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623"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D:\OneDrive\xlor.la\01._xlorla_courses\01._excel_basico\09._graficas_avanzadas\04._published\"/>
    </mc:Choice>
  </mc:AlternateContent>
  <xr:revisionPtr revIDLastSave="0" documentId="13_ncr:1_{2EF94AAF-7CB1-41C3-88C1-9ACAD83F1394}" xr6:coauthVersionLast="47" xr6:coauthVersionMax="47" xr10:uidLastSave="{00000000-0000-0000-0000-000000000000}"/>
  <bookViews>
    <workbookView xWindow="-108" yWindow="-108" windowWidth="23256" windowHeight="12576" activeTab="1" xr2:uid="{D18D1136-C12C-4E3C-B772-C5A987C18C58}"/>
  </bookViews>
  <sheets>
    <sheet name="example" sheetId="4" r:id="rId1"/>
    <sheet name="thank you!" sheetId="1" r:id="rId2"/>
    <sheet name="bonus!" sheetId="2" r:id="rId3"/>
    <sheet name="look at this .P" sheetId="3" r:id="rId4"/>
    <sheet name="dont look here" sheetId="5" r:id="rId5"/>
    <sheet name="inTheEnd" sheetId="6" r:id="rId6"/>
  </sheets>
  <definedNames>
    <definedName name="_02_Fields">_xlfn.ANCHORARRAY(example!$Z$11)</definedName>
    <definedName name="_03_Fields">_xlfn.ANCHORARRAY(example!$AB$11)</definedName>
    <definedName name="_04_field_slicer">#N/A</definedName>
    <definedName name="_05_metric_slicer">#N/A</definedName>
    <definedName name="_06_field_selected">_xlfn.ANCHORARRAY(example!$AD$12)</definedName>
    <definedName name="_07_metric_selected">_xlfn.ANCHORARRAY(example!$AE$12)</definedName>
    <definedName name="_08_items">_xlfn.ANCHORARRAY(example!$AM$12)</definedName>
    <definedName name="_10_sortorder_slicer">#N/A</definedName>
    <definedName name="_11_sortby_slicer">#N/A</definedName>
    <definedName name="_12_box1">_xlfn.ANCHORARRAY(example!$AT$12)</definedName>
    <definedName name="_13_line1">_xlfn.ANCHORARRAY(example!$AU$12)</definedName>
    <definedName name="_14_box2">_xlfn.ANCHORARRAY(example!$AV$12)</definedName>
    <definedName name="_15_box3">_xlfn.ANCHORARRAY(example!$AW$12)</definedName>
    <definedName name="_16_line2">_xlfn.ANCHORARRAY(example!$AX$12)</definedName>
    <definedName name="_17_bottomwhiskers">_xlfn.ANCHORARRAY(example!$AY$12)</definedName>
    <definedName name="_18_topwhiskers">_xlfn.ANCHORARRAY(example!$AZ$12)</definedName>
    <definedName name="_19_highlight_items">_xlfn.ANCHORARRAY(example!$W$54)</definedName>
    <definedName name="_20_highlight_value">_xlfn.ANCHORARRAY(example!$BB$12)</definedName>
    <definedName name="_xlpm.aCritVal" hidden="1" xlm="1">#NAME?</definedName>
    <definedName name="_xlpm.averages" hidden="1" xlm="1">#NAME?</definedName>
    <definedName name="_xlpm.bottom_whiskers" hidden="1" xlm="1">#NAME?</definedName>
    <definedName name="_xlpm.countries" hidden="1" xlm="1">#NAME?</definedName>
    <definedName name="_xlpm.CriteriaRange" hidden="1" xlm="1">#NAME?</definedName>
    <definedName name="_xlpm.CriteriaValue" hidden="1" xlm="1">#NAME?</definedName>
    <definedName name="_xlpm.CriteriaValues" hidden="1" xlm="1">#NAME?</definedName>
    <definedName name="_xlpm.critRng" hidden="1" xlm="1">#NAME?</definedName>
    <definedName name="_xlpm.critVals" hidden="1" xlm="1">#NAME?</definedName>
    <definedName name="_xlpm.first_quartiles" hidden="1" xlm="1">#NAME?</definedName>
    <definedName name="_xlpm.i" hidden="1" xlm="1">#NAME?</definedName>
    <definedName name="_xlpm.IQR" hidden="1" xlm="1">#NAME?</definedName>
    <definedName name="_xlpm.it" hidden="1" xlm="1">#NAME?</definedName>
    <definedName name="_xlpm.ite" hidden="1" xlm="1">#NAME?</definedName>
    <definedName name="_xlpm.item" hidden="1" xlm="1">#NAME?</definedName>
    <definedName name="_xlpm.items" hidden="1" xlm="1">#NAME?</definedName>
    <definedName name="_xlpm.maximums" hidden="1" xlm="1">#NAME?</definedName>
    <definedName name="_xlpm.medians" hidden="1" xlm="1">#NAME?</definedName>
    <definedName name="_xlpm.minimums" hidden="1" xlm="1">#NAME?</definedName>
    <definedName name="_xlpm.ProductCriteria" hidden="1" xlm="1">#NAME?</definedName>
    <definedName name="_xlpm.Rows" hidden="1" xlm="1">#NAME?</definedName>
    <definedName name="_xlpm.third_quartiles" hidden="1" xlm="1">#NAME?</definedName>
    <definedName name="_xlpm.top_whiskers" hidden="1" xlm="1">#NAME?</definedName>
    <definedName name="_xlpm.valRng" hidden="1" xlm="1">#NAME?</definedName>
    <definedName name="_xlpm.ValuesRange" hidden="1" xlm="1">#NAME?</definedName>
    <definedName name="ExternalData_1" localSheetId="0" hidden="1">example!$AG$11:$AH$83</definedName>
    <definedName name="MEDIANIFλ" xml:space="preserve"> _xlfn.LAMBDA(_xlpm.CriteriaRange,_xlpm.CriteriaValues,_xlpm.ValuesRange,       _xlfn.MAP( _xlpm.CriteriaValues,          _xlfn.LAMBDA(_xlpm.CriteriaValue,             MEDIAN( IF( _xlpm.CriteriaRange = _xlpm.CriteriaValue, _xlpm.ValuesRange ) )          )       )    )</definedName>
  </definedNames>
  <calcPr calcId="191029"/>
  <pivotCaches>
    <pivotCache cacheId="0" r:id="rId7"/>
    <pivotCache cacheId="1" r:id="rId8"/>
    <pivotCache cacheId="2" r:id="rId9"/>
    <pivotCache cacheId="3"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G11" i="4" l="1"/>
  <c r="AI12" i="4" l="1" a="1"/>
  <c r="AI12" i="4" s="1"/>
  <c r="AI13" i="4" a="1"/>
  <c r="AI13" i="4" s="1"/>
  <c r="AI14" i="4" a="1"/>
  <c r="AI14" i="4" s="1"/>
  <c r="AI15" i="4" a="1"/>
  <c r="AI15" i="4" s="1"/>
  <c r="AI16" i="4" a="1"/>
  <c r="AI16" i="4" s="1"/>
  <c r="AI17" i="4" a="1"/>
  <c r="AI17" i="4" s="1"/>
  <c r="AI18" i="4" a="1"/>
  <c r="AI18" i="4" s="1"/>
  <c r="AI19" i="4" a="1"/>
  <c r="AI19" i="4" s="1"/>
  <c r="AI20" i="4" a="1"/>
  <c r="AI20" i="4" s="1"/>
  <c r="AI21" i="4" a="1"/>
  <c r="AI21" i="4" s="1"/>
  <c r="AI22" i="4" a="1"/>
  <c r="AI22" i="4" s="1"/>
  <c r="AI23" i="4" a="1"/>
  <c r="AI23" i="4" s="1"/>
  <c r="AI24" i="4" a="1"/>
  <c r="AI24" i="4" s="1"/>
  <c r="AI25" i="4" a="1"/>
  <c r="AI25" i="4" s="1"/>
  <c r="AI26" i="4" a="1"/>
  <c r="AI26" i="4" s="1"/>
  <c r="AI27" i="4" a="1"/>
  <c r="AI27" i="4" s="1"/>
  <c r="AI28" i="4" a="1"/>
  <c r="AI28" i="4" s="1"/>
  <c r="AI29" i="4" a="1"/>
  <c r="AI29" i="4" s="1"/>
  <c r="AI30" i="4" a="1"/>
  <c r="AI30" i="4" s="1"/>
  <c r="AI31" i="4" a="1"/>
  <c r="AI31" i="4" s="1"/>
  <c r="AI32" i="4" a="1"/>
  <c r="AI32" i="4" s="1"/>
  <c r="AI33" i="4" a="1"/>
  <c r="AI33" i="4" s="1"/>
  <c r="AI34" i="4" a="1"/>
  <c r="AI34" i="4" s="1"/>
  <c r="AI35" i="4" a="1"/>
  <c r="AI35" i="4" s="1"/>
  <c r="AI36" i="4" a="1"/>
  <c r="AI36" i="4" s="1"/>
  <c r="AI37" i="4" a="1"/>
  <c r="AI37" i="4" s="1"/>
  <c r="AI38" i="4" a="1"/>
  <c r="AI38" i="4" s="1"/>
  <c r="AI39" i="4" a="1"/>
  <c r="AI39" i="4" s="1"/>
  <c r="AI40" i="4" a="1"/>
  <c r="AI40" i="4" s="1"/>
  <c r="AI41" i="4" a="1"/>
  <c r="AI41" i="4" s="1"/>
  <c r="AI42" i="4" a="1"/>
  <c r="AI42" i="4" s="1"/>
  <c r="AI43" i="4" a="1"/>
  <c r="AI43" i="4" s="1"/>
  <c r="AI44" i="4" a="1"/>
  <c r="AI44" i="4" s="1"/>
  <c r="AI45" i="4" a="1"/>
  <c r="AI45" i="4" s="1"/>
  <c r="AI46" i="4" a="1"/>
  <c r="AI46" i="4" s="1"/>
  <c r="AI47" i="4" a="1"/>
  <c r="AI47" i="4" s="1"/>
  <c r="AI48" i="4" a="1"/>
  <c r="AI48" i="4" s="1"/>
  <c r="AI49" i="4" a="1"/>
  <c r="AI49" i="4" s="1"/>
  <c r="AI50" i="4" a="1"/>
  <c r="AI50" i="4" s="1"/>
  <c r="AI51" i="4" a="1"/>
  <c r="AI51" i="4" s="1"/>
  <c r="AI52" i="4" a="1"/>
  <c r="AI52" i="4" s="1"/>
  <c r="AI53" i="4" a="1"/>
  <c r="AI53" i="4" s="1"/>
  <c r="AI54" i="4" a="1"/>
  <c r="AI54" i="4" s="1"/>
  <c r="AI55" i="4" a="1"/>
  <c r="AI55" i="4" s="1"/>
  <c r="AI56" i="4" a="1"/>
  <c r="AI56" i="4" s="1"/>
  <c r="AI57" i="4" a="1"/>
  <c r="AI57" i="4" s="1"/>
  <c r="AI58" i="4" a="1"/>
  <c r="AI58" i="4" s="1"/>
  <c r="AI59" i="4" a="1"/>
  <c r="AI59" i="4" s="1"/>
  <c r="AI60" i="4" a="1"/>
  <c r="AI60" i="4" s="1"/>
  <c r="AI61" i="4" a="1"/>
  <c r="AI61" i="4" s="1"/>
  <c r="AI62" i="4" a="1"/>
  <c r="AI62" i="4" s="1"/>
  <c r="AI63" i="4" a="1"/>
  <c r="AI63" i="4" s="1"/>
  <c r="AI64" i="4" a="1"/>
  <c r="AI64" i="4" s="1"/>
  <c r="AI65" i="4" a="1"/>
  <c r="AI65" i="4" s="1"/>
  <c r="AI66" i="4" a="1"/>
  <c r="AI66" i="4" s="1"/>
  <c r="AI67" i="4" a="1"/>
  <c r="AI67" i="4" s="1"/>
  <c r="AI68" i="4" a="1"/>
  <c r="AI68" i="4" s="1"/>
  <c r="AI69" i="4" a="1"/>
  <c r="AI69" i="4" s="1"/>
  <c r="AI70" i="4" a="1"/>
  <c r="AI70" i="4" s="1"/>
  <c r="AI71" i="4" a="1"/>
  <c r="AI71" i="4" s="1"/>
  <c r="AI72" i="4" a="1"/>
  <c r="AI72" i="4" s="1"/>
  <c r="AI73" i="4" a="1"/>
  <c r="AI73" i="4" s="1"/>
  <c r="AI74" i="4" a="1"/>
  <c r="AI74" i="4" s="1"/>
  <c r="AI75" i="4" a="1"/>
  <c r="AI75" i="4" s="1"/>
  <c r="AI76" i="4" a="1"/>
  <c r="AI76" i="4" s="1"/>
  <c r="AI77" i="4" a="1"/>
  <c r="AI77" i="4" s="1"/>
  <c r="AI78" i="4" a="1"/>
  <c r="AI78" i="4" s="1"/>
  <c r="AI79" i="4" a="1"/>
  <c r="AI79" i="4" s="1"/>
  <c r="AI80" i="4" a="1"/>
  <c r="AI80" i="4" s="1"/>
  <c r="AI81" i="4" a="1"/>
  <c r="AI81" i="4" s="1"/>
  <c r="AI82" i="4" a="1"/>
  <c r="AI82" i="4" s="1"/>
  <c r="AI83" i="4" a="1"/>
  <c r="AI83" i="4" s="1"/>
  <c r="AJ12" i="4" a="1"/>
  <c r="AJ12" i="4" s="1"/>
  <c r="AJ13" i="4" a="1"/>
  <c r="AJ13" i="4" s="1"/>
  <c r="AJ14" i="4" a="1"/>
  <c r="AJ14" i="4" s="1"/>
  <c r="AJ15" i="4" a="1"/>
  <c r="AJ15" i="4" s="1"/>
  <c r="AJ16" i="4" a="1"/>
  <c r="AJ16" i="4" s="1"/>
  <c r="AJ17" i="4" a="1"/>
  <c r="AJ17" i="4" s="1"/>
  <c r="AJ18" i="4" a="1"/>
  <c r="AJ18" i="4" s="1"/>
  <c r="AJ19" i="4" a="1"/>
  <c r="AJ19" i="4" s="1"/>
  <c r="AJ20" i="4" a="1"/>
  <c r="AJ20" i="4" s="1"/>
  <c r="AJ21" i="4" a="1"/>
  <c r="AJ21" i="4" s="1"/>
  <c r="AJ22" i="4" a="1"/>
  <c r="AJ22" i="4" s="1"/>
  <c r="AJ23" i="4" a="1"/>
  <c r="AJ23" i="4" s="1"/>
  <c r="AJ24" i="4" a="1"/>
  <c r="AJ24" i="4" s="1"/>
  <c r="AJ25" i="4" a="1"/>
  <c r="AJ25" i="4" s="1"/>
  <c r="AJ26" i="4" a="1"/>
  <c r="AJ26" i="4" s="1"/>
  <c r="AJ27" i="4" a="1"/>
  <c r="AJ27" i="4" s="1"/>
  <c r="AJ28" i="4" a="1"/>
  <c r="AJ28" i="4" s="1"/>
  <c r="AJ29" i="4" a="1"/>
  <c r="AJ29" i="4" s="1"/>
  <c r="AJ30" i="4" a="1"/>
  <c r="AJ30" i="4" s="1"/>
  <c r="AJ31" i="4" a="1"/>
  <c r="AJ31" i="4" s="1"/>
  <c r="AJ32" i="4" a="1"/>
  <c r="AJ32" i="4" s="1"/>
  <c r="AJ33" i="4" a="1"/>
  <c r="AJ33" i="4" s="1"/>
  <c r="AJ34" i="4" a="1"/>
  <c r="AJ34" i="4" s="1"/>
  <c r="AJ35" i="4" a="1"/>
  <c r="AJ35" i="4" s="1"/>
  <c r="AJ36" i="4" a="1"/>
  <c r="AJ36" i="4" s="1"/>
  <c r="AJ37" i="4" a="1"/>
  <c r="AJ37" i="4" s="1"/>
  <c r="AJ38" i="4" a="1"/>
  <c r="AJ38" i="4" s="1"/>
  <c r="AJ39" i="4" a="1"/>
  <c r="AJ39" i="4" s="1"/>
  <c r="AJ40" i="4" a="1"/>
  <c r="AJ40" i="4" s="1"/>
  <c r="AJ41" i="4" a="1"/>
  <c r="AJ41" i="4" s="1"/>
  <c r="AJ42" i="4" a="1"/>
  <c r="AJ42" i="4" s="1"/>
  <c r="AJ43" i="4" a="1"/>
  <c r="AJ43" i="4" s="1"/>
  <c r="AJ44" i="4" a="1"/>
  <c r="AJ44" i="4" s="1"/>
  <c r="AJ45" i="4" a="1"/>
  <c r="AJ45" i="4" s="1"/>
  <c r="AJ46" i="4" a="1"/>
  <c r="AJ46" i="4" s="1"/>
  <c r="AJ47" i="4" a="1"/>
  <c r="AJ47" i="4" s="1"/>
  <c r="AJ48" i="4" a="1"/>
  <c r="AJ48" i="4" s="1"/>
  <c r="AJ49" i="4" a="1"/>
  <c r="AJ49" i="4" s="1"/>
  <c r="AJ50" i="4" a="1"/>
  <c r="AJ50" i="4" s="1"/>
  <c r="AJ51" i="4" a="1"/>
  <c r="AJ51" i="4" s="1"/>
  <c r="AJ52" i="4" a="1"/>
  <c r="AJ52" i="4" s="1"/>
  <c r="AJ53" i="4" a="1"/>
  <c r="AJ53" i="4" s="1"/>
  <c r="AJ54" i="4" a="1"/>
  <c r="AJ54" i="4" s="1"/>
  <c r="AJ55" i="4" a="1"/>
  <c r="AJ55" i="4" s="1"/>
  <c r="AJ56" i="4" a="1"/>
  <c r="AJ56" i="4" s="1"/>
  <c r="AJ57" i="4" a="1"/>
  <c r="AJ57" i="4" s="1"/>
  <c r="AJ58" i="4" a="1"/>
  <c r="AJ58" i="4" s="1"/>
  <c r="AJ59" i="4" a="1"/>
  <c r="AJ59" i="4" s="1"/>
  <c r="AJ60" i="4" a="1"/>
  <c r="AJ60" i="4" s="1"/>
  <c r="AJ61" i="4" a="1"/>
  <c r="AJ61" i="4" s="1"/>
  <c r="AJ62" i="4" a="1"/>
  <c r="AJ62" i="4" s="1"/>
  <c r="AJ63" i="4" a="1"/>
  <c r="AJ63" i="4" s="1"/>
  <c r="AJ64" i="4" a="1"/>
  <c r="AJ64" i="4" s="1"/>
  <c r="AJ65" i="4" a="1"/>
  <c r="AJ65" i="4" s="1"/>
  <c r="AJ66" i="4" a="1"/>
  <c r="AJ66" i="4" s="1"/>
  <c r="AJ67" i="4" a="1"/>
  <c r="AJ67" i="4" s="1"/>
  <c r="AJ68" i="4" a="1"/>
  <c r="AJ68" i="4" s="1"/>
  <c r="AJ69" i="4" a="1"/>
  <c r="AJ69" i="4" s="1"/>
  <c r="AJ70" i="4" a="1"/>
  <c r="AJ70" i="4" s="1"/>
  <c r="AJ71" i="4" a="1"/>
  <c r="AJ71" i="4" s="1"/>
  <c r="AJ72" i="4" a="1"/>
  <c r="AJ72" i="4" s="1"/>
  <c r="AJ73" i="4" a="1"/>
  <c r="AJ73" i="4" s="1"/>
  <c r="AJ74" i="4" a="1"/>
  <c r="AJ74" i="4" s="1"/>
  <c r="AJ75" i="4" a="1"/>
  <c r="AJ75" i="4" s="1"/>
  <c r="AJ76" i="4" a="1"/>
  <c r="AJ76" i="4" s="1"/>
  <c r="AJ77" i="4" a="1"/>
  <c r="AJ77" i="4" s="1"/>
  <c r="AJ78" i="4" a="1"/>
  <c r="AJ78" i="4" s="1"/>
  <c r="AJ79" i="4" a="1"/>
  <c r="AJ79" i="4" s="1"/>
  <c r="AJ80" i="4" a="1"/>
  <c r="AJ80" i="4" s="1"/>
  <c r="AJ81" i="4" a="1"/>
  <c r="AJ81" i="4" s="1"/>
  <c r="AJ82" i="4" a="1"/>
  <c r="AJ82" i="4" s="1"/>
  <c r="AJ83" i="4" a="1"/>
  <c r="AJ83" i="4" s="1"/>
  <c r="AK12" i="4" a="1"/>
  <c r="AK12" i="4" s="1"/>
  <c r="AK13" i="4" a="1"/>
  <c r="AK13" i="4" s="1"/>
  <c r="AK14" i="4" a="1"/>
  <c r="AK14" i="4" s="1"/>
  <c r="AK15" i="4" a="1"/>
  <c r="AK15" i="4" s="1"/>
  <c r="AK16" i="4" a="1"/>
  <c r="AK16" i="4" s="1"/>
  <c r="AK17" i="4" a="1"/>
  <c r="AK17" i="4" s="1"/>
  <c r="AK18" i="4" a="1"/>
  <c r="AK18" i="4" s="1"/>
  <c r="AK19" i="4" a="1"/>
  <c r="AK19" i="4" s="1"/>
  <c r="AK20" i="4" a="1"/>
  <c r="AK20" i="4" s="1"/>
  <c r="AK21" i="4" a="1"/>
  <c r="AK21" i="4" s="1"/>
  <c r="AK22" i="4" a="1"/>
  <c r="AK22" i="4" s="1"/>
  <c r="AK23" i="4" a="1"/>
  <c r="AK23" i="4" s="1"/>
  <c r="AK24" i="4" a="1"/>
  <c r="AK24" i="4" s="1"/>
  <c r="AK25" i="4" a="1"/>
  <c r="AK25" i="4" s="1"/>
  <c r="AK26" i="4" a="1"/>
  <c r="AK26" i="4" s="1"/>
  <c r="AK27" i="4" a="1"/>
  <c r="AK27" i="4" s="1"/>
  <c r="AK28" i="4" a="1"/>
  <c r="AK28" i="4" s="1"/>
  <c r="AK29" i="4" a="1"/>
  <c r="AK29" i="4" s="1"/>
  <c r="AK30" i="4" a="1"/>
  <c r="AK30" i="4" s="1"/>
  <c r="AK31" i="4" a="1"/>
  <c r="AK31" i="4" s="1"/>
  <c r="AK32" i="4" a="1"/>
  <c r="AK32" i="4" s="1"/>
  <c r="AK33" i="4" a="1"/>
  <c r="AK33" i="4" s="1"/>
  <c r="AK34" i="4" a="1"/>
  <c r="AK34" i="4" s="1"/>
  <c r="AK35" i="4" a="1"/>
  <c r="AK35" i="4" s="1"/>
  <c r="AK36" i="4" a="1"/>
  <c r="AK36" i="4" s="1"/>
  <c r="AK37" i="4" a="1"/>
  <c r="AK37" i="4" s="1"/>
  <c r="AK38" i="4" a="1"/>
  <c r="AK38" i="4" s="1"/>
  <c r="AK39" i="4" a="1"/>
  <c r="AK39" i="4" s="1"/>
  <c r="AK40" i="4" a="1"/>
  <c r="AK40" i="4" s="1"/>
  <c r="AK41" i="4" a="1"/>
  <c r="AK41" i="4" s="1"/>
  <c r="AK42" i="4" a="1"/>
  <c r="AK42" i="4" s="1"/>
  <c r="AK43" i="4" a="1"/>
  <c r="AK43" i="4" s="1"/>
  <c r="AK44" i="4" a="1"/>
  <c r="AK44" i="4" s="1"/>
  <c r="AK45" i="4" a="1"/>
  <c r="AK45" i="4" s="1"/>
  <c r="AK46" i="4" a="1"/>
  <c r="AK46" i="4" s="1"/>
  <c r="AK47" i="4" a="1"/>
  <c r="AK47" i="4" s="1"/>
  <c r="AK48" i="4" a="1"/>
  <c r="AK48" i="4" s="1"/>
  <c r="AK49" i="4" a="1"/>
  <c r="AK49" i="4" s="1"/>
  <c r="AK50" i="4" a="1"/>
  <c r="AK50" i="4" s="1"/>
  <c r="AK51" i="4" a="1"/>
  <c r="AK51" i="4" s="1"/>
  <c r="AK52" i="4" a="1"/>
  <c r="AK52" i="4" s="1"/>
  <c r="AK53" i="4" a="1"/>
  <c r="AK53" i="4" s="1"/>
  <c r="AK54" i="4" a="1"/>
  <c r="AK54" i="4" s="1"/>
  <c r="AK55" i="4" a="1"/>
  <c r="AK55" i="4" s="1"/>
  <c r="AK56" i="4" a="1"/>
  <c r="AK56" i="4" s="1"/>
  <c r="AK57" i="4" a="1"/>
  <c r="AK57" i="4" s="1"/>
  <c r="AK58" i="4" a="1"/>
  <c r="AK58" i="4" s="1"/>
  <c r="AK59" i="4" a="1"/>
  <c r="AK59" i="4" s="1"/>
  <c r="AK60" i="4" a="1"/>
  <c r="AK60" i="4" s="1"/>
  <c r="AK61" i="4" a="1"/>
  <c r="AK61" i="4" s="1"/>
  <c r="AK62" i="4" a="1"/>
  <c r="AK62" i="4" s="1"/>
  <c r="AK63" i="4" a="1"/>
  <c r="AK63" i="4" s="1"/>
  <c r="AK64" i="4" a="1"/>
  <c r="AK64" i="4" s="1"/>
  <c r="AK65" i="4" a="1"/>
  <c r="AK65" i="4" s="1"/>
  <c r="AK66" i="4" a="1"/>
  <c r="AK66" i="4" s="1"/>
  <c r="AK67" i="4" a="1"/>
  <c r="AK67" i="4" s="1"/>
  <c r="AK68" i="4" a="1"/>
  <c r="AK68" i="4" s="1"/>
  <c r="AK69" i="4" a="1"/>
  <c r="AK69" i="4" s="1"/>
  <c r="AK70" i="4" a="1"/>
  <c r="AK70" i="4" s="1"/>
  <c r="AK71" i="4" a="1"/>
  <c r="AK71" i="4" s="1"/>
  <c r="AK72" i="4" a="1"/>
  <c r="AK72" i="4" s="1"/>
  <c r="AK73" i="4" a="1"/>
  <c r="AK73" i="4" s="1"/>
  <c r="AK74" i="4" a="1"/>
  <c r="AK74" i="4" s="1"/>
  <c r="AK75" i="4" a="1"/>
  <c r="AK75" i="4" s="1"/>
  <c r="AK76" i="4" a="1"/>
  <c r="AK76" i="4" s="1"/>
  <c r="AK77" i="4" a="1"/>
  <c r="AK77" i="4" s="1"/>
  <c r="AK78" i="4" a="1"/>
  <c r="AK78" i="4" s="1"/>
  <c r="AK79" i="4" a="1"/>
  <c r="AK79" i="4" s="1"/>
  <c r="AK80" i="4" a="1"/>
  <c r="AK80" i="4" s="1"/>
  <c r="AK81" i="4" a="1"/>
  <c r="AK81" i="4" s="1"/>
  <c r="AK82" i="4" a="1"/>
  <c r="AK82" i="4" s="1"/>
  <c r="AK83" i="4" a="1"/>
  <c r="AK83" i="4" s="1"/>
  <c r="V48" i="4" l="1"/>
  <c r="V41" i="4"/>
  <c r="AE11" i="4" l="1"/>
  <c r="AD11" i="4"/>
  <c r="AE3" i="4" l="1" a="1"/>
  <c r="AE3" i="4" s="1"/>
  <c r="AD12" i="4" a="1"/>
  <c r="AD12" i="4" s="1"/>
  <c r="AM12" i="4" s="1" a="1"/>
  <c r="AM12" i="4" s="1"/>
  <c r="AE12" i="4" a="1"/>
  <c r="AE12" i="4" s="1"/>
  <c r="W11" i="4" a="1"/>
  <c r="W11" i="4" s="1"/>
  <c r="Z11" i="4" s="1" a="1"/>
  <c r="Z11" i="4" s="1"/>
  <c r="U11" i="4" a="1"/>
  <c r="U11" i="4" s="1"/>
  <c r="AU12" i="4" l="1" a="1"/>
  <c r="AU12" i="4" s="1"/>
  <c r="AX12" i="4" a="1"/>
  <c r="AX12" i="4" s="1"/>
  <c r="BI12" i="4" a="1"/>
  <c r="BI12" i="4" s="1"/>
  <c r="BG12" i="4" a="1"/>
  <c r="BG12" i="4" s="1"/>
  <c r="BD12" i="4" a="1"/>
  <c r="BD12" i="4" s="1"/>
  <c r="BE12" i="4" a="1"/>
  <c r="BE12" i="4" s="1"/>
  <c r="BC12" i="4" a="1"/>
  <c r="BC12" i="4" s="1"/>
  <c r="AR12" i="4" a="1"/>
  <c r="AR12" i="4" s="1"/>
  <c r="BB12" i="4" a="1"/>
  <c r="BB12" i="4" s="1"/>
  <c r="AN12" i="4" a="1"/>
  <c r="AN12" i="4" s="1"/>
  <c r="AO12" i="4" a="1"/>
  <c r="AO12" i="4" s="1"/>
  <c r="W54" i="4" a="1"/>
  <c r="W54" i="4" s="1"/>
  <c r="AQ12" i="4" a="1"/>
  <c r="AQ12" i="4" s="1"/>
  <c r="AB11" i="4" a="1"/>
  <c r="AB11" i="4" s="1"/>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D1001" i="4"/>
  <c r="D1002" i="4"/>
  <c r="D1003" i="4"/>
  <c r="D1004" i="4"/>
  <c r="D1005" i="4"/>
  <c r="D1006" i="4"/>
  <c r="D1007" i="4"/>
  <c r="D1008" i="4"/>
  <c r="D1009" i="4"/>
  <c r="D1010" i="4"/>
  <c r="D1011" i="4"/>
  <c r="D1012" i="4"/>
  <c r="D1013" i="4"/>
  <c r="D1014" i="4"/>
  <c r="D1015" i="4"/>
  <c r="D1016" i="4"/>
  <c r="D1017" i="4"/>
  <c r="D1018" i="4"/>
  <c r="D1019" i="4"/>
  <c r="D1020" i="4"/>
  <c r="D1021" i="4"/>
  <c r="D1022" i="4"/>
  <c r="D1023" i="4"/>
  <c r="D1024" i="4"/>
  <c r="D1025" i="4"/>
  <c r="D1026" i="4"/>
  <c r="D1027" i="4"/>
  <c r="D1028" i="4"/>
  <c r="D1029" i="4"/>
  <c r="D1030" i="4"/>
  <c r="D1031" i="4"/>
  <c r="D1032" i="4"/>
  <c r="D1033" i="4"/>
  <c r="D1034" i="4"/>
  <c r="D1035" i="4"/>
  <c r="D1036" i="4"/>
  <c r="D1037" i="4"/>
  <c r="D1038" i="4"/>
  <c r="D1039" i="4"/>
  <c r="D1040" i="4"/>
  <c r="D1041" i="4"/>
  <c r="D1042" i="4"/>
  <c r="D1043" i="4"/>
  <c r="D1044" i="4"/>
  <c r="D1045" i="4"/>
  <c r="D1046" i="4"/>
  <c r="D1047" i="4"/>
  <c r="D1048" i="4"/>
  <c r="D1049" i="4"/>
  <c r="D1050" i="4"/>
  <c r="D1051" i="4"/>
  <c r="D1052" i="4"/>
  <c r="D1053" i="4"/>
  <c r="D1054" i="4"/>
  <c r="D1055" i="4"/>
  <c r="D1056" i="4"/>
  <c r="D1057" i="4"/>
  <c r="D1058" i="4"/>
  <c r="D1059" i="4"/>
  <c r="D1060" i="4"/>
  <c r="D1061" i="4"/>
  <c r="D1062" i="4"/>
  <c r="D1063" i="4"/>
  <c r="D1064" i="4"/>
  <c r="D1065" i="4"/>
  <c r="D1066" i="4"/>
  <c r="D1067" i="4"/>
  <c r="D1068" i="4"/>
  <c r="D1069" i="4"/>
  <c r="D1070" i="4"/>
  <c r="D1071" i="4"/>
  <c r="D1072" i="4"/>
  <c r="D1073" i="4"/>
  <c r="D1074" i="4"/>
  <c r="D1075" i="4"/>
  <c r="D1076" i="4"/>
  <c r="D1077" i="4"/>
  <c r="D1078" i="4"/>
  <c r="D1079" i="4"/>
  <c r="D1080" i="4"/>
  <c r="D1081" i="4"/>
  <c r="D1082" i="4"/>
  <c r="D1083" i="4"/>
  <c r="D1084" i="4"/>
  <c r="D1085" i="4"/>
  <c r="D1086" i="4"/>
  <c r="D1087" i="4"/>
  <c r="D1088" i="4"/>
  <c r="D1089" i="4"/>
  <c r="D1090" i="4"/>
  <c r="D1091" i="4"/>
  <c r="D1092" i="4"/>
  <c r="D1093" i="4"/>
  <c r="D1094" i="4"/>
  <c r="D1095" i="4"/>
  <c r="D1096" i="4"/>
  <c r="D1097" i="4"/>
  <c r="D1098" i="4"/>
  <c r="D1099" i="4"/>
  <c r="D1100" i="4"/>
  <c r="D1101" i="4"/>
  <c r="D1102" i="4"/>
  <c r="D1103" i="4"/>
  <c r="D1104" i="4"/>
  <c r="D1105" i="4"/>
  <c r="D1106" i="4"/>
  <c r="D1107" i="4"/>
  <c r="D1108" i="4"/>
  <c r="D1109" i="4"/>
  <c r="D1110" i="4"/>
  <c r="D1111" i="4"/>
  <c r="D1112" i="4"/>
  <c r="D1113" i="4"/>
  <c r="D1114" i="4"/>
  <c r="D1115" i="4"/>
  <c r="D1116" i="4"/>
  <c r="D1117" i="4"/>
  <c r="D1118" i="4"/>
  <c r="D1119" i="4"/>
  <c r="D1120" i="4"/>
  <c r="D1121" i="4"/>
  <c r="D1122" i="4"/>
  <c r="D1123" i="4"/>
  <c r="D1124" i="4"/>
  <c r="D1125" i="4"/>
  <c r="D1126" i="4"/>
  <c r="D1127" i="4"/>
  <c r="D1128" i="4"/>
  <c r="D1129" i="4"/>
  <c r="D1130" i="4"/>
  <c r="D1131" i="4"/>
  <c r="D1132" i="4"/>
  <c r="D1133" i="4"/>
  <c r="D1134" i="4"/>
  <c r="D1135" i="4"/>
  <c r="D1136" i="4"/>
  <c r="D1137" i="4"/>
  <c r="D1138" i="4"/>
  <c r="D1139" i="4"/>
  <c r="D1140" i="4"/>
  <c r="D1141" i="4"/>
  <c r="D1142" i="4"/>
  <c r="D1143" i="4"/>
  <c r="D1144" i="4"/>
  <c r="D1145" i="4"/>
  <c r="D1146" i="4"/>
  <c r="D1147" i="4"/>
  <c r="D1148" i="4"/>
  <c r="D1149" i="4"/>
  <c r="D1150" i="4"/>
  <c r="D1151" i="4"/>
  <c r="D1152" i="4"/>
  <c r="D1153" i="4"/>
  <c r="D1154" i="4"/>
  <c r="D1155" i="4"/>
  <c r="D1156" i="4"/>
  <c r="D1157" i="4"/>
  <c r="D1158" i="4"/>
  <c r="D1159" i="4"/>
  <c r="D1160" i="4"/>
  <c r="D1161" i="4"/>
  <c r="D1162" i="4"/>
  <c r="D1163" i="4"/>
  <c r="D1164" i="4"/>
  <c r="D1165" i="4"/>
  <c r="D1166" i="4"/>
  <c r="D1167" i="4"/>
  <c r="D1168" i="4"/>
  <c r="D1169" i="4"/>
  <c r="D1170" i="4"/>
  <c r="D1171" i="4"/>
  <c r="D1172" i="4"/>
  <c r="D1173" i="4"/>
  <c r="D1174" i="4"/>
  <c r="D1175" i="4"/>
  <c r="D1176" i="4"/>
  <c r="D1177" i="4"/>
  <c r="D1178" i="4"/>
  <c r="D1179" i="4"/>
  <c r="D1180" i="4"/>
  <c r="D1181" i="4"/>
  <c r="D1182" i="4"/>
  <c r="D1183" i="4"/>
  <c r="D1184" i="4"/>
  <c r="D1185" i="4"/>
  <c r="D1186" i="4"/>
  <c r="D1187" i="4"/>
  <c r="D1188" i="4"/>
  <c r="D1189" i="4"/>
  <c r="D1190" i="4"/>
  <c r="D1191" i="4"/>
  <c r="D1192" i="4"/>
  <c r="D1193" i="4"/>
  <c r="D1194" i="4"/>
  <c r="D1195" i="4"/>
  <c r="D1196" i="4"/>
  <c r="D1197" i="4"/>
  <c r="D1198" i="4"/>
  <c r="D1199" i="4"/>
  <c r="D1200" i="4"/>
  <c r="D1201" i="4"/>
  <c r="D1202" i="4"/>
  <c r="D1203" i="4"/>
  <c r="D1204" i="4"/>
  <c r="D1205" i="4"/>
  <c r="D1206" i="4"/>
  <c r="D1207" i="4"/>
  <c r="D1208" i="4"/>
  <c r="D1209" i="4"/>
  <c r="D1210" i="4"/>
  <c r="D1211" i="4"/>
  <c r="D1212" i="4"/>
  <c r="D1213" i="4"/>
  <c r="D1214" i="4"/>
  <c r="D1215" i="4"/>
  <c r="D1216" i="4"/>
  <c r="D1217" i="4"/>
  <c r="D1218" i="4"/>
  <c r="D1219" i="4"/>
  <c r="D1220" i="4"/>
  <c r="D1221" i="4"/>
  <c r="D1222" i="4"/>
  <c r="D1223" i="4"/>
  <c r="D1224" i="4"/>
  <c r="D1225" i="4"/>
  <c r="D1226" i="4"/>
  <c r="D1227" i="4"/>
  <c r="D1228" i="4"/>
  <c r="D1229" i="4"/>
  <c r="D1230" i="4"/>
  <c r="D1231" i="4"/>
  <c r="D1232" i="4"/>
  <c r="D1233" i="4"/>
  <c r="D1234" i="4"/>
  <c r="D1235" i="4"/>
  <c r="D1236" i="4"/>
  <c r="D1237" i="4"/>
  <c r="D1238" i="4"/>
  <c r="D1239" i="4"/>
  <c r="D1240" i="4"/>
  <c r="D1241" i="4"/>
  <c r="D1242" i="4"/>
  <c r="D1243" i="4"/>
  <c r="D1244" i="4"/>
  <c r="D1245" i="4"/>
  <c r="D1246" i="4"/>
  <c r="D1247" i="4"/>
  <c r="D1248" i="4"/>
  <c r="D1249" i="4"/>
  <c r="D1250" i="4"/>
  <c r="D1251" i="4"/>
  <c r="D1252" i="4"/>
  <c r="D1253" i="4"/>
  <c r="D1254" i="4"/>
  <c r="D1255" i="4"/>
  <c r="D1256" i="4"/>
  <c r="D1257" i="4"/>
  <c r="D1258" i="4"/>
  <c r="D1259" i="4"/>
  <c r="D1260" i="4"/>
  <c r="D1261" i="4"/>
  <c r="D1262" i="4"/>
  <c r="D1263" i="4"/>
  <c r="D1264" i="4"/>
  <c r="D1265" i="4"/>
  <c r="D1266" i="4"/>
  <c r="D1267" i="4"/>
  <c r="D1268" i="4"/>
  <c r="D1269" i="4"/>
  <c r="D1270" i="4"/>
  <c r="D1271" i="4"/>
  <c r="D1272" i="4"/>
  <c r="D1273" i="4"/>
  <c r="D1274" i="4"/>
  <c r="D1275" i="4"/>
  <c r="D1276" i="4"/>
  <c r="D1277" i="4"/>
  <c r="D1278" i="4"/>
  <c r="D1279" i="4"/>
  <c r="D1280" i="4"/>
  <c r="D1281" i="4"/>
  <c r="D1282" i="4"/>
  <c r="D1283" i="4"/>
  <c r="D1284" i="4"/>
  <c r="D1285" i="4"/>
  <c r="D1286" i="4"/>
  <c r="D1287" i="4"/>
  <c r="D1288" i="4"/>
  <c r="D1289" i="4"/>
  <c r="D1290" i="4"/>
  <c r="D1291" i="4"/>
  <c r="D1292" i="4"/>
  <c r="D1293" i="4"/>
  <c r="D1294" i="4"/>
  <c r="D1295" i="4"/>
  <c r="D1296" i="4"/>
  <c r="D1297" i="4"/>
  <c r="D1298" i="4"/>
  <c r="D1299" i="4"/>
  <c r="D1300" i="4"/>
  <c r="D1301" i="4"/>
  <c r="D1302" i="4"/>
  <c r="D1303" i="4"/>
  <c r="D1304" i="4"/>
  <c r="D1305" i="4"/>
  <c r="D1306" i="4"/>
  <c r="D1307" i="4"/>
  <c r="D1308" i="4"/>
  <c r="D1309" i="4"/>
  <c r="D1310" i="4"/>
  <c r="D1311" i="4"/>
  <c r="D1312" i="4"/>
  <c r="D1313" i="4"/>
  <c r="D1314" i="4"/>
  <c r="D1315" i="4"/>
  <c r="D1316" i="4"/>
  <c r="D1317" i="4"/>
  <c r="D1318" i="4"/>
  <c r="D1319" i="4"/>
  <c r="D1320" i="4"/>
  <c r="D1321" i="4"/>
  <c r="D1322" i="4"/>
  <c r="D1323" i="4"/>
  <c r="D1324" i="4"/>
  <c r="D1325" i="4"/>
  <c r="D1326" i="4"/>
  <c r="D1327" i="4"/>
  <c r="D1328" i="4"/>
  <c r="D1329" i="4"/>
  <c r="D1330" i="4"/>
  <c r="D1331" i="4"/>
  <c r="D1332" i="4"/>
  <c r="D1333" i="4"/>
  <c r="D1334" i="4"/>
  <c r="D1335" i="4"/>
  <c r="D1336" i="4"/>
  <c r="D1337" i="4"/>
  <c r="D1338" i="4"/>
  <c r="D1339" i="4"/>
  <c r="D1340" i="4"/>
  <c r="D1341" i="4"/>
  <c r="D1342" i="4"/>
  <c r="D1343" i="4"/>
  <c r="D1344" i="4"/>
  <c r="D1345" i="4"/>
  <c r="D1346" i="4"/>
  <c r="D1347" i="4"/>
  <c r="D1348" i="4"/>
  <c r="D1349" i="4"/>
  <c r="D1350" i="4"/>
  <c r="D1351" i="4"/>
  <c r="D1352" i="4"/>
  <c r="D1353" i="4"/>
  <c r="D1354" i="4"/>
  <c r="D1355" i="4"/>
  <c r="D1356" i="4"/>
  <c r="D1357" i="4"/>
  <c r="D1358" i="4"/>
  <c r="D1359" i="4"/>
  <c r="D1360" i="4"/>
  <c r="D1361" i="4"/>
  <c r="D1362" i="4"/>
  <c r="D1363" i="4"/>
  <c r="D1364" i="4"/>
  <c r="D1365" i="4"/>
  <c r="D1366" i="4"/>
  <c r="D1367" i="4"/>
  <c r="D1368" i="4"/>
  <c r="D1369" i="4"/>
  <c r="D1370" i="4"/>
  <c r="D1371" i="4"/>
  <c r="D1372" i="4"/>
  <c r="D1373" i="4"/>
  <c r="D1374" i="4"/>
  <c r="D1375" i="4"/>
  <c r="D1376" i="4"/>
  <c r="D1377" i="4"/>
  <c r="D1378" i="4"/>
  <c r="D1379" i="4"/>
  <c r="D1380" i="4"/>
  <c r="D1381" i="4"/>
  <c r="D1382" i="4"/>
  <c r="D1383" i="4"/>
  <c r="D1384" i="4"/>
  <c r="D1385" i="4"/>
  <c r="D1386" i="4"/>
  <c r="D1387" i="4"/>
  <c r="D1388" i="4"/>
  <c r="D1389" i="4"/>
  <c r="D1390" i="4"/>
  <c r="D1391" i="4"/>
  <c r="D1392" i="4"/>
  <c r="D1393" i="4"/>
  <c r="D1394" i="4"/>
  <c r="D1395" i="4"/>
  <c r="D1396" i="4"/>
  <c r="D1397" i="4"/>
  <c r="D1398" i="4"/>
  <c r="D1399" i="4"/>
  <c r="D1400" i="4"/>
  <c r="D1401" i="4"/>
  <c r="D1402" i="4"/>
  <c r="D1403" i="4"/>
  <c r="D1404" i="4"/>
  <c r="D1405" i="4"/>
  <c r="D1406" i="4"/>
  <c r="D1407" i="4"/>
  <c r="D1408" i="4"/>
  <c r="D1409" i="4"/>
  <c r="D1410" i="4"/>
  <c r="D1411" i="4"/>
  <c r="D1412" i="4"/>
  <c r="D1413" i="4"/>
  <c r="D1414" i="4"/>
  <c r="D1415" i="4"/>
  <c r="D1416" i="4"/>
  <c r="D1417" i="4"/>
  <c r="D1418" i="4"/>
  <c r="D1419" i="4"/>
  <c r="D1420" i="4"/>
  <c r="D1421" i="4"/>
  <c r="D1422" i="4"/>
  <c r="D1423" i="4"/>
  <c r="D1424" i="4"/>
  <c r="D1425" i="4"/>
  <c r="D1426" i="4"/>
  <c r="D1427" i="4"/>
  <c r="D1428" i="4"/>
  <c r="D1429" i="4"/>
  <c r="D1430" i="4"/>
  <c r="D1431" i="4"/>
  <c r="D1432" i="4"/>
  <c r="D1433" i="4"/>
  <c r="D1434" i="4"/>
  <c r="D1435" i="4"/>
  <c r="D1436" i="4"/>
  <c r="D1437" i="4"/>
  <c r="D1438" i="4"/>
  <c r="D1439" i="4"/>
  <c r="D1440" i="4"/>
  <c r="D1441" i="4"/>
  <c r="D1442" i="4"/>
  <c r="D1443" i="4"/>
  <c r="D1444" i="4"/>
  <c r="D1445" i="4"/>
  <c r="D1446" i="4"/>
  <c r="D1447" i="4"/>
  <c r="D1448" i="4"/>
  <c r="D1449" i="4"/>
  <c r="D1450" i="4"/>
  <c r="D1451" i="4"/>
  <c r="D1452" i="4"/>
  <c r="D1453" i="4"/>
  <c r="D1454" i="4"/>
  <c r="D1455" i="4"/>
  <c r="D1456" i="4"/>
  <c r="D1457" i="4"/>
  <c r="D1458" i="4"/>
  <c r="D1459" i="4"/>
  <c r="D1460" i="4"/>
  <c r="D1461" i="4"/>
  <c r="D1462" i="4"/>
  <c r="D1463" i="4"/>
  <c r="D1464" i="4"/>
  <c r="D1465" i="4"/>
  <c r="D1466" i="4"/>
  <c r="D1467" i="4"/>
  <c r="D1468" i="4"/>
  <c r="D1469" i="4"/>
  <c r="D1470" i="4"/>
  <c r="D1471" i="4"/>
  <c r="D1472" i="4"/>
  <c r="D1473" i="4"/>
  <c r="D1474" i="4"/>
  <c r="D1475" i="4"/>
  <c r="D1476" i="4"/>
  <c r="D1477" i="4"/>
  <c r="D1478" i="4"/>
  <c r="D1479" i="4"/>
  <c r="D1480" i="4"/>
  <c r="D1481" i="4"/>
  <c r="D1482" i="4"/>
  <c r="D1483" i="4"/>
  <c r="D1484" i="4"/>
  <c r="D1485" i="4"/>
  <c r="D1486" i="4"/>
  <c r="D1487" i="4"/>
  <c r="D1488" i="4"/>
  <c r="D1489" i="4"/>
  <c r="D1490" i="4"/>
  <c r="D1491" i="4"/>
  <c r="D1492" i="4"/>
  <c r="D1493" i="4"/>
  <c r="D1494" i="4"/>
  <c r="D1495" i="4"/>
  <c r="D1496" i="4"/>
  <c r="D1497" i="4"/>
  <c r="D1498" i="4"/>
  <c r="D1499" i="4"/>
  <c r="D1500" i="4"/>
  <c r="D1501" i="4"/>
  <c r="D1502" i="4"/>
  <c r="D1503" i="4"/>
  <c r="D1504" i="4"/>
  <c r="D1505" i="4"/>
  <c r="D1506" i="4"/>
  <c r="D1507" i="4"/>
  <c r="D1508" i="4"/>
  <c r="D1509" i="4"/>
  <c r="D1510" i="4"/>
  <c r="D1511" i="4"/>
  <c r="D1512" i="4"/>
  <c r="D1513" i="4"/>
  <c r="D1514" i="4"/>
  <c r="D1515" i="4"/>
  <c r="D1516" i="4"/>
  <c r="D1517" i="4"/>
  <c r="D1518" i="4"/>
  <c r="D1519" i="4"/>
  <c r="D1520" i="4"/>
  <c r="D1521" i="4"/>
  <c r="D1522" i="4"/>
  <c r="D1523" i="4"/>
  <c r="D1524" i="4"/>
  <c r="D1525" i="4"/>
  <c r="D1526" i="4"/>
  <c r="D1527" i="4"/>
  <c r="D1528" i="4"/>
  <c r="D1529" i="4"/>
  <c r="D1530" i="4"/>
  <c r="D1531" i="4"/>
  <c r="D1532" i="4"/>
  <c r="D1533" i="4"/>
  <c r="D1534" i="4"/>
  <c r="D1535" i="4"/>
  <c r="D1536" i="4"/>
  <c r="D1537" i="4"/>
  <c r="D1538" i="4"/>
  <c r="D1539" i="4"/>
  <c r="D1540" i="4"/>
  <c r="D1541" i="4"/>
  <c r="D1542" i="4"/>
  <c r="D1543" i="4"/>
  <c r="D1544" i="4"/>
  <c r="D1545" i="4"/>
  <c r="D1546" i="4"/>
  <c r="D1547" i="4"/>
  <c r="D1548" i="4"/>
  <c r="D1549" i="4"/>
  <c r="D1550" i="4"/>
  <c r="D1551" i="4"/>
  <c r="D1552" i="4"/>
  <c r="D1553" i="4"/>
  <c r="D1554" i="4"/>
  <c r="D1555" i="4"/>
  <c r="D1556" i="4"/>
  <c r="D1557" i="4"/>
  <c r="D1558" i="4"/>
  <c r="D1559" i="4"/>
  <c r="D1560" i="4"/>
  <c r="D1561" i="4"/>
  <c r="D1562" i="4"/>
  <c r="D1563" i="4"/>
  <c r="D1564" i="4"/>
  <c r="D1565" i="4"/>
  <c r="D1566" i="4"/>
  <c r="D1567" i="4"/>
  <c r="D1568" i="4"/>
  <c r="D1569" i="4"/>
  <c r="D1570" i="4"/>
  <c r="D1571" i="4"/>
  <c r="D1572" i="4"/>
  <c r="D1573" i="4"/>
  <c r="D1574" i="4"/>
  <c r="D1575" i="4"/>
  <c r="D1576" i="4"/>
  <c r="D1577" i="4"/>
  <c r="D1578" i="4"/>
  <c r="D1579" i="4"/>
  <c r="D1580" i="4"/>
  <c r="D1581" i="4"/>
  <c r="D1582" i="4"/>
  <c r="D1583" i="4"/>
  <c r="D1584" i="4"/>
  <c r="D1585" i="4"/>
  <c r="D1586" i="4"/>
  <c r="D1587" i="4"/>
  <c r="D1588" i="4"/>
  <c r="D1589" i="4"/>
  <c r="D1590" i="4"/>
  <c r="D1591" i="4"/>
  <c r="D1592" i="4"/>
  <c r="D1593" i="4"/>
  <c r="D1594" i="4"/>
  <c r="D1595" i="4"/>
  <c r="D1596" i="4"/>
  <c r="D1597" i="4"/>
  <c r="D1598" i="4"/>
  <c r="D1599" i="4"/>
  <c r="D1600" i="4"/>
  <c r="D1601" i="4"/>
  <c r="D1602" i="4"/>
  <c r="D1603" i="4"/>
  <c r="D1604" i="4"/>
  <c r="D1605" i="4"/>
  <c r="D1606" i="4"/>
  <c r="D1607" i="4"/>
  <c r="D1608" i="4"/>
  <c r="D1609" i="4"/>
  <c r="D1610" i="4"/>
  <c r="D1611" i="4"/>
  <c r="D1612" i="4"/>
  <c r="D1613" i="4"/>
  <c r="D1614" i="4"/>
  <c r="D1615" i="4"/>
  <c r="D1616" i="4"/>
  <c r="D1617" i="4"/>
  <c r="D1618" i="4"/>
  <c r="D1619" i="4"/>
  <c r="D1620" i="4"/>
  <c r="D1621" i="4"/>
  <c r="D1622" i="4"/>
  <c r="D1623" i="4"/>
  <c r="D1624" i="4"/>
  <c r="D1625" i="4"/>
  <c r="D1626" i="4"/>
  <c r="D1627" i="4"/>
  <c r="D1628" i="4"/>
  <c r="D1629" i="4"/>
  <c r="D1630" i="4"/>
  <c r="D1631" i="4"/>
  <c r="D1632" i="4"/>
  <c r="D1633" i="4"/>
  <c r="D1634" i="4"/>
  <c r="D1635" i="4"/>
  <c r="D1636" i="4"/>
  <c r="D1637" i="4"/>
  <c r="D1638" i="4"/>
  <c r="D1639" i="4"/>
  <c r="D1640" i="4"/>
  <c r="D1641" i="4"/>
  <c r="D1642" i="4"/>
  <c r="D1643" i="4"/>
  <c r="D1644" i="4"/>
  <c r="D1645" i="4"/>
  <c r="D1646" i="4"/>
  <c r="D1647" i="4"/>
  <c r="D1648" i="4"/>
  <c r="D1649" i="4"/>
  <c r="D1650" i="4"/>
  <c r="D1651" i="4"/>
  <c r="D1652" i="4"/>
  <c r="D1653" i="4"/>
  <c r="D1654" i="4"/>
  <c r="D1655" i="4"/>
  <c r="D1656" i="4"/>
  <c r="D1657" i="4"/>
  <c r="D1658" i="4"/>
  <c r="D1659" i="4"/>
  <c r="D1660" i="4"/>
  <c r="D1661" i="4"/>
  <c r="D1662" i="4"/>
  <c r="D1663" i="4"/>
  <c r="D1664" i="4"/>
  <c r="D1665" i="4"/>
  <c r="D1666" i="4"/>
  <c r="D1667" i="4"/>
  <c r="D1668" i="4"/>
  <c r="D1669" i="4"/>
  <c r="D1670" i="4"/>
  <c r="D1671" i="4"/>
  <c r="D1672" i="4"/>
  <c r="D1673" i="4"/>
  <c r="D1674" i="4"/>
  <c r="D1675" i="4"/>
  <c r="D1676" i="4"/>
  <c r="D1677" i="4"/>
  <c r="D1678" i="4"/>
  <c r="D1679" i="4"/>
  <c r="D1680" i="4"/>
  <c r="D1681" i="4"/>
  <c r="D1682" i="4"/>
  <c r="D1683" i="4"/>
  <c r="D1684" i="4"/>
  <c r="D1685" i="4"/>
  <c r="D1686" i="4"/>
  <c r="D1687" i="4"/>
  <c r="D1688" i="4"/>
  <c r="D1689" i="4"/>
  <c r="D1690" i="4"/>
  <c r="D1691" i="4"/>
  <c r="D1692" i="4"/>
  <c r="D1693" i="4"/>
  <c r="D1694" i="4"/>
  <c r="D1695" i="4"/>
  <c r="D1696" i="4"/>
  <c r="D1697" i="4"/>
  <c r="D1698" i="4"/>
  <c r="D1699" i="4"/>
  <c r="D1700" i="4"/>
  <c r="D1701" i="4"/>
  <c r="D1702" i="4"/>
  <c r="D1703" i="4"/>
  <c r="D1704" i="4"/>
  <c r="D1705" i="4"/>
  <c r="D1706" i="4"/>
  <c r="D1707" i="4"/>
  <c r="D1708" i="4"/>
  <c r="D1709" i="4"/>
  <c r="D1710" i="4"/>
  <c r="D1711" i="4"/>
  <c r="D1712" i="4"/>
  <c r="D1713" i="4"/>
  <c r="D1714" i="4"/>
  <c r="D1715" i="4"/>
  <c r="D1716" i="4"/>
  <c r="D1717" i="4"/>
  <c r="D1718" i="4"/>
  <c r="D1719" i="4"/>
  <c r="D1720" i="4"/>
  <c r="D1721" i="4"/>
  <c r="D1722" i="4"/>
  <c r="D1723" i="4"/>
  <c r="D1724" i="4"/>
  <c r="D1725" i="4"/>
  <c r="D1726" i="4"/>
  <c r="D1727" i="4"/>
  <c r="D1728" i="4"/>
  <c r="D1729" i="4"/>
  <c r="D1730" i="4"/>
  <c r="D1731" i="4"/>
  <c r="D1732" i="4"/>
  <c r="D1733" i="4"/>
  <c r="D1734" i="4"/>
  <c r="D1735" i="4"/>
  <c r="D1736" i="4"/>
  <c r="D1737" i="4"/>
  <c r="D1738" i="4"/>
  <c r="D1739" i="4"/>
  <c r="D1740" i="4"/>
  <c r="D1741" i="4"/>
  <c r="D1742" i="4"/>
  <c r="D1743" i="4"/>
  <c r="D1744" i="4"/>
  <c r="D1745" i="4"/>
  <c r="D1746" i="4"/>
  <c r="D1747" i="4"/>
  <c r="D1748" i="4"/>
  <c r="D1749" i="4"/>
  <c r="D1750" i="4"/>
  <c r="D1751" i="4"/>
  <c r="D1752" i="4"/>
  <c r="D1753" i="4"/>
  <c r="D1754" i="4"/>
  <c r="D1755" i="4"/>
  <c r="D1756" i="4"/>
  <c r="D1757" i="4"/>
  <c r="D1758" i="4"/>
  <c r="D1759" i="4"/>
  <c r="D1760" i="4"/>
  <c r="D1761" i="4"/>
  <c r="D1762" i="4"/>
  <c r="D1763" i="4"/>
  <c r="D1764" i="4"/>
  <c r="D1765" i="4"/>
  <c r="D1766" i="4"/>
  <c r="D1767" i="4"/>
  <c r="D1768" i="4"/>
  <c r="D1769" i="4"/>
  <c r="D1770" i="4"/>
  <c r="D1771" i="4"/>
  <c r="D1772" i="4"/>
  <c r="D1773" i="4"/>
  <c r="D1774" i="4"/>
  <c r="D1775" i="4"/>
  <c r="D1776" i="4"/>
  <c r="D1777" i="4"/>
  <c r="D1778" i="4"/>
  <c r="D1779" i="4"/>
  <c r="D1780" i="4"/>
  <c r="D1781" i="4"/>
  <c r="D1782" i="4"/>
  <c r="D1783" i="4"/>
  <c r="D1784" i="4"/>
  <c r="D1785" i="4"/>
  <c r="D1786" i="4"/>
  <c r="D1787" i="4"/>
  <c r="D1788" i="4"/>
  <c r="D1789" i="4"/>
  <c r="D1790" i="4"/>
  <c r="D1791" i="4"/>
  <c r="D1792" i="4"/>
  <c r="D1793" i="4"/>
  <c r="D1794" i="4"/>
  <c r="D1795" i="4"/>
  <c r="D1796" i="4"/>
  <c r="D1797" i="4"/>
  <c r="D1798" i="4"/>
  <c r="D1799" i="4"/>
  <c r="D1800" i="4"/>
  <c r="D1801" i="4"/>
  <c r="D1802" i="4"/>
  <c r="D1803" i="4"/>
  <c r="D1804" i="4"/>
  <c r="D1805" i="4"/>
  <c r="D1806" i="4"/>
  <c r="D1807" i="4"/>
  <c r="D1808" i="4"/>
  <c r="D1809" i="4"/>
  <c r="D1810" i="4"/>
  <c r="D1811" i="4"/>
  <c r="D1812" i="4"/>
  <c r="D1813" i="4"/>
  <c r="D1814" i="4"/>
  <c r="D1815" i="4"/>
  <c r="D1816" i="4"/>
  <c r="D1817" i="4"/>
  <c r="D1818" i="4"/>
  <c r="D1819" i="4"/>
  <c r="D1820" i="4"/>
  <c r="D1821" i="4"/>
  <c r="D1822" i="4"/>
  <c r="D1823" i="4"/>
  <c r="D1824" i="4"/>
  <c r="D1825" i="4"/>
  <c r="D1826" i="4"/>
  <c r="D1827" i="4"/>
  <c r="D1828" i="4"/>
  <c r="D1829" i="4"/>
  <c r="D1830" i="4"/>
  <c r="D1831" i="4"/>
  <c r="D1832" i="4"/>
  <c r="D1833" i="4"/>
  <c r="D1834" i="4"/>
  <c r="D1835" i="4"/>
  <c r="D1836" i="4"/>
  <c r="D1837" i="4"/>
  <c r="D1838" i="4"/>
  <c r="D1839" i="4"/>
  <c r="D1840" i="4"/>
  <c r="D1841" i="4"/>
  <c r="D1842" i="4"/>
  <c r="D1843" i="4"/>
  <c r="D1844" i="4"/>
  <c r="D1845" i="4"/>
  <c r="D1846" i="4"/>
  <c r="D1847" i="4"/>
  <c r="D1848" i="4"/>
  <c r="D1849" i="4"/>
  <c r="D1850" i="4"/>
  <c r="D1851" i="4"/>
  <c r="D1852" i="4"/>
  <c r="D1853" i="4"/>
  <c r="D1854" i="4"/>
  <c r="D1855" i="4"/>
  <c r="D1856" i="4"/>
  <c r="D1857" i="4"/>
  <c r="D1858" i="4"/>
  <c r="D1859" i="4"/>
  <c r="D1860" i="4"/>
  <c r="D1861" i="4"/>
  <c r="D1862" i="4"/>
  <c r="D1863" i="4"/>
  <c r="D1864" i="4"/>
  <c r="D1865" i="4"/>
  <c r="D1866" i="4"/>
  <c r="D1867" i="4"/>
  <c r="D1868" i="4"/>
  <c r="D1869" i="4"/>
  <c r="D1870" i="4"/>
  <c r="D1871" i="4"/>
  <c r="D1872" i="4"/>
  <c r="D1873" i="4"/>
  <c r="D1874" i="4"/>
  <c r="D1875" i="4"/>
  <c r="D1876" i="4"/>
  <c r="D1877" i="4"/>
  <c r="D1878" i="4"/>
  <c r="D1879" i="4"/>
  <c r="D1880" i="4"/>
  <c r="D1881" i="4"/>
  <c r="D1882" i="4"/>
  <c r="D1883" i="4"/>
  <c r="D1884" i="4"/>
  <c r="D1885" i="4"/>
  <c r="D1886" i="4"/>
  <c r="D1887" i="4"/>
  <c r="D1888" i="4"/>
  <c r="D1889" i="4"/>
  <c r="D1890" i="4"/>
  <c r="D1891" i="4"/>
  <c r="D1892" i="4"/>
  <c r="D1893" i="4"/>
  <c r="D1894" i="4"/>
  <c r="D1895" i="4"/>
  <c r="D1896" i="4"/>
  <c r="D1897" i="4"/>
  <c r="D1898" i="4"/>
  <c r="D1899" i="4"/>
  <c r="D1900" i="4"/>
  <c r="D1901" i="4"/>
  <c r="D1902" i="4"/>
  <c r="D1903" i="4"/>
  <c r="D1904" i="4"/>
  <c r="D1905" i="4"/>
  <c r="D1906" i="4"/>
  <c r="D1907" i="4"/>
  <c r="D1908" i="4"/>
  <c r="D1909" i="4"/>
  <c r="D1910" i="4"/>
  <c r="D1911" i="4"/>
  <c r="D1912" i="4"/>
  <c r="D1913" i="4"/>
  <c r="D1914" i="4"/>
  <c r="D1915" i="4"/>
  <c r="D1916" i="4"/>
  <c r="D1917" i="4"/>
  <c r="D1918" i="4"/>
  <c r="D1919" i="4"/>
  <c r="D1920" i="4"/>
  <c r="D1921" i="4"/>
  <c r="D1922" i="4"/>
  <c r="D1923" i="4"/>
  <c r="D1924" i="4"/>
  <c r="D1925" i="4"/>
  <c r="D1926" i="4"/>
  <c r="D1927" i="4"/>
  <c r="D1928" i="4"/>
  <c r="D1929" i="4"/>
  <c r="D1930" i="4"/>
  <c r="D1931" i="4"/>
  <c r="D1932" i="4"/>
  <c r="D1933" i="4"/>
  <c r="D1934" i="4"/>
  <c r="D1935" i="4"/>
  <c r="D1936" i="4"/>
  <c r="D1937" i="4"/>
  <c r="D1938" i="4"/>
  <c r="D1939" i="4"/>
  <c r="D1940" i="4"/>
  <c r="D1941" i="4"/>
  <c r="D1942" i="4"/>
  <c r="D1943" i="4"/>
  <c r="D1944" i="4"/>
  <c r="D1945" i="4"/>
  <c r="D1946" i="4"/>
  <c r="D1947" i="4"/>
  <c r="D1948" i="4"/>
  <c r="D1949" i="4"/>
  <c r="D1950" i="4"/>
  <c r="D1951" i="4"/>
  <c r="D1952" i="4"/>
  <c r="D1953" i="4"/>
  <c r="D1954" i="4"/>
  <c r="D1955" i="4"/>
  <c r="D1956" i="4"/>
  <c r="D1957" i="4"/>
  <c r="D1958" i="4"/>
  <c r="D1959" i="4"/>
  <c r="D1960" i="4"/>
  <c r="D1961" i="4"/>
  <c r="D1962" i="4"/>
  <c r="D1963" i="4"/>
  <c r="D1964" i="4"/>
  <c r="D1965" i="4"/>
  <c r="D1966" i="4"/>
  <c r="D1967" i="4"/>
  <c r="D1968" i="4"/>
  <c r="D1969" i="4"/>
  <c r="D1970" i="4"/>
  <c r="D1971" i="4"/>
  <c r="D1972" i="4"/>
  <c r="D1973" i="4"/>
  <c r="D1974" i="4"/>
  <c r="D1975" i="4"/>
  <c r="D1976" i="4"/>
  <c r="D1977" i="4"/>
  <c r="D1978" i="4"/>
  <c r="D1979" i="4"/>
  <c r="D1980" i="4"/>
  <c r="D1981" i="4"/>
  <c r="D1982" i="4"/>
  <c r="D1983" i="4"/>
  <c r="D1984" i="4"/>
  <c r="D1985" i="4"/>
  <c r="D1986" i="4"/>
  <c r="D1987" i="4"/>
  <c r="D1988" i="4"/>
  <c r="D1989" i="4"/>
  <c r="D1990" i="4"/>
  <c r="D1991" i="4"/>
  <c r="D1992" i="4"/>
  <c r="D1993" i="4"/>
  <c r="D1994" i="4"/>
  <c r="D1995" i="4"/>
  <c r="D1996" i="4"/>
  <c r="D1997" i="4"/>
  <c r="D1998" i="4"/>
  <c r="D1999" i="4"/>
  <c r="D2000" i="4"/>
  <c r="D2001" i="4"/>
  <c r="D2002" i="4"/>
  <c r="D2003" i="4"/>
  <c r="D2004" i="4"/>
  <c r="D2005" i="4"/>
  <c r="D2006" i="4"/>
  <c r="D2007" i="4"/>
  <c r="D2008" i="4"/>
  <c r="D2009" i="4"/>
  <c r="D2010" i="4"/>
  <c r="D2011" i="4"/>
  <c r="D2012" i="4"/>
  <c r="D2013" i="4"/>
  <c r="D2014" i="4"/>
  <c r="D2015" i="4"/>
  <c r="D2016" i="4"/>
  <c r="D2017" i="4"/>
  <c r="D2018" i="4"/>
  <c r="D2019" i="4"/>
  <c r="D2020" i="4"/>
  <c r="D2021" i="4"/>
  <c r="D2022" i="4"/>
  <c r="D2023" i="4"/>
  <c r="D2024" i="4"/>
  <c r="D2025" i="4"/>
  <c r="D2026" i="4"/>
  <c r="D2027" i="4"/>
  <c r="D2028" i="4"/>
  <c r="D2029" i="4"/>
  <c r="D2030" i="4"/>
  <c r="D2031" i="4"/>
  <c r="D2032" i="4"/>
  <c r="D2033" i="4"/>
  <c r="D2034" i="4"/>
  <c r="D2035" i="4"/>
  <c r="D2036" i="4"/>
  <c r="D2037" i="4"/>
  <c r="D2038" i="4"/>
  <c r="D2039" i="4"/>
  <c r="D2040" i="4"/>
  <c r="D2041" i="4"/>
  <c r="D2042" i="4"/>
  <c r="D2043" i="4"/>
  <c r="D2044" i="4"/>
  <c r="D2045" i="4"/>
  <c r="D2046" i="4"/>
  <c r="D2047" i="4"/>
  <c r="D2048" i="4"/>
  <c r="D2049" i="4"/>
  <c r="D2050" i="4"/>
  <c r="D2051" i="4"/>
  <c r="D2052" i="4"/>
  <c r="D2053" i="4"/>
  <c r="D2054" i="4"/>
  <c r="D2055" i="4"/>
  <c r="D2056" i="4"/>
  <c r="D2057" i="4"/>
  <c r="D2058" i="4"/>
  <c r="D2059" i="4"/>
  <c r="D2060" i="4"/>
  <c r="D2061" i="4"/>
  <c r="D2062" i="4"/>
  <c r="D2063" i="4"/>
  <c r="D2064" i="4"/>
  <c r="D2065" i="4"/>
  <c r="D2066" i="4"/>
  <c r="D2067" i="4"/>
  <c r="D2068" i="4"/>
  <c r="D2069" i="4"/>
  <c r="D2070" i="4"/>
  <c r="D2071" i="4"/>
  <c r="D2072" i="4"/>
  <c r="D2073" i="4"/>
  <c r="D2074" i="4"/>
  <c r="D2075" i="4"/>
  <c r="D2076" i="4"/>
  <c r="D2077" i="4"/>
  <c r="D2078" i="4"/>
  <c r="D2079" i="4"/>
  <c r="D2080" i="4"/>
  <c r="D2081" i="4"/>
  <c r="D2082" i="4"/>
  <c r="D2083" i="4"/>
  <c r="D2084" i="4"/>
  <c r="D2085" i="4"/>
  <c r="D2086" i="4"/>
  <c r="D2087" i="4"/>
  <c r="D2088" i="4"/>
  <c r="D2089" i="4"/>
  <c r="D2090" i="4"/>
  <c r="D2091" i="4"/>
  <c r="D2092" i="4"/>
  <c r="D2093" i="4"/>
  <c r="D2094" i="4"/>
  <c r="D2095" i="4"/>
  <c r="D2096" i="4"/>
  <c r="D2097" i="4"/>
  <c r="D2098" i="4"/>
  <c r="D2099" i="4"/>
  <c r="D2100" i="4"/>
  <c r="D2101" i="4"/>
  <c r="D2102" i="4"/>
  <c r="D2103" i="4"/>
  <c r="D2104" i="4"/>
  <c r="D2105" i="4"/>
  <c r="D2106" i="4"/>
  <c r="D2107" i="4"/>
  <c r="D2108" i="4"/>
  <c r="D2109" i="4"/>
  <c r="D2110" i="4"/>
  <c r="D2111" i="4"/>
  <c r="D2112" i="4"/>
  <c r="D2113" i="4"/>
  <c r="D2114" i="4"/>
  <c r="D2115" i="4"/>
  <c r="D2116" i="4"/>
  <c r="D2117" i="4"/>
  <c r="D2118" i="4"/>
  <c r="D2119" i="4"/>
  <c r="D2120" i="4"/>
  <c r="D2121" i="4"/>
  <c r="D2122" i="4"/>
  <c r="D2123" i="4"/>
  <c r="D2124" i="4"/>
  <c r="D2125" i="4"/>
  <c r="D2126" i="4"/>
  <c r="D2127" i="4"/>
  <c r="D2128" i="4"/>
  <c r="D2129" i="4"/>
  <c r="D2130" i="4"/>
  <c r="D2131" i="4"/>
  <c r="D2132" i="4"/>
  <c r="D2133" i="4"/>
  <c r="D2134" i="4"/>
  <c r="D2135" i="4"/>
  <c r="D2136" i="4"/>
  <c r="D2137" i="4"/>
  <c r="D2138" i="4"/>
  <c r="D2139" i="4"/>
  <c r="D2140" i="4"/>
  <c r="D2141" i="4"/>
  <c r="D2142" i="4"/>
  <c r="D2143" i="4"/>
  <c r="D2144" i="4"/>
  <c r="D2145" i="4"/>
  <c r="D2146" i="4"/>
  <c r="D2147" i="4"/>
  <c r="D2148" i="4"/>
  <c r="D2149" i="4"/>
  <c r="D2150" i="4"/>
  <c r="D2151" i="4"/>
  <c r="D2152" i="4"/>
  <c r="D2153" i="4"/>
  <c r="D2154" i="4"/>
  <c r="D2155" i="4"/>
  <c r="D2156" i="4"/>
  <c r="D2157" i="4"/>
  <c r="D2158" i="4"/>
  <c r="D2159" i="4"/>
  <c r="D2160" i="4"/>
  <c r="D2161" i="4"/>
  <c r="D2162" i="4"/>
  <c r="D2163" i="4"/>
  <c r="D2164" i="4"/>
  <c r="D2165" i="4"/>
  <c r="D2166" i="4"/>
  <c r="D2167" i="4"/>
  <c r="D2168" i="4"/>
  <c r="D2169" i="4"/>
  <c r="D2170" i="4"/>
  <c r="D2171" i="4"/>
  <c r="D2172" i="4"/>
  <c r="D2173" i="4"/>
  <c r="D2174" i="4"/>
  <c r="D2175" i="4"/>
  <c r="D2176" i="4"/>
  <c r="D2177" i="4"/>
  <c r="D2178" i="4"/>
  <c r="D2179" i="4"/>
  <c r="D2180" i="4"/>
  <c r="D2181" i="4"/>
  <c r="D2182" i="4"/>
  <c r="D2183" i="4"/>
  <c r="D2184" i="4"/>
  <c r="D2185" i="4"/>
  <c r="D2186" i="4"/>
  <c r="D2187" i="4"/>
  <c r="D2188" i="4"/>
  <c r="D2189" i="4"/>
  <c r="D2190" i="4"/>
  <c r="D2191" i="4"/>
  <c r="D2192" i="4"/>
  <c r="D2193" i="4"/>
  <c r="D2194" i="4"/>
  <c r="D2195" i="4"/>
  <c r="D2196" i="4"/>
  <c r="D2197" i="4"/>
  <c r="D2198" i="4"/>
  <c r="D2199" i="4"/>
  <c r="D2200" i="4"/>
  <c r="D2201" i="4"/>
  <c r="D2202" i="4"/>
  <c r="D2203" i="4"/>
  <c r="D2204" i="4"/>
  <c r="D2205" i="4"/>
  <c r="D2206" i="4"/>
  <c r="D2207" i="4"/>
  <c r="D2208" i="4"/>
  <c r="D2209" i="4"/>
  <c r="D2210" i="4"/>
  <c r="D2211" i="4"/>
  <c r="D2212" i="4"/>
  <c r="D2213" i="4"/>
  <c r="D2214" i="4"/>
  <c r="D2215" i="4"/>
  <c r="D2216" i="4"/>
  <c r="D2217" i="4"/>
  <c r="D2218" i="4"/>
  <c r="D2219" i="4"/>
  <c r="D2220" i="4"/>
  <c r="D2221" i="4"/>
  <c r="D2222" i="4"/>
  <c r="D2223" i="4"/>
  <c r="D2224" i="4"/>
  <c r="D2225" i="4"/>
  <c r="D2226" i="4"/>
  <c r="D2227" i="4"/>
  <c r="D2228" i="4"/>
  <c r="D2229" i="4"/>
  <c r="D2230" i="4"/>
  <c r="D2231" i="4"/>
  <c r="D2232" i="4"/>
  <c r="D2233" i="4"/>
  <c r="D2234" i="4"/>
  <c r="D2235" i="4"/>
  <c r="D2236" i="4"/>
  <c r="D2237" i="4"/>
  <c r="D2238" i="4"/>
  <c r="D2239" i="4"/>
  <c r="D2240" i="4"/>
  <c r="D2241" i="4"/>
  <c r="D2242" i="4"/>
  <c r="D2243" i="4"/>
  <c r="D2244" i="4"/>
  <c r="D2245" i="4"/>
  <c r="D2246" i="4"/>
  <c r="D2247" i="4"/>
  <c r="D2248" i="4"/>
  <c r="D2249" i="4"/>
  <c r="D2250" i="4"/>
  <c r="D2251" i="4"/>
  <c r="D2252" i="4"/>
  <c r="D2253" i="4"/>
  <c r="D2254" i="4"/>
  <c r="D2255" i="4"/>
  <c r="D2256" i="4"/>
  <c r="D2257" i="4"/>
  <c r="D2258" i="4"/>
  <c r="D2259" i="4"/>
  <c r="D2260" i="4"/>
  <c r="D2261" i="4"/>
  <c r="D2262" i="4"/>
  <c r="D2263" i="4"/>
  <c r="D2264" i="4"/>
  <c r="D2265" i="4"/>
  <c r="D2266" i="4"/>
  <c r="D2267" i="4"/>
  <c r="D2268" i="4"/>
  <c r="D2269" i="4"/>
  <c r="D2270" i="4"/>
  <c r="D2271" i="4"/>
  <c r="D2272" i="4"/>
  <c r="D2273" i="4"/>
  <c r="D2274" i="4"/>
  <c r="D2275" i="4"/>
  <c r="D2276" i="4"/>
  <c r="D2277" i="4"/>
  <c r="D2278" i="4"/>
  <c r="D2279" i="4"/>
  <c r="D2280" i="4"/>
  <c r="D2281" i="4"/>
  <c r="D2282" i="4"/>
  <c r="D2283" i="4"/>
  <c r="D2284" i="4"/>
  <c r="D2285" i="4"/>
  <c r="D2286" i="4"/>
  <c r="D2287" i="4"/>
  <c r="D2288" i="4"/>
  <c r="D2289" i="4"/>
  <c r="D2290" i="4"/>
  <c r="D2291" i="4"/>
  <c r="D2292" i="4"/>
  <c r="D2293" i="4"/>
  <c r="D2294" i="4"/>
  <c r="D2295" i="4"/>
  <c r="D2296" i="4"/>
  <c r="D2297" i="4"/>
  <c r="D2298" i="4"/>
  <c r="D2299" i="4"/>
  <c r="D2300" i="4"/>
  <c r="D2301" i="4"/>
  <c r="D2302" i="4"/>
  <c r="D2303" i="4"/>
  <c r="D2304" i="4"/>
  <c r="D2305" i="4"/>
  <c r="D2306" i="4"/>
  <c r="D2307" i="4"/>
  <c r="D2308" i="4"/>
  <c r="D2309" i="4"/>
  <c r="D2310" i="4"/>
  <c r="D2311" i="4"/>
  <c r="D2312" i="4"/>
  <c r="D2313" i="4"/>
  <c r="D2314" i="4"/>
  <c r="D2315" i="4"/>
  <c r="D2316" i="4"/>
  <c r="D2317" i="4"/>
  <c r="D2318" i="4"/>
  <c r="D2319" i="4"/>
  <c r="D2320" i="4"/>
  <c r="D2321" i="4"/>
  <c r="D2322" i="4"/>
  <c r="D2323" i="4"/>
  <c r="D2324" i="4"/>
  <c r="D2325" i="4"/>
  <c r="D2326" i="4"/>
  <c r="D2327" i="4"/>
  <c r="D2328" i="4"/>
  <c r="D2329" i="4"/>
  <c r="D2330" i="4"/>
  <c r="D2331" i="4"/>
  <c r="D2332" i="4"/>
  <c r="D2333" i="4"/>
  <c r="D2334" i="4"/>
  <c r="D2335" i="4"/>
  <c r="D2336" i="4"/>
  <c r="D2337" i="4"/>
  <c r="D2338" i="4"/>
  <c r="D2339" i="4"/>
  <c r="D2340" i="4"/>
  <c r="D2341" i="4"/>
  <c r="D2342" i="4"/>
  <c r="D2343" i="4"/>
  <c r="D2344" i="4"/>
  <c r="D2345" i="4"/>
  <c r="D2346" i="4"/>
  <c r="D2347" i="4"/>
  <c r="D2348" i="4"/>
  <c r="D2349" i="4"/>
  <c r="D2350" i="4"/>
  <c r="D2351" i="4"/>
  <c r="D2352" i="4"/>
  <c r="D2353" i="4"/>
  <c r="D2354" i="4"/>
  <c r="D2355" i="4"/>
  <c r="D2356" i="4"/>
  <c r="D2357" i="4"/>
  <c r="D2358" i="4"/>
  <c r="D2359" i="4"/>
  <c r="D2360" i="4"/>
  <c r="D2361" i="4"/>
  <c r="D2362" i="4"/>
  <c r="D2363" i="4"/>
  <c r="D2364" i="4"/>
  <c r="D2365" i="4"/>
  <c r="D2366" i="4"/>
  <c r="D2367" i="4"/>
  <c r="D2368" i="4"/>
  <c r="D2369" i="4"/>
  <c r="D2370" i="4"/>
  <c r="D2371" i="4"/>
  <c r="D2372" i="4"/>
  <c r="D2373" i="4"/>
  <c r="D2374" i="4"/>
  <c r="D2375" i="4"/>
  <c r="D2376" i="4"/>
  <c r="D2377" i="4"/>
  <c r="D2378" i="4"/>
  <c r="D2379" i="4"/>
  <c r="D2380" i="4"/>
  <c r="D2381" i="4"/>
  <c r="D2382" i="4"/>
  <c r="D2383" i="4"/>
  <c r="D2384" i="4"/>
  <c r="D2385" i="4"/>
  <c r="D2386" i="4"/>
  <c r="D2387" i="4"/>
  <c r="D2388" i="4"/>
  <c r="D2389" i="4"/>
  <c r="D2390" i="4"/>
  <c r="D2391" i="4"/>
  <c r="D2392" i="4"/>
  <c r="D2393" i="4"/>
  <c r="D2394" i="4"/>
  <c r="D2395" i="4"/>
  <c r="D2396" i="4"/>
  <c r="D2397" i="4"/>
  <c r="D2398" i="4"/>
  <c r="D2399" i="4"/>
  <c r="D2400" i="4"/>
  <c r="D2401" i="4"/>
  <c r="D2402" i="4"/>
  <c r="D2403" i="4"/>
  <c r="D2404" i="4"/>
  <c r="D2405" i="4"/>
  <c r="D2406" i="4"/>
  <c r="D2407" i="4"/>
  <c r="D2408" i="4"/>
  <c r="D2409" i="4"/>
  <c r="D2410" i="4"/>
  <c r="D2411" i="4"/>
  <c r="D2412" i="4"/>
  <c r="D2413" i="4"/>
  <c r="D2414" i="4"/>
  <c r="D2415" i="4"/>
  <c r="D2416" i="4"/>
  <c r="D2417" i="4"/>
  <c r="D2418" i="4"/>
  <c r="D2419" i="4"/>
  <c r="D2420" i="4"/>
  <c r="D2421" i="4"/>
  <c r="D2422" i="4"/>
  <c r="D2423" i="4"/>
  <c r="D2424" i="4"/>
  <c r="D2425" i="4"/>
  <c r="D2426" i="4"/>
  <c r="D2427" i="4"/>
  <c r="D2428" i="4"/>
  <c r="D2429" i="4"/>
  <c r="D2430" i="4"/>
  <c r="D2431" i="4"/>
  <c r="D2432" i="4"/>
  <c r="D2433" i="4"/>
  <c r="D2434" i="4"/>
  <c r="D2435" i="4"/>
  <c r="D2436" i="4"/>
  <c r="D2437" i="4"/>
  <c r="D2438" i="4"/>
  <c r="D2439" i="4"/>
  <c r="D2440" i="4"/>
  <c r="D2441" i="4"/>
  <c r="D2442" i="4"/>
  <c r="D2443" i="4"/>
  <c r="D2444" i="4"/>
  <c r="D2445" i="4"/>
  <c r="D2446" i="4"/>
  <c r="D2447" i="4"/>
  <c r="D2448" i="4"/>
  <c r="D2449" i="4"/>
  <c r="D2450" i="4"/>
  <c r="D2451" i="4"/>
  <c r="D2452" i="4"/>
  <c r="D2453" i="4"/>
  <c r="D2454" i="4"/>
  <c r="D2455" i="4"/>
  <c r="D2456" i="4"/>
  <c r="D2457" i="4"/>
  <c r="D2458" i="4"/>
  <c r="D2459" i="4"/>
  <c r="D2460" i="4"/>
  <c r="D2461" i="4"/>
  <c r="D2462" i="4"/>
  <c r="D2463" i="4"/>
  <c r="D2464" i="4"/>
  <c r="D2465" i="4"/>
  <c r="D2466" i="4"/>
  <c r="D2467" i="4"/>
  <c r="D2468" i="4"/>
  <c r="D2469" i="4"/>
  <c r="D2470" i="4"/>
  <c r="D2471" i="4"/>
  <c r="D2472" i="4"/>
  <c r="D2473" i="4"/>
  <c r="D2474" i="4"/>
  <c r="D2475" i="4"/>
  <c r="D2476" i="4"/>
  <c r="D2477" i="4"/>
  <c r="D2478" i="4"/>
  <c r="D2479" i="4"/>
  <c r="D2480" i="4"/>
  <c r="D2481" i="4"/>
  <c r="D2482" i="4"/>
  <c r="D2483" i="4"/>
  <c r="D2484" i="4"/>
  <c r="D2485" i="4"/>
  <c r="D2486" i="4"/>
  <c r="D2487" i="4"/>
  <c r="D2488" i="4"/>
  <c r="D2489" i="4"/>
  <c r="D2490" i="4"/>
  <c r="D2491" i="4"/>
  <c r="D2492" i="4"/>
  <c r="D2493" i="4"/>
  <c r="D2494" i="4"/>
  <c r="D2495" i="4"/>
  <c r="D2496" i="4"/>
  <c r="D2497" i="4"/>
  <c r="D2498" i="4"/>
  <c r="D2499" i="4"/>
  <c r="D2500" i="4"/>
  <c r="D2501" i="4"/>
  <c r="D2502" i="4"/>
  <c r="D2503" i="4"/>
  <c r="D2504" i="4"/>
  <c r="D2505" i="4"/>
  <c r="D2506" i="4"/>
  <c r="D2507" i="4"/>
  <c r="D2508" i="4"/>
  <c r="D2509" i="4"/>
  <c r="D2510" i="4"/>
  <c r="D2511" i="4"/>
  <c r="D2512" i="4"/>
  <c r="D2513" i="4"/>
  <c r="D2514" i="4"/>
  <c r="D2515" i="4"/>
  <c r="D2516" i="4"/>
  <c r="D2517" i="4"/>
  <c r="D2518" i="4"/>
  <c r="D2519" i="4"/>
  <c r="D2520" i="4"/>
  <c r="D2521" i="4"/>
  <c r="D2522" i="4"/>
  <c r="D2523" i="4"/>
  <c r="D2524" i="4"/>
  <c r="D2525" i="4"/>
  <c r="D2526" i="4"/>
  <c r="D2527" i="4"/>
  <c r="D2528" i="4"/>
  <c r="D2529" i="4"/>
  <c r="D2530" i="4"/>
  <c r="D2531" i="4"/>
  <c r="D2532" i="4"/>
  <c r="D2533" i="4"/>
  <c r="D2534" i="4"/>
  <c r="D2535" i="4"/>
  <c r="D2536" i="4"/>
  <c r="D2537" i="4"/>
  <c r="D2538" i="4"/>
  <c r="D2539" i="4"/>
  <c r="D2540" i="4"/>
  <c r="D2541" i="4"/>
  <c r="D2542" i="4"/>
  <c r="D2543" i="4"/>
  <c r="D2544" i="4"/>
  <c r="D2545" i="4"/>
  <c r="D2546" i="4"/>
  <c r="D2547" i="4"/>
  <c r="D2548" i="4"/>
  <c r="D2549" i="4"/>
  <c r="D2550" i="4"/>
  <c r="D2551" i="4"/>
  <c r="D2552" i="4"/>
  <c r="D2553" i="4"/>
  <c r="D2554" i="4"/>
  <c r="D2555" i="4"/>
  <c r="D2556" i="4"/>
  <c r="D2557" i="4"/>
  <c r="D2558" i="4"/>
  <c r="D2559" i="4"/>
  <c r="D2560" i="4"/>
  <c r="D2561" i="4"/>
  <c r="D2562" i="4"/>
  <c r="D2563" i="4"/>
  <c r="D2564" i="4"/>
  <c r="D2565" i="4"/>
  <c r="D2566" i="4"/>
  <c r="D2567" i="4"/>
  <c r="D2568" i="4"/>
  <c r="D2569" i="4"/>
  <c r="D2570" i="4"/>
  <c r="D2571" i="4"/>
  <c r="D2572" i="4"/>
  <c r="D2573" i="4"/>
  <c r="D2574" i="4"/>
  <c r="D2575" i="4"/>
  <c r="D2576" i="4"/>
  <c r="D2577" i="4"/>
  <c r="D2578" i="4"/>
  <c r="D2579" i="4"/>
  <c r="D2580" i="4"/>
  <c r="D2581" i="4"/>
  <c r="D2582" i="4"/>
  <c r="D2583" i="4"/>
  <c r="D2584" i="4"/>
  <c r="D2585" i="4"/>
  <c r="D2586" i="4"/>
  <c r="D2587" i="4"/>
  <c r="D2588" i="4"/>
  <c r="D2589" i="4"/>
  <c r="D2590" i="4"/>
  <c r="D2591" i="4"/>
  <c r="D2592" i="4"/>
  <c r="D2593" i="4"/>
  <c r="D2594" i="4"/>
  <c r="D2595" i="4"/>
  <c r="D2596" i="4"/>
  <c r="D2597" i="4"/>
  <c r="D2598" i="4"/>
  <c r="D2599" i="4"/>
  <c r="D2600" i="4"/>
  <c r="D2601" i="4"/>
  <c r="D2602" i="4"/>
  <c r="D2603" i="4"/>
  <c r="D2604" i="4"/>
  <c r="D2605" i="4"/>
  <c r="D2606" i="4"/>
  <c r="D2607" i="4"/>
  <c r="D2608" i="4"/>
  <c r="D2609" i="4"/>
  <c r="D2610" i="4"/>
  <c r="D2611" i="4"/>
  <c r="D2612" i="4"/>
  <c r="D2613" i="4"/>
  <c r="D2614" i="4"/>
  <c r="D2615" i="4"/>
  <c r="D2616" i="4"/>
  <c r="D2617" i="4"/>
  <c r="D2618" i="4"/>
  <c r="D2619" i="4"/>
  <c r="D2620" i="4"/>
  <c r="D2621" i="4"/>
  <c r="D2622" i="4"/>
  <c r="D2623" i="4"/>
  <c r="D2624" i="4"/>
  <c r="D2625" i="4"/>
  <c r="D2626" i="4"/>
  <c r="D2627" i="4"/>
  <c r="D2628" i="4"/>
  <c r="D2629" i="4"/>
  <c r="D2630" i="4"/>
  <c r="D2631" i="4"/>
  <c r="D2632" i="4"/>
  <c r="D2633" i="4"/>
  <c r="D2634" i="4"/>
  <c r="D2635" i="4"/>
  <c r="D2636" i="4"/>
  <c r="D2637" i="4"/>
  <c r="D2638" i="4"/>
  <c r="D2639" i="4"/>
  <c r="D2640" i="4"/>
  <c r="D2641" i="4"/>
  <c r="D2642" i="4"/>
  <c r="D2643" i="4"/>
  <c r="D2644" i="4"/>
  <c r="D2645" i="4"/>
  <c r="D2646" i="4"/>
  <c r="D2647" i="4"/>
  <c r="D2648" i="4"/>
  <c r="D2649" i="4"/>
  <c r="D2650" i="4"/>
  <c r="D2651" i="4"/>
  <c r="D2652" i="4"/>
  <c r="D2653" i="4"/>
  <c r="D2654" i="4"/>
  <c r="D2655" i="4"/>
  <c r="D2656" i="4"/>
  <c r="D2657" i="4"/>
  <c r="D2658" i="4"/>
  <c r="D2659" i="4"/>
  <c r="D2660" i="4"/>
  <c r="D2661" i="4"/>
  <c r="D2662" i="4"/>
  <c r="D2663" i="4"/>
  <c r="D2664" i="4"/>
  <c r="D2665" i="4"/>
  <c r="D2666" i="4"/>
  <c r="D2667" i="4"/>
  <c r="D2668" i="4"/>
  <c r="D2669" i="4"/>
  <c r="D2670" i="4"/>
  <c r="D2671" i="4"/>
  <c r="D2672" i="4"/>
  <c r="D2673" i="4"/>
  <c r="D2674" i="4"/>
  <c r="D2675" i="4"/>
  <c r="D2676" i="4"/>
  <c r="D2677" i="4"/>
  <c r="D2678" i="4"/>
  <c r="D2679" i="4"/>
  <c r="D2680" i="4"/>
  <c r="D2681" i="4"/>
  <c r="D2682" i="4"/>
  <c r="D2683" i="4"/>
  <c r="D2684" i="4"/>
  <c r="D2685" i="4"/>
  <c r="D2686" i="4"/>
  <c r="D2687" i="4"/>
  <c r="D2688" i="4"/>
  <c r="D2689" i="4"/>
  <c r="D2690" i="4"/>
  <c r="D2691" i="4"/>
  <c r="D2692" i="4"/>
  <c r="D2693" i="4"/>
  <c r="D2694" i="4"/>
  <c r="D2695" i="4"/>
  <c r="D2696" i="4"/>
  <c r="D2697" i="4"/>
  <c r="D2698" i="4"/>
  <c r="D2699" i="4"/>
  <c r="D2700" i="4"/>
  <c r="D2701" i="4"/>
  <c r="D2702" i="4"/>
  <c r="D2703" i="4"/>
  <c r="D2704" i="4"/>
  <c r="D2705" i="4"/>
  <c r="D2706" i="4"/>
  <c r="D2707" i="4"/>
  <c r="D2708" i="4"/>
  <c r="D2709" i="4"/>
  <c r="D2710" i="4"/>
  <c r="D2711" i="4"/>
  <c r="D2712" i="4"/>
  <c r="D2713" i="4"/>
  <c r="D2714" i="4"/>
  <c r="D2715" i="4"/>
  <c r="D2716" i="4"/>
  <c r="D2717" i="4"/>
  <c r="D2718" i="4"/>
  <c r="D2719" i="4"/>
  <c r="D2720" i="4"/>
  <c r="D2721" i="4"/>
  <c r="D2722" i="4"/>
  <c r="D2723" i="4"/>
  <c r="D2724" i="4"/>
  <c r="D2725" i="4"/>
  <c r="D2726" i="4"/>
  <c r="D2727" i="4"/>
  <c r="D2728" i="4"/>
  <c r="D2729" i="4"/>
  <c r="D2730" i="4"/>
  <c r="D2731" i="4"/>
  <c r="D2732" i="4"/>
  <c r="D2733" i="4"/>
  <c r="D2734" i="4"/>
  <c r="D2735" i="4"/>
  <c r="D2736" i="4"/>
  <c r="D2737" i="4"/>
  <c r="D2738" i="4"/>
  <c r="D2739" i="4"/>
  <c r="D2740" i="4"/>
  <c r="D2741" i="4"/>
  <c r="D2742" i="4"/>
  <c r="D2743" i="4"/>
  <c r="D2744" i="4"/>
  <c r="D2745" i="4"/>
  <c r="D2746" i="4"/>
  <c r="D2747" i="4"/>
  <c r="D2748" i="4"/>
  <c r="D2749" i="4"/>
  <c r="D2750" i="4"/>
  <c r="D2751" i="4"/>
  <c r="D2752" i="4"/>
  <c r="D2753" i="4"/>
  <c r="D2754" i="4"/>
  <c r="D2755" i="4"/>
  <c r="D2756" i="4"/>
  <c r="D2757" i="4"/>
  <c r="D2758" i="4"/>
  <c r="D2759" i="4"/>
  <c r="D2760" i="4"/>
  <c r="D2761" i="4"/>
  <c r="D2762" i="4"/>
  <c r="D2763" i="4"/>
  <c r="D2764" i="4"/>
  <c r="D2765" i="4"/>
  <c r="D2766" i="4"/>
  <c r="D2767" i="4"/>
  <c r="D2768" i="4"/>
  <c r="D2769" i="4"/>
  <c r="D2770" i="4"/>
  <c r="D2771" i="4"/>
  <c r="D2772" i="4"/>
  <c r="D2773" i="4"/>
  <c r="D2774" i="4"/>
  <c r="D2775" i="4"/>
  <c r="D2776" i="4"/>
  <c r="D2777" i="4"/>
  <c r="D2778" i="4"/>
  <c r="D2779" i="4"/>
  <c r="D2780" i="4"/>
  <c r="D2781" i="4"/>
  <c r="D2782" i="4"/>
  <c r="D2783" i="4"/>
  <c r="D2784" i="4"/>
  <c r="D2785" i="4"/>
  <c r="D2786" i="4"/>
  <c r="D2787" i="4"/>
  <c r="D2788" i="4"/>
  <c r="D2789" i="4"/>
  <c r="D2790" i="4"/>
  <c r="D2791" i="4"/>
  <c r="D2792" i="4"/>
  <c r="D2793" i="4"/>
  <c r="D2794" i="4"/>
  <c r="D2795" i="4"/>
  <c r="D2796" i="4"/>
  <c r="D2797" i="4"/>
  <c r="D2798" i="4"/>
  <c r="D2799" i="4"/>
  <c r="D2800" i="4"/>
  <c r="D2801" i="4"/>
  <c r="D2802" i="4"/>
  <c r="D2803" i="4"/>
  <c r="D2804" i="4"/>
  <c r="D2805" i="4"/>
  <c r="D2806" i="4"/>
  <c r="D2807" i="4"/>
  <c r="D2808" i="4"/>
  <c r="D2809" i="4"/>
  <c r="D2810" i="4"/>
  <c r="D2811" i="4"/>
  <c r="D2812" i="4"/>
  <c r="D2813" i="4"/>
  <c r="D2814" i="4"/>
  <c r="D2815" i="4"/>
  <c r="D2816" i="4"/>
  <c r="D2817" i="4"/>
  <c r="D2818" i="4"/>
  <c r="D2819" i="4"/>
  <c r="D2820" i="4"/>
  <c r="D2821" i="4"/>
  <c r="D2822" i="4"/>
  <c r="D2823" i="4"/>
  <c r="D2824" i="4"/>
  <c r="D2825" i="4"/>
  <c r="D2826" i="4"/>
  <c r="D2827" i="4"/>
  <c r="D2828" i="4"/>
  <c r="D2829" i="4"/>
  <c r="D2830" i="4"/>
  <c r="D2831" i="4"/>
  <c r="D2832" i="4"/>
  <c r="D2833" i="4"/>
  <c r="D2834" i="4"/>
  <c r="D2835" i="4"/>
  <c r="D2836" i="4"/>
  <c r="D2837" i="4"/>
  <c r="D2838" i="4"/>
  <c r="D2839" i="4"/>
  <c r="D2840" i="4"/>
  <c r="D2841" i="4"/>
  <c r="D2842" i="4"/>
  <c r="D2843" i="4"/>
  <c r="D2844" i="4"/>
  <c r="D2845" i="4"/>
  <c r="D2846" i="4"/>
  <c r="D2847" i="4"/>
  <c r="D2848" i="4"/>
  <c r="D2849" i="4"/>
  <c r="D2850" i="4"/>
  <c r="D2851" i="4"/>
  <c r="D2852" i="4"/>
  <c r="D2853" i="4"/>
  <c r="D2854" i="4"/>
  <c r="D2855" i="4"/>
  <c r="D2856" i="4"/>
  <c r="D2857" i="4"/>
  <c r="D2858" i="4"/>
  <c r="D2859" i="4"/>
  <c r="D2860" i="4"/>
  <c r="D2861" i="4"/>
  <c r="D2862" i="4"/>
  <c r="D2863" i="4"/>
  <c r="D2864" i="4"/>
  <c r="D2865" i="4"/>
  <c r="D2866" i="4"/>
  <c r="D2867" i="4"/>
  <c r="D2868" i="4"/>
  <c r="D2869" i="4"/>
  <c r="D2870" i="4"/>
  <c r="D2871" i="4"/>
  <c r="D2872" i="4"/>
  <c r="D2873" i="4"/>
  <c r="D2874" i="4"/>
  <c r="D2875" i="4"/>
  <c r="D2876" i="4"/>
  <c r="D2877" i="4"/>
  <c r="D2878" i="4"/>
  <c r="D2879" i="4"/>
  <c r="D2880" i="4"/>
  <c r="D2881" i="4"/>
  <c r="D2882" i="4"/>
  <c r="D2883" i="4"/>
  <c r="D2884" i="4"/>
  <c r="D2885" i="4"/>
  <c r="D2886" i="4"/>
  <c r="D2887" i="4"/>
  <c r="D2888" i="4"/>
  <c r="D2889" i="4"/>
  <c r="D2890" i="4"/>
  <c r="D2891" i="4"/>
  <c r="D2892" i="4"/>
  <c r="D2893" i="4"/>
  <c r="D2894" i="4"/>
  <c r="D2895" i="4"/>
  <c r="D2896" i="4"/>
  <c r="D2897" i="4"/>
  <c r="D2898" i="4"/>
  <c r="D2899" i="4"/>
  <c r="D2900" i="4"/>
  <c r="D2901" i="4"/>
  <c r="D2902" i="4"/>
  <c r="D2903" i="4"/>
  <c r="D2904" i="4"/>
  <c r="D2905" i="4"/>
  <c r="D2906" i="4"/>
  <c r="D2907" i="4"/>
  <c r="D2908" i="4"/>
  <c r="D2909" i="4"/>
  <c r="D2910" i="4"/>
  <c r="D2911" i="4"/>
  <c r="D2912" i="4"/>
  <c r="D2913" i="4"/>
  <c r="D2914" i="4"/>
  <c r="D2915" i="4"/>
  <c r="D2916" i="4"/>
  <c r="D2917" i="4"/>
  <c r="D2918" i="4"/>
  <c r="D2919" i="4"/>
  <c r="D2920" i="4"/>
  <c r="D2921" i="4"/>
  <c r="D2922" i="4"/>
  <c r="D2923" i="4"/>
  <c r="D2924" i="4"/>
  <c r="D2925" i="4"/>
  <c r="D2926" i="4"/>
  <c r="D2927" i="4"/>
  <c r="D2928" i="4"/>
  <c r="D2929" i="4"/>
  <c r="D2930" i="4"/>
  <c r="D2931" i="4"/>
  <c r="D2932" i="4"/>
  <c r="D2933" i="4"/>
  <c r="D2934" i="4"/>
  <c r="D2935" i="4"/>
  <c r="D2936" i="4"/>
  <c r="D2937" i="4"/>
  <c r="D2938" i="4"/>
  <c r="D2939" i="4"/>
  <c r="D2940" i="4"/>
  <c r="D2941" i="4"/>
  <c r="D2942" i="4"/>
  <c r="D2943" i="4"/>
  <c r="D2944" i="4"/>
  <c r="D2945" i="4"/>
  <c r="D2946" i="4"/>
  <c r="D2947" i="4"/>
  <c r="D2948" i="4"/>
  <c r="D2949" i="4"/>
  <c r="D2950" i="4"/>
  <c r="D2951" i="4"/>
  <c r="D2952" i="4"/>
  <c r="D2953" i="4"/>
  <c r="D2954" i="4"/>
  <c r="D2955" i="4"/>
  <c r="D2956" i="4"/>
  <c r="D2957" i="4"/>
  <c r="D2958" i="4"/>
  <c r="D2959" i="4"/>
  <c r="D2960" i="4"/>
  <c r="D2961" i="4"/>
  <c r="D2962" i="4"/>
  <c r="D2963" i="4"/>
  <c r="D2964" i="4"/>
  <c r="D2965" i="4"/>
  <c r="D2966" i="4"/>
  <c r="D2967" i="4"/>
  <c r="D2968" i="4"/>
  <c r="D2969" i="4"/>
  <c r="D2970" i="4"/>
  <c r="D2971" i="4"/>
  <c r="D2972" i="4"/>
  <c r="D2973" i="4"/>
  <c r="D2974" i="4"/>
  <c r="D2975" i="4"/>
  <c r="D2976" i="4"/>
  <c r="D2977" i="4"/>
  <c r="D2978" i="4"/>
  <c r="D2979" i="4"/>
  <c r="D2980" i="4"/>
  <c r="D2981" i="4"/>
  <c r="D2982" i="4"/>
  <c r="D2983" i="4"/>
  <c r="D2984" i="4"/>
  <c r="D2985" i="4"/>
  <c r="D2986" i="4"/>
  <c r="D2987" i="4"/>
  <c r="D2988" i="4"/>
  <c r="D2989" i="4"/>
  <c r="D2990" i="4"/>
  <c r="D2991" i="4"/>
  <c r="D2992" i="4"/>
  <c r="D2993" i="4"/>
  <c r="D2994" i="4"/>
  <c r="D2995" i="4"/>
  <c r="D2996" i="4"/>
  <c r="D2997" i="4"/>
  <c r="D2998" i="4"/>
  <c r="D2999" i="4"/>
  <c r="D3000" i="4"/>
  <c r="D3001" i="4"/>
  <c r="D3002" i="4"/>
  <c r="D3003" i="4"/>
  <c r="D3004" i="4"/>
  <c r="D3005" i="4"/>
  <c r="D3006" i="4"/>
  <c r="D3007" i="4"/>
  <c r="D3008" i="4"/>
  <c r="D3009" i="4"/>
  <c r="D3010" i="4"/>
  <c r="D3011" i="4"/>
  <c r="D3012" i="4"/>
  <c r="D3013" i="4"/>
  <c r="D3014" i="4"/>
  <c r="D3015" i="4"/>
  <c r="D3016" i="4"/>
  <c r="D3017" i="4"/>
  <c r="D3018" i="4"/>
  <c r="D3019" i="4"/>
  <c r="D3020" i="4"/>
  <c r="D3021" i="4"/>
  <c r="D3022" i="4"/>
  <c r="D3023" i="4"/>
  <c r="D3024" i="4"/>
  <c r="D3025" i="4"/>
  <c r="D3026" i="4"/>
  <c r="D3027" i="4"/>
  <c r="D3028" i="4"/>
  <c r="D3029" i="4"/>
  <c r="D3030" i="4"/>
  <c r="D3031" i="4"/>
  <c r="D3032" i="4"/>
  <c r="D3033" i="4"/>
  <c r="D3034" i="4"/>
  <c r="D3035" i="4"/>
  <c r="D3036" i="4"/>
  <c r="D3037" i="4"/>
  <c r="D3038" i="4"/>
  <c r="D3039" i="4"/>
  <c r="D3040" i="4"/>
  <c r="D3041" i="4"/>
  <c r="D3042" i="4"/>
  <c r="D3043" i="4"/>
  <c r="D3044" i="4"/>
  <c r="D3045" i="4"/>
  <c r="D3046" i="4"/>
  <c r="D3047" i="4"/>
  <c r="D3048" i="4"/>
  <c r="D3049" i="4"/>
  <c r="D3050" i="4"/>
  <c r="D3051" i="4"/>
  <c r="D3052" i="4"/>
  <c r="D3053" i="4"/>
  <c r="D3054" i="4"/>
  <c r="D3055" i="4"/>
  <c r="D3056" i="4"/>
  <c r="D3057" i="4"/>
  <c r="D3058" i="4"/>
  <c r="D3059" i="4"/>
  <c r="D3060" i="4"/>
  <c r="D3061" i="4"/>
  <c r="D3062" i="4"/>
  <c r="D3063" i="4"/>
  <c r="D3064" i="4"/>
  <c r="D3065" i="4"/>
  <c r="D3066" i="4"/>
  <c r="D3067" i="4"/>
  <c r="D3068" i="4"/>
  <c r="D3069" i="4"/>
  <c r="D3070" i="4"/>
  <c r="D3071" i="4"/>
  <c r="D3072" i="4"/>
  <c r="D3073" i="4"/>
  <c r="D3074" i="4"/>
  <c r="D3075" i="4"/>
  <c r="D3076" i="4"/>
  <c r="D3077" i="4"/>
  <c r="D3078" i="4"/>
  <c r="D3079" i="4"/>
  <c r="D3080" i="4"/>
  <c r="D3081" i="4"/>
  <c r="D3082" i="4"/>
  <c r="D3083" i="4"/>
  <c r="D3084" i="4"/>
  <c r="D3085" i="4"/>
  <c r="D3086" i="4"/>
  <c r="D3087" i="4"/>
  <c r="D3088" i="4"/>
  <c r="D3089" i="4"/>
  <c r="D3090" i="4"/>
  <c r="D3091" i="4"/>
  <c r="D3092" i="4"/>
  <c r="D3093" i="4"/>
  <c r="D3094" i="4"/>
  <c r="D3095" i="4"/>
  <c r="D3096" i="4"/>
  <c r="D3097" i="4"/>
  <c r="D3098" i="4"/>
  <c r="D3099" i="4"/>
  <c r="D3100" i="4"/>
  <c r="D3101" i="4"/>
  <c r="D3102" i="4"/>
  <c r="D3103" i="4"/>
  <c r="D3104" i="4"/>
  <c r="D3105" i="4"/>
  <c r="D3106" i="4"/>
  <c r="D3107" i="4"/>
  <c r="D3108" i="4"/>
  <c r="D3109" i="4"/>
  <c r="D3110" i="4"/>
  <c r="D3111" i="4"/>
  <c r="D3112" i="4"/>
  <c r="D3113" i="4"/>
  <c r="D3114" i="4"/>
  <c r="D3115" i="4"/>
  <c r="D3116" i="4"/>
  <c r="D3117" i="4"/>
  <c r="D3118" i="4"/>
  <c r="D3119" i="4"/>
  <c r="D3120" i="4"/>
  <c r="D3121" i="4"/>
  <c r="D3122" i="4"/>
  <c r="D3123" i="4"/>
  <c r="D3124" i="4"/>
  <c r="D3125" i="4"/>
  <c r="D3126" i="4"/>
  <c r="D3127" i="4"/>
  <c r="D3128" i="4"/>
  <c r="D3129" i="4"/>
  <c r="D3130" i="4"/>
  <c r="D3131" i="4"/>
  <c r="D3132" i="4"/>
  <c r="D3133" i="4"/>
  <c r="D3134" i="4"/>
  <c r="D3135" i="4"/>
  <c r="D3136" i="4"/>
  <c r="D3137" i="4"/>
  <c r="D3138" i="4"/>
  <c r="D3139" i="4"/>
  <c r="D3140" i="4"/>
  <c r="D3141" i="4"/>
  <c r="D3142" i="4"/>
  <c r="D3143" i="4"/>
  <c r="D3144" i="4"/>
  <c r="D3145" i="4"/>
  <c r="D3146" i="4"/>
  <c r="D3147" i="4"/>
  <c r="D3148" i="4"/>
  <c r="D3149" i="4"/>
  <c r="D3150" i="4"/>
  <c r="D3151" i="4"/>
  <c r="D3152" i="4"/>
  <c r="D3153" i="4"/>
  <c r="D3154" i="4"/>
  <c r="D3155" i="4"/>
  <c r="D3156" i="4"/>
  <c r="D3157" i="4"/>
  <c r="D3158" i="4"/>
  <c r="D3159" i="4"/>
  <c r="D3160" i="4"/>
  <c r="D3161" i="4"/>
  <c r="D3162" i="4"/>
  <c r="D3163" i="4"/>
  <c r="D3164" i="4"/>
  <c r="D3165" i="4"/>
  <c r="D3166" i="4"/>
  <c r="D3167" i="4"/>
  <c r="D3168" i="4"/>
  <c r="D3169" i="4"/>
  <c r="D3170" i="4"/>
  <c r="D3171" i="4"/>
  <c r="D3172" i="4"/>
  <c r="D3173" i="4"/>
  <c r="D3174" i="4"/>
  <c r="D3175" i="4"/>
  <c r="D3176" i="4"/>
  <c r="D3177" i="4"/>
  <c r="D3178" i="4"/>
  <c r="D3179" i="4"/>
  <c r="D3180" i="4"/>
  <c r="D3181" i="4"/>
  <c r="D3182" i="4"/>
  <c r="D3183" i="4"/>
  <c r="D3184" i="4"/>
  <c r="D3185" i="4"/>
  <c r="D3186" i="4"/>
  <c r="D3187" i="4"/>
  <c r="D3188" i="4"/>
  <c r="D3189" i="4"/>
  <c r="D3190" i="4"/>
  <c r="D3191" i="4"/>
  <c r="D3192" i="4"/>
  <c r="D3193" i="4"/>
  <c r="D3194" i="4"/>
  <c r="D3195" i="4"/>
  <c r="D3196" i="4"/>
  <c r="D3197" i="4"/>
  <c r="D3198" i="4"/>
  <c r="D3199" i="4"/>
  <c r="D3200" i="4"/>
  <c r="D3201" i="4"/>
  <c r="D3202" i="4"/>
  <c r="D3203" i="4"/>
  <c r="D3204" i="4"/>
  <c r="D3205" i="4"/>
  <c r="D3206" i="4"/>
  <c r="D3207" i="4"/>
  <c r="D3208" i="4"/>
  <c r="D3209" i="4"/>
  <c r="D3210" i="4"/>
  <c r="D3211" i="4"/>
  <c r="D3212" i="4"/>
  <c r="D3213" i="4"/>
  <c r="D3214" i="4"/>
  <c r="D3215" i="4"/>
  <c r="D3216" i="4"/>
  <c r="D3217" i="4"/>
  <c r="D3218" i="4"/>
  <c r="D3219" i="4"/>
  <c r="D3220" i="4"/>
  <c r="D3221" i="4"/>
  <c r="D3222" i="4"/>
  <c r="D3223" i="4"/>
  <c r="D3224" i="4"/>
  <c r="D3225" i="4"/>
  <c r="D3226" i="4"/>
  <c r="D3227" i="4"/>
  <c r="D3228" i="4"/>
  <c r="D3229" i="4"/>
  <c r="D3230" i="4"/>
  <c r="D3231" i="4"/>
  <c r="D3232" i="4"/>
  <c r="D3233" i="4"/>
  <c r="D3234" i="4"/>
  <c r="D3235" i="4"/>
  <c r="D3236" i="4"/>
  <c r="D3237" i="4"/>
  <c r="D3238" i="4"/>
  <c r="D3239" i="4"/>
  <c r="D3240" i="4"/>
  <c r="D3241" i="4"/>
  <c r="D3242" i="4"/>
  <c r="D3243" i="4"/>
  <c r="D3244" i="4"/>
  <c r="D3245" i="4"/>
  <c r="D3246" i="4"/>
  <c r="D3247" i="4"/>
  <c r="D3248" i="4"/>
  <c r="D3249" i="4"/>
  <c r="D3250" i="4"/>
  <c r="D3251" i="4"/>
  <c r="D3252" i="4"/>
  <c r="D3253" i="4"/>
  <c r="D3254" i="4"/>
  <c r="D3255" i="4"/>
  <c r="D3256" i="4"/>
  <c r="D3257" i="4"/>
  <c r="D3258" i="4"/>
  <c r="D3259" i="4"/>
  <c r="D3260" i="4"/>
  <c r="D3261" i="4"/>
  <c r="D3262" i="4"/>
  <c r="D3263" i="4"/>
  <c r="D3264" i="4"/>
  <c r="D3265" i="4"/>
  <c r="D3266" i="4"/>
  <c r="D3267" i="4"/>
  <c r="D3268" i="4"/>
  <c r="D3269" i="4"/>
  <c r="D3270" i="4"/>
  <c r="D3271" i="4"/>
  <c r="D3272" i="4"/>
  <c r="D3273" i="4"/>
  <c r="D3274" i="4"/>
  <c r="D3275" i="4"/>
  <c r="D3276" i="4"/>
  <c r="D3277" i="4"/>
  <c r="D3278" i="4"/>
  <c r="D3279" i="4"/>
  <c r="D3280" i="4"/>
  <c r="D3281" i="4"/>
  <c r="D3282" i="4"/>
  <c r="D3283" i="4"/>
  <c r="D3284" i="4"/>
  <c r="D3285" i="4"/>
  <c r="D3286" i="4"/>
  <c r="D3287" i="4"/>
  <c r="D3288" i="4"/>
  <c r="D3289" i="4"/>
  <c r="D3290" i="4"/>
  <c r="D3291" i="4"/>
  <c r="D3292" i="4"/>
  <c r="D3293" i="4"/>
  <c r="D3294" i="4"/>
  <c r="D3295" i="4"/>
  <c r="D3296" i="4"/>
  <c r="D3297" i="4"/>
  <c r="D3298" i="4"/>
  <c r="D3299" i="4"/>
  <c r="D3300" i="4"/>
  <c r="D3301" i="4"/>
  <c r="D3302" i="4"/>
  <c r="D3303" i="4"/>
  <c r="D3304" i="4"/>
  <c r="D3305" i="4"/>
  <c r="D3306" i="4"/>
  <c r="D3307" i="4"/>
  <c r="D3308" i="4"/>
  <c r="D3309" i="4"/>
  <c r="D3310" i="4"/>
  <c r="D3311" i="4"/>
  <c r="D3312" i="4"/>
  <c r="D3313" i="4"/>
  <c r="D3314" i="4"/>
  <c r="D3315" i="4"/>
  <c r="D3316" i="4"/>
  <c r="D3317" i="4"/>
  <c r="D3318" i="4"/>
  <c r="D3319" i="4"/>
  <c r="D3320" i="4"/>
  <c r="D3321" i="4"/>
  <c r="D3322" i="4"/>
  <c r="D3323" i="4"/>
  <c r="D3324" i="4"/>
  <c r="D3325" i="4"/>
  <c r="D3326" i="4"/>
  <c r="D3327" i="4"/>
  <c r="D3328" i="4"/>
  <c r="D3329" i="4"/>
  <c r="D3330" i="4"/>
  <c r="D3331" i="4"/>
  <c r="D3332" i="4"/>
  <c r="D3333" i="4"/>
  <c r="D3334" i="4"/>
  <c r="D3335" i="4"/>
  <c r="D3336" i="4"/>
  <c r="D3337" i="4"/>
  <c r="D3338" i="4"/>
  <c r="D3339" i="4"/>
  <c r="D3340" i="4"/>
  <c r="D3341" i="4"/>
  <c r="D3342" i="4"/>
  <c r="D3343" i="4"/>
  <c r="D3344" i="4"/>
  <c r="D3345" i="4"/>
  <c r="D3346" i="4"/>
  <c r="D3347" i="4"/>
  <c r="D3348" i="4"/>
  <c r="D3349" i="4"/>
  <c r="D3350" i="4"/>
  <c r="D3351" i="4"/>
  <c r="D3352" i="4"/>
  <c r="D3353" i="4"/>
  <c r="D3354" i="4"/>
  <c r="D3355" i="4"/>
  <c r="D3356" i="4"/>
  <c r="D3357" i="4"/>
  <c r="D3358" i="4"/>
  <c r="D3359" i="4"/>
  <c r="D3360" i="4"/>
  <c r="D3361" i="4"/>
  <c r="D3362" i="4"/>
  <c r="D3363" i="4"/>
  <c r="D3364" i="4"/>
  <c r="D3365" i="4"/>
  <c r="D3366" i="4"/>
  <c r="D3367" i="4"/>
  <c r="D3368" i="4"/>
  <c r="D3369" i="4"/>
  <c r="D3370" i="4"/>
  <c r="D3371" i="4"/>
  <c r="D3372" i="4"/>
  <c r="D3373" i="4"/>
  <c r="D3374" i="4"/>
  <c r="D3375" i="4"/>
  <c r="D3376" i="4"/>
  <c r="D3377" i="4"/>
  <c r="D3378" i="4"/>
  <c r="D3379" i="4"/>
  <c r="D3380" i="4"/>
  <c r="D3381" i="4"/>
  <c r="D3382" i="4"/>
  <c r="D3383" i="4"/>
  <c r="D3384" i="4"/>
  <c r="D3385" i="4"/>
  <c r="D3386" i="4"/>
  <c r="D3387" i="4"/>
  <c r="D3388" i="4"/>
  <c r="D3389" i="4"/>
  <c r="D3390" i="4"/>
  <c r="D3391" i="4"/>
  <c r="D3392" i="4"/>
  <c r="D3393" i="4"/>
  <c r="D3394" i="4"/>
  <c r="D3395" i="4"/>
  <c r="D3396" i="4"/>
  <c r="D3397" i="4"/>
  <c r="D3398" i="4"/>
  <c r="D3399" i="4"/>
  <c r="D3400" i="4"/>
  <c r="D3401" i="4"/>
  <c r="D3402" i="4"/>
  <c r="D3403" i="4"/>
  <c r="D3404" i="4"/>
  <c r="D3405" i="4"/>
  <c r="D3406" i="4"/>
  <c r="D3407" i="4"/>
  <c r="D3408" i="4"/>
  <c r="D3409" i="4"/>
  <c r="D3410" i="4"/>
  <c r="D3411" i="4"/>
  <c r="D3412" i="4"/>
  <c r="D3413" i="4"/>
  <c r="D3414" i="4"/>
  <c r="D3415" i="4"/>
  <c r="D3416" i="4"/>
  <c r="D3417" i="4"/>
  <c r="D3418" i="4"/>
  <c r="D3419" i="4"/>
  <c r="D3420" i="4"/>
  <c r="D3421" i="4"/>
  <c r="D3422" i="4"/>
  <c r="D3423" i="4"/>
  <c r="D3424" i="4"/>
  <c r="D3425" i="4"/>
  <c r="D3426" i="4"/>
  <c r="D3427" i="4"/>
  <c r="D3428" i="4"/>
  <c r="D3429" i="4"/>
  <c r="D3430" i="4"/>
  <c r="D3431" i="4"/>
  <c r="D3432" i="4"/>
  <c r="D3433" i="4"/>
  <c r="D3434" i="4"/>
  <c r="D3435" i="4"/>
  <c r="D3436" i="4"/>
  <c r="D3437" i="4"/>
  <c r="D3438" i="4"/>
  <c r="D3439" i="4"/>
  <c r="D3440" i="4"/>
  <c r="D3441" i="4"/>
  <c r="D3442" i="4"/>
  <c r="D3443" i="4"/>
  <c r="D3444" i="4"/>
  <c r="D3445" i="4"/>
  <c r="D3446" i="4"/>
  <c r="D3447" i="4"/>
  <c r="D3448" i="4"/>
  <c r="D3449" i="4"/>
  <c r="D3450" i="4"/>
  <c r="D3451" i="4"/>
  <c r="D3452" i="4"/>
  <c r="D3453" i="4"/>
  <c r="D3454" i="4"/>
  <c r="D3455" i="4"/>
  <c r="D3456" i="4"/>
  <c r="D3457" i="4"/>
  <c r="D3458" i="4"/>
  <c r="D3459" i="4"/>
  <c r="D3460" i="4"/>
  <c r="D3461" i="4"/>
  <c r="D3462" i="4"/>
  <c r="D3463" i="4"/>
  <c r="D3464" i="4"/>
  <c r="D3465" i="4"/>
  <c r="D3466" i="4"/>
  <c r="D3467" i="4"/>
  <c r="D3468" i="4"/>
  <c r="D3469" i="4"/>
  <c r="D3470" i="4"/>
  <c r="D3471" i="4"/>
  <c r="D3472" i="4"/>
  <c r="D3473" i="4"/>
  <c r="D3474" i="4"/>
  <c r="D3475" i="4"/>
  <c r="D3476" i="4"/>
  <c r="D3477" i="4"/>
  <c r="D3478" i="4"/>
  <c r="D3479" i="4"/>
  <c r="D3480" i="4"/>
  <c r="D3481" i="4"/>
  <c r="D3482" i="4"/>
  <c r="D3483" i="4"/>
  <c r="D3484" i="4"/>
  <c r="D3485" i="4"/>
  <c r="D3486" i="4"/>
  <c r="D3487" i="4"/>
  <c r="D3488" i="4"/>
  <c r="D3489" i="4"/>
  <c r="D3490" i="4"/>
  <c r="D3491" i="4"/>
  <c r="D3492" i="4"/>
  <c r="D3493" i="4"/>
  <c r="D3494" i="4"/>
  <c r="D3495" i="4"/>
  <c r="D3496" i="4"/>
  <c r="D3497" i="4"/>
  <c r="D3498" i="4"/>
  <c r="D3499" i="4"/>
  <c r="D3500" i="4"/>
  <c r="D3501" i="4"/>
  <c r="D3502" i="4"/>
  <c r="D3503" i="4"/>
  <c r="D3504" i="4"/>
  <c r="D3505" i="4"/>
  <c r="D3506" i="4"/>
  <c r="D3507" i="4"/>
  <c r="D3508" i="4"/>
  <c r="D3509" i="4"/>
  <c r="D3510" i="4"/>
  <c r="D3511" i="4"/>
  <c r="D3512" i="4"/>
  <c r="D3513" i="4"/>
  <c r="D3514" i="4"/>
  <c r="D3515" i="4"/>
  <c r="D3516" i="4"/>
  <c r="D3517" i="4"/>
  <c r="D3518" i="4"/>
  <c r="D3519" i="4"/>
  <c r="D3520" i="4"/>
  <c r="D3521" i="4"/>
  <c r="D3522" i="4"/>
  <c r="D3523" i="4"/>
  <c r="D3524" i="4"/>
  <c r="D3525" i="4"/>
  <c r="D3526" i="4"/>
  <c r="D3527" i="4"/>
  <c r="D3528" i="4"/>
  <c r="D3529" i="4"/>
  <c r="D3530" i="4"/>
  <c r="D3531" i="4"/>
  <c r="D3532" i="4"/>
  <c r="D3533" i="4"/>
  <c r="D3534" i="4"/>
  <c r="D3535" i="4"/>
  <c r="D3536" i="4"/>
  <c r="D3537" i="4"/>
  <c r="D3538" i="4"/>
  <c r="D3539" i="4"/>
  <c r="D3540" i="4"/>
  <c r="D3541" i="4"/>
  <c r="D3542" i="4"/>
  <c r="D3543" i="4"/>
  <c r="D3544" i="4"/>
  <c r="D3545" i="4"/>
  <c r="D3546" i="4"/>
  <c r="D3547" i="4"/>
  <c r="D3548" i="4"/>
  <c r="D3549" i="4"/>
  <c r="D3550" i="4"/>
  <c r="D3551" i="4"/>
  <c r="D3552" i="4"/>
  <c r="D3553" i="4"/>
  <c r="D3554" i="4"/>
  <c r="D3555" i="4"/>
  <c r="D3556" i="4"/>
  <c r="D3557" i="4"/>
  <c r="D3558" i="4"/>
  <c r="D3559" i="4"/>
  <c r="D3560" i="4"/>
  <c r="D3561" i="4"/>
  <c r="D3562" i="4"/>
  <c r="D3563" i="4"/>
  <c r="D3564" i="4"/>
  <c r="D3565" i="4"/>
  <c r="D3566" i="4"/>
  <c r="D3567" i="4"/>
  <c r="D3568" i="4"/>
  <c r="D3569" i="4"/>
  <c r="D3570" i="4"/>
  <c r="D3571" i="4"/>
  <c r="D3572" i="4"/>
  <c r="D3573" i="4"/>
  <c r="D3574" i="4"/>
  <c r="D3575" i="4"/>
  <c r="D3576" i="4"/>
  <c r="D3577" i="4"/>
  <c r="D3578" i="4"/>
  <c r="D3579" i="4"/>
  <c r="D3580" i="4"/>
  <c r="D3581" i="4"/>
  <c r="D3582" i="4"/>
  <c r="D3583" i="4"/>
  <c r="D3584" i="4"/>
  <c r="D3585" i="4"/>
  <c r="D3586" i="4"/>
  <c r="D3587" i="4"/>
  <c r="D3588" i="4"/>
  <c r="D3589" i="4"/>
  <c r="D3590" i="4"/>
  <c r="D3591" i="4"/>
  <c r="D3592" i="4"/>
  <c r="D3593" i="4"/>
  <c r="D3594" i="4"/>
  <c r="D3595" i="4"/>
  <c r="D3596" i="4"/>
  <c r="D3597" i="4"/>
  <c r="D3598" i="4"/>
  <c r="D3599" i="4"/>
  <c r="D3600" i="4"/>
  <c r="D3601" i="4"/>
  <c r="D3602" i="4"/>
  <c r="D3603" i="4"/>
  <c r="D3604" i="4"/>
  <c r="D3605" i="4"/>
  <c r="D3606" i="4"/>
  <c r="D3607" i="4"/>
  <c r="D3608" i="4"/>
  <c r="D3609" i="4"/>
  <c r="D3610" i="4"/>
  <c r="D3611" i="4"/>
  <c r="D3612" i="4"/>
  <c r="D3613" i="4"/>
  <c r="D3614" i="4"/>
  <c r="D3615" i="4"/>
  <c r="D3616" i="4"/>
  <c r="D3617" i="4"/>
  <c r="D3618" i="4"/>
  <c r="D3619" i="4"/>
  <c r="D3620" i="4"/>
  <c r="D3621" i="4"/>
  <c r="D3622" i="4"/>
  <c r="D3623" i="4"/>
  <c r="D3624" i="4"/>
  <c r="D3625" i="4"/>
  <c r="D3626" i="4"/>
  <c r="D3627" i="4"/>
  <c r="D3628" i="4"/>
  <c r="D3629" i="4"/>
  <c r="D3630" i="4"/>
  <c r="D3631" i="4"/>
  <c r="D3632" i="4"/>
  <c r="D3633" i="4"/>
  <c r="D3634" i="4"/>
  <c r="D3635" i="4"/>
  <c r="D3636" i="4"/>
  <c r="D3637" i="4"/>
  <c r="D3638" i="4"/>
  <c r="D3639" i="4"/>
  <c r="D3640" i="4"/>
  <c r="D3641" i="4"/>
  <c r="D3642" i="4"/>
  <c r="D3643" i="4"/>
  <c r="D3644" i="4"/>
  <c r="D3645" i="4"/>
  <c r="D3646" i="4"/>
  <c r="D3647" i="4"/>
  <c r="D3648" i="4"/>
  <c r="D3649" i="4"/>
  <c r="D3650" i="4"/>
  <c r="D3651" i="4"/>
  <c r="D3652" i="4"/>
  <c r="D3653" i="4"/>
  <c r="D3654" i="4"/>
  <c r="D3655" i="4"/>
  <c r="D3656" i="4"/>
  <c r="D3657" i="4"/>
  <c r="D3658" i="4"/>
  <c r="D3659" i="4"/>
  <c r="D3660" i="4"/>
  <c r="D3661" i="4"/>
  <c r="D3662" i="4"/>
  <c r="D3663" i="4"/>
  <c r="D3664" i="4"/>
  <c r="D3665" i="4"/>
  <c r="D3666" i="4"/>
  <c r="D3667" i="4"/>
  <c r="D3668" i="4"/>
  <c r="D3669" i="4"/>
  <c r="D3670" i="4"/>
  <c r="D3671" i="4"/>
  <c r="D3672" i="4"/>
  <c r="D3673" i="4"/>
  <c r="D3674" i="4"/>
  <c r="D3675" i="4"/>
  <c r="D3676" i="4"/>
  <c r="D3677" i="4"/>
  <c r="D3678" i="4"/>
  <c r="D3679" i="4"/>
  <c r="D3680" i="4"/>
  <c r="D3681" i="4"/>
  <c r="D3682" i="4"/>
  <c r="D3683" i="4"/>
  <c r="D3684" i="4"/>
  <c r="D3685" i="4"/>
  <c r="D3686" i="4"/>
  <c r="D3687" i="4"/>
  <c r="D3688" i="4"/>
  <c r="D3689" i="4"/>
  <c r="D3690" i="4"/>
  <c r="D3691" i="4"/>
  <c r="D3692" i="4"/>
  <c r="D3693" i="4"/>
  <c r="D3694" i="4"/>
  <c r="D3695" i="4"/>
  <c r="D3696" i="4"/>
  <c r="D3697" i="4"/>
  <c r="D3698" i="4"/>
  <c r="D3699" i="4"/>
  <c r="D3700" i="4"/>
  <c r="D3701" i="4"/>
  <c r="D3702" i="4"/>
  <c r="D3703" i="4"/>
  <c r="D3704" i="4"/>
  <c r="D3705" i="4"/>
  <c r="D3706" i="4"/>
  <c r="D3707" i="4"/>
  <c r="D3708" i="4"/>
  <c r="D3709" i="4"/>
  <c r="D3710" i="4"/>
  <c r="D3711" i="4"/>
  <c r="D3712" i="4"/>
  <c r="D3713" i="4"/>
  <c r="D3714" i="4"/>
  <c r="D3715" i="4"/>
  <c r="D3716" i="4"/>
  <c r="D3717" i="4"/>
  <c r="D3718" i="4"/>
  <c r="D3719" i="4"/>
  <c r="D3720" i="4"/>
  <c r="D3721" i="4"/>
  <c r="D3722" i="4"/>
  <c r="D3723" i="4"/>
  <c r="D3724" i="4"/>
  <c r="D3725" i="4"/>
  <c r="D3726" i="4"/>
  <c r="D3727" i="4"/>
  <c r="D3728" i="4"/>
  <c r="D3729" i="4"/>
  <c r="D3730" i="4"/>
  <c r="D3731" i="4"/>
  <c r="AS12" i="4" l="1" a="1"/>
  <c r="AS12" i="4" s="1"/>
  <c r="AY12" i="4" a="1"/>
  <c r="AY12" i="4" s="1"/>
  <c r="AP12" i="4" a="1"/>
  <c r="AP12" i="4" s="1"/>
  <c r="AW12" i="4" l="1" a="1"/>
  <c r="AW12" i="4" s="1"/>
  <c r="AV12" i="4" a="1"/>
  <c r="AV12" i="4" s="1"/>
  <c r="AZ12" i="4" a="1"/>
  <c r="AZ12" i="4" s="1"/>
  <c r="AT12" i="4" a="1"/>
  <c r="AT12" i="4" s="1"/>
  <c r="BA12" i="4" a="1"/>
  <c r="BA12"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22EDFFB-4FBB-47FC-8D56-651283A0F310}" keepAlive="1" name="Query - _09_staging_table" description="Connection to the '_09_staging_table' query in the workbook." type="5" refreshedVersion="7" background="1" saveData="1">
    <dbPr connection="Provider=Microsoft.Mashup.OleDb.1;Data Source=$Workbook$;Location=_09_staging_table;Extended Properties=&quot;&quot;" command="SELECT * FROM [_09_staging_tab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<sst xmlns="http://schemas.openxmlformats.org/spreadsheetml/2006/main" count="22552" uniqueCount="3869">
  <si>
    <t>LinkedIn:</t>
  </si>
  <si>
    <t>https://www.linkedin.com/in/merod/</t>
  </si>
  <si>
    <t>Release Date</t>
  </si>
  <si>
    <t>Color/B&amp;W</t>
  </si>
  <si>
    <t>Genre</t>
  </si>
  <si>
    <t>Language</t>
  </si>
  <si>
    <t>Country</t>
  </si>
  <si>
    <t>Rating</t>
  </si>
  <si>
    <t>Lead Actor FB Likes</t>
  </si>
  <si>
    <t>Cast FB Likes</t>
  </si>
  <si>
    <t>Director FB Likes</t>
  </si>
  <si>
    <t>Movie FB Likes</t>
  </si>
  <si>
    <t>IMDb Score (1-10)</t>
  </si>
  <si>
    <t>Total Reviews</t>
  </si>
  <si>
    <t>Duration (min)</t>
  </si>
  <si>
    <t>Gross Revenue</t>
  </si>
  <si>
    <t>Budget</t>
  </si>
  <si>
    <t>Black and White</t>
  </si>
  <si>
    <t>Crime</t>
  </si>
  <si>
    <t>English</t>
  </si>
  <si>
    <t>USA</t>
  </si>
  <si>
    <t>Not Rated</t>
  </si>
  <si>
    <t>Drama</t>
  </si>
  <si>
    <t>German</t>
  </si>
  <si>
    <t>Germany</t>
  </si>
  <si>
    <t>Musical</t>
  </si>
  <si>
    <t>Comedy</t>
  </si>
  <si>
    <t>Unrated</t>
  </si>
  <si>
    <t>Approved</t>
  </si>
  <si>
    <t>G</t>
  </si>
  <si>
    <t>Color</t>
  </si>
  <si>
    <t>Animation</t>
  </si>
  <si>
    <t>Adventure</t>
  </si>
  <si>
    <t>Biography</t>
  </si>
  <si>
    <t>Action</t>
  </si>
  <si>
    <t>Japanese</t>
  </si>
  <si>
    <t>Japan</t>
  </si>
  <si>
    <t>UK</t>
  </si>
  <si>
    <t>PG</t>
  </si>
  <si>
    <t>Horror</t>
  </si>
  <si>
    <t>R</t>
  </si>
  <si>
    <t>Italian</t>
  </si>
  <si>
    <t>Italy</t>
  </si>
  <si>
    <t>PG-13</t>
  </si>
  <si>
    <t>Western</t>
  </si>
  <si>
    <t>French</t>
  </si>
  <si>
    <t>France</t>
  </si>
  <si>
    <t>X</t>
  </si>
  <si>
    <t>Documentary</t>
  </si>
  <si>
    <t>NC-17</t>
  </si>
  <si>
    <t>Iran</t>
  </si>
  <si>
    <t>Mystery</t>
  </si>
  <si>
    <t>Fantasy</t>
  </si>
  <si>
    <t>Australia</t>
  </si>
  <si>
    <t>Canada</t>
  </si>
  <si>
    <t>Sci-Fi</t>
  </si>
  <si>
    <t>Family</t>
  </si>
  <si>
    <t>Brazil</t>
  </si>
  <si>
    <t>China</t>
  </si>
  <si>
    <t>Spanish</t>
  </si>
  <si>
    <t>New Zealand</t>
  </si>
  <si>
    <t>Cantonese</t>
  </si>
  <si>
    <t>Hong Kong</t>
  </si>
  <si>
    <t>Dutch</t>
  </si>
  <si>
    <t>Netherlands</t>
  </si>
  <si>
    <t>Persian</t>
  </si>
  <si>
    <t>Denmark</t>
  </si>
  <si>
    <t>Portuguese</t>
  </si>
  <si>
    <t>Mexico</t>
  </si>
  <si>
    <t>Spain</t>
  </si>
  <si>
    <t>Danish</t>
  </si>
  <si>
    <t>Czech Republic</t>
  </si>
  <si>
    <t>Mandarin</t>
  </si>
  <si>
    <t>Hindi</t>
  </si>
  <si>
    <t>India</t>
  </si>
  <si>
    <t>Argentina</t>
  </si>
  <si>
    <t>Norwegian</t>
  </si>
  <si>
    <t>Norway</t>
  </si>
  <si>
    <t>Thai</t>
  </si>
  <si>
    <t>Thailand</t>
  </si>
  <si>
    <t>Korean</t>
  </si>
  <si>
    <t>South Korea</t>
  </si>
  <si>
    <t>Ireland</t>
  </si>
  <si>
    <t>Russia</t>
  </si>
  <si>
    <t>Thriller</t>
  </si>
  <si>
    <t>Romance</t>
  </si>
  <si>
    <t>Hebrew</t>
  </si>
  <si>
    <t>Israel</t>
  </si>
  <si>
    <t>South Africa</t>
  </si>
  <si>
    <t>Max</t>
  </si>
  <si>
    <t>year</t>
  </si>
  <si>
    <t>Title of Movie</t>
  </si>
  <si>
    <t>Fields</t>
  </si>
  <si>
    <t>Field selected:</t>
  </si>
  <si>
    <t>Metric chosen:</t>
  </si>
  <si>
    <t>pivot table 1!</t>
  </si>
  <si>
    <t>pivot table 2!</t>
  </si>
  <si>
    <t>chart title:</t>
  </si>
  <si>
    <t/>
  </si>
  <si>
    <t>Min</t>
  </si>
  <si>
    <t>Q1</t>
  </si>
  <si>
    <t>Median</t>
  </si>
  <si>
    <t>Q3</t>
  </si>
  <si>
    <t>hidden</t>
  </si>
  <si>
    <t>Box1</t>
  </si>
  <si>
    <t>lower</t>
  </si>
  <si>
    <t>Box2</t>
  </si>
  <si>
    <t>upper</t>
  </si>
  <si>
    <t>Box3</t>
  </si>
  <si>
    <t>Top</t>
  </si>
  <si>
    <t>Bottom</t>
  </si>
  <si>
    <t>Whiskers</t>
  </si>
  <si>
    <t>item</t>
  </si>
  <si>
    <t>median</t>
  </si>
  <si>
    <t>field</t>
  </si>
  <si>
    <t>Average</t>
  </si>
  <si>
    <t>q3</t>
  </si>
  <si>
    <t>q1</t>
  </si>
  <si>
    <t>asc or desc?</t>
  </si>
  <si>
    <t>sort order</t>
  </si>
  <si>
    <t>Ascending</t>
  </si>
  <si>
    <t>Descending</t>
  </si>
  <si>
    <t>sort by:</t>
  </si>
  <si>
    <t>sort_by</t>
  </si>
  <si>
    <t>1. Min</t>
  </si>
  <si>
    <t>2. First Quartile</t>
  </si>
  <si>
    <t>3. Average</t>
  </si>
  <si>
    <t>4. Median</t>
  </si>
  <si>
    <t>5. Third Quartile</t>
  </si>
  <si>
    <t>6. Max</t>
  </si>
  <si>
    <t>7. Bottom Whisker</t>
  </si>
  <si>
    <t>8. Top Whiskers</t>
  </si>
  <si>
    <t>9. IQR</t>
  </si>
  <si>
    <t>IQR</t>
  </si>
  <si>
    <t>Item</t>
  </si>
  <si>
    <t>Click the icon to test performance on the calculation of formulas</t>
  </si>
  <si>
    <t>Movie 1000</t>
  </si>
  <si>
    <t>Movie 1001</t>
  </si>
  <si>
    <t>Movie 1002</t>
  </si>
  <si>
    <t>Movie 1003</t>
  </si>
  <si>
    <t>Movie 1004</t>
  </si>
  <si>
    <t>Movie 1005</t>
  </si>
  <si>
    <t>Movie 1006</t>
  </si>
  <si>
    <t>Movie 1007</t>
  </si>
  <si>
    <t>Movie 1008</t>
  </si>
  <si>
    <t>Movie 1009</t>
  </si>
  <si>
    <t>Movie 1010</t>
  </si>
  <si>
    <t>Movie 1011</t>
  </si>
  <si>
    <t>Movie 1012</t>
  </si>
  <si>
    <t>Movie 1013</t>
  </si>
  <si>
    <t>Movie 1014</t>
  </si>
  <si>
    <t>Movie 1015</t>
  </si>
  <si>
    <t>Movie 1016</t>
  </si>
  <si>
    <t>Movie 1017</t>
  </si>
  <si>
    <t>Movie 1018</t>
  </si>
  <si>
    <t>Movie 1019</t>
  </si>
  <si>
    <t>Movie 1020</t>
  </si>
  <si>
    <t>Movie 1021</t>
  </si>
  <si>
    <t>Movie 1022</t>
  </si>
  <si>
    <t>Movie 1023</t>
  </si>
  <si>
    <t>Movie 1024</t>
  </si>
  <si>
    <t>Movie 1025</t>
  </si>
  <si>
    <t>Movie 1026</t>
  </si>
  <si>
    <t>Movie 1027</t>
  </si>
  <si>
    <t>Movie 1028</t>
  </si>
  <si>
    <t>Movie 1029</t>
  </si>
  <si>
    <t>Movie 1030</t>
  </si>
  <si>
    <t>Movie 1031</t>
  </si>
  <si>
    <t>Movie 1032</t>
  </si>
  <si>
    <t>Movie 1033</t>
  </si>
  <si>
    <t>Movie 1034</t>
  </si>
  <si>
    <t>Movie 1035</t>
  </si>
  <si>
    <t>Movie 1036</t>
  </si>
  <si>
    <t>Movie 1037</t>
  </si>
  <si>
    <t>Movie 1038</t>
  </si>
  <si>
    <t>Movie 1039</t>
  </si>
  <si>
    <t>Movie 1040</t>
  </si>
  <si>
    <t>Movie 1041</t>
  </si>
  <si>
    <t>Movie 1042</t>
  </si>
  <si>
    <t>Movie 1043</t>
  </si>
  <si>
    <t>Movie 1044</t>
  </si>
  <si>
    <t>Movie 1045</t>
  </si>
  <si>
    <t>Movie 1046</t>
  </si>
  <si>
    <t>Movie 1047</t>
  </si>
  <si>
    <t>Movie 1048</t>
  </si>
  <si>
    <t>Movie 1049</t>
  </si>
  <si>
    <t>Movie 1050</t>
  </si>
  <si>
    <t>Movie 1051</t>
  </si>
  <si>
    <t>Movie 1052</t>
  </si>
  <si>
    <t>Movie 1053</t>
  </si>
  <si>
    <t>Movie 1054</t>
  </si>
  <si>
    <t>Movie 1055</t>
  </si>
  <si>
    <t>Movie 1056</t>
  </si>
  <si>
    <t>Movie 1057</t>
  </si>
  <si>
    <t>Movie 1058</t>
  </si>
  <si>
    <t>Movie 1059</t>
  </si>
  <si>
    <t>Movie 1060</t>
  </si>
  <si>
    <t>Movie 1061</t>
  </si>
  <si>
    <t>Movie 1062</t>
  </si>
  <si>
    <t>Movie 1063</t>
  </si>
  <si>
    <t>Movie 1064</t>
  </si>
  <si>
    <t>Movie 1065</t>
  </si>
  <si>
    <t>Movie 1066</t>
  </si>
  <si>
    <t>Movie 1067</t>
  </si>
  <si>
    <t>Movie 1069</t>
  </si>
  <si>
    <t>Movie 1070</t>
  </si>
  <si>
    <t>Movie 1071</t>
  </si>
  <si>
    <t>Movie 1072</t>
  </si>
  <si>
    <t>Movie 1073</t>
  </si>
  <si>
    <t>Movie 1074</t>
  </si>
  <si>
    <t>Movie 1075</t>
  </si>
  <si>
    <t>Movie 1076</t>
  </si>
  <si>
    <t>Movie 1077</t>
  </si>
  <si>
    <t>Movie 1078</t>
  </si>
  <si>
    <t>Movie 1079</t>
  </si>
  <si>
    <t>Movie 1080</t>
  </si>
  <si>
    <t>Movie 1081</t>
  </si>
  <si>
    <t>Movie 1082</t>
  </si>
  <si>
    <t>Movie 1083</t>
  </si>
  <si>
    <t>Movie 1084</t>
  </si>
  <si>
    <t>Movie 1085</t>
  </si>
  <si>
    <t>Movie 1086</t>
  </si>
  <si>
    <t>Movie 1087</t>
  </si>
  <si>
    <t>Movie 1088</t>
  </si>
  <si>
    <t>Movie 1089</t>
  </si>
  <si>
    <t>Movie 1090</t>
  </si>
  <si>
    <t>Movie 1091</t>
  </si>
  <si>
    <t>Movie 1092</t>
  </si>
  <si>
    <t>Movie 1093</t>
  </si>
  <si>
    <t>Movie 1094</t>
  </si>
  <si>
    <t>Movie 1095</t>
  </si>
  <si>
    <t>Movie 1096</t>
  </si>
  <si>
    <t>Movie 1097</t>
  </si>
  <si>
    <t>Movie 1098</t>
  </si>
  <si>
    <t>Movie 1099</t>
  </si>
  <si>
    <t>Movie 1100</t>
  </si>
  <si>
    <t>Movie 1101</t>
  </si>
  <si>
    <t>Movie 1102</t>
  </si>
  <si>
    <t>Movie 1103</t>
  </si>
  <si>
    <t>Movie 1104</t>
  </si>
  <si>
    <t>Movie 1105</t>
  </si>
  <si>
    <t>Movie 1106</t>
  </si>
  <si>
    <t>Movie 1107</t>
  </si>
  <si>
    <t>Movie 1108</t>
  </si>
  <si>
    <t>Movie 1109</t>
  </si>
  <si>
    <t>Movie 1110</t>
  </si>
  <si>
    <t>Movie 1111</t>
  </si>
  <si>
    <t>Movie 1112</t>
  </si>
  <si>
    <t>Movie 1113</t>
  </si>
  <si>
    <t>Movie 1114</t>
  </si>
  <si>
    <t>Movie 1115</t>
  </si>
  <si>
    <t>Movie 1116</t>
  </si>
  <si>
    <t>Movie 1117</t>
  </si>
  <si>
    <t>Movie 1118</t>
  </si>
  <si>
    <t>Movie 1119</t>
  </si>
  <si>
    <t>Movie 1120</t>
  </si>
  <si>
    <t>Movie 1121</t>
  </si>
  <si>
    <t>Movie 1122</t>
  </si>
  <si>
    <t>Movie 1123</t>
  </si>
  <si>
    <t>Movie 1124</t>
  </si>
  <si>
    <t>Movie 1125</t>
  </si>
  <si>
    <t>Movie 1126</t>
  </si>
  <si>
    <t>Movie 1127</t>
  </si>
  <si>
    <t>Movie 1128</t>
  </si>
  <si>
    <t>Movie 1129</t>
  </si>
  <si>
    <t>Movie 1130</t>
  </si>
  <si>
    <t>Movie 1131</t>
  </si>
  <si>
    <t>Movie 1132</t>
  </si>
  <si>
    <t>Movie 1133</t>
  </si>
  <si>
    <t>Movie 1134</t>
  </si>
  <si>
    <t>Movie 1135</t>
  </si>
  <si>
    <t>Movie 1136</t>
  </si>
  <si>
    <t>Movie 1137</t>
  </si>
  <si>
    <t>Movie 1138</t>
  </si>
  <si>
    <t>Movie 1139</t>
  </si>
  <si>
    <t>Movie 1140</t>
  </si>
  <si>
    <t>Movie 1141</t>
  </si>
  <si>
    <t>Movie 1142</t>
  </si>
  <si>
    <t>Movie 1143</t>
  </si>
  <si>
    <t>Movie 1144</t>
  </si>
  <si>
    <t>Movie 1145</t>
  </si>
  <si>
    <t>Movie 1146</t>
  </si>
  <si>
    <t>Movie 1147</t>
  </si>
  <si>
    <t>Movie 1148</t>
  </si>
  <si>
    <t>Movie 1149</t>
  </si>
  <si>
    <t>Movie 1150</t>
  </si>
  <si>
    <t>Movie 1151</t>
  </si>
  <si>
    <t>Movie 1152</t>
  </si>
  <si>
    <t>Movie 1153</t>
  </si>
  <si>
    <t>Movie 1154</t>
  </si>
  <si>
    <t>Movie 1155</t>
  </si>
  <si>
    <t>Movie 1156</t>
  </si>
  <si>
    <t>Movie 1157</t>
  </si>
  <si>
    <t>Movie 1158</t>
  </si>
  <si>
    <t>Movie 1159</t>
  </si>
  <si>
    <t>Movie 1160</t>
  </si>
  <si>
    <t>Movie 1161</t>
  </si>
  <si>
    <t>Movie 1162</t>
  </si>
  <si>
    <t>Movie 1163</t>
  </si>
  <si>
    <t>Movie 1164</t>
  </si>
  <si>
    <t>Movie 1165</t>
  </si>
  <si>
    <t>Movie 1166</t>
  </si>
  <si>
    <t>Movie 1167</t>
  </si>
  <si>
    <t>Movie 1168</t>
  </si>
  <si>
    <t>Movie 1169</t>
  </si>
  <si>
    <t>Movie 1170</t>
  </si>
  <si>
    <t>Movie 1171</t>
  </si>
  <si>
    <t>Movie 1172</t>
  </si>
  <si>
    <t>Movie 1173</t>
  </si>
  <si>
    <t>Movie 1174</t>
  </si>
  <si>
    <t>Movie 1175</t>
  </si>
  <si>
    <t>Movie 1176</t>
  </si>
  <si>
    <t>Movie 1177</t>
  </si>
  <si>
    <t>Movie 1178</t>
  </si>
  <si>
    <t>Movie 1179</t>
  </si>
  <si>
    <t>Movie 1180</t>
  </si>
  <si>
    <t>Movie 1181</t>
  </si>
  <si>
    <t>Movie 1182</t>
  </si>
  <si>
    <t>Movie 1183</t>
  </si>
  <si>
    <t>Movie 1184</t>
  </si>
  <si>
    <t>Movie 1185</t>
  </si>
  <si>
    <t>Movie 1186</t>
  </si>
  <si>
    <t>Movie 1187</t>
  </si>
  <si>
    <t>Movie 1188</t>
  </si>
  <si>
    <t>Movie 1189</t>
  </si>
  <si>
    <t>Movie 1190</t>
  </si>
  <si>
    <t>Movie 1191</t>
  </si>
  <si>
    <t>Movie 1192</t>
  </si>
  <si>
    <t>Movie 1193</t>
  </si>
  <si>
    <t>Movie 1194</t>
  </si>
  <si>
    <t>Movie 1195</t>
  </si>
  <si>
    <t>Movie 1196</t>
  </si>
  <si>
    <t>Movie 1197</t>
  </si>
  <si>
    <t>Movie 1198</t>
  </si>
  <si>
    <t>Movie 1199</t>
  </si>
  <si>
    <t>Movie 1200</t>
  </si>
  <si>
    <t>Movie 1201</t>
  </si>
  <si>
    <t>Movie 1202</t>
  </si>
  <si>
    <t>Movie 1203</t>
  </si>
  <si>
    <t>Movie 1204</t>
  </si>
  <si>
    <t>Movie 1205</t>
  </si>
  <si>
    <t>Movie 1206</t>
  </si>
  <si>
    <t>Movie 1207</t>
  </si>
  <si>
    <t>Movie 1208</t>
  </si>
  <si>
    <t>Movie 1209</t>
  </si>
  <si>
    <t>Movie 1210</t>
  </si>
  <si>
    <t>Movie 1211</t>
  </si>
  <si>
    <t>Movie 1212</t>
  </si>
  <si>
    <t>Movie 1213</t>
  </si>
  <si>
    <t>Movie 1214</t>
  </si>
  <si>
    <t>Movie 1215</t>
  </si>
  <si>
    <t>Movie 1216</t>
  </si>
  <si>
    <t>Movie 1217</t>
  </si>
  <si>
    <t>Movie 1218</t>
  </si>
  <si>
    <t>Movie 1219</t>
  </si>
  <si>
    <t>Movie 1220</t>
  </si>
  <si>
    <t>Movie 1221</t>
  </si>
  <si>
    <t>Movie 1222</t>
  </si>
  <si>
    <t>Movie 1223</t>
  </si>
  <si>
    <t>Movie 1224</t>
  </si>
  <si>
    <t>Movie 1225</t>
  </si>
  <si>
    <t>Movie 1226</t>
  </si>
  <si>
    <t>Movie 1227</t>
  </si>
  <si>
    <t>Movie 1228</t>
  </si>
  <si>
    <t>Movie 1229</t>
  </si>
  <si>
    <t>Movie 1230</t>
  </si>
  <si>
    <t>Movie 1231</t>
  </si>
  <si>
    <t>Movie 1232</t>
  </si>
  <si>
    <t>Movie 1233</t>
  </si>
  <si>
    <t>Movie 1234</t>
  </si>
  <si>
    <t>Movie 1235</t>
  </si>
  <si>
    <t>Movie 1236</t>
  </si>
  <si>
    <t>Movie 1237</t>
  </si>
  <si>
    <t>Movie 1238</t>
  </si>
  <si>
    <t>Movie 1239</t>
  </si>
  <si>
    <t>Movie 1240</t>
  </si>
  <si>
    <t>Movie 1241</t>
  </si>
  <si>
    <t>Movie 1242</t>
  </si>
  <si>
    <t>Movie 1243</t>
  </si>
  <si>
    <t>Movie 1244</t>
  </si>
  <si>
    <t>Movie 1245</t>
  </si>
  <si>
    <t>Movie 1246</t>
  </si>
  <si>
    <t>Movie 1247</t>
  </si>
  <si>
    <t>Movie 1248</t>
  </si>
  <si>
    <t>Movie 1249</t>
  </si>
  <si>
    <t>Movie 1250</t>
  </si>
  <si>
    <t>Movie 1251</t>
  </si>
  <si>
    <t>Movie 1252</t>
  </si>
  <si>
    <t>Movie 1253</t>
  </si>
  <si>
    <t>Movie 1254</t>
  </si>
  <si>
    <t>Movie 1255</t>
  </si>
  <si>
    <t>Movie 1256</t>
  </si>
  <si>
    <t>Movie 1257</t>
  </si>
  <si>
    <t>Movie 1258</t>
  </si>
  <si>
    <t>Movie 1259</t>
  </si>
  <si>
    <t>Movie 1260</t>
  </si>
  <si>
    <t>Movie 1261</t>
  </si>
  <si>
    <t>Movie 1262</t>
  </si>
  <si>
    <t>Movie 1263</t>
  </si>
  <si>
    <t>Movie 1264</t>
  </si>
  <si>
    <t>Movie 1265</t>
  </si>
  <si>
    <t>Movie 1266</t>
  </si>
  <si>
    <t>Movie 1267</t>
  </si>
  <si>
    <t>Movie 1268</t>
  </si>
  <si>
    <t>Movie 1269</t>
  </si>
  <si>
    <t>Movie 1270</t>
  </si>
  <si>
    <t>Movie 1271</t>
  </si>
  <si>
    <t>Movie 1272</t>
  </si>
  <si>
    <t>Movie 1273</t>
  </si>
  <si>
    <t>Movie 1274</t>
  </si>
  <si>
    <t>Movie 1275</t>
  </si>
  <si>
    <t>Movie 1276</t>
  </si>
  <si>
    <t>Movie 1277</t>
  </si>
  <si>
    <t>Movie 1278</t>
  </si>
  <si>
    <t>Movie 1279</t>
  </si>
  <si>
    <t>Movie 1280</t>
  </si>
  <si>
    <t>Movie 1281</t>
  </si>
  <si>
    <t>Movie 1282</t>
  </si>
  <si>
    <t>Movie 1283</t>
  </si>
  <si>
    <t>Movie 1284</t>
  </si>
  <si>
    <t>Movie 1285</t>
  </si>
  <si>
    <t>Movie 1286</t>
  </si>
  <si>
    <t>Movie 1287</t>
  </si>
  <si>
    <t>Movie 1288</t>
  </si>
  <si>
    <t>Movie 1289</t>
  </si>
  <si>
    <t>Movie 1290</t>
  </si>
  <si>
    <t>Movie 1291</t>
  </si>
  <si>
    <t>Movie 1292</t>
  </si>
  <si>
    <t>Movie 1293</t>
  </si>
  <si>
    <t>Movie 1294</t>
  </si>
  <si>
    <t>Movie 1295</t>
  </si>
  <si>
    <t>Movie 1296</t>
  </si>
  <si>
    <t>Movie 1297</t>
  </si>
  <si>
    <t>Movie 1298</t>
  </si>
  <si>
    <t>Movie 1299</t>
  </si>
  <si>
    <t>Movie 1300</t>
  </si>
  <si>
    <t>Movie 1301</t>
  </si>
  <si>
    <t>Movie 1302</t>
  </si>
  <si>
    <t>Movie 1303</t>
  </si>
  <si>
    <t>Movie 1304</t>
  </si>
  <si>
    <t>Movie 1305</t>
  </si>
  <si>
    <t>Movie 1306</t>
  </si>
  <si>
    <t>Movie 1307</t>
  </si>
  <si>
    <t>Movie 1308</t>
  </si>
  <si>
    <t>Movie 1309</t>
  </si>
  <si>
    <t>Movie 1310</t>
  </si>
  <si>
    <t>Movie 1311</t>
  </si>
  <si>
    <t>Movie 1312</t>
  </si>
  <si>
    <t>Movie 1313</t>
  </si>
  <si>
    <t>Movie 1314</t>
  </si>
  <si>
    <t>Movie 1315</t>
  </si>
  <si>
    <t>Movie 1316</t>
  </si>
  <si>
    <t>Movie 1317</t>
  </si>
  <si>
    <t>Movie 1318</t>
  </si>
  <si>
    <t>Movie 1319</t>
  </si>
  <si>
    <t>Movie 1320</t>
  </si>
  <si>
    <t>Movie 1321</t>
  </si>
  <si>
    <t>Movie 1322</t>
  </si>
  <si>
    <t>Movie 1323</t>
  </si>
  <si>
    <t>Movie 1324</t>
  </si>
  <si>
    <t>Movie 1325</t>
  </si>
  <si>
    <t>Movie 1326</t>
  </si>
  <si>
    <t>Movie 1327</t>
  </si>
  <si>
    <t>Movie 1328</t>
  </si>
  <si>
    <t>Movie 1329</t>
  </si>
  <si>
    <t>Movie 1330</t>
  </si>
  <si>
    <t>Movie 1331</t>
  </si>
  <si>
    <t>Movie 1332</t>
  </si>
  <si>
    <t>Movie 1333</t>
  </si>
  <si>
    <t>Movie 1334</t>
  </si>
  <si>
    <t>Movie 1335</t>
  </si>
  <si>
    <t>Movie 1336</t>
  </si>
  <si>
    <t>Movie 1337</t>
  </si>
  <si>
    <t>Movie 1338</t>
  </si>
  <si>
    <t>Movie 1339</t>
  </si>
  <si>
    <t>Movie 1340</t>
  </si>
  <si>
    <t>Movie 1341</t>
  </si>
  <si>
    <t>Movie 1342</t>
  </si>
  <si>
    <t>Movie 1343</t>
  </si>
  <si>
    <t>Movie 1344</t>
  </si>
  <si>
    <t>Movie 1345</t>
  </si>
  <si>
    <t>Movie 1346</t>
  </si>
  <si>
    <t>Movie 1347</t>
  </si>
  <si>
    <t>Movie 1348</t>
  </si>
  <si>
    <t>Movie 1349</t>
  </si>
  <si>
    <t>Movie 1350</t>
  </si>
  <si>
    <t>Movie 1351</t>
  </si>
  <si>
    <t>Movie 1352</t>
  </si>
  <si>
    <t>Movie 1353</t>
  </si>
  <si>
    <t>Movie 1354</t>
  </si>
  <si>
    <t>Movie 1355</t>
  </si>
  <si>
    <t>Movie 1356</t>
  </si>
  <si>
    <t>Movie 1357</t>
  </si>
  <si>
    <t>Movie 1358</t>
  </si>
  <si>
    <t>Movie 1359</t>
  </si>
  <si>
    <t>Movie 1360</t>
  </si>
  <si>
    <t>Movie 1361</t>
  </si>
  <si>
    <t>Movie 1362</t>
  </si>
  <si>
    <t>Movie 1363</t>
  </si>
  <si>
    <t>Movie 1364</t>
  </si>
  <si>
    <t>Movie 1365</t>
  </si>
  <si>
    <t>Movie 1366</t>
  </si>
  <si>
    <t>Movie 1367</t>
  </si>
  <si>
    <t>Movie 1368</t>
  </si>
  <si>
    <t>Movie 1369</t>
  </si>
  <si>
    <t>Movie 1370</t>
  </si>
  <si>
    <t>Movie 1371</t>
  </si>
  <si>
    <t>Movie 1372</t>
  </si>
  <si>
    <t>Movie 1373</t>
  </si>
  <si>
    <t>Movie 1374</t>
  </si>
  <si>
    <t>Movie 1375</t>
  </si>
  <si>
    <t>Movie 1376</t>
  </si>
  <si>
    <t>Movie 1377</t>
  </si>
  <si>
    <t>Movie 1378</t>
  </si>
  <si>
    <t>Movie 1379</t>
  </si>
  <si>
    <t>Movie 1380</t>
  </si>
  <si>
    <t>Movie 1381</t>
  </si>
  <si>
    <t>Movie 1382</t>
  </si>
  <si>
    <t>Movie 1383</t>
  </si>
  <si>
    <t>Movie 1384</t>
  </si>
  <si>
    <t>Movie 1385</t>
  </si>
  <si>
    <t>Movie 1386</t>
  </si>
  <si>
    <t>Movie 1387</t>
  </si>
  <si>
    <t>Movie 1388</t>
  </si>
  <si>
    <t>Movie 1389</t>
  </si>
  <si>
    <t>Movie 1390</t>
  </si>
  <si>
    <t>Movie 1391</t>
  </si>
  <si>
    <t>Movie 1392</t>
  </si>
  <si>
    <t>Movie 1393</t>
  </si>
  <si>
    <t>Movie 1394</t>
  </si>
  <si>
    <t>Movie 1395</t>
  </si>
  <si>
    <t>Movie 1396</t>
  </si>
  <si>
    <t>Movie 1397</t>
  </si>
  <si>
    <t>Movie 1398</t>
  </si>
  <si>
    <t>Movie 1399</t>
  </si>
  <si>
    <t>Movie 1400</t>
  </si>
  <si>
    <t>Movie 1401</t>
  </si>
  <si>
    <t>Movie 1402</t>
  </si>
  <si>
    <t>Movie 1403</t>
  </si>
  <si>
    <t>Movie 1404</t>
  </si>
  <si>
    <t>Movie 1405</t>
  </si>
  <si>
    <t>Movie 1406</t>
  </si>
  <si>
    <t>Movie 1407</t>
  </si>
  <si>
    <t>Movie 1408</t>
  </si>
  <si>
    <t>Movie 1409</t>
  </si>
  <si>
    <t>Movie 1410</t>
  </si>
  <si>
    <t>Movie 1411</t>
  </si>
  <si>
    <t>Movie 1412</t>
  </si>
  <si>
    <t>Movie 1413</t>
  </si>
  <si>
    <t>Movie 1414</t>
  </si>
  <si>
    <t>Movie 1415</t>
  </si>
  <si>
    <t>Movie 1416</t>
  </si>
  <si>
    <t>Movie 1417</t>
  </si>
  <si>
    <t>Movie 1418</t>
  </si>
  <si>
    <t>Movie 1419</t>
  </si>
  <si>
    <t>Movie 1420</t>
  </si>
  <si>
    <t>Movie 1421</t>
  </si>
  <si>
    <t>Movie 1422</t>
  </si>
  <si>
    <t>Movie 1423</t>
  </si>
  <si>
    <t>Movie 1424</t>
  </si>
  <si>
    <t>Movie 1425</t>
  </si>
  <si>
    <t>Movie 1426</t>
  </si>
  <si>
    <t>Movie 1427</t>
  </si>
  <si>
    <t>Movie 1428</t>
  </si>
  <si>
    <t>Movie 1429</t>
  </si>
  <si>
    <t>Movie 1430</t>
  </si>
  <si>
    <t>Movie 1431</t>
  </si>
  <si>
    <t>Movie 1432</t>
  </si>
  <si>
    <t>Movie 1433</t>
  </si>
  <si>
    <t>Movie 1434</t>
  </si>
  <si>
    <t>Movie 1435</t>
  </si>
  <si>
    <t>Movie 1436</t>
  </si>
  <si>
    <t>Movie 1437</t>
  </si>
  <si>
    <t>Movie 1438</t>
  </si>
  <si>
    <t>Movie 1439</t>
  </si>
  <si>
    <t>Movie 1440</t>
  </si>
  <si>
    <t>Movie 1441</t>
  </si>
  <si>
    <t>Movie 1442</t>
  </si>
  <si>
    <t>Movie 1443</t>
  </si>
  <si>
    <t>Movie 1444</t>
  </si>
  <si>
    <t>Movie 1445</t>
  </si>
  <si>
    <t>Movie 1446</t>
  </si>
  <si>
    <t>Movie 1447</t>
  </si>
  <si>
    <t>Movie 1448</t>
  </si>
  <si>
    <t>Movie 1449</t>
  </si>
  <si>
    <t>Movie 1450</t>
  </si>
  <si>
    <t>Movie 1451</t>
  </si>
  <si>
    <t>Movie 1452</t>
  </si>
  <si>
    <t>Movie 1453</t>
  </si>
  <si>
    <t>Movie 1454</t>
  </si>
  <si>
    <t>Movie 1455</t>
  </si>
  <si>
    <t>Movie 1456</t>
  </si>
  <si>
    <t>Movie 1457</t>
  </si>
  <si>
    <t>Movie 1458</t>
  </si>
  <si>
    <t>Movie 1459</t>
  </si>
  <si>
    <t>Movie 1460</t>
  </si>
  <si>
    <t>Movie 1461</t>
  </si>
  <si>
    <t>Movie 1462</t>
  </si>
  <si>
    <t>Movie 1463</t>
  </si>
  <si>
    <t>Movie 1464</t>
  </si>
  <si>
    <t>Movie 1465</t>
  </si>
  <si>
    <t>Movie 1466</t>
  </si>
  <si>
    <t>Movie 1467</t>
  </si>
  <si>
    <t>Movie 1468</t>
  </si>
  <si>
    <t>Movie 1469</t>
  </si>
  <si>
    <t>Movie 1470</t>
  </si>
  <si>
    <t>Movie 1471</t>
  </si>
  <si>
    <t>Movie 1472</t>
  </si>
  <si>
    <t>Movie 1473</t>
  </si>
  <si>
    <t>Movie 1474</t>
  </si>
  <si>
    <t>Movie 1475</t>
  </si>
  <si>
    <t>Movie 1476</t>
  </si>
  <si>
    <t>Movie 1477</t>
  </si>
  <si>
    <t>Movie 1478</t>
  </si>
  <si>
    <t>Movie 1479</t>
  </si>
  <si>
    <t>Movie 1480</t>
  </si>
  <si>
    <t>Movie 1481</t>
  </si>
  <si>
    <t>Movie 1482</t>
  </si>
  <si>
    <t>Movie 1483</t>
  </si>
  <si>
    <t>Movie 1484</t>
  </si>
  <si>
    <t>Movie 1485</t>
  </si>
  <si>
    <t>Movie 1486</t>
  </si>
  <si>
    <t>Movie 1487</t>
  </si>
  <si>
    <t>Movie 1488</t>
  </si>
  <si>
    <t>Movie 1489</t>
  </si>
  <si>
    <t>Movie 1490</t>
  </si>
  <si>
    <t>Movie 1491</t>
  </si>
  <si>
    <t>Movie 1492</t>
  </si>
  <si>
    <t>Movie 1493</t>
  </si>
  <si>
    <t>Movie 1494</t>
  </si>
  <si>
    <t>Movie 1495</t>
  </si>
  <si>
    <t>Movie 1496</t>
  </si>
  <si>
    <t>Movie 1497</t>
  </si>
  <si>
    <t>Movie 1498</t>
  </si>
  <si>
    <t>Movie 1499</t>
  </si>
  <si>
    <t>Movie 1500</t>
  </si>
  <si>
    <t>Movie 1501</t>
  </si>
  <si>
    <t>Movie 1502</t>
  </si>
  <si>
    <t>Movie 1503</t>
  </si>
  <si>
    <t>Movie 1504</t>
  </si>
  <si>
    <t>Movie 1505</t>
  </si>
  <si>
    <t>Movie 1506</t>
  </si>
  <si>
    <t>Movie 1507</t>
  </si>
  <si>
    <t>Movie 1508</t>
  </si>
  <si>
    <t>Movie 1509</t>
  </si>
  <si>
    <t>Movie 1510</t>
  </si>
  <si>
    <t>Movie 1511</t>
  </si>
  <si>
    <t>Movie 1512</t>
  </si>
  <si>
    <t>Movie 1513</t>
  </si>
  <si>
    <t>Movie 1514</t>
  </si>
  <si>
    <t>Movie 1515</t>
  </si>
  <si>
    <t>Movie 1516</t>
  </si>
  <si>
    <t>Movie 1517</t>
  </si>
  <si>
    <t>Movie 1518</t>
  </si>
  <si>
    <t>Movie 1519</t>
  </si>
  <si>
    <t>Movie 1520</t>
  </si>
  <si>
    <t>Movie 1521</t>
  </si>
  <si>
    <t>Movie 1522</t>
  </si>
  <si>
    <t>Movie 1523</t>
  </si>
  <si>
    <t>Movie 1524</t>
  </si>
  <si>
    <t>Movie 1525</t>
  </si>
  <si>
    <t>Movie 1526</t>
  </si>
  <si>
    <t>Movie 1527</t>
  </si>
  <si>
    <t>Movie 1528</t>
  </si>
  <si>
    <t>Movie 1529</t>
  </si>
  <si>
    <t>Movie 1530</t>
  </si>
  <si>
    <t>Movie 1531</t>
  </si>
  <si>
    <t>Movie 1532</t>
  </si>
  <si>
    <t>Movie 1533</t>
  </si>
  <si>
    <t>Movie 1534</t>
  </si>
  <si>
    <t>Movie 1535</t>
  </si>
  <si>
    <t>Movie 1536</t>
  </si>
  <si>
    <t>Movie 1537</t>
  </si>
  <si>
    <t>Movie 1538</t>
  </si>
  <si>
    <t>Movie 1539</t>
  </si>
  <si>
    <t>Movie 1540</t>
  </si>
  <si>
    <t>Movie 1541</t>
  </si>
  <si>
    <t>Movie 1542</t>
  </si>
  <si>
    <t>Movie 1543</t>
  </si>
  <si>
    <t>Movie 1544</t>
  </si>
  <si>
    <t>Movie 1545</t>
  </si>
  <si>
    <t>Movie 1546</t>
  </si>
  <si>
    <t>Movie 1547</t>
  </si>
  <si>
    <t>Movie 1548</t>
  </si>
  <si>
    <t>Movie 1549</t>
  </si>
  <si>
    <t>Movie 1550</t>
  </si>
  <si>
    <t>Movie 1551</t>
  </si>
  <si>
    <t>Movie 1552</t>
  </si>
  <si>
    <t>Movie 1553</t>
  </si>
  <si>
    <t>Movie 1554</t>
  </si>
  <si>
    <t>Movie 1555</t>
  </si>
  <si>
    <t>Movie 1556</t>
  </si>
  <si>
    <t>Movie 1557</t>
  </si>
  <si>
    <t>Movie 1558</t>
  </si>
  <si>
    <t>Movie 1559</t>
  </si>
  <si>
    <t>Movie 1560</t>
  </si>
  <si>
    <t>Movie 1561</t>
  </si>
  <si>
    <t>Movie 1562</t>
  </si>
  <si>
    <t>Movie 1563</t>
  </si>
  <si>
    <t>Movie 1564</t>
  </si>
  <si>
    <t>Movie 1565</t>
  </si>
  <si>
    <t>Movie 1566</t>
  </si>
  <si>
    <t>Movie 1567</t>
  </si>
  <si>
    <t>Movie 1568</t>
  </si>
  <si>
    <t>Movie 1569</t>
  </si>
  <si>
    <t>Movie 1570</t>
  </si>
  <si>
    <t>Movie 1571</t>
  </si>
  <si>
    <t>Movie 1572</t>
  </si>
  <si>
    <t>Movie 1573</t>
  </si>
  <si>
    <t>Movie 1574</t>
  </si>
  <si>
    <t>Movie 1575</t>
  </si>
  <si>
    <t>Movie 1576</t>
  </si>
  <si>
    <t>Movie 1577</t>
  </si>
  <si>
    <t>Movie 1578</t>
  </si>
  <si>
    <t>Movie 1579</t>
  </si>
  <si>
    <t>Movie 1580</t>
  </si>
  <si>
    <t>Movie 1581</t>
  </si>
  <si>
    <t>Movie 1582</t>
  </si>
  <si>
    <t>Movie 1583</t>
  </si>
  <si>
    <t>Movie 1584</t>
  </si>
  <si>
    <t>Movie 1585</t>
  </si>
  <si>
    <t>Movie 1586</t>
  </si>
  <si>
    <t>Movie 1587</t>
  </si>
  <si>
    <t>Movie 1588</t>
  </si>
  <si>
    <t>Movie 1589</t>
  </si>
  <si>
    <t>Movie 1590</t>
  </si>
  <si>
    <t>Movie 1591</t>
  </si>
  <si>
    <t>Movie 1592</t>
  </si>
  <si>
    <t>Movie 1593</t>
  </si>
  <si>
    <t>Movie 1594</t>
  </si>
  <si>
    <t>Movie 1595</t>
  </si>
  <si>
    <t>Movie 1596</t>
  </si>
  <si>
    <t>Movie 1597</t>
  </si>
  <si>
    <t>Movie 1598</t>
  </si>
  <si>
    <t>Movie 1599</t>
  </si>
  <si>
    <t>Movie 1600</t>
  </si>
  <si>
    <t>Movie 1601</t>
  </si>
  <si>
    <t>Movie 1602</t>
  </si>
  <si>
    <t>Movie 1603</t>
  </si>
  <si>
    <t>Movie 1604</t>
  </si>
  <si>
    <t>Movie 1605</t>
  </si>
  <si>
    <t>Movie 1606</t>
  </si>
  <si>
    <t>Movie 1607</t>
  </si>
  <si>
    <t>Movie 1608</t>
  </si>
  <si>
    <t>Movie 1609</t>
  </si>
  <si>
    <t>Movie 1610</t>
  </si>
  <si>
    <t>Movie 1611</t>
  </si>
  <si>
    <t>Movie 1612</t>
  </si>
  <si>
    <t>Movie 1613</t>
  </si>
  <si>
    <t>Movie 1614</t>
  </si>
  <si>
    <t>Movie 1615</t>
  </si>
  <si>
    <t>Movie 1616</t>
  </si>
  <si>
    <t>Movie 1617</t>
  </si>
  <si>
    <t>Movie 1618</t>
  </si>
  <si>
    <t>Movie 1619</t>
  </si>
  <si>
    <t>Movie 1620</t>
  </si>
  <si>
    <t>Movie 1621</t>
  </si>
  <si>
    <t>Movie 1622</t>
  </si>
  <si>
    <t>Movie 1623</t>
  </si>
  <si>
    <t>Movie 1624</t>
  </si>
  <si>
    <t>Movie 1625</t>
  </si>
  <si>
    <t>Movie 1626</t>
  </si>
  <si>
    <t>Movie 1627</t>
  </si>
  <si>
    <t>Movie 1628</t>
  </si>
  <si>
    <t>Movie 1629</t>
  </si>
  <si>
    <t>Movie 1630</t>
  </si>
  <si>
    <t>Movie 1631</t>
  </si>
  <si>
    <t>Movie 1632</t>
  </si>
  <si>
    <t>Movie 1633</t>
  </si>
  <si>
    <t>Movie 1634</t>
  </si>
  <si>
    <t>Movie 1635</t>
  </si>
  <si>
    <t>Movie 1636</t>
  </si>
  <si>
    <t>Movie 1637</t>
  </si>
  <si>
    <t>Movie 1638</t>
  </si>
  <si>
    <t>Movie 1639</t>
  </si>
  <si>
    <t>Movie 1640</t>
  </si>
  <si>
    <t>Movie 1641</t>
  </si>
  <si>
    <t>Movie 1642</t>
  </si>
  <si>
    <t>Movie 1643</t>
  </si>
  <si>
    <t>Movie 1644</t>
  </si>
  <si>
    <t>Movie 1645</t>
  </si>
  <si>
    <t>Movie 1646</t>
  </si>
  <si>
    <t>Movie 1647</t>
  </si>
  <si>
    <t>Movie 1648</t>
  </si>
  <si>
    <t>Movie 1649</t>
  </si>
  <si>
    <t>Movie 1650</t>
  </si>
  <si>
    <t>Movie 1651</t>
  </si>
  <si>
    <t>Movie 1652</t>
  </si>
  <si>
    <t>Movie 1653</t>
  </si>
  <si>
    <t>Movie 1654</t>
  </si>
  <si>
    <t>Movie 1655</t>
  </si>
  <si>
    <t>Movie 1656</t>
  </si>
  <si>
    <t>Movie 1657</t>
  </si>
  <si>
    <t>Movie 1658</t>
  </si>
  <si>
    <t>Movie 1659</t>
  </si>
  <si>
    <t>Movie 1660</t>
  </si>
  <si>
    <t>Movie 1661</t>
  </si>
  <si>
    <t>Movie 1662</t>
  </si>
  <si>
    <t>Movie 1663</t>
  </si>
  <si>
    <t>Movie 1664</t>
  </si>
  <si>
    <t>Movie 1665</t>
  </si>
  <si>
    <t>Movie 1666</t>
  </si>
  <si>
    <t>Movie 1667</t>
  </si>
  <si>
    <t>Movie 1668</t>
  </si>
  <si>
    <t>Movie 1669</t>
  </si>
  <si>
    <t>Movie 1670</t>
  </si>
  <si>
    <t>Movie 1671</t>
  </si>
  <si>
    <t>Movie 1672</t>
  </si>
  <si>
    <t>Movie 1673</t>
  </si>
  <si>
    <t>Movie 1674</t>
  </si>
  <si>
    <t>Movie 1675</t>
  </si>
  <si>
    <t>Movie 1676</t>
  </si>
  <si>
    <t>Movie 1677</t>
  </si>
  <si>
    <t>Movie 1678</t>
  </si>
  <si>
    <t>Movie 1679</t>
  </si>
  <si>
    <t>Movie 1680</t>
  </si>
  <si>
    <t>Movie 1681</t>
  </si>
  <si>
    <t>Movie 1682</t>
  </si>
  <si>
    <t>Movie 1683</t>
  </si>
  <si>
    <t>Movie 1684</t>
  </si>
  <si>
    <t>Movie 1685</t>
  </si>
  <si>
    <t>Movie 1686</t>
  </si>
  <si>
    <t>Movie 1687</t>
  </si>
  <si>
    <t>Movie 1688</t>
  </si>
  <si>
    <t>Movie 1689</t>
  </si>
  <si>
    <t>Movie 1690</t>
  </si>
  <si>
    <t>Movie 1691</t>
  </si>
  <si>
    <t>Movie 1692</t>
  </si>
  <si>
    <t>Movie 1693</t>
  </si>
  <si>
    <t>Movie 1694</t>
  </si>
  <si>
    <t>Movie 1695</t>
  </si>
  <si>
    <t>Movie 1696</t>
  </si>
  <si>
    <t>Movie 1697</t>
  </si>
  <si>
    <t>Movie 1698</t>
  </si>
  <si>
    <t>Movie 1699</t>
  </si>
  <si>
    <t>Movie 1700</t>
  </si>
  <si>
    <t>Movie 1701</t>
  </si>
  <si>
    <t>Movie 1702</t>
  </si>
  <si>
    <t>Movie 1703</t>
  </si>
  <si>
    <t>Movie 1704</t>
  </si>
  <si>
    <t>Movie 1705</t>
  </si>
  <si>
    <t>Movie 1706</t>
  </si>
  <si>
    <t>Movie 1707</t>
  </si>
  <si>
    <t>Movie 1708</t>
  </si>
  <si>
    <t>Movie 1709</t>
  </si>
  <si>
    <t>Movie 1710</t>
  </si>
  <si>
    <t>Movie 1711</t>
  </si>
  <si>
    <t>Movie 1712</t>
  </si>
  <si>
    <t>Movie 1713</t>
  </si>
  <si>
    <t>Movie 1714</t>
  </si>
  <si>
    <t>Movie 1715</t>
  </si>
  <si>
    <t>Movie 1716</t>
  </si>
  <si>
    <t>Movie 1717</t>
  </si>
  <si>
    <t>Movie 1718</t>
  </si>
  <si>
    <t>Movie 1719</t>
  </si>
  <si>
    <t>Movie 1720</t>
  </si>
  <si>
    <t>Movie 1721</t>
  </si>
  <si>
    <t>Movie 1722</t>
  </si>
  <si>
    <t>Movie 1723</t>
  </si>
  <si>
    <t>Movie 1724</t>
  </si>
  <si>
    <t>Movie 1725</t>
  </si>
  <si>
    <t>Movie 1726</t>
  </si>
  <si>
    <t>Movie 1728</t>
  </si>
  <si>
    <t>Movie 1729</t>
  </si>
  <si>
    <t>Movie 1730</t>
  </si>
  <si>
    <t>Movie 1731</t>
  </si>
  <si>
    <t>Movie 1732</t>
  </si>
  <si>
    <t>Movie 1733</t>
  </si>
  <si>
    <t>Movie 1734</t>
  </si>
  <si>
    <t>Movie 1735</t>
  </si>
  <si>
    <t>Movie 1736</t>
  </si>
  <si>
    <t>Movie 1737</t>
  </si>
  <si>
    <t>Movie 1738</t>
  </si>
  <si>
    <t>Movie 1739</t>
  </si>
  <si>
    <t>Movie 1740</t>
  </si>
  <si>
    <t>Movie 1741</t>
  </si>
  <si>
    <t>Movie 1742</t>
  </si>
  <si>
    <t>Movie 1743</t>
  </si>
  <si>
    <t>Movie 1744</t>
  </si>
  <si>
    <t>Movie 1745</t>
  </si>
  <si>
    <t>Movie 1746</t>
  </si>
  <si>
    <t>Movie 1747</t>
  </si>
  <si>
    <t>Movie 1748</t>
  </si>
  <si>
    <t>Movie 1749</t>
  </si>
  <si>
    <t>Movie 1750</t>
  </si>
  <si>
    <t>Movie 1751</t>
  </si>
  <si>
    <t>Movie 1752</t>
  </si>
  <si>
    <t>Movie 1753</t>
  </si>
  <si>
    <t>Movie 1754</t>
  </si>
  <si>
    <t>Movie 1755</t>
  </si>
  <si>
    <t>Movie 1756</t>
  </si>
  <si>
    <t>Movie 1757</t>
  </si>
  <si>
    <t>Movie 1758</t>
  </si>
  <si>
    <t>Movie 1759</t>
  </si>
  <si>
    <t>Movie 1760</t>
  </si>
  <si>
    <t>Movie 1761</t>
  </si>
  <si>
    <t>Movie 1762</t>
  </si>
  <si>
    <t>Movie 1763</t>
  </si>
  <si>
    <t>Movie 1764</t>
  </si>
  <si>
    <t>Movie 1765</t>
  </si>
  <si>
    <t>Movie 1766</t>
  </si>
  <si>
    <t>Movie 1767</t>
  </si>
  <si>
    <t>Movie 1768</t>
  </si>
  <si>
    <t>Movie 1769</t>
  </si>
  <si>
    <t>Movie 1770</t>
  </si>
  <si>
    <t>Movie 1771</t>
  </si>
  <si>
    <t>Movie 1772</t>
  </si>
  <si>
    <t>Movie 1773</t>
  </si>
  <si>
    <t>Movie 1774</t>
  </si>
  <si>
    <t>Movie 1775</t>
  </si>
  <si>
    <t>Movie 1776</t>
  </si>
  <si>
    <t>Movie 1777</t>
  </si>
  <si>
    <t>Movie 1778</t>
  </si>
  <si>
    <t>Movie 1779</t>
  </si>
  <si>
    <t>Movie 1780</t>
  </si>
  <si>
    <t>Movie 1781</t>
  </si>
  <si>
    <t>Movie 1782</t>
  </si>
  <si>
    <t>Movie 1783</t>
  </si>
  <si>
    <t>Movie 1784</t>
  </si>
  <si>
    <t>Movie 1785</t>
  </si>
  <si>
    <t>Movie 1786</t>
  </si>
  <si>
    <t>Movie 1787</t>
  </si>
  <si>
    <t>Movie 1788</t>
  </si>
  <si>
    <t>Movie 1789</t>
  </si>
  <si>
    <t>Movie 1790</t>
  </si>
  <si>
    <t>Movie 1791</t>
  </si>
  <si>
    <t>Movie 1792</t>
  </si>
  <si>
    <t>Movie 1793</t>
  </si>
  <si>
    <t>Movie 1794</t>
  </si>
  <si>
    <t>Movie 1795</t>
  </si>
  <si>
    <t>Movie 1796</t>
  </si>
  <si>
    <t>Movie 1797</t>
  </si>
  <si>
    <t>Movie 1798</t>
  </si>
  <si>
    <t>Movie 1799</t>
  </si>
  <si>
    <t>Movie 1800</t>
  </si>
  <si>
    <t>Movie 1801</t>
  </si>
  <si>
    <t>Movie 1802</t>
  </si>
  <si>
    <t>Movie 1803</t>
  </si>
  <si>
    <t>Movie 1804</t>
  </si>
  <si>
    <t>Movie 1805</t>
  </si>
  <si>
    <t>Movie 1806</t>
  </si>
  <si>
    <t>Movie 1807</t>
  </si>
  <si>
    <t>Movie 1808</t>
  </si>
  <si>
    <t>Movie 1809</t>
  </si>
  <si>
    <t>Movie 1810</t>
  </si>
  <si>
    <t>Movie 1811</t>
  </si>
  <si>
    <t>Movie 1812</t>
  </si>
  <si>
    <t>Movie 1813</t>
  </si>
  <si>
    <t>Movie 1814</t>
  </si>
  <si>
    <t>Movie 1815</t>
  </si>
  <si>
    <t>Movie 1816</t>
  </si>
  <si>
    <t>Movie 1817</t>
  </si>
  <si>
    <t>Movie 1818</t>
  </si>
  <si>
    <t>Movie 1819</t>
  </si>
  <si>
    <t>Movie 1820</t>
  </si>
  <si>
    <t>Movie 1821</t>
  </si>
  <si>
    <t>Movie 1822</t>
  </si>
  <si>
    <t>Movie 1823</t>
  </si>
  <si>
    <t>Movie 1824</t>
  </si>
  <si>
    <t>Movie 1825</t>
  </si>
  <si>
    <t>Movie 1826</t>
  </si>
  <si>
    <t>Movie 1827</t>
  </si>
  <si>
    <t>Movie 1828</t>
  </si>
  <si>
    <t>Movie 1829</t>
  </si>
  <si>
    <t>Movie 1830</t>
  </si>
  <si>
    <t>Movie 1831</t>
  </si>
  <si>
    <t>Movie 1832</t>
  </si>
  <si>
    <t>Movie 1833</t>
  </si>
  <si>
    <t>Movie 1834</t>
  </si>
  <si>
    <t>Movie 1835</t>
  </si>
  <si>
    <t>Movie 1836</t>
  </si>
  <si>
    <t>Movie 1837</t>
  </si>
  <si>
    <t>Movie 1838</t>
  </si>
  <si>
    <t>Movie 1839</t>
  </si>
  <si>
    <t>Movie 1840</t>
  </si>
  <si>
    <t>Movie 1841</t>
  </si>
  <si>
    <t>Movie 1842</t>
  </si>
  <si>
    <t>Movie 1843</t>
  </si>
  <si>
    <t>Movie 1844</t>
  </si>
  <si>
    <t>Movie 1845</t>
  </si>
  <si>
    <t>Movie 1846</t>
  </si>
  <si>
    <t>Movie 1847</t>
  </si>
  <si>
    <t>Movie 1848</t>
  </si>
  <si>
    <t>Movie 1849</t>
  </si>
  <si>
    <t>Movie 1850</t>
  </si>
  <si>
    <t>Movie 1851</t>
  </si>
  <si>
    <t>Movie 1852</t>
  </si>
  <si>
    <t>Movie 1853</t>
  </si>
  <si>
    <t>Movie 1854</t>
  </si>
  <si>
    <t>Movie 1855</t>
  </si>
  <si>
    <t>Movie 1856</t>
  </si>
  <si>
    <t>Movie 1857</t>
  </si>
  <si>
    <t>Movie 1858</t>
  </si>
  <si>
    <t>Movie 1859</t>
  </si>
  <si>
    <t>Movie 1860</t>
  </si>
  <si>
    <t>Movie 1861</t>
  </si>
  <si>
    <t>Movie 1862</t>
  </si>
  <si>
    <t>Movie 1863</t>
  </si>
  <si>
    <t>Movie 1864</t>
  </si>
  <si>
    <t>Movie 1865</t>
  </si>
  <si>
    <t>Movie 1866</t>
  </si>
  <si>
    <t>Movie 1867</t>
  </si>
  <si>
    <t>Movie 1868</t>
  </si>
  <si>
    <t>Movie 1869</t>
  </si>
  <si>
    <t>Movie 1870</t>
  </si>
  <si>
    <t>Movie 1871</t>
  </si>
  <si>
    <t>Movie 1872</t>
  </si>
  <si>
    <t>Movie 1873</t>
  </si>
  <si>
    <t>Movie 1874</t>
  </si>
  <si>
    <t>Movie 1875</t>
  </si>
  <si>
    <t>Movie 1876</t>
  </si>
  <si>
    <t>Movie 1877</t>
  </si>
  <si>
    <t>Movie 1878</t>
  </si>
  <si>
    <t>Movie 1879</t>
  </si>
  <si>
    <t>Movie 1880</t>
  </si>
  <si>
    <t>Movie 1881</t>
  </si>
  <si>
    <t>Movie 1882</t>
  </si>
  <si>
    <t>Movie 1883</t>
  </si>
  <si>
    <t>Movie 1884</t>
  </si>
  <si>
    <t>Movie 1885</t>
  </si>
  <si>
    <t>Movie 1886</t>
  </si>
  <si>
    <t>Movie 1887</t>
  </si>
  <si>
    <t>Movie 1888</t>
  </si>
  <si>
    <t>Movie 1889</t>
  </si>
  <si>
    <t>Movie 1890</t>
  </si>
  <si>
    <t>Movie 1891</t>
  </si>
  <si>
    <t>Movie 1892</t>
  </si>
  <si>
    <t>Movie 1893</t>
  </si>
  <si>
    <t>Movie 1894</t>
  </si>
  <si>
    <t>Movie 1895</t>
  </si>
  <si>
    <t>Movie 1896</t>
  </si>
  <si>
    <t>Movie 1897</t>
  </si>
  <si>
    <t>Movie 1898</t>
  </si>
  <si>
    <t>Movie 1899</t>
  </si>
  <si>
    <t>Movie 1900</t>
  </si>
  <si>
    <t>Movie 1901</t>
  </si>
  <si>
    <t>Movie 1902</t>
  </si>
  <si>
    <t>Movie 1903</t>
  </si>
  <si>
    <t>Movie 1904</t>
  </si>
  <si>
    <t>Movie 1905</t>
  </si>
  <si>
    <t>Movie 1906</t>
  </si>
  <si>
    <t>Movie 1907</t>
  </si>
  <si>
    <t>Movie 1908</t>
  </si>
  <si>
    <t>Movie 1909</t>
  </si>
  <si>
    <t>Movie 1910</t>
  </si>
  <si>
    <t>Movie 1911</t>
  </si>
  <si>
    <t>Movie 1912</t>
  </si>
  <si>
    <t>Movie 1913</t>
  </si>
  <si>
    <t>Movie 1914</t>
  </si>
  <si>
    <t>Movie 1915</t>
  </si>
  <si>
    <t>Movie 1916</t>
  </si>
  <si>
    <t>Movie 1917</t>
  </si>
  <si>
    <t>Movie 1918</t>
  </si>
  <si>
    <t>Movie 1919</t>
  </si>
  <si>
    <t>Movie 1920</t>
  </si>
  <si>
    <t>Movie 1921</t>
  </si>
  <si>
    <t>Movie 1922</t>
  </si>
  <si>
    <t>Movie 1923</t>
  </si>
  <si>
    <t>Movie 1924</t>
  </si>
  <si>
    <t>Movie 1925</t>
  </si>
  <si>
    <t>Movie 1926</t>
  </si>
  <si>
    <t>Movie 1927</t>
  </si>
  <si>
    <t>Movie 1928</t>
  </si>
  <si>
    <t>Movie 1929</t>
  </si>
  <si>
    <t>Movie 1930</t>
  </si>
  <si>
    <t>Movie 1931</t>
  </si>
  <si>
    <t>Movie 1932</t>
  </si>
  <si>
    <t>Movie 1933</t>
  </si>
  <si>
    <t>Movie 1934</t>
  </si>
  <si>
    <t>Movie 1935</t>
  </si>
  <si>
    <t>Movie 1936</t>
  </si>
  <si>
    <t>Movie 1937</t>
  </si>
  <si>
    <t>Movie 1938</t>
  </si>
  <si>
    <t>Movie 1939</t>
  </si>
  <si>
    <t>Movie 1940</t>
  </si>
  <si>
    <t>Movie 1941</t>
  </si>
  <si>
    <t>Movie 1942</t>
  </si>
  <si>
    <t>Movie 1943</t>
  </si>
  <si>
    <t>Movie 1944</t>
  </si>
  <si>
    <t>Movie 1945</t>
  </si>
  <si>
    <t>Movie 1946</t>
  </si>
  <si>
    <t>Movie 1947</t>
  </si>
  <si>
    <t>Movie 1948</t>
  </si>
  <si>
    <t>Movie 1949</t>
  </si>
  <si>
    <t>Movie 1950</t>
  </si>
  <si>
    <t>Movie 1951</t>
  </si>
  <si>
    <t>Movie 1952</t>
  </si>
  <si>
    <t>Movie 1953</t>
  </si>
  <si>
    <t>Movie 1954</t>
  </si>
  <si>
    <t>Movie 1955</t>
  </si>
  <si>
    <t>Movie 1956</t>
  </si>
  <si>
    <t>Movie 1957</t>
  </si>
  <si>
    <t>Movie 1958</t>
  </si>
  <si>
    <t>Movie 1959</t>
  </si>
  <si>
    <t>Movie 1960</t>
  </si>
  <si>
    <t>Movie 1961</t>
  </si>
  <si>
    <t>Movie 1962</t>
  </si>
  <si>
    <t>Movie 1963</t>
  </si>
  <si>
    <t>Movie 1964</t>
  </si>
  <si>
    <t>Movie 1965</t>
  </si>
  <si>
    <t>Movie 1966</t>
  </si>
  <si>
    <t>Movie 1967</t>
  </si>
  <si>
    <t>Movie 1968</t>
  </si>
  <si>
    <t>Movie 1969</t>
  </si>
  <si>
    <t>Movie 1970</t>
  </si>
  <si>
    <t>Movie 1971</t>
  </si>
  <si>
    <t>Movie 1972</t>
  </si>
  <si>
    <t>Movie 1973</t>
  </si>
  <si>
    <t>Movie 1974</t>
  </si>
  <si>
    <t>Movie 1975</t>
  </si>
  <si>
    <t>Movie 1976</t>
  </si>
  <si>
    <t>Movie 1977</t>
  </si>
  <si>
    <t>Movie 1978</t>
  </si>
  <si>
    <t>Movie 1979</t>
  </si>
  <si>
    <t>Movie 1980</t>
  </si>
  <si>
    <t>Movie 1981</t>
  </si>
  <si>
    <t>Movie 1982</t>
  </si>
  <si>
    <t>Movie 1983</t>
  </si>
  <si>
    <t>Movie 1984</t>
  </si>
  <si>
    <t>Movie 1985</t>
  </si>
  <si>
    <t>Movie 1986</t>
  </si>
  <si>
    <t>Movie 1987</t>
  </si>
  <si>
    <t>Movie 1988</t>
  </si>
  <si>
    <t>Movie 1989</t>
  </si>
  <si>
    <t>Movie 1990</t>
  </si>
  <si>
    <t>Movie 1991</t>
  </si>
  <si>
    <t>Movie 1992</t>
  </si>
  <si>
    <t>Movie 1993</t>
  </si>
  <si>
    <t>Movie 1994</t>
  </si>
  <si>
    <t>Movie 1995</t>
  </si>
  <si>
    <t>Movie 1996</t>
  </si>
  <si>
    <t>Movie 1997</t>
  </si>
  <si>
    <t>Movie 1998</t>
  </si>
  <si>
    <t>Movie 1999</t>
  </si>
  <si>
    <t>Movie 2000</t>
  </si>
  <si>
    <t>Movie 2001</t>
  </si>
  <si>
    <t>Movie 2002</t>
  </si>
  <si>
    <t>Movie 2003</t>
  </si>
  <si>
    <t>Movie 2004</t>
  </si>
  <si>
    <t>Movie 2005</t>
  </si>
  <si>
    <t>Movie 2006</t>
  </si>
  <si>
    <t>Movie 2007</t>
  </si>
  <si>
    <t>Movie 2008</t>
  </si>
  <si>
    <t>Movie 2009</t>
  </si>
  <si>
    <t>Movie 2010</t>
  </si>
  <si>
    <t>Movie 2011</t>
  </si>
  <si>
    <t>Movie 2012</t>
  </si>
  <si>
    <t>Movie 2013</t>
  </si>
  <si>
    <t>Movie 2014</t>
  </si>
  <si>
    <t>Movie 2015</t>
  </si>
  <si>
    <t>Movie 2016</t>
  </si>
  <si>
    <t>Movie 2017</t>
  </si>
  <si>
    <t>Movie 2018</t>
  </si>
  <si>
    <t>Movie 2019</t>
  </si>
  <si>
    <t>Movie 2020</t>
  </si>
  <si>
    <t>Movie 2021</t>
  </si>
  <si>
    <t>Movie 2022</t>
  </si>
  <si>
    <t>Movie 2023</t>
  </si>
  <si>
    <t>Movie 2024</t>
  </si>
  <si>
    <t>Movie 2025</t>
  </si>
  <si>
    <t>Movie 2026</t>
  </si>
  <si>
    <t>Movie 2027</t>
  </si>
  <si>
    <t>Movie 2028</t>
  </si>
  <si>
    <t>Movie 2029</t>
  </si>
  <si>
    <t>Movie 2030</t>
  </si>
  <si>
    <t>Movie 2031</t>
  </si>
  <si>
    <t>Movie 2032</t>
  </si>
  <si>
    <t>Movie 2033</t>
  </si>
  <si>
    <t>Movie 2034</t>
  </si>
  <si>
    <t>Movie 2035</t>
  </si>
  <si>
    <t>Movie 2036</t>
  </si>
  <si>
    <t>Movie 2037</t>
  </si>
  <si>
    <t>Movie 2038</t>
  </si>
  <si>
    <t>Movie 2039</t>
  </si>
  <si>
    <t>Movie 2040</t>
  </si>
  <si>
    <t>Movie 2041</t>
  </si>
  <si>
    <t>Movie 2042</t>
  </si>
  <si>
    <t>Movie 2043</t>
  </si>
  <si>
    <t>Movie 2044</t>
  </si>
  <si>
    <t>Movie 2045</t>
  </si>
  <si>
    <t>Movie 2046</t>
  </si>
  <si>
    <t>Movie 2047</t>
  </si>
  <si>
    <t>Movie 2048</t>
  </si>
  <si>
    <t>Movie 2049</t>
  </si>
  <si>
    <t>Movie 2050</t>
  </si>
  <si>
    <t>Movie 2051</t>
  </si>
  <si>
    <t>Movie 2052</t>
  </si>
  <si>
    <t>Movie 2053</t>
  </si>
  <si>
    <t>Movie 2054</t>
  </si>
  <si>
    <t>Movie 2055</t>
  </si>
  <si>
    <t>Movie 2056</t>
  </si>
  <si>
    <t>Movie 2057</t>
  </si>
  <si>
    <t>Movie 2058</t>
  </si>
  <si>
    <t>Movie 2059</t>
  </si>
  <si>
    <t>Movie 2060</t>
  </si>
  <si>
    <t>Movie 2061</t>
  </si>
  <si>
    <t>Movie 2062</t>
  </si>
  <si>
    <t>Movie 2063</t>
  </si>
  <si>
    <t>Movie 2064</t>
  </si>
  <si>
    <t>Movie 2065</t>
  </si>
  <si>
    <t>Movie 2066</t>
  </si>
  <si>
    <t>Movie 2067</t>
  </si>
  <si>
    <t>Movie 2068</t>
  </si>
  <si>
    <t>Movie 2069</t>
  </si>
  <si>
    <t>Movie 2070</t>
  </si>
  <si>
    <t>Movie 2071</t>
  </si>
  <si>
    <t>Movie 2072</t>
  </si>
  <si>
    <t>Movie 2073</t>
  </si>
  <si>
    <t>Movie 2074</t>
  </si>
  <si>
    <t>Movie 2075</t>
  </si>
  <si>
    <t>Movie 2076</t>
  </si>
  <si>
    <t>Movie 2077</t>
  </si>
  <si>
    <t>Movie 2078</t>
  </si>
  <si>
    <t>Movie 2079</t>
  </si>
  <si>
    <t>Movie 2080</t>
  </si>
  <si>
    <t>Movie 2081</t>
  </si>
  <si>
    <t>Movie 2082</t>
  </si>
  <si>
    <t>Movie 2083</t>
  </si>
  <si>
    <t>Movie 2084</t>
  </si>
  <si>
    <t>Movie 2085</t>
  </si>
  <si>
    <t>Movie 2086</t>
  </si>
  <si>
    <t>Movie 2087</t>
  </si>
  <si>
    <t>Movie 2088</t>
  </si>
  <si>
    <t>Movie 2089</t>
  </si>
  <si>
    <t>Movie 2090</t>
  </si>
  <si>
    <t>Movie 2091</t>
  </si>
  <si>
    <t>Movie 2092</t>
  </si>
  <si>
    <t>Movie 2093</t>
  </si>
  <si>
    <t>Movie 2094</t>
  </si>
  <si>
    <t>Movie 2095</t>
  </si>
  <si>
    <t>Movie 2096</t>
  </si>
  <si>
    <t>Movie 2097</t>
  </si>
  <si>
    <t>Movie 2098</t>
  </si>
  <si>
    <t>Movie 2099</t>
  </si>
  <si>
    <t>Movie 2100</t>
  </si>
  <si>
    <t>Movie 2101</t>
  </si>
  <si>
    <t>Movie 2102</t>
  </si>
  <si>
    <t>Movie 2103</t>
  </si>
  <si>
    <t>Movie 2104</t>
  </si>
  <si>
    <t>Movie 2105</t>
  </si>
  <si>
    <t>Movie 2106</t>
  </si>
  <si>
    <t>Movie 2107</t>
  </si>
  <si>
    <t>Movie 2108</t>
  </si>
  <si>
    <t>Movie 2109</t>
  </si>
  <si>
    <t>Movie 2110</t>
  </si>
  <si>
    <t>Movie 2111</t>
  </si>
  <si>
    <t>Movie 2112</t>
  </si>
  <si>
    <t>Movie 2113</t>
  </si>
  <si>
    <t>Movie 2114</t>
  </si>
  <si>
    <t>Movie 2115</t>
  </si>
  <si>
    <t>Movie 2116</t>
  </si>
  <si>
    <t>Movie 2117</t>
  </si>
  <si>
    <t>Movie 2118</t>
  </si>
  <si>
    <t>Movie 2119</t>
  </si>
  <si>
    <t>Movie 2120</t>
  </si>
  <si>
    <t>Movie 2121</t>
  </si>
  <si>
    <t>Movie 2122</t>
  </si>
  <si>
    <t>Movie 2123</t>
  </si>
  <si>
    <t>Movie 2124</t>
  </si>
  <si>
    <t>Movie 2125</t>
  </si>
  <si>
    <t>Movie 2126</t>
  </si>
  <si>
    <t>Movie 2127</t>
  </si>
  <si>
    <t>Movie 2128</t>
  </si>
  <si>
    <t>Movie 2129</t>
  </si>
  <si>
    <t>Movie 2130</t>
  </si>
  <si>
    <t>Movie 2131</t>
  </si>
  <si>
    <t>Movie 2132</t>
  </si>
  <si>
    <t>Movie 2133</t>
  </si>
  <si>
    <t>Movie 2134</t>
  </si>
  <si>
    <t>Movie 2135</t>
  </si>
  <si>
    <t>Movie 2136</t>
  </si>
  <si>
    <t>Movie 2137</t>
  </si>
  <si>
    <t>Movie 2138</t>
  </si>
  <si>
    <t>Movie 2139</t>
  </si>
  <si>
    <t>Movie 2140</t>
  </si>
  <si>
    <t>Movie 2141</t>
  </si>
  <si>
    <t>Movie 2142</t>
  </si>
  <si>
    <t>Movie 2143</t>
  </si>
  <si>
    <t>Movie 2144</t>
  </si>
  <si>
    <t>Movie 2145</t>
  </si>
  <si>
    <t>Movie 2146</t>
  </si>
  <si>
    <t>Movie 2147</t>
  </si>
  <si>
    <t>Movie 2148</t>
  </si>
  <si>
    <t>Movie 2149</t>
  </si>
  <si>
    <t>Movie 2150</t>
  </si>
  <si>
    <t>Movie 2151</t>
  </si>
  <si>
    <t>Movie 2152</t>
  </si>
  <si>
    <t>Movie 2153</t>
  </si>
  <si>
    <t>Movie 2154</t>
  </si>
  <si>
    <t>Movie 2155</t>
  </si>
  <si>
    <t>Movie 2156</t>
  </si>
  <si>
    <t>Movie 2157</t>
  </si>
  <si>
    <t>Movie 2158</t>
  </si>
  <si>
    <t>Movie 2159</t>
  </si>
  <si>
    <t>Movie 2160</t>
  </si>
  <si>
    <t>Movie 2161</t>
  </si>
  <si>
    <t>Movie 2162</t>
  </si>
  <si>
    <t>Movie 2163</t>
  </si>
  <si>
    <t>Movie 2164</t>
  </si>
  <si>
    <t>Movie 2165</t>
  </si>
  <si>
    <t>Movie 2166</t>
  </si>
  <si>
    <t>Movie 2167</t>
  </si>
  <si>
    <t>Movie 2168</t>
  </si>
  <si>
    <t>Movie 2169</t>
  </si>
  <si>
    <t>Movie 2170</t>
  </si>
  <si>
    <t>Movie 2171</t>
  </si>
  <si>
    <t>Movie 2172</t>
  </si>
  <si>
    <t>Movie 2173</t>
  </si>
  <si>
    <t>Movie 2174</t>
  </si>
  <si>
    <t>Movie 2175</t>
  </si>
  <si>
    <t>Movie 2176</t>
  </si>
  <si>
    <t>Movie 2177</t>
  </si>
  <si>
    <t>Movie 2178</t>
  </si>
  <si>
    <t>Movie 2179</t>
  </si>
  <si>
    <t>Movie 2180</t>
  </si>
  <si>
    <t>Movie 2181</t>
  </si>
  <si>
    <t>Movie 2182</t>
  </si>
  <si>
    <t>Movie 2183</t>
  </si>
  <si>
    <t>Movie 2184</t>
  </si>
  <si>
    <t>Movie 2185</t>
  </si>
  <si>
    <t>Movie 2186</t>
  </si>
  <si>
    <t>Movie 2187</t>
  </si>
  <si>
    <t>Movie 2188</t>
  </si>
  <si>
    <t>Movie 2189</t>
  </si>
  <si>
    <t>Movie 2190</t>
  </si>
  <si>
    <t>Movie 2191</t>
  </si>
  <si>
    <t>Movie 2192</t>
  </si>
  <si>
    <t>Movie 2193</t>
  </si>
  <si>
    <t>Movie 2194</t>
  </si>
  <si>
    <t>Movie 2195</t>
  </si>
  <si>
    <t>Movie 2196</t>
  </si>
  <si>
    <t>Movie 2197</t>
  </si>
  <si>
    <t>Movie 2198</t>
  </si>
  <si>
    <t>Movie 2199</t>
  </si>
  <si>
    <t>Movie 2200</t>
  </si>
  <si>
    <t>Movie 2201</t>
  </si>
  <si>
    <t>Movie 2202</t>
  </si>
  <si>
    <t>Movie 2203</t>
  </si>
  <si>
    <t>Movie 2204</t>
  </si>
  <si>
    <t>Movie 2205</t>
  </si>
  <si>
    <t>Movie 2206</t>
  </si>
  <si>
    <t>Movie 2207</t>
  </si>
  <si>
    <t>Movie 2208</t>
  </si>
  <si>
    <t>Movie 2209</t>
  </si>
  <si>
    <t>Movie 2210</t>
  </si>
  <si>
    <t>Movie 2211</t>
  </si>
  <si>
    <t>Movie 2212</t>
  </si>
  <si>
    <t>Movie 2213</t>
  </si>
  <si>
    <t>Movie 2214</t>
  </si>
  <si>
    <t>Movie 2215</t>
  </si>
  <si>
    <t>Movie 2216</t>
  </si>
  <si>
    <t>Movie 2217</t>
  </si>
  <si>
    <t>Movie 2218</t>
  </si>
  <si>
    <t>Movie 2219</t>
  </si>
  <si>
    <t>Movie 2220</t>
  </si>
  <si>
    <t>Movie 2221</t>
  </si>
  <si>
    <t>Movie 2222</t>
  </si>
  <si>
    <t>Movie 2223</t>
  </si>
  <si>
    <t>Movie 2224</t>
  </si>
  <si>
    <t>Movie 2225</t>
  </si>
  <si>
    <t>Movie 2226</t>
  </si>
  <si>
    <t>Movie 2227</t>
  </si>
  <si>
    <t>Movie 2228</t>
  </si>
  <si>
    <t>Movie 2229</t>
  </si>
  <si>
    <t>Movie 2230</t>
  </si>
  <si>
    <t>Movie 2231</t>
  </si>
  <si>
    <t>Movie 2232</t>
  </si>
  <si>
    <t>Movie 2233</t>
  </si>
  <si>
    <t>Movie 2234</t>
  </si>
  <si>
    <t>Movie 2235</t>
  </si>
  <si>
    <t>Movie 2236</t>
  </si>
  <si>
    <t>Movie 2237</t>
  </si>
  <si>
    <t>Movie 2238</t>
  </si>
  <si>
    <t>Movie 2239</t>
  </si>
  <si>
    <t>Movie 2240</t>
  </si>
  <si>
    <t>Movie 2241</t>
  </si>
  <si>
    <t>Movie 2242</t>
  </si>
  <si>
    <t>Movie 2243</t>
  </si>
  <si>
    <t>Movie 2244</t>
  </si>
  <si>
    <t>Movie 2245</t>
  </si>
  <si>
    <t>Movie 2246</t>
  </si>
  <si>
    <t>Movie 2247</t>
  </si>
  <si>
    <t>Movie 2248</t>
  </si>
  <si>
    <t>Movie 2249</t>
  </si>
  <si>
    <t>Movie 2250</t>
  </si>
  <si>
    <t>Movie 2251</t>
  </si>
  <si>
    <t>Movie 2252</t>
  </si>
  <si>
    <t>Movie 2253</t>
  </si>
  <si>
    <t>Movie 2254</t>
  </si>
  <si>
    <t>Movie 2255</t>
  </si>
  <si>
    <t>Movie 2256</t>
  </si>
  <si>
    <t>Movie 2257</t>
  </si>
  <si>
    <t>Movie 2258</t>
  </si>
  <si>
    <t>Movie 2259</t>
  </si>
  <si>
    <t>Movie 2260</t>
  </si>
  <si>
    <t>Movie 2261</t>
  </si>
  <si>
    <t>Movie 2262</t>
  </si>
  <si>
    <t>Movie 2263</t>
  </si>
  <si>
    <t>Movie 2264</t>
  </si>
  <si>
    <t>Movie 2265</t>
  </si>
  <si>
    <t>Movie 2266</t>
  </si>
  <si>
    <t>Movie 2267</t>
  </si>
  <si>
    <t>Movie 2268</t>
  </si>
  <si>
    <t>Movie 2269</t>
  </si>
  <si>
    <t>Movie 2270</t>
  </si>
  <si>
    <t>Movie 2271</t>
  </si>
  <si>
    <t>Movie 2272</t>
  </si>
  <si>
    <t>Movie 2273</t>
  </si>
  <si>
    <t>Movie 2274</t>
  </si>
  <si>
    <t>Movie 2275</t>
  </si>
  <si>
    <t>Movie 2276</t>
  </si>
  <si>
    <t>Movie 2277</t>
  </si>
  <si>
    <t>Movie 2278</t>
  </si>
  <si>
    <t>Movie 2279</t>
  </si>
  <si>
    <t>Movie 2280</t>
  </si>
  <si>
    <t>Movie 2281</t>
  </si>
  <si>
    <t>Movie 2282</t>
  </si>
  <si>
    <t>Movie 2283</t>
  </si>
  <si>
    <t>Movie 2284</t>
  </si>
  <si>
    <t>Movie 2285</t>
  </si>
  <si>
    <t>Movie 2286</t>
  </si>
  <si>
    <t>Movie 2287</t>
  </si>
  <si>
    <t>Movie 2288</t>
  </si>
  <si>
    <t>Movie 2289</t>
  </si>
  <si>
    <t>Movie 2290</t>
  </si>
  <si>
    <t>Movie 2291</t>
  </si>
  <si>
    <t>Movie 2292</t>
  </si>
  <si>
    <t>Movie 2293</t>
  </si>
  <si>
    <t>Movie 2294</t>
  </si>
  <si>
    <t>Movie 2295</t>
  </si>
  <si>
    <t>Movie 2296</t>
  </si>
  <si>
    <t>Movie 2297</t>
  </si>
  <si>
    <t>Movie 2298</t>
  </si>
  <si>
    <t>Movie 2299</t>
  </si>
  <si>
    <t>Movie 2300</t>
  </si>
  <si>
    <t>Movie 2301</t>
  </si>
  <si>
    <t>Movie 2302</t>
  </si>
  <si>
    <t>Movie 2303</t>
  </si>
  <si>
    <t>Movie 2304</t>
  </si>
  <si>
    <t>Movie 2305</t>
  </si>
  <si>
    <t>Movie 2306</t>
  </si>
  <si>
    <t>Movie 2307</t>
  </si>
  <si>
    <t>Movie 2308</t>
  </si>
  <si>
    <t>Movie 2309</t>
  </si>
  <si>
    <t>Movie 2310</t>
  </si>
  <si>
    <t>Movie 2311</t>
  </si>
  <si>
    <t>Movie 2312</t>
  </si>
  <si>
    <t>Movie 2313</t>
  </si>
  <si>
    <t>Movie 2314</t>
  </si>
  <si>
    <t>Movie 2315</t>
  </si>
  <si>
    <t>Movie 2316</t>
  </si>
  <si>
    <t>Movie 2317</t>
  </si>
  <si>
    <t>Movie 2318</t>
  </si>
  <si>
    <t>Movie 2319</t>
  </si>
  <si>
    <t>Movie 2320</t>
  </si>
  <si>
    <t>Movie 2321</t>
  </si>
  <si>
    <t>Movie 2322</t>
  </si>
  <si>
    <t>Movie 2323</t>
  </si>
  <si>
    <t>Movie 2324</t>
  </si>
  <si>
    <t>Movie 2325</t>
  </si>
  <si>
    <t>Movie 2326</t>
  </si>
  <si>
    <t>Movie 2327</t>
  </si>
  <si>
    <t>Movie 2328</t>
  </si>
  <si>
    <t>Movie 2329</t>
  </si>
  <si>
    <t>Movie 2330</t>
  </si>
  <si>
    <t>Movie 2331</t>
  </si>
  <si>
    <t>Movie 2332</t>
  </si>
  <si>
    <t>Movie 2333</t>
  </si>
  <si>
    <t>Movie 2334</t>
  </si>
  <si>
    <t>Movie 2335</t>
  </si>
  <si>
    <t>Movie 2336</t>
  </si>
  <si>
    <t>Movie 2337</t>
  </si>
  <si>
    <t>Movie 2338</t>
  </si>
  <si>
    <t>Movie 2339</t>
  </si>
  <si>
    <t>Movie 2340</t>
  </si>
  <si>
    <t>Movie 2341</t>
  </si>
  <si>
    <t>Movie 2342</t>
  </si>
  <si>
    <t>Movie 2343</t>
  </si>
  <si>
    <t>Movie 2344</t>
  </si>
  <si>
    <t>Movie 2345</t>
  </si>
  <si>
    <t>Movie 2346</t>
  </si>
  <si>
    <t>Movie 2347</t>
  </si>
  <si>
    <t>Movie 2348</t>
  </si>
  <si>
    <t>Movie 2349</t>
  </si>
  <si>
    <t>Movie 2350</t>
  </si>
  <si>
    <t>Movie 2351</t>
  </si>
  <si>
    <t>Movie 2352</t>
  </si>
  <si>
    <t>Movie 2353</t>
  </si>
  <si>
    <t>Movie 2354</t>
  </si>
  <si>
    <t>Movie 2355</t>
  </si>
  <si>
    <t>Movie 2356</t>
  </si>
  <si>
    <t>Movie 2357</t>
  </si>
  <si>
    <t>Movie 2358</t>
  </si>
  <si>
    <t>Movie 2359</t>
  </si>
  <si>
    <t>Movie 2360</t>
  </si>
  <si>
    <t>Movie 2361</t>
  </si>
  <si>
    <t>Movie 2362</t>
  </si>
  <si>
    <t>Movie 2363</t>
  </si>
  <si>
    <t>Movie 2364</t>
  </si>
  <si>
    <t>Movie 2365</t>
  </si>
  <si>
    <t>Movie 2366</t>
  </si>
  <si>
    <t>Movie 2367</t>
  </si>
  <si>
    <t>Movie 2368</t>
  </si>
  <si>
    <t>Movie 2369</t>
  </si>
  <si>
    <t>Movie 2370</t>
  </si>
  <si>
    <t>Movie 2371</t>
  </si>
  <si>
    <t>Movie 2372</t>
  </si>
  <si>
    <t>Movie 2373</t>
  </si>
  <si>
    <t>Movie 2374</t>
  </si>
  <si>
    <t>Movie 2375</t>
  </si>
  <si>
    <t>Movie 2376</t>
  </si>
  <si>
    <t>Movie 2377</t>
  </si>
  <si>
    <t>Movie 2378</t>
  </si>
  <si>
    <t>Movie 2379</t>
  </si>
  <si>
    <t>Movie 2380</t>
  </si>
  <si>
    <t>Movie 2381</t>
  </si>
  <si>
    <t>Movie 2382</t>
  </si>
  <si>
    <t>Movie 2383</t>
  </si>
  <si>
    <t>Movie 2384</t>
  </si>
  <si>
    <t>Movie 2385</t>
  </si>
  <si>
    <t>Movie 2386</t>
  </si>
  <si>
    <t>Movie 2387</t>
  </si>
  <si>
    <t>Movie 2388</t>
  </si>
  <si>
    <t>Movie 2389</t>
  </si>
  <si>
    <t>Movie 2390</t>
  </si>
  <si>
    <t>Movie 2391</t>
  </si>
  <si>
    <t>Movie 2392</t>
  </si>
  <si>
    <t>Movie 2393</t>
  </si>
  <si>
    <t>Movie 2394</t>
  </si>
  <si>
    <t>Movie 2395</t>
  </si>
  <si>
    <t>Movie 2396</t>
  </si>
  <si>
    <t>Movie 2397</t>
  </si>
  <si>
    <t>Movie 2398</t>
  </si>
  <si>
    <t>Movie 2399</t>
  </si>
  <si>
    <t>Movie 2400</t>
  </si>
  <si>
    <t>Movie 2401</t>
  </si>
  <si>
    <t>Movie 2402</t>
  </si>
  <si>
    <t>Movie 2403</t>
  </si>
  <si>
    <t>Movie 2404</t>
  </si>
  <si>
    <t>Movie 2405</t>
  </si>
  <si>
    <t>Movie 2406</t>
  </si>
  <si>
    <t>Movie 2407</t>
  </si>
  <si>
    <t>Movie 2408</t>
  </si>
  <si>
    <t>Movie 2409</t>
  </si>
  <si>
    <t>Movie 2410</t>
  </si>
  <si>
    <t>Movie 2411</t>
  </si>
  <si>
    <t>Movie 2412</t>
  </si>
  <si>
    <t>Movie 2413</t>
  </si>
  <si>
    <t>Movie 2414</t>
  </si>
  <si>
    <t>Movie 2415</t>
  </si>
  <si>
    <t>Movie 2416</t>
  </si>
  <si>
    <t>Movie 2417</t>
  </si>
  <si>
    <t>Movie 2418</t>
  </si>
  <si>
    <t>Movie 2419</t>
  </si>
  <si>
    <t>Movie 2420</t>
  </si>
  <si>
    <t>Movie 2421</t>
  </si>
  <si>
    <t>Movie 2422</t>
  </si>
  <si>
    <t>Movie 2423</t>
  </si>
  <si>
    <t>Movie 2424</t>
  </si>
  <si>
    <t>Movie 2425</t>
  </si>
  <si>
    <t>Movie 2426</t>
  </si>
  <si>
    <t>Movie 2427</t>
  </si>
  <si>
    <t>Movie 2428</t>
  </si>
  <si>
    <t>Movie 2429</t>
  </si>
  <si>
    <t>Movie 2430</t>
  </si>
  <si>
    <t>Movie 2431</t>
  </si>
  <si>
    <t>Movie 2432</t>
  </si>
  <si>
    <t>Movie 2433</t>
  </si>
  <si>
    <t>Movie 2434</t>
  </si>
  <si>
    <t>Movie 2435</t>
  </si>
  <si>
    <t>Movie 2436</t>
  </si>
  <si>
    <t>Movie 2437</t>
  </si>
  <si>
    <t>Movie 2438</t>
  </si>
  <si>
    <t>Movie 2439</t>
  </si>
  <si>
    <t>Movie 2440</t>
  </si>
  <si>
    <t>Movie 2441</t>
  </si>
  <si>
    <t>Movie 2442</t>
  </si>
  <si>
    <t>Movie 2443</t>
  </si>
  <si>
    <t>Movie 2444</t>
  </si>
  <si>
    <t>Movie 2445</t>
  </si>
  <si>
    <t>Movie 2446</t>
  </si>
  <si>
    <t>Movie 2447</t>
  </si>
  <si>
    <t>Movie 2448</t>
  </si>
  <si>
    <t>Movie 2449</t>
  </si>
  <si>
    <t>Movie 2450</t>
  </si>
  <si>
    <t>Movie 2451</t>
  </si>
  <si>
    <t>Movie 2452</t>
  </si>
  <si>
    <t>Movie 2453</t>
  </si>
  <si>
    <t>Movie 2454</t>
  </si>
  <si>
    <t>Movie 2455</t>
  </si>
  <si>
    <t>Movie 2456</t>
  </si>
  <si>
    <t>Movie 2457</t>
  </si>
  <si>
    <t>Movie 2458</t>
  </si>
  <si>
    <t>Movie 2459</t>
  </si>
  <si>
    <t>Movie 2460</t>
  </si>
  <si>
    <t>Movie 2461</t>
  </si>
  <si>
    <t>Movie 2462</t>
  </si>
  <si>
    <t>Movie 2463</t>
  </si>
  <si>
    <t>Movie 2464</t>
  </si>
  <si>
    <t>Movie 2465</t>
  </si>
  <si>
    <t>Movie 2466</t>
  </si>
  <si>
    <t>Movie 2467</t>
  </si>
  <si>
    <t>Movie 2468</t>
  </si>
  <si>
    <t>Movie 2469</t>
  </si>
  <si>
    <t>Movie 2470</t>
  </si>
  <si>
    <t>Movie 2471</t>
  </si>
  <si>
    <t>Movie 2472</t>
  </si>
  <si>
    <t>Movie 2473</t>
  </si>
  <si>
    <t>Movie 2474</t>
  </si>
  <si>
    <t>Movie 2475</t>
  </si>
  <si>
    <t>Movie 2476</t>
  </si>
  <si>
    <t>Movie 2477</t>
  </si>
  <si>
    <t>Movie 2478</t>
  </si>
  <si>
    <t>Movie 2479</t>
  </si>
  <si>
    <t>Movie 2480</t>
  </si>
  <si>
    <t>Movie 2481</t>
  </si>
  <si>
    <t>Movie 2482</t>
  </si>
  <si>
    <t>Movie 2483</t>
  </si>
  <si>
    <t>Movie 2484</t>
  </si>
  <si>
    <t>Movie 2485</t>
  </si>
  <si>
    <t>Movie 2486</t>
  </si>
  <si>
    <t>Movie 2487</t>
  </si>
  <si>
    <t>Movie 2488</t>
  </si>
  <si>
    <t>Movie 2489</t>
  </si>
  <si>
    <t>Movie 2490</t>
  </si>
  <si>
    <t>Movie 2491</t>
  </si>
  <si>
    <t>Movie 2492</t>
  </si>
  <si>
    <t>Movie 2493</t>
  </si>
  <si>
    <t>Movie 2494</t>
  </si>
  <si>
    <t>Movie 2495</t>
  </si>
  <si>
    <t>Movie 2496</t>
  </si>
  <si>
    <t>Movie 2497</t>
  </si>
  <si>
    <t>Movie 2498</t>
  </si>
  <si>
    <t>Movie 2499</t>
  </si>
  <si>
    <t>Movie 2500</t>
  </si>
  <si>
    <t>Movie 2501</t>
  </si>
  <si>
    <t>Movie 2502</t>
  </si>
  <si>
    <t>Movie 2503</t>
  </si>
  <si>
    <t>Movie 2504</t>
  </si>
  <si>
    <t>Movie 2505</t>
  </si>
  <si>
    <t>Movie 2506</t>
  </si>
  <si>
    <t>Movie 2507</t>
  </si>
  <si>
    <t>Movie 2508</t>
  </si>
  <si>
    <t>Movie 2509</t>
  </si>
  <si>
    <t>Movie 2510</t>
  </si>
  <si>
    <t>Movie 2511</t>
  </si>
  <si>
    <t>Movie 2512</t>
  </si>
  <si>
    <t>Movie 2513</t>
  </si>
  <si>
    <t>Movie 2514</t>
  </si>
  <si>
    <t>Movie 2515</t>
  </si>
  <si>
    <t>Movie 2516</t>
  </si>
  <si>
    <t>Movie 2517</t>
  </si>
  <si>
    <t>Movie 2518</t>
  </si>
  <si>
    <t>Movie 2519</t>
  </si>
  <si>
    <t>Movie 2520</t>
  </si>
  <si>
    <t>Movie 2521</t>
  </si>
  <si>
    <t>Movie 2522</t>
  </si>
  <si>
    <t>Movie 2523</t>
  </si>
  <si>
    <t>Movie 2524</t>
  </si>
  <si>
    <t>Movie 2525</t>
  </si>
  <si>
    <t>Movie 2526</t>
  </si>
  <si>
    <t>Movie 2527</t>
  </si>
  <si>
    <t>Movie 2528</t>
  </si>
  <si>
    <t>Movie 2529</t>
  </si>
  <si>
    <t>Movie 2530</t>
  </si>
  <si>
    <t>Movie 2531</t>
  </si>
  <si>
    <t>Movie 2532</t>
  </si>
  <si>
    <t>Movie 2533</t>
  </si>
  <si>
    <t>Movie 2534</t>
  </si>
  <si>
    <t>Movie 2535</t>
  </si>
  <si>
    <t>Movie 2536</t>
  </si>
  <si>
    <t>Movie 2537</t>
  </si>
  <si>
    <t>Movie 2538</t>
  </si>
  <si>
    <t>Movie 2539</t>
  </si>
  <si>
    <t>Movie 2540</t>
  </si>
  <si>
    <t>Movie 2541</t>
  </si>
  <si>
    <t>Movie 2542</t>
  </si>
  <si>
    <t>Movie 2543</t>
  </si>
  <si>
    <t>Movie 2544</t>
  </si>
  <si>
    <t>Movie 2545</t>
  </si>
  <si>
    <t>Movie 2546</t>
  </si>
  <si>
    <t>Movie 2547</t>
  </si>
  <si>
    <t>Movie 2548</t>
  </si>
  <si>
    <t>Movie 2549</t>
  </si>
  <si>
    <t>Movie 2550</t>
  </si>
  <si>
    <t>Movie 2551</t>
  </si>
  <si>
    <t>Movie 2552</t>
  </si>
  <si>
    <t>Movie 2553</t>
  </si>
  <si>
    <t>Movie 2554</t>
  </si>
  <si>
    <t>Movie 2555</t>
  </si>
  <si>
    <t>Movie 2556</t>
  </si>
  <si>
    <t>Movie 2557</t>
  </si>
  <si>
    <t>Movie 2558</t>
  </si>
  <si>
    <t>Movie 2559</t>
  </si>
  <si>
    <t>Movie 2560</t>
  </si>
  <si>
    <t>Movie 2561</t>
  </si>
  <si>
    <t>Movie 2562</t>
  </si>
  <si>
    <t>Movie 2563</t>
  </si>
  <si>
    <t>Movie 2564</t>
  </si>
  <si>
    <t>Movie 2565</t>
  </si>
  <si>
    <t>Movie 2566</t>
  </si>
  <si>
    <t>Movie 2567</t>
  </si>
  <si>
    <t>Movie 2568</t>
  </si>
  <si>
    <t>Movie 2569</t>
  </si>
  <si>
    <t>Movie 2570</t>
  </si>
  <si>
    <t>Movie 2571</t>
  </si>
  <si>
    <t>Movie 2572</t>
  </si>
  <si>
    <t>Movie 2573</t>
  </si>
  <si>
    <t>Movie 2574</t>
  </si>
  <si>
    <t>Movie 2575</t>
  </si>
  <si>
    <t>Movie 2576</t>
  </si>
  <si>
    <t>Movie 2577</t>
  </si>
  <si>
    <t>Movie 2578</t>
  </si>
  <si>
    <t>Movie 2579</t>
  </si>
  <si>
    <t>Movie 2580</t>
  </si>
  <si>
    <t>Movie 2581</t>
  </si>
  <si>
    <t>Movie 2582</t>
  </si>
  <si>
    <t>Movie 2583</t>
  </si>
  <si>
    <t>Movie 2584</t>
  </si>
  <si>
    <t>Movie 2585</t>
  </si>
  <si>
    <t>Movie 2586</t>
  </si>
  <si>
    <t>Movie 2587</t>
  </si>
  <si>
    <t>Movie 2588</t>
  </si>
  <si>
    <t>Movie 2589</t>
  </si>
  <si>
    <t>Movie 2590</t>
  </si>
  <si>
    <t>Movie 2591</t>
  </si>
  <si>
    <t>Movie 2592</t>
  </si>
  <si>
    <t>Movie 2593</t>
  </si>
  <si>
    <t>Movie 2594</t>
  </si>
  <si>
    <t>Movie 2595</t>
  </si>
  <si>
    <t>Movie 2596</t>
  </si>
  <si>
    <t>Movie 2597</t>
  </si>
  <si>
    <t>Movie 2598</t>
  </si>
  <si>
    <t>Movie 2599</t>
  </si>
  <si>
    <t>Movie 2600</t>
  </si>
  <si>
    <t>Movie 2601</t>
  </si>
  <si>
    <t>Movie 2602</t>
  </si>
  <si>
    <t>Movie 2603</t>
  </si>
  <si>
    <t>Movie 2604</t>
  </si>
  <si>
    <t>Movie 2605</t>
  </si>
  <si>
    <t>Movie 2606</t>
  </si>
  <si>
    <t>Movie 2607</t>
  </si>
  <si>
    <t>Movie 2608</t>
  </si>
  <si>
    <t>Movie 2609</t>
  </si>
  <si>
    <t>Movie 2610</t>
  </si>
  <si>
    <t>Movie 2611</t>
  </si>
  <si>
    <t>Movie 2612</t>
  </si>
  <si>
    <t>Movie 2613</t>
  </si>
  <si>
    <t>Movie 2614</t>
  </si>
  <si>
    <t>Movie 2615</t>
  </si>
  <si>
    <t>Movie 2616</t>
  </si>
  <si>
    <t>Movie 2617</t>
  </si>
  <si>
    <t>Movie 2618</t>
  </si>
  <si>
    <t>Movie 2619</t>
  </si>
  <si>
    <t>Movie 2620</t>
  </si>
  <si>
    <t>Movie 2621</t>
  </si>
  <si>
    <t>Movie 2622</t>
  </si>
  <si>
    <t>Movie 2623</t>
  </si>
  <si>
    <t>Movie 2624</t>
  </si>
  <si>
    <t>Movie 2625</t>
  </si>
  <si>
    <t>Movie 2626</t>
  </si>
  <si>
    <t>Movie 2627</t>
  </si>
  <si>
    <t>Movie 2628</t>
  </si>
  <si>
    <t>Movie 2629</t>
  </si>
  <si>
    <t>Movie 2630</t>
  </si>
  <si>
    <t>Movie 2631</t>
  </si>
  <si>
    <t>Movie 2632</t>
  </si>
  <si>
    <t>Movie 2633</t>
  </si>
  <si>
    <t>Movie 2634</t>
  </si>
  <si>
    <t>Movie 2635</t>
  </si>
  <si>
    <t>Movie 2636</t>
  </si>
  <si>
    <t>Movie 2637</t>
  </si>
  <si>
    <t>Movie 2638</t>
  </si>
  <si>
    <t>Movie 2639</t>
  </si>
  <si>
    <t>Movie 2640</t>
  </si>
  <si>
    <t>Movie 2641</t>
  </si>
  <si>
    <t>Movie 2642</t>
  </si>
  <si>
    <t>Movie 2643</t>
  </si>
  <si>
    <t>Movie 2644</t>
  </si>
  <si>
    <t>Movie 2645</t>
  </si>
  <si>
    <t>Movie 2646</t>
  </si>
  <si>
    <t>Movie 2647</t>
  </si>
  <si>
    <t>Movie 2648</t>
  </si>
  <si>
    <t>Movie 2649</t>
  </si>
  <si>
    <t>Movie 2650</t>
  </si>
  <si>
    <t>Movie 2651</t>
  </si>
  <si>
    <t>Movie 2652</t>
  </si>
  <si>
    <t>Movie 2653</t>
  </si>
  <si>
    <t>Movie 2654</t>
  </si>
  <si>
    <t>Movie 2655</t>
  </si>
  <si>
    <t>Movie 2656</t>
  </si>
  <si>
    <t>Movie 2657</t>
  </si>
  <si>
    <t>Movie 2658</t>
  </si>
  <si>
    <t>Movie 2659</t>
  </si>
  <si>
    <t>Movie 2660</t>
  </si>
  <si>
    <t>Movie 2661</t>
  </si>
  <si>
    <t>Movie 2662</t>
  </si>
  <si>
    <t>Movie 2663</t>
  </si>
  <si>
    <t>Movie 2664</t>
  </si>
  <si>
    <t>Movie 2665</t>
  </si>
  <si>
    <t>Movie 2666</t>
  </si>
  <si>
    <t>Movie 2667</t>
  </si>
  <si>
    <t>Movie 2668</t>
  </si>
  <si>
    <t>Movie 2669</t>
  </si>
  <si>
    <t>Movie 2670</t>
  </si>
  <si>
    <t>Movie 2671</t>
  </si>
  <si>
    <t>Movie 2672</t>
  </si>
  <si>
    <t>Movie 2673</t>
  </si>
  <si>
    <t>Movie 2674</t>
  </si>
  <si>
    <t>Movie 2675</t>
  </si>
  <si>
    <t>Movie 2676</t>
  </si>
  <si>
    <t>Movie 2677</t>
  </si>
  <si>
    <t>Movie 2678</t>
  </si>
  <si>
    <t>Movie 2679</t>
  </si>
  <si>
    <t>Movie 2680</t>
  </si>
  <si>
    <t>Movie 2681</t>
  </si>
  <si>
    <t>Movie 2682</t>
  </si>
  <si>
    <t>Movie 2683</t>
  </si>
  <si>
    <t>Movie 2684</t>
  </si>
  <si>
    <t>Movie 2685</t>
  </si>
  <si>
    <t>Movie 2686</t>
  </si>
  <si>
    <t>Movie 2687</t>
  </si>
  <si>
    <t>Movie 2688</t>
  </si>
  <si>
    <t>Movie 2689</t>
  </si>
  <si>
    <t>Movie 2690</t>
  </si>
  <si>
    <t>Movie 2691</t>
  </si>
  <si>
    <t>Movie 2692</t>
  </si>
  <si>
    <t>Movie 2693</t>
  </si>
  <si>
    <t>Movie 2694</t>
  </si>
  <si>
    <t>Movie 2695</t>
  </si>
  <si>
    <t>Movie 2696</t>
  </si>
  <si>
    <t>Movie 2697</t>
  </si>
  <si>
    <t>Movie 2698</t>
  </si>
  <si>
    <t>Movie 2699</t>
  </si>
  <si>
    <t>Movie 2700</t>
  </si>
  <si>
    <t>Movie 2701</t>
  </si>
  <si>
    <t>Movie 2702</t>
  </si>
  <si>
    <t>Movie 2703</t>
  </si>
  <si>
    <t>Movie 2704</t>
  </si>
  <si>
    <t>Movie 2705</t>
  </si>
  <si>
    <t>Movie 2706</t>
  </si>
  <si>
    <t>Movie 2707</t>
  </si>
  <si>
    <t>Movie 2708</t>
  </si>
  <si>
    <t>Movie 2709</t>
  </si>
  <si>
    <t>Movie 2710</t>
  </si>
  <si>
    <t>Movie 2711</t>
  </si>
  <si>
    <t>Movie 2712</t>
  </si>
  <si>
    <t>Movie 2713</t>
  </si>
  <si>
    <t>Movie 2714</t>
  </si>
  <si>
    <t>Movie 2715</t>
  </si>
  <si>
    <t>Movie 2716</t>
  </si>
  <si>
    <t>Movie 2717</t>
  </si>
  <si>
    <t>Movie 2718</t>
  </si>
  <si>
    <t>Movie 2719</t>
  </si>
  <si>
    <t>Movie 2720</t>
  </si>
  <si>
    <t>Movie 2721</t>
  </si>
  <si>
    <t>Movie 2722</t>
  </si>
  <si>
    <t>Movie 2723</t>
  </si>
  <si>
    <t>Movie 2724</t>
  </si>
  <si>
    <t>Movie 2725</t>
  </si>
  <si>
    <t>Movie 2726</t>
  </si>
  <si>
    <t>Movie 2727</t>
  </si>
  <si>
    <t>Movie 2728</t>
  </si>
  <si>
    <t>Movie 2729</t>
  </si>
  <si>
    <t>Movie 2730</t>
  </si>
  <si>
    <t>Movie 2731</t>
  </si>
  <si>
    <t>Movie 2732</t>
  </si>
  <si>
    <t>Movie 2733</t>
  </si>
  <si>
    <t>Movie 2734</t>
  </si>
  <si>
    <t>Movie 2735</t>
  </si>
  <si>
    <t>Movie 2736</t>
  </si>
  <si>
    <t>Movie 2737</t>
  </si>
  <si>
    <t>Movie 2738</t>
  </si>
  <si>
    <t>Movie 2739</t>
  </si>
  <si>
    <t>Movie 2740</t>
  </si>
  <si>
    <t>Movie 2741</t>
  </si>
  <si>
    <t>Movie 2742</t>
  </si>
  <si>
    <t>Movie 2743</t>
  </si>
  <si>
    <t>Movie 2744</t>
  </si>
  <si>
    <t>Movie 2745</t>
  </si>
  <si>
    <t>Movie 2746</t>
  </si>
  <si>
    <t>Movie 2747</t>
  </si>
  <si>
    <t>Movie 2748</t>
  </si>
  <si>
    <t>Movie 2749</t>
  </si>
  <si>
    <t>Movie 2750</t>
  </si>
  <si>
    <t>Movie 2751</t>
  </si>
  <si>
    <t>Movie 2752</t>
  </si>
  <si>
    <t>Movie 2753</t>
  </si>
  <si>
    <t>Movie 2754</t>
  </si>
  <si>
    <t>Movie 2755</t>
  </si>
  <si>
    <t>Movie 2756</t>
  </si>
  <si>
    <t>Movie 2757</t>
  </si>
  <si>
    <t>Movie 2758</t>
  </si>
  <si>
    <t>Movie 2759</t>
  </si>
  <si>
    <t>Movie 2760</t>
  </si>
  <si>
    <t>Movie 2761</t>
  </si>
  <si>
    <t>Movie 2762</t>
  </si>
  <si>
    <t>Movie 2763</t>
  </si>
  <si>
    <t>Movie 2764</t>
  </si>
  <si>
    <t>Movie 2765</t>
  </si>
  <si>
    <t>Movie 2766</t>
  </si>
  <si>
    <t>Movie 2767</t>
  </si>
  <si>
    <t>Movie 2768</t>
  </si>
  <si>
    <t>Movie 2769</t>
  </si>
  <si>
    <t>Movie 2770</t>
  </si>
  <si>
    <t>Movie 2771</t>
  </si>
  <si>
    <t>Movie 2772</t>
  </si>
  <si>
    <t>Movie 2773</t>
  </si>
  <si>
    <t>Movie 2774</t>
  </si>
  <si>
    <t>Movie 2775</t>
  </si>
  <si>
    <t>Movie 2776</t>
  </si>
  <si>
    <t>Movie 2777</t>
  </si>
  <si>
    <t>Movie 2778</t>
  </si>
  <si>
    <t>Movie 2779</t>
  </si>
  <si>
    <t>Movie 2780</t>
  </si>
  <si>
    <t>Movie 2781</t>
  </si>
  <si>
    <t>Movie 2782</t>
  </si>
  <si>
    <t>Movie 2783</t>
  </si>
  <si>
    <t>Movie 2784</t>
  </si>
  <si>
    <t>Movie 2785</t>
  </si>
  <si>
    <t>Movie 2786</t>
  </si>
  <si>
    <t>Movie 2787</t>
  </si>
  <si>
    <t>Movie 2788</t>
  </si>
  <si>
    <t>Movie 2789</t>
  </si>
  <si>
    <t>Movie 2790</t>
  </si>
  <si>
    <t>Movie 2791</t>
  </si>
  <si>
    <t>Movie 2792</t>
  </si>
  <si>
    <t>Movie 2793</t>
  </si>
  <si>
    <t>Movie 2794</t>
  </si>
  <si>
    <t>Movie 2795</t>
  </si>
  <si>
    <t>Movie 2796</t>
  </si>
  <si>
    <t>Movie 2797</t>
  </si>
  <si>
    <t>Movie 2798</t>
  </si>
  <si>
    <t>Movie 2799</t>
  </si>
  <si>
    <t>Movie 2800</t>
  </si>
  <si>
    <t>Movie 2801</t>
  </si>
  <si>
    <t>Movie 2802</t>
  </si>
  <si>
    <t>Movie 2803</t>
  </si>
  <si>
    <t>Movie 2804</t>
  </si>
  <si>
    <t>Movie 2805</t>
  </si>
  <si>
    <t>Movie 2806</t>
  </si>
  <si>
    <t>Movie 2807</t>
  </si>
  <si>
    <t>Movie 2808</t>
  </si>
  <si>
    <t>Movie 2809</t>
  </si>
  <si>
    <t>Movie 2810</t>
  </si>
  <si>
    <t>Movie 2811</t>
  </si>
  <si>
    <t>Movie 2812</t>
  </si>
  <si>
    <t>Movie 2813</t>
  </si>
  <si>
    <t>Movie 2814</t>
  </si>
  <si>
    <t>Movie 2815</t>
  </si>
  <si>
    <t>Movie 2816</t>
  </si>
  <si>
    <t>Movie 2817</t>
  </si>
  <si>
    <t>Movie 2818</t>
  </si>
  <si>
    <t>Movie 2819</t>
  </si>
  <si>
    <t>Movie 2820</t>
  </si>
  <si>
    <t>Movie 2821</t>
  </si>
  <si>
    <t>Movie 2822</t>
  </si>
  <si>
    <t>Movie 2823</t>
  </si>
  <si>
    <t>Movie 2824</t>
  </si>
  <si>
    <t>Movie 2825</t>
  </si>
  <si>
    <t>Movie 2826</t>
  </si>
  <si>
    <t>Movie 2827</t>
  </si>
  <si>
    <t>Movie 2828</t>
  </si>
  <si>
    <t>Movie 2829</t>
  </si>
  <si>
    <t>Movie 2830</t>
  </si>
  <si>
    <t>Movie 2831</t>
  </si>
  <si>
    <t>Movie 2832</t>
  </si>
  <si>
    <t>Movie 2833</t>
  </si>
  <si>
    <t>Movie 2834</t>
  </si>
  <si>
    <t>Movie 2835</t>
  </si>
  <si>
    <t>Movie 2836</t>
  </si>
  <si>
    <t>Movie 2837</t>
  </si>
  <si>
    <t>Movie 2838</t>
  </si>
  <si>
    <t>Movie 2839</t>
  </si>
  <si>
    <t>Movie 2840</t>
  </si>
  <si>
    <t>Movie 2841</t>
  </si>
  <si>
    <t>Movie 2842</t>
  </si>
  <si>
    <t>Movie 2843</t>
  </si>
  <si>
    <t>Movie 2844</t>
  </si>
  <si>
    <t>Movie 2845</t>
  </si>
  <si>
    <t>Movie 2846</t>
  </si>
  <si>
    <t>Movie 2847</t>
  </si>
  <si>
    <t>Movie 2848</t>
  </si>
  <si>
    <t>Movie 2849</t>
  </si>
  <si>
    <t>Movie 2850</t>
  </si>
  <si>
    <t>Movie 2851</t>
  </si>
  <si>
    <t>Movie 2852</t>
  </si>
  <si>
    <t>Movie 2853</t>
  </si>
  <si>
    <t>Movie 2854</t>
  </si>
  <si>
    <t>Movie 2855</t>
  </si>
  <si>
    <t>Movie 2856</t>
  </si>
  <si>
    <t>Movie 2857</t>
  </si>
  <si>
    <t>Movie 2858</t>
  </si>
  <si>
    <t>Movie 2859</t>
  </si>
  <si>
    <t>Movie 2860</t>
  </si>
  <si>
    <t>Movie 2861</t>
  </si>
  <si>
    <t>Movie 2862</t>
  </si>
  <si>
    <t>Movie 2863</t>
  </si>
  <si>
    <t>Movie 2864</t>
  </si>
  <si>
    <t>Movie 2865</t>
  </si>
  <si>
    <t>Movie 2866</t>
  </si>
  <si>
    <t>Movie 2867</t>
  </si>
  <si>
    <t>Movie 2868</t>
  </si>
  <si>
    <t>Movie 2869</t>
  </si>
  <si>
    <t>Movie 2870</t>
  </si>
  <si>
    <t>Movie 2871</t>
  </si>
  <si>
    <t>Movie 2872</t>
  </si>
  <si>
    <t>Movie 2873</t>
  </si>
  <si>
    <t>Movie 2874</t>
  </si>
  <si>
    <t>Movie 2875</t>
  </si>
  <si>
    <t>Movie 2876</t>
  </si>
  <si>
    <t>Movie 2877</t>
  </si>
  <si>
    <t>Movie 2878</t>
  </si>
  <si>
    <t>Movie 2879</t>
  </si>
  <si>
    <t>Movie 2880</t>
  </si>
  <si>
    <t>Movie 2881</t>
  </si>
  <si>
    <t>Movie 2882</t>
  </si>
  <si>
    <t>Movie 2883</t>
  </si>
  <si>
    <t>Movie 2884</t>
  </si>
  <si>
    <t>Movie 2885</t>
  </si>
  <si>
    <t>Movie 2886</t>
  </si>
  <si>
    <t>Movie 2887</t>
  </si>
  <si>
    <t>Movie 2888</t>
  </si>
  <si>
    <t>Movie 2889</t>
  </si>
  <si>
    <t>Movie 2890</t>
  </si>
  <si>
    <t>Movie 2891</t>
  </si>
  <si>
    <t>Movie 2892</t>
  </si>
  <si>
    <t>Movie 2893</t>
  </si>
  <si>
    <t>Movie 2894</t>
  </si>
  <si>
    <t>Movie 2895</t>
  </si>
  <si>
    <t>Movie 2896</t>
  </si>
  <si>
    <t>Movie 2897</t>
  </si>
  <si>
    <t>Movie 2898</t>
  </si>
  <si>
    <t>Movie 2899</t>
  </si>
  <si>
    <t>Movie 2900</t>
  </si>
  <si>
    <t>Movie 2901</t>
  </si>
  <si>
    <t>Movie 2902</t>
  </si>
  <si>
    <t>Movie 2903</t>
  </si>
  <si>
    <t>Movie 2904</t>
  </si>
  <si>
    <t>Movie 2905</t>
  </si>
  <si>
    <t>Movie 2906</t>
  </si>
  <si>
    <t>Movie 2907</t>
  </si>
  <si>
    <t>Movie 2908</t>
  </si>
  <si>
    <t>Movie 2909</t>
  </si>
  <si>
    <t>Movie 2910</t>
  </si>
  <si>
    <t>Movie 2911</t>
  </si>
  <si>
    <t>Movie 2912</t>
  </si>
  <si>
    <t>Movie 2913</t>
  </si>
  <si>
    <t>Movie 2914</t>
  </si>
  <si>
    <t>Movie 2915</t>
  </si>
  <si>
    <t>Movie 2916</t>
  </si>
  <si>
    <t>Movie 2917</t>
  </si>
  <si>
    <t>Movie 2918</t>
  </si>
  <si>
    <t>Movie 2919</t>
  </si>
  <si>
    <t>Movie 2920</t>
  </si>
  <si>
    <t>Movie 2921</t>
  </si>
  <si>
    <t>Movie 2922</t>
  </si>
  <si>
    <t>Movie 2923</t>
  </si>
  <si>
    <t>Movie 2924</t>
  </si>
  <si>
    <t>Movie 2925</t>
  </si>
  <si>
    <t>Movie 2926</t>
  </si>
  <si>
    <t>Movie 2927</t>
  </si>
  <si>
    <t>Movie 2928</t>
  </si>
  <si>
    <t>Movie 2929</t>
  </si>
  <si>
    <t>Movie 2930</t>
  </si>
  <si>
    <t>Movie 2931</t>
  </si>
  <si>
    <t>Movie 2932</t>
  </si>
  <si>
    <t>Movie 2933</t>
  </si>
  <si>
    <t>Movie 2934</t>
  </si>
  <si>
    <t>Movie 2935</t>
  </si>
  <si>
    <t>Movie 2936</t>
  </si>
  <si>
    <t>Movie 2937</t>
  </si>
  <si>
    <t>Movie 2938</t>
  </si>
  <si>
    <t>Movie 2939</t>
  </si>
  <si>
    <t>Movie 2940</t>
  </si>
  <si>
    <t>Movie 2941</t>
  </si>
  <si>
    <t>Movie 2942</t>
  </si>
  <si>
    <t>Movie 2943</t>
  </si>
  <si>
    <t>Movie 2944</t>
  </si>
  <si>
    <t>Movie 2945</t>
  </si>
  <si>
    <t>Movie 2946</t>
  </si>
  <si>
    <t>Movie 2947</t>
  </si>
  <si>
    <t>Movie 2948</t>
  </si>
  <si>
    <t>Movie 2949</t>
  </si>
  <si>
    <t>Movie 2950</t>
  </si>
  <si>
    <t>Movie 2951</t>
  </si>
  <si>
    <t>Movie 2952</t>
  </si>
  <si>
    <t>Movie 2954</t>
  </si>
  <si>
    <t>Movie 2955</t>
  </si>
  <si>
    <t>Movie 2956</t>
  </si>
  <si>
    <t>Movie 2957</t>
  </si>
  <si>
    <t>Movie 2958</t>
  </si>
  <si>
    <t>Movie 2959</t>
  </si>
  <si>
    <t>Movie 2960</t>
  </si>
  <si>
    <t>Movie 2961</t>
  </si>
  <si>
    <t>Movie 2962</t>
  </si>
  <si>
    <t>Movie 2963</t>
  </si>
  <si>
    <t>Movie 2964</t>
  </si>
  <si>
    <t>Movie 2965</t>
  </si>
  <si>
    <t>Movie 2966</t>
  </si>
  <si>
    <t>Movie 2967</t>
  </si>
  <si>
    <t>Movie 2968</t>
  </si>
  <si>
    <t>Movie 2969</t>
  </si>
  <si>
    <t>Movie 2970</t>
  </si>
  <si>
    <t>Movie 2971</t>
  </si>
  <si>
    <t>Movie 2972</t>
  </si>
  <si>
    <t>Movie 2973</t>
  </si>
  <si>
    <t>Movie 2974</t>
  </si>
  <si>
    <t>Movie 2975</t>
  </si>
  <si>
    <t>Movie 2976</t>
  </si>
  <si>
    <t>Movie 2977</t>
  </si>
  <si>
    <t>Movie 2978</t>
  </si>
  <si>
    <t>Movie 2979</t>
  </si>
  <si>
    <t>Movie 2980</t>
  </si>
  <si>
    <t>Movie 2981</t>
  </si>
  <si>
    <t>Movie 2982</t>
  </si>
  <si>
    <t>Movie 2983</t>
  </si>
  <si>
    <t>Movie 2984</t>
  </si>
  <si>
    <t>Movie 2985</t>
  </si>
  <si>
    <t>Movie 2986</t>
  </si>
  <si>
    <t>Movie 2987</t>
  </si>
  <si>
    <t>Movie 2988</t>
  </si>
  <si>
    <t>Movie 2989</t>
  </si>
  <si>
    <t>Movie 2990</t>
  </si>
  <si>
    <t>Movie 2991</t>
  </si>
  <si>
    <t>Movie 2992</t>
  </si>
  <si>
    <t>Movie 2993</t>
  </si>
  <si>
    <t>Movie 2994</t>
  </si>
  <si>
    <t>Movie 2995</t>
  </si>
  <si>
    <t>Movie 2996</t>
  </si>
  <si>
    <t>Movie 2997</t>
  </si>
  <si>
    <t>Movie 2998</t>
  </si>
  <si>
    <t>Movie 2999</t>
  </si>
  <si>
    <t>Movie 3000</t>
  </si>
  <si>
    <t>Movie 3001</t>
  </si>
  <si>
    <t>Movie 3002</t>
  </si>
  <si>
    <t>Movie 3003</t>
  </si>
  <si>
    <t>Movie 3004</t>
  </si>
  <si>
    <t>Movie 3005</t>
  </si>
  <si>
    <t>Movie 3006</t>
  </si>
  <si>
    <t>Movie 3007</t>
  </si>
  <si>
    <t>Movie 3008</t>
  </si>
  <si>
    <t>Movie 3009</t>
  </si>
  <si>
    <t>Movie 3010</t>
  </si>
  <si>
    <t>Movie 3011</t>
  </si>
  <si>
    <t>Movie 3012</t>
  </si>
  <si>
    <t>Movie 3013</t>
  </si>
  <si>
    <t>Movie 3014</t>
  </si>
  <si>
    <t>Movie 3015</t>
  </si>
  <si>
    <t>Movie 3016</t>
  </si>
  <si>
    <t>Movie 3017</t>
  </si>
  <si>
    <t>Movie 3018</t>
  </si>
  <si>
    <t>Movie 3019</t>
  </si>
  <si>
    <t>Movie 3020</t>
  </si>
  <si>
    <t>Movie 3021</t>
  </si>
  <si>
    <t>Movie 3022</t>
  </si>
  <si>
    <t>Movie 3023</t>
  </si>
  <si>
    <t>Movie 3024</t>
  </si>
  <si>
    <t>Movie 3025</t>
  </si>
  <si>
    <t>Movie 3026</t>
  </si>
  <si>
    <t>Movie 3027</t>
  </si>
  <si>
    <t>Movie 3028</t>
  </si>
  <si>
    <t>Movie 3029</t>
  </si>
  <si>
    <t>Movie 3030</t>
  </si>
  <si>
    <t>Movie 3031</t>
  </si>
  <si>
    <t>Movie 3032</t>
  </si>
  <si>
    <t>Movie 3033</t>
  </si>
  <si>
    <t>Movie 3034</t>
  </si>
  <si>
    <t>Movie 3035</t>
  </si>
  <si>
    <t>Movie 3036</t>
  </si>
  <si>
    <t>Movie 3037</t>
  </si>
  <si>
    <t>Movie 3038</t>
  </si>
  <si>
    <t>Movie 3039</t>
  </si>
  <si>
    <t>Movie 3040</t>
  </si>
  <si>
    <t>Movie 3041</t>
  </si>
  <si>
    <t>Movie 3042</t>
  </si>
  <si>
    <t>Movie 3043</t>
  </si>
  <si>
    <t>Movie 3044</t>
  </si>
  <si>
    <t>Movie 3045</t>
  </si>
  <si>
    <t>Movie 3046</t>
  </si>
  <si>
    <t>Movie 3047</t>
  </si>
  <si>
    <t>Movie 3048</t>
  </si>
  <si>
    <t>Movie 3049</t>
  </si>
  <si>
    <t>Movie 3050</t>
  </si>
  <si>
    <t>Movie 3051</t>
  </si>
  <si>
    <t>Movie 3052</t>
  </si>
  <si>
    <t>Movie 3053</t>
  </si>
  <si>
    <t>Movie 3054</t>
  </si>
  <si>
    <t>Movie 3055</t>
  </si>
  <si>
    <t>Movie 3056</t>
  </si>
  <si>
    <t>Movie 3057</t>
  </si>
  <si>
    <t>Movie 3058</t>
  </si>
  <si>
    <t>Movie 3059</t>
  </si>
  <si>
    <t>Movie 3060</t>
  </si>
  <si>
    <t>Movie 3061</t>
  </si>
  <si>
    <t>Movie 3062</t>
  </si>
  <si>
    <t>Movie 3063</t>
  </si>
  <si>
    <t>Movie 3064</t>
  </si>
  <si>
    <t>Movie 3065</t>
  </si>
  <si>
    <t>Movie 3066</t>
  </si>
  <si>
    <t>Movie 3067</t>
  </si>
  <si>
    <t>Movie 3068</t>
  </si>
  <si>
    <t>Movie 3069</t>
  </si>
  <si>
    <t>Movie 3070</t>
  </si>
  <si>
    <t>Movie 3071</t>
  </si>
  <si>
    <t>Movie 3072</t>
  </si>
  <si>
    <t>Movie 3073</t>
  </si>
  <si>
    <t>Movie 3074</t>
  </si>
  <si>
    <t>Movie 3075</t>
  </si>
  <si>
    <t>Movie 3076</t>
  </si>
  <si>
    <t>Movie 3077</t>
  </si>
  <si>
    <t>Movie 3078</t>
  </si>
  <si>
    <t>Movie 3079</t>
  </si>
  <si>
    <t>Movie 3080</t>
  </si>
  <si>
    <t>Movie 3081</t>
  </si>
  <si>
    <t>Movie 3082</t>
  </si>
  <si>
    <t>Movie 3083</t>
  </si>
  <si>
    <t>Movie 3084</t>
  </si>
  <si>
    <t>Movie 3085</t>
  </si>
  <si>
    <t>Movie 3086</t>
  </si>
  <si>
    <t>Movie 3087</t>
  </si>
  <si>
    <t>Movie 3088</t>
  </si>
  <si>
    <t>Movie 3089</t>
  </si>
  <si>
    <t>Movie 3090</t>
  </si>
  <si>
    <t>Movie 3091</t>
  </si>
  <si>
    <t>Movie 3092</t>
  </si>
  <si>
    <t>Movie 3093</t>
  </si>
  <si>
    <t>Movie 3094</t>
  </si>
  <si>
    <t>Movie 3095</t>
  </si>
  <si>
    <t>Movie 3096</t>
  </si>
  <si>
    <t>Movie 3097</t>
  </si>
  <si>
    <t>Movie 3098</t>
  </si>
  <si>
    <t>Movie 3099</t>
  </si>
  <si>
    <t>Movie 3100</t>
  </si>
  <si>
    <t>Movie 3101</t>
  </si>
  <si>
    <t>Movie 3102</t>
  </si>
  <si>
    <t>Movie 3103</t>
  </si>
  <si>
    <t>Movie 3104</t>
  </si>
  <si>
    <t>Movie 3105</t>
  </si>
  <si>
    <t>Movie 3106</t>
  </si>
  <si>
    <t>Movie 3107</t>
  </si>
  <si>
    <t>Movie 3108</t>
  </si>
  <si>
    <t>Movie 3109</t>
  </si>
  <si>
    <t>Movie 3110</t>
  </si>
  <si>
    <t>Movie 3111</t>
  </si>
  <si>
    <t>Movie 3112</t>
  </si>
  <si>
    <t>Movie 3113</t>
  </si>
  <si>
    <t>Movie 3114</t>
  </si>
  <si>
    <t>Movie 3115</t>
  </si>
  <si>
    <t>Movie 3116</t>
  </si>
  <si>
    <t>Movie 3117</t>
  </si>
  <si>
    <t>Movie 3118</t>
  </si>
  <si>
    <t>Movie 3119</t>
  </si>
  <si>
    <t>Movie 3120</t>
  </si>
  <si>
    <t>Movie 3121</t>
  </si>
  <si>
    <t>Movie 3122</t>
  </si>
  <si>
    <t>Movie 3123</t>
  </si>
  <si>
    <t>Movie 3124</t>
  </si>
  <si>
    <t>Movie 3125</t>
  </si>
  <si>
    <t>Movie 3126</t>
  </si>
  <si>
    <t>Movie 3127</t>
  </si>
  <si>
    <t>Movie 3128</t>
  </si>
  <si>
    <t>Movie 3129</t>
  </si>
  <si>
    <t>Movie 3130</t>
  </si>
  <si>
    <t>Movie 3131</t>
  </si>
  <si>
    <t>Movie 3132</t>
  </si>
  <si>
    <t>Movie 3133</t>
  </si>
  <si>
    <t>Movie 3134</t>
  </si>
  <si>
    <t>Movie 3135</t>
  </si>
  <si>
    <t>Movie 3136</t>
  </si>
  <si>
    <t>Movie 3137</t>
  </si>
  <si>
    <t>Movie 3138</t>
  </si>
  <si>
    <t>Movie 3139</t>
  </si>
  <si>
    <t>Movie 3140</t>
  </si>
  <si>
    <t>Movie 3141</t>
  </si>
  <si>
    <t>Movie 3142</t>
  </si>
  <si>
    <t>Movie 3143</t>
  </si>
  <si>
    <t>Movie 3144</t>
  </si>
  <si>
    <t>Movie 3145</t>
  </si>
  <si>
    <t>Movie 3146</t>
  </si>
  <si>
    <t>Movie 3147</t>
  </si>
  <si>
    <t>Movie 3148</t>
  </si>
  <si>
    <t>Movie 3149</t>
  </si>
  <si>
    <t>Movie 3150</t>
  </si>
  <si>
    <t>Movie 3151</t>
  </si>
  <si>
    <t>Movie 3152</t>
  </si>
  <si>
    <t>Movie 3153</t>
  </si>
  <si>
    <t>Movie 3154</t>
  </si>
  <si>
    <t>Movie 3155</t>
  </si>
  <si>
    <t>Movie 3156</t>
  </si>
  <si>
    <t>Movie 3157</t>
  </si>
  <si>
    <t>Movie 3158</t>
  </si>
  <si>
    <t>Movie 3159</t>
  </si>
  <si>
    <t>Movie 3160</t>
  </si>
  <si>
    <t>Movie 3161</t>
  </si>
  <si>
    <t>Movie 3162</t>
  </si>
  <si>
    <t>Movie 3163</t>
  </si>
  <si>
    <t>Movie 3164</t>
  </si>
  <si>
    <t>Movie 3165</t>
  </si>
  <si>
    <t>Movie 3166</t>
  </si>
  <si>
    <t>Movie 3167</t>
  </si>
  <si>
    <t>Movie 3168</t>
  </si>
  <si>
    <t>Movie 3169</t>
  </si>
  <si>
    <t>Movie 3170</t>
  </si>
  <si>
    <t>Movie 3171</t>
  </si>
  <si>
    <t>Movie 3172</t>
  </si>
  <si>
    <t>Movie 3173</t>
  </si>
  <si>
    <t>Movie 3174</t>
  </si>
  <si>
    <t>Movie 3175</t>
  </si>
  <si>
    <t>Movie 3176</t>
  </si>
  <si>
    <t>Movie 3177</t>
  </si>
  <si>
    <t>Movie 3178</t>
  </si>
  <si>
    <t>Movie 3179</t>
  </si>
  <si>
    <t>Movie 3180</t>
  </si>
  <si>
    <t>Movie 3181</t>
  </si>
  <si>
    <t>Movie 3182</t>
  </si>
  <si>
    <t>Movie 3183</t>
  </si>
  <si>
    <t>Movie 3184</t>
  </si>
  <si>
    <t>Movie 3185</t>
  </si>
  <si>
    <t>Movie 3186</t>
  </si>
  <si>
    <t>Movie 3187</t>
  </si>
  <si>
    <t>Movie 3188</t>
  </si>
  <si>
    <t>Movie 3189</t>
  </si>
  <si>
    <t>Movie 3190</t>
  </si>
  <si>
    <t>Movie 3191</t>
  </si>
  <si>
    <t>Movie 3192</t>
  </si>
  <si>
    <t>Movie 3193</t>
  </si>
  <si>
    <t>Movie 3194</t>
  </si>
  <si>
    <t>Movie 3195</t>
  </si>
  <si>
    <t>Movie 3196</t>
  </si>
  <si>
    <t>Movie 3197</t>
  </si>
  <si>
    <t>Movie 3198</t>
  </si>
  <si>
    <t>Movie 3199</t>
  </si>
  <si>
    <t>Movie 3200</t>
  </si>
  <si>
    <t>Movie 3201</t>
  </si>
  <si>
    <t>Movie 3202</t>
  </si>
  <si>
    <t>Movie 3203</t>
  </si>
  <si>
    <t>Movie 3204</t>
  </si>
  <si>
    <t>Movie 3205</t>
  </si>
  <si>
    <t>Movie 3206</t>
  </si>
  <si>
    <t>Movie 3207</t>
  </si>
  <si>
    <t>Movie 3208</t>
  </si>
  <si>
    <t>Movie 3209</t>
  </si>
  <si>
    <t>Movie 3210</t>
  </si>
  <si>
    <t>Movie 3211</t>
  </si>
  <si>
    <t>Movie 3212</t>
  </si>
  <si>
    <t>Movie 3213</t>
  </si>
  <si>
    <t>Movie 3214</t>
  </si>
  <si>
    <t>Movie 3215</t>
  </si>
  <si>
    <t>Movie 3216</t>
  </si>
  <si>
    <t>Movie 3217</t>
  </si>
  <si>
    <t>Movie 3218</t>
  </si>
  <si>
    <t>Movie 3219</t>
  </si>
  <si>
    <t>Movie 3220</t>
  </si>
  <si>
    <t>Movie 3221</t>
  </si>
  <si>
    <t>Movie 3222</t>
  </si>
  <si>
    <t>Movie 3223</t>
  </si>
  <si>
    <t>Movie 3224</t>
  </si>
  <si>
    <t>Movie 3225</t>
  </si>
  <si>
    <t>Movie 3226</t>
  </si>
  <si>
    <t>Movie 3227</t>
  </si>
  <si>
    <t>Movie 3228</t>
  </si>
  <si>
    <t>Movie 3229</t>
  </si>
  <si>
    <t>Movie 3230</t>
  </si>
  <si>
    <t>Movie 3231</t>
  </si>
  <si>
    <t>Movie 3232</t>
  </si>
  <si>
    <t>Movie 3233</t>
  </si>
  <si>
    <t>Movie 3234</t>
  </si>
  <si>
    <t>Movie 3235</t>
  </si>
  <si>
    <t>Movie 3236</t>
  </si>
  <si>
    <t>Movie 3237</t>
  </si>
  <si>
    <t>Movie 3238</t>
  </si>
  <si>
    <t>Movie 3239</t>
  </si>
  <si>
    <t>Movie 3240</t>
  </si>
  <si>
    <t>Movie 3241</t>
  </si>
  <si>
    <t>Movie 3242</t>
  </si>
  <si>
    <t>Movie 3243</t>
  </si>
  <si>
    <t>Movie 3244</t>
  </si>
  <si>
    <t>Movie 3245</t>
  </si>
  <si>
    <t>Movie 3246</t>
  </si>
  <si>
    <t>Movie 3247</t>
  </si>
  <si>
    <t>Movie 3248</t>
  </si>
  <si>
    <t>Movie 3249</t>
  </si>
  <si>
    <t>Movie 3250</t>
  </si>
  <si>
    <t>Movie 3251</t>
  </si>
  <si>
    <t>Movie 3252</t>
  </si>
  <si>
    <t>Movie 3253</t>
  </si>
  <si>
    <t>Movie 3254</t>
  </si>
  <si>
    <t>Movie 3255</t>
  </si>
  <si>
    <t>Movie 3256</t>
  </si>
  <si>
    <t>Movie 3257</t>
  </si>
  <si>
    <t>Movie 3258</t>
  </si>
  <si>
    <t>Movie 3259</t>
  </si>
  <si>
    <t>Movie 3260</t>
  </si>
  <si>
    <t>Movie 3261</t>
  </si>
  <si>
    <t>Movie 3262</t>
  </si>
  <si>
    <t>Movie 3263</t>
  </si>
  <si>
    <t>Movie 3264</t>
  </si>
  <si>
    <t>Movie 3265</t>
  </si>
  <si>
    <t>Movie 3266</t>
  </si>
  <si>
    <t>Movie 3267</t>
  </si>
  <si>
    <t>Movie 3268</t>
  </si>
  <si>
    <t>Movie 3269</t>
  </si>
  <si>
    <t>Movie 3270</t>
  </si>
  <si>
    <t>Movie 3271</t>
  </si>
  <si>
    <t>Movie 3272</t>
  </si>
  <si>
    <t>Movie 3273</t>
  </si>
  <si>
    <t>Movie 3274</t>
  </si>
  <si>
    <t>Movie 3275</t>
  </si>
  <si>
    <t>Movie 3276</t>
  </si>
  <si>
    <t>Movie 3277</t>
  </si>
  <si>
    <t>Movie 3278</t>
  </si>
  <si>
    <t>Movie 3279</t>
  </si>
  <si>
    <t>Movie 3280</t>
  </si>
  <si>
    <t>Movie 3281</t>
  </si>
  <si>
    <t>Movie 3282</t>
  </si>
  <si>
    <t>Movie 3283</t>
  </si>
  <si>
    <t>Movie 3284</t>
  </si>
  <si>
    <t>Movie 3285</t>
  </si>
  <si>
    <t>Movie 3286</t>
  </si>
  <si>
    <t>Movie 3287</t>
  </si>
  <si>
    <t>Movie 3288</t>
  </si>
  <si>
    <t>Movie 3289</t>
  </si>
  <si>
    <t>Movie 3290</t>
  </si>
  <si>
    <t>Movie 3291</t>
  </si>
  <si>
    <t>Movie 3292</t>
  </si>
  <si>
    <t>Movie 3293</t>
  </si>
  <si>
    <t>Movie 3294</t>
  </si>
  <si>
    <t>Movie 3295</t>
  </si>
  <si>
    <t>Movie 3296</t>
  </si>
  <si>
    <t>Movie 3297</t>
  </si>
  <si>
    <t>Movie 3298</t>
  </si>
  <si>
    <t>Movie 3299</t>
  </si>
  <si>
    <t>Movie 3300</t>
  </si>
  <si>
    <t>Movie 3301</t>
  </si>
  <si>
    <t>Movie 3302</t>
  </si>
  <si>
    <t>Movie 3303</t>
  </si>
  <si>
    <t>Movie 3304</t>
  </si>
  <si>
    <t>Movie 3305</t>
  </si>
  <si>
    <t>Movie 3306</t>
  </si>
  <si>
    <t>Movie 3307</t>
  </si>
  <si>
    <t>Movie 3308</t>
  </si>
  <si>
    <t>Movie 3309</t>
  </si>
  <si>
    <t>Movie 3310</t>
  </si>
  <si>
    <t>Movie 3311</t>
  </si>
  <si>
    <t>Movie 3312</t>
  </si>
  <si>
    <t>Movie 3313</t>
  </si>
  <si>
    <t>Movie 3314</t>
  </si>
  <si>
    <t>Movie 3315</t>
  </si>
  <si>
    <t>Movie 3316</t>
  </si>
  <si>
    <t>Movie 3317</t>
  </si>
  <si>
    <t>Movie 3318</t>
  </si>
  <si>
    <t>Movie 3319</t>
  </si>
  <si>
    <t>Movie 3320</t>
  </si>
  <si>
    <t>Movie 3321</t>
  </si>
  <si>
    <t>Movie 3322</t>
  </si>
  <si>
    <t>Movie 3323</t>
  </si>
  <si>
    <t>Movie 3324</t>
  </si>
  <si>
    <t>Movie 3325</t>
  </si>
  <si>
    <t>Movie 3326</t>
  </si>
  <si>
    <t>Movie 3327</t>
  </si>
  <si>
    <t>Movie 3328</t>
  </si>
  <si>
    <t>Movie 3329</t>
  </si>
  <si>
    <t>Movie 3330</t>
  </si>
  <si>
    <t>Movie 3331</t>
  </si>
  <si>
    <t>Movie 3332</t>
  </si>
  <si>
    <t>Movie 3333</t>
  </si>
  <si>
    <t>Movie 3334</t>
  </si>
  <si>
    <t>Movie 3335</t>
  </si>
  <si>
    <t>Movie 3336</t>
  </si>
  <si>
    <t>Movie 3337</t>
  </si>
  <si>
    <t>Movie 3338</t>
  </si>
  <si>
    <t>Movie 3339</t>
  </si>
  <si>
    <t>Movie 3340</t>
  </si>
  <si>
    <t>Movie 3341</t>
  </si>
  <si>
    <t>Movie 3342</t>
  </si>
  <si>
    <t>Movie 3343</t>
  </si>
  <si>
    <t>Movie 3344</t>
  </si>
  <si>
    <t>Movie 3345</t>
  </si>
  <si>
    <t>Movie 3346</t>
  </si>
  <si>
    <t>Movie 3347</t>
  </si>
  <si>
    <t>Movie 3348</t>
  </si>
  <si>
    <t>Movie 3349</t>
  </si>
  <si>
    <t>Movie 3350</t>
  </si>
  <si>
    <t>Movie 3351</t>
  </si>
  <si>
    <t>Movie 3352</t>
  </si>
  <si>
    <t>Movie 3353</t>
  </si>
  <si>
    <t>Movie 3354</t>
  </si>
  <si>
    <t>Movie 3355</t>
  </si>
  <si>
    <t>Movie 3356</t>
  </si>
  <si>
    <t>Movie 3357</t>
  </si>
  <si>
    <t>Movie 3358</t>
  </si>
  <si>
    <t>Movie 3359</t>
  </si>
  <si>
    <t>Movie 3360</t>
  </si>
  <si>
    <t>Movie 3361</t>
  </si>
  <si>
    <t>Movie 3362</t>
  </si>
  <si>
    <t>Movie 3363</t>
  </si>
  <si>
    <t>Movie 3364</t>
  </si>
  <si>
    <t>Movie 3365</t>
  </si>
  <si>
    <t>Movie 3366</t>
  </si>
  <si>
    <t>Movie 3367</t>
  </si>
  <si>
    <t>Movie 3368</t>
  </si>
  <si>
    <t>Movie 3369</t>
  </si>
  <si>
    <t>Movie 3370</t>
  </si>
  <si>
    <t>Movie 3371</t>
  </si>
  <si>
    <t>Movie 3372</t>
  </si>
  <si>
    <t>Movie 3373</t>
  </si>
  <si>
    <t>Movie 3374</t>
  </si>
  <si>
    <t>Movie 3375</t>
  </si>
  <si>
    <t>Movie 3376</t>
  </si>
  <si>
    <t>Movie 3377</t>
  </si>
  <si>
    <t>Movie 3378</t>
  </si>
  <si>
    <t>Movie 3379</t>
  </si>
  <si>
    <t>Movie 3380</t>
  </si>
  <si>
    <t>Movie 3381</t>
  </si>
  <si>
    <t>Movie 3382</t>
  </si>
  <si>
    <t>Movie 3383</t>
  </si>
  <si>
    <t>Movie 3384</t>
  </si>
  <si>
    <t>Movie 3385</t>
  </si>
  <si>
    <t>Movie 3386</t>
  </si>
  <si>
    <t>Movie 3387</t>
  </si>
  <si>
    <t>Movie 3388</t>
  </si>
  <si>
    <t>Movie 3389</t>
  </si>
  <si>
    <t>Movie 3390</t>
  </si>
  <si>
    <t>Movie 3391</t>
  </si>
  <si>
    <t>Movie 3392</t>
  </si>
  <si>
    <t>Movie 3393</t>
  </si>
  <si>
    <t>Movie 3394</t>
  </si>
  <si>
    <t>Movie 3395</t>
  </si>
  <si>
    <t>Movie 3396</t>
  </si>
  <si>
    <t>Movie 3397</t>
  </si>
  <si>
    <t>Movie 3398</t>
  </si>
  <si>
    <t>Movie 3399</t>
  </si>
  <si>
    <t>Movie 3400</t>
  </si>
  <si>
    <t>Movie 3401</t>
  </si>
  <si>
    <t>Movie 3402</t>
  </si>
  <si>
    <t>Movie 3403</t>
  </si>
  <si>
    <t>Movie 3404</t>
  </si>
  <si>
    <t>Movie 3405</t>
  </si>
  <si>
    <t>Movie 3406</t>
  </si>
  <si>
    <t>Movie 3407</t>
  </si>
  <si>
    <t>Movie 3408</t>
  </si>
  <si>
    <t>Movie 3409</t>
  </si>
  <si>
    <t>Movie 3410</t>
  </si>
  <si>
    <t>Movie 3411</t>
  </si>
  <si>
    <t>Movie 3412</t>
  </si>
  <si>
    <t>Movie 3413</t>
  </si>
  <si>
    <t>Movie 3414</t>
  </si>
  <si>
    <t>Movie 3415</t>
  </si>
  <si>
    <t>Movie 3416</t>
  </si>
  <si>
    <t>Movie 3417</t>
  </si>
  <si>
    <t>Movie 3418</t>
  </si>
  <si>
    <t>Movie 3419</t>
  </si>
  <si>
    <t>Movie 3420</t>
  </si>
  <si>
    <t>Movie 3421</t>
  </si>
  <si>
    <t>Movie 3422</t>
  </si>
  <si>
    <t>Movie 3423</t>
  </si>
  <si>
    <t>Movie 3424</t>
  </si>
  <si>
    <t>Movie 3425</t>
  </si>
  <si>
    <t>Movie 3426</t>
  </si>
  <si>
    <t>Movie 3427</t>
  </si>
  <si>
    <t>Movie 3428</t>
  </si>
  <si>
    <t>Movie 3429</t>
  </si>
  <si>
    <t>Movie 3430</t>
  </si>
  <si>
    <t>Movie 3431</t>
  </si>
  <si>
    <t>Movie 3432</t>
  </si>
  <si>
    <t>Movie 3433</t>
  </si>
  <si>
    <t>Movie 3434</t>
  </si>
  <si>
    <t>Movie 3435</t>
  </si>
  <si>
    <t>Movie 3436</t>
  </si>
  <si>
    <t>Movie 3437</t>
  </si>
  <si>
    <t>Movie 3438</t>
  </si>
  <si>
    <t>Movie 3439</t>
  </si>
  <si>
    <t>Movie 3440</t>
  </si>
  <si>
    <t>Movie 3441</t>
  </si>
  <si>
    <t>Movie 3442</t>
  </si>
  <si>
    <t>Movie 3443</t>
  </si>
  <si>
    <t>Movie 3444</t>
  </si>
  <si>
    <t>Movie 3445</t>
  </si>
  <si>
    <t>Movie 3446</t>
  </si>
  <si>
    <t>Movie 3447</t>
  </si>
  <si>
    <t>Movie 3448</t>
  </si>
  <si>
    <t>Movie 3449</t>
  </si>
  <si>
    <t>Movie 3450</t>
  </si>
  <si>
    <t>Movie 3451</t>
  </si>
  <si>
    <t>Movie 3452</t>
  </si>
  <si>
    <t>Movie 3453</t>
  </si>
  <si>
    <t>Movie 3454</t>
  </si>
  <si>
    <t>Movie 3455</t>
  </si>
  <si>
    <t>Movie 3456</t>
  </si>
  <si>
    <t>Movie 3457</t>
  </si>
  <si>
    <t>Movie 3458</t>
  </si>
  <si>
    <t>Movie 3459</t>
  </si>
  <si>
    <t>Movie 3460</t>
  </si>
  <si>
    <t>Movie 3461</t>
  </si>
  <si>
    <t>Movie 3462</t>
  </si>
  <si>
    <t>Movie 3463</t>
  </si>
  <si>
    <t>Movie 3464</t>
  </si>
  <si>
    <t>Movie 3465</t>
  </si>
  <si>
    <t>Movie 3466</t>
  </si>
  <si>
    <t>Movie 3467</t>
  </si>
  <si>
    <t>Movie 3468</t>
  </si>
  <si>
    <t>Movie 3469</t>
  </si>
  <si>
    <t>Movie 3470</t>
  </si>
  <si>
    <t>Movie 3471</t>
  </si>
  <si>
    <t>Movie 3472</t>
  </si>
  <si>
    <t>Movie 3473</t>
  </si>
  <si>
    <t>Movie 3474</t>
  </si>
  <si>
    <t>Movie 3475</t>
  </si>
  <si>
    <t>Movie 3476</t>
  </si>
  <si>
    <t>Movie 3477</t>
  </si>
  <si>
    <t>Movie 3478</t>
  </si>
  <si>
    <t>Movie 3479</t>
  </si>
  <si>
    <t>Movie 3480</t>
  </si>
  <si>
    <t>Movie 3481</t>
  </si>
  <si>
    <t>Movie 3482</t>
  </si>
  <si>
    <t>Movie 3483</t>
  </si>
  <si>
    <t>Movie 3484</t>
  </si>
  <si>
    <t>Movie 3485</t>
  </si>
  <si>
    <t>Movie 3486</t>
  </si>
  <si>
    <t>Movie 3487</t>
  </si>
  <si>
    <t>Movie 3488</t>
  </si>
  <si>
    <t>Movie 3489</t>
  </si>
  <si>
    <t>Movie 3490</t>
  </si>
  <si>
    <t>Movie 3491</t>
  </si>
  <si>
    <t>Movie 3492</t>
  </si>
  <si>
    <t>Movie 3493</t>
  </si>
  <si>
    <t>Movie 3494</t>
  </si>
  <si>
    <t>Movie 3495</t>
  </si>
  <si>
    <t>Movie 3496</t>
  </si>
  <si>
    <t>Movie 3497</t>
  </si>
  <si>
    <t>Movie 3498</t>
  </si>
  <si>
    <t>Movie 3499</t>
  </si>
  <si>
    <t>Movie 3500</t>
  </si>
  <si>
    <t>Movie 3501</t>
  </si>
  <si>
    <t>Movie 3502</t>
  </si>
  <si>
    <t>Movie 3503</t>
  </si>
  <si>
    <t>Movie 3504</t>
  </si>
  <si>
    <t>Movie 3505</t>
  </si>
  <si>
    <t>Movie 3506</t>
  </si>
  <si>
    <t>Movie 3507</t>
  </si>
  <si>
    <t>Movie 3508</t>
  </si>
  <si>
    <t>Movie 3509</t>
  </si>
  <si>
    <t>Movie 3510</t>
  </si>
  <si>
    <t>Movie 3511</t>
  </si>
  <si>
    <t>Movie 3512</t>
  </si>
  <si>
    <t>Movie 3513</t>
  </si>
  <si>
    <t>Movie 3514</t>
  </si>
  <si>
    <t>Movie 3515</t>
  </si>
  <si>
    <t>Movie 3516</t>
  </si>
  <si>
    <t>Movie 3517</t>
  </si>
  <si>
    <t>Movie 3518</t>
  </si>
  <si>
    <t>Movie 3519</t>
  </si>
  <si>
    <t>Movie 3520</t>
  </si>
  <si>
    <t>Movie 3521</t>
  </si>
  <si>
    <t>Movie 3522</t>
  </si>
  <si>
    <t>Movie 3523</t>
  </si>
  <si>
    <t>Movie 3524</t>
  </si>
  <si>
    <t>Movie 3525</t>
  </si>
  <si>
    <t>Movie 3526</t>
  </si>
  <si>
    <t>Movie 3527</t>
  </si>
  <si>
    <t>Movie 3528</t>
  </si>
  <si>
    <t>Movie 3529</t>
  </si>
  <si>
    <t>Movie 3530</t>
  </si>
  <si>
    <t>Movie 3531</t>
  </si>
  <si>
    <t>Movie 3532</t>
  </si>
  <si>
    <t>Movie 3533</t>
  </si>
  <si>
    <t>Movie 3534</t>
  </si>
  <si>
    <t>Movie 3535</t>
  </si>
  <si>
    <t>Movie 3536</t>
  </si>
  <si>
    <t>Movie 3537</t>
  </si>
  <si>
    <t>Movie 3538</t>
  </si>
  <si>
    <t>Movie 3539</t>
  </si>
  <si>
    <t>Movie 3540</t>
  </si>
  <si>
    <t>Movie 3541</t>
  </si>
  <si>
    <t>Movie 3542</t>
  </si>
  <si>
    <t>Movie 3543</t>
  </si>
  <si>
    <t>Movie 3544</t>
  </si>
  <si>
    <t>Movie 3545</t>
  </si>
  <si>
    <t>Movie 3546</t>
  </si>
  <si>
    <t>Movie 3547</t>
  </si>
  <si>
    <t>Movie 3548</t>
  </si>
  <si>
    <t>Movie 3549</t>
  </si>
  <si>
    <t>Movie 3550</t>
  </si>
  <si>
    <t>Movie 3551</t>
  </si>
  <si>
    <t>Movie 3552</t>
  </si>
  <si>
    <t>Movie 3553</t>
  </si>
  <si>
    <t>Movie 3554</t>
  </si>
  <si>
    <t>Movie 3555</t>
  </si>
  <si>
    <t>Movie 3556</t>
  </si>
  <si>
    <t>Movie 3557</t>
  </si>
  <si>
    <t>Movie 3558</t>
  </si>
  <si>
    <t>Movie 3559</t>
  </si>
  <si>
    <t>Movie 3560</t>
  </si>
  <si>
    <t>Movie 3561</t>
  </si>
  <si>
    <t>Movie 3562</t>
  </si>
  <si>
    <t>Movie 3563</t>
  </si>
  <si>
    <t>Movie 3564</t>
  </si>
  <si>
    <t>Movie 3565</t>
  </si>
  <si>
    <t>Movie 3566</t>
  </si>
  <si>
    <t>Movie 3567</t>
  </si>
  <si>
    <t>Movie 3568</t>
  </si>
  <si>
    <t>Movie 3569</t>
  </si>
  <si>
    <t>Movie 3570</t>
  </si>
  <si>
    <t>Movie 3571</t>
  </si>
  <si>
    <t>Movie 3572</t>
  </si>
  <si>
    <t>Movie 3573</t>
  </si>
  <si>
    <t>Movie 3574</t>
  </si>
  <si>
    <t>Movie 3575</t>
  </si>
  <si>
    <t>Movie 3576</t>
  </si>
  <si>
    <t>Movie 3577</t>
  </si>
  <si>
    <t>Movie 3578</t>
  </si>
  <si>
    <t>Movie 3579</t>
  </si>
  <si>
    <t>Movie 3580</t>
  </si>
  <si>
    <t>Movie 3581</t>
  </si>
  <si>
    <t>Movie 3582</t>
  </si>
  <si>
    <t>Movie 3583</t>
  </si>
  <si>
    <t>Movie 3584</t>
  </si>
  <si>
    <t>Movie 3585</t>
  </si>
  <si>
    <t>Movie 3586</t>
  </si>
  <si>
    <t>Movie 3587</t>
  </si>
  <si>
    <t>Movie 3588</t>
  </si>
  <si>
    <t>Movie 3589</t>
  </si>
  <si>
    <t>Movie 3590</t>
  </si>
  <si>
    <t>Movie 3591</t>
  </si>
  <si>
    <t>Movie 3592</t>
  </si>
  <si>
    <t>Movie 3593</t>
  </si>
  <si>
    <t>Movie 3594</t>
  </si>
  <si>
    <t>Movie 3595</t>
  </si>
  <si>
    <t>Movie 3596</t>
  </si>
  <si>
    <t>Movie 3597</t>
  </si>
  <si>
    <t>Movie 3598</t>
  </si>
  <si>
    <t>Movie 3599</t>
  </si>
  <si>
    <t>Movie 3600</t>
  </si>
  <si>
    <t>Movie 3601</t>
  </si>
  <si>
    <t>Movie 3602</t>
  </si>
  <si>
    <t>Movie 3603</t>
  </si>
  <si>
    <t>Movie 3604</t>
  </si>
  <si>
    <t>Movie 3605</t>
  </si>
  <si>
    <t>Movie 3606</t>
  </si>
  <si>
    <t>Movie 3607</t>
  </si>
  <si>
    <t>Movie 3608</t>
  </si>
  <si>
    <t>Movie 3609</t>
  </si>
  <si>
    <t>Movie 3610</t>
  </si>
  <si>
    <t>Movie 3611</t>
  </si>
  <si>
    <t>Movie 3612</t>
  </si>
  <si>
    <t>Movie 3613</t>
  </si>
  <si>
    <t>Movie 3614</t>
  </si>
  <si>
    <t>Movie 3615</t>
  </si>
  <si>
    <t>Movie 3616</t>
  </si>
  <si>
    <t>Movie 3617</t>
  </si>
  <si>
    <t>Movie 3618</t>
  </si>
  <si>
    <t>Movie 3619</t>
  </si>
  <si>
    <t>Movie 3620</t>
  </si>
  <si>
    <t>Movie 3621</t>
  </si>
  <si>
    <t>Movie 3622</t>
  </si>
  <si>
    <t>Movie 3623</t>
  </si>
  <si>
    <t>Movie 3624</t>
  </si>
  <si>
    <t>Movie 3625</t>
  </si>
  <si>
    <t>Movie 3626</t>
  </si>
  <si>
    <t>Movie 3627</t>
  </si>
  <si>
    <t>Movie 3628</t>
  </si>
  <si>
    <t>Movie 3629</t>
  </si>
  <si>
    <t>Movie 3630</t>
  </si>
  <si>
    <t>Movie 3631</t>
  </si>
  <si>
    <t>Movie 3632</t>
  </si>
  <si>
    <t>Movie 3633</t>
  </si>
  <si>
    <t>Movie 3634</t>
  </si>
  <si>
    <t>Movie 3635</t>
  </si>
  <si>
    <t>Movie 3636</t>
  </si>
  <si>
    <t>Movie 3637</t>
  </si>
  <si>
    <t>Movie 3638</t>
  </si>
  <si>
    <t>Movie 3639</t>
  </si>
  <si>
    <t>Movie 3640</t>
  </si>
  <si>
    <t>Movie 3641</t>
  </si>
  <si>
    <t>Movie 3642</t>
  </si>
  <si>
    <t>Movie 3643</t>
  </si>
  <si>
    <t>Movie 3644</t>
  </si>
  <si>
    <t>Movie 3645</t>
  </si>
  <si>
    <t>Movie 3646</t>
  </si>
  <si>
    <t>Movie 3647</t>
  </si>
  <si>
    <t>Movie 3648</t>
  </si>
  <si>
    <t>Movie 3649</t>
  </si>
  <si>
    <t>Movie 3650</t>
  </si>
  <si>
    <t>Movie 3651</t>
  </si>
  <si>
    <t>Movie 3652</t>
  </si>
  <si>
    <t>Movie 3653</t>
  </si>
  <si>
    <t>Movie 3654</t>
  </si>
  <si>
    <t>Movie 3655</t>
  </si>
  <si>
    <t>Movie 3656</t>
  </si>
  <si>
    <t>Movie 3657</t>
  </si>
  <si>
    <t>Movie 3658</t>
  </si>
  <si>
    <t>Movie 3659</t>
  </si>
  <si>
    <t>Movie 3660</t>
  </si>
  <si>
    <t>Movie 3661</t>
  </si>
  <si>
    <t>Movie 3662</t>
  </si>
  <si>
    <t>Movie 3663</t>
  </si>
  <si>
    <t>Movie 3664</t>
  </si>
  <si>
    <t>Movie 3665</t>
  </si>
  <si>
    <t>Movie 3666</t>
  </si>
  <si>
    <t>Movie 3667</t>
  </si>
  <si>
    <t>Movie 3668</t>
  </si>
  <si>
    <t>Movie 3669</t>
  </si>
  <si>
    <t>Movie 3670</t>
  </si>
  <si>
    <t>Movie 3671</t>
  </si>
  <si>
    <t>Movie 3672</t>
  </si>
  <si>
    <t>Movie 3673</t>
  </si>
  <si>
    <t>Movie 3674</t>
  </si>
  <si>
    <t>Movie 3675</t>
  </si>
  <si>
    <t>Movie 3676</t>
  </si>
  <si>
    <t>Movie 3677</t>
  </si>
  <si>
    <t>Movie 3678</t>
  </si>
  <si>
    <t>Movie 3679</t>
  </si>
  <si>
    <t>Movie 3680</t>
  </si>
  <si>
    <t>Movie 3681</t>
  </si>
  <si>
    <t>Movie 3682</t>
  </si>
  <si>
    <t>Movie 3683</t>
  </si>
  <si>
    <t>Movie 3684</t>
  </si>
  <si>
    <t>Movie 3685</t>
  </si>
  <si>
    <t>Movie 3686</t>
  </si>
  <si>
    <t>Movie 3687</t>
  </si>
  <si>
    <t>Movie 3689</t>
  </si>
  <si>
    <t>Movie 3691</t>
  </si>
  <si>
    <t>Movie 3692</t>
  </si>
  <si>
    <t>Movie 3693</t>
  </si>
  <si>
    <t>Movie 3694</t>
  </si>
  <si>
    <t>Movie 3695</t>
  </si>
  <si>
    <t>Movie 3696</t>
  </si>
  <si>
    <t>Movie 3697</t>
  </si>
  <si>
    <t>Movie 3698</t>
  </si>
  <si>
    <t>Movie 3699</t>
  </si>
  <si>
    <t>Movie 3700</t>
  </si>
  <si>
    <t>Movie 3701</t>
  </si>
  <si>
    <t>Movie 3702</t>
  </si>
  <si>
    <t>Movie 3703</t>
  </si>
  <si>
    <t>Movie 3704</t>
  </si>
  <si>
    <t>Movie 3705</t>
  </si>
  <si>
    <t>Movie 3706</t>
  </si>
  <si>
    <t>Movie 3707</t>
  </si>
  <si>
    <t>Movie 3708</t>
  </si>
  <si>
    <t>Movie 3709</t>
  </si>
  <si>
    <t>Movie 3710</t>
  </si>
  <si>
    <t>Movie 3711</t>
  </si>
  <si>
    <t>Movie 3712</t>
  </si>
  <si>
    <t>Movie 3713</t>
  </si>
  <si>
    <t>Movie 3714</t>
  </si>
  <si>
    <t>Movie 3715</t>
  </si>
  <si>
    <t>Movie 3716</t>
  </si>
  <si>
    <t>Movie 3717</t>
  </si>
  <si>
    <t>Movie 3718</t>
  </si>
  <si>
    <t>Movie 3719</t>
  </si>
  <si>
    <t>Movie 3720</t>
  </si>
  <si>
    <t>Movie 3721</t>
  </si>
  <si>
    <t>Movie 3722</t>
  </si>
  <si>
    <t>Movie 3723</t>
  </si>
  <si>
    <t>Movie 3724</t>
  </si>
  <si>
    <t>Movie 3725</t>
  </si>
  <si>
    <t>Movie 0001</t>
  </si>
  <si>
    <t>Movie 0002</t>
  </si>
  <si>
    <t>Movie 0003</t>
  </si>
  <si>
    <t>Movie 0004</t>
  </si>
  <si>
    <t>Movie 0005</t>
  </si>
  <si>
    <t>Movie 0006</t>
  </si>
  <si>
    <t>Movie 0007</t>
  </si>
  <si>
    <t>Movie 0008</t>
  </si>
  <si>
    <t>Movie 0009</t>
  </si>
  <si>
    <t>Movie 0010</t>
  </si>
  <si>
    <t>Movie 0011</t>
  </si>
  <si>
    <t>Movie 0012</t>
  </si>
  <si>
    <t>Movie 0013</t>
  </si>
  <si>
    <t>Movie 0014</t>
  </si>
  <si>
    <t>Movie 0015</t>
  </si>
  <si>
    <t>Movie 0016</t>
  </si>
  <si>
    <t>Movie 0017</t>
  </si>
  <si>
    <t>Movie 0018</t>
  </si>
  <si>
    <t>Movie 0019</t>
  </si>
  <si>
    <t>Movie 0020</t>
  </si>
  <si>
    <t>Movie 0021</t>
  </si>
  <si>
    <t>Movie 0022</t>
  </si>
  <si>
    <t>Movie 0023</t>
  </si>
  <si>
    <t>Movie 0024</t>
  </si>
  <si>
    <t>Movie 0025</t>
  </si>
  <si>
    <t>Movie 0026</t>
  </si>
  <si>
    <t>Movie 0027</t>
  </si>
  <si>
    <t>Movie 0028</t>
  </si>
  <si>
    <t>Movie 0029</t>
  </si>
  <si>
    <t>Movie 0030</t>
  </si>
  <si>
    <t>Movie 0031</t>
  </si>
  <si>
    <t>Movie 0032</t>
  </si>
  <si>
    <t>Movie 0033</t>
  </si>
  <si>
    <t>Movie 0034</t>
  </si>
  <si>
    <t>Movie 0035</t>
  </si>
  <si>
    <t>Movie 0036</t>
  </si>
  <si>
    <t>Movie 0037</t>
  </si>
  <si>
    <t>Movie 0038</t>
  </si>
  <si>
    <t>Movie 0039</t>
  </si>
  <si>
    <t>Movie 0040</t>
  </si>
  <si>
    <t>Movie 0041</t>
  </si>
  <si>
    <t>Movie 0042</t>
  </si>
  <si>
    <t>Movie 0043</t>
  </si>
  <si>
    <t>Movie 0044</t>
  </si>
  <si>
    <t>Movie 0045</t>
  </si>
  <si>
    <t>Movie 0046</t>
  </si>
  <si>
    <t>Movie 0047</t>
  </si>
  <si>
    <t>Movie 0048</t>
  </si>
  <si>
    <t>Movie 0049</t>
  </si>
  <si>
    <t>Movie 0050</t>
  </si>
  <si>
    <t>Movie 0051</t>
  </si>
  <si>
    <t>Movie 0052</t>
  </si>
  <si>
    <t>Movie 0053</t>
  </si>
  <si>
    <t>Movie 0054</t>
  </si>
  <si>
    <t>Movie 0055</t>
  </si>
  <si>
    <t>Movie 0056</t>
  </si>
  <si>
    <t>Movie 0057</t>
  </si>
  <si>
    <t>Movie 0058</t>
  </si>
  <si>
    <t>Movie 0059</t>
  </si>
  <si>
    <t>Movie 0060</t>
  </si>
  <si>
    <t>Movie 0061</t>
  </si>
  <si>
    <t>Movie 0062</t>
  </si>
  <si>
    <t>Movie 0063</t>
  </si>
  <si>
    <t>Movie 0064</t>
  </si>
  <si>
    <t>Movie 0065</t>
  </si>
  <si>
    <t>Movie 0066</t>
  </si>
  <si>
    <t>Movie 0067</t>
  </si>
  <si>
    <t>Movie 0068</t>
  </si>
  <si>
    <t>Movie 0069</t>
  </si>
  <si>
    <t>Movie 0070</t>
  </si>
  <si>
    <t>Movie 0071</t>
  </si>
  <si>
    <t>Movie 0072</t>
  </si>
  <si>
    <t>Movie 0073</t>
  </si>
  <si>
    <t>Movie 0074</t>
  </si>
  <si>
    <t>Movie 0075</t>
  </si>
  <si>
    <t>Movie 0076</t>
  </si>
  <si>
    <t>Movie 0077</t>
  </si>
  <si>
    <t>Movie 0078</t>
  </si>
  <si>
    <t>Movie 0079</t>
  </si>
  <si>
    <t>Movie 0080</t>
  </si>
  <si>
    <t>Movie 0081</t>
  </si>
  <si>
    <t>Movie 0082</t>
  </si>
  <si>
    <t>Movie 0083</t>
  </si>
  <si>
    <t>Movie 0084</t>
  </si>
  <si>
    <t>Movie 0085</t>
  </si>
  <si>
    <t>Movie 0086</t>
  </si>
  <si>
    <t>Movie 0087</t>
  </si>
  <si>
    <t>Movie 0088</t>
  </si>
  <si>
    <t>Movie 0089</t>
  </si>
  <si>
    <t>Movie 0090</t>
  </si>
  <si>
    <t>Movie 0091</t>
  </si>
  <si>
    <t>Movie 0092</t>
  </si>
  <si>
    <t>Movie 0093</t>
  </si>
  <si>
    <t>Movie 0094</t>
  </si>
  <si>
    <t>Movie 0095</t>
  </si>
  <si>
    <t>Movie 0096</t>
  </si>
  <si>
    <t>Movie 0097</t>
  </si>
  <si>
    <t>Movie 0098</t>
  </si>
  <si>
    <t>Movie 0099</t>
  </si>
  <si>
    <t>Movie 0100</t>
  </si>
  <si>
    <t>Movie 0101</t>
  </si>
  <si>
    <t>Movie 0102</t>
  </si>
  <si>
    <t>Movie 0103</t>
  </si>
  <si>
    <t>Movie 0104</t>
  </si>
  <si>
    <t>Movie 0105</t>
  </si>
  <si>
    <t>Movie 0106</t>
  </si>
  <si>
    <t>Movie 0107</t>
  </si>
  <si>
    <t>Movie 0108</t>
  </si>
  <si>
    <t>Movie 0109</t>
  </si>
  <si>
    <t>Movie 0110</t>
  </si>
  <si>
    <t>Movie 0111</t>
  </si>
  <si>
    <t>Movie 0112</t>
  </si>
  <si>
    <t>Movie 0113</t>
  </si>
  <si>
    <t>Movie 0114</t>
  </si>
  <si>
    <t>Movie 0115</t>
  </si>
  <si>
    <t>Movie 0116</t>
  </si>
  <si>
    <t>Movie 0117</t>
  </si>
  <si>
    <t>Movie 0118</t>
  </si>
  <si>
    <t>Movie 0119</t>
  </si>
  <si>
    <t>Movie 0120</t>
  </si>
  <si>
    <t>Movie 0121</t>
  </si>
  <si>
    <t>Movie 0122</t>
  </si>
  <si>
    <t>Movie 0123</t>
  </si>
  <si>
    <t>Movie 0124</t>
  </si>
  <si>
    <t>Movie 0125</t>
  </si>
  <si>
    <t>Movie 0126</t>
  </si>
  <si>
    <t>Movie 0127</t>
  </si>
  <si>
    <t>Movie 0128</t>
  </si>
  <si>
    <t>Movie 0129</t>
  </si>
  <si>
    <t>Movie 0130</t>
  </si>
  <si>
    <t>Movie 0131</t>
  </si>
  <si>
    <t>Movie 0132</t>
  </si>
  <si>
    <t>Movie 0133</t>
  </si>
  <si>
    <t>Movie 0134</t>
  </si>
  <si>
    <t>Movie 0135</t>
  </si>
  <si>
    <t>Movie 0136</t>
  </si>
  <si>
    <t>Movie 0137</t>
  </si>
  <si>
    <t>Movie 0138</t>
  </si>
  <si>
    <t>Movie 0139</t>
  </si>
  <si>
    <t>Movie 0140</t>
  </si>
  <si>
    <t>Movie 0141</t>
  </si>
  <si>
    <t>Movie 0142</t>
  </si>
  <si>
    <t>Movie 0143</t>
  </si>
  <si>
    <t>Movie 0144</t>
  </si>
  <si>
    <t>Movie 0145</t>
  </si>
  <si>
    <t>Movie 0146</t>
  </si>
  <si>
    <t>Movie 0147</t>
  </si>
  <si>
    <t>Movie 0148</t>
  </si>
  <si>
    <t>Movie 0149</t>
  </si>
  <si>
    <t>Movie 0150</t>
  </si>
  <si>
    <t>Movie 0151</t>
  </si>
  <si>
    <t>Movie 0152</t>
  </si>
  <si>
    <t>Movie 0153</t>
  </si>
  <si>
    <t>Movie 0154</t>
  </si>
  <si>
    <t>Movie 0155</t>
  </si>
  <si>
    <t>Movie 0156</t>
  </si>
  <si>
    <t>Movie 0157</t>
  </si>
  <si>
    <t>Movie 0158</t>
  </si>
  <si>
    <t>Movie 0159</t>
  </si>
  <si>
    <t>Movie 0160</t>
  </si>
  <si>
    <t>Movie 0161</t>
  </si>
  <si>
    <t>Movie 0162</t>
  </si>
  <si>
    <t>Movie 0163</t>
  </si>
  <si>
    <t>Movie 0164</t>
  </si>
  <si>
    <t>Movie 0165</t>
  </si>
  <si>
    <t>Movie 0166</t>
  </si>
  <si>
    <t>Movie 0167</t>
  </si>
  <si>
    <t>Movie 0168</t>
  </si>
  <si>
    <t>Movie 0169</t>
  </si>
  <si>
    <t>Movie 0170</t>
  </si>
  <si>
    <t>Movie 0171</t>
  </si>
  <si>
    <t>Movie 0172</t>
  </si>
  <si>
    <t>Movie 0173</t>
  </si>
  <si>
    <t>Movie 0174</t>
  </si>
  <si>
    <t>Movie 0175</t>
  </si>
  <si>
    <t>Movie 0176</t>
  </si>
  <si>
    <t>Movie 0177</t>
  </si>
  <si>
    <t>Movie 0178</t>
  </si>
  <si>
    <t>Movie 0179</t>
  </si>
  <si>
    <t>Movie 0180</t>
  </si>
  <si>
    <t>Movie 0181</t>
  </si>
  <si>
    <t>Movie 0182</t>
  </si>
  <si>
    <t>Movie 0183</t>
  </si>
  <si>
    <t>Movie 0184</t>
  </si>
  <si>
    <t>Movie 0185</t>
  </si>
  <si>
    <t>Movie 0186</t>
  </si>
  <si>
    <t>Movie 0187</t>
  </si>
  <si>
    <t>Movie 0188</t>
  </si>
  <si>
    <t>Movie 0189</t>
  </si>
  <si>
    <t>Movie 0190</t>
  </si>
  <si>
    <t>Movie 0191</t>
  </si>
  <si>
    <t>Movie 0192</t>
  </si>
  <si>
    <t>Movie 0193</t>
  </si>
  <si>
    <t>Movie 0194</t>
  </si>
  <si>
    <t>Movie 0195</t>
  </si>
  <si>
    <t>Movie 0196</t>
  </si>
  <si>
    <t>Movie 0197</t>
  </si>
  <si>
    <t>Movie 0198</t>
  </si>
  <si>
    <t>Movie 0199</t>
  </si>
  <si>
    <t>Movie 0200</t>
  </si>
  <si>
    <t>Movie 0201</t>
  </si>
  <si>
    <t>Movie 0202</t>
  </si>
  <si>
    <t>Movie 0203</t>
  </si>
  <si>
    <t>Movie 0204</t>
  </si>
  <si>
    <t>Movie 0205</t>
  </si>
  <si>
    <t>Movie 0206</t>
  </si>
  <si>
    <t>Movie 0207</t>
  </si>
  <si>
    <t>Movie 0208</t>
  </si>
  <si>
    <t>Movie 0209</t>
  </si>
  <si>
    <t>Movie 0210</t>
  </si>
  <si>
    <t>Movie 0211</t>
  </si>
  <si>
    <t>Movie 0212</t>
  </si>
  <si>
    <t>Movie 0213</t>
  </si>
  <si>
    <t>Movie 0214</t>
  </si>
  <si>
    <t>Movie 0215</t>
  </si>
  <si>
    <t>Movie 0216</t>
  </si>
  <si>
    <t>Movie 0217</t>
  </si>
  <si>
    <t>Movie 0218</t>
  </si>
  <si>
    <t>Movie 0219</t>
  </si>
  <si>
    <t>Movie 0220</t>
  </si>
  <si>
    <t>Movie 0221</t>
  </si>
  <si>
    <t>Movie 0222</t>
  </si>
  <si>
    <t>Movie 0223</t>
  </si>
  <si>
    <t>Movie 0224</t>
  </si>
  <si>
    <t>Movie 0225</t>
  </si>
  <si>
    <t>Movie 0226</t>
  </si>
  <si>
    <t>Movie 0227</t>
  </si>
  <si>
    <t>Movie 0228</t>
  </si>
  <si>
    <t>Movie 0229</t>
  </si>
  <si>
    <t>Movie 0230</t>
  </si>
  <si>
    <t>Movie 0231</t>
  </si>
  <si>
    <t>Movie 0232</t>
  </si>
  <si>
    <t>Movie 0233</t>
  </si>
  <si>
    <t>Movie 0234</t>
  </si>
  <si>
    <t>Movie 0235</t>
  </si>
  <si>
    <t>Movie 0236</t>
  </si>
  <si>
    <t>Movie 0237</t>
  </si>
  <si>
    <t>Movie 0238</t>
  </si>
  <si>
    <t>Movie 0239</t>
  </si>
  <si>
    <t>Movie 0240</t>
  </si>
  <si>
    <t>Movie 0241</t>
  </si>
  <si>
    <t>Movie 0242</t>
  </si>
  <si>
    <t>Movie 0243</t>
  </si>
  <si>
    <t>Movie 0244</t>
  </si>
  <si>
    <t>Movie 0245</t>
  </si>
  <si>
    <t>Movie 0246</t>
  </si>
  <si>
    <t>Movie 0247</t>
  </si>
  <si>
    <t>Movie 0248</t>
  </si>
  <si>
    <t>Movie 0249</t>
  </si>
  <si>
    <t>Movie 0250</t>
  </si>
  <si>
    <t>Movie 0251</t>
  </si>
  <si>
    <t>Movie 0252</t>
  </si>
  <si>
    <t>Movie 0253</t>
  </si>
  <si>
    <t>Movie 0254</t>
  </si>
  <si>
    <t>Movie 0255</t>
  </si>
  <si>
    <t>Movie 0256</t>
  </si>
  <si>
    <t>Movie 0257</t>
  </si>
  <si>
    <t>Movie 0258</t>
  </si>
  <si>
    <t>Movie 0259</t>
  </si>
  <si>
    <t>Movie 0260</t>
  </si>
  <si>
    <t>Movie 0261</t>
  </si>
  <si>
    <t>Movie 0262</t>
  </si>
  <si>
    <t>Movie 0263</t>
  </si>
  <si>
    <t>Movie 0264</t>
  </si>
  <si>
    <t>Movie 0265</t>
  </si>
  <si>
    <t>Movie 0266</t>
  </si>
  <si>
    <t>Movie 0267</t>
  </si>
  <si>
    <t>Movie 0268</t>
  </si>
  <si>
    <t>Movie 0269</t>
  </si>
  <si>
    <t>Movie 0270</t>
  </si>
  <si>
    <t>Movie 0271</t>
  </si>
  <si>
    <t>Movie 0272</t>
  </si>
  <si>
    <t>Movie 0273</t>
  </si>
  <si>
    <t>Movie 0274</t>
  </si>
  <si>
    <t>Movie 0275</t>
  </si>
  <si>
    <t>Movie 0276</t>
  </si>
  <si>
    <t>Movie 0277</t>
  </si>
  <si>
    <t>Movie 0278</t>
  </si>
  <si>
    <t>Movie 0279</t>
  </si>
  <si>
    <t>Movie 0280</t>
  </si>
  <si>
    <t>Movie 0281</t>
  </si>
  <si>
    <t>Movie 0282</t>
  </si>
  <si>
    <t>Movie 0283</t>
  </si>
  <si>
    <t>Movie 0284</t>
  </si>
  <si>
    <t>Movie 0285</t>
  </si>
  <si>
    <t>Movie 0286</t>
  </si>
  <si>
    <t>Movie 0287</t>
  </si>
  <si>
    <t>Movie 0288</t>
  </si>
  <si>
    <t>Movie 0289</t>
  </si>
  <si>
    <t>Movie 0290</t>
  </si>
  <si>
    <t>Movie 0291</t>
  </si>
  <si>
    <t>Movie 0292</t>
  </si>
  <si>
    <t>Movie 0293</t>
  </si>
  <si>
    <t>Movie 0294</t>
  </si>
  <si>
    <t>Movie 0295</t>
  </si>
  <si>
    <t>Movie 0296</t>
  </si>
  <si>
    <t>Movie 0297</t>
  </si>
  <si>
    <t>Movie 0298</t>
  </si>
  <si>
    <t>Movie 0299</t>
  </si>
  <si>
    <t>Movie 0300</t>
  </si>
  <si>
    <t>Movie 0301</t>
  </si>
  <si>
    <t>Movie 0302</t>
  </si>
  <si>
    <t>Movie 0303</t>
  </si>
  <si>
    <t>Movie 0304</t>
  </si>
  <si>
    <t>Movie 0305</t>
  </si>
  <si>
    <t>Movie 0306</t>
  </si>
  <si>
    <t>Movie 0307</t>
  </si>
  <si>
    <t>Movie 0308</t>
  </si>
  <si>
    <t>Movie 0309</t>
  </si>
  <si>
    <t>Movie 0310</t>
  </si>
  <si>
    <t>Movie 0311</t>
  </si>
  <si>
    <t>Movie 0312</t>
  </si>
  <si>
    <t>Movie 0313</t>
  </si>
  <si>
    <t>Movie 0314</t>
  </si>
  <si>
    <t>Movie 0315</t>
  </si>
  <si>
    <t>Movie 0316</t>
  </si>
  <si>
    <t>Movie 0317</t>
  </si>
  <si>
    <t>Movie 0318</t>
  </si>
  <si>
    <t>Movie 0319</t>
  </si>
  <si>
    <t>Movie 0320</t>
  </si>
  <si>
    <t>Movie 0321</t>
  </si>
  <si>
    <t>Movie 0322</t>
  </si>
  <si>
    <t>Movie 0323</t>
  </si>
  <si>
    <t>Movie 0324</t>
  </si>
  <si>
    <t>Movie 0325</t>
  </si>
  <si>
    <t>Movie 0326</t>
  </si>
  <si>
    <t>Movie 0327</t>
  </si>
  <si>
    <t>Movie 0328</t>
  </si>
  <si>
    <t>Movie 0329</t>
  </si>
  <si>
    <t>Movie 0330</t>
  </si>
  <si>
    <t>Movie 0331</t>
  </si>
  <si>
    <t>Movie 0332</t>
  </si>
  <si>
    <t>Movie 0333</t>
  </si>
  <si>
    <t>Movie 0334</t>
  </si>
  <si>
    <t>Movie 0335</t>
  </si>
  <si>
    <t>Movie 0336</t>
  </si>
  <si>
    <t>Movie 0337</t>
  </si>
  <si>
    <t>Movie 0338</t>
  </si>
  <si>
    <t>Movie 0339</t>
  </si>
  <si>
    <t>Movie 0340</t>
  </si>
  <si>
    <t>Movie 0341</t>
  </si>
  <si>
    <t>Movie 0342</t>
  </si>
  <si>
    <t>Movie 0343</t>
  </si>
  <si>
    <t>Movie 0344</t>
  </si>
  <si>
    <t>Movie 0345</t>
  </si>
  <si>
    <t>Movie 0346</t>
  </si>
  <si>
    <t>Movie 0347</t>
  </si>
  <si>
    <t>Movie 0348</t>
  </si>
  <si>
    <t>Movie 0349</t>
  </si>
  <si>
    <t>Movie 0350</t>
  </si>
  <si>
    <t>Movie 0351</t>
  </si>
  <si>
    <t>Movie 0352</t>
  </si>
  <si>
    <t>Movie 0353</t>
  </si>
  <si>
    <t>Movie 0354</t>
  </si>
  <si>
    <t>Movie 0355</t>
  </si>
  <si>
    <t>Movie 0356</t>
  </si>
  <si>
    <t>Movie 0357</t>
  </si>
  <si>
    <t>Movie 0358</t>
  </si>
  <si>
    <t>Movie 0359</t>
  </si>
  <si>
    <t>Movie 0360</t>
  </si>
  <si>
    <t>Movie 0361</t>
  </si>
  <si>
    <t>Movie 0362</t>
  </si>
  <si>
    <t>Movie 0363</t>
  </si>
  <si>
    <t>Movie 0364</t>
  </si>
  <si>
    <t>Movie 0365</t>
  </si>
  <si>
    <t>Movie 0366</t>
  </si>
  <si>
    <t>Movie 0367</t>
  </si>
  <si>
    <t>Movie 0368</t>
  </si>
  <si>
    <t>Movie 0369</t>
  </si>
  <si>
    <t>Movie 0370</t>
  </si>
  <si>
    <t>Movie 0371</t>
  </si>
  <si>
    <t>Movie 0372</t>
  </si>
  <si>
    <t>Movie 0373</t>
  </si>
  <si>
    <t>Movie 0374</t>
  </si>
  <si>
    <t>Movie 0375</t>
  </si>
  <si>
    <t>Movie 0376</t>
  </si>
  <si>
    <t>Movie 0377</t>
  </si>
  <si>
    <t>Movie 0378</t>
  </si>
  <si>
    <t>Movie 0379</t>
  </si>
  <si>
    <t>Movie 0380</t>
  </si>
  <si>
    <t>Movie 0381</t>
  </si>
  <si>
    <t>Movie 0382</t>
  </si>
  <si>
    <t>Movie 0383</t>
  </si>
  <si>
    <t>Movie 0384</t>
  </si>
  <si>
    <t>Movie 0385</t>
  </si>
  <si>
    <t>Movie 0386</t>
  </si>
  <si>
    <t>Movie 0387</t>
  </si>
  <si>
    <t>Movie 0388</t>
  </si>
  <si>
    <t>Movie 0389</t>
  </si>
  <si>
    <t>Movie 0390</t>
  </si>
  <si>
    <t>Movie 0391</t>
  </si>
  <si>
    <t>Movie 0392</t>
  </si>
  <si>
    <t>Movie 0393</t>
  </si>
  <si>
    <t>Movie 0394</t>
  </si>
  <si>
    <t>Movie 0395</t>
  </si>
  <si>
    <t>Movie 0396</t>
  </si>
  <si>
    <t>Movie 0397</t>
  </si>
  <si>
    <t>Movie 0398</t>
  </si>
  <si>
    <t>Movie 0399</t>
  </si>
  <si>
    <t>Movie 0400</t>
  </si>
  <si>
    <t>Movie 0401</t>
  </si>
  <si>
    <t>Movie 0402</t>
  </si>
  <si>
    <t>Movie 0403</t>
  </si>
  <si>
    <t>Movie 0404</t>
  </si>
  <si>
    <t>Movie 0405</t>
  </si>
  <si>
    <t>Movie 0406</t>
  </si>
  <si>
    <t>Movie 0407</t>
  </si>
  <si>
    <t>Movie 0408</t>
  </si>
  <si>
    <t>Movie 0409</t>
  </si>
  <si>
    <t>Movie 0410</t>
  </si>
  <si>
    <t>Movie 0411</t>
  </si>
  <si>
    <t>Movie 0412</t>
  </si>
  <si>
    <t>Movie 0413</t>
  </si>
  <si>
    <t>Movie 0414</t>
  </si>
  <si>
    <t>Movie 0415</t>
  </si>
  <si>
    <t>Movie 0416</t>
  </si>
  <si>
    <t>Movie 0417</t>
  </si>
  <si>
    <t>Movie 0418</t>
  </si>
  <si>
    <t>Movie 0419</t>
  </si>
  <si>
    <t>Movie 0420</t>
  </si>
  <si>
    <t>Movie 0421</t>
  </si>
  <si>
    <t>Movie 0422</t>
  </si>
  <si>
    <t>Movie 0423</t>
  </si>
  <si>
    <t>Movie 0424</t>
  </si>
  <si>
    <t>Movie 0425</t>
  </si>
  <si>
    <t>Movie 0426</t>
  </si>
  <si>
    <t>Movie 0427</t>
  </si>
  <si>
    <t>Movie 0428</t>
  </si>
  <si>
    <t>Movie 0429</t>
  </si>
  <si>
    <t>Movie 0430</t>
  </si>
  <si>
    <t>Movie 0431</t>
  </si>
  <si>
    <t>Movie 0432</t>
  </si>
  <si>
    <t>Movie 0433</t>
  </si>
  <si>
    <t>Movie 0434</t>
  </si>
  <si>
    <t>Movie 0435</t>
  </si>
  <si>
    <t>Movie 0436</t>
  </si>
  <si>
    <t>Movie 0437</t>
  </si>
  <si>
    <t>Movie 0438</t>
  </si>
  <si>
    <t>Movie 0439</t>
  </si>
  <si>
    <t>Movie 0440</t>
  </si>
  <si>
    <t>Movie 0441</t>
  </si>
  <si>
    <t>Movie 0442</t>
  </si>
  <si>
    <t>Movie 0443</t>
  </si>
  <si>
    <t>Movie 0444</t>
  </si>
  <si>
    <t>Movie 0445</t>
  </si>
  <si>
    <t>Movie 0446</t>
  </si>
  <si>
    <t>Movie 0447</t>
  </si>
  <si>
    <t>Movie 0448</t>
  </si>
  <si>
    <t>Movie 0449</t>
  </si>
  <si>
    <t>Movie 0450</t>
  </si>
  <si>
    <t>Movie 0451</t>
  </si>
  <si>
    <t>Movie 0452</t>
  </si>
  <si>
    <t>Movie 0453</t>
  </si>
  <si>
    <t>Movie 0454</t>
  </si>
  <si>
    <t>Movie 0455</t>
  </si>
  <si>
    <t>Movie 0456</t>
  </si>
  <si>
    <t>Movie 0457</t>
  </si>
  <si>
    <t>Movie 0458</t>
  </si>
  <si>
    <t>Movie 0459</t>
  </si>
  <si>
    <t>Movie 0460</t>
  </si>
  <si>
    <t>Movie 0461</t>
  </si>
  <si>
    <t>Movie 0462</t>
  </si>
  <si>
    <t>Movie 0463</t>
  </si>
  <si>
    <t>Movie 0464</t>
  </si>
  <si>
    <t>Movie 0465</t>
  </si>
  <si>
    <t>Movie 0466</t>
  </si>
  <si>
    <t>Movie 0467</t>
  </si>
  <si>
    <t>Movie 0468</t>
  </si>
  <si>
    <t>Movie 0469</t>
  </si>
  <si>
    <t>Movie 0470</t>
  </si>
  <si>
    <t>Movie 0471</t>
  </si>
  <si>
    <t>Movie 0472</t>
  </si>
  <si>
    <t>Movie 0473</t>
  </si>
  <si>
    <t>Movie 0474</t>
  </si>
  <si>
    <t>Movie 0475</t>
  </si>
  <si>
    <t>Movie 0476</t>
  </si>
  <si>
    <t>Movie 0477</t>
  </si>
  <si>
    <t>Movie 0478</t>
  </si>
  <si>
    <t>Movie 0479</t>
  </si>
  <si>
    <t>Movie 0480</t>
  </si>
  <si>
    <t>Movie 0481</t>
  </si>
  <si>
    <t>Movie 0482</t>
  </si>
  <si>
    <t>Movie 0483</t>
  </si>
  <si>
    <t>Movie 0484</t>
  </si>
  <si>
    <t>Movie 0485</t>
  </si>
  <si>
    <t>Movie 0486</t>
  </si>
  <si>
    <t>Movie 0487</t>
  </si>
  <si>
    <t>Movie 0488</t>
  </si>
  <si>
    <t>Movie 0489</t>
  </si>
  <si>
    <t>Movie 0490</t>
  </si>
  <si>
    <t>Movie 0491</t>
  </si>
  <si>
    <t>Movie 0492</t>
  </si>
  <si>
    <t>Movie 0493</t>
  </si>
  <si>
    <t>Movie 0494</t>
  </si>
  <si>
    <t>Movie 0495</t>
  </si>
  <si>
    <t>Movie 0496</t>
  </si>
  <si>
    <t>Movie 0497</t>
  </si>
  <si>
    <t>Movie 0498</t>
  </si>
  <si>
    <t>Movie 0499</t>
  </si>
  <si>
    <t>Movie 0500</t>
  </si>
  <si>
    <t>Movie 0501</t>
  </si>
  <si>
    <t>Movie 0502</t>
  </si>
  <si>
    <t>Movie 0503</t>
  </si>
  <si>
    <t>Movie 0504</t>
  </si>
  <si>
    <t>Movie 0505</t>
  </si>
  <si>
    <t>Movie 0506</t>
  </si>
  <si>
    <t>Movie 0507</t>
  </si>
  <si>
    <t>Movie 0508</t>
  </si>
  <si>
    <t>Movie 0509</t>
  </si>
  <si>
    <t>Movie 0510</t>
  </si>
  <si>
    <t>Movie 0511</t>
  </si>
  <si>
    <t>Movie 0512</t>
  </si>
  <si>
    <t>Movie 0513</t>
  </si>
  <si>
    <t>Movie 0514</t>
  </si>
  <si>
    <t>Movie 0515</t>
  </si>
  <si>
    <t>Movie 0516</t>
  </si>
  <si>
    <t>Movie 0517</t>
  </si>
  <si>
    <t>Movie 0518</t>
  </si>
  <si>
    <t>Movie 0519</t>
  </si>
  <si>
    <t>Movie 0520</t>
  </si>
  <si>
    <t>Movie 0521</t>
  </si>
  <si>
    <t>Movie 0522</t>
  </si>
  <si>
    <t>Movie 0523</t>
  </si>
  <si>
    <t>Movie 0524</t>
  </si>
  <si>
    <t>Movie 0525</t>
  </si>
  <si>
    <t>Movie 0526</t>
  </si>
  <si>
    <t>Movie 0527</t>
  </si>
  <si>
    <t>Movie 0528</t>
  </si>
  <si>
    <t>Movie 0529</t>
  </si>
  <si>
    <t>Movie 0530</t>
  </si>
  <si>
    <t>Movie 0531</t>
  </si>
  <si>
    <t>Movie 0532</t>
  </si>
  <si>
    <t>Movie 0533</t>
  </si>
  <si>
    <t>Movie 0534</t>
  </si>
  <si>
    <t>Movie 0535</t>
  </si>
  <si>
    <t>Movie 0536</t>
  </si>
  <si>
    <t>Movie 0537</t>
  </si>
  <si>
    <t>Movie 0538</t>
  </si>
  <si>
    <t>Movie 0539</t>
  </si>
  <si>
    <t>Movie 0540</t>
  </si>
  <si>
    <t>Movie 0541</t>
  </si>
  <si>
    <t>Movie 0542</t>
  </si>
  <si>
    <t>Movie 0543</t>
  </si>
  <si>
    <t>Movie 0544</t>
  </si>
  <si>
    <t>Movie 0545</t>
  </si>
  <si>
    <t>Movie 0546</t>
  </si>
  <si>
    <t>Movie 0547</t>
  </si>
  <si>
    <t>Movie 0548</t>
  </si>
  <si>
    <t>Movie 0549</t>
  </si>
  <si>
    <t>Movie 0550</t>
  </si>
  <si>
    <t>Movie 0551</t>
  </si>
  <si>
    <t>Movie 0552</t>
  </si>
  <si>
    <t>Movie 0553</t>
  </si>
  <si>
    <t>Movie 0554</t>
  </si>
  <si>
    <t>Movie 0555</t>
  </si>
  <si>
    <t>Movie 0556</t>
  </si>
  <si>
    <t>Movie 0557</t>
  </si>
  <si>
    <t>Movie 0558</t>
  </si>
  <si>
    <t>Movie 0559</t>
  </si>
  <si>
    <t>Movie 0560</t>
  </si>
  <si>
    <t>Movie 0561</t>
  </si>
  <si>
    <t>Movie 0562</t>
  </si>
  <si>
    <t>Movie 0563</t>
  </si>
  <si>
    <t>Movie 0564</t>
  </si>
  <si>
    <t>Movie 0565</t>
  </si>
  <si>
    <t>Movie 0566</t>
  </si>
  <si>
    <t>Movie 0567</t>
  </si>
  <si>
    <t>Movie 0568</t>
  </si>
  <si>
    <t>Movie 0569</t>
  </si>
  <si>
    <t>Movie 0570</t>
  </si>
  <si>
    <t>Movie 0571</t>
  </si>
  <si>
    <t>Movie 0572</t>
  </si>
  <si>
    <t>Movie 0573</t>
  </si>
  <si>
    <t>Movie 0574</t>
  </si>
  <si>
    <t>Movie 0575</t>
  </si>
  <si>
    <t>Movie 0576</t>
  </si>
  <si>
    <t>Movie 0577</t>
  </si>
  <si>
    <t>Movie 0578</t>
  </si>
  <si>
    <t>Movie 0579</t>
  </si>
  <si>
    <t>Movie 0580</t>
  </si>
  <si>
    <t>Movie 0581</t>
  </si>
  <si>
    <t>Movie 0582</t>
  </si>
  <si>
    <t>Movie 0583</t>
  </si>
  <si>
    <t>Movie 0584</t>
  </si>
  <si>
    <t>Movie 0585</t>
  </si>
  <si>
    <t>Movie 0586</t>
  </si>
  <si>
    <t>Movie 0587</t>
  </si>
  <si>
    <t>Movie 0588</t>
  </si>
  <si>
    <t>Movie 0589</t>
  </si>
  <si>
    <t>Movie 0590</t>
  </si>
  <si>
    <t>Movie 0591</t>
  </si>
  <si>
    <t>Movie 0592</t>
  </si>
  <si>
    <t>Movie 0593</t>
  </si>
  <si>
    <t>Movie 0594</t>
  </si>
  <si>
    <t>Movie 0595</t>
  </si>
  <si>
    <t>Movie 0596</t>
  </si>
  <si>
    <t>Movie 0597</t>
  </si>
  <si>
    <t>Movie 0598</t>
  </si>
  <si>
    <t>Movie 0599</t>
  </si>
  <si>
    <t>Movie 0600</t>
  </si>
  <si>
    <t>Movie 0601</t>
  </si>
  <si>
    <t>Movie 0602</t>
  </si>
  <si>
    <t>Movie 0603</t>
  </si>
  <si>
    <t>Movie 0604</t>
  </si>
  <si>
    <t>Movie 0605</t>
  </si>
  <si>
    <t>Movie 0606</t>
  </si>
  <si>
    <t>Movie 0607</t>
  </si>
  <si>
    <t>Movie 0608</t>
  </si>
  <si>
    <t>Movie 0609</t>
  </si>
  <si>
    <t>Movie 0610</t>
  </si>
  <si>
    <t>Movie 0611</t>
  </si>
  <si>
    <t>Movie 0612</t>
  </si>
  <si>
    <t>Movie 0613</t>
  </si>
  <si>
    <t>Movie 0614</t>
  </si>
  <si>
    <t>Movie 0615</t>
  </si>
  <si>
    <t>Movie 0616</t>
  </si>
  <si>
    <t>Movie 0617</t>
  </si>
  <si>
    <t>Movie 0618</t>
  </si>
  <si>
    <t>Movie 0619</t>
  </si>
  <si>
    <t>Movie 0620</t>
  </si>
  <si>
    <t>Movie 0621</t>
  </si>
  <si>
    <t>Movie 0622</t>
  </si>
  <si>
    <t>Movie 0623</t>
  </si>
  <si>
    <t>Movie 0624</t>
  </si>
  <si>
    <t>Movie 0625</t>
  </si>
  <si>
    <t>Movie 0626</t>
  </si>
  <si>
    <t>Movie 0627</t>
  </si>
  <si>
    <t>Movie 0628</t>
  </si>
  <si>
    <t>Movie 0629</t>
  </si>
  <si>
    <t>Movie 0630</t>
  </si>
  <si>
    <t>Movie 0631</t>
  </si>
  <si>
    <t>Movie 0632</t>
  </si>
  <si>
    <t>Movie 0633</t>
  </si>
  <si>
    <t>Movie 0634</t>
  </si>
  <si>
    <t>Movie 0635</t>
  </si>
  <si>
    <t>Movie 0636</t>
  </si>
  <si>
    <t>Movie 0637</t>
  </si>
  <si>
    <t>Movie 0638</t>
  </si>
  <si>
    <t>Movie 0639</t>
  </si>
  <si>
    <t>Movie 0640</t>
  </si>
  <si>
    <t>Movie 0641</t>
  </si>
  <si>
    <t>Movie 0642</t>
  </si>
  <si>
    <t>Movie 0643</t>
  </si>
  <si>
    <t>Movie 0644</t>
  </si>
  <si>
    <t>Movie 0645</t>
  </si>
  <si>
    <t>Movie 0646</t>
  </si>
  <si>
    <t>Movie 0647</t>
  </si>
  <si>
    <t>Movie 0648</t>
  </si>
  <si>
    <t>Movie 0649</t>
  </si>
  <si>
    <t>Movie 0650</t>
  </si>
  <si>
    <t>Movie 0651</t>
  </si>
  <si>
    <t>Movie 0652</t>
  </si>
  <si>
    <t>Movie 0653</t>
  </si>
  <si>
    <t>Movie 0654</t>
  </si>
  <si>
    <t>Movie 0655</t>
  </si>
  <si>
    <t>Movie 0656</t>
  </si>
  <si>
    <t>Movie 0657</t>
  </si>
  <si>
    <t>Movie 0658</t>
  </si>
  <si>
    <t>Movie 0659</t>
  </si>
  <si>
    <t>Movie 0660</t>
  </si>
  <si>
    <t>Movie 0661</t>
  </si>
  <si>
    <t>Movie 0662</t>
  </si>
  <si>
    <t>Movie 0663</t>
  </si>
  <si>
    <t>Movie 0664</t>
  </si>
  <si>
    <t>Movie 0665</t>
  </si>
  <si>
    <t>Movie 0666</t>
  </si>
  <si>
    <t>Movie 0667</t>
  </si>
  <si>
    <t>Movie 0668</t>
  </si>
  <si>
    <t>Movie 0669</t>
  </si>
  <si>
    <t>Movie 0670</t>
  </si>
  <si>
    <t>Movie 0671</t>
  </si>
  <si>
    <t>Movie 0672</t>
  </si>
  <si>
    <t>Movie 0673</t>
  </si>
  <si>
    <t>Movie 0674</t>
  </si>
  <si>
    <t>Movie 0675</t>
  </si>
  <si>
    <t>Movie 0676</t>
  </si>
  <si>
    <t>Movie 0677</t>
  </si>
  <si>
    <t>Movie 0678</t>
  </si>
  <si>
    <t>Movie 0679</t>
  </si>
  <si>
    <t>Movie 0680</t>
  </si>
  <si>
    <t>Movie 0681</t>
  </si>
  <si>
    <t>Movie 0682</t>
  </si>
  <si>
    <t>Movie 0683</t>
  </si>
  <si>
    <t>Movie 0684</t>
  </si>
  <si>
    <t>Movie 0685</t>
  </si>
  <si>
    <t>Movie 0686</t>
  </si>
  <si>
    <t>Movie 0687</t>
  </si>
  <si>
    <t>Movie 0688</t>
  </si>
  <si>
    <t>Movie 0689</t>
  </si>
  <si>
    <t>Movie 0690</t>
  </si>
  <si>
    <t>Movie 0691</t>
  </si>
  <si>
    <t>Movie 0692</t>
  </si>
  <si>
    <t>Movie 0693</t>
  </si>
  <si>
    <t>Movie 0694</t>
  </si>
  <si>
    <t>Movie 0695</t>
  </si>
  <si>
    <t>Movie 0696</t>
  </si>
  <si>
    <t>Movie 0697</t>
  </si>
  <si>
    <t>Movie 0698</t>
  </si>
  <si>
    <t>Movie 0699</t>
  </si>
  <si>
    <t>Movie 0700</t>
  </si>
  <si>
    <t>Movie 0701</t>
  </si>
  <si>
    <t>Movie 0702</t>
  </si>
  <si>
    <t>Movie 0703</t>
  </si>
  <si>
    <t>Movie 0704</t>
  </si>
  <si>
    <t>Movie 0705</t>
  </si>
  <si>
    <t>Movie 0706</t>
  </si>
  <si>
    <t>Movie 0707</t>
  </si>
  <si>
    <t>Movie 0708</t>
  </si>
  <si>
    <t>Movie 0709</t>
  </si>
  <si>
    <t>Movie 0710</t>
  </si>
  <si>
    <t>Movie 0711</t>
  </si>
  <si>
    <t>Movie 0712</t>
  </si>
  <si>
    <t>Movie 0713</t>
  </si>
  <si>
    <t>Movie 0714</t>
  </si>
  <si>
    <t>Movie 0715</t>
  </si>
  <si>
    <t>Movie 0716</t>
  </si>
  <si>
    <t>Movie 0717</t>
  </si>
  <si>
    <t>Movie 0718</t>
  </si>
  <si>
    <t>Movie 0719</t>
  </si>
  <si>
    <t>Movie 0720</t>
  </si>
  <si>
    <t>Movie 0721</t>
  </si>
  <si>
    <t>Movie 0722</t>
  </si>
  <si>
    <t>Movie 0723</t>
  </si>
  <si>
    <t>Movie 0724</t>
  </si>
  <si>
    <t>Movie 0725</t>
  </si>
  <si>
    <t>Movie 0726</t>
  </si>
  <si>
    <t>Movie 0727</t>
  </si>
  <si>
    <t>Movie 0728</t>
  </si>
  <si>
    <t>Movie 0729</t>
  </si>
  <si>
    <t>Movie 0730</t>
  </si>
  <si>
    <t>Movie 0731</t>
  </si>
  <si>
    <t>Movie 0732</t>
  </si>
  <si>
    <t>Movie 0733</t>
  </si>
  <si>
    <t>Movie 0734</t>
  </si>
  <si>
    <t>Movie 0735</t>
  </si>
  <si>
    <t>Movie 0736</t>
  </si>
  <si>
    <t>Movie 0737</t>
  </si>
  <si>
    <t>Movie 0738</t>
  </si>
  <si>
    <t>Movie 0739</t>
  </si>
  <si>
    <t>Movie 0740</t>
  </si>
  <si>
    <t>Movie 0741</t>
  </si>
  <si>
    <t>Movie 0742</t>
  </si>
  <si>
    <t>Movie 0743</t>
  </si>
  <si>
    <t>Movie 0744</t>
  </si>
  <si>
    <t>Movie 0745</t>
  </si>
  <si>
    <t>Movie 0746</t>
  </si>
  <si>
    <t>Movie 0747</t>
  </si>
  <si>
    <t>Movie 0748</t>
  </si>
  <si>
    <t>Movie 0749</t>
  </si>
  <si>
    <t>Movie 0750</t>
  </si>
  <si>
    <t>Movie 0751</t>
  </si>
  <si>
    <t>Movie 0752</t>
  </si>
  <si>
    <t>Movie 0753</t>
  </si>
  <si>
    <t>Movie 0754</t>
  </si>
  <si>
    <t>Movie 0755</t>
  </si>
  <si>
    <t>Movie 0756</t>
  </si>
  <si>
    <t>Movie 0757</t>
  </si>
  <si>
    <t>Movie 0758</t>
  </si>
  <si>
    <t>Movie 0759</t>
  </si>
  <si>
    <t>Movie 0760</t>
  </si>
  <si>
    <t>Movie 0761</t>
  </si>
  <si>
    <t>Movie 0762</t>
  </si>
  <si>
    <t>Movie 0763</t>
  </si>
  <si>
    <t>Movie 0764</t>
  </si>
  <si>
    <t>Movie 0765</t>
  </si>
  <si>
    <t>Movie 0766</t>
  </si>
  <si>
    <t>Movie 0767</t>
  </si>
  <si>
    <t>Movie 0768</t>
  </si>
  <si>
    <t>Movie 0769</t>
  </si>
  <si>
    <t>Movie 0770</t>
  </si>
  <si>
    <t>Movie 0771</t>
  </si>
  <si>
    <t>Movie 0772</t>
  </si>
  <si>
    <t>Movie 0773</t>
  </si>
  <si>
    <t>Movie 0774</t>
  </si>
  <si>
    <t>Movie 0775</t>
  </si>
  <si>
    <t>Movie 0776</t>
  </si>
  <si>
    <t>Movie 0777</t>
  </si>
  <si>
    <t>Movie 0778</t>
  </si>
  <si>
    <t>Movie 0779</t>
  </si>
  <si>
    <t>Movie 0780</t>
  </si>
  <si>
    <t>Movie 0781</t>
  </si>
  <si>
    <t>Movie 0782</t>
  </si>
  <si>
    <t>Movie 0783</t>
  </si>
  <si>
    <t>Movie 0784</t>
  </si>
  <si>
    <t>Movie 0785</t>
  </si>
  <si>
    <t>Movie 0786</t>
  </si>
  <si>
    <t>Movie 0787</t>
  </si>
  <si>
    <t>Movie 0788</t>
  </si>
  <si>
    <t>Movie 0789</t>
  </si>
  <si>
    <t>Movie 0790</t>
  </si>
  <si>
    <t>Movie 0791</t>
  </si>
  <si>
    <t>Movie 0792</t>
  </si>
  <si>
    <t>Movie 0793</t>
  </si>
  <si>
    <t>Movie 0794</t>
  </si>
  <si>
    <t>Movie 0795</t>
  </si>
  <si>
    <t>Movie 0796</t>
  </si>
  <si>
    <t>Movie 0797</t>
  </si>
  <si>
    <t>Movie 0798</t>
  </si>
  <si>
    <t>Movie 0799</t>
  </si>
  <si>
    <t>Movie 0800</t>
  </si>
  <si>
    <t>Movie 0801</t>
  </si>
  <si>
    <t>Movie 0802</t>
  </si>
  <si>
    <t>Movie 0803</t>
  </si>
  <si>
    <t>Movie 0804</t>
  </si>
  <si>
    <t>Movie 0805</t>
  </si>
  <si>
    <t>Movie 0806</t>
  </si>
  <si>
    <t>Movie 0807</t>
  </si>
  <si>
    <t>Movie 0808</t>
  </si>
  <si>
    <t>Movie 0809</t>
  </si>
  <si>
    <t>Movie 0810</t>
  </si>
  <si>
    <t>Movie 0811</t>
  </si>
  <si>
    <t>Movie 0812</t>
  </si>
  <si>
    <t>Movie 0813</t>
  </si>
  <si>
    <t>Movie 0814</t>
  </si>
  <si>
    <t>Movie 0815</t>
  </si>
  <si>
    <t>Movie 0816</t>
  </si>
  <si>
    <t>Movie 0817</t>
  </si>
  <si>
    <t>Movie 0818</t>
  </si>
  <si>
    <t>Movie 0819</t>
  </si>
  <si>
    <t>Movie 0820</t>
  </si>
  <si>
    <t>Movie 0821</t>
  </si>
  <si>
    <t>Movie 0822</t>
  </si>
  <si>
    <t>Movie 0823</t>
  </si>
  <si>
    <t>Movie 0824</t>
  </si>
  <si>
    <t>Movie 0825</t>
  </si>
  <si>
    <t>Movie 0826</t>
  </si>
  <si>
    <t>Movie 0827</t>
  </si>
  <si>
    <t>Movie 0828</t>
  </si>
  <si>
    <t>Movie 0829</t>
  </si>
  <si>
    <t>Movie 0830</t>
  </si>
  <si>
    <t>Movie 0831</t>
  </si>
  <si>
    <t>Movie 0832</t>
  </si>
  <si>
    <t>Movie 0833</t>
  </si>
  <si>
    <t>Movie 0834</t>
  </si>
  <si>
    <t>Movie 0835</t>
  </si>
  <si>
    <t>Movie 0836</t>
  </si>
  <si>
    <t>Movie 0837</t>
  </si>
  <si>
    <t>Movie 0838</t>
  </si>
  <si>
    <t>Movie 0839</t>
  </si>
  <si>
    <t>Movie 0840</t>
  </si>
  <si>
    <t>Movie 0841</t>
  </si>
  <si>
    <t>Movie 0842</t>
  </si>
  <si>
    <t>Movie 0843</t>
  </si>
  <si>
    <t>Movie 0844</t>
  </si>
  <si>
    <t>Movie 0845</t>
  </si>
  <si>
    <t>Movie 0846</t>
  </si>
  <si>
    <t>Movie 0847</t>
  </si>
  <si>
    <t>Movie 0848</t>
  </si>
  <si>
    <t>Movie 0849</t>
  </si>
  <si>
    <t>Movie 0850</t>
  </si>
  <si>
    <t>Movie 0851</t>
  </si>
  <si>
    <t>Movie 0852</t>
  </si>
  <si>
    <t>Movie 0853</t>
  </si>
  <si>
    <t>Movie 0854</t>
  </si>
  <si>
    <t>Movie 0855</t>
  </si>
  <si>
    <t>Movie 0856</t>
  </si>
  <si>
    <t>Movie 0857</t>
  </si>
  <si>
    <t>Movie 0858</t>
  </si>
  <si>
    <t>Movie 0859</t>
  </si>
  <si>
    <t>Movie 0860</t>
  </si>
  <si>
    <t>Movie 0861</t>
  </si>
  <si>
    <t>Movie 0862</t>
  </si>
  <si>
    <t>Movie 0863</t>
  </si>
  <si>
    <t>Movie 0864</t>
  </si>
  <si>
    <t>Movie 0865</t>
  </si>
  <si>
    <t>Movie 0866</t>
  </si>
  <si>
    <t>Movie 0867</t>
  </si>
  <si>
    <t>Movie 0868</t>
  </si>
  <si>
    <t>Movie 0869</t>
  </si>
  <si>
    <t>Movie 0870</t>
  </si>
  <si>
    <t>Movie 0871</t>
  </si>
  <si>
    <t>Movie 0872</t>
  </si>
  <si>
    <t>Movie 0873</t>
  </si>
  <si>
    <t>Movie 0874</t>
  </si>
  <si>
    <t>Movie 0875</t>
  </si>
  <si>
    <t>Movie 0876</t>
  </si>
  <si>
    <t>Movie 0877</t>
  </si>
  <si>
    <t>Movie 0878</t>
  </si>
  <si>
    <t>Movie 0879</t>
  </si>
  <si>
    <t>Movie 0880</t>
  </si>
  <si>
    <t>Movie 0881</t>
  </si>
  <si>
    <t>Movie 0882</t>
  </si>
  <si>
    <t>Movie 0883</t>
  </si>
  <si>
    <t>Movie 0884</t>
  </si>
  <si>
    <t>Movie 0885</t>
  </si>
  <si>
    <t>Movie 0886</t>
  </si>
  <si>
    <t>Movie 0887</t>
  </si>
  <si>
    <t>Movie 0888</t>
  </si>
  <si>
    <t>Movie 0889</t>
  </si>
  <si>
    <t>Movie 0890</t>
  </si>
  <si>
    <t>Movie 0891</t>
  </si>
  <si>
    <t>Movie 0892</t>
  </si>
  <si>
    <t>Movie 0893</t>
  </si>
  <si>
    <t>Movie 0894</t>
  </si>
  <si>
    <t>Movie 0895</t>
  </si>
  <si>
    <t>Movie 0896</t>
  </si>
  <si>
    <t>Movie 0897</t>
  </si>
  <si>
    <t>Movie 0898</t>
  </si>
  <si>
    <t>Movie 0899</t>
  </si>
  <si>
    <t>Movie 0900</t>
  </si>
  <si>
    <t>Movie 0901</t>
  </si>
  <si>
    <t>Movie 0902</t>
  </si>
  <si>
    <t>Movie 0903</t>
  </si>
  <si>
    <t>Movie 0904</t>
  </si>
  <si>
    <t>Movie 0905</t>
  </si>
  <si>
    <t>Movie 0906</t>
  </si>
  <si>
    <t>Movie 0907</t>
  </si>
  <si>
    <t>Movie 0908</t>
  </si>
  <si>
    <t>Movie 0909</t>
  </si>
  <si>
    <t>Movie 0910</t>
  </si>
  <si>
    <t>Movie 0911</t>
  </si>
  <si>
    <t>Movie 0912</t>
  </si>
  <si>
    <t>Movie 0913</t>
  </si>
  <si>
    <t>Movie 0914</t>
  </si>
  <si>
    <t>Movie 0915</t>
  </si>
  <si>
    <t>Movie 0916</t>
  </si>
  <si>
    <t>Movie 0917</t>
  </si>
  <si>
    <t>Movie 0918</t>
  </si>
  <si>
    <t>Movie 0919</t>
  </si>
  <si>
    <t>Movie 0920</t>
  </si>
  <si>
    <t>Movie 0921</t>
  </si>
  <si>
    <t>Movie 0922</t>
  </si>
  <si>
    <t>Movie 0923</t>
  </si>
  <si>
    <t>Movie 0924</t>
  </si>
  <si>
    <t>Movie 0925</t>
  </si>
  <si>
    <t>Movie 0926</t>
  </si>
  <si>
    <t>Movie 0927</t>
  </si>
  <si>
    <t>Movie 0928</t>
  </si>
  <si>
    <t>Movie 0929</t>
  </si>
  <si>
    <t>Movie 0930</t>
  </si>
  <si>
    <t>Movie 0931</t>
  </si>
  <si>
    <t>Movie 0932</t>
  </si>
  <si>
    <t>Movie 0933</t>
  </si>
  <si>
    <t>Movie 0934</t>
  </si>
  <si>
    <t>Movie 0935</t>
  </si>
  <si>
    <t>Movie 0936</t>
  </si>
  <si>
    <t>Movie 0937</t>
  </si>
  <si>
    <t>Movie 0938</t>
  </si>
  <si>
    <t>Movie 0939</t>
  </si>
  <si>
    <t>Movie 0940</t>
  </si>
  <si>
    <t>Movie 0941</t>
  </si>
  <si>
    <t>Movie 0942</t>
  </si>
  <si>
    <t>Movie 0943</t>
  </si>
  <si>
    <t>Movie 0944</t>
  </si>
  <si>
    <t>Movie 0945</t>
  </si>
  <si>
    <t>Movie 0946</t>
  </si>
  <si>
    <t>Movie 0947</t>
  </si>
  <si>
    <t>Movie 0948</t>
  </si>
  <si>
    <t>Movie 0949</t>
  </si>
  <si>
    <t>Movie 0950</t>
  </si>
  <si>
    <t>Movie 0951</t>
  </si>
  <si>
    <t>Movie 0952</t>
  </si>
  <si>
    <t>Movie 0953</t>
  </si>
  <si>
    <t>Movie 0954</t>
  </si>
  <si>
    <t>Movie 0955</t>
  </si>
  <si>
    <t>Movie 0956</t>
  </si>
  <si>
    <t>Movie 0957</t>
  </si>
  <si>
    <t>Movie 0958</t>
  </si>
  <si>
    <t>Movie 0959</t>
  </si>
  <si>
    <t>Movie 0960</t>
  </si>
  <si>
    <t>Movie 0961</t>
  </si>
  <si>
    <t>Movie 0962</t>
  </si>
  <si>
    <t>Movie 0963</t>
  </si>
  <si>
    <t>Movie 0964</t>
  </si>
  <si>
    <t>Movie 0965</t>
  </si>
  <si>
    <t>Movie 0966</t>
  </si>
  <si>
    <t>Movie 0967</t>
  </si>
  <si>
    <t>Movie 0968</t>
  </si>
  <si>
    <t>Movie 0969</t>
  </si>
  <si>
    <t>Movie 0970</t>
  </si>
  <si>
    <t>Movie 0971</t>
  </si>
  <si>
    <t>Movie 0972</t>
  </si>
  <si>
    <t>Movie 0973</t>
  </si>
  <si>
    <t>Movie 0974</t>
  </si>
  <si>
    <t>Movie 0975</t>
  </si>
  <si>
    <t>Movie 0976</t>
  </si>
  <si>
    <t>Movie 0977</t>
  </si>
  <si>
    <t>Movie 0978</t>
  </si>
  <si>
    <t>Movie 0979</t>
  </si>
  <si>
    <t>Movie 0980</t>
  </si>
  <si>
    <t>Movie 0981</t>
  </si>
  <si>
    <t>Movie 0982</t>
  </si>
  <si>
    <t>Movie 0983</t>
  </si>
  <si>
    <t>Movie 0984</t>
  </si>
  <si>
    <t>Movie 0985</t>
  </si>
  <si>
    <t>Movie 0986</t>
  </si>
  <si>
    <t>Movie 0987</t>
  </si>
  <si>
    <t>Movie 0988</t>
  </si>
  <si>
    <t>Movie 0989</t>
  </si>
  <si>
    <t>Movie 0990</t>
  </si>
  <si>
    <t>Movie 0991</t>
  </si>
  <si>
    <t>Movie 0992</t>
  </si>
  <si>
    <t>Movie 0993</t>
  </si>
  <si>
    <t>Movie 0994</t>
  </si>
  <si>
    <t>Movie 0995</t>
  </si>
  <si>
    <t>Movie 0996</t>
  </si>
  <si>
    <t>Movie 0997</t>
  </si>
  <si>
    <t>Movie 0998</t>
  </si>
  <si>
    <t>Movie 0999</t>
  </si>
  <si>
    <t>highlight</t>
  </si>
  <si>
    <t>highlight_country</t>
  </si>
  <si>
    <t>parameter</t>
  </si>
  <si>
    <t>Highlight</t>
  </si>
  <si>
    <t>www.clearlyandsimply.com/</t>
  </si>
  <si>
    <t>credits to: Robert Mundigl from:</t>
  </si>
  <si>
    <t>Danke Robert !!!</t>
  </si>
  <si>
    <t>calculated with BYROW &amp; LAMBDA</t>
  </si>
  <si>
    <t>line1</t>
  </si>
  <si>
    <t>line2</t>
  </si>
  <si>
    <t>calculated with MAP &amp; LAMBDA</t>
  </si>
  <si>
    <t>an example of Recursive LAMBDA!</t>
  </si>
  <si>
    <t>with MEDIANIFλ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</si>
</sst>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1">
    <font>
      <sz val="8"/>
      <color theme="1"/>
      <name val="Calibri"/>
      <family val="2"/>
      <scheme val="minor"/>
    </font>
    <font>
      <sz val="8"/>
      <color theme="1"/>
      <name val="Body Font"/>
      <family val="2"/>
    </font>
    <font>
      <u/>
      <sz val="8"/>
      <color theme="10"/>
      <name val="Calibri"/>
      <family val="2"/>
      <scheme val="minor"/>
    </font>
    <font>
      <sz val="11"/>
      <color theme="1"/>
      <name val="Calibri"/>
      <family val="2"/>
      <scheme val="minor"/>
    </font>
    <font>
      <u/>
      <sz val="11"/>
      <color theme="10"/>
      <name val="Calibri"/>
      <family val="2"/>
      <scheme val="minor"/>
    </font>
    <font>
      <sz val="11"/>
      <color theme="10"/>
      <name val="Calibri"/>
      <family val="2"/>
      <scheme val="minor"/>
    </font>
    <font>
      <sz val="8"/>
      <color theme="1"/>
      <name val="Arial"/>
      <family val="2"/>
    </font>
    <font>
      <b/>
      <sz val="8"/>
      <color theme="1"/>
      <name val="Calibri"/>
      <family val="2"/>
      <scheme val="minor"/>
    </font>
    <font>
      <sz val="6"/>
      <color theme="1"/>
      <name val="Calibri"/>
      <family val="2"/>
      <scheme val="minor"/>
    </font>
    <font>
      <sz val="8"/>
      <name val="Calibri"/>
      <family val="2"/>
      <scheme val="minor"/>
    </font>
    <font>
      <i/>
      <sz val="8"/>
      <color theme="1"/>
      <name val="Calibri"/>
      <family val="2"/>
      <scheme val="minor"/>
    </font>
  </fonts>
  <fills count="71">
    <fill>
      <patternFill patternType="none"/>
    </fill>
    <fill>
      <patternFill patternType="gray125"/>
    </fill>
    <fill>
      <patternFill patternType="solid">
        <fgColor rgb="FFFFFFFF"/>
        <bgColor indexed="64"/>
      </patternFill>
    </fill>
    <fill>
      <patternFill patternType="solid">
        <fgColor rgb="FF606040"/>
        <bgColor indexed="64"/>
      </patternFill>
    </fill>
    <fill>
      <patternFill patternType="solid">
        <fgColor rgb="FF000000"/>
        <bgColor indexed="64"/>
      </patternFill>
    </fill>
    <fill>
      <patternFill patternType="solid">
        <fgColor rgb="FFC0DCC0"/>
        <bgColor indexed="64"/>
      </patternFill>
    </fill>
    <fill>
      <patternFill patternType="solid">
        <fgColor rgb="FFC0C0C0"/>
        <bgColor indexed="64"/>
      </patternFill>
    </fill>
    <fill>
      <patternFill patternType="solid">
        <fgColor rgb="FFFFFBF0"/>
        <bgColor indexed="64"/>
      </patternFill>
    </fill>
    <fill>
      <patternFill patternType="solid">
        <fgColor rgb="FFA0A080"/>
        <bgColor indexed="64"/>
      </patternFill>
    </fill>
    <fill>
      <patternFill patternType="solid">
        <fgColor rgb="FF204040"/>
        <bgColor indexed="64"/>
      </patternFill>
    </fill>
    <fill>
      <patternFill patternType="solid">
        <fgColor rgb="FF404040"/>
        <bgColor indexed="64"/>
      </patternFill>
    </fill>
    <fill>
      <patternFill patternType="solid">
        <fgColor rgb="FFA0A0A4"/>
        <bgColor indexed="64"/>
      </patternFill>
    </fill>
    <fill>
      <patternFill patternType="solid">
        <fgColor rgb="FF202040"/>
        <bgColor indexed="64"/>
      </patternFill>
    </fill>
    <fill>
      <patternFill patternType="solid">
        <fgColor rgb="FF808040"/>
        <bgColor indexed="64"/>
      </patternFill>
    </fill>
    <fill>
      <patternFill patternType="solid">
        <fgColor rgb="FF608080"/>
        <bgColor indexed="64"/>
      </patternFill>
    </fill>
    <fill>
      <patternFill patternType="solid">
        <fgColor rgb="FF806080"/>
        <bgColor indexed="64"/>
      </patternFill>
    </fill>
    <fill>
      <patternFill patternType="solid">
        <fgColor rgb="FF808080"/>
        <bgColor indexed="64"/>
      </patternFill>
    </fill>
    <fill>
      <patternFill patternType="solid">
        <fgColor rgb="FF406040"/>
        <bgColor indexed="64"/>
      </patternFill>
    </fill>
    <fill>
      <patternFill patternType="solid">
        <fgColor rgb="FF402040"/>
        <bgColor indexed="64"/>
      </patternFill>
    </fill>
    <fill>
      <patternFill patternType="solid">
        <fgColor rgb="FF204000"/>
        <bgColor indexed="64"/>
      </patternFill>
    </fill>
    <fill>
      <patternFill patternType="solid">
        <fgColor rgb="FF606080"/>
        <bgColor indexed="64"/>
      </patternFill>
    </fill>
    <fill>
      <patternFill patternType="solid">
        <fgColor rgb="FF402000"/>
        <bgColor indexed="64"/>
      </patternFill>
    </fill>
    <fill>
      <patternFill patternType="solid">
        <fgColor rgb="FFA0A0C0"/>
        <bgColor indexed="64"/>
      </patternFill>
    </fill>
    <fill>
      <patternFill patternType="solid">
        <fgColor rgb="FF8080C0"/>
        <bgColor indexed="64"/>
      </patternFill>
    </fill>
    <fill>
      <patternFill patternType="solid">
        <fgColor rgb="FF404080"/>
        <bgColor indexed="64"/>
      </patternFill>
    </fill>
    <fill>
      <patternFill patternType="solid">
        <fgColor rgb="FF604040"/>
        <bgColor indexed="64"/>
      </patternFill>
    </fill>
    <fill>
      <patternFill patternType="solid">
        <fgColor rgb="FFA0C0C0"/>
        <bgColor indexed="64"/>
      </patternFill>
    </fill>
    <fill>
      <patternFill patternType="solid">
        <fgColor rgb="FF80A080"/>
        <bgColor indexed="64"/>
      </patternFill>
    </fill>
    <fill>
      <patternFill patternType="solid">
        <fgColor rgb="FFA08080"/>
        <bgColor indexed="64"/>
      </patternFill>
    </fill>
    <fill>
      <patternFill patternType="solid">
        <fgColor rgb="FF000040"/>
        <bgColor indexed="64"/>
      </patternFill>
    </fill>
    <fill>
      <patternFill patternType="solid">
        <fgColor rgb="FF404000"/>
        <bgColor indexed="64"/>
      </patternFill>
    </fill>
    <fill>
      <patternFill patternType="solid">
        <fgColor rgb="FF608040"/>
        <bgColor indexed="64"/>
      </patternFill>
    </fill>
    <fill>
      <patternFill patternType="solid">
        <fgColor rgb="FFC0A0C0"/>
        <bgColor indexed="64"/>
      </patternFill>
    </fill>
    <fill>
      <patternFill patternType="solid">
        <fgColor rgb="FF604080"/>
        <bgColor indexed="64"/>
      </patternFill>
    </fill>
    <fill>
      <patternFill patternType="solid">
        <fgColor rgb="FF200040"/>
        <bgColor indexed="64"/>
      </patternFill>
    </fill>
    <fill>
      <patternFill patternType="solid">
        <fgColor rgb="FF206040"/>
        <bgColor indexed="64"/>
      </patternFill>
    </fill>
    <fill>
      <patternFill patternType="solid">
        <fgColor rgb="FF008040"/>
        <bgColor indexed="64"/>
      </patternFill>
    </fill>
    <fill>
      <patternFill patternType="solid">
        <fgColor rgb="FF006040"/>
        <bgColor indexed="64"/>
      </patternFill>
    </fill>
    <fill>
      <patternFill patternType="solid">
        <fgColor rgb="FF206000"/>
        <bgColor indexed="64"/>
      </patternFill>
    </fill>
    <fill>
      <patternFill patternType="solid">
        <fgColor rgb="FF80C0C0"/>
        <bgColor indexed="64"/>
      </patternFill>
    </fill>
    <fill>
      <patternFill patternType="solid">
        <fgColor rgb="FF80C080"/>
        <bgColor indexed="64"/>
      </patternFill>
    </fill>
    <fill>
      <patternFill patternType="solid">
        <fgColor rgb="FF60A080"/>
        <bgColor indexed="64"/>
      </patternFill>
    </fill>
    <fill>
      <patternFill patternType="solid">
        <fgColor rgb="FF408080"/>
        <bgColor indexed="64"/>
      </patternFill>
    </fill>
    <fill>
      <patternFill patternType="solid">
        <fgColor rgb="FF208040"/>
        <bgColor indexed="64"/>
      </patternFill>
    </fill>
    <fill>
      <patternFill patternType="solid">
        <fgColor rgb="FF40A040"/>
        <bgColor indexed="64"/>
      </patternFill>
    </fill>
    <fill>
      <patternFill patternType="solid">
        <fgColor rgb="FF60C080"/>
        <bgColor indexed="64"/>
      </patternFill>
    </fill>
    <fill>
      <patternFill patternType="solid">
        <fgColor rgb="FF602000"/>
        <bgColor indexed="64"/>
      </patternFill>
    </fill>
    <fill>
      <patternFill patternType="solid">
        <fgColor rgb="FF20A080"/>
        <bgColor indexed="64"/>
      </patternFill>
    </fill>
    <fill>
      <patternFill patternType="solid">
        <fgColor rgb="FF20A040"/>
        <bgColor indexed="64"/>
      </patternFill>
    </fill>
    <fill>
      <patternFill patternType="solid">
        <fgColor rgb="FF00A040"/>
        <bgColor indexed="64"/>
      </patternFill>
    </fill>
    <fill>
      <patternFill patternType="solid">
        <fgColor rgb="FF40A080"/>
        <bgColor indexed="64"/>
      </patternFill>
    </fill>
    <fill>
      <patternFill patternType="solid">
        <fgColor rgb="FF806040"/>
        <bgColor indexed="64"/>
      </patternFill>
    </fill>
    <fill>
      <patternFill patternType="solid">
        <fgColor rgb="FFA0C080"/>
        <bgColor indexed="64"/>
      </patternFill>
    </fill>
    <fill>
      <patternFill patternType="solid">
        <fgColor rgb="FF208080"/>
        <bgColor indexed="64"/>
      </patternFill>
    </fill>
    <fill>
      <patternFill patternType="solid">
        <fgColor rgb="FFC0C080"/>
        <bgColor indexed="64"/>
      </patternFill>
    </fill>
    <fill>
      <patternFill patternType="solid">
        <fgColor rgb="FF408040"/>
        <bgColor indexed="64"/>
      </patternFill>
    </fill>
    <fill>
      <patternFill patternType="solid">
        <fgColor rgb="FF006000"/>
        <bgColor indexed="64"/>
      </patternFill>
    </fill>
    <fill>
      <patternFill patternType="solid">
        <fgColor rgb="FF004040"/>
        <bgColor indexed="64"/>
      </patternFill>
    </fill>
    <fill>
      <patternFill patternType="solid">
        <fgColor rgb="FFA6CAF0"/>
        <bgColor indexed="64"/>
      </patternFill>
    </fill>
    <fill>
      <patternFill patternType="solid">
        <fgColor rgb="FF60C0C0"/>
        <bgColor indexed="64"/>
      </patternFill>
    </fill>
    <fill>
      <patternFill patternType="solid">
        <fgColor rgb="FF604000"/>
        <bgColor indexed="64"/>
      </patternFill>
    </fill>
    <fill>
      <patternFill patternType="solid">
        <fgColor rgb="FF406080"/>
        <bgColor indexed="64"/>
      </patternFill>
    </fill>
    <fill>
      <patternFill patternType="solid">
        <fgColor rgb="FFC0A080"/>
        <bgColor indexed="64"/>
      </patternFill>
    </fill>
    <fill>
      <patternFill patternType="solid">
        <fgColor rgb="FF80A0C0"/>
        <bgColor indexed="64"/>
      </patternFill>
    </fill>
    <fill>
      <patternFill patternType="solid">
        <fgColor rgb="FF204080"/>
        <bgColor indexed="64"/>
      </patternFill>
    </fill>
    <fill>
      <patternFill patternType="solid">
        <fgColor rgb="FF804080"/>
        <bgColor indexed="64"/>
      </patternFill>
    </fill>
    <fill>
      <patternFill patternType="solid">
        <fgColor rgb="FF002040"/>
        <bgColor indexed="64"/>
      </patternFill>
    </fill>
    <fill>
      <patternFill patternType="solid">
        <fgColor rgb="FFC0E080"/>
        <bgColor indexed="64"/>
      </patternFill>
    </fill>
    <fill>
      <patternFill patternType="solid">
        <fgColor rgb="FF602040"/>
        <bgColor indexed="64"/>
      </patternFill>
    </fill>
    <fill>
      <patternFill patternType="solid">
        <fgColor theme="0" tint="-4.9989318521683403E-2"/>
        <bgColor indexed="64"/>
      </patternFill>
    </fill>
    <fill>
      <patternFill patternType="solid">
        <fgColor theme="1"/>
        <bgColor indexed="64"/>
      </patternFill>
    </fill>
  </fills>
  <borders count="1">
    <border>
      <left/>
      <right/>
      <top/>
      <bottom/>
      <diagonal/>
    </border>
  </borders>
  <cellStyleXfs count="9">
    <xf numFmtId="0" fontId="0" fillId="0" borderId="0"/>
    <xf numFmtId="0" fontId="3" fillId="0" borderId="0"/>
    <xf numFmtId="0" fontId="4" fillId="0" borderId="0" applyNumberFormat="0" applyFill="0" applyBorder="0" applyAlignment="0" applyProtection="0"/>
    <xf numFmtId="0" fontId="2" fillId="0" borderId="0" applyNumberFormat="0" applyFill="0" applyBorder="0" applyAlignment="0" applyProtection="0"/>
    <xf numFmtId="0" fontId="6" fillId="0" borderId="0"/>
    <xf numFmtId="0" fontId="3" fillId="0" borderId="0"/>
    <xf numFmtId="0" fontId="8" fillId="0" borderId="0"/>
    <xf numFmtId="0" fontId="1" fillId="0" borderId="0"/>
    <xf numFmtId="0" fontId="2" fillId="0" borderId="0" applyNumberFormat="0" applyFill="0" applyBorder="0" applyAlignment="0" applyProtection="0"/>
  </cellStyleXfs>
  <cellXfs count="101">
    <xf numFmtId="0" fontId="0" fillId="0" borderId="0" xfId="0"/>
    <xf numFmtId="0" fontId="3" fillId="0" borderId="0" xfId="1"/>
    <xf numFmtId="0" fontId="3" fillId="0" borderId="0" xfId="1" applyAlignment="1">
      <alignment horizontal="right"/>
    </xf>
    <xf numFmtId="0" fontId="5" fillId="0" borderId="0" xfId="2" applyFont="1"/>
    <xf numFmtId="0" fontId="2" fillId="0" borderId="0" xfId="3"/>
    <xf numFmtId="0" fontId="4" fillId="0" borderId="0" xfId="2"/>
    <xf numFmtId="0" fontId="3" fillId="0" borderId="0" xfId="1" quotePrefix="1"/>
    <xf numFmtId="0" fontId="6" fillId="0" borderId="0" xfId="4"/>
    <xf numFmtId="0" fontId="3" fillId="2" borderId="0" xfId="5" applyFill="1"/>
    <xf numFmtId="0" fontId="3" fillId="3" borderId="0" xfId="5" applyFill="1"/>
    <xf numFmtId="0" fontId="3" fillId="4" borderId="0" xfId="5" applyFill="1"/>
    <xf numFmtId="0" fontId="3" fillId="0" borderId="0" xfId="5"/>
    <xf numFmtId="0" fontId="3" fillId="5" borderId="0" xfId="5" applyFill="1"/>
    <xf numFmtId="0" fontId="3" fillId="6" borderId="0" xfId="5" applyFill="1"/>
    <xf numFmtId="0" fontId="3" fillId="7" borderId="0" xfId="5" applyFill="1"/>
    <xf numFmtId="0" fontId="3" fillId="8" borderId="0" xfId="5" applyFill="1"/>
    <xf numFmtId="0" fontId="3" fillId="9" borderId="0" xfId="5" applyFill="1"/>
    <xf numFmtId="0" fontId="3" fillId="10" borderId="0" xfId="5" applyFill="1"/>
    <xf numFmtId="0" fontId="3" fillId="11" borderId="0" xfId="5" applyFill="1"/>
    <xf numFmtId="0" fontId="3" fillId="12" borderId="0" xfId="5" applyFill="1"/>
    <xf numFmtId="0" fontId="3" fillId="13" borderId="0" xfId="5" applyFill="1"/>
    <xf numFmtId="0" fontId="3" fillId="14" borderId="0" xfId="5" applyFill="1"/>
    <xf numFmtId="0" fontId="3" fillId="15" borderId="0" xfId="5" applyFill="1"/>
    <xf numFmtId="0" fontId="3" fillId="16" borderId="0" xfId="5" applyFill="1"/>
    <xf numFmtId="0" fontId="3" fillId="17" borderId="0" xfId="5" applyFill="1"/>
    <xf numFmtId="0" fontId="3" fillId="18" borderId="0" xfId="5" applyFill="1"/>
    <xf numFmtId="0" fontId="3" fillId="19" borderId="0" xfId="5" applyFill="1"/>
    <xf numFmtId="0" fontId="3" fillId="20" borderId="0" xfId="5" applyFill="1"/>
    <xf numFmtId="0" fontId="3" fillId="21" borderId="0" xfId="5" applyFill="1"/>
    <xf numFmtId="0" fontId="3" fillId="22" borderId="0" xfId="5" applyFill="1"/>
    <xf numFmtId="0" fontId="3" fillId="23" borderId="0" xfId="5" applyFill="1"/>
    <xf numFmtId="0" fontId="3" fillId="24" borderId="0" xfId="5" applyFill="1"/>
    <xf numFmtId="0" fontId="3" fillId="25" borderId="0" xfId="5" applyFill="1"/>
    <xf numFmtId="0" fontId="3" fillId="26" borderId="0" xfId="5" applyFill="1"/>
    <xf numFmtId="0" fontId="3" fillId="27" borderId="0" xfId="5" applyFill="1"/>
    <xf numFmtId="0" fontId="3" fillId="28" borderId="0" xfId="5" applyFill="1"/>
    <xf numFmtId="0" fontId="3" fillId="29" borderId="0" xfId="5" applyFill="1"/>
    <xf numFmtId="0" fontId="3" fillId="30" borderId="0" xfId="5" applyFill="1"/>
    <xf numFmtId="0" fontId="3" fillId="31" borderId="0" xfId="5" applyFill="1"/>
    <xf numFmtId="0" fontId="3" fillId="32" borderId="0" xfId="5" applyFill="1"/>
    <xf numFmtId="0" fontId="3" fillId="33" borderId="0" xfId="5" applyFill="1"/>
    <xf numFmtId="0" fontId="3" fillId="34" borderId="0" xfId="5" applyFill="1"/>
    <xf numFmtId="0" fontId="3" fillId="35" borderId="0" xfId="5" applyFill="1"/>
    <xf numFmtId="0" fontId="3" fillId="36" borderId="0" xfId="5" applyFill="1"/>
    <xf numFmtId="0" fontId="3" fillId="37" borderId="0" xfId="5" applyFill="1"/>
    <xf numFmtId="0" fontId="3" fillId="38" borderId="0" xfId="5" applyFill="1"/>
    <xf numFmtId="0" fontId="3" fillId="39" borderId="0" xfId="5" applyFill="1"/>
    <xf numFmtId="0" fontId="3" fillId="40" borderId="0" xfId="5" applyFill="1"/>
    <xf numFmtId="0" fontId="3" fillId="41" borderId="0" xfId="5" applyFill="1"/>
    <xf numFmtId="0" fontId="3" fillId="42" borderId="0" xfId="5" applyFill="1"/>
    <xf numFmtId="0" fontId="3" fillId="43" borderId="0" xfId="5" applyFill="1"/>
    <xf numFmtId="0" fontId="3" fillId="44" borderId="0" xfId="5" applyFill="1"/>
    <xf numFmtId="0" fontId="3" fillId="45" borderId="0" xfId="5" applyFill="1"/>
    <xf numFmtId="0" fontId="3" fillId="46" borderId="0" xfId="5" applyFill="1"/>
    <xf numFmtId="0" fontId="3" fillId="47" borderId="0" xfId="5" applyFill="1"/>
    <xf numFmtId="0" fontId="3" fillId="48" borderId="0" xfId="5" applyFill="1"/>
    <xf numFmtId="0" fontId="3" fillId="49" borderId="0" xfId="5" applyFill="1"/>
    <xf numFmtId="0" fontId="3" fillId="50" borderId="0" xfId="5" applyFill="1"/>
    <xf numFmtId="0" fontId="3" fillId="51" borderId="0" xfId="5" applyFill="1"/>
    <xf numFmtId="0" fontId="3" fillId="52" borderId="0" xfId="5" applyFill="1"/>
    <xf numFmtId="0" fontId="3" fillId="53" borderId="0" xfId="5" applyFill="1"/>
    <xf numFmtId="0" fontId="3" fillId="54" borderId="0" xfId="5" applyFill="1"/>
    <xf numFmtId="0" fontId="3" fillId="55" borderId="0" xfId="5" applyFill="1"/>
    <xf numFmtId="0" fontId="3" fillId="56" borderId="0" xfId="5" applyFill="1"/>
    <xf numFmtId="0" fontId="3" fillId="57" borderId="0" xfId="5" applyFill="1"/>
    <xf numFmtId="0" fontId="3" fillId="58" borderId="0" xfId="5" applyFill="1"/>
    <xf numFmtId="0" fontId="3" fillId="59" borderId="0" xfId="5" applyFill="1"/>
    <xf numFmtId="0" fontId="3" fillId="60" borderId="0" xfId="5" applyFill="1"/>
    <xf numFmtId="0" fontId="3" fillId="61" borderId="0" xfId="5" applyFill="1"/>
    <xf numFmtId="0" fontId="3" fillId="62" borderId="0" xfId="5" applyFill="1"/>
    <xf numFmtId="0" fontId="3" fillId="63" borderId="0" xfId="5" applyFill="1"/>
    <xf numFmtId="0" fontId="3" fillId="64" borderId="0" xfId="5" applyFill="1"/>
    <xf numFmtId="0" fontId="3" fillId="65" borderId="0" xfId="5" applyFill="1"/>
    <xf numFmtId="0" fontId="3" fillId="66" borderId="0" xfId="5" applyFill="1"/>
    <xf numFmtId="0" fontId="3" fillId="67" borderId="0" xfId="5" applyFill="1"/>
    <xf numFmtId="0" fontId="3" fillId="68" borderId="0" xfId="5" applyFill="1"/>
    <xf numFmtId="14" fontId="0" fillId="0" borderId="0" xfId="0" applyNumberFormat="1"/>
    <xf numFmtId="0" fontId="0" fillId="0" borderId="0" xfId="0" applyNumberFormat="1"/>
    <xf numFmtId="0" fontId="0" fillId="0" borderId="0" xfId="0" pivotButton="1"/>
    <xf numFmtId="0" fontId="0" fillId="0" borderId="0" xfId="0" applyAlignment="1">
      <alignment horizontal="center"/>
    </xf>
    <xf numFmtId="0" fontId="7" fillId="0" borderId="0" xfId="0" applyFont="1"/>
    <xf numFmtId="0" fontId="0" fillId="0" borderId="0" xfId="0" quotePrefix="1"/>
    <xf numFmtId="0" fontId="0" fillId="0" borderId="0" xfId="0" applyFont="1"/>
    <xf numFmtId="0" fontId="0" fillId="69" borderId="0" xfId="0" applyFont="1" applyFill="1"/>
    <xf numFmtId="0" fontId="0" fillId="69" borderId="0" xfId="0" applyFill="1"/>
    <xf numFmtId="0" fontId="8" fillId="0" borderId="0" xfId="6"/>
    <xf numFmtId="0" fontId="1" fillId="70" borderId="0" xfId="7" applyFill="1"/>
    <xf numFmtId="0" fontId="1" fillId="0" borderId="0" xfId="7"/>
    <xf numFmtId="0" fontId="0" fillId="0" borderId="0" xfId="0" applyAlignment="1">
      <alignment horizontal="right"/>
    </xf>
    <xf numFmtId="0" fontId="0" fillId="0" borderId="0" xfId="0" applyAlignment="1">
      <alignment horizontal="centerContinuous"/>
    </xf>
    <xf numFmtId="0" fontId="0" fillId="0" borderId="0" xfId="0" quotePrefix="1" applyAlignment="1"/>
    <xf numFmtId="0" fontId="0" fillId="0" borderId="0" xfId="0" applyAlignment="1"/>
    <xf numFmtId="0" fontId="0" fillId="0" borderId="0" xfId="0" applyFill="1"/>
    <xf numFmtId="0" fontId="0" fillId="69" borderId="0" xfId="0" applyFill="1" applyAlignment="1">
      <alignment horizontal="center"/>
    </xf>
    <xf numFmtId="0" fontId="0" fillId="69" borderId="0" xfId="0" quotePrefix="1" applyFill="1" applyAlignment="1"/>
    <xf numFmtId="0" fontId="0" fillId="0" borderId="0" xfId="0" applyFill="1" applyAlignment="1">
      <alignment horizontal="right"/>
    </xf>
    <xf numFmtId="0" fontId="0" fillId="0" borderId="0" xfId="0" applyAlignment="1">
      <alignment horizontal="left" indent="2"/>
    </xf>
    <xf numFmtId="1" fontId="0" fillId="0" borderId="0" xfId="0" applyNumberFormat="1"/>
    <xf numFmtId="0" fontId="2" fillId="0" borderId="0" xfId="8"/>
    <xf numFmtId="0" fontId="10" fillId="0" borderId="0" xfId="0" applyFont="1" applyAlignment="1"/>
    <xf numFmtId="0" fontId="10" fillId="0" borderId="0" xfId="0" applyFont="1" applyAlignment="1">
      <alignment horizontal="right"/>
    </xf>
  </cellXfs>
  <cellStyles count="9">
    <cellStyle name="Hipervínculo 2" xfId="2" xr:uid="{89F00235-83E1-4C35-940D-EE8C3B134EA7}"/>
    <cellStyle name="Hyperlink" xfId="8" builtinId="8"/>
    <cellStyle name="Hyperlink 2" xfId="3" xr:uid="{6F5D9744-6C19-44FA-85B0-DCA646D28E0D}"/>
    <cellStyle name="Normal" xfId="0" builtinId="0"/>
    <cellStyle name="Normal 2" xfId="6" xr:uid="{8A96A3BB-F054-4845-8918-946C0844F678}"/>
    <cellStyle name="Normal 2 2" xfId="1" xr:uid="{FDCBB484-6B02-4DA7-941D-45E22EC783D3}"/>
    <cellStyle name="Normal 3" xfId="5" xr:uid="{5FB8A2BA-9E6C-47AF-8DB3-8568132137C9}"/>
    <cellStyle name="Normal 3 2" xfId="4" xr:uid="{F1026B24-507A-4FD2-93AA-C09DD61C35D4}"/>
    <cellStyle name="Normal 4" xfId="7" xr:uid="{BF6EF7F4-61D9-4BDA-B68E-0D03B4195453}"/>
  </cellStyles>
  <dxfs count="9">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d/m/yyyy"/>
    </dxf>
    <dxf>
      <font>
        <color theme="1" tint="0.34998626667073579"/>
      </font>
      <border diagonalUp="0" diagonalDown="0">
        <left/>
        <right/>
        <top/>
        <bottom/>
        <vertical/>
        <horizontal/>
      </border>
    </dxf>
    <dxf>
      <font>
        <b val="0"/>
        <i val="0"/>
        <sz val="7"/>
        <color theme="1" tint="0.34998626667073579"/>
        <name val="Arial"/>
        <family val="2"/>
        <scheme val="none"/>
      </font>
      <border diagonalUp="0" diagonalDown="0">
        <left/>
        <right/>
        <top/>
        <bottom/>
        <vertical/>
        <horizontal/>
      </border>
    </dxf>
  </dxfs>
  <tableStyles count="1" defaultTableStyle="TableStyleMedium2" defaultPivotStyle="PivotStyleLight16">
    <tableStyle name="xlorla" pivot="0" table="0" count="10" xr9:uid="{506F0905-E758-488C-8D37-DE3F69ECDFE6}">
      <tableStyleElement type="wholeTable" dxfId="8"/>
      <tableStyleElement type="headerRow" dxfId="7"/>
    </tableStyle>
  </tableStyles>
  <colors>
    <mruColors>
      <color rgb="FFB4C7E7"/>
      <color rgb="FF8FAADC"/>
      <color rgb="FFFF4500"/>
      <color rgb="FF5F99CF"/>
      <color rgb="FFCEE3F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34998626667073579"/>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xlorla">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pivotCacheDefinition" Target="pivotCache/pivotCacheDefinition1.xml"/><Relationship Id="rId12" Type="http://schemas.microsoft.com/office/2007/relationships/slicerCache" Target="slicerCaches/slicerCache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4.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microsoft.com/office/2007/relationships/slicerCache" Target="slicerCaches/slicerCache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1"/>
          <c:tx>
            <c:strRef>
              <c:f>example!$AT$10</c:f>
              <c:strCache>
                <c:ptCount val="1"/>
                <c:pt idx="0">
                  <c:v>Box1</c:v>
                </c:pt>
              </c:strCache>
            </c:strRef>
          </c:tx>
          <c:spPr>
            <a:noFill/>
            <a:ln>
              <a:noFill/>
            </a:ln>
            <a:effectLst/>
          </c:spPr>
          <c:invertIfNegative val="0"/>
          <c:errBars>
            <c:errBarType val="minus"/>
            <c:errValType val="cust"/>
            <c:noEndCap val="0"/>
            <c:plus>
              <c:numLit>
                <c:formatCode>General</c:formatCode>
                <c:ptCount val="1"/>
                <c:pt idx="0">
                  <c:v>1</c:v>
                </c:pt>
              </c:numLit>
            </c:plus>
            <c:minus>
              <c:numRef>
                <c:f>[0]!_17_bottomwhiskers</c:f>
                <c:numCache>
                  <c:formatCode>General</c:formatCode>
                  <c:ptCount val="16"/>
                  <c:pt idx="0">
                    <c:v>23</c:v>
                  </c:pt>
                  <c:pt idx="1">
                    <c:v>0</c:v>
                  </c:pt>
                  <c:pt idx="2">
                    <c:v>48</c:v>
                  </c:pt>
                  <c:pt idx="3">
                    <c:v>56</c:v>
                  </c:pt>
                  <c:pt idx="4">
                    <c:v>20</c:v>
                  </c:pt>
                  <c:pt idx="5">
                    <c:v>12</c:v>
                  </c:pt>
                  <c:pt idx="6">
                    <c:v>11</c:v>
                  </c:pt>
                  <c:pt idx="7">
                    <c:v>0</c:v>
                  </c:pt>
                  <c:pt idx="8">
                    <c:v>21</c:v>
                  </c:pt>
                  <c:pt idx="9">
                    <c:v>59</c:v>
                  </c:pt>
                  <c:pt idx="10">
                    <c:v>48.75</c:v>
                  </c:pt>
                  <c:pt idx="11">
                    <c:v>24</c:v>
                  </c:pt>
                  <c:pt idx="12">
                    <c:v>0</c:v>
                  </c:pt>
                  <c:pt idx="13">
                    <c:v>45</c:v>
                  </c:pt>
                  <c:pt idx="14">
                    <c:v>12</c:v>
                  </c:pt>
                  <c:pt idx="15">
                    <c:v>0</c:v>
                  </c:pt>
                </c:numCache>
              </c:numRef>
            </c:minus>
            <c:spPr>
              <a:noFill/>
              <a:ln w="12700" cap="flat" cmpd="sng" algn="ctr">
                <a:solidFill>
                  <a:schemeClr val="tx1">
                    <a:lumMod val="50000"/>
                    <a:lumOff val="50000"/>
                  </a:schemeClr>
                </a:solidFill>
                <a:round/>
              </a:ln>
              <a:effectLst/>
            </c:spPr>
          </c:errBars>
          <c:cat>
            <c:strRef>
              <c:f>[0]!_08_items</c:f>
              <c:strCache>
                <c:ptCount val="16"/>
                <c:pt idx="0">
                  <c:v>Biography</c:v>
                </c:pt>
                <c:pt idx="1">
                  <c:v>Western</c:v>
                </c:pt>
                <c:pt idx="2">
                  <c:v>Crime</c:v>
                </c:pt>
                <c:pt idx="3">
                  <c:v>Drama</c:v>
                </c:pt>
                <c:pt idx="4">
                  <c:v>Action</c:v>
                </c:pt>
                <c:pt idx="5">
                  <c:v>Sci-Fi</c:v>
                </c:pt>
                <c:pt idx="6">
                  <c:v>Mystery</c:v>
                </c:pt>
                <c:pt idx="7">
                  <c:v>Family</c:v>
                </c:pt>
                <c:pt idx="8">
                  <c:v>Fantasy</c:v>
                </c:pt>
                <c:pt idx="9">
                  <c:v>Comedy</c:v>
                </c:pt>
                <c:pt idx="10">
                  <c:v>Adventure</c:v>
                </c:pt>
                <c:pt idx="11">
                  <c:v>Horror</c:v>
                </c:pt>
                <c:pt idx="12">
                  <c:v>Thriller</c:v>
                </c:pt>
                <c:pt idx="13">
                  <c:v>Documentary</c:v>
                </c:pt>
                <c:pt idx="14">
                  <c:v>Animation</c:v>
                </c:pt>
                <c:pt idx="15">
                  <c:v>Romance</c:v>
                </c:pt>
              </c:strCache>
            </c:strRef>
          </c:cat>
          <c:val>
            <c:numRef>
              <c:f>[0]!_12_box1</c:f>
              <c:numCache>
                <c:formatCode>General</c:formatCode>
                <c:ptCount val="16"/>
                <c:pt idx="0">
                  <c:v>108</c:v>
                </c:pt>
                <c:pt idx="1">
                  <c:v>78</c:v>
                </c:pt>
                <c:pt idx="2">
                  <c:v>101</c:v>
                </c:pt>
                <c:pt idx="3">
                  <c:v>101</c:v>
                </c:pt>
                <c:pt idx="4">
                  <c:v>99</c:v>
                </c:pt>
                <c:pt idx="5">
                  <c:v>93</c:v>
                </c:pt>
                <c:pt idx="6">
                  <c:v>96</c:v>
                </c:pt>
                <c:pt idx="7">
                  <c:v>92</c:v>
                </c:pt>
                <c:pt idx="8">
                  <c:v>93</c:v>
                </c:pt>
                <c:pt idx="9">
                  <c:v>93</c:v>
                </c:pt>
                <c:pt idx="10">
                  <c:v>90.75</c:v>
                </c:pt>
                <c:pt idx="11">
                  <c:v>90</c:v>
                </c:pt>
                <c:pt idx="12">
                  <c:v>80</c:v>
                </c:pt>
                <c:pt idx="13">
                  <c:v>86</c:v>
                </c:pt>
                <c:pt idx="14">
                  <c:v>80</c:v>
                </c:pt>
                <c:pt idx="15">
                  <c:v>0</c:v>
                </c:pt>
              </c:numCache>
            </c:numRef>
          </c:val>
          <c:extLst>
            <c:ext xmlns:c16="http://schemas.microsoft.com/office/drawing/2014/chart" uri="{C3380CC4-5D6E-409C-BE32-E72D297353CC}">
              <c16:uniqueId val="{00000000-77DA-4FA5-88F7-2DA9D463F064}"/>
            </c:ext>
          </c:extLst>
        </c:ser>
        <c:ser>
          <c:idx val="4"/>
          <c:order val="2"/>
          <c:tx>
            <c:strRef>
              <c:f>example!$AU$11</c:f>
              <c:strCache>
                <c:ptCount val="1"/>
                <c:pt idx="0">
                  <c:v>line1</c:v>
                </c:pt>
              </c:strCache>
            </c:strRef>
          </c:tx>
          <c:spPr>
            <a:solidFill>
              <a:schemeClr val="accent5"/>
            </a:solidFill>
            <a:ln>
              <a:solidFill>
                <a:schemeClr val="tx1">
                  <a:lumMod val="65000"/>
                  <a:lumOff val="35000"/>
                </a:schemeClr>
              </a:solidFill>
            </a:ln>
            <a:effectLst/>
          </c:spPr>
          <c:invertIfNegative val="0"/>
          <c:val>
            <c:numRef>
              <c:f>[0]!_13_line1</c:f>
              <c:numCache>
                <c:formatCode>General</c:formatCode>
                <c:ptCount val="16"/>
                <c:pt idx="0">
                  <c:v>0.01</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numCache>
            </c:numRef>
          </c:val>
          <c:extLst>
            <c:ext xmlns:c16="http://schemas.microsoft.com/office/drawing/2014/chart" uri="{C3380CC4-5D6E-409C-BE32-E72D297353CC}">
              <c16:uniqueId val="{00000001-E3F8-4BB3-BF67-F37E9F8994C4}"/>
            </c:ext>
          </c:extLst>
        </c:ser>
        <c:ser>
          <c:idx val="1"/>
          <c:order val="3"/>
          <c:tx>
            <c:strRef>
              <c:f>example!$AV$10</c:f>
              <c:strCache>
                <c:ptCount val="1"/>
                <c:pt idx="0">
                  <c:v>Box2</c:v>
                </c:pt>
              </c:strCache>
            </c:strRef>
          </c:tx>
          <c:spPr>
            <a:solidFill>
              <a:schemeClr val="accent1">
                <a:lumMod val="60000"/>
                <a:lumOff val="40000"/>
                <a:alpha val="50196"/>
              </a:schemeClr>
            </a:solidFill>
            <a:ln w="12700">
              <a:noFill/>
            </a:ln>
            <a:effectLst/>
          </c:spPr>
          <c:invertIfNegative val="0"/>
          <c:cat>
            <c:strRef>
              <c:f>[0]!_08_items</c:f>
              <c:strCache>
                <c:ptCount val="16"/>
                <c:pt idx="0">
                  <c:v>Biography</c:v>
                </c:pt>
                <c:pt idx="1">
                  <c:v>Western</c:v>
                </c:pt>
                <c:pt idx="2">
                  <c:v>Crime</c:v>
                </c:pt>
                <c:pt idx="3">
                  <c:v>Drama</c:v>
                </c:pt>
                <c:pt idx="4">
                  <c:v>Action</c:v>
                </c:pt>
                <c:pt idx="5">
                  <c:v>Sci-Fi</c:v>
                </c:pt>
                <c:pt idx="6">
                  <c:v>Mystery</c:v>
                </c:pt>
                <c:pt idx="7">
                  <c:v>Family</c:v>
                </c:pt>
                <c:pt idx="8">
                  <c:v>Fantasy</c:v>
                </c:pt>
                <c:pt idx="9">
                  <c:v>Comedy</c:v>
                </c:pt>
                <c:pt idx="10">
                  <c:v>Adventure</c:v>
                </c:pt>
                <c:pt idx="11">
                  <c:v>Horror</c:v>
                </c:pt>
                <c:pt idx="12">
                  <c:v>Thriller</c:v>
                </c:pt>
                <c:pt idx="13">
                  <c:v>Documentary</c:v>
                </c:pt>
                <c:pt idx="14">
                  <c:v>Animation</c:v>
                </c:pt>
                <c:pt idx="15">
                  <c:v>Romance</c:v>
                </c:pt>
              </c:strCache>
            </c:strRef>
          </c:cat>
          <c:val>
            <c:numRef>
              <c:f>[0]!_14_box2</c:f>
              <c:numCache>
                <c:formatCode>General</c:formatCode>
                <c:ptCount val="16"/>
                <c:pt idx="0">
                  <c:v>14</c:v>
                </c:pt>
                <c:pt idx="1">
                  <c:v>37</c:v>
                </c:pt>
                <c:pt idx="2">
                  <c:v>13</c:v>
                </c:pt>
                <c:pt idx="3">
                  <c:v>11</c:v>
                </c:pt>
                <c:pt idx="4">
                  <c:v>10</c:v>
                </c:pt>
                <c:pt idx="5">
                  <c:v>15</c:v>
                </c:pt>
                <c:pt idx="6">
                  <c:v>7</c:v>
                </c:pt>
                <c:pt idx="7">
                  <c:v>11</c:v>
                </c:pt>
                <c:pt idx="8">
                  <c:v>8</c:v>
                </c:pt>
                <c:pt idx="9">
                  <c:v>7</c:v>
                </c:pt>
                <c:pt idx="10">
                  <c:v>9.25</c:v>
                </c:pt>
                <c:pt idx="11">
                  <c:v>6</c:v>
                </c:pt>
                <c:pt idx="12">
                  <c:v>15</c:v>
                </c:pt>
                <c:pt idx="13">
                  <c:v>7</c:v>
                </c:pt>
                <c:pt idx="14">
                  <c:v>9</c:v>
                </c:pt>
                <c:pt idx="15">
                  <c:v>88</c:v>
                </c:pt>
              </c:numCache>
            </c:numRef>
          </c:val>
          <c:extLst>
            <c:ext xmlns:c16="http://schemas.microsoft.com/office/drawing/2014/chart" uri="{C3380CC4-5D6E-409C-BE32-E72D297353CC}">
              <c16:uniqueId val="{00000002-77DA-4FA5-88F7-2DA9D463F064}"/>
            </c:ext>
          </c:extLst>
        </c:ser>
        <c:ser>
          <c:idx val="2"/>
          <c:order val="4"/>
          <c:tx>
            <c:strRef>
              <c:f>example!$AW$10</c:f>
              <c:strCache>
                <c:ptCount val="1"/>
                <c:pt idx="0">
                  <c:v>Box3</c:v>
                </c:pt>
              </c:strCache>
            </c:strRef>
          </c:tx>
          <c:spPr>
            <a:solidFill>
              <a:schemeClr val="accent1">
                <a:lumMod val="40000"/>
                <a:lumOff val="60000"/>
                <a:alpha val="50196"/>
              </a:schemeClr>
            </a:solidFill>
            <a:ln w="12700">
              <a:noFill/>
            </a:ln>
            <a:effectLst/>
          </c:spPr>
          <c:invertIfNegative val="0"/>
          <c:errBars>
            <c:errBarType val="plus"/>
            <c:errValType val="cust"/>
            <c:noEndCap val="0"/>
            <c:plus>
              <c:numRef>
                <c:f>[0]!_18_topwhiskers</c:f>
                <c:numCache>
                  <c:formatCode>General</c:formatCode>
                  <c:ptCount val="16"/>
                  <c:pt idx="0">
                    <c:v>117</c:v>
                  </c:pt>
                  <c:pt idx="1">
                    <c:v>0</c:v>
                  </c:pt>
                  <c:pt idx="2">
                    <c:v>206</c:v>
                  </c:pt>
                  <c:pt idx="3">
                    <c:v>161</c:v>
                  </c:pt>
                  <c:pt idx="4">
                    <c:v>176</c:v>
                  </c:pt>
                  <c:pt idx="5">
                    <c:v>3.75</c:v>
                  </c:pt>
                  <c:pt idx="6">
                    <c:v>51</c:v>
                  </c:pt>
                  <c:pt idx="7">
                    <c:v>0</c:v>
                  </c:pt>
                  <c:pt idx="8">
                    <c:v>49</c:v>
                  </c:pt>
                  <c:pt idx="9">
                    <c:v>51</c:v>
                  </c:pt>
                  <c:pt idx="10">
                    <c:v>207</c:v>
                  </c:pt>
                  <c:pt idx="11">
                    <c:v>47</c:v>
                  </c:pt>
                  <c:pt idx="12">
                    <c:v>0</c:v>
                  </c:pt>
                  <c:pt idx="13">
                    <c:v>113</c:v>
                  </c:pt>
                  <c:pt idx="14">
                    <c:v>25</c:v>
                  </c:pt>
                  <c:pt idx="15">
                    <c:v>0</c:v>
                  </c:pt>
                </c:numCache>
              </c:numRef>
            </c:plus>
            <c:minus>
              <c:numLit>
                <c:formatCode>General</c:formatCode>
                <c:ptCount val="1"/>
                <c:pt idx="0">
                  <c:v>1</c:v>
                </c:pt>
              </c:numLit>
            </c:minus>
            <c:spPr>
              <a:noFill/>
              <a:ln w="12700" cap="flat" cmpd="sng" algn="ctr">
                <a:solidFill>
                  <a:schemeClr val="tx1">
                    <a:lumMod val="50000"/>
                    <a:lumOff val="50000"/>
                  </a:schemeClr>
                </a:solidFill>
                <a:round/>
              </a:ln>
              <a:effectLst/>
            </c:spPr>
          </c:errBars>
          <c:cat>
            <c:strRef>
              <c:f>[0]!_08_items</c:f>
              <c:strCache>
                <c:ptCount val="16"/>
                <c:pt idx="0">
                  <c:v>Biography</c:v>
                </c:pt>
                <c:pt idx="1">
                  <c:v>Western</c:v>
                </c:pt>
                <c:pt idx="2">
                  <c:v>Crime</c:v>
                </c:pt>
                <c:pt idx="3">
                  <c:v>Drama</c:v>
                </c:pt>
                <c:pt idx="4">
                  <c:v>Action</c:v>
                </c:pt>
                <c:pt idx="5">
                  <c:v>Sci-Fi</c:v>
                </c:pt>
                <c:pt idx="6">
                  <c:v>Mystery</c:v>
                </c:pt>
                <c:pt idx="7">
                  <c:v>Family</c:v>
                </c:pt>
                <c:pt idx="8">
                  <c:v>Fantasy</c:v>
                </c:pt>
                <c:pt idx="9">
                  <c:v>Comedy</c:v>
                </c:pt>
                <c:pt idx="10">
                  <c:v>Adventure</c:v>
                </c:pt>
                <c:pt idx="11">
                  <c:v>Horror</c:v>
                </c:pt>
                <c:pt idx="12">
                  <c:v>Thriller</c:v>
                </c:pt>
                <c:pt idx="13">
                  <c:v>Documentary</c:v>
                </c:pt>
                <c:pt idx="14">
                  <c:v>Animation</c:v>
                </c:pt>
                <c:pt idx="15">
                  <c:v>Romance</c:v>
                </c:pt>
              </c:strCache>
            </c:strRef>
          </c:cat>
          <c:val>
            <c:numRef>
              <c:f>[0]!_15_box3</c:f>
              <c:numCache>
                <c:formatCode>General</c:formatCode>
                <c:ptCount val="16"/>
                <c:pt idx="0">
                  <c:v>12</c:v>
                </c:pt>
                <c:pt idx="1">
                  <c:v>27</c:v>
                </c:pt>
                <c:pt idx="2">
                  <c:v>10</c:v>
                </c:pt>
                <c:pt idx="3">
                  <c:v>16</c:v>
                </c:pt>
                <c:pt idx="4">
                  <c:v>15</c:v>
                </c:pt>
                <c:pt idx="5">
                  <c:v>8.25</c:v>
                </c:pt>
                <c:pt idx="6">
                  <c:v>20</c:v>
                </c:pt>
                <c:pt idx="7">
                  <c:v>17</c:v>
                </c:pt>
                <c:pt idx="8">
                  <c:v>5</c:v>
                </c:pt>
                <c:pt idx="9">
                  <c:v>9</c:v>
                </c:pt>
                <c:pt idx="10">
                  <c:v>18</c:v>
                </c:pt>
                <c:pt idx="11">
                  <c:v>7</c:v>
                </c:pt>
                <c:pt idx="12">
                  <c:v>65</c:v>
                </c:pt>
                <c:pt idx="13">
                  <c:v>9</c:v>
                </c:pt>
                <c:pt idx="14">
                  <c:v>6</c:v>
                </c:pt>
                <c:pt idx="15">
                  <c:v>18</c:v>
                </c:pt>
              </c:numCache>
            </c:numRef>
          </c:val>
          <c:extLst>
            <c:ext xmlns:c16="http://schemas.microsoft.com/office/drawing/2014/chart" uri="{C3380CC4-5D6E-409C-BE32-E72D297353CC}">
              <c16:uniqueId val="{00000003-77DA-4FA5-88F7-2DA9D463F064}"/>
            </c:ext>
          </c:extLst>
        </c:ser>
        <c:ser>
          <c:idx val="5"/>
          <c:order val="5"/>
          <c:tx>
            <c:strRef>
              <c:f>example!$AX$11</c:f>
              <c:strCache>
                <c:ptCount val="1"/>
                <c:pt idx="0">
                  <c:v>line2</c:v>
                </c:pt>
              </c:strCache>
            </c:strRef>
          </c:tx>
          <c:spPr>
            <a:solidFill>
              <a:schemeClr val="accent6"/>
            </a:solidFill>
            <a:ln>
              <a:solidFill>
                <a:schemeClr val="tx1">
                  <a:lumMod val="50000"/>
                  <a:lumOff val="50000"/>
                </a:schemeClr>
              </a:solidFill>
            </a:ln>
            <a:effectLst/>
          </c:spPr>
          <c:invertIfNegative val="0"/>
          <c:val>
            <c:numRef>
              <c:f>[0]!_16_line2</c:f>
              <c:numCache>
                <c:formatCode>General</c:formatCode>
                <c:ptCount val="16"/>
                <c:pt idx="0">
                  <c:v>0.01</c:v>
                </c:pt>
                <c:pt idx="1">
                  <c:v>0.01</c:v>
                </c:pt>
                <c:pt idx="2">
                  <c:v>0.01</c:v>
                </c:pt>
                <c:pt idx="3">
                  <c:v>0.01</c:v>
                </c:pt>
                <c:pt idx="4">
                  <c:v>0.01</c:v>
                </c:pt>
                <c:pt idx="5">
                  <c:v>0.01</c:v>
                </c:pt>
                <c:pt idx="6">
                  <c:v>0.01</c:v>
                </c:pt>
                <c:pt idx="7">
                  <c:v>0.01</c:v>
                </c:pt>
                <c:pt idx="8">
                  <c:v>0.01</c:v>
                </c:pt>
                <c:pt idx="9">
                  <c:v>0.01</c:v>
                </c:pt>
                <c:pt idx="10">
                  <c:v>0.01</c:v>
                </c:pt>
                <c:pt idx="11">
                  <c:v>0.01</c:v>
                </c:pt>
                <c:pt idx="12">
                  <c:v>0.01</c:v>
                </c:pt>
                <c:pt idx="13">
                  <c:v>0.01</c:v>
                </c:pt>
                <c:pt idx="14">
                  <c:v>0.01</c:v>
                </c:pt>
                <c:pt idx="15">
                  <c:v>0.01</c:v>
                </c:pt>
              </c:numCache>
            </c:numRef>
          </c:val>
          <c:extLst>
            <c:ext xmlns:c16="http://schemas.microsoft.com/office/drawing/2014/chart" uri="{C3380CC4-5D6E-409C-BE32-E72D297353CC}">
              <c16:uniqueId val="{00000002-E3F8-4BB3-BF67-F37E9F8994C4}"/>
            </c:ext>
          </c:extLst>
        </c:ser>
        <c:dLbls>
          <c:showLegendKey val="0"/>
          <c:showVal val="0"/>
          <c:showCatName val="0"/>
          <c:showSerName val="0"/>
          <c:showPercent val="0"/>
          <c:showBubbleSize val="0"/>
        </c:dLbls>
        <c:gapWidth val="25"/>
        <c:overlap val="100"/>
        <c:axId val="1056058607"/>
        <c:axId val="1056053615"/>
      </c:barChart>
      <c:barChart>
        <c:barDir val="bar"/>
        <c:grouping val="stacked"/>
        <c:varyColors val="0"/>
        <c:ser>
          <c:idx val="3"/>
          <c:order val="0"/>
          <c:tx>
            <c:strRef>
              <c:f>example!$BB$11</c:f>
              <c:strCache>
                <c:ptCount val="1"/>
                <c:pt idx="0">
                  <c:v>highlight</c:v>
                </c:pt>
              </c:strCache>
            </c:strRef>
          </c:tx>
          <c:spPr>
            <a:solidFill>
              <a:srgbClr val="FFC000">
                <a:alpha val="15000"/>
              </a:srgbClr>
            </a:solidFill>
            <a:ln>
              <a:noFill/>
            </a:ln>
            <a:effectLst/>
          </c:spPr>
          <c:invertIfNegative val="0"/>
          <c:val>
            <c:numRef>
              <c:f>[0]!_20_highlight_value</c:f>
              <c:numCache>
                <c:formatCode>General</c:formatCode>
                <c:ptCount val="1"/>
                <c:pt idx="0">
                  <c:v>#N/A</c:v>
                </c:pt>
              </c:numCache>
            </c:numRef>
          </c:val>
          <c:extLst>
            <c:ext xmlns:c16="http://schemas.microsoft.com/office/drawing/2014/chart" uri="{C3380CC4-5D6E-409C-BE32-E72D297353CC}">
              <c16:uniqueId val="{00000001-6363-4FA6-B9D2-FF328B165433}"/>
            </c:ext>
          </c:extLst>
        </c:ser>
        <c:dLbls>
          <c:showLegendKey val="0"/>
          <c:showVal val="0"/>
          <c:showCatName val="0"/>
          <c:showSerName val="0"/>
          <c:showPercent val="0"/>
          <c:showBubbleSize val="0"/>
        </c:dLbls>
        <c:gapWidth val="0"/>
        <c:overlap val="100"/>
        <c:axId val="1915525311"/>
        <c:axId val="1915520735"/>
      </c:barChart>
      <c:catAx>
        <c:axId val="1056058607"/>
        <c:scaling>
          <c:orientation val="maxMin"/>
        </c:scaling>
        <c:delete val="0"/>
        <c:axPos val="l"/>
        <c:numFmt formatCode="General" sourceLinked="1"/>
        <c:majorTickMark val="none"/>
        <c:minorTickMark val="none"/>
        <c:tickLblPos val="nextTo"/>
        <c:spPr>
          <a:noFill/>
          <a:ln w="9525" cap="flat" cmpd="sng" algn="ctr">
            <a:solidFill>
              <a:schemeClr val="accent3">
                <a:lumMod val="40000"/>
                <a:lumOff val="60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056053615"/>
        <c:crosses val="autoZero"/>
        <c:auto val="1"/>
        <c:lblAlgn val="ctr"/>
        <c:lblOffset val="100"/>
        <c:noMultiLvlLbl val="0"/>
      </c:catAx>
      <c:valAx>
        <c:axId val="1056053615"/>
        <c:scaling>
          <c:orientation val="minMax"/>
        </c:scaling>
        <c:delete val="0"/>
        <c:axPos val="t"/>
        <c:majorGridlines>
          <c:spPr>
            <a:ln w="9525" cap="flat" cmpd="sng" algn="ctr">
              <a:solidFill>
                <a:schemeClr val="accent3">
                  <a:lumMod val="20000"/>
                  <a:lumOff val="80000"/>
                </a:schemeClr>
              </a:solidFill>
              <a:round/>
            </a:ln>
            <a:effectLst/>
          </c:spPr>
        </c:majorGridlines>
        <c:numFmt formatCode="[&lt;999]0;[&lt;999999]0,&quot;k&quot;;0,,&quot;m&quot;"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056058607"/>
        <c:crosses val="autoZero"/>
        <c:crossBetween val="between"/>
      </c:valAx>
      <c:valAx>
        <c:axId val="1915520735"/>
        <c:scaling>
          <c:orientation val="minMax"/>
          <c:max val="1"/>
        </c:scaling>
        <c:delete val="0"/>
        <c:axPos val="t"/>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crossAx val="1915525311"/>
        <c:crosses val="autoZero"/>
        <c:crossBetween val="between"/>
      </c:valAx>
      <c:catAx>
        <c:axId val="1915525311"/>
        <c:scaling>
          <c:orientation val="maxMin"/>
        </c:scaling>
        <c:delete val="0"/>
        <c:axPos val="r"/>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crossAx val="1915520735"/>
        <c:crosses val="max"/>
        <c:auto val="1"/>
        <c:lblAlgn val="ctr"/>
        <c:lblOffset val="100"/>
        <c:noMultiLvlLbl val="0"/>
      </c:catAx>
      <c:spPr>
        <a:noFill/>
        <a:ln>
          <a:solidFill>
            <a:schemeClr val="accent3">
              <a:lumMod val="40000"/>
              <a:lumOff val="60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26" fmlaLink="$BB$7" fmlaRange="_19_highlight_items" sel="1" val="0"/>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9.png"/><Relationship Id="rId4"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38</xdr:col>
      <xdr:colOff>211813</xdr:colOff>
      <xdr:row>6</xdr:row>
      <xdr:rowOff>104382</xdr:rowOff>
    </xdr:from>
    <xdr:to>
      <xdr:col>38</xdr:col>
      <xdr:colOff>361358</xdr:colOff>
      <xdr:row>10</xdr:row>
      <xdr:rowOff>120893</xdr:rowOff>
    </xdr:to>
    <xdr:sp macro="" textlink="">
      <xdr:nvSpPr>
        <xdr:cNvPr id="33" name="Arrow: Down 32">
          <a:extLst>
            <a:ext uri="{FF2B5EF4-FFF2-40B4-BE49-F238E27FC236}">
              <a16:creationId xmlns:a16="http://schemas.microsoft.com/office/drawing/2014/main" id="{00000000-0008-0000-0000-000021000000}"/>
            </a:ext>
          </a:extLst>
        </xdr:cNvPr>
        <xdr:cNvSpPr/>
      </xdr:nvSpPr>
      <xdr:spPr>
        <a:xfrm rot="21078494">
          <a:off x="21662113" y="881622"/>
          <a:ext cx="149545" cy="534671"/>
        </a:xfrm>
        <a:prstGeom prst="down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twoCellAnchor editAs="oneCell">
    <xdr:from>
      <xdr:col>71</xdr:col>
      <xdr:colOff>365760</xdr:colOff>
      <xdr:row>1</xdr:row>
      <xdr:rowOff>106680</xdr:rowOff>
    </xdr:from>
    <xdr:to>
      <xdr:col>75</xdr:col>
      <xdr:colOff>472440</xdr:colOff>
      <xdr:row>7</xdr:row>
      <xdr:rowOff>53340</xdr:rowOff>
    </xdr:to>
    <mc:AlternateContent xmlns:mc="http://schemas.openxmlformats.org/markup-compatibility/2006" xmlns:a14="http://schemas.microsoft.com/office/drawing/2010/main">
      <mc:Choice Requires="a14">
        <xdr:graphicFrame macro="">
          <xdr:nvGraphicFramePr>
            <xdr:cNvPr id="3" name="Fields">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Fields"/>
            </a:graphicData>
          </a:graphic>
        </xdr:graphicFrame>
      </mc:Choice>
      <mc:Fallback xmlns="">
        <xdr:sp macro="" textlink="">
          <xdr:nvSpPr>
            <xdr:cNvPr id="0" name=""/>
            <xdr:cNvSpPr>
              <a:spLocks noTextEdit="1"/>
            </xdr:cNvSpPr>
          </xdr:nvSpPr>
          <xdr:spPr>
            <a:xfrm>
              <a:off x="32164020" y="45720"/>
              <a:ext cx="205740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71</xdr:col>
      <xdr:colOff>373380</xdr:colOff>
      <xdr:row>8</xdr:row>
      <xdr:rowOff>0</xdr:rowOff>
    </xdr:from>
    <xdr:to>
      <xdr:col>75</xdr:col>
      <xdr:colOff>472440</xdr:colOff>
      <xdr:row>14</xdr:row>
      <xdr:rowOff>83820</xdr:rowOff>
    </xdr:to>
    <mc:AlternateContent xmlns:mc="http://schemas.openxmlformats.org/markup-compatibility/2006" xmlns:a14="http://schemas.microsoft.com/office/drawing/2010/main">
      <mc:Choice Requires="a14">
        <xdr:graphicFrame macro="">
          <xdr:nvGraphicFramePr>
            <xdr:cNvPr id="4" name="Fields 1">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Fields 1"/>
            </a:graphicData>
          </a:graphic>
        </xdr:graphicFrame>
      </mc:Choice>
      <mc:Fallback xmlns="">
        <xdr:sp macro="" textlink="">
          <xdr:nvSpPr>
            <xdr:cNvPr id="0" name=""/>
            <xdr:cNvSpPr>
              <a:spLocks noTextEdit="1"/>
            </xdr:cNvSpPr>
          </xdr:nvSpPr>
          <xdr:spPr>
            <a:xfrm>
              <a:off x="32171640" y="845820"/>
              <a:ext cx="2049780" cy="10515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61</xdr:col>
      <xdr:colOff>152400</xdr:colOff>
      <xdr:row>0</xdr:row>
      <xdr:rowOff>53340</xdr:rowOff>
    </xdr:from>
    <xdr:ext cx="4602480" cy="623248"/>
    <xdr:sp macro="" textlink="$AE$3">
      <xdr:nvSpPr>
        <xdr:cNvPr id="6" name="TextBox 5">
          <a:extLst>
            <a:ext uri="{FF2B5EF4-FFF2-40B4-BE49-F238E27FC236}">
              <a16:creationId xmlns:a16="http://schemas.microsoft.com/office/drawing/2014/main" id="{00000000-0008-0000-0000-000006000000}"/>
            </a:ext>
          </a:extLst>
        </xdr:cNvPr>
        <xdr:cNvSpPr txBox="1"/>
      </xdr:nvSpPr>
      <xdr:spPr>
        <a:xfrm>
          <a:off x="29428440" y="53340"/>
          <a:ext cx="4602480" cy="6232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B52C740-C5BD-4105-9070-3901705DD8C7}" type="TxLink">
            <a:rPr lang="en-US" sz="1800" b="1" i="0" u="none" strike="noStrike">
              <a:solidFill>
                <a:schemeClr val="tx1">
                  <a:lumMod val="50000"/>
                  <a:lumOff val="50000"/>
                </a:schemeClr>
              </a:solidFill>
              <a:latin typeface="Arial" panose="020B0604020202020204" pitchFamily="34" charset="0"/>
              <a:cs typeface="Arial" panose="020B0604020202020204" pitchFamily="34" charset="0"/>
            </a:rPr>
            <a:pPr/>
            <a:t>Distributions of Duration (min) by: 
Genre (in minutes)</a:t>
          </a:fld>
          <a:endParaRPr lang="en-US" sz="1800" b="1">
            <a:solidFill>
              <a:schemeClr val="tx1">
                <a:lumMod val="50000"/>
                <a:lumOff val="50000"/>
              </a:schemeClr>
            </a:solidFill>
            <a:latin typeface="Arial" panose="020B0604020202020204" pitchFamily="34" charset="0"/>
            <a:cs typeface="Arial" panose="020B0604020202020204" pitchFamily="34" charset="0"/>
          </a:endParaRPr>
        </a:p>
      </xdr:txBody>
    </xdr:sp>
    <xdr:clientData/>
  </xdr:oneCellAnchor>
  <xdr:twoCellAnchor>
    <xdr:from>
      <xdr:col>19</xdr:col>
      <xdr:colOff>251459</xdr:colOff>
      <xdr:row>7</xdr:row>
      <xdr:rowOff>15241</xdr:rowOff>
    </xdr:from>
    <xdr:to>
      <xdr:col>31</xdr:col>
      <xdr:colOff>60960</xdr:colOff>
      <xdr:row>9</xdr:row>
      <xdr:rowOff>13583</xdr:rowOff>
    </xdr:to>
    <xdr:sp macro="" textlink="">
      <xdr:nvSpPr>
        <xdr:cNvPr id="8" name="Left Brace 7">
          <a:extLst>
            <a:ext uri="{FF2B5EF4-FFF2-40B4-BE49-F238E27FC236}">
              <a16:creationId xmlns:a16="http://schemas.microsoft.com/office/drawing/2014/main" id="{00000000-0008-0000-0000-000008000000}"/>
            </a:ext>
          </a:extLst>
        </xdr:cNvPr>
        <xdr:cNvSpPr/>
      </xdr:nvSpPr>
      <xdr:spPr>
        <a:xfrm rot="5400000">
          <a:off x="15896149" y="-1722949"/>
          <a:ext cx="257422" cy="5547361"/>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oneCellAnchor>
    <xdr:from>
      <xdr:col>22</xdr:col>
      <xdr:colOff>382658</xdr:colOff>
      <xdr:row>4</xdr:row>
      <xdr:rowOff>78353</xdr:rowOff>
    </xdr:from>
    <xdr:ext cx="2350625" cy="387286"/>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4746358" y="596513"/>
          <a:ext cx="2350625"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a:solidFill>
                <a:schemeClr val="bg1">
                  <a:lumMod val="65000"/>
                </a:schemeClr>
              </a:solidFill>
              <a:latin typeface="Arial" panose="020B0604020202020204" pitchFamily="34" charset="0"/>
              <a:cs typeface="Arial" panose="020B0604020202020204" pitchFamily="34" charset="0"/>
            </a:rPr>
            <a:t># dynamic</a:t>
          </a:r>
          <a:r>
            <a:rPr lang="en-US" sz="2000" baseline="0">
              <a:solidFill>
                <a:schemeClr val="bg1">
                  <a:lumMod val="65000"/>
                </a:schemeClr>
              </a:solidFill>
              <a:latin typeface="Arial" panose="020B0604020202020204" pitchFamily="34" charset="0"/>
              <a:cs typeface="Arial" panose="020B0604020202020204" pitchFamily="34" charset="0"/>
            </a:rPr>
            <a:t> arrays #</a:t>
          </a:r>
          <a:endParaRPr lang="en-US" sz="2000">
            <a:solidFill>
              <a:schemeClr val="bg1">
                <a:lumMod val="65000"/>
              </a:schemeClr>
            </a:solidFill>
            <a:latin typeface="Arial" panose="020B0604020202020204" pitchFamily="34" charset="0"/>
            <a:cs typeface="Arial" panose="020B0604020202020204" pitchFamily="34" charset="0"/>
          </a:endParaRPr>
        </a:p>
      </xdr:txBody>
    </xdr:sp>
    <xdr:clientData/>
  </xdr:oneCellAnchor>
  <xdr:oneCellAnchor>
    <xdr:from>
      <xdr:col>9</xdr:col>
      <xdr:colOff>347869</xdr:colOff>
      <xdr:row>3</xdr:row>
      <xdr:rowOff>15240</xdr:rowOff>
    </xdr:from>
    <xdr:ext cx="1976231" cy="623248"/>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5300869" y="403860"/>
          <a:ext cx="1976231" cy="6232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3600">
              <a:solidFill>
                <a:schemeClr val="bg1">
                  <a:lumMod val="65000"/>
                </a:schemeClr>
              </a:solidFill>
              <a:latin typeface="Arial" panose="020B0604020202020204" pitchFamily="34" charset="0"/>
              <a:cs typeface="Arial" panose="020B0604020202020204" pitchFamily="34" charset="0"/>
            </a:rPr>
            <a:t>the data</a:t>
          </a:r>
        </a:p>
      </xdr:txBody>
    </xdr:sp>
    <xdr:clientData/>
  </xdr:oneCellAnchor>
  <xdr:twoCellAnchor>
    <xdr:from>
      <xdr:col>1</xdr:col>
      <xdr:colOff>30479</xdr:colOff>
      <xdr:row>7</xdr:row>
      <xdr:rowOff>68581</xdr:rowOff>
    </xdr:from>
    <xdr:to>
      <xdr:col>17</xdr:col>
      <xdr:colOff>449579</xdr:colOff>
      <xdr:row>9</xdr:row>
      <xdr:rowOff>95087</xdr:rowOff>
    </xdr:to>
    <xdr:sp macro="" textlink="">
      <xdr:nvSpPr>
        <xdr:cNvPr id="11" name="Left Brace 10">
          <a:extLst>
            <a:ext uri="{FF2B5EF4-FFF2-40B4-BE49-F238E27FC236}">
              <a16:creationId xmlns:a16="http://schemas.microsoft.com/office/drawing/2014/main" id="{00000000-0008-0000-0000-00000B000000}"/>
            </a:ext>
          </a:extLst>
        </xdr:cNvPr>
        <xdr:cNvSpPr/>
      </xdr:nvSpPr>
      <xdr:spPr>
        <a:xfrm rot="5400000">
          <a:off x="5949396" y="-4707336"/>
          <a:ext cx="285586" cy="11650980"/>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oneCellAnchor>
    <xdr:from>
      <xdr:col>9</xdr:col>
      <xdr:colOff>22860</xdr:colOff>
      <xdr:row>0</xdr:row>
      <xdr:rowOff>121920</xdr:rowOff>
    </xdr:from>
    <xdr:ext cx="922020" cy="387286"/>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4975860" y="121920"/>
          <a:ext cx="922020"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a:solidFill>
                <a:schemeClr val="tx1">
                  <a:lumMod val="75000"/>
                  <a:lumOff val="25000"/>
                </a:schemeClr>
              </a:solidFill>
              <a:latin typeface="Arial" panose="020B0604020202020204" pitchFamily="34" charset="0"/>
              <a:cs typeface="Arial" panose="020B0604020202020204" pitchFamily="34" charset="0"/>
            </a:rPr>
            <a:t>Steps:</a:t>
          </a:r>
        </a:p>
      </xdr:txBody>
    </xdr:sp>
    <xdr:clientData/>
  </xdr:oneCellAnchor>
  <xdr:twoCellAnchor>
    <xdr:from>
      <xdr:col>9</xdr:col>
      <xdr:colOff>929640</xdr:colOff>
      <xdr:row>0</xdr:row>
      <xdr:rowOff>76200</xdr:rowOff>
    </xdr:from>
    <xdr:to>
      <xdr:col>10</xdr:col>
      <xdr:colOff>365760</xdr:colOff>
      <xdr:row>3</xdr:row>
      <xdr:rowOff>121920</xdr:rowOff>
    </xdr:to>
    <xdr:sp macro="" textlink="">
      <xdr:nvSpPr>
        <xdr:cNvPr id="13" name="Oval 7">
          <a:extLst>
            <a:ext uri="{FF2B5EF4-FFF2-40B4-BE49-F238E27FC236}">
              <a16:creationId xmlns:a16="http://schemas.microsoft.com/office/drawing/2014/main" id="{00000000-0008-0000-0000-00000D000000}"/>
            </a:ext>
          </a:extLst>
        </xdr:cNvPr>
        <xdr:cNvSpPr/>
      </xdr:nvSpPr>
      <xdr:spPr>
        <a:xfrm>
          <a:off x="5882640" y="76200"/>
          <a:ext cx="403860" cy="4343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1</a:t>
          </a:r>
        </a:p>
      </xdr:txBody>
    </xdr:sp>
    <xdr:clientData/>
  </xdr:twoCellAnchor>
  <xdr:twoCellAnchor>
    <xdr:from>
      <xdr:col>21</xdr:col>
      <xdr:colOff>13231</xdr:colOff>
      <xdr:row>30</xdr:row>
      <xdr:rowOff>59833</xdr:rowOff>
    </xdr:from>
    <xdr:to>
      <xdr:col>22</xdr:col>
      <xdr:colOff>150391</xdr:colOff>
      <xdr:row>33</xdr:row>
      <xdr:rowOff>105553</xdr:rowOff>
    </xdr:to>
    <xdr:sp macro="" textlink="">
      <xdr:nvSpPr>
        <xdr:cNvPr id="14" name="Oval 13">
          <a:extLst>
            <a:ext uri="{FF2B5EF4-FFF2-40B4-BE49-F238E27FC236}">
              <a16:creationId xmlns:a16="http://schemas.microsoft.com/office/drawing/2014/main" id="{00000000-0008-0000-0000-00000E000000}"/>
            </a:ext>
          </a:extLst>
        </xdr:cNvPr>
        <xdr:cNvSpPr/>
      </xdr:nvSpPr>
      <xdr:spPr>
        <a:xfrm>
          <a:off x="14110231" y="3946033"/>
          <a:ext cx="403860" cy="4343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2</a:t>
          </a:r>
        </a:p>
      </xdr:txBody>
    </xdr:sp>
    <xdr:clientData/>
  </xdr:twoCellAnchor>
  <xdr:twoCellAnchor>
    <xdr:from>
      <xdr:col>25</xdr:col>
      <xdr:colOff>381001</xdr:colOff>
      <xdr:row>20</xdr:row>
      <xdr:rowOff>121920</xdr:rowOff>
    </xdr:from>
    <xdr:to>
      <xdr:col>26</xdr:col>
      <xdr:colOff>160021</xdr:colOff>
      <xdr:row>24</xdr:row>
      <xdr:rowOff>38100</xdr:rowOff>
    </xdr:to>
    <xdr:sp macro="" textlink="">
      <xdr:nvSpPr>
        <xdr:cNvPr id="15" name="Oval 14">
          <a:extLst>
            <a:ext uri="{FF2B5EF4-FFF2-40B4-BE49-F238E27FC236}">
              <a16:creationId xmlns:a16="http://schemas.microsoft.com/office/drawing/2014/main" id="{00000000-0008-0000-0000-00000F000000}"/>
            </a:ext>
          </a:extLst>
        </xdr:cNvPr>
        <xdr:cNvSpPr/>
      </xdr:nvSpPr>
      <xdr:spPr>
        <a:xfrm>
          <a:off x="15918181" y="2712720"/>
          <a:ext cx="403860" cy="4343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3</a:t>
          </a:r>
        </a:p>
      </xdr:txBody>
    </xdr:sp>
    <xdr:clientData/>
  </xdr:twoCellAnchor>
  <xdr:twoCellAnchor>
    <xdr:from>
      <xdr:col>27</xdr:col>
      <xdr:colOff>617220</xdr:colOff>
      <xdr:row>1</xdr:row>
      <xdr:rowOff>22860</xdr:rowOff>
    </xdr:from>
    <xdr:to>
      <xdr:col>28</xdr:col>
      <xdr:colOff>205740</xdr:colOff>
      <xdr:row>4</xdr:row>
      <xdr:rowOff>68580</xdr:rowOff>
    </xdr:to>
    <xdr:sp macro="" textlink="">
      <xdr:nvSpPr>
        <xdr:cNvPr id="16" name="Oval 15">
          <a:extLst>
            <a:ext uri="{FF2B5EF4-FFF2-40B4-BE49-F238E27FC236}">
              <a16:creationId xmlns:a16="http://schemas.microsoft.com/office/drawing/2014/main" id="{00000000-0008-0000-0000-000010000000}"/>
            </a:ext>
          </a:extLst>
        </xdr:cNvPr>
        <xdr:cNvSpPr/>
      </xdr:nvSpPr>
      <xdr:spPr>
        <a:xfrm>
          <a:off x="16969740" y="152400"/>
          <a:ext cx="403860" cy="4343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4</a:t>
          </a:r>
        </a:p>
      </xdr:txBody>
    </xdr:sp>
    <xdr:clientData/>
  </xdr:twoCellAnchor>
  <xdr:twoCellAnchor>
    <xdr:from>
      <xdr:col>70</xdr:col>
      <xdr:colOff>257071</xdr:colOff>
      <xdr:row>20</xdr:row>
      <xdr:rowOff>0</xdr:rowOff>
    </xdr:from>
    <xdr:to>
      <xdr:col>71</xdr:col>
      <xdr:colOff>173251</xdr:colOff>
      <xdr:row>23</xdr:row>
      <xdr:rowOff>45720</xdr:rowOff>
    </xdr:to>
    <xdr:sp macro="" textlink="">
      <xdr:nvSpPr>
        <xdr:cNvPr id="17" name="Oval 16">
          <a:extLst>
            <a:ext uri="{FF2B5EF4-FFF2-40B4-BE49-F238E27FC236}">
              <a16:creationId xmlns:a16="http://schemas.microsoft.com/office/drawing/2014/main" id="{00000000-0008-0000-0000-000011000000}"/>
            </a:ext>
          </a:extLst>
        </xdr:cNvPr>
        <xdr:cNvSpPr/>
      </xdr:nvSpPr>
      <xdr:spPr>
        <a:xfrm>
          <a:off x="33922231" y="2590800"/>
          <a:ext cx="403860" cy="4343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5</a:t>
          </a:r>
        </a:p>
      </xdr:txBody>
    </xdr:sp>
    <xdr:clientData/>
  </xdr:twoCellAnchor>
  <xdr:twoCellAnchor>
    <xdr:from>
      <xdr:col>27</xdr:col>
      <xdr:colOff>310411</xdr:colOff>
      <xdr:row>27</xdr:row>
      <xdr:rowOff>0</xdr:rowOff>
    </xdr:from>
    <xdr:to>
      <xdr:col>27</xdr:col>
      <xdr:colOff>714271</xdr:colOff>
      <xdr:row>30</xdr:row>
      <xdr:rowOff>45720</xdr:rowOff>
    </xdr:to>
    <xdr:sp macro="" textlink="">
      <xdr:nvSpPr>
        <xdr:cNvPr id="18" name="Oval 17">
          <a:extLst>
            <a:ext uri="{FF2B5EF4-FFF2-40B4-BE49-F238E27FC236}">
              <a16:creationId xmlns:a16="http://schemas.microsoft.com/office/drawing/2014/main" id="{00000000-0008-0000-0000-000012000000}"/>
            </a:ext>
          </a:extLst>
        </xdr:cNvPr>
        <xdr:cNvSpPr/>
      </xdr:nvSpPr>
      <xdr:spPr>
        <a:xfrm>
          <a:off x="16662931" y="3497580"/>
          <a:ext cx="403860" cy="4343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6</a:t>
          </a:r>
        </a:p>
      </xdr:txBody>
    </xdr:sp>
    <xdr:clientData/>
  </xdr:twoCellAnchor>
  <xdr:twoCellAnchor>
    <xdr:from>
      <xdr:col>32</xdr:col>
      <xdr:colOff>66571</xdr:colOff>
      <xdr:row>1</xdr:row>
      <xdr:rowOff>114300</xdr:rowOff>
    </xdr:from>
    <xdr:to>
      <xdr:col>32</xdr:col>
      <xdr:colOff>470431</xdr:colOff>
      <xdr:row>5</xdr:row>
      <xdr:rowOff>30480</xdr:rowOff>
    </xdr:to>
    <xdr:sp macro="" textlink="">
      <xdr:nvSpPr>
        <xdr:cNvPr id="19" name="Oval 18">
          <a:extLst>
            <a:ext uri="{FF2B5EF4-FFF2-40B4-BE49-F238E27FC236}">
              <a16:creationId xmlns:a16="http://schemas.microsoft.com/office/drawing/2014/main" id="{00000000-0008-0000-0000-000013000000}"/>
            </a:ext>
          </a:extLst>
        </xdr:cNvPr>
        <xdr:cNvSpPr/>
      </xdr:nvSpPr>
      <xdr:spPr>
        <a:xfrm>
          <a:off x="19116571" y="243840"/>
          <a:ext cx="403860" cy="4343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7</a:t>
          </a:r>
        </a:p>
      </xdr:txBody>
    </xdr:sp>
    <xdr:clientData/>
  </xdr:twoCellAnchor>
  <xdr:twoCellAnchor>
    <xdr:from>
      <xdr:col>24</xdr:col>
      <xdr:colOff>91443</xdr:colOff>
      <xdr:row>18</xdr:row>
      <xdr:rowOff>22861</xdr:rowOff>
    </xdr:from>
    <xdr:to>
      <xdr:col>27</xdr:col>
      <xdr:colOff>731524</xdr:colOff>
      <xdr:row>20</xdr:row>
      <xdr:rowOff>21203</xdr:rowOff>
    </xdr:to>
    <xdr:sp macro="" textlink="">
      <xdr:nvSpPr>
        <xdr:cNvPr id="21" name="Left Brace 20">
          <a:extLst>
            <a:ext uri="{FF2B5EF4-FFF2-40B4-BE49-F238E27FC236}">
              <a16:creationId xmlns:a16="http://schemas.microsoft.com/office/drawing/2014/main" id="{00000000-0008-0000-0000-000015000000}"/>
            </a:ext>
          </a:extLst>
        </xdr:cNvPr>
        <xdr:cNvSpPr/>
      </xdr:nvSpPr>
      <xdr:spPr>
        <a:xfrm rot="16740543">
          <a:off x="16143803" y="1671761"/>
          <a:ext cx="257422" cy="1623061"/>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71</xdr:col>
      <xdr:colOff>195142</xdr:colOff>
      <xdr:row>0</xdr:row>
      <xdr:rowOff>60960</xdr:rowOff>
    </xdr:from>
    <xdr:to>
      <xdr:col>71</xdr:col>
      <xdr:colOff>452564</xdr:colOff>
      <xdr:row>43</xdr:row>
      <xdr:rowOff>7620</xdr:rowOff>
    </xdr:to>
    <xdr:sp macro="" textlink="">
      <xdr:nvSpPr>
        <xdr:cNvPr id="22" name="Left Brace 21">
          <a:extLst>
            <a:ext uri="{FF2B5EF4-FFF2-40B4-BE49-F238E27FC236}">
              <a16:creationId xmlns:a16="http://schemas.microsoft.com/office/drawing/2014/main" id="{00000000-0008-0000-0000-000016000000}"/>
            </a:ext>
          </a:extLst>
        </xdr:cNvPr>
        <xdr:cNvSpPr/>
      </xdr:nvSpPr>
      <xdr:spPr>
        <a:xfrm>
          <a:off x="34347982" y="60960"/>
          <a:ext cx="257422" cy="5516880"/>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27</xdr:col>
      <xdr:colOff>787492</xdr:colOff>
      <xdr:row>9</xdr:row>
      <xdr:rowOff>38100</xdr:rowOff>
    </xdr:from>
    <xdr:to>
      <xdr:col>28</xdr:col>
      <xdr:colOff>229574</xdr:colOff>
      <xdr:row>47</xdr:row>
      <xdr:rowOff>106680</xdr:rowOff>
    </xdr:to>
    <xdr:sp macro="" textlink="">
      <xdr:nvSpPr>
        <xdr:cNvPr id="23" name="Left Brace 22">
          <a:extLst>
            <a:ext uri="{FF2B5EF4-FFF2-40B4-BE49-F238E27FC236}">
              <a16:creationId xmlns:a16="http://schemas.microsoft.com/office/drawing/2014/main" id="{00000000-0008-0000-0000-000017000000}"/>
            </a:ext>
          </a:extLst>
        </xdr:cNvPr>
        <xdr:cNvSpPr/>
      </xdr:nvSpPr>
      <xdr:spPr>
        <a:xfrm>
          <a:off x="17140012" y="1203960"/>
          <a:ext cx="257422" cy="4991100"/>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50</xdr:col>
      <xdr:colOff>60960</xdr:colOff>
      <xdr:row>2</xdr:row>
      <xdr:rowOff>68580</xdr:rowOff>
    </xdr:from>
    <xdr:to>
      <xdr:col>51</xdr:col>
      <xdr:colOff>45721</xdr:colOff>
      <xdr:row>5</xdr:row>
      <xdr:rowOff>121920</xdr:rowOff>
    </xdr:to>
    <xdr:sp macro="" textlink="">
      <xdr:nvSpPr>
        <xdr:cNvPr id="24" name="Oval 23">
          <a:extLst>
            <a:ext uri="{FF2B5EF4-FFF2-40B4-BE49-F238E27FC236}">
              <a16:creationId xmlns:a16="http://schemas.microsoft.com/office/drawing/2014/main" id="{00000000-0008-0000-0000-000018000000}"/>
            </a:ext>
          </a:extLst>
        </xdr:cNvPr>
        <xdr:cNvSpPr/>
      </xdr:nvSpPr>
      <xdr:spPr>
        <a:xfrm>
          <a:off x="25527000" y="327660"/>
          <a:ext cx="373381" cy="44196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8</a:t>
          </a:r>
        </a:p>
      </xdr:txBody>
    </xdr:sp>
    <xdr:clientData/>
  </xdr:twoCellAnchor>
  <xdr:twoCellAnchor>
    <xdr:from>
      <xdr:col>74</xdr:col>
      <xdr:colOff>297180</xdr:colOff>
      <xdr:row>30</xdr:row>
      <xdr:rowOff>30480</xdr:rowOff>
    </xdr:from>
    <xdr:to>
      <xdr:col>75</xdr:col>
      <xdr:colOff>198120</xdr:colOff>
      <xdr:row>34</xdr:row>
      <xdr:rowOff>60960</xdr:rowOff>
    </xdr:to>
    <xdr:grpSp>
      <xdr:nvGrpSpPr>
        <xdr:cNvPr id="25" name="Gráfico 43" descr="Gesto de doble toque">
          <a:extLst>
            <a:ext uri="{FF2B5EF4-FFF2-40B4-BE49-F238E27FC236}">
              <a16:creationId xmlns:a16="http://schemas.microsoft.com/office/drawing/2014/main" id="{00000000-0008-0000-0000-000019000000}"/>
            </a:ext>
          </a:extLst>
        </xdr:cNvPr>
        <xdr:cNvGrpSpPr/>
      </xdr:nvGrpSpPr>
      <xdr:grpSpPr>
        <a:xfrm>
          <a:off x="33634680" y="3916680"/>
          <a:ext cx="388620" cy="548640"/>
          <a:chOff x="8125968" y="1234227"/>
          <a:chExt cx="505005" cy="775395"/>
        </a:xfrm>
        <a:solidFill>
          <a:schemeClr val="tx1">
            <a:lumMod val="50000"/>
            <a:lumOff val="50000"/>
          </a:schemeClr>
        </a:solidFill>
      </xdr:grpSpPr>
      <xdr:sp macro="" textlink="">
        <xdr:nvSpPr>
          <xdr:cNvPr id="26" name="Forma libre: forma 9">
            <a:extLst>
              <a:ext uri="{FF2B5EF4-FFF2-40B4-BE49-F238E27FC236}">
                <a16:creationId xmlns:a16="http://schemas.microsoft.com/office/drawing/2014/main" id="{00000000-0008-0000-0000-00001A000000}"/>
              </a:ext>
            </a:extLst>
          </xdr:cNvPr>
          <xdr:cNvSpPr/>
        </xdr:nvSpPr>
        <xdr:spPr>
          <a:xfrm>
            <a:off x="8190941" y="1234227"/>
            <a:ext cx="219078" cy="192093"/>
          </a:xfrm>
          <a:custGeom>
            <a:avLst/>
            <a:gdLst>
              <a:gd name="connsiteX0" fmla="*/ 115268 w 219078"/>
              <a:gd name="connsiteY0" fmla="*/ 19434 h 192093"/>
              <a:gd name="connsiteX1" fmla="*/ 199936 w 219078"/>
              <a:gd name="connsiteY1" fmla="*/ 104825 h 192093"/>
              <a:gd name="connsiteX2" fmla="*/ 181534 w 219078"/>
              <a:gd name="connsiteY2" fmla="*/ 164338 h 192093"/>
              <a:gd name="connsiteX3" fmla="*/ 181534 w 219078"/>
              <a:gd name="connsiteY3" fmla="*/ 192094 h 192093"/>
              <a:gd name="connsiteX4" fmla="*/ 192093 w 219078"/>
              <a:gd name="connsiteY4" fmla="*/ 37545 h 192093"/>
              <a:gd name="connsiteX5" fmla="*/ 37544 w 219078"/>
              <a:gd name="connsiteY5" fmla="*/ 26984 h 192093"/>
              <a:gd name="connsiteX6" fmla="*/ 26985 w 219078"/>
              <a:gd name="connsiteY6" fmla="*/ 181534 h 192093"/>
              <a:gd name="connsiteX7" fmla="*/ 37544 w 219078"/>
              <a:gd name="connsiteY7" fmla="*/ 192094 h 192093"/>
              <a:gd name="connsiteX8" fmla="*/ 37544 w 219078"/>
              <a:gd name="connsiteY8" fmla="*/ 164338 h 192093"/>
              <a:gd name="connsiteX9" fmla="*/ 54634 w 219078"/>
              <a:gd name="connsiteY9" fmla="*/ 37732 h 192093"/>
              <a:gd name="connsiteX10" fmla="*/ 115230 w 219078"/>
              <a:gd name="connsiteY10" fmla="*/ 19434 h 19209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219078" h="192093">
                <a:moveTo>
                  <a:pt x="115268" y="19434"/>
                </a:moveTo>
                <a:cubicBezTo>
                  <a:pt x="160966" y="22520"/>
                  <a:pt x="197239" y="59104"/>
                  <a:pt x="199936" y="104825"/>
                </a:cubicBezTo>
                <a:cubicBezTo>
                  <a:pt x="201089" y="126221"/>
                  <a:pt x="194563" y="147327"/>
                  <a:pt x="181534" y="164338"/>
                </a:cubicBezTo>
                <a:lnTo>
                  <a:pt x="181534" y="192094"/>
                </a:lnTo>
                <a:cubicBezTo>
                  <a:pt x="227127" y="152332"/>
                  <a:pt x="231855" y="83138"/>
                  <a:pt x="192093" y="37545"/>
                </a:cubicBezTo>
                <a:cubicBezTo>
                  <a:pt x="152332" y="-8049"/>
                  <a:pt x="83138" y="-12777"/>
                  <a:pt x="37544" y="26984"/>
                </a:cubicBezTo>
                <a:cubicBezTo>
                  <a:pt x="-8049" y="66746"/>
                  <a:pt x="-12777" y="135941"/>
                  <a:pt x="26985" y="181534"/>
                </a:cubicBezTo>
                <a:cubicBezTo>
                  <a:pt x="30261" y="185290"/>
                  <a:pt x="33789" y="188818"/>
                  <a:pt x="37544" y="192094"/>
                </a:cubicBezTo>
                <a:lnTo>
                  <a:pt x="37544" y="164338"/>
                </a:lnTo>
                <a:cubicBezTo>
                  <a:pt x="7302" y="124657"/>
                  <a:pt x="14954" y="67974"/>
                  <a:pt x="54634" y="37732"/>
                </a:cubicBezTo>
                <a:cubicBezTo>
                  <a:pt x="71965" y="24524"/>
                  <a:pt x="93486" y="18025"/>
                  <a:pt x="115230" y="19434"/>
                </a:cubicBezTo>
                <a:close/>
              </a:path>
            </a:pathLst>
          </a:custGeom>
          <a:grpFill/>
          <a:ln w="9525" cap="flat">
            <a:noFill/>
            <a:prstDash val="solid"/>
            <a:miter/>
          </a:ln>
        </xdr:spPr>
        <xdr:txBody>
          <a:bodyPr rtlCol="0" anchor="ctr"/>
          <a:lstStyle/>
          <a:p>
            <a:endParaRPr lang="es-419" sz="1100"/>
          </a:p>
        </xdr:txBody>
      </xdr:sp>
      <xdr:sp macro="" textlink="">
        <xdr:nvSpPr>
          <xdr:cNvPr id="27" name="Forma libre: forma 10">
            <a:extLst>
              <a:ext uri="{FF2B5EF4-FFF2-40B4-BE49-F238E27FC236}">
                <a16:creationId xmlns:a16="http://schemas.microsoft.com/office/drawing/2014/main" id="{00000000-0008-0000-0000-00001B000000}"/>
              </a:ext>
            </a:extLst>
          </xdr:cNvPr>
          <xdr:cNvSpPr/>
        </xdr:nvSpPr>
        <xdr:spPr>
          <a:xfrm>
            <a:off x="8125968" y="1291818"/>
            <a:ext cx="505005" cy="717804"/>
          </a:xfrm>
          <a:custGeom>
            <a:avLst/>
            <a:gdLst>
              <a:gd name="connsiteX0" fmla="*/ 443427 w 505005"/>
              <a:gd name="connsiteY0" fmla="*/ 275387 h 717804"/>
              <a:gd name="connsiteX1" fmla="*/ 417128 w 505005"/>
              <a:gd name="connsiteY1" fmla="*/ 281311 h 717804"/>
              <a:gd name="connsiteX2" fmla="*/ 344539 w 505005"/>
              <a:gd name="connsiteY2" fmla="*/ 233273 h 717804"/>
              <a:gd name="connsiteX3" fmla="*/ 325364 w 505005"/>
              <a:gd name="connsiteY3" fmla="*/ 240678 h 717804"/>
              <a:gd name="connsiteX4" fmla="*/ 243026 w 505005"/>
              <a:gd name="connsiteY4" fmla="*/ 212318 h 717804"/>
              <a:gd name="connsiteX5" fmla="*/ 227457 w 505005"/>
              <a:gd name="connsiteY5" fmla="*/ 223161 h 717804"/>
              <a:gd name="connsiteX6" fmla="*/ 227457 w 505005"/>
              <a:gd name="connsiteY6" fmla="*/ 52949 h 717804"/>
              <a:gd name="connsiteX7" fmla="*/ 174507 w 505005"/>
              <a:gd name="connsiteY7" fmla="*/ 0 h 717804"/>
              <a:gd name="connsiteX8" fmla="*/ 121558 w 505005"/>
              <a:gd name="connsiteY8" fmla="*/ 52949 h 717804"/>
              <a:gd name="connsiteX9" fmla="*/ 121558 w 505005"/>
              <a:gd name="connsiteY9" fmla="*/ 374523 h 717804"/>
              <a:gd name="connsiteX10" fmla="*/ 121377 w 505005"/>
              <a:gd name="connsiteY10" fmla="*/ 374523 h 717804"/>
              <a:gd name="connsiteX11" fmla="*/ 104632 w 505005"/>
              <a:gd name="connsiteY11" fmla="*/ 299380 h 717804"/>
              <a:gd name="connsiteX12" fmla="*/ 41952 w 505005"/>
              <a:gd name="connsiteY12" fmla="*/ 258584 h 717804"/>
              <a:gd name="connsiteX13" fmla="*/ 1155 w 505005"/>
              <a:gd name="connsiteY13" fmla="*/ 321264 h 717804"/>
              <a:gd name="connsiteX14" fmla="*/ 1400 w 505005"/>
              <a:gd name="connsiteY14" fmla="*/ 322364 h 717804"/>
              <a:gd name="connsiteX15" fmla="*/ 53445 w 505005"/>
              <a:gd name="connsiteY15" fmla="*/ 556136 h 717804"/>
              <a:gd name="connsiteX16" fmla="*/ 72895 w 505005"/>
              <a:gd name="connsiteY16" fmla="*/ 586511 h 717804"/>
              <a:gd name="connsiteX17" fmla="*/ 165030 w 505005"/>
              <a:gd name="connsiteY17" fmla="*/ 657235 h 717804"/>
              <a:gd name="connsiteX18" fmla="*/ 165030 w 505005"/>
              <a:gd name="connsiteY18" fmla="*/ 717804 h 717804"/>
              <a:gd name="connsiteX19" fmla="*/ 184080 w 505005"/>
              <a:gd name="connsiteY19" fmla="*/ 717804 h 717804"/>
              <a:gd name="connsiteX20" fmla="*/ 184080 w 505005"/>
              <a:gd name="connsiteY20" fmla="*/ 652567 h 717804"/>
              <a:gd name="connsiteX21" fmla="*/ 180346 w 505005"/>
              <a:gd name="connsiteY21" fmla="*/ 645014 h 717804"/>
              <a:gd name="connsiteX22" fmla="*/ 84458 w 505005"/>
              <a:gd name="connsiteY22" fmla="*/ 571405 h 717804"/>
              <a:gd name="connsiteX23" fmla="*/ 72076 w 505005"/>
              <a:gd name="connsiteY23" fmla="*/ 552031 h 717804"/>
              <a:gd name="connsiteX24" fmla="*/ 20021 w 505005"/>
              <a:gd name="connsiteY24" fmla="*/ 318221 h 717804"/>
              <a:gd name="connsiteX25" fmla="*/ 45710 w 505005"/>
              <a:gd name="connsiteY25" fmla="*/ 277854 h 717804"/>
              <a:gd name="connsiteX26" fmla="*/ 86077 w 505005"/>
              <a:gd name="connsiteY26" fmla="*/ 303543 h 717804"/>
              <a:gd name="connsiteX27" fmla="*/ 121739 w 505005"/>
              <a:gd name="connsiteY27" fmla="*/ 463563 h 717804"/>
              <a:gd name="connsiteX28" fmla="*/ 133307 w 505005"/>
              <a:gd name="connsiteY28" fmla="*/ 470775 h 717804"/>
              <a:gd name="connsiteX29" fmla="*/ 134074 w 505005"/>
              <a:gd name="connsiteY29" fmla="*/ 470564 h 717804"/>
              <a:gd name="connsiteX30" fmla="*/ 140646 w 505005"/>
              <a:gd name="connsiteY30" fmla="*/ 461162 h 717804"/>
              <a:gd name="connsiteX31" fmla="*/ 140646 w 505005"/>
              <a:gd name="connsiteY31" fmla="*/ 52949 h 717804"/>
              <a:gd name="connsiteX32" fmla="*/ 174546 w 505005"/>
              <a:gd name="connsiteY32" fmla="*/ 19050 h 717804"/>
              <a:gd name="connsiteX33" fmla="*/ 208445 w 505005"/>
              <a:gd name="connsiteY33" fmla="*/ 52949 h 717804"/>
              <a:gd name="connsiteX34" fmla="*/ 208445 w 505005"/>
              <a:gd name="connsiteY34" fmla="*/ 267262 h 717804"/>
              <a:gd name="connsiteX35" fmla="*/ 216065 w 505005"/>
              <a:gd name="connsiteY35" fmla="*/ 276958 h 717804"/>
              <a:gd name="connsiteX36" fmla="*/ 227303 w 505005"/>
              <a:gd name="connsiteY36" fmla="*/ 269531 h 717804"/>
              <a:gd name="connsiteX37" fmla="*/ 227495 w 505005"/>
              <a:gd name="connsiteY37" fmla="*/ 267614 h 717804"/>
              <a:gd name="connsiteX38" fmla="*/ 270030 w 505005"/>
              <a:gd name="connsiteY38" fmla="*/ 225148 h 717804"/>
              <a:gd name="connsiteX39" fmla="*/ 311363 w 505005"/>
              <a:gd name="connsiteY39" fmla="*/ 257899 h 717804"/>
              <a:gd name="connsiteX40" fmla="*/ 314439 w 505005"/>
              <a:gd name="connsiteY40" fmla="*/ 263290 h 717804"/>
              <a:gd name="connsiteX41" fmla="*/ 327317 w 505005"/>
              <a:gd name="connsiteY41" fmla="*/ 262976 h 717804"/>
              <a:gd name="connsiteX42" fmla="*/ 387399 w 505005"/>
              <a:gd name="connsiteY42" fmla="*/ 264078 h 717804"/>
              <a:gd name="connsiteX43" fmla="*/ 399297 w 505005"/>
              <a:gd name="connsiteY43" fmla="*/ 293513 h 717804"/>
              <a:gd name="connsiteX44" fmla="*/ 399107 w 505005"/>
              <a:gd name="connsiteY44" fmla="*/ 296951 h 717804"/>
              <a:gd name="connsiteX45" fmla="*/ 402479 w 505005"/>
              <a:gd name="connsiteY45" fmla="*/ 305753 h 717804"/>
              <a:gd name="connsiteX46" fmla="*/ 414918 w 505005"/>
              <a:gd name="connsiteY46" fmla="*/ 305457 h 717804"/>
              <a:gd name="connsiteX47" fmla="*/ 474914 w 505005"/>
              <a:gd name="connsiteY47" fmla="*/ 308340 h 717804"/>
              <a:gd name="connsiteX48" fmla="*/ 485946 w 505005"/>
              <a:gd name="connsiteY48" fmla="*/ 336890 h 717804"/>
              <a:gd name="connsiteX49" fmla="*/ 485946 w 505005"/>
              <a:gd name="connsiteY49" fmla="*/ 492757 h 717804"/>
              <a:gd name="connsiteX50" fmla="*/ 445132 w 505005"/>
              <a:gd name="connsiteY50" fmla="*/ 608819 h 717804"/>
              <a:gd name="connsiteX51" fmla="*/ 416557 w 505005"/>
              <a:gd name="connsiteY51" fmla="*/ 674542 h 717804"/>
              <a:gd name="connsiteX52" fmla="*/ 416557 w 505005"/>
              <a:gd name="connsiteY52" fmla="*/ 717795 h 717804"/>
              <a:gd name="connsiteX53" fmla="*/ 435607 w 505005"/>
              <a:gd name="connsiteY53" fmla="*/ 717795 h 717804"/>
              <a:gd name="connsiteX54" fmla="*/ 435607 w 505005"/>
              <a:gd name="connsiteY54" fmla="*/ 674580 h 717804"/>
              <a:gd name="connsiteX55" fmla="*/ 460162 w 505005"/>
              <a:gd name="connsiteY55" fmla="*/ 620544 h 717804"/>
              <a:gd name="connsiteX56" fmla="*/ 505006 w 505005"/>
              <a:gd name="connsiteY56" fmla="*/ 492757 h 717804"/>
              <a:gd name="connsiteX57" fmla="*/ 505006 w 505005"/>
              <a:gd name="connsiteY57" fmla="*/ 336880 h 717804"/>
              <a:gd name="connsiteX58" fmla="*/ 443427 w 505005"/>
              <a:gd name="connsiteY58" fmla="*/ 275387 h 71780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505005" h="717804">
                <a:moveTo>
                  <a:pt x="443427" y="275387"/>
                </a:moveTo>
                <a:cubicBezTo>
                  <a:pt x="434329" y="275382"/>
                  <a:pt x="425346" y="277406"/>
                  <a:pt x="417128" y="281311"/>
                </a:cubicBezTo>
                <a:cubicBezTo>
                  <a:pt x="410348" y="248001"/>
                  <a:pt x="377849" y="226493"/>
                  <a:pt x="344539" y="233273"/>
                </a:cubicBezTo>
                <a:cubicBezTo>
                  <a:pt x="337777" y="234649"/>
                  <a:pt x="331296" y="237153"/>
                  <a:pt x="325364" y="240678"/>
                </a:cubicBezTo>
                <a:cubicBezTo>
                  <a:pt x="310459" y="210109"/>
                  <a:pt x="273594" y="197412"/>
                  <a:pt x="243026" y="212318"/>
                </a:cubicBezTo>
                <a:cubicBezTo>
                  <a:pt x="237307" y="215107"/>
                  <a:pt x="232056" y="218765"/>
                  <a:pt x="227457" y="223161"/>
                </a:cubicBezTo>
                <a:lnTo>
                  <a:pt x="227457" y="52949"/>
                </a:lnTo>
                <a:cubicBezTo>
                  <a:pt x="227457" y="23706"/>
                  <a:pt x="203751" y="0"/>
                  <a:pt x="174507" y="0"/>
                </a:cubicBezTo>
                <a:cubicBezTo>
                  <a:pt x="145264" y="0"/>
                  <a:pt x="121558" y="23706"/>
                  <a:pt x="121558" y="52949"/>
                </a:cubicBezTo>
                <a:lnTo>
                  <a:pt x="121558" y="374523"/>
                </a:lnTo>
                <a:cubicBezTo>
                  <a:pt x="121558" y="374980"/>
                  <a:pt x="121482" y="374990"/>
                  <a:pt x="121377" y="374523"/>
                </a:cubicBezTo>
                <a:lnTo>
                  <a:pt x="104632" y="299380"/>
                </a:lnTo>
                <a:cubicBezTo>
                  <a:pt x="98589" y="270806"/>
                  <a:pt x="70526" y="252541"/>
                  <a:pt x="41952" y="258584"/>
                </a:cubicBezTo>
                <a:cubicBezTo>
                  <a:pt x="13378" y="264626"/>
                  <a:pt x="-4888" y="292690"/>
                  <a:pt x="1155" y="321264"/>
                </a:cubicBezTo>
                <a:cubicBezTo>
                  <a:pt x="1232" y="321632"/>
                  <a:pt x="1314" y="321998"/>
                  <a:pt x="1400" y="322364"/>
                </a:cubicBezTo>
                <a:lnTo>
                  <a:pt x="53445" y="556136"/>
                </a:lnTo>
                <a:cubicBezTo>
                  <a:pt x="56132" y="568242"/>
                  <a:pt x="63023" y="579005"/>
                  <a:pt x="72895" y="586511"/>
                </a:cubicBezTo>
                <a:lnTo>
                  <a:pt x="165030" y="657235"/>
                </a:lnTo>
                <a:lnTo>
                  <a:pt x="165030" y="717804"/>
                </a:lnTo>
                <a:lnTo>
                  <a:pt x="184080" y="717804"/>
                </a:lnTo>
                <a:lnTo>
                  <a:pt x="184080" y="652567"/>
                </a:lnTo>
                <a:cubicBezTo>
                  <a:pt x="184077" y="649606"/>
                  <a:pt x="182697" y="646814"/>
                  <a:pt x="180346" y="645014"/>
                </a:cubicBezTo>
                <a:lnTo>
                  <a:pt x="84458" y="571405"/>
                </a:lnTo>
                <a:cubicBezTo>
                  <a:pt x="78171" y="566614"/>
                  <a:pt x="73783" y="559749"/>
                  <a:pt x="72076" y="552031"/>
                </a:cubicBezTo>
                <a:lnTo>
                  <a:pt x="20021" y="318221"/>
                </a:lnTo>
                <a:cubicBezTo>
                  <a:pt x="15969" y="299980"/>
                  <a:pt x="27470" y="281907"/>
                  <a:pt x="45710" y="277854"/>
                </a:cubicBezTo>
                <a:cubicBezTo>
                  <a:pt x="63951" y="273801"/>
                  <a:pt x="82024" y="285302"/>
                  <a:pt x="86077" y="303543"/>
                </a:cubicBezTo>
                <a:lnTo>
                  <a:pt x="121739" y="463563"/>
                </a:lnTo>
                <a:cubicBezTo>
                  <a:pt x="122942" y="468749"/>
                  <a:pt x="128121" y="471978"/>
                  <a:pt x="133307" y="470775"/>
                </a:cubicBezTo>
                <a:cubicBezTo>
                  <a:pt x="133565" y="470715"/>
                  <a:pt x="133821" y="470645"/>
                  <a:pt x="134074" y="470564"/>
                </a:cubicBezTo>
                <a:cubicBezTo>
                  <a:pt x="138071" y="469185"/>
                  <a:pt x="140724" y="465390"/>
                  <a:pt x="140646" y="461162"/>
                </a:cubicBezTo>
                <a:lnTo>
                  <a:pt x="140646" y="52949"/>
                </a:lnTo>
                <a:cubicBezTo>
                  <a:pt x="140646" y="34227"/>
                  <a:pt x="155823" y="19050"/>
                  <a:pt x="174546" y="19050"/>
                </a:cubicBezTo>
                <a:cubicBezTo>
                  <a:pt x="193268" y="19050"/>
                  <a:pt x="208445" y="34227"/>
                  <a:pt x="208445" y="52949"/>
                </a:cubicBezTo>
                <a:lnTo>
                  <a:pt x="208445" y="267262"/>
                </a:lnTo>
                <a:cubicBezTo>
                  <a:pt x="208364" y="271892"/>
                  <a:pt x="211546" y="275943"/>
                  <a:pt x="216065" y="276958"/>
                </a:cubicBezTo>
                <a:cubicBezTo>
                  <a:pt x="221219" y="278011"/>
                  <a:pt x="226250" y="274685"/>
                  <a:pt x="227303" y="269531"/>
                </a:cubicBezTo>
                <a:cubicBezTo>
                  <a:pt x="227431" y="268900"/>
                  <a:pt x="227496" y="268258"/>
                  <a:pt x="227495" y="267614"/>
                </a:cubicBezTo>
                <a:cubicBezTo>
                  <a:pt x="227514" y="244142"/>
                  <a:pt x="246557" y="225129"/>
                  <a:pt x="270030" y="225148"/>
                </a:cubicBezTo>
                <a:cubicBezTo>
                  <a:pt x="289733" y="225164"/>
                  <a:pt x="306842" y="238720"/>
                  <a:pt x="311363" y="257899"/>
                </a:cubicBezTo>
                <a:cubicBezTo>
                  <a:pt x="311785" y="259979"/>
                  <a:pt x="312863" y="261869"/>
                  <a:pt x="314439" y="263290"/>
                </a:cubicBezTo>
                <a:cubicBezTo>
                  <a:pt x="318172" y="266516"/>
                  <a:pt x="323746" y="266381"/>
                  <a:pt x="327317" y="262976"/>
                </a:cubicBezTo>
                <a:cubicBezTo>
                  <a:pt x="344213" y="246689"/>
                  <a:pt x="371112" y="247182"/>
                  <a:pt x="387399" y="264078"/>
                </a:cubicBezTo>
                <a:cubicBezTo>
                  <a:pt x="395019" y="271984"/>
                  <a:pt x="399283" y="282532"/>
                  <a:pt x="399297" y="293513"/>
                </a:cubicBezTo>
                <a:cubicBezTo>
                  <a:pt x="399297" y="294662"/>
                  <a:pt x="399233" y="295809"/>
                  <a:pt x="399107" y="296951"/>
                </a:cubicBezTo>
                <a:cubicBezTo>
                  <a:pt x="398683" y="300265"/>
                  <a:pt x="399949" y="303570"/>
                  <a:pt x="402479" y="305753"/>
                </a:cubicBezTo>
                <a:cubicBezTo>
                  <a:pt x="406126" y="308750"/>
                  <a:pt x="411418" y="308624"/>
                  <a:pt x="414918" y="305457"/>
                </a:cubicBezTo>
                <a:cubicBezTo>
                  <a:pt x="432282" y="289687"/>
                  <a:pt x="459143" y="290977"/>
                  <a:pt x="474914" y="308340"/>
                </a:cubicBezTo>
                <a:cubicBezTo>
                  <a:pt x="482012" y="316155"/>
                  <a:pt x="485945" y="326333"/>
                  <a:pt x="485946" y="336890"/>
                </a:cubicBezTo>
                <a:lnTo>
                  <a:pt x="485946" y="492757"/>
                </a:lnTo>
                <a:cubicBezTo>
                  <a:pt x="485946" y="556498"/>
                  <a:pt x="464267" y="584302"/>
                  <a:pt x="445132" y="608819"/>
                </a:cubicBezTo>
                <a:cubicBezTo>
                  <a:pt x="430425" y="627669"/>
                  <a:pt x="416557" y="645471"/>
                  <a:pt x="416557" y="674542"/>
                </a:cubicBezTo>
                <a:lnTo>
                  <a:pt x="416557" y="717795"/>
                </a:lnTo>
                <a:lnTo>
                  <a:pt x="435607" y="717795"/>
                </a:lnTo>
                <a:lnTo>
                  <a:pt x="435607" y="674580"/>
                </a:lnTo>
                <a:cubicBezTo>
                  <a:pt x="435607" y="652024"/>
                  <a:pt x="446437" y="638127"/>
                  <a:pt x="460162" y="620544"/>
                </a:cubicBezTo>
                <a:cubicBezTo>
                  <a:pt x="480165" y="594932"/>
                  <a:pt x="505006" y="563051"/>
                  <a:pt x="505006" y="492757"/>
                </a:cubicBezTo>
                <a:lnTo>
                  <a:pt x="505006" y="336880"/>
                </a:lnTo>
                <a:cubicBezTo>
                  <a:pt x="504948" y="302909"/>
                  <a:pt x="477399" y="275397"/>
                  <a:pt x="443427" y="275387"/>
                </a:cubicBezTo>
                <a:close/>
              </a:path>
            </a:pathLst>
          </a:custGeom>
          <a:grpFill/>
          <a:ln w="9525" cap="flat">
            <a:noFill/>
            <a:prstDash val="solid"/>
            <a:miter/>
          </a:ln>
        </xdr:spPr>
        <xdr:txBody>
          <a:bodyPr rtlCol="0" anchor="ctr"/>
          <a:lstStyle/>
          <a:p>
            <a:endParaRPr lang="es-419" sz="1100"/>
          </a:p>
        </xdr:txBody>
      </xdr:sp>
    </xdr:grpSp>
    <xdr:clientData/>
  </xdr:twoCellAnchor>
  <xdr:twoCellAnchor>
    <xdr:from>
      <xdr:col>20</xdr:col>
      <xdr:colOff>836191</xdr:colOff>
      <xdr:row>34</xdr:row>
      <xdr:rowOff>76200</xdr:rowOff>
    </xdr:from>
    <xdr:to>
      <xdr:col>22</xdr:col>
      <xdr:colOff>137161</xdr:colOff>
      <xdr:row>38</xdr:row>
      <xdr:rowOff>0</xdr:rowOff>
    </xdr:to>
    <xdr:sp macro="" textlink="">
      <xdr:nvSpPr>
        <xdr:cNvPr id="28" name="Oval 27">
          <a:extLst>
            <a:ext uri="{FF2B5EF4-FFF2-40B4-BE49-F238E27FC236}">
              <a16:creationId xmlns:a16="http://schemas.microsoft.com/office/drawing/2014/main" id="{00000000-0008-0000-0000-00001C000000}"/>
            </a:ext>
          </a:extLst>
        </xdr:cNvPr>
        <xdr:cNvSpPr/>
      </xdr:nvSpPr>
      <xdr:spPr>
        <a:xfrm>
          <a:off x="14087371" y="4480560"/>
          <a:ext cx="413490" cy="44196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tx1">
                  <a:lumMod val="65000"/>
                  <a:lumOff val="35000"/>
                </a:schemeClr>
              </a:solidFill>
              <a:latin typeface="Arial" panose="020B0604020202020204" pitchFamily="34" charset="0"/>
              <a:cs typeface="Arial" panose="020B0604020202020204" pitchFamily="34" charset="0"/>
            </a:rPr>
            <a:t>9</a:t>
          </a:r>
        </a:p>
      </xdr:txBody>
    </xdr:sp>
    <xdr:clientData/>
  </xdr:twoCellAnchor>
  <xdr:twoCellAnchor>
    <xdr:from>
      <xdr:col>38</xdr:col>
      <xdr:colOff>67714</xdr:colOff>
      <xdr:row>7</xdr:row>
      <xdr:rowOff>85601</xdr:rowOff>
    </xdr:from>
    <xdr:to>
      <xdr:col>53</xdr:col>
      <xdr:colOff>350520</xdr:colOff>
      <xdr:row>9</xdr:row>
      <xdr:rowOff>83943</xdr:rowOff>
    </xdr:to>
    <xdr:sp macro="" textlink="">
      <xdr:nvSpPr>
        <xdr:cNvPr id="29" name="Left Brace 28">
          <a:extLst>
            <a:ext uri="{FF2B5EF4-FFF2-40B4-BE49-F238E27FC236}">
              <a16:creationId xmlns:a16="http://schemas.microsoft.com/office/drawing/2014/main" id="{00000000-0008-0000-0000-00001D000000}"/>
            </a:ext>
          </a:extLst>
        </xdr:cNvPr>
        <xdr:cNvSpPr/>
      </xdr:nvSpPr>
      <xdr:spPr>
        <a:xfrm rot="5400000">
          <a:off x="23424276" y="-1531101"/>
          <a:ext cx="257422" cy="5304386"/>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oneCellAnchor>
    <xdr:from>
      <xdr:col>39</xdr:col>
      <xdr:colOff>85478</xdr:colOff>
      <xdr:row>4</xdr:row>
      <xdr:rowOff>32633</xdr:rowOff>
    </xdr:from>
    <xdr:ext cx="3617842" cy="505267"/>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1520538" y="550793"/>
          <a:ext cx="3617842" cy="5052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800" b="1">
              <a:solidFill>
                <a:schemeClr val="bg1">
                  <a:lumMod val="75000"/>
                </a:schemeClr>
              </a:solidFill>
              <a:latin typeface="Arial" panose="020B0604020202020204" pitchFamily="34" charset="0"/>
              <a:cs typeface="Arial" panose="020B0604020202020204" pitchFamily="34" charset="0"/>
            </a:rPr>
            <a:t># dynamic</a:t>
          </a:r>
          <a:r>
            <a:rPr lang="en-US" sz="2800" b="1" baseline="0">
              <a:solidFill>
                <a:schemeClr val="bg1">
                  <a:lumMod val="75000"/>
                </a:schemeClr>
              </a:solidFill>
              <a:latin typeface="Arial" panose="020B0604020202020204" pitchFamily="34" charset="0"/>
              <a:cs typeface="Arial" panose="020B0604020202020204" pitchFamily="34" charset="0"/>
            </a:rPr>
            <a:t> arrays #</a:t>
          </a:r>
          <a:endParaRPr lang="en-US" sz="2800" b="1">
            <a:solidFill>
              <a:schemeClr val="bg1">
                <a:lumMod val="75000"/>
              </a:schemeClr>
            </a:solidFill>
            <a:latin typeface="Arial" panose="020B0604020202020204" pitchFamily="34" charset="0"/>
            <a:cs typeface="Arial" panose="020B0604020202020204" pitchFamily="34" charset="0"/>
          </a:endParaRPr>
        </a:p>
      </xdr:txBody>
    </xdr:sp>
    <xdr:clientData/>
  </xdr:oneCellAnchor>
  <xdr:oneCellAnchor>
    <xdr:from>
      <xdr:col>32</xdr:col>
      <xdr:colOff>480060</xdr:colOff>
      <xdr:row>0</xdr:row>
      <xdr:rowOff>63113</xdr:rowOff>
    </xdr:from>
    <xdr:ext cx="1744980" cy="977191"/>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9530060" y="63113"/>
          <a:ext cx="1744980" cy="9771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500">
              <a:solidFill>
                <a:schemeClr val="bg1">
                  <a:lumMod val="65000"/>
                </a:schemeClr>
              </a:solidFill>
              <a:latin typeface="Arial" panose="020B0604020202020204" pitchFamily="34" charset="0"/>
              <a:cs typeface="Arial" panose="020B0604020202020204" pitchFamily="34" charset="0"/>
            </a:rPr>
            <a:t>Power Query -  staging table with median</a:t>
          </a:r>
          <a:r>
            <a:rPr lang="en-US" sz="1500" baseline="0">
              <a:solidFill>
                <a:schemeClr val="bg1">
                  <a:lumMod val="65000"/>
                </a:schemeClr>
              </a:solidFill>
              <a:latin typeface="Arial" panose="020B0604020202020204" pitchFamily="34" charset="0"/>
              <a:cs typeface="Arial" panose="020B0604020202020204" pitchFamily="34" charset="0"/>
            </a:rPr>
            <a:t> &amp; quartile </a:t>
          </a:r>
          <a:r>
            <a:rPr lang="en-US" sz="1500">
              <a:solidFill>
                <a:schemeClr val="bg1">
                  <a:lumMod val="65000"/>
                </a:schemeClr>
              </a:solidFill>
              <a:latin typeface="Arial" panose="020B0604020202020204" pitchFamily="34" charset="0"/>
              <a:cs typeface="Arial" panose="020B0604020202020204" pitchFamily="34" charset="0"/>
            </a:rPr>
            <a:t>calculations</a:t>
          </a:r>
        </a:p>
      </xdr:txBody>
    </xdr:sp>
    <xdr:clientData/>
  </xdr:oneCellAnchor>
  <xdr:twoCellAnchor>
    <xdr:from>
      <xdr:col>31</xdr:col>
      <xdr:colOff>297180</xdr:colOff>
      <xdr:row>7</xdr:row>
      <xdr:rowOff>106188</xdr:rowOff>
    </xdr:from>
    <xdr:to>
      <xdr:col>37</xdr:col>
      <xdr:colOff>7620</xdr:colOff>
      <xdr:row>9</xdr:row>
      <xdr:rowOff>104530</xdr:rowOff>
    </xdr:to>
    <xdr:sp macro="" textlink="">
      <xdr:nvSpPr>
        <xdr:cNvPr id="32" name="Left Brace 31">
          <a:extLst>
            <a:ext uri="{FF2B5EF4-FFF2-40B4-BE49-F238E27FC236}">
              <a16:creationId xmlns:a16="http://schemas.microsoft.com/office/drawing/2014/main" id="{00000000-0008-0000-0000-000020000000}"/>
            </a:ext>
          </a:extLst>
        </xdr:cNvPr>
        <xdr:cNvSpPr/>
      </xdr:nvSpPr>
      <xdr:spPr>
        <a:xfrm rot="5400000">
          <a:off x="20049049" y="-1321"/>
          <a:ext cx="257422" cy="2286000"/>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oneCellAnchor>
    <xdr:from>
      <xdr:col>35</xdr:col>
      <xdr:colOff>289756</xdr:colOff>
      <xdr:row>4</xdr:row>
      <xdr:rowOff>114300</xdr:rowOff>
    </xdr:from>
    <xdr:ext cx="1356164" cy="405367"/>
    <xdr:sp macro="" textlink="">
      <xdr:nvSpPr>
        <xdr:cNvPr id="34" name="TextBox 22">
          <a:extLst>
            <a:ext uri="{FF2B5EF4-FFF2-40B4-BE49-F238E27FC236}">
              <a16:creationId xmlns:a16="http://schemas.microsoft.com/office/drawing/2014/main" id="{00000000-0008-0000-0000-000022000000}"/>
            </a:ext>
          </a:extLst>
        </xdr:cNvPr>
        <xdr:cNvSpPr txBox="1"/>
      </xdr:nvSpPr>
      <xdr:spPr>
        <a:xfrm>
          <a:off x="20094136" y="632460"/>
          <a:ext cx="1356164" cy="4053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s-419" sz="1000" i="1">
              <a:solidFill>
                <a:schemeClr val="accent2"/>
              </a:solidFill>
            </a:rPr>
            <a:t>"backbone</a:t>
          </a:r>
          <a:r>
            <a:rPr lang="es-419" sz="1000" i="1" baseline="0">
              <a:solidFill>
                <a:schemeClr val="accent2"/>
              </a:solidFill>
            </a:rPr>
            <a:t> </a:t>
          </a:r>
          <a:br>
            <a:rPr lang="es-419" sz="1000" i="1" baseline="0">
              <a:solidFill>
                <a:schemeClr val="accent2"/>
              </a:solidFill>
            </a:rPr>
          </a:br>
          <a:r>
            <a:rPr lang="es-419" sz="1000" i="1" baseline="0">
              <a:solidFill>
                <a:schemeClr val="accent2"/>
              </a:solidFill>
            </a:rPr>
            <a:t>formula"</a:t>
          </a:r>
          <a:endParaRPr lang="es-419" sz="1000" i="1">
            <a:solidFill>
              <a:schemeClr val="accent2"/>
            </a:solidFill>
          </a:endParaRPr>
        </a:p>
      </xdr:txBody>
    </xdr:sp>
    <xdr:clientData/>
  </xdr:oneCellAnchor>
  <xdr:twoCellAnchor>
    <xdr:from>
      <xdr:col>20</xdr:col>
      <xdr:colOff>7625</xdr:colOff>
      <xdr:row>28</xdr:row>
      <xdr:rowOff>15241</xdr:rowOff>
    </xdr:from>
    <xdr:to>
      <xdr:col>24</xdr:col>
      <xdr:colOff>3</xdr:colOff>
      <xdr:row>30</xdr:row>
      <xdr:rowOff>13583</xdr:rowOff>
    </xdr:to>
    <xdr:sp macro="" textlink="">
      <xdr:nvSpPr>
        <xdr:cNvPr id="35" name="Left Brace 34">
          <a:extLst>
            <a:ext uri="{FF2B5EF4-FFF2-40B4-BE49-F238E27FC236}">
              <a16:creationId xmlns:a16="http://schemas.microsoft.com/office/drawing/2014/main" id="{00000000-0008-0000-0000-000023000000}"/>
            </a:ext>
          </a:extLst>
        </xdr:cNvPr>
        <xdr:cNvSpPr/>
      </xdr:nvSpPr>
      <xdr:spPr>
        <a:xfrm rot="16200000">
          <a:off x="14185463" y="2715703"/>
          <a:ext cx="257422" cy="2110738"/>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19</xdr:col>
      <xdr:colOff>228605</xdr:colOff>
      <xdr:row>38</xdr:row>
      <xdr:rowOff>30481</xdr:rowOff>
    </xdr:from>
    <xdr:to>
      <xdr:col>23</xdr:col>
      <xdr:colOff>106680</xdr:colOff>
      <xdr:row>40</xdr:row>
      <xdr:rowOff>28823</xdr:rowOff>
    </xdr:to>
    <xdr:sp macro="" textlink="">
      <xdr:nvSpPr>
        <xdr:cNvPr id="37" name="Left Brace 36">
          <a:extLst>
            <a:ext uri="{FF2B5EF4-FFF2-40B4-BE49-F238E27FC236}">
              <a16:creationId xmlns:a16="http://schemas.microsoft.com/office/drawing/2014/main" id="{00000000-0008-0000-0000-000025000000}"/>
            </a:ext>
          </a:extLst>
        </xdr:cNvPr>
        <xdr:cNvSpPr/>
      </xdr:nvSpPr>
      <xdr:spPr>
        <a:xfrm rot="5400000">
          <a:off x="14143552" y="4037774"/>
          <a:ext cx="257422" cy="2087875"/>
        </a:xfrm>
        <a:prstGeom prst="leftBrace">
          <a:avLst>
            <a:gd name="adj1" fmla="val 135201"/>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19</xdr:col>
      <xdr:colOff>114300</xdr:colOff>
      <xdr:row>39</xdr:row>
      <xdr:rowOff>38100</xdr:rowOff>
    </xdr:from>
    <xdr:to>
      <xdr:col>24</xdr:col>
      <xdr:colOff>68580</xdr:colOff>
      <xdr:row>76</xdr:row>
      <xdr:rowOff>15240</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12321540" y="5090160"/>
          <a:ext cx="2324100" cy="4770120"/>
        </a:xfrm>
        <a:prstGeom prst="roundRect">
          <a:avLst/>
        </a:prstGeom>
        <a:no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71</xdr:col>
      <xdr:colOff>365760</xdr:colOff>
      <xdr:row>15</xdr:row>
      <xdr:rowOff>114300</xdr:rowOff>
    </xdr:from>
    <xdr:to>
      <xdr:col>75</xdr:col>
      <xdr:colOff>541020</xdr:colOff>
      <xdr:row>25</xdr:row>
      <xdr:rowOff>38100</xdr:rowOff>
    </xdr:to>
    <mc:AlternateContent xmlns:mc="http://schemas.openxmlformats.org/markup-compatibility/2006" xmlns:a14="http://schemas.microsoft.com/office/drawing/2010/main">
      <mc:Choice Requires="a14">
        <xdr:graphicFrame macro="">
          <xdr:nvGraphicFramePr>
            <xdr:cNvPr id="20" name="sort_b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sort_by"/>
            </a:graphicData>
          </a:graphic>
        </xdr:graphicFrame>
      </mc:Choice>
      <mc:Fallback xmlns="">
        <xdr:sp macro="" textlink="">
          <xdr:nvSpPr>
            <xdr:cNvPr id="0" name=""/>
            <xdr:cNvSpPr>
              <a:spLocks noTextEdit="1"/>
            </xdr:cNvSpPr>
          </xdr:nvSpPr>
          <xdr:spPr>
            <a:xfrm>
              <a:off x="32164020" y="1866900"/>
              <a:ext cx="2042160" cy="1409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53</xdr:col>
      <xdr:colOff>144780</xdr:colOff>
      <xdr:row>0</xdr:row>
      <xdr:rowOff>91440</xdr:rowOff>
    </xdr:from>
    <xdr:to>
      <xdr:col>61</xdr:col>
      <xdr:colOff>159463</xdr:colOff>
      <xdr:row>4</xdr:row>
      <xdr:rowOff>7620</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26715720" y="91440"/>
          <a:ext cx="441403" cy="434340"/>
          <a:chOff x="26319480" y="114300"/>
          <a:chExt cx="441403" cy="434340"/>
        </a:xfrm>
      </xdr:grpSpPr>
      <xdr:sp macro="" textlink="">
        <xdr:nvSpPr>
          <xdr:cNvPr id="38" name="Oval 37">
            <a:extLst>
              <a:ext uri="{FF2B5EF4-FFF2-40B4-BE49-F238E27FC236}">
                <a16:creationId xmlns:a16="http://schemas.microsoft.com/office/drawing/2014/main" id="{00000000-0008-0000-0000-000026000000}"/>
              </a:ext>
            </a:extLst>
          </xdr:cNvPr>
          <xdr:cNvSpPr/>
        </xdr:nvSpPr>
        <xdr:spPr>
          <a:xfrm>
            <a:off x="26340331" y="114300"/>
            <a:ext cx="403860" cy="434340"/>
          </a:xfrm>
          <a:prstGeom prst="ellipse">
            <a:avLst/>
          </a:prstGeom>
          <a:solidFill>
            <a:schemeClr val="bg1">
              <a:lumMod val="95000"/>
            </a:schemeClr>
          </a:solidFill>
          <a:ln w="95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000">
              <a:solidFill>
                <a:schemeClr val="tx1">
                  <a:lumMod val="65000"/>
                  <a:lumOff val="35000"/>
                </a:schemeClr>
              </a:solidFill>
              <a:latin typeface="Arial" panose="020B0604020202020204" pitchFamily="34" charset="0"/>
              <a:cs typeface="Arial" panose="020B0604020202020204" pitchFamily="34" charset="0"/>
            </a:endParaRPr>
          </a:p>
        </xdr:txBody>
      </xdr:sp>
      <xdr:sp macro="" textlink="">
        <xdr:nvSpPr>
          <xdr:cNvPr id="39" name="TextBox 38">
            <a:extLst>
              <a:ext uri="{FF2B5EF4-FFF2-40B4-BE49-F238E27FC236}">
                <a16:creationId xmlns:a16="http://schemas.microsoft.com/office/drawing/2014/main" id="{00000000-0008-0000-0000-000027000000}"/>
              </a:ext>
            </a:extLst>
          </xdr:cNvPr>
          <xdr:cNvSpPr txBox="1"/>
        </xdr:nvSpPr>
        <xdr:spPr>
          <a:xfrm>
            <a:off x="26319480" y="167640"/>
            <a:ext cx="441403"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a:solidFill>
                  <a:schemeClr val="tx1">
                    <a:lumMod val="65000"/>
                    <a:lumOff val="35000"/>
                  </a:schemeClr>
                </a:solidFill>
                <a:latin typeface="Arial" panose="020B0604020202020204" pitchFamily="34" charset="0"/>
                <a:cs typeface="Arial" panose="020B0604020202020204" pitchFamily="34" charset="0"/>
              </a:rPr>
              <a:t>10</a:t>
            </a:r>
          </a:p>
        </xdr:txBody>
      </xdr:sp>
    </xdr:grpSp>
    <xdr:clientData/>
  </xdr:twoCellAnchor>
  <xdr:twoCellAnchor>
    <xdr:from>
      <xdr:col>61</xdr:col>
      <xdr:colOff>175260</xdr:colOff>
      <xdr:row>4</xdr:row>
      <xdr:rowOff>83820</xdr:rowOff>
    </xdr:from>
    <xdr:to>
      <xdr:col>70</xdr:col>
      <xdr:colOff>358140</xdr:colOff>
      <xdr:row>47</xdr:row>
      <xdr:rowOff>30480</xdr:rowOff>
    </xdr:to>
    <xdr:graphicFrame macro="">
      <xdr:nvGraphicFramePr>
        <xdr:cNvPr id="40" name="Chart 39">
          <a:extLst>
            <a:ext uri="{FF2B5EF4-FFF2-40B4-BE49-F238E27FC236}">
              <a16:creationId xmlns:a16="http://schemas.microsoft.com/office/drawing/2014/main" id="{00000000-0008-0000-0000-00002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71</xdr:col>
      <xdr:colOff>373380</xdr:colOff>
      <xdr:row>26</xdr:row>
      <xdr:rowOff>7620</xdr:rowOff>
    </xdr:from>
    <xdr:to>
      <xdr:col>75</xdr:col>
      <xdr:colOff>464820</xdr:colOff>
      <xdr:row>29</xdr:row>
      <xdr:rowOff>30480</xdr:rowOff>
    </xdr:to>
    <mc:AlternateContent xmlns:mc="http://schemas.openxmlformats.org/markup-compatibility/2006" xmlns:a14="http://schemas.microsoft.com/office/drawing/2010/main">
      <mc:Choice Requires="a14">
        <xdr:graphicFrame macro="">
          <xdr:nvGraphicFramePr>
            <xdr:cNvPr id="7" name="sort order">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sort order"/>
            </a:graphicData>
          </a:graphic>
        </xdr:graphicFrame>
      </mc:Choice>
      <mc:Fallback xmlns="">
        <xdr:sp macro="" textlink="">
          <xdr:nvSpPr>
            <xdr:cNvPr id="0" name=""/>
            <xdr:cNvSpPr>
              <a:spLocks noTextEdit="1"/>
            </xdr:cNvSpPr>
          </xdr:nvSpPr>
          <xdr:spPr>
            <a:xfrm>
              <a:off x="32171640" y="3192780"/>
              <a:ext cx="2042160" cy="5943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38</xdr:col>
      <xdr:colOff>76200</xdr:colOff>
      <xdr:row>0</xdr:row>
      <xdr:rowOff>45720</xdr:rowOff>
    </xdr:from>
    <xdr:to>
      <xdr:col>38</xdr:col>
      <xdr:colOff>542925</xdr:colOff>
      <xdr:row>3</xdr:row>
      <xdr:rowOff>87190</xdr:rowOff>
    </xdr:to>
    <xdr:pic macro="[0]!Timer">
      <xdr:nvPicPr>
        <xdr:cNvPr id="41" name="Grafik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701760" y="45720"/>
          <a:ext cx="466725" cy="430090"/>
        </a:xfrm>
        <a:prstGeom prst="rect">
          <a:avLst/>
        </a:prstGeom>
      </xdr:spPr>
    </xdr:pic>
    <xdr:clientData/>
  </xdr:twoCellAnchor>
  <xdr:oneCellAnchor>
    <xdr:from>
      <xdr:col>71</xdr:col>
      <xdr:colOff>358140</xdr:colOff>
      <xdr:row>14</xdr:row>
      <xdr:rowOff>106680</xdr:rowOff>
    </xdr:from>
    <xdr:ext cx="1467453" cy="210250"/>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34510980" y="1920240"/>
          <a:ext cx="1467453"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Sort</a:t>
          </a:r>
          <a:r>
            <a:rPr lang="en-US" sz="800" b="1" baseline="0">
              <a:latin typeface="Arial" panose="020B0604020202020204" pitchFamily="34" charset="0"/>
              <a:cs typeface="Arial" panose="020B0604020202020204" pitchFamily="34" charset="0"/>
            </a:rPr>
            <a:t> by type of calculation</a:t>
          </a:r>
          <a:endParaRPr lang="en-US" sz="800" b="1">
            <a:latin typeface="Arial" panose="020B0604020202020204" pitchFamily="34" charset="0"/>
            <a:cs typeface="Arial" panose="020B0604020202020204" pitchFamily="34" charset="0"/>
          </a:endParaRPr>
        </a:p>
      </xdr:txBody>
    </xdr:sp>
    <xdr:clientData/>
  </xdr:oneCellAnchor>
  <xdr:oneCellAnchor>
    <xdr:from>
      <xdr:col>71</xdr:col>
      <xdr:colOff>365760</xdr:colOff>
      <xdr:row>7</xdr:row>
      <xdr:rowOff>0</xdr:rowOff>
    </xdr:from>
    <xdr:ext cx="903324" cy="210250"/>
    <xdr:sp macro="" textlink="">
      <xdr:nvSpPr>
        <xdr:cNvPr id="43" name="TextBox 42">
          <a:extLst>
            <a:ext uri="{FF2B5EF4-FFF2-40B4-BE49-F238E27FC236}">
              <a16:creationId xmlns:a16="http://schemas.microsoft.com/office/drawing/2014/main" id="{00000000-0008-0000-0000-00002B000000}"/>
            </a:ext>
          </a:extLst>
        </xdr:cNvPr>
        <xdr:cNvSpPr txBox="1"/>
      </xdr:nvSpPr>
      <xdr:spPr>
        <a:xfrm>
          <a:off x="34518600" y="906780"/>
          <a:ext cx="903324"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View</a:t>
          </a:r>
          <a:r>
            <a:rPr lang="en-US" sz="800" b="1" baseline="0">
              <a:latin typeface="Arial" panose="020B0604020202020204" pitchFamily="34" charset="0"/>
              <a:cs typeface="Arial" panose="020B0604020202020204" pitchFamily="34" charset="0"/>
            </a:rPr>
            <a:t> by metric</a:t>
          </a:r>
          <a:endParaRPr lang="en-US" sz="800" b="1">
            <a:latin typeface="Arial" panose="020B0604020202020204" pitchFamily="34" charset="0"/>
            <a:cs typeface="Arial" panose="020B0604020202020204" pitchFamily="34" charset="0"/>
          </a:endParaRPr>
        </a:p>
      </xdr:txBody>
    </xdr:sp>
    <xdr:clientData/>
  </xdr:oneCellAnchor>
  <xdr:oneCellAnchor>
    <xdr:from>
      <xdr:col>71</xdr:col>
      <xdr:colOff>358140</xdr:colOff>
      <xdr:row>0</xdr:row>
      <xdr:rowOff>99060</xdr:rowOff>
    </xdr:from>
    <xdr:ext cx="834780" cy="210250"/>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34510980" y="99060"/>
          <a:ext cx="834780"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View</a:t>
          </a:r>
          <a:r>
            <a:rPr lang="en-US" sz="800" b="1" baseline="0">
              <a:latin typeface="Arial" panose="020B0604020202020204" pitchFamily="34" charset="0"/>
              <a:cs typeface="Arial" panose="020B0604020202020204" pitchFamily="34" charset="0"/>
            </a:rPr>
            <a:t> by field</a:t>
          </a:r>
          <a:endParaRPr lang="en-US" sz="800" b="1">
            <a:latin typeface="Arial" panose="020B0604020202020204" pitchFamily="34" charset="0"/>
            <a:cs typeface="Arial" panose="020B0604020202020204" pitchFamily="34" charset="0"/>
          </a:endParaRPr>
        </a:p>
      </xdr:txBody>
    </xdr:sp>
    <xdr:clientData/>
  </xdr:oneCellAnchor>
  <xdr:oneCellAnchor>
    <xdr:from>
      <xdr:col>71</xdr:col>
      <xdr:colOff>365760</xdr:colOff>
      <xdr:row>25</xdr:row>
      <xdr:rowOff>7620</xdr:rowOff>
    </xdr:from>
    <xdr:ext cx="680636" cy="210250"/>
    <xdr:sp macro="" textlink="">
      <xdr:nvSpPr>
        <xdr:cNvPr id="45" name="TextBox 44">
          <a:extLst>
            <a:ext uri="{FF2B5EF4-FFF2-40B4-BE49-F238E27FC236}">
              <a16:creationId xmlns:a16="http://schemas.microsoft.com/office/drawing/2014/main" id="{00000000-0008-0000-0000-00002D000000}"/>
            </a:ext>
          </a:extLst>
        </xdr:cNvPr>
        <xdr:cNvSpPr txBox="1"/>
      </xdr:nvSpPr>
      <xdr:spPr>
        <a:xfrm>
          <a:off x="34518600" y="3246120"/>
          <a:ext cx="680636" cy="210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800" b="1">
              <a:latin typeface="Arial" panose="020B0604020202020204" pitchFamily="34" charset="0"/>
              <a:cs typeface="Arial" panose="020B0604020202020204" pitchFamily="34" charset="0"/>
            </a:rPr>
            <a:t>Sort</a:t>
          </a:r>
          <a:r>
            <a:rPr lang="en-US" sz="800" b="1" baseline="0">
              <a:latin typeface="Arial" panose="020B0604020202020204" pitchFamily="34" charset="0"/>
              <a:cs typeface="Arial" panose="020B0604020202020204" pitchFamily="34" charset="0"/>
            </a:rPr>
            <a:t> order</a:t>
          </a:r>
          <a:endParaRPr lang="en-US" sz="800" b="1">
            <a:latin typeface="Arial" panose="020B0604020202020204" pitchFamily="34" charset="0"/>
            <a:cs typeface="Arial" panose="020B0604020202020204" pitchFamily="34" charset="0"/>
          </a:endParaRPr>
        </a:p>
      </xdr:txBody>
    </xdr:sp>
    <xdr:clientData/>
  </xdr:oneCellAnchor>
  <mc:AlternateContent xmlns:mc="http://schemas.openxmlformats.org/markup-compatibility/2006">
    <mc:Choice xmlns:a14="http://schemas.microsoft.com/office/drawing/2010/main" Requires="a14">
      <xdr:twoCellAnchor editAs="oneCell">
        <xdr:from>
          <xdr:col>72</xdr:col>
          <xdr:colOff>7620</xdr:colOff>
          <xdr:row>30</xdr:row>
          <xdr:rowOff>76200</xdr:rowOff>
        </xdr:from>
        <xdr:to>
          <xdr:col>74</xdr:col>
          <xdr:colOff>152400</xdr:colOff>
          <xdr:row>41</xdr:row>
          <xdr:rowOff>106680</xdr:rowOff>
        </xdr:to>
        <xdr:sp macro="" textlink="">
          <xdr:nvSpPr>
            <xdr:cNvPr id="1025" name="List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71</xdr:col>
      <xdr:colOff>365760</xdr:colOff>
      <xdr:row>28</xdr:row>
      <xdr:rowOff>114300</xdr:rowOff>
    </xdr:from>
    <xdr:ext cx="1127760" cy="225490"/>
    <xdr:sp macro="" textlink="">
      <xdr:nvSpPr>
        <xdr:cNvPr id="46" name="TextBox 45">
          <a:extLst>
            <a:ext uri="{FF2B5EF4-FFF2-40B4-BE49-F238E27FC236}">
              <a16:creationId xmlns:a16="http://schemas.microsoft.com/office/drawing/2014/main" id="{00000000-0008-0000-0000-00002E000000}"/>
            </a:ext>
          </a:extLst>
        </xdr:cNvPr>
        <xdr:cNvSpPr txBox="1"/>
      </xdr:nvSpPr>
      <xdr:spPr>
        <a:xfrm>
          <a:off x="34518600" y="3741420"/>
          <a:ext cx="1127760" cy="2254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800" b="1">
              <a:latin typeface="Arial" panose="020B0604020202020204" pitchFamily="34" charset="0"/>
              <a:cs typeface="Arial" panose="020B0604020202020204" pitchFamily="34" charset="0"/>
            </a:rPr>
            <a:t>Highlight</a:t>
          </a:r>
          <a:r>
            <a:rPr lang="en-US" sz="800" b="1" baseline="0">
              <a:latin typeface="Arial" panose="020B0604020202020204" pitchFamily="34" charset="0"/>
              <a:cs typeface="Arial" panose="020B0604020202020204" pitchFamily="34" charset="0"/>
            </a:rPr>
            <a:t> item:</a:t>
          </a:r>
          <a:endParaRPr lang="en-US" sz="800" b="1">
            <a:latin typeface="Arial" panose="020B0604020202020204" pitchFamily="34" charset="0"/>
            <a:cs typeface="Arial" panose="020B0604020202020204" pitchFamily="34" charset="0"/>
          </a:endParaRPr>
        </a:p>
      </xdr:txBody>
    </xdr:sp>
    <xdr:clientData/>
  </xdr:oneCellAnchor>
  <xdr:twoCellAnchor>
    <xdr:from>
      <xdr:col>55</xdr:col>
      <xdr:colOff>175260</xdr:colOff>
      <xdr:row>5</xdr:row>
      <xdr:rowOff>99060</xdr:rowOff>
    </xdr:from>
    <xdr:to>
      <xdr:col>56</xdr:col>
      <xdr:colOff>0</xdr:colOff>
      <xdr:row>7</xdr:row>
      <xdr:rowOff>15240</xdr:rowOff>
    </xdr:to>
    <xdr:sp macro="" textlink="">
      <xdr:nvSpPr>
        <xdr:cNvPr id="47" name="Arrow: Down 46">
          <a:extLst>
            <a:ext uri="{FF2B5EF4-FFF2-40B4-BE49-F238E27FC236}">
              <a16:creationId xmlns:a16="http://schemas.microsoft.com/office/drawing/2014/main" id="{00000000-0008-0000-0000-00002F000000}"/>
            </a:ext>
          </a:extLst>
        </xdr:cNvPr>
        <xdr:cNvSpPr/>
      </xdr:nvSpPr>
      <xdr:spPr>
        <a:xfrm>
          <a:off x="27599640" y="746760"/>
          <a:ext cx="251460" cy="175260"/>
        </a:xfrm>
        <a:prstGeom prst="downArrow">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twoCellAnchor>
    <xdr:from>
      <xdr:col>54</xdr:col>
      <xdr:colOff>182883</xdr:colOff>
      <xdr:row>7</xdr:row>
      <xdr:rowOff>83824</xdr:rowOff>
    </xdr:from>
    <xdr:to>
      <xdr:col>56</xdr:col>
      <xdr:colOff>419104</xdr:colOff>
      <xdr:row>8</xdr:row>
      <xdr:rowOff>114303</xdr:rowOff>
    </xdr:to>
    <xdr:sp macro="" textlink="">
      <xdr:nvSpPr>
        <xdr:cNvPr id="48" name="Left Brace 47">
          <a:extLst>
            <a:ext uri="{FF2B5EF4-FFF2-40B4-BE49-F238E27FC236}">
              <a16:creationId xmlns:a16="http://schemas.microsoft.com/office/drawing/2014/main" id="{00000000-0008-0000-0000-000030000000}"/>
            </a:ext>
          </a:extLst>
        </xdr:cNvPr>
        <xdr:cNvSpPr/>
      </xdr:nvSpPr>
      <xdr:spPr>
        <a:xfrm rot="5400000" flipV="1">
          <a:off x="27645364" y="525783"/>
          <a:ext cx="160019" cy="1089661"/>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54</xdr:col>
      <xdr:colOff>68580</xdr:colOff>
      <xdr:row>0</xdr:row>
      <xdr:rowOff>45720</xdr:rowOff>
    </xdr:from>
    <xdr:to>
      <xdr:col>56</xdr:col>
      <xdr:colOff>403859</xdr:colOff>
      <xdr:row>5</xdr:row>
      <xdr:rowOff>29359</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27066240" y="45720"/>
          <a:ext cx="1188719" cy="6313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r>
            <a:rPr lang="en-US" sz="850" b="1">
              <a:solidFill>
                <a:schemeClr val="tx1">
                  <a:lumMod val="50000"/>
                  <a:lumOff val="50000"/>
                </a:schemeClr>
              </a:solidFill>
            </a:rPr>
            <a:t>Credits</a:t>
          </a:r>
          <a:r>
            <a:rPr lang="en-US" sz="850" b="1" baseline="0">
              <a:solidFill>
                <a:schemeClr val="tx1">
                  <a:lumMod val="50000"/>
                  <a:lumOff val="50000"/>
                </a:schemeClr>
              </a:solidFill>
            </a:rPr>
            <a:t> </a:t>
          </a:r>
          <a:r>
            <a:rPr lang="en-US" sz="850" b="0" baseline="0">
              <a:solidFill>
                <a:schemeClr val="tx1">
                  <a:lumMod val="50000"/>
                  <a:lumOff val="50000"/>
                </a:schemeClr>
              </a:solidFill>
            </a:rPr>
            <a:t>to</a:t>
          </a:r>
          <a:r>
            <a:rPr lang="en-US" sz="850" b="1" baseline="0">
              <a:solidFill>
                <a:schemeClr val="tx1">
                  <a:lumMod val="50000"/>
                  <a:lumOff val="50000"/>
                </a:schemeClr>
              </a:solidFill>
            </a:rPr>
            <a:t> </a:t>
          </a:r>
          <a:r>
            <a:rPr lang="en-US" sz="850" b="1" baseline="0">
              <a:solidFill>
                <a:schemeClr val="accent1"/>
              </a:solidFill>
            </a:rPr>
            <a:t>Mike Girvin</a:t>
          </a:r>
          <a:br>
            <a:rPr lang="en-US" sz="850" b="1" baseline="0">
              <a:solidFill>
                <a:schemeClr val="accent1"/>
              </a:solidFill>
            </a:rPr>
          </a:br>
          <a:r>
            <a:rPr lang="en-US" sz="850" b="0" baseline="0">
              <a:solidFill>
                <a:schemeClr val="tx1">
                  <a:lumMod val="50000"/>
                  <a:lumOff val="50000"/>
                </a:schemeClr>
              </a:solidFill>
            </a:rPr>
            <a:t>from</a:t>
          </a:r>
          <a:r>
            <a:rPr lang="en-US" sz="850" b="1" baseline="0">
              <a:solidFill>
                <a:schemeClr val="accent1"/>
              </a:solidFill>
            </a:rPr>
            <a:t> </a:t>
          </a:r>
          <a:r>
            <a:rPr lang="en-US" sz="850" b="1" baseline="0">
              <a:solidFill>
                <a:schemeClr val="tx1"/>
              </a:solidFill>
            </a:rPr>
            <a:t>ExcelisFun</a:t>
          </a:r>
          <a:r>
            <a:rPr lang="en-US" sz="850" b="0" baseline="0">
              <a:solidFill>
                <a:schemeClr val="accent1"/>
              </a:solidFill>
            </a:rPr>
            <a:t> </a:t>
          </a:r>
          <a:r>
            <a:rPr lang="en-US" sz="850" b="0" baseline="0">
              <a:solidFill>
                <a:schemeClr val="tx1">
                  <a:lumMod val="50000"/>
                  <a:lumOff val="50000"/>
                </a:schemeClr>
              </a:solidFill>
            </a:rPr>
            <a:t>for </a:t>
          </a:r>
          <a:br>
            <a:rPr lang="en-US" sz="850" b="0" baseline="0">
              <a:solidFill>
                <a:schemeClr val="tx1">
                  <a:lumMod val="50000"/>
                  <a:lumOff val="50000"/>
                </a:schemeClr>
              </a:solidFill>
            </a:rPr>
          </a:br>
          <a:r>
            <a:rPr lang="en-US" sz="850" b="0" baseline="0">
              <a:solidFill>
                <a:schemeClr val="tx1">
                  <a:lumMod val="50000"/>
                  <a:lumOff val="50000"/>
                </a:schemeClr>
              </a:solidFill>
            </a:rPr>
            <a:t>the contribution</a:t>
          </a:r>
          <a:br>
            <a:rPr lang="en-US" sz="850" b="0" baseline="0">
              <a:solidFill>
                <a:schemeClr val="tx1">
                  <a:lumMod val="50000"/>
                  <a:lumOff val="50000"/>
                </a:schemeClr>
              </a:solidFill>
            </a:rPr>
          </a:br>
          <a:r>
            <a:rPr lang="en-US" sz="850" b="0" baseline="0">
              <a:solidFill>
                <a:schemeClr val="tx1">
                  <a:lumMod val="50000"/>
                  <a:lumOff val="50000"/>
                </a:schemeClr>
              </a:solidFill>
            </a:rPr>
            <a:t>with these formula!</a:t>
          </a:r>
          <a:endParaRPr lang="en-US" sz="850" b="0">
            <a:solidFill>
              <a:schemeClr val="tx1">
                <a:lumMod val="50000"/>
                <a:lumOff val="50000"/>
              </a:schemeClr>
            </a:solidFill>
          </a:endParaRPr>
        </a:p>
      </xdr:txBody>
    </xdr:sp>
    <xdr:clientData/>
  </xdr:twoCellAnchor>
  <xdr:twoCellAnchor>
    <xdr:from>
      <xdr:col>58</xdr:col>
      <xdr:colOff>45720</xdr:colOff>
      <xdr:row>0</xdr:row>
      <xdr:rowOff>53340</xdr:rowOff>
    </xdr:from>
    <xdr:to>
      <xdr:col>60</xdr:col>
      <xdr:colOff>411479</xdr:colOff>
      <xdr:row>5</xdr:row>
      <xdr:rowOff>36979</xdr:rowOff>
    </xdr:to>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28514040" y="53340"/>
          <a:ext cx="1219199" cy="6313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r>
            <a:rPr lang="en-US" sz="850" b="1">
              <a:solidFill>
                <a:schemeClr val="tx1">
                  <a:lumMod val="50000"/>
                  <a:lumOff val="50000"/>
                </a:schemeClr>
              </a:solidFill>
            </a:rPr>
            <a:t>Credits</a:t>
          </a:r>
          <a:r>
            <a:rPr lang="en-US" sz="850" b="1" baseline="0">
              <a:solidFill>
                <a:schemeClr val="tx1">
                  <a:lumMod val="50000"/>
                  <a:lumOff val="50000"/>
                </a:schemeClr>
              </a:solidFill>
            </a:rPr>
            <a:t> </a:t>
          </a:r>
          <a:r>
            <a:rPr lang="en-US" sz="850" b="0" baseline="0">
              <a:solidFill>
                <a:schemeClr val="tx1">
                  <a:lumMod val="50000"/>
                  <a:lumOff val="50000"/>
                </a:schemeClr>
              </a:solidFill>
            </a:rPr>
            <a:t>to</a:t>
          </a:r>
          <a:r>
            <a:rPr lang="en-US" sz="850" b="1" baseline="0">
              <a:solidFill>
                <a:schemeClr val="tx1">
                  <a:lumMod val="50000"/>
                  <a:lumOff val="50000"/>
                </a:schemeClr>
              </a:solidFill>
            </a:rPr>
            <a:t> </a:t>
          </a:r>
          <a:r>
            <a:rPr lang="en-US" sz="850" b="1" baseline="0">
              <a:solidFill>
                <a:schemeClr val="accent1"/>
              </a:solidFill>
            </a:rPr>
            <a:t>Peter Bartholomew </a:t>
          </a:r>
          <a:r>
            <a:rPr lang="en-US" sz="850" b="0" baseline="0">
              <a:solidFill>
                <a:schemeClr val="tx1">
                  <a:lumMod val="50000"/>
                  <a:lumOff val="50000"/>
                </a:schemeClr>
              </a:solidFill>
            </a:rPr>
            <a:t>for </a:t>
          </a:r>
          <a:br>
            <a:rPr lang="en-US" sz="850" b="0" baseline="0">
              <a:solidFill>
                <a:schemeClr val="tx1">
                  <a:lumMod val="50000"/>
                  <a:lumOff val="50000"/>
                </a:schemeClr>
              </a:solidFill>
            </a:rPr>
          </a:br>
          <a:r>
            <a:rPr lang="en-US" sz="850" b="0" baseline="0">
              <a:solidFill>
                <a:schemeClr val="tx1">
                  <a:lumMod val="50000"/>
                  <a:lumOff val="50000"/>
                </a:schemeClr>
              </a:solidFill>
            </a:rPr>
            <a:t>the contribution</a:t>
          </a:r>
          <a:br>
            <a:rPr lang="en-US" sz="850" b="0" baseline="0">
              <a:solidFill>
                <a:schemeClr val="tx1">
                  <a:lumMod val="50000"/>
                  <a:lumOff val="50000"/>
                </a:schemeClr>
              </a:solidFill>
            </a:rPr>
          </a:br>
          <a:r>
            <a:rPr lang="en-US" sz="850" b="0" baseline="0">
              <a:solidFill>
                <a:schemeClr val="tx1">
                  <a:lumMod val="50000"/>
                  <a:lumOff val="50000"/>
                </a:schemeClr>
              </a:solidFill>
            </a:rPr>
            <a:t>with these formula!</a:t>
          </a:r>
          <a:endParaRPr lang="en-US" sz="850" b="0">
            <a:solidFill>
              <a:schemeClr val="tx1">
                <a:lumMod val="50000"/>
                <a:lumOff val="50000"/>
              </a:schemeClr>
            </a:solidFill>
          </a:endParaRPr>
        </a:p>
      </xdr:txBody>
    </xdr:sp>
    <xdr:clientData/>
  </xdr:twoCellAnchor>
  <xdr:twoCellAnchor>
    <xdr:from>
      <xdr:col>59</xdr:col>
      <xdr:colOff>91440</xdr:colOff>
      <xdr:row>5</xdr:row>
      <xdr:rowOff>0</xdr:rowOff>
    </xdr:from>
    <xdr:to>
      <xdr:col>59</xdr:col>
      <xdr:colOff>342900</xdr:colOff>
      <xdr:row>6</xdr:row>
      <xdr:rowOff>45720</xdr:rowOff>
    </xdr:to>
    <xdr:sp macro="" textlink="">
      <xdr:nvSpPr>
        <xdr:cNvPr id="52" name="Arrow: Down 51">
          <a:extLst>
            <a:ext uri="{FF2B5EF4-FFF2-40B4-BE49-F238E27FC236}">
              <a16:creationId xmlns:a16="http://schemas.microsoft.com/office/drawing/2014/main" id="{00000000-0008-0000-0000-000034000000}"/>
            </a:ext>
          </a:extLst>
        </xdr:cNvPr>
        <xdr:cNvSpPr/>
      </xdr:nvSpPr>
      <xdr:spPr>
        <a:xfrm>
          <a:off x="28986480" y="647700"/>
          <a:ext cx="251460" cy="175260"/>
        </a:xfrm>
        <a:prstGeom prst="downArrow">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twoCellAnchor>
    <xdr:from>
      <xdr:col>58</xdr:col>
      <xdr:colOff>99063</xdr:colOff>
      <xdr:row>6</xdr:row>
      <xdr:rowOff>76204</xdr:rowOff>
    </xdr:from>
    <xdr:to>
      <xdr:col>60</xdr:col>
      <xdr:colOff>335284</xdr:colOff>
      <xdr:row>7</xdr:row>
      <xdr:rowOff>106683</xdr:rowOff>
    </xdr:to>
    <xdr:sp macro="" textlink="">
      <xdr:nvSpPr>
        <xdr:cNvPr id="53" name="Left Brace 52">
          <a:extLst>
            <a:ext uri="{FF2B5EF4-FFF2-40B4-BE49-F238E27FC236}">
              <a16:creationId xmlns:a16="http://schemas.microsoft.com/office/drawing/2014/main" id="{00000000-0008-0000-0000-000035000000}"/>
            </a:ext>
          </a:extLst>
        </xdr:cNvPr>
        <xdr:cNvSpPr/>
      </xdr:nvSpPr>
      <xdr:spPr>
        <a:xfrm rot="5400000" flipV="1">
          <a:off x="29032204" y="388623"/>
          <a:ext cx="160019" cy="1089661"/>
        </a:xfrm>
        <a:prstGeom prst="leftBrace">
          <a:avLst>
            <a:gd name="adj1" fmla="val 73039"/>
            <a:gd name="adj2" fmla="val 50000"/>
          </a:avLst>
        </a:prstGeom>
        <a:ln w="12700">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226695</xdr:colOff>
      <xdr:row>0</xdr:row>
      <xdr:rowOff>0</xdr:rowOff>
    </xdr:from>
    <xdr:to>
      <xdr:col>8</xdr:col>
      <xdr:colOff>600075</xdr:colOff>
      <xdr:row>14</xdr:row>
      <xdr:rowOff>72044</xdr:rowOff>
    </xdr:to>
    <xdr:grpSp>
      <xdr:nvGrpSpPr>
        <xdr:cNvPr id="2" name="Grupo 1" descr="Logo de xlor.la">
          <a:extLst>
            <a:ext uri="{FF2B5EF4-FFF2-40B4-BE49-F238E27FC236}">
              <a16:creationId xmlns:a16="http://schemas.microsoft.com/office/drawing/2014/main" id="{00000000-0008-0000-0100-000002000000}"/>
            </a:ext>
          </a:extLst>
        </xdr:cNvPr>
        <xdr:cNvGrpSpPr/>
      </xdr:nvGrpSpPr>
      <xdr:grpSpPr>
        <a:xfrm>
          <a:off x="1807845" y="0"/>
          <a:ext cx="4792980" cy="2605694"/>
          <a:chOff x="1432560" y="807720"/>
          <a:chExt cx="4800600" cy="2590800"/>
        </a:xfrm>
      </xdr:grpSpPr>
      <xdr:sp macro="" textlink="">
        <xdr:nvSpPr>
          <xdr:cNvPr id="3" name="Rectángulo 2">
            <a:extLst>
              <a:ext uri="{FF2B5EF4-FFF2-40B4-BE49-F238E27FC236}">
                <a16:creationId xmlns:a16="http://schemas.microsoft.com/office/drawing/2014/main" id="{00000000-0008-0000-0100-000003000000}"/>
              </a:ext>
            </a:extLst>
          </xdr:cNvPr>
          <xdr:cNvSpPr/>
        </xdr:nvSpPr>
        <xdr:spPr>
          <a:xfrm>
            <a:off x="1432560" y="807720"/>
            <a:ext cx="4800600" cy="25908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 name="CuadroTexto 3">
            <a:extLst>
              <a:ext uri="{FF2B5EF4-FFF2-40B4-BE49-F238E27FC236}">
                <a16:creationId xmlns:a16="http://schemas.microsoft.com/office/drawing/2014/main" id="{00000000-0008-0000-0100-000004000000}"/>
              </a:ext>
            </a:extLst>
          </xdr:cNvPr>
          <xdr:cNvSpPr txBox="1"/>
        </xdr:nvSpPr>
        <xdr:spPr>
          <a:xfrm>
            <a:off x="3543300" y="1094575"/>
            <a:ext cx="1005840" cy="1163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6600">
                <a:solidFill>
                  <a:schemeClr val="bg1">
                    <a:lumMod val="75000"/>
                  </a:schemeClr>
                </a:solidFill>
                <a:latin typeface="Segoe MDL2 Assets" panose="050A0102010101010101" pitchFamily="18" charset="0"/>
                <a:sym typeface="Wingdings" panose="05000000000000000000" pitchFamily="2" charset="2"/>
              </a:rPr>
              <a:t></a:t>
            </a:r>
            <a:endParaRPr lang="es-PE" sz="6600">
              <a:solidFill>
                <a:schemeClr val="bg1">
                  <a:lumMod val="75000"/>
                </a:schemeClr>
              </a:solidFill>
            </a:endParaRPr>
          </a:p>
        </xdr:txBody>
      </xdr:sp>
      <xdr:grpSp>
        <xdr:nvGrpSpPr>
          <xdr:cNvPr id="5" name="Grupo 4">
            <a:extLst>
              <a:ext uri="{FF2B5EF4-FFF2-40B4-BE49-F238E27FC236}">
                <a16:creationId xmlns:a16="http://schemas.microsoft.com/office/drawing/2014/main" id="{00000000-0008-0000-0100-000005000000}"/>
              </a:ext>
            </a:extLst>
          </xdr:cNvPr>
          <xdr:cNvGrpSpPr/>
        </xdr:nvGrpSpPr>
        <xdr:grpSpPr>
          <a:xfrm>
            <a:off x="1653540" y="1649600"/>
            <a:ext cx="4519987" cy="1658751"/>
            <a:chOff x="767310" y="1789715"/>
            <a:chExt cx="7353300" cy="2113035"/>
          </a:xfrm>
        </xdr:grpSpPr>
        <xdr:sp macro="" textlink="">
          <xdr:nvSpPr>
            <xdr:cNvPr id="12" name="CuadroTexto 11">
              <a:extLst>
                <a:ext uri="{FF2B5EF4-FFF2-40B4-BE49-F238E27FC236}">
                  <a16:creationId xmlns:a16="http://schemas.microsoft.com/office/drawing/2014/main" id="{00000000-0008-0000-0100-00000C000000}"/>
                </a:ext>
              </a:extLst>
            </xdr:cNvPr>
            <xdr:cNvSpPr txBox="1"/>
          </xdr:nvSpPr>
          <xdr:spPr>
            <a:xfrm>
              <a:off x="808893" y="1789715"/>
              <a:ext cx="7258323" cy="13401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MX" sz="6900">
                  <a:solidFill>
                    <a:srgbClr val="00B050"/>
                  </a:solidFill>
                  <a:latin typeface="Arial Black" panose="020B0A04020102020204" pitchFamily="34" charset="0"/>
                </a:rPr>
                <a:t>XL</a:t>
              </a:r>
              <a:r>
                <a:rPr lang="es-MX" sz="6900">
                  <a:solidFill>
                    <a:schemeClr val="bg1">
                      <a:lumMod val="85000"/>
                    </a:schemeClr>
                  </a:solidFill>
                  <a:latin typeface="Arial Black" panose="020B0A04020102020204" pitchFamily="34" charset="0"/>
                </a:rPr>
                <a:t>OR.LA</a:t>
              </a:r>
            </a:p>
          </xdr:txBody>
        </xdr:sp>
        <xdr:sp macro="" textlink="">
          <xdr:nvSpPr>
            <xdr:cNvPr id="13" name="CuadroTexto 12">
              <a:extLst>
                <a:ext uri="{FF2B5EF4-FFF2-40B4-BE49-F238E27FC236}">
                  <a16:creationId xmlns:a16="http://schemas.microsoft.com/office/drawing/2014/main" id="{00000000-0008-0000-0100-00000D000000}"/>
                </a:ext>
              </a:extLst>
            </xdr:cNvPr>
            <xdr:cNvSpPr txBox="1"/>
          </xdr:nvSpPr>
          <xdr:spPr>
            <a:xfrm>
              <a:off x="767310" y="3086423"/>
              <a:ext cx="7353300" cy="8163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MX" sz="3100">
                  <a:solidFill>
                    <a:schemeClr val="bg1">
                      <a:lumMod val="85000"/>
                    </a:schemeClr>
                  </a:solidFill>
                  <a:latin typeface="Arial" panose="020B0604020202020204" pitchFamily="34" charset="0"/>
                  <a:cs typeface="Arial" panose="020B0604020202020204" pitchFamily="34" charset="0"/>
                </a:rPr>
                <a:t>EVANGELIZING EXCEL</a:t>
              </a:r>
            </a:p>
          </xdr:txBody>
        </xdr:sp>
      </xdr:grpSp>
      <xdr:sp macro="" textlink="">
        <xdr:nvSpPr>
          <xdr:cNvPr id="6" name="CuadroTexto 5">
            <a:extLst>
              <a:ext uri="{FF2B5EF4-FFF2-40B4-BE49-F238E27FC236}">
                <a16:creationId xmlns:a16="http://schemas.microsoft.com/office/drawing/2014/main" id="{00000000-0008-0000-0100-000006000000}"/>
              </a:ext>
            </a:extLst>
          </xdr:cNvPr>
          <xdr:cNvSpPr txBox="1"/>
        </xdr:nvSpPr>
        <xdr:spPr>
          <a:xfrm>
            <a:off x="2529840" y="1094575"/>
            <a:ext cx="1005840" cy="126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7200">
                <a:solidFill>
                  <a:schemeClr val="bg1">
                    <a:lumMod val="75000"/>
                  </a:schemeClr>
                </a:solidFill>
                <a:latin typeface="Segoe MDL2 Assets" panose="050A0102010101010101" pitchFamily="18" charset="0"/>
                <a:sym typeface="Webdings" panose="05030102010509060703" pitchFamily="18" charset="2"/>
              </a:rPr>
              <a:t></a:t>
            </a:r>
            <a:endParaRPr lang="es-PE" sz="7200">
              <a:solidFill>
                <a:schemeClr val="bg1">
                  <a:lumMod val="75000"/>
                </a:schemeClr>
              </a:solidFill>
            </a:endParaRPr>
          </a:p>
        </xdr:txBody>
      </xdr:sp>
      <xdr:sp macro="" textlink="">
        <xdr:nvSpPr>
          <xdr:cNvPr id="7" name="CuadroTexto 6">
            <a:extLst>
              <a:ext uri="{FF2B5EF4-FFF2-40B4-BE49-F238E27FC236}">
                <a16:creationId xmlns:a16="http://schemas.microsoft.com/office/drawing/2014/main" id="{00000000-0008-0000-0100-000007000000}"/>
              </a:ext>
            </a:extLst>
          </xdr:cNvPr>
          <xdr:cNvSpPr txBox="1"/>
        </xdr:nvSpPr>
        <xdr:spPr>
          <a:xfrm>
            <a:off x="1615440" y="1102178"/>
            <a:ext cx="1005840" cy="1163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6600">
                <a:solidFill>
                  <a:schemeClr val="bg1">
                    <a:lumMod val="75000"/>
                  </a:schemeClr>
                </a:solidFill>
                <a:latin typeface="Segoe MDL2 Assets" panose="050A0102010101010101" pitchFamily="18" charset="0"/>
                <a:sym typeface="Webdings" panose="05030102010509060703" pitchFamily="18" charset="2"/>
              </a:rPr>
              <a:t></a:t>
            </a:r>
            <a:endParaRPr lang="es-PE" sz="6600">
              <a:solidFill>
                <a:schemeClr val="bg1">
                  <a:lumMod val="75000"/>
                </a:schemeClr>
              </a:solidFill>
            </a:endParaRPr>
          </a:p>
        </xdr:txBody>
      </xdr:sp>
      <xdr:sp macro="" textlink="">
        <xdr:nvSpPr>
          <xdr:cNvPr id="8" name="CuadroTexto 7">
            <a:extLst>
              <a:ext uri="{FF2B5EF4-FFF2-40B4-BE49-F238E27FC236}">
                <a16:creationId xmlns:a16="http://schemas.microsoft.com/office/drawing/2014/main" id="{00000000-0008-0000-0100-000008000000}"/>
              </a:ext>
            </a:extLst>
          </xdr:cNvPr>
          <xdr:cNvSpPr txBox="1"/>
        </xdr:nvSpPr>
        <xdr:spPr>
          <a:xfrm>
            <a:off x="4427220" y="1143000"/>
            <a:ext cx="1005840" cy="970779"/>
          </a:xfrm>
          <a:prstGeom prst="rect">
            <a:avLst/>
          </a:prstGeom>
          <a:noFill/>
          <a:ln w="9525"/>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PE" sz="5400">
                <a:solidFill>
                  <a:schemeClr val="bg1">
                    <a:lumMod val="75000"/>
                  </a:schemeClr>
                </a:solidFill>
                <a:latin typeface="HoloLens MDL2 Assets" panose="050A0102010101010101" pitchFamily="18" charset="0"/>
                <a:sym typeface="Webdings" panose="05030102010509060703" pitchFamily="18" charset="2"/>
              </a:rPr>
              <a:t></a:t>
            </a:r>
            <a:endParaRPr lang="es-PE" sz="5400">
              <a:solidFill>
                <a:schemeClr val="bg1">
                  <a:lumMod val="75000"/>
                </a:schemeClr>
              </a:solidFill>
            </a:endParaRPr>
          </a:p>
        </xdr:txBody>
      </xdr:sp>
      <xdr:grpSp>
        <xdr:nvGrpSpPr>
          <xdr:cNvPr id="9" name="Grupo 8">
            <a:extLst>
              <a:ext uri="{FF2B5EF4-FFF2-40B4-BE49-F238E27FC236}">
                <a16:creationId xmlns:a16="http://schemas.microsoft.com/office/drawing/2014/main" id="{00000000-0008-0000-0100-000009000000}"/>
              </a:ext>
            </a:extLst>
          </xdr:cNvPr>
          <xdr:cNvGrpSpPr/>
        </xdr:nvGrpSpPr>
        <xdr:grpSpPr>
          <a:xfrm>
            <a:off x="5113019" y="1226820"/>
            <a:ext cx="1101122" cy="617220"/>
            <a:chOff x="5113019" y="1310640"/>
            <a:chExt cx="1101122" cy="617220"/>
          </a:xfrm>
        </xdr:grpSpPr>
        <xdr:sp macro="" textlink="">
          <xdr:nvSpPr>
            <xdr:cNvPr id="10" name="CuadroTexto 9">
              <a:extLst>
                <a:ext uri="{FF2B5EF4-FFF2-40B4-BE49-F238E27FC236}">
                  <a16:creationId xmlns:a16="http://schemas.microsoft.com/office/drawing/2014/main" id="{00000000-0008-0000-0100-00000A000000}"/>
                </a:ext>
              </a:extLst>
            </xdr:cNvPr>
            <xdr:cNvSpPr txBox="1"/>
          </xdr:nvSpPr>
          <xdr:spPr>
            <a:xfrm>
              <a:off x="5113019" y="1310640"/>
              <a:ext cx="975361" cy="6172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4400">
                  <a:solidFill>
                    <a:schemeClr val="bg1">
                      <a:lumMod val="75000"/>
                    </a:schemeClr>
                  </a:solidFill>
                  <a:latin typeface="HoloLens MDL2 Assets" panose="050A0102010101010101" pitchFamily="18" charset="0"/>
                  <a:sym typeface="Webdings" panose="05030102010509060703" pitchFamily="18" charset="2"/>
                </a:rPr>
                <a:t></a:t>
              </a:r>
              <a:endParaRPr lang="es-PE" sz="4400">
                <a:solidFill>
                  <a:schemeClr val="bg1">
                    <a:lumMod val="75000"/>
                  </a:schemeClr>
                </a:solidFill>
              </a:endParaRPr>
            </a:p>
          </xdr:txBody>
        </xdr:sp>
        <xdr:sp macro="" textlink="">
          <xdr:nvSpPr>
            <xdr:cNvPr id="11" name="CuadroTexto 10">
              <a:extLst>
                <a:ext uri="{FF2B5EF4-FFF2-40B4-BE49-F238E27FC236}">
                  <a16:creationId xmlns:a16="http://schemas.microsoft.com/office/drawing/2014/main" id="{00000000-0008-0000-0100-00000B000000}"/>
                </a:ext>
              </a:extLst>
            </xdr:cNvPr>
            <xdr:cNvSpPr txBox="1"/>
          </xdr:nvSpPr>
          <xdr:spPr>
            <a:xfrm>
              <a:off x="5982347" y="1455419"/>
              <a:ext cx="231794" cy="335282"/>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PE" sz="1100">
                <a:ln>
                  <a:noFill/>
                </a:ln>
                <a:solidFill>
                  <a:schemeClr val="bg1">
                    <a:lumMod val="75000"/>
                  </a:schemeClr>
                </a:solidFill>
              </a:endParaRPr>
            </a:p>
          </xdr:txBody>
        </xdr:sp>
      </xdr:grpSp>
    </xdr:grpSp>
    <xdr:clientData/>
  </xdr:twoCellAnchor>
  <xdr:oneCellAnchor>
    <xdr:from>
      <xdr:col>4</xdr:col>
      <xdr:colOff>262889</xdr:colOff>
      <xdr:row>16</xdr:row>
      <xdr:rowOff>76200</xdr:rowOff>
    </xdr:from>
    <xdr:ext cx="4718685" cy="2038350"/>
    <xdr:sp macro="" textlink="">
      <xdr:nvSpPr>
        <xdr:cNvPr id="14" name="CuadroTexto 14">
          <a:extLst>
            <a:ext uri="{FF2B5EF4-FFF2-40B4-BE49-F238E27FC236}">
              <a16:creationId xmlns:a16="http://schemas.microsoft.com/office/drawing/2014/main" id="{00000000-0008-0000-0100-00000E000000}"/>
            </a:ext>
          </a:extLst>
        </xdr:cNvPr>
        <xdr:cNvSpPr txBox="1"/>
      </xdr:nvSpPr>
      <xdr:spPr>
        <a:xfrm>
          <a:off x="3105149" y="3002280"/>
          <a:ext cx="4718685" cy="20383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PE" sz="1100">
              <a:latin typeface="Arial" panose="020B0604020202020204" pitchFamily="34" charset="0"/>
              <a:cs typeface="Arial" panose="020B0604020202020204" pitchFamily="34" charset="0"/>
            </a:rPr>
            <a:t>Thank</a:t>
          </a:r>
          <a:r>
            <a:rPr lang="es-PE" sz="1100" baseline="0">
              <a:latin typeface="Arial" panose="020B0604020202020204" pitchFamily="34" charset="0"/>
              <a:cs typeface="Arial" panose="020B0604020202020204" pitchFamily="34" charset="0"/>
            </a:rPr>
            <a:t> you for downloading in this video-tutorial of Excel!</a:t>
          </a:r>
          <a:br>
            <a:rPr lang="es-PE" sz="1100">
              <a:latin typeface="Arial" panose="020B0604020202020204" pitchFamily="34" charset="0"/>
              <a:cs typeface="Arial" panose="020B0604020202020204" pitchFamily="34" charset="0"/>
            </a:rPr>
          </a:br>
          <a:endParaRPr lang="es-PE" sz="1100">
            <a:latin typeface="Arial" panose="020B0604020202020204" pitchFamily="34" charset="0"/>
            <a:cs typeface="Arial" panose="020B0604020202020204" pitchFamily="34" charset="0"/>
          </a:endParaRPr>
        </a:p>
        <a:p>
          <a:r>
            <a:rPr lang="es-PE" sz="1100" b="1">
              <a:latin typeface="Arial" panose="020B0604020202020204" pitchFamily="34" charset="0"/>
              <a:cs typeface="Arial" panose="020B0604020202020204" pitchFamily="34" charset="0"/>
            </a:rPr>
            <a:t>Mision</a:t>
          </a:r>
          <a:r>
            <a:rPr lang="es-PE" sz="1100" b="1" baseline="0">
              <a:latin typeface="Arial" panose="020B0604020202020204" pitchFamily="34" charset="0"/>
              <a:cs typeface="Arial" panose="020B0604020202020204" pitchFamily="34" charset="0"/>
            </a:rPr>
            <a:t>: </a:t>
          </a:r>
          <a:r>
            <a:rPr lang="es-PE" sz="1100" baseline="0">
              <a:latin typeface="Arial" panose="020B0604020202020204" pitchFamily="34" charset="0"/>
              <a:cs typeface="Arial" panose="020B0604020202020204" pitchFamily="34" charset="0"/>
            </a:rPr>
            <a:t>to evangelize the efficient use of Microsoft Excel so we can transform data into valuable information.</a:t>
          </a:r>
        </a:p>
        <a:p>
          <a:endParaRPr lang="es-PE" sz="1100" baseline="0">
            <a:latin typeface="Arial" panose="020B0604020202020204" pitchFamily="34" charset="0"/>
            <a:cs typeface="Arial" panose="020B0604020202020204" pitchFamily="34" charset="0"/>
          </a:endParaRPr>
        </a:p>
        <a:p>
          <a:r>
            <a:rPr lang="es-PE" sz="1100" b="1" baseline="0">
              <a:latin typeface="Arial" panose="020B0604020202020204" pitchFamily="34" charset="0"/>
              <a:cs typeface="Arial" panose="020B0604020202020204" pitchFamily="34" charset="0"/>
            </a:rPr>
            <a:t>Vision: </a:t>
          </a:r>
          <a:r>
            <a:rPr lang="es-PE" sz="1100" baseline="0">
              <a:latin typeface="Arial" panose="020B0604020202020204" pitchFamily="34" charset="0"/>
              <a:cs typeface="Arial" panose="020B0604020202020204" pitchFamily="34" charset="0"/>
            </a:rPr>
            <a:t>to empower a more productive Latino America so more professionals can add value to their careers, their organizations, and consequently; a better quality of life.</a:t>
          </a:r>
        </a:p>
        <a:p>
          <a:endParaRPr lang="es-PE" sz="1100" baseline="0">
            <a:latin typeface="Arial" panose="020B0604020202020204" pitchFamily="34" charset="0"/>
            <a:cs typeface="Arial" panose="020B0604020202020204" pitchFamily="34" charset="0"/>
          </a:endParaRPr>
        </a:p>
        <a:p>
          <a:r>
            <a:rPr lang="es-PE" sz="1100" baseline="0">
              <a:latin typeface="Arial" panose="020B0604020202020204" pitchFamily="34" charset="0"/>
              <a:cs typeface="Arial" panose="020B0604020202020204" pitchFamily="34" charset="0"/>
            </a:rPr>
            <a:t>If you have any questions, or have noticed an error, please let me know,</a:t>
          </a:r>
          <a:r>
            <a:rPr lang="es-PE" sz="1100" b="1" baseline="0">
              <a:latin typeface="Arial" panose="020B0604020202020204" pitchFamily="34" charset="0"/>
              <a:cs typeface="Arial" panose="020B0604020202020204" pitchFamily="34" charset="0"/>
            </a:rPr>
            <a:t> I would like to know about it.</a:t>
          </a:r>
        </a:p>
        <a:p>
          <a:endParaRPr lang="es-PE" sz="1100">
            <a:latin typeface="Arial" panose="020B0604020202020204" pitchFamily="34" charset="0"/>
            <a:cs typeface="Arial" panose="020B0604020202020204" pitchFamily="34" charset="0"/>
          </a:endParaRPr>
        </a:p>
      </xdr:txBody>
    </xdr:sp>
    <xdr:clientData/>
  </xdr:oneCellAnchor>
  <xdr:twoCellAnchor>
    <xdr:from>
      <xdr:col>0</xdr:col>
      <xdr:colOff>689610</xdr:colOff>
      <xdr:row>14</xdr:row>
      <xdr:rowOff>20955</xdr:rowOff>
    </xdr:from>
    <xdr:to>
      <xdr:col>3</xdr:col>
      <xdr:colOff>736743</xdr:colOff>
      <xdr:row>29</xdr:row>
      <xdr:rowOff>23533</xdr:rowOff>
    </xdr:to>
    <xdr:grpSp>
      <xdr:nvGrpSpPr>
        <xdr:cNvPr id="15" name="Grupo 20">
          <a:extLst>
            <a:ext uri="{FF2B5EF4-FFF2-40B4-BE49-F238E27FC236}">
              <a16:creationId xmlns:a16="http://schemas.microsoft.com/office/drawing/2014/main" id="{00000000-0008-0000-0100-00000F000000}"/>
            </a:ext>
          </a:extLst>
        </xdr:cNvPr>
        <xdr:cNvGrpSpPr/>
      </xdr:nvGrpSpPr>
      <xdr:grpSpPr>
        <a:xfrm>
          <a:off x="689610" y="2554605"/>
          <a:ext cx="2095008" cy="2717203"/>
          <a:chOff x="679525" y="3046879"/>
          <a:chExt cx="2078984" cy="2719108"/>
        </a:xfrm>
      </xdr:grpSpPr>
      <xdr:pic>
        <xdr:nvPicPr>
          <xdr:cNvPr id="16" name="Imagen 13" descr="Fotografia de Carlos Barboza">
            <a:extLst>
              <a:ext uri="{FF2B5EF4-FFF2-40B4-BE49-F238E27FC236}">
                <a16:creationId xmlns:a16="http://schemas.microsoft.com/office/drawing/2014/main" id="{00000000-0008-0000-0100-000010000000}"/>
              </a:ext>
              <a:ext uri="{C183D7F6-B498-43B3-948B-1728B52AA6E4}">
                <adec:decorative xmlns:adec="http://schemas.microsoft.com/office/drawing/2017/decorative" val="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8300"/>
          <a:stretch/>
        </xdr:blipFill>
        <xdr:spPr>
          <a:xfrm>
            <a:off x="679525" y="4775947"/>
            <a:ext cx="2078984" cy="990040"/>
          </a:xfrm>
          <a:prstGeom prst="ellipse">
            <a:avLst/>
          </a:prstGeom>
          <a:ln w="63500" cap="rnd">
            <a:noFill/>
          </a:ln>
          <a:effectLst/>
        </xdr:spPr>
      </xdr:pic>
      <xdr:pic>
        <xdr:nvPicPr>
          <xdr:cNvPr id="17" name="Imagen 15">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2883" r="22357" b="29715"/>
          <a:stretch/>
        </xdr:blipFill>
        <xdr:spPr>
          <a:xfrm>
            <a:off x="1079759" y="3046879"/>
            <a:ext cx="1300370" cy="1709058"/>
          </a:xfrm>
          <a:prstGeom prst="ellipse">
            <a:avLst/>
          </a:prstGeom>
        </xdr:spPr>
      </xdr:pic>
      <xdr:pic>
        <xdr:nvPicPr>
          <xdr:cNvPr id="18" name="Imagen 16">
            <a:extLst>
              <a:ext uri="{FF2B5EF4-FFF2-40B4-BE49-F238E27FC236}">
                <a16:creationId xmlns:a16="http://schemas.microsoft.com/office/drawing/2014/main" id="{00000000-0008-0000-0100-000012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r="62209"/>
          <a:stretch/>
        </xdr:blipFill>
        <xdr:spPr>
          <a:xfrm>
            <a:off x="1435432" y="3226024"/>
            <a:ext cx="627058" cy="600774"/>
          </a:xfrm>
          <a:prstGeom prst="rect">
            <a:avLst/>
          </a:prstGeom>
        </xdr:spPr>
      </xdr:pic>
      <xdr:sp macro="" textlink="">
        <xdr:nvSpPr>
          <xdr:cNvPr id="19" name="Forma libre: forma 19">
            <a:extLst>
              <a:ext uri="{FF2B5EF4-FFF2-40B4-BE49-F238E27FC236}">
                <a16:creationId xmlns:a16="http://schemas.microsoft.com/office/drawing/2014/main" id="{00000000-0008-0000-0100-000013000000}"/>
              </a:ext>
            </a:extLst>
          </xdr:cNvPr>
          <xdr:cNvSpPr/>
        </xdr:nvSpPr>
        <xdr:spPr>
          <a:xfrm>
            <a:off x="1331438" y="4756135"/>
            <a:ext cx="807003" cy="401260"/>
          </a:xfrm>
          <a:custGeom>
            <a:avLst/>
            <a:gdLst>
              <a:gd name="connsiteX0" fmla="*/ 0 w 752856"/>
              <a:gd name="connsiteY0" fmla="*/ 30480 h 381000"/>
              <a:gd name="connsiteX1" fmla="*/ 91440 w 752856"/>
              <a:gd name="connsiteY1" fmla="*/ 158496 h 381000"/>
              <a:gd name="connsiteX2" fmla="*/ 335280 w 752856"/>
              <a:gd name="connsiteY2" fmla="*/ 377952 h 381000"/>
              <a:gd name="connsiteX3" fmla="*/ 390144 w 752856"/>
              <a:gd name="connsiteY3" fmla="*/ 381000 h 381000"/>
              <a:gd name="connsiteX4" fmla="*/ 673608 w 752856"/>
              <a:gd name="connsiteY4" fmla="*/ 164592 h 381000"/>
              <a:gd name="connsiteX5" fmla="*/ 752856 w 752856"/>
              <a:gd name="connsiteY5" fmla="*/ 45720 h 381000"/>
              <a:gd name="connsiteX6" fmla="*/ 362712 w 752856"/>
              <a:gd name="connsiteY6" fmla="*/ 0 h 381000"/>
              <a:gd name="connsiteX7" fmla="*/ 0 w 752856"/>
              <a:gd name="connsiteY7" fmla="*/ 30480 h 381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752856" h="381000">
                <a:moveTo>
                  <a:pt x="0" y="30480"/>
                </a:moveTo>
                <a:lnTo>
                  <a:pt x="91440" y="158496"/>
                </a:lnTo>
                <a:lnTo>
                  <a:pt x="335280" y="377952"/>
                </a:lnTo>
                <a:lnTo>
                  <a:pt x="390144" y="381000"/>
                </a:lnTo>
                <a:lnTo>
                  <a:pt x="673608" y="164592"/>
                </a:lnTo>
                <a:lnTo>
                  <a:pt x="752856" y="45720"/>
                </a:lnTo>
                <a:lnTo>
                  <a:pt x="362712" y="0"/>
                </a:lnTo>
                <a:lnTo>
                  <a:pt x="0" y="30480"/>
                </a:lnTo>
                <a:close/>
              </a:path>
            </a:pathLst>
          </a:cu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grp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431940</xdr:colOff>
      <xdr:row>5</xdr:row>
      <xdr:rowOff>99060</xdr:rowOff>
    </xdr:from>
    <xdr:ext cx="4870251" cy="4987137"/>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1940" y="746760"/>
          <a:ext cx="4870251" cy="4987137"/>
        </a:xfrm>
        <a:prstGeom prst="rect">
          <a:avLst/>
        </a:prstGeom>
      </xdr:spPr>
    </xdr:pic>
    <xdr:clientData/>
  </xdr:oneCellAnchor>
  <xdr:oneCellAnchor>
    <xdr:from>
      <xdr:col>3</xdr:col>
      <xdr:colOff>419100</xdr:colOff>
      <xdr:row>8</xdr:row>
      <xdr:rowOff>91440</xdr:rowOff>
    </xdr:from>
    <xdr:ext cx="1379220" cy="1321408"/>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62209"/>
        <a:stretch/>
      </xdr:blipFill>
      <xdr:spPr>
        <a:xfrm>
          <a:off x="2247900" y="1127760"/>
          <a:ext cx="1379220" cy="1321408"/>
        </a:xfrm>
        <a:prstGeom prst="rect">
          <a:avLst/>
        </a:prstGeom>
      </xdr:spPr>
    </xdr:pic>
    <xdr:clientData/>
  </xdr:oneCellAnchor>
  <xdr:oneCellAnchor>
    <xdr:from>
      <xdr:col>0</xdr:col>
      <xdr:colOff>579120</xdr:colOff>
      <xdr:row>0</xdr:row>
      <xdr:rowOff>30480</xdr:rowOff>
    </xdr:from>
    <xdr:ext cx="5196840" cy="746760"/>
    <xdr:sp macro="" textlink="">
      <xdr:nvSpPr>
        <xdr:cNvPr id="4" name="CuadroTexto 3">
          <a:extLst>
            <a:ext uri="{FF2B5EF4-FFF2-40B4-BE49-F238E27FC236}">
              <a16:creationId xmlns:a16="http://schemas.microsoft.com/office/drawing/2014/main" id="{00000000-0008-0000-0200-000004000000}"/>
            </a:ext>
          </a:extLst>
        </xdr:cNvPr>
        <xdr:cNvSpPr txBox="1"/>
      </xdr:nvSpPr>
      <xdr:spPr>
        <a:xfrm>
          <a:off x="579120" y="30480"/>
          <a:ext cx="5196840" cy="7467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419" sz="3300">
              <a:latin typeface="Arial Black" panose="020B0A04020102020204" pitchFamily="34" charset="0"/>
            </a:rPr>
            <a:t>MICROSOFT EXCEL</a:t>
          </a:r>
        </a:p>
      </xdr:txBody>
    </xdr:sp>
    <xdr:clientData/>
  </xdr:oneCellAnchor>
  <xdr:oneCellAnchor>
    <xdr:from>
      <xdr:col>1</xdr:col>
      <xdr:colOff>22860</xdr:colOff>
      <xdr:row>44</xdr:row>
      <xdr:rowOff>22860</xdr:rowOff>
    </xdr:from>
    <xdr:ext cx="5440680" cy="746760"/>
    <xdr:sp macro="" textlink="">
      <xdr:nvSpPr>
        <xdr:cNvPr id="5" name="CuadroTexto 4">
          <a:extLst>
            <a:ext uri="{FF2B5EF4-FFF2-40B4-BE49-F238E27FC236}">
              <a16:creationId xmlns:a16="http://schemas.microsoft.com/office/drawing/2014/main" id="{00000000-0008-0000-0200-000005000000}"/>
            </a:ext>
          </a:extLst>
        </xdr:cNvPr>
        <xdr:cNvSpPr txBox="1"/>
      </xdr:nvSpPr>
      <xdr:spPr>
        <a:xfrm>
          <a:off x="632460" y="5722620"/>
          <a:ext cx="5440680" cy="7467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419" sz="5000">
              <a:latin typeface="Stencil" panose="040409050D0802020404" pitchFamily="82" charset="0"/>
            </a:rPr>
            <a:t>Recalc</a:t>
          </a:r>
          <a:r>
            <a:rPr lang="es-419" sz="5000" baseline="0">
              <a:latin typeface="Stencil" panose="040409050D0802020404" pitchFamily="82" charset="0"/>
            </a:rPr>
            <a:t> or Die</a:t>
          </a:r>
          <a:endParaRPr lang="es-419" sz="5000">
            <a:latin typeface="Stencil" panose="040409050D0802020404" pitchFamily="82" charset="0"/>
          </a:endParaRPr>
        </a:p>
      </xdr:txBody>
    </xdr:sp>
    <xdr:clientData/>
  </xdr:oneCellAnchor>
  <xdr:oneCellAnchor>
    <xdr:from>
      <xdr:col>16</xdr:col>
      <xdr:colOff>297280</xdr:colOff>
      <xdr:row>9</xdr:row>
      <xdr:rowOff>30481</xdr:rowOff>
    </xdr:from>
    <xdr:ext cx="2917031" cy="2987040"/>
    <xdr:pic>
      <xdr:nvPicPr>
        <xdr:cNvPr id="6" name="Imagen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050880" y="1196341"/>
          <a:ext cx="2917031" cy="2987040"/>
        </a:xfrm>
        <a:prstGeom prst="rect">
          <a:avLst/>
        </a:prstGeom>
      </xdr:spPr>
    </xdr:pic>
    <xdr:clientData/>
  </xdr:oneCellAnchor>
  <xdr:oneCellAnchor>
    <xdr:from>
      <xdr:col>18</xdr:col>
      <xdr:colOff>175260</xdr:colOff>
      <xdr:row>11</xdr:row>
      <xdr:rowOff>19257</xdr:rowOff>
    </xdr:from>
    <xdr:ext cx="822959" cy="788463"/>
    <xdr:pic>
      <xdr:nvPicPr>
        <xdr:cNvPr id="7" name="Imagen 6">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r="62209"/>
        <a:stretch/>
      </xdr:blipFill>
      <xdr:spPr>
        <a:xfrm>
          <a:off x="11148060" y="1444197"/>
          <a:ext cx="822959" cy="788463"/>
        </a:xfrm>
        <a:prstGeom prst="rect">
          <a:avLst/>
        </a:prstGeom>
      </xdr:spPr>
    </xdr:pic>
    <xdr:clientData/>
  </xdr:oneCellAnchor>
  <xdr:oneCellAnchor>
    <xdr:from>
      <xdr:col>16</xdr:col>
      <xdr:colOff>137160</xdr:colOff>
      <xdr:row>5</xdr:row>
      <xdr:rowOff>68580</xdr:rowOff>
    </xdr:from>
    <xdr:ext cx="3307080" cy="548640"/>
    <xdr:sp macro="" textlink="">
      <xdr:nvSpPr>
        <xdr:cNvPr id="8" name="CuadroTexto 7">
          <a:extLst>
            <a:ext uri="{FF2B5EF4-FFF2-40B4-BE49-F238E27FC236}">
              <a16:creationId xmlns:a16="http://schemas.microsoft.com/office/drawing/2014/main" id="{00000000-0008-0000-0200-000008000000}"/>
            </a:ext>
          </a:extLst>
        </xdr:cNvPr>
        <xdr:cNvSpPr txBox="1"/>
      </xdr:nvSpPr>
      <xdr:spPr>
        <a:xfrm>
          <a:off x="9890760" y="716280"/>
          <a:ext cx="3307080" cy="5486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419" sz="2200">
              <a:latin typeface="Arial Black" panose="020B0A04020102020204" pitchFamily="34" charset="0"/>
            </a:rPr>
            <a:t>MICROSOFT EXCEL</a:t>
          </a:r>
        </a:p>
      </xdr:txBody>
    </xdr:sp>
    <xdr:clientData/>
  </xdr:oneCellAnchor>
  <xdr:oneCellAnchor>
    <xdr:from>
      <xdr:col>16</xdr:col>
      <xdr:colOff>160020</xdr:colOff>
      <xdr:row>32</xdr:row>
      <xdr:rowOff>68580</xdr:rowOff>
    </xdr:from>
    <xdr:ext cx="3855720" cy="746760"/>
    <xdr:sp macro="" textlink="">
      <xdr:nvSpPr>
        <xdr:cNvPr id="9" name="CuadroTexto 8">
          <a:extLst>
            <a:ext uri="{FF2B5EF4-FFF2-40B4-BE49-F238E27FC236}">
              <a16:creationId xmlns:a16="http://schemas.microsoft.com/office/drawing/2014/main" id="{00000000-0008-0000-0200-000009000000}"/>
            </a:ext>
          </a:extLst>
        </xdr:cNvPr>
        <xdr:cNvSpPr txBox="1"/>
      </xdr:nvSpPr>
      <xdr:spPr>
        <a:xfrm>
          <a:off x="9913620" y="4213860"/>
          <a:ext cx="3855720" cy="7467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419" sz="3400">
              <a:latin typeface="Stencil" panose="040409050D0802020404" pitchFamily="82" charset="0"/>
            </a:rPr>
            <a:t>Recalc</a:t>
          </a:r>
          <a:r>
            <a:rPr lang="es-419" sz="3400" baseline="0">
              <a:latin typeface="Stencil" panose="040409050D0802020404" pitchFamily="82" charset="0"/>
            </a:rPr>
            <a:t> or Die</a:t>
          </a:r>
          <a:endParaRPr lang="es-419" sz="3400">
            <a:latin typeface="Stencil" panose="040409050D0802020404" pitchFamily="82" charset="0"/>
          </a:endParaRPr>
        </a:p>
      </xdr:txBody>
    </xdr:sp>
    <xdr:clientData/>
  </xdr:oneCellAnchor>
  <xdr:oneCellAnchor>
    <xdr:from>
      <xdr:col>9</xdr:col>
      <xdr:colOff>192940</xdr:colOff>
      <xdr:row>7</xdr:row>
      <xdr:rowOff>106681</xdr:rowOff>
    </xdr:from>
    <xdr:ext cx="3549551" cy="3634740"/>
    <xdr:pic>
      <xdr:nvPicPr>
        <xdr:cNvPr id="10" name="Imagen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679340" y="1013461"/>
          <a:ext cx="3549551" cy="3634740"/>
        </a:xfrm>
        <a:prstGeom prst="rect">
          <a:avLst/>
        </a:prstGeom>
      </xdr:spPr>
    </xdr:pic>
    <xdr:clientData/>
  </xdr:oneCellAnchor>
  <xdr:oneCellAnchor>
    <xdr:from>
      <xdr:col>11</xdr:col>
      <xdr:colOff>297180</xdr:colOff>
      <xdr:row>9</xdr:row>
      <xdr:rowOff>121920</xdr:rowOff>
    </xdr:from>
    <xdr:ext cx="1008240" cy="965978"/>
    <xdr:pic>
      <xdr:nvPicPr>
        <xdr:cNvPr id="11" name="Imagen 10">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62209"/>
        <a:stretch/>
      </xdr:blipFill>
      <xdr:spPr>
        <a:xfrm>
          <a:off x="7002780" y="1287780"/>
          <a:ext cx="1008240" cy="965978"/>
        </a:xfrm>
        <a:prstGeom prst="rect">
          <a:avLst/>
        </a:prstGeom>
      </xdr:spPr>
    </xdr:pic>
    <xdr:clientData/>
  </xdr:oneCellAnchor>
  <xdr:oneCellAnchor>
    <xdr:from>
      <xdr:col>9</xdr:col>
      <xdr:colOff>213360</xdr:colOff>
      <xdr:row>3</xdr:row>
      <xdr:rowOff>76200</xdr:rowOff>
    </xdr:from>
    <xdr:ext cx="4162920" cy="571500"/>
    <xdr:sp macro="" textlink="">
      <xdr:nvSpPr>
        <xdr:cNvPr id="12" name="CuadroTexto 11">
          <a:extLst>
            <a:ext uri="{FF2B5EF4-FFF2-40B4-BE49-F238E27FC236}">
              <a16:creationId xmlns:a16="http://schemas.microsoft.com/office/drawing/2014/main" id="{00000000-0008-0000-0200-00000C000000}"/>
            </a:ext>
          </a:extLst>
        </xdr:cNvPr>
        <xdr:cNvSpPr txBox="1"/>
      </xdr:nvSpPr>
      <xdr:spPr>
        <a:xfrm>
          <a:off x="5699760" y="464820"/>
          <a:ext cx="416292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419" sz="2500">
              <a:latin typeface="Arial Black" panose="020B0A04020102020204" pitchFamily="34" charset="0"/>
            </a:rPr>
            <a:t>MICROSOFT EXCEL</a:t>
          </a:r>
        </a:p>
      </xdr:txBody>
    </xdr:sp>
    <xdr:clientData/>
  </xdr:oneCellAnchor>
  <xdr:oneCellAnchor>
    <xdr:from>
      <xdr:col>9</xdr:col>
      <xdr:colOff>360540</xdr:colOff>
      <xdr:row>36</xdr:row>
      <xdr:rowOff>22860</xdr:rowOff>
    </xdr:from>
    <xdr:ext cx="3952380" cy="746760"/>
    <xdr:sp macro="" textlink="">
      <xdr:nvSpPr>
        <xdr:cNvPr id="13" name="CuadroTexto 12">
          <a:extLst>
            <a:ext uri="{FF2B5EF4-FFF2-40B4-BE49-F238E27FC236}">
              <a16:creationId xmlns:a16="http://schemas.microsoft.com/office/drawing/2014/main" id="{00000000-0008-0000-0200-00000D000000}"/>
            </a:ext>
          </a:extLst>
        </xdr:cNvPr>
        <xdr:cNvSpPr txBox="1"/>
      </xdr:nvSpPr>
      <xdr:spPr>
        <a:xfrm>
          <a:off x="5846940" y="4686300"/>
          <a:ext cx="3952380" cy="7467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419" sz="3600">
              <a:latin typeface="Stencil" panose="040409050D0802020404" pitchFamily="82" charset="0"/>
            </a:rPr>
            <a:t>Recalc</a:t>
          </a:r>
          <a:r>
            <a:rPr lang="es-419" sz="3600" baseline="0">
              <a:latin typeface="Stencil" panose="040409050D0802020404" pitchFamily="82" charset="0"/>
            </a:rPr>
            <a:t> or Die</a:t>
          </a:r>
          <a:endParaRPr lang="es-419" sz="3600">
            <a:latin typeface="Stencil" panose="040409050D0802020404" pitchFamily="82" charset="0"/>
          </a:endParaRPr>
        </a:p>
      </xdr:txBody>
    </xdr:sp>
    <xdr:clientData/>
  </xdr:oneCellAnchor>
  <xdr:twoCellAnchor>
    <xdr:from>
      <xdr:col>13</xdr:col>
      <xdr:colOff>424543</xdr:colOff>
      <xdr:row>40</xdr:row>
      <xdr:rowOff>87086</xdr:rowOff>
    </xdr:from>
    <xdr:to>
      <xdr:col>20</xdr:col>
      <xdr:colOff>391885</xdr:colOff>
      <xdr:row>49</xdr:row>
      <xdr:rowOff>33445</xdr:rowOff>
    </xdr:to>
    <xdr:grpSp>
      <xdr:nvGrpSpPr>
        <xdr:cNvPr id="14" name="Grupo 13">
          <a:extLst>
            <a:ext uri="{FF2B5EF4-FFF2-40B4-BE49-F238E27FC236}">
              <a16:creationId xmlns:a16="http://schemas.microsoft.com/office/drawing/2014/main" id="{00000000-0008-0000-0200-00000E000000}"/>
            </a:ext>
          </a:extLst>
        </xdr:cNvPr>
        <xdr:cNvGrpSpPr/>
      </xdr:nvGrpSpPr>
      <xdr:grpSpPr>
        <a:xfrm>
          <a:off x="8349343" y="5421086"/>
          <a:ext cx="4234542" cy="1146509"/>
          <a:chOff x="8479972" y="5257012"/>
          <a:chExt cx="4234542" cy="1122016"/>
        </a:xfrm>
      </xdr:grpSpPr>
      <xdr:sp macro="" textlink="">
        <xdr:nvSpPr>
          <xdr:cNvPr id="15" name="CuadroTexto 14">
            <a:extLst>
              <a:ext uri="{FF2B5EF4-FFF2-40B4-BE49-F238E27FC236}">
                <a16:creationId xmlns:a16="http://schemas.microsoft.com/office/drawing/2014/main" id="{00000000-0008-0000-0200-00000F000000}"/>
              </a:ext>
            </a:extLst>
          </xdr:cNvPr>
          <xdr:cNvSpPr txBox="1"/>
        </xdr:nvSpPr>
        <xdr:spPr>
          <a:xfrm>
            <a:off x="8479972" y="5649686"/>
            <a:ext cx="4234542" cy="729342"/>
          </a:xfrm>
          <a:prstGeom prst="rect">
            <a:avLst/>
          </a:prstGeom>
          <a:noFill/>
          <a:ln>
            <a:solidFill>
              <a:schemeClr val="tx1">
                <a:lumMod val="75000"/>
                <a:lumOff val="25000"/>
              </a:schemeClr>
            </a:solidFill>
            <a:prstDash val="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s-PE" sz="3200" baseline="0"/>
              <a:t>Print, Cut &amp; Paste!</a:t>
            </a:r>
            <a:endParaRPr lang="es-PE" sz="3200"/>
          </a:p>
        </xdr:txBody>
      </xdr:sp>
      <xdr:sp macro="" textlink="">
        <xdr:nvSpPr>
          <xdr:cNvPr id="16" name="Gráfico 15" descr="Tijeras">
            <a:extLst>
              <a:ext uri="{FF2B5EF4-FFF2-40B4-BE49-F238E27FC236}">
                <a16:creationId xmlns:a16="http://schemas.microsoft.com/office/drawing/2014/main" id="{00000000-0008-0000-0200-000010000000}"/>
              </a:ext>
            </a:extLst>
          </xdr:cNvPr>
          <xdr:cNvSpPr/>
        </xdr:nvSpPr>
        <xdr:spPr>
          <a:xfrm rot="2384131">
            <a:off x="10167257" y="5257012"/>
            <a:ext cx="762000" cy="762000"/>
          </a:xfrm>
          <a:custGeom>
            <a:avLst/>
            <a:gdLst>
              <a:gd name="connsiteX0" fmla="*/ 647700 w 762000"/>
              <a:gd name="connsiteY0" fmla="*/ 372263 h 762000"/>
              <a:gd name="connsiteX1" fmla="*/ 590550 w 762000"/>
              <a:gd name="connsiteY1" fmla="*/ 315113 h 762000"/>
              <a:gd name="connsiteX2" fmla="*/ 647700 w 762000"/>
              <a:gd name="connsiteY2" fmla="*/ 257963 h 762000"/>
              <a:gd name="connsiteX3" fmla="*/ 704850 w 762000"/>
              <a:gd name="connsiteY3" fmla="*/ 315113 h 762000"/>
              <a:gd name="connsiteX4" fmla="*/ 647700 w 762000"/>
              <a:gd name="connsiteY4" fmla="*/ 372263 h 762000"/>
              <a:gd name="connsiteX5" fmla="*/ 425768 w 762000"/>
              <a:gd name="connsiteY5" fmla="*/ 168428 h 762000"/>
              <a:gd name="connsiteX6" fmla="*/ 394335 w 762000"/>
              <a:gd name="connsiteY6" fmla="*/ 94133 h 762000"/>
              <a:gd name="connsiteX7" fmla="*/ 468630 w 762000"/>
              <a:gd name="connsiteY7" fmla="*/ 62701 h 762000"/>
              <a:gd name="connsiteX8" fmla="*/ 500063 w 762000"/>
              <a:gd name="connsiteY8" fmla="*/ 136996 h 762000"/>
              <a:gd name="connsiteX9" fmla="*/ 425768 w 762000"/>
              <a:gd name="connsiteY9" fmla="*/ 168428 h 762000"/>
              <a:gd name="connsiteX10" fmla="*/ 400050 w 762000"/>
              <a:gd name="connsiteY10" fmla="*/ 391313 h 762000"/>
              <a:gd name="connsiteX11" fmla="*/ 371475 w 762000"/>
              <a:gd name="connsiteY11" fmla="*/ 362738 h 762000"/>
              <a:gd name="connsiteX12" fmla="*/ 400050 w 762000"/>
              <a:gd name="connsiteY12" fmla="*/ 334163 h 762000"/>
              <a:gd name="connsiteX13" fmla="*/ 428625 w 762000"/>
              <a:gd name="connsiteY13" fmla="*/ 362738 h 762000"/>
              <a:gd name="connsiteX14" fmla="*/ 400050 w 762000"/>
              <a:gd name="connsiteY14" fmla="*/ 391313 h 762000"/>
              <a:gd name="connsiteX15" fmla="*/ 647700 w 762000"/>
              <a:gd name="connsiteY15" fmla="*/ 200813 h 762000"/>
              <a:gd name="connsiteX16" fmla="*/ 581025 w 762000"/>
              <a:gd name="connsiteY16" fmla="*/ 221768 h 762000"/>
              <a:gd name="connsiteX17" fmla="*/ 488633 w 762000"/>
              <a:gd name="connsiteY17" fmla="*/ 273203 h 762000"/>
              <a:gd name="connsiteX18" fmla="*/ 540068 w 762000"/>
              <a:gd name="connsiteY18" fmla="*/ 180811 h 762000"/>
              <a:gd name="connsiteX19" fmla="*/ 553403 w 762000"/>
              <a:gd name="connsiteY19" fmla="*/ 156998 h 762000"/>
              <a:gd name="connsiteX20" fmla="*/ 490538 w 762000"/>
              <a:gd name="connsiteY20" fmla="*/ 8408 h 762000"/>
              <a:gd name="connsiteX21" fmla="*/ 341948 w 762000"/>
              <a:gd name="connsiteY21" fmla="*/ 71273 h 762000"/>
              <a:gd name="connsiteX22" fmla="*/ 404813 w 762000"/>
              <a:gd name="connsiteY22" fmla="*/ 219863 h 762000"/>
              <a:gd name="connsiteX23" fmla="*/ 439103 w 762000"/>
              <a:gd name="connsiteY23" fmla="*/ 227483 h 762000"/>
              <a:gd name="connsiteX24" fmla="*/ 353378 w 762000"/>
              <a:gd name="connsiteY24" fmla="*/ 313208 h 762000"/>
              <a:gd name="connsiteX25" fmla="*/ 332423 w 762000"/>
              <a:gd name="connsiteY25" fmla="*/ 359881 h 762000"/>
              <a:gd name="connsiteX26" fmla="*/ 57150 w 762000"/>
              <a:gd name="connsiteY26" fmla="*/ 515138 h 762000"/>
              <a:gd name="connsiteX27" fmla="*/ 0 w 762000"/>
              <a:gd name="connsiteY27" fmla="*/ 610388 h 762000"/>
              <a:gd name="connsiteX28" fmla="*/ 276225 w 762000"/>
              <a:gd name="connsiteY28" fmla="*/ 486563 h 762000"/>
              <a:gd name="connsiteX29" fmla="*/ 152400 w 762000"/>
              <a:gd name="connsiteY29" fmla="*/ 762788 h 762000"/>
              <a:gd name="connsiteX30" fmla="*/ 247650 w 762000"/>
              <a:gd name="connsiteY30" fmla="*/ 705638 h 762000"/>
              <a:gd name="connsiteX31" fmla="*/ 401003 w 762000"/>
              <a:gd name="connsiteY31" fmla="*/ 431318 h 762000"/>
              <a:gd name="connsiteX32" fmla="*/ 447675 w 762000"/>
              <a:gd name="connsiteY32" fmla="*/ 410363 h 762000"/>
              <a:gd name="connsiteX33" fmla="*/ 533400 w 762000"/>
              <a:gd name="connsiteY33" fmla="*/ 324638 h 762000"/>
              <a:gd name="connsiteX34" fmla="*/ 647700 w 762000"/>
              <a:gd name="connsiteY34" fmla="*/ 429413 h 762000"/>
              <a:gd name="connsiteX35" fmla="*/ 762000 w 762000"/>
              <a:gd name="connsiteY35" fmla="*/ 315113 h 762000"/>
              <a:gd name="connsiteX36" fmla="*/ 647700 w 762000"/>
              <a:gd name="connsiteY36" fmla="*/ 200813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762000" h="762000">
                <a:moveTo>
                  <a:pt x="647700" y="372263"/>
                </a:moveTo>
                <a:cubicBezTo>
                  <a:pt x="616268" y="372263"/>
                  <a:pt x="590550" y="346546"/>
                  <a:pt x="590550" y="315113"/>
                </a:cubicBezTo>
                <a:cubicBezTo>
                  <a:pt x="590550" y="283681"/>
                  <a:pt x="616268" y="257963"/>
                  <a:pt x="647700" y="257963"/>
                </a:cubicBezTo>
                <a:cubicBezTo>
                  <a:pt x="679133" y="257963"/>
                  <a:pt x="704850" y="283681"/>
                  <a:pt x="704850" y="315113"/>
                </a:cubicBezTo>
                <a:cubicBezTo>
                  <a:pt x="704850" y="346546"/>
                  <a:pt x="679133" y="372263"/>
                  <a:pt x="647700" y="372263"/>
                </a:cubicBezTo>
                <a:close/>
                <a:moveTo>
                  <a:pt x="425768" y="168428"/>
                </a:moveTo>
                <a:cubicBezTo>
                  <a:pt x="396240" y="156998"/>
                  <a:pt x="382905" y="123661"/>
                  <a:pt x="394335" y="94133"/>
                </a:cubicBezTo>
                <a:cubicBezTo>
                  <a:pt x="405765" y="64606"/>
                  <a:pt x="439103" y="51271"/>
                  <a:pt x="468630" y="62701"/>
                </a:cubicBezTo>
                <a:cubicBezTo>
                  <a:pt x="498158" y="74131"/>
                  <a:pt x="511493" y="107468"/>
                  <a:pt x="500063" y="136996"/>
                </a:cubicBezTo>
                <a:cubicBezTo>
                  <a:pt x="488633" y="165571"/>
                  <a:pt x="455295" y="179858"/>
                  <a:pt x="425768" y="168428"/>
                </a:cubicBezTo>
                <a:close/>
                <a:moveTo>
                  <a:pt x="400050" y="391313"/>
                </a:moveTo>
                <a:cubicBezTo>
                  <a:pt x="383858" y="391313"/>
                  <a:pt x="371475" y="378931"/>
                  <a:pt x="371475" y="362738"/>
                </a:cubicBezTo>
                <a:cubicBezTo>
                  <a:pt x="371475" y="346546"/>
                  <a:pt x="383858" y="334163"/>
                  <a:pt x="400050" y="334163"/>
                </a:cubicBezTo>
                <a:cubicBezTo>
                  <a:pt x="416243" y="334163"/>
                  <a:pt x="428625" y="346546"/>
                  <a:pt x="428625" y="362738"/>
                </a:cubicBezTo>
                <a:cubicBezTo>
                  <a:pt x="428625" y="378931"/>
                  <a:pt x="416243" y="391313"/>
                  <a:pt x="400050" y="391313"/>
                </a:cubicBezTo>
                <a:close/>
                <a:moveTo>
                  <a:pt x="647700" y="200813"/>
                </a:moveTo>
                <a:cubicBezTo>
                  <a:pt x="622935" y="200813"/>
                  <a:pt x="600075" y="208433"/>
                  <a:pt x="581025" y="221768"/>
                </a:cubicBezTo>
                <a:lnTo>
                  <a:pt x="488633" y="273203"/>
                </a:lnTo>
                <a:lnTo>
                  <a:pt x="540068" y="180811"/>
                </a:lnTo>
                <a:cubicBezTo>
                  <a:pt x="544830" y="173191"/>
                  <a:pt x="549593" y="165571"/>
                  <a:pt x="553403" y="156998"/>
                </a:cubicBezTo>
                <a:cubicBezTo>
                  <a:pt x="577215" y="98896"/>
                  <a:pt x="548640" y="32221"/>
                  <a:pt x="490538" y="8408"/>
                </a:cubicBezTo>
                <a:cubicBezTo>
                  <a:pt x="432435" y="-15404"/>
                  <a:pt x="365760" y="13171"/>
                  <a:pt x="341948" y="71273"/>
                </a:cubicBezTo>
                <a:cubicBezTo>
                  <a:pt x="318135" y="129376"/>
                  <a:pt x="346710" y="196051"/>
                  <a:pt x="404813" y="219863"/>
                </a:cubicBezTo>
                <a:cubicBezTo>
                  <a:pt x="416243" y="224626"/>
                  <a:pt x="427673" y="226531"/>
                  <a:pt x="439103" y="227483"/>
                </a:cubicBezTo>
                <a:lnTo>
                  <a:pt x="353378" y="313208"/>
                </a:lnTo>
                <a:lnTo>
                  <a:pt x="332423" y="359881"/>
                </a:lnTo>
                <a:lnTo>
                  <a:pt x="57150" y="515138"/>
                </a:lnTo>
                <a:lnTo>
                  <a:pt x="0" y="610388"/>
                </a:lnTo>
                <a:lnTo>
                  <a:pt x="276225" y="486563"/>
                </a:lnTo>
                <a:lnTo>
                  <a:pt x="152400" y="762788"/>
                </a:lnTo>
                <a:lnTo>
                  <a:pt x="247650" y="705638"/>
                </a:lnTo>
                <a:lnTo>
                  <a:pt x="401003" y="431318"/>
                </a:lnTo>
                <a:lnTo>
                  <a:pt x="447675" y="410363"/>
                </a:lnTo>
                <a:lnTo>
                  <a:pt x="533400" y="324638"/>
                </a:lnTo>
                <a:cubicBezTo>
                  <a:pt x="538163" y="383693"/>
                  <a:pt x="587693" y="429413"/>
                  <a:pt x="647700" y="429413"/>
                </a:cubicBezTo>
                <a:cubicBezTo>
                  <a:pt x="710565" y="429413"/>
                  <a:pt x="762000" y="377978"/>
                  <a:pt x="762000" y="315113"/>
                </a:cubicBezTo>
                <a:cubicBezTo>
                  <a:pt x="762000" y="252248"/>
                  <a:pt x="710565" y="200813"/>
                  <a:pt x="647700" y="200813"/>
                </a:cubicBezTo>
                <a:close/>
              </a:path>
            </a:pathLst>
          </a:custGeom>
          <a:solidFill>
            <a:srgbClr val="000000"/>
          </a:solidFill>
          <a:ln w="9525" cap="flat">
            <a:noFill/>
            <a:prstDash val="solid"/>
            <a:miter/>
          </a:ln>
        </xdr:spPr>
        <xdr:txBody>
          <a:bodyPr rtlCol="0" anchor="ctr"/>
          <a:lstStyle/>
          <a:p>
            <a:endParaRPr lang="es-PE"/>
          </a:p>
        </xdr:txBody>
      </xdr:sp>
    </xdr:grpSp>
    <xdr:clientData/>
  </xdr:two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3076575" cy="57900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0" y="0"/>
          <a:ext cx="3076575" cy="579005"/>
        </a:xfrm>
        <a:prstGeom prst="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100" baseline="0">
              <a:solidFill>
                <a:schemeClr val="tx1">
                  <a:lumMod val="65000"/>
                  <a:lumOff val="35000"/>
                </a:schemeClr>
              </a:solidFill>
              <a:latin typeface="Arial" panose="020B0604020202020204" pitchFamily="34" charset="0"/>
              <a:cs typeface="Arial" panose="020B0604020202020204" pitchFamily="34" charset="0"/>
            </a:rPr>
            <a:t>Z</a:t>
          </a:r>
          <a:r>
            <a:rPr lang="en-US" sz="1100">
              <a:solidFill>
                <a:schemeClr val="tx1">
                  <a:lumMod val="65000"/>
                  <a:lumOff val="35000"/>
                </a:schemeClr>
              </a:solidFill>
              <a:latin typeface="Arial" panose="020B0604020202020204" pitchFamily="34" charset="0"/>
              <a:cs typeface="Arial" panose="020B0604020202020204" pitchFamily="34" charset="0"/>
            </a:rPr>
            <a:t>oom out to 10%</a:t>
          </a:r>
          <a:r>
            <a:rPr lang="en-US" sz="1100" baseline="0">
              <a:solidFill>
                <a:schemeClr val="tx1">
                  <a:lumMod val="65000"/>
                  <a:lumOff val="35000"/>
                </a:schemeClr>
              </a:solidFill>
              <a:latin typeface="Arial" panose="020B0604020202020204" pitchFamily="34" charset="0"/>
              <a:cs typeface="Arial" panose="020B0604020202020204" pitchFamily="34" charset="0"/>
            </a:rPr>
            <a:t> :O</a:t>
          </a:r>
          <a:r>
            <a:rPr lang="en-US" sz="1100">
              <a:solidFill>
                <a:schemeClr val="tx1">
                  <a:lumMod val="65000"/>
                  <a:lumOff val="35000"/>
                </a:schemeClr>
              </a:solidFill>
              <a:latin typeface="Arial" panose="020B0604020202020204" pitchFamily="34" charset="0"/>
              <a:cs typeface="Arial" panose="020B0604020202020204" pitchFamily="34" charset="0"/>
            </a:rPr>
            <a:t> </a:t>
          </a:r>
          <a:br>
            <a:rPr lang="en-US" sz="1100">
              <a:solidFill>
                <a:schemeClr val="tx1">
                  <a:lumMod val="65000"/>
                  <a:lumOff val="35000"/>
                </a:schemeClr>
              </a:solidFill>
              <a:latin typeface="Arial" panose="020B0604020202020204" pitchFamily="34" charset="0"/>
              <a:cs typeface="Arial" panose="020B0604020202020204" pitchFamily="34" charset="0"/>
            </a:rPr>
          </a:br>
          <a:r>
            <a:rPr lang="en-US" sz="1100">
              <a:solidFill>
                <a:schemeClr val="tx1">
                  <a:lumMod val="65000"/>
                  <a:lumOff val="35000"/>
                </a:schemeClr>
              </a:solidFill>
              <a:latin typeface="Arial" panose="020B0604020202020204" pitchFamily="34" charset="0"/>
              <a:cs typeface="Arial" panose="020B0604020202020204" pitchFamily="34" charset="0"/>
            </a:rPr>
            <a:t>Special</a:t>
          </a:r>
          <a:r>
            <a:rPr lang="en-US" sz="1100" baseline="0">
              <a:solidFill>
                <a:schemeClr val="tx1">
                  <a:lumMod val="65000"/>
                  <a:lumOff val="35000"/>
                </a:schemeClr>
              </a:solidFill>
              <a:latin typeface="Arial" panose="020B0604020202020204" pitchFamily="34" charset="0"/>
              <a:cs typeface="Arial" panose="020B0604020202020204" pitchFamily="34" charset="0"/>
            </a:rPr>
            <a:t> thanks to </a:t>
          </a:r>
          <a:r>
            <a:rPr lang="en-US" sz="1100" b="1" baseline="0">
              <a:solidFill>
                <a:schemeClr val="tx1"/>
              </a:solidFill>
              <a:latin typeface="Arial" panose="020B0604020202020204" pitchFamily="34" charset="0"/>
              <a:cs typeface="Arial" panose="020B0604020202020204" pitchFamily="34" charset="0"/>
            </a:rPr>
            <a:t>Jordan Goldmeier </a:t>
          </a:r>
          <a:r>
            <a:rPr lang="en-US" sz="1100" baseline="0">
              <a:solidFill>
                <a:schemeClr val="tx1">
                  <a:lumMod val="65000"/>
                  <a:lumOff val="35000"/>
                </a:schemeClr>
              </a:solidFill>
              <a:latin typeface="Arial" panose="020B0604020202020204" pitchFamily="34" charset="0"/>
              <a:cs typeface="Arial" panose="020B0604020202020204" pitchFamily="34" charset="0"/>
            </a:rPr>
            <a:t>for creating the macro to make this possible.</a:t>
          </a:r>
          <a:endParaRPr lang="en-US" sz="1100">
            <a:solidFill>
              <a:schemeClr val="tx1">
                <a:lumMod val="65000"/>
                <a:lumOff val="35000"/>
              </a:schemeClr>
            </a:solidFill>
            <a:latin typeface="Arial" panose="020B0604020202020204" pitchFamily="34" charset="0"/>
            <a:cs typeface="Arial" panose="020B0604020202020204" pitchFamily="34" charset="0"/>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0</xdr:col>
      <xdr:colOff>0</xdr:colOff>
      <xdr:row>0</xdr:row>
      <xdr:rowOff>0</xdr:rowOff>
    </xdr:from>
    <xdr:ext cx="2317622" cy="254557"/>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0" y="0"/>
          <a:ext cx="2317622" cy="254557"/>
        </a:xfrm>
        <a:prstGeom prst="rect">
          <a:avLst/>
        </a:prstGeom>
        <a:solidFill>
          <a:schemeClr val="tx1"/>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100">
              <a:solidFill>
                <a:schemeClr val="bg1"/>
              </a:solidFill>
              <a:latin typeface="Arial" panose="020B0604020202020204" pitchFamily="34" charset="0"/>
              <a:cs typeface="Arial" panose="020B0604020202020204" pitchFamily="34" charset="0"/>
            </a:rPr>
            <a:t>Ok,</a:t>
          </a:r>
          <a:r>
            <a:rPr lang="en-US" sz="1100" baseline="0">
              <a:solidFill>
                <a:schemeClr val="bg1"/>
              </a:solidFill>
              <a:latin typeface="Arial" panose="020B0604020202020204" pitchFamily="34" charset="0"/>
              <a:cs typeface="Arial" panose="020B0604020202020204" pitchFamily="34" charset="0"/>
            </a:rPr>
            <a:t> you´re here, z</a:t>
          </a:r>
          <a:r>
            <a:rPr lang="en-US" sz="1100">
              <a:solidFill>
                <a:schemeClr val="bg1"/>
              </a:solidFill>
              <a:latin typeface="Arial" panose="020B0604020202020204" pitchFamily="34" charset="0"/>
              <a:cs typeface="Arial" panose="020B0604020202020204" pitchFamily="34" charset="0"/>
            </a:rPr>
            <a:t>oom out to 10%</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0</xdr:col>
      <xdr:colOff>556260</xdr:colOff>
      <xdr:row>3</xdr:row>
      <xdr:rowOff>91440</xdr:rowOff>
    </xdr:from>
    <xdr:ext cx="6143670" cy="1389996"/>
    <xdr:sp macro="" textlink="">
      <xdr:nvSpPr>
        <xdr:cNvPr id="2" name="CuadroTexto 1">
          <a:extLst>
            <a:ext uri="{FF2B5EF4-FFF2-40B4-BE49-F238E27FC236}">
              <a16:creationId xmlns:a16="http://schemas.microsoft.com/office/drawing/2014/main" id="{00000000-0008-0000-0500-000002000000}"/>
            </a:ext>
          </a:extLst>
        </xdr:cNvPr>
        <xdr:cNvSpPr txBox="1"/>
      </xdr:nvSpPr>
      <xdr:spPr>
        <a:xfrm>
          <a:off x="556260" y="480060"/>
          <a:ext cx="6143670" cy="13899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419" sz="4400">
              <a:solidFill>
                <a:schemeClr val="bg1"/>
              </a:solidFill>
              <a:latin typeface="Arial" panose="020B0604020202020204" pitchFamily="34" charset="0"/>
              <a:cs typeface="Arial" panose="020B0604020202020204" pitchFamily="34" charset="0"/>
            </a:rPr>
            <a:t>and in</a:t>
          </a:r>
          <a:r>
            <a:rPr lang="es-419" sz="4400" baseline="0">
              <a:solidFill>
                <a:schemeClr val="bg1"/>
              </a:solidFill>
              <a:latin typeface="Arial" panose="020B0604020202020204" pitchFamily="34" charset="0"/>
              <a:cs typeface="Arial" panose="020B0604020202020204" pitchFamily="34" charset="0"/>
            </a:rPr>
            <a:t> the end,</a:t>
          </a:r>
          <a:br>
            <a:rPr lang="es-419" sz="4400" baseline="0">
              <a:solidFill>
                <a:schemeClr val="bg1"/>
              </a:solidFill>
              <a:latin typeface="Arial" panose="020B0604020202020204" pitchFamily="34" charset="0"/>
              <a:cs typeface="Arial" panose="020B0604020202020204" pitchFamily="34" charset="0"/>
            </a:rPr>
          </a:br>
          <a:r>
            <a:rPr lang="es-419" sz="4400" baseline="0">
              <a:solidFill>
                <a:schemeClr val="bg1"/>
              </a:solidFill>
              <a:latin typeface="Arial" panose="020B0604020202020204" pitchFamily="34" charset="0"/>
              <a:cs typeface="Arial" panose="020B0604020202020204" pitchFamily="34" charset="0"/>
            </a:rPr>
            <a:t>all roads lead to Rome. </a:t>
          </a:r>
          <a:endParaRPr lang="es-419" sz="4400">
            <a:solidFill>
              <a:schemeClr val="bg1"/>
            </a:solidFill>
            <a:latin typeface="Arial" panose="020B0604020202020204" pitchFamily="34" charset="0"/>
            <a:cs typeface="Arial" panose="020B0604020202020204" pitchFamily="34" charset="0"/>
          </a:endParaRPr>
        </a:p>
      </xdr:txBody>
    </xdr:sp>
    <xdr:clientData/>
  </xdr:oneCellAnchor>
  <xdr:twoCellAnchor>
    <xdr:from>
      <xdr:col>7</xdr:col>
      <xdr:colOff>487680</xdr:colOff>
      <xdr:row>11</xdr:row>
      <xdr:rowOff>91440</xdr:rowOff>
    </xdr:from>
    <xdr:to>
      <xdr:col>10</xdr:col>
      <xdr:colOff>160020</xdr:colOff>
      <xdr:row>11</xdr:row>
      <xdr:rowOff>99060</xdr:rowOff>
    </xdr:to>
    <xdr:cxnSp macro="">
      <xdr:nvCxnSpPr>
        <xdr:cNvPr id="3" name="Conector recto 2">
          <a:extLst>
            <a:ext uri="{FF2B5EF4-FFF2-40B4-BE49-F238E27FC236}">
              <a16:creationId xmlns:a16="http://schemas.microsoft.com/office/drawing/2014/main" id="{00000000-0008-0000-0500-000003000000}"/>
            </a:ext>
          </a:extLst>
        </xdr:cNvPr>
        <xdr:cNvCxnSpPr/>
      </xdr:nvCxnSpPr>
      <xdr:spPr>
        <a:xfrm flipV="1">
          <a:off x="4754880" y="1516380"/>
          <a:ext cx="1501140" cy="7620"/>
        </a:xfrm>
        <a:prstGeom prst="line">
          <a:avLst/>
        </a:prstGeom>
        <a:ln w="762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350520</xdr:colOff>
      <xdr:row>12</xdr:row>
      <xdr:rowOff>22860</xdr:rowOff>
    </xdr:from>
    <xdr:ext cx="2865593" cy="1272015"/>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4617720" y="1577340"/>
          <a:ext cx="2865593" cy="1272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419" sz="8000" b="1">
              <a:solidFill>
                <a:srgbClr val="00B050"/>
              </a:solidFill>
              <a:latin typeface="Arial" panose="020B0604020202020204" pitchFamily="34" charset="0"/>
              <a:cs typeface="Arial" panose="020B0604020202020204" pitchFamily="34" charset="0"/>
            </a:rPr>
            <a:t>Excel</a:t>
          </a:r>
        </a:p>
      </xdr:txBody>
    </xdr:sp>
    <xdr:clientData/>
  </xdr:oneCellAnchor>
  <xdr:oneCellAnchor>
    <xdr:from>
      <xdr:col>12</xdr:col>
      <xdr:colOff>256152</xdr:colOff>
      <xdr:row>2</xdr:row>
      <xdr:rowOff>121919</xdr:rowOff>
    </xdr:from>
    <xdr:ext cx="3028067" cy="3261361"/>
    <xdr:pic>
      <xdr:nvPicPr>
        <xdr:cNvPr id="5" name="Imagen 4">
          <a:extLst>
            <a:ext uri="{FF2B5EF4-FFF2-40B4-BE49-F238E27FC236}">
              <a16:creationId xmlns:a16="http://schemas.microsoft.com/office/drawing/2014/main" id="{00000000-0008-0000-0500-00000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8550" t="5576" r="18361" b="5585"/>
        <a:stretch/>
      </xdr:blipFill>
      <xdr:spPr>
        <a:xfrm>
          <a:off x="7571352" y="380999"/>
          <a:ext cx="3028067" cy="3261361"/>
        </a:xfrm>
        <a:prstGeom prst="rect">
          <a:avLst/>
        </a:prstGeom>
      </xdr:spPr>
    </xdr:pic>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331.976844212964" createdVersion="7" refreshedVersion="7" minRefreshableVersion="3" recordCount="8" xr:uid="{34B628E1-8BB2-4F83-A8F5-88D115F009D3}">
  <cacheSource type="worksheet">
    <worksheetSource name="_03_Fields"/>
  </cacheSource>
  <cacheFields count="1">
    <cacheField name="Fields" numFmtId="0">
      <sharedItems count="8">
        <s v="Budget"/>
        <s v="Gross Revenue"/>
        <s v="Duration (min)"/>
        <s v="Total Reviews"/>
        <s v="IMDb Score (1-10)"/>
        <s v="Movie FB Likes"/>
        <s v="Director FB Likes"/>
        <s v="Cast FB Likes"/>
      </sharedItems>
    </cacheField>
  </cacheFields>
  <extLst>
    <ext xmlns:x14="http://schemas.microsoft.com/office/spreadsheetml/2009/9/main" uri="{725AE2AE-9491-48be-B2B4-4EB974FC3084}">
      <x14:pivotCacheDefinition pivotCacheId="181890628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472.942921296293" missingItemsLimit="0" createdVersion="7" refreshedVersion="7" minRefreshableVersion="3" recordCount="5" xr:uid="{2C6F959F-23AA-4943-A13C-7B51C690D580}">
  <cacheSource type="worksheet">
    <worksheetSource name="_02_Fields"/>
  </cacheSource>
  <cacheFields count="1">
    <cacheField name="Fields" numFmtId="0">
      <sharedItems count="5">
        <s v="Rating"/>
        <s v="Country"/>
        <s v="Language"/>
        <s v="Genre"/>
        <s v="Color/B&amp;W"/>
      </sharedItems>
    </cacheField>
  </cacheFields>
  <extLst>
    <ext xmlns:x14="http://schemas.microsoft.com/office/spreadsheetml/2009/9/main" uri="{725AE2AE-9491-48be-B2B4-4EB974FC3084}">
      <x14:pivotCacheDefinition pivotCacheId="41410421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474.393976620369" createdVersion="7" refreshedVersion="7" minRefreshableVersion="3" recordCount="2" xr:uid="{A1C4C856-A525-47A8-A895-AEC7FAC340D7}">
  <cacheSource type="worksheet">
    <worksheetSource ref="U43:U45" sheet="example"/>
  </cacheSource>
  <cacheFields count="1">
    <cacheField name="sort order" numFmtId="0">
      <sharedItems count="2">
        <s v="Ascending"/>
        <s v="Descending"/>
      </sharedItems>
    </cacheField>
  </cacheFields>
  <extLst>
    <ext xmlns:x14="http://schemas.microsoft.com/office/spreadsheetml/2009/9/main" uri="{725AE2AE-9491-48be-B2B4-4EB974FC3084}">
      <x14:pivotCacheDefinition pivotCacheId="1042505382"/>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bc" refreshedDate="44474.41168946759" missingItemsLimit="0" createdVersion="7" refreshedVersion="7" minRefreshableVersion="3" recordCount="10" xr:uid="{195D3A1F-81C0-48DB-B21A-726BDF327E91}">
  <cacheSource type="worksheet">
    <worksheetSource ref="U50:U60" sheet="example"/>
  </cacheSource>
  <cacheFields count="1">
    <cacheField name="sort_by" numFmtId="0">
      <sharedItems count="10">
        <s v="Item"/>
        <s v="1. Min"/>
        <s v="2. First Quartile"/>
        <s v="3. Average"/>
        <s v="4. Median"/>
        <s v="5. Third Quartile"/>
        <s v="6. Max"/>
        <s v="7. Bottom Whisker"/>
        <s v="8. Top Whiskers"/>
        <s v="9. IQR"/>
      </sharedItems>
    </cacheField>
  </cacheFields>
  <extLst>
    <ext xmlns:x14="http://schemas.microsoft.com/office/spreadsheetml/2009/9/main" uri="{725AE2AE-9491-48be-B2B4-4EB974FC3084}">
      <x14:pivotCacheDefinition pivotCacheId="622125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x v="0"/>
  </r>
  <r>
    <x v="1"/>
  </r>
  <r>
    <x v="2"/>
  </r>
  <r>
    <x v="3"/>
  </r>
  <r>
    <x v="4"/>
  </r>
  <r>
    <x v="5"/>
  </r>
  <r>
    <x v="6"/>
  </r>
  <r>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r>
  <r>
    <x v="1"/>
  </r>
  <r>
    <x v="2"/>
  </r>
  <r>
    <x v="3"/>
  </r>
  <r>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r>
  <r>
    <x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r>
  <r>
    <x v="1"/>
  </r>
  <r>
    <x v="2"/>
  </r>
  <r>
    <x v="3"/>
  </r>
  <r>
    <x v="4"/>
  </r>
  <r>
    <x v="5"/>
  </r>
  <r>
    <x v="6"/>
  </r>
  <r>
    <x v="7"/>
  </r>
  <r>
    <x v="8"/>
  </r>
  <r>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CF9CE86-96D8-4F9D-91F8-EB0A0CC0CDA3}" name="pt_sort_order" cacheId="2" applyNumberFormats="0" applyBorderFormats="0" applyFontFormats="0" applyPatternFormats="0" applyAlignmentFormats="0" applyWidthHeightFormats="1" dataCaption="Values" showError="1" updatedVersion="7" minRefreshableVersion="3" rowGrandTotals="0" itemPrintTitles="1" createdVersion="7" indent="0" compact="0" compactData="0" multipleFieldFilters="0">
  <location ref="W43:W44" firstHeaderRow="1" firstDataRow="1" firstDataCol="1"/>
  <pivotFields count="1">
    <pivotField axis="axisRow" compact="0" outline="0" showAll="0">
      <items count="3">
        <item h="1" x="0"/>
        <item x="1"/>
        <item t="default"/>
      </items>
    </pivotField>
  </pivotFields>
  <rowFields count="1">
    <field x="0"/>
  </rowFields>
  <rowItems count="1">
    <i>
      <x v="1"/>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E1CF82D-64F3-4D8A-9A71-38B7F7EFDE75}" name="pt_field_01" cacheId="1" applyNumberFormats="0" applyBorderFormats="0" applyFontFormats="0" applyPatternFormats="0" applyAlignmentFormats="0" applyWidthHeightFormats="1" dataCaption="Values" showError="1" updatedVersion="7" minRefreshableVersion="3" rowGrandTotals="0" itemPrintTitles="1" createdVersion="7" indent="0" compact="0" compactData="0" multipleFieldFilters="0">
  <location ref="AD6:AD7" firstHeaderRow="1" firstDataRow="1" firstDataCol="1"/>
  <pivotFields count="1">
    <pivotField axis="axisRow" compact="0" outline="0" showAll="0">
      <items count="6">
        <item h="1" x="4"/>
        <item h="1" x="1"/>
        <item x="3"/>
        <item h="1" x="2"/>
        <item h="1" x="0"/>
        <item t="default"/>
      </items>
    </pivotField>
  </pivotFields>
  <rowFields count="1">
    <field x="0"/>
  </rowFields>
  <rowItems count="1">
    <i>
      <x v="2"/>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CBE697A-61E8-4939-9E17-BC89E23826EC}" name="PivotTable3" cacheId="0" applyNumberFormats="0" applyBorderFormats="0" applyFontFormats="0" applyPatternFormats="0" applyAlignmentFormats="0" applyWidthHeightFormats="1" dataCaption="Values" showError="1" updatedVersion="7" minRefreshableVersion="3" rowGrandTotals="0" itemPrintTitles="1" createdVersion="7" indent="0" compact="0" compactData="0" multipleFieldFilters="0">
  <location ref="AE6:AE7" firstHeaderRow="1" firstDataRow="1" firstDataCol="1"/>
  <pivotFields count="1">
    <pivotField axis="axisRow" compact="0" outline="0" showAll="0">
      <items count="9">
        <item h="1" x="0"/>
        <item h="1" x="1"/>
        <item x="2"/>
        <item h="1" x="3"/>
        <item h="1" x="4"/>
        <item h="1" x="5"/>
        <item h="1" x="6"/>
        <item h="1" x="7"/>
        <item t="default"/>
      </items>
    </pivotField>
  </pivotFields>
  <rowFields count="1">
    <field x="0"/>
  </rowFields>
  <rowItems count="1">
    <i>
      <x v="2"/>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4F92643-20F1-439D-90C3-52481C3048F0}" name="PivotTable2" cacheId="3" applyNumberFormats="0" applyBorderFormats="0" applyFontFormats="0" applyPatternFormats="0" applyAlignmentFormats="0" applyWidthHeightFormats="1" dataCaption="Values" showError="1" updatedVersion="7" minRefreshableVersion="3" rowGrandTotals="0" itemPrintTitles="1" createdVersion="7" indent="0" compact="0" compactData="0" multipleFieldFilters="0">
  <location ref="W50:W51" firstHeaderRow="1" firstDataRow="1" firstDataCol="1"/>
  <pivotFields count="1">
    <pivotField axis="axisRow" compact="0" outline="0" showAll="0">
      <items count="11">
        <item h="1" x="1"/>
        <item h="1" x="2"/>
        <item h="1" x="3"/>
        <item x="4"/>
        <item h="1" x="5"/>
        <item h="1" x="6"/>
        <item h="1" x="7"/>
        <item h="1" x="8"/>
        <item h="1" x="9"/>
        <item h="1" x="0"/>
        <item t="default"/>
      </items>
    </pivotField>
  </pivotFields>
  <rowFields count="1">
    <field x="0"/>
  </rowFields>
  <rowItems count="1">
    <i>
      <x v="3"/>
    </i>
  </rowItems>
  <colItems count="1">
    <i/>
  </colItems>
  <pivotTableStyleInfo name="PivotStyleLight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1" xr16:uid="{FEDD9E46-B09B-4DA4-8C29-8C1B3B42F9EB}" autoFormatId="16" applyNumberFormats="0" applyBorderFormats="0" applyFontFormats="0" applyPatternFormats="0" applyAlignmentFormats="0" applyWidthHeightFormats="0">
  <queryTableRefresh nextId="8" unboundColumnsRight="3">
    <queryTableFields count="5">
      <queryTableField id="1" name="field" tableColumnId="1"/>
      <queryTableField id="2" name="item" tableColumnId="2"/>
      <queryTableField id="3" dataBound="0" tableColumnId="3"/>
      <queryTableField id="4" dataBound="0" tableColumnId="4"/>
      <queryTableField id="5" dataBound="0"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04_field_slicer" xr10:uid="{5B4B1112-D211-4D2E-8CA6-9A09E3756C75}" sourceName="Fields">
  <pivotTables>
    <pivotTable tabId="4" name="pt_field_01"/>
  </pivotTables>
  <data>
    <tabular pivotCacheId="414104213">
      <items count="5">
        <i x="4"/>
        <i x="1"/>
        <i x="3" s="1"/>
        <i x="2"/>
        <i x="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05_metric_slicer" xr10:uid="{9FC26745-3CD1-4996-B7D5-686F358372E0}" sourceName="Fields">
  <pivotTables>
    <pivotTable tabId="4" name="PivotTable3"/>
  </pivotTables>
  <data>
    <tabular pivotCacheId="1818906288">
      <items count="8">
        <i x="0"/>
        <i x="7"/>
        <i x="6"/>
        <i x="2" s="1"/>
        <i x="1"/>
        <i x="4"/>
        <i x="5"/>
        <i x="3"/>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10_sortorder_slicer" xr10:uid="{2821097E-940F-48AA-B7B3-2C6C341664B1}" sourceName="sort order">
  <pivotTables>
    <pivotTable tabId="4" name="pt_sort_order"/>
  </pivotTables>
  <data>
    <tabular pivotCacheId="1042505382">
      <items count="2">
        <i x="0"/>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_11_sortby_slicer" xr10:uid="{FA20F1BD-D003-4EBF-AC27-93385F8AE5D9}" sourceName="sort_by">
  <pivotTables>
    <pivotTable tabId="4" name="PivotTable2"/>
  </pivotTables>
  <data>
    <tabular pivotCacheId="6221250">
      <items count="10">
        <i x="1"/>
        <i x="2"/>
        <i x="3"/>
        <i x="4" s="1"/>
        <i x="5"/>
        <i x="6"/>
        <i x="7"/>
        <i x="8"/>
        <i x="9"/>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elds" xr10:uid="{2E3DA918-D672-4FFC-8A91-05115983695E}" cache="_04_field_slicer" caption="View by field value" columnCount="2" showCaption="0" style="xlorla" rowHeight="144000"/>
  <slicer name="Fields 1" xr10:uid="{11CAD7CF-9F8E-4A31-97D8-DCBB2352BDA4}" cache="_05_metric_slicer" caption="View by metric" columnCount="2" showCaption="0" style="xlorla" rowHeight="144000"/>
  <slicer name="sort order" xr10:uid="{488E7A58-70E3-484D-BE66-4C6E8AC9CAD6}" cache="_10_sortorder_slicer" caption="sort order" columnCount="2" showCaption="0" style="xlorla" rowHeight="171450"/>
  <slicer name="sort_by" xr10:uid="{49104C48-A697-4383-A377-88BB0C97E764}" cache="_11_sortby_slicer" caption="sort by type of calculation" columnCount="2" showCaption="0" style="xlorla" rowHeight="1714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5BDFAD-B58B-46D3-B2EC-7A34A5401CD2}" name="_01_data" displayName="_01_data" ref="B11:R3731" totalsRowShown="0">
  <autoFilter ref="B11:R3731" xr:uid="{D2227CFE-29FC-478B-B916-8E1C9DB891E0}"/>
  <tableColumns count="17">
    <tableColumn id="1" xr3:uid="{E47BB288-C55C-4A72-8702-48B7B0B7D0C6}" name="Title of Movie"/>
    <tableColumn id="2" xr3:uid="{1D3803E6-10F0-4D2D-B38C-1E8DEE30FBA6}" name="Release Date" dataDxfId="6"/>
    <tableColumn id="19" xr3:uid="{A0A8D23A-0D9B-4D90-9A85-43CC620A0ACE}" name="year" dataDxfId="5">
      <calculatedColumnFormula>YEAR(_01_data[[#This Row],[Release Date]])</calculatedColumnFormula>
    </tableColumn>
    <tableColumn id="3" xr3:uid="{1F1C71FF-BF2D-4CE8-BE09-D09503AF568C}" name="Color/B&amp;W"/>
    <tableColumn id="4" xr3:uid="{750899C2-0659-4776-861D-5AC5898376B8}" name="Genre"/>
    <tableColumn id="5" xr3:uid="{37DBD8AE-C101-49E2-97E4-31F4792DCE71}" name="Language"/>
    <tableColumn id="6" xr3:uid="{6D93E8F6-ABF5-4C1A-8648-BE26A1C58E80}" name="Country"/>
    <tableColumn id="7" xr3:uid="{D12AAE49-77E1-4BD5-BE28-2F4A5CDBD91A}" name="Rating"/>
    <tableColumn id="10" xr3:uid="{B8F5331A-1940-4AC3-BA25-7B377FEDD050}" name="Lead Actor FB Likes"/>
    <tableColumn id="11" xr3:uid="{B387791E-BEB6-4498-A876-75E873EFC489}" name="Cast FB Likes"/>
    <tableColumn id="12" xr3:uid="{D15E55D4-41A4-42F9-A54B-A3102A435B1C}" name="Director FB Likes"/>
    <tableColumn id="13" xr3:uid="{6B90A82F-37B0-4FB5-8AB2-A60FCA5473BB}" name="Movie FB Likes"/>
    <tableColumn id="14" xr3:uid="{A918F0B6-96F6-4782-8AB7-7BCA1212032D}" name="IMDb Score (1-10)"/>
    <tableColumn id="15" xr3:uid="{F41D5F6A-964D-46BA-9D12-17D859B5CD07}" name="Total Reviews"/>
    <tableColumn id="16" xr3:uid="{4C5318CA-FBB1-4F62-A094-08F1C5738F57}" name="Duration (min)"/>
    <tableColumn id="17" xr3:uid="{7E9CE0A1-0011-422F-AC1A-DE1825452B97}" name="Gross Revenue"/>
    <tableColumn id="18" xr3:uid="{F7D31EAD-D80C-4D21-81B6-7A2722065729}" name="Budget"/>
  </tableColumns>
  <tableStyleInfo name="TableStyleLight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5B99CE-F62F-42E7-9F11-0ABD2B7278ED}" name="_09_staging_table" displayName="_09_staging_table" ref="AG11:AK83" tableType="queryTable" totalsRowShown="0">
  <autoFilter ref="AG11:AK83" xr:uid="{5A5B99CE-F62F-42E7-9F11-0ABD2B7278ED}"/>
  <tableColumns count="5">
    <tableColumn id="1" xr3:uid="{665E6F3C-4784-4BB2-BC62-C93FD0F7FEF8}" uniqueName="1" name="field" queryTableFieldId="1" dataDxfId="4"/>
    <tableColumn id="2" xr3:uid="{859FBC27-9963-4C58-B9CB-3C8A5B416D40}" uniqueName="2" name="item" queryTableFieldId="2" dataDxfId="3"/>
    <tableColumn id="3" xr3:uid="{CAAA8C6F-47AC-419B-B3A8-0909E70BA8DD}" uniqueName="3" name="q1" queryTableFieldId="3" dataDxfId="2">
      <calculatedColumnFormula array="1" xml:space="preserve"> IFERROR(
         _xlfn.QUARTILE.EXC(
                  IF( INDEX( _01_data[], , MATCH( _09_staging_table[[#This Row],[field]], _01_data[#Headers], 0 ) ) = _09_staging_table[[#This Row],[item]],
                       INDEX( _01_data[], , MATCH( $AE$7, _01_data[#Headers], 0 ) ),
                       "" ),
                  1 ),
         NA() )</calculatedColumnFormula>
    </tableColumn>
    <tableColumn id="4" xr3:uid="{12521DAB-A1BF-4023-9368-97FCEF60236D}" uniqueName="4" name="median" queryTableFieldId="4" dataDxfId="1">
      <calculatedColumnFormula array="1" xml:space="preserve"> MEDIAN(
           IF( INDEX( _01_data[], , MATCH( _09_staging_table[[#This Row],[field]], _01_data[#Headers], 0 ) ) = _09_staging_table[[#This Row],[item]],
                 INDEX( _01_data[], , MATCH( $AE$7, _01_data[#Headers], 0 ) ),
                 "" ) )</calculatedColumnFormula>
    </tableColumn>
    <tableColumn id="5" xr3:uid="{910E9D0D-B9CC-4F8D-A5D6-A43FD00F761E}" uniqueName="5" name="q3" queryTableFieldId="5" dataDxfId="0">
      <calculatedColumnFormula array="1" xml:space="preserve"> IFERROR(
        _xlfn.QUARTILE.EXC(
                      IF( INDEX( _01_data[], , MATCH( _09_staging_table[[#This Row],[field]], _01_data[#Headers], 0 ) ) = _09_staging_table[[#This Row],[item]],
                            INDEX( _01_data[], , MATCH( $AE$7,_01_data[#Headers], 0 ) ),
                            "" ),
                      3 ),
        NA()
     )</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ivotTable" Target="../pivotTables/pivotTable3.xm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table" Target="../tables/table2.xml"/><Relationship Id="rId5" Type="http://schemas.openxmlformats.org/officeDocument/2006/relationships/hyperlink" Target="http://www.clearlyandsimply.com/" TargetMode="External"/><Relationship Id="rId10" Type="http://schemas.openxmlformats.org/officeDocument/2006/relationships/table" Target="../tables/table1.xml"/><Relationship Id="rId4" Type="http://schemas.openxmlformats.org/officeDocument/2006/relationships/pivotTable" Target="../pivotTables/pivotTable4.xm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www.linkedin.com/in/ca-bc"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9C0EF-BA00-42C2-BBFA-4AAA4010BE5F}">
  <sheetPr codeName="Sheet1"/>
  <dimension ref="A1:DR3740"/>
  <sheetViews>
    <sheetView showGridLines="0" topLeftCell="AK1" workbookViewId="0">
      <selection activeCell="BB7" sqref="BB7"/>
    </sheetView>
  </sheetViews>
  <sheetFormatPr defaultColWidth="0" defaultRowHeight="10.199999999999999" zeroHeight="1" outlineLevelCol="1"/>
  <cols>
    <col min="1" max="1" width="4.42578125" customWidth="1"/>
    <col min="2" max="2" width="14.5703125" customWidth="1"/>
    <col min="3" max="3" width="13.42578125" bestFit="1" customWidth="1"/>
    <col min="4" max="4" width="6.7109375" bestFit="1" customWidth="1"/>
    <col min="5" max="5" width="15.5703125" customWidth="1"/>
    <col min="6" max="6" width="9.140625" customWidth="1"/>
    <col min="7" max="7" width="10.42578125" customWidth="1"/>
    <col min="8" max="8" width="9.42578125" customWidth="1"/>
    <col min="9" max="9" width="9.140625" customWidth="1"/>
    <col min="10" max="10" width="18.140625" customWidth="1"/>
    <col min="11" max="11" width="13" customWidth="1"/>
    <col min="12" max="12" width="16.140625" customWidth="1"/>
    <col min="13" max="13" width="14.5703125" customWidth="1"/>
    <col min="14" max="14" width="17.140625" customWidth="1"/>
    <col min="15" max="15" width="13.85546875" customWidth="1"/>
    <col min="16" max="16" width="14.5703125" customWidth="1"/>
    <col min="17" max="17" width="14.7109375" customWidth="1"/>
    <col min="18" max="18" width="9.140625" customWidth="1"/>
    <col min="19" max="20" width="4.7109375" customWidth="1"/>
    <col min="21" max="21" width="15.85546875" bestFit="1" customWidth="1"/>
    <col min="22" max="22" width="5" customWidth="1"/>
    <col min="23" max="23" width="15.85546875" bestFit="1" customWidth="1"/>
    <col min="24" max="24" width="3" bestFit="1" customWidth="1"/>
    <col min="25" max="25" width="3.140625" customWidth="1"/>
    <col min="26" max="26" width="11.7109375" bestFit="1" customWidth="1"/>
    <col min="27" max="27" width="3.5703125" customWidth="1"/>
    <col min="28" max="28" width="15.28515625" bestFit="1" customWidth="1"/>
    <col min="29" max="29" width="5.7109375" customWidth="1"/>
    <col min="30" max="30" width="12" customWidth="1"/>
    <col min="31" max="31" width="11.7109375" customWidth="1"/>
    <col min="32" max="32" width="5.85546875" customWidth="1"/>
    <col min="33" max="33" width="10.140625" bestFit="1" customWidth="1"/>
    <col min="34" max="34" width="12.7109375" customWidth="1"/>
    <col min="35" max="35" width="6.140625" bestFit="1" customWidth="1"/>
    <col min="36" max="36" width="7.28515625" customWidth="1"/>
    <col min="37" max="37" width="6.140625" bestFit="1" customWidth="1"/>
    <col min="38" max="38" width="5.85546875" customWidth="1"/>
    <col min="39" max="39" width="11.28515625" customWidth="1"/>
    <col min="40" max="42" width="6.7109375" customWidth="1"/>
    <col min="43" max="43" width="8.42578125" customWidth="1"/>
    <col min="44" max="50" width="6.7109375" customWidth="1"/>
    <col min="51" max="51" width="7.28515625" customWidth="1"/>
    <col min="52" max="53" width="6.7109375" customWidth="1"/>
    <col min="54" max="54" width="8" bestFit="1" customWidth="1"/>
    <col min="55" max="57" width="8" hidden="1" customWidth="1" outlineLevel="1"/>
    <col min="58" max="58" width="3.5703125" hidden="1" customWidth="1" outlineLevel="1"/>
    <col min="59" max="61" width="8" hidden="1" customWidth="1" outlineLevel="1"/>
    <col min="62" max="62" width="9.140625" customWidth="1" collapsed="1"/>
    <col min="63" max="75" width="9.140625" customWidth="1"/>
    <col min="76" max="76" width="10.85546875" customWidth="1"/>
    <col min="77" max="77" width="3" customWidth="1"/>
    <col min="78" max="78" width="11.42578125" hidden="1" customWidth="1"/>
    <col min="79" max="83" width="10.5703125" hidden="1" customWidth="1"/>
    <col min="84" max="89" width="0" hidden="1" customWidth="1"/>
    <col min="90" max="92" width="10.5703125" hidden="1" customWidth="1"/>
    <col min="93" max="122" width="0" hidden="1" customWidth="1"/>
    <col min="123" max="16384" width="9.140625" hidden="1"/>
  </cols>
  <sheetData>
    <row r="1" spans="2:81"/>
    <row r="2" spans="2:81">
      <c r="AN2" s="96" t="s">
        <v>135</v>
      </c>
    </row>
    <row r="3" spans="2:81">
      <c r="AD3" t="s">
        <v>97</v>
      </c>
      <c r="AE3" t="str" cm="1">
        <f t="array" ref="AE3" xml:space="preserve"> "Distributions of "
   &amp; AE11 &amp;" by: "&amp; CHAR( 10 ) &amp;AD11
   &amp; _xlfn.SWITCH( TRUE,
                        AE11 = "Budget", " (in $ millions)",
                        AE11 = "Gross Revenue", " (in $ millions)",
                        AE11 = "Duration (min)", " (in minutes)",
                        AE11 = "Total Reviews", "",
                        AE11 = "IMDb Score (1-10)", "",
                        AE11 = "Movie FB Likes"," (in K thousands)",
                        AE11 = "Director FB Likes"," (in K thousands)",
                        AE11 = "Cast FB Likes"," (in K thousands)" )</f>
        <v>Distributions of Duration (min) by: 
Genre (in minutes)</v>
      </c>
      <c r="AF3" s="81" t="s">
        <v>98</v>
      </c>
      <c r="AG3" s="81"/>
      <c r="AH3" s="81"/>
      <c r="AI3" s="81"/>
      <c r="AJ3" s="81"/>
      <c r="AK3" s="81"/>
      <c r="AL3" s="81"/>
      <c r="AN3" s="96" t="s">
        <v>3861</v>
      </c>
      <c r="AR3" s="98" t="s">
        <v>3860</v>
      </c>
    </row>
    <row r="4" spans="2:81">
      <c r="AN4" s="96" t="s">
        <v>3862</v>
      </c>
    </row>
    <row r="5" spans="2:81">
      <c r="AD5" t="s">
        <v>95</v>
      </c>
      <c r="AE5" t="s">
        <v>96</v>
      </c>
    </row>
    <row r="6" spans="2:81">
      <c r="AD6" s="78" t="s">
        <v>92</v>
      </c>
      <c r="AE6" s="78" t="s">
        <v>92</v>
      </c>
      <c r="AM6" s="92"/>
      <c r="BA6" s="88" t="s">
        <v>3859</v>
      </c>
    </row>
    <row r="7" spans="2:81">
      <c r="AD7" t="s">
        <v>4</v>
      </c>
      <c r="AE7" t="s">
        <v>14</v>
      </c>
      <c r="AM7" s="92"/>
      <c r="BA7" s="88" t="s">
        <v>3858</v>
      </c>
      <c r="BB7" s="93">
        <v>1</v>
      </c>
    </row>
    <row r="8" spans="2:81">
      <c r="AM8" s="92"/>
    </row>
    <row r="9" spans="2:81">
      <c r="AM9" s="92"/>
      <c r="BG9" s="99" t="s">
        <v>3866</v>
      </c>
    </row>
    <row r="10" spans="2:81">
      <c r="AD10" s="80" t="s">
        <v>93</v>
      </c>
      <c r="AE10" s="80" t="s">
        <v>94</v>
      </c>
      <c r="AM10" s="92"/>
      <c r="AT10" s="88" t="s">
        <v>104</v>
      </c>
      <c r="AU10" s="88"/>
      <c r="AV10" s="88" t="s">
        <v>106</v>
      </c>
      <c r="AW10" s="88" t="s">
        <v>108</v>
      </c>
      <c r="AX10" s="88"/>
      <c r="AY10" s="89" t="s">
        <v>111</v>
      </c>
      <c r="AZ10" s="89"/>
      <c r="BA10" s="91"/>
      <c r="BB10" s="91"/>
      <c r="BC10" s="99" t="s">
        <v>3863</v>
      </c>
      <c r="BD10" s="91"/>
      <c r="BE10" s="91"/>
      <c r="BF10" s="91"/>
      <c r="BG10" s="99" t="s">
        <v>3867</v>
      </c>
      <c r="BH10" s="91"/>
      <c r="BI10" s="91"/>
      <c r="BJ10" s="91"/>
    </row>
    <row r="11" spans="2:81">
      <c r="B11" t="s">
        <v>91</v>
      </c>
      <c r="C11" t="s">
        <v>2</v>
      </c>
      <c r="D11" t="s">
        <v>90</v>
      </c>
      <c r="E11" t="s">
        <v>3</v>
      </c>
      <c r="F11" t="s">
        <v>4</v>
      </c>
      <c r="G11" t="s">
        <v>5</v>
      </c>
      <c r="H11" t="s">
        <v>6</v>
      </c>
      <c r="I11" t="s">
        <v>7</v>
      </c>
      <c r="J11" t="s">
        <v>8</v>
      </c>
      <c r="K11" t="s">
        <v>9</v>
      </c>
      <c r="L11" t="s">
        <v>10</v>
      </c>
      <c r="M11" t="s">
        <v>11</v>
      </c>
      <c r="N11" t="s">
        <v>12</v>
      </c>
      <c r="O11" t="s">
        <v>13</v>
      </c>
      <c r="P11" t="s">
        <v>14</v>
      </c>
      <c r="Q11" t="s">
        <v>15</v>
      </c>
      <c r="R11" t="s">
        <v>16</v>
      </c>
      <c r="U11" s="83" t="str" cm="1">
        <f t="array" ref="U11:U28" xml:space="preserve"> INDEX(
        _xlfn._xlws.SORT(
              CHOOSE( {1,2},
                                IF(
                                     _xlfn.SEQUENCE( COUNTA( TRANSPOSE( _01_data[#Headers] ) ) + 1 ) &gt; COUNTA( TRANSPOSE( _01_data[#Headers] ) ),
                                     "Fields",
                                     TRANSPOSE( _01_data[#Headers] )
                                    ),
                                _xlfn.SEQUENCE( COUNTA( TRANSPOSE( _01_data[#Headers] ) ) + 1 ) ),
               2,
               -1 ),, 1 )</f>
        <v>Fields</v>
      </c>
      <c r="V11" s="82"/>
      <c r="W11" s="83" t="str" cm="1">
        <f t="array" ref="W11:X28">_xlfn._xlws.SORT(
              CHOOSE( {1,2},
                                IF(
                                     _xlfn.SEQUENCE( COUNTA( TRANSPOSE( _01_data[#Headers] ) ) + 1 ) &gt; COUNTA( TRANSPOSE( _01_data[#Headers] ) ),
                                     "Fields",
                                     TRANSPOSE( _01_data[#Headers] )
                                    ),
                                _xlfn.SEQUENCE( COUNTA( TRANSPOSE( _01_data[#Headers] ) ) + 1 ) ),
               2,
               -1 )</f>
        <v>Fields</v>
      </c>
      <c r="X11" s="82">
        <v>18</v>
      </c>
      <c r="Y11" s="82"/>
      <c r="Z11" s="83" t="str" cm="1">
        <f t="array" ref="Z11:Z16" xml:space="preserve"> INDEX(
            _xlfn._xlws.FILTER(_xlfn.ANCHORARRAY(
                    W11),
                    ( ( INDEX(_xlfn.ANCHORARRAY( W11), , 2 ) &lt; 9 ) * ( INDEX(_xlfn.ANCHORARRAY( W11), , 2 ) &gt; 3 ) )  + ( INDEX(_xlfn.ANCHORARRAY( W11), , 2 ) = 18 ) ),
            , 1 )</f>
        <v>Fields</v>
      </c>
      <c r="AA11" s="82"/>
      <c r="AB11" s="83" t="str" cm="1">
        <f t="array" ref="AB11:AB19" xml:space="preserve"> INDEX(
            _xlfn._xlws.FILTER(_xlfn.ANCHORARRAY( W11),
                          ( INDEX(_xlfn.ANCHORARRAY(W11),,2) &gt; 9 ) ),
            , 1 )</f>
        <v>Fields</v>
      </c>
      <c r="AC11" s="82"/>
      <c r="AD11" s="82" t="str">
        <f>AD7</f>
        <v>Genre</v>
      </c>
      <c r="AE11" s="82" t="str">
        <f>AE7</f>
        <v>Duration (min)</v>
      </c>
      <c r="AG11" t="s">
        <v>114</v>
      </c>
      <c r="AH11" t="s">
        <v>112</v>
      </c>
      <c r="AI11" t="s">
        <v>117</v>
      </c>
      <c r="AJ11" t="s">
        <v>113</v>
      </c>
      <c r="AK11" t="s">
        <v>116</v>
      </c>
      <c r="AM11" t="s">
        <v>112</v>
      </c>
      <c r="AN11" s="88" t="s">
        <v>99</v>
      </c>
      <c r="AO11" s="88" t="s">
        <v>100</v>
      </c>
      <c r="AP11" s="88" t="s">
        <v>115</v>
      </c>
      <c r="AQ11" s="88" t="s">
        <v>101</v>
      </c>
      <c r="AR11" s="88" t="s">
        <v>102</v>
      </c>
      <c r="AS11" s="88" t="s">
        <v>89</v>
      </c>
      <c r="AT11" s="95" t="s">
        <v>103</v>
      </c>
      <c r="AU11" s="95" t="s">
        <v>3864</v>
      </c>
      <c r="AV11" s="95" t="s">
        <v>105</v>
      </c>
      <c r="AW11" s="95" t="s">
        <v>107</v>
      </c>
      <c r="AX11" s="95" t="s">
        <v>3865</v>
      </c>
      <c r="AY11" s="88" t="s">
        <v>110</v>
      </c>
      <c r="AZ11" s="88" t="s">
        <v>109</v>
      </c>
      <c r="BA11" s="88" t="s">
        <v>133</v>
      </c>
      <c r="BB11" s="88" t="s">
        <v>3856</v>
      </c>
      <c r="BC11" s="88" t="s">
        <v>100</v>
      </c>
      <c r="BD11" s="88" t="s">
        <v>101</v>
      </c>
      <c r="BE11" s="88" t="s">
        <v>102</v>
      </c>
      <c r="BF11" s="88"/>
      <c r="BG11" s="91" t="str">
        <f>"w/o UDF"&amp; IF( N( " UDF = User Defined Function" ) = 0, "")</f>
        <v>w/o UDF</v>
      </c>
      <c r="BI11" s="100" t="s">
        <v>3868</v>
      </c>
      <c r="BJ11" s="91"/>
      <c r="BY11" s="79"/>
      <c r="BZ11" s="79"/>
      <c r="CA11" s="79"/>
      <c r="CB11" s="79"/>
      <c r="CC11" s="79"/>
    </row>
    <row r="12" spans="2:81">
      <c r="B12" t="s">
        <v>2857</v>
      </c>
      <c r="C12" s="76">
        <v>7564</v>
      </c>
      <c r="D12" s="77">
        <f>YEAR(_01_data[[#This Row],[Release Date]])</f>
        <v>1920</v>
      </c>
      <c r="E12" t="s">
        <v>17</v>
      </c>
      <c r="F12" t="s">
        <v>18</v>
      </c>
      <c r="G12" t="s">
        <v>19</v>
      </c>
      <c r="H12" t="s">
        <v>20</v>
      </c>
      <c r="I12" t="s">
        <v>21</v>
      </c>
      <c r="J12">
        <v>2</v>
      </c>
      <c r="K12">
        <v>4</v>
      </c>
      <c r="L12">
        <v>154</v>
      </c>
      <c r="M12">
        <v>1856</v>
      </c>
      <c r="N12">
        <v>4.8</v>
      </c>
      <c r="O12">
        <v>1</v>
      </c>
      <c r="P12">
        <v>110</v>
      </c>
      <c r="Q12">
        <v>3000000</v>
      </c>
      <c r="R12">
        <v>100000</v>
      </c>
      <c r="U12" t="str">
        <v>Budget</v>
      </c>
      <c r="W12" t="str">
        <v>Budget</v>
      </c>
      <c r="X12">
        <v>17</v>
      </c>
      <c r="Z12" t="str">
        <v>Rating</v>
      </c>
      <c r="AB12" t="str">
        <v>Budget</v>
      </c>
      <c r="AD12" s="84" t="str" cm="1">
        <f t="array" ref="AD12:AD3731" xml:space="preserve"> INDEX(
            _01_data[],
            ,
            MATCH( AD11, _01_data[#Headers], 0 )
           )</f>
        <v>Crime</v>
      </c>
      <c r="AE12" s="84" cm="1">
        <f t="array" ref="AE12:AE3731" xml:space="preserve"> INDEX(
             _01_data[],
             ,
             MATCH( AE11, _01_data[#Headers], 0 )
            )</f>
        <v>110</v>
      </c>
      <c r="AG12" s="77" t="s">
        <v>3</v>
      </c>
      <c r="AH12" s="77" t="s">
        <v>30</v>
      </c>
      <c r="AI12" cm="1">
        <f t="array" ref="AI12" xml:space="preserve"> IFERROR(
         _xlfn.QUARTILE.EXC(
                  IF( INDEX( _01_data[], , MATCH( _09_staging_table[[#This Row],[field]], _01_data[#Headers], 0 ) ) = _09_staging_table[[#This Row],[item]],
                       INDEX( _01_data[], , MATCH( $AE$7, _01_data[#Headers], 0 ) ),
                       "" ),
                  1 ),
         NA() )</f>
        <v>95</v>
      </c>
      <c r="AJ12" cm="1">
        <f t="array" ref="AJ12" xml:space="preserve"> MEDIAN(
           IF( INDEX( _01_data[], , MATCH( _09_staging_table[[#This Row],[field]], _01_data[#Headers], 0 ) ) = _09_staging_table[[#This Row],[item]],
                 INDEX( _01_data[], , MATCH( $AE$7, _01_data[#Headers], 0 ) ),
                 "" ) )</f>
        <v>105</v>
      </c>
      <c r="AK12" cm="1">
        <f t="array" ref="AK12" xml:space="preserve"> IFERROR(
        _xlfn.QUARTILE.EXC(
                      IF( INDEX( _01_data[], , MATCH( _09_staging_table[[#This Row],[field]], _01_data[#Headers], 0 ) ) = _09_staging_table[[#This Row],[item]],
                            INDEX( _01_data[], , MATCH( $AE$7,_01_data[#Headers], 0 ) ),
                            "" ),
                      3 ),
        NA()
     )</f>
        <v>119</v>
      </c>
      <c r="AM12" s="94" t="str" cm="1">
        <f t="array" ref="AM12:AM27" xml:space="preserve"> _xlfn.LET( _xlpm.items, _xlfn.UNIQUE( _xlfn._xlws.FILTER(_xlfn.ANCHORARRAY( AD12),_xlfn.ANCHORARRAY( AD12) &lt;&gt; "Musical" ) ),
           _xlpm.minimums, _xlfn.MINIFS(_xlfn.ANCHORARRAY( AE12),_xlfn.ANCHORARRAY( AD12), _xlpm.items),
           _xlpm.first_quartiles,  SUMIFS( _09_staging_table[q1],
                                                        _09_staging_table[item], _xlpm.items,
                                                        _09_staging_table[field], AD7 ),
           _xlpm.averages, AVERAGEIFS(_xlfn.ANCHORARRAY( AE12),_xlfn.ANCHORARRAY( AD12), _xlpm.items ),
           _xlpm.medians, SUMIFS( _09_staging_table[median],
                                             _09_staging_table[item], _xlpm.items,
                                             _09_staging_table[field], AD7 ),
           _xlpm.third_quartiles, SUMIFS( _09_staging_table[q3],
                                                         _09_staging_table[item], _xlpm.items,
                                                         _09_staging_table[field], AD7 ),
           _xlpm.maximums, _xlfn.MAXIFS(_xlfn.ANCHORARRAY( AE12),_xlfn.ANCHORARRAY( AD12), _xlpm.items ),
           _xlpm.bottom_whiskers, _xlpm.first_quartiles - _xlpm.minimums,
           _xlpm.top_whiskers, _xlpm.maximums - _xlpm.third_quartiles,
           _xlpm.IQR, _xlpm.third_quartiles - _xlpm.first_quartiles,
           CHOOSE( V48,
                           _xlfn.SORTBY( _xlpm.items, _xlpm.minimums, V41 ),
                           _xlfn.SORTBY( _xlpm.items, _xlpm.first_quartiles, V41 ),
                           _xlfn.SORTBY( _xlpm.items, _xlpm.averages, V41 ),
                           _xlfn.SORTBY( _xlpm.items, _xlpm.medians, V41 ),
                           _xlfn.SORTBY( _xlpm.items, _xlpm.third_quartiles, V41 ),
                           _xlfn.SORTBY( _xlpm.items, _xlpm.maximums, V41 ),
                           _xlfn.SORTBY( _xlpm.items, _xlpm.bottom_whiskers, V41 ),
                           _xlfn.SORTBY( _xlpm.items, _xlpm.top_whiskers, V41 ),
                           _xlfn.SORTBY( _xlpm.items, _xlpm.IQR, V41 ),
                           _xlfn._xlws.SORT( _xlpm.items,, V41 )
                         )
           )</f>
        <v>Biography</v>
      </c>
      <c r="AN12" cm="1">
        <f t="array" ref="AN12:AN27" xml:space="preserve"> _xlfn.MINIFS(_xlfn.ANCHORARRAY( AE12),_xlfn.ANCHORARRAY( AD12),_xlfn.ANCHORARRAY( AM12) )</f>
        <v>85</v>
      </c>
      <c r="AO12" cm="1">
        <f t="array" ref="AO12:AO27" xml:space="preserve"> SUMIFS( _09_staging_table[q1],
                   _09_staging_table[item],_xlfn.ANCHORARRAY( AM12),
                   _09_staging_table[field], AD7 )</f>
        <v>108</v>
      </c>
      <c r="AP12" cm="1">
        <f t="array" ref="AP12:AP27" xml:space="preserve"> AVERAGEIFS(_xlfn.ANCHORARRAY( AE12),_xlfn.ANCHORARRAY( AD12),_xlfn.ANCHORARRAY( AM12) )</f>
        <v>125.10837438423646</v>
      </c>
      <c r="AQ12" cm="1">
        <f t="array" ref="AQ12:AQ27" xml:space="preserve"> SUMIFS( _09_staging_table[median],
                   _09_staging_table[item],_xlfn.ANCHORARRAY( AM12),
                   _09_staging_table[field], AD7 )</f>
        <v>122</v>
      </c>
      <c r="AR12" cm="1">
        <f t="array" ref="AR12:AR27" xml:space="preserve"> SUMIFS( _09_staging_table[q3],
                   _09_staging_table[item],_xlfn.ANCHORARRAY( AM12),
                   _09_staging_table[field], AD7 )</f>
        <v>134</v>
      </c>
      <c r="AS12" cm="1">
        <f t="array" ref="AS12:AS27" xml:space="preserve"> _xlfn.MAXIFS(_xlfn.ANCHORARRAY( AE12),_xlfn.ANCHORARRAY( AD12),_xlfn.ANCHORARRAY( AM12) )</f>
        <v>251</v>
      </c>
      <c r="AT12" cm="1">
        <f t="array" ref="AT12:AT27">_xlfn.ANCHORARRAY( AO12)</f>
        <v>108</v>
      </c>
      <c r="AU12" cm="1">
        <f t="array" ref="AU12:AU27" xml:space="preserve"> _xlfn.SEQUENCE( COUNTA(_xlfn.ANCHORARRAY( AM12) ) ) * 0
  + _xlfn.SWITCH( TRUE,
                      AE7 = "Budget", 1000,
                      AE7 = "Gross Revenue", 1000,
                      AE7 = "Cast FB Likes", 100,
                      0.01
                    )</f>
        <v>0.01</v>
      </c>
      <c r="AV12" s="90" cm="1">
        <f t="array" ref="AV12:AV27">_xlfn.ANCHORARRAY( AQ12) -_xlfn.ANCHORARRAY( AO12)</f>
        <v>14</v>
      </c>
      <c r="AW12" cm="1">
        <f t="array" ref="AW12:AW27">_xlfn.ANCHORARRAY( AR12) -_xlfn.ANCHORARRAY( AQ12)</f>
        <v>12</v>
      </c>
      <c r="AX12" cm="1">
        <f t="array" ref="AX12:AX27" xml:space="preserve"> _xlfn.SEQUENCE( COUNTA(_xlfn.ANCHORARRAY( AM12) ) ) * 0
  + _xlfn.SWITCH( TRUE,
                      AE7 = "Budget", 1000,
                      AE7 = "Gross Revenue", 1000,
                      AE7 = "Cast FB Likes", 100,
                      0.01
                    )</f>
        <v>0.01</v>
      </c>
      <c r="AY12" cm="1">
        <f t="array" ref="AY12:AY27">_xlfn.ANCHORARRAY( AO12) -_xlfn.ANCHORARRAY( AN12)</f>
        <v>23</v>
      </c>
      <c r="AZ12" cm="1">
        <f t="array" ref="AZ12:AZ27">_xlfn.ANCHORARRAY( AS12) -_xlfn.ANCHORARRAY( AR12)</f>
        <v>117</v>
      </c>
      <c r="BA12" cm="1">
        <f t="array" ref="BA12:BA27">_xlfn.ANCHORARRAY( AR12) -_xlfn.ANCHORARRAY( AO12)</f>
        <v>26</v>
      </c>
      <c r="BB12" t="e" cm="1">
        <f t="array" ref="BB12" xml:space="preserve"> IF( BB7 = 1,
        NA(),
        IF( _xlfn.SEQUENCE( COUNTA(_xlfn.ANCHORARRAY( AM12) ) ) = BB7 - 1,
              1,
              NA()
             )
        )</f>
        <v>#N/A</v>
      </c>
      <c r="BC12" s="84" cm="1">
        <f t="array" ref="BC12:BC27" xml:space="preserve"> _xlfn.BYROW(_xlfn.ANCHORARRAY( AM12),
                  _xlfn.LAMBDA(_xlpm.item,
                                    _xlfn.QUARTILE.EXC( _xlfn._xlws.FILTER(_xlfn.ANCHORARRAY( AE12),_xlfn.ANCHORARRAY( AD12) = _xlpm.item ), 1 )
                                   )
                  )</f>
        <v>108</v>
      </c>
      <c r="BD12" s="84" cm="1">
        <f t="array" ref="BD12:BD27" xml:space="preserve"> _xlfn.BYROW(_xlfn.ANCHORARRAY( AM12),
                  _xlfn.LAMBDA(_xlpm.item,
                                    MEDIAN( _xlfn._xlws.FILTER(_xlfn.ANCHORARRAY( AE12),_xlfn.ANCHORARRAY( AD12) = _xlpm.item ) )
                                   )
                  )</f>
        <v>122</v>
      </c>
      <c r="BE12" s="84" cm="1">
        <f t="array" ref="BE12:BE27" xml:space="preserve"> _xlfn.BYROW(_xlfn.ANCHORARRAY( AM12),
                  _xlfn.LAMBDA(_xlpm.item,
                                    _xlfn.QUARTILE.EXC( _xlfn._xlws.FILTER(_xlfn.ANCHORARRAY( AE12),_xlfn.ANCHORARRAY( AD12) = _xlpm.item ), 3 )
                                   )
                  )</f>
        <v>134</v>
      </c>
      <c r="BG12" s="84" cm="1">
        <f t="array" ref="BG12:BG27" xml:space="preserve"> _xlfn.LAMBDA(_xlpm.CriteriaRange,_xlpm.CriteriaValues,_xlpm.ValuesRange,
      _xlfn.MAP( _xlpm.CriteriaValues,
         _xlfn.LAMBDA(_xlpm.CriteriaValue,
            MEDIAN( IF( _xlpm.CriteriaRange = _xlpm.CriteriaValue, _xlpm.ValuesRange ) )
         )
      )
   )(_xlfn.ANCHORARRAY( AD12),_xlfn.ANCHORARRAY( AM12),_xlfn.ANCHORARRAY( AE12) )</f>
        <v>122</v>
      </c>
      <c r="BI12" s="84" cm="1">
        <f t="array" ref="BI12:BI27">MEDIANIFλ(_xlfn.ANCHORARRAY( AD12),_xlfn.ANCHORARRAY(AM12),_xlfn.ANCHORARRAY(AE12))</f>
        <v>122</v>
      </c>
    </row>
    <row r="13" spans="2:81">
      <c r="B13" t="s">
        <v>2858</v>
      </c>
      <c r="C13" s="76">
        <v>9888</v>
      </c>
      <c r="D13" s="77">
        <f>YEAR(_01_data[[#This Row],[Release Date]])</f>
        <v>1927</v>
      </c>
      <c r="E13" t="s">
        <v>17</v>
      </c>
      <c r="F13" t="s">
        <v>22</v>
      </c>
      <c r="G13" t="s">
        <v>23</v>
      </c>
      <c r="H13" t="s">
        <v>24</v>
      </c>
      <c r="I13" t="s">
        <v>21</v>
      </c>
      <c r="J13">
        <v>136</v>
      </c>
      <c r="K13">
        <v>203</v>
      </c>
      <c r="L13">
        <v>756</v>
      </c>
      <c r="M13">
        <v>6140</v>
      </c>
      <c r="N13">
        <v>8.3000000000000007</v>
      </c>
      <c r="O13">
        <v>260</v>
      </c>
      <c r="P13">
        <v>145</v>
      </c>
      <c r="Q13">
        <v>26435</v>
      </c>
      <c r="R13">
        <v>6000000</v>
      </c>
      <c r="U13" t="str">
        <v>Gross Revenue</v>
      </c>
      <c r="W13" t="str">
        <v>Gross Revenue</v>
      </c>
      <c r="X13">
        <v>16</v>
      </c>
      <c r="Z13" t="str">
        <v>Country</v>
      </c>
      <c r="AB13" t="str">
        <v>Gross Revenue</v>
      </c>
      <c r="AD13" t="str">
        <v>Drama</v>
      </c>
      <c r="AE13">
        <v>145</v>
      </c>
      <c r="AG13" s="77" t="s">
        <v>3</v>
      </c>
      <c r="AH13" s="77" t="s">
        <v>17</v>
      </c>
      <c r="AI13" cm="1">
        <f t="array" ref="AI13" xml:space="preserve"> IFERROR(
         _xlfn.QUARTILE.EXC(
                  IF( INDEX( _01_data[], , MATCH( _09_staging_table[[#This Row],[field]], _01_data[#Headers], 0 ) ) = _09_staging_table[[#This Row],[item]],
                       INDEX( _01_data[], , MATCH( $AE$7, _01_data[#Headers], 0 ) ),
                       "" ),
                  1 ),
         NA() )</f>
        <v>95.5</v>
      </c>
      <c r="AJ13" cm="1">
        <f t="array" ref="AJ13" xml:space="preserve"> MEDIAN(
           IF( INDEX( _01_data[], , MATCH( _09_staging_table[[#This Row],[field]], _01_data[#Headers], 0 ) ) = _09_staging_table[[#This Row],[item]],
                 INDEX( _01_data[], , MATCH( $AE$7, _01_data[#Headers], 0 ) ),
                 "" ) )</f>
        <v>110</v>
      </c>
      <c r="AK13" cm="1">
        <f t="array" ref="AK13" xml:space="preserve"> IFERROR(
        _xlfn.QUARTILE.EXC(
                      IF( INDEX( _01_data[], , MATCH( _09_staging_table[[#This Row],[field]], _01_data[#Headers], 0 ) ) = _09_staging_table[[#This Row],[item]],
                            INDEX( _01_data[], , MATCH( $AE$7,_01_data[#Headers], 0 ) ),
                            "" ),
                      3 ),
        NA()
     )</f>
        <v>130</v>
      </c>
      <c r="AM13" t="str">
        <v>Western</v>
      </c>
      <c r="AN13">
        <v>78</v>
      </c>
      <c r="AO13">
        <v>78</v>
      </c>
      <c r="AP13">
        <v>111.66666666666667</v>
      </c>
      <c r="AQ13">
        <v>115</v>
      </c>
      <c r="AR13">
        <v>142</v>
      </c>
      <c r="AS13">
        <v>142</v>
      </c>
      <c r="AT13">
        <v>78</v>
      </c>
      <c r="AU13">
        <v>0.01</v>
      </c>
      <c r="AV13">
        <v>37</v>
      </c>
      <c r="AW13">
        <v>27</v>
      </c>
      <c r="AX13">
        <v>0.01</v>
      </c>
      <c r="AY13">
        <v>0</v>
      </c>
      <c r="AZ13">
        <v>0</v>
      </c>
      <c r="BA13">
        <v>64</v>
      </c>
      <c r="BC13">
        <v>78</v>
      </c>
      <c r="BD13">
        <v>115</v>
      </c>
      <c r="BE13">
        <v>142</v>
      </c>
      <c r="BG13">
        <v>115</v>
      </c>
      <c r="BI13">
        <v>115</v>
      </c>
    </row>
    <row r="14" spans="2:81">
      <c r="B14" t="s">
        <v>2859</v>
      </c>
      <c r="C14" s="76">
        <v>10908</v>
      </c>
      <c r="D14" s="77">
        <f>YEAR(_01_data[[#This Row],[Release Date]])</f>
        <v>1929</v>
      </c>
      <c r="E14" t="s">
        <v>17</v>
      </c>
      <c r="F14" t="s">
        <v>25</v>
      </c>
      <c r="G14" t="s">
        <v>19</v>
      </c>
      <c r="H14" t="s">
        <v>20</v>
      </c>
      <c r="I14" t="s">
        <v>28</v>
      </c>
      <c r="J14">
        <v>77</v>
      </c>
      <c r="K14">
        <v>109</v>
      </c>
      <c r="L14">
        <v>975</v>
      </c>
      <c r="M14">
        <v>167</v>
      </c>
      <c r="N14">
        <v>6.3</v>
      </c>
      <c r="O14">
        <v>36</v>
      </c>
      <c r="P14">
        <v>100</v>
      </c>
      <c r="Q14">
        <v>2808000</v>
      </c>
      <c r="R14">
        <v>379000</v>
      </c>
      <c r="U14" t="str">
        <v>Duration (min)</v>
      </c>
      <c r="W14" t="str">
        <v>Duration (min)</v>
      </c>
      <c r="X14">
        <v>15</v>
      </c>
      <c r="Z14" t="str">
        <v>Language</v>
      </c>
      <c r="AB14" t="str">
        <v>Duration (min)</v>
      </c>
      <c r="AD14" t="str">
        <v>Musical</v>
      </c>
      <c r="AE14">
        <v>100</v>
      </c>
      <c r="AG14" s="77" t="s">
        <v>6</v>
      </c>
      <c r="AH14" s="77" t="s">
        <v>62</v>
      </c>
      <c r="AI14" cm="1">
        <f t="array" ref="AI14" xml:space="preserve"> IFERROR(
         _xlfn.QUARTILE.EXC(
                  IF( INDEX( _01_data[], , MATCH( _09_staging_table[[#This Row],[field]], _01_data[#Headers], 0 ) ) = _09_staging_table[[#This Row],[item]],
                       INDEX( _01_data[], , MATCH( $AE$7, _01_data[#Headers], 0 ) ),
                       "" ),
                  1 ),
         NA() )</f>
        <v>91.5</v>
      </c>
      <c r="AJ14" cm="1">
        <f t="array" ref="AJ14" xml:space="preserve"> MEDIAN(
           IF( INDEX( _01_data[], , MATCH( _09_staging_table[[#This Row],[field]], _01_data[#Headers], 0 ) ) = _09_staging_table[[#This Row],[item]],
                 INDEX( _01_data[], , MATCH( $AE$7, _01_data[#Headers], 0 ) ),
                 "" ) )</f>
        <v>102</v>
      </c>
      <c r="AK14" cm="1">
        <f t="array" ref="AK14" xml:space="preserve"> IFERROR(
        _xlfn.QUARTILE.EXC(
                      IF( INDEX( _01_data[], , MATCH( _09_staging_table[[#This Row],[field]], _01_data[#Headers], 0 ) ) = _09_staging_table[[#This Row],[item]],
                            INDEX( _01_data[], , MATCH( $AE$7,_01_data[#Headers], 0 ) ),
                            "" ),
                      3 ),
        NA()
     )</f>
        <v>111.5</v>
      </c>
      <c r="AM14" t="str">
        <v>Crime</v>
      </c>
      <c r="AN14">
        <v>53</v>
      </c>
      <c r="AO14">
        <v>101</v>
      </c>
      <c r="AP14">
        <v>117.2936507936508</v>
      </c>
      <c r="AQ14">
        <v>114</v>
      </c>
      <c r="AR14">
        <v>124</v>
      </c>
      <c r="AS14">
        <v>330</v>
      </c>
      <c r="AT14">
        <v>101</v>
      </c>
      <c r="AU14">
        <v>0.01</v>
      </c>
      <c r="AV14">
        <v>13</v>
      </c>
      <c r="AW14">
        <v>10</v>
      </c>
      <c r="AX14">
        <v>0.01</v>
      </c>
      <c r="AY14">
        <v>48</v>
      </c>
      <c r="AZ14">
        <v>206</v>
      </c>
      <c r="BA14">
        <v>23</v>
      </c>
      <c r="BC14">
        <v>101</v>
      </c>
      <c r="BD14">
        <v>114</v>
      </c>
      <c r="BE14">
        <v>124</v>
      </c>
      <c r="BG14">
        <v>114</v>
      </c>
      <c r="BI14">
        <v>114</v>
      </c>
    </row>
    <row r="15" spans="2:81">
      <c r="B15" t="s">
        <v>2860</v>
      </c>
      <c r="C15" s="76">
        <v>12295</v>
      </c>
      <c r="D15" s="77">
        <f>YEAR(_01_data[[#This Row],[Release Date]])</f>
        <v>1933</v>
      </c>
      <c r="E15" t="s">
        <v>17</v>
      </c>
      <c r="F15" t="s">
        <v>26</v>
      </c>
      <c r="G15" t="s">
        <v>19</v>
      </c>
      <c r="H15" t="s">
        <v>20</v>
      </c>
      <c r="I15" t="s">
        <v>27</v>
      </c>
      <c r="J15">
        <v>610</v>
      </c>
      <c r="K15">
        <v>995</v>
      </c>
      <c r="L15">
        <v>35</v>
      </c>
      <c r="M15">
        <v>439</v>
      </c>
      <c r="N15">
        <v>7.7</v>
      </c>
      <c r="O15">
        <v>65</v>
      </c>
      <c r="P15">
        <v>89</v>
      </c>
      <c r="Q15">
        <v>2300000</v>
      </c>
      <c r="R15">
        <v>439000</v>
      </c>
      <c r="U15" t="str">
        <v>Total Reviews</v>
      </c>
      <c r="W15" t="str">
        <v>Total Reviews</v>
      </c>
      <c r="X15">
        <v>14</v>
      </c>
      <c r="Z15" t="str">
        <v>Genre</v>
      </c>
      <c r="AB15" t="str">
        <v>Total Reviews</v>
      </c>
      <c r="AD15" t="str">
        <v>Comedy</v>
      </c>
      <c r="AE15">
        <v>89</v>
      </c>
      <c r="AG15" s="77" t="s">
        <v>6</v>
      </c>
      <c r="AH15" s="77" t="s">
        <v>60</v>
      </c>
      <c r="AI15" cm="1">
        <f t="array" ref="AI15" xml:space="preserve"> IFERROR(
         _xlfn.QUARTILE.EXC(
                  IF( INDEX( _01_data[], , MATCH( _09_staging_table[[#This Row],[field]], _01_data[#Headers], 0 ) ) = _09_staging_table[[#This Row],[item]],
                       INDEX( _01_data[], , MATCH( $AE$7, _01_data[#Headers], 0 ) ),
                       "" ),
                  1 ),
         NA() )</f>
        <v>100.5</v>
      </c>
      <c r="AJ15" cm="1">
        <f t="array" ref="AJ15" xml:space="preserve"> MEDIAN(
           IF( INDEX( _01_data[], , MATCH( _09_staging_table[[#This Row],[field]], _01_data[#Headers], 0 ) ) = _09_staging_table[[#This Row],[item]],
                 INDEX( _01_data[], , MATCH( $AE$7, _01_data[#Headers], 0 ) ),
                 "" ) )</f>
        <v>121</v>
      </c>
      <c r="AK15" cm="1">
        <f t="array" ref="AK15" xml:space="preserve"> IFERROR(
        _xlfn.QUARTILE.EXC(
                      IF( INDEX( _01_data[], , MATCH( _09_staging_table[[#This Row],[field]], _01_data[#Headers], 0 ) ) = _09_staging_table[[#This Row],[item]],
                            INDEX( _01_data[], , MATCH( $AE$7,_01_data[#Headers], 0 ) ),
                            "" ),
                      3 ),
        NA()
     )</f>
        <v>167.5</v>
      </c>
      <c r="AM15" t="str">
        <v>Drama</v>
      </c>
      <c r="AN15">
        <v>45</v>
      </c>
      <c r="AO15">
        <v>101</v>
      </c>
      <c r="AP15">
        <v>116.90922619047619</v>
      </c>
      <c r="AQ15">
        <v>112</v>
      </c>
      <c r="AR15">
        <v>128</v>
      </c>
      <c r="AS15">
        <v>289</v>
      </c>
      <c r="AT15">
        <v>101</v>
      </c>
      <c r="AU15">
        <v>0.01</v>
      </c>
      <c r="AV15">
        <v>11</v>
      </c>
      <c r="AW15">
        <v>16</v>
      </c>
      <c r="AX15">
        <v>0.01</v>
      </c>
      <c r="AY15">
        <v>56</v>
      </c>
      <c r="AZ15">
        <v>161</v>
      </c>
      <c r="BA15">
        <v>27</v>
      </c>
      <c r="BC15">
        <v>101</v>
      </c>
      <c r="BD15">
        <v>112</v>
      </c>
      <c r="BE15">
        <v>128</v>
      </c>
      <c r="BG15">
        <v>112</v>
      </c>
      <c r="BI15">
        <v>112</v>
      </c>
    </row>
    <row r="16" spans="2:81">
      <c r="B16" t="s">
        <v>2861</v>
      </c>
      <c r="C16" s="76">
        <v>12889</v>
      </c>
      <c r="D16" s="77">
        <f>YEAR(_01_data[[#This Row],[Release Date]])</f>
        <v>1935</v>
      </c>
      <c r="E16" t="s">
        <v>17</v>
      </c>
      <c r="F16" t="s">
        <v>26</v>
      </c>
      <c r="G16" t="s">
        <v>19</v>
      </c>
      <c r="H16" t="s">
        <v>20</v>
      </c>
      <c r="I16" t="s">
        <v>28</v>
      </c>
      <c r="J16">
        <v>610</v>
      </c>
      <c r="K16">
        <v>824</v>
      </c>
      <c r="L16">
        <v>928</v>
      </c>
      <c r="M16">
        <v>1000</v>
      </c>
      <c r="N16">
        <v>7.8</v>
      </c>
      <c r="O16">
        <v>66</v>
      </c>
      <c r="P16">
        <v>81</v>
      </c>
      <c r="Q16">
        <v>3000000</v>
      </c>
      <c r="R16">
        <v>609000</v>
      </c>
      <c r="U16" t="str">
        <v>IMDb Score (1-10)</v>
      </c>
      <c r="W16" t="str">
        <v>IMDb Score (1-10)</v>
      </c>
      <c r="X16">
        <v>13</v>
      </c>
      <c r="Z16" t="str">
        <v>Color/B&amp;W</v>
      </c>
      <c r="AB16" t="str">
        <v>IMDb Score (1-10)</v>
      </c>
      <c r="AD16" t="str">
        <v>Comedy</v>
      </c>
      <c r="AE16">
        <v>81</v>
      </c>
      <c r="AG16" s="77" t="s">
        <v>6</v>
      </c>
      <c r="AH16" s="77" t="s">
        <v>64</v>
      </c>
      <c r="AI16" cm="1">
        <f t="array" ref="AI16" xml:space="preserve"> IFERROR(
         _xlfn.QUARTILE.EXC(
                  IF( INDEX( _01_data[], , MATCH( _09_staging_table[[#This Row],[field]], _01_data[#Headers], 0 ) ) = _09_staging_table[[#This Row],[item]],
                       INDEX( _01_data[], , MATCH( $AE$7, _01_data[#Headers], 0 ) ),
                       "" ),
                  1 ),
         NA() )</f>
        <v>103</v>
      </c>
      <c r="AJ16" cm="1">
        <f t="array" ref="AJ16" xml:space="preserve"> MEDIAN(
           IF( INDEX( _01_data[], , MATCH( _09_staging_table[[#This Row],[field]], _01_data[#Headers], 0 ) ) = _09_staging_table[[#This Row],[item]],
                 INDEX( _01_data[], , MATCH( $AE$7, _01_data[#Headers], 0 ) ),
                 "" ) )</f>
        <v>122</v>
      </c>
      <c r="AK16" cm="1">
        <f t="array" ref="AK16" xml:space="preserve"> IFERROR(
        _xlfn.QUARTILE.EXC(
                      IF( INDEX( _01_data[], , MATCH( _09_staging_table[[#This Row],[field]], _01_data[#Headers], 0 ) ) = _09_staging_table[[#This Row],[item]],
                            INDEX( _01_data[], , MATCH( $AE$7,_01_data[#Headers], 0 ) ),
                            "" ),
                      3 ),
        NA()
     )</f>
        <v>145</v>
      </c>
      <c r="AM16" t="str">
        <v>Action</v>
      </c>
      <c r="AN16">
        <v>79</v>
      </c>
      <c r="AO16">
        <v>99</v>
      </c>
      <c r="AP16">
        <v>113.0133779264214</v>
      </c>
      <c r="AQ16">
        <v>109</v>
      </c>
      <c r="AR16" s="81">
        <v>124</v>
      </c>
      <c r="AS16">
        <v>300</v>
      </c>
      <c r="AT16">
        <v>99</v>
      </c>
      <c r="AU16">
        <v>0.01</v>
      </c>
      <c r="AV16">
        <v>10</v>
      </c>
      <c r="AW16">
        <v>15</v>
      </c>
      <c r="AX16">
        <v>0.01</v>
      </c>
      <c r="AY16">
        <v>20</v>
      </c>
      <c r="AZ16">
        <v>176</v>
      </c>
      <c r="BA16">
        <v>25</v>
      </c>
      <c r="BC16">
        <v>99</v>
      </c>
      <c r="BD16">
        <v>109</v>
      </c>
      <c r="BE16">
        <v>124</v>
      </c>
      <c r="BG16">
        <v>109</v>
      </c>
      <c r="BI16">
        <v>109</v>
      </c>
    </row>
    <row r="17" spans="2:61">
      <c r="B17" t="s">
        <v>2862</v>
      </c>
      <c r="C17" s="76">
        <v>13430</v>
      </c>
      <c r="D17" s="77">
        <f>YEAR(_01_data[[#This Row],[Release Date]])</f>
        <v>1936</v>
      </c>
      <c r="E17" t="s">
        <v>17</v>
      </c>
      <c r="F17" t="s">
        <v>26</v>
      </c>
      <c r="G17" t="s">
        <v>19</v>
      </c>
      <c r="H17" t="s">
        <v>20</v>
      </c>
      <c r="I17" t="s">
        <v>29</v>
      </c>
      <c r="J17">
        <v>309</v>
      </c>
      <c r="K17">
        <v>352</v>
      </c>
      <c r="L17">
        <v>923</v>
      </c>
      <c r="M17">
        <v>8539</v>
      </c>
      <c r="N17">
        <v>8.6</v>
      </c>
      <c r="O17">
        <v>120</v>
      </c>
      <c r="P17">
        <v>87</v>
      </c>
      <c r="Q17">
        <v>163245</v>
      </c>
      <c r="R17">
        <v>1500000</v>
      </c>
      <c r="U17" t="str">
        <v>Movie FB Likes</v>
      </c>
      <c r="W17" t="str">
        <v>Movie FB Likes</v>
      </c>
      <c r="X17">
        <v>12</v>
      </c>
      <c r="AB17" t="str">
        <v>Movie FB Likes</v>
      </c>
      <c r="AD17" t="str">
        <v>Comedy</v>
      </c>
      <c r="AE17">
        <v>87</v>
      </c>
      <c r="AG17" s="77" t="s">
        <v>6</v>
      </c>
      <c r="AH17" s="77" t="s">
        <v>54</v>
      </c>
      <c r="AI17" cm="1">
        <f t="array" ref="AI17" xml:space="preserve"> IFERROR(
         _xlfn.QUARTILE.EXC(
                  IF( INDEX( _01_data[], , MATCH( _09_staging_table[[#This Row],[field]], _01_data[#Headers], 0 ) ) = _09_staging_table[[#This Row],[item]],
                       INDEX( _01_data[], , MATCH( $AE$7, _01_data[#Headers], 0 ) ),
                       "" ),
                  1 ),
         NA() )</f>
        <v>93.25</v>
      </c>
      <c r="AJ17" cm="1">
        <f t="array" ref="AJ17" xml:space="preserve"> MEDIAN(
           IF( INDEX( _01_data[], , MATCH( _09_staging_table[[#This Row],[field]], _01_data[#Headers], 0 ) ) = _09_staging_table[[#This Row],[item]],
                 INDEX( _01_data[], , MATCH( $AE$7, _01_data[#Headers], 0 ) ),
                 "" ) )</f>
        <v>99</v>
      </c>
      <c r="AK17" cm="1">
        <f t="array" ref="AK17" xml:space="preserve"> IFERROR(
        _xlfn.QUARTILE.EXC(
                      IF( INDEX( _01_data[], , MATCH( _09_staging_table[[#This Row],[field]], _01_data[#Headers], 0 ) ) = _09_staging_table[[#This Row],[item]],
                            INDEX( _01_data[], , MATCH( $AE$7,_01_data[#Headers], 0 ) ),
                            "" ),
                      3 ),
        NA()
     )</f>
        <v>108.75</v>
      </c>
      <c r="AM17" t="str">
        <v>Sci-Fi</v>
      </c>
      <c r="AN17">
        <v>81</v>
      </c>
      <c r="AO17">
        <v>93</v>
      </c>
      <c r="AP17">
        <v>104.75</v>
      </c>
      <c r="AQ17">
        <v>108</v>
      </c>
      <c r="AR17">
        <v>116.25</v>
      </c>
      <c r="AS17">
        <v>120</v>
      </c>
      <c r="AT17">
        <v>93</v>
      </c>
      <c r="AU17">
        <v>0.01</v>
      </c>
      <c r="AV17">
        <v>15</v>
      </c>
      <c r="AW17">
        <v>8.25</v>
      </c>
      <c r="AX17">
        <v>0.01</v>
      </c>
      <c r="AY17">
        <v>12</v>
      </c>
      <c r="AZ17">
        <v>3.75</v>
      </c>
      <c r="BA17">
        <v>23.25</v>
      </c>
      <c r="BC17">
        <v>93</v>
      </c>
      <c r="BD17">
        <v>108</v>
      </c>
      <c r="BE17">
        <v>116.25</v>
      </c>
      <c r="BG17">
        <v>108</v>
      </c>
      <c r="BI17">
        <v>108</v>
      </c>
    </row>
    <row r="18" spans="2:61">
      <c r="B18" t="s">
        <v>2863</v>
      </c>
      <c r="C18" s="76">
        <v>13548</v>
      </c>
      <c r="D18" s="77">
        <f>YEAR(_01_data[[#This Row],[Release Date]])</f>
        <v>1937</v>
      </c>
      <c r="E18" t="s">
        <v>30</v>
      </c>
      <c r="F18" t="s">
        <v>31</v>
      </c>
      <c r="G18" t="s">
        <v>19</v>
      </c>
      <c r="H18" t="s">
        <v>20</v>
      </c>
      <c r="I18" t="s">
        <v>28</v>
      </c>
      <c r="J18">
        <v>82</v>
      </c>
      <c r="K18">
        <v>229</v>
      </c>
      <c r="L18">
        <v>699</v>
      </c>
      <c r="M18">
        <v>8906</v>
      </c>
      <c r="N18">
        <v>7.7</v>
      </c>
      <c r="O18">
        <v>145</v>
      </c>
      <c r="P18">
        <v>83</v>
      </c>
      <c r="Q18">
        <v>1849254</v>
      </c>
      <c r="R18">
        <v>2000000</v>
      </c>
      <c r="U18" t="str">
        <v>Director FB Likes</v>
      </c>
      <c r="W18" t="str">
        <v>Director FB Likes</v>
      </c>
      <c r="X18">
        <v>11</v>
      </c>
      <c r="AB18" t="str">
        <v>Director FB Likes</v>
      </c>
      <c r="AD18" t="str">
        <v>Animation</v>
      </c>
      <c r="AE18">
        <v>83</v>
      </c>
      <c r="AG18" s="77" t="s">
        <v>6</v>
      </c>
      <c r="AH18" s="77" t="s">
        <v>66</v>
      </c>
      <c r="AI18" cm="1">
        <f t="array" ref="AI18" xml:space="preserve"> IFERROR(
         _xlfn.QUARTILE.EXC(
                  IF( INDEX( _01_data[], , MATCH( _09_staging_table[[#This Row],[field]], _01_data[#Headers], 0 ) ) = _09_staging_table[[#This Row],[item]],
                       INDEX( _01_data[], , MATCH( $AE$7, _01_data[#Headers], 0 ) ),
                       "" ),
                  1 ),
         NA() )</f>
        <v>91.5</v>
      </c>
      <c r="AJ18" cm="1">
        <f t="array" ref="AJ18" xml:space="preserve"> MEDIAN(
           IF( INDEX( _01_data[], , MATCH( _09_staging_table[[#This Row],[field]], _01_data[#Headers], 0 ) ) = _09_staging_table[[#This Row],[item]],
                 INDEX( _01_data[], , MATCH( $AE$7, _01_data[#Headers], 0 ) ),
                 "" ) )</f>
        <v>115</v>
      </c>
      <c r="AK18" cm="1">
        <f t="array" ref="AK18" xml:space="preserve"> IFERROR(
        _xlfn.QUARTILE.EXC(
                      IF( INDEX( _01_data[], , MATCH( _09_staging_table[[#This Row],[field]], _01_data[#Headers], 0 ) ) = _09_staging_table[[#This Row],[item]],
                            INDEX( _01_data[], , MATCH( $AE$7,_01_data[#Headers], 0 ) ),
                            "" ),
                      3 ),
        NA()
     )</f>
        <v>134.5</v>
      </c>
      <c r="AM18" t="str">
        <v>Mystery</v>
      </c>
      <c r="AN18">
        <v>85</v>
      </c>
      <c r="AO18">
        <v>96</v>
      </c>
      <c r="AP18">
        <v>110.30434782608695</v>
      </c>
      <c r="AQ18">
        <v>103</v>
      </c>
      <c r="AR18">
        <v>123</v>
      </c>
      <c r="AS18">
        <v>174</v>
      </c>
      <c r="AT18">
        <v>96</v>
      </c>
      <c r="AU18">
        <v>0.01</v>
      </c>
      <c r="AV18">
        <v>7</v>
      </c>
      <c r="AW18">
        <v>20</v>
      </c>
      <c r="AX18">
        <v>0.01</v>
      </c>
      <c r="AY18">
        <v>11</v>
      </c>
      <c r="AZ18">
        <v>51</v>
      </c>
      <c r="BA18">
        <v>27</v>
      </c>
      <c r="BC18">
        <v>96</v>
      </c>
      <c r="BD18">
        <v>103</v>
      </c>
      <c r="BE18">
        <v>123</v>
      </c>
      <c r="BG18">
        <v>103</v>
      </c>
      <c r="BI18">
        <v>103</v>
      </c>
    </row>
    <row r="19" spans="2:61">
      <c r="B19" t="s">
        <v>2864</v>
      </c>
      <c r="C19" s="76">
        <v>14561</v>
      </c>
      <c r="D19" s="77">
        <f>YEAR(_01_data[[#This Row],[Release Date]])</f>
        <v>1939</v>
      </c>
      <c r="E19" t="s">
        <v>30</v>
      </c>
      <c r="F19" t="s">
        <v>22</v>
      </c>
      <c r="G19" t="s">
        <v>19</v>
      </c>
      <c r="H19" t="s">
        <v>20</v>
      </c>
      <c r="I19" t="s">
        <v>29</v>
      </c>
      <c r="J19">
        <v>503</v>
      </c>
      <c r="K19">
        <v>1862</v>
      </c>
      <c r="L19">
        <v>319</v>
      </c>
      <c r="M19">
        <v>5979</v>
      </c>
      <c r="N19">
        <v>8.1999999999999993</v>
      </c>
      <c r="O19">
        <v>157</v>
      </c>
      <c r="P19">
        <v>226</v>
      </c>
      <c r="Q19">
        <v>1986552</v>
      </c>
      <c r="R19">
        <v>3977000</v>
      </c>
      <c r="U19" t="str">
        <v>Cast FB Likes</v>
      </c>
      <c r="W19" t="str">
        <v>Cast FB Likes</v>
      </c>
      <c r="X19">
        <v>10</v>
      </c>
      <c r="AB19" t="str">
        <v>Cast FB Likes</v>
      </c>
      <c r="AD19" t="str">
        <v>Drama</v>
      </c>
      <c r="AE19">
        <v>226</v>
      </c>
      <c r="AG19" s="77" t="s">
        <v>6</v>
      </c>
      <c r="AH19" s="77" t="s">
        <v>58</v>
      </c>
      <c r="AI19" cm="1">
        <f t="array" ref="AI19" xml:space="preserve"> IFERROR(
         _xlfn.QUARTILE.EXC(
                  IF( INDEX( _01_data[], , MATCH( _09_staging_table[[#This Row],[field]], _01_data[#Headers], 0 ) ) = _09_staging_table[[#This Row],[item]],
                       INDEX( _01_data[], , MATCH( $AE$7, _01_data[#Headers], 0 ) ),
                       "" ),
                  1 ),
         NA() )</f>
        <v>103</v>
      </c>
      <c r="AJ19" cm="1">
        <f t="array" ref="AJ19" xml:space="preserve"> MEDIAN(
           IF( INDEX( _01_data[], , MATCH( _09_staging_table[[#This Row],[field]], _01_data[#Headers], 0 ) ) = _09_staging_table[[#This Row],[item]],
                 INDEX( _01_data[], , MATCH( $AE$7, _01_data[#Headers], 0 ) ),
                 "" ) )</f>
        <v>120</v>
      </c>
      <c r="AK19" cm="1">
        <f t="array" ref="AK19" xml:space="preserve"> IFERROR(
        _xlfn.QUARTILE.EXC(
                      IF( INDEX( _01_data[], , MATCH( _09_staging_table[[#This Row],[field]], _01_data[#Headers], 0 ) ) = _09_staging_table[[#This Row],[item]],
                            INDEX( _01_data[], , MATCH( $AE$7,_01_data[#Headers], 0 ) ),
                            "" ),
                      3 ),
        NA()
     )</f>
        <v>135.5</v>
      </c>
      <c r="AM19" t="str">
        <v>Family</v>
      </c>
      <c r="AN19">
        <v>92</v>
      </c>
      <c r="AO19">
        <v>92</v>
      </c>
      <c r="AP19">
        <v>105</v>
      </c>
      <c r="AQ19">
        <v>103</v>
      </c>
      <c r="AR19">
        <v>120</v>
      </c>
      <c r="AS19">
        <v>120</v>
      </c>
      <c r="AT19">
        <v>92</v>
      </c>
      <c r="AU19">
        <v>0.01</v>
      </c>
      <c r="AV19">
        <v>11</v>
      </c>
      <c r="AW19">
        <v>17</v>
      </c>
      <c r="AX19">
        <v>0.01</v>
      </c>
      <c r="AY19">
        <v>0</v>
      </c>
      <c r="AZ19">
        <v>0</v>
      </c>
      <c r="BA19">
        <v>28</v>
      </c>
      <c r="BC19">
        <v>92</v>
      </c>
      <c r="BD19">
        <v>103</v>
      </c>
      <c r="BE19">
        <v>120</v>
      </c>
      <c r="BG19">
        <v>103</v>
      </c>
      <c r="BI19">
        <v>103</v>
      </c>
    </row>
    <row r="20" spans="2:61">
      <c r="B20" t="s">
        <v>2865</v>
      </c>
      <c r="C20" s="76">
        <v>14344</v>
      </c>
      <c r="D20" s="77">
        <f>YEAR(_01_data[[#This Row],[Release Date]])</f>
        <v>1939</v>
      </c>
      <c r="E20" t="s">
        <v>17</v>
      </c>
      <c r="F20" t="s">
        <v>32</v>
      </c>
      <c r="G20" t="s">
        <v>19</v>
      </c>
      <c r="H20" t="s">
        <v>20</v>
      </c>
      <c r="I20" t="s">
        <v>28</v>
      </c>
      <c r="J20">
        <v>695</v>
      </c>
      <c r="K20">
        <v>2509</v>
      </c>
      <c r="L20">
        <v>304</v>
      </c>
      <c r="M20">
        <v>9887</v>
      </c>
      <c r="N20">
        <v>8.1</v>
      </c>
      <c r="O20">
        <v>213</v>
      </c>
      <c r="P20">
        <v>102</v>
      </c>
      <c r="Q20">
        <v>2220261</v>
      </c>
      <c r="R20">
        <v>2800000</v>
      </c>
      <c r="U20" t="str">
        <v>Lead Actor FB Likes</v>
      </c>
      <c r="W20" t="str">
        <v>Lead Actor FB Likes</v>
      </c>
      <c r="X20">
        <v>9</v>
      </c>
      <c r="AD20" t="str">
        <v>Adventure</v>
      </c>
      <c r="AE20">
        <v>102</v>
      </c>
      <c r="AG20" s="77" t="s">
        <v>6</v>
      </c>
      <c r="AH20" s="77" t="s">
        <v>50</v>
      </c>
      <c r="AI20" cm="1">
        <f t="array" ref="AI20" xml:space="preserve"> IFERROR(
         _xlfn.QUARTILE.EXC(
                  IF( INDEX( _01_data[], , MATCH( _09_staging_table[[#This Row],[field]], _01_data[#Headers], 0 ) ) = _09_staging_table[[#This Row],[item]],
                       INDEX( _01_data[], , MATCH( $AE$7, _01_data[#Headers], 0 ) ),
                       "" ),
                  1 ),
         NA() )</f>
        <v>89.25</v>
      </c>
      <c r="AJ20" cm="1">
        <f t="array" ref="AJ20" xml:space="preserve"> MEDIAN(
           IF( INDEX( _01_data[], , MATCH( _09_staging_table[[#This Row],[field]], _01_data[#Headers], 0 ) ) = _09_staging_table[[#This Row],[item]],
                 INDEX( _01_data[], , MATCH( $AE$7, _01_data[#Headers], 0 ) ),
                 "" ) )</f>
        <v>106.5</v>
      </c>
      <c r="AK20" cm="1">
        <f t="array" ref="AK20" xml:space="preserve"> IFERROR(
        _xlfn.QUARTILE.EXC(
                      IF( INDEX( _01_data[], , MATCH( _09_staging_table[[#This Row],[field]], _01_data[#Headers], 0 ) ) = _09_staging_table[[#This Row],[item]],
                            INDEX( _01_data[], , MATCH( $AE$7,_01_data[#Headers], 0 ) ),
                            "" ),
                      3 ),
        NA()
     )</f>
        <v>126</v>
      </c>
      <c r="AM20" t="str">
        <v>Fantasy</v>
      </c>
      <c r="AN20">
        <v>72</v>
      </c>
      <c r="AO20">
        <v>93</v>
      </c>
      <c r="AP20">
        <v>102.62857142857143</v>
      </c>
      <c r="AQ20">
        <v>101</v>
      </c>
      <c r="AR20">
        <v>106</v>
      </c>
      <c r="AS20">
        <v>155</v>
      </c>
      <c r="AT20">
        <v>93</v>
      </c>
      <c r="AU20">
        <v>0.01</v>
      </c>
      <c r="AV20">
        <v>8</v>
      </c>
      <c r="AW20">
        <v>5</v>
      </c>
      <c r="AX20">
        <v>0.01</v>
      </c>
      <c r="AY20">
        <v>21</v>
      </c>
      <c r="AZ20">
        <v>49</v>
      </c>
      <c r="BA20">
        <v>13</v>
      </c>
      <c r="BC20">
        <v>93</v>
      </c>
      <c r="BD20">
        <v>101</v>
      </c>
      <c r="BE20">
        <v>106</v>
      </c>
      <c r="BG20">
        <v>101</v>
      </c>
      <c r="BI20">
        <v>101</v>
      </c>
    </row>
    <row r="21" spans="2:61">
      <c r="B21" t="s">
        <v>2866</v>
      </c>
      <c r="C21" s="76">
        <v>14749</v>
      </c>
      <c r="D21" s="77">
        <f>YEAR(_01_data[[#This Row],[Release Date]])</f>
        <v>1940</v>
      </c>
      <c r="E21" t="s">
        <v>30</v>
      </c>
      <c r="F21" t="s">
        <v>31</v>
      </c>
      <c r="G21" t="s">
        <v>19</v>
      </c>
      <c r="H21" t="s">
        <v>20</v>
      </c>
      <c r="I21" t="s">
        <v>29</v>
      </c>
      <c r="J21">
        <v>16</v>
      </c>
      <c r="K21">
        <v>16</v>
      </c>
      <c r="L21">
        <v>915</v>
      </c>
      <c r="M21">
        <v>3000</v>
      </c>
      <c r="N21">
        <v>7.8</v>
      </c>
      <c r="O21">
        <v>99</v>
      </c>
      <c r="P21">
        <v>120</v>
      </c>
      <c r="Q21">
        <v>7640000</v>
      </c>
      <c r="R21">
        <v>2280000</v>
      </c>
      <c r="U21" t="str">
        <v>Rating</v>
      </c>
      <c r="W21" t="str">
        <v>Rating</v>
      </c>
      <c r="X21">
        <v>8</v>
      </c>
      <c r="AD21" t="str">
        <v>Animation</v>
      </c>
      <c r="AE21">
        <v>120</v>
      </c>
      <c r="AG21" s="77" t="s">
        <v>6</v>
      </c>
      <c r="AH21" s="77" t="s">
        <v>46</v>
      </c>
      <c r="AI21" cm="1">
        <f t="array" ref="AI21" xml:space="preserve"> IFERROR(
         _xlfn.QUARTILE.EXC(
                  IF( INDEX( _01_data[], , MATCH( _09_staging_table[[#This Row],[field]], _01_data[#Headers], 0 ) ) = _09_staging_table[[#This Row],[item]],
                       INDEX( _01_data[], , MATCH( $AE$7, _01_data[#Headers], 0 ) ),
                       "" ),
                  1 ),
         NA() )</f>
        <v>94</v>
      </c>
      <c r="AJ21" cm="1">
        <f t="array" ref="AJ21" xml:space="preserve"> MEDIAN(
           IF( INDEX( _01_data[], , MATCH( _09_staging_table[[#This Row],[field]], _01_data[#Headers], 0 ) ) = _09_staging_table[[#This Row],[item]],
                 INDEX( _01_data[], , MATCH( $AE$7, _01_data[#Headers], 0 ) ),
                 "" ) )</f>
        <v>107</v>
      </c>
      <c r="AK21" cm="1">
        <f t="array" ref="AK21" xml:space="preserve"> IFERROR(
        _xlfn.QUARTILE.EXC(
                      IF( INDEX( _01_data[], , MATCH( _09_staging_table[[#This Row],[field]], _01_data[#Headers], 0 ) ) = _09_staging_table[[#This Row],[item]],
                            INDEX( _01_data[], , MATCH( $AE$7,_01_data[#Headers], 0 ) ),
                            "" ),
                      3 ),
        NA()
     )</f>
        <v>121.5</v>
      </c>
      <c r="AM21" t="str">
        <v>Comedy</v>
      </c>
      <c r="AN21">
        <v>34</v>
      </c>
      <c r="AO21">
        <v>93</v>
      </c>
      <c r="AP21">
        <v>101.50049261083744</v>
      </c>
      <c r="AQ21">
        <v>100</v>
      </c>
      <c r="AR21">
        <v>109</v>
      </c>
      <c r="AS21">
        <v>160</v>
      </c>
      <c r="AT21">
        <v>93</v>
      </c>
      <c r="AU21">
        <v>0.01</v>
      </c>
      <c r="AV21">
        <v>7</v>
      </c>
      <c r="AW21">
        <v>9</v>
      </c>
      <c r="AX21">
        <v>0.01</v>
      </c>
      <c r="AY21">
        <v>59</v>
      </c>
      <c r="AZ21">
        <v>51</v>
      </c>
      <c r="BA21">
        <v>16</v>
      </c>
      <c r="BC21">
        <v>93</v>
      </c>
      <c r="BD21">
        <v>100</v>
      </c>
      <c r="BE21">
        <v>109</v>
      </c>
      <c r="BG21">
        <v>100</v>
      </c>
      <c r="BI21">
        <v>100</v>
      </c>
    </row>
    <row r="22" spans="2:61">
      <c r="B22" t="s">
        <v>2867</v>
      </c>
      <c r="C22" s="76">
        <v>14896</v>
      </c>
      <c r="D22" s="77">
        <f>YEAR(_01_data[[#This Row],[Release Date]])</f>
        <v>1940</v>
      </c>
      <c r="E22" t="s">
        <v>30</v>
      </c>
      <c r="F22" t="s">
        <v>31</v>
      </c>
      <c r="G22" t="s">
        <v>19</v>
      </c>
      <c r="H22" t="s">
        <v>20</v>
      </c>
      <c r="I22" t="s">
        <v>28</v>
      </c>
      <c r="J22">
        <v>1000</v>
      </c>
      <c r="K22">
        <v>1178</v>
      </c>
      <c r="L22">
        <v>709</v>
      </c>
      <c r="M22">
        <v>5051</v>
      </c>
      <c r="N22">
        <v>7.5</v>
      </c>
      <c r="O22">
        <v>105</v>
      </c>
      <c r="P22">
        <v>88</v>
      </c>
      <c r="Q22">
        <v>8430000</v>
      </c>
      <c r="R22">
        <v>2600000</v>
      </c>
      <c r="U22" t="str">
        <v>Country</v>
      </c>
      <c r="W22" t="str">
        <v>Country</v>
      </c>
      <c r="X22">
        <v>7</v>
      </c>
      <c r="AD22" t="str">
        <v>Animation</v>
      </c>
      <c r="AE22">
        <v>88</v>
      </c>
      <c r="AG22" s="77" t="s">
        <v>6</v>
      </c>
      <c r="AH22" s="77" t="s">
        <v>88</v>
      </c>
      <c r="AI22" cm="1">
        <f t="array" ref="AI22" xml:space="preserve"> IFERROR(
         _xlfn.QUARTILE.EXC(
                  IF( INDEX( _01_data[], , MATCH( _09_staging_table[[#This Row],[field]], _01_data[#Headers], 0 ) ) = _09_staging_table[[#This Row],[item]],
                       INDEX( _01_data[], , MATCH( $AE$7, _01_data[#Headers], 0 ) ),
                       "" ),
                  1 ),
         NA() )</f>
        <v>97</v>
      </c>
      <c r="AJ22" cm="1">
        <f t="array" ref="AJ22" xml:space="preserve"> MEDIAN(
           IF( INDEX( _01_data[], , MATCH( _09_staging_table[[#This Row],[field]], _01_data[#Headers], 0 ) ) = _09_staging_table[[#This Row],[item]],
                 INDEX( _01_data[], , MATCH( $AE$7, _01_data[#Headers], 0 ) ),
                 "" ) )</f>
        <v>112</v>
      </c>
      <c r="AK22" cm="1">
        <f t="array" ref="AK22" xml:space="preserve"> IFERROR(
        _xlfn.QUARTILE.EXC(
                      IF( INDEX( _01_data[], , MATCH( _09_staging_table[[#This Row],[field]], _01_data[#Headers], 0 ) ) = _09_staging_table[[#This Row],[item]],
                            INDEX( _01_data[], , MATCH( $AE$7,_01_data[#Headers], 0 ) ),
                            "" ),
                      3 ),
        NA()
     )</f>
        <v>119</v>
      </c>
      <c r="AM22" t="str">
        <v>Adventure</v>
      </c>
      <c r="AN22">
        <v>42</v>
      </c>
      <c r="AO22">
        <v>90.75</v>
      </c>
      <c r="AP22">
        <v>107.59116022099448</v>
      </c>
      <c r="AQ22">
        <v>100</v>
      </c>
      <c r="AR22">
        <v>118</v>
      </c>
      <c r="AS22">
        <v>325</v>
      </c>
      <c r="AT22">
        <v>90.75</v>
      </c>
      <c r="AU22">
        <v>0.01</v>
      </c>
      <c r="AV22">
        <v>9.25</v>
      </c>
      <c r="AW22">
        <v>18</v>
      </c>
      <c r="AX22">
        <v>0.01</v>
      </c>
      <c r="AY22">
        <v>48.75</v>
      </c>
      <c r="AZ22">
        <v>207</v>
      </c>
      <c r="BA22">
        <v>27.25</v>
      </c>
      <c r="BC22">
        <v>90.75</v>
      </c>
      <c r="BD22">
        <v>100</v>
      </c>
      <c r="BE22">
        <v>118</v>
      </c>
      <c r="BG22">
        <v>100</v>
      </c>
      <c r="BI22">
        <v>100</v>
      </c>
    </row>
    <row r="23" spans="2:61">
      <c r="B23" t="s">
        <v>2868</v>
      </c>
      <c r="C23" s="76">
        <v>16960</v>
      </c>
      <c r="D23" s="77">
        <f>YEAR(_01_data[[#This Row],[Release Date]])</f>
        <v>1946</v>
      </c>
      <c r="E23" t="s">
        <v>30</v>
      </c>
      <c r="F23" t="s">
        <v>22</v>
      </c>
      <c r="G23" t="s">
        <v>19</v>
      </c>
      <c r="H23" t="s">
        <v>20</v>
      </c>
      <c r="I23" t="s">
        <v>27</v>
      </c>
      <c r="J23">
        <v>469</v>
      </c>
      <c r="K23">
        <v>2037</v>
      </c>
      <c r="L23">
        <v>416</v>
      </c>
      <c r="M23">
        <v>403</v>
      </c>
      <c r="N23">
        <v>6.9</v>
      </c>
      <c r="O23">
        <v>32</v>
      </c>
      <c r="P23">
        <v>144</v>
      </c>
      <c r="Q23">
        <v>2040000</v>
      </c>
      <c r="R23">
        <v>8000000</v>
      </c>
      <c r="U23" t="str">
        <v>Language</v>
      </c>
      <c r="W23" t="str">
        <v>Language</v>
      </c>
      <c r="X23">
        <v>6</v>
      </c>
      <c r="AD23" t="str">
        <v>Drama</v>
      </c>
      <c r="AE23">
        <v>144</v>
      </c>
      <c r="AG23" s="77" t="s">
        <v>6</v>
      </c>
      <c r="AH23" s="77" t="s">
        <v>42</v>
      </c>
      <c r="AI23" cm="1">
        <f t="array" ref="AI23" xml:space="preserve"> IFERROR(
         _xlfn.QUARTILE.EXC(
                  IF( INDEX( _01_data[], , MATCH( _09_staging_table[[#This Row],[field]], _01_data[#Headers], 0 ) ) = _09_staging_table[[#This Row],[item]],
                       INDEX( _01_data[], , MATCH( $AE$7, _01_data[#Headers], 0 ) ),
                       "" ),
                  1 ),
         NA() )</f>
        <v>102</v>
      </c>
      <c r="AJ23" cm="1">
        <f t="array" ref="AJ23" xml:space="preserve"> MEDIAN(
           IF( INDEX( _01_data[], , MATCH( _09_staging_table[[#This Row],[field]], _01_data[#Headers], 0 ) ) = _09_staging_table[[#This Row],[item]],
                 INDEX( _01_data[], , MATCH( $AE$7, _01_data[#Headers], 0 ) ),
                 "" ) )</f>
        <v>120</v>
      </c>
      <c r="AK23" cm="1">
        <f t="array" ref="AK23" xml:space="preserve"> IFERROR(
        _xlfn.QUARTILE.EXC(
                      IF( INDEX( _01_data[], , MATCH( _09_staging_table[[#This Row],[field]], _01_data[#Headers], 0 ) ) = _09_staging_table[[#This Row],[item]],
                            INDEX( _01_data[], , MATCH( $AE$7,_01_data[#Headers], 0 ) ),
                            "" ),
                      3 ),
        NA()
     )</f>
        <v>142</v>
      </c>
      <c r="AM23" t="str">
        <v>Horror</v>
      </c>
      <c r="AN23">
        <v>66</v>
      </c>
      <c r="AO23">
        <v>90</v>
      </c>
      <c r="AP23">
        <v>97.993377483443709</v>
      </c>
      <c r="AQ23">
        <v>96</v>
      </c>
      <c r="AR23">
        <v>103</v>
      </c>
      <c r="AS23">
        <v>150</v>
      </c>
      <c r="AT23">
        <v>90</v>
      </c>
      <c r="AU23">
        <v>0.01</v>
      </c>
      <c r="AV23">
        <v>6</v>
      </c>
      <c r="AW23">
        <v>7</v>
      </c>
      <c r="AX23">
        <v>0.01</v>
      </c>
      <c r="AY23">
        <v>24</v>
      </c>
      <c r="AZ23">
        <v>47</v>
      </c>
      <c r="BA23">
        <v>13</v>
      </c>
      <c r="BC23">
        <v>90</v>
      </c>
      <c r="BD23">
        <v>96</v>
      </c>
      <c r="BE23">
        <v>103</v>
      </c>
      <c r="BG23">
        <v>96</v>
      </c>
      <c r="BI23">
        <v>96</v>
      </c>
    </row>
    <row r="24" spans="2:61">
      <c r="B24" t="s">
        <v>2869</v>
      </c>
      <c r="C24" s="76">
        <v>16918</v>
      </c>
      <c r="D24" s="77">
        <f>YEAR(_01_data[[#This Row],[Release Date]])</f>
        <v>1946</v>
      </c>
      <c r="E24" t="s">
        <v>17</v>
      </c>
      <c r="F24" t="s">
        <v>22</v>
      </c>
      <c r="G24" t="s">
        <v>19</v>
      </c>
      <c r="H24" t="s">
        <v>20</v>
      </c>
      <c r="I24" t="s">
        <v>21</v>
      </c>
      <c r="J24">
        <v>749</v>
      </c>
      <c r="K24">
        <v>1941</v>
      </c>
      <c r="L24">
        <v>669</v>
      </c>
      <c r="M24">
        <v>6051</v>
      </c>
      <c r="N24">
        <v>8.1</v>
      </c>
      <c r="O24">
        <v>97</v>
      </c>
      <c r="P24">
        <v>172</v>
      </c>
      <c r="Q24">
        <v>2365000</v>
      </c>
      <c r="R24">
        <v>2100000</v>
      </c>
      <c r="U24" t="str">
        <v>Genre</v>
      </c>
      <c r="W24" t="str">
        <v>Genre</v>
      </c>
      <c r="X24">
        <v>5</v>
      </c>
      <c r="AD24" t="str">
        <v>Drama</v>
      </c>
      <c r="AE24">
        <v>172</v>
      </c>
      <c r="AG24" s="77" t="s">
        <v>6</v>
      </c>
      <c r="AH24" s="77" t="s">
        <v>53</v>
      </c>
      <c r="AI24" cm="1">
        <f t="array" ref="AI24" xml:space="preserve"> IFERROR(
         _xlfn.QUARTILE.EXC(
                  IF( INDEX( _01_data[], , MATCH( _09_staging_table[[#This Row],[field]], _01_data[#Headers], 0 ) ) = _09_staging_table[[#This Row],[item]],
                       INDEX( _01_data[], , MATCH( $AE$7, _01_data[#Headers], 0 ) ),
                       "" ),
                  1 ),
         NA() )</f>
        <v>92</v>
      </c>
      <c r="AJ24" cm="1">
        <f t="array" ref="AJ24" xml:space="preserve"> MEDIAN(
           IF( INDEX( _01_data[], , MATCH( _09_staging_table[[#This Row],[field]], _01_data[#Headers], 0 ) ) = _09_staging_table[[#This Row],[item]],
                 INDEX( _01_data[], , MATCH( $AE$7, _01_data[#Headers], 0 ) ),
                 "" ) )</f>
        <v>100</v>
      </c>
      <c r="AK24" cm="1">
        <f t="array" ref="AK24" xml:space="preserve"> IFERROR(
        _xlfn.QUARTILE.EXC(
                      IF( INDEX( _01_data[], , MATCH( _09_staging_table[[#This Row],[field]], _01_data[#Headers], 0 ) ) = _09_staging_table[[#This Row],[item]],
                            INDEX( _01_data[], , MATCH( $AE$7,_01_data[#Headers], 0 ) ),
                            "" ),
                      3 ),
        NA()
     )</f>
        <v>112</v>
      </c>
      <c r="AM24" t="str">
        <v>Thriller</v>
      </c>
      <c r="AN24">
        <v>80</v>
      </c>
      <c r="AO24">
        <v>80</v>
      </c>
      <c r="AP24">
        <v>111.66666666666667</v>
      </c>
      <c r="AQ24">
        <v>95</v>
      </c>
      <c r="AR24">
        <v>160</v>
      </c>
      <c r="AS24">
        <v>160</v>
      </c>
      <c r="AT24">
        <v>80</v>
      </c>
      <c r="AU24">
        <v>0.01</v>
      </c>
      <c r="AV24">
        <v>15</v>
      </c>
      <c r="AW24">
        <v>65</v>
      </c>
      <c r="AX24">
        <v>0.01</v>
      </c>
      <c r="AY24">
        <v>0</v>
      </c>
      <c r="AZ24">
        <v>0</v>
      </c>
      <c r="BA24">
        <v>80</v>
      </c>
      <c r="BC24">
        <v>80</v>
      </c>
      <c r="BD24">
        <v>95</v>
      </c>
      <c r="BE24">
        <v>160</v>
      </c>
      <c r="BG24">
        <v>95</v>
      </c>
      <c r="BI24">
        <v>95</v>
      </c>
    </row>
    <row r="25" spans="2:61">
      <c r="B25" t="s">
        <v>2870</v>
      </c>
      <c r="C25" s="76">
        <v>17508</v>
      </c>
      <c r="D25" s="77">
        <f>YEAR(_01_data[[#This Row],[Release Date]])</f>
        <v>1947</v>
      </c>
      <c r="E25" t="s">
        <v>17</v>
      </c>
      <c r="F25" t="s">
        <v>18</v>
      </c>
      <c r="G25" t="s">
        <v>19</v>
      </c>
      <c r="H25" t="s">
        <v>20</v>
      </c>
      <c r="I25" t="s">
        <v>21</v>
      </c>
      <c r="J25">
        <v>1000</v>
      </c>
      <c r="K25">
        <v>1055</v>
      </c>
      <c r="L25">
        <v>148</v>
      </c>
      <c r="M25">
        <v>6022</v>
      </c>
      <c r="N25">
        <v>7.7</v>
      </c>
      <c r="O25">
        <v>90</v>
      </c>
      <c r="P25">
        <v>92</v>
      </c>
      <c r="Q25">
        <v>7927</v>
      </c>
      <c r="R25">
        <v>2300000</v>
      </c>
      <c r="U25" t="str">
        <v>Color/B&amp;W</v>
      </c>
      <c r="W25" t="str">
        <v>Color/B&amp;W</v>
      </c>
      <c r="X25">
        <v>4</v>
      </c>
      <c r="AD25" t="str">
        <v>Crime</v>
      </c>
      <c r="AE25">
        <v>92</v>
      </c>
      <c r="AG25" s="77" t="s">
        <v>6</v>
      </c>
      <c r="AH25" s="77" t="s">
        <v>81</v>
      </c>
      <c r="AI25" cm="1">
        <f t="array" ref="AI25" xml:space="preserve"> IFERROR(
         _xlfn.QUARTILE.EXC(
                  IF( INDEX( _01_data[], , MATCH( _09_staging_table[[#This Row],[field]], _01_data[#Headers], 0 ) ) = _09_staging_table[[#This Row],[item]],
                       INDEX( _01_data[], , MATCH( $AE$7, _01_data[#Headers], 0 ) ),
                       "" ),
                  1 ),
         NA() )</f>
        <v>107.75</v>
      </c>
      <c r="AJ25" cm="1">
        <f t="array" ref="AJ25" xml:space="preserve"> MEDIAN(
           IF( INDEX( _01_data[], , MATCH( _09_staging_table[[#This Row],[field]], _01_data[#Headers], 0 ) ) = _09_staging_table[[#This Row],[item]],
                 INDEX( _01_data[], , MATCH( $AE$7, _01_data[#Headers], 0 ) ),
                 "" ) )</f>
        <v>116</v>
      </c>
      <c r="AK25" cm="1">
        <f t="array" ref="AK25" xml:space="preserve"> IFERROR(
        _xlfn.QUARTILE.EXC(
                      IF( INDEX( _01_data[], , MATCH( _09_staging_table[[#This Row],[field]], _01_data[#Headers], 0 ) ) = _09_staging_table[[#This Row],[item]],
                            INDEX( _01_data[], , MATCH( $AE$7,_01_data[#Headers], 0 ) ),
                            "" ),
                      3 ),
        NA()
     )</f>
        <v>132.75</v>
      </c>
      <c r="AM25" t="str">
        <v>Documentary</v>
      </c>
      <c r="AN25">
        <v>41</v>
      </c>
      <c r="AO25">
        <v>86</v>
      </c>
      <c r="AP25">
        <v>97.674418604651166</v>
      </c>
      <c r="AQ25">
        <v>93</v>
      </c>
      <c r="AR25">
        <v>102</v>
      </c>
      <c r="AS25">
        <v>215</v>
      </c>
      <c r="AT25">
        <v>86</v>
      </c>
      <c r="AU25">
        <v>0.01</v>
      </c>
      <c r="AV25">
        <v>7</v>
      </c>
      <c r="AW25">
        <v>9</v>
      </c>
      <c r="AX25">
        <v>0.01</v>
      </c>
      <c r="AY25">
        <v>45</v>
      </c>
      <c r="AZ25">
        <v>113</v>
      </c>
      <c r="BA25">
        <v>16</v>
      </c>
      <c r="BC25">
        <v>86</v>
      </c>
      <c r="BD25">
        <v>93</v>
      </c>
      <c r="BE25">
        <v>102</v>
      </c>
      <c r="BG25">
        <v>93</v>
      </c>
      <c r="BI25">
        <v>93</v>
      </c>
    </row>
    <row r="26" spans="2:61">
      <c r="B26" t="s">
        <v>2871</v>
      </c>
      <c r="C26" s="76">
        <v>17630</v>
      </c>
      <c r="D26" s="77">
        <f>YEAR(_01_data[[#This Row],[Release Date]])</f>
        <v>1948</v>
      </c>
      <c r="E26" t="s">
        <v>30</v>
      </c>
      <c r="F26" t="s">
        <v>32</v>
      </c>
      <c r="G26" t="s">
        <v>19</v>
      </c>
      <c r="H26" t="s">
        <v>20</v>
      </c>
      <c r="I26" t="s">
        <v>28</v>
      </c>
      <c r="J26">
        <v>89</v>
      </c>
      <c r="K26">
        <v>282</v>
      </c>
      <c r="L26">
        <v>609</v>
      </c>
      <c r="M26">
        <v>359</v>
      </c>
      <c r="N26">
        <v>7.1</v>
      </c>
      <c r="O26">
        <v>41</v>
      </c>
      <c r="P26">
        <v>102</v>
      </c>
      <c r="Q26">
        <v>2956000</v>
      </c>
      <c r="R26">
        <v>3700000</v>
      </c>
      <c r="U26" t="str">
        <v>year</v>
      </c>
      <c r="W26" t="str">
        <v>year</v>
      </c>
      <c r="X26">
        <v>3</v>
      </c>
      <c r="AD26" t="str">
        <v>Adventure</v>
      </c>
      <c r="AE26">
        <v>102</v>
      </c>
      <c r="AG26" s="77" t="s">
        <v>6</v>
      </c>
      <c r="AH26" s="77" t="s">
        <v>79</v>
      </c>
      <c r="AI26" cm="1">
        <f t="array" ref="AI26" xml:space="preserve"> IFERROR(
         _xlfn.QUARTILE.EXC(
                  IF( INDEX( _01_data[], , MATCH( _09_staging_table[[#This Row],[field]], _01_data[#Headers], 0 ) ) = _09_staging_table[[#This Row],[item]],
                       INDEX( _01_data[], , MATCH( $AE$7, _01_data[#Headers], 0 ) ),
                       "" ),
                  1 ),
         NA() )</f>
        <v>99.5</v>
      </c>
      <c r="AJ26" cm="1">
        <f t="array" ref="AJ26" xml:space="preserve"> MEDIAN(
           IF( INDEX( _01_data[], , MATCH( _09_staging_table[[#This Row],[field]], _01_data[#Headers], 0 ) ) = _09_staging_table[[#This Row],[item]],
                 INDEX( _01_data[], , MATCH( $AE$7, _01_data[#Headers], 0 ) ),
                 "" ) )</f>
        <v>110.5</v>
      </c>
      <c r="AK26" cm="1">
        <f t="array" ref="AK26" xml:space="preserve"> IFERROR(
        _xlfn.QUARTILE.EXC(
                      IF( INDEX( _01_data[], , MATCH( _09_staging_table[[#This Row],[field]], _01_data[#Headers], 0 ) ) = _09_staging_table[[#This Row],[item]],
                            INDEX( _01_data[], , MATCH( $AE$7,_01_data[#Headers], 0 ) ),
                            "" ),
                      3 ),
        NA()
     )</f>
        <v>252.75</v>
      </c>
      <c r="AM26" t="str">
        <v>Animation</v>
      </c>
      <c r="AN26">
        <v>68</v>
      </c>
      <c r="AO26">
        <v>80</v>
      </c>
      <c r="AP26">
        <v>88.62222222222222</v>
      </c>
      <c r="AQ26">
        <v>89</v>
      </c>
      <c r="AR26">
        <v>95</v>
      </c>
      <c r="AS26">
        <v>120</v>
      </c>
      <c r="AT26">
        <v>80</v>
      </c>
      <c r="AU26">
        <v>0.01</v>
      </c>
      <c r="AV26">
        <v>9</v>
      </c>
      <c r="AW26">
        <v>6</v>
      </c>
      <c r="AX26">
        <v>0.01</v>
      </c>
      <c r="AY26">
        <v>12</v>
      </c>
      <c r="AZ26">
        <v>25</v>
      </c>
      <c r="BA26">
        <v>15</v>
      </c>
      <c r="BC26">
        <v>80</v>
      </c>
      <c r="BD26">
        <v>89</v>
      </c>
      <c r="BE26">
        <v>95</v>
      </c>
      <c r="BG26">
        <v>89</v>
      </c>
      <c r="BI26">
        <v>89</v>
      </c>
    </row>
    <row r="27" spans="2:61">
      <c r="B27" t="s">
        <v>2872</v>
      </c>
      <c r="C27" s="76">
        <v>18355</v>
      </c>
      <c r="D27" s="77">
        <f>YEAR(_01_data[[#This Row],[Release Date]])</f>
        <v>1950</v>
      </c>
      <c r="E27" t="s">
        <v>30</v>
      </c>
      <c r="F27" t="s">
        <v>33</v>
      </c>
      <c r="G27" t="s">
        <v>19</v>
      </c>
      <c r="H27" t="s">
        <v>20</v>
      </c>
      <c r="I27" t="s">
        <v>28</v>
      </c>
      <c r="J27">
        <v>277</v>
      </c>
      <c r="K27">
        <v>731</v>
      </c>
      <c r="L27">
        <v>660</v>
      </c>
      <c r="M27">
        <v>456</v>
      </c>
      <c r="N27">
        <v>7</v>
      </c>
      <c r="O27">
        <v>21</v>
      </c>
      <c r="P27">
        <v>107</v>
      </c>
      <c r="Q27">
        <v>8000000</v>
      </c>
      <c r="R27">
        <v>3768785</v>
      </c>
      <c r="U27" t="str">
        <v>Release Date</v>
      </c>
      <c r="W27" t="str">
        <v>Release Date</v>
      </c>
      <c r="X27">
        <v>2</v>
      </c>
      <c r="AD27" t="str">
        <v>Biography</v>
      </c>
      <c r="AE27">
        <v>107</v>
      </c>
      <c r="AG27" s="77" t="s">
        <v>6</v>
      </c>
      <c r="AH27" s="77" t="s">
        <v>77</v>
      </c>
      <c r="AI27" cm="1">
        <f t="array" ref="AI27" xml:space="preserve"> IFERROR(
         _xlfn.QUARTILE.EXC(
                  IF( INDEX( _01_data[], , MATCH( _09_staging_table[[#This Row],[field]], _01_data[#Headers], 0 ) ) = _09_staging_table[[#This Row],[item]],
                       INDEX( _01_data[], , MATCH( $AE$7, _01_data[#Headers], 0 ) ),
                       "" ),
                  1 ),
         NA() )</f>
        <v>89.5</v>
      </c>
      <c r="AJ27" cm="1">
        <f t="array" ref="AJ27" xml:space="preserve"> MEDIAN(
           IF( INDEX( _01_data[], , MATCH( _09_staging_table[[#This Row],[field]], _01_data[#Headers], 0 ) ) = _09_staging_table[[#This Row],[item]],
                 INDEX( _01_data[], , MATCH( $AE$7, _01_data[#Headers], 0 ) ),
                 "" ) )</f>
        <v>95.5</v>
      </c>
      <c r="AK27" cm="1">
        <f t="array" ref="AK27" xml:space="preserve"> IFERROR(
        _xlfn.QUARTILE.EXC(
                      IF( INDEX( _01_data[], , MATCH( _09_staging_table[[#This Row],[field]], _01_data[#Headers], 0 ) ) = _09_staging_table[[#This Row],[item]],
                            INDEX( _01_data[], , MATCH( $AE$7,_01_data[#Headers], 0 ) ),
                            "" ),
                      3 ),
        NA()
     )</f>
        <v>102.25</v>
      </c>
      <c r="AM27" t="str">
        <v>Romance</v>
      </c>
      <c r="AN27">
        <v>0</v>
      </c>
      <c r="AO27">
        <v>0</v>
      </c>
      <c r="AP27">
        <v>64.666666666666671</v>
      </c>
      <c r="AQ27">
        <v>88</v>
      </c>
      <c r="AR27">
        <v>106</v>
      </c>
      <c r="AS27">
        <v>106</v>
      </c>
      <c r="AT27">
        <v>0</v>
      </c>
      <c r="AU27">
        <v>0.01</v>
      </c>
      <c r="AV27">
        <v>88</v>
      </c>
      <c r="AW27">
        <v>18</v>
      </c>
      <c r="AX27">
        <v>0.01</v>
      </c>
      <c r="AY27">
        <v>0</v>
      </c>
      <c r="AZ27">
        <v>0</v>
      </c>
      <c r="BA27">
        <v>106</v>
      </c>
      <c r="BC27">
        <v>0</v>
      </c>
      <c r="BD27">
        <v>88</v>
      </c>
      <c r="BE27">
        <v>106</v>
      </c>
      <c r="BG27">
        <v>88</v>
      </c>
      <c r="BI27">
        <v>88</v>
      </c>
    </row>
    <row r="28" spans="2:61">
      <c r="B28" t="s">
        <v>2873</v>
      </c>
      <c r="C28" s="76">
        <v>19290</v>
      </c>
      <c r="D28" s="77">
        <f>YEAR(_01_data[[#This Row],[Release Date]])</f>
        <v>1952</v>
      </c>
      <c r="E28" t="s">
        <v>30</v>
      </c>
      <c r="F28" t="s">
        <v>22</v>
      </c>
      <c r="G28" t="s">
        <v>19</v>
      </c>
      <c r="H28" t="s">
        <v>20</v>
      </c>
      <c r="I28" t="s">
        <v>21</v>
      </c>
      <c r="J28">
        <v>232</v>
      </c>
      <c r="K28">
        <v>825</v>
      </c>
      <c r="L28">
        <v>215</v>
      </c>
      <c r="M28">
        <v>625</v>
      </c>
      <c r="N28">
        <v>6.7</v>
      </c>
      <c r="O28">
        <v>44</v>
      </c>
      <c r="P28">
        <v>152</v>
      </c>
      <c r="Q28">
        <v>3600000</v>
      </c>
      <c r="R28">
        <v>4000000</v>
      </c>
      <c r="U28" t="str">
        <v>Title of Movie</v>
      </c>
      <c r="W28" t="str">
        <v>Title of Movie</v>
      </c>
      <c r="X28">
        <v>1</v>
      </c>
      <c r="AD28" t="str">
        <v>Drama</v>
      </c>
      <c r="AE28">
        <v>152</v>
      </c>
      <c r="AG28" s="77" t="s">
        <v>6</v>
      </c>
      <c r="AH28" s="77" t="s">
        <v>87</v>
      </c>
      <c r="AI28" cm="1">
        <f t="array" ref="AI28" xml:space="preserve"> IFERROR(
         _xlfn.QUARTILE.EXC(
                  IF( INDEX( _01_data[], , MATCH( _09_staging_table[[#This Row],[field]], _01_data[#Headers], 0 ) ) = _09_staging_table[[#This Row],[item]],
                       INDEX( _01_data[], , MATCH( $AE$7, _01_data[#Headers], 0 ) ),
                       "" ),
                  1 ),
         NA() )</f>
        <v>84</v>
      </c>
      <c r="AJ28" cm="1">
        <f t="array" ref="AJ28" xml:space="preserve"> MEDIAN(
           IF( INDEX( _01_data[], , MATCH( _09_staging_table[[#This Row],[field]], _01_data[#Headers], 0 ) ) = _09_staging_table[[#This Row],[item]],
                 INDEX( _01_data[], , MATCH( $AE$7, _01_data[#Headers], 0 ) ),
                 "" ) )</f>
        <v>90</v>
      </c>
      <c r="AK28" cm="1">
        <f t="array" ref="AK28" xml:space="preserve"> IFERROR(
        _xlfn.QUARTILE.EXC(
                      IF( INDEX( _01_data[], , MATCH( _09_staging_table[[#This Row],[field]], _01_data[#Headers], 0 ) ) = _09_staging_table[[#This Row],[item]],
                            INDEX( _01_data[], , MATCH( $AE$7,_01_data[#Headers], 0 ) ),
                            "" ),
                      3 ),
        NA()
     )</f>
        <v>90</v>
      </c>
    </row>
    <row r="29" spans="2:61">
      <c r="B29" t="s">
        <v>2874</v>
      </c>
      <c r="C29" s="76">
        <v>19593</v>
      </c>
      <c r="D29" s="77">
        <f>YEAR(_01_data[[#This Row],[Release Date]])</f>
        <v>1953</v>
      </c>
      <c r="E29" t="s">
        <v>17</v>
      </c>
      <c r="F29" t="s">
        <v>32</v>
      </c>
      <c r="G29" t="s">
        <v>19</v>
      </c>
      <c r="H29" t="s">
        <v>20</v>
      </c>
      <c r="I29" t="s">
        <v>28</v>
      </c>
      <c r="J29">
        <v>57</v>
      </c>
      <c r="K29">
        <v>205</v>
      </c>
      <c r="L29">
        <v>253</v>
      </c>
      <c r="M29">
        <v>465</v>
      </c>
      <c r="N29">
        <v>6.7</v>
      </c>
      <c r="O29">
        <v>67</v>
      </c>
      <c r="P29">
        <v>80</v>
      </c>
      <c r="Q29">
        <v>5000000</v>
      </c>
      <c r="R29">
        <v>210000</v>
      </c>
      <c r="AD29" t="str">
        <v>Adventure</v>
      </c>
      <c r="AE29">
        <v>80</v>
      </c>
      <c r="AG29" s="77" t="s">
        <v>6</v>
      </c>
      <c r="AH29" s="77" t="s">
        <v>83</v>
      </c>
      <c r="AI29" cm="1">
        <f t="array" ref="AI29" xml:space="preserve"> IFERROR(
         _xlfn.QUARTILE.EXC(
                  IF( INDEX( _01_data[], , MATCH( _09_staging_table[[#This Row],[field]], _01_data[#Headers], 0 ) ) = _09_staging_table[[#This Row],[item]],
                       INDEX( _01_data[], , MATCH( $AE$7, _01_data[#Headers], 0 ) ),
                       "" ),
                  1 ),
         NA() )</f>
        <v>104</v>
      </c>
      <c r="AJ29" cm="1">
        <f t="array" ref="AJ29" xml:space="preserve"> MEDIAN(
           IF( INDEX( _01_data[], , MATCH( _09_staging_table[[#This Row],[field]], _01_data[#Headers], 0 ) ) = _09_staging_table[[#This Row],[item]],
                 INDEX( _01_data[], , MATCH( $AE$7, _01_data[#Headers], 0 ) ),
                 "" ) )</f>
        <v>107</v>
      </c>
      <c r="AK29" cm="1">
        <f t="array" ref="AK29" xml:space="preserve"> IFERROR(
        _xlfn.QUARTILE.EXC(
                      IF( INDEX( _01_data[], , MATCH( _09_staging_table[[#This Row],[field]], _01_data[#Headers], 0 ) ) = _09_staging_table[[#This Row],[item]],
                            INDEX( _01_data[], , MATCH( $AE$7,_01_data[#Headers], 0 ) ),
                            "" ),
                      3 ),
        NA()
     )</f>
        <v>126</v>
      </c>
    </row>
    <row r="30" spans="2:61">
      <c r="B30" t="s">
        <v>2875</v>
      </c>
      <c r="C30" s="76">
        <v>19494</v>
      </c>
      <c r="D30" s="77">
        <f>YEAR(_01_data[[#This Row],[Release Date]])</f>
        <v>1953</v>
      </c>
      <c r="E30" t="s">
        <v>30</v>
      </c>
      <c r="F30" t="s">
        <v>22</v>
      </c>
      <c r="G30" t="s">
        <v>19</v>
      </c>
      <c r="H30" t="s">
        <v>20</v>
      </c>
      <c r="I30" t="s">
        <v>27</v>
      </c>
      <c r="J30">
        <v>726</v>
      </c>
      <c r="K30">
        <v>1920</v>
      </c>
      <c r="L30">
        <v>677</v>
      </c>
      <c r="M30">
        <v>2182</v>
      </c>
      <c r="N30">
        <v>6.8</v>
      </c>
      <c r="O30">
        <v>42</v>
      </c>
      <c r="P30">
        <v>135</v>
      </c>
      <c r="Q30">
        <v>3600000</v>
      </c>
      <c r="R30">
        <v>5000000</v>
      </c>
      <c r="AD30" t="str">
        <v>Drama</v>
      </c>
      <c r="AE30">
        <v>135</v>
      </c>
      <c r="AG30" s="77" t="s">
        <v>6</v>
      </c>
      <c r="AH30" s="77" t="s">
        <v>82</v>
      </c>
      <c r="AI30" cm="1">
        <f t="array" ref="AI30" xml:space="preserve"> IFERROR(
         _xlfn.QUARTILE.EXC(
                  IF( INDEX( _01_data[], , MATCH( _09_staging_table[[#This Row],[field]], _01_data[#Headers], 0 ) ) = _09_staging_table[[#This Row],[item]],
                       INDEX( _01_data[], , MATCH( $AE$7, _01_data[#Headers], 0 ) ),
                       "" ),
                  1 ),
         NA() )</f>
        <v>90</v>
      </c>
      <c r="AJ30" cm="1">
        <f t="array" ref="AJ30" xml:space="preserve"> MEDIAN(
           IF( INDEX( _01_data[], , MATCH( _09_staging_table[[#This Row],[field]], _01_data[#Headers], 0 ) ) = _09_staging_table[[#This Row],[item]],
                 INDEX( _01_data[], , MATCH( $AE$7, _01_data[#Headers], 0 ) ),
                 "" ) )</f>
        <v>96</v>
      </c>
      <c r="AK30" cm="1">
        <f t="array" ref="AK30" xml:space="preserve"> IFERROR(
        _xlfn.QUARTILE.EXC(
                      IF( INDEX( _01_data[], , MATCH( _09_staging_table[[#This Row],[field]], _01_data[#Headers], 0 ) ) = _09_staging_table[[#This Row],[item]],
                            INDEX( _01_data[], , MATCH( $AE$7,_01_data[#Headers], 0 ) ),
                            "" ),
                      3 ),
        NA()
     )</f>
        <v>111</v>
      </c>
    </row>
    <row r="31" spans="2:61">
      <c r="B31" t="s">
        <v>2876</v>
      </c>
      <c r="C31" s="76">
        <v>20026</v>
      </c>
      <c r="D31" s="77">
        <f>YEAR(_01_data[[#This Row],[Release Date]])</f>
        <v>1954</v>
      </c>
      <c r="E31" t="s">
        <v>17</v>
      </c>
      <c r="F31" t="s">
        <v>18</v>
      </c>
      <c r="G31" t="s">
        <v>19</v>
      </c>
      <c r="H31" t="s">
        <v>20</v>
      </c>
      <c r="I31" t="s">
        <v>21</v>
      </c>
      <c r="J31">
        <v>10000</v>
      </c>
      <c r="K31">
        <v>11094</v>
      </c>
      <c r="L31">
        <v>603</v>
      </c>
      <c r="M31">
        <v>9006</v>
      </c>
      <c r="N31">
        <v>8.1999999999999993</v>
      </c>
      <c r="O31">
        <v>134</v>
      </c>
      <c r="P31">
        <v>108</v>
      </c>
      <c r="Q31">
        <v>9600000</v>
      </c>
      <c r="R31">
        <v>910000</v>
      </c>
      <c r="AD31" t="str">
        <v>Crime</v>
      </c>
      <c r="AE31">
        <v>108</v>
      </c>
      <c r="AG31" s="77" t="s">
        <v>6</v>
      </c>
      <c r="AH31" s="77" t="s">
        <v>69</v>
      </c>
      <c r="AI31" cm="1">
        <f t="array" ref="AI31" xml:space="preserve"> IFERROR(
         _xlfn.QUARTILE.EXC(
                  IF( INDEX( _01_data[], , MATCH( _09_staging_table[[#This Row],[field]], _01_data[#Headers], 0 ) ) = _09_staging_table[[#This Row],[item]],
                       INDEX( _01_data[], , MATCH( $AE$7, _01_data[#Headers], 0 ) ),
                       "" ),
                  1 ),
         NA() )</f>
        <v>95</v>
      </c>
      <c r="AJ31" cm="1">
        <f t="array" ref="AJ31" xml:space="preserve"> MEDIAN(
           IF( INDEX( _01_data[], , MATCH( _09_staging_table[[#This Row],[field]], _01_data[#Headers], 0 ) ) = _09_staging_table[[#This Row],[item]],
                 INDEX( _01_data[], , MATCH( $AE$7, _01_data[#Headers], 0 ) ),
                 "" ) )</f>
        <v>105</v>
      </c>
      <c r="AK31" cm="1">
        <f t="array" ref="AK31" xml:space="preserve"> IFERROR(
        _xlfn.QUARTILE.EXC(
                      IF( INDEX( _01_data[], , MATCH( _09_staging_table[[#This Row],[field]], _01_data[#Headers], 0 ) ) = _09_staging_table[[#This Row],[item]],
                            INDEX( _01_data[], , MATCH( $AE$7,_01_data[#Headers], 0 ) ),
                            "" ),
                      3 ),
        NA()
     )</f>
        <v>114</v>
      </c>
    </row>
    <row r="32" spans="2:61">
      <c r="B32" t="s">
        <v>2877</v>
      </c>
      <c r="C32" s="76">
        <v>19907</v>
      </c>
      <c r="D32" s="77">
        <f>YEAR(_01_data[[#This Row],[Release Date]])</f>
        <v>1954</v>
      </c>
      <c r="E32" t="s">
        <v>17</v>
      </c>
      <c r="F32" t="s">
        <v>34</v>
      </c>
      <c r="G32" t="s">
        <v>35</v>
      </c>
      <c r="H32" t="s">
        <v>36</v>
      </c>
      <c r="I32" t="s">
        <v>27</v>
      </c>
      <c r="J32">
        <v>304</v>
      </c>
      <c r="K32">
        <v>338</v>
      </c>
      <c r="L32">
        <v>653</v>
      </c>
      <c r="M32">
        <v>11054</v>
      </c>
      <c r="N32">
        <v>8.6999999999999993</v>
      </c>
      <c r="O32">
        <v>153</v>
      </c>
      <c r="P32">
        <v>202</v>
      </c>
      <c r="Q32">
        <v>269061</v>
      </c>
      <c r="R32">
        <v>2000000</v>
      </c>
      <c r="AD32" t="str">
        <v>Action</v>
      </c>
      <c r="AE32">
        <v>202</v>
      </c>
      <c r="AG32" s="77" t="s">
        <v>6</v>
      </c>
      <c r="AH32" s="77" t="s">
        <v>68</v>
      </c>
      <c r="AI32" cm="1">
        <f t="array" ref="AI32" xml:space="preserve"> IFERROR(
         _xlfn.QUARTILE.EXC(
                  IF( INDEX( _01_data[], , MATCH( _09_staging_table[[#This Row],[field]], _01_data[#Headers], 0 ) ) = _09_staging_table[[#This Row],[item]],
                       INDEX( _01_data[], , MATCH( $AE$7, _01_data[#Headers], 0 ) ),
                       "" ),
                  1 ),
         NA() )</f>
        <v>106</v>
      </c>
      <c r="AJ32" cm="1">
        <f t="array" ref="AJ32" xml:space="preserve"> MEDIAN(
           IF( INDEX( _01_data[], , MATCH( _09_staging_table[[#This Row],[field]], _01_data[#Headers], 0 ) ) = _09_staging_table[[#This Row],[item]],
                 INDEX( _01_data[], , MATCH( $AE$7, _01_data[#Headers], 0 ) ),
                 "" ) )</f>
        <v>115</v>
      </c>
      <c r="AK32" cm="1">
        <f t="array" ref="AK32" xml:space="preserve"> IFERROR(
        _xlfn.QUARTILE.EXC(
                      IF( INDEX( _01_data[], , MATCH( _09_staging_table[[#This Row],[field]], _01_data[#Headers], 0 ) ) = _09_staging_table[[#This Row],[item]],
                            INDEX( _01_data[], , MATCH( $AE$7,_01_data[#Headers], 0 ) ),
                            "" ),
                      3 ),
        NA()
     )</f>
        <v>121.25</v>
      </c>
      <c r="AM32" s="97"/>
    </row>
    <row r="33" spans="2:39">
      <c r="B33" t="s">
        <v>2878</v>
      </c>
      <c r="C33" s="76">
        <v>21087</v>
      </c>
      <c r="D33" s="77">
        <f>YEAR(_01_data[[#This Row],[Release Date]])</f>
        <v>1957</v>
      </c>
      <c r="E33" t="s">
        <v>30</v>
      </c>
      <c r="F33" t="s">
        <v>32</v>
      </c>
      <c r="G33" t="s">
        <v>19</v>
      </c>
      <c r="H33" t="s">
        <v>37</v>
      </c>
      <c r="I33" t="s">
        <v>38</v>
      </c>
      <c r="J33">
        <v>682</v>
      </c>
      <c r="K33">
        <v>1035</v>
      </c>
      <c r="L33">
        <v>767</v>
      </c>
      <c r="M33">
        <v>5437</v>
      </c>
      <c r="N33">
        <v>8.1999999999999993</v>
      </c>
      <c r="O33">
        <v>122</v>
      </c>
      <c r="P33">
        <v>161</v>
      </c>
      <c r="Q33">
        <v>2720000</v>
      </c>
      <c r="R33">
        <v>3000000</v>
      </c>
      <c r="AD33" t="str">
        <v>Adventure</v>
      </c>
      <c r="AE33">
        <v>161</v>
      </c>
      <c r="AG33" s="77" t="s">
        <v>6</v>
      </c>
      <c r="AH33" s="77" t="s">
        <v>57</v>
      </c>
      <c r="AI33" cm="1">
        <f t="array" ref="AI33" xml:space="preserve"> IFERROR(
         _xlfn.QUARTILE.EXC(
                  IF( INDEX( _01_data[], , MATCH( _09_staging_table[[#This Row],[field]], _01_data[#Headers], 0 ) ) = _09_staging_table[[#This Row],[item]],
                       INDEX( _01_data[], , MATCH( $AE$7, _01_data[#Headers], 0 ) ),
                       "" ),
                  1 ),
         NA() )</f>
        <v>109</v>
      </c>
      <c r="AJ33" cm="1">
        <f t="array" ref="AJ33" xml:space="preserve"> MEDIAN(
           IF( INDEX( _01_data[], , MATCH( _09_staging_table[[#This Row],[field]], _01_data[#Headers], 0 ) ) = _09_staging_table[[#This Row],[item]],
                 INDEX( _01_data[], , MATCH( $AE$7, _01_data[#Headers], 0 ) ),
                 "" ) )</f>
        <v>113</v>
      </c>
      <c r="AK33" cm="1">
        <f t="array" ref="AK33" xml:space="preserve"> IFERROR(
        _xlfn.QUARTILE.EXC(
                      IF( INDEX( _01_data[], , MATCH( _09_staging_table[[#This Row],[field]], _01_data[#Headers], 0 ) ) = _09_staging_table[[#This Row],[item]],
                            INDEX( _01_data[], , MATCH( $AE$7,_01_data[#Headers], 0 ) ),
                            "" ),
                      3 ),
        NA()
     )</f>
        <v>125</v>
      </c>
      <c r="AM33" s="97"/>
    </row>
    <row r="34" spans="2:39">
      <c r="B34" t="s">
        <v>2879</v>
      </c>
      <c r="C34" s="76">
        <v>21604</v>
      </c>
      <c r="D34" s="77">
        <f>YEAR(_01_data[[#This Row],[Release Date]])</f>
        <v>1959</v>
      </c>
      <c r="E34" t="s">
        <v>17</v>
      </c>
      <c r="F34" t="s">
        <v>26</v>
      </c>
      <c r="G34" t="s">
        <v>19</v>
      </c>
      <c r="H34" t="s">
        <v>20</v>
      </c>
      <c r="I34" t="s">
        <v>21</v>
      </c>
      <c r="J34">
        <v>105</v>
      </c>
      <c r="K34">
        <v>527</v>
      </c>
      <c r="L34">
        <v>8</v>
      </c>
      <c r="M34">
        <v>2743</v>
      </c>
      <c r="N34">
        <v>8.3000000000000007</v>
      </c>
      <c r="O34">
        <v>181</v>
      </c>
      <c r="P34">
        <v>120</v>
      </c>
      <c r="Q34">
        <v>2500000</v>
      </c>
      <c r="R34">
        <v>2883848</v>
      </c>
      <c r="AD34" t="str">
        <v>Comedy</v>
      </c>
      <c r="AE34">
        <v>120</v>
      </c>
      <c r="AG34" s="77" t="s">
        <v>6</v>
      </c>
      <c r="AH34" s="77" t="s">
        <v>75</v>
      </c>
      <c r="AI34" cm="1">
        <f t="array" ref="AI34" xml:space="preserve"> IFERROR(
         _xlfn.QUARTILE.EXC(
                  IF( INDEX( _01_data[], , MATCH( _09_staging_table[[#This Row],[field]], _01_data[#Headers], 0 ) ) = _09_staging_table[[#This Row],[item]],
                       INDEX( _01_data[], , MATCH( $AE$7, _01_data[#Headers], 0 ) ),
                       "" ),
                  1 ),
         NA() )</f>
        <v>106</v>
      </c>
      <c r="AJ34" cm="1">
        <f t="array" ref="AJ34" xml:space="preserve"> MEDIAN(
           IF( INDEX( _01_data[], , MATCH( _09_staging_table[[#This Row],[field]], _01_data[#Headers], 0 ) ) = _09_staging_table[[#This Row],[item]],
                 INDEX( _01_data[], , MATCH( $AE$7, _01_data[#Headers], 0 ) ),
                 "" ) )</f>
        <v>114</v>
      </c>
      <c r="AK34" cm="1">
        <f t="array" ref="AK34" xml:space="preserve"> IFERROR(
        _xlfn.QUARTILE.EXC(
                      IF( INDEX( _01_data[], , MATCH( _09_staging_table[[#This Row],[field]], _01_data[#Headers], 0 ) ) = _09_staging_table[[#This Row],[item]],
                            INDEX( _01_data[], , MATCH( $AE$7,_01_data[#Headers], 0 ) ),
                            "" ),
                      3 ),
        NA()
     )</f>
        <v>129</v>
      </c>
      <c r="AM34" s="97"/>
    </row>
    <row r="35" spans="2:39">
      <c r="B35" t="s">
        <v>2880</v>
      </c>
      <c r="C35" s="76">
        <v>22224</v>
      </c>
      <c r="D35" s="77">
        <f>YEAR(_01_data[[#This Row],[Release Date]])</f>
        <v>1960</v>
      </c>
      <c r="E35" t="s">
        <v>17</v>
      </c>
      <c r="F35" t="s">
        <v>39</v>
      </c>
      <c r="G35" t="s">
        <v>19</v>
      </c>
      <c r="H35" t="s">
        <v>20</v>
      </c>
      <c r="I35" t="s">
        <v>40</v>
      </c>
      <c r="J35">
        <v>606</v>
      </c>
      <c r="K35">
        <v>1885</v>
      </c>
      <c r="L35">
        <v>1300</v>
      </c>
      <c r="M35">
        <v>6467</v>
      </c>
      <c r="N35">
        <v>8.5</v>
      </c>
      <c r="O35">
        <v>290</v>
      </c>
      <c r="P35">
        <v>108</v>
      </c>
      <c r="Q35">
        <v>3200000</v>
      </c>
      <c r="R35">
        <v>806947</v>
      </c>
      <c r="AD35" t="str">
        <v>Horror</v>
      </c>
      <c r="AE35">
        <v>108</v>
      </c>
      <c r="AG35" s="77" t="s">
        <v>6</v>
      </c>
      <c r="AH35" s="77" t="s">
        <v>74</v>
      </c>
      <c r="AI35" cm="1">
        <f t="array" ref="AI35" xml:space="preserve"> IFERROR(
         _xlfn.QUARTILE.EXC(
                  IF( INDEX( _01_data[], , MATCH( _09_staging_table[[#This Row],[field]], _01_data[#Headers], 0 ) ) = _09_staging_table[[#This Row],[item]],
                       INDEX( _01_data[], , MATCH( $AE$7, _01_data[#Headers], 0 ) ),
                       "" ),
                  1 ),
         NA() )</f>
        <v>100.75</v>
      </c>
      <c r="AJ35" cm="1">
        <f t="array" ref="AJ35" xml:space="preserve"> MEDIAN(
           IF( INDEX( _01_data[], , MATCH( _09_staging_table[[#This Row],[field]], _01_data[#Headers], 0 ) ) = _09_staging_table[[#This Row],[item]],
                 INDEX( _01_data[], , MATCH( $AE$7, _01_data[#Headers], 0 ) ),
                 "" ) )</f>
        <v>130.5</v>
      </c>
      <c r="AK35" cm="1">
        <f t="array" ref="AK35" xml:space="preserve"> IFERROR(
        _xlfn.QUARTILE.EXC(
                      IF( INDEX( _01_data[], , MATCH( _09_staging_table[[#This Row],[field]], _01_data[#Headers], 0 ) ) = _09_staging_table[[#This Row],[item]],
                            INDEX( _01_data[], , MATCH( $AE$7,_01_data[#Headers], 0 ) ),
                            "" ),
                      3 ),
        NA()
     )</f>
        <v>169.25</v>
      </c>
      <c r="AM35" s="97"/>
    </row>
    <row r="36" spans="2:39">
      <c r="B36" t="s">
        <v>2881</v>
      </c>
      <c r="C36" s="76">
        <v>22404</v>
      </c>
      <c r="D36" s="77">
        <f>YEAR(_01_data[[#This Row],[Release Date]])</f>
        <v>1961</v>
      </c>
      <c r="E36" t="s">
        <v>30</v>
      </c>
      <c r="F36" t="s">
        <v>18</v>
      </c>
      <c r="G36" t="s">
        <v>19</v>
      </c>
      <c r="H36" t="s">
        <v>20</v>
      </c>
      <c r="I36" t="s">
        <v>27</v>
      </c>
      <c r="J36">
        <v>804</v>
      </c>
      <c r="K36">
        <v>1802</v>
      </c>
      <c r="L36">
        <v>561</v>
      </c>
      <c r="M36">
        <v>7208</v>
      </c>
      <c r="N36">
        <v>7.6</v>
      </c>
      <c r="O36">
        <v>120</v>
      </c>
      <c r="P36">
        <v>152</v>
      </c>
      <c r="Q36">
        <v>4365000</v>
      </c>
      <c r="R36">
        <v>6000000</v>
      </c>
      <c r="AD36" t="str">
        <v>Crime</v>
      </c>
      <c r="AE36">
        <v>152</v>
      </c>
      <c r="AG36" s="77" t="s">
        <v>6</v>
      </c>
      <c r="AH36" s="77" t="s">
        <v>71</v>
      </c>
      <c r="AI36" cm="1">
        <f t="array" ref="AI36" xml:space="preserve"> IFERROR(
         _xlfn.QUARTILE.EXC(
                  IF( INDEX( _01_data[], , MATCH( _09_staging_table[[#This Row],[field]], _01_data[#Headers], 0 ) ) = _09_staging_table[[#This Row],[item]],
                       INDEX( _01_data[], , MATCH( $AE$7, _01_data[#Headers], 0 ) ),
                       "" ),
                  1 ),
         NA() )</f>
        <v>101</v>
      </c>
      <c r="AJ36" cm="1">
        <f t="array" ref="AJ36" xml:space="preserve"> MEDIAN(
           IF( INDEX( _01_data[], , MATCH( _09_staging_table[[#This Row],[field]], _01_data[#Headers], 0 ) ) = _09_staging_table[[#This Row],[item]],
                 INDEX( _01_data[], , MATCH( $AE$7, _01_data[#Headers], 0 ) ),
                 "" ) )</f>
        <v>113</v>
      </c>
      <c r="AK36" cm="1">
        <f t="array" ref="AK36" xml:space="preserve"> IFERROR(
        _xlfn.QUARTILE.EXC(
                      IF( INDEX( _01_data[], , MATCH( _09_staging_table[[#This Row],[field]], _01_data[#Headers], 0 ) ) = _09_staging_table[[#This Row],[item]],
                            INDEX( _01_data[], , MATCH( $AE$7,_01_data[#Headers], 0 ) ),
                            "" ),
                      3 ),
        NA()
     )</f>
        <v>137</v>
      </c>
      <c r="AM36" s="97"/>
    </row>
    <row r="37" spans="2:39">
      <c r="B37" t="s">
        <v>2882</v>
      </c>
      <c r="C37" s="76">
        <v>22977</v>
      </c>
      <c r="D37" s="77">
        <f>YEAR(_01_data[[#This Row],[Release Date]])</f>
        <v>1962</v>
      </c>
      <c r="E37" t="s">
        <v>30</v>
      </c>
      <c r="F37" t="s">
        <v>34</v>
      </c>
      <c r="G37" t="s">
        <v>19</v>
      </c>
      <c r="H37" t="s">
        <v>37</v>
      </c>
      <c r="I37" t="s">
        <v>28</v>
      </c>
      <c r="J37">
        <v>650</v>
      </c>
      <c r="K37">
        <v>1421</v>
      </c>
      <c r="L37">
        <v>968</v>
      </c>
      <c r="M37">
        <v>5000</v>
      </c>
      <c r="N37">
        <v>7.3</v>
      </c>
      <c r="O37">
        <v>184</v>
      </c>
      <c r="P37">
        <v>110</v>
      </c>
      <c r="Q37">
        <v>1606703</v>
      </c>
      <c r="R37">
        <v>1100000</v>
      </c>
      <c r="AD37" t="str">
        <v>Action</v>
      </c>
      <c r="AE37">
        <v>110</v>
      </c>
      <c r="AG37" s="77" t="s">
        <v>6</v>
      </c>
      <c r="AH37" s="77" t="s">
        <v>37</v>
      </c>
      <c r="AI37" cm="1">
        <f t="array" ref="AI37" xml:space="preserve"> IFERROR(
         _xlfn.QUARTILE.EXC(
                  IF( INDEX( _01_data[], , MATCH( _09_staging_table[[#This Row],[field]], _01_data[#Headers], 0 ) ) = _09_staging_table[[#This Row],[item]],
                       INDEX( _01_data[], , MATCH( $AE$7, _01_data[#Headers], 0 ) ),
                       "" ),
                  1 ),
         NA() )</f>
        <v>97</v>
      </c>
      <c r="AJ37" cm="1">
        <f t="array" ref="AJ37" xml:space="preserve"> MEDIAN(
           IF( INDEX( _01_data[], , MATCH( _09_staging_table[[#This Row],[field]], _01_data[#Headers], 0 ) ) = _09_staging_table[[#This Row],[item]],
                 INDEX( _01_data[], , MATCH( $AE$7, _01_data[#Headers], 0 ) ),
                 "" ) )</f>
        <v>109</v>
      </c>
      <c r="AK37" cm="1">
        <f t="array" ref="AK37" xml:space="preserve"> IFERROR(
        _xlfn.QUARTILE.EXC(
                      IF( INDEX( _01_data[], , MATCH( _09_staging_table[[#This Row],[field]], _01_data[#Headers], 0 ) ) = _09_staging_table[[#This Row],[item]],
                            INDEX( _01_data[], , MATCH( $AE$7,_01_data[#Headers], 0 ) ),
                            "" ),
                      3 ),
        NA()
     )</f>
        <v>123</v>
      </c>
      <c r="AM37" s="97"/>
    </row>
    <row r="38" spans="2:39">
      <c r="B38" t="s">
        <v>2883</v>
      </c>
      <c r="C38" s="76">
        <v>22930</v>
      </c>
      <c r="D38" s="77">
        <f>YEAR(_01_data[[#This Row],[Release Date]])</f>
        <v>1962</v>
      </c>
      <c r="E38" t="s">
        <v>30</v>
      </c>
      <c r="F38" t="s">
        <v>32</v>
      </c>
      <c r="G38" t="s">
        <v>19</v>
      </c>
      <c r="H38" t="s">
        <v>37</v>
      </c>
      <c r="I38" t="s">
        <v>38</v>
      </c>
      <c r="J38">
        <v>607</v>
      </c>
      <c r="K38">
        <v>1076</v>
      </c>
      <c r="L38">
        <v>767</v>
      </c>
      <c r="M38">
        <v>9958</v>
      </c>
      <c r="N38">
        <v>8.4</v>
      </c>
      <c r="O38">
        <v>181</v>
      </c>
      <c r="P38">
        <v>227</v>
      </c>
      <c r="Q38">
        <v>6000000</v>
      </c>
      <c r="R38">
        <v>15000000</v>
      </c>
      <c r="AD38" t="str">
        <v>Adventure</v>
      </c>
      <c r="AE38">
        <v>227</v>
      </c>
      <c r="AG38" s="77" t="s">
        <v>6</v>
      </c>
      <c r="AH38" s="77" t="s">
        <v>24</v>
      </c>
      <c r="AI38" cm="1">
        <f t="array" ref="AI38" xml:space="preserve"> IFERROR(
         _xlfn.QUARTILE.EXC(
                  IF( INDEX( _01_data[], , MATCH( _09_staging_table[[#This Row],[field]], _01_data[#Headers], 0 ) ) = _09_staging_table[[#This Row],[item]],
                       INDEX( _01_data[], , MATCH( $AE$7, _01_data[#Headers], 0 ) ),
                       "" ),
                  1 ),
         NA() )</f>
        <v>96</v>
      </c>
      <c r="AJ38" cm="1">
        <f t="array" ref="AJ38" xml:space="preserve"> MEDIAN(
           IF( INDEX( _01_data[], , MATCH( _09_staging_table[[#This Row],[field]], _01_data[#Headers], 0 ) ) = _09_staging_table[[#This Row],[item]],
                 INDEX( _01_data[], , MATCH( $AE$7, _01_data[#Headers], 0 ) ),
                 "" ) )</f>
        <v>103.5</v>
      </c>
      <c r="AK38" cm="1">
        <f t="array" ref="AK38" xml:space="preserve"> IFERROR(
        _xlfn.QUARTILE.EXC(
                      IF( INDEX( _01_data[], , MATCH( _09_staging_table[[#This Row],[field]], _01_data[#Headers], 0 ) ) = _09_staging_table[[#This Row],[item]],
                            INDEX( _01_data[], , MATCH( $AE$7,_01_data[#Headers], 0 ) ),
                            "" ),
                      3 ),
        NA()
     )</f>
        <v>122.75</v>
      </c>
      <c r="AM38" s="97"/>
    </row>
    <row r="39" spans="2:39">
      <c r="B39" t="s">
        <v>2884</v>
      </c>
      <c r="C39" s="76">
        <v>23359</v>
      </c>
      <c r="D39" s="77">
        <f>YEAR(_01_data[[#This Row],[Release Date]])</f>
        <v>1963</v>
      </c>
      <c r="E39" t="s">
        <v>30</v>
      </c>
      <c r="F39" t="s">
        <v>33</v>
      </c>
      <c r="G39" t="s">
        <v>19</v>
      </c>
      <c r="H39" t="s">
        <v>37</v>
      </c>
      <c r="I39" t="s">
        <v>28</v>
      </c>
      <c r="J39">
        <v>940</v>
      </c>
      <c r="K39">
        <v>2957</v>
      </c>
      <c r="L39">
        <v>331</v>
      </c>
      <c r="M39">
        <v>7450</v>
      </c>
      <c r="N39">
        <v>7</v>
      </c>
      <c r="O39">
        <v>72</v>
      </c>
      <c r="P39">
        <v>251</v>
      </c>
      <c r="Q39">
        <v>5775000</v>
      </c>
      <c r="R39">
        <v>31115000</v>
      </c>
      <c r="AD39" t="str">
        <v>Biography</v>
      </c>
      <c r="AE39">
        <v>251</v>
      </c>
      <c r="AG39" s="77" t="s">
        <v>6</v>
      </c>
      <c r="AH39" s="77" t="s">
        <v>20</v>
      </c>
      <c r="AI39" cm="1">
        <f t="array" ref="AI39" xml:space="preserve"> IFERROR(
         _xlfn.QUARTILE.EXC(
                  IF( INDEX( _01_data[], , MATCH( _09_staging_table[[#This Row],[field]], _01_data[#Headers], 0 ) ) = _09_staging_table[[#This Row],[item]],
                       INDEX( _01_data[], , MATCH( $AE$7, _01_data[#Headers], 0 ) ),
                       "" ),
                  1 ),
         NA() )</f>
        <v>95</v>
      </c>
      <c r="AJ39" cm="1">
        <f t="array" ref="AJ39" xml:space="preserve"> MEDIAN(
           IF( INDEX( _01_data[], , MATCH( _09_staging_table[[#This Row],[field]], _01_data[#Headers], 0 ) ) = _09_staging_table[[#This Row],[item]],
                 INDEX( _01_data[], , MATCH( $AE$7, _01_data[#Headers], 0 ) ),
                 "" ) )</f>
        <v>105</v>
      </c>
      <c r="AK39" cm="1">
        <f t="array" ref="AK39" xml:space="preserve"> IFERROR(
        _xlfn.QUARTILE.EXC(
                      IF( INDEX( _01_data[], , MATCH( _09_staging_table[[#This Row],[field]], _01_data[#Headers], 0 ) ) = _09_staging_table[[#This Row],[item]],
                            INDEX( _01_data[], , MATCH( $AE$7,_01_data[#Headers], 0 ) ),
                            "" ),
                      3 ),
        NA()
     )</f>
        <v>119</v>
      </c>
      <c r="AM39" s="97"/>
    </row>
    <row r="40" spans="2:39">
      <c r="B40" t="s">
        <v>2885</v>
      </c>
      <c r="C40" s="76">
        <v>23339</v>
      </c>
      <c r="D40" s="77">
        <f>YEAR(_01_data[[#This Row],[Release Date]])</f>
        <v>1963</v>
      </c>
      <c r="E40" t="s">
        <v>30</v>
      </c>
      <c r="F40" t="s">
        <v>34</v>
      </c>
      <c r="G40" t="s">
        <v>19</v>
      </c>
      <c r="H40" t="s">
        <v>37</v>
      </c>
      <c r="I40" t="s">
        <v>28</v>
      </c>
      <c r="J40">
        <v>559</v>
      </c>
      <c r="K40">
        <v>1456</v>
      </c>
      <c r="L40">
        <v>873</v>
      </c>
      <c r="M40">
        <v>3704</v>
      </c>
      <c r="N40">
        <v>7.5</v>
      </c>
      <c r="O40">
        <v>167</v>
      </c>
      <c r="P40">
        <v>115</v>
      </c>
      <c r="Q40">
        <v>2480000</v>
      </c>
      <c r="R40">
        <v>2000000</v>
      </c>
      <c r="AD40" t="str">
        <v>Action</v>
      </c>
      <c r="AE40">
        <v>115</v>
      </c>
      <c r="AG40" s="77" t="s">
        <v>6</v>
      </c>
      <c r="AH40" s="77" t="s">
        <v>36</v>
      </c>
      <c r="AI40" cm="1">
        <f t="array" ref="AI40" xml:space="preserve"> IFERROR(
         _xlfn.QUARTILE.EXC(
                  IF( INDEX( _01_data[], , MATCH( _09_staging_table[[#This Row],[field]], _01_data[#Headers], 0 ) ) = _09_staging_table[[#This Row],[item]],
                       INDEX( _01_data[], , MATCH( $AE$7, _01_data[#Headers], 0 ) ),
                       "" ),
                  1 ),
         NA() )</f>
        <v>101.25</v>
      </c>
      <c r="AJ40" cm="1">
        <f t="array" ref="AJ40" xml:space="preserve"> MEDIAN(
           IF( INDEX( _01_data[], , MATCH( _09_staging_table[[#This Row],[field]], _01_data[#Headers], 0 ) ) = _09_staging_table[[#This Row],[item]],
                 INDEX( _01_data[], , MATCH( $AE$7, _01_data[#Headers], 0 ) ),
                 "" ) )</f>
        <v>115</v>
      </c>
      <c r="AK40" cm="1">
        <f t="array" ref="AK40" xml:space="preserve"> IFERROR(
        _xlfn.QUARTILE.EXC(
                      IF( INDEX( _01_data[], , MATCH( _09_staging_table[[#This Row],[field]], _01_data[#Headers], 0 ) ) = _09_staging_table[[#This Row],[item]],
                            INDEX( _01_data[], , MATCH( $AE$7,_01_data[#Headers], 0 ) ),
                            "" ),
                      3 ),
        NA()
     )</f>
        <v>132.75</v>
      </c>
      <c r="AM40" s="97"/>
    </row>
    <row r="41" spans="2:39">
      <c r="B41" t="s">
        <v>2886</v>
      </c>
      <c r="C41" s="76">
        <v>23342</v>
      </c>
      <c r="D41" s="77">
        <f>YEAR(_01_data[[#This Row],[Release Date]])</f>
        <v>1963</v>
      </c>
      <c r="E41" t="s">
        <v>30</v>
      </c>
      <c r="F41" t="s">
        <v>34</v>
      </c>
      <c r="G41" t="s">
        <v>19</v>
      </c>
      <c r="H41" t="s">
        <v>20</v>
      </c>
      <c r="I41" t="s">
        <v>28</v>
      </c>
      <c r="J41">
        <v>924</v>
      </c>
      <c r="K41">
        <v>4109</v>
      </c>
      <c r="L41">
        <v>295</v>
      </c>
      <c r="M41">
        <v>2730</v>
      </c>
      <c r="N41">
        <v>7.6</v>
      </c>
      <c r="O41">
        <v>61</v>
      </c>
      <c r="P41">
        <v>197</v>
      </c>
      <c r="Q41">
        <v>4630000</v>
      </c>
      <c r="R41">
        <v>9400000</v>
      </c>
      <c r="U41" s="88" t="s">
        <v>118</v>
      </c>
      <c r="V41" s="93">
        <f xml:space="preserve"> IF( W44 = "Ascending", 1, -1)</f>
        <v>-1</v>
      </c>
      <c r="AD41" t="str">
        <v>Action</v>
      </c>
      <c r="AE41">
        <v>197</v>
      </c>
      <c r="AG41" s="77" t="s">
        <v>4</v>
      </c>
      <c r="AH41" s="77" t="s">
        <v>52</v>
      </c>
      <c r="AI41" cm="1">
        <f t="array" ref="AI41" xml:space="preserve"> IFERROR(
         _xlfn.QUARTILE.EXC(
                  IF( INDEX( _01_data[], , MATCH( _09_staging_table[[#This Row],[field]], _01_data[#Headers], 0 ) ) = _09_staging_table[[#This Row],[item]],
                       INDEX( _01_data[], , MATCH( $AE$7, _01_data[#Headers], 0 ) ),
                       "" ),
                  1 ),
         NA() )</f>
        <v>93</v>
      </c>
      <c r="AJ41" cm="1">
        <f t="array" ref="AJ41" xml:space="preserve"> MEDIAN(
           IF( INDEX( _01_data[], , MATCH( _09_staging_table[[#This Row],[field]], _01_data[#Headers], 0 ) ) = _09_staging_table[[#This Row],[item]],
                 INDEX( _01_data[], , MATCH( $AE$7, _01_data[#Headers], 0 ) ),
                 "" ) )</f>
        <v>101</v>
      </c>
      <c r="AK41" cm="1">
        <f t="array" ref="AK41" xml:space="preserve"> IFERROR(
        _xlfn.QUARTILE.EXC(
                      IF( INDEX( _01_data[], , MATCH( _09_staging_table[[#This Row],[field]], _01_data[#Headers], 0 ) ) = _09_staging_table[[#This Row],[item]],
                            INDEX( _01_data[], , MATCH( $AE$7,_01_data[#Headers], 0 ) ),
                            "" ),
                      3 ),
        NA()
     )</f>
        <v>106</v>
      </c>
      <c r="AM41" s="97"/>
    </row>
    <row r="42" spans="2:39">
      <c r="B42" t="s">
        <v>2887</v>
      </c>
      <c r="C42" s="76">
        <v>23389</v>
      </c>
      <c r="D42" s="77">
        <f>YEAR(_01_data[[#This Row],[Release Date]])</f>
        <v>1964</v>
      </c>
      <c r="E42" t="s">
        <v>30</v>
      </c>
      <c r="F42" t="s">
        <v>34</v>
      </c>
      <c r="G42" t="s">
        <v>41</v>
      </c>
      <c r="H42" t="s">
        <v>42</v>
      </c>
      <c r="I42" t="s">
        <v>40</v>
      </c>
      <c r="J42">
        <v>16000</v>
      </c>
      <c r="K42">
        <v>16534</v>
      </c>
      <c r="L42">
        <v>541</v>
      </c>
      <c r="M42">
        <v>9718</v>
      </c>
      <c r="N42">
        <v>8</v>
      </c>
      <c r="O42">
        <v>122</v>
      </c>
      <c r="P42">
        <v>99</v>
      </c>
      <c r="Q42">
        <v>3500000</v>
      </c>
      <c r="R42">
        <v>200000</v>
      </c>
      <c r="AD42" t="str">
        <v>Action</v>
      </c>
      <c r="AE42">
        <v>99</v>
      </c>
      <c r="AG42" s="77" t="s">
        <v>4</v>
      </c>
      <c r="AH42" s="77" t="s">
        <v>32</v>
      </c>
      <c r="AI42" cm="1">
        <f t="array" ref="AI42" xml:space="preserve"> IFERROR(
         _xlfn.QUARTILE.EXC(
                  IF( INDEX( _01_data[], , MATCH( _09_staging_table[[#This Row],[field]], _01_data[#Headers], 0 ) ) = _09_staging_table[[#This Row],[item]],
                       INDEX( _01_data[], , MATCH( $AE$7, _01_data[#Headers], 0 ) ),
                       "" ),
                  1 ),
         NA() )</f>
        <v>90.75</v>
      </c>
      <c r="AJ42" cm="1">
        <f t="array" ref="AJ42" xml:space="preserve"> MEDIAN(
           IF( INDEX( _01_data[], , MATCH( _09_staging_table[[#This Row],[field]], _01_data[#Headers], 0 ) ) = _09_staging_table[[#This Row],[item]],
                 INDEX( _01_data[], , MATCH( $AE$7, _01_data[#Headers], 0 ) ),
                 "" ) )</f>
        <v>100</v>
      </c>
      <c r="AK42" cm="1">
        <f t="array" ref="AK42" xml:space="preserve"> IFERROR(
        _xlfn.QUARTILE.EXC(
                      IF( INDEX( _01_data[], , MATCH( _09_staging_table[[#This Row],[field]], _01_data[#Headers], 0 ) ) = _09_staging_table[[#This Row],[item]],
                            INDEX( _01_data[], , MATCH( $AE$7,_01_data[#Headers], 0 ) ),
                            "" ),
                      3 ),
        NA()
     )</f>
        <v>118</v>
      </c>
      <c r="AM42" s="97"/>
    </row>
    <row r="43" spans="2:39">
      <c r="B43" t="s">
        <v>2888</v>
      </c>
      <c r="C43" s="76">
        <v>23519</v>
      </c>
      <c r="D43" s="77">
        <f>YEAR(_01_data[[#This Row],[Release Date]])</f>
        <v>1964</v>
      </c>
      <c r="E43" t="s">
        <v>17</v>
      </c>
      <c r="F43" t="s">
        <v>26</v>
      </c>
      <c r="G43" t="s">
        <v>19</v>
      </c>
      <c r="H43" t="s">
        <v>37</v>
      </c>
      <c r="I43" t="s">
        <v>28</v>
      </c>
      <c r="J43">
        <v>785</v>
      </c>
      <c r="K43">
        <v>2538</v>
      </c>
      <c r="L43">
        <v>844</v>
      </c>
      <c r="M43">
        <v>5098</v>
      </c>
      <c r="N43">
        <v>7.7</v>
      </c>
      <c r="O43">
        <v>105</v>
      </c>
      <c r="P43">
        <v>87</v>
      </c>
      <c r="Q43">
        <v>515005</v>
      </c>
      <c r="R43">
        <v>560000</v>
      </c>
      <c r="U43" s="84" t="s">
        <v>119</v>
      </c>
      <c r="W43" s="78" t="s">
        <v>119</v>
      </c>
      <c r="AD43" t="str">
        <v>Comedy</v>
      </c>
      <c r="AE43">
        <v>87</v>
      </c>
      <c r="AG43" s="77" t="s">
        <v>4</v>
      </c>
      <c r="AH43" s="77" t="s">
        <v>34</v>
      </c>
      <c r="AI43" cm="1">
        <f t="array" ref="AI43" xml:space="preserve"> IFERROR(
         _xlfn.QUARTILE.EXC(
                  IF( INDEX( _01_data[], , MATCH( _09_staging_table[[#This Row],[field]], _01_data[#Headers], 0 ) ) = _09_staging_table[[#This Row],[item]],
                       INDEX( _01_data[], , MATCH( $AE$7, _01_data[#Headers], 0 ) ),
                       "" ),
                  1 ),
         NA() )</f>
        <v>99</v>
      </c>
      <c r="AJ43" cm="1">
        <f t="array" ref="AJ43" xml:space="preserve"> MEDIAN(
           IF( INDEX( _01_data[], , MATCH( _09_staging_table[[#This Row],[field]], _01_data[#Headers], 0 ) ) = _09_staging_table[[#This Row],[item]],
                 INDEX( _01_data[], , MATCH( $AE$7, _01_data[#Headers], 0 ) ),
                 "" ) )</f>
        <v>109</v>
      </c>
      <c r="AK43" cm="1">
        <f t="array" ref="AK43" xml:space="preserve"> IFERROR(
        _xlfn.QUARTILE.EXC(
                      IF( INDEX( _01_data[], , MATCH( _09_staging_table[[#This Row],[field]], _01_data[#Headers], 0 ) ) = _09_staging_table[[#This Row],[item]],
                            INDEX( _01_data[], , MATCH( $AE$7,_01_data[#Headers], 0 ) ),
                            "" ),
                      3 ),
        NA()
     )</f>
        <v>124</v>
      </c>
      <c r="AM43" s="97"/>
    </row>
    <row r="44" spans="2:39">
      <c r="B44" t="s">
        <v>2889</v>
      </c>
      <c r="C44" s="76">
        <v>23526</v>
      </c>
      <c r="D44" s="77">
        <f>YEAR(_01_data[[#This Row],[Release Date]])</f>
        <v>1964</v>
      </c>
      <c r="E44" t="s">
        <v>30</v>
      </c>
      <c r="F44" t="s">
        <v>34</v>
      </c>
      <c r="G44" t="s">
        <v>19</v>
      </c>
      <c r="H44" t="s">
        <v>37</v>
      </c>
      <c r="I44" t="s">
        <v>28</v>
      </c>
      <c r="J44">
        <v>387</v>
      </c>
      <c r="K44">
        <v>1198</v>
      </c>
      <c r="L44">
        <v>546</v>
      </c>
      <c r="M44">
        <v>1127</v>
      </c>
      <c r="N44">
        <v>7.8</v>
      </c>
      <c r="O44">
        <v>164</v>
      </c>
      <c r="P44">
        <v>110</v>
      </c>
      <c r="Q44">
        <v>5110000</v>
      </c>
      <c r="R44">
        <v>3000000</v>
      </c>
      <c r="U44" t="s">
        <v>120</v>
      </c>
      <c r="W44" t="s">
        <v>121</v>
      </c>
      <c r="AD44" t="str">
        <v>Action</v>
      </c>
      <c r="AE44">
        <v>110</v>
      </c>
      <c r="AG44" s="77" t="s">
        <v>4</v>
      </c>
      <c r="AH44" s="77" t="s">
        <v>33</v>
      </c>
      <c r="AI44" cm="1">
        <f t="array" ref="AI44" xml:space="preserve"> IFERROR(
         _xlfn.QUARTILE.EXC(
                  IF( INDEX( _01_data[], , MATCH( _09_staging_table[[#This Row],[field]], _01_data[#Headers], 0 ) ) = _09_staging_table[[#This Row],[item]],
                       INDEX( _01_data[], , MATCH( $AE$7, _01_data[#Headers], 0 ) ),
                       "" ),
                  1 ),
         NA() )</f>
        <v>108</v>
      </c>
      <c r="AJ44" cm="1">
        <f t="array" ref="AJ44" xml:space="preserve"> MEDIAN(
           IF( INDEX( _01_data[], , MATCH( _09_staging_table[[#This Row],[field]], _01_data[#Headers], 0 ) ) = _09_staging_table[[#This Row],[item]],
                 INDEX( _01_data[], , MATCH( $AE$7, _01_data[#Headers], 0 ) ),
                 "" ) )</f>
        <v>122</v>
      </c>
      <c r="AK44" cm="1">
        <f t="array" ref="AK44" xml:space="preserve"> IFERROR(
        _xlfn.QUARTILE.EXC(
                      IF( INDEX( _01_data[], , MATCH( _09_staging_table[[#This Row],[field]], _01_data[#Headers], 0 ) ) = _09_staging_table[[#This Row],[item]],
                            INDEX( _01_data[], , MATCH( $AE$7,_01_data[#Headers], 0 ) ),
                            "" ),
                      3 ),
        NA()
     )</f>
        <v>134</v>
      </c>
      <c r="AM44" s="97"/>
    </row>
    <row r="45" spans="2:39">
      <c r="B45" t="s">
        <v>2890</v>
      </c>
      <c r="C45" s="76">
        <v>23457</v>
      </c>
      <c r="D45" s="77">
        <f>YEAR(_01_data[[#This Row],[Release Date]])</f>
        <v>1964</v>
      </c>
      <c r="E45" t="s">
        <v>30</v>
      </c>
      <c r="F45" t="s">
        <v>26</v>
      </c>
      <c r="G45" t="s">
        <v>19</v>
      </c>
      <c r="H45" t="s">
        <v>20</v>
      </c>
      <c r="I45" t="s">
        <v>28</v>
      </c>
      <c r="J45">
        <v>382</v>
      </c>
      <c r="K45">
        <v>2045</v>
      </c>
      <c r="L45">
        <v>640</v>
      </c>
      <c r="M45">
        <v>2743</v>
      </c>
      <c r="N45">
        <v>7.8</v>
      </c>
      <c r="O45">
        <v>145</v>
      </c>
      <c r="P45">
        <v>139</v>
      </c>
      <c r="Q45">
        <v>1023000</v>
      </c>
      <c r="R45">
        <v>6000000</v>
      </c>
      <c r="U45" t="s">
        <v>121</v>
      </c>
      <c r="AD45" t="str">
        <v>Comedy</v>
      </c>
      <c r="AE45">
        <v>139</v>
      </c>
      <c r="AG45" s="77" t="s">
        <v>4</v>
      </c>
      <c r="AH45" s="77" t="s">
        <v>84</v>
      </c>
      <c r="AI45" cm="1">
        <f t="array" ref="AI45" xml:space="preserve"> IFERROR(
         _xlfn.QUARTILE.EXC(
                  IF( INDEX( _01_data[], , MATCH( _09_staging_table[[#This Row],[field]], _01_data[#Headers], 0 ) ) = _09_staging_table[[#This Row],[item]],
                       INDEX( _01_data[], , MATCH( $AE$7, _01_data[#Headers], 0 ) ),
                       "" ),
                  1 ),
         NA() )</f>
        <v>80</v>
      </c>
      <c r="AJ45" cm="1">
        <f t="array" ref="AJ45" xml:space="preserve"> MEDIAN(
           IF( INDEX( _01_data[], , MATCH( _09_staging_table[[#This Row],[field]], _01_data[#Headers], 0 ) ) = _09_staging_table[[#This Row],[item]],
                 INDEX( _01_data[], , MATCH( $AE$7, _01_data[#Headers], 0 ) ),
                 "" ) )</f>
        <v>95</v>
      </c>
      <c r="AK45" cm="1">
        <f t="array" ref="AK45" xml:space="preserve"> IFERROR(
        _xlfn.QUARTILE.EXC(
                      IF( INDEX( _01_data[], , MATCH( _09_staging_table[[#This Row],[field]], _01_data[#Headers], 0 ) ) = _09_staging_table[[#This Row],[item]],
                            INDEX( _01_data[], , MATCH( $AE$7,_01_data[#Headers], 0 ) ),
                            "" ),
                      3 ),
        NA()
     )</f>
        <v>160</v>
      </c>
      <c r="AM45" s="97"/>
    </row>
    <row r="46" spans="2:39">
      <c r="B46" t="s">
        <v>2891</v>
      </c>
      <c r="C46" s="76">
        <v>23573</v>
      </c>
      <c r="D46" s="77">
        <f>YEAR(_01_data[[#This Row],[Release Date]])</f>
        <v>1964</v>
      </c>
      <c r="E46" t="s">
        <v>30</v>
      </c>
      <c r="F46" t="s">
        <v>22</v>
      </c>
      <c r="G46" t="s">
        <v>19</v>
      </c>
      <c r="H46" t="s">
        <v>20</v>
      </c>
      <c r="I46" t="s">
        <v>28</v>
      </c>
      <c r="J46">
        <v>453</v>
      </c>
      <c r="K46">
        <v>1164</v>
      </c>
      <c r="L46">
        <v>734</v>
      </c>
      <c r="M46">
        <v>6210</v>
      </c>
      <c r="N46">
        <v>7.9</v>
      </c>
      <c r="O46">
        <v>82</v>
      </c>
      <c r="P46">
        <v>170</v>
      </c>
      <c r="Q46">
        <v>7200000</v>
      </c>
      <c r="R46">
        <v>17000000</v>
      </c>
      <c r="AD46" t="str">
        <v>Drama</v>
      </c>
      <c r="AE46">
        <v>170</v>
      </c>
      <c r="AG46" s="77" t="s">
        <v>4</v>
      </c>
      <c r="AH46" s="77" t="s">
        <v>85</v>
      </c>
      <c r="AI46" cm="1">
        <f t="array" ref="AI46" xml:space="preserve"> IFERROR(
         _xlfn.QUARTILE.EXC(
                  IF( INDEX( _01_data[], , MATCH( _09_staging_table[[#This Row],[field]], _01_data[#Headers], 0 ) ) = _09_staging_table[[#This Row],[item]],
                       INDEX( _01_data[], , MATCH( $AE$7, _01_data[#Headers], 0 ) ),
                       "" ),
                  1 ),
         NA() )</f>
        <v>0</v>
      </c>
      <c r="AJ46" cm="1">
        <f t="array" ref="AJ46" xml:space="preserve"> MEDIAN(
           IF( INDEX( _01_data[], , MATCH( _09_staging_table[[#This Row],[field]], _01_data[#Headers], 0 ) ) = _09_staging_table[[#This Row],[item]],
                 INDEX( _01_data[], , MATCH( $AE$7, _01_data[#Headers], 0 ) ),
                 "" ) )</f>
        <v>88</v>
      </c>
      <c r="AK46" cm="1">
        <f t="array" ref="AK46" xml:space="preserve"> IFERROR(
        _xlfn.QUARTILE.EXC(
                      IF( INDEX( _01_data[], , MATCH( _09_staging_table[[#This Row],[field]], _01_data[#Headers], 0 ) ) = _09_staging_table[[#This Row],[item]],
                            INDEX( _01_data[], , MATCH( $AE$7,_01_data[#Headers], 0 ) ),
                            "" ),
                      3 ),
        NA()
     )</f>
        <v>106</v>
      </c>
      <c r="AM46" s="97"/>
    </row>
    <row r="47" spans="2:39">
      <c r="B47" t="s">
        <v>2892</v>
      </c>
      <c r="C47" s="76">
        <v>23476</v>
      </c>
      <c r="D47" s="77">
        <f>YEAR(_01_data[[#This Row],[Release Date]])</f>
        <v>1964</v>
      </c>
      <c r="E47" t="s">
        <v>17</v>
      </c>
      <c r="F47" t="s">
        <v>22</v>
      </c>
      <c r="G47" t="s">
        <v>19</v>
      </c>
      <c r="H47" t="s">
        <v>20</v>
      </c>
      <c r="I47" t="s">
        <v>21</v>
      </c>
      <c r="J47">
        <v>581</v>
      </c>
      <c r="K47">
        <v>835</v>
      </c>
      <c r="L47">
        <v>162</v>
      </c>
      <c r="M47">
        <v>363</v>
      </c>
      <c r="N47">
        <v>8.1</v>
      </c>
      <c r="O47">
        <v>24</v>
      </c>
      <c r="P47">
        <v>95</v>
      </c>
      <c r="Q47">
        <v>12438</v>
      </c>
      <c r="R47">
        <v>160000</v>
      </c>
      <c r="AD47" t="str">
        <v>Drama</v>
      </c>
      <c r="AE47">
        <v>95</v>
      </c>
      <c r="AG47" s="77" t="s">
        <v>4</v>
      </c>
      <c r="AH47" s="77" t="s">
        <v>18</v>
      </c>
      <c r="AI47" cm="1">
        <f t="array" ref="AI47" xml:space="preserve"> IFERROR(
         _xlfn.QUARTILE.EXC(
                  IF( INDEX( _01_data[], , MATCH( _09_staging_table[[#This Row],[field]], _01_data[#Headers], 0 ) ) = _09_staging_table[[#This Row],[item]],
                       INDEX( _01_data[], , MATCH( $AE$7, _01_data[#Headers], 0 ) ),
                       "" ),
                  1 ),
         NA() )</f>
        <v>101</v>
      </c>
      <c r="AJ47" cm="1">
        <f t="array" ref="AJ47" xml:space="preserve"> MEDIAN(
           IF( INDEX( _01_data[], , MATCH( _09_staging_table[[#This Row],[field]], _01_data[#Headers], 0 ) ) = _09_staging_table[[#This Row],[item]],
                 INDEX( _01_data[], , MATCH( $AE$7, _01_data[#Headers], 0 ) ),
                 "" ) )</f>
        <v>114</v>
      </c>
      <c r="AK47" cm="1">
        <f t="array" ref="AK47" xml:space="preserve"> IFERROR(
        _xlfn.QUARTILE.EXC(
                      IF( INDEX( _01_data[], , MATCH( _09_staging_table[[#This Row],[field]], _01_data[#Headers], 0 ) ) = _09_staging_table[[#This Row],[item]],
                            INDEX( _01_data[], , MATCH( $AE$7,_01_data[#Headers], 0 ) ),
                            "" ),
                      3 ),
        NA()
     )</f>
        <v>124</v>
      </c>
      <c r="AM47" s="97"/>
    </row>
    <row r="48" spans="2:39">
      <c r="B48" t="s">
        <v>2893</v>
      </c>
      <c r="C48" s="76">
        <v>23922</v>
      </c>
      <c r="D48" s="77">
        <f>YEAR(_01_data[[#This Row],[Release Date]])</f>
        <v>1965</v>
      </c>
      <c r="E48" t="s">
        <v>30</v>
      </c>
      <c r="F48" t="s">
        <v>22</v>
      </c>
      <c r="G48" t="s">
        <v>19</v>
      </c>
      <c r="H48" t="s">
        <v>20</v>
      </c>
      <c r="I48" t="s">
        <v>43</v>
      </c>
      <c r="J48">
        <v>597</v>
      </c>
      <c r="K48">
        <v>1966</v>
      </c>
      <c r="L48">
        <v>767</v>
      </c>
      <c r="M48">
        <v>7000</v>
      </c>
      <c r="N48">
        <v>8</v>
      </c>
      <c r="O48">
        <v>89</v>
      </c>
      <c r="P48">
        <v>200</v>
      </c>
      <c r="Q48">
        <v>1117220</v>
      </c>
      <c r="R48">
        <v>11000000</v>
      </c>
      <c r="U48" s="88" t="s">
        <v>122</v>
      </c>
      <c r="V48" s="93">
        <f xml:space="preserve"> IF( W51 = "Item", 10, LEFT( W51, 1 ) * 1 )</f>
        <v>4</v>
      </c>
      <c r="AD48" t="str">
        <v>Drama</v>
      </c>
      <c r="AE48">
        <v>200</v>
      </c>
      <c r="AG48" s="77" t="s">
        <v>4</v>
      </c>
      <c r="AH48" s="77" t="s">
        <v>26</v>
      </c>
      <c r="AI48" cm="1">
        <f t="array" ref="AI48" xml:space="preserve"> IFERROR(
         _xlfn.QUARTILE.EXC(
                  IF( INDEX( _01_data[], , MATCH( _09_staging_table[[#This Row],[field]], _01_data[#Headers], 0 ) ) = _09_staging_table[[#This Row],[item]],
                       INDEX( _01_data[], , MATCH( $AE$7, _01_data[#Headers], 0 ) ),
                       "" ),
                  1 ),
         NA() )</f>
        <v>93</v>
      </c>
      <c r="AJ48" cm="1">
        <f t="array" ref="AJ48" xml:space="preserve"> MEDIAN(
           IF( INDEX( _01_data[], , MATCH( _09_staging_table[[#This Row],[field]], _01_data[#Headers], 0 ) ) = _09_staging_table[[#This Row],[item]],
                 INDEX( _01_data[], , MATCH( $AE$7, _01_data[#Headers], 0 ) ),
                 "" ) )</f>
        <v>100</v>
      </c>
      <c r="AK48" cm="1">
        <f t="array" ref="AK48" xml:space="preserve"> IFERROR(
        _xlfn.QUARTILE.EXC(
                      IF( INDEX( _01_data[], , MATCH( _09_staging_table[[#This Row],[field]], _01_data[#Headers], 0 ) ) = _09_staging_table[[#This Row],[item]],
                            INDEX( _01_data[], , MATCH( $AE$7,_01_data[#Headers], 0 ) ),
                            "" ),
                      3 ),
        NA()
     )</f>
        <v>109</v>
      </c>
    </row>
    <row r="49" spans="2:37">
      <c r="B49" t="s">
        <v>2894</v>
      </c>
      <c r="C49" s="76">
        <v>24071</v>
      </c>
      <c r="D49" s="77">
        <f>YEAR(_01_data[[#This Row],[Release Date]])</f>
        <v>1965</v>
      </c>
      <c r="E49" t="s">
        <v>30</v>
      </c>
      <c r="F49" t="s">
        <v>32</v>
      </c>
      <c r="G49" t="s">
        <v>19</v>
      </c>
      <c r="H49" t="s">
        <v>20</v>
      </c>
      <c r="I49" t="s">
        <v>28</v>
      </c>
      <c r="J49">
        <v>773</v>
      </c>
      <c r="K49">
        <v>2888</v>
      </c>
      <c r="L49">
        <v>541</v>
      </c>
      <c r="M49">
        <v>251</v>
      </c>
      <c r="N49">
        <v>6.8</v>
      </c>
      <c r="O49">
        <v>53</v>
      </c>
      <c r="P49">
        <v>152</v>
      </c>
      <c r="Q49">
        <v>14873</v>
      </c>
      <c r="R49">
        <v>3800000</v>
      </c>
      <c r="AD49" t="str">
        <v>Adventure</v>
      </c>
      <c r="AE49">
        <v>152</v>
      </c>
      <c r="AG49" s="77" t="s">
        <v>4</v>
      </c>
      <c r="AH49" s="77" t="s">
        <v>25</v>
      </c>
      <c r="AI49" t="e" cm="1">
        <f t="array" ref="AI49" xml:space="preserve"> IFERROR(
         _xlfn.QUARTILE.EXC(
                  IF( INDEX( _01_data[], , MATCH( _09_staging_table[[#This Row],[field]], _01_data[#Headers], 0 ) ) = _09_staging_table[[#This Row],[item]],
                       INDEX( _01_data[], , MATCH( $AE$7, _01_data[#Headers], 0 ) ),
                       "" ),
                  1 ),
         NA() )</f>
        <v>#N/A</v>
      </c>
      <c r="AJ49" cm="1">
        <f t="array" ref="AJ49" xml:space="preserve"> MEDIAN(
           IF( INDEX( _01_data[], , MATCH( _09_staging_table[[#This Row],[field]], _01_data[#Headers], 0 ) ) = _09_staging_table[[#This Row],[item]],
                 INDEX( _01_data[], , MATCH( $AE$7, _01_data[#Headers], 0 ) ),
                 "" ) )</f>
        <v>105</v>
      </c>
      <c r="AK49" t="e" cm="1">
        <f t="array" ref="AK49" xml:space="preserve"> IFERROR(
        _xlfn.QUARTILE.EXC(
                      IF( INDEX( _01_data[], , MATCH( _09_staging_table[[#This Row],[field]], _01_data[#Headers], 0 ) ) = _09_staging_table[[#This Row],[item]],
                            INDEX( _01_data[], , MATCH( $AE$7,_01_data[#Headers], 0 ) ),
                            "" ),
                      3 ),
        NA()
     )</f>
        <v>#N/A</v>
      </c>
    </row>
    <row r="50" spans="2:37">
      <c r="B50" t="s">
        <v>2895</v>
      </c>
      <c r="C50" s="76">
        <v>23850</v>
      </c>
      <c r="D50" s="77">
        <f>YEAR(_01_data[[#This Row],[Release Date]])</f>
        <v>1965</v>
      </c>
      <c r="E50" t="s">
        <v>30</v>
      </c>
      <c r="F50" t="s">
        <v>33</v>
      </c>
      <c r="G50" t="s">
        <v>19</v>
      </c>
      <c r="H50" t="s">
        <v>20</v>
      </c>
      <c r="I50" t="s">
        <v>29</v>
      </c>
      <c r="J50">
        <v>940</v>
      </c>
      <c r="K50">
        <v>1934</v>
      </c>
      <c r="L50">
        <v>471</v>
      </c>
      <c r="M50">
        <v>1000</v>
      </c>
      <c r="N50">
        <v>6.6</v>
      </c>
      <c r="O50">
        <v>27</v>
      </c>
      <c r="P50">
        <v>225</v>
      </c>
      <c r="Q50">
        <v>8000000</v>
      </c>
      <c r="R50">
        <v>20000000</v>
      </c>
      <c r="U50" s="84" t="s">
        <v>123</v>
      </c>
      <c r="W50" s="78" t="s">
        <v>123</v>
      </c>
      <c r="AD50" t="str">
        <v>Biography</v>
      </c>
      <c r="AE50">
        <v>225</v>
      </c>
      <c r="AG50" s="77" t="s">
        <v>4</v>
      </c>
      <c r="AH50" s="77" t="s">
        <v>22</v>
      </c>
      <c r="AI50" cm="1">
        <f t="array" ref="AI50" xml:space="preserve"> IFERROR(
         _xlfn.QUARTILE.EXC(
                  IF( INDEX( _01_data[], , MATCH( _09_staging_table[[#This Row],[field]], _01_data[#Headers], 0 ) ) = _09_staging_table[[#This Row],[item]],
                       INDEX( _01_data[], , MATCH( $AE$7, _01_data[#Headers], 0 ) ),
                       "" ),
                  1 ),
         NA() )</f>
        <v>101</v>
      </c>
      <c r="AJ50" cm="1">
        <f t="array" ref="AJ50" xml:space="preserve"> MEDIAN(
           IF( INDEX( _01_data[], , MATCH( _09_staging_table[[#This Row],[field]], _01_data[#Headers], 0 ) ) = _09_staging_table[[#This Row],[item]],
                 INDEX( _01_data[], , MATCH( $AE$7, _01_data[#Headers], 0 ) ),
                 "" ) )</f>
        <v>112</v>
      </c>
      <c r="AK50" cm="1">
        <f t="array" ref="AK50" xml:space="preserve"> IFERROR(
        _xlfn.QUARTILE.EXC(
                      IF( INDEX( _01_data[], , MATCH( _09_staging_table[[#This Row],[field]], _01_data[#Headers], 0 ) ) = _09_staging_table[[#This Row],[item]],
                            INDEX( _01_data[], , MATCH( $AE$7,_01_data[#Headers], 0 ) ),
                            "" ),
                      3 ),
        NA()
     )</f>
        <v>128</v>
      </c>
    </row>
    <row r="51" spans="2:37">
      <c r="B51" t="s">
        <v>2896</v>
      </c>
      <c r="C51" s="76">
        <v>23941</v>
      </c>
      <c r="D51" s="77">
        <f>YEAR(_01_data[[#This Row],[Release Date]])</f>
        <v>1965</v>
      </c>
      <c r="E51" t="s">
        <v>30</v>
      </c>
      <c r="F51" t="s">
        <v>33</v>
      </c>
      <c r="G51" t="s">
        <v>19</v>
      </c>
      <c r="H51" t="s">
        <v>20</v>
      </c>
      <c r="I51" t="s">
        <v>29</v>
      </c>
      <c r="J51">
        <v>354</v>
      </c>
      <c r="K51">
        <v>1495</v>
      </c>
      <c r="L51">
        <v>706</v>
      </c>
      <c r="M51">
        <v>3857</v>
      </c>
      <c r="N51">
        <v>8</v>
      </c>
      <c r="O51">
        <v>119</v>
      </c>
      <c r="P51">
        <v>174</v>
      </c>
      <c r="Q51">
        <v>1632142</v>
      </c>
      <c r="R51">
        <v>8200000</v>
      </c>
      <c r="U51" t="s">
        <v>134</v>
      </c>
      <c r="W51" t="s">
        <v>127</v>
      </c>
      <c r="AD51" t="str">
        <v>Biography</v>
      </c>
      <c r="AE51">
        <v>174</v>
      </c>
      <c r="AG51" s="77" t="s">
        <v>4</v>
      </c>
      <c r="AH51" s="77" t="s">
        <v>56</v>
      </c>
      <c r="AI51" cm="1">
        <f t="array" ref="AI51" xml:space="preserve"> IFERROR(
         _xlfn.QUARTILE.EXC(
                  IF( INDEX( _01_data[], , MATCH( _09_staging_table[[#This Row],[field]], _01_data[#Headers], 0 ) ) = _09_staging_table[[#This Row],[item]],
                       INDEX( _01_data[], , MATCH( $AE$7, _01_data[#Headers], 0 ) ),
                       "" ),
                  1 ),
         NA() )</f>
        <v>92</v>
      </c>
      <c r="AJ51" cm="1">
        <f t="array" ref="AJ51" xml:space="preserve"> MEDIAN(
           IF( INDEX( _01_data[], , MATCH( _09_staging_table[[#This Row],[field]], _01_data[#Headers], 0 ) ) = _09_staging_table[[#This Row],[item]],
                 INDEX( _01_data[], , MATCH( $AE$7, _01_data[#Headers], 0 ) ),
                 "" ) )</f>
        <v>103</v>
      </c>
      <c r="AK51" cm="1">
        <f t="array" ref="AK51" xml:space="preserve"> IFERROR(
        _xlfn.QUARTILE.EXC(
                      IF( INDEX( _01_data[], , MATCH( _09_staging_table[[#This Row],[field]], _01_data[#Headers], 0 ) ) = _09_staging_table[[#This Row],[item]],
                            INDEX( _01_data[], , MATCH( $AE$7,_01_data[#Headers], 0 ) ),
                            "" ),
                      3 ),
        NA()
     )</f>
        <v>120</v>
      </c>
    </row>
    <row r="52" spans="2:37">
      <c r="B52" t="s">
        <v>2897</v>
      </c>
      <c r="C52" s="76">
        <v>23860</v>
      </c>
      <c r="D52" s="77">
        <f>YEAR(_01_data[[#This Row],[Release Date]])</f>
        <v>1965</v>
      </c>
      <c r="E52" t="s">
        <v>30</v>
      </c>
      <c r="F52" t="s">
        <v>34</v>
      </c>
      <c r="G52" t="s">
        <v>19</v>
      </c>
      <c r="H52" t="s">
        <v>37</v>
      </c>
      <c r="I52" t="s">
        <v>28</v>
      </c>
      <c r="J52">
        <v>244</v>
      </c>
      <c r="K52">
        <v>1164</v>
      </c>
      <c r="L52">
        <v>391</v>
      </c>
      <c r="M52">
        <v>3599</v>
      </c>
      <c r="N52">
        <v>7</v>
      </c>
      <c r="O52">
        <v>129</v>
      </c>
      <c r="P52">
        <v>130</v>
      </c>
      <c r="Q52">
        <v>6360000</v>
      </c>
      <c r="R52">
        <v>9000000</v>
      </c>
      <c r="U52" t="s">
        <v>124</v>
      </c>
      <c r="AD52" t="str">
        <v>Action</v>
      </c>
      <c r="AE52">
        <v>130</v>
      </c>
      <c r="AG52" s="77" t="s">
        <v>4</v>
      </c>
      <c r="AH52" s="77" t="s">
        <v>44</v>
      </c>
      <c r="AI52" cm="1">
        <f t="array" ref="AI52" xml:space="preserve"> IFERROR(
         _xlfn.QUARTILE.EXC(
                  IF( INDEX( _01_data[], , MATCH( _09_staging_table[[#This Row],[field]], _01_data[#Headers], 0 ) ) = _09_staging_table[[#This Row],[item]],
                       INDEX( _01_data[], , MATCH( $AE$7, _01_data[#Headers], 0 ) ),
                       "" ),
                  1 ),
         NA() )</f>
        <v>78</v>
      </c>
      <c r="AJ52" cm="1">
        <f t="array" ref="AJ52" xml:space="preserve"> MEDIAN(
           IF( INDEX( _01_data[], , MATCH( _09_staging_table[[#This Row],[field]], _01_data[#Headers], 0 ) ) = _09_staging_table[[#This Row],[item]],
                 INDEX( _01_data[], , MATCH( $AE$7, _01_data[#Headers], 0 ) ),
                 "" ) )</f>
        <v>115</v>
      </c>
      <c r="AK52" cm="1">
        <f t="array" ref="AK52" xml:space="preserve"> IFERROR(
        _xlfn.QUARTILE.EXC(
                      IF( INDEX( _01_data[], , MATCH( _09_staging_table[[#This Row],[field]], _01_data[#Headers], 0 ) ) = _09_staging_table[[#This Row],[item]],
                            INDEX( _01_data[], , MATCH( $AE$7,_01_data[#Headers], 0 ) ),
                            "" ),
                      3 ),
        NA()
     )</f>
        <v>142</v>
      </c>
    </row>
    <row r="53" spans="2:37">
      <c r="B53" t="s">
        <v>2898</v>
      </c>
      <c r="C53" s="76">
        <v>24283</v>
      </c>
      <c r="D53" s="77">
        <f>YEAR(_01_data[[#This Row],[Release Date]])</f>
        <v>1966</v>
      </c>
      <c r="E53" t="s">
        <v>30</v>
      </c>
      <c r="F53" t="s">
        <v>44</v>
      </c>
      <c r="G53" t="s">
        <v>41</v>
      </c>
      <c r="H53" t="s">
        <v>42</v>
      </c>
      <c r="I53" t="s">
        <v>28</v>
      </c>
      <c r="J53">
        <v>16000</v>
      </c>
      <c r="K53">
        <v>16089</v>
      </c>
      <c r="L53">
        <v>853</v>
      </c>
      <c r="M53">
        <v>10292</v>
      </c>
      <c r="N53">
        <v>8.9</v>
      </c>
      <c r="O53">
        <v>181</v>
      </c>
      <c r="P53">
        <v>142</v>
      </c>
      <c r="Q53">
        <v>6100000</v>
      </c>
      <c r="R53">
        <v>1200000</v>
      </c>
      <c r="U53" t="s">
        <v>125</v>
      </c>
      <c r="W53" s="84" t="s">
        <v>3857</v>
      </c>
      <c r="AD53" t="str">
        <v>Western</v>
      </c>
      <c r="AE53">
        <v>142</v>
      </c>
      <c r="AG53" s="77" t="s">
        <v>4</v>
      </c>
      <c r="AH53" s="77" t="s">
        <v>51</v>
      </c>
      <c r="AI53" cm="1">
        <f t="array" ref="AI53" xml:space="preserve"> IFERROR(
         _xlfn.QUARTILE.EXC(
                  IF( INDEX( _01_data[], , MATCH( _09_staging_table[[#This Row],[field]], _01_data[#Headers], 0 ) ) = _09_staging_table[[#This Row],[item]],
                       INDEX( _01_data[], , MATCH( $AE$7, _01_data[#Headers], 0 ) ),
                       "" ),
                  1 ),
         NA() )</f>
        <v>96</v>
      </c>
      <c r="AJ53" cm="1">
        <f t="array" ref="AJ53" xml:space="preserve"> MEDIAN(
           IF( INDEX( _01_data[], , MATCH( _09_staging_table[[#This Row],[field]], _01_data[#Headers], 0 ) ) = _09_staging_table[[#This Row],[item]],
                 INDEX( _01_data[], , MATCH( $AE$7, _01_data[#Headers], 0 ) ),
                 "" ) )</f>
        <v>103</v>
      </c>
      <c r="AK53" cm="1">
        <f t="array" ref="AK53" xml:space="preserve"> IFERROR(
        _xlfn.QUARTILE.EXC(
                      IF( INDEX( _01_data[], , MATCH( _09_staging_table[[#This Row],[field]], _01_data[#Headers], 0 ) ) = _09_staging_table[[#This Row],[item]],
                            INDEX( _01_data[], , MATCH( $AE$7,_01_data[#Headers], 0 ) ),
                            "" ),
                      3 ),
        NA()
     )</f>
        <v>123</v>
      </c>
    </row>
    <row r="54" spans="2:37">
      <c r="B54" t="s">
        <v>2899</v>
      </c>
      <c r="C54" s="76">
        <v>24526</v>
      </c>
      <c r="D54" s="77">
        <f>YEAR(_01_data[[#This Row],[Release Date]])</f>
        <v>1967</v>
      </c>
      <c r="E54" t="s">
        <v>30</v>
      </c>
      <c r="F54" t="s">
        <v>34</v>
      </c>
      <c r="G54" t="s">
        <v>19</v>
      </c>
      <c r="H54" t="s">
        <v>37</v>
      </c>
      <c r="I54" t="s">
        <v>28</v>
      </c>
      <c r="J54">
        <v>742</v>
      </c>
      <c r="K54">
        <v>2127</v>
      </c>
      <c r="L54">
        <v>920</v>
      </c>
      <c r="M54">
        <v>6402</v>
      </c>
      <c r="N54">
        <v>6.9</v>
      </c>
      <c r="O54">
        <v>130</v>
      </c>
      <c r="P54">
        <v>117</v>
      </c>
      <c r="Q54">
        <v>4310000</v>
      </c>
      <c r="R54">
        <v>9500000</v>
      </c>
      <c r="U54" t="s">
        <v>126</v>
      </c>
      <c r="W54" t="str" cm="1">
        <f t="array" ref="W54:W70" xml:space="preserve"> _xlfn.LET(
           _xlpm.items, _08_items,
           _xlpm.Rows, _xlfn.SEQUENCE( ROWS( _xlpm.items ) + 1, , 0 ),
           IF( _xlpm.Rows = 0,
                 "Do not apply",
                 INDEX( _xlpm.items, _xlpm.Rows )
                )
           )</f>
        <v>Do not apply</v>
      </c>
      <c r="AD54" t="str">
        <v>Action</v>
      </c>
      <c r="AE54">
        <v>117</v>
      </c>
      <c r="AG54" s="77" t="s">
        <v>4</v>
      </c>
      <c r="AH54" s="77" t="s">
        <v>39</v>
      </c>
      <c r="AI54" cm="1">
        <f t="array" ref="AI54" xml:space="preserve"> IFERROR(
         _xlfn.QUARTILE.EXC(
                  IF( INDEX( _01_data[], , MATCH( _09_staging_table[[#This Row],[field]], _01_data[#Headers], 0 ) ) = _09_staging_table[[#This Row],[item]],
                       INDEX( _01_data[], , MATCH( $AE$7, _01_data[#Headers], 0 ) ),
                       "" ),
                  1 ),
         NA() )</f>
        <v>90</v>
      </c>
      <c r="AJ54" cm="1">
        <f t="array" ref="AJ54" xml:space="preserve"> MEDIAN(
           IF( INDEX( _01_data[], , MATCH( _09_staging_table[[#This Row],[field]], _01_data[#Headers], 0 ) ) = _09_staging_table[[#This Row],[item]],
                 INDEX( _01_data[], , MATCH( $AE$7, _01_data[#Headers], 0 ) ),
                 "" ) )</f>
        <v>96</v>
      </c>
      <c r="AK54" cm="1">
        <f t="array" ref="AK54" xml:space="preserve"> IFERROR(
        _xlfn.QUARTILE.EXC(
                      IF( INDEX( _01_data[], , MATCH( _09_staging_table[[#This Row],[field]], _01_data[#Headers], 0 ) ) = _09_staging_table[[#This Row],[item]],
                            INDEX( _01_data[], , MATCH( $AE$7,_01_data[#Headers], 0 ) ),
                            "" ),
                      3 ),
        NA()
     )</f>
        <v>103</v>
      </c>
    </row>
    <row r="55" spans="2:37">
      <c r="B55" t="s">
        <v>2900</v>
      </c>
      <c r="C55" s="76">
        <v>25031</v>
      </c>
      <c r="D55" s="77">
        <f>YEAR(_01_data[[#This Row],[Release Date]])</f>
        <v>1968</v>
      </c>
      <c r="E55" t="s">
        <v>30</v>
      </c>
      <c r="F55" t="s">
        <v>32</v>
      </c>
      <c r="G55" t="s">
        <v>19</v>
      </c>
      <c r="H55" t="s">
        <v>37</v>
      </c>
      <c r="I55" t="s">
        <v>29</v>
      </c>
      <c r="J55">
        <v>273</v>
      </c>
      <c r="K55">
        <v>727</v>
      </c>
      <c r="L55">
        <v>119</v>
      </c>
      <c r="M55">
        <v>8050</v>
      </c>
      <c r="N55">
        <v>8.3000000000000007</v>
      </c>
      <c r="O55">
        <v>285</v>
      </c>
      <c r="P55">
        <v>161</v>
      </c>
      <c r="Q55">
        <v>5671537</v>
      </c>
      <c r="R55">
        <v>12000000</v>
      </c>
      <c r="U55" t="s">
        <v>127</v>
      </c>
      <c r="W55" t="str">
        <v>Biography</v>
      </c>
      <c r="AD55" t="str">
        <v>Adventure</v>
      </c>
      <c r="AE55">
        <v>161</v>
      </c>
      <c r="AG55" s="77" t="s">
        <v>4</v>
      </c>
      <c r="AH55" s="77" t="s">
        <v>48</v>
      </c>
      <c r="AI55" cm="1">
        <f t="array" ref="AI55" xml:space="preserve"> IFERROR(
         _xlfn.QUARTILE.EXC(
                  IF( INDEX( _01_data[], , MATCH( _09_staging_table[[#This Row],[field]], _01_data[#Headers], 0 ) ) = _09_staging_table[[#This Row],[item]],
                       INDEX( _01_data[], , MATCH( $AE$7, _01_data[#Headers], 0 ) ),
                       "" ),
                  1 ),
         NA() )</f>
        <v>86</v>
      </c>
      <c r="AJ55" cm="1">
        <f t="array" ref="AJ55" xml:space="preserve"> MEDIAN(
           IF( INDEX( _01_data[], , MATCH( _09_staging_table[[#This Row],[field]], _01_data[#Headers], 0 ) ) = _09_staging_table[[#This Row],[item]],
                 INDEX( _01_data[], , MATCH( $AE$7, _01_data[#Headers], 0 ) ),
                 "" ) )</f>
        <v>93</v>
      </c>
      <c r="AK55" cm="1">
        <f t="array" ref="AK55" xml:space="preserve"> IFERROR(
        _xlfn.QUARTILE.EXC(
                      IF( INDEX( _01_data[], , MATCH( _09_staging_table[[#This Row],[field]], _01_data[#Headers], 0 ) ) = _09_staging_table[[#This Row],[item]],
                            INDEX( _01_data[], , MATCH( $AE$7,_01_data[#Headers], 0 ) ),
                            "" ),
                      3 ),
        NA()
     )</f>
        <v>102</v>
      </c>
    </row>
    <row r="56" spans="2:37">
      <c r="B56" t="s">
        <v>2901</v>
      </c>
      <c r="C56" s="76">
        <v>25069</v>
      </c>
      <c r="D56" s="77">
        <f>YEAR(_01_data[[#This Row],[Release Date]])</f>
        <v>1968</v>
      </c>
      <c r="E56" t="s">
        <v>30</v>
      </c>
      <c r="F56" t="s">
        <v>22</v>
      </c>
      <c r="G56" t="s">
        <v>19</v>
      </c>
      <c r="H56" t="s">
        <v>37</v>
      </c>
      <c r="I56" t="s">
        <v>29</v>
      </c>
      <c r="J56">
        <v>695</v>
      </c>
      <c r="K56">
        <v>1593</v>
      </c>
      <c r="L56">
        <v>946</v>
      </c>
      <c r="M56">
        <v>4003</v>
      </c>
      <c r="N56">
        <v>7.5</v>
      </c>
      <c r="O56">
        <v>56</v>
      </c>
      <c r="P56">
        <v>153</v>
      </c>
      <c r="Q56">
        <v>1680000</v>
      </c>
      <c r="R56">
        <v>10000000</v>
      </c>
      <c r="U56" t="s">
        <v>128</v>
      </c>
      <c r="W56" t="str">
        <v>Western</v>
      </c>
      <c r="AD56" t="str">
        <v>Drama</v>
      </c>
      <c r="AE56">
        <v>153</v>
      </c>
      <c r="AG56" s="77" t="s">
        <v>4</v>
      </c>
      <c r="AH56" s="77" t="s">
        <v>55</v>
      </c>
      <c r="AI56" cm="1">
        <f t="array" ref="AI56" xml:space="preserve"> IFERROR(
         _xlfn.QUARTILE.EXC(
                  IF( INDEX( _01_data[], , MATCH( _09_staging_table[[#This Row],[field]], _01_data[#Headers], 0 ) ) = _09_staging_table[[#This Row],[item]],
                       INDEX( _01_data[], , MATCH( $AE$7, _01_data[#Headers], 0 ) ),
                       "" ),
                  1 ),
         NA() )</f>
        <v>93</v>
      </c>
      <c r="AJ56" cm="1">
        <f t="array" ref="AJ56" xml:space="preserve"> MEDIAN(
           IF( INDEX( _01_data[], , MATCH( _09_staging_table[[#This Row],[field]], _01_data[#Headers], 0 ) ) = _09_staging_table[[#This Row],[item]],
                 INDEX( _01_data[], , MATCH( $AE$7, _01_data[#Headers], 0 ) ),
                 "" ) )</f>
        <v>108</v>
      </c>
      <c r="AK56" cm="1">
        <f t="array" ref="AK56" xml:space="preserve"> IFERROR(
        _xlfn.QUARTILE.EXC(
                      IF( INDEX( _01_data[], , MATCH( _09_staging_table[[#This Row],[field]], _01_data[#Headers], 0 ) ) = _09_staging_table[[#This Row],[item]],
                            INDEX( _01_data[], , MATCH( $AE$7,_01_data[#Headers], 0 ) ),
                            "" ),
                      3 ),
        NA()
     )</f>
        <v>116.25</v>
      </c>
    </row>
    <row r="57" spans="2:37">
      <c r="B57" t="s">
        <v>2902</v>
      </c>
      <c r="C57" s="76">
        <v>25532</v>
      </c>
      <c r="D57" s="77">
        <f>YEAR(_01_data[[#This Row],[Release Date]])</f>
        <v>1969</v>
      </c>
      <c r="E57" t="s">
        <v>30</v>
      </c>
      <c r="F57" t="s">
        <v>33</v>
      </c>
      <c r="G57" t="s">
        <v>19</v>
      </c>
      <c r="H57" t="s">
        <v>20</v>
      </c>
      <c r="I57" t="s">
        <v>28</v>
      </c>
      <c r="J57">
        <v>640</v>
      </c>
      <c r="K57">
        <v>2169</v>
      </c>
      <c r="L57">
        <v>400</v>
      </c>
      <c r="M57">
        <v>8346</v>
      </c>
      <c r="N57">
        <v>8.1</v>
      </c>
      <c r="O57">
        <v>130</v>
      </c>
      <c r="P57">
        <v>110</v>
      </c>
      <c r="Q57">
        <v>1023089</v>
      </c>
      <c r="R57">
        <v>6000000</v>
      </c>
      <c r="U57" t="s">
        <v>129</v>
      </c>
      <c r="W57" t="str">
        <v>Crime</v>
      </c>
      <c r="AD57" t="str">
        <v>Biography</v>
      </c>
      <c r="AE57">
        <v>110</v>
      </c>
      <c r="AG57" s="77" t="s">
        <v>4</v>
      </c>
      <c r="AH57" s="77" t="s">
        <v>31</v>
      </c>
      <c r="AI57" cm="1">
        <f t="array" ref="AI57" xml:space="preserve"> IFERROR(
         _xlfn.QUARTILE.EXC(
                  IF( INDEX( _01_data[], , MATCH( _09_staging_table[[#This Row],[field]], _01_data[#Headers], 0 ) ) = _09_staging_table[[#This Row],[item]],
                       INDEX( _01_data[], , MATCH( $AE$7, _01_data[#Headers], 0 ) ),
                       "" ),
                  1 ),
         NA() )</f>
        <v>80</v>
      </c>
      <c r="AJ57" cm="1">
        <f t="array" ref="AJ57" xml:space="preserve"> MEDIAN(
           IF( INDEX( _01_data[], , MATCH( _09_staging_table[[#This Row],[field]], _01_data[#Headers], 0 ) ) = _09_staging_table[[#This Row],[item]],
                 INDEX( _01_data[], , MATCH( $AE$7, _01_data[#Headers], 0 ) ),
                 "" ) )</f>
        <v>89</v>
      </c>
      <c r="AK57" cm="1">
        <f t="array" ref="AK57" xml:space="preserve"> IFERROR(
        _xlfn.QUARTILE.EXC(
                      IF( INDEX( _01_data[], , MATCH( _09_staging_table[[#This Row],[field]], _01_data[#Headers], 0 ) ) = _09_staging_table[[#This Row],[item]],
                            INDEX( _01_data[], , MATCH( $AE$7,_01_data[#Headers], 0 ) ),
                            "" ),
                      3 ),
        NA()
     )</f>
        <v>95</v>
      </c>
    </row>
    <row r="58" spans="2:37">
      <c r="B58" t="s">
        <v>2903</v>
      </c>
      <c r="C58" s="76">
        <v>25489</v>
      </c>
      <c r="D58" s="77">
        <f>YEAR(_01_data[[#This Row],[Release Date]])</f>
        <v>1969</v>
      </c>
      <c r="E58" t="s">
        <v>30</v>
      </c>
      <c r="F58" t="s">
        <v>18</v>
      </c>
      <c r="G58" t="s">
        <v>45</v>
      </c>
      <c r="H58" t="s">
        <v>46</v>
      </c>
      <c r="I58" t="s">
        <v>40</v>
      </c>
      <c r="J58">
        <v>963</v>
      </c>
      <c r="K58">
        <v>1694</v>
      </c>
      <c r="L58">
        <v>343</v>
      </c>
      <c r="M58">
        <v>278</v>
      </c>
      <c r="N58">
        <v>7.2</v>
      </c>
      <c r="O58">
        <v>35</v>
      </c>
      <c r="P58">
        <v>123</v>
      </c>
      <c r="Q58">
        <v>26893</v>
      </c>
      <c r="R58">
        <v>1600000</v>
      </c>
      <c r="U58" t="s">
        <v>130</v>
      </c>
      <c r="W58" t="str">
        <v>Drama</v>
      </c>
      <c r="AD58" t="str">
        <v>Crime</v>
      </c>
      <c r="AE58">
        <v>123</v>
      </c>
      <c r="AG58" s="77" t="s">
        <v>5</v>
      </c>
      <c r="AH58" s="77" t="s">
        <v>78</v>
      </c>
      <c r="AI58" cm="1">
        <f t="array" ref="AI58" xml:space="preserve"> IFERROR(
         _xlfn.QUARTILE.EXC(
                  IF( INDEX( _01_data[], , MATCH( _09_staging_table[[#This Row],[field]], _01_data[#Headers], 0 ) ) = _09_staging_table[[#This Row],[item]],
                       INDEX( _01_data[], , MATCH( $AE$7, _01_data[#Headers], 0 ) ),
                       "" ),
                  1 ),
         NA() )</f>
        <v>110</v>
      </c>
      <c r="AJ58" cm="1">
        <f t="array" ref="AJ58" xml:space="preserve"> MEDIAN(
           IF( INDEX( _01_data[], , MATCH( _09_staging_table[[#This Row],[field]], _01_data[#Headers], 0 ) ) = _09_staging_table[[#This Row],[item]],
                 INDEX( _01_data[], , MATCH( $AE$7, _01_data[#Headers], 0 ) ),
                 "" ) )</f>
        <v>111</v>
      </c>
      <c r="AK58" cm="1">
        <f t="array" ref="AK58" xml:space="preserve"> IFERROR(
        _xlfn.QUARTILE.EXC(
                      IF( INDEX( _01_data[], , MATCH( _09_staging_table[[#This Row],[field]], _01_data[#Headers], 0 ) ) = _09_staging_table[[#This Row],[item]],
                            INDEX( _01_data[], , MATCH( $AE$7,_01_data[#Headers], 0 ) ),
                            "" ),
                      3 ),
        NA()
     )</f>
        <v>300</v>
      </c>
    </row>
    <row r="59" spans="2:37">
      <c r="B59" t="s">
        <v>2904</v>
      </c>
      <c r="C59" s="76">
        <v>25233</v>
      </c>
      <c r="D59" s="77">
        <f>YEAR(_01_data[[#This Row],[Release Date]])</f>
        <v>1969</v>
      </c>
      <c r="E59" t="s">
        <v>30</v>
      </c>
      <c r="F59" t="s">
        <v>34</v>
      </c>
      <c r="G59" t="s">
        <v>19</v>
      </c>
      <c r="H59" t="s">
        <v>37</v>
      </c>
      <c r="I59" t="s">
        <v>28</v>
      </c>
      <c r="J59">
        <v>803</v>
      </c>
      <c r="K59">
        <v>1769</v>
      </c>
      <c r="L59">
        <v>944</v>
      </c>
      <c r="M59">
        <v>8335</v>
      </c>
      <c r="N59">
        <v>6.8</v>
      </c>
      <c r="O59">
        <v>143</v>
      </c>
      <c r="P59">
        <v>142</v>
      </c>
      <c r="Q59">
        <v>2280000</v>
      </c>
      <c r="R59">
        <v>7000000</v>
      </c>
      <c r="U59" t="s">
        <v>131</v>
      </c>
      <c r="W59" t="str">
        <v>Action</v>
      </c>
      <c r="AD59" t="str">
        <v>Action</v>
      </c>
      <c r="AE59">
        <v>142</v>
      </c>
      <c r="AG59" s="77" t="s">
        <v>5</v>
      </c>
      <c r="AH59" s="77" t="s">
        <v>23</v>
      </c>
      <c r="AI59" cm="1">
        <f t="array" ref="AI59" xml:space="preserve"> IFERROR(
         _xlfn.QUARTILE.EXC(
                  IF( INDEX( _01_data[], , MATCH( _09_staging_table[[#This Row],[field]], _01_data[#Headers], 0 ) ) = _09_staging_table[[#This Row],[item]],
                       INDEX( _01_data[], , MATCH( $AE$7, _01_data[#Headers], 0 ) ),
                       "" ),
                  1 ),
         NA() )</f>
        <v>101</v>
      </c>
      <c r="AJ59" cm="1">
        <f t="array" ref="AJ59" xml:space="preserve"> MEDIAN(
           IF( INDEX( _01_data[], , MATCH( _09_staging_table[[#This Row],[field]], _01_data[#Headers], 0 ) ) = _09_staging_table[[#This Row],[item]],
                 INDEX( _01_data[], , MATCH( $AE$7, _01_data[#Headers], 0 ) ),
                 "" ) )</f>
        <v>125</v>
      </c>
      <c r="AK59" cm="1">
        <f t="array" ref="AK59" xml:space="preserve"> IFERROR(
        _xlfn.QUARTILE.EXC(
                      IF( INDEX( _01_data[], , MATCH( _09_staging_table[[#This Row],[field]], _01_data[#Headers], 0 ) ) = _09_staging_table[[#This Row],[item]],
                            INDEX( _01_data[], , MATCH( $AE$7,_01_data[#Headers], 0 ) ),
                            "" ),
                      3 ),
        NA()
     )</f>
        <v>161.5</v>
      </c>
    </row>
    <row r="60" spans="2:37">
      <c r="B60" t="s">
        <v>2905</v>
      </c>
      <c r="C60" s="76">
        <v>25674</v>
      </c>
      <c r="D60" s="77">
        <f>YEAR(_01_data[[#This Row],[Release Date]])</f>
        <v>1970</v>
      </c>
      <c r="E60" t="s">
        <v>30</v>
      </c>
      <c r="F60" t="s">
        <v>26</v>
      </c>
      <c r="G60" t="s">
        <v>19</v>
      </c>
      <c r="H60" t="s">
        <v>20</v>
      </c>
      <c r="I60" t="s">
        <v>47</v>
      </c>
      <c r="J60">
        <v>503</v>
      </c>
      <c r="K60">
        <v>731</v>
      </c>
      <c r="L60">
        <v>866</v>
      </c>
      <c r="M60">
        <v>9671</v>
      </c>
      <c r="N60">
        <v>6.2</v>
      </c>
      <c r="O60">
        <v>101</v>
      </c>
      <c r="P60">
        <v>109</v>
      </c>
      <c r="Q60">
        <v>9000000</v>
      </c>
      <c r="R60">
        <v>900000</v>
      </c>
      <c r="U60" t="s">
        <v>132</v>
      </c>
      <c r="W60" t="str">
        <v>Sci-Fi</v>
      </c>
      <c r="AD60" t="str">
        <v>Comedy</v>
      </c>
      <c r="AE60">
        <v>109</v>
      </c>
      <c r="AG60" s="77" t="s">
        <v>5</v>
      </c>
      <c r="AH60" s="77" t="s">
        <v>76</v>
      </c>
      <c r="AI60" cm="1">
        <f t="array" ref="AI60" xml:space="preserve"> IFERROR(
         _xlfn.QUARTILE.EXC(
                  IF( INDEX( _01_data[], , MATCH( _09_staging_table[[#This Row],[field]], _01_data[#Headers], 0 ) ) = _09_staging_table[[#This Row],[item]],
                       INDEX( _01_data[], , MATCH( $AE$7, _01_data[#Headers], 0 ) ),
                       "" ),
                  1 ),
         NA() )</f>
        <v>89.5</v>
      </c>
      <c r="AJ60" cm="1">
        <f t="array" ref="AJ60" xml:space="preserve"> MEDIAN(
           IF( INDEX( _01_data[], , MATCH( _09_staging_table[[#This Row],[field]], _01_data[#Headers], 0 ) ) = _09_staging_table[[#This Row],[item]],
                 INDEX( _01_data[], , MATCH( $AE$7, _01_data[#Headers], 0 ) ),
                 "" ) )</f>
        <v>95.5</v>
      </c>
      <c r="AK60" cm="1">
        <f t="array" ref="AK60" xml:space="preserve"> IFERROR(
        _xlfn.QUARTILE.EXC(
                      IF( INDEX( _01_data[], , MATCH( _09_staging_table[[#This Row],[field]], _01_data[#Headers], 0 ) ) = _09_staging_table[[#This Row],[item]],
                            INDEX( _01_data[], , MATCH( $AE$7,_01_data[#Headers], 0 ) ),
                            "" ),
                      3 ),
        NA()
     )</f>
        <v>102.25</v>
      </c>
    </row>
    <row r="61" spans="2:37">
      <c r="B61" t="s">
        <v>2906</v>
      </c>
      <c r="C61" s="76">
        <v>25888</v>
      </c>
      <c r="D61" s="77">
        <f>YEAR(_01_data[[#This Row],[Release Date]])</f>
        <v>1970</v>
      </c>
      <c r="E61" t="s">
        <v>30</v>
      </c>
      <c r="F61" t="s">
        <v>26</v>
      </c>
      <c r="G61" t="s">
        <v>19</v>
      </c>
      <c r="H61" t="s">
        <v>20</v>
      </c>
      <c r="I61" t="s">
        <v>29</v>
      </c>
      <c r="J61">
        <v>638</v>
      </c>
      <c r="K61">
        <v>788</v>
      </c>
      <c r="L61">
        <v>688</v>
      </c>
      <c r="M61">
        <v>104</v>
      </c>
      <c r="N61">
        <v>6.2</v>
      </c>
      <c r="O61">
        <v>22</v>
      </c>
      <c r="P61">
        <v>143</v>
      </c>
      <c r="Q61">
        <v>5000000</v>
      </c>
      <c r="R61">
        <v>25000000</v>
      </c>
      <c r="W61" t="str">
        <v>Mystery</v>
      </c>
      <c r="AD61" t="str">
        <v>Comedy</v>
      </c>
      <c r="AE61">
        <v>143</v>
      </c>
      <c r="AG61" s="77" t="s">
        <v>5</v>
      </c>
      <c r="AH61" s="77" t="s">
        <v>41</v>
      </c>
      <c r="AI61" cm="1">
        <f t="array" ref="AI61" xml:space="preserve"> IFERROR(
         _xlfn.QUARTILE.EXC(
                  IF( INDEX( _01_data[], , MATCH( _09_staging_table[[#This Row],[field]], _01_data[#Headers], 0 ) ) = _09_staging_table[[#This Row],[item]],
                       INDEX( _01_data[], , MATCH( $AE$7, _01_data[#Headers], 0 ) ),
                       "" ),
                  1 ),
         NA() )</f>
        <v>90</v>
      </c>
      <c r="AJ61" cm="1">
        <f t="array" ref="AJ61" xml:space="preserve"> MEDIAN(
           IF( INDEX( _01_data[], , MATCH( _09_staging_table[[#This Row],[field]], _01_data[#Headers], 0 ) ) = _09_staging_table[[#This Row],[item]],
                 INDEX( _01_data[], , MATCH( $AE$7, _01_data[#Headers], 0 ) ),
                 "" ) )</f>
        <v>120</v>
      </c>
      <c r="AK61" cm="1">
        <f t="array" ref="AK61" xml:space="preserve"> IFERROR(
        _xlfn.QUARTILE.EXC(
                      IF( INDEX( _01_data[], , MATCH( _09_staging_table[[#This Row],[field]], _01_data[#Headers], 0 ) ) = _09_staging_table[[#This Row],[item]],
                            INDEX( _01_data[], , MATCH( $AE$7,_01_data[#Headers], 0 ) ),
                            "" ),
                      3 ),
        NA()
     )</f>
        <v>142</v>
      </c>
    </row>
    <row r="62" spans="2:37">
      <c r="B62" t="s">
        <v>2907</v>
      </c>
      <c r="C62" s="76">
        <v>25742</v>
      </c>
      <c r="D62" s="77">
        <f>YEAR(_01_data[[#This Row],[Release Date]])</f>
        <v>1970</v>
      </c>
      <c r="E62" t="s">
        <v>30</v>
      </c>
      <c r="F62" t="s">
        <v>34</v>
      </c>
      <c r="G62" t="s">
        <v>19</v>
      </c>
      <c r="H62" t="s">
        <v>36</v>
      </c>
      <c r="I62" t="s">
        <v>29</v>
      </c>
      <c r="J62">
        <v>469</v>
      </c>
      <c r="K62">
        <v>1548</v>
      </c>
      <c r="L62">
        <v>802</v>
      </c>
      <c r="M62">
        <v>7910</v>
      </c>
      <c r="N62">
        <v>7.5</v>
      </c>
      <c r="O62">
        <v>79</v>
      </c>
      <c r="P62">
        <v>160</v>
      </c>
      <c r="Q62">
        <v>1450000</v>
      </c>
      <c r="R62">
        <v>25000000</v>
      </c>
      <c r="W62" t="str">
        <v>Family</v>
      </c>
      <c r="AD62" t="str">
        <v>Action</v>
      </c>
      <c r="AE62">
        <v>160</v>
      </c>
      <c r="AG62" s="77" t="s">
        <v>5</v>
      </c>
      <c r="AH62" s="77" t="s">
        <v>80</v>
      </c>
      <c r="AI62" cm="1">
        <f t="array" ref="AI62" xml:space="preserve"> IFERROR(
         _xlfn.QUARTILE.EXC(
                  IF( INDEX( _01_data[], , MATCH( _09_staging_table[[#This Row],[field]], _01_data[#Headers], 0 ) ) = _09_staging_table[[#This Row],[item]],
                       INDEX( _01_data[], , MATCH( $AE$7, _01_data[#Headers], 0 ) ),
                       "" ),
                  1 ),
         NA() )</f>
        <v>111</v>
      </c>
      <c r="AJ62" cm="1">
        <f t="array" ref="AJ62" xml:space="preserve"> MEDIAN(
           IF( INDEX( _01_data[], , MATCH( _09_staging_table[[#This Row],[field]], _01_data[#Headers], 0 ) ) = _09_staging_table[[#This Row],[item]],
                 INDEX( _01_data[], , MATCH( $AE$7, _01_data[#Headers], 0 ) ),
                 "" ) )</f>
        <v>120</v>
      </c>
      <c r="AK62" cm="1">
        <f t="array" ref="AK62" xml:space="preserve"> IFERROR(
        _xlfn.QUARTILE.EXC(
                      IF( INDEX( _01_data[], , MATCH( _09_staging_table[[#This Row],[field]], _01_data[#Headers], 0 ) ) = _09_staging_table[[#This Row],[item]],
                            INDEX( _01_data[], , MATCH( $AE$7,_01_data[#Headers], 0 ) ),
                            "" ),
                      3 ),
        NA()
     )</f>
        <v>141.5</v>
      </c>
    </row>
    <row r="63" spans="2:37">
      <c r="B63" t="s">
        <v>2908</v>
      </c>
      <c r="C63" s="76">
        <v>25805</v>
      </c>
      <c r="D63" s="77">
        <f>YEAR(_01_data[[#This Row],[Release Date]])</f>
        <v>1970</v>
      </c>
      <c r="E63" t="s">
        <v>30</v>
      </c>
      <c r="F63" t="s">
        <v>48</v>
      </c>
      <c r="G63" t="s">
        <v>19</v>
      </c>
      <c r="H63" t="s">
        <v>20</v>
      </c>
      <c r="I63" t="s">
        <v>40</v>
      </c>
      <c r="J63">
        <v>262</v>
      </c>
      <c r="K63">
        <v>778</v>
      </c>
      <c r="L63">
        <v>592</v>
      </c>
      <c r="M63">
        <v>5618</v>
      </c>
      <c r="N63">
        <v>8.1</v>
      </c>
      <c r="O63">
        <v>53</v>
      </c>
      <c r="P63">
        <v>215</v>
      </c>
      <c r="Q63">
        <v>1330000</v>
      </c>
      <c r="R63">
        <v>600000</v>
      </c>
      <c r="W63" t="str">
        <v>Fantasy</v>
      </c>
      <c r="AD63" t="str">
        <v>Documentary</v>
      </c>
      <c r="AE63">
        <v>215</v>
      </c>
      <c r="AG63" s="77" t="s">
        <v>5</v>
      </c>
      <c r="AH63" s="77" t="s">
        <v>19</v>
      </c>
      <c r="AI63" cm="1">
        <f t="array" ref="AI63" xml:space="preserve"> IFERROR(
         _xlfn.QUARTILE.EXC(
                  IF( INDEX( _01_data[], , MATCH( _09_staging_table[[#This Row],[field]], _01_data[#Headers], 0 ) ) = _09_staging_table[[#This Row],[item]],
                       INDEX( _01_data[], , MATCH( $AE$7, _01_data[#Headers], 0 ) ),
                       "" ),
                  1 ),
         NA() )</f>
        <v>95</v>
      </c>
      <c r="AJ63" cm="1">
        <f t="array" ref="AJ63" xml:space="preserve"> MEDIAN(
           IF( INDEX( _01_data[], , MATCH( _09_staging_table[[#This Row],[field]], _01_data[#Headers], 0 ) ) = _09_staging_table[[#This Row],[item]],
                 INDEX( _01_data[], , MATCH( $AE$7, _01_data[#Headers], 0 ) ),
                 "" ) )</f>
        <v>105</v>
      </c>
      <c r="AK63" cm="1">
        <f t="array" ref="AK63" xml:space="preserve"> IFERROR(
        _xlfn.QUARTILE.EXC(
                      IF( INDEX( _01_data[], , MATCH( _09_staging_table[[#This Row],[field]], _01_data[#Headers], 0 ) ) = _09_staging_table[[#This Row],[item]],
                            INDEX( _01_data[], , MATCH( $AE$7,_01_data[#Headers], 0 ) ),
                            "" ),
                      3 ),
        NA()
     )</f>
        <v>119</v>
      </c>
    </row>
    <row r="64" spans="2:37">
      <c r="B64" t="s">
        <v>2909</v>
      </c>
      <c r="C64" s="76">
        <v>26179</v>
      </c>
      <c r="D64" s="77">
        <f>YEAR(_01_data[[#This Row],[Release Date]])</f>
        <v>1971</v>
      </c>
      <c r="E64" t="s">
        <v>30</v>
      </c>
      <c r="F64" t="s">
        <v>34</v>
      </c>
      <c r="G64" t="s">
        <v>19</v>
      </c>
      <c r="H64" t="s">
        <v>37</v>
      </c>
      <c r="I64" t="s">
        <v>28</v>
      </c>
      <c r="J64">
        <v>244</v>
      </c>
      <c r="K64">
        <v>1105</v>
      </c>
      <c r="L64">
        <v>735</v>
      </c>
      <c r="M64">
        <v>9314</v>
      </c>
      <c r="N64">
        <v>6.7</v>
      </c>
      <c r="O64">
        <v>120</v>
      </c>
      <c r="P64">
        <v>120</v>
      </c>
      <c r="Q64">
        <v>4380000</v>
      </c>
      <c r="R64">
        <v>7200000</v>
      </c>
      <c r="W64" t="str">
        <v>Comedy</v>
      </c>
      <c r="AD64" t="str">
        <v>Action</v>
      </c>
      <c r="AE64">
        <v>120</v>
      </c>
      <c r="AG64" s="77" t="s">
        <v>5</v>
      </c>
      <c r="AH64" s="77" t="s">
        <v>86</v>
      </c>
      <c r="AI64" cm="1">
        <f t="array" ref="AI64" xml:space="preserve"> IFERROR(
         _xlfn.QUARTILE.EXC(
                  IF( INDEX( _01_data[], , MATCH( _09_staging_table[[#This Row],[field]], _01_data[#Headers], 0 ) ) = _09_staging_table[[#This Row],[item]],
                       INDEX( _01_data[], , MATCH( $AE$7, _01_data[#Headers], 0 ) ),
                       "" ),
                  1 ),
         NA() )</f>
        <v>84</v>
      </c>
      <c r="AJ64" cm="1">
        <f t="array" ref="AJ64" xml:space="preserve"> MEDIAN(
           IF( INDEX( _01_data[], , MATCH( _09_staging_table[[#This Row],[field]], _01_data[#Headers], 0 ) ) = _09_staging_table[[#This Row],[item]],
                 INDEX( _01_data[], , MATCH( $AE$7, _01_data[#Headers], 0 ) ),
                 "" ) )</f>
        <v>90</v>
      </c>
      <c r="AK64" cm="1">
        <f t="array" ref="AK64" xml:space="preserve"> IFERROR(
        _xlfn.QUARTILE.EXC(
                      IF( INDEX( _01_data[], , MATCH( _09_staging_table[[#This Row],[field]], _01_data[#Headers], 0 ) ) = _09_staging_table[[#This Row],[item]],
                            INDEX( _01_data[], , MATCH( $AE$7,_01_data[#Headers], 0 ) ),
                            "" ),
                      3 ),
        NA()
     )</f>
        <v>90</v>
      </c>
    </row>
    <row r="65" spans="2:37">
      <c r="B65" t="s">
        <v>2910</v>
      </c>
      <c r="C65" s="76">
        <v>26035</v>
      </c>
      <c r="D65" s="77">
        <f>YEAR(_01_data[[#This Row],[Release Date]])</f>
        <v>1971</v>
      </c>
      <c r="E65" t="s">
        <v>30</v>
      </c>
      <c r="F65" t="s">
        <v>22</v>
      </c>
      <c r="G65" t="s">
        <v>19</v>
      </c>
      <c r="H65" t="s">
        <v>20</v>
      </c>
      <c r="I65" t="s">
        <v>29</v>
      </c>
      <c r="J65">
        <v>402</v>
      </c>
      <c r="K65">
        <v>934</v>
      </c>
      <c r="L65">
        <v>82</v>
      </c>
      <c r="M65">
        <v>1444</v>
      </c>
      <c r="N65">
        <v>8</v>
      </c>
      <c r="O65">
        <v>66</v>
      </c>
      <c r="P65">
        <v>181</v>
      </c>
      <c r="Q65">
        <v>5000000</v>
      </c>
      <c r="R65">
        <v>9000000</v>
      </c>
      <c r="W65" t="str">
        <v>Adventure</v>
      </c>
      <c r="AD65" t="str">
        <v>Drama</v>
      </c>
      <c r="AE65">
        <v>181</v>
      </c>
      <c r="AG65" s="77" t="s">
        <v>5</v>
      </c>
      <c r="AH65" s="77" t="s">
        <v>45</v>
      </c>
      <c r="AI65" cm="1">
        <f t="array" ref="AI65" xml:space="preserve"> IFERROR(
         _xlfn.QUARTILE.EXC(
                  IF( INDEX( _01_data[], , MATCH( _09_staging_table[[#This Row],[field]], _01_data[#Headers], 0 ) ) = _09_staging_table[[#This Row],[item]],
                       INDEX( _01_data[], , MATCH( $AE$7, _01_data[#Headers], 0 ) ),
                       "" ),
                  1 ),
         NA() )</f>
        <v>94</v>
      </c>
      <c r="AJ65" cm="1">
        <f t="array" ref="AJ65" xml:space="preserve"> MEDIAN(
           IF( INDEX( _01_data[], , MATCH( _09_staging_table[[#This Row],[field]], _01_data[#Headers], 0 ) ) = _09_staging_table[[#This Row],[item]],
                 INDEX( _01_data[], , MATCH( $AE$7, _01_data[#Headers], 0 ) ),
                 "" ) )</f>
        <v>111</v>
      </c>
      <c r="AK65" cm="1">
        <f t="array" ref="AK65" xml:space="preserve"> IFERROR(
        _xlfn.QUARTILE.EXC(
                      IF( INDEX( _01_data[], , MATCH( _09_staging_table[[#This Row],[field]], _01_data[#Headers], 0 ) ) = _09_staging_table[[#This Row],[item]],
                            INDEX( _01_data[], , MATCH( $AE$7,_01_data[#Headers], 0 ) ),
                            "" ),
                      3 ),
        NA()
     )</f>
        <v>120</v>
      </c>
    </row>
    <row r="66" spans="2:37">
      <c r="B66" t="s">
        <v>2911</v>
      </c>
      <c r="C66" s="76">
        <v>26083</v>
      </c>
      <c r="D66" s="77">
        <f>YEAR(_01_data[[#This Row],[Release Date]])</f>
        <v>1971</v>
      </c>
      <c r="E66" t="s">
        <v>30</v>
      </c>
      <c r="F66" t="s">
        <v>22</v>
      </c>
      <c r="G66" t="s">
        <v>19</v>
      </c>
      <c r="H66" t="s">
        <v>20</v>
      </c>
      <c r="I66" t="s">
        <v>21</v>
      </c>
      <c r="J66">
        <v>0</v>
      </c>
      <c r="K66">
        <v>0</v>
      </c>
      <c r="L66">
        <v>339</v>
      </c>
      <c r="M66">
        <v>4397</v>
      </c>
      <c r="N66">
        <v>6.7</v>
      </c>
      <c r="O66">
        <v>8</v>
      </c>
      <c r="P66">
        <v>65</v>
      </c>
      <c r="Q66">
        <v>8231</v>
      </c>
      <c r="R66">
        <v>27000</v>
      </c>
      <c r="W66" t="str">
        <v>Horror</v>
      </c>
      <c r="AD66" t="str">
        <v>Drama</v>
      </c>
      <c r="AE66">
        <v>65</v>
      </c>
      <c r="AG66" s="77" t="s">
        <v>5</v>
      </c>
      <c r="AH66" s="77" t="s">
        <v>72</v>
      </c>
      <c r="AI66" cm="1">
        <f t="array" ref="AI66" xml:space="preserve"> IFERROR(
         _xlfn.QUARTILE.EXC(
                  IF( INDEX( _01_data[], , MATCH( _09_staging_table[[#This Row],[field]], _01_data[#Headers], 0 ) ) = _09_staging_table[[#This Row],[item]],
                       INDEX( _01_data[], , MATCH( $AE$7, _01_data[#Headers], 0 ) ),
                       "" ),
                  1 ),
         NA() )</f>
        <v>113.25</v>
      </c>
      <c r="AJ66" cm="1">
        <f t="array" ref="AJ66" xml:space="preserve"> MEDIAN(
           IF( INDEX( _01_data[], , MATCH( _09_staging_table[[#This Row],[field]], _01_data[#Headers], 0 ) ) = _09_staging_table[[#This Row],[item]],
                 INDEX( _01_data[], , MATCH( $AE$7, _01_data[#Headers], 0 ) ),
                 "" ) )</f>
        <v>121.5</v>
      </c>
      <c r="AK66" cm="1">
        <f t="array" ref="AK66" xml:space="preserve"> IFERROR(
        _xlfn.QUARTILE.EXC(
                      IF( INDEX( _01_data[], , MATCH( _09_staging_table[[#This Row],[field]], _01_data[#Headers], 0 ) ) = _09_staging_table[[#This Row],[item]],
                            INDEX( _01_data[], , MATCH( $AE$7,_01_data[#Headers], 0 ) ),
                            "" ),
                      3 ),
        NA()
     )</f>
        <v>131</v>
      </c>
    </row>
    <row r="67" spans="2:37">
      <c r="B67" t="s">
        <v>2912</v>
      </c>
      <c r="C67" s="76">
        <v>26056</v>
      </c>
      <c r="D67" s="77">
        <f>YEAR(_01_data[[#This Row],[Release Date]])</f>
        <v>1971</v>
      </c>
      <c r="E67" t="s">
        <v>30</v>
      </c>
      <c r="F67" t="s">
        <v>18</v>
      </c>
      <c r="G67" t="s">
        <v>19</v>
      </c>
      <c r="H67" t="s">
        <v>20</v>
      </c>
      <c r="I67" t="s">
        <v>40</v>
      </c>
      <c r="J67">
        <v>982</v>
      </c>
      <c r="K67">
        <v>1631</v>
      </c>
      <c r="L67">
        <v>937</v>
      </c>
      <c r="M67">
        <v>566</v>
      </c>
      <c r="N67">
        <v>5.5</v>
      </c>
      <c r="O67">
        <v>38</v>
      </c>
      <c r="P67">
        <v>97</v>
      </c>
      <c r="Q67">
        <v>1518000</v>
      </c>
      <c r="R67">
        <v>500000</v>
      </c>
      <c r="W67" t="str">
        <v>Thriller</v>
      </c>
      <c r="AD67" t="str">
        <v>Crime</v>
      </c>
      <c r="AE67">
        <v>97</v>
      </c>
      <c r="AG67" s="77" t="s">
        <v>5</v>
      </c>
      <c r="AH67" s="77" t="s">
        <v>73</v>
      </c>
      <c r="AI67" cm="1">
        <f t="array" ref="AI67" xml:space="preserve"> IFERROR(
         _xlfn.QUARTILE.EXC(
                  IF( INDEX( _01_data[], , MATCH( _09_staging_table[[#This Row],[field]], _01_data[#Headers], 0 ) ) = _09_staging_table[[#This Row],[item]],
                       INDEX( _01_data[], , MATCH( $AE$7, _01_data[#Headers], 0 ) ),
                       "" ),
                  1 ),
         NA() )</f>
        <v>124.5</v>
      </c>
      <c r="AJ67" cm="1">
        <f t="array" ref="AJ67" xml:space="preserve"> MEDIAN(
           IF( INDEX( _01_data[], , MATCH( _09_staging_table[[#This Row],[field]], _01_data[#Headers], 0 ) ) = _09_staging_table[[#This Row],[item]],
                 INDEX( _01_data[], , MATCH( $AE$7, _01_data[#Headers], 0 ) ),
                 "" ) )</f>
        <v>156.5</v>
      </c>
      <c r="AK67" cm="1">
        <f t="array" ref="AK67" xml:space="preserve"> IFERROR(
        _xlfn.QUARTILE.EXC(
                      IF( INDEX( _01_data[], , MATCH( _09_staging_table[[#This Row],[field]], _01_data[#Headers], 0 ) ) = _09_staging_table[[#This Row],[item]],
                            INDEX( _01_data[], , MATCH( $AE$7,_01_data[#Headers], 0 ) ),
                            "" ),
                      3 ),
        NA()
     )</f>
        <v>180</v>
      </c>
    </row>
    <row r="68" spans="2:37">
      <c r="B68" t="s">
        <v>2913</v>
      </c>
      <c r="C68" s="76">
        <v>26466</v>
      </c>
      <c r="D68" s="77">
        <f>YEAR(_01_data[[#This Row],[Release Date]])</f>
        <v>1972</v>
      </c>
      <c r="E68" t="s">
        <v>30</v>
      </c>
      <c r="F68" t="s">
        <v>26</v>
      </c>
      <c r="G68" t="s">
        <v>19</v>
      </c>
      <c r="H68" t="s">
        <v>20</v>
      </c>
      <c r="I68" t="s">
        <v>49</v>
      </c>
      <c r="J68">
        <v>462</v>
      </c>
      <c r="K68">
        <v>760</v>
      </c>
      <c r="L68">
        <v>238</v>
      </c>
      <c r="M68">
        <v>9412</v>
      </c>
      <c r="N68">
        <v>6.1</v>
      </c>
      <c r="O68">
        <v>73</v>
      </c>
      <c r="P68">
        <v>108</v>
      </c>
      <c r="Q68">
        <v>180483</v>
      </c>
      <c r="R68">
        <v>10000</v>
      </c>
      <c r="W68" t="str">
        <v>Documentary</v>
      </c>
      <c r="AD68" t="str">
        <v>Comedy</v>
      </c>
      <c r="AE68">
        <v>108</v>
      </c>
      <c r="AG68" s="77" t="s">
        <v>5</v>
      </c>
      <c r="AH68" s="77" t="s">
        <v>63</v>
      </c>
      <c r="AI68" cm="1">
        <f t="array" ref="AI68" xml:space="preserve"> IFERROR(
         _xlfn.QUARTILE.EXC(
                  IF( INDEX( _01_data[], , MATCH( _09_staging_table[[#This Row],[field]], _01_data[#Headers], 0 ) ) = _09_staging_table[[#This Row],[item]],
                       INDEX( _01_data[], , MATCH( $AE$7, _01_data[#Headers], 0 ) ),
                       "" ),
                  1 ),
         NA() )</f>
        <v>103</v>
      </c>
      <c r="AJ68" cm="1">
        <f t="array" ref="AJ68" xml:space="preserve"> MEDIAN(
           IF( INDEX( _01_data[], , MATCH( _09_staging_table[[#This Row],[field]], _01_data[#Headers], 0 ) ) = _09_staging_table[[#This Row],[item]],
                 INDEX( _01_data[], , MATCH( $AE$7, _01_data[#Headers], 0 ) ),
                 "" ) )</f>
        <v>122</v>
      </c>
      <c r="AK68" cm="1">
        <f t="array" ref="AK68" xml:space="preserve"> IFERROR(
        _xlfn.QUARTILE.EXC(
                      IF( INDEX( _01_data[], , MATCH( _09_staging_table[[#This Row],[field]], _01_data[#Headers], 0 ) ) = _09_staging_table[[#This Row],[item]],
                            INDEX( _01_data[], , MATCH( $AE$7,_01_data[#Headers], 0 ) ),
                            "" ),
                      3 ),
        NA()
     )</f>
        <v>145</v>
      </c>
    </row>
    <row r="69" spans="2:37">
      <c r="B69" t="s">
        <v>2914</v>
      </c>
      <c r="C69" s="76">
        <v>26351</v>
      </c>
      <c r="D69" s="77">
        <f>YEAR(_01_data[[#This Row],[Release Date]])</f>
        <v>1972</v>
      </c>
      <c r="E69" t="s">
        <v>30</v>
      </c>
      <c r="F69" t="s">
        <v>18</v>
      </c>
      <c r="G69" t="s">
        <v>19</v>
      </c>
      <c r="H69" t="s">
        <v>20</v>
      </c>
      <c r="I69" t="s">
        <v>40</v>
      </c>
      <c r="J69">
        <v>14000</v>
      </c>
      <c r="K69">
        <v>28122</v>
      </c>
      <c r="L69">
        <v>182</v>
      </c>
      <c r="M69">
        <v>898</v>
      </c>
      <c r="N69">
        <v>9.1999999999999993</v>
      </c>
      <c r="O69">
        <v>208</v>
      </c>
      <c r="P69">
        <v>175</v>
      </c>
      <c r="Q69">
        <v>1348219</v>
      </c>
      <c r="R69">
        <v>6000000</v>
      </c>
      <c r="W69" t="str">
        <v>Animation</v>
      </c>
      <c r="AD69" t="str">
        <v>Crime</v>
      </c>
      <c r="AE69">
        <v>175</v>
      </c>
      <c r="AG69" s="77" t="s">
        <v>5</v>
      </c>
      <c r="AH69" s="77" t="s">
        <v>61</v>
      </c>
      <c r="AI69" cm="1">
        <f t="array" ref="AI69" xml:space="preserve"> IFERROR(
         _xlfn.QUARTILE.EXC(
                  IF( INDEX( _01_data[], , MATCH( _09_staging_table[[#This Row],[field]], _01_data[#Headers], 0 ) ) = _09_staging_table[[#This Row],[item]],
                       INDEX( _01_data[], , MATCH( $AE$7, _01_data[#Headers], 0 ) ),
                       "" ),
                  1 ),
         NA() )</f>
        <v>94</v>
      </c>
      <c r="AJ69" cm="1">
        <f t="array" ref="AJ69" xml:space="preserve"> MEDIAN(
           IF( INDEX( _01_data[], , MATCH( _09_staging_table[[#This Row],[field]], _01_data[#Headers], 0 ) ) = _09_staging_table[[#This Row],[item]],
                 INDEX( _01_data[], , MATCH( $AE$7, _01_data[#Headers], 0 ) ),
                 "" ) )</f>
        <v>102</v>
      </c>
      <c r="AK69" cm="1">
        <f t="array" ref="AK69" xml:space="preserve"> IFERROR(
        _xlfn.QUARTILE.EXC(
                      IF( INDEX( _01_data[], , MATCH( _09_staging_table[[#This Row],[field]], _01_data[#Headers], 0 ) ) = _09_staging_table[[#This Row],[item]],
                            INDEX( _01_data[], , MATCH( $AE$7,_01_data[#Headers], 0 ) ),
                            "" ),
                      3 ),
        NA()
     )</f>
        <v>109</v>
      </c>
    </row>
    <row r="70" spans="2:37">
      <c r="B70" t="s">
        <v>2915</v>
      </c>
      <c r="C70" s="76">
        <v>26828</v>
      </c>
      <c r="D70" s="77">
        <f>YEAR(_01_data[[#This Row],[Release Date]])</f>
        <v>1973</v>
      </c>
      <c r="E70" t="s">
        <v>30</v>
      </c>
      <c r="F70" t="s">
        <v>26</v>
      </c>
      <c r="G70" t="s">
        <v>19</v>
      </c>
      <c r="H70" t="s">
        <v>20</v>
      </c>
      <c r="I70" t="s">
        <v>38</v>
      </c>
      <c r="J70">
        <v>11000</v>
      </c>
      <c r="K70">
        <v>14954</v>
      </c>
      <c r="L70">
        <v>329</v>
      </c>
      <c r="M70">
        <v>3239</v>
      </c>
      <c r="N70">
        <v>7.5</v>
      </c>
      <c r="O70">
        <v>100</v>
      </c>
      <c r="P70">
        <v>112</v>
      </c>
      <c r="Q70">
        <v>1150000</v>
      </c>
      <c r="R70">
        <v>777000</v>
      </c>
      <c r="W70" t="str">
        <v>Romance</v>
      </c>
      <c r="AD70" t="str">
        <v>Comedy</v>
      </c>
      <c r="AE70">
        <v>112</v>
      </c>
      <c r="AG70" s="77" t="s">
        <v>5</v>
      </c>
      <c r="AH70" s="77" t="s">
        <v>65</v>
      </c>
      <c r="AI70" cm="1">
        <f t="array" ref="AI70" xml:space="preserve"> IFERROR(
         _xlfn.QUARTILE.EXC(
                  IF( INDEX( _01_data[], , MATCH( _09_staging_table[[#This Row],[field]], _01_data[#Headers], 0 ) ) = _09_staging_table[[#This Row],[item]],
                       INDEX( _01_data[], , MATCH( $AE$7, _01_data[#Headers], 0 ) ),
                       "" ),
                  1 ),
         NA() )</f>
        <v>89</v>
      </c>
      <c r="AJ70" cm="1">
        <f t="array" ref="AJ70" xml:space="preserve"> MEDIAN(
           IF( INDEX( _01_data[], , MATCH( _09_staging_table[[#This Row],[field]], _01_data[#Headers], 0 ) ) = _09_staging_table[[#This Row],[item]],
                 INDEX( _01_data[], , MATCH( $AE$7, _01_data[#Headers], 0 ) ),
                 "" ) )</f>
        <v>90</v>
      </c>
      <c r="AK70" cm="1">
        <f t="array" ref="AK70" xml:space="preserve"> IFERROR(
        _xlfn.QUARTILE.EXC(
                      IF( INDEX( _01_data[], , MATCH( _09_staging_table[[#This Row],[field]], _01_data[#Headers], 0 ) ) = _09_staging_table[[#This Row],[item]],
                            INDEX( _01_data[], , MATCH( $AE$7,_01_data[#Headers], 0 ) ),
                            "" ),
                      3 ),
        NA()
     )</f>
        <v>123</v>
      </c>
    </row>
    <row r="71" spans="2:37">
      <c r="B71" t="s">
        <v>2916</v>
      </c>
      <c r="C71" s="76">
        <v>26885</v>
      </c>
      <c r="D71" s="77">
        <f>YEAR(_01_data[[#This Row],[Release Date]])</f>
        <v>1973</v>
      </c>
      <c r="E71" t="s">
        <v>30</v>
      </c>
      <c r="F71" t="s">
        <v>34</v>
      </c>
      <c r="G71" t="s">
        <v>19</v>
      </c>
      <c r="H71" t="s">
        <v>37</v>
      </c>
      <c r="I71" t="s">
        <v>38</v>
      </c>
      <c r="J71">
        <v>581</v>
      </c>
      <c r="K71">
        <v>1865</v>
      </c>
      <c r="L71">
        <v>350</v>
      </c>
      <c r="M71">
        <v>7464</v>
      </c>
      <c r="N71">
        <v>6.8</v>
      </c>
      <c r="O71">
        <v>136</v>
      </c>
      <c r="P71">
        <v>121</v>
      </c>
      <c r="Q71">
        <v>3540000</v>
      </c>
      <c r="R71">
        <v>7000000</v>
      </c>
      <c r="AD71" t="str">
        <v>Action</v>
      </c>
      <c r="AE71">
        <v>121</v>
      </c>
      <c r="AG71" s="77" t="s">
        <v>5</v>
      </c>
      <c r="AH71" s="77" t="s">
        <v>67</v>
      </c>
      <c r="AI71" cm="1">
        <f t="array" ref="AI71" xml:space="preserve"> IFERROR(
         _xlfn.QUARTILE.EXC(
                  IF( INDEX( _01_data[], , MATCH( _09_staging_table[[#This Row],[field]], _01_data[#Headers], 0 ) ) = _09_staging_table[[#This Row],[item]],
                       INDEX( _01_data[], , MATCH( $AE$7, _01_data[#Headers], 0 ) ),
                       "" ),
                  1 ),
         NA() )</f>
        <v>109</v>
      </c>
      <c r="AJ71" cm="1">
        <f t="array" ref="AJ71" xml:space="preserve"> MEDIAN(
           IF( INDEX( _01_data[], , MATCH( _09_staging_table[[#This Row],[field]], _01_data[#Headers], 0 ) ) = _09_staging_table[[#This Row],[item]],
                 INDEX( _01_data[], , MATCH( $AE$7, _01_data[#Headers], 0 ) ),
                 "" ) )</f>
        <v>113</v>
      </c>
      <c r="AK71" cm="1">
        <f t="array" ref="AK71" xml:space="preserve"> IFERROR(
        _xlfn.QUARTILE.EXC(
                      IF( INDEX( _01_data[], , MATCH( _09_staging_table[[#This Row],[field]], _01_data[#Headers], 0 ) ) = _09_staging_table[[#This Row],[item]],
                            INDEX( _01_data[], , MATCH( $AE$7,_01_data[#Headers], 0 ) ),
                            "" ),
                      3 ),
        NA()
     )</f>
        <v>125</v>
      </c>
    </row>
    <row r="72" spans="2:37">
      <c r="B72" t="s">
        <v>2917</v>
      </c>
      <c r="C72" s="76">
        <v>26967</v>
      </c>
      <c r="D72" s="77">
        <f>YEAR(_01_data[[#This Row],[Release Date]])</f>
        <v>1973</v>
      </c>
      <c r="E72" t="s">
        <v>30</v>
      </c>
      <c r="F72" t="s">
        <v>18</v>
      </c>
      <c r="G72" t="s">
        <v>19</v>
      </c>
      <c r="H72" t="s">
        <v>20</v>
      </c>
      <c r="I72" t="s">
        <v>40</v>
      </c>
      <c r="J72">
        <v>22000</v>
      </c>
      <c r="K72">
        <v>23737</v>
      </c>
      <c r="L72">
        <v>1700</v>
      </c>
      <c r="M72">
        <v>2085</v>
      </c>
      <c r="N72">
        <v>7.4</v>
      </c>
      <c r="O72">
        <v>112</v>
      </c>
      <c r="P72">
        <v>112</v>
      </c>
      <c r="Q72">
        <v>32645</v>
      </c>
      <c r="R72">
        <v>500000</v>
      </c>
      <c r="AD72" t="str">
        <v>Crime</v>
      </c>
      <c r="AE72">
        <v>112</v>
      </c>
      <c r="AG72" s="77" t="s">
        <v>5</v>
      </c>
      <c r="AH72" s="77" t="s">
        <v>35</v>
      </c>
      <c r="AI72" cm="1">
        <f t="array" ref="AI72" xml:space="preserve"> IFERROR(
         _xlfn.QUARTILE.EXC(
                  IF( INDEX( _01_data[], , MATCH( _09_staging_table[[#This Row],[field]], _01_data[#Headers], 0 ) ) = _09_staging_table[[#This Row],[item]],
                       INDEX( _01_data[], , MATCH( $AE$7, _01_data[#Headers], 0 ) ),
                       "" ),
                  1 ),
         NA() )</f>
        <v>101.5</v>
      </c>
      <c r="AJ72" cm="1">
        <f t="array" ref="AJ72" xml:space="preserve"> MEDIAN(
           IF( INDEX( _01_data[], , MATCH( _09_staging_table[[#This Row],[field]], _01_data[#Headers], 0 ) ) = _09_staging_table[[#This Row],[item]],
                 INDEX( _01_data[], , MATCH( $AE$7, _01_data[#Headers], 0 ) ),
                 "" ) )</f>
        <v>121.5</v>
      </c>
      <c r="AK72" cm="1">
        <f t="array" ref="AK72" xml:space="preserve"> IFERROR(
        _xlfn.QUARTILE.EXC(
                      IF( INDEX( _01_data[], , MATCH( _09_staging_table[[#This Row],[field]], _01_data[#Headers], 0 ) ) = _09_staging_table[[#This Row],[item]],
                            INDEX( _01_data[], , MATCH( $AE$7,_01_data[#Headers], 0 ) ),
                            "" ),
                      3 ),
        NA()
     )</f>
        <v>134</v>
      </c>
    </row>
    <row r="73" spans="2:37">
      <c r="B73" t="s">
        <v>2918</v>
      </c>
      <c r="C73" s="76">
        <v>26986</v>
      </c>
      <c r="D73" s="77">
        <f>YEAR(_01_data[[#This Row],[Release Date]])</f>
        <v>1973</v>
      </c>
      <c r="E73" t="s">
        <v>30</v>
      </c>
      <c r="F73" t="s">
        <v>39</v>
      </c>
      <c r="G73" t="s">
        <v>19</v>
      </c>
      <c r="H73" t="s">
        <v>20</v>
      </c>
      <c r="I73" t="s">
        <v>40</v>
      </c>
      <c r="J73">
        <v>1000</v>
      </c>
      <c r="K73">
        <v>2466</v>
      </c>
      <c r="L73">
        <v>607</v>
      </c>
      <c r="M73">
        <v>5652</v>
      </c>
      <c r="N73">
        <v>8</v>
      </c>
      <c r="O73">
        <v>304</v>
      </c>
      <c r="P73">
        <v>132</v>
      </c>
      <c r="Q73">
        <v>2045650</v>
      </c>
      <c r="R73">
        <v>8000000</v>
      </c>
      <c r="AD73" t="str">
        <v>Horror</v>
      </c>
      <c r="AE73">
        <v>132</v>
      </c>
      <c r="AG73" s="77" t="s">
        <v>5</v>
      </c>
      <c r="AH73" s="77" t="s">
        <v>70</v>
      </c>
      <c r="AI73" cm="1">
        <f t="array" ref="AI73" xml:space="preserve"> IFERROR(
         _xlfn.QUARTILE.EXC(
                  IF( INDEX( _01_data[], , MATCH( _09_staging_table[[#This Row],[field]], _01_data[#Headers], 0 ) ) = _09_staging_table[[#This Row],[item]],
                       INDEX( _01_data[], , MATCH( $AE$7, _01_data[#Headers], 0 ) ),
                       "" ),
                  1 ),
         NA() )</f>
        <v>45</v>
      </c>
      <c r="AJ73" cm="1">
        <f t="array" ref="AJ73" xml:space="preserve"> MEDIAN(
           IF( INDEX( _01_data[], , MATCH( _09_staging_table[[#This Row],[field]], _01_data[#Headers], 0 ) ) = _09_staging_table[[#This Row],[item]],
                 INDEX( _01_data[], , MATCH( $AE$7, _01_data[#Headers], 0 ) ),
                 "" ) )</f>
        <v>105</v>
      </c>
      <c r="AK73" cm="1">
        <f t="array" ref="AK73" xml:space="preserve"> IFERROR(
        _xlfn.QUARTILE.EXC(
                      IF( INDEX( _01_data[], , MATCH( _09_staging_table[[#This Row],[field]], _01_data[#Headers], 0 ) ) = _09_staging_table[[#This Row],[item]],
                            INDEX( _01_data[], , MATCH( $AE$7,_01_data[#Headers], 0 ) ),
                            "" ),
                      3 ),
        NA()
     )</f>
        <v>115</v>
      </c>
    </row>
    <row r="74" spans="2:37">
      <c r="B74" t="s">
        <v>2919</v>
      </c>
      <c r="C74" s="76">
        <v>26911</v>
      </c>
      <c r="D74" s="77">
        <f>YEAR(_01_data[[#This Row],[Release Date]])</f>
        <v>1973</v>
      </c>
      <c r="E74" t="s">
        <v>30</v>
      </c>
      <c r="F74" t="s">
        <v>26</v>
      </c>
      <c r="G74" t="s">
        <v>19</v>
      </c>
      <c r="H74" t="s">
        <v>20</v>
      </c>
      <c r="I74" t="s">
        <v>38</v>
      </c>
      <c r="J74">
        <v>1000</v>
      </c>
      <c r="K74">
        <v>2387</v>
      </c>
      <c r="L74">
        <v>657</v>
      </c>
      <c r="M74">
        <v>4928</v>
      </c>
      <c r="N74">
        <v>8.3000000000000007</v>
      </c>
      <c r="O74">
        <v>119</v>
      </c>
      <c r="P74">
        <v>129</v>
      </c>
      <c r="Q74">
        <v>1596000</v>
      </c>
      <c r="R74">
        <v>5500000</v>
      </c>
      <c r="AD74" t="str">
        <v>Comedy</v>
      </c>
      <c r="AE74">
        <v>129</v>
      </c>
      <c r="AG74" s="77" t="s">
        <v>5</v>
      </c>
      <c r="AH74" s="77" t="s">
        <v>59</v>
      </c>
      <c r="AI74" cm="1">
        <f t="array" ref="AI74" xml:space="preserve"> IFERROR(
         _xlfn.QUARTILE.EXC(
                  IF( INDEX( _01_data[], , MATCH( _09_staging_table[[#This Row],[field]], _01_data[#Headers], 0 ) ) = _09_staging_table[[#This Row],[item]],
                       INDEX( _01_data[], , MATCH( $AE$7, _01_data[#Headers], 0 ) ),
                       "" ),
                  1 ),
         NA() )</f>
        <v>90</v>
      </c>
      <c r="AJ74" cm="1">
        <f t="array" ref="AJ74" xml:space="preserve"> MEDIAN(
           IF( INDEX( _01_data[], , MATCH( _09_staging_table[[#This Row],[field]], _01_data[#Headers], 0 ) ) = _09_staging_table[[#This Row],[item]],
                 INDEX( _01_data[], , MATCH( $AE$7, _01_data[#Headers], 0 ) ),
                 "" ) )</f>
        <v>108</v>
      </c>
      <c r="AK74" cm="1">
        <f t="array" ref="AK74" xml:space="preserve"> IFERROR(
        _xlfn.QUARTILE.EXC(
                      IF( INDEX( _01_data[], , MATCH( _09_staging_table[[#This Row],[field]], _01_data[#Headers], 0 ) ) = _09_staging_table[[#This Row],[item]],
                            INDEX( _01_data[], , MATCH( $AE$7,_01_data[#Headers], 0 ) ),
                            "" ),
                      3 ),
        NA()
     )</f>
        <v>115.75</v>
      </c>
    </row>
    <row r="75" spans="2:37">
      <c r="B75" t="s">
        <v>2920</v>
      </c>
      <c r="C75" s="76">
        <v>27262</v>
      </c>
      <c r="D75" s="77">
        <f>YEAR(_01_data[[#This Row],[Release Date]])</f>
        <v>1974</v>
      </c>
      <c r="E75" t="s">
        <v>30</v>
      </c>
      <c r="F75" t="s">
        <v>32</v>
      </c>
      <c r="G75" t="s">
        <v>19</v>
      </c>
      <c r="H75" t="s">
        <v>20</v>
      </c>
      <c r="I75" t="s">
        <v>29</v>
      </c>
      <c r="J75">
        <v>407</v>
      </c>
      <c r="K75">
        <v>1090</v>
      </c>
      <c r="L75">
        <v>955</v>
      </c>
      <c r="M75">
        <v>816</v>
      </c>
      <c r="N75">
        <v>6.1</v>
      </c>
      <c r="O75">
        <v>5</v>
      </c>
      <c r="P75">
        <v>86</v>
      </c>
      <c r="Q75">
        <v>3955260</v>
      </c>
      <c r="R75">
        <v>500000</v>
      </c>
      <c r="AD75" t="str">
        <v>Adventure</v>
      </c>
      <c r="AE75">
        <v>86</v>
      </c>
      <c r="AG75" s="77" t="s">
        <v>7</v>
      </c>
      <c r="AH75" s="77" t="s">
        <v>38</v>
      </c>
      <c r="AI75" cm="1">
        <f t="array" ref="AI75" xml:space="preserve"> IFERROR(
         _xlfn.QUARTILE.EXC(
                  IF( INDEX( _01_data[], , MATCH( _09_staging_table[[#This Row],[field]], _01_data[#Headers], 0 ) ) = _09_staging_table[[#This Row],[item]],
                       INDEX( _01_data[], , MATCH( $AE$7, _01_data[#Headers], 0 ) ),
                       "" ),
                  1 ),
         NA() )</f>
        <v>92</v>
      </c>
      <c r="AJ75" cm="1">
        <f t="array" ref="AJ75" xml:space="preserve"> MEDIAN(
           IF( INDEX( _01_data[], , MATCH( _09_staging_table[[#This Row],[field]], _01_data[#Headers], 0 ) ) = _09_staging_table[[#This Row],[item]],
                 INDEX( _01_data[], , MATCH( $AE$7, _01_data[#Headers], 0 ) ),
                 "" ) )</f>
        <v>100</v>
      </c>
      <c r="AK75" cm="1">
        <f t="array" ref="AK75" xml:space="preserve"> IFERROR(
        _xlfn.QUARTILE.EXC(
                      IF( INDEX( _01_data[], , MATCH( _09_staging_table[[#This Row],[field]], _01_data[#Headers], 0 ) ) = _09_staging_table[[#This Row],[item]],
                            INDEX( _01_data[], , MATCH( $AE$7,_01_data[#Headers], 0 ) ),
                            "" ),
                      3 ),
        NA()
     )</f>
        <v>114</v>
      </c>
    </row>
    <row r="76" spans="2:37">
      <c r="B76" t="s">
        <v>2921</v>
      </c>
      <c r="C76" s="76">
        <v>27089</v>
      </c>
      <c r="D76" s="77">
        <f>YEAR(_01_data[[#This Row],[Release Date]])</f>
        <v>1974</v>
      </c>
      <c r="E76" t="s">
        <v>30</v>
      </c>
      <c r="F76" t="s">
        <v>26</v>
      </c>
      <c r="G76" t="s">
        <v>19</v>
      </c>
      <c r="H76" t="s">
        <v>20</v>
      </c>
      <c r="I76" t="s">
        <v>40</v>
      </c>
      <c r="J76">
        <v>1000</v>
      </c>
      <c r="K76">
        <v>4701</v>
      </c>
      <c r="L76">
        <v>645</v>
      </c>
      <c r="M76">
        <v>1788</v>
      </c>
      <c r="N76">
        <v>7.8</v>
      </c>
      <c r="O76">
        <v>121</v>
      </c>
      <c r="P76">
        <v>93</v>
      </c>
      <c r="Q76">
        <v>1195000</v>
      </c>
      <c r="R76">
        <v>2600000</v>
      </c>
      <c r="AD76" t="str">
        <v>Comedy</v>
      </c>
      <c r="AE76">
        <v>93</v>
      </c>
      <c r="AG76" s="77" t="s">
        <v>7</v>
      </c>
      <c r="AH76" s="77" t="s">
        <v>28</v>
      </c>
      <c r="AI76" cm="1">
        <f t="array" ref="AI76" xml:space="preserve"> IFERROR(
         _xlfn.QUARTILE.EXC(
                  IF( INDEX( _01_data[], , MATCH( _09_staging_table[[#This Row],[field]], _01_data[#Headers], 0 ) ) = _09_staging_table[[#This Row],[item]],
                       INDEX( _01_data[], , MATCH( $AE$7, _01_data[#Headers], 0 ) ),
                       "" ),
                  1 ),
         NA() )</f>
        <v>100</v>
      </c>
      <c r="AJ76" cm="1">
        <f t="array" ref="AJ76" xml:space="preserve"> MEDIAN(
           IF( INDEX( _01_data[], , MATCH( _09_staging_table[[#This Row],[field]], _01_data[#Headers], 0 ) ) = _09_staging_table[[#This Row],[item]],
                 INDEX( _01_data[], , MATCH( $AE$7, _01_data[#Headers], 0 ) ),
                 "" ) )</f>
        <v>110</v>
      </c>
      <c r="AK76" cm="1">
        <f t="array" ref="AK76" xml:space="preserve"> IFERROR(
        _xlfn.QUARTILE.EXC(
                      IF( INDEX( _01_data[], , MATCH( _09_staging_table[[#This Row],[field]], _01_data[#Headers], 0 ) ) = _09_staging_table[[#This Row],[item]],
                            INDEX( _01_data[], , MATCH( $AE$7,_01_data[#Headers], 0 ) ),
                            "" ),
                      3 ),
        NA()
     )</f>
        <v>142</v>
      </c>
    </row>
    <row r="77" spans="2:37">
      <c r="B77" t="s">
        <v>2922</v>
      </c>
      <c r="C77" s="76">
        <v>27132</v>
      </c>
      <c r="D77" s="77">
        <f>YEAR(_01_data[[#This Row],[Release Date]])</f>
        <v>1974</v>
      </c>
      <c r="E77" t="s">
        <v>30</v>
      </c>
      <c r="F77" t="s">
        <v>18</v>
      </c>
      <c r="G77" t="s">
        <v>19</v>
      </c>
      <c r="H77" t="s">
        <v>20</v>
      </c>
      <c r="I77" t="s">
        <v>40</v>
      </c>
      <c r="J77">
        <v>22000</v>
      </c>
      <c r="K77">
        <v>39960</v>
      </c>
      <c r="L77">
        <v>254</v>
      </c>
      <c r="M77">
        <v>14853</v>
      </c>
      <c r="N77">
        <v>9</v>
      </c>
      <c r="O77">
        <v>149</v>
      </c>
      <c r="P77">
        <v>220</v>
      </c>
      <c r="Q77">
        <v>5730000</v>
      </c>
      <c r="R77">
        <v>13000000</v>
      </c>
      <c r="AD77" t="str">
        <v>Crime</v>
      </c>
      <c r="AE77">
        <v>220</v>
      </c>
      <c r="AG77" s="77" t="s">
        <v>7</v>
      </c>
      <c r="AH77" s="77" t="s">
        <v>43</v>
      </c>
      <c r="AI77" cm="1">
        <f t="array" ref="AI77" xml:space="preserve"> IFERROR(
         _xlfn.QUARTILE.EXC(
                  IF( INDEX( _01_data[], , MATCH( _09_staging_table[[#This Row],[field]], _01_data[#Headers], 0 ) ) = _09_staging_table[[#This Row],[item]],
                       INDEX( _01_data[], , MATCH( $AE$7, _01_data[#Headers], 0 ) ),
                       "" ),
                  1 ),
         NA() )</f>
        <v>98</v>
      </c>
      <c r="AJ77" cm="1">
        <f t="array" ref="AJ77" xml:space="preserve"> MEDIAN(
           IF( INDEX( _01_data[], , MATCH( _09_staging_table[[#This Row],[field]], _01_data[#Headers], 0 ) ) = _09_staging_table[[#This Row],[item]],
                 INDEX( _01_data[], , MATCH( $AE$7, _01_data[#Headers], 0 ) ),
                 "" ) )</f>
        <v>108</v>
      </c>
      <c r="AK77" cm="1">
        <f t="array" ref="AK77" xml:space="preserve"> IFERROR(
        _xlfn.QUARTILE.EXC(
                      IF( INDEX( _01_data[], , MATCH( _09_staging_table[[#This Row],[field]], _01_data[#Headers], 0 ) ) = _09_staging_table[[#This Row],[item]],
                            INDEX( _01_data[], , MATCH( $AE$7,_01_data[#Headers], 0 ) ),
                            "" ),
                      3 ),
        NA()
     )</f>
        <v>122.25</v>
      </c>
    </row>
    <row r="78" spans="2:37">
      <c r="B78" t="s">
        <v>2923</v>
      </c>
      <c r="C78" s="76">
        <v>27088</v>
      </c>
      <c r="D78" s="77">
        <f>YEAR(_01_data[[#This Row],[Release Date]])</f>
        <v>1974</v>
      </c>
      <c r="E78" t="s">
        <v>30</v>
      </c>
      <c r="F78" t="s">
        <v>34</v>
      </c>
      <c r="G78" t="s">
        <v>19</v>
      </c>
      <c r="H78" t="s">
        <v>37</v>
      </c>
      <c r="I78" t="s">
        <v>38</v>
      </c>
      <c r="J78">
        <v>16000</v>
      </c>
      <c r="K78">
        <v>17611</v>
      </c>
      <c r="L78">
        <v>958</v>
      </c>
      <c r="M78">
        <v>2000</v>
      </c>
      <c r="N78">
        <v>6.8</v>
      </c>
      <c r="O78">
        <v>118</v>
      </c>
      <c r="P78">
        <v>125</v>
      </c>
      <c r="Q78">
        <v>2100000</v>
      </c>
      <c r="R78">
        <v>13000000</v>
      </c>
      <c r="AD78" t="str">
        <v>Action</v>
      </c>
      <c r="AE78">
        <v>125</v>
      </c>
      <c r="AG78" s="77" t="s">
        <v>7</v>
      </c>
      <c r="AH78" s="77" t="s">
        <v>27</v>
      </c>
      <c r="AI78" cm="1">
        <f t="array" ref="AI78" xml:space="preserve"> IFERROR(
         _xlfn.QUARTILE.EXC(
                  IF( INDEX( _01_data[], , MATCH( _09_staging_table[[#This Row],[field]], _01_data[#Headers], 0 ) ) = _09_staging_table[[#This Row],[item]],
                       INDEX( _01_data[], , MATCH( $AE$7, _01_data[#Headers], 0 ) ),
                       "" ),
                  1 ),
         NA() )</f>
        <v>88</v>
      </c>
      <c r="AJ78" cm="1">
        <f t="array" ref="AJ78" xml:space="preserve"> MEDIAN(
           IF( INDEX( _01_data[], , MATCH( _09_staging_table[[#This Row],[field]], _01_data[#Headers], 0 ) ) = _09_staging_table[[#This Row],[item]],
                 INDEX( _01_data[], , MATCH( $AE$7, _01_data[#Headers], 0 ) ),
                 "" ) )</f>
        <v>98.5</v>
      </c>
      <c r="AK78" cm="1">
        <f t="array" ref="AK78" xml:space="preserve"> IFERROR(
        _xlfn.QUARTILE.EXC(
                      IF( INDEX( _01_data[], , MATCH( _09_staging_table[[#This Row],[field]], _01_data[#Headers], 0 ) ) = _09_staging_table[[#This Row],[item]],
                            INDEX( _01_data[], , MATCH( $AE$7,_01_data[#Headers], 0 ) ),
                            "" ),
                      3 ),
        NA()
     )</f>
        <v>109.5</v>
      </c>
    </row>
    <row r="79" spans="2:37">
      <c r="B79" t="s">
        <v>2924</v>
      </c>
      <c r="C79" s="76">
        <v>27131</v>
      </c>
      <c r="D79" s="77">
        <f>YEAR(_01_data[[#This Row],[Release Date]])</f>
        <v>1974</v>
      </c>
      <c r="E79" t="s">
        <v>30</v>
      </c>
      <c r="F79" t="s">
        <v>39</v>
      </c>
      <c r="G79" t="s">
        <v>19</v>
      </c>
      <c r="H79" t="s">
        <v>20</v>
      </c>
      <c r="I79" t="s">
        <v>40</v>
      </c>
      <c r="J79">
        <v>383</v>
      </c>
      <c r="K79">
        <v>1094</v>
      </c>
      <c r="L79">
        <v>929</v>
      </c>
      <c r="M79">
        <v>4817</v>
      </c>
      <c r="N79">
        <v>7.5</v>
      </c>
      <c r="O79">
        <v>277</v>
      </c>
      <c r="P79">
        <v>88</v>
      </c>
      <c r="Q79">
        <v>3085900</v>
      </c>
      <c r="R79">
        <v>83532</v>
      </c>
      <c r="AD79" t="str">
        <v>Horror</v>
      </c>
      <c r="AE79">
        <v>88</v>
      </c>
      <c r="AG79" s="77" t="s">
        <v>7</v>
      </c>
      <c r="AH79" s="77" t="s">
        <v>49</v>
      </c>
      <c r="AI79" cm="1">
        <f t="array" ref="AI79" xml:space="preserve"> IFERROR(
         _xlfn.QUARTILE.EXC(
                  IF( INDEX( _01_data[], , MATCH( _09_staging_table[[#This Row],[field]], _01_data[#Headers], 0 ) ) = _09_staging_table[[#This Row],[item]],
                       INDEX( _01_data[], , MATCH( $AE$7, _01_data[#Headers], 0 ) ),
                       "" ),
                  1 ),
         NA() )</f>
        <v>91.25</v>
      </c>
      <c r="AJ79" cm="1">
        <f t="array" ref="AJ79" xml:space="preserve"> MEDIAN(
           IF( INDEX( _01_data[], , MATCH( _09_staging_table[[#This Row],[field]], _01_data[#Headers], 0 ) ) = _09_staging_table[[#This Row],[item]],
                 INDEX( _01_data[], , MATCH( $AE$7, _01_data[#Headers], 0 ) ),
                 "" ) )</f>
        <v>99</v>
      </c>
      <c r="AK79" cm="1">
        <f t="array" ref="AK79" xml:space="preserve"> IFERROR(
        _xlfn.QUARTILE.EXC(
                      IF( INDEX( _01_data[], , MATCH( _09_staging_table[[#This Row],[field]], _01_data[#Headers], 0 ) ) = _09_staging_table[[#This Row],[item]],
                            INDEX( _01_data[], , MATCH( $AE$7,_01_data[#Headers], 0 ) ),
                            "" ),
                      3 ),
        NA()
     )</f>
        <v>113.75</v>
      </c>
    </row>
    <row r="80" spans="2:37">
      <c r="B80" t="s">
        <v>2925</v>
      </c>
      <c r="C80" s="76">
        <v>27197</v>
      </c>
      <c r="D80" s="77">
        <f>YEAR(_01_data[[#This Row],[Release Date]])</f>
        <v>1974</v>
      </c>
      <c r="E80" t="s">
        <v>17</v>
      </c>
      <c r="F80" t="s">
        <v>26</v>
      </c>
      <c r="G80" t="s">
        <v>19</v>
      </c>
      <c r="H80" t="s">
        <v>20</v>
      </c>
      <c r="I80" t="s">
        <v>38</v>
      </c>
      <c r="J80">
        <v>1000</v>
      </c>
      <c r="K80">
        <v>2703</v>
      </c>
      <c r="L80">
        <v>273</v>
      </c>
      <c r="M80">
        <v>2683</v>
      </c>
      <c r="N80">
        <v>8</v>
      </c>
      <c r="O80">
        <v>129</v>
      </c>
      <c r="P80">
        <v>106</v>
      </c>
      <c r="Q80">
        <v>8630000</v>
      </c>
      <c r="R80">
        <v>2800000</v>
      </c>
      <c r="AD80" t="str">
        <v>Comedy</v>
      </c>
      <c r="AE80">
        <v>106</v>
      </c>
      <c r="AG80" s="77" t="s">
        <v>7</v>
      </c>
      <c r="AH80" s="77" t="s">
        <v>47</v>
      </c>
      <c r="AI80" cm="1">
        <f t="array" ref="AI80" xml:space="preserve"> IFERROR(
         _xlfn.QUARTILE.EXC(
                  IF( INDEX( _01_data[], , MATCH( _09_staging_table[[#This Row],[field]], _01_data[#Headers], 0 ) ) = _09_staging_table[[#This Row],[item]],
                       INDEX( _01_data[], , MATCH( $AE$7, _01_data[#Headers], 0 ) ),
                       "" ),
                  1 ),
         NA() )</f>
        <v>85</v>
      </c>
      <c r="AJ80" cm="1">
        <f t="array" ref="AJ80" xml:space="preserve"> MEDIAN(
           IF( INDEX( _01_data[], , MATCH( _09_staging_table[[#This Row],[field]], _01_data[#Headers], 0 ) ) = _09_staging_table[[#This Row],[item]],
                 INDEX( _01_data[], , MATCH( $AE$7, _01_data[#Headers], 0 ) ),
                 "" ) )</f>
        <v>96</v>
      </c>
      <c r="AK80" cm="1">
        <f t="array" ref="AK80" xml:space="preserve"> IFERROR(
        _xlfn.QUARTILE.EXC(
                      IF( INDEX( _01_data[], , MATCH( _09_staging_table[[#This Row],[field]], _01_data[#Headers], 0 ) ) = _09_staging_table[[#This Row],[item]],
                            INDEX( _01_data[], , MATCH( $AE$7,_01_data[#Headers], 0 ) ),
                            "" ),
                      3 ),
        NA()
     )</f>
        <v>102.5</v>
      </c>
    </row>
    <row r="81" spans="2:37">
      <c r="B81" t="s">
        <v>2926</v>
      </c>
      <c r="C81" s="76">
        <v>27441</v>
      </c>
      <c r="D81" s="77">
        <f>YEAR(_01_data[[#This Row],[Release Date]])</f>
        <v>1975</v>
      </c>
      <c r="E81" t="s">
        <v>30</v>
      </c>
      <c r="F81" t="s">
        <v>32</v>
      </c>
      <c r="G81" t="s">
        <v>19</v>
      </c>
      <c r="H81" t="s">
        <v>20</v>
      </c>
      <c r="I81" t="s">
        <v>38</v>
      </c>
      <c r="J81">
        <v>813</v>
      </c>
      <c r="K81">
        <v>2047</v>
      </c>
      <c r="L81">
        <v>1400</v>
      </c>
      <c r="M81">
        <v>2940</v>
      </c>
      <c r="N81">
        <v>8</v>
      </c>
      <c r="O81">
        <v>385</v>
      </c>
      <c r="P81">
        <v>130</v>
      </c>
      <c r="Q81">
        <v>2600000</v>
      </c>
      <c r="R81">
        <v>8000000</v>
      </c>
      <c r="AD81" t="str">
        <v>Adventure</v>
      </c>
      <c r="AE81">
        <v>130</v>
      </c>
      <c r="AG81" s="77" t="s">
        <v>7</v>
      </c>
      <c r="AH81" s="77" t="s">
        <v>21</v>
      </c>
      <c r="AI81" cm="1">
        <f t="array" ref="AI81" xml:space="preserve"> IFERROR(
         _xlfn.QUARTILE.EXC(
                  IF( INDEX( _01_data[], , MATCH( _09_staging_table[[#This Row],[field]], _01_data[#Headers], 0 ) ) = _09_staging_table[[#This Row],[item]],
                       INDEX( _01_data[], , MATCH( $AE$7, _01_data[#Headers], 0 ) ),
                       "" ),
                  1 ),
         NA() )</f>
        <v>87.75</v>
      </c>
      <c r="AJ81" cm="1">
        <f t="array" ref="AJ81" xml:space="preserve"> MEDIAN(
           IF( INDEX( _01_data[], , MATCH( _09_staging_table[[#This Row],[field]], _01_data[#Headers], 0 ) ) = _09_staging_table[[#This Row],[item]],
                 INDEX( _01_data[], , MATCH( $AE$7, _01_data[#Headers], 0 ) ),
                 "" ) )</f>
        <v>95</v>
      </c>
      <c r="AK81" cm="1">
        <f t="array" ref="AK81" xml:space="preserve"> IFERROR(
        _xlfn.QUARTILE.EXC(
                      IF( INDEX( _01_data[], , MATCH( _09_staging_table[[#This Row],[field]], _01_data[#Headers], 0 ) ) = _09_staging_table[[#This Row],[item]],
                            INDEX( _01_data[], , MATCH( $AE$7,_01_data[#Headers], 0 ) ),
                            "" ),
                      3 ),
        NA()
     )</f>
        <v>112.25</v>
      </c>
    </row>
    <row r="82" spans="2:37">
      <c r="B82" t="s">
        <v>2927</v>
      </c>
      <c r="C82" s="76">
        <v>27566</v>
      </c>
      <c r="D82" s="77">
        <f>YEAR(_01_data[[#This Row],[Release Date]])</f>
        <v>1975</v>
      </c>
      <c r="E82" t="s">
        <v>30</v>
      </c>
      <c r="F82" t="s">
        <v>32</v>
      </c>
      <c r="G82" t="s">
        <v>19</v>
      </c>
      <c r="H82" t="s">
        <v>37</v>
      </c>
      <c r="I82" t="s">
        <v>38</v>
      </c>
      <c r="J82">
        <v>795</v>
      </c>
      <c r="K82">
        <v>2158</v>
      </c>
      <c r="L82">
        <v>346</v>
      </c>
      <c r="M82">
        <v>7383</v>
      </c>
      <c r="N82">
        <v>8.3000000000000007</v>
      </c>
      <c r="O82">
        <v>131</v>
      </c>
      <c r="P82">
        <v>91</v>
      </c>
      <c r="Q82">
        <v>1229197</v>
      </c>
      <c r="R82">
        <v>229575</v>
      </c>
      <c r="AD82" t="str">
        <v>Adventure</v>
      </c>
      <c r="AE82">
        <v>91</v>
      </c>
      <c r="AG82" s="77" t="s">
        <v>7</v>
      </c>
      <c r="AH82" s="77" t="s">
        <v>29</v>
      </c>
      <c r="AI82" cm="1">
        <f t="array" ref="AI82" xml:space="preserve"> IFERROR(
         _xlfn.QUARTILE.EXC(
                  IF( INDEX( _01_data[], , MATCH( _09_staging_table[[#This Row],[field]], _01_data[#Headers], 0 ) ) = _09_staging_table[[#This Row],[item]],
                       INDEX( _01_data[], , MATCH( $AE$7, _01_data[#Headers], 0 ) ),
                       "" ),
                  1 ),
         NA() )</f>
        <v>81</v>
      </c>
      <c r="AJ82" cm="1">
        <f t="array" ref="AJ82" xml:space="preserve"> MEDIAN(
           IF( INDEX( _01_data[], , MATCH( _09_staging_table[[#This Row],[field]], _01_data[#Headers], 0 ) ) = _09_staging_table[[#This Row],[item]],
                 INDEX( _01_data[], , MATCH( $AE$7, _01_data[#Headers], 0 ) ),
                 "" ) )</f>
        <v>90</v>
      </c>
      <c r="AK82" cm="1">
        <f t="array" ref="AK82" xml:space="preserve"> IFERROR(
        _xlfn.QUARTILE.EXC(
                      IF( INDEX( _01_data[], , MATCH( _09_staging_table[[#This Row],[field]], _01_data[#Headers], 0 ) ) = _09_staging_table[[#This Row],[item]],
                            INDEX( _01_data[], , MATCH( $AE$7,_01_data[#Headers], 0 ) ),
                            "" ),
                      3 ),
        NA()
     )</f>
        <v>103</v>
      </c>
    </row>
    <row r="83" spans="2:37">
      <c r="B83" t="s">
        <v>2928</v>
      </c>
      <c r="C83" s="76">
        <v>27544</v>
      </c>
      <c r="D83" s="77">
        <f>YEAR(_01_data[[#This Row],[Release Date]])</f>
        <v>1975</v>
      </c>
      <c r="E83" t="s">
        <v>30</v>
      </c>
      <c r="F83" t="s">
        <v>22</v>
      </c>
      <c r="G83" t="s">
        <v>19</v>
      </c>
      <c r="H83" t="s">
        <v>20</v>
      </c>
      <c r="I83" t="s">
        <v>40</v>
      </c>
      <c r="J83">
        <v>888</v>
      </c>
      <c r="K83">
        <v>2176</v>
      </c>
      <c r="L83">
        <v>869</v>
      </c>
      <c r="M83">
        <v>398</v>
      </c>
      <c r="N83">
        <v>8.6999999999999993</v>
      </c>
      <c r="O83">
        <v>149</v>
      </c>
      <c r="P83">
        <v>133</v>
      </c>
      <c r="Q83">
        <v>1120000</v>
      </c>
      <c r="R83">
        <v>4400000</v>
      </c>
      <c r="AD83" t="str">
        <v>Drama</v>
      </c>
      <c r="AE83">
        <v>133</v>
      </c>
      <c r="AG83" s="77" t="s">
        <v>7</v>
      </c>
      <c r="AH83" s="77" t="s">
        <v>40</v>
      </c>
      <c r="AI83" cm="1">
        <f t="array" ref="AI83" xml:space="preserve"> IFERROR(
         _xlfn.QUARTILE.EXC(
                  IF( INDEX( _01_data[], , MATCH( _09_staging_table[[#This Row],[field]], _01_data[#Headers], 0 ) ) = _09_staging_table[[#This Row],[item]],
                       INDEX( _01_data[], , MATCH( $AE$7, _01_data[#Headers], 0 ) ),
                       "" ),
                  1 ),
         NA() )</f>
        <v>96.75</v>
      </c>
      <c r="AJ83" cm="1">
        <f t="array" ref="AJ83" xml:space="preserve"> MEDIAN(
           IF( INDEX( _01_data[], , MATCH( _09_staging_table[[#This Row],[field]], _01_data[#Headers], 0 ) ) = _09_staging_table[[#This Row],[item]],
                 INDEX( _01_data[], , MATCH( $AE$7, _01_data[#Headers], 0 ) ),
                 "" ) )</f>
        <v>107</v>
      </c>
      <c r="AK83" cm="1">
        <f t="array" ref="AK83" xml:space="preserve"> IFERROR(
        _xlfn.QUARTILE.EXC(
                      IF( INDEX( _01_data[], , MATCH( _09_staging_table[[#This Row],[field]], _01_data[#Headers], 0 ) ) = _09_staging_table[[#This Row],[item]],
                            INDEX( _01_data[], , MATCH( $AE$7,_01_data[#Headers], 0 ) ),
                            "" ),
                      3 ),
        NA()
     )</f>
        <v>120</v>
      </c>
    </row>
    <row r="84" spans="2:37">
      <c r="B84" t="s">
        <v>2929</v>
      </c>
      <c r="C84" s="76">
        <v>28038</v>
      </c>
      <c r="D84" s="77">
        <f>YEAR(_01_data[[#This Row],[Release Date]])</f>
        <v>1976</v>
      </c>
      <c r="E84" t="s">
        <v>30</v>
      </c>
      <c r="F84" t="s">
        <v>34</v>
      </c>
      <c r="G84" t="s">
        <v>19</v>
      </c>
      <c r="H84" t="s">
        <v>20</v>
      </c>
      <c r="I84" t="s">
        <v>38</v>
      </c>
      <c r="J84">
        <v>1000</v>
      </c>
      <c r="K84">
        <v>2951</v>
      </c>
      <c r="L84">
        <v>675</v>
      </c>
      <c r="M84">
        <v>8709</v>
      </c>
      <c r="N84">
        <v>6.8</v>
      </c>
      <c r="O84">
        <v>112</v>
      </c>
      <c r="P84">
        <v>119</v>
      </c>
      <c r="Q84">
        <v>2500000</v>
      </c>
      <c r="R84">
        <v>9000000</v>
      </c>
      <c r="AD84" t="str">
        <v>Action</v>
      </c>
      <c r="AE84">
        <v>119</v>
      </c>
    </row>
    <row r="85" spans="2:37">
      <c r="B85" t="s">
        <v>2930</v>
      </c>
      <c r="C85" s="76">
        <v>28080</v>
      </c>
      <c r="D85" s="77">
        <f>YEAR(_01_data[[#This Row],[Release Date]])</f>
        <v>1976</v>
      </c>
      <c r="E85" t="s">
        <v>30</v>
      </c>
      <c r="F85" t="s">
        <v>22</v>
      </c>
      <c r="G85" t="s">
        <v>19</v>
      </c>
      <c r="H85" t="s">
        <v>20</v>
      </c>
      <c r="I85" t="s">
        <v>38</v>
      </c>
      <c r="J85">
        <v>13000</v>
      </c>
      <c r="K85">
        <v>16094</v>
      </c>
      <c r="L85">
        <v>818</v>
      </c>
      <c r="M85">
        <v>2622</v>
      </c>
      <c r="N85">
        <v>8.1</v>
      </c>
      <c r="O85">
        <v>141</v>
      </c>
      <c r="P85">
        <v>145</v>
      </c>
      <c r="Q85">
        <v>1172352</v>
      </c>
      <c r="R85">
        <v>960000</v>
      </c>
      <c r="AD85" t="str">
        <v>Drama</v>
      </c>
      <c r="AE85">
        <v>145</v>
      </c>
    </row>
    <row r="86" spans="2:37">
      <c r="B86" t="s">
        <v>2931</v>
      </c>
      <c r="C86" s="76">
        <v>28358</v>
      </c>
      <c r="D86" s="77">
        <f>YEAR(_01_data[[#This Row],[Release Date]])</f>
        <v>1977</v>
      </c>
      <c r="E86" t="s">
        <v>17</v>
      </c>
      <c r="F86" t="s">
        <v>22</v>
      </c>
      <c r="G86" t="s">
        <v>19</v>
      </c>
      <c r="H86" t="s">
        <v>20</v>
      </c>
      <c r="I86" t="s">
        <v>38</v>
      </c>
      <c r="J86">
        <v>385</v>
      </c>
      <c r="K86">
        <v>669</v>
      </c>
      <c r="L86">
        <v>2</v>
      </c>
      <c r="M86">
        <v>7126</v>
      </c>
      <c r="N86">
        <v>7.4</v>
      </c>
      <c r="O86">
        <v>56</v>
      </c>
      <c r="P86">
        <v>175</v>
      </c>
      <c r="Q86">
        <v>5080000</v>
      </c>
      <c r="R86">
        <v>26000000</v>
      </c>
      <c r="AD86" t="str">
        <v>Drama</v>
      </c>
      <c r="AE86">
        <v>175</v>
      </c>
    </row>
    <row r="87" spans="2:37">
      <c r="B87" t="s">
        <v>2932</v>
      </c>
      <c r="C87" s="76">
        <v>28262</v>
      </c>
      <c r="D87" s="77">
        <f>YEAR(_01_data[[#This Row],[Release Date]])</f>
        <v>1977</v>
      </c>
      <c r="E87" t="s">
        <v>30</v>
      </c>
      <c r="F87" t="s">
        <v>26</v>
      </c>
      <c r="G87" t="s">
        <v>19</v>
      </c>
      <c r="H87" t="s">
        <v>20</v>
      </c>
      <c r="I87" t="s">
        <v>38</v>
      </c>
      <c r="J87">
        <v>11000</v>
      </c>
      <c r="K87">
        <v>12691</v>
      </c>
      <c r="L87">
        <v>1100</v>
      </c>
      <c r="M87">
        <v>2172</v>
      </c>
      <c r="N87">
        <v>8.1</v>
      </c>
      <c r="O87">
        <v>154</v>
      </c>
      <c r="P87">
        <v>93</v>
      </c>
      <c r="Q87">
        <v>3920000</v>
      </c>
      <c r="R87">
        <v>4000000</v>
      </c>
      <c r="AD87" t="str">
        <v>Comedy</v>
      </c>
      <c r="AE87">
        <v>93</v>
      </c>
    </row>
    <row r="88" spans="2:37">
      <c r="B88" t="s">
        <v>2933</v>
      </c>
      <c r="C88" s="76">
        <v>28470</v>
      </c>
      <c r="D88" s="77">
        <f>YEAR(_01_data[[#This Row],[Release Date]])</f>
        <v>1977</v>
      </c>
      <c r="E88" t="s">
        <v>30</v>
      </c>
      <c r="F88" t="s">
        <v>22</v>
      </c>
      <c r="G88" t="s">
        <v>19</v>
      </c>
      <c r="H88" t="s">
        <v>20</v>
      </c>
      <c r="I88" t="s">
        <v>38</v>
      </c>
      <c r="J88">
        <v>559</v>
      </c>
      <c r="K88">
        <v>1591</v>
      </c>
      <c r="L88">
        <v>1400</v>
      </c>
      <c r="M88">
        <v>4808</v>
      </c>
      <c r="N88">
        <v>7.7</v>
      </c>
      <c r="O88">
        <v>171</v>
      </c>
      <c r="P88">
        <v>135</v>
      </c>
      <c r="Q88">
        <v>1283000</v>
      </c>
      <c r="R88">
        <v>19400870</v>
      </c>
      <c r="AD88" t="str">
        <v>Drama</v>
      </c>
      <c r="AE88">
        <v>135</v>
      </c>
    </row>
    <row r="89" spans="2:37">
      <c r="B89" t="s">
        <v>2934</v>
      </c>
      <c r="C89" s="76">
        <v>28127</v>
      </c>
      <c r="D89" s="77">
        <f>YEAR(_01_data[[#This Row],[Release Date]])</f>
        <v>1977</v>
      </c>
      <c r="E89" t="s">
        <v>30</v>
      </c>
      <c r="F89" t="s">
        <v>39</v>
      </c>
      <c r="G89" t="s">
        <v>19</v>
      </c>
      <c r="H89" t="s">
        <v>20</v>
      </c>
      <c r="I89" t="s">
        <v>38</v>
      </c>
      <c r="J89">
        <v>423</v>
      </c>
      <c r="K89">
        <v>516</v>
      </c>
      <c r="L89">
        <v>866</v>
      </c>
      <c r="M89">
        <v>7070</v>
      </c>
      <c r="N89">
        <v>5.9</v>
      </c>
      <c r="O89">
        <v>95</v>
      </c>
      <c r="P89">
        <v>97</v>
      </c>
      <c r="Q89">
        <v>1700000</v>
      </c>
      <c r="R89">
        <v>500000</v>
      </c>
      <c r="AD89" t="str">
        <v>Horror</v>
      </c>
      <c r="AE89">
        <v>97</v>
      </c>
    </row>
    <row r="90" spans="2:37">
      <c r="B90" t="s">
        <v>2935</v>
      </c>
      <c r="C90" s="76">
        <v>28273</v>
      </c>
      <c r="D90" s="77">
        <f>YEAR(_01_data[[#This Row],[Release Date]])</f>
        <v>1977</v>
      </c>
      <c r="E90" t="s">
        <v>30</v>
      </c>
      <c r="F90" t="s">
        <v>32</v>
      </c>
      <c r="G90" t="s">
        <v>19</v>
      </c>
      <c r="H90" t="s">
        <v>37</v>
      </c>
      <c r="I90" t="s">
        <v>38</v>
      </c>
      <c r="J90">
        <v>963</v>
      </c>
      <c r="K90">
        <v>2209</v>
      </c>
      <c r="L90">
        <v>970</v>
      </c>
      <c r="M90">
        <v>122</v>
      </c>
      <c r="N90">
        <v>6.3</v>
      </c>
      <c r="O90">
        <v>6</v>
      </c>
      <c r="P90">
        <v>107</v>
      </c>
      <c r="Q90">
        <v>1000000</v>
      </c>
      <c r="R90">
        <v>9000000</v>
      </c>
      <c r="AD90" t="str">
        <v>Adventure</v>
      </c>
      <c r="AE90">
        <v>107</v>
      </c>
    </row>
    <row r="91" spans="2:37">
      <c r="B91" t="s">
        <v>2936</v>
      </c>
      <c r="C91" s="76">
        <v>28163</v>
      </c>
      <c r="D91" s="77">
        <f>YEAR(_01_data[[#This Row],[Release Date]])</f>
        <v>1977</v>
      </c>
      <c r="E91" t="s">
        <v>30</v>
      </c>
      <c r="F91" t="s">
        <v>34</v>
      </c>
      <c r="G91" t="s">
        <v>19</v>
      </c>
      <c r="H91" t="s">
        <v>20</v>
      </c>
      <c r="I91" t="s">
        <v>38</v>
      </c>
      <c r="J91">
        <v>11000</v>
      </c>
      <c r="K91">
        <v>13485</v>
      </c>
      <c r="L91">
        <v>615</v>
      </c>
      <c r="M91">
        <v>2715</v>
      </c>
      <c r="N91">
        <v>8.6999999999999993</v>
      </c>
      <c r="O91">
        <v>282</v>
      </c>
      <c r="P91">
        <v>125</v>
      </c>
      <c r="Q91">
        <v>4609356</v>
      </c>
      <c r="R91">
        <v>11000000</v>
      </c>
      <c r="AD91" t="str">
        <v>Action</v>
      </c>
      <c r="AE91">
        <v>125</v>
      </c>
    </row>
    <row r="92" spans="2:37">
      <c r="B92" t="s">
        <v>2937</v>
      </c>
      <c r="C92" s="76">
        <v>28338</v>
      </c>
      <c r="D92" s="77">
        <f>YEAR(_01_data[[#This Row],[Release Date]])</f>
        <v>1977</v>
      </c>
      <c r="E92" t="s">
        <v>30</v>
      </c>
      <c r="F92" t="s">
        <v>34</v>
      </c>
      <c r="G92" t="s">
        <v>19</v>
      </c>
      <c r="H92" t="s">
        <v>37</v>
      </c>
      <c r="I92" t="s">
        <v>38</v>
      </c>
      <c r="J92">
        <v>456</v>
      </c>
      <c r="K92">
        <v>1326</v>
      </c>
      <c r="L92">
        <v>43</v>
      </c>
      <c r="M92">
        <v>4466</v>
      </c>
      <c r="N92">
        <v>7.1</v>
      </c>
      <c r="O92">
        <v>112</v>
      </c>
      <c r="P92">
        <v>123</v>
      </c>
      <c r="Q92">
        <v>4680000</v>
      </c>
      <c r="R92">
        <v>14000000</v>
      </c>
      <c r="AD92" t="str">
        <v>Action</v>
      </c>
      <c r="AE92">
        <v>123</v>
      </c>
    </row>
    <row r="93" spans="2:37">
      <c r="B93" t="s">
        <v>2938</v>
      </c>
      <c r="C93" s="76">
        <v>28739</v>
      </c>
      <c r="D93" s="77">
        <f>YEAR(_01_data[[#This Row],[Release Date]])</f>
        <v>1978</v>
      </c>
      <c r="E93" t="s">
        <v>30</v>
      </c>
      <c r="F93" t="s">
        <v>26</v>
      </c>
      <c r="G93" t="s">
        <v>19</v>
      </c>
      <c r="H93" t="s">
        <v>20</v>
      </c>
      <c r="I93" t="s">
        <v>40</v>
      </c>
      <c r="J93">
        <v>1000</v>
      </c>
      <c r="K93">
        <v>3468</v>
      </c>
      <c r="L93">
        <v>644</v>
      </c>
      <c r="M93">
        <v>197</v>
      </c>
      <c r="N93">
        <v>7.6</v>
      </c>
      <c r="O93">
        <v>94</v>
      </c>
      <c r="P93">
        <v>109</v>
      </c>
      <c r="Q93">
        <v>1416000</v>
      </c>
      <c r="R93">
        <v>3000000</v>
      </c>
      <c r="AD93" t="str">
        <v>Comedy</v>
      </c>
      <c r="AE93">
        <v>109</v>
      </c>
    </row>
    <row r="94" spans="2:37">
      <c r="B94" t="s">
        <v>2939</v>
      </c>
      <c r="C94" s="76">
        <v>28597</v>
      </c>
      <c r="D94" s="77">
        <f>YEAR(_01_data[[#This Row],[Release Date]])</f>
        <v>1978</v>
      </c>
      <c r="E94" t="s">
        <v>30</v>
      </c>
      <c r="F94" t="s">
        <v>34</v>
      </c>
      <c r="G94" t="s">
        <v>19</v>
      </c>
      <c r="H94" t="s">
        <v>50</v>
      </c>
      <c r="I94" t="s">
        <v>38</v>
      </c>
      <c r="J94">
        <v>16000</v>
      </c>
      <c r="K94">
        <v>17250</v>
      </c>
      <c r="L94">
        <v>920</v>
      </c>
      <c r="M94">
        <v>572</v>
      </c>
      <c r="N94">
        <v>6.5</v>
      </c>
      <c r="O94">
        <v>2</v>
      </c>
      <c r="P94">
        <v>127</v>
      </c>
      <c r="Q94">
        <v>1000000</v>
      </c>
      <c r="R94">
        <v>14000000</v>
      </c>
      <c r="AD94" t="str">
        <v>Action</v>
      </c>
      <c r="AE94">
        <v>127</v>
      </c>
    </row>
    <row r="95" spans="2:37">
      <c r="B95" t="s">
        <v>2940</v>
      </c>
      <c r="C95" s="76">
        <v>28720</v>
      </c>
      <c r="D95" s="77">
        <f>YEAR(_01_data[[#This Row],[Release Date]])</f>
        <v>1978</v>
      </c>
      <c r="E95" t="s">
        <v>30</v>
      </c>
      <c r="F95" t="s">
        <v>25</v>
      </c>
      <c r="G95" t="s">
        <v>19</v>
      </c>
      <c r="H95" t="s">
        <v>20</v>
      </c>
      <c r="I95" t="s">
        <v>43</v>
      </c>
      <c r="J95">
        <v>1000</v>
      </c>
      <c r="K95">
        <v>5127</v>
      </c>
      <c r="L95">
        <v>959</v>
      </c>
      <c r="M95">
        <v>6916</v>
      </c>
      <c r="N95">
        <v>7.2</v>
      </c>
      <c r="O95">
        <v>124</v>
      </c>
      <c r="P95">
        <v>110</v>
      </c>
      <c r="Q95">
        <v>1813600</v>
      </c>
      <c r="R95">
        <v>6000000</v>
      </c>
      <c r="AD95" t="str">
        <v>Musical</v>
      </c>
      <c r="AE95">
        <v>110</v>
      </c>
    </row>
    <row r="96" spans="2:37">
      <c r="B96" t="s">
        <v>2941</v>
      </c>
      <c r="C96" s="76">
        <v>28729</v>
      </c>
      <c r="D96" s="77">
        <f>YEAR(_01_data[[#This Row],[Release Date]])</f>
        <v>1978</v>
      </c>
      <c r="E96" t="s">
        <v>30</v>
      </c>
      <c r="F96" t="s">
        <v>39</v>
      </c>
      <c r="G96" t="s">
        <v>19</v>
      </c>
      <c r="H96" t="s">
        <v>20</v>
      </c>
      <c r="I96" t="s">
        <v>40</v>
      </c>
      <c r="J96">
        <v>2000</v>
      </c>
      <c r="K96">
        <v>4400</v>
      </c>
      <c r="L96">
        <v>594</v>
      </c>
      <c r="M96">
        <v>521</v>
      </c>
      <c r="N96">
        <v>7.9</v>
      </c>
      <c r="O96">
        <v>318</v>
      </c>
      <c r="P96">
        <v>101</v>
      </c>
      <c r="Q96">
        <v>4700000</v>
      </c>
      <c r="R96">
        <v>300000</v>
      </c>
      <c r="AD96" t="str">
        <v>Horror</v>
      </c>
      <c r="AE96">
        <v>101</v>
      </c>
    </row>
    <row r="97" spans="2:31">
      <c r="B97" t="s">
        <v>2942</v>
      </c>
      <c r="C97" s="76">
        <v>28647</v>
      </c>
      <c r="D97" s="77">
        <f>YEAR(_01_data[[#This Row],[Release Date]])</f>
        <v>1978</v>
      </c>
      <c r="E97" t="s">
        <v>30</v>
      </c>
      <c r="F97" t="s">
        <v>32</v>
      </c>
      <c r="G97" t="s">
        <v>19</v>
      </c>
      <c r="H97" t="s">
        <v>20</v>
      </c>
      <c r="I97" t="s">
        <v>38</v>
      </c>
      <c r="J97">
        <v>813</v>
      </c>
      <c r="K97">
        <v>1520</v>
      </c>
      <c r="L97">
        <v>332</v>
      </c>
      <c r="M97">
        <v>7112</v>
      </c>
      <c r="N97">
        <v>5.7</v>
      </c>
      <c r="O97">
        <v>75</v>
      </c>
      <c r="P97">
        <v>131</v>
      </c>
      <c r="Q97">
        <v>1029223</v>
      </c>
      <c r="R97">
        <v>20000000</v>
      </c>
      <c r="AD97" t="str">
        <v>Adventure</v>
      </c>
      <c r="AE97">
        <v>131</v>
      </c>
    </row>
    <row r="98" spans="2:31">
      <c r="B98" t="s">
        <v>2943</v>
      </c>
      <c r="C98" s="76">
        <v>28620</v>
      </c>
      <c r="D98" s="77">
        <f>YEAR(_01_data[[#This Row],[Release Date]])</f>
        <v>1978</v>
      </c>
      <c r="E98" t="s">
        <v>30</v>
      </c>
      <c r="F98" t="s">
        <v>34</v>
      </c>
      <c r="G98" t="s">
        <v>19</v>
      </c>
      <c r="H98" t="s">
        <v>20</v>
      </c>
      <c r="I98" t="s">
        <v>38</v>
      </c>
      <c r="J98">
        <v>10000</v>
      </c>
      <c r="K98">
        <v>12940</v>
      </c>
      <c r="L98">
        <v>503</v>
      </c>
      <c r="M98">
        <v>9985</v>
      </c>
      <c r="N98">
        <v>7.3</v>
      </c>
      <c r="O98">
        <v>169</v>
      </c>
      <c r="P98">
        <v>188</v>
      </c>
      <c r="Q98">
        <v>1342180</v>
      </c>
      <c r="R98">
        <v>55000000</v>
      </c>
      <c r="AD98" t="str">
        <v>Action</v>
      </c>
      <c r="AE98">
        <v>188</v>
      </c>
    </row>
    <row r="99" spans="2:31">
      <c r="B99" t="s">
        <v>2944</v>
      </c>
      <c r="C99" s="76">
        <v>28688</v>
      </c>
      <c r="D99" s="77">
        <f>YEAR(_01_data[[#This Row],[Release Date]])</f>
        <v>1978</v>
      </c>
      <c r="E99" t="s">
        <v>30</v>
      </c>
      <c r="F99" t="s">
        <v>32</v>
      </c>
      <c r="G99" t="s">
        <v>19</v>
      </c>
      <c r="H99" t="s">
        <v>20</v>
      </c>
      <c r="I99" t="s">
        <v>29</v>
      </c>
      <c r="J99">
        <v>738</v>
      </c>
      <c r="K99">
        <v>1458</v>
      </c>
      <c r="L99">
        <v>614</v>
      </c>
      <c r="M99">
        <v>3522</v>
      </c>
      <c r="N99">
        <v>5.2</v>
      </c>
      <c r="O99">
        <v>32</v>
      </c>
      <c r="P99">
        <v>118</v>
      </c>
      <c r="Q99">
        <v>1300000</v>
      </c>
      <c r="R99">
        <v>24000000</v>
      </c>
      <c r="AD99" t="str">
        <v>Adventure</v>
      </c>
      <c r="AE99">
        <v>118</v>
      </c>
    </row>
    <row r="100" spans="2:31">
      <c r="B100" t="s">
        <v>2945</v>
      </c>
      <c r="C100" s="76">
        <v>29131</v>
      </c>
      <c r="D100" s="77">
        <f>YEAR(_01_data[[#This Row],[Release Date]])</f>
        <v>1979</v>
      </c>
      <c r="E100" t="s">
        <v>30</v>
      </c>
      <c r="F100" t="s">
        <v>39</v>
      </c>
      <c r="G100" t="s">
        <v>19</v>
      </c>
      <c r="H100" t="s">
        <v>37</v>
      </c>
      <c r="I100" t="s">
        <v>40</v>
      </c>
      <c r="J100">
        <v>1000</v>
      </c>
      <c r="K100">
        <v>2524</v>
      </c>
      <c r="L100">
        <v>995</v>
      </c>
      <c r="M100">
        <v>3257</v>
      </c>
      <c r="N100">
        <v>8.5</v>
      </c>
      <c r="O100">
        <v>392</v>
      </c>
      <c r="P100">
        <v>116</v>
      </c>
      <c r="Q100">
        <v>7890000</v>
      </c>
      <c r="R100">
        <v>11000000</v>
      </c>
      <c r="AD100" t="str">
        <v>Horror</v>
      </c>
      <c r="AE100">
        <v>116</v>
      </c>
    </row>
    <row r="101" spans="2:31">
      <c r="B101" t="s">
        <v>2946</v>
      </c>
      <c r="C101" s="76">
        <v>29106</v>
      </c>
      <c r="D101" s="77">
        <f>YEAR(_01_data[[#This Row],[Release Date]])</f>
        <v>1979</v>
      </c>
      <c r="E101" t="s">
        <v>30</v>
      </c>
      <c r="F101" t="s">
        <v>22</v>
      </c>
      <c r="G101" t="s">
        <v>19</v>
      </c>
      <c r="H101" t="s">
        <v>20</v>
      </c>
      <c r="I101" t="s">
        <v>40</v>
      </c>
      <c r="J101">
        <v>11000</v>
      </c>
      <c r="K101">
        <v>25313</v>
      </c>
      <c r="L101">
        <v>311</v>
      </c>
      <c r="M101">
        <v>1851</v>
      </c>
      <c r="N101">
        <v>8.5</v>
      </c>
      <c r="O101">
        <v>261</v>
      </c>
      <c r="P101">
        <v>289</v>
      </c>
      <c r="Q101">
        <v>7880000</v>
      </c>
      <c r="R101">
        <v>31500000</v>
      </c>
      <c r="AD101" t="str">
        <v>Drama</v>
      </c>
      <c r="AE101">
        <v>289</v>
      </c>
    </row>
    <row r="102" spans="2:31">
      <c r="B102" t="s">
        <v>2947</v>
      </c>
      <c r="C102" s="76">
        <v>28980</v>
      </c>
      <c r="D102" s="77">
        <f>YEAR(_01_data[[#This Row],[Release Date]])</f>
        <v>1979</v>
      </c>
      <c r="E102" t="s">
        <v>30</v>
      </c>
      <c r="F102" t="s">
        <v>33</v>
      </c>
      <c r="G102" t="s">
        <v>19</v>
      </c>
      <c r="H102" t="s">
        <v>20</v>
      </c>
      <c r="I102" t="s">
        <v>38</v>
      </c>
      <c r="J102">
        <v>16000</v>
      </c>
      <c r="K102">
        <v>17568</v>
      </c>
      <c r="L102">
        <v>376</v>
      </c>
      <c r="M102">
        <v>2594</v>
      </c>
      <c r="N102">
        <v>7.6</v>
      </c>
      <c r="O102">
        <v>53</v>
      </c>
      <c r="P102">
        <v>112</v>
      </c>
      <c r="Q102">
        <v>3650000</v>
      </c>
      <c r="R102">
        <v>8000000</v>
      </c>
      <c r="AD102" t="str">
        <v>Biography</v>
      </c>
      <c r="AE102">
        <v>112</v>
      </c>
    </row>
    <row r="103" spans="2:31">
      <c r="B103" t="s">
        <v>2948</v>
      </c>
      <c r="C103" s="76">
        <v>29121</v>
      </c>
      <c r="D103" s="77">
        <f>YEAR(_01_data[[#This Row],[Release Date]])</f>
        <v>1979</v>
      </c>
      <c r="E103" t="s">
        <v>30</v>
      </c>
      <c r="F103" t="s">
        <v>34</v>
      </c>
      <c r="G103" t="s">
        <v>19</v>
      </c>
      <c r="H103" t="s">
        <v>37</v>
      </c>
      <c r="I103" t="s">
        <v>38</v>
      </c>
      <c r="J103">
        <v>244</v>
      </c>
      <c r="K103">
        <v>1008</v>
      </c>
      <c r="L103">
        <v>196</v>
      </c>
      <c r="M103">
        <v>128</v>
      </c>
      <c r="N103">
        <v>6.3</v>
      </c>
      <c r="O103">
        <v>121</v>
      </c>
      <c r="P103">
        <v>126</v>
      </c>
      <c r="Q103">
        <v>6270000</v>
      </c>
      <c r="R103">
        <v>34000000</v>
      </c>
      <c r="AD103" t="str">
        <v>Action</v>
      </c>
      <c r="AE103">
        <v>126</v>
      </c>
    </row>
    <row r="104" spans="2:31">
      <c r="B104" t="s">
        <v>2949</v>
      </c>
      <c r="C104" s="76">
        <v>29161</v>
      </c>
      <c r="D104" s="77">
        <f>YEAR(_01_data[[#This Row],[Release Date]])</f>
        <v>1979</v>
      </c>
      <c r="E104" t="s">
        <v>30</v>
      </c>
      <c r="F104" t="s">
        <v>32</v>
      </c>
      <c r="G104" t="s">
        <v>19</v>
      </c>
      <c r="H104" t="s">
        <v>20</v>
      </c>
      <c r="I104" t="s">
        <v>38</v>
      </c>
      <c r="J104">
        <v>12000</v>
      </c>
      <c r="K104">
        <v>16007</v>
      </c>
      <c r="L104">
        <v>379</v>
      </c>
      <c r="M104">
        <v>9001</v>
      </c>
      <c r="N104">
        <v>6.4</v>
      </c>
      <c r="O104">
        <v>134</v>
      </c>
      <c r="P104">
        <v>143</v>
      </c>
      <c r="Q104">
        <v>8230000</v>
      </c>
      <c r="R104">
        <v>35000000</v>
      </c>
      <c r="AD104" t="str">
        <v>Adventure</v>
      </c>
      <c r="AE104">
        <v>143</v>
      </c>
    </row>
    <row r="105" spans="2:31">
      <c r="B105" t="s">
        <v>2950</v>
      </c>
      <c r="C105" s="76">
        <v>28983</v>
      </c>
      <c r="D105" s="77">
        <f>YEAR(_01_data[[#This Row],[Release Date]])</f>
        <v>1979</v>
      </c>
      <c r="E105" t="s">
        <v>30</v>
      </c>
      <c r="F105" t="s">
        <v>22</v>
      </c>
      <c r="G105" t="s">
        <v>19</v>
      </c>
      <c r="H105" t="s">
        <v>20</v>
      </c>
      <c r="I105" t="s">
        <v>40</v>
      </c>
      <c r="J105">
        <v>563</v>
      </c>
      <c r="K105">
        <v>1097</v>
      </c>
      <c r="L105">
        <v>434</v>
      </c>
      <c r="M105">
        <v>1000</v>
      </c>
      <c r="N105">
        <v>6.9</v>
      </c>
      <c r="O105">
        <v>32</v>
      </c>
      <c r="P105">
        <v>125</v>
      </c>
      <c r="Q105">
        <v>2920000</v>
      </c>
      <c r="R105">
        <v>8500000</v>
      </c>
      <c r="AD105" t="str">
        <v>Drama</v>
      </c>
      <c r="AE105">
        <v>125</v>
      </c>
    </row>
    <row r="106" spans="2:31">
      <c r="B106" t="s">
        <v>2951</v>
      </c>
      <c r="C106" s="76">
        <v>29411</v>
      </c>
      <c r="D106" s="77">
        <f>YEAR(_01_data[[#This Row],[Release Date]])</f>
        <v>1980</v>
      </c>
      <c r="E106" t="s">
        <v>30</v>
      </c>
      <c r="F106" t="s">
        <v>26</v>
      </c>
      <c r="G106" t="s">
        <v>19</v>
      </c>
      <c r="H106" t="s">
        <v>20</v>
      </c>
      <c r="I106" t="s">
        <v>38</v>
      </c>
      <c r="J106">
        <v>628</v>
      </c>
      <c r="K106">
        <v>2726</v>
      </c>
      <c r="L106">
        <v>645</v>
      </c>
      <c r="M106">
        <v>1367</v>
      </c>
      <c r="N106">
        <v>7.8</v>
      </c>
      <c r="O106">
        <v>134</v>
      </c>
      <c r="P106">
        <v>88</v>
      </c>
      <c r="Q106">
        <v>8340000</v>
      </c>
      <c r="R106">
        <v>3500000</v>
      </c>
      <c r="AD106" t="str">
        <v>Comedy</v>
      </c>
      <c r="AE106">
        <v>88</v>
      </c>
    </row>
    <row r="107" spans="2:31">
      <c r="B107" t="s">
        <v>2952</v>
      </c>
      <c r="C107" s="76">
        <v>29507</v>
      </c>
      <c r="D107" s="77">
        <f>YEAR(_01_data[[#This Row],[Release Date]])</f>
        <v>1980</v>
      </c>
      <c r="E107" t="s">
        <v>30</v>
      </c>
      <c r="F107" t="s">
        <v>26</v>
      </c>
      <c r="G107" t="s">
        <v>19</v>
      </c>
      <c r="H107" t="s">
        <v>20</v>
      </c>
      <c r="I107" t="s">
        <v>40</v>
      </c>
      <c r="J107">
        <v>13000</v>
      </c>
      <c r="K107">
        <v>14921</v>
      </c>
      <c r="L107">
        <v>1100</v>
      </c>
      <c r="M107">
        <v>4813</v>
      </c>
      <c r="N107">
        <v>7.4</v>
      </c>
      <c r="O107">
        <v>71</v>
      </c>
      <c r="P107">
        <v>98</v>
      </c>
      <c r="Q107">
        <v>3980000</v>
      </c>
      <c r="R107">
        <v>6000000</v>
      </c>
      <c r="AD107" t="str">
        <v>Comedy</v>
      </c>
      <c r="AE107">
        <v>98</v>
      </c>
    </row>
    <row r="108" spans="2:31">
      <c r="B108" t="s">
        <v>2953</v>
      </c>
      <c r="C108" s="76">
        <v>29535</v>
      </c>
      <c r="D108" s="77">
        <f>YEAR(_01_data[[#This Row],[Release Date]])</f>
        <v>1980</v>
      </c>
      <c r="E108" t="s">
        <v>30</v>
      </c>
      <c r="F108" t="s">
        <v>33</v>
      </c>
      <c r="G108" t="s">
        <v>19</v>
      </c>
      <c r="H108" t="s">
        <v>20</v>
      </c>
      <c r="I108" t="s">
        <v>38</v>
      </c>
      <c r="J108">
        <v>801</v>
      </c>
      <c r="K108">
        <v>1462</v>
      </c>
      <c r="L108">
        <v>35</v>
      </c>
      <c r="M108">
        <v>1000</v>
      </c>
      <c r="N108">
        <v>4.5</v>
      </c>
      <c r="O108">
        <v>26</v>
      </c>
      <c r="P108">
        <v>124</v>
      </c>
      <c r="Q108">
        <v>2000000</v>
      </c>
      <c r="R108">
        <v>20000000</v>
      </c>
      <c r="AD108" t="str">
        <v>Biography</v>
      </c>
      <c r="AE108">
        <v>124</v>
      </c>
    </row>
    <row r="109" spans="2:31">
      <c r="B109" t="s">
        <v>2954</v>
      </c>
      <c r="C109" s="76">
        <v>29388</v>
      </c>
      <c r="D109" s="77">
        <f>YEAR(_01_data[[#This Row],[Release Date]])</f>
        <v>1980</v>
      </c>
      <c r="E109" t="s">
        <v>30</v>
      </c>
      <c r="F109" t="s">
        <v>51</v>
      </c>
      <c r="G109" t="s">
        <v>19</v>
      </c>
      <c r="H109" t="s">
        <v>20</v>
      </c>
      <c r="I109" t="s">
        <v>47</v>
      </c>
      <c r="J109">
        <v>754</v>
      </c>
      <c r="K109">
        <v>2442</v>
      </c>
      <c r="L109">
        <v>340</v>
      </c>
      <c r="M109">
        <v>7226</v>
      </c>
      <c r="N109">
        <v>7.1</v>
      </c>
      <c r="O109">
        <v>121</v>
      </c>
      <c r="P109">
        <v>104</v>
      </c>
      <c r="Q109">
        <v>3189900</v>
      </c>
      <c r="R109">
        <v>6500000</v>
      </c>
      <c r="AD109" t="str">
        <v>Mystery</v>
      </c>
      <c r="AE109">
        <v>104</v>
      </c>
    </row>
    <row r="110" spans="2:31">
      <c r="B110" t="s">
        <v>2955</v>
      </c>
      <c r="C110" s="76">
        <v>29261</v>
      </c>
      <c r="D110" s="77">
        <f>YEAR(_01_data[[#This Row],[Release Date]])</f>
        <v>1980</v>
      </c>
      <c r="E110" t="s">
        <v>30</v>
      </c>
      <c r="F110" t="s">
        <v>32</v>
      </c>
      <c r="G110" t="s">
        <v>19</v>
      </c>
      <c r="H110" t="s">
        <v>20</v>
      </c>
      <c r="I110" t="s">
        <v>40</v>
      </c>
      <c r="J110">
        <v>12000</v>
      </c>
      <c r="K110">
        <v>14255</v>
      </c>
      <c r="L110">
        <v>517</v>
      </c>
      <c r="M110">
        <v>1000</v>
      </c>
      <c r="N110">
        <v>6.8</v>
      </c>
      <c r="O110">
        <v>102</v>
      </c>
      <c r="P110">
        <v>325</v>
      </c>
      <c r="Q110">
        <v>1500000</v>
      </c>
      <c r="R110">
        <v>44000000</v>
      </c>
      <c r="AD110" t="str">
        <v>Adventure</v>
      </c>
      <c r="AE110">
        <v>325</v>
      </c>
    </row>
    <row r="111" spans="2:31">
      <c r="B111" t="s">
        <v>2956</v>
      </c>
      <c r="C111" s="76">
        <v>29272</v>
      </c>
      <c r="D111" s="77">
        <f>YEAR(_01_data[[#This Row],[Release Date]])</f>
        <v>1980</v>
      </c>
      <c r="E111" t="s">
        <v>30</v>
      </c>
      <c r="F111" t="s">
        <v>22</v>
      </c>
      <c r="G111" t="s">
        <v>19</v>
      </c>
      <c r="H111" t="s">
        <v>20</v>
      </c>
      <c r="I111" t="s">
        <v>40</v>
      </c>
      <c r="J111">
        <v>2000</v>
      </c>
      <c r="K111">
        <v>5122</v>
      </c>
      <c r="L111">
        <v>694</v>
      </c>
      <c r="M111">
        <v>7511</v>
      </c>
      <c r="N111">
        <v>7.8</v>
      </c>
      <c r="O111">
        <v>62</v>
      </c>
      <c r="P111">
        <v>124</v>
      </c>
      <c r="Q111">
        <v>5480000</v>
      </c>
      <c r="R111">
        <v>6000000</v>
      </c>
      <c r="AD111" t="str">
        <v>Drama</v>
      </c>
      <c r="AE111">
        <v>124</v>
      </c>
    </row>
    <row r="112" spans="2:31">
      <c r="B112" t="s">
        <v>2957</v>
      </c>
      <c r="C112" s="76">
        <v>29412</v>
      </c>
      <c r="D112" s="77">
        <f>YEAR(_01_data[[#This Row],[Release Date]])</f>
        <v>1980</v>
      </c>
      <c r="E112" t="s">
        <v>30</v>
      </c>
      <c r="F112" t="s">
        <v>26</v>
      </c>
      <c r="G112" t="s">
        <v>19</v>
      </c>
      <c r="H112" t="s">
        <v>20</v>
      </c>
      <c r="I112" t="s">
        <v>40</v>
      </c>
      <c r="J112">
        <v>1000</v>
      </c>
      <c r="K112">
        <v>2419</v>
      </c>
      <c r="L112">
        <v>281</v>
      </c>
      <c r="M112">
        <v>855</v>
      </c>
      <c r="N112">
        <v>6.1</v>
      </c>
      <c r="O112">
        <v>25</v>
      </c>
      <c r="P112">
        <v>109</v>
      </c>
      <c r="Q112">
        <v>6980000</v>
      </c>
      <c r="R112">
        <v>10000000</v>
      </c>
      <c r="AD112" t="str">
        <v>Comedy</v>
      </c>
      <c r="AE112">
        <v>109</v>
      </c>
    </row>
    <row r="113" spans="2:31">
      <c r="B113" t="s">
        <v>2958</v>
      </c>
      <c r="C113" s="76">
        <v>29430</v>
      </c>
      <c r="D113" s="77">
        <f>YEAR(_01_data[[#This Row],[Release Date]])</f>
        <v>1980</v>
      </c>
      <c r="E113" t="s">
        <v>17</v>
      </c>
      <c r="F113" t="s">
        <v>33</v>
      </c>
      <c r="G113" t="s">
        <v>19</v>
      </c>
      <c r="H113" t="s">
        <v>20</v>
      </c>
      <c r="I113" t="s">
        <v>40</v>
      </c>
      <c r="J113">
        <v>22000</v>
      </c>
      <c r="K113">
        <v>23008</v>
      </c>
      <c r="L113">
        <v>1700</v>
      </c>
      <c r="M113">
        <v>3492</v>
      </c>
      <c r="N113">
        <v>8.3000000000000007</v>
      </c>
      <c r="O113">
        <v>151</v>
      </c>
      <c r="P113">
        <v>121</v>
      </c>
      <c r="Q113">
        <v>45250</v>
      </c>
      <c r="R113">
        <v>18000000</v>
      </c>
      <c r="AD113" t="str">
        <v>Biography</v>
      </c>
      <c r="AE113">
        <v>121</v>
      </c>
    </row>
    <row r="114" spans="2:31">
      <c r="B114" t="s">
        <v>2959</v>
      </c>
      <c r="C114" s="76">
        <v>29480</v>
      </c>
      <c r="D114" s="77">
        <f>YEAR(_01_data[[#This Row],[Release Date]])</f>
        <v>1980</v>
      </c>
      <c r="E114" t="s">
        <v>30</v>
      </c>
      <c r="F114" t="s">
        <v>34</v>
      </c>
      <c r="G114" t="s">
        <v>19</v>
      </c>
      <c r="H114" t="s">
        <v>37</v>
      </c>
      <c r="I114" t="s">
        <v>38</v>
      </c>
      <c r="J114">
        <v>521</v>
      </c>
      <c r="K114">
        <v>1883</v>
      </c>
      <c r="L114">
        <v>286</v>
      </c>
      <c r="M114">
        <v>328</v>
      </c>
      <c r="N114">
        <v>4.7</v>
      </c>
      <c r="O114">
        <v>32</v>
      </c>
      <c r="P114">
        <v>119</v>
      </c>
      <c r="Q114">
        <v>7000000</v>
      </c>
      <c r="R114">
        <v>36000000</v>
      </c>
      <c r="AD114" t="str">
        <v>Action</v>
      </c>
      <c r="AE114">
        <v>119</v>
      </c>
    </row>
    <row r="115" spans="2:31">
      <c r="B115" t="s">
        <v>2960</v>
      </c>
      <c r="C115" s="76">
        <v>29331</v>
      </c>
      <c r="D115" s="77">
        <f>YEAR(_01_data[[#This Row],[Release Date]])</f>
        <v>1980</v>
      </c>
      <c r="E115" t="s">
        <v>30</v>
      </c>
      <c r="F115" t="s">
        <v>34</v>
      </c>
      <c r="G115" t="s">
        <v>19</v>
      </c>
      <c r="H115" t="s">
        <v>20</v>
      </c>
      <c r="I115" t="s">
        <v>38</v>
      </c>
      <c r="J115">
        <v>11000</v>
      </c>
      <c r="K115">
        <v>12643</v>
      </c>
      <c r="L115">
        <v>883</v>
      </c>
      <c r="M115">
        <v>2107</v>
      </c>
      <c r="N115">
        <v>8.8000000000000007</v>
      </c>
      <c r="O115">
        <v>223</v>
      </c>
      <c r="P115">
        <v>127</v>
      </c>
      <c r="Q115">
        <v>2901587</v>
      </c>
      <c r="R115">
        <v>18000000</v>
      </c>
      <c r="AD115" t="str">
        <v>Action</v>
      </c>
      <c r="AE115">
        <v>127</v>
      </c>
    </row>
    <row r="116" spans="2:31">
      <c r="B116" t="s">
        <v>2961</v>
      </c>
      <c r="C116" s="76">
        <v>29507</v>
      </c>
      <c r="D116" s="77">
        <f>YEAR(_01_data[[#This Row],[Release Date]])</f>
        <v>1980</v>
      </c>
      <c r="E116" t="s">
        <v>30</v>
      </c>
      <c r="F116" t="s">
        <v>34</v>
      </c>
      <c r="G116" t="s">
        <v>19</v>
      </c>
      <c r="H116" t="s">
        <v>20</v>
      </c>
      <c r="I116" t="s">
        <v>38</v>
      </c>
      <c r="J116">
        <v>593</v>
      </c>
      <c r="K116">
        <v>2908</v>
      </c>
      <c r="L116">
        <v>290</v>
      </c>
      <c r="M116">
        <v>219</v>
      </c>
      <c r="N116">
        <v>6.8</v>
      </c>
      <c r="O116">
        <v>121</v>
      </c>
      <c r="P116">
        <v>116</v>
      </c>
      <c r="Q116">
        <v>1082000</v>
      </c>
      <c r="R116">
        <v>54000000</v>
      </c>
      <c r="AD116" t="str">
        <v>Action</v>
      </c>
      <c r="AE116">
        <v>116</v>
      </c>
    </row>
    <row r="117" spans="2:31">
      <c r="B117" t="s">
        <v>2962</v>
      </c>
      <c r="C117" s="76">
        <v>29450</v>
      </c>
      <c r="D117" s="77">
        <f>YEAR(_01_data[[#This Row],[Release Date]])</f>
        <v>1980</v>
      </c>
      <c r="E117" t="s">
        <v>30</v>
      </c>
      <c r="F117" t="s">
        <v>34</v>
      </c>
      <c r="G117" t="s">
        <v>19</v>
      </c>
      <c r="H117" t="s">
        <v>20</v>
      </c>
      <c r="I117" t="s">
        <v>40</v>
      </c>
      <c r="J117">
        <v>1000</v>
      </c>
      <c r="K117">
        <v>2566</v>
      </c>
      <c r="L117">
        <v>644</v>
      </c>
      <c r="M117">
        <v>3640</v>
      </c>
      <c r="N117">
        <v>7.9</v>
      </c>
      <c r="O117">
        <v>125</v>
      </c>
      <c r="P117">
        <v>148</v>
      </c>
      <c r="Q117">
        <v>5420000</v>
      </c>
      <c r="R117">
        <v>27000000</v>
      </c>
      <c r="AD117" t="str">
        <v>Action</v>
      </c>
      <c r="AE117">
        <v>148</v>
      </c>
    </row>
    <row r="118" spans="2:31">
      <c r="B118" t="s">
        <v>2963</v>
      </c>
      <c r="C118" s="76">
        <v>29442</v>
      </c>
      <c r="D118" s="77">
        <f>YEAR(_01_data[[#This Row],[Release Date]])</f>
        <v>1980</v>
      </c>
      <c r="E118" t="s">
        <v>30</v>
      </c>
      <c r="F118" t="s">
        <v>52</v>
      </c>
      <c r="G118" t="s">
        <v>19</v>
      </c>
      <c r="H118" t="s">
        <v>20</v>
      </c>
      <c r="I118" t="s">
        <v>40</v>
      </c>
      <c r="J118">
        <v>2000</v>
      </c>
      <c r="K118">
        <v>4877</v>
      </c>
      <c r="L118">
        <v>67</v>
      </c>
      <c r="M118">
        <v>7000</v>
      </c>
      <c r="N118">
        <v>6.8</v>
      </c>
      <c r="O118">
        <v>212</v>
      </c>
      <c r="P118">
        <v>89</v>
      </c>
      <c r="Q118">
        <v>2137800</v>
      </c>
      <c r="R118">
        <v>1000000</v>
      </c>
      <c r="AD118" t="str">
        <v>Fantasy</v>
      </c>
      <c r="AE118">
        <v>89</v>
      </c>
    </row>
    <row r="119" spans="2:31">
      <c r="B119" t="s">
        <v>2964</v>
      </c>
      <c r="C119" s="76">
        <v>29805</v>
      </c>
      <c r="D119" s="77">
        <f>YEAR(_01_data[[#This Row],[Release Date]])</f>
        <v>1981</v>
      </c>
      <c r="E119" t="s">
        <v>30</v>
      </c>
      <c r="F119" t="s">
        <v>33</v>
      </c>
      <c r="G119" t="s">
        <v>19</v>
      </c>
      <c r="H119" t="s">
        <v>37</v>
      </c>
      <c r="I119" t="s">
        <v>38</v>
      </c>
      <c r="J119">
        <v>368</v>
      </c>
      <c r="K119">
        <v>1651</v>
      </c>
      <c r="L119">
        <v>522</v>
      </c>
      <c r="M119">
        <v>8357</v>
      </c>
      <c r="N119">
        <v>7.2</v>
      </c>
      <c r="O119">
        <v>90</v>
      </c>
      <c r="P119">
        <v>125</v>
      </c>
      <c r="Q119">
        <v>5880000</v>
      </c>
      <c r="R119">
        <v>5500000</v>
      </c>
      <c r="AD119" t="str">
        <v>Biography</v>
      </c>
      <c r="AE119">
        <v>125</v>
      </c>
    </row>
    <row r="120" spans="2:31">
      <c r="B120" t="s">
        <v>2965</v>
      </c>
      <c r="C120" s="76">
        <v>29770</v>
      </c>
      <c r="D120" s="77">
        <f>YEAR(_01_data[[#This Row],[Release Date]])</f>
        <v>1981</v>
      </c>
      <c r="E120" t="s">
        <v>30</v>
      </c>
      <c r="F120" t="s">
        <v>32</v>
      </c>
      <c r="G120" t="s">
        <v>23</v>
      </c>
      <c r="H120" t="s">
        <v>24</v>
      </c>
      <c r="I120" t="s">
        <v>40</v>
      </c>
      <c r="J120">
        <v>362</v>
      </c>
      <c r="K120">
        <v>469</v>
      </c>
      <c r="L120">
        <v>411</v>
      </c>
      <c r="M120">
        <v>1498</v>
      </c>
      <c r="N120">
        <v>8.4</v>
      </c>
      <c r="O120">
        <v>96</v>
      </c>
      <c r="P120">
        <v>293</v>
      </c>
      <c r="Q120">
        <v>1143313</v>
      </c>
      <c r="R120">
        <v>14000000</v>
      </c>
      <c r="AD120" t="str">
        <v>Adventure</v>
      </c>
      <c r="AE120">
        <v>293</v>
      </c>
    </row>
    <row r="121" spans="2:31">
      <c r="B121" t="s">
        <v>2966</v>
      </c>
      <c r="C121" s="76">
        <v>29705</v>
      </c>
      <c r="D121" s="77">
        <f>YEAR(_01_data[[#This Row],[Release Date]])</f>
        <v>1981</v>
      </c>
      <c r="E121" t="s">
        <v>30</v>
      </c>
      <c r="F121" t="s">
        <v>34</v>
      </c>
      <c r="G121" t="s">
        <v>19</v>
      </c>
      <c r="H121" t="s">
        <v>20</v>
      </c>
      <c r="I121" t="s">
        <v>38</v>
      </c>
      <c r="J121">
        <v>1000</v>
      </c>
      <c r="K121">
        <v>1263</v>
      </c>
      <c r="L121">
        <v>379</v>
      </c>
      <c r="M121">
        <v>7321</v>
      </c>
      <c r="N121">
        <v>6.7</v>
      </c>
      <c r="O121">
        <v>60</v>
      </c>
      <c r="P121">
        <v>108</v>
      </c>
      <c r="Q121">
        <v>6000000</v>
      </c>
      <c r="R121">
        <v>18000000</v>
      </c>
      <c r="AD121" t="str">
        <v>Action</v>
      </c>
      <c r="AE121">
        <v>108</v>
      </c>
    </row>
    <row r="122" spans="2:31">
      <c r="B122" t="s">
        <v>2967</v>
      </c>
      <c r="C122" s="76">
        <v>29857</v>
      </c>
      <c r="D122" s="77">
        <f>YEAR(_01_data[[#This Row],[Release Date]])</f>
        <v>1981</v>
      </c>
      <c r="E122" t="s">
        <v>30</v>
      </c>
      <c r="F122" t="s">
        <v>34</v>
      </c>
      <c r="G122" t="s">
        <v>19</v>
      </c>
      <c r="H122" t="s">
        <v>37</v>
      </c>
      <c r="I122" t="s">
        <v>40</v>
      </c>
      <c r="J122">
        <v>742</v>
      </c>
      <c r="K122">
        <v>2270</v>
      </c>
      <c r="L122">
        <v>938</v>
      </c>
      <c r="M122">
        <v>3658</v>
      </c>
      <c r="N122">
        <v>7.2</v>
      </c>
      <c r="O122">
        <v>201</v>
      </c>
      <c r="P122">
        <v>106</v>
      </c>
      <c r="Q122">
        <v>2524470</v>
      </c>
      <c r="R122">
        <v>6000000</v>
      </c>
      <c r="AD122" t="str">
        <v>Action</v>
      </c>
      <c r="AE122">
        <v>106</v>
      </c>
    </row>
    <row r="123" spans="2:31">
      <c r="B123" t="s">
        <v>2968</v>
      </c>
      <c r="C123" s="76">
        <v>29663</v>
      </c>
      <c r="D123" s="77">
        <f>YEAR(_01_data[[#This Row],[Release Date]])</f>
        <v>1981</v>
      </c>
      <c r="E123" t="s">
        <v>30</v>
      </c>
      <c r="F123" t="s">
        <v>34</v>
      </c>
      <c r="G123" t="s">
        <v>19</v>
      </c>
      <c r="H123" t="s">
        <v>37</v>
      </c>
      <c r="I123" t="s">
        <v>38</v>
      </c>
      <c r="J123">
        <v>844</v>
      </c>
      <c r="K123">
        <v>2118</v>
      </c>
      <c r="L123">
        <v>975</v>
      </c>
      <c r="M123">
        <v>2000</v>
      </c>
      <c r="N123">
        <v>6.8</v>
      </c>
      <c r="O123">
        <v>112</v>
      </c>
      <c r="P123">
        <v>127</v>
      </c>
      <c r="Q123">
        <v>6230000</v>
      </c>
      <c r="R123">
        <v>28000000</v>
      </c>
      <c r="AD123" t="str">
        <v>Action</v>
      </c>
      <c r="AE123">
        <v>127</v>
      </c>
    </row>
    <row r="124" spans="2:31">
      <c r="B124" t="s">
        <v>2969</v>
      </c>
      <c r="C124" s="76">
        <v>29595</v>
      </c>
      <c r="D124" s="77">
        <f>YEAR(_01_data[[#This Row],[Release Date]])</f>
        <v>1981</v>
      </c>
      <c r="E124" t="s">
        <v>30</v>
      </c>
      <c r="F124" t="s">
        <v>39</v>
      </c>
      <c r="G124" t="s">
        <v>19</v>
      </c>
      <c r="H124" t="s">
        <v>20</v>
      </c>
      <c r="I124" t="s">
        <v>40</v>
      </c>
      <c r="J124">
        <v>309</v>
      </c>
      <c r="K124">
        <v>707</v>
      </c>
      <c r="L124">
        <v>521</v>
      </c>
      <c r="M124">
        <v>4714</v>
      </c>
      <c r="N124">
        <v>6.1</v>
      </c>
      <c r="O124">
        <v>242</v>
      </c>
      <c r="P124">
        <v>87</v>
      </c>
      <c r="Q124">
        <v>1910000</v>
      </c>
      <c r="R124">
        <v>1250000</v>
      </c>
      <c r="AD124" t="str">
        <v>Horror</v>
      </c>
      <c r="AE124">
        <v>87</v>
      </c>
    </row>
    <row r="125" spans="2:31">
      <c r="B125" t="s">
        <v>2970</v>
      </c>
      <c r="C125" s="76">
        <v>29840</v>
      </c>
      <c r="D125" s="77">
        <f>YEAR(_01_data[[#This Row],[Release Date]])</f>
        <v>1981</v>
      </c>
      <c r="E125" t="s">
        <v>17</v>
      </c>
      <c r="F125" t="s">
        <v>34</v>
      </c>
      <c r="G125" t="s">
        <v>19</v>
      </c>
      <c r="H125" t="s">
        <v>53</v>
      </c>
      <c r="I125" t="s">
        <v>40</v>
      </c>
      <c r="J125">
        <v>745</v>
      </c>
      <c r="K125">
        <v>1396</v>
      </c>
      <c r="L125">
        <v>750</v>
      </c>
      <c r="M125">
        <v>7245</v>
      </c>
      <c r="N125">
        <v>7.6</v>
      </c>
      <c r="O125">
        <v>177</v>
      </c>
      <c r="P125">
        <v>87</v>
      </c>
      <c r="Q125">
        <v>9003011</v>
      </c>
      <c r="R125">
        <v>2000000</v>
      </c>
      <c r="AD125" t="str">
        <v>Action</v>
      </c>
      <c r="AE125">
        <v>87</v>
      </c>
    </row>
    <row r="126" spans="2:31">
      <c r="B126" t="s">
        <v>2971</v>
      </c>
      <c r="C126" s="76">
        <v>29774</v>
      </c>
      <c r="D126" s="77">
        <f>YEAR(_01_data[[#This Row],[Release Date]])</f>
        <v>1981</v>
      </c>
      <c r="E126" t="s">
        <v>30</v>
      </c>
      <c r="F126" t="s">
        <v>26</v>
      </c>
      <c r="G126" t="s">
        <v>19</v>
      </c>
      <c r="H126" t="s">
        <v>54</v>
      </c>
      <c r="I126" t="s">
        <v>40</v>
      </c>
      <c r="J126">
        <v>110</v>
      </c>
      <c r="K126">
        <v>582</v>
      </c>
      <c r="L126">
        <v>412</v>
      </c>
      <c r="M126">
        <v>9880</v>
      </c>
      <c r="N126">
        <v>6.2</v>
      </c>
      <c r="O126">
        <v>75</v>
      </c>
      <c r="P126">
        <v>94</v>
      </c>
      <c r="Q126">
        <v>1055000</v>
      </c>
      <c r="R126">
        <v>4000000</v>
      </c>
      <c r="AD126" t="str">
        <v>Comedy</v>
      </c>
      <c r="AE126">
        <v>94</v>
      </c>
    </row>
    <row r="127" spans="2:31">
      <c r="B127" t="s">
        <v>2972</v>
      </c>
      <c r="C127" s="76">
        <v>29722</v>
      </c>
      <c r="D127" s="77">
        <f>YEAR(_01_data[[#This Row],[Release Date]])</f>
        <v>1981</v>
      </c>
      <c r="E127" t="s">
        <v>30</v>
      </c>
      <c r="F127" t="s">
        <v>34</v>
      </c>
      <c r="G127" t="s">
        <v>19</v>
      </c>
      <c r="H127" t="s">
        <v>20</v>
      </c>
      <c r="I127" t="s">
        <v>38</v>
      </c>
      <c r="J127">
        <v>11000</v>
      </c>
      <c r="K127">
        <v>12906</v>
      </c>
      <c r="L127">
        <v>1400</v>
      </c>
      <c r="M127">
        <v>7725</v>
      </c>
      <c r="N127">
        <v>8.5</v>
      </c>
      <c r="O127">
        <v>234</v>
      </c>
      <c r="P127">
        <v>115</v>
      </c>
      <c r="Q127">
        <v>2423744</v>
      </c>
      <c r="R127">
        <v>18000000</v>
      </c>
      <c r="AD127" t="str">
        <v>Action</v>
      </c>
      <c r="AE127">
        <v>115</v>
      </c>
    </row>
    <row r="128" spans="2:31">
      <c r="B128" t="s">
        <v>2973</v>
      </c>
      <c r="C128" s="76">
        <v>29808</v>
      </c>
      <c r="D128" s="77">
        <f>YEAR(_01_data[[#This Row],[Release Date]])</f>
        <v>1981</v>
      </c>
      <c r="E128" t="s">
        <v>30</v>
      </c>
      <c r="F128" t="s">
        <v>32</v>
      </c>
      <c r="G128" t="s">
        <v>19</v>
      </c>
      <c r="H128" t="s">
        <v>20</v>
      </c>
      <c r="I128" t="s">
        <v>38</v>
      </c>
      <c r="J128">
        <v>634</v>
      </c>
      <c r="K128">
        <v>1262</v>
      </c>
      <c r="L128">
        <v>621</v>
      </c>
      <c r="M128">
        <v>5312</v>
      </c>
      <c r="N128">
        <v>6.4</v>
      </c>
      <c r="O128">
        <v>50</v>
      </c>
      <c r="P128">
        <v>102</v>
      </c>
      <c r="Q128">
        <v>2000000</v>
      </c>
      <c r="R128">
        <v>17000000</v>
      </c>
      <c r="AD128" t="str">
        <v>Adventure</v>
      </c>
      <c r="AE128">
        <v>102</v>
      </c>
    </row>
    <row r="129" spans="2:31">
      <c r="B129" t="s">
        <v>2974</v>
      </c>
      <c r="C129" s="76">
        <v>29719</v>
      </c>
      <c r="D129" s="77">
        <f>YEAR(_01_data[[#This Row],[Release Date]])</f>
        <v>1981</v>
      </c>
      <c r="E129" t="s">
        <v>30</v>
      </c>
      <c r="F129" t="s">
        <v>32</v>
      </c>
      <c r="G129" t="s">
        <v>19</v>
      </c>
      <c r="H129" t="s">
        <v>20</v>
      </c>
      <c r="I129" t="s">
        <v>38</v>
      </c>
      <c r="J129">
        <v>902</v>
      </c>
      <c r="K129">
        <v>2079</v>
      </c>
      <c r="L129">
        <v>581</v>
      </c>
      <c r="M129">
        <v>106</v>
      </c>
      <c r="N129">
        <v>5.2</v>
      </c>
      <c r="O129">
        <v>2</v>
      </c>
      <c r="P129">
        <v>118</v>
      </c>
      <c r="Q129">
        <v>800000</v>
      </c>
      <c r="R129">
        <v>14000000</v>
      </c>
      <c r="AD129" t="str">
        <v>Adventure</v>
      </c>
      <c r="AE129">
        <v>118</v>
      </c>
    </row>
    <row r="130" spans="2:31">
      <c r="B130" t="s">
        <v>2975</v>
      </c>
      <c r="C130" s="76">
        <v>29899</v>
      </c>
      <c r="D130" s="77">
        <f>YEAR(_01_data[[#This Row],[Release Date]])</f>
        <v>1981</v>
      </c>
      <c r="E130" t="s">
        <v>30</v>
      </c>
      <c r="F130" t="s">
        <v>34</v>
      </c>
      <c r="G130" t="s">
        <v>19</v>
      </c>
      <c r="H130" t="s">
        <v>20</v>
      </c>
      <c r="I130" t="s">
        <v>40</v>
      </c>
      <c r="J130">
        <v>13000</v>
      </c>
      <c r="K130">
        <v>27378</v>
      </c>
      <c r="L130">
        <v>13</v>
      </c>
      <c r="M130">
        <v>8988</v>
      </c>
      <c r="N130">
        <v>6.9</v>
      </c>
      <c r="O130">
        <v>52</v>
      </c>
      <c r="P130">
        <v>117</v>
      </c>
      <c r="Q130">
        <v>8530000</v>
      </c>
      <c r="R130">
        <v>10000000</v>
      </c>
      <c r="AD130" t="str">
        <v>Action</v>
      </c>
      <c r="AE130">
        <v>117</v>
      </c>
    </row>
    <row r="131" spans="2:31">
      <c r="B131" t="s">
        <v>2976</v>
      </c>
      <c r="C131" s="76">
        <v>29927</v>
      </c>
      <c r="D131" s="77">
        <f>YEAR(_01_data[[#This Row],[Release Date]])</f>
        <v>1981</v>
      </c>
      <c r="E131" t="s">
        <v>17</v>
      </c>
      <c r="F131" t="s">
        <v>39</v>
      </c>
      <c r="G131" t="s">
        <v>41</v>
      </c>
      <c r="H131" t="s">
        <v>42</v>
      </c>
      <c r="I131" t="s">
        <v>47</v>
      </c>
      <c r="J131">
        <v>48</v>
      </c>
      <c r="K131">
        <v>123</v>
      </c>
      <c r="L131">
        <v>454</v>
      </c>
      <c r="M131">
        <v>2000</v>
      </c>
      <c r="N131">
        <v>6.9</v>
      </c>
      <c r="O131">
        <v>203</v>
      </c>
      <c r="P131">
        <v>82</v>
      </c>
      <c r="Q131">
        <v>126387</v>
      </c>
      <c r="R131">
        <v>400000</v>
      </c>
      <c r="AD131" t="str">
        <v>Horror</v>
      </c>
      <c r="AE131">
        <v>82</v>
      </c>
    </row>
    <row r="132" spans="2:31">
      <c r="B132" t="s">
        <v>2977</v>
      </c>
      <c r="C132" s="76">
        <v>29752</v>
      </c>
      <c r="D132" s="77">
        <f>YEAR(_01_data[[#This Row],[Release Date]])</f>
        <v>1981</v>
      </c>
      <c r="E132" t="s">
        <v>30</v>
      </c>
      <c r="F132" t="s">
        <v>39</v>
      </c>
      <c r="G132" t="s">
        <v>19</v>
      </c>
      <c r="H132" t="s">
        <v>20</v>
      </c>
      <c r="I132" t="s">
        <v>40</v>
      </c>
      <c r="J132">
        <v>1000</v>
      </c>
      <c r="K132">
        <v>4438</v>
      </c>
      <c r="L132">
        <v>755</v>
      </c>
      <c r="M132">
        <v>2111</v>
      </c>
      <c r="N132">
        <v>6.6</v>
      </c>
      <c r="O132">
        <v>161</v>
      </c>
      <c r="P132">
        <v>91</v>
      </c>
      <c r="Q132">
        <v>1798600</v>
      </c>
      <c r="R132">
        <v>1000000</v>
      </c>
      <c r="AD132" t="str">
        <v>Horror</v>
      </c>
      <c r="AE132">
        <v>91</v>
      </c>
    </row>
    <row r="133" spans="2:31">
      <c r="B133" t="s">
        <v>2978</v>
      </c>
      <c r="C133" s="76">
        <v>29614</v>
      </c>
      <c r="D133" s="77">
        <f>YEAR(_01_data[[#This Row],[Release Date]])</f>
        <v>1981</v>
      </c>
      <c r="E133" t="s">
        <v>30</v>
      </c>
      <c r="F133" t="s">
        <v>34</v>
      </c>
      <c r="G133" t="s">
        <v>19</v>
      </c>
      <c r="H133" t="s">
        <v>20</v>
      </c>
      <c r="I133" t="s">
        <v>38</v>
      </c>
      <c r="J133">
        <v>372</v>
      </c>
      <c r="K133">
        <v>927</v>
      </c>
      <c r="L133">
        <v>765</v>
      </c>
      <c r="M133">
        <v>346</v>
      </c>
      <c r="N133">
        <v>5</v>
      </c>
      <c r="O133">
        <v>25</v>
      </c>
      <c r="P133">
        <v>98</v>
      </c>
      <c r="Q133">
        <v>8000000</v>
      </c>
      <c r="R133">
        <v>18000000</v>
      </c>
      <c r="AD133" t="str">
        <v>Action</v>
      </c>
      <c r="AE133">
        <v>98</v>
      </c>
    </row>
    <row r="134" spans="2:31">
      <c r="B134" t="s">
        <v>2979</v>
      </c>
      <c r="C134" s="76">
        <v>29680</v>
      </c>
      <c r="D134" s="77">
        <f>YEAR(_01_data[[#This Row],[Release Date]])</f>
        <v>1981</v>
      </c>
      <c r="E134" t="s">
        <v>30</v>
      </c>
      <c r="F134" t="s">
        <v>32</v>
      </c>
      <c r="G134" t="s">
        <v>19</v>
      </c>
      <c r="H134" t="s">
        <v>37</v>
      </c>
      <c r="I134" t="s">
        <v>38</v>
      </c>
      <c r="J134">
        <v>629</v>
      </c>
      <c r="K134">
        <v>2730</v>
      </c>
      <c r="L134">
        <v>170</v>
      </c>
      <c r="M134">
        <v>4652</v>
      </c>
      <c r="N134">
        <v>7</v>
      </c>
      <c r="O134">
        <v>139</v>
      </c>
      <c r="P134">
        <v>103</v>
      </c>
      <c r="Q134">
        <v>4236560</v>
      </c>
      <c r="R134">
        <v>5000000</v>
      </c>
      <c r="AD134" t="str">
        <v>Adventure</v>
      </c>
      <c r="AE134">
        <v>103</v>
      </c>
    </row>
    <row r="135" spans="2:31">
      <c r="B135" t="s">
        <v>2980</v>
      </c>
      <c r="C135" s="76">
        <v>29776</v>
      </c>
      <c r="D135" s="77">
        <f>YEAR(_01_data[[#This Row],[Release Date]])</f>
        <v>1981</v>
      </c>
      <c r="E135" t="s">
        <v>30</v>
      </c>
      <c r="F135" t="s">
        <v>26</v>
      </c>
      <c r="G135" t="s">
        <v>19</v>
      </c>
      <c r="H135" t="s">
        <v>20</v>
      </c>
      <c r="I135" t="s">
        <v>38</v>
      </c>
      <c r="J135">
        <v>691</v>
      </c>
      <c r="K135">
        <v>1761</v>
      </c>
      <c r="L135">
        <v>564</v>
      </c>
      <c r="M135">
        <v>501</v>
      </c>
      <c r="N135">
        <v>5.4</v>
      </c>
      <c r="O135">
        <v>13</v>
      </c>
      <c r="P135">
        <v>98</v>
      </c>
      <c r="Q135">
        <v>8500000</v>
      </c>
      <c r="R135">
        <v>20000000</v>
      </c>
      <c r="AD135" t="str">
        <v>Comedy</v>
      </c>
      <c r="AE135">
        <v>98</v>
      </c>
    </row>
    <row r="136" spans="2:31">
      <c r="B136" t="s">
        <v>2981</v>
      </c>
      <c r="C136" s="76">
        <v>30294</v>
      </c>
      <c r="D136" s="77">
        <f>YEAR(_01_data[[#This Row],[Release Date]])</f>
        <v>1982</v>
      </c>
      <c r="E136" t="s">
        <v>30</v>
      </c>
      <c r="F136" t="s">
        <v>55</v>
      </c>
      <c r="G136" t="s">
        <v>19</v>
      </c>
      <c r="H136" t="s">
        <v>20</v>
      </c>
      <c r="I136" t="s">
        <v>40</v>
      </c>
      <c r="J136">
        <v>11000</v>
      </c>
      <c r="K136">
        <v>13877</v>
      </c>
      <c r="L136">
        <v>768</v>
      </c>
      <c r="M136">
        <v>11566</v>
      </c>
      <c r="N136">
        <v>8.1999999999999993</v>
      </c>
      <c r="O136">
        <v>302</v>
      </c>
      <c r="P136">
        <v>117</v>
      </c>
      <c r="Q136">
        <v>2700000</v>
      </c>
      <c r="R136">
        <v>28000000</v>
      </c>
      <c r="AD136" t="str">
        <v>Sci-Fi</v>
      </c>
      <c r="AE136">
        <v>117</v>
      </c>
    </row>
    <row r="137" spans="2:31">
      <c r="B137" t="s">
        <v>2982</v>
      </c>
      <c r="C137" s="76">
        <v>30175</v>
      </c>
      <c r="D137" s="77">
        <f>YEAR(_01_data[[#This Row],[Release Date]])</f>
        <v>1982</v>
      </c>
      <c r="E137" t="s">
        <v>30</v>
      </c>
      <c r="F137" t="s">
        <v>32</v>
      </c>
      <c r="G137" t="s">
        <v>19</v>
      </c>
      <c r="H137" t="s">
        <v>20</v>
      </c>
      <c r="I137" t="s">
        <v>40</v>
      </c>
      <c r="J137">
        <v>919</v>
      </c>
      <c r="K137">
        <v>2024</v>
      </c>
      <c r="L137">
        <v>898</v>
      </c>
      <c r="M137">
        <v>4936</v>
      </c>
      <c r="N137">
        <v>6.9</v>
      </c>
      <c r="O137">
        <v>166</v>
      </c>
      <c r="P137">
        <v>129</v>
      </c>
      <c r="Q137">
        <v>3756744</v>
      </c>
      <c r="R137">
        <v>20000000</v>
      </c>
      <c r="AD137" t="str">
        <v>Adventure</v>
      </c>
      <c r="AE137">
        <v>129</v>
      </c>
    </row>
    <row r="138" spans="2:31">
      <c r="B138" t="s">
        <v>2983</v>
      </c>
      <c r="C138" s="76">
        <v>30068</v>
      </c>
      <c r="D138" s="77">
        <f>YEAR(_01_data[[#This Row],[Release Date]])</f>
        <v>1982</v>
      </c>
      <c r="E138" t="s">
        <v>30</v>
      </c>
      <c r="F138" t="s">
        <v>26</v>
      </c>
      <c r="G138" t="s">
        <v>19</v>
      </c>
      <c r="H138" t="s">
        <v>20</v>
      </c>
      <c r="I138" t="s">
        <v>40</v>
      </c>
      <c r="J138">
        <v>801</v>
      </c>
      <c r="K138">
        <v>2943</v>
      </c>
      <c r="L138">
        <v>618</v>
      </c>
      <c r="M138">
        <v>4899</v>
      </c>
      <c r="N138">
        <v>7.2</v>
      </c>
      <c r="O138">
        <v>42</v>
      </c>
      <c r="P138">
        <v>110</v>
      </c>
      <c r="Q138">
        <v>1410000</v>
      </c>
      <c r="R138">
        <v>5000000</v>
      </c>
      <c r="AD138" t="str">
        <v>Comedy</v>
      </c>
      <c r="AE138">
        <v>110</v>
      </c>
    </row>
    <row r="139" spans="2:31">
      <c r="B139" t="s">
        <v>2984</v>
      </c>
      <c r="C139" s="76">
        <v>30248</v>
      </c>
      <c r="D139" s="77">
        <f>YEAR(_01_data[[#This Row],[Release Date]])</f>
        <v>1982</v>
      </c>
      <c r="E139" t="s">
        <v>30</v>
      </c>
      <c r="F139" t="s">
        <v>56</v>
      </c>
      <c r="G139" t="s">
        <v>19</v>
      </c>
      <c r="H139" t="s">
        <v>20</v>
      </c>
      <c r="I139" t="s">
        <v>38</v>
      </c>
      <c r="J139">
        <v>861</v>
      </c>
      <c r="K139">
        <v>2811</v>
      </c>
      <c r="L139">
        <v>1400</v>
      </c>
      <c r="M139">
        <v>6134</v>
      </c>
      <c r="N139">
        <v>7.9</v>
      </c>
      <c r="O139">
        <v>215</v>
      </c>
      <c r="P139">
        <v>120</v>
      </c>
      <c r="Q139">
        <v>4349494</v>
      </c>
      <c r="R139">
        <v>10500000</v>
      </c>
      <c r="AD139" t="str">
        <v>Family</v>
      </c>
      <c r="AE139">
        <v>120</v>
      </c>
    </row>
    <row r="140" spans="2:31">
      <c r="B140" t="s">
        <v>2985</v>
      </c>
      <c r="C140" s="76">
        <v>30139</v>
      </c>
      <c r="D140" s="77">
        <f>YEAR(_01_data[[#This Row],[Release Date]])</f>
        <v>1982</v>
      </c>
      <c r="E140" t="s">
        <v>30</v>
      </c>
      <c r="F140" t="s">
        <v>34</v>
      </c>
      <c r="G140" t="s">
        <v>19</v>
      </c>
      <c r="H140" t="s">
        <v>20</v>
      </c>
      <c r="I140" t="s">
        <v>38</v>
      </c>
      <c r="J140">
        <v>16000</v>
      </c>
      <c r="K140">
        <v>16805</v>
      </c>
      <c r="L140">
        <v>1600</v>
      </c>
      <c r="M140">
        <v>5568</v>
      </c>
      <c r="N140">
        <v>5.9</v>
      </c>
      <c r="O140">
        <v>43</v>
      </c>
      <c r="P140">
        <v>136</v>
      </c>
      <c r="Q140">
        <v>4670000</v>
      </c>
      <c r="R140">
        <v>21000000</v>
      </c>
      <c r="AD140" t="str">
        <v>Action</v>
      </c>
      <c r="AE140">
        <v>136</v>
      </c>
    </row>
    <row r="141" spans="2:31">
      <c r="B141" t="s">
        <v>2986</v>
      </c>
      <c r="C141" s="76">
        <v>29974</v>
      </c>
      <c r="D141" s="77">
        <f>YEAR(_01_data[[#This Row],[Release Date]])</f>
        <v>1982</v>
      </c>
      <c r="E141" t="s">
        <v>30</v>
      </c>
      <c r="F141" t="s">
        <v>39</v>
      </c>
      <c r="G141" t="s">
        <v>19</v>
      </c>
      <c r="H141" t="s">
        <v>20</v>
      </c>
      <c r="I141" t="s">
        <v>40</v>
      </c>
      <c r="J141">
        <v>72</v>
      </c>
      <c r="K141">
        <v>174</v>
      </c>
      <c r="L141">
        <v>622</v>
      </c>
      <c r="M141">
        <v>8198</v>
      </c>
      <c r="N141">
        <v>5.7</v>
      </c>
      <c r="O141">
        <v>235</v>
      </c>
      <c r="P141">
        <v>91</v>
      </c>
      <c r="Q141">
        <v>3620000</v>
      </c>
      <c r="R141">
        <v>4000000</v>
      </c>
      <c r="AD141" t="str">
        <v>Horror</v>
      </c>
      <c r="AE141">
        <v>91</v>
      </c>
    </row>
    <row r="142" spans="2:31">
      <c r="B142" t="s">
        <v>2987</v>
      </c>
      <c r="C142" s="76">
        <v>30132</v>
      </c>
      <c r="D142" s="77">
        <f>YEAR(_01_data[[#This Row],[Release Date]])</f>
        <v>1982</v>
      </c>
      <c r="E142" t="s">
        <v>30</v>
      </c>
      <c r="F142" t="s">
        <v>39</v>
      </c>
      <c r="G142" t="s">
        <v>19</v>
      </c>
      <c r="H142" t="s">
        <v>20</v>
      </c>
      <c r="I142" t="s">
        <v>40</v>
      </c>
      <c r="J142">
        <v>381</v>
      </c>
      <c r="K142">
        <v>684</v>
      </c>
      <c r="L142">
        <v>585</v>
      </c>
      <c r="M142">
        <v>7304</v>
      </c>
      <c r="N142">
        <v>4.5999999999999996</v>
      </c>
      <c r="O142">
        <v>162</v>
      </c>
      <c r="P142">
        <v>98</v>
      </c>
      <c r="Q142">
        <v>1440000</v>
      </c>
      <c r="R142">
        <v>2500000</v>
      </c>
      <c r="AD142" t="str">
        <v>Horror</v>
      </c>
      <c r="AE142">
        <v>98</v>
      </c>
    </row>
    <row r="143" spans="2:31">
      <c r="B143" t="s">
        <v>2988</v>
      </c>
      <c r="C143" s="76">
        <v>30012</v>
      </c>
      <c r="D143" s="77">
        <f>YEAR(_01_data[[#This Row],[Release Date]])</f>
        <v>1982</v>
      </c>
      <c r="E143" t="s">
        <v>30</v>
      </c>
      <c r="F143" t="s">
        <v>34</v>
      </c>
      <c r="G143" t="s">
        <v>19</v>
      </c>
      <c r="H143" t="s">
        <v>20</v>
      </c>
      <c r="I143" t="s">
        <v>38</v>
      </c>
      <c r="J143">
        <v>456</v>
      </c>
      <c r="K143">
        <v>1356</v>
      </c>
      <c r="L143">
        <v>480</v>
      </c>
      <c r="M143">
        <v>7386</v>
      </c>
      <c r="N143">
        <v>3.5</v>
      </c>
      <c r="O143">
        <v>40</v>
      </c>
      <c r="P143">
        <v>99</v>
      </c>
      <c r="Q143">
        <v>5333658</v>
      </c>
      <c r="R143">
        <v>20000000</v>
      </c>
      <c r="AD143" t="str">
        <v>Action</v>
      </c>
      <c r="AE143">
        <v>99</v>
      </c>
    </row>
    <row r="144" spans="2:31">
      <c r="B144" t="s">
        <v>2989</v>
      </c>
      <c r="C144" s="76">
        <v>30148</v>
      </c>
      <c r="D144" s="77">
        <f>YEAR(_01_data[[#This Row],[Release Date]])</f>
        <v>1982</v>
      </c>
      <c r="E144" t="s">
        <v>30</v>
      </c>
      <c r="F144" t="s">
        <v>52</v>
      </c>
      <c r="G144" t="s">
        <v>19</v>
      </c>
      <c r="H144" t="s">
        <v>20</v>
      </c>
      <c r="I144" t="s">
        <v>38</v>
      </c>
      <c r="J144">
        <v>887</v>
      </c>
      <c r="K144">
        <v>3876</v>
      </c>
      <c r="L144">
        <v>719</v>
      </c>
      <c r="M144">
        <v>10533</v>
      </c>
      <c r="N144">
        <v>7.4</v>
      </c>
      <c r="O144">
        <v>223</v>
      </c>
      <c r="P144">
        <v>120</v>
      </c>
      <c r="Q144">
        <v>7660000</v>
      </c>
      <c r="R144">
        <v>10700000</v>
      </c>
      <c r="AD144" t="str">
        <v>Fantasy</v>
      </c>
      <c r="AE144">
        <v>120</v>
      </c>
    </row>
    <row r="145" spans="2:31">
      <c r="B145" t="s">
        <v>2990</v>
      </c>
      <c r="C145" s="76">
        <v>30290</v>
      </c>
      <c r="D145" s="77">
        <f>YEAR(_01_data[[#This Row],[Release Date]])</f>
        <v>1982</v>
      </c>
      <c r="E145" t="s">
        <v>30</v>
      </c>
      <c r="F145" t="s">
        <v>34</v>
      </c>
      <c r="G145" t="s">
        <v>19</v>
      </c>
      <c r="H145" t="s">
        <v>20</v>
      </c>
      <c r="I145" t="s">
        <v>38</v>
      </c>
      <c r="J145">
        <v>12000</v>
      </c>
      <c r="K145">
        <v>16539</v>
      </c>
      <c r="L145">
        <v>494</v>
      </c>
      <c r="M145">
        <v>4449</v>
      </c>
      <c r="N145">
        <v>7.7</v>
      </c>
      <c r="O145">
        <v>148</v>
      </c>
      <c r="P145">
        <v>116</v>
      </c>
      <c r="Q145">
        <v>7890000</v>
      </c>
      <c r="R145">
        <v>11000000</v>
      </c>
      <c r="AD145" t="str">
        <v>Action</v>
      </c>
      <c r="AE145">
        <v>116</v>
      </c>
    </row>
    <row r="146" spans="2:31">
      <c r="B146" t="s">
        <v>2991</v>
      </c>
      <c r="C146" s="76">
        <v>30287</v>
      </c>
      <c r="D146" s="77">
        <f>YEAR(_01_data[[#This Row],[Release Date]])</f>
        <v>1982</v>
      </c>
      <c r="E146" t="s">
        <v>30</v>
      </c>
      <c r="F146" t="s">
        <v>26</v>
      </c>
      <c r="G146" t="s">
        <v>19</v>
      </c>
      <c r="H146" t="s">
        <v>20</v>
      </c>
      <c r="I146" t="s">
        <v>40</v>
      </c>
      <c r="J146">
        <v>1000</v>
      </c>
      <c r="K146">
        <v>3688</v>
      </c>
      <c r="L146">
        <v>104</v>
      </c>
      <c r="M146">
        <v>1683</v>
      </c>
      <c r="N146">
        <v>5.8</v>
      </c>
      <c r="O146">
        <v>11</v>
      </c>
      <c r="P146">
        <v>114</v>
      </c>
      <c r="Q146">
        <v>6970000</v>
      </c>
      <c r="R146">
        <v>35000000</v>
      </c>
      <c r="AD146" t="str">
        <v>Comedy</v>
      </c>
      <c r="AE146">
        <v>114</v>
      </c>
    </row>
    <row r="147" spans="2:31">
      <c r="B147" t="s">
        <v>2992</v>
      </c>
      <c r="C147" s="76">
        <v>30006</v>
      </c>
      <c r="D147" s="77">
        <f>YEAR(_01_data[[#This Row],[Release Date]])</f>
        <v>1982</v>
      </c>
      <c r="E147" t="s">
        <v>30</v>
      </c>
      <c r="F147" t="s">
        <v>39</v>
      </c>
      <c r="G147" t="s">
        <v>19</v>
      </c>
      <c r="H147" t="s">
        <v>20</v>
      </c>
      <c r="I147" t="s">
        <v>40</v>
      </c>
      <c r="J147">
        <v>957</v>
      </c>
      <c r="K147">
        <v>1757</v>
      </c>
      <c r="L147">
        <v>630</v>
      </c>
      <c r="M147">
        <v>4839</v>
      </c>
      <c r="N147">
        <v>8.1999999999999993</v>
      </c>
      <c r="O147">
        <v>297</v>
      </c>
      <c r="P147">
        <v>109</v>
      </c>
      <c r="Q147">
        <v>1378283</v>
      </c>
      <c r="R147">
        <v>15000000</v>
      </c>
      <c r="AD147" t="str">
        <v>Horror</v>
      </c>
      <c r="AE147">
        <v>109</v>
      </c>
    </row>
    <row r="148" spans="2:31">
      <c r="B148" t="s">
        <v>2993</v>
      </c>
      <c r="C148" s="76">
        <v>29993</v>
      </c>
      <c r="D148" s="77">
        <f>YEAR(_01_data[[#This Row],[Release Date]])</f>
        <v>1982</v>
      </c>
      <c r="E148" t="s">
        <v>30</v>
      </c>
      <c r="F148" t="s">
        <v>22</v>
      </c>
      <c r="G148" t="s">
        <v>19</v>
      </c>
      <c r="H148" t="s">
        <v>20</v>
      </c>
      <c r="I148" t="s">
        <v>40</v>
      </c>
      <c r="J148">
        <v>844</v>
      </c>
      <c r="K148">
        <v>2330</v>
      </c>
      <c r="L148">
        <v>428</v>
      </c>
      <c r="M148">
        <v>7562</v>
      </c>
      <c r="N148">
        <v>7.8</v>
      </c>
      <c r="O148">
        <v>79</v>
      </c>
      <c r="P148">
        <v>129</v>
      </c>
      <c r="Q148">
        <v>5400000</v>
      </c>
      <c r="R148">
        <v>16000000</v>
      </c>
      <c r="AD148" t="str">
        <v>Drama</v>
      </c>
      <c r="AE148">
        <v>129</v>
      </c>
    </row>
    <row r="149" spans="2:31">
      <c r="B149" t="s">
        <v>2994</v>
      </c>
      <c r="C149" s="76">
        <v>30243</v>
      </c>
      <c r="D149" s="77">
        <f>YEAR(_01_data[[#This Row],[Release Date]])</f>
        <v>1982</v>
      </c>
      <c r="E149" t="s">
        <v>30</v>
      </c>
      <c r="F149" t="s">
        <v>26</v>
      </c>
      <c r="G149" t="s">
        <v>19</v>
      </c>
      <c r="H149" t="s">
        <v>20</v>
      </c>
      <c r="I149" t="s">
        <v>38</v>
      </c>
      <c r="J149">
        <v>13000</v>
      </c>
      <c r="K149">
        <v>14701</v>
      </c>
      <c r="L149">
        <v>521</v>
      </c>
      <c r="M149">
        <v>7922</v>
      </c>
      <c r="N149">
        <v>7.4</v>
      </c>
      <c r="O149">
        <v>94</v>
      </c>
      <c r="P149">
        <v>116</v>
      </c>
      <c r="Q149">
        <v>1772000</v>
      </c>
      <c r="R149">
        <v>22000000</v>
      </c>
      <c r="AD149" t="str">
        <v>Comedy</v>
      </c>
      <c r="AE149">
        <v>116</v>
      </c>
    </row>
    <row r="150" spans="2:31">
      <c r="B150" t="s">
        <v>2995</v>
      </c>
      <c r="C150" s="76">
        <v>30317</v>
      </c>
      <c r="D150" s="77">
        <f>YEAR(_01_data[[#This Row],[Release Date]])</f>
        <v>1983</v>
      </c>
      <c r="E150" t="s">
        <v>30</v>
      </c>
      <c r="F150" t="s">
        <v>22</v>
      </c>
      <c r="G150" t="s">
        <v>19</v>
      </c>
      <c r="H150" t="s">
        <v>20</v>
      </c>
      <c r="I150" t="s">
        <v>40</v>
      </c>
      <c r="J150">
        <v>225</v>
      </c>
      <c r="K150">
        <v>791</v>
      </c>
      <c r="L150">
        <v>478</v>
      </c>
      <c r="M150">
        <v>7642</v>
      </c>
      <c r="N150">
        <v>6.1</v>
      </c>
      <c r="O150">
        <v>51</v>
      </c>
      <c r="P150">
        <v>95</v>
      </c>
      <c r="Q150">
        <v>9490000</v>
      </c>
      <c r="R150">
        <v>4000000</v>
      </c>
      <c r="AD150" t="str">
        <v>Drama</v>
      </c>
      <c r="AE150">
        <v>95</v>
      </c>
    </row>
    <row r="151" spans="2:31">
      <c r="B151" t="s">
        <v>2996</v>
      </c>
      <c r="C151" s="76">
        <v>30517</v>
      </c>
      <c r="D151" s="77">
        <f>YEAR(_01_data[[#This Row],[Release Date]])</f>
        <v>1983</v>
      </c>
      <c r="E151" t="s">
        <v>30</v>
      </c>
      <c r="F151" t="s">
        <v>34</v>
      </c>
      <c r="G151" t="s">
        <v>19</v>
      </c>
      <c r="H151" t="s">
        <v>20</v>
      </c>
      <c r="I151" t="s">
        <v>38</v>
      </c>
      <c r="J151">
        <v>926</v>
      </c>
      <c r="K151">
        <v>2383</v>
      </c>
      <c r="L151">
        <v>642</v>
      </c>
      <c r="M151">
        <v>1633</v>
      </c>
      <c r="N151">
        <v>6.3</v>
      </c>
      <c r="O151">
        <v>29</v>
      </c>
      <c r="P151">
        <v>107</v>
      </c>
      <c r="Q151">
        <v>1220000</v>
      </c>
      <c r="R151">
        <v>5000000</v>
      </c>
      <c r="AD151" t="str">
        <v>Action</v>
      </c>
      <c r="AE151">
        <v>107</v>
      </c>
    </row>
    <row r="152" spans="2:31">
      <c r="B152" t="s">
        <v>2997</v>
      </c>
      <c r="C152" s="76">
        <v>30494</v>
      </c>
      <c r="D152" s="77">
        <f>YEAR(_01_data[[#This Row],[Release Date]])</f>
        <v>1983</v>
      </c>
      <c r="E152" t="s">
        <v>30</v>
      </c>
      <c r="F152" t="s">
        <v>32</v>
      </c>
      <c r="G152" t="s">
        <v>19</v>
      </c>
      <c r="H152" t="s">
        <v>20</v>
      </c>
      <c r="I152" t="s">
        <v>40</v>
      </c>
      <c r="J152">
        <v>816</v>
      </c>
      <c r="K152">
        <v>3617</v>
      </c>
      <c r="L152">
        <v>1100</v>
      </c>
      <c r="M152">
        <v>7764</v>
      </c>
      <c r="N152">
        <v>7.4</v>
      </c>
      <c r="O152">
        <v>55</v>
      </c>
      <c r="P152">
        <v>98</v>
      </c>
      <c r="Q152">
        <v>6140000</v>
      </c>
      <c r="R152">
        <v>15000000</v>
      </c>
      <c r="AD152" t="str">
        <v>Adventure</v>
      </c>
      <c r="AE152">
        <v>98</v>
      </c>
    </row>
    <row r="153" spans="2:31">
      <c r="B153" t="s">
        <v>2998</v>
      </c>
      <c r="C153" s="76">
        <v>30429</v>
      </c>
      <c r="D153" s="77">
        <f>YEAR(_01_data[[#This Row],[Release Date]])</f>
        <v>1983</v>
      </c>
      <c r="E153" t="s">
        <v>30</v>
      </c>
      <c r="F153" t="s">
        <v>34</v>
      </c>
      <c r="G153" t="s">
        <v>19</v>
      </c>
      <c r="H153" t="s">
        <v>37</v>
      </c>
      <c r="I153" t="s">
        <v>38</v>
      </c>
      <c r="J153">
        <v>180</v>
      </c>
      <c r="K153">
        <v>762</v>
      </c>
      <c r="L153">
        <v>883</v>
      </c>
      <c r="M153">
        <v>409</v>
      </c>
      <c r="N153">
        <v>6.2</v>
      </c>
      <c r="O153">
        <v>89</v>
      </c>
      <c r="P153">
        <v>121</v>
      </c>
      <c r="Q153">
        <v>5550000</v>
      </c>
      <c r="R153">
        <v>36000000</v>
      </c>
      <c r="AD153" t="str">
        <v>Action</v>
      </c>
      <c r="AE153">
        <v>121</v>
      </c>
    </row>
    <row r="154" spans="2:31">
      <c r="B154" t="s">
        <v>2999</v>
      </c>
      <c r="C154" s="76">
        <v>30335</v>
      </c>
      <c r="D154" s="77">
        <f>YEAR(_01_data[[#This Row],[Release Date]])</f>
        <v>1983</v>
      </c>
      <c r="E154" t="s">
        <v>30</v>
      </c>
      <c r="F154" t="s">
        <v>34</v>
      </c>
      <c r="G154" t="s">
        <v>19</v>
      </c>
      <c r="H154" t="s">
        <v>37</v>
      </c>
      <c r="I154" t="s">
        <v>38</v>
      </c>
      <c r="J154">
        <v>594</v>
      </c>
      <c r="K154">
        <v>1898</v>
      </c>
      <c r="L154">
        <v>873</v>
      </c>
      <c r="M154">
        <v>206</v>
      </c>
      <c r="N154">
        <v>6.6</v>
      </c>
      <c r="O154">
        <v>106</v>
      </c>
      <c r="P154">
        <v>131</v>
      </c>
      <c r="Q154">
        <v>6790000</v>
      </c>
      <c r="R154">
        <v>27500000</v>
      </c>
      <c r="AD154" t="str">
        <v>Action</v>
      </c>
      <c r="AE154">
        <v>131</v>
      </c>
    </row>
    <row r="155" spans="2:31">
      <c r="B155" t="s">
        <v>3000</v>
      </c>
      <c r="C155" s="76">
        <v>30380</v>
      </c>
      <c r="D155" s="77">
        <f>YEAR(_01_data[[#This Row],[Release Date]])</f>
        <v>1983</v>
      </c>
      <c r="E155" t="s">
        <v>30</v>
      </c>
      <c r="F155" t="s">
        <v>18</v>
      </c>
      <c r="G155" t="s">
        <v>19</v>
      </c>
      <c r="H155" t="s">
        <v>20</v>
      </c>
      <c r="I155" t="s">
        <v>40</v>
      </c>
      <c r="J155">
        <v>14000</v>
      </c>
      <c r="K155">
        <v>16464</v>
      </c>
      <c r="L155">
        <v>162</v>
      </c>
      <c r="M155">
        <v>8849</v>
      </c>
      <c r="N155">
        <v>8.3000000000000007</v>
      </c>
      <c r="O155">
        <v>147</v>
      </c>
      <c r="P155">
        <v>142</v>
      </c>
      <c r="Q155">
        <v>4470000</v>
      </c>
      <c r="R155">
        <v>25000000</v>
      </c>
      <c r="AD155" t="str">
        <v>Crime</v>
      </c>
      <c r="AE155">
        <v>142</v>
      </c>
    </row>
    <row r="156" spans="2:31">
      <c r="B156" t="s">
        <v>3001</v>
      </c>
      <c r="C156" s="76">
        <v>30674</v>
      </c>
      <c r="D156" s="77">
        <f>YEAR(_01_data[[#This Row],[Release Date]])</f>
        <v>1983</v>
      </c>
      <c r="E156" t="s">
        <v>30</v>
      </c>
      <c r="F156" t="s">
        <v>34</v>
      </c>
      <c r="G156" t="s">
        <v>19</v>
      </c>
      <c r="H156" t="s">
        <v>20</v>
      </c>
      <c r="I156" t="s">
        <v>38</v>
      </c>
      <c r="J156">
        <v>11000</v>
      </c>
      <c r="K156">
        <v>13649</v>
      </c>
      <c r="L156">
        <v>761</v>
      </c>
      <c r="M156">
        <v>6162</v>
      </c>
      <c r="N156">
        <v>8.4</v>
      </c>
      <c r="O156">
        <v>197</v>
      </c>
      <c r="P156">
        <v>134</v>
      </c>
      <c r="Q156">
        <v>3091254</v>
      </c>
      <c r="R156">
        <v>32500000</v>
      </c>
      <c r="AD156" t="str">
        <v>Action</v>
      </c>
      <c r="AE156">
        <v>134</v>
      </c>
    </row>
    <row r="157" spans="2:31">
      <c r="B157" t="s">
        <v>3002</v>
      </c>
      <c r="C157" s="76">
        <v>30546</v>
      </c>
      <c r="D157" s="77">
        <f>YEAR(_01_data[[#This Row],[Release Date]])</f>
        <v>1983</v>
      </c>
      <c r="E157" t="s">
        <v>30</v>
      </c>
      <c r="F157" t="s">
        <v>34</v>
      </c>
      <c r="G157" t="s">
        <v>19</v>
      </c>
      <c r="H157" t="s">
        <v>37</v>
      </c>
      <c r="I157" t="s">
        <v>38</v>
      </c>
      <c r="J157">
        <v>593</v>
      </c>
      <c r="K157">
        <v>2329</v>
      </c>
      <c r="L157">
        <v>280</v>
      </c>
      <c r="M157">
        <v>4570</v>
      </c>
      <c r="N157">
        <v>4.9000000000000004</v>
      </c>
      <c r="O157">
        <v>95</v>
      </c>
      <c r="P157">
        <v>125</v>
      </c>
      <c r="Q157">
        <v>6000000</v>
      </c>
      <c r="R157">
        <v>39000000</v>
      </c>
      <c r="AD157" t="str">
        <v>Action</v>
      </c>
      <c r="AE157">
        <v>125</v>
      </c>
    </row>
    <row r="158" spans="2:31">
      <c r="B158" t="s">
        <v>3003</v>
      </c>
      <c r="C158" s="76">
        <v>30368</v>
      </c>
      <c r="D158" s="77">
        <f>YEAR(_01_data[[#This Row],[Release Date]])</f>
        <v>1983</v>
      </c>
      <c r="E158" t="s">
        <v>30</v>
      </c>
      <c r="F158" t="s">
        <v>18</v>
      </c>
      <c r="G158" t="s">
        <v>19</v>
      </c>
      <c r="H158" t="s">
        <v>20</v>
      </c>
      <c r="I158" t="s">
        <v>43</v>
      </c>
      <c r="J158">
        <v>10000</v>
      </c>
      <c r="K158">
        <v>12097</v>
      </c>
      <c r="L158">
        <v>628</v>
      </c>
      <c r="M158">
        <v>9831</v>
      </c>
      <c r="N158">
        <v>7.2</v>
      </c>
      <c r="O158">
        <v>60</v>
      </c>
      <c r="P158">
        <v>114</v>
      </c>
      <c r="Q158">
        <v>2560000</v>
      </c>
      <c r="R158">
        <v>10000000</v>
      </c>
      <c r="AD158" t="str">
        <v>Crime</v>
      </c>
      <c r="AE158">
        <v>114</v>
      </c>
    </row>
    <row r="159" spans="2:31">
      <c r="B159" t="s">
        <v>3004</v>
      </c>
      <c r="C159" s="76">
        <v>30398</v>
      </c>
      <c r="D159" s="77">
        <f>YEAR(_01_data[[#This Row],[Release Date]])</f>
        <v>1983</v>
      </c>
      <c r="E159" t="s">
        <v>30</v>
      </c>
      <c r="F159" t="s">
        <v>32</v>
      </c>
      <c r="G159" t="s">
        <v>19</v>
      </c>
      <c r="H159" t="s">
        <v>20</v>
      </c>
      <c r="I159" t="s">
        <v>38</v>
      </c>
      <c r="J159">
        <v>2000</v>
      </c>
      <c r="K159">
        <v>6341</v>
      </c>
      <c r="L159">
        <v>564</v>
      </c>
      <c r="M159">
        <v>9234</v>
      </c>
      <c r="N159">
        <v>7.9</v>
      </c>
      <c r="O159">
        <v>80</v>
      </c>
      <c r="P159">
        <v>193</v>
      </c>
      <c r="Q159">
        <v>2150000</v>
      </c>
      <c r="R159">
        <v>27000000</v>
      </c>
      <c r="AD159" t="str">
        <v>Adventure</v>
      </c>
      <c r="AE159">
        <v>193</v>
      </c>
    </row>
    <row r="160" spans="2:31">
      <c r="B160" t="s">
        <v>3005</v>
      </c>
      <c r="C160" s="76">
        <v>30328</v>
      </c>
      <c r="D160" s="77">
        <f>YEAR(_01_data[[#This Row],[Release Date]])</f>
        <v>1983</v>
      </c>
      <c r="E160" t="s">
        <v>30</v>
      </c>
      <c r="F160" t="s">
        <v>52</v>
      </c>
      <c r="G160" t="s">
        <v>19</v>
      </c>
      <c r="H160" t="s">
        <v>20</v>
      </c>
      <c r="I160" t="s">
        <v>38</v>
      </c>
      <c r="J160">
        <v>745</v>
      </c>
      <c r="K160">
        <v>1954</v>
      </c>
      <c r="L160">
        <v>621</v>
      </c>
      <c r="M160">
        <v>935</v>
      </c>
      <c r="N160">
        <v>6.5</v>
      </c>
      <c r="O160">
        <v>78</v>
      </c>
      <c r="P160">
        <v>101</v>
      </c>
      <c r="Q160">
        <v>2950000</v>
      </c>
      <c r="R160">
        <v>10000000</v>
      </c>
      <c r="AD160" t="str">
        <v>Fantasy</v>
      </c>
      <c r="AE160">
        <v>101</v>
      </c>
    </row>
    <row r="161" spans="2:31">
      <c r="B161" t="s">
        <v>3006</v>
      </c>
      <c r="C161" s="76">
        <v>30495</v>
      </c>
      <c r="D161" s="77">
        <f>YEAR(_01_data[[#This Row],[Release Date]])</f>
        <v>1983</v>
      </c>
      <c r="E161" t="s">
        <v>30</v>
      </c>
      <c r="F161" t="s">
        <v>55</v>
      </c>
      <c r="G161" t="s">
        <v>19</v>
      </c>
      <c r="H161" t="s">
        <v>20</v>
      </c>
      <c r="I161" t="s">
        <v>38</v>
      </c>
      <c r="J161">
        <v>2000</v>
      </c>
      <c r="K161">
        <v>4537</v>
      </c>
      <c r="L161">
        <v>714</v>
      </c>
      <c r="M161">
        <v>4144</v>
      </c>
      <c r="N161">
        <v>7.1</v>
      </c>
      <c r="O161">
        <v>84</v>
      </c>
      <c r="P161">
        <v>114</v>
      </c>
      <c r="Q161">
        <v>7956800</v>
      </c>
      <c r="R161">
        <v>12000000</v>
      </c>
      <c r="AD161" t="str">
        <v>Sci-Fi</v>
      </c>
      <c r="AE161">
        <v>114</v>
      </c>
    </row>
    <row r="162" spans="2:31">
      <c r="B162" t="s">
        <v>3007</v>
      </c>
      <c r="C162" s="76">
        <v>30619</v>
      </c>
      <c r="D162" s="77">
        <f>YEAR(_01_data[[#This Row],[Release Date]])</f>
        <v>1983</v>
      </c>
      <c r="E162" t="s">
        <v>30</v>
      </c>
      <c r="F162" t="s">
        <v>22</v>
      </c>
      <c r="G162" t="s">
        <v>19</v>
      </c>
      <c r="H162" t="s">
        <v>37</v>
      </c>
      <c r="I162" t="s">
        <v>38</v>
      </c>
      <c r="J162">
        <v>405</v>
      </c>
      <c r="K162">
        <v>914</v>
      </c>
      <c r="L162">
        <v>47</v>
      </c>
      <c r="M162">
        <v>1621</v>
      </c>
      <c r="N162">
        <v>6.6</v>
      </c>
      <c r="O162">
        <v>16</v>
      </c>
      <c r="P162">
        <v>132</v>
      </c>
      <c r="Q162">
        <v>3040000</v>
      </c>
      <c r="R162">
        <v>12000000</v>
      </c>
      <c r="AD162" t="str">
        <v>Drama</v>
      </c>
      <c r="AE162">
        <v>132</v>
      </c>
    </row>
    <row r="163" spans="2:31">
      <c r="B163" t="s">
        <v>3008</v>
      </c>
      <c r="C163" s="76">
        <v>30785</v>
      </c>
      <c r="D163" s="77">
        <f>YEAR(_01_data[[#This Row],[Release Date]])</f>
        <v>1984</v>
      </c>
      <c r="E163" t="s">
        <v>30</v>
      </c>
      <c r="F163" t="s">
        <v>39</v>
      </c>
      <c r="G163" t="s">
        <v>19</v>
      </c>
      <c r="H163" t="s">
        <v>20</v>
      </c>
      <c r="I163" t="s">
        <v>47</v>
      </c>
      <c r="J163">
        <v>40000</v>
      </c>
      <c r="K163">
        <v>4291</v>
      </c>
      <c r="L163">
        <v>485</v>
      </c>
      <c r="M163">
        <v>5247</v>
      </c>
      <c r="N163">
        <v>7.5</v>
      </c>
      <c r="O163">
        <v>256</v>
      </c>
      <c r="P163">
        <v>101</v>
      </c>
      <c r="Q163">
        <v>2650500</v>
      </c>
      <c r="R163">
        <v>1800000</v>
      </c>
      <c r="AD163" t="str">
        <v>Horror</v>
      </c>
      <c r="AE163">
        <v>101</v>
      </c>
    </row>
    <row r="164" spans="2:31">
      <c r="B164" t="s">
        <v>3009</v>
      </c>
      <c r="C164" s="76">
        <v>31040</v>
      </c>
      <c r="D164" s="77">
        <f>YEAR(_01_data[[#This Row],[Release Date]])</f>
        <v>1984</v>
      </c>
      <c r="E164" t="s">
        <v>30</v>
      </c>
      <c r="F164" t="s">
        <v>32</v>
      </c>
      <c r="G164" t="s">
        <v>19</v>
      </c>
      <c r="H164" t="s">
        <v>37</v>
      </c>
      <c r="I164" t="s">
        <v>38</v>
      </c>
      <c r="J164">
        <v>358</v>
      </c>
      <c r="K164">
        <v>1334</v>
      </c>
      <c r="L164">
        <v>767</v>
      </c>
      <c r="M164">
        <v>845</v>
      </c>
      <c r="N164">
        <v>7.4</v>
      </c>
      <c r="O164">
        <v>52</v>
      </c>
      <c r="P164">
        <v>164</v>
      </c>
      <c r="Q164">
        <v>2640000</v>
      </c>
      <c r="R164">
        <v>16000000</v>
      </c>
      <c r="AD164" t="str">
        <v>Adventure</v>
      </c>
      <c r="AE164">
        <v>164</v>
      </c>
    </row>
    <row r="165" spans="2:31">
      <c r="B165" t="s">
        <v>3010</v>
      </c>
      <c r="C165" s="76">
        <v>30731</v>
      </c>
      <c r="D165" s="77">
        <f>YEAR(_01_data[[#This Row],[Release Date]])</f>
        <v>1984</v>
      </c>
      <c r="E165" t="s">
        <v>30</v>
      </c>
      <c r="F165" t="s">
        <v>33</v>
      </c>
      <c r="G165" t="s">
        <v>19</v>
      </c>
      <c r="H165" t="s">
        <v>20</v>
      </c>
      <c r="I165" t="s">
        <v>40</v>
      </c>
      <c r="J165">
        <v>692</v>
      </c>
      <c r="K165">
        <v>3076</v>
      </c>
      <c r="L165">
        <v>869</v>
      </c>
      <c r="M165">
        <v>6958</v>
      </c>
      <c r="N165">
        <v>8.3000000000000007</v>
      </c>
      <c r="O165">
        <v>134</v>
      </c>
      <c r="P165">
        <v>180</v>
      </c>
      <c r="Q165">
        <v>5160000</v>
      </c>
      <c r="R165">
        <v>18000000</v>
      </c>
      <c r="AD165" t="str">
        <v>Biography</v>
      </c>
      <c r="AE165">
        <v>180</v>
      </c>
    </row>
    <row r="166" spans="2:31">
      <c r="B166" t="s">
        <v>3011</v>
      </c>
      <c r="C166" s="76">
        <v>30716</v>
      </c>
      <c r="D166" s="77">
        <f>YEAR(_01_data[[#This Row],[Release Date]])</f>
        <v>1984</v>
      </c>
      <c r="E166" t="s">
        <v>30</v>
      </c>
      <c r="F166" t="s">
        <v>34</v>
      </c>
      <c r="G166" t="s">
        <v>19</v>
      </c>
      <c r="H166" t="s">
        <v>20</v>
      </c>
      <c r="I166" t="s">
        <v>40</v>
      </c>
      <c r="J166">
        <v>901</v>
      </c>
      <c r="K166">
        <v>3464</v>
      </c>
      <c r="L166">
        <v>845</v>
      </c>
      <c r="M166">
        <v>7338</v>
      </c>
      <c r="N166">
        <v>7.3</v>
      </c>
      <c r="O166">
        <v>94</v>
      </c>
      <c r="P166">
        <v>105</v>
      </c>
      <c r="Q166">
        <v>2347605</v>
      </c>
      <c r="R166">
        <v>14000000</v>
      </c>
      <c r="AD166" t="str">
        <v>Action</v>
      </c>
      <c r="AE166">
        <v>105</v>
      </c>
    </row>
    <row r="167" spans="2:31">
      <c r="B167" t="s">
        <v>3012</v>
      </c>
      <c r="C167" s="76">
        <v>30847</v>
      </c>
      <c r="D167" s="77">
        <f>YEAR(_01_data[[#This Row],[Release Date]])</f>
        <v>1984</v>
      </c>
      <c r="E167" t="s">
        <v>30</v>
      </c>
      <c r="F167" t="s">
        <v>34</v>
      </c>
      <c r="G167" t="s">
        <v>19</v>
      </c>
      <c r="H167" t="s">
        <v>20</v>
      </c>
      <c r="I167" t="s">
        <v>38</v>
      </c>
      <c r="J167">
        <v>691</v>
      </c>
      <c r="K167">
        <v>2481</v>
      </c>
      <c r="L167">
        <v>385</v>
      </c>
      <c r="M167">
        <v>2000</v>
      </c>
      <c r="N167">
        <v>5.8</v>
      </c>
      <c r="O167">
        <v>77</v>
      </c>
      <c r="P167">
        <v>103</v>
      </c>
      <c r="Q167">
        <v>2640000</v>
      </c>
      <c r="R167">
        <v>18000000</v>
      </c>
      <c r="AD167" t="str">
        <v>Action</v>
      </c>
      <c r="AE167">
        <v>103</v>
      </c>
    </row>
    <row r="168" spans="2:31">
      <c r="B168" t="s">
        <v>3013</v>
      </c>
      <c r="C168" s="76">
        <v>30935</v>
      </c>
      <c r="D168" s="77">
        <f>YEAR(_01_data[[#This Row],[Release Date]])</f>
        <v>1984</v>
      </c>
      <c r="E168" t="s">
        <v>30</v>
      </c>
      <c r="F168" t="s">
        <v>34</v>
      </c>
      <c r="G168" t="s">
        <v>19</v>
      </c>
      <c r="H168" t="s">
        <v>20</v>
      </c>
      <c r="I168" t="s">
        <v>43</v>
      </c>
      <c r="J168">
        <v>913</v>
      </c>
      <c r="K168">
        <v>2449</v>
      </c>
      <c r="L168">
        <v>119</v>
      </c>
      <c r="M168">
        <v>7930</v>
      </c>
      <c r="N168">
        <v>6.6</v>
      </c>
      <c r="O168">
        <v>144</v>
      </c>
      <c r="P168">
        <v>177</v>
      </c>
      <c r="Q168">
        <v>2740000</v>
      </c>
      <c r="R168">
        <v>40000000</v>
      </c>
      <c r="AD168" t="str">
        <v>Action</v>
      </c>
      <c r="AE168">
        <v>177</v>
      </c>
    </row>
    <row r="169" spans="2:31">
      <c r="B169" t="s">
        <v>3014</v>
      </c>
      <c r="C169" s="76">
        <v>30945</v>
      </c>
      <c r="D169" s="77">
        <f>YEAR(_01_data[[#This Row],[Release Date]])</f>
        <v>1984</v>
      </c>
      <c r="E169" t="s">
        <v>30</v>
      </c>
      <c r="F169" t="s">
        <v>34</v>
      </c>
      <c r="G169" t="s">
        <v>19</v>
      </c>
      <c r="H169" t="s">
        <v>20</v>
      </c>
      <c r="I169" t="s">
        <v>40</v>
      </c>
      <c r="J169">
        <v>695</v>
      </c>
      <c r="K169">
        <v>3444</v>
      </c>
      <c r="L169">
        <v>30</v>
      </c>
      <c r="M169">
        <v>1256</v>
      </c>
      <c r="N169">
        <v>6</v>
      </c>
      <c r="O169">
        <v>45</v>
      </c>
      <c r="P169">
        <v>114</v>
      </c>
      <c r="Q169">
        <v>1510000</v>
      </c>
      <c r="R169">
        <v>15000000</v>
      </c>
      <c r="AD169" t="str">
        <v>Action</v>
      </c>
      <c r="AE169">
        <v>114</v>
      </c>
    </row>
    <row r="170" spans="2:31">
      <c r="B170" t="s">
        <v>3015</v>
      </c>
      <c r="C170" s="76">
        <v>30778</v>
      </c>
      <c r="D170" s="77">
        <f>YEAR(_01_data[[#This Row],[Release Date]])</f>
        <v>1984</v>
      </c>
      <c r="E170" t="s">
        <v>30</v>
      </c>
      <c r="F170" t="s">
        <v>22</v>
      </c>
      <c r="G170" t="s">
        <v>19</v>
      </c>
      <c r="H170" t="s">
        <v>20</v>
      </c>
      <c r="I170" t="s">
        <v>38</v>
      </c>
      <c r="J170">
        <v>967</v>
      </c>
      <c r="K170">
        <v>1962</v>
      </c>
      <c r="L170">
        <v>394</v>
      </c>
      <c r="M170">
        <v>7472</v>
      </c>
      <c r="N170">
        <v>6.5</v>
      </c>
      <c r="O170">
        <v>60</v>
      </c>
      <c r="P170">
        <v>107</v>
      </c>
      <c r="Q170">
        <v>8000000</v>
      </c>
      <c r="R170">
        <v>8200000</v>
      </c>
      <c r="AD170" t="str">
        <v>Drama</v>
      </c>
      <c r="AE170">
        <v>107</v>
      </c>
    </row>
    <row r="171" spans="2:31">
      <c r="B171" t="s">
        <v>3016</v>
      </c>
      <c r="C171" s="76">
        <v>30733</v>
      </c>
      <c r="D171" s="77">
        <f>YEAR(_01_data[[#This Row],[Release Date]])</f>
        <v>1984</v>
      </c>
      <c r="E171" t="s">
        <v>30</v>
      </c>
      <c r="F171" t="s">
        <v>39</v>
      </c>
      <c r="G171" t="s">
        <v>19</v>
      </c>
      <c r="H171" t="s">
        <v>20</v>
      </c>
      <c r="I171" t="s">
        <v>40</v>
      </c>
      <c r="J171">
        <v>158</v>
      </c>
      <c r="K171">
        <v>467</v>
      </c>
      <c r="L171">
        <v>466</v>
      </c>
      <c r="M171">
        <v>2597</v>
      </c>
      <c r="N171">
        <v>5.9</v>
      </c>
      <c r="O171">
        <v>166</v>
      </c>
      <c r="P171">
        <v>97</v>
      </c>
      <c r="Q171">
        <v>3260000</v>
      </c>
      <c r="R171">
        <v>1800000</v>
      </c>
      <c r="AD171" t="str">
        <v>Horror</v>
      </c>
      <c r="AE171">
        <v>97</v>
      </c>
    </row>
    <row r="172" spans="2:31">
      <c r="B172" t="s">
        <v>3017</v>
      </c>
      <c r="C172" s="76">
        <v>30980</v>
      </c>
      <c r="D172" s="77">
        <f>YEAR(_01_data[[#This Row],[Release Date]])</f>
        <v>1984</v>
      </c>
      <c r="E172" t="s">
        <v>30</v>
      </c>
      <c r="F172" t="s">
        <v>26</v>
      </c>
      <c r="G172" t="s">
        <v>19</v>
      </c>
      <c r="H172" t="s">
        <v>20</v>
      </c>
      <c r="I172" t="s">
        <v>38</v>
      </c>
      <c r="J172">
        <v>767</v>
      </c>
      <c r="K172">
        <v>2053</v>
      </c>
      <c r="L172">
        <v>472</v>
      </c>
      <c r="M172">
        <v>1908</v>
      </c>
      <c r="N172">
        <v>7.2</v>
      </c>
      <c r="O172">
        <v>183</v>
      </c>
      <c r="P172">
        <v>106</v>
      </c>
      <c r="Q172">
        <v>1481700</v>
      </c>
      <c r="R172">
        <v>11000000</v>
      </c>
      <c r="AD172" t="str">
        <v>Comedy</v>
      </c>
      <c r="AE172">
        <v>106</v>
      </c>
    </row>
    <row r="173" spans="2:31">
      <c r="B173" t="s">
        <v>3018</v>
      </c>
      <c r="C173" s="76">
        <v>30985</v>
      </c>
      <c r="D173" s="77">
        <f>YEAR(_01_data[[#This Row],[Release Date]])</f>
        <v>1984</v>
      </c>
      <c r="E173" t="s">
        <v>30</v>
      </c>
      <c r="F173" t="s">
        <v>34</v>
      </c>
      <c r="G173" t="s">
        <v>19</v>
      </c>
      <c r="H173" t="s">
        <v>20</v>
      </c>
      <c r="I173" t="s">
        <v>38</v>
      </c>
      <c r="J173">
        <v>11000</v>
      </c>
      <c r="K173">
        <v>11898</v>
      </c>
      <c r="L173">
        <v>1400</v>
      </c>
      <c r="M173">
        <v>9733</v>
      </c>
      <c r="N173">
        <v>7.6</v>
      </c>
      <c r="O173">
        <v>148</v>
      </c>
      <c r="P173">
        <v>118</v>
      </c>
      <c r="Q173">
        <v>1798702</v>
      </c>
      <c r="R173">
        <v>28000000</v>
      </c>
      <c r="AD173" t="str">
        <v>Action</v>
      </c>
      <c r="AE173">
        <v>118</v>
      </c>
    </row>
    <row r="174" spans="2:31">
      <c r="B174" t="s">
        <v>3019</v>
      </c>
      <c r="C174" s="76">
        <v>30948</v>
      </c>
      <c r="D174" s="77">
        <f>YEAR(_01_data[[#This Row],[Release Date]])</f>
        <v>1984</v>
      </c>
      <c r="E174" t="s">
        <v>30</v>
      </c>
      <c r="F174" t="s">
        <v>18</v>
      </c>
      <c r="G174" t="s">
        <v>19</v>
      </c>
      <c r="H174" t="s">
        <v>42</v>
      </c>
      <c r="I174" t="s">
        <v>40</v>
      </c>
      <c r="J174">
        <v>22000</v>
      </c>
      <c r="K174">
        <v>24719</v>
      </c>
      <c r="L174">
        <v>25</v>
      </c>
      <c r="M174">
        <v>7814</v>
      </c>
      <c r="N174">
        <v>8.4</v>
      </c>
      <c r="O174">
        <v>111</v>
      </c>
      <c r="P174">
        <v>251</v>
      </c>
      <c r="Q174">
        <v>5300000</v>
      </c>
      <c r="R174">
        <v>30000000</v>
      </c>
      <c r="AD174" t="str">
        <v>Crime</v>
      </c>
      <c r="AE174">
        <v>251</v>
      </c>
    </row>
    <row r="175" spans="2:31">
      <c r="B175" t="s">
        <v>3020</v>
      </c>
      <c r="C175" s="76">
        <v>30777</v>
      </c>
      <c r="D175" s="77">
        <f>YEAR(_01_data[[#This Row],[Release Date]])</f>
        <v>1984</v>
      </c>
      <c r="E175" t="s">
        <v>30</v>
      </c>
      <c r="F175" t="s">
        <v>26</v>
      </c>
      <c r="G175" t="s">
        <v>19</v>
      </c>
      <c r="H175" t="s">
        <v>20</v>
      </c>
      <c r="I175" t="s">
        <v>40</v>
      </c>
      <c r="J175">
        <v>801</v>
      </c>
      <c r="K175">
        <v>3113</v>
      </c>
      <c r="L175">
        <v>837</v>
      </c>
      <c r="M175">
        <v>1976</v>
      </c>
      <c r="N175">
        <v>6.7</v>
      </c>
      <c r="O175">
        <v>45</v>
      </c>
      <c r="P175">
        <v>96</v>
      </c>
      <c r="Q175">
        <v>8120000</v>
      </c>
      <c r="R175">
        <v>4500000</v>
      </c>
      <c r="AD175" t="str">
        <v>Comedy</v>
      </c>
      <c r="AE175">
        <v>96</v>
      </c>
    </row>
    <row r="176" spans="2:31">
      <c r="B176" t="s">
        <v>3021</v>
      </c>
      <c r="C176" s="76">
        <v>30963</v>
      </c>
      <c r="D176" s="77">
        <f>YEAR(_01_data[[#This Row],[Release Date]])</f>
        <v>1984</v>
      </c>
      <c r="E176" t="s">
        <v>30</v>
      </c>
      <c r="F176" t="s">
        <v>26</v>
      </c>
      <c r="G176" t="s">
        <v>19</v>
      </c>
      <c r="H176" t="s">
        <v>20</v>
      </c>
      <c r="I176" t="s">
        <v>38</v>
      </c>
      <c r="J176">
        <v>15000</v>
      </c>
      <c r="K176">
        <v>15361</v>
      </c>
      <c r="L176">
        <v>2000</v>
      </c>
      <c r="M176">
        <v>1879</v>
      </c>
      <c r="N176">
        <v>6.2</v>
      </c>
      <c r="O176">
        <v>43</v>
      </c>
      <c r="P176">
        <v>111</v>
      </c>
      <c r="Q176">
        <v>6980000</v>
      </c>
      <c r="R176">
        <v>8000000</v>
      </c>
      <c r="AD176" t="str">
        <v>Comedy</v>
      </c>
      <c r="AE176">
        <v>111</v>
      </c>
    </row>
    <row r="177" spans="2:31">
      <c r="B177" t="s">
        <v>3022</v>
      </c>
      <c r="C177" s="76">
        <v>30967</v>
      </c>
      <c r="D177" s="77">
        <f>YEAR(_01_data[[#This Row],[Release Date]])</f>
        <v>1984</v>
      </c>
      <c r="E177" t="s">
        <v>30</v>
      </c>
      <c r="F177" t="s">
        <v>34</v>
      </c>
      <c r="G177" t="s">
        <v>19</v>
      </c>
      <c r="H177" t="s">
        <v>20</v>
      </c>
      <c r="I177" t="s">
        <v>38</v>
      </c>
      <c r="J177">
        <v>12000</v>
      </c>
      <c r="K177">
        <v>14762</v>
      </c>
      <c r="L177">
        <v>1200</v>
      </c>
      <c r="M177">
        <v>1899</v>
      </c>
      <c r="N177">
        <v>6.6</v>
      </c>
      <c r="O177">
        <v>110</v>
      </c>
      <c r="P177">
        <v>105</v>
      </c>
      <c r="Q177">
        <v>7640000</v>
      </c>
      <c r="R177">
        <v>17000000</v>
      </c>
      <c r="AD177" t="str">
        <v>Action</v>
      </c>
      <c r="AE177">
        <v>105</v>
      </c>
    </row>
    <row r="178" spans="2:31">
      <c r="B178" t="s">
        <v>3023</v>
      </c>
      <c r="C178" s="76">
        <v>30730</v>
      </c>
      <c r="D178" s="77">
        <f>YEAR(_01_data[[#This Row],[Release Date]])</f>
        <v>1984</v>
      </c>
      <c r="E178" t="s">
        <v>30</v>
      </c>
      <c r="F178" t="s">
        <v>34</v>
      </c>
      <c r="G178" t="s">
        <v>19</v>
      </c>
      <c r="H178" t="s">
        <v>37</v>
      </c>
      <c r="I178" t="s">
        <v>38</v>
      </c>
      <c r="J178">
        <v>14000</v>
      </c>
      <c r="K178">
        <v>28094</v>
      </c>
      <c r="L178">
        <v>519</v>
      </c>
      <c r="M178">
        <v>1000</v>
      </c>
      <c r="N178">
        <v>7</v>
      </c>
      <c r="O178">
        <v>29</v>
      </c>
      <c r="P178">
        <v>132</v>
      </c>
      <c r="Q178">
        <v>8600000</v>
      </c>
      <c r="R178">
        <v>25000000</v>
      </c>
      <c r="AD178" t="str">
        <v>Action</v>
      </c>
      <c r="AE178">
        <v>132</v>
      </c>
    </row>
    <row r="179" spans="2:31">
      <c r="B179" t="s">
        <v>3024</v>
      </c>
      <c r="C179" s="76">
        <v>31006</v>
      </c>
      <c r="D179" s="77">
        <f>YEAR(_01_data[[#This Row],[Release Date]])</f>
        <v>1984</v>
      </c>
      <c r="E179" t="s">
        <v>30</v>
      </c>
      <c r="F179" t="s">
        <v>18</v>
      </c>
      <c r="G179" t="s">
        <v>19</v>
      </c>
      <c r="H179" t="s">
        <v>20</v>
      </c>
      <c r="I179" t="s">
        <v>40</v>
      </c>
      <c r="J179">
        <v>12000</v>
      </c>
      <c r="K179">
        <v>18793</v>
      </c>
      <c r="L179">
        <v>628</v>
      </c>
      <c r="M179">
        <v>828</v>
      </c>
      <c r="N179">
        <v>6.5</v>
      </c>
      <c r="O179">
        <v>36</v>
      </c>
      <c r="P179">
        <v>123</v>
      </c>
      <c r="Q179">
        <v>2590000</v>
      </c>
      <c r="R179">
        <v>58000000</v>
      </c>
      <c r="AD179" t="str">
        <v>Crime</v>
      </c>
      <c r="AE179">
        <v>123</v>
      </c>
    </row>
    <row r="180" spans="2:31">
      <c r="B180" t="s">
        <v>3025</v>
      </c>
      <c r="C180" s="76">
        <v>30960</v>
      </c>
      <c r="D180" s="77">
        <f>YEAR(_01_data[[#This Row],[Release Date]])</f>
        <v>1984</v>
      </c>
      <c r="E180" t="s">
        <v>30</v>
      </c>
      <c r="F180" t="s">
        <v>26</v>
      </c>
      <c r="G180" t="s">
        <v>19</v>
      </c>
      <c r="H180" t="s">
        <v>37</v>
      </c>
      <c r="I180" t="s">
        <v>40</v>
      </c>
      <c r="J180">
        <v>584</v>
      </c>
      <c r="K180">
        <v>2024</v>
      </c>
      <c r="L180">
        <v>70</v>
      </c>
      <c r="M180">
        <v>345</v>
      </c>
      <c r="N180">
        <v>6</v>
      </c>
      <c r="O180">
        <v>9</v>
      </c>
      <c r="P180">
        <v>109</v>
      </c>
      <c r="Q180">
        <v>5100000</v>
      </c>
      <c r="R180">
        <v>7500000</v>
      </c>
      <c r="AD180" t="str">
        <v>Comedy</v>
      </c>
      <c r="AE180">
        <v>109</v>
      </c>
    </row>
    <row r="181" spans="2:31">
      <c r="B181" t="s">
        <v>3026</v>
      </c>
      <c r="C181" s="76">
        <v>30972</v>
      </c>
      <c r="D181" s="77">
        <f>YEAR(_01_data[[#This Row],[Release Date]])</f>
        <v>1984</v>
      </c>
      <c r="E181" t="s">
        <v>30</v>
      </c>
      <c r="F181" t="s">
        <v>34</v>
      </c>
      <c r="G181" t="s">
        <v>19</v>
      </c>
      <c r="H181" t="s">
        <v>20</v>
      </c>
      <c r="I181" t="s">
        <v>38</v>
      </c>
      <c r="J181">
        <v>668</v>
      </c>
      <c r="K181">
        <v>2004</v>
      </c>
      <c r="L181">
        <v>142</v>
      </c>
      <c r="M181">
        <v>6453</v>
      </c>
      <c r="N181">
        <v>7.2</v>
      </c>
      <c r="O181">
        <v>81</v>
      </c>
      <c r="P181">
        <v>126</v>
      </c>
      <c r="Q181">
        <v>9080000</v>
      </c>
      <c r="R181">
        <v>8000000</v>
      </c>
      <c r="AD181" t="str">
        <v>Action</v>
      </c>
      <c r="AE181">
        <v>126</v>
      </c>
    </row>
    <row r="182" spans="2:31">
      <c r="B182" t="s">
        <v>3027</v>
      </c>
      <c r="C182" s="76">
        <v>30932</v>
      </c>
      <c r="D182" s="77">
        <f>YEAR(_01_data[[#This Row],[Release Date]])</f>
        <v>1984</v>
      </c>
      <c r="E182" t="s">
        <v>30</v>
      </c>
      <c r="F182" t="s">
        <v>34</v>
      </c>
      <c r="G182" t="s">
        <v>19</v>
      </c>
      <c r="H182" t="s">
        <v>37</v>
      </c>
      <c r="I182" t="s">
        <v>40</v>
      </c>
      <c r="J182">
        <v>2000</v>
      </c>
      <c r="K182">
        <v>3582</v>
      </c>
      <c r="L182">
        <v>456</v>
      </c>
      <c r="M182">
        <v>7542</v>
      </c>
      <c r="N182">
        <v>8.1</v>
      </c>
      <c r="O182">
        <v>204</v>
      </c>
      <c r="P182">
        <v>107</v>
      </c>
      <c r="Q182">
        <v>3840000</v>
      </c>
      <c r="R182">
        <v>6500000</v>
      </c>
      <c r="AD182" t="str">
        <v>Action</v>
      </c>
      <c r="AE182">
        <v>107</v>
      </c>
    </row>
    <row r="183" spans="2:31">
      <c r="B183" t="s">
        <v>3028</v>
      </c>
      <c r="C183" s="76">
        <v>31134</v>
      </c>
      <c r="D183" s="77">
        <f>YEAR(_01_data[[#This Row],[Release Date]])</f>
        <v>1985</v>
      </c>
      <c r="E183" t="s">
        <v>30</v>
      </c>
      <c r="F183" t="s">
        <v>52</v>
      </c>
      <c r="G183" t="s">
        <v>19</v>
      </c>
      <c r="H183" t="s">
        <v>20</v>
      </c>
      <c r="I183" t="s">
        <v>40</v>
      </c>
      <c r="J183">
        <v>426</v>
      </c>
      <c r="K183">
        <v>1472</v>
      </c>
      <c r="L183">
        <v>854</v>
      </c>
      <c r="M183">
        <v>5896</v>
      </c>
      <c r="N183">
        <v>5.4</v>
      </c>
      <c r="O183">
        <v>138</v>
      </c>
      <c r="P183">
        <v>87</v>
      </c>
      <c r="Q183">
        <v>3000000</v>
      </c>
      <c r="R183">
        <v>2200000</v>
      </c>
      <c r="AD183" t="str">
        <v>Fantasy</v>
      </c>
      <c r="AE183">
        <v>87</v>
      </c>
    </row>
    <row r="184" spans="2:31">
      <c r="B184" t="s">
        <v>3029</v>
      </c>
      <c r="C184" s="76">
        <v>31367</v>
      </c>
      <c r="D184" s="77">
        <f>YEAR(_01_data[[#This Row],[Release Date]])</f>
        <v>1985</v>
      </c>
      <c r="E184" t="s">
        <v>30</v>
      </c>
      <c r="F184" t="s">
        <v>22</v>
      </c>
      <c r="G184" t="s">
        <v>19</v>
      </c>
      <c r="H184" t="s">
        <v>37</v>
      </c>
      <c r="I184" t="s">
        <v>27</v>
      </c>
      <c r="J184">
        <v>687</v>
      </c>
      <c r="K184">
        <v>1665</v>
      </c>
      <c r="L184">
        <v>327</v>
      </c>
      <c r="M184">
        <v>5396</v>
      </c>
      <c r="N184">
        <v>7.4</v>
      </c>
      <c r="O184">
        <v>55</v>
      </c>
      <c r="P184">
        <v>117</v>
      </c>
      <c r="Q184">
        <v>2096664</v>
      </c>
      <c r="R184">
        <v>3000000</v>
      </c>
      <c r="AD184" t="str">
        <v>Drama</v>
      </c>
      <c r="AE184">
        <v>117</v>
      </c>
    </row>
    <row r="185" spans="2:31">
      <c r="B185" t="s">
        <v>3030</v>
      </c>
      <c r="C185" s="76">
        <v>31143</v>
      </c>
      <c r="D185" s="77">
        <f>YEAR(_01_data[[#This Row],[Release Date]])</f>
        <v>1985</v>
      </c>
      <c r="E185" t="s">
        <v>30</v>
      </c>
      <c r="F185" t="s">
        <v>34</v>
      </c>
      <c r="G185" t="s">
        <v>19</v>
      </c>
      <c r="H185" t="s">
        <v>37</v>
      </c>
      <c r="I185" t="s">
        <v>38</v>
      </c>
      <c r="J185">
        <v>1000</v>
      </c>
      <c r="K185">
        <v>2943</v>
      </c>
      <c r="L185">
        <v>824</v>
      </c>
      <c r="M185">
        <v>9113</v>
      </c>
      <c r="N185">
        <v>6.3</v>
      </c>
      <c r="O185">
        <v>108</v>
      </c>
      <c r="P185">
        <v>131</v>
      </c>
      <c r="Q185">
        <v>5030000</v>
      </c>
      <c r="R185">
        <v>30000000</v>
      </c>
      <c r="AD185" t="str">
        <v>Action</v>
      </c>
      <c r="AE185">
        <v>131</v>
      </c>
    </row>
    <row r="186" spans="2:31">
      <c r="B186" t="s">
        <v>3031</v>
      </c>
      <c r="C186" s="76">
        <v>31386</v>
      </c>
      <c r="D186" s="77">
        <f>YEAR(_01_data[[#This Row],[Release Date]])</f>
        <v>1985</v>
      </c>
      <c r="E186" t="s">
        <v>30</v>
      </c>
      <c r="F186" t="s">
        <v>32</v>
      </c>
      <c r="G186" t="s">
        <v>19</v>
      </c>
      <c r="H186" t="s">
        <v>20</v>
      </c>
      <c r="I186" t="s">
        <v>38</v>
      </c>
      <c r="J186">
        <v>1000</v>
      </c>
      <c r="K186">
        <v>3230</v>
      </c>
      <c r="L186">
        <v>619</v>
      </c>
      <c r="M186">
        <v>2489</v>
      </c>
      <c r="N186">
        <v>8.5</v>
      </c>
      <c r="O186">
        <v>198</v>
      </c>
      <c r="P186">
        <v>116</v>
      </c>
      <c r="Q186">
        <v>2106097</v>
      </c>
      <c r="R186">
        <v>19000000</v>
      </c>
      <c r="AD186" t="str">
        <v>Adventure</v>
      </c>
      <c r="AE186">
        <v>116</v>
      </c>
    </row>
    <row r="187" spans="2:31">
      <c r="B187" t="s">
        <v>3032</v>
      </c>
      <c r="C187" s="76">
        <v>31095</v>
      </c>
      <c r="D187" s="77">
        <f>YEAR(_01_data[[#This Row],[Release Date]])</f>
        <v>1985</v>
      </c>
      <c r="E187" t="s">
        <v>30</v>
      </c>
      <c r="F187" t="s">
        <v>22</v>
      </c>
      <c r="G187" t="s">
        <v>19</v>
      </c>
      <c r="H187" t="s">
        <v>37</v>
      </c>
      <c r="I187" t="s">
        <v>40</v>
      </c>
      <c r="J187">
        <v>22000</v>
      </c>
      <c r="K187">
        <v>29475</v>
      </c>
      <c r="L187">
        <v>974</v>
      </c>
      <c r="M187">
        <v>4364</v>
      </c>
      <c r="N187">
        <v>8</v>
      </c>
      <c r="O187">
        <v>230</v>
      </c>
      <c r="P187">
        <v>142</v>
      </c>
      <c r="Q187">
        <v>9929000</v>
      </c>
      <c r="R187">
        <v>15000000</v>
      </c>
      <c r="AD187" t="str">
        <v>Drama</v>
      </c>
      <c r="AE187">
        <v>142</v>
      </c>
    </row>
    <row r="188" spans="2:31">
      <c r="B188" t="s">
        <v>3033</v>
      </c>
      <c r="C188" s="76">
        <v>31252</v>
      </c>
      <c r="D188" s="77">
        <f>YEAR(_01_data[[#This Row],[Release Date]])</f>
        <v>1985</v>
      </c>
      <c r="E188" t="s">
        <v>30</v>
      </c>
      <c r="F188" t="s">
        <v>39</v>
      </c>
      <c r="G188" t="s">
        <v>19</v>
      </c>
      <c r="H188" t="s">
        <v>20</v>
      </c>
      <c r="I188" t="s">
        <v>40</v>
      </c>
      <c r="J188">
        <v>42</v>
      </c>
      <c r="K188">
        <v>170</v>
      </c>
      <c r="L188">
        <v>89</v>
      </c>
      <c r="M188">
        <v>1000</v>
      </c>
      <c r="N188">
        <v>4.7</v>
      </c>
      <c r="O188">
        <v>160</v>
      </c>
      <c r="P188">
        <v>92</v>
      </c>
      <c r="Q188">
        <v>2130000</v>
      </c>
      <c r="R188">
        <v>2200000</v>
      </c>
      <c r="AD188" t="str">
        <v>Horror</v>
      </c>
      <c r="AE188">
        <v>92</v>
      </c>
    </row>
    <row r="189" spans="2:31">
      <c r="B189" t="s">
        <v>3034</v>
      </c>
      <c r="C189" s="76">
        <v>31355</v>
      </c>
      <c r="D189" s="77">
        <f>YEAR(_01_data[[#This Row],[Release Date]])</f>
        <v>1985</v>
      </c>
      <c r="E189" t="s">
        <v>30</v>
      </c>
      <c r="F189" t="s">
        <v>34</v>
      </c>
      <c r="G189" t="s">
        <v>19</v>
      </c>
      <c r="H189" t="s">
        <v>53</v>
      </c>
      <c r="I189" t="s">
        <v>43</v>
      </c>
      <c r="J189">
        <v>794</v>
      </c>
      <c r="K189">
        <v>1529</v>
      </c>
      <c r="L189">
        <v>750</v>
      </c>
      <c r="M189">
        <v>923</v>
      </c>
      <c r="N189">
        <v>6.2</v>
      </c>
      <c r="O189">
        <v>117</v>
      </c>
      <c r="P189">
        <v>107</v>
      </c>
      <c r="Q189">
        <v>3620000</v>
      </c>
      <c r="R189">
        <v>12305523</v>
      </c>
      <c r="AD189" t="str">
        <v>Action</v>
      </c>
      <c r="AE189">
        <v>107</v>
      </c>
    </row>
    <row r="190" spans="2:31">
      <c r="B190" t="s">
        <v>3035</v>
      </c>
      <c r="C190" s="76">
        <v>31379</v>
      </c>
      <c r="D190" s="77">
        <f>YEAR(_01_data[[#This Row],[Release Date]])</f>
        <v>1985</v>
      </c>
      <c r="E190" t="s">
        <v>30</v>
      </c>
      <c r="F190" t="s">
        <v>33</v>
      </c>
      <c r="G190" t="s">
        <v>19</v>
      </c>
      <c r="H190" t="s">
        <v>20</v>
      </c>
      <c r="I190" t="s">
        <v>38</v>
      </c>
      <c r="J190">
        <v>11000</v>
      </c>
      <c r="K190">
        <v>12518</v>
      </c>
      <c r="L190">
        <v>521</v>
      </c>
      <c r="M190">
        <v>2649</v>
      </c>
      <c r="N190">
        <v>7.2</v>
      </c>
      <c r="O190">
        <v>66</v>
      </c>
      <c r="P190">
        <v>161</v>
      </c>
      <c r="Q190">
        <v>8710000</v>
      </c>
      <c r="R190">
        <v>31000000</v>
      </c>
      <c r="AD190" t="str">
        <v>Biography</v>
      </c>
      <c r="AE190">
        <v>161</v>
      </c>
    </row>
    <row r="191" spans="2:31">
      <c r="B191" t="s">
        <v>3036</v>
      </c>
      <c r="C191" s="76">
        <v>31069</v>
      </c>
      <c r="D191" s="77">
        <f>YEAR(_01_data[[#This Row],[Release Date]])</f>
        <v>1985</v>
      </c>
      <c r="E191" t="s">
        <v>30</v>
      </c>
      <c r="F191" t="s">
        <v>44</v>
      </c>
      <c r="G191" t="s">
        <v>19</v>
      </c>
      <c r="H191" t="s">
        <v>20</v>
      </c>
      <c r="I191" t="s">
        <v>40</v>
      </c>
      <c r="J191">
        <v>16000</v>
      </c>
      <c r="K191">
        <v>17209</v>
      </c>
      <c r="L191">
        <v>1600</v>
      </c>
      <c r="M191">
        <v>4737</v>
      </c>
      <c r="N191">
        <v>7.3</v>
      </c>
      <c r="O191">
        <v>38</v>
      </c>
      <c r="P191">
        <v>115</v>
      </c>
      <c r="Q191">
        <v>4140000</v>
      </c>
      <c r="R191">
        <v>6900000</v>
      </c>
      <c r="AD191" t="str">
        <v>Western</v>
      </c>
      <c r="AE191">
        <v>115</v>
      </c>
    </row>
    <row r="192" spans="2:31">
      <c r="B192" t="s">
        <v>3037</v>
      </c>
      <c r="C192" s="76">
        <v>31387</v>
      </c>
      <c r="D192" s="77">
        <f>YEAR(_01_data[[#This Row],[Release Date]])</f>
        <v>1985</v>
      </c>
      <c r="E192" t="s">
        <v>30</v>
      </c>
      <c r="F192" t="s">
        <v>34</v>
      </c>
      <c r="G192" t="s">
        <v>19</v>
      </c>
      <c r="H192" t="s">
        <v>20</v>
      </c>
      <c r="I192" t="s">
        <v>40</v>
      </c>
      <c r="J192">
        <v>13000</v>
      </c>
      <c r="K192">
        <v>15662</v>
      </c>
      <c r="L192">
        <v>353</v>
      </c>
      <c r="M192">
        <v>8894</v>
      </c>
      <c r="N192">
        <v>6.4</v>
      </c>
      <c r="O192">
        <v>96</v>
      </c>
      <c r="P192">
        <v>96</v>
      </c>
      <c r="Q192">
        <v>1504154</v>
      </c>
      <c r="R192">
        <v>44000000</v>
      </c>
      <c r="AD192" t="str">
        <v>Action</v>
      </c>
      <c r="AE192">
        <v>96</v>
      </c>
    </row>
    <row r="193" spans="2:31">
      <c r="B193" t="s">
        <v>3038</v>
      </c>
      <c r="C193" s="76">
        <v>31399</v>
      </c>
      <c r="D193" s="77">
        <f>YEAR(_01_data[[#This Row],[Release Date]])</f>
        <v>1985</v>
      </c>
      <c r="E193" t="s">
        <v>30</v>
      </c>
      <c r="F193" t="s">
        <v>34</v>
      </c>
      <c r="G193" t="s">
        <v>19</v>
      </c>
      <c r="H193" t="s">
        <v>20</v>
      </c>
      <c r="I193" t="s">
        <v>43</v>
      </c>
      <c r="J193">
        <v>826</v>
      </c>
      <c r="K193">
        <v>1154</v>
      </c>
      <c r="L193">
        <v>759</v>
      </c>
      <c r="M193">
        <v>3520</v>
      </c>
      <c r="N193">
        <v>7.2</v>
      </c>
      <c r="O193">
        <v>46</v>
      </c>
      <c r="P193">
        <v>133</v>
      </c>
      <c r="Q193">
        <v>3320000</v>
      </c>
      <c r="R193">
        <v>26000000</v>
      </c>
      <c r="AD193" t="str">
        <v>Action</v>
      </c>
      <c r="AE193">
        <v>133</v>
      </c>
    </row>
    <row r="194" spans="2:31">
      <c r="B194" t="s">
        <v>3039</v>
      </c>
      <c r="C194" s="76">
        <v>31242</v>
      </c>
      <c r="D194" s="77">
        <f>YEAR(_01_data[[#This Row],[Release Date]])</f>
        <v>1985</v>
      </c>
      <c r="E194" t="s">
        <v>30</v>
      </c>
      <c r="F194" t="s">
        <v>22</v>
      </c>
      <c r="G194" t="s">
        <v>19</v>
      </c>
      <c r="H194" t="s">
        <v>20</v>
      </c>
      <c r="I194" t="s">
        <v>43</v>
      </c>
      <c r="J194">
        <v>852</v>
      </c>
      <c r="K194">
        <v>2592</v>
      </c>
      <c r="L194">
        <v>1400</v>
      </c>
      <c r="M194">
        <v>6000</v>
      </c>
      <c r="N194">
        <v>7.8</v>
      </c>
      <c r="O194">
        <v>70</v>
      </c>
      <c r="P194">
        <v>154</v>
      </c>
      <c r="Q194">
        <v>9417585</v>
      </c>
      <c r="R194">
        <v>15000000</v>
      </c>
      <c r="AD194" t="str">
        <v>Drama</v>
      </c>
      <c r="AE194">
        <v>154</v>
      </c>
    </row>
    <row r="195" spans="2:31">
      <c r="B195" t="s">
        <v>3040</v>
      </c>
      <c r="C195" s="76">
        <v>31254</v>
      </c>
      <c r="D195" s="77">
        <f>YEAR(_01_data[[#This Row],[Release Date]])</f>
        <v>1985</v>
      </c>
      <c r="E195" t="s">
        <v>30</v>
      </c>
      <c r="F195" t="s">
        <v>34</v>
      </c>
      <c r="G195" t="s">
        <v>19</v>
      </c>
      <c r="H195" t="s">
        <v>20</v>
      </c>
      <c r="I195" t="s">
        <v>43</v>
      </c>
      <c r="J195">
        <v>854</v>
      </c>
      <c r="K195">
        <v>3394</v>
      </c>
      <c r="L195">
        <v>363</v>
      </c>
      <c r="M195">
        <v>4160</v>
      </c>
      <c r="N195">
        <v>6.9</v>
      </c>
      <c r="O195">
        <v>55</v>
      </c>
      <c r="P195">
        <v>109</v>
      </c>
      <c r="Q195">
        <v>3300000</v>
      </c>
      <c r="R195">
        <v>10000000</v>
      </c>
      <c r="AD195" t="str">
        <v>Action</v>
      </c>
      <c r="AE195">
        <v>109</v>
      </c>
    </row>
    <row r="196" spans="2:31">
      <c r="B196" t="s">
        <v>3041</v>
      </c>
      <c r="C196" s="76">
        <v>31069</v>
      </c>
      <c r="D196" s="77">
        <f>YEAR(_01_data[[#This Row],[Release Date]])</f>
        <v>1985</v>
      </c>
      <c r="E196" t="s">
        <v>30</v>
      </c>
      <c r="F196" t="s">
        <v>18</v>
      </c>
      <c r="G196" t="s">
        <v>19</v>
      </c>
      <c r="H196" t="s">
        <v>20</v>
      </c>
      <c r="I196" t="s">
        <v>40</v>
      </c>
      <c r="J196">
        <v>11000</v>
      </c>
      <c r="K196">
        <v>22479</v>
      </c>
      <c r="L196">
        <v>608</v>
      </c>
      <c r="M196">
        <v>1446</v>
      </c>
      <c r="N196">
        <v>7.4</v>
      </c>
      <c r="O196">
        <v>83</v>
      </c>
      <c r="P196">
        <v>112</v>
      </c>
      <c r="Q196">
        <v>6550000</v>
      </c>
      <c r="R196">
        <v>12000000</v>
      </c>
      <c r="AD196" t="str">
        <v>Crime</v>
      </c>
      <c r="AE196">
        <v>112</v>
      </c>
    </row>
    <row r="197" spans="2:31">
      <c r="B197" t="s">
        <v>3042</v>
      </c>
      <c r="C197" s="76">
        <v>31185</v>
      </c>
      <c r="D197" s="77">
        <f>YEAR(_01_data[[#This Row],[Release Date]])</f>
        <v>1985</v>
      </c>
      <c r="E197" t="s">
        <v>30</v>
      </c>
      <c r="F197" t="s">
        <v>32</v>
      </c>
      <c r="G197" t="s">
        <v>19</v>
      </c>
      <c r="H197" t="s">
        <v>20</v>
      </c>
      <c r="I197" t="s">
        <v>43</v>
      </c>
      <c r="J197">
        <v>155</v>
      </c>
      <c r="K197">
        <v>605</v>
      </c>
      <c r="L197">
        <v>465</v>
      </c>
      <c r="M197">
        <v>1590</v>
      </c>
      <c r="N197">
        <v>6.8</v>
      </c>
      <c r="O197">
        <v>64</v>
      </c>
      <c r="P197">
        <v>109</v>
      </c>
      <c r="Q197">
        <v>4250320</v>
      </c>
      <c r="R197">
        <v>18000000</v>
      </c>
      <c r="AD197" t="str">
        <v>Adventure</v>
      </c>
      <c r="AE197">
        <v>109</v>
      </c>
    </row>
    <row r="198" spans="2:31">
      <c r="B198" t="s">
        <v>3043</v>
      </c>
      <c r="C198" s="76">
        <v>31489</v>
      </c>
      <c r="D198" s="77">
        <f>YEAR(_01_data[[#This Row],[Release Date]])</f>
        <v>1986</v>
      </c>
      <c r="E198" t="s">
        <v>30</v>
      </c>
      <c r="F198" t="s">
        <v>22</v>
      </c>
      <c r="G198" t="s">
        <v>19</v>
      </c>
      <c r="H198" t="s">
        <v>20</v>
      </c>
      <c r="I198" t="s">
        <v>40</v>
      </c>
      <c r="J198">
        <v>567</v>
      </c>
      <c r="K198">
        <v>711</v>
      </c>
      <c r="L198">
        <v>755</v>
      </c>
      <c r="M198">
        <v>7499</v>
      </c>
      <c r="N198">
        <v>5.9</v>
      </c>
      <c r="O198">
        <v>38</v>
      </c>
      <c r="P198">
        <v>112</v>
      </c>
      <c r="Q198">
        <v>6734844</v>
      </c>
      <c r="R198">
        <v>17000000</v>
      </c>
      <c r="AD198" t="str">
        <v>Drama</v>
      </c>
      <c r="AE198">
        <v>112</v>
      </c>
    </row>
    <row r="199" spans="2:31">
      <c r="B199" t="s">
        <v>3044</v>
      </c>
      <c r="C199" s="76">
        <v>31619</v>
      </c>
      <c r="D199" s="77">
        <f>YEAR(_01_data[[#This Row],[Release Date]])</f>
        <v>1986</v>
      </c>
      <c r="E199" t="s">
        <v>30</v>
      </c>
      <c r="F199" t="s">
        <v>34</v>
      </c>
      <c r="G199" t="s">
        <v>19</v>
      </c>
      <c r="H199" t="s">
        <v>20</v>
      </c>
      <c r="I199" t="s">
        <v>40</v>
      </c>
      <c r="J199">
        <v>2000</v>
      </c>
      <c r="K199">
        <v>4228</v>
      </c>
      <c r="L199">
        <v>36</v>
      </c>
      <c r="M199">
        <v>8887</v>
      </c>
      <c r="N199">
        <v>8.4</v>
      </c>
      <c r="O199">
        <v>250</v>
      </c>
      <c r="P199">
        <v>154</v>
      </c>
      <c r="Q199">
        <v>8520000</v>
      </c>
      <c r="R199">
        <v>18500000</v>
      </c>
      <c r="AD199" t="str">
        <v>Action</v>
      </c>
      <c r="AE199">
        <v>154</v>
      </c>
    </row>
    <row r="200" spans="2:31">
      <c r="B200" t="s">
        <v>3045</v>
      </c>
      <c r="C200" s="76">
        <v>31662</v>
      </c>
      <c r="D200" s="77">
        <f>YEAR(_01_data[[#This Row],[Release Date]])</f>
        <v>1986</v>
      </c>
      <c r="E200" t="s">
        <v>30</v>
      </c>
      <c r="F200" t="s">
        <v>39</v>
      </c>
      <c r="G200" t="s">
        <v>19</v>
      </c>
      <c r="H200" t="s">
        <v>20</v>
      </c>
      <c r="I200" t="s">
        <v>40</v>
      </c>
      <c r="J200">
        <v>690</v>
      </c>
      <c r="K200">
        <v>1160</v>
      </c>
      <c r="L200">
        <v>580</v>
      </c>
      <c r="M200">
        <v>8538</v>
      </c>
      <c r="N200">
        <v>6.2</v>
      </c>
      <c r="O200">
        <v>96</v>
      </c>
      <c r="P200">
        <v>89</v>
      </c>
      <c r="Q200">
        <v>1294776</v>
      </c>
      <c r="R200">
        <v>5000000</v>
      </c>
      <c r="AD200" t="str">
        <v>Horror</v>
      </c>
      <c r="AE200">
        <v>89</v>
      </c>
    </row>
    <row r="201" spans="2:31">
      <c r="B201" t="s">
        <v>3046</v>
      </c>
      <c r="C201" s="76">
        <v>31559</v>
      </c>
      <c r="D201" s="77">
        <f>YEAR(_01_data[[#This Row],[Release Date]])</f>
        <v>1986</v>
      </c>
      <c r="E201" t="s">
        <v>30</v>
      </c>
      <c r="F201" t="s">
        <v>34</v>
      </c>
      <c r="G201" t="s">
        <v>19</v>
      </c>
      <c r="H201" t="s">
        <v>20</v>
      </c>
      <c r="I201" t="s">
        <v>43</v>
      </c>
      <c r="J201">
        <v>400</v>
      </c>
      <c r="K201">
        <v>896</v>
      </c>
      <c r="L201">
        <v>788</v>
      </c>
      <c r="M201">
        <v>6361</v>
      </c>
      <c r="N201">
        <v>7.3</v>
      </c>
      <c r="O201">
        <v>180</v>
      </c>
      <c r="P201">
        <v>99</v>
      </c>
      <c r="Q201">
        <v>1110000</v>
      </c>
      <c r="R201">
        <v>25000000</v>
      </c>
      <c r="AD201" t="str">
        <v>Action</v>
      </c>
      <c r="AE201">
        <v>99</v>
      </c>
    </row>
    <row r="202" spans="2:31">
      <c r="B202" t="s">
        <v>3047</v>
      </c>
      <c r="C202" s="76">
        <v>31696</v>
      </c>
      <c r="D202" s="77">
        <f>YEAR(_01_data[[#This Row],[Release Date]])</f>
        <v>1986</v>
      </c>
      <c r="E202" t="s">
        <v>30</v>
      </c>
      <c r="F202" t="s">
        <v>32</v>
      </c>
      <c r="G202" t="s">
        <v>19</v>
      </c>
      <c r="H202" t="s">
        <v>53</v>
      </c>
      <c r="I202" t="s">
        <v>43</v>
      </c>
      <c r="J202">
        <v>442</v>
      </c>
      <c r="K202">
        <v>822</v>
      </c>
      <c r="L202">
        <v>896</v>
      </c>
      <c r="M202">
        <v>8523</v>
      </c>
      <c r="N202">
        <v>6.5</v>
      </c>
      <c r="O202">
        <v>35</v>
      </c>
      <c r="P202">
        <v>93</v>
      </c>
      <c r="Q202">
        <v>1746350</v>
      </c>
      <c r="R202">
        <v>8800000</v>
      </c>
      <c r="AD202" t="str">
        <v>Adventure</v>
      </c>
      <c r="AE202">
        <v>93</v>
      </c>
    </row>
    <row r="203" spans="2:31">
      <c r="B203" t="s">
        <v>3048</v>
      </c>
      <c r="C203" s="76">
        <v>31648</v>
      </c>
      <c r="D203" s="77">
        <f>YEAR(_01_data[[#This Row],[Release Date]])</f>
        <v>1986</v>
      </c>
      <c r="E203" t="s">
        <v>30</v>
      </c>
      <c r="F203" t="s">
        <v>34</v>
      </c>
      <c r="G203" t="s">
        <v>19</v>
      </c>
      <c r="H203" t="s">
        <v>37</v>
      </c>
      <c r="I203" t="s">
        <v>40</v>
      </c>
      <c r="J203">
        <v>1000</v>
      </c>
      <c r="K203">
        <v>1852</v>
      </c>
      <c r="L203">
        <v>455</v>
      </c>
      <c r="M203">
        <v>7625</v>
      </c>
      <c r="N203">
        <v>7.2</v>
      </c>
      <c r="O203">
        <v>112</v>
      </c>
      <c r="P203">
        <v>110</v>
      </c>
      <c r="Q203">
        <v>5900000</v>
      </c>
      <c r="R203">
        <v>16000000</v>
      </c>
      <c r="AD203" t="str">
        <v>Action</v>
      </c>
      <c r="AE203">
        <v>110</v>
      </c>
    </row>
    <row r="204" spans="2:31">
      <c r="B204" t="s">
        <v>3049</v>
      </c>
      <c r="C204" s="76">
        <v>31758</v>
      </c>
      <c r="D204" s="77">
        <f>YEAR(_01_data[[#This Row],[Release Date]])</f>
        <v>1986</v>
      </c>
      <c r="E204" t="s">
        <v>30</v>
      </c>
      <c r="F204" t="s">
        <v>34</v>
      </c>
      <c r="G204" t="s">
        <v>19</v>
      </c>
      <c r="H204" t="s">
        <v>20</v>
      </c>
      <c r="I204" t="s">
        <v>38</v>
      </c>
      <c r="J204">
        <v>1000</v>
      </c>
      <c r="K204">
        <v>3000</v>
      </c>
      <c r="L204">
        <v>382</v>
      </c>
      <c r="M204">
        <v>8960</v>
      </c>
      <c r="N204">
        <v>4.5999999999999996</v>
      </c>
      <c r="O204">
        <v>81</v>
      </c>
      <c r="P204">
        <v>110</v>
      </c>
      <c r="Q204">
        <v>1629577</v>
      </c>
      <c r="R204">
        <v>35000000</v>
      </c>
      <c r="AD204" t="str">
        <v>Action</v>
      </c>
      <c r="AE204">
        <v>110</v>
      </c>
    </row>
    <row r="205" spans="2:31">
      <c r="B205" t="s">
        <v>3050</v>
      </c>
      <c r="C205" s="76">
        <v>31663</v>
      </c>
      <c r="D205" s="77">
        <f>YEAR(_01_data[[#This Row],[Release Date]])</f>
        <v>1986</v>
      </c>
      <c r="E205" t="s">
        <v>30</v>
      </c>
      <c r="F205" t="s">
        <v>39</v>
      </c>
      <c r="G205" t="s">
        <v>19</v>
      </c>
      <c r="H205" t="s">
        <v>20</v>
      </c>
      <c r="I205" t="s">
        <v>38</v>
      </c>
      <c r="J205">
        <v>425</v>
      </c>
      <c r="K205">
        <v>1661</v>
      </c>
      <c r="L205">
        <v>223</v>
      </c>
      <c r="M205">
        <v>902</v>
      </c>
      <c r="N205">
        <v>5.5</v>
      </c>
      <c r="O205">
        <v>52</v>
      </c>
      <c r="P205">
        <v>100</v>
      </c>
      <c r="Q205">
        <v>4884663</v>
      </c>
      <c r="R205">
        <v>12000000</v>
      </c>
      <c r="AD205" t="str">
        <v>Horror</v>
      </c>
      <c r="AE205">
        <v>100</v>
      </c>
    </row>
    <row r="206" spans="2:31">
      <c r="B206" t="s">
        <v>3051</v>
      </c>
      <c r="C206" s="76">
        <v>31579</v>
      </c>
      <c r="D206" s="77">
        <f>YEAR(_01_data[[#This Row],[Release Date]])</f>
        <v>1986</v>
      </c>
      <c r="E206" t="s">
        <v>30</v>
      </c>
      <c r="F206" t="s">
        <v>39</v>
      </c>
      <c r="G206" t="s">
        <v>19</v>
      </c>
      <c r="H206" t="s">
        <v>20</v>
      </c>
      <c r="I206" t="s">
        <v>40</v>
      </c>
      <c r="J206">
        <v>956</v>
      </c>
      <c r="K206">
        <v>1862</v>
      </c>
      <c r="L206">
        <v>561</v>
      </c>
      <c r="M206">
        <v>7661</v>
      </c>
      <c r="N206">
        <v>5.9</v>
      </c>
      <c r="O206">
        <v>158</v>
      </c>
      <c r="P206">
        <v>86</v>
      </c>
      <c r="Q206">
        <v>1947205</v>
      </c>
      <c r="R206">
        <v>3000000</v>
      </c>
      <c r="AD206" t="str">
        <v>Horror</v>
      </c>
      <c r="AE206">
        <v>86</v>
      </c>
    </row>
    <row r="207" spans="2:31">
      <c r="B207" t="s">
        <v>3052</v>
      </c>
      <c r="C207" s="76">
        <v>31632</v>
      </c>
      <c r="D207" s="77">
        <f>YEAR(_01_data[[#This Row],[Release Date]])</f>
        <v>1986</v>
      </c>
      <c r="E207" t="s">
        <v>30</v>
      </c>
      <c r="F207" t="s">
        <v>26</v>
      </c>
      <c r="G207" t="s">
        <v>19</v>
      </c>
      <c r="H207" t="s">
        <v>20</v>
      </c>
      <c r="I207" t="s">
        <v>38</v>
      </c>
      <c r="J207">
        <v>954</v>
      </c>
      <c r="K207">
        <v>2179</v>
      </c>
      <c r="L207">
        <v>140</v>
      </c>
      <c r="M207">
        <v>263</v>
      </c>
      <c r="N207">
        <v>5.9</v>
      </c>
      <c r="O207">
        <v>16</v>
      </c>
      <c r="P207">
        <v>116</v>
      </c>
      <c r="Q207">
        <v>4985159</v>
      </c>
      <c r="R207">
        <v>40000000</v>
      </c>
      <c r="AD207" t="str">
        <v>Comedy</v>
      </c>
      <c r="AE207">
        <v>116</v>
      </c>
    </row>
    <row r="208" spans="2:31">
      <c r="B208" t="s">
        <v>3053</v>
      </c>
      <c r="C208" s="76">
        <v>31472</v>
      </c>
      <c r="D208" s="77">
        <f>YEAR(_01_data[[#This Row],[Release Date]])</f>
        <v>1986</v>
      </c>
      <c r="E208" t="s">
        <v>30</v>
      </c>
      <c r="F208" t="s">
        <v>26</v>
      </c>
      <c r="G208" t="s">
        <v>19</v>
      </c>
      <c r="H208" t="s">
        <v>20</v>
      </c>
      <c r="I208" t="s">
        <v>43</v>
      </c>
      <c r="J208">
        <v>13000</v>
      </c>
      <c r="K208">
        <v>15308</v>
      </c>
      <c r="L208">
        <v>995</v>
      </c>
      <c r="M208">
        <v>1487</v>
      </c>
      <c r="N208">
        <v>6.9</v>
      </c>
      <c r="O208">
        <v>63</v>
      </c>
      <c r="P208">
        <v>102</v>
      </c>
      <c r="Q208">
        <v>3874738</v>
      </c>
      <c r="R208">
        <v>25000000</v>
      </c>
      <c r="AD208" t="str">
        <v>Comedy</v>
      </c>
      <c r="AE208">
        <v>102</v>
      </c>
    </row>
    <row r="209" spans="2:31">
      <c r="B209" t="s">
        <v>3054</v>
      </c>
      <c r="C209" s="76">
        <v>31746</v>
      </c>
      <c r="D209" s="77">
        <f>YEAR(_01_data[[#This Row],[Release Date]])</f>
        <v>1986</v>
      </c>
      <c r="E209" t="s">
        <v>30</v>
      </c>
      <c r="F209" t="s">
        <v>26</v>
      </c>
      <c r="G209" t="s">
        <v>19</v>
      </c>
      <c r="H209" t="s">
        <v>20</v>
      </c>
      <c r="I209" t="s">
        <v>43</v>
      </c>
      <c r="J209">
        <v>12000</v>
      </c>
      <c r="K209">
        <v>14672</v>
      </c>
      <c r="L209">
        <v>954</v>
      </c>
      <c r="M209">
        <v>6623</v>
      </c>
      <c r="N209">
        <v>6.3</v>
      </c>
      <c r="O209">
        <v>44</v>
      </c>
      <c r="P209">
        <v>103</v>
      </c>
      <c r="Q209">
        <v>4138284</v>
      </c>
      <c r="R209">
        <v>18000000</v>
      </c>
      <c r="AD209" t="str">
        <v>Comedy</v>
      </c>
      <c r="AE209">
        <v>103</v>
      </c>
    </row>
    <row r="210" spans="2:31">
      <c r="B210" t="s">
        <v>3055</v>
      </c>
      <c r="C210" s="76">
        <v>31537</v>
      </c>
      <c r="D210" s="77">
        <f>YEAR(_01_data[[#This Row],[Release Date]])</f>
        <v>1986</v>
      </c>
      <c r="E210" t="s">
        <v>30</v>
      </c>
      <c r="F210" t="s">
        <v>22</v>
      </c>
      <c r="G210" t="s">
        <v>19</v>
      </c>
      <c r="H210" t="s">
        <v>37</v>
      </c>
      <c r="I210" t="s">
        <v>40</v>
      </c>
      <c r="J210">
        <v>40000</v>
      </c>
      <c r="K210">
        <v>4202</v>
      </c>
      <c r="L210">
        <v>287</v>
      </c>
      <c r="M210">
        <v>2580</v>
      </c>
      <c r="N210">
        <v>8.1</v>
      </c>
      <c r="O210">
        <v>120</v>
      </c>
      <c r="P210">
        <v>120</v>
      </c>
      <c r="Q210">
        <v>1379633</v>
      </c>
      <c r="R210">
        <v>6000000</v>
      </c>
      <c r="AD210" t="str">
        <v>Drama</v>
      </c>
      <c r="AE210">
        <v>120</v>
      </c>
    </row>
    <row r="211" spans="2:31">
      <c r="B211" t="s">
        <v>3056</v>
      </c>
      <c r="C211" s="76">
        <v>31632</v>
      </c>
      <c r="D211" s="77">
        <f>YEAR(_01_data[[#This Row],[Release Date]])</f>
        <v>1986</v>
      </c>
      <c r="E211" t="s">
        <v>17</v>
      </c>
      <c r="F211" t="s">
        <v>18</v>
      </c>
      <c r="G211" t="s">
        <v>19</v>
      </c>
      <c r="H211" t="s">
        <v>20</v>
      </c>
      <c r="I211" t="s">
        <v>40</v>
      </c>
      <c r="J211">
        <v>18000</v>
      </c>
      <c r="K211">
        <v>19649</v>
      </c>
      <c r="L211">
        <v>260</v>
      </c>
      <c r="M211">
        <v>6200</v>
      </c>
      <c r="N211">
        <v>7.1</v>
      </c>
      <c r="O211">
        <v>45</v>
      </c>
      <c r="P211">
        <v>99</v>
      </c>
      <c r="Q211">
        <v>4600000</v>
      </c>
      <c r="R211">
        <v>1900000</v>
      </c>
      <c r="AD211" t="str">
        <v>Crime</v>
      </c>
      <c r="AE211">
        <v>99</v>
      </c>
    </row>
    <row r="212" spans="2:31">
      <c r="B212" t="s">
        <v>3057</v>
      </c>
      <c r="C212" s="76">
        <v>31729</v>
      </c>
      <c r="D212" s="77">
        <f>YEAR(_01_data[[#This Row],[Release Date]])</f>
        <v>1986</v>
      </c>
      <c r="E212" t="s">
        <v>30</v>
      </c>
      <c r="F212" t="s">
        <v>32</v>
      </c>
      <c r="G212" t="s">
        <v>19</v>
      </c>
      <c r="H212" t="s">
        <v>37</v>
      </c>
      <c r="I212" t="s">
        <v>43</v>
      </c>
      <c r="J212">
        <v>400</v>
      </c>
      <c r="K212">
        <v>805</v>
      </c>
      <c r="L212">
        <v>868</v>
      </c>
      <c r="M212">
        <v>154</v>
      </c>
      <c r="N212">
        <v>3</v>
      </c>
      <c r="O212">
        <v>21</v>
      </c>
      <c r="P212">
        <v>97</v>
      </c>
      <c r="Q212">
        <v>2315683</v>
      </c>
      <c r="R212">
        <v>17000000</v>
      </c>
      <c r="AD212" t="str">
        <v>Adventure</v>
      </c>
      <c r="AE212">
        <v>97</v>
      </c>
    </row>
    <row r="213" spans="2:31">
      <c r="B213" t="s">
        <v>3058</v>
      </c>
      <c r="C213" s="76">
        <v>31436</v>
      </c>
      <c r="D213" s="77">
        <f>YEAR(_01_data[[#This Row],[Release Date]])</f>
        <v>1986</v>
      </c>
      <c r="E213" t="s">
        <v>17</v>
      </c>
      <c r="F213" t="s">
        <v>26</v>
      </c>
      <c r="G213" t="s">
        <v>19</v>
      </c>
      <c r="H213" t="s">
        <v>20</v>
      </c>
      <c r="I213" t="s">
        <v>40</v>
      </c>
      <c r="J213">
        <v>539</v>
      </c>
      <c r="K213">
        <v>708</v>
      </c>
      <c r="L213">
        <v>600</v>
      </c>
      <c r="M213">
        <v>406</v>
      </c>
      <c r="N213">
        <v>6.5</v>
      </c>
      <c r="O213">
        <v>26</v>
      </c>
      <c r="P213">
        <v>88</v>
      </c>
      <c r="Q213">
        <v>7137502</v>
      </c>
      <c r="R213">
        <v>175000</v>
      </c>
      <c r="AD213" t="str">
        <v>Comedy</v>
      </c>
      <c r="AE213">
        <v>88</v>
      </c>
    </row>
    <row r="214" spans="2:31">
      <c r="B214" t="s">
        <v>3059</v>
      </c>
      <c r="C214" s="76">
        <v>31528</v>
      </c>
      <c r="D214" s="77">
        <f>YEAR(_01_data[[#This Row],[Release Date]])</f>
        <v>1986</v>
      </c>
      <c r="E214" t="s">
        <v>30</v>
      </c>
      <c r="F214" t="s">
        <v>32</v>
      </c>
      <c r="G214" t="s">
        <v>19</v>
      </c>
      <c r="H214" t="s">
        <v>20</v>
      </c>
      <c r="I214" t="s">
        <v>40</v>
      </c>
      <c r="J214">
        <v>217</v>
      </c>
      <c r="K214">
        <v>644</v>
      </c>
      <c r="L214">
        <v>631</v>
      </c>
      <c r="M214">
        <v>9053</v>
      </c>
      <c r="N214">
        <v>8.1</v>
      </c>
      <c r="O214">
        <v>99</v>
      </c>
      <c r="P214">
        <v>89</v>
      </c>
      <c r="Q214">
        <v>5228741</v>
      </c>
      <c r="R214">
        <v>8000000</v>
      </c>
      <c r="AD214" t="str">
        <v>Adventure</v>
      </c>
      <c r="AE214">
        <v>89</v>
      </c>
    </row>
    <row r="215" spans="2:31">
      <c r="B215" t="s">
        <v>3060</v>
      </c>
      <c r="C215" s="76">
        <v>31626</v>
      </c>
      <c r="D215" s="77">
        <f>YEAR(_01_data[[#This Row],[Release Date]])</f>
        <v>1986</v>
      </c>
      <c r="E215" t="s">
        <v>30</v>
      </c>
      <c r="F215" t="s">
        <v>32</v>
      </c>
      <c r="G215" t="s">
        <v>19</v>
      </c>
      <c r="H215" t="s">
        <v>20</v>
      </c>
      <c r="I215" t="s">
        <v>38</v>
      </c>
      <c r="J215">
        <v>12000</v>
      </c>
      <c r="K215">
        <v>15449</v>
      </c>
      <c r="L215">
        <v>1200</v>
      </c>
      <c r="M215">
        <v>6139</v>
      </c>
      <c r="N215">
        <v>7.3</v>
      </c>
      <c r="O215">
        <v>106</v>
      </c>
      <c r="P215">
        <v>119</v>
      </c>
      <c r="Q215">
        <v>1097131</v>
      </c>
      <c r="R215">
        <v>25000000</v>
      </c>
      <c r="AD215" t="str">
        <v>Adventure</v>
      </c>
      <c r="AE215">
        <v>119</v>
      </c>
    </row>
    <row r="216" spans="2:31">
      <c r="B216" t="s">
        <v>3061</v>
      </c>
      <c r="C216" s="76">
        <v>31507</v>
      </c>
      <c r="D216" s="77">
        <f>YEAR(_01_data[[#This Row],[Release Date]])</f>
        <v>1986</v>
      </c>
      <c r="E216" t="s">
        <v>30</v>
      </c>
      <c r="F216" t="s">
        <v>32</v>
      </c>
      <c r="G216" t="s">
        <v>19</v>
      </c>
      <c r="H216" t="s">
        <v>20</v>
      </c>
      <c r="I216" t="s">
        <v>40</v>
      </c>
      <c r="J216">
        <v>876</v>
      </c>
      <c r="K216">
        <v>1351</v>
      </c>
      <c r="L216">
        <v>289</v>
      </c>
      <c r="M216">
        <v>843</v>
      </c>
      <c r="N216">
        <v>5.3</v>
      </c>
      <c r="O216">
        <v>21</v>
      </c>
      <c r="P216">
        <v>98</v>
      </c>
      <c r="Q216">
        <v>1953732</v>
      </c>
      <c r="R216">
        <v>15000000</v>
      </c>
      <c r="AD216" t="str">
        <v>Adventure</v>
      </c>
      <c r="AE216">
        <v>98</v>
      </c>
    </row>
    <row r="217" spans="2:31">
      <c r="B217" t="s">
        <v>3062</v>
      </c>
      <c r="C217" s="76">
        <v>31734</v>
      </c>
      <c r="D217" s="77">
        <f>YEAR(_01_data[[#This Row],[Release Date]])</f>
        <v>1986</v>
      </c>
      <c r="E217" t="s">
        <v>30</v>
      </c>
      <c r="F217" t="s">
        <v>22</v>
      </c>
      <c r="G217" t="s">
        <v>19</v>
      </c>
      <c r="H217" t="s">
        <v>20</v>
      </c>
      <c r="I217" t="s">
        <v>40</v>
      </c>
      <c r="J217">
        <v>10000</v>
      </c>
      <c r="K217">
        <v>11895</v>
      </c>
      <c r="L217">
        <v>1700</v>
      </c>
      <c r="M217">
        <v>2115</v>
      </c>
      <c r="N217">
        <v>7</v>
      </c>
      <c r="O217">
        <v>59</v>
      </c>
      <c r="P217">
        <v>119</v>
      </c>
      <c r="Q217">
        <v>5229398</v>
      </c>
      <c r="R217">
        <v>13800000</v>
      </c>
      <c r="AD217" t="str">
        <v>Drama</v>
      </c>
      <c r="AE217">
        <v>119</v>
      </c>
    </row>
    <row r="218" spans="2:31">
      <c r="B218" t="s">
        <v>3063</v>
      </c>
      <c r="C218" s="76">
        <v>31548</v>
      </c>
      <c r="D218" s="77">
        <f>YEAR(_01_data[[#This Row],[Release Date]])</f>
        <v>1986</v>
      </c>
      <c r="E218" t="s">
        <v>30</v>
      </c>
      <c r="F218" t="s">
        <v>34</v>
      </c>
      <c r="G218" t="s">
        <v>19</v>
      </c>
      <c r="H218" t="s">
        <v>20</v>
      </c>
      <c r="I218" t="s">
        <v>43</v>
      </c>
      <c r="J218">
        <v>400</v>
      </c>
      <c r="K218">
        <v>1044</v>
      </c>
      <c r="L218">
        <v>980</v>
      </c>
      <c r="M218">
        <v>7592</v>
      </c>
      <c r="N218">
        <v>5.9</v>
      </c>
      <c r="O218">
        <v>29</v>
      </c>
      <c r="P218">
        <v>94</v>
      </c>
      <c r="Q218">
        <v>7981793</v>
      </c>
      <c r="R218">
        <v>25000000</v>
      </c>
      <c r="AD218" t="str">
        <v>Action</v>
      </c>
      <c r="AE218">
        <v>94</v>
      </c>
    </row>
    <row r="219" spans="2:31">
      <c r="B219" t="s">
        <v>3064</v>
      </c>
      <c r="C219" s="76">
        <v>31766</v>
      </c>
      <c r="D219" s="77">
        <f>YEAR(_01_data[[#This Row],[Release Date]])</f>
        <v>1986</v>
      </c>
      <c r="E219" t="s">
        <v>30</v>
      </c>
      <c r="F219" t="s">
        <v>26</v>
      </c>
      <c r="G219" t="s">
        <v>19</v>
      </c>
      <c r="H219" t="s">
        <v>20</v>
      </c>
      <c r="I219" t="s">
        <v>47</v>
      </c>
      <c r="J219">
        <v>237</v>
      </c>
      <c r="K219">
        <v>302</v>
      </c>
      <c r="L219">
        <v>668</v>
      </c>
      <c r="M219">
        <v>3517</v>
      </c>
      <c r="N219">
        <v>5.5</v>
      </c>
      <c r="O219">
        <v>159</v>
      </c>
      <c r="P219">
        <v>101</v>
      </c>
      <c r="Q219">
        <v>8025872</v>
      </c>
      <c r="R219">
        <v>4700000</v>
      </c>
      <c r="AD219" t="str">
        <v>Comedy</v>
      </c>
      <c r="AE219">
        <v>101</v>
      </c>
    </row>
    <row r="220" spans="2:31">
      <c r="B220" t="s">
        <v>3065</v>
      </c>
      <c r="C220" s="76">
        <v>31773</v>
      </c>
      <c r="D220" s="77">
        <f>YEAR(_01_data[[#This Row],[Release Date]])</f>
        <v>1986</v>
      </c>
      <c r="E220" t="s">
        <v>30</v>
      </c>
      <c r="F220" t="s">
        <v>34</v>
      </c>
      <c r="G220" t="s">
        <v>19</v>
      </c>
      <c r="H220" t="s">
        <v>20</v>
      </c>
      <c r="I220" t="s">
        <v>40</v>
      </c>
      <c r="J220">
        <v>1000</v>
      </c>
      <c r="K220">
        <v>2319</v>
      </c>
      <c r="L220">
        <v>712</v>
      </c>
      <c r="M220">
        <v>4571</v>
      </c>
      <c r="N220">
        <v>5.9</v>
      </c>
      <c r="O220">
        <v>70</v>
      </c>
      <c r="P220">
        <v>93</v>
      </c>
      <c r="Q220">
        <v>3500000</v>
      </c>
      <c r="R220">
        <v>2700000</v>
      </c>
      <c r="AD220" t="str">
        <v>Action</v>
      </c>
      <c r="AE220">
        <v>93</v>
      </c>
    </row>
    <row r="221" spans="2:31">
      <c r="B221" t="s">
        <v>3066</v>
      </c>
      <c r="C221" s="76">
        <v>31702</v>
      </c>
      <c r="D221" s="77">
        <f>YEAR(_01_data[[#This Row],[Release Date]])</f>
        <v>1986</v>
      </c>
      <c r="E221" t="s">
        <v>30</v>
      </c>
      <c r="F221" t="s">
        <v>34</v>
      </c>
      <c r="G221" t="s">
        <v>19</v>
      </c>
      <c r="H221" t="s">
        <v>20</v>
      </c>
      <c r="I221" t="s">
        <v>38</v>
      </c>
      <c r="J221">
        <v>10000</v>
      </c>
      <c r="K221">
        <v>13069</v>
      </c>
      <c r="L221">
        <v>1200</v>
      </c>
      <c r="M221">
        <v>3209</v>
      </c>
      <c r="N221">
        <v>6.9</v>
      </c>
      <c r="O221">
        <v>173</v>
      </c>
      <c r="P221">
        <v>110</v>
      </c>
      <c r="Q221">
        <v>1767817</v>
      </c>
      <c r="R221">
        <v>15000000</v>
      </c>
      <c r="AD221" t="str">
        <v>Action</v>
      </c>
      <c r="AE221">
        <v>110</v>
      </c>
    </row>
    <row r="222" spans="2:31">
      <c r="B222" t="s">
        <v>3067</v>
      </c>
      <c r="C222" s="76">
        <v>31663</v>
      </c>
      <c r="D222" s="77">
        <f>YEAR(_01_data[[#This Row],[Release Date]])</f>
        <v>1986</v>
      </c>
      <c r="E222" t="s">
        <v>30</v>
      </c>
      <c r="F222" t="s">
        <v>39</v>
      </c>
      <c r="G222" t="s">
        <v>19</v>
      </c>
      <c r="H222" t="s">
        <v>37</v>
      </c>
      <c r="I222" t="s">
        <v>40</v>
      </c>
      <c r="J222">
        <v>265</v>
      </c>
      <c r="K222">
        <v>901</v>
      </c>
      <c r="L222">
        <v>471</v>
      </c>
      <c r="M222">
        <v>5643</v>
      </c>
      <c r="N222">
        <v>5.7</v>
      </c>
      <c r="O222">
        <v>65</v>
      </c>
      <c r="P222">
        <v>98</v>
      </c>
      <c r="Q222">
        <v>7369373</v>
      </c>
      <c r="R222">
        <v>2000000</v>
      </c>
      <c r="AD222" t="str">
        <v>Horror</v>
      </c>
      <c r="AE222">
        <v>98</v>
      </c>
    </row>
    <row r="223" spans="2:31">
      <c r="B223" t="s">
        <v>3068</v>
      </c>
      <c r="C223" s="76">
        <v>31968</v>
      </c>
      <c r="D223" s="77">
        <f>YEAR(_01_data[[#This Row],[Release Date]])</f>
        <v>1987</v>
      </c>
      <c r="E223" t="s">
        <v>30</v>
      </c>
      <c r="F223" t="s">
        <v>26</v>
      </c>
      <c r="G223" t="s">
        <v>19</v>
      </c>
      <c r="H223" t="s">
        <v>20</v>
      </c>
      <c r="I223" t="s">
        <v>38</v>
      </c>
      <c r="J223">
        <v>19000</v>
      </c>
      <c r="K223">
        <v>21499</v>
      </c>
      <c r="L223">
        <v>1200</v>
      </c>
      <c r="M223">
        <v>3000</v>
      </c>
      <c r="N223">
        <v>5.9</v>
      </c>
      <c r="O223">
        <v>21</v>
      </c>
      <c r="P223">
        <v>102</v>
      </c>
      <c r="Q223">
        <v>1677809</v>
      </c>
      <c r="R223">
        <v>11000000</v>
      </c>
      <c r="AD223" t="str">
        <v>Comedy</v>
      </c>
      <c r="AE223">
        <v>102</v>
      </c>
    </row>
    <row r="224" spans="2:31">
      <c r="B224" t="s">
        <v>3069</v>
      </c>
      <c r="C224" s="76">
        <v>32008</v>
      </c>
      <c r="D224" s="77">
        <f>YEAR(_01_data[[#This Row],[Release Date]])</f>
        <v>1987</v>
      </c>
      <c r="E224" t="s">
        <v>30</v>
      </c>
      <c r="F224" t="s">
        <v>34</v>
      </c>
      <c r="G224" t="s">
        <v>19</v>
      </c>
      <c r="H224" t="s">
        <v>20</v>
      </c>
      <c r="I224" t="s">
        <v>47</v>
      </c>
      <c r="J224">
        <v>506</v>
      </c>
      <c r="K224">
        <v>1584</v>
      </c>
      <c r="L224">
        <v>163</v>
      </c>
      <c r="M224">
        <v>2908</v>
      </c>
      <c r="N224">
        <v>6.6</v>
      </c>
      <c r="O224">
        <v>131</v>
      </c>
      <c r="P224">
        <v>88</v>
      </c>
      <c r="Q224">
        <v>4479320</v>
      </c>
      <c r="R224">
        <v>4500000</v>
      </c>
      <c r="AD224" t="str">
        <v>Action</v>
      </c>
      <c r="AE224">
        <v>88</v>
      </c>
    </row>
    <row r="225" spans="2:31">
      <c r="B225" t="s">
        <v>3070</v>
      </c>
      <c r="C225" s="76">
        <v>31944</v>
      </c>
      <c r="D225" s="77">
        <f>YEAR(_01_data[[#This Row],[Release Date]])</f>
        <v>1987</v>
      </c>
      <c r="E225" t="s">
        <v>30</v>
      </c>
      <c r="F225" t="s">
        <v>34</v>
      </c>
      <c r="G225" t="s">
        <v>19</v>
      </c>
      <c r="H225" t="s">
        <v>20</v>
      </c>
      <c r="I225" t="s">
        <v>40</v>
      </c>
      <c r="J225">
        <v>615</v>
      </c>
      <c r="K225">
        <v>872</v>
      </c>
      <c r="L225">
        <v>561</v>
      </c>
      <c r="M225">
        <v>583</v>
      </c>
      <c r="N225">
        <v>4.7</v>
      </c>
      <c r="O225">
        <v>40</v>
      </c>
      <c r="P225">
        <v>90</v>
      </c>
      <c r="Q225">
        <v>4000000</v>
      </c>
      <c r="R225">
        <v>350000</v>
      </c>
      <c r="AD225" t="str">
        <v>Action</v>
      </c>
      <c r="AE225">
        <v>90</v>
      </c>
    </row>
    <row r="226" spans="2:31">
      <c r="B226" t="s">
        <v>3071</v>
      </c>
      <c r="C226" s="76">
        <v>31959</v>
      </c>
      <c r="D226" s="77">
        <f>YEAR(_01_data[[#This Row],[Release Date]])</f>
        <v>1987</v>
      </c>
      <c r="E226" t="s">
        <v>30</v>
      </c>
      <c r="F226" t="s">
        <v>34</v>
      </c>
      <c r="G226" t="s">
        <v>19</v>
      </c>
      <c r="H226" t="s">
        <v>20</v>
      </c>
      <c r="I226" t="s">
        <v>40</v>
      </c>
      <c r="J226">
        <v>936</v>
      </c>
      <c r="K226">
        <v>4121</v>
      </c>
      <c r="L226">
        <v>1200</v>
      </c>
      <c r="M226">
        <v>4188</v>
      </c>
      <c r="N226">
        <v>6.4</v>
      </c>
      <c r="O226">
        <v>50</v>
      </c>
      <c r="P226">
        <v>100</v>
      </c>
      <c r="Q226">
        <v>1536650</v>
      </c>
      <c r="R226">
        <v>28000000</v>
      </c>
      <c r="AD226" t="str">
        <v>Action</v>
      </c>
      <c r="AE226">
        <v>100</v>
      </c>
    </row>
    <row r="227" spans="2:31">
      <c r="B227" t="s">
        <v>3072</v>
      </c>
      <c r="C227" s="76">
        <v>32014</v>
      </c>
      <c r="D227" s="77">
        <f>YEAR(_01_data[[#This Row],[Release Date]])</f>
        <v>1987</v>
      </c>
      <c r="E227" t="s">
        <v>30</v>
      </c>
      <c r="F227" t="s">
        <v>26</v>
      </c>
      <c r="G227" t="s">
        <v>19</v>
      </c>
      <c r="H227" t="s">
        <v>20</v>
      </c>
      <c r="I227" t="s">
        <v>40</v>
      </c>
      <c r="J227">
        <v>3000</v>
      </c>
      <c r="K227">
        <v>3617</v>
      </c>
      <c r="L227">
        <v>693</v>
      </c>
      <c r="M227">
        <v>1000</v>
      </c>
      <c r="N227">
        <v>6</v>
      </c>
      <c r="O227">
        <v>95</v>
      </c>
      <c r="P227">
        <v>85</v>
      </c>
      <c r="Q227">
        <v>1400000</v>
      </c>
      <c r="R227">
        <v>3500000</v>
      </c>
      <c r="AD227" t="str">
        <v>Comedy</v>
      </c>
      <c r="AE227">
        <v>85</v>
      </c>
    </row>
    <row r="228" spans="2:31">
      <c r="B228" t="s">
        <v>3073</v>
      </c>
      <c r="C228" s="76">
        <v>32003</v>
      </c>
      <c r="D228" s="77">
        <f>YEAR(_01_data[[#This Row],[Release Date]])</f>
        <v>1987</v>
      </c>
      <c r="E228" t="s">
        <v>30</v>
      </c>
      <c r="F228" t="s">
        <v>33</v>
      </c>
      <c r="G228" t="s">
        <v>19</v>
      </c>
      <c r="H228" t="s">
        <v>37</v>
      </c>
      <c r="I228" t="s">
        <v>38</v>
      </c>
      <c r="J228">
        <v>18000</v>
      </c>
      <c r="K228">
        <v>18855</v>
      </c>
      <c r="L228">
        <v>855</v>
      </c>
      <c r="M228">
        <v>6039</v>
      </c>
      <c r="N228">
        <v>7.5</v>
      </c>
      <c r="O228">
        <v>17</v>
      </c>
      <c r="P228">
        <v>147</v>
      </c>
      <c r="Q228">
        <v>5899797</v>
      </c>
      <c r="R228">
        <v>29000000</v>
      </c>
      <c r="AD228" t="str">
        <v>Biography</v>
      </c>
      <c r="AE228">
        <v>147</v>
      </c>
    </row>
    <row r="229" spans="2:31">
      <c r="B229" t="s">
        <v>3074</v>
      </c>
      <c r="C229" s="76">
        <v>31873</v>
      </c>
      <c r="D229" s="77">
        <f>YEAR(_01_data[[#This Row],[Release Date]])</f>
        <v>1987</v>
      </c>
      <c r="E229" t="s">
        <v>30</v>
      </c>
      <c r="F229" t="s">
        <v>26</v>
      </c>
      <c r="G229" t="s">
        <v>19</v>
      </c>
      <c r="H229" t="s">
        <v>20</v>
      </c>
      <c r="I229" t="s">
        <v>47</v>
      </c>
      <c r="J229">
        <v>634</v>
      </c>
      <c r="K229">
        <v>1347</v>
      </c>
      <c r="L229">
        <v>11</v>
      </c>
      <c r="M229">
        <v>4203</v>
      </c>
      <c r="N229">
        <v>7.8</v>
      </c>
      <c r="O229">
        <v>252</v>
      </c>
      <c r="P229">
        <v>37</v>
      </c>
      <c r="Q229">
        <v>5923044</v>
      </c>
      <c r="R229">
        <v>3600000</v>
      </c>
      <c r="AD229" t="str">
        <v>Comedy</v>
      </c>
      <c r="AE229">
        <v>37</v>
      </c>
    </row>
    <row r="230" spans="2:31">
      <c r="B230" t="s">
        <v>3075</v>
      </c>
      <c r="C230" s="76">
        <v>32003</v>
      </c>
      <c r="D230" s="77">
        <f>YEAR(_01_data[[#This Row],[Release Date]])</f>
        <v>1987</v>
      </c>
      <c r="E230" t="s">
        <v>30</v>
      </c>
      <c r="F230" t="s">
        <v>22</v>
      </c>
      <c r="G230" t="s">
        <v>19</v>
      </c>
      <c r="H230" t="s">
        <v>20</v>
      </c>
      <c r="I230" t="s">
        <v>40</v>
      </c>
      <c r="J230">
        <v>886</v>
      </c>
      <c r="K230">
        <v>1639</v>
      </c>
      <c r="L230">
        <v>918</v>
      </c>
      <c r="M230">
        <v>3000</v>
      </c>
      <c r="N230">
        <v>6.9</v>
      </c>
      <c r="O230">
        <v>94</v>
      </c>
      <c r="P230">
        <v>119</v>
      </c>
      <c r="Q230">
        <v>1566456</v>
      </c>
      <c r="R230">
        <v>14000000</v>
      </c>
      <c r="AD230" t="str">
        <v>Drama</v>
      </c>
      <c r="AE230">
        <v>119</v>
      </c>
    </row>
    <row r="231" spans="2:31">
      <c r="B231" t="s">
        <v>3076</v>
      </c>
      <c r="C231" s="76">
        <v>31882</v>
      </c>
      <c r="D231" s="77">
        <f>YEAR(_01_data[[#This Row],[Release Date]])</f>
        <v>1987</v>
      </c>
      <c r="E231" t="s">
        <v>30</v>
      </c>
      <c r="F231" t="s">
        <v>34</v>
      </c>
      <c r="G231" t="s">
        <v>19</v>
      </c>
      <c r="H231" t="s">
        <v>20</v>
      </c>
      <c r="I231" t="s">
        <v>40</v>
      </c>
      <c r="J231">
        <v>448</v>
      </c>
      <c r="K231">
        <v>1329</v>
      </c>
      <c r="L231">
        <v>881</v>
      </c>
      <c r="M231">
        <v>241</v>
      </c>
      <c r="N231">
        <v>5.9</v>
      </c>
      <c r="O231">
        <v>57</v>
      </c>
      <c r="P231">
        <v>92</v>
      </c>
      <c r="Q231">
        <v>1400000</v>
      </c>
      <c r="R231">
        <v>1100000</v>
      </c>
      <c r="AD231" t="str">
        <v>Action</v>
      </c>
      <c r="AE231">
        <v>92</v>
      </c>
    </row>
    <row r="232" spans="2:31">
      <c r="B232" t="s">
        <v>3077</v>
      </c>
      <c r="C232" s="76">
        <v>31858</v>
      </c>
      <c r="D232" s="77">
        <f>YEAR(_01_data[[#This Row],[Release Date]])</f>
        <v>1987</v>
      </c>
      <c r="E232" t="s">
        <v>30</v>
      </c>
      <c r="F232" t="s">
        <v>33</v>
      </c>
      <c r="G232" t="s">
        <v>19</v>
      </c>
      <c r="H232" t="s">
        <v>20</v>
      </c>
      <c r="I232" t="s">
        <v>40</v>
      </c>
      <c r="J232">
        <v>49000</v>
      </c>
      <c r="K232">
        <v>5014</v>
      </c>
      <c r="L232">
        <v>761</v>
      </c>
      <c r="M232">
        <v>6289</v>
      </c>
      <c r="N232">
        <v>7.3</v>
      </c>
      <c r="O232">
        <v>62</v>
      </c>
      <c r="P232">
        <v>121</v>
      </c>
      <c r="Q232">
        <v>1239223</v>
      </c>
      <c r="R232">
        <v>13000000</v>
      </c>
      <c r="AD232" t="str">
        <v>Biography</v>
      </c>
      <c r="AE232">
        <v>121</v>
      </c>
    </row>
    <row r="233" spans="2:31">
      <c r="B233" t="s">
        <v>3078</v>
      </c>
      <c r="C233" s="76">
        <v>31885</v>
      </c>
      <c r="D233" s="77">
        <f>YEAR(_01_data[[#This Row],[Release Date]])</f>
        <v>1987</v>
      </c>
      <c r="E233" t="s">
        <v>30</v>
      </c>
      <c r="F233" t="s">
        <v>52</v>
      </c>
      <c r="G233" t="s">
        <v>19</v>
      </c>
      <c r="H233" t="s">
        <v>37</v>
      </c>
      <c r="I233" t="s">
        <v>40</v>
      </c>
      <c r="J233">
        <v>266</v>
      </c>
      <c r="K233">
        <v>673</v>
      </c>
      <c r="L233">
        <v>496</v>
      </c>
      <c r="M233">
        <v>3479</v>
      </c>
      <c r="N233">
        <v>7</v>
      </c>
      <c r="O233">
        <v>203</v>
      </c>
      <c r="P233">
        <v>86</v>
      </c>
      <c r="Q233">
        <v>1456402</v>
      </c>
      <c r="R233">
        <v>1000000</v>
      </c>
      <c r="AD233" t="str">
        <v>Fantasy</v>
      </c>
      <c r="AE233">
        <v>86</v>
      </c>
    </row>
    <row r="234" spans="2:31">
      <c r="B234" t="s">
        <v>3079</v>
      </c>
      <c r="C234" s="76">
        <v>31888</v>
      </c>
      <c r="D234" s="77">
        <f>YEAR(_01_data[[#This Row],[Release Date]])</f>
        <v>1987</v>
      </c>
      <c r="E234" t="s">
        <v>30</v>
      </c>
      <c r="F234" t="s">
        <v>26</v>
      </c>
      <c r="G234" t="s">
        <v>19</v>
      </c>
      <c r="H234" t="s">
        <v>20</v>
      </c>
      <c r="I234" t="s">
        <v>40</v>
      </c>
      <c r="J234">
        <v>467</v>
      </c>
      <c r="K234">
        <v>1431</v>
      </c>
      <c r="L234">
        <v>94</v>
      </c>
      <c r="M234">
        <v>471</v>
      </c>
      <c r="N234">
        <v>7</v>
      </c>
      <c r="O234">
        <v>21</v>
      </c>
      <c r="P234">
        <v>81</v>
      </c>
      <c r="Q234">
        <v>5228617</v>
      </c>
      <c r="R234">
        <v>100000</v>
      </c>
      <c r="AD234" t="str">
        <v>Comedy</v>
      </c>
      <c r="AE234">
        <v>81</v>
      </c>
    </row>
    <row r="235" spans="2:31">
      <c r="B235" t="s">
        <v>3080</v>
      </c>
      <c r="C235" s="76">
        <v>31852</v>
      </c>
      <c r="D235" s="77">
        <f>YEAR(_01_data[[#This Row],[Release Date]])</f>
        <v>1987</v>
      </c>
      <c r="E235" t="s">
        <v>30</v>
      </c>
      <c r="F235" t="s">
        <v>34</v>
      </c>
      <c r="G235" t="s">
        <v>19</v>
      </c>
      <c r="H235" t="s">
        <v>20</v>
      </c>
      <c r="I235" t="s">
        <v>43</v>
      </c>
      <c r="J235">
        <v>636</v>
      </c>
      <c r="K235">
        <v>3374</v>
      </c>
      <c r="L235">
        <v>254</v>
      </c>
      <c r="M235">
        <v>754</v>
      </c>
      <c r="N235">
        <v>4.2</v>
      </c>
      <c r="O235">
        <v>49</v>
      </c>
      <c r="P235">
        <v>107</v>
      </c>
      <c r="Q235">
        <v>1437518</v>
      </c>
      <c r="R235">
        <v>51000000</v>
      </c>
      <c r="AD235" t="str">
        <v>Action</v>
      </c>
      <c r="AE235">
        <v>107</v>
      </c>
    </row>
    <row r="236" spans="2:31">
      <c r="B236" t="s">
        <v>3081</v>
      </c>
      <c r="C236" s="76">
        <v>31813</v>
      </c>
      <c r="D236" s="77">
        <f>YEAR(_01_data[[#This Row],[Release Date]])</f>
        <v>1987</v>
      </c>
      <c r="E236" t="s">
        <v>30</v>
      </c>
      <c r="F236" t="s">
        <v>32</v>
      </c>
      <c r="G236" t="s">
        <v>19</v>
      </c>
      <c r="H236" t="s">
        <v>20</v>
      </c>
      <c r="I236" t="s">
        <v>43</v>
      </c>
      <c r="J236">
        <v>912</v>
      </c>
      <c r="K236">
        <v>2355</v>
      </c>
      <c r="L236">
        <v>435</v>
      </c>
      <c r="M236">
        <v>7180</v>
      </c>
      <c r="N236">
        <v>2.8</v>
      </c>
      <c r="O236">
        <v>80</v>
      </c>
      <c r="P236">
        <v>92</v>
      </c>
      <c r="Q236">
        <v>2076301</v>
      </c>
      <c r="R236">
        <v>23000000</v>
      </c>
      <c r="AD236" t="str">
        <v>Adventure</v>
      </c>
      <c r="AE236">
        <v>92</v>
      </c>
    </row>
    <row r="237" spans="2:31">
      <c r="B237" t="s">
        <v>3082</v>
      </c>
      <c r="C237" s="76">
        <v>32086</v>
      </c>
      <c r="D237" s="77">
        <f>YEAR(_01_data[[#This Row],[Release Date]])</f>
        <v>1987</v>
      </c>
      <c r="E237" t="s">
        <v>30</v>
      </c>
      <c r="F237" t="s">
        <v>33</v>
      </c>
      <c r="G237" t="s">
        <v>19</v>
      </c>
      <c r="H237" t="s">
        <v>20</v>
      </c>
      <c r="I237" t="s">
        <v>43</v>
      </c>
      <c r="J237">
        <v>699</v>
      </c>
      <c r="K237">
        <v>936</v>
      </c>
      <c r="L237">
        <v>630</v>
      </c>
      <c r="M237">
        <v>2546</v>
      </c>
      <c r="N237">
        <v>6.8</v>
      </c>
      <c r="O237">
        <v>18</v>
      </c>
      <c r="P237">
        <v>108</v>
      </c>
      <c r="Q237">
        <v>5421541</v>
      </c>
      <c r="R237">
        <v>6500000</v>
      </c>
      <c r="AD237" t="str">
        <v>Biography</v>
      </c>
      <c r="AE237">
        <v>108</v>
      </c>
    </row>
    <row r="238" spans="2:31">
      <c r="B238" t="s">
        <v>3083</v>
      </c>
      <c r="C238" s="76">
        <v>31823</v>
      </c>
      <c r="D238" s="77">
        <f>YEAR(_01_data[[#This Row],[Release Date]])</f>
        <v>1987</v>
      </c>
      <c r="E238" t="s">
        <v>30</v>
      </c>
      <c r="F238" t="s">
        <v>34</v>
      </c>
      <c r="G238" t="s">
        <v>19</v>
      </c>
      <c r="H238" t="s">
        <v>20</v>
      </c>
      <c r="I238" t="s">
        <v>40</v>
      </c>
      <c r="J238">
        <v>754</v>
      </c>
      <c r="K238">
        <v>1891</v>
      </c>
      <c r="L238">
        <v>764</v>
      </c>
      <c r="M238">
        <v>208</v>
      </c>
      <c r="N238">
        <v>5.6</v>
      </c>
      <c r="O238">
        <v>27</v>
      </c>
      <c r="P238">
        <v>92</v>
      </c>
      <c r="Q238">
        <v>3060858</v>
      </c>
      <c r="R238">
        <v>10000000</v>
      </c>
      <c r="AD238" t="str">
        <v>Action</v>
      </c>
      <c r="AE238">
        <v>92</v>
      </c>
    </row>
    <row r="239" spans="2:31">
      <c r="B239" t="s">
        <v>3084</v>
      </c>
      <c r="C239" s="76">
        <v>31819</v>
      </c>
      <c r="D239" s="77">
        <f>YEAR(_01_data[[#This Row],[Release Date]])</f>
        <v>1987</v>
      </c>
      <c r="E239" t="s">
        <v>30</v>
      </c>
      <c r="F239" t="s">
        <v>22</v>
      </c>
      <c r="G239" t="s">
        <v>19</v>
      </c>
      <c r="H239" t="s">
        <v>37</v>
      </c>
      <c r="I239" t="s">
        <v>40</v>
      </c>
      <c r="J239">
        <v>443</v>
      </c>
      <c r="K239">
        <v>1269</v>
      </c>
      <c r="L239">
        <v>67</v>
      </c>
      <c r="M239">
        <v>963</v>
      </c>
      <c r="N239">
        <v>7.8</v>
      </c>
      <c r="O239">
        <v>29</v>
      </c>
      <c r="P239">
        <v>140</v>
      </c>
      <c r="Q239">
        <v>3130592</v>
      </c>
      <c r="R239">
        <v>2600000</v>
      </c>
      <c r="AD239" t="str">
        <v>Drama</v>
      </c>
      <c r="AE239">
        <v>140</v>
      </c>
    </row>
    <row r="240" spans="2:31">
      <c r="B240" t="s">
        <v>3085</v>
      </c>
      <c r="C240" s="76">
        <v>32042</v>
      </c>
      <c r="D240" s="77">
        <f>YEAR(_01_data[[#This Row],[Release Date]])</f>
        <v>1987</v>
      </c>
      <c r="E240" t="s">
        <v>30</v>
      </c>
      <c r="F240" t="s">
        <v>34</v>
      </c>
      <c r="G240" t="s">
        <v>19</v>
      </c>
      <c r="H240" t="s">
        <v>20</v>
      </c>
      <c r="I240" t="s">
        <v>40</v>
      </c>
      <c r="J240">
        <v>1000</v>
      </c>
      <c r="K240">
        <v>4223</v>
      </c>
      <c r="L240">
        <v>138</v>
      </c>
      <c r="M240">
        <v>5</v>
      </c>
      <c r="N240">
        <v>7.8</v>
      </c>
      <c r="O240">
        <v>217</v>
      </c>
      <c r="P240">
        <v>107</v>
      </c>
      <c r="Q240">
        <v>5973554</v>
      </c>
      <c r="R240">
        <v>15000000</v>
      </c>
      <c r="AD240" t="str">
        <v>Action</v>
      </c>
      <c r="AE240">
        <v>107</v>
      </c>
    </row>
    <row r="241" spans="2:31">
      <c r="B241" t="s">
        <v>3086</v>
      </c>
      <c r="C241" s="76">
        <v>31873</v>
      </c>
      <c r="D241" s="77">
        <f>YEAR(_01_data[[#This Row],[Release Date]])</f>
        <v>1987</v>
      </c>
      <c r="E241" t="s">
        <v>30</v>
      </c>
      <c r="F241" t="s">
        <v>18</v>
      </c>
      <c r="G241" t="s">
        <v>19</v>
      </c>
      <c r="H241" t="s">
        <v>20</v>
      </c>
      <c r="I241" t="s">
        <v>40</v>
      </c>
      <c r="J241">
        <v>10000</v>
      </c>
      <c r="K241">
        <v>11083</v>
      </c>
      <c r="L241">
        <v>970</v>
      </c>
      <c r="M241">
        <v>314</v>
      </c>
      <c r="N241">
        <v>5.9</v>
      </c>
      <c r="O241">
        <v>68</v>
      </c>
      <c r="P241">
        <v>102</v>
      </c>
      <c r="Q241">
        <v>354704</v>
      </c>
      <c r="R241">
        <v>1300000</v>
      </c>
      <c r="AD241" t="str">
        <v>Crime</v>
      </c>
      <c r="AE241">
        <v>102</v>
      </c>
    </row>
    <row r="242" spans="2:31">
      <c r="B242" t="s">
        <v>3087</v>
      </c>
      <c r="C242" s="76">
        <v>31980</v>
      </c>
      <c r="D242" s="77">
        <f>YEAR(_01_data[[#This Row],[Release Date]])</f>
        <v>1987</v>
      </c>
      <c r="E242" t="s">
        <v>30</v>
      </c>
      <c r="F242" t="s">
        <v>26</v>
      </c>
      <c r="G242" t="s">
        <v>19</v>
      </c>
      <c r="H242" t="s">
        <v>20</v>
      </c>
      <c r="I242" t="s">
        <v>38</v>
      </c>
      <c r="J242">
        <v>854</v>
      </c>
      <c r="K242">
        <v>1653</v>
      </c>
      <c r="L242">
        <v>1100</v>
      </c>
      <c r="M242">
        <v>4190</v>
      </c>
      <c r="N242">
        <v>7.6</v>
      </c>
      <c r="O242">
        <v>64</v>
      </c>
      <c r="P242">
        <v>88</v>
      </c>
      <c r="Q242">
        <v>1479277</v>
      </c>
      <c r="R242">
        <v>16000000</v>
      </c>
      <c r="AD242" t="str">
        <v>Comedy</v>
      </c>
      <c r="AE242">
        <v>88</v>
      </c>
    </row>
    <row r="243" spans="2:31">
      <c r="B243" t="s">
        <v>3088</v>
      </c>
      <c r="C243" s="76">
        <v>32090</v>
      </c>
      <c r="D243" s="77">
        <f>YEAR(_01_data[[#This Row],[Release Date]])</f>
        <v>1987</v>
      </c>
      <c r="E243" t="s">
        <v>30</v>
      </c>
      <c r="F243" t="s">
        <v>32</v>
      </c>
      <c r="G243" t="s">
        <v>19</v>
      </c>
      <c r="H243" t="s">
        <v>20</v>
      </c>
      <c r="I243" t="s">
        <v>38</v>
      </c>
      <c r="J243">
        <v>1000</v>
      </c>
      <c r="K243">
        <v>2936</v>
      </c>
      <c r="L243">
        <v>879</v>
      </c>
      <c r="M243">
        <v>9952</v>
      </c>
      <c r="N243">
        <v>7.1</v>
      </c>
      <c r="O243">
        <v>103</v>
      </c>
      <c r="P243">
        <v>96</v>
      </c>
      <c r="Q243">
        <v>3811948</v>
      </c>
      <c r="R243">
        <v>22700000</v>
      </c>
      <c r="AD243" t="str">
        <v>Adventure</v>
      </c>
      <c r="AE243">
        <v>96</v>
      </c>
    </row>
    <row r="244" spans="2:31">
      <c r="B244" t="s">
        <v>3089</v>
      </c>
      <c r="C244" s="76">
        <v>32019</v>
      </c>
      <c r="D244" s="77">
        <f>YEAR(_01_data[[#This Row],[Release Date]])</f>
        <v>1987</v>
      </c>
      <c r="E244" t="s">
        <v>30</v>
      </c>
      <c r="F244" t="s">
        <v>34</v>
      </c>
      <c r="G244" t="s">
        <v>19</v>
      </c>
      <c r="H244" t="s">
        <v>37</v>
      </c>
      <c r="I244" t="s">
        <v>38</v>
      </c>
      <c r="J244">
        <v>1000</v>
      </c>
      <c r="K244">
        <v>3007</v>
      </c>
      <c r="L244">
        <v>534</v>
      </c>
      <c r="M244">
        <v>1000</v>
      </c>
      <c r="N244">
        <v>3.6</v>
      </c>
      <c r="O244">
        <v>94</v>
      </c>
      <c r="P244">
        <v>134</v>
      </c>
      <c r="Q244">
        <v>1568102</v>
      </c>
      <c r="R244">
        <v>17000000</v>
      </c>
      <c r="AD244" t="str">
        <v>Action</v>
      </c>
      <c r="AE244">
        <v>134</v>
      </c>
    </row>
    <row r="245" spans="2:31">
      <c r="B245" t="s">
        <v>3090</v>
      </c>
      <c r="C245" s="76">
        <v>31968</v>
      </c>
      <c r="D245" s="77">
        <f>YEAR(_01_data[[#This Row],[Release Date]])</f>
        <v>1987</v>
      </c>
      <c r="E245" t="s">
        <v>30</v>
      </c>
      <c r="F245" t="s">
        <v>26</v>
      </c>
      <c r="G245" t="s">
        <v>19</v>
      </c>
      <c r="H245" t="s">
        <v>20</v>
      </c>
      <c r="I245" t="s">
        <v>38</v>
      </c>
      <c r="J245">
        <v>641</v>
      </c>
      <c r="K245">
        <v>1389</v>
      </c>
      <c r="L245">
        <v>577</v>
      </c>
      <c r="M245">
        <v>491</v>
      </c>
      <c r="N245">
        <v>3.2</v>
      </c>
      <c r="O245">
        <v>29</v>
      </c>
      <c r="P245">
        <v>95</v>
      </c>
      <c r="Q245">
        <v>7888703</v>
      </c>
      <c r="R245">
        <v>3000000</v>
      </c>
      <c r="AD245" t="str">
        <v>Comedy</v>
      </c>
      <c r="AE245">
        <v>95</v>
      </c>
    </row>
    <row r="246" spans="2:31">
      <c r="B246" t="s">
        <v>3091</v>
      </c>
      <c r="C246" s="76">
        <v>32120</v>
      </c>
      <c r="D246" s="77">
        <f>YEAR(_01_data[[#This Row],[Release Date]])</f>
        <v>1987</v>
      </c>
      <c r="E246" t="s">
        <v>30</v>
      </c>
      <c r="F246" t="s">
        <v>32</v>
      </c>
      <c r="G246" t="s">
        <v>19</v>
      </c>
      <c r="H246" t="s">
        <v>20</v>
      </c>
      <c r="I246" t="s">
        <v>40</v>
      </c>
      <c r="J246">
        <v>721</v>
      </c>
      <c r="K246">
        <v>1700</v>
      </c>
      <c r="L246">
        <v>662</v>
      </c>
      <c r="M246">
        <v>550</v>
      </c>
      <c r="N246">
        <v>4.8</v>
      </c>
      <c r="O246">
        <v>15</v>
      </c>
      <c r="P246">
        <v>87</v>
      </c>
      <c r="Q246">
        <v>800000</v>
      </c>
      <c r="R246">
        <v>4000000</v>
      </c>
      <c r="AD246" t="str">
        <v>Adventure</v>
      </c>
      <c r="AE246">
        <v>87</v>
      </c>
    </row>
    <row r="247" spans="2:31">
      <c r="B247" t="s">
        <v>3092</v>
      </c>
      <c r="C247" s="76">
        <v>32090</v>
      </c>
      <c r="D247" s="77">
        <f>YEAR(_01_data[[#This Row],[Release Date]])</f>
        <v>1987</v>
      </c>
      <c r="E247" t="s">
        <v>30</v>
      </c>
      <c r="F247" t="s">
        <v>33</v>
      </c>
      <c r="G247" t="s">
        <v>19</v>
      </c>
      <c r="H247" t="s">
        <v>58</v>
      </c>
      <c r="I247" t="s">
        <v>43</v>
      </c>
      <c r="J247">
        <v>1000</v>
      </c>
      <c r="K247">
        <v>2451</v>
      </c>
      <c r="L247">
        <v>973</v>
      </c>
      <c r="M247">
        <v>3350</v>
      </c>
      <c r="N247">
        <v>7.8</v>
      </c>
      <c r="O247">
        <v>75</v>
      </c>
      <c r="P247">
        <v>219</v>
      </c>
      <c r="Q247">
        <v>4398423</v>
      </c>
      <c r="R247">
        <v>23000000</v>
      </c>
      <c r="AD247" t="str">
        <v>Biography</v>
      </c>
      <c r="AE247">
        <v>219</v>
      </c>
    </row>
    <row r="248" spans="2:31">
      <c r="B248" t="s">
        <v>3093</v>
      </c>
      <c r="C248" s="76">
        <v>31950</v>
      </c>
      <c r="D248" s="77">
        <f>YEAR(_01_data[[#This Row],[Release Date]])</f>
        <v>1987</v>
      </c>
      <c r="E248" t="s">
        <v>30</v>
      </c>
      <c r="F248" t="s">
        <v>34</v>
      </c>
      <c r="G248" t="s">
        <v>19</v>
      </c>
      <c r="H248" t="s">
        <v>37</v>
      </c>
      <c r="I248" t="s">
        <v>38</v>
      </c>
      <c r="J248">
        <v>387</v>
      </c>
      <c r="K248">
        <v>1233</v>
      </c>
      <c r="L248">
        <v>941</v>
      </c>
      <c r="M248">
        <v>3784</v>
      </c>
      <c r="N248">
        <v>6.7</v>
      </c>
      <c r="O248">
        <v>105</v>
      </c>
      <c r="P248">
        <v>130</v>
      </c>
      <c r="Q248">
        <v>5118589</v>
      </c>
      <c r="R248">
        <v>30000000</v>
      </c>
      <c r="AD248" t="str">
        <v>Action</v>
      </c>
      <c r="AE248">
        <v>130</v>
      </c>
    </row>
    <row r="249" spans="2:31">
      <c r="B249" t="s">
        <v>3094</v>
      </c>
      <c r="C249" s="76">
        <v>31975</v>
      </c>
      <c r="D249" s="77">
        <f>YEAR(_01_data[[#This Row],[Release Date]])</f>
        <v>1987</v>
      </c>
      <c r="E249" t="s">
        <v>30</v>
      </c>
      <c r="F249" t="s">
        <v>32</v>
      </c>
      <c r="G249" t="s">
        <v>19</v>
      </c>
      <c r="H249" t="s">
        <v>20</v>
      </c>
      <c r="I249" t="s">
        <v>38</v>
      </c>
      <c r="J249">
        <v>18000</v>
      </c>
      <c r="K249">
        <v>20060</v>
      </c>
      <c r="L249">
        <v>621</v>
      </c>
      <c r="M249">
        <v>5276</v>
      </c>
      <c r="N249">
        <v>8.1</v>
      </c>
      <c r="O249">
        <v>185</v>
      </c>
      <c r="P249">
        <v>98</v>
      </c>
      <c r="Q249">
        <v>3085781</v>
      </c>
      <c r="R249">
        <v>16000000</v>
      </c>
      <c r="AD249" t="str">
        <v>Adventure</v>
      </c>
      <c r="AE249">
        <v>98</v>
      </c>
    </row>
    <row r="250" spans="2:31">
      <c r="B250" t="s">
        <v>3095</v>
      </c>
      <c r="C250" s="76">
        <v>31865</v>
      </c>
      <c r="D250" s="77">
        <f>YEAR(_01_data[[#This Row],[Release Date]])</f>
        <v>1987</v>
      </c>
      <c r="E250" t="s">
        <v>30</v>
      </c>
      <c r="F250" t="s">
        <v>34</v>
      </c>
      <c r="G250" t="s">
        <v>19</v>
      </c>
      <c r="H250" t="s">
        <v>20</v>
      </c>
      <c r="I250" t="s">
        <v>40</v>
      </c>
      <c r="J250">
        <v>581</v>
      </c>
      <c r="K250">
        <v>2373</v>
      </c>
      <c r="L250">
        <v>226</v>
      </c>
      <c r="M250">
        <v>7362</v>
      </c>
      <c r="N250">
        <v>6.6</v>
      </c>
      <c r="O250">
        <v>120</v>
      </c>
      <c r="P250">
        <v>101</v>
      </c>
      <c r="Q250">
        <v>3812210</v>
      </c>
      <c r="R250">
        <v>27000000</v>
      </c>
      <c r="AD250" t="str">
        <v>Action</v>
      </c>
      <c r="AE250">
        <v>101</v>
      </c>
    </row>
    <row r="251" spans="2:31">
      <c r="B251" t="s">
        <v>3096</v>
      </c>
      <c r="C251" s="76">
        <v>32065</v>
      </c>
      <c r="D251" s="77">
        <f>YEAR(_01_data[[#This Row],[Release Date]])</f>
        <v>1987</v>
      </c>
      <c r="E251" t="s">
        <v>30</v>
      </c>
      <c r="F251" t="s">
        <v>18</v>
      </c>
      <c r="G251" t="s">
        <v>19</v>
      </c>
      <c r="H251" t="s">
        <v>20</v>
      </c>
      <c r="I251" t="s">
        <v>40</v>
      </c>
      <c r="J251">
        <v>22000</v>
      </c>
      <c r="K251">
        <v>22767</v>
      </c>
      <c r="L251">
        <v>443</v>
      </c>
      <c r="M251">
        <v>8192</v>
      </c>
      <c r="N251">
        <v>7.9</v>
      </c>
      <c r="O251">
        <v>123</v>
      </c>
      <c r="P251">
        <v>119</v>
      </c>
      <c r="Q251">
        <v>7627045</v>
      </c>
      <c r="R251">
        <v>25000000</v>
      </c>
      <c r="AD251" t="str">
        <v>Crime</v>
      </c>
      <c r="AE251">
        <v>119</v>
      </c>
    </row>
    <row r="252" spans="2:31">
      <c r="B252" t="s">
        <v>3097</v>
      </c>
      <c r="C252" s="76">
        <v>31870</v>
      </c>
      <c r="D252" s="77">
        <f>YEAR(_01_data[[#This Row],[Release Date]])</f>
        <v>1987</v>
      </c>
      <c r="E252" t="s">
        <v>30</v>
      </c>
      <c r="F252" t="s">
        <v>18</v>
      </c>
      <c r="G252" t="s">
        <v>19</v>
      </c>
      <c r="H252" t="s">
        <v>20</v>
      </c>
      <c r="I252" t="s">
        <v>40</v>
      </c>
      <c r="J252">
        <v>826</v>
      </c>
      <c r="K252">
        <v>1607</v>
      </c>
      <c r="L252">
        <v>894</v>
      </c>
      <c r="M252">
        <v>8490</v>
      </c>
      <c r="N252">
        <v>7.4</v>
      </c>
      <c r="O252">
        <v>114</v>
      </c>
      <c r="P252">
        <v>126</v>
      </c>
      <c r="Q252">
        <v>4384810</v>
      </c>
      <c r="R252">
        <v>15000000</v>
      </c>
      <c r="AD252" t="str">
        <v>Crime</v>
      </c>
      <c r="AE252">
        <v>126</v>
      </c>
    </row>
    <row r="253" spans="2:31">
      <c r="B253" t="s">
        <v>3098</v>
      </c>
      <c r="C253" s="76">
        <v>32143</v>
      </c>
      <c r="D253" s="77">
        <f>YEAR(_01_data[[#This Row],[Release Date]])</f>
        <v>1988</v>
      </c>
      <c r="E253" t="s">
        <v>30</v>
      </c>
      <c r="F253" t="s">
        <v>52</v>
      </c>
      <c r="G253" t="s">
        <v>19</v>
      </c>
      <c r="H253" t="s">
        <v>20</v>
      </c>
      <c r="I253" t="s">
        <v>40</v>
      </c>
      <c r="J253">
        <v>130</v>
      </c>
      <c r="K253">
        <v>450</v>
      </c>
      <c r="L253">
        <v>158</v>
      </c>
      <c r="M253">
        <v>5643</v>
      </c>
      <c r="N253">
        <v>5.7</v>
      </c>
      <c r="O253">
        <v>102</v>
      </c>
      <c r="P253">
        <v>99</v>
      </c>
      <c r="Q253">
        <v>4936990</v>
      </c>
      <c r="R253">
        <v>7000000</v>
      </c>
      <c r="AD253" t="str">
        <v>Fantasy</v>
      </c>
      <c r="AE253">
        <v>99</v>
      </c>
    </row>
    <row r="254" spans="2:31">
      <c r="B254" t="s">
        <v>3099</v>
      </c>
      <c r="C254" s="76">
        <v>32333</v>
      </c>
      <c r="D254" s="77">
        <f>YEAR(_01_data[[#This Row],[Release Date]])</f>
        <v>1988</v>
      </c>
      <c r="E254" t="s">
        <v>30</v>
      </c>
      <c r="F254" t="s">
        <v>34</v>
      </c>
      <c r="G254" t="s">
        <v>19</v>
      </c>
      <c r="H254" t="s">
        <v>20</v>
      </c>
      <c r="I254" t="s">
        <v>40</v>
      </c>
      <c r="J254">
        <v>1000</v>
      </c>
      <c r="K254">
        <v>5282</v>
      </c>
      <c r="L254">
        <v>965</v>
      </c>
      <c r="M254">
        <v>978</v>
      </c>
      <c r="N254">
        <v>5.2</v>
      </c>
      <c r="O254">
        <v>35</v>
      </c>
      <c r="P254">
        <v>96</v>
      </c>
      <c r="Q254">
        <v>2025700</v>
      </c>
      <c r="R254">
        <v>7000000</v>
      </c>
      <c r="AD254" t="str">
        <v>Action</v>
      </c>
      <c r="AE254">
        <v>96</v>
      </c>
    </row>
    <row r="255" spans="2:31">
      <c r="B255" t="s">
        <v>3100</v>
      </c>
      <c r="C255" s="76">
        <v>32491</v>
      </c>
      <c r="D255" s="77">
        <f>YEAR(_01_data[[#This Row],[Release Date]])</f>
        <v>1988</v>
      </c>
      <c r="E255" t="s">
        <v>30</v>
      </c>
      <c r="F255" t="s">
        <v>34</v>
      </c>
      <c r="G255" t="s">
        <v>35</v>
      </c>
      <c r="H255" t="s">
        <v>36</v>
      </c>
      <c r="I255" t="s">
        <v>40</v>
      </c>
      <c r="J255">
        <v>6</v>
      </c>
      <c r="K255">
        <v>28</v>
      </c>
      <c r="L255">
        <v>201</v>
      </c>
      <c r="M255">
        <v>9111</v>
      </c>
      <c r="N255">
        <v>8.1</v>
      </c>
      <c r="O255">
        <v>150</v>
      </c>
      <c r="P255">
        <v>124</v>
      </c>
      <c r="Q255">
        <v>439162</v>
      </c>
      <c r="R255">
        <v>11000000</v>
      </c>
      <c r="AD255" t="str">
        <v>Action</v>
      </c>
      <c r="AE255">
        <v>124</v>
      </c>
    </row>
    <row r="256" spans="2:31">
      <c r="B256" t="s">
        <v>3101</v>
      </c>
      <c r="C256" s="76">
        <v>32444</v>
      </c>
      <c r="D256" s="77">
        <f>YEAR(_01_data[[#This Row],[Release Date]])</f>
        <v>1988</v>
      </c>
      <c r="E256" t="s">
        <v>30</v>
      </c>
      <c r="F256" t="s">
        <v>26</v>
      </c>
      <c r="G256" t="s">
        <v>19</v>
      </c>
      <c r="H256" t="s">
        <v>20</v>
      </c>
      <c r="I256" t="s">
        <v>38</v>
      </c>
      <c r="J256">
        <v>925</v>
      </c>
      <c r="K256">
        <v>1953</v>
      </c>
      <c r="L256">
        <v>1300</v>
      </c>
      <c r="M256">
        <v>7216</v>
      </c>
      <c r="N256">
        <v>7.5</v>
      </c>
      <c r="O256">
        <v>109</v>
      </c>
      <c r="P256">
        <v>92</v>
      </c>
      <c r="Q256">
        <v>7332666</v>
      </c>
      <c r="R256">
        <v>15000000</v>
      </c>
      <c r="AD256" t="str">
        <v>Comedy</v>
      </c>
      <c r="AE256">
        <v>92</v>
      </c>
    </row>
    <row r="257" spans="2:31">
      <c r="B257" t="s">
        <v>3102</v>
      </c>
      <c r="C257" s="76">
        <v>32274</v>
      </c>
      <c r="D257" s="77">
        <f>YEAR(_01_data[[#This Row],[Release Date]])</f>
        <v>1988</v>
      </c>
      <c r="E257" t="s">
        <v>30</v>
      </c>
      <c r="F257" t="s">
        <v>26</v>
      </c>
      <c r="G257" t="s">
        <v>19</v>
      </c>
      <c r="H257" t="s">
        <v>20</v>
      </c>
      <c r="I257" t="s">
        <v>38</v>
      </c>
      <c r="J257">
        <v>15000</v>
      </c>
      <c r="K257">
        <v>28018</v>
      </c>
      <c r="L257">
        <v>545</v>
      </c>
      <c r="M257">
        <v>4830</v>
      </c>
      <c r="N257">
        <v>7.3</v>
      </c>
      <c r="O257">
        <v>99</v>
      </c>
      <c r="P257">
        <v>130</v>
      </c>
      <c r="Q257">
        <v>1149687</v>
      </c>
      <c r="R257">
        <v>18000000</v>
      </c>
      <c r="AD257" t="str">
        <v>Comedy</v>
      </c>
      <c r="AE257">
        <v>130</v>
      </c>
    </row>
    <row r="258" spans="2:31">
      <c r="B258" t="s">
        <v>3103</v>
      </c>
      <c r="C258" s="76">
        <v>32467</v>
      </c>
      <c r="D258" s="77">
        <f>YEAR(_01_data[[#This Row],[Release Date]])</f>
        <v>1988</v>
      </c>
      <c r="E258" t="s">
        <v>30</v>
      </c>
      <c r="F258" t="s">
        <v>34</v>
      </c>
      <c r="G258" t="s">
        <v>19</v>
      </c>
      <c r="H258" t="s">
        <v>20</v>
      </c>
      <c r="I258" t="s">
        <v>40</v>
      </c>
      <c r="J258">
        <v>633</v>
      </c>
      <c r="K258">
        <v>1168</v>
      </c>
      <c r="L258">
        <v>814</v>
      </c>
      <c r="M258">
        <v>7982</v>
      </c>
      <c r="N258">
        <v>6.8</v>
      </c>
      <c r="O258">
        <v>61</v>
      </c>
      <c r="P258">
        <v>92</v>
      </c>
      <c r="Q258">
        <v>1180611</v>
      </c>
      <c r="R258">
        <v>1100000</v>
      </c>
      <c r="AD258" t="str">
        <v>Action</v>
      </c>
      <c r="AE258">
        <v>92</v>
      </c>
    </row>
    <row r="259" spans="2:31">
      <c r="B259" t="s">
        <v>3104</v>
      </c>
      <c r="C259" s="76">
        <v>32284</v>
      </c>
      <c r="D259" s="77">
        <f>YEAR(_01_data[[#This Row],[Release Date]])</f>
        <v>1988</v>
      </c>
      <c r="E259" t="s">
        <v>30</v>
      </c>
      <c r="F259" t="s">
        <v>22</v>
      </c>
      <c r="G259" t="s">
        <v>19</v>
      </c>
      <c r="H259" t="s">
        <v>20</v>
      </c>
      <c r="I259" t="s">
        <v>40</v>
      </c>
      <c r="J259">
        <v>967</v>
      </c>
      <c r="K259">
        <v>3067</v>
      </c>
      <c r="L259">
        <v>677</v>
      </c>
      <c r="M259">
        <v>377</v>
      </c>
      <c r="N259">
        <v>5.6</v>
      </c>
      <c r="O259">
        <v>28</v>
      </c>
      <c r="P259">
        <v>107</v>
      </c>
      <c r="Q259">
        <v>1611807</v>
      </c>
      <c r="R259">
        <v>25000000</v>
      </c>
      <c r="AD259" t="str">
        <v>Drama</v>
      </c>
      <c r="AE259">
        <v>107</v>
      </c>
    </row>
    <row r="260" spans="2:31">
      <c r="B260" t="s">
        <v>3105</v>
      </c>
      <c r="C260" s="76">
        <v>32304</v>
      </c>
      <c r="D260" s="77">
        <f>YEAR(_01_data[[#This Row],[Release Date]])</f>
        <v>1988</v>
      </c>
      <c r="E260" t="s">
        <v>30</v>
      </c>
      <c r="F260" t="s">
        <v>52</v>
      </c>
      <c r="G260" t="s">
        <v>19</v>
      </c>
      <c r="H260" t="s">
        <v>20</v>
      </c>
      <c r="I260" t="s">
        <v>40</v>
      </c>
      <c r="J260">
        <v>311</v>
      </c>
      <c r="K260">
        <v>760</v>
      </c>
      <c r="L260">
        <v>878</v>
      </c>
      <c r="M260">
        <v>876</v>
      </c>
      <c r="N260">
        <v>6.5</v>
      </c>
      <c r="O260">
        <v>142</v>
      </c>
      <c r="P260">
        <v>87</v>
      </c>
      <c r="Q260">
        <v>3324468</v>
      </c>
      <c r="R260">
        <v>9000000</v>
      </c>
      <c r="AD260" t="str">
        <v>Fantasy</v>
      </c>
      <c r="AE260">
        <v>87</v>
      </c>
    </row>
    <row r="261" spans="2:31">
      <c r="B261" t="s">
        <v>3106</v>
      </c>
      <c r="C261" s="76">
        <v>32266</v>
      </c>
      <c r="D261" s="77">
        <f>YEAR(_01_data[[#This Row],[Release Date]])</f>
        <v>1988</v>
      </c>
      <c r="E261" t="s">
        <v>30</v>
      </c>
      <c r="F261" t="s">
        <v>34</v>
      </c>
      <c r="G261" t="s">
        <v>19</v>
      </c>
      <c r="H261" t="s">
        <v>53</v>
      </c>
      <c r="I261" t="s">
        <v>38</v>
      </c>
      <c r="J261">
        <v>442</v>
      </c>
      <c r="K261">
        <v>717</v>
      </c>
      <c r="L261">
        <v>93</v>
      </c>
      <c r="M261">
        <v>489</v>
      </c>
      <c r="N261">
        <v>5.5</v>
      </c>
      <c r="O261">
        <v>32</v>
      </c>
      <c r="P261">
        <v>108</v>
      </c>
      <c r="Q261">
        <v>1093062</v>
      </c>
      <c r="R261">
        <v>15800000</v>
      </c>
      <c r="AD261" t="str">
        <v>Action</v>
      </c>
      <c r="AE261">
        <v>108</v>
      </c>
    </row>
    <row r="262" spans="2:31">
      <c r="B262" t="s">
        <v>3107</v>
      </c>
      <c r="C262" s="76">
        <v>32172</v>
      </c>
      <c r="D262" s="77">
        <f>YEAR(_01_data[[#This Row],[Release Date]])</f>
        <v>1988</v>
      </c>
      <c r="E262" t="s">
        <v>30</v>
      </c>
      <c r="F262" t="s">
        <v>22</v>
      </c>
      <c r="G262" t="s">
        <v>19</v>
      </c>
      <c r="H262" t="s">
        <v>20</v>
      </c>
      <c r="I262" t="s">
        <v>40</v>
      </c>
      <c r="J262">
        <v>18000</v>
      </c>
      <c r="K262">
        <v>35501</v>
      </c>
      <c r="L262">
        <v>569</v>
      </c>
      <c r="M262">
        <v>6610</v>
      </c>
      <c r="N262">
        <v>7.7</v>
      </c>
      <c r="O262">
        <v>51</v>
      </c>
      <c r="P262">
        <v>119</v>
      </c>
      <c r="Q262">
        <v>3470000</v>
      </c>
      <c r="R262">
        <v>14000000</v>
      </c>
      <c r="AD262" t="str">
        <v>Drama</v>
      </c>
      <c r="AE262">
        <v>119</v>
      </c>
    </row>
    <row r="263" spans="2:31">
      <c r="B263" t="s">
        <v>3108</v>
      </c>
      <c r="C263" s="76">
        <v>32358</v>
      </c>
      <c r="D263" s="77">
        <f>YEAR(_01_data[[#This Row],[Release Date]])</f>
        <v>1988</v>
      </c>
      <c r="E263" t="s">
        <v>30</v>
      </c>
      <c r="F263" t="s">
        <v>34</v>
      </c>
      <c r="G263" t="s">
        <v>19</v>
      </c>
      <c r="H263" t="s">
        <v>20</v>
      </c>
      <c r="I263" t="s">
        <v>40</v>
      </c>
      <c r="J263">
        <v>25000</v>
      </c>
      <c r="K263">
        <v>40585</v>
      </c>
      <c r="L263">
        <v>948</v>
      </c>
      <c r="M263">
        <v>3093</v>
      </c>
      <c r="N263">
        <v>8.1999999999999993</v>
      </c>
      <c r="O263">
        <v>233</v>
      </c>
      <c r="P263">
        <v>131</v>
      </c>
      <c r="Q263">
        <v>8135024</v>
      </c>
      <c r="R263">
        <v>28000000</v>
      </c>
      <c r="AD263" t="str">
        <v>Action</v>
      </c>
      <c r="AE263">
        <v>131</v>
      </c>
    </row>
    <row r="264" spans="2:31">
      <c r="B264" t="s">
        <v>3109</v>
      </c>
      <c r="C264" s="76">
        <v>32309</v>
      </c>
      <c r="D264" s="77">
        <f>YEAR(_01_data[[#This Row],[Release Date]])</f>
        <v>1988</v>
      </c>
      <c r="E264" t="s">
        <v>30</v>
      </c>
      <c r="F264" t="s">
        <v>39</v>
      </c>
      <c r="G264" t="s">
        <v>19</v>
      </c>
      <c r="H264" t="s">
        <v>20</v>
      </c>
      <c r="I264" t="s">
        <v>40</v>
      </c>
      <c r="J264">
        <v>935</v>
      </c>
      <c r="K264">
        <v>1855</v>
      </c>
      <c r="L264">
        <v>148</v>
      </c>
      <c r="M264">
        <v>1563</v>
      </c>
      <c r="N264">
        <v>5.3</v>
      </c>
      <c r="O264">
        <v>110</v>
      </c>
      <c r="P264">
        <v>88</v>
      </c>
      <c r="Q264">
        <v>1917000</v>
      </c>
      <c r="R264">
        <v>2800000</v>
      </c>
      <c r="AD264" t="str">
        <v>Horror</v>
      </c>
      <c r="AE264">
        <v>88</v>
      </c>
    </row>
    <row r="265" spans="2:31">
      <c r="B265" t="s">
        <v>3110</v>
      </c>
      <c r="C265" s="76">
        <v>32241</v>
      </c>
      <c r="D265" s="77">
        <f>YEAR(_01_data[[#This Row],[Release Date]])</f>
        <v>1988</v>
      </c>
      <c r="E265" t="s">
        <v>30</v>
      </c>
      <c r="F265" t="s">
        <v>39</v>
      </c>
      <c r="G265" t="s">
        <v>19</v>
      </c>
      <c r="H265" t="s">
        <v>20</v>
      </c>
      <c r="I265" t="s">
        <v>40</v>
      </c>
      <c r="J265">
        <v>742</v>
      </c>
      <c r="K265">
        <v>1136</v>
      </c>
      <c r="L265">
        <v>422</v>
      </c>
      <c r="M265">
        <v>1746</v>
      </c>
      <c r="N265">
        <v>5.9</v>
      </c>
      <c r="O265">
        <v>144</v>
      </c>
      <c r="P265">
        <v>88</v>
      </c>
      <c r="Q265">
        <v>1776800</v>
      </c>
      <c r="R265">
        <v>5000000</v>
      </c>
      <c r="AD265" t="str">
        <v>Horror</v>
      </c>
      <c r="AE265">
        <v>88</v>
      </c>
    </row>
    <row r="266" spans="2:31">
      <c r="B266" t="s">
        <v>3111</v>
      </c>
      <c r="C266" s="76">
        <v>32271</v>
      </c>
      <c r="D266" s="77">
        <f>YEAR(_01_data[[#This Row],[Release Date]])</f>
        <v>1988</v>
      </c>
      <c r="E266" t="s">
        <v>30</v>
      </c>
      <c r="F266" t="s">
        <v>52</v>
      </c>
      <c r="G266" t="s">
        <v>19</v>
      </c>
      <c r="H266" t="s">
        <v>20</v>
      </c>
      <c r="I266" t="s">
        <v>40</v>
      </c>
      <c r="J266">
        <v>968</v>
      </c>
      <c r="K266">
        <v>2545</v>
      </c>
      <c r="L266">
        <v>771</v>
      </c>
      <c r="M266">
        <v>9375</v>
      </c>
      <c r="N266">
        <v>6.7</v>
      </c>
      <c r="O266">
        <v>130</v>
      </c>
      <c r="P266">
        <v>118</v>
      </c>
      <c r="Q266">
        <v>1705139</v>
      </c>
      <c r="R266">
        <v>4700000</v>
      </c>
      <c r="AD266" t="str">
        <v>Fantasy</v>
      </c>
      <c r="AE266">
        <v>118</v>
      </c>
    </row>
    <row r="267" spans="2:31">
      <c r="B267" t="s">
        <v>3112</v>
      </c>
      <c r="C267" s="76">
        <v>32354</v>
      </c>
      <c r="D267" s="77">
        <f>YEAR(_01_data[[#This Row],[Release Date]])</f>
        <v>1988</v>
      </c>
      <c r="E267" t="s">
        <v>30</v>
      </c>
      <c r="F267" t="s">
        <v>34</v>
      </c>
      <c r="G267" t="s">
        <v>19</v>
      </c>
      <c r="H267" t="s">
        <v>20</v>
      </c>
      <c r="I267" t="s">
        <v>40</v>
      </c>
      <c r="J267">
        <v>22000</v>
      </c>
      <c r="K267">
        <v>23866</v>
      </c>
      <c r="L267">
        <v>495</v>
      </c>
      <c r="M267">
        <v>9628</v>
      </c>
      <c r="N267">
        <v>7.6</v>
      </c>
      <c r="O267">
        <v>77</v>
      </c>
      <c r="P267">
        <v>126</v>
      </c>
      <c r="Q267">
        <v>3841360</v>
      </c>
      <c r="R267">
        <v>30000000</v>
      </c>
      <c r="AD267" t="str">
        <v>Action</v>
      </c>
      <c r="AE267">
        <v>126</v>
      </c>
    </row>
    <row r="268" spans="2:31">
      <c r="B268" t="s">
        <v>3113</v>
      </c>
      <c r="C268" s="76">
        <v>32219</v>
      </c>
      <c r="D268" s="77">
        <f>YEAR(_01_data[[#This Row],[Release Date]])</f>
        <v>1988</v>
      </c>
      <c r="E268" t="s">
        <v>30</v>
      </c>
      <c r="F268" t="s">
        <v>26</v>
      </c>
      <c r="G268" t="s">
        <v>19</v>
      </c>
      <c r="H268" t="s">
        <v>20</v>
      </c>
      <c r="I268" t="s">
        <v>43</v>
      </c>
      <c r="J268">
        <v>11000</v>
      </c>
      <c r="K268">
        <v>14677</v>
      </c>
      <c r="L268">
        <v>529</v>
      </c>
      <c r="M268">
        <v>818</v>
      </c>
      <c r="N268">
        <v>5.2</v>
      </c>
      <c r="O268">
        <v>15</v>
      </c>
      <c r="P268">
        <v>105</v>
      </c>
      <c r="Q268">
        <v>1385400</v>
      </c>
      <c r="R268">
        <v>20000000</v>
      </c>
      <c r="AD268" t="str">
        <v>Comedy</v>
      </c>
      <c r="AE268">
        <v>105</v>
      </c>
    </row>
    <row r="269" spans="2:31">
      <c r="B269" t="s">
        <v>3114</v>
      </c>
      <c r="C269" s="76">
        <v>32323</v>
      </c>
      <c r="D269" s="77">
        <f>YEAR(_01_data[[#This Row],[Release Date]])</f>
        <v>1988</v>
      </c>
      <c r="E269" t="s">
        <v>30</v>
      </c>
      <c r="F269" t="s">
        <v>26</v>
      </c>
      <c r="G269" t="s">
        <v>19</v>
      </c>
      <c r="H269" t="s">
        <v>20</v>
      </c>
      <c r="I269" t="s">
        <v>40</v>
      </c>
      <c r="J269">
        <v>8000</v>
      </c>
      <c r="K269">
        <v>10430</v>
      </c>
      <c r="L269">
        <v>427</v>
      </c>
      <c r="M269">
        <v>9017</v>
      </c>
      <c r="N269">
        <v>6.2</v>
      </c>
      <c r="O269">
        <v>34</v>
      </c>
      <c r="P269">
        <v>104</v>
      </c>
      <c r="Q269">
        <v>1279321</v>
      </c>
      <c r="R269">
        <v>6000000</v>
      </c>
      <c r="AD269" t="str">
        <v>Comedy</v>
      </c>
      <c r="AE269">
        <v>104</v>
      </c>
    </row>
    <row r="270" spans="2:31">
      <c r="B270" t="s">
        <v>3115</v>
      </c>
      <c r="C270" s="76">
        <v>32228</v>
      </c>
      <c r="D270" s="77">
        <f>YEAR(_01_data[[#This Row],[Release Date]])</f>
        <v>1988</v>
      </c>
      <c r="E270" t="s">
        <v>30</v>
      </c>
      <c r="F270" t="s">
        <v>34</v>
      </c>
      <c r="G270" t="s">
        <v>19</v>
      </c>
      <c r="H270" t="s">
        <v>20</v>
      </c>
      <c r="I270" t="s">
        <v>40</v>
      </c>
      <c r="J270">
        <v>674</v>
      </c>
      <c r="K270">
        <v>1395</v>
      </c>
      <c r="L270">
        <v>408</v>
      </c>
      <c r="M270">
        <v>812</v>
      </c>
      <c r="N270">
        <v>6.5</v>
      </c>
      <c r="O270">
        <v>81</v>
      </c>
      <c r="P270">
        <v>97</v>
      </c>
      <c r="Q270">
        <v>7282851</v>
      </c>
      <c r="R270">
        <v>3000000</v>
      </c>
      <c r="AD270" t="str">
        <v>Action</v>
      </c>
      <c r="AE270">
        <v>97</v>
      </c>
    </row>
    <row r="271" spans="2:31">
      <c r="B271" t="s">
        <v>3116</v>
      </c>
      <c r="C271" s="76">
        <v>32475</v>
      </c>
      <c r="D271" s="77">
        <f>YEAR(_01_data[[#This Row],[Release Date]])</f>
        <v>1988</v>
      </c>
      <c r="E271" t="s">
        <v>30</v>
      </c>
      <c r="F271" t="s">
        <v>39</v>
      </c>
      <c r="G271" t="s">
        <v>19</v>
      </c>
      <c r="H271" t="s">
        <v>20</v>
      </c>
      <c r="I271" t="s">
        <v>43</v>
      </c>
      <c r="J271">
        <v>1000</v>
      </c>
      <c r="K271">
        <v>3827</v>
      </c>
      <c r="L271">
        <v>450</v>
      </c>
      <c r="M271">
        <v>616</v>
      </c>
      <c r="N271">
        <v>4.5</v>
      </c>
      <c r="O271">
        <v>66</v>
      </c>
      <c r="P271">
        <v>98</v>
      </c>
      <c r="Q271">
        <v>1411448</v>
      </c>
      <c r="R271">
        <v>10500000</v>
      </c>
      <c r="AD271" t="str">
        <v>Horror</v>
      </c>
      <c r="AE271">
        <v>98</v>
      </c>
    </row>
    <row r="272" spans="2:31">
      <c r="B272" t="s">
        <v>3117</v>
      </c>
      <c r="C272" s="76">
        <v>32349</v>
      </c>
      <c r="D272" s="77">
        <f>YEAR(_01_data[[#This Row],[Release Date]])</f>
        <v>1988</v>
      </c>
      <c r="E272" t="s">
        <v>30</v>
      </c>
      <c r="F272" t="s">
        <v>22</v>
      </c>
      <c r="G272" t="s">
        <v>19</v>
      </c>
      <c r="H272" t="s">
        <v>20</v>
      </c>
      <c r="I272" t="s">
        <v>40</v>
      </c>
      <c r="J272">
        <v>10000</v>
      </c>
      <c r="K272">
        <v>12285</v>
      </c>
      <c r="L272">
        <v>620</v>
      </c>
      <c r="M272">
        <v>2432</v>
      </c>
      <c r="N272">
        <v>8</v>
      </c>
      <c r="O272">
        <v>100</v>
      </c>
      <c r="P272">
        <v>133</v>
      </c>
      <c r="Q272">
        <v>1728254</v>
      </c>
      <c r="R272">
        <v>25000000</v>
      </c>
      <c r="AD272" t="str">
        <v>Drama</v>
      </c>
      <c r="AE272">
        <v>133</v>
      </c>
    </row>
    <row r="273" spans="2:31">
      <c r="B273" t="s">
        <v>3118</v>
      </c>
      <c r="C273" s="76">
        <v>32463</v>
      </c>
      <c r="D273" s="77">
        <f>YEAR(_01_data[[#This Row],[Release Date]])</f>
        <v>1988</v>
      </c>
      <c r="E273" t="s">
        <v>30</v>
      </c>
      <c r="F273" t="s">
        <v>34</v>
      </c>
      <c r="G273" t="s">
        <v>19</v>
      </c>
      <c r="H273" t="s">
        <v>20</v>
      </c>
      <c r="I273" t="s">
        <v>40</v>
      </c>
      <c r="J273">
        <v>13000</v>
      </c>
      <c r="K273">
        <v>14574</v>
      </c>
      <c r="L273">
        <v>947</v>
      </c>
      <c r="M273">
        <v>2000</v>
      </c>
      <c r="N273">
        <v>5.7</v>
      </c>
      <c r="O273">
        <v>84</v>
      </c>
      <c r="P273">
        <v>87</v>
      </c>
      <c r="Q273">
        <v>5371561</v>
      </c>
      <c r="R273">
        <v>63000000</v>
      </c>
      <c r="AD273" t="str">
        <v>Action</v>
      </c>
      <c r="AE273">
        <v>87</v>
      </c>
    </row>
    <row r="274" spans="2:31">
      <c r="B274" t="s">
        <v>3119</v>
      </c>
      <c r="C274" s="76">
        <v>32455</v>
      </c>
      <c r="D274" s="77">
        <f>YEAR(_01_data[[#This Row],[Release Date]])</f>
        <v>1988</v>
      </c>
      <c r="E274" t="s">
        <v>30</v>
      </c>
      <c r="F274" t="s">
        <v>26</v>
      </c>
      <c r="G274" t="s">
        <v>19</v>
      </c>
      <c r="H274" t="s">
        <v>20</v>
      </c>
      <c r="I274" t="s">
        <v>40</v>
      </c>
      <c r="J274">
        <v>413</v>
      </c>
      <c r="K274">
        <v>1284</v>
      </c>
      <c r="L274">
        <v>39</v>
      </c>
      <c r="M274">
        <v>624</v>
      </c>
      <c r="N274">
        <v>5.8</v>
      </c>
      <c r="O274">
        <v>22</v>
      </c>
      <c r="P274">
        <v>121</v>
      </c>
      <c r="Q274">
        <v>1454584</v>
      </c>
      <c r="R274">
        <v>6500000</v>
      </c>
      <c r="AD274" t="str">
        <v>Comedy</v>
      </c>
      <c r="AE274">
        <v>121</v>
      </c>
    </row>
    <row r="275" spans="2:31">
      <c r="B275" t="s">
        <v>3120</v>
      </c>
      <c r="C275" s="76">
        <v>32455</v>
      </c>
      <c r="D275" s="77">
        <f>YEAR(_01_data[[#This Row],[Release Date]])</f>
        <v>1988</v>
      </c>
      <c r="E275" t="s">
        <v>30</v>
      </c>
      <c r="F275" t="s">
        <v>26</v>
      </c>
      <c r="G275" t="s">
        <v>19</v>
      </c>
      <c r="H275" t="s">
        <v>20</v>
      </c>
      <c r="I275" t="s">
        <v>43</v>
      </c>
      <c r="J275">
        <v>13000</v>
      </c>
      <c r="K275">
        <v>18734</v>
      </c>
      <c r="L275">
        <v>503</v>
      </c>
      <c r="M275">
        <v>479</v>
      </c>
      <c r="N275">
        <v>7</v>
      </c>
      <c r="O275">
        <v>88</v>
      </c>
      <c r="P275">
        <v>101</v>
      </c>
      <c r="Q275">
        <v>6032855</v>
      </c>
      <c r="R275">
        <v>32000000</v>
      </c>
      <c r="AD275" t="str">
        <v>Comedy</v>
      </c>
      <c r="AE275">
        <v>101</v>
      </c>
    </row>
    <row r="276" spans="2:31">
      <c r="B276" t="s">
        <v>3121</v>
      </c>
      <c r="C276" s="76">
        <v>32228</v>
      </c>
      <c r="D276" s="77">
        <f>YEAR(_01_data[[#This Row],[Release Date]])</f>
        <v>1988</v>
      </c>
      <c r="E276" t="s">
        <v>30</v>
      </c>
      <c r="F276" t="s">
        <v>22</v>
      </c>
      <c r="G276" t="s">
        <v>19</v>
      </c>
      <c r="H276" t="s">
        <v>20</v>
      </c>
      <c r="I276" t="s">
        <v>40</v>
      </c>
      <c r="J276">
        <v>721</v>
      </c>
      <c r="K276">
        <v>1966</v>
      </c>
      <c r="L276">
        <v>557</v>
      </c>
      <c r="M276">
        <v>816</v>
      </c>
      <c r="N276">
        <v>7.3</v>
      </c>
      <c r="O276">
        <v>40</v>
      </c>
      <c r="P276">
        <v>110</v>
      </c>
      <c r="Q276">
        <v>3468572</v>
      </c>
      <c r="R276">
        <v>4000000</v>
      </c>
      <c r="AD276" t="str">
        <v>Drama</v>
      </c>
      <c r="AE276">
        <v>110</v>
      </c>
    </row>
    <row r="277" spans="2:31">
      <c r="B277" t="s">
        <v>3122</v>
      </c>
      <c r="C277" s="76">
        <v>32195</v>
      </c>
      <c r="D277" s="77">
        <f>YEAR(_01_data[[#This Row],[Release Date]])</f>
        <v>1988</v>
      </c>
      <c r="E277" t="s">
        <v>30</v>
      </c>
      <c r="F277" t="s">
        <v>32</v>
      </c>
      <c r="G277" t="s">
        <v>19</v>
      </c>
      <c r="H277" t="s">
        <v>20</v>
      </c>
      <c r="I277" t="s">
        <v>29</v>
      </c>
      <c r="J277">
        <v>912</v>
      </c>
      <c r="K277">
        <v>1833</v>
      </c>
      <c r="L277">
        <v>640</v>
      </c>
      <c r="M277">
        <v>5000</v>
      </c>
      <c r="N277">
        <v>7.3</v>
      </c>
      <c r="O277">
        <v>24</v>
      </c>
      <c r="P277">
        <v>69</v>
      </c>
      <c r="Q277">
        <v>4809284</v>
      </c>
      <c r="R277">
        <v>12500000</v>
      </c>
      <c r="AD277" t="str">
        <v>Adventure</v>
      </c>
      <c r="AE277">
        <v>69</v>
      </c>
    </row>
    <row r="278" spans="2:31">
      <c r="B278" t="s">
        <v>3123</v>
      </c>
      <c r="C278" s="76">
        <v>32235</v>
      </c>
      <c r="D278" s="77">
        <f>YEAR(_01_data[[#This Row],[Release Date]])</f>
        <v>1988</v>
      </c>
      <c r="E278" t="s">
        <v>30</v>
      </c>
      <c r="F278" t="s">
        <v>22</v>
      </c>
      <c r="G278" t="s">
        <v>19</v>
      </c>
      <c r="H278" t="s">
        <v>20</v>
      </c>
      <c r="I278" t="s">
        <v>40</v>
      </c>
      <c r="J278">
        <v>883</v>
      </c>
      <c r="K278">
        <v>1934</v>
      </c>
      <c r="L278">
        <v>1700</v>
      </c>
      <c r="M278">
        <v>2028</v>
      </c>
      <c r="N278">
        <v>7.6</v>
      </c>
      <c r="O278">
        <v>114</v>
      </c>
      <c r="P278">
        <v>164</v>
      </c>
      <c r="Q278">
        <v>8373585</v>
      </c>
      <c r="R278">
        <v>7000000</v>
      </c>
      <c r="AD278" t="str">
        <v>Drama</v>
      </c>
      <c r="AE278">
        <v>164</v>
      </c>
    </row>
    <row r="279" spans="2:31">
      <c r="B279" t="s">
        <v>3124</v>
      </c>
      <c r="C279" s="76">
        <v>32425</v>
      </c>
      <c r="D279" s="77">
        <f>YEAR(_01_data[[#This Row],[Release Date]])</f>
        <v>1988</v>
      </c>
      <c r="E279" t="s">
        <v>30</v>
      </c>
      <c r="F279" t="s">
        <v>39</v>
      </c>
      <c r="G279" t="s">
        <v>19</v>
      </c>
      <c r="H279" t="s">
        <v>20</v>
      </c>
      <c r="I279" t="s">
        <v>40</v>
      </c>
      <c r="J279">
        <v>355</v>
      </c>
      <c r="K279">
        <v>837</v>
      </c>
      <c r="L279">
        <v>918</v>
      </c>
      <c r="M279">
        <v>171</v>
      </c>
      <c r="N279">
        <v>7.3</v>
      </c>
      <c r="O279">
        <v>172</v>
      </c>
      <c r="P279">
        <v>93</v>
      </c>
      <c r="Q279">
        <v>1300892</v>
      </c>
      <c r="R279">
        <v>4000000</v>
      </c>
      <c r="AD279" t="str">
        <v>Horror</v>
      </c>
      <c r="AE279">
        <v>93</v>
      </c>
    </row>
    <row r="280" spans="2:31">
      <c r="B280" t="s">
        <v>3125</v>
      </c>
      <c r="C280" s="76">
        <v>32479</v>
      </c>
      <c r="D280" s="77">
        <f>YEAR(_01_data[[#This Row],[Release Date]])</f>
        <v>1988</v>
      </c>
      <c r="E280" t="s">
        <v>30</v>
      </c>
      <c r="F280" t="s">
        <v>26</v>
      </c>
      <c r="G280" t="s">
        <v>19</v>
      </c>
      <c r="H280" t="s">
        <v>20</v>
      </c>
      <c r="I280" t="s">
        <v>38</v>
      </c>
      <c r="J280">
        <v>742</v>
      </c>
      <c r="K280">
        <v>2151</v>
      </c>
      <c r="L280">
        <v>574</v>
      </c>
      <c r="M280">
        <v>9760</v>
      </c>
      <c r="N280">
        <v>6</v>
      </c>
      <c r="O280">
        <v>27</v>
      </c>
      <c r="P280">
        <v>107</v>
      </c>
      <c r="Q280">
        <v>1119364</v>
      </c>
      <c r="R280">
        <v>15000000</v>
      </c>
      <c r="AD280" t="str">
        <v>Comedy</v>
      </c>
      <c r="AE280">
        <v>107</v>
      </c>
    </row>
    <row r="281" spans="2:31">
      <c r="B281" t="s">
        <v>3126</v>
      </c>
      <c r="C281" s="76">
        <v>32319</v>
      </c>
      <c r="D281" s="77">
        <f>YEAR(_01_data[[#This Row],[Release Date]])</f>
        <v>1988</v>
      </c>
      <c r="E281" t="s">
        <v>30</v>
      </c>
      <c r="F281" t="s">
        <v>34</v>
      </c>
      <c r="G281" t="s">
        <v>19</v>
      </c>
      <c r="H281" t="s">
        <v>20</v>
      </c>
      <c r="I281" t="s">
        <v>40</v>
      </c>
      <c r="J281">
        <v>549</v>
      </c>
      <c r="K281">
        <v>1747</v>
      </c>
      <c r="L281">
        <v>151</v>
      </c>
      <c r="M281">
        <v>8829</v>
      </c>
      <c r="N281">
        <v>6.8</v>
      </c>
      <c r="O281">
        <v>50</v>
      </c>
      <c r="P281">
        <v>107</v>
      </c>
      <c r="Q281">
        <v>4472664</v>
      </c>
      <c r="R281">
        <v>13000000</v>
      </c>
      <c r="AD281" t="str">
        <v>Action</v>
      </c>
      <c r="AE281">
        <v>107</v>
      </c>
    </row>
    <row r="282" spans="2:31">
      <c r="B282" t="s">
        <v>3127</v>
      </c>
      <c r="C282" s="76">
        <v>32701</v>
      </c>
      <c r="D282" s="77">
        <f>YEAR(_01_data[[#This Row],[Release Date]])</f>
        <v>1989</v>
      </c>
      <c r="E282" t="s">
        <v>17</v>
      </c>
      <c r="F282" t="s">
        <v>52</v>
      </c>
      <c r="G282" t="s">
        <v>19</v>
      </c>
      <c r="H282" t="s">
        <v>20</v>
      </c>
      <c r="I282" t="s">
        <v>47</v>
      </c>
      <c r="J282">
        <v>321</v>
      </c>
      <c r="K282">
        <v>584</v>
      </c>
      <c r="L282">
        <v>77</v>
      </c>
      <c r="M282">
        <v>1000</v>
      </c>
      <c r="N282">
        <v>5.0999999999999996</v>
      </c>
      <c r="O282">
        <v>88</v>
      </c>
      <c r="P282">
        <v>89</v>
      </c>
      <c r="Q282">
        <v>2216835</v>
      </c>
      <c r="R282">
        <v>8000000</v>
      </c>
      <c r="AD282" t="str">
        <v>Fantasy</v>
      </c>
      <c r="AE282">
        <v>89</v>
      </c>
    </row>
    <row r="283" spans="2:31">
      <c r="B283" t="s">
        <v>3128</v>
      </c>
      <c r="C283" s="76">
        <v>32698</v>
      </c>
      <c r="D283" s="77">
        <f>YEAR(_01_data[[#This Row],[Release Date]])</f>
        <v>1989</v>
      </c>
      <c r="E283" t="s">
        <v>30</v>
      </c>
      <c r="F283" t="s">
        <v>32</v>
      </c>
      <c r="G283" t="s">
        <v>19</v>
      </c>
      <c r="H283" t="s">
        <v>20</v>
      </c>
      <c r="I283" t="s">
        <v>38</v>
      </c>
      <c r="J283">
        <v>1000</v>
      </c>
      <c r="K283">
        <v>3660</v>
      </c>
      <c r="L283">
        <v>327</v>
      </c>
      <c r="M283">
        <v>3591</v>
      </c>
      <c r="N283">
        <v>7.8</v>
      </c>
      <c r="O283">
        <v>125</v>
      </c>
      <c r="P283">
        <v>108</v>
      </c>
      <c r="Q283">
        <v>1185000</v>
      </c>
      <c r="R283">
        <v>40000000</v>
      </c>
      <c r="AD283" t="str">
        <v>Adventure</v>
      </c>
      <c r="AE283">
        <v>108</v>
      </c>
    </row>
    <row r="284" spans="2:31">
      <c r="B284" t="s">
        <v>3129</v>
      </c>
      <c r="C284" s="76">
        <v>32619</v>
      </c>
      <c r="D284" s="77">
        <f>YEAR(_01_data[[#This Row],[Release Date]])</f>
        <v>1989</v>
      </c>
      <c r="E284" t="s">
        <v>30</v>
      </c>
      <c r="F284" t="s">
        <v>34</v>
      </c>
      <c r="G284" t="s">
        <v>19</v>
      </c>
      <c r="H284" t="s">
        <v>20</v>
      </c>
      <c r="I284" t="s">
        <v>43</v>
      </c>
      <c r="J284">
        <v>920</v>
      </c>
      <c r="K284">
        <v>2725</v>
      </c>
      <c r="L284">
        <v>1300</v>
      </c>
      <c r="M284">
        <v>80</v>
      </c>
      <c r="N284">
        <v>7.6</v>
      </c>
      <c r="O284">
        <v>186</v>
      </c>
      <c r="P284">
        <v>126</v>
      </c>
      <c r="Q284">
        <v>2511889</v>
      </c>
      <c r="R284">
        <v>35000000</v>
      </c>
      <c r="AD284" t="str">
        <v>Action</v>
      </c>
      <c r="AE284">
        <v>126</v>
      </c>
    </row>
    <row r="285" spans="2:31">
      <c r="B285" t="s">
        <v>3130</v>
      </c>
      <c r="C285" s="76">
        <v>32587</v>
      </c>
      <c r="D285" s="77">
        <f>YEAR(_01_data[[#This Row],[Release Date]])</f>
        <v>1989</v>
      </c>
      <c r="E285" t="s">
        <v>30</v>
      </c>
      <c r="F285" t="s">
        <v>32</v>
      </c>
      <c r="G285" t="s">
        <v>19</v>
      </c>
      <c r="H285" t="s">
        <v>20</v>
      </c>
      <c r="I285" t="s">
        <v>38</v>
      </c>
      <c r="J285">
        <v>18000</v>
      </c>
      <c r="K285">
        <v>20795</v>
      </c>
      <c r="L285">
        <v>297</v>
      </c>
      <c r="M285">
        <v>884</v>
      </c>
      <c r="N285">
        <v>6.9</v>
      </c>
      <c r="O285">
        <v>81</v>
      </c>
      <c r="P285">
        <v>90</v>
      </c>
      <c r="Q285">
        <v>4048503</v>
      </c>
      <c r="R285">
        <v>10000000</v>
      </c>
      <c r="AD285" t="str">
        <v>Adventure</v>
      </c>
      <c r="AE285">
        <v>90</v>
      </c>
    </row>
    <row r="286" spans="2:31">
      <c r="B286" t="s">
        <v>3131</v>
      </c>
      <c r="C286" s="76">
        <v>32790</v>
      </c>
      <c r="D286" s="77">
        <f>YEAR(_01_data[[#This Row],[Release Date]])</f>
        <v>1989</v>
      </c>
      <c r="E286" t="s">
        <v>30</v>
      </c>
      <c r="F286" t="s">
        <v>34</v>
      </c>
      <c r="G286" t="s">
        <v>19</v>
      </c>
      <c r="H286" t="s">
        <v>20</v>
      </c>
      <c r="I286" t="s">
        <v>40</v>
      </c>
      <c r="J286">
        <v>939</v>
      </c>
      <c r="K286">
        <v>1748</v>
      </c>
      <c r="L286">
        <v>454</v>
      </c>
      <c r="M286">
        <v>4720</v>
      </c>
      <c r="N286">
        <v>6.6</v>
      </c>
      <c r="O286">
        <v>63</v>
      </c>
      <c r="P286">
        <v>125</v>
      </c>
      <c r="Q286">
        <v>4564520</v>
      </c>
      <c r="R286">
        <v>30000000</v>
      </c>
      <c r="AD286" t="str">
        <v>Action</v>
      </c>
      <c r="AE286">
        <v>125</v>
      </c>
    </row>
    <row r="287" spans="2:31">
      <c r="B287" t="s">
        <v>3132</v>
      </c>
      <c r="C287" s="76">
        <v>32551</v>
      </c>
      <c r="D287" s="77">
        <f>YEAR(_01_data[[#This Row],[Release Date]])</f>
        <v>1989</v>
      </c>
      <c r="E287" t="s">
        <v>30</v>
      </c>
      <c r="F287" t="s">
        <v>33</v>
      </c>
      <c r="G287" t="s">
        <v>19</v>
      </c>
      <c r="H287" t="s">
        <v>20</v>
      </c>
      <c r="I287" t="s">
        <v>40</v>
      </c>
      <c r="J287">
        <v>10000</v>
      </c>
      <c r="K287">
        <v>12098</v>
      </c>
      <c r="L287">
        <v>244</v>
      </c>
      <c r="M287">
        <v>4000</v>
      </c>
      <c r="N287">
        <v>7.2</v>
      </c>
      <c r="O287">
        <v>72</v>
      </c>
      <c r="P287">
        <v>145</v>
      </c>
      <c r="Q287">
        <v>7000169</v>
      </c>
      <c r="R287">
        <v>14000000</v>
      </c>
      <c r="AD287" t="str">
        <v>Biography</v>
      </c>
      <c r="AE287">
        <v>145</v>
      </c>
    </row>
    <row r="288" spans="2:31">
      <c r="B288" t="s">
        <v>3133</v>
      </c>
      <c r="C288" s="76">
        <v>32512</v>
      </c>
      <c r="D288" s="77">
        <f>YEAR(_01_data[[#This Row],[Release Date]])</f>
        <v>1989</v>
      </c>
      <c r="E288" t="s">
        <v>30</v>
      </c>
      <c r="F288" t="s">
        <v>26</v>
      </c>
      <c r="G288" t="s">
        <v>19</v>
      </c>
      <c r="H288" t="s">
        <v>20</v>
      </c>
      <c r="I288" t="s">
        <v>38</v>
      </c>
      <c r="J288">
        <v>49000</v>
      </c>
      <c r="K288">
        <v>5160</v>
      </c>
      <c r="L288">
        <v>608</v>
      </c>
      <c r="M288">
        <v>1769</v>
      </c>
      <c r="N288">
        <v>8</v>
      </c>
      <c r="O288">
        <v>96</v>
      </c>
      <c r="P288">
        <v>128</v>
      </c>
      <c r="Q288">
        <v>9586011</v>
      </c>
      <c r="R288">
        <v>16400000</v>
      </c>
      <c r="AD288" t="str">
        <v>Comedy</v>
      </c>
      <c r="AE288">
        <v>128</v>
      </c>
    </row>
    <row r="289" spans="2:31">
      <c r="B289" t="s">
        <v>3134</v>
      </c>
      <c r="C289" s="76">
        <v>32801</v>
      </c>
      <c r="D289" s="77">
        <f>YEAR(_01_data[[#This Row],[Release Date]])</f>
        <v>1989</v>
      </c>
      <c r="E289" t="s">
        <v>30</v>
      </c>
      <c r="F289" t="s">
        <v>22</v>
      </c>
      <c r="G289" t="s">
        <v>19</v>
      </c>
      <c r="H289" t="s">
        <v>20</v>
      </c>
      <c r="I289" t="s">
        <v>40</v>
      </c>
      <c r="J289">
        <v>782</v>
      </c>
      <c r="K289">
        <v>2892</v>
      </c>
      <c r="L289">
        <v>761</v>
      </c>
      <c r="M289">
        <v>1778</v>
      </c>
      <c r="N289">
        <v>7.9</v>
      </c>
      <c r="O289">
        <v>103</v>
      </c>
      <c r="P289">
        <v>120</v>
      </c>
      <c r="Q289">
        <v>2754544</v>
      </c>
      <c r="R289">
        <v>6500000</v>
      </c>
      <c r="AD289" t="str">
        <v>Drama</v>
      </c>
      <c r="AE289">
        <v>120</v>
      </c>
    </row>
    <row r="290" spans="2:31">
      <c r="B290" t="s">
        <v>3135</v>
      </c>
      <c r="C290" s="76">
        <v>32584</v>
      </c>
      <c r="D290" s="77">
        <f>YEAR(_01_data[[#This Row],[Release Date]])</f>
        <v>1989</v>
      </c>
      <c r="E290" t="s">
        <v>30</v>
      </c>
      <c r="F290" t="s">
        <v>26</v>
      </c>
      <c r="G290" t="s">
        <v>19</v>
      </c>
      <c r="H290" t="s">
        <v>20</v>
      </c>
      <c r="I290" t="s">
        <v>38</v>
      </c>
      <c r="J290">
        <v>11000</v>
      </c>
      <c r="K290">
        <v>12619</v>
      </c>
      <c r="L290">
        <v>934</v>
      </c>
      <c r="M290">
        <v>3000</v>
      </c>
      <c r="N290">
        <v>7.4</v>
      </c>
      <c r="O290">
        <v>61</v>
      </c>
      <c r="P290">
        <v>99</v>
      </c>
      <c r="Q290">
        <v>1065932</v>
      </c>
      <c r="R290">
        <v>7500000</v>
      </c>
      <c r="AD290" t="str">
        <v>Comedy</v>
      </c>
      <c r="AE290">
        <v>99</v>
      </c>
    </row>
    <row r="291" spans="2:31">
      <c r="B291" t="s">
        <v>3136</v>
      </c>
      <c r="C291" s="76">
        <v>32590</v>
      </c>
      <c r="D291" s="77">
        <f>YEAR(_01_data[[#This Row],[Release Date]])</f>
        <v>1989</v>
      </c>
      <c r="E291" t="s">
        <v>30</v>
      </c>
      <c r="F291" t="s">
        <v>32</v>
      </c>
      <c r="G291" t="s">
        <v>19</v>
      </c>
      <c r="H291" t="s">
        <v>20</v>
      </c>
      <c r="I291" t="s">
        <v>40</v>
      </c>
      <c r="J291">
        <v>935</v>
      </c>
      <c r="K291">
        <v>1327</v>
      </c>
      <c r="L291">
        <v>579</v>
      </c>
      <c r="M291">
        <v>1000</v>
      </c>
      <c r="N291">
        <v>4.5</v>
      </c>
      <c r="O291">
        <v>129</v>
      </c>
      <c r="P291">
        <v>100</v>
      </c>
      <c r="Q291">
        <v>1434397</v>
      </c>
      <c r="R291">
        <v>5000000</v>
      </c>
      <c r="AD291" t="str">
        <v>Adventure</v>
      </c>
      <c r="AE291">
        <v>100</v>
      </c>
    </row>
    <row r="292" spans="2:31">
      <c r="B292" t="s">
        <v>3137</v>
      </c>
      <c r="C292" s="76">
        <v>32651</v>
      </c>
      <c r="D292" s="77">
        <f>YEAR(_01_data[[#This Row],[Release Date]])</f>
        <v>1989</v>
      </c>
      <c r="E292" t="s">
        <v>30</v>
      </c>
      <c r="F292" t="s">
        <v>22</v>
      </c>
      <c r="G292" t="s">
        <v>19</v>
      </c>
      <c r="H292" t="s">
        <v>20</v>
      </c>
      <c r="I292" t="s">
        <v>40</v>
      </c>
      <c r="J292">
        <v>18000</v>
      </c>
      <c r="K292">
        <v>32930</v>
      </c>
      <c r="L292">
        <v>33</v>
      </c>
      <c r="M292">
        <v>7155</v>
      </c>
      <c r="N292">
        <v>7.9</v>
      </c>
      <c r="O292">
        <v>60</v>
      </c>
      <c r="P292">
        <v>122</v>
      </c>
      <c r="Q292">
        <v>2683000</v>
      </c>
      <c r="R292">
        <v>18000000</v>
      </c>
      <c r="AD292" t="str">
        <v>Drama</v>
      </c>
      <c r="AE292">
        <v>122</v>
      </c>
    </row>
    <row r="293" spans="2:31">
      <c r="B293" t="s">
        <v>3138</v>
      </c>
      <c r="C293" s="76">
        <v>32537</v>
      </c>
      <c r="D293" s="77">
        <f>YEAR(_01_data[[#This Row],[Release Date]])</f>
        <v>1989</v>
      </c>
      <c r="E293" t="s">
        <v>30</v>
      </c>
      <c r="F293" t="s">
        <v>39</v>
      </c>
      <c r="G293" t="s">
        <v>19</v>
      </c>
      <c r="H293" t="s">
        <v>20</v>
      </c>
      <c r="I293" t="s">
        <v>47</v>
      </c>
      <c r="J293">
        <v>742</v>
      </c>
      <c r="K293">
        <v>1308</v>
      </c>
      <c r="L293">
        <v>131</v>
      </c>
      <c r="M293">
        <v>926</v>
      </c>
      <c r="N293">
        <v>5.2</v>
      </c>
      <c r="O293">
        <v>137</v>
      </c>
      <c r="P293">
        <v>96</v>
      </c>
      <c r="Q293">
        <v>1164225</v>
      </c>
      <c r="R293">
        <v>3000000</v>
      </c>
      <c r="AD293" t="str">
        <v>Horror</v>
      </c>
      <c r="AE293">
        <v>96</v>
      </c>
    </row>
    <row r="294" spans="2:31">
      <c r="B294" t="s">
        <v>3139</v>
      </c>
      <c r="C294" s="76">
        <v>32735</v>
      </c>
      <c r="D294" s="77">
        <f>YEAR(_01_data[[#This Row],[Release Date]])</f>
        <v>1989</v>
      </c>
      <c r="E294" t="s">
        <v>30</v>
      </c>
      <c r="F294" t="s">
        <v>34</v>
      </c>
      <c r="G294" t="s">
        <v>19</v>
      </c>
      <c r="H294" t="s">
        <v>37</v>
      </c>
      <c r="I294" t="s">
        <v>43</v>
      </c>
      <c r="J294">
        <v>591</v>
      </c>
      <c r="K294">
        <v>1341</v>
      </c>
      <c r="L294">
        <v>682</v>
      </c>
      <c r="M294">
        <v>9157</v>
      </c>
      <c r="N294">
        <v>7.7</v>
      </c>
      <c r="O294">
        <v>46</v>
      </c>
      <c r="P294">
        <v>137</v>
      </c>
      <c r="Q294">
        <v>1016109</v>
      </c>
      <c r="R294">
        <v>9000000</v>
      </c>
      <c r="AD294" t="str">
        <v>Action</v>
      </c>
      <c r="AE294">
        <v>137</v>
      </c>
    </row>
    <row r="295" spans="2:31">
      <c r="B295" t="s">
        <v>3140</v>
      </c>
      <c r="C295" s="76">
        <v>32646</v>
      </c>
      <c r="D295" s="77">
        <f>YEAR(_01_data[[#This Row],[Release Date]])</f>
        <v>1989</v>
      </c>
      <c r="E295" t="s">
        <v>30</v>
      </c>
      <c r="F295" t="s">
        <v>34</v>
      </c>
      <c r="G295" t="s">
        <v>19</v>
      </c>
      <c r="H295" t="s">
        <v>20</v>
      </c>
      <c r="I295" t="s">
        <v>43</v>
      </c>
      <c r="J295">
        <v>11000</v>
      </c>
      <c r="K295">
        <v>12884</v>
      </c>
      <c r="L295">
        <v>1400</v>
      </c>
      <c r="M295">
        <v>8880</v>
      </c>
      <c r="N295">
        <v>8.3000000000000007</v>
      </c>
      <c r="O295">
        <v>149</v>
      </c>
      <c r="P295">
        <v>127</v>
      </c>
      <c r="Q295">
        <v>1971718</v>
      </c>
      <c r="R295">
        <v>48000000</v>
      </c>
      <c r="AD295" t="str">
        <v>Action</v>
      </c>
      <c r="AE295">
        <v>127</v>
      </c>
    </row>
    <row r="296" spans="2:31">
      <c r="B296" t="s">
        <v>3141</v>
      </c>
      <c r="C296" s="76">
        <v>32829</v>
      </c>
      <c r="D296" s="77">
        <f>YEAR(_01_data[[#This Row],[Release Date]])</f>
        <v>1989</v>
      </c>
      <c r="E296" t="s">
        <v>30</v>
      </c>
      <c r="F296" t="s">
        <v>34</v>
      </c>
      <c r="G296" t="s">
        <v>19</v>
      </c>
      <c r="H296" t="s">
        <v>37</v>
      </c>
      <c r="I296" t="s">
        <v>43</v>
      </c>
      <c r="J296">
        <v>683</v>
      </c>
      <c r="K296">
        <v>2371</v>
      </c>
      <c r="L296">
        <v>535</v>
      </c>
      <c r="M296">
        <v>4842</v>
      </c>
      <c r="N296">
        <v>6.6</v>
      </c>
      <c r="O296">
        <v>117</v>
      </c>
      <c r="P296">
        <v>133</v>
      </c>
      <c r="Q296">
        <v>3466701</v>
      </c>
      <c r="R296">
        <v>32000000</v>
      </c>
      <c r="AD296" t="str">
        <v>Action</v>
      </c>
      <c r="AE296">
        <v>133</v>
      </c>
    </row>
    <row r="297" spans="2:31">
      <c r="B297" t="s">
        <v>3142</v>
      </c>
      <c r="C297" s="76">
        <v>32573</v>
      </c>
      <c r="D297" s="77">
        <f>YEAR(_01_data[[#This Row],[Release Date]])</f>
        <v>1989</v>
      </c>
      <c r="E297" t="s">
        <v>30</v>
      </c>
      <c r="F297" t="s">
        <v>26</v>
      </c>
      <c r="G297" t="s">
        <v>19</v>
      </c>
      <c r="H297" t="s">
        <v>20</v>
      </c>
      <c r="I297" t="s">
        <v>40</v>
      </c>
      <c r="J297">
        <v>1000</v>
      </c>
      <c r="K297">
        <v>3435</v>
      </c>
      <c r="L297">
        <v>814</v>
      </c>
      <c r="M297">
        <v>3352</v>
      </c>
      <c r="N297">
        <v>7.2</v>
      </c>
      <c r="O297">
        <v>57</v>
      </c>
      <c r="P297">
        <v>107</v>
      </c>
      <c r="Q297">
        <v>4979714</v>
      </c>
      <c r="R297">
        <v>11000000</v>
      </c>
      <c r="AD297" t="str">
        <v>Comedy</v>
      </c>
      <c r="AE297">
        <v>107</v>
      </c>
    </row>
    <row r="298" spans="2:31">
      <c r="B298" t="s">
        <v>3143</v>
      </c>
      <c r="C298" s="76">
        <v>32690</v>
      </c>
      <c r="D298" s="77">
        <f>YEAR(_01_data[[#This Row],[Release Date]])</f>
        <v>1989</v>
      </c>
      <c r="E298" t="s">
        <v>30</v>
      </c>
      <c r="F298" t="s">
        <v>26</v>
      </c>
      <c r="G298" t="s">
        <v>19</v>
      </c>
      <c r="H298" t="s">
        <v>20</v>
      </c>
      <c r="I298" t="s">
        <v>38</v>
      </c>
      <c r="J298">
        <v>11000</v>
      </c>
      <c r="K298">
        <v>12685</v>
      </c>
      <c r="L298">
        <v>1100</v>
      </c>
      <c r="M298">
        <v>877</v>
      </c>
      <c r="N298">
        <v>6.4</v>
      </c>
      <c r="O298">
        <v>42</v>
      </c>
      <c r="P298">
        <v>124</v>
      </c>
      <c r="Q298">
        <v>1076346</v>
      </c>
      <c r="R298">
        <v>15000000</v>
      </c>
      <c r="AD298" t="str">
        <v>Comedy</v>
      </c>
      <c r="AE298">
        <v>124</v>
      </c>
    </row>
    <row r="299" spans="2:31">
      <c r="B299" t="s">
        <v>3144</v>
      </c>
      <c r="C299" s="76">
        <v>32663</v>
      </c>
      <c r="D299" s="77">
        <f>YEAR(_01_data[[#This Row],[Release Date]])</f>
        <v>1989</v>
      </c>
      <c r="E299" t="s">
        <v>30</v>
      </c>
      <c r="F299" t="s">
        <v>52</v>
      </c>
      <c r="G299" t="s">
        <v>19</v>
      </c>
      <c r="H299" t="s">
        <v>20</v>
      </c>
      <c r="I299" t="s">
        <v>40</v>
      </c>
      <c r="J299">
        <v>969</v>
      </c>
      <c r="K299">
        <v>2987</v>
      </c>
      <c r="L299">
        <v>725</v>
      </c>
      <c r="M299">
        <v>4543</v>
      </c>
      <c r="N299">
        <v>6.6</v>
      </c>
      <c r="O299">
        <v>98</v>
      </c>
      <c r="P299">
        <v>103</v>
      </c>
      <c r="Q299">
        <v>5746917</v>
      </c>
      <c r="R299">
        <v>11500000</v>
      </c>
      <c r="AD299" t="str">
        <v>Fantasy</v>
      </c>
      <c r="AE299">
        <v>103</v>
      </c>
    </row>
    <row r="300" spans="2:31">
      <c r="B300" t="s">
        <v>3145</v>
      </c>
      <c r="C300" s="76">
        <v>32752</v>
      </c>
      <c r="D300" s="77">
        <f>YEAR(_01_data[[#This Row],[Release Date]])</f>
        <v>1989</v>
      </c>
      <c r="E300" t="s">
        <v>30</v>
      </c>
      <c r="F300" t="s">
        <v>34</v>
      </c>
      <c r="G300" t="s">
        <v>19</v>
      </c>
      <c r="H300" t="s">
        <v>20</v>
      </c>
      <c r="I300" t="s">
        <v>40</v>
      </c>
      <c r="J300">
        <v>623</v>
      </c>
      <c r="K300">
        <v>2484</v>
      </c>
      <c r="L300">
        <v>155</v>
      </c>
      <c r="M300">
        <v>4435</v>
      </c>
      <c r="N300">
        <v>6.5</v>
      </c>
      <c r="O300">
        <v>83</v>
      </c>
      <c r="P300">
        <v>114</v>
      </c>
      <c r="Q300">
        <v>3005002</v>
      </c>
      <c r="R300">
        <v>17000000</v>
      </c>
      <c r="AD300" t="str">
        <v>Action</v>
      </c>
      <c r="AE300">
        <v>114</v>
      </c>
    </row>
    <row r="301" spans="2:31">
      <c r="B301" t="s">
        <v>3146</v>
      </c>
      <c r="C301" s="76">
        <v>32794</v>
      </c>
      <c r="D301" s="77">
        <f>YEAR(_01_data[[#This Row],[Release Date]])</f>
        <v>1989</v>
      </c>
      <c r="E301" t="s">
        <v>30</v>
      </c>
      <c r="F301" t="s">
        <v>48</v>
      </c>
      <c r="G301" t="s">
        <v>19</v>
      </c>
      <c r="H301" t="s">
        <v>20</v>
      </c>
      <c r="I301" t="s">
        <v>40</v>
      </c>
      <c r="J301">
        <v>909</v>
      </c>
      <c r="K301">
        <v>1048</v>
      </c>
      <c r="L301">
        <v>909</v>
      </c>
      <c r="M301">
        <v>667</v>
      </c>
      <c r="N301">
        <v>7.5</v>
      </c>
      <c r="O301">
        <v>40</v>
      </c>
      <c r="P301">
        <v>91</v>
      </c>
      <c r="Q301">
        <v>6706368</v>
      </c>
      <c r="R301">
        <v>160000</v>
      </c>
      <c r="AD301" t="str">
        <v>Documentary</v>
      </c>
      <c r="AE301">
        <v>91</v>
      </c>
    </row>
    <row r="302" spans="2:31">
      <c r="B302" t="s">
        <v>3147</v>
      </c>
      <c r="C302" s="76">
        <v>32787</v>
      </c>
      <c r="D302" s="77">
        <f>YEAR(_01_data[[#This Row],[Release Date]])</f>
        <v>1989</v>
      </c>
      <c r="E302" t="s">
        <v>30</v>
      </c>
      <c r="F302" t="s">
        <v>18</v>
      </c>
      <c r="G302" t="s">
        <v>19</v>
      </c>
      <c r="H302" t="s">
        <v>20</v>
      </c>
      <c r="I302" t="s">
        <v>40</v>
      </c>
      <c r="J302">
        <v>14000</v>
      </c>
      <c r="K302">
        <v>15914</v>
      </c>
      <c r="L302">
        <v>622</v>
      </c>
      <c r="M302">
        <v>8264</v>
      </c>
      <c r="N302">
        <v>6.8</v>
      </c>
      <c r="O302">
        <v>43</v>
      </c>
      <c r="P302">
        <v>113</v>
      </c>
      <c r="Q302">
        <v>5857151</v>
      </c>
      <c r="R302">
        <v>19000000</v>
      </c>
      <c r="AD302" t="str">
        <v>Crime</v>
      </c>
      <c r="AE302">
        <v>113</v>
      </c>
    </row>
    <row r="303" spans="2:31">
      <c r="B303" t="s">
        <v>3148</v>
      </c>
      <c r="C303" s="76">
        <v>32757</v>
      </c>
      <c r="D303" s="77">
        <f>YEAR(_01_data[[#This Row],[Release Date]])</f>
        <v>1989</v>
      </c>
      <c r="E303" t="s">
        <v>30</v>
      </c>
      <c r="F303" t="s">
        <v>22</v>
      </c>
      <c r="G303" t="s">
        <v>19</v>
      </c>
      <c r="H303" t="s">
        <v>20</v>
      </c>
      <c r="I303" t="s">
        <v>40</v>
      </c>
      <c r="J303">
        <v>828</v>
      </c>
      <c r="K303">
        <v>1431</v>
      </c>
      <c r="L303">
        <v>85</v>
      </c>
      <c r="M303">
        <v>2000</v>
      </c>
      <c r="N303">
        <v>7.2</v>
      </c>
      <c r="O303">
        <v>58</v>
      </c>
      <c r="P303">
        <v>100</v>
      </c>
      <c r="Q303">
        <v>2474170</v>
      </c>
      <c r="R303">
        <v>1200000</v>
      </c>
      <c r="AD303" t="str">
        <v>Drama</v>
      </c>
      <c r="AE303">
        <v>100</v>
      </c>
    </row>
    <row r="304" spans="2:31">
      <c r="B304" t="s">
        <v>3149</v>
      </c>
      <c r="C304" s="76">
        <v>32567</v>
      </c>
      <c r="D304" s="77">
        <f>YEAR(_01_data[[#This Row],[Release Date]])</f>
        <v>1989</v>
      </c>
      <c r="E304" t="s">
        <v>30</v>
      </c>
      <c r="F304" t="s">
        <v>34</v>
      </c>
      <c r="G304" t="s">
        <v>19</v>
      </c>
      <c r="H304" t="s">
        <v>20</v>
      </c>
      <c r="I304" t="s">
        <v>38</v>
      </c>
      <c r="J304">
        <v>12000</v>
      </c>
      <c r="K304">
        <v>14710</v>
      </c>
      <c r="L304">
        <v>214</v>
      </c>
      <c r="M304">
        <v>2163</v>
      </c>
      <c r="N304">
        <v>5.4</v>
      </c>
      <c r="O304">
        <v>98</v>
      </c>
      <c r="P304">
        <v>107</v>
      </c>
      <c r="Q304">
        <v>5521004</v>
      </c>
      <c r="R304">
        <v>27800000</v>
      </c>
      <c r="AD304" t="str">
        <v>Action</v>
      </c>
      <c r="AE304">
        <v>107</v>
      </c>
    </row>
    <row r="305" spans="2:31">
      <c r="B305" t="s">
        <v>3150</v>
      </c>
      <c r="C305" s="76">
        <v>32621</v>
      </c>
      <c r="D305" s="77">
        <f>YEAR(_01_data[[#This Row],[Release Date]])</f>
        <v>1989</v>
      </c>
      <c r="E305" t="s">
        <v>30</v>
      </c>
      <c r="F305" t="s">
        <v>34</v>
      </c>
      <c r="G305" t="s">
        <v>19</v>
      </c>
      <c r="H305" t="s">
        <v>20</v>
      </c>
      <c r="I305" t="s">
        <v>40</v>
      </c>
      <c r="J305">
        <v>13000</v>
      </c>
      <c r="K305">
        <v>14432</v>
      </c>
      <c r="L305">
        <v>561</v>
      </c>
      <c r="M305">
        <v>8102</v>
      </c>
      <c r="N305">
        <v>6.3</v>
      </c>
      <c r="O305">
        <v>45</v>
      </c>
      <c r="P305">
        <v>97</v>
      </c>
      <c r="Q305">
        <v>6340861</v>
      </c>
      <c r="R305">
        <v>55000000</v>
      </c>
      <c r="AD305" t="str">
        <v>Action</v>
      </c>
      <c r="AE305">
        <v>97</v>
      </c>
    </row>
    <row r="306" spans="2:31">
      <c r="B306" t="s">
        <v>3151</v>
      </c>
      <c r="C306" s="76">
        <v>32583</v>
      </c>
      <c r="D306" s="77">
        <f>YEAR(_01_data[[#This Row],[Release Date]])</f>
        <v>1989</v>
      </c>
      <c r="E306" t="s">
        <v>30</v>
      </c>
      <c r="F306" t="s">
        <v>32</v>
      </c>
      <c r="G306" t="s">
        <v>19</v>
      </c>
      <c r="H306" t="s">
        <v>20</v>
      </c>
      <c r="I306" t="s">
        <v>43</v>
      </c>
      <c r="J306">
        <v>2000</v>
      </c>
      <c r="K306">
        <v>4074</v>
      </c>
      <c r="L306">
        <v>651</v>
      </c>
      <c r="M306">
        <v>9898</v>
      </c>
      <c r="N306">
        <v>7.6</v>
      </c>
      <c r="O306">
        <v>82</v>
      </c>
      <c r="P306">
        <v>171</v>
      </c>
      <c r="Q306">
        <v>5422200</v>
      </c>
      <c r="R306">
        <v>69500000</v>
      </c>
      <c r="AD306" t="str">
        <v>Adventure</v>
      </c>
      <c r="AE306">
        <v>171</v>
      </c>
    </row>
    <row r="307" spans="2:31">
      <c r="B307" t="s">
        <v>3152</v>
      </c>
      <c r="C307" s="76">
        <v>32514</v>
      </c>
      <c r="D307" s="77">
        <f>YEAR(_01_data[[#This Row],[Release Date]])</f>
        <v>1989</v>
      </c>
      <c r="E307" t="s">
        <v>30</v>
      </c>
      <c r="F307" t="s">
        <v>34</v>
      </c>
      <c r="G307" t="s">
        <v>19</v>
      </c>
      <c r="H307" t="s">
        <v>53</v>
      </c>
      <c r="I307" t="s">
        <v>40</v>
      </c>
      <c r="J307">
        <v>848</v>
      </c>
      <c r="K307">
        <v>1526</v>
      </c>
      <c r="L307">
        <v>710</v>
      </c>
      <c r="M307">
        <v>999</v>
      </c>
      <c r="N307">
        <v>6.5</v>
      </c>
      <c r="O307">
        <v>21</v>
      </c>
      <c r="P307">
        <v>90</v>
      </c>
      <c r="Q307">
        <v>882290</v>
      </c>
      <c r="R307">
        <v>10000000</v>
      </c>
      <c r="AD307" t="str">
        <v>Action</v>
      </c>
      <c r="AE307">
        <v>90</v>
      </c>
    </row>
    <row r="308" spans="2:31">
      <c r="B308" t="s">
        <v>3153</v>
      </c>
      <c r="C308" s="76">
        <v>32789</v>
      </c>
      <c r="D308" s="77">
        <f>YEAR(_01_data[[#This Row],[Release Date]])</f>
        <v>1989</v>
      </c>
      <c r="E308" t="s">
        <v>30</v>
      </c>
      <c r="F308" t="s">
        <v>34</v>
      </c>
      <c r="G308" t="s">
        <v>19</v>
      </c>
      <c r="H308" t="s">
        <v>20</v>
      </c>
      <c r="I308" t="s">
        <v>40</v>
      </c>
      <c r="J308">
        <v>40</v>
      </c>
      <c r="K308">
        <v>99</v>
      </c>
      <c r="L308">
        <v>398</v>
      </c>
      <c r="M308">
        <v>321</v>
      </c>
      <c r="N308">
        <v>5.0999999999999996</v>
      </c>
      <c r="O308">
        <v>49</v>
      </c>
      <c r="P308">
        <v>96</v>
      </c>
      <c r="Q308">
        <v>792966</v>
      </c>
      <c r="R308">
        <v>2300000</v>
      </c>
      <c r="AD308" t="str">
        <v>Action</v>
      </c>
      <c r="AE308">
        <v>96</v>
      </c>
    </row>
    <row r="309" spans="2:31">
      <c r="B309" t="s">
        <v>3154</v>
      </c>
      <c r="C309" s="76">
        <v>32596</v>
      </c>
      <c r="D309" s="77">
        <f>YEAR(_01_data[[#This Row],[Release Date]])</f>
        <v>1989</v>
      </c>
      <c r="E309" t="s">
        <v>30</v>
      </c>
      <c r="F309" t="s">
        <v>32</v>
      </c>
      <c r="G309" t="s">
        <v>19</v>
      </c>
      <c r="H309" t="s">
        <v>20</v>
      </c>
      <c r="I309" t="s">
        <v>38</v>
      </c>
      <c r="J309">
        <v>723</v>
      </c>
      <c r="K309">
        <v>2368</v>
      </c>
      <c r="L309">
        <v>715</v>
      </c>
      <c r="M309">
        <v>9649</v>
      </c>
      <c r="N309">
        <v>5.5</v>
      </c>
      <c r="O309">
        <v>11</v>
      </c>
      <c r="P309">
        <v>105</v>
      </c>
      <c r="Q309">
        <v>8508843</v>
      </c>
      <c r="R309">
        <v>18000000</v>
      </c>
      <c r="AD309" t="str">
        <v>Adventure</v>
      </c>
      <c r="AE309">
        <v>105</v>
      </c>
    </row>
    <row r="310" spans="2:31">
      <c r="B310" t="s">
        <v>3155</v>
      </c>
      <c r="C310" s="76">
        <v>32597</v>
      </c>
      <c r="D310" s="77">
        <f>YEAR(_01_data[[#This Row],[Release Date]])</f>
        <v>1989</v>
      </c>
      <c r="E310" t="s">
        <v>30</v>
      </c>
      <c r="F310" t="s">
        <v>26</v>
      </c>
      <c r="G310" t="s">
        <v>19</v>
      </c>
      <c r="H310" t="s">
        <v>20</v>
      </c>
      <c r="I310" t="s">
        <v>43</v>
      </c>
      <c r="J310">
        <v>859</v>
      </c>
      <c r="K310">
        <v>3942</v>
      </c>
      <c r="L310">
        <v>266</v>
      </c>
      <c r="M310">
        <v>6875</v>
      </c>
      <c r="N310">
        <v>7</v>
      </c>
      <c r="O310">
        <v>59</v>
      </c>
      <c r="P310">
        <v>150</v>
      </c>
      <c r="Q310">
        <v>6157157</v>
      </c>
      <c r="R310">
        <v>5000000</v>
      </c>
      <c r="AD310" t="str">
        <v>Comedy</v>
      </c>
      <c r="AE310">
        <v>150</v>
      </c>
    </row>
    <row r="311" spans="2:31">
      <c r="B311" t="s">
        <v>3156</v>
      </c>
      <c r="C311" s="76">
        <v>32695</v>
      </c>
      <c r="D311" s="77">
        <f>YEAR(_01_data[[#This Row],[Release Date]])</f>
        <v>1989</v>
      </c>
      <c r="E311" t="s">
        <v>30</v>
      </c>
      <c r="F311" t="s">
        <v>34</v>
      </c>
      <c r="G311" t="s">
        <v>19</v>
      </c>
      <c r="H311" t="s">
        <v>20</v>
      </c>
      <c r="I311" t="s">
        <v>40</v>
      </c>
      <c r="J311">
        <v>687</v>
      </c>
      <c r="K311">
        <v>1990</v>
      </c>
      <c r="L311">
        <v>66</v>
      </c>
      <c r="M311">
        <v>7772</v>
      </c>
      <c r="N311">
        <v>6.2</v>
      </c>
      <c r="O311">
        <v>31</v>
      </c>
      <c r="P311">
        <v>103</v>
      </c>
      <c r="Q311">
        <v>9094451</v>
      </c>
      <c r="R311">
        <v>7000000</v>
      </c>
      <c r="AD311" t="str">
        <v>Action</v>
      </c>
      <c r="AE311">
        <v>103</v>
      </c>
    </row>
    <row r="312" spans="2:31">
      <c r="B312" t="s">
        <v>3157</v>
      </c>
      <c r="C312" s="76">
        <v>32717</v>
      </c>
      <c r="D312" s="77">
        <f>YEAR(_01_data[[#This Row],[Release Date]])</f>
        <v>1989</v>
      </c>
      <c r="E312" t="s">
        <v>30</v>
      </c>
      <c r="F312" t="s">
        <v>26</v>
      </c>
      <c r="G312" t="s">
        <v>19</v>
      </c>
      <c r="H312" t="s">
        <v>20</v>
      </c>
      <c r="I312" t="s">
        <v>43</v>
      </c>
      <c r="J312">
        <v>22000</v>
      </c>
      <c r="K312">
        <v>24887</v>
      </c>
      <c r="L312">
        <v>350</v>
      </c>
      <c r="M312">
        <v>855</v>
      </c>
      <c r="N312">
        <v>6</v>
      </c>
      <c r="O312">
        <v>20</v>
      </c>
      <c r="P312">
        <v>106</v>
      </c>
      <c r="Q312">
        <v>1055534</v>
      </c>
      <c r="R312">
        <v>20000000</v>
      </c>
      <c r="AD312" t="str">
        <v>Comedy</v>
      </c>
      <c r="AE312">
        <v>106</v>
      </c>
    </row>
    <row r="313" spans="2:31">
      <c r="B313" t="s">
        <v>3158</v>
      </c>
      <c r="C313" s="76">
        <v>32631</v>
      </c>
      <c r="D313" s="77">
        <f>YEAR(_01_data[[#This Row],[Release Date]])</f>
        <v>1989</v>
      </c>
      <c r="E313" t="s">
        <v>30</v>
      </c>
      <c r="F313" t="s">
        <v>26</v>
      </c>
      <c r="G313" t="s">
        <v>19</v>
      </c>
      <c r="H313" t="s">
        <v>20</v>
      </c>
      <c r="I313" t="s">
        <v>40</v>
      </c>
      <c r="J313">
        <v>227</v>
      </c>
      <c r="K313">
        <v>485</v>
      </c>
      <c r="L313">
        <v>359</v>
      </c>
      <c r="M313">
        <v>9059</v>
      </c>
      <c r="N313">
        <v>7.6</v>
      </c>
      <c r="O313">
        <v>114</v>
      </c>
      <c r="P313">
        <v>89</v>
      </c>
      <c r="Q313">
        <v>9282360</v>
      </c>
      <c r="R313">
        <v>16000000</v>
      </c>
      <c r="AD313" t="str">
        <v>Comedy</v>
      </c>
      <c r="AE313">
        <v>89</v>
      </c>
    </row>
    <row r="314" spans="2:31">
      <c r="B314" t="s">
        <v>3159</v>
      </c>
      <c r="C314" s="76">
        <v>33065</v>
      </c>
      <c r="D314" s="77">
        <f>YEAR(_01_data[[#This Row],[Release Date]])</f>
        <v>1990</v>
      </c>
      <c r="E314" t="s">
        <v>30</v>
      </c>
      <c r="F314" t="s">
        <v>26</v>
      </c>
      <c r="G314" t="s">
        <v>19</v>
      </c>
      <c r="H314" t="s">
        <v>20</v>
      </c>
      <c r="I314" t="s">
        <v>43</v>
      </c>
      <c r="J314">
        <v>687</v>
      </c>
      <c r="K314">
        <v>1440</v>
      </c>
      <c r="L314">
        <v>428</v>
      </c>
      <c r="M314">
        <v>218</v>
      </c>
      <c r="N314">
        <v>6.3</v>
      </c>
      <c r="O314">
        <v>74</v>
      </c>
      <c r="P314">
        <v>103</v>
      </c>
      <c r="Q314">
        <v>5313388</v>
      </c>
      <c r="R314">
        <v>31000000</v>
      </c>
      <c r="AD314" t="str">
        <v>Comedy</v>
      </c>
      <c r="AE314">
        <v>103</v>
      </c>
    </row>
    <row r="315" spans="2:31">
      <c r="B315" t="s">
        <v>3160</v>
      </c>
      <c r="C315" s="76">
        <v>32978</v>
      </c>
      <c r="D315" s="77">
        <f>YEAR(_01_data[[#This Row],[Release Date]])</f>
        <v>1990</v>
      </c>
      <c r="E315" t="s">
        <v>30</v>
      </c>
      <c r="F315" t="s">
        <v>32</v>
      </c>
      <c r="G315" t="s">
        <v>19</v>
      </c>
      <c r="H315" t="s">
        <v>20</v>
      </c>
      <c r="I315" t="s">
        <v>38</v>
      </c>
      <c r="J315">
        <v>1000</v>
      </c>
      <c r="K315">
        <v>3986</v>
      </c>
      <c r="L315">
        <v>209</v>
      </c>
      <c r="M315">
        <v>8794</v>
      </c>
      <c r="N315">
        <v>7.4</v>
      </c>
      <c r="O315">
        <v>111</v>
      </c>
      <c r="P315">
        <v>118</v>
      </c>
      <c r="Q315">
        <v>8766662</v>
      </c>
      <c r="R315">
        <v>40000000</v>
      </c>
      <c r="AD315" t="str">
        <v>Adventure</v>
      </c>
      <c r="AE315">
        <v>118</v>
      </c>
    </row>
    <row r="316" spans="2:31">
      <c r="B316" t="s">
        <v>3161</v>
      </c>
      <c r="C316" s="76">
        <v>33089</v>
      </c>
      <c r="D316" s="77">
        <f>YEAR(_01_data[[#This Row],[Release Date]])</f>
        <v>1990</v>
      </c>
      <c r="E316" t="s">
        <v>30</v>
      </c>
      <c r="F316" t="s">
        <v>52</v>
      </c>
      <c r="G316" t="s">
        <v>19</v>
      </c>
      <c r="H316" t="s">
        <v>20</v>
      </c>
      <c r="I316" t="s">
        <v>40</v>
      </c>
      <c r="J316">
        <v>659</v>
      </c>
      <c r="K316">
        <v>2646</v>
      </c>
      <c r="L316">
        <v>298</v>
      </c>
      <c r="M316">
        <v>6982</v>
      </c>
      <c r="N316">
        <v>5.7</v>
      </c>
      <c r="O316">
        <v>59</v>
      </c>
      <c r="P316">
        <v>72</v>
      </c>
      <c r="Q316">
        <v>2850160</v>
      </c>
      <c r="R316">
        <v>13000000</v>
      </c>
      <c r="AD316" t="str">
        <v>Fantasy</v>
      </c>
      <c r="AE316">
        <v>72</v>
      </c>
    </row>
    <row r="317" spans="2:31">
      <c r="B317" t="s">
        <v>3162</v>
      </c>
      <c r="C317" s="76">
        <v>33146</v>
      </c>
      <c r="D317" s="77">
        <f>YEAR(_01_data[[#This Row],[Release Date]])</f>
        <v>1990</v>
      </c>
      <c r="E317" t="s">
        <v>30</v>
      </c>
      <c r="F317" t="s">
        <v>32</v>
      </c>
      <c r="G317" t="s">
        <v>19</v>
      </c>
      <c r="H317" t="s">
        <v>20</v>
      </c>
      <c r="I317" t="s">
        <v>43</v>
      </c>
      <c r="J317">
        <v>933</v>
      </c>
      <c r="K317">
        <v>2398</v>
      </c>
      <c r="L317">
        <v>276</v>
      </c>
      <c r="M317">
        <v>1611</v>
      </c>
      <c r="N317">
        <v>8</v>
      </c>
      <c r="O317">
        <v>92</v>
      </c>
      <c r="P317">
        <v>236</v>
      </c>
      <c r="Q317">
        <v>1842088</v>
      </c>
      <c r="R317">
        <v>22000000</v>
      </c>
      <c r="AD317" t="str">
        <v>Adventure</v>
      </c>
      <c r="AE317">
        <v>236</v>
      </c>
    </row>
    <row r="318" spans="2:31">
      <c r="B318" t="s">
        <v>3163</v>
      </c>
      <c r="C318" s="76">
        <v>32906</v>
      </c>
      <c r="D318" s="77">
        <f>YEAR(_01_data[[#This Row],[Release Date]])</f>
        <v>1990</v>
      </c>
      <c r="E318" t="s">
        <v>30</v>
      </c>
      <c r="F318" t="s">
        <v>34</v>
      </c>
      <c r="G318" t="s">
        <v>19</v>
      </c>
      <c r="H318" t="s">
        <v>20</v>
      </c>
      <c r="I318" t="s">
        <v>43</v>
      </c>
      <c r="J318">
        <v>10000</v>
      </c>
      <c r="K318">
        <v>14006</v>
      </c>
      <c r="L318">
        <v>1200</v>
      </c>
      <c r="M318">
        <v>2463</v>
      </c>
      <c r="N318">
        <v>5.9</v>
      </c>
      <c r="O318">
        <v>60</v>
      </c>
      <c r="P318">
        <v>107</v>
      </c>
      <c r="Q318">
        <v>8267073</v>
      </c>
      <c r="R318">
        <v>60000000</v>
      </c>
      <c r="AD318" t="str">
        <v>Action</v>
      </c>
      <c r="AE318">
        <v>107</v>
      </c>
    </row>
    <row r="319" spans="2:31">
      <c r="B319" t="s">
        <v>3164</v>
      </c>
      <c r="C319" s="76">
        <v>33210</v>
      </c>
      <c r="D319" s="77">
        <f>YEAR(_01_data[[#This Row],[Release Date]])</f>
        <v>1990</v>
      </c>
      <c r="E319" t="s">
        <v>30</v>
      </c>
      <c r="F319" t="s">
        <v>34</v>
      </c>
      <c r="G319" t="s">
        <v>19</v>
      </c>
      <c r="H319" t="s">
        <v>20</v>
      </c>
      <c r="I319" t="s">
        <v>38</v>
      </c>
      <c r="J319">
        <v>678</v>
      </c>
      <c r="K319">
        <v>2096</v>
      </c>
      <c r="L319">
        <v>631</v>
      </c>
      <c r="M319">
        <v>2000</v>
      </c>
      <c r="N319">
        <v>6.1</v>
      </c>
      <c r="O319">
        <v>72</v>
      </c>
      <c r="P319">
        <v>105</v>
      </c>
      <c r="Q319">
        <v>1037387</v>
      </c>
      <c r="R319">
        <v>10000000</v>
      </c>
      <c r="AD319" t="str">
        <v>Action</v>
      </c>
      <c r="AE319">
        <v>105</v>
      </c>
    </row>
    <row r="320" spans="2:31">
      <c r="B320" t="s">
        <v>3165</v>
      </c>
      <c r="C320" s="76">
        <v>33161</v>
      </c>
      <c r="D320" s="77">
        <f>YEAR(_01_data[[#This Row],[Release Date]])</f>
        <v>1990</v>
      </c>
      <c r="E320" t="s">
        <v>30</v>
      </c>
      <c r="F320" t="s">
        <v>34</v>
      </c>
      <c r="G320" t="s">
        <v>19</v>
      </c>
      <c r="H320" t="s">
        <v>20</v>
      </c>
      <c r="I320" t="s">
        <v>40</v>
      </c>
      <c r="J320">
        <v>13000</v>
      </c>
      <c r="K320">
        <v>16595</v>
      </c>
      <c r="L320">
        <v>586</v>
      </c>
      <c r="M320">
        <v>9229</v>
      </c>
      <c r="N320">
        <v>7.1</v>
      </c>
      <c r="O320">
        <v>142</v>
      </c>
      <c r="P320">
        <v>124</v>
      </c>
      <c r="Q320">
        <v>1175410</v>
      </c>
      <c r="R320">
        <v>70000000</v>
      </c>
      <c r="AD320" t="str">
        <v>Action</v>
      </c>
      <c r="AE320">
        <v>124</v>
      </c>
    </row>
    <row r="321" spans="2:31">
      <c r="B321" t="s">
        <v>3166</v>
      </c>
      <c r="C321" s="76">
        <v>33232</v>
      </c>
      <c r="D321" s="77">
        <f>YEAR(_01_data[[#This Row],[Release Date]])</f>
        <v>1990</v>
      </c>
      <c r="E321" t="s">
        <v>30</v>
      </c>
      <c r="F321" t="s">
        <v>52</v>
      </c>
      <c r="G321" t="s">
        <v>19</v>
      </c>
      <c r="H321" t="s">
        <v>20</v>
      </c>
      <c r="I321" t="s">
        <v>43</v>
      </c>
      <c r="J321">
        <v>40000</v>
      </c>
      <c r="K321">
        <v>42330</v>
      </c>
      <c r="L321">
        <v>1300</v>
      </c>
      <c r="M321">
        <v>9088</v>
      </c>
      <c r="N321">
        <v>7.9</v>
      </c>
      <c r="O321">
        <v>111</v>
      </c>
      <c r="P321">
        <v>105</v>
      </c>
      <c r="Q321">
        <v>5636235</v>
      </c>
      <c r="R321">
        <v>20000000</v>
      </c>
      <c r="AD321" t="str">
        <v>Fantasy</v>
      </c>
      <c r="AE321">
        <v>105</v>
      </c>
    </row>
    <row r="322" spans="2:31">
      <c r="B322" t="s">
        <v>3167</v>
      </c>
      <c r="C322" s="76">
        <v>33222</v>
      </c>
      <c r="D322" s="77">
        <f>YEAR(_01_data[[#This Row],[Release Date]])</f>
        <v>1990</v>
      </c>
      <c r="E322" t="s">
        <v>30</v>
      </c>
      <c r="F322" t="s">
        <v>22</v>
      </c>
      <c r="G322" t="s">
        <v>19</v>
      </c>
      <c r="H322" t="s">
        <v>20</v>
      </c>
      <c r="I322" t="s">
        <v>40</v>
      </c>
      <c r="J322">
        <v>8000</v>
      </c>
      <c r="K322">
        <v>10493</v>
      </c>
      <c r="L322">
        <v>541</v>
      </c>
      <c r="M322">
        <v>7897</v>
      </c>
      <c r="N322">
        <v>6.6</v>
      </c>
      <c r="O322">
        <v>49</v>
      </c>
      <c r="P322">
        <v>115</v>
      </c>
      <c r="Q322">
        <v>6149000</v>
      </c>
      <c r="R322">
        <v>26000000</v>
      </c>
      <c r="AD322" t="str">
        <v>Drama</v>
      </c>
      <c r="AE322">
        <v>115</v>
      </c>
    </row>
    <row r="323" spans="2:31">
      <c r="B323" t="s">
        <v>3168</v>
      </c>
      <c r="C323" s="76">
        <v>32876</v>
      </c>
      <c r="D323" s="77">
        <f>YEAR(_01_data[[#This Row],[Release Date]])</f>
        <v>1990</v>
      </c>
      <c r="E323" t="s">
        <v>30</v>
      </c>
      <c r="F323" t="s">
        <v>22</v>
      </c>
      <c r="G323" t="s">
        <v>19</v>
      </c>
      <c r="H323" t="s">
        <v>20</v>
      </c>
      <c r="I323" t="s">
        <v>43</v>
      </c>
      <c r="J323">
        <v>2000</v>
      </c>
      <c r="K323">
        <v>3100</v>
      </c>
      <c r="L323">
        <v>647</v>
      </c>
      <c r="M323">
        <v>6064</v>
      </c>
      <c r="N323">
        <v>7</v>
      </c>
      <c r="O323">
        <v>77</v>
      </c>
      <c r="P323">
        <v>127</v>
      </c>
      <c r="Q323">
        <v>2176313</v>
      </c>
      <c r="R323">
        <v>22000000</v>
      </c>
      <c r="AD323" t="str">
        <v>Drama</v>
      </c>
      <c r="AE323">
        <v>127</v>
      </c>
    </row>
    <row r="324" spans="2:31">
      <c r="B324" t="s">
        <v>3169</v>
      </c>
      <c r="C324" s="76">
        <v>33069</v>
      </c>
      <c r="D324" s="77">
        <f>YEAR(_01_data[[#This Row],[Release Date]])</f>
        <v>1990</v>
      </c>
      <c r="E324" t="s">
        <v>30</v>
      </c>
      <c r="F324" t="s">
        <v>33</v>
      </c>
      <c r="G324" t="s">
        <v>19</v>
      </c>
      <c r="H324" t="s">
        <v>20</v>
      </c>
      <c r="I324" t="s">
        <v>40</v>
      </c>
      <c r="J324">
        <v>22000</v>
      </c>
      <c r="K324">
        <v>24783</v>
      </c>
      <c r="L324">
        <v>1700</v>
      </c>
      <c r="M324">
        <v>3356</v>
      </c>
      <c r="N324">
        <v>8.6999999999999993</v>
      </c>
      <c r="O324">
        <v>192</v>
      </c>
      <c r="P324">
        <v>146</v>
      </c>
      <c r="Q324">
        <v>4683639</v>
      </c>
      <c r="R324">
        <v>25000000</v>
      </c>
      <c r="AD324" t="str">
        <v>Biography</v>
      </c>
      <c r="AE324">
        <v>146</v>
      </c>
    </row>
    <row r="325" spans="2:31">
      <c r="B325" t="s">
        <v>3170</v>
      </c>
      <c r="C325" s="76">
        <v>33044</v>
      </c>
      <c r="D325" s="77">
        <f>YEAR(_01_data[[#This Row],[Release Date]])</f>
        <v>1990</v>
      </c>
      <c r="E325" t="s">
        <v>30</v>
      </c>
      <c r="F325" t="s">
        <v>26</v>
      </c>
      <c r="G325" t="s">
        <v>19</v>
      </c>
      <c r="H325" t="s">
        <v>20</v>
      </c>
      <c r="I325" t="s">
        <v>43</v>
      </c>
      <c r="J325">
        <v>16000</v>
      </c>
      <c r="K325">
        <v>19610</v>
      </c>
      <c r="L325">
        <v>56</v>
      </c>
      <c r="M325">
        <v>7175</v>
      </c>
      <c r="N325">
        <v>6.3</v>
      </c>
      <c r="O325">
        <v>105</v>
      </c>
      <c r="P325">
        <v>106</v>
      </c>
      <c r="Q325">
        <v>4148220</v>
      </c>
      <c r="R325">
        <v>50000000</v>
      </c>
      <c r="AD325" t="str">
        <v>Comedy</v>
      </c>
      <c r="AE325">
        <v>106</v>
      </c>
    </row>
    <row r="326" spans="2:31">
      <c r="B326" t="s">
        <v>3171</v>
      </c>
      <c r="C326" s="76">
        <v>33224</v>
      </c>
      <c r="D326" s="77">
        <f>YEAR(_01_data[[#This Row],[Release Date]])</f>
        <v>1990</v>
      </c>
      <c r="E326" t="s">
        <v>30</v>
      </c>
      <c r="F326" t="s">
        <v>26</v>
      </c>
      <c r="G326" t="s">
        <v>19</v>
      </c>
      <c r="H326" t="s">
        <v>20</v>
      </c>
      <c r="I326" t="s">
        <v>38</v>
      </c>
      <c r="J326">
        <v>3000</v>
      </c>
      <c r="K326">
        <v>7521</v>
      </c>
      <c r="L326">
        <v>618</v>
      </c>
      <c r="M326">
        <v>4784</v>
      </c>
      <c r="N326">
        <v>7.5</v>
      </c>
      <c r="O326">
        <v>102</v>
      </c>
      <c r="P326">
        <v>103</v>
      </c>
      <c r="Q326">
        <v>2857612</v>
      </c>
      <c r="R326">
        <v>18000000</v>
      </c>
      <c r="AD326" t="str">
        <v>Comedy</v>
      </c>
      <c r="AE326">
        <v>103</v>
      </c>
    </row>
    <row r="327" spans="2:31">
      <c r="B327" t="s">
        <v>3172</v>
      </c>
      <c r="C327" s="76">
        <v>33211</v>
      </c>
      <c r="D327" s="77">
        <f>YEAR(_01_data[[#This Row],[Release Date]])</f>
        <v>1990</v>
      </c>
      <c r="E327" t="s">
        <v>30</v>
      </c>
      <c r="F327" t="s">
        <v>34</v>
      </c>
      <c r="G327" t="s">
        <v>19</v>
      </c>
      <c r="H327" t="s">
        <v>20</v>
      </c>
      <c r="I327" t="s">
        <v>43</v>
      </c>
      <c r="J327">
        <v>743</v>
      </c>
      <c r="K327">
        <v>2403</v>
      </c>
      <c r="L327">
        <v>343</v>
      </c>
      <c r="M327">
        <v>9690</v>
      </c>
      <c r="N327">
        <v>6</v>
      </c>
      <c r="O327">
        <v>46</v>
      </c>
      <c r="P327">
        <v>111</v>
      </c>
      <c r="Q327">
        <v>9145768</v>
      </c>
      <c r="R327">
        <v>26000000</v>
      </c>
      <c r="AD327" t="str">
        <v>Action</v>
      </c>
      <c r="AE327">
        <v>111</v>
      </c>
    </row>
    <row r="328" spans="2:31">
      <c r="B328" t="s">
        <v>3173</v>
      </c>
      <c r="C328" s="76">
        <v>32889</v>
      </c>
      <c r="D328" s="77">
        <f>YEAR(_01_data[[#This Row],[Release Date]])</f>
        <v>1990</v>
      </c>
      <c r="E328" t="s">
        <v>30</v>
      </c>
      <c r="F328" t="s">
        <v>26</v>
      </c>
      <c r="G328" t="s">
        <v>19</v>
      </c>
      <c r="H328" t="s">
        <v>20</v>
      </c>
      <c r="I328" t="s">
        <v>27</v>
      </c>
      <c r="J328">
        <v>882</v>
      </c>
      <c r="K328">
        <v>1967</v>
      </c>
      <c r="L328">
        <v>139</v>
      </c>
      <c r="M328">
        <v>311</v>
      </c>
      <c r="N328">
        <v>7.1</v>
      </c>
      <c r="O328">
        <v>1</v>
      </c>
      <c r="P328">
        <v>34</v>
      </c>
      <c r="Q328">
        <v>333658</v>
      </c>
      <c r="R328">
        <v>34000</v>
      </c>
      <c r="AD328" t="str">
        <v>Comedy</v>
      </c>
      <c r="AE328">
        <v>34</v>
      </c>
    </row>
    <row r="329" spans="2:31">
      <c r="B329" t="s">
        <v>3174</v>
      </c>
      <c r="C329" s="76">
        <v>32910</v>
      </c>
      <c r="D329" s="77">
        <f>YEAR(_01_data[[#This Row],[Release Date]])</f>
        <v>1990</v>
      </c>
      <c r="E329" t="s">
        <v>30</v>
      </c>
      <c r="F329" t="s">
        <v>26</v>
      </c>
      <c r="G329" t="s">
        <v>19</v>
      </c>
      <c r="H329" t="s">
        <v>20</v>
      </c>
      <c r="I329" t="s">
        <v>43</v>
      </c>
      <c r="J329">
        <v>88</v>
      </c>
      <c r="K329">
        <v>173</v>
      </c>
      <c r="L329">
        <v>4</v>
      </c>
      <c r="M329">
        <v>865</v>
      </c>
      <c r="N329">
        <v>7.5</v>
      </c>
      <c r="O329">
        <v>71</v>
      </c>
      <c r="P329">
        <v>98</v>
      </c>
      <c r="Q329">
        <v>2938208</v>
      </c>
      <c r="R329">
        <v>225000</v>
      </c>
      <c r="AD329" t="str">
        <v>Comedy</v>
      </c>
      <c r="AE329">
        <v>98</v>
      </c>
    </row>
    <row r="330" spans="2:31">
      <c r="B330" t="s">
        <v>3175</v>
      </c>
      <c r="C330" s="76">
        <v>32935</v>
      </c>
      <c r="D330" s="77">
        <f>YEAR(_01_data[[#This Row],[Release Date]])</f>
        <v>1990</v>
      </c>
      <c r="E330" t="s">
        <v>30</v>
      </c>
      <c r="F330" t="s">
        <v>22</v>
      </c>
      <c r="G330" t="s">
        <v>19</v>
      </c>
      <c r="H330" t="s">
        <v>20</v>
      </c>
      <c r="I330" t="s">
        <v>40</v>
      </c>
      <c r="J330">
        <v>18000</v>
      </c>
      <c r="K330">
        <v>19065</v>
      </c>
      <c r="L330">
        <v>80</v>
      </c>
      <c r="M330">
        <v>720</v>
      </c>
      <c r="N330">
        <v>6.5</v>
      </c>
      <c r="O330">
        <v>23</v>
      </c>
      <c r="P330">
        <v>129</v>
      </c>
      <c r="Q330">
        <v>1615360</v>
      </c>
      <c r="R330">
        <v>10000000</v>
      </c>
      <c r="AD330" t="str">
        <v>Drama</v>
      </c>
      <c r="AE330">
        <v>129</v>
      </c>
    </row>
    <row r="331" spans="2:31">
      <c r="B331" t="s">
        <v>3176</v>
      </c>
      <c r="C331" s="76">
        <v>33062</v>
      </c>
      <c r="D331" s="77">
        <f>YEAR(_01_data[[#This Row],[Release Date]])</f>
        <v>1990</v>
      </c>
      <c r="E331" t="s">
        <v>30</v>
      </c>
      <c r="F331" t="s">
        <v>34</v>
      </c>
      <c r="G331" t="s">
        <v>19</v>
      </c>
      <c r="H331" t="s">
        <v>20</v>
      </c>
      <c r="I331" t="s">
        <v>40</v>
      </c>
      <c r="J331">
        <v>2000</v>
      </c>
      <c r="K331">
        <v>4722</v>
      </c>
      <c r="L331">
        <v>799</v>
      </c>
      <c r="M331">
        <v>2049</v>
      </c>
      <c r="N331">
        <v>6.2</v>
      </c>
      <c r="O331">
        <v>119</v>
      </c>
      <c r="P331">
        <v>103</v>
      </c>
      <c r="Q331">
        <v>3066941</v>
      </c>
      <c r="R331">
        <v>35000000</v>
      </c>
      <c r="AD331" t="str">
        <v>Action</v>
      </c>
      <c r="AE331">
        <v>103</v>
      </c>
    </row>
    <row r="332" spans="2:31">
      <c r="B332" t="s">
        <v>3177</v>
      </c>
      <c r="C332" s="76">
        <v>33103</v>
      </c>
      <c r="D332" s="77">
        <f>YEAR(_01_data[[#This Row],[Release Date]])</f>
        <v>1990</v>
      </c>
      <c r="E332" t="s">
        <v>30</v>
      </c>
      <c r="F332" t="s">
        <v>26</v>
      </c>
      <c r="G332" t="s">
        <v>19</v>
      </c>
      <c r="H332" t="s">
        <v>20</v>
      </c>
      <c r="I332" t="s">
        <v>40</v>
      </c>
      <c r="J332">
        <v>8000</v>
      </c>
      <c r="K332">
        <v>11135</v>
      </c>
      <c r="L332">
        <v>63</v>
      </c>
      <c r="M332">
        <v>8212</v>
      </c>
      <c r="N332">
        <v>6.9</v>
      </c>
      <c r="O332">
        <v>82</v>
      </c>
      <c r="P332">
        <v>125</v>
      </c>
      <c r="Q332">
        <v>1784062</v>
      </c>
      <c r="R332">
        <v>14000000</v>
      </c>
      <c r="AD332" t="str">
        <v>Comedy</v>
      </c>
      <c r="AE332">
        <v>125</v>
      </c>
    </row>
    <row r="333" spans="2:31">
      <c r="B333" t="s">
        <v>3178</v>
      </c>
      <c r="C333" s="76">
        <v>33237</v>
      </c>
      <c r="D333" s="77">
        <f>YEAR(_01_data[[#This Row],[Release Date]])</f>
        <v>1990</v>
      </c>
      <c r="E333" t="s">
        <v>30</v>
      </c>
      <c r="F333" t="s">
        <v>34</v>
      </c>
      <c r="G333" t="s">
        <v>19</v>
      </c>
      <c r="H333" t="s">
        <v>53</v>
      </c>
      <c r="I333" t="s">
        <v>43</v>
      </c>
      <c r="J333">
        <v>25000</v>
      </c>
      <c r="K333">
        <v>4584</v>
      </c>
      <c r="L333">
        <v>822</v>
      </c>
      <c r="M333">
        <v>897</v>
      </c>
      <c r="N333">
        <v>6.8</v>
      </c>
      <c r="O333">
        <v>20</v>
      </c>
      <c r="P333">
        <v>119</v>
      </c>
      <c r="Q333">
        <v>2141310</v>
      </c>
      <c r="R333">
        <v>20000000</v>
      </c>
      <c r="AD333" t="str">
        <v>Action</v>
      </c>
      <c r="AE333">
        <v>119</v>
      </c>
    </row>
    <row r="334" spans="2:31">
      <c r="B334" t="s">
        <v>3179</v>
      </c>
      <c r="C334" s="76">
        <v>33021</v>
      </c>
      <c r="D334" s="77">
        <f>YEAR(_01_data[[#This Row],[Release Date]])</f>
        <v>1990</v>
      </c>
      <c r="E334" t="s">
        <v>30</v>
      </c>
      <c r="F334" t="s">
        <v>32</v>
      </c>
      <c r="G334" t="s">
        <v>19</v>
      </c>
      <c r="H334" t="s">
        <v>20</v>
      </c>
      <c r="I334" t="s">
        <v>38</v>
      </c>
      <c r="J334">
        <v>610</v>
      </c>
      <c r="K334">
        <v>1441</v>
      </c>
      <c r="L334">
        <v>179</v>
      </c>
      <c r="M334">
        <v>710</v>
      </c>
      <c r="N334">
        <v>5.3</v>
      </c>
      <c r="O334">
        <v>16</v>
      </c>
      <c r="P334">
        <v>100</v>
      </c>
      <c r="Q334">
        <v>1536957</v>
      </c>
      <c r="R334">
        <v>3000000</v>
      </c>
      <c r="AD334" t="str">
        <v>Adventure</v>
      </c>
      <c r="AE334">
        <v>100</v>
      </c>
    </row>
    <row r="335" spans="2:31">
      <c r="B335" t="s">
        <v>3180</v>
      </c>
      <c r="C335" s="76">
        <v>33150</v>
      </c>
      <c r="D335" s="77">
        <f>YEAR(_01_data[[#This Row],[Release Date]])</f>
        <v>1990</v>
      </c>
      <c r="E335" t="s">
        <v>30</v>
      </c>
      <c r="F335" t="s">
        <v>34</v>
      </c>
      <c r="G335" t="s">
        <v>19</v>
      </c>
      <c r="H335" t="s">
        <v>20</v>
      </c>
      <c r="I335" t="s">
        <v>40</v>
      </c>
      <c r="J335">
        <v>879</v>
      </c>
      <c r="K335">
        <v>2795</v>
      </c>
      <c r="L335">
        <v>350</v>
      </c>
      <c r="M335">
        <v>2000</v>
      </c>
      <c r="N335">
        <v>6.3</v>
      </c>
      <c r="O335">
        <v>48</v>
      </c>
      <c r="P335">
        <v>104</v>
      </c>
      <c r="Q335">
        <v>2141350</v>
      </c>
      <c r="R335">
        <v>40000000</v>
      </c>
      <c r="AD335" t="str">
        <v>Action</v>
      </c>
      <c r="AE335">
        <v>104</v>
      </c>
    </row>
    <row r="336" spans="2:31">
      <c r="B336" t="s">
        <v>3181</v>
      </c>
      <c r="C336" s="76">
        <v>33008</v>
      </c>
      <c r="D336" s="77">
        <f>YEAR(_01_data[[#This Row],[Release Date]])</f>
        <v>1990</v>
      </c>
      <c r="E336" t="s">
        <v>30</v>
      </c>
      <c r="F336" t="s">
        <v>18</v>
      </c>
      <c r="G336" t="s">
        <v>19</v>
      </c>
      <c r="H336" t="s">
        <v>20</v>
      </c>
      <c r="I336" t="s">
        <v>40</v>
      </c>
      <c r="J336">
        <v>14000</v>
      </c>
      <c r="K336">
        <v>16949</v>
      </c>
      <c r="L336">
        <v>812</v>
      </c>
      <c r="M336">
        <v>2860</v>
      </c>
      <c r="N336">
        <v>7.6</v>
      </c>
      <c r="O336">
        <v>110</v>
      </c>
      <c r="P336">
        <v>170</v>
      </c>
      <c r="Q336">
        <v>6667606</v>
      </c>
      <c r="R336">
        <v>54000000</v>
      </c>
      <c r="AD336" t="str">
        <v>Crime</v>
      </c>
      <c r="AE336">
        <v>170</v>
      </c>
    </row>
    <row r="337" spans="2:31">
      <c r="B337" t="s">
        <v>3182</v>
      </c>
      <c r="C337" s="76">
        <v>32993</v>
      </c>
      <c r="D337" s="77">
        <f>YEAR(_01_data[[#This Row],[Release Date]])</f>
        <v>1990</v>
      </c>
      <c r="E337" t="s">
        <v>30</v>
      </c>
      <c r="F337" t="s">
        <v>34</v>
      </c>
      <c r="G337" t="s">
        <v>19</v>
      </c>
      <c r="H337" t="s">
        <v>20</v>
      </c>
      <c r="I337" t="s">
        <v>38</v>
      </c>
      <c r="J337">
        <v>826</v>
      </c>
      <c r="K337">
        <v>2575</v>
      </c>
      <c r="L337">
        <v>143</v>
      </c>
      <c r="M337">
        <v>1237</v>
      </c>
      <c r="N337">
        <v>7.6</v>
      </c>
      <c r="O337">
        <v>104</v>
      </c>
      <c r="P337">
        <v>135</v>
      </c>
      <c r="Q337">
        <v>1220126</v>
      </c>
      <c r="R337">
        <v>30000000</v>
      </c>
      <c r="AD337" t="str">
        <v>Action</v>
      </c>
      <c r="AE337">
        <v>135</v>
      </c>
    </row>
    <row r="338" spans="2:31">
      <c r="B338" t="s">
        <v>3183</v>
      </c>
      <c r="C338" s="76">
        <v>33163</v>
      </c>
      <c r="D338" s="77">
        <f>YEAR(_01_data[[#This Row],[Release Date]])</f>
        <v>1990</v>
      </c>
      <c r="E338" t="s">
        <v>30</v>
      </c>
      <c r="F338" t="s">
        <v>34</v>
      </c>
      <c r="G338" t="s">
        <v>19</v>
      </c>
      <c r="H338" t="s">
        <v>20</v>
      </c>
      <c r="I338" t="s">
        <v>40</v>
      </c>
      <c r="J338">
        <v>605</v>
      </c>
      <c r="K338">
        <v>1441</v>
      </c>
      <c r="L338">
        <v>719</v>
      </c>
      <c r="M338">
        <v>8195</v>
      </c>
      <c r="N338">
        <v>7.5</v>
      </c>
      <c r="O338">
        <v>196</v>
      </c>
      <c r="P338">
        <v>113</v>
      </c>
      <c r="Q338">
        <v>1194129</v>
      </c>
      <c r="R338">
        <v>65000000</v>
      </c>
      <c r="AD338" t="str">
        <v>Action</v>
      </c>
      <c r="AE338">
        <v>113</v>
      </c>
    </row>
    <row r="339" spans="2:31">
      <c r="B339" t="s">
        <v>3184</v>
      </c>
      <c r="C339" s="76">
        <v>33023</v>
      </c>
      <c r="D339" s="77">
        <f>YEAR(_01_data[[#This Row],[Release Date]])</f>
        <v>1990</v>
      </c>
      <c r="E339" t="s">
        <v>30</v>
      </c>
      <c r="F339" t="s">
        <v>26</v>
      </c>
      <c r="G339" t="s">
        <v>19</v>
      </c>
      <c r="H339" t="s">
        <v>20</v>
      </c>
      <c r="I339" t="s">
        <v>43</v>
      </c>
      <c r="J339">
        <v>651</v>
      </c>
      <c r="K339">
        <v>3119</v>
      </c>
      <c r="L339">
        <v>292</v>
      </c>
      <c r="M339">
        <v>6441</v>
      </c>
      <c r="N339">
        <v>7.1</v>
      </c>
      <c r="O339">
        <v>132</v>
      </c>
      <c r="P339">
        <v>96</v>
      </c>
      <c r="Q339">
        <v>1666708</v>
      </c>
      <c r="R339">
        <v>11000000</v>
      </c>
      <c r="AD339" t="str">
        <v>Comedy</v>
      </c>
      <c r="AE339">
        <v>96</v>
      </c>
    </row>
    <row r="340" spans="2:31">
      <c r="B340" t="s">
        <v>3185</v>
      </c>
      <c r="C340" s="76">
        <v>33152</v>
      </c>
      <c r="D340" s="77">
        <f>YEAR(_01_data[[#This Row],[Release Date]])</f>
        <v>1990</v>
      </c>
      <c r="E340" t="s">
        <v>30</v>
      </c>
      <c r="F340" t="s">
        <v>39</v>
      </c>
      <c r="G340" t="s">
        <v>19</v>
      </c>
      <c r="H340" t="s">
        <v>42</v>
      </c>
      <c r="I340" t="s">
        <v>40</v>
      </c>
      <c r="J340">
        <v>982</v>
      </c>
      <c r="K340">
        <v>2942</v>
      </c>
      <c r="L340">
        <v>930</v>
      </c>
      <c r="M340">
        <v>375</v>
      </c>
      <c r="N340">
        <v>6.1</v>
      </c>
      <c r="O340">
        <v>76</v>
      </c>
      <c r="P340">
        <v>120</v>
      </c>
      <c r="Q340">
        <v>349618</v>
      </c>
      <c r="R340">
        <v>9000000</v>
      </c>
      <c r="AD340" t="str">
        <v>Horror</v>
      </c>
      <c r="AE340">
        <v>120</v>
      </c>
    </row>
    <row r="341" spans="2:31">
      <c r="B341" t="s">
        <v>3186</v>
      </c>
      <c r="C341" s="76">
        <v>33505</v>
      </c>
      <c r="D341" s="77">
        <f>YEAR(_01_data[[#This Row],[Release Date]])</f>
        <v>1991</v>
      </c>
      <c r="E341" t="s">
        <v>30</v>
      </c>
      <c r="F341" t="s">
        <v>34</v>
      </c>
      <c r="G341" t="s">
        <v>19</v>
      </c>
      <c r="H341" t="s">
        <v>20</v>
      </c>
      <c r="I341" t="s">
        <v>43</v>
      </c>
      <c r="J341">
        <v>721</v>
      </c>
      <c r="K341">
        <v>2000</v>
      </c>
      <c r="L341">
        <v>658</v>
      </c>
      <c r="M341">
        <v>125</v>
      </c>
      <c r="N341">
        <v>3.8</v>
      </c>
      <c r="O341">
        <v>17</v>
      </c>
      <c r="P341">
        <v>107</v>
      </c>
      <c r="Q341">
        <v>869325</v>
      </c>
      <c r="R341">
        <v>6000000</v>
      </c>
      <c r="AD341" t="str">
        <v>Action</v>
      </c>
      <c r="AE341">
        <v>107</v>
      </c>
    </row>
    <row r="342" spans="2:31">
      <c r="B342" t="s">
        <v>3187</v>
      </c>
      <c r="C342" s="76">
        <v>33307</v>
      </c>
      <c r="D342" s="77">
        <f>YEAR(_01_data[[#This Row],[Release Date]])</f>
        <v>1991</v>
      </c>
      <c r="E342" t="s">
        <v>30</v>
      </c>
      <c r="F342" t="s">
        <v>32</v>
      </c>
      <c r="G342" t="s">
        <v>19</v>
      </c>
      <c r="H342" t="s">
        <v>20</v>
      </c>
      <c r="I342" t="s">
        <v>38</v>
      </c>
      <c r="J342">
        <v>18000</v>
      </c>
      <c r="K342">
        <v>20188</v>
      </c>
      <c r="L342">
        <v>500</v>
      </c>
      <c r="M342">
        <v>7750</v>
      </c>
      <c r="N342">
        <v>6.2</v>
      </c>
      <c r="O342">
        <v>43</v>
      </c>
      <c r="P342">
        <v>93</v>
      </c>
      <c r="Q342">
        <v>3803751</v>
      </c>
      <c r="R342">
        <v>20000000</v>
      </c>
      <c r="AD342" t="str">
        <v>Adventure</v>
      </c>
      <c r="AE342">
        <v>93</v>
      </c>
    </row>
    <row r="343" spans="2:31">
      <c r="B343" t="s">
        <v>3188</v>
      </c>
      <c r="C343" s="76">
        <v>33533</v>
      </c>
      <c r="D343" s="77">
        <f>YEAR(_01_data[[#This Row],[Release Date]])</f>
        <v>1991</v>
      </c>
      <c r="E343" t="s">
        <v>30</v>
      </c>
      <c r="F343" t="s">
        <v>18</v>
      </c>
      <c r="G343" t="s">
        <v>19</v>
      </c>
      <c r="H343" t="s">
        <v>20</v>
      </c>
      <c r="I343" t="s">
        <v>40</v>
      </c>
      <c r="J343">
        <v>27</v>
      </c>
      <c r="K343">
        <v>106</v>
      </c>
      <c r="L343">
        <v>884</v>
      </c>
      <c r="M343">
        <v>7432</v>
      </c>
      <c r="N343">
        <v>7.8</v>
      </c>
      <c r="O343">
        <v>64</v>
      </c>
      <c r="P343">
        <v>112</v>
      </c>
      <c r="Q343">
        <v>5750406</v>
      </c>
      <c r="R343">
        <v>6000000</v>
      </c>
      <c r="AD343" t="str">
        <v>Crime</v>
      </c>
      <c r="AE343">
        <v>112</v>
      </c>
    </row>
    <row r="344" spans="2:31">
      <c r="B344" t="s">
        <v>3189</v>
      </c>
      <c r="C344" s="76">
        <v>33368</v>
      </c>
      <c r="D344" s="77">
        <f>YEAR(_01_data[[#This Row],[Release Date]])</f>
        <v>1991</v>
      </c>
      <c r="E344" t="s">
        <v>30</v>
      </c>
      <c r="F344" t="s">
        <v>18</v>
      </c>
      <c r="G344" t="s">
        <v>19</v>
      </c>
      <c r="H344" t="s">
        <v>20</v>
      </c>
      <c r="I344" t="s">
        <v>40</v>
      </c>
      <c r="J344">
        <v>22000</v>
      </c>
      <c r="K344">
        <v>24006</v>
      </c>
      <c r="L344">
        <v>1700</v>
      </c>
      <c r="M344">
        <v>158</v>
      </c>
      <c r="N344">
        <v>7.3</v>
      </c>
      <c r="O344">
        <v>120</v>
      </c>
      <c r="P344">
        <v>128</v>
      </c>
      <c r="Q344">
        <v>7910000</v>
      </c>
      <c r="R344">
        <v>35000000</v>
      </c>
      <c r="AD344" t="str">
        <v>Crime</v>
      </c>
      <c r="AE344">
        <v>128</v>
      </c>
    </row>
    <row r="345" spans="2:31">
      <c r="B345" t="s">
        <v>3190</v>
      </c>
      <c r="C345" s="76">
        <v>33552</v>
      </c>
      <c r="D345" s="77">
        <f>YEAR(_01_data[[#This Row],[Release Date]])</f>
        <v>1991</v>
      </c>
      <c r="E345" t="s">
        <v>30</v>
      </c>
      <c r="F345" t="s">
        <v>34</v>
      </c>
      <c r="G345" t="s">
        <v>19</v>
      </c>
      <c r="H345" t="s">
        <v>20</v>
      </c>
      <c r="I345" t="s">
        <v>40</v>
      </c>
      <c r="J345">
        <v>633</v>
      </c>
      <c r="K345">
        <v>874</v>
      </c>
      <c r="L345">
        <v>526</v>
      </c>
      <c r="M345">
        <v>7676</v>
      </c>
      <c r="N345">
        <v>5.5</v>
      </c>
      <c r="O345">
        <v>40</v>
      </c>
      <c r="P345">
        <v>110</v>
      </c>
      <c r="Q345">
        <v>3010271</v>
      </c>
      <c r="R345">
        <v>15000000</v>
      </c>
      <c r="AD345" t="str">
        <v>Action</v>
      </c>
      <c r="AE345">
        <v>110</v>
      </c>
    </row>
    <row r="346" spans="2:31">
      <c r="B346" t="s">
        <v>3191</v>
      </c>
      <c r="C346" s="76">
        <v>33507</v>
      </c>
      <c r="D346" s="77">
        <f>YEAR(_01_data[[#This Row],[Release Date]])</f>
        <v>1991</v>
      </c>
      <c r="E346" t="s">
        <v>30</v>
      </c>
      <c r="F346" t="s">
        <v>34</v>
      </c>
      <c r="G346" t="s">
        <v>19</v>
      </c>
      <c r="H346" t="s">
        <v>20</v>
      </c>
      <c r="I346" t="s">
        <v>43</v>
      </c>
      <c r="J346">
        <v>605</v>
      </c>
      <c r="K346">
        <v>1290</v>
      </c>
      <c r="L346">
        <v>354</v>
      </c>
      <c r="M346">
        <v>452</v>
      </c>
      <c r="N346">
        <v>5.7</v>
      </c>
      <c r="O346">
        <v>13</v>
      </c>
      <c r="P346">
        <v>115</v>
      </c>
      <c r="Q346">
        <v>1458773</v>
      </c>
      <c r="R346">
        <v>35000000</v>
      </c>
      <c r="AD346" t="str">
        <v>Action</v>
      </c>
      <c r="AE346">
        <v>115</v>
      </c>
    </row>
    <row r="347" spans="2:31">
      <c r="B347" t="s">
        <v>3192</v>
      </c>
      <c r="C347" s="76">
        <v>33506</v>
      </c>
      <c r="D347" s="77">
        <f>YEAR(_01_data[[#This Row],[Release Date]])</f>
        <v>1991</v>
      </c>
      <c r="E347" t="s">
        <v>30</v>
      </c>
      <c r="F347" t="s">
        <v>26</v>
      </c>
      <c r="G347" t="s">
        <v>19</v>
      </c>
      <c r="H347" t="s">
        <v>20</v>
      </c>
      <c r="I347" t="s">
        <v>40</v>
      </c>
      <c r="J347">
        <v>40000</v>
      </c>
      <c r="K347">
        <v>42002</v>
      </c>
      <c r="L347">
        <v>309</v>
      </c>
      <c r="M347">
        <v>963</v>
      </c>
      <c r="N347">
        <v>4.9000000000000004</v>
      </c>
      <c r="O347">
        <v>91</v>
      </c>
      <c r="P347">
        <v>93</v>
      </c>
      <c r="Q347">
        <v>3487229</v>
      </c>
      <c r="R347">
        <v>8500000</v>
      </c>
      <c r="AD347" t="str">
        <v>Comedy</v>
      </c>
      <c r="AE347">
        <v>93</v>
      </c>
    </row>
    <row r="348" spans="2:31">
      <c r="B348" t="s">
        <v>3193</v>
      </c>
      <c r="C348" s="76">
        <v>33494</v>
      </c>
      <c r="D348" s="77">
        <f>YEAR(_01_data[[#This Row],[Release Date]])</f>
        <v>1991</v>
      </c>
      <c r="E348" t="s">
        <v>30</v>
      </c>
      <c r="F348" t="s">
        <v>34</v>
      </c>
      <c r="G348" t="s">
        <v>19</v>
      </c>
      <c r="H348" t="s">
        <v>20</v>
      </c>
      <c r="I348" t="s">
        <v>40</v>
      </c>
      <c r="J348">
        <v>1000</v>
      </c>
      <c r="K348">
        <v>3671</v>
      </c>
      <c r="L348">
        <v>340</v>
      </c>
      <c r="M348">
        <v>4570</v>
      </c>
      <c r="N348">
        <v>6</v>
      </c>
      <c r="O348">
        <v>30</v>
      </c>
      <c r="P348">
        <v>98</v>
      </c>
      <c r="Q348">
        <v>7434726</v>
      </c>
      <c r="R348">
        <v>23000000</v>
      </c>
      <c r="AD348" t="str">
        <v>Action</v>
      </c>
      <c r="AE348">
        <v>98</v>
      </c>
    </row>
    <row r="349" spans="2:31">
      <c r="B349" t="s">
        <v>3194</v>
      </c>
      <c r="C349" s="76">
        <v>33368</v>
      </c>
      <c r="D349" s="77">
        <f>YEAR(_01_data[[#This Row],[Release Date]])</f>
        <v>1991</v>
      </c>
      <c r="E349" t="s">
        <v>30</v>
      </c>
      <c r="F349" t="s">
        <v>32</v>
      </c>
      <c r="G349" t="s">
        <v>19</v>
      </c>
      <c r="H349" t="s">
        <v>20</v>
      </c>
      <c r="I349" t="s">
        <v>38</v>
      </c>
      <c r="J349">
        <v>49000</v>
      </c>
      <c r="K349">
        <v>6425</v>
      </c>
      <c r="L349">
        <v>1400</v>
      </c>
      <c r="M349">
        <v>4100</v>
      </c>
      <c r="N349">
        <v>6.7</v>
      </c>
      <c r="O349">
        <v>75</v>
      </c>
      <c r="P349">
        <v>142</v>
      </c>
      <c r="Q349">
        <v>1196549</v>
      </c>
      <c r="R349">
        <v>70000000</v>
      </c>
      <c r="AD349" t="str">
        <v>Adventure</v>
      </c>
      <c r="AE349">
        <v>142</v>
      </c>
    </row>
    <row r="350" spans="2:31">
      <c r="B350" t="s">
        <v>3195</v>
      </c>
      <c r="C350" s="76">
        <v>33275</v>
      </c>
      <c r="D350" s="77">
        <f>YEAR(_01_data[[#This Row],[Release Date]])</f>
        <v>1991</v>
      </c>
      <c r="E350" t="s">
        <v>30</v>
      </c>
      <c r="F350" t="s">
        <v>26</v>
      </c>
      <c r="G350" t="s">
        <v>19</v>
      </c>
      <c r="H350" t="s">
        <v>20</v>
      </c>
      <c r="I350" t="s">
        <v>40</v>
      </c>
      <c r="J350">
        <v>901</v>
      </c>
      <c r="K350">
        <v>2523</v>
      </c>
      <c r="L350">
        <v>257</v>
      </c>
      <c r="M350">
        <v>232</v>
      </c>
      <c r="N350">
        <v>5.0999999999999996</v>
      </c>
      <c r="O350">
        <v>12</v>
      </c>
      <c r="P350">
        <v>94</v>
      </c>
      <c r="Q350">
        <v>1928123</v>
      </c>
      <c r="R350">
        <v>5000000</v>
      </c>
      <c r="AD350" t="str">
        <v>Comedy</v>
      </c>
      <c r="AE350">
        <v>94</v>
      </c>
    </row>
    <row r="351" spans="2:31">
      <c r="B351" t="s">
        <v>3196</v>
      </c>
      <c r="C351" s="76">
        <v>33293</v>
      </c>
      <c r="D351" s="77">
        <f>YEAR(_01_data[[#This Row],[Release Date]])</f>
        <v>1991</v>
      </c>
      <c r="E351" t="s">
        <v>30</v>
      </c>
      <c r="F351" t="s">
        <v>34</v>
      </c>
      <c r="G351" t="s">
        <v>19</v>
      </c>
      <c r="H351" t="s">
        <v>20</v>
      </c>
      <c r="I351" t="s">
        <v>40</v>
      </c>
      <c r="J351">
        <v>13000</v>
      </c>
      <c r="K351">
        <v>15944</v>
      </c>
      <c r="L351">
        <v>872</v>
      </c>
      <c r="M351">
        <v>6319</v>
      </c>
      <c r="N351">
        <v>5.7</v>
      </c>
      <c r="O351">
        <v>60</v>
      </c>
      <c r="P351">
        <v>100</v>
      </c>
      <c r="Q351">
        <v>1721808</v>
      </c>
      <c r="R351">
        <v>70000000</v>
      </c>
      <c r="AD351" t="str">
        <v>Action</v>
      </c>
      <c r="AE351">
        <v>100</v>
      </c>
    </row>
    <row r="352" spans="2:31">
      <c r="B352" t="s">
        <v>3197</v>
      </c>
      <c r="C352" s="76">
        <v>33323</v>
      </c>
      <c r="D352" s="77">
        <f>YEAR(_01_data[[#This Row],[Release Date]])</f>
        <v>1991</v>
      </c>
      <c r="E352" t="s">
        <v>17</v>
      </c>
      <c r="F352" t="s">
        <v>22</v>
      </c>
      <c r="G352" t="s">
        <v>19</v>
      </c>
      <c r="H352" t="s">
        <v>46</v>
      </c>
      <c r="I352" t="s">
        <v>40</v>
      </c>
      <c r="J352">
        <v>433</v>
      </c>
      <c r="K352">
        <v>698</v>
      </c>
      <c r="L352">
        <v>949</v>
      </c>
      <c r="M352">
        <v>6877</v>
      </c>
      <c r="N352">
        <v>8</v>
      </c>
      <c r="O352">
        <v>125</v>
      </c>
      <c r="P352">
        <v>206</v>
      </c>
      <c r="Q352">
        <v>7040549</v>
      </c>
      <c r="R352">
        <v>40000000</v>
      </c>
      <c r="AD352" t="str">
        <v>Drama</v>
      </c>
      <c r="AE352">
        <v>206</v>
      </c>
    </row>
    <row r="353" spans="2:31">
      <c r="B353" t="s">
        <v>3198</v>
      </c>
      <c r="C353" s="76">
        <v>33555</v>
      </c>
      <c r="D353" s="77">
        <f>YEAR(_01_data[[#This Row],[Release Date]])</f>
        <v>1991</v>
      </c>
      <c r="E353" t="s">
        <v>30</v>
      </c>
      <c r="F353" t="s">
        <v>26</v>
      </c>
      <c r="G353" t="s">
        <v>19</v>
      </c>
      <c r="H353" t="s">
        <v>20</v>
      </c>
      <c r="I353" t="s">
        <v>43</v>
      </c>
      <c r="J353">
        <v>3000</v>
      </c>
      <c r="K353">
        <v>5433</v>
      </c>
      <c r="L353">
        <v>112</v>
      </c>
      <c r="M353">
        <v>9144</v>
      </c>
      <c r="N353">
        <v>6.8</v>
      </c>
      <c r="O353">
        <v>31</v>
      </c>
      <c r="P353">
        <v>102</v>
      </c>
      <c r="Q353">
        <v>5984724</v>
      </c>
      <c r="R353">
        <v>16500000</v>
      </c>
      <c r="AD353" t="str">
        <v>Comedy</v>
      </c>
      <c r="AE353">
        <v>102</v>
      </c>
    </row>
    <row r="354" spans="2:31">
      <c r="B354" t="s">
        <v>3199</v>
      </c>
      <c r="C354" s="76">
        <v>33585</v>
      </c>
      <c r="D354" s="77">
        <f>YEAR(_01_data[[#This Row],[Release Date]])</f>
        <v>1991</v>
      </c>
      <c r="E354" t="s">
        <v>30</v>
      </c>
      <c r="F354" t="s">
        <v>22</v>
      </c>
      <c r="G354" t="s">
        <v>19</v>
      </c>
      <c r="H354" t="s">
        <v>20</v>
      </c>
      <c r="I354" t="s">
        <v>40</v>
      </c>
      <c r="J354">
        <v>18000</v>
      </c>
      <c r="K354">
        <v>19923</v>
      </c>
      <c r="L354">
        <v>835</v>
      </c>
      <c r="M354">
        <v>4830</v>
      </c>
      <c r="N354">
        <v>7.1</v>
      </c>
      <c r="O354">
        <v>63</v>
      </c>
      <c r="P354">
        <v>104</v>
      </c>
      <c r="Q354">
        <v>6401336</v>
      </c>
      <c r="R354">
        <v>2500000</v>
      </c>
      <c r="AD354" t="str">
        <v>Drama</v>
      </c>
      <c r="AE354">
        <v>104</v>
      </c>
    </row>
    <row r="355" spans="2:31">
      <c r="B355" t="s">
        <v>3200</v>
      </c>
      <c r="C355" s="76">
        <v>33544</v>
      </c>
      <c r="D355" s="77">
        <f>YEAR(_01_data[[#This Row],[Release Date]])</f>
        <v>1991</v>
      </c>
      <c r="E355" t="s">
        <v>30</v>
      </c>
      <c r="F355" t="s">
        <v>32</v>
      </c>
      <c r="G355" t="s">
        <v>19</v>
      </c>
      <c r="H355" t="s">
        <v>20</v>
      </c>
      <c r="I355" t="s">
        <v>43</v>
      </c>
      <c r="J355">
        <v>14000</v>
      </c>
      <c r="K355">
        <v>14281</v>
      </c>
      <c r="L355">
        <v>650</v>
      </c>
      <c r="M355">
        <v>967</v>
      </c>
      <c r="N355">
        <v>5.0999999999999996</v>
      </c>
      <c r="O355">
        <v>14</v>
      </c>
      <c r="P355">
        <v>102</v>
      </c>
      <c r="Q355">
        <v>2807854</v>
      </c>
      <c r="R355">
        <v>11000000</v>
      </c>
      <c r="AD355" t="str">
        <v>Adventure</v>
      </c>
      <c r="AE355">
        <v>102</v>
      </c>
    </row>
    <row r="356" spans="2:31">
      <c r="B356" t="s">
        <v>3201</v>
      </c>
      <c r="C356" s="76">
        <v>33253</v>
      </c>
      <c r="D356" s="77">
        <f>YEAR(_01_data[[#This Row],[Release Date]])</f>
        <v>1991</v>
      </c>
      <c r="E356" t="s">
        <v>30</v>
      </c>
      <c r="F356" t="s">
        <v>34</v>
      </c>
      <c r="G356" t="s">
        <v>19</v>
      </c>
      <c r="H356" t="s">
        <v>20</v>
      </c>
      <c r="I356" t="s">
        <v>43</v>
      </c>
      <c r="J356">
        <v>25000</v>
      </c>
      <c r="K356">
        <v>38518</v>
      </c>
      <c r="L356">
        <v>618</v>
      </c>
      <c r="M356">
        <v>3998</v>
      </c>
      <c r="N356">
        <v>6.9</v>
      </c>
      <c r="O356">
        <v>67</v>
      </c>
      <c r="P356">
        <v>155</v>
      </c>
      <c r="Q356">
        <v>1655000</v>
      </c>
      <c r="R356">
        <v>48000000</v>
      </c>
      <c r="AD356" t="str">
        <v>Action</v>
      </c>
      <c r="AE356">
        <v>155</v>
      </c>
    </row>
    <row r="357" spans="2:31">
      <c r="B357" t="s">
        <v>3202</v>
      </c>
      <c r="C357" s="76">
        <v>33322</v>
      </c>
      <c r="D357" s="77">
        <f>YEAR(_01_data[[#This Row],[Release Date]])</f>
        <v>1991</v>
      </c>
      <c r="E357" t="s">
        <v>30</v>
      </c>
      <c r="F357" t="s">
        <v>34</v>
      </c>
      <c r="G357" t="s">
        <v>19</v>
      </c>
      <c r="H357" t="s">
        <v>20</v>
      </c>
      <c r="I357" t="s">
        <v>40</v>
      </c>
      <c r="J357">
        <v>1000</v>
      </c>
      <c r="K357">
        <v>2404</v>
      </c>
      <c r="L357">
        <v>162</v>
      </c>
      <c r="M357">
        <v>9537</v>
      </c>
      <c r="N357">
        <v>6</v>
      </c>
      <c r="O357">
        <v>45</v>
      </c>
      <c r="P357">
        <v>79</v>
      </c>
      <c r="Q357">
        <v>2275557</v>
      </c>
      <c r="R357">
        <v>8000000</v>
      </c>
      <c r="AD357" t="str">
        <v>Action</v>
      </c>
      <c r="AE357">
        <v>79</v>
      </c>
    </row>
    <row r="358" spans="2:31">
      <c r="B358" t="s">
        <v>3203</v>
      </c>
      <c r="C358" s="76">
        <v>33448</v>
      </c>
      <c r="D358" s="77">
        <f>YEAR(_01_data[[#This Row],[Release Date]])</f>
        <v>1991</v>
      </c>
      <c r="E358" t="s">
        <v>17</v>
      </c>
      <c r="F358" t="s">
        <v>26</v>
      </c>
      <c r="G358" t="s">
        <v>19</v>
      </c>
      <c r="H358" t="s">
        <v>20</v>
      </c>
      <c r="I358" t="s">
        <v>40</v>
      </c>
      <c r="J358">
        <v>5</v>
      </c>
      <c r="K358">
        <v>5</v>
      </c>
      <c r="L358">
        <v>115</v>
      </c>
      <c r="M358">
        <v>2000</v>
      </c>
      <c r="N358">
        <v>7.1</v>
      </c>
      <c r="O358">
        <v>61</v>
      </c>
      <c r="P358">
        <v>100</v>
      </c>
      <c r="Q358">
        <v>1227508</v>
      </c>
      <c r="R358">
        <v>23000</v>
      </c>
      <c r="AD358" t="str">
        <v>Comedy</v>
      </c>
      <c r="AE358">
        <v>100</v>
      </c>
    </row>
    <row r="359" spans="2:31">
      <c r="B359" t="s">
        <v>3204</v>
      </c>
      <c r="C359" s="76">
        <v>33326</v>
      </c>
      <c r="D359" s="77">
        <f>YEAR(_01_data[[#This Row],[Release Date]])</f>
        <v>1991</v>
      </c>
      <c r="E359" t="s">
        <v>30</v>
      </c>
      <c r="F359" t="s">
        <v>34</v>
      </c>
      <c r="G359" t="s">
        <v>19</v>
      </c>
      <c r="H359" t="s">
        <v>20</v>
      </c>
      <c r="I359" t="s">
        <v>38</v>
      </c>
      <c r="J359">
        <v>12000</v>
      </c>
      <c r="K359">
        <v>16230</v>
      </c>
      <c r="L359">
        <v>387</v>
      </c>
      <c r="M359">
        <v>3700</v>
      </c>
      <c r="N359">
        <v>7.2</v>
      </c>
      <c r="O359">
        <v>112</v>
      </c>
      <c r="P359">
        <v>110</v>
      </c>
      <c r="Q359">
        <v>7488899</v>
      </c>
      <c r="R359">
        <v>30000000</v>
      </c>
      <c r="AD359" t="str">
        <v>Action</v>
      </c>
      <c r="AE359">
        <v>110</v>
      </c>
    </row>
    <row r="360" spans="2:31">
      <c r="B360" t="s">
        <v>3205</v>
      </c>
      <c r="C360" s="76">
        <v>33399</v>
      </c>
      <c r="D360" s="77">
        <f>YEAR(_01_data[[#This Row],[Release Date]])</f>
        <v>1991</v>
      </c>
      <c r="E360" t="s">
        <v>30</v>
      </c>
      <c r="F360" t="s">
        <v>34</v>
      </c>
      <c r="G360" t="s">
        <v>19</v>
      </c>
      <c r="H360" t="s">
        <v>20</v>
      </c>
      <c r="I360" t="s">
        <v>40</v>
      </c>
      <c r="J360">
        <v>174</v>
      </c>
      <c r="K360">
        <v>583</v>
      </c>
      <c r="L360">
        <v>488</v>
      </c>
      <c r="M360">
        <v>7748</v>
      </c>
      <c r="N360">
        <v>5.9</v>
      </c>
      <c r="O360">
        <v>27</v>
      </c>
      <c r="P360">
        <v>88</v>
      </c>
      <c r="Q360">
        <v>9286314</v>
      </c>
      <c r="R360">
        <v>17000000</v>
      </c>
      <c r="AD360" t="str">
        <v>Action</v>
      </c>
      <c r="AE360">
        <v>88</v>
      </c>
    </row>
    <row r="361" spans="2:31">
      <c r="B361" t="s">
        <v>3206</v>
      </c>
      <c r="C361" s="76">
        <v>33352</v>
      </c>
      <c r="D361" s="77">
        <f>YEAR(_01_data[[#This Row],[Release Date]])</f>
        <v>1991</v>
      </c>
      <c r="E361" t="s">
        <v>30</v>
      </c>
      <c r="F361" t="s">
        <v>18</v>
      </c>
      <c r="G361" t="s">
        <v>19</v>
      </c>
      <c r="H361" t="s">
        <v>20</v>
      </c>
      <c r="I361" t="s">
        <v>40</v>
      </c>
      <c r="J361">
        <v>353</v>
      </c>
      <c r="K361">
        <v>380</v>
      </c>
      <c r="L361">
        <v>407</v>
      </c>
      <c r="M361">
        <v>123</v>
      </c>
      <c r="N361">
        <v>5.9</v>
      </c>
      <c r="O361">
        <v>8</v>
      </c>
      <c r="P361">
        <v>91</v>
      </c>
      <c r="Q361">
        <v>2712293</v>
      </c>
      <c r="R361">
        <v>450000</v>
      </c>
      <c r="AD361" t="str">
        <v>Crime</v>
      </c>
      <c r="AE361">
        <v>91</v>
      </c>
    </row>
    <row r="362" spans="2:31">
      <c r="B362" t="s">
        <v>3207</v>
      </c>
      <c r="C362" s="76">
        <v>33319</v>
      </c>
      <c r="D362" s="77">
        <f>YEAR(_01_data[[#This Row],[Release Date]])</f>
        <v>1991</v>
      </c>
      <c r="E362" t="s">
        <v>30</v>
      </c>
      <c r="F362" t="s">
        <v>34</v>
      </c>
      <c r="G362" t="s">
        <v>19</v>
      </c>
      <c r="H362" t="s">
        <v>20</v>
      </c>
      <c r="I362" t="s">
        <v>38</v>
      </c>
      <c r="J362">
        <v>642</v>
      </c>
      <c r="K362">
        <v>2501</v>
      </c>
      <c r="L362">
        <v>817</v>
      </c>
      <c r="M362">
        <v>5888</v>
      </c>
      <c r="N362">
        <v>6</v>
      </c>
      <c r="O362">
        <v>68</v>
      </c>
      <c r="P362">
        <v>88</v>
      </c>
      <c r="Q362">
        <v>7865681</v>
      </c>
      <c r="R362">
        <v>25000000</v>
      </c>
      <c r="AD362" t="str">
        <v>Action</v>
      </c>
      <c r="AE362">
        <v>88</v>
      </c>
    </row>
    <row r="363" spans="2:31">
      <c r="B363" t="s">
        <v>3208</v>
      </c>
      <c r="C363" s="76">
        <v>33335</v>
      </c>
      <c r="D363" s="77">
        <f>YEAR(_01_data[[#This Row],[Release Date]])</f>
        <v>1991</v>
      </c>
      <c r="E363" t="s">
        <v>30</v>
      </c>
      <c r="F363" t="s">
        <v>34</v>
      </c>
      <c r="G363" t="s">
        <v>19</v>
      </c>
      <c r="H363" t="s">
        <v>20</v>
      </c>
      <c r="I363" t="s">
        <v>40</v>
      </c>
      <c r="J363">
        <v>780</v>
      </c>
      <c r="K363">
        <v>2829</v>
      </c>
      <c r="L363">
        <v>237</v>
      </c>
      <c r="M363">
        <v>1195</v>
      </c>
      <c r="N363">
        <v>8.5</v>
      </c>
      <c r="O363">
        <v>210</v>
      </c>
      <c r="P363">
        <v>153</v>
      </c>
      <c r="Q363">
        <v>2048433</v>
      </c>
      <c r="R363">
        <v>10200000</v>
      </c>
      <c r="AD363" t="str">
        <v>Action</v>
      </c>
      <c r="AE363">
        <v>153</v>
      </c>
    </row>
    <row r="364" spans="2:31">
      <c r="B364" t="s">
        <v>3209</v>
      </c>
      <c r="C364" s="76">
        <v>33322</v>
      </c>
      <c r="D364" s="77">
        <f>YEAR(_01_data[[#This Row],[Release Date]])</f>
        <v>1991</v>
      </c>
      <c r="E364" t="s">
        <v>30</v>
      </c>
      <c r="F364" t="s">
        <v>26</v>
      </c>
      <c r="G364" t="s">
        <v>19</v>
      </c>
      <c r="H364" t="s">
        <v>20</v>
      </c>
      <c r="I364" t="s">
        <v>43</v>
      </c>
      <c r="J364">
        <v>1000</v>
      </c>
      <c r="K364">
        <v>3696</v>
      </c>
      <c r="L364">
        <v>177</v>
      </c>
      <c r="M364">
        <v>5000</v>
      </c>
      <c r="N364">
        <v>6.8</v>
      </c>
      <c r="O364">
        <v>55</v>
      </c>
      <c r="P364">
        <v>99</v>
      </c>
      <c r="Q364">
        <v>1135022</v>
      </c>
      <c r="R364">
        <v>38000000</v>
      </c>
      <c r="AD364" t="str">
        <v>Comedy</v>
      </c>
      <c r="AE364">
        <v>99</v>
      </c>
    </row>
    <row r="365" spans="2:31">
      <c r="B365" t="s">
        <v>3210</v>
      </c>
      <c r="C365" s="76">
        <v>33420</v>
      </c>
      <c r="D365" s="77">
        <f>YEAR(_01_data[[#This Row],[Release Date]])</f>
        <v>1991</v>
      </c>
      <c r="E365" t="s">
        <v>30</v>
      </c>
      <c r="F365" t="s">
        <v>33</v>
      </c>
      <c r="G365" t="s">
        <v>19</v>
      </c>
      <c r="H365" t="s">
        <v>20</v>
      </c>
      <c r="I365" t="s">
        <v>40</v>
      </c>
      <c r="J365">
        <v>720</v>
      </c>
      <c r="K365">
        <v>3044</v>
      </c>
      <c r="L365">
        <v>416</v>
      </c>
      <c r="M365">
        <v>5956</v>
      </c>
      <c r="N365">
        <v>7.2</v>
      </c>
      <c r="O365">
        <v>82</v>
      </c>
      <c r="P365">
        <v>140</v>
      </c>
      <c r="Q365">
        <v>3518379</v>
      </c>
      <c r="R365">
        <v>38000000</v>
      </c>
      <c r="AD365" t="str">
        <v>Biography</v>
      </c>
      <c r="AE365">
        <v>140</v>
      </c>
    </row>
    <row r="366" spans="2:31">
      <c r="B366" t="s">
        <v>3211</v>
      </c>
      <c r="C366" s="76">
        <v>33276</v>
      </c>
      <c r="D366" s="77">
        <f>YEAR(_01_data[[#This Row],[Release Date]])</f>
        <v>1991</v>
      </c>
      <c r="E366" t="s">
        <v>30</v>
      </c>
      <c r="F366" t="s">
        <v>26</v>
      </c>
      <c r="G366" t="s">
        <v>19</v>
      </c>
      <c r="H366" t="s">
        <v>20</v>
      </c>
      <c r="I366" t="s">
        <v>40</v>
      </c>
      <c r="J366">
        <v>12000</v>
      </c>
      <c r="K366">
        <v>12947</v>
      </c>
      <c r="L366">
        <v>786</v>
      </c>
      <c r="M366">
        <v>6828</v>
      </c>
      <c r="N366">
        <v>7.6</v>
      </c>
      <c r="O366">
        <v>84</v>
      </c>
      <c r="P366">
        <v>137</v>
      </c>
      <c r="Q366">
        <v>4189549</v>
      </c>
      <c r="R366">
        <v>24000000</v>
      </c>
      <c r="AD366" t="str">
        <v>Comedy</v>
      </c>
      <c r="AE366">
        <v>137</v>
      </c>
    </row>
    <row r="367" spans="2:31">
      <c r="B367" t="s">
        <v>3212</v>
      </c>
      <c r="C367" s="76">
        <v>33362</v>
      </c>
      <c r="D367" s="77">
        <f>YEAR(_01_data[[#This Row],[Release Date]])</f>
        <v>1991</v>
      </c>
      <c r="E367" t="s">
        <v>30</v>
      </c>
      <c r="F367" t="s">
        <v>26</v>
      </c>
      <c r="G367" t="s">
        <v>19</v>
      </c>
      <c r="H367" t="s">
        <v>20</v>
      </c>
      <c r="I367" t="s">
        <v>43</v>
      </c>
      <c r="J367">
        <v>3000</v>
      </c>
      <c r="K367">
        <v>3847</v>
      </c>
      <c r="L367">
        <v>793</v>
      </c>
      <c r="M367">
        <v>2124</v>
      </c>
      <c r="N367">
        <v>6.8</v>
      </c>
      <c r="O367">
        <v>43</v>
      </c>
      <c r="P367">
        <v>85</v>
      </c>
      <c r="Q367">
        <v>8693041</v>
      </c>
      <c r="R367">
        <v>23000000</v>
      </c>
      <c r="AD367" t="str">
        <v>Comedy</v>
      </c>
      <c r="AE367">
        <v>85</v>
      </c>
    </row>
    <row r="368" spans="2:31">
      <c r="B368" t="s">
        <v>3213</v>
      </c>
      <c r="C368" s="76">
        <v>33322</v>
      </c>
      <c r="D368" s="77">
        <f>YEAR(_01_data[[#This Row],[Release Date]])</f>
        <v>1991</v>
      </c>
      <c r="E368" t="s">
        <v>30</v>
      </c>
      <c r="F368" t="s">
        <v>22</v>
      </c>
      <c r="G368" t="s">
        <v>19</v>
      </c>
      <c r="H368" t="s">
        <v>20</v>
      </c>
      <c r="I368" t="s">
        <v>40</v>
      </c>
      <c r="J368">
        <v>769</v>
      </c>
      <c r="K368">
        <v>1936</v>
      </c>
      <c r="L368">
        <v>132</v>
      </c>
      <c r="M368">
        <v>883</v>
      </c>
      <c r="N368">
        <v>6.6</v>
      </c>
      <c r="O368">
        <v>30</v>
      </c>
      <c r="P368">
        <v>132</v>
      </c>
      <c r="Q368">
        <v>7478759</v>
      </c>
      <c r="R368">
        <v>30000000</v>
      </c>
      <c r="AD368" t="str">
        <v>Drama</v>
      </c>
      <c r="AE368">
        <v>132</v>
      </c>
    </row>
    <row r="369" spans="2:31">
      <c r="B369" t="s">
        <v>3214</v>
      </c>
      <c r="C369" s="76">
        <v>33391</v>
      </c>
      <c r="D369" s="77">
        <f>YEAR(_01_data[[#This Row],[Release Date]])</f>
        <v>1991</v>
      </c>
      <c r="E369" t="s">
        <v>30</v>
      </c>
      <c r="F369" t="s">
        <v>18</v>
      </c>
      <c r="G369" t="s">
        <v>19</v>
      </c>
      <c r="H369" t="s">
        <v>20</v>
      </c>
      <c r="I369" t="s">
        <v>40</v>
      </c>
      <c r="J369">
        <v>12000</v>
      </c>
      <c r="K369">
        <v>13184</v>
      </c>
      <c r="L369">
        <v>912</v>
      </c>
      <c r="M369">
        <v>6138</v>
      </c>
      <c r="N369">
        <v>8.6</v>
      </c>
      <c r="O369">
        <v>185</v>
      </c>
      <c r="P369">
        <v>138</v>
      </c>
      <c r="Q369">
        <v>1307270</v>
      </c>
      <c r="R369">
        <v>19000000</v>
      </c>
      <c r="AD369" t="str">
        <v>Crime</v>
      </c>
      <c r="AE369">
        <v>138</v>
      </c>
    </row>
    <row r="370" spans="2:31">
      <c r="B370" t="s">
        <v>3215</v>
      </c>
      <c r="C370" s="76">
        <v>33440</v>
      </c>
      <c r="D370" s="77">
        <f>YEAR(_01_data[[#This Row],[Release Date]])</f>
        <v>1991</v>
      </c>
      <c r="E370" t="s">
        <v>30</v>
      </c>
      <c r="F370" t="s">
        <v>32</v>
      </c>
      <c r="G370" t="s">
        <v>19</v>
      </c>
      <c r="H370" t="s">
        <v>20</v>
      </c>
      <c r="I370" t="s">
        <v>38</v>
      </c>
      <c r="J370">
        <v>327</v>
      </c>
      <c r="K370">
        <v>552</v>
      </c>
      <c r="L370">
        <v>21</v>
      </c>
      <c r="M370">
        <v>8284</v>
      </c>
      <c r="N370">
        <v>6.7</v>
      </c>
      <c r="O370">
        <v>10</v>
      </c>
      <c r="P370">
        <v>107</v>
      </c>
      <c r="Q370">
        <v>3479316</v>
      </c>
      <c r="R370">
        <v>14000000</v>
      </c>
      <c r="AD370" t="str">
        <v>Adventure</v>
      </c>
      <c r="AE370">
        <v>107</v>
      </c>
    </row>
    <row r="371" spans="2:31">
      <c r="B371" t="s">
        <v>3216</v>
      </c>
      <c r="C371" s="76">
        <v>33765</v>
      </c>
      <c r="D371" s="77">
        <f>YEAR(_01_data[[#This Row],[Release Date]])</f>
        <v>1992</v>
      </c>
      <c r="E371" t="s">
        <v>30</v>
      </c>
      <c r="F371" t="s">
        <v>22</v>
      </c>
      <c r="G371" t="s">
        <v>19</v>
      </c>
      <c r="H371" t="s">
        <v>20</v>
      </c>
      <c r="I371" t="s">
        <v>40</v>
      </c>
      <c r="J371">
        <v>10000</v>
      </c>
      <c r="K371">
        <v>14619</v>
      </c>
      <c r="L371">
        <v>921</v>
      </c>
      <c r="M371">
        <v>2427</v>
      </c>
      <c r="N371">
        <v>7.6</v>
      </c>
      <c r="O371">
        <v>81</v>
      </c>
      <c r="P371">
        <v>138</v>
      </c>
      <c r="Q371">
        <v>1413401</v>
      </c>
      <c r="R371">
        <v>40000000</v>
      </c>
      <c r="AD371" t="str">
        <v>Drama</v>
      </c>
      <c r="AE371">
        <v>138</v>
      </c>
    </row>
    <row r="372" spans="2:31">
      <c r="B372" t="s">
        <v>3217</v>
      </c>
      <c r="C372" s="76">
        <v>33630</v>
      </c>
      <c r="D372" s="77">
        <f>YEAR(_01_data[[#This Row],[Release Date]])</f>
        <v>1992</v>
      </c>
      <c r="E372" t="s">
        <v>17</v>
      </c>
      <c r="F372" t="s">
        <v>26</v>
      </c>
      <c r="G372" t="s">
        <v>19</v>
      </c>
      <c r="H372" t="s">
        <v>20</v>
      </c>
      <c r="I372" t="s">
        <v>38</v>
      </c>
      <c r="J372">
        <v>15000</v>
      </c>
      <c r="K372">
        <v>16751</v>
      </c>
      <c r="L372">
        <v>545</v>
      </c>
      <c r="M372">
        <v>4500</v>
      </c>
      <c r="N372">
        <v>7.2</v>
      </c>
      <c r="O372">
        <v>41</v>
      </c>
      <c r="P372">
        <v>128</v>
      </c>
      <c r="Q372">
        <v>1074587</v>
      </c>
      <c r="R372">
        <v>40000000</v>
      </c>
      <c r="AD372" t="str">
        <v>Comedy</v>
      </c>
      <c r="AE372">
        <v>128</v>
      </c>
    </row>
    <row r="373" spans="2:31">
      <c r="B373" t="s">
        <v>3218</v>
      </c>
      <c r="C373" s="76">
        <v>33910</v>
      </c>
      <c r="D373" s="77">
        <f>YEAR(_01_data[[#This Row],[Release Date]])</f>
        <v>1992</v>
      </c>
      <c r="E373" t="s">
        <v>30</v>
      </c>
      <c r="F373" t="s">
        <v>32</v>
      </c>
      <c r="G373" t="s">
        <v>19</v>
      </c>
      <c r="H373" t="s">
        <v>20</v>
      </c>
      <c r="I373" t="s">
        <v>29</v>
      </c>
      <c r="J373">
        <v>49000</v>
      </c>
      <c r="K373">
        <v>5297</v>
      </c>
      <c r="L373">
        <v>742</v>
      </c>
      <c r="M373">
        <v>9869</v>
      </c>
      <c r="N373">
        <v>8</v>
      </c>
      <c r="O373">
        <v>124</v>
      </c>
      <c r="P373">
        <v>90</v>
      </c>
      <c r="Q373">
        <v>2173502</v>
      </c>
      <c r="R373">
        <v>28000000</v>
      </c>
      <c r="AD373" t="str">
        <v>Adventure</v>
      </c>
      <c r="AE373">
        <v>90</v>
      </c>
    </row>
    <row r="374" spans="2:31">
      <c r="B374" t="s">
        <v>3219</v>
      </c>
      <c r="C374" s="76">
        <v>33950</v>
      </c>
      <c r="D374" s="77">
        <f>YEAR(_01_data[[#This Row],[Release Date]])</f>
        <v>1992</v>
      </c>
      <c r="E374" t="s">
        <v>30</v>
      </c>
      <c r="F374" t="s">
        <v>34</v>
      </c>
      <c r="G374" t="s">
        <v>19</v>
      </c>
      <c r="H374" t="s">
        <v>20</v>
      </c>
      <c r="I374" t="s">
        <v>40</v>
      </c>
      <c r="J374">
        <v>534</v>
      </c>
      <c r="K374">
        <v>1543</v>
      </c>
      <c r="L374">
        <v>2100</v>
      </c>
      <c r="M374">
        <v>4047</v>
      </c>
      <c r="N374">
        <v>6.4</v>
      </c>
      <c r="O374">
        <v>210</v>
      </c>
      <c r="P374">
        <v>145</v>
      </c>
      <c r="Q374">
        <v>5547360</v>
      </c>
      <c r="R374">
        <v>50000000</v>
      </c>
      <c r="AD374" t="str">
        <v>Action</v>
      </c>
      <c r="AE374">
        <v>145</v>
      </c>
    </row>
    <row r="375" spans="2:31">
      <c r="B375" t="s">
        <v>3220</v>
      </c>
      <c r="C375" s="76">
        <v>33605</v>
      </c>
      <c r="D375" s="77">
        <f>YEAR(_01_data[[#This Row],[Release Date]])</f>
        <v>1992</v>
      </c>
      <c r="E375" t="s">
        <v>30</v>
      </c>
      <c r="F375" t="s">
        <v>26</v>
      </c>
      <c r="G375" t="s">
        <v>19</v>
      </c>
      <c r="H375" t="s">
        <v>20</v>
      </c>
      <c r="I375" t="s">
        <v>40</v>
      </c>
      <c r="J375">
        <v>901</v>
      </c>
      <c r="K375">
        <v>3913</v>
      </c>
      <c r="L375">
        <v>721</v>
      </c>
      <c r="M375">
        <v>1944</v>
      </c>
      <c r="N375">
        <v>7.6</v>
      </c>
      <c r="O375">
        <v>221</v>
      </c>
      <c r="P375">
        <v>88</v>
      </c>
      <c r="Q375">
        <v>1150109</v>
      </c>
      <c r="R375">
        <v>13000000</v>
      </c>
      <c r="AD375" t="str">
        <v>Comedy</v>
      </c>
      <c r="AE375">
        <v>88</v>
      </c>
    </row>
    <row r="376" spans="2:31">
      <c r="B376" t="s">
        <v>3221</v>
      </c>
      <c r="C376" s="76">
        <v>33644</v>
      </c>
      <c r="D376" s="77">
        <f>YEAR(_01_data[[#This Row],[Release Date]])</f>
        <v>1992</v>
      </c>
      <c r="E376" t="s">
        <v>30</v>
      </c>
      <c r="F376" t="s">
        <v>34</v>
      </c>
      <c r="G376" t="s">
        <v>19</v>
      </c>
      <c r="H376" t="s">
        <v>20</v>
      </c>
      <c r="I376" t="s">
        <v>43</v>
      </c>
      <c r="J376">
        <v>920</v>
      </c>
      <c r="K376">
        <v>2899</v>
      </c>
      <c r="L376">
        <v>1300</v>
      </c>
      <c r="M376">
        <v>1267</v>
      </c>
      <c r="N376">
        <v>7</v>
      </c>
      <c r="O376">
        <v>153</v>
      </c>
      <c r="P376">
        <v>126</v>
      </c>
      <c r="Q376">
        <v>1628316</v>
      </c>
      <c r="R376">
        <v>80000000</v>
      </c>
      <c r="AD376" t="str">
        <v>Action</v>
      </c>
      <c r="AE376">
        <v>126</v>
      </c>
    </row>
    <row r="377" spans="2:31">
      <c r="B377" t="s">
        <v>3222</v>
      </c>
      <c r="C377" s="76">
        <v>33952</v>
      </c>
      <c r="D377" s="77">
        <f>YEAR(_01_data[[#This Row],[Release Date]])</f>
        <v>1992</v>
      </c>
      <c r="E377" t="s">
        <v>30</v>
      </c>
      <c r="F377" t="s">
        <v>26</v>
      </c>
      <c r="G377" t="s">
        <v>19</v>
      </c>
      <c r="H377" t="s">
        <v>20</v>
      </c>
      <c r="I377" t="s">
        <v>40</v>
      </c>
      <c r="J377">
        <v>723</v>
      </c>
      <c r="K377">
        <v>3841</v>
      </c>
      <c r="L377">
        <v>531</v>
      </c>
      <c r="M377">
        <v>6452</v>
      </c>
      <c r="N377">
        <v>5.4</v>
      </c>
      <c r="O377">
        <v>21</v>
      </c>
      <c r="P377">
        <v>117</v>
      </c>
      <c r="Q377">
        <v>7010000</v>
      </c>
      <c r="R377">
        <v>40000000</v>
      </c>
      <c r="AD377" t="str">
        <v>Comedy</v>
      </c>
      <c r="AE377">
        <v>117</v>
      </c>
    </row>
    <row r="378" spans="2:31">
      <c r="B378" t="s">
        <v>3223</v>
      </c>
      <c r="C378" s="76">
        <v>33669</v>
      </c>
      <c r="D378" s="77">
        <f>YEAR(_01_data[[#This Row],[Release Date]])</f>
        <v>1992</v>
      </c>
      <c r="E378" t="s">
        <v>30</v>
      </c>
      <c r="F378" t="s">
        <v>52</v>
      </c>
      <c r="G378" t="s">
        <v>19</v>
      </c>
      <c r="H378" t="s">
        <v>20</v>
      </c>
      <c r="I378" t="s">
        <v>40</v>
      </c>
      <c r="J378">
        <v>18000</v>
      </c>
      <c r="K378">
        <v>42220</v>
      </c>
      <c r="L378">
        <v>553</v>
      </c>
      <c r="M378">
        <v>6165</v>
      </c>
      <c r="N378">
        <v>7.5</v>
      </c>
      <c r="O378">
        <v>181</v>
      </c>
      <c r="P378">
        <v>155</v>
      </c>
      <c r="Q378">
        <v>8252279</v>
      </c>
      <c r="R378">
        <v>40000000</v>
      </c>
      <c r="AD378" t="str">
        <v>Fantasy</v>
      </c>
      <c r="AE378">
        <v>155</v>
      </c>
    </row>
    <row r="379" spans="2:31">
      <c r="B379" t="s">
        <v>3224</v>
      </c>
      <c r="C379" s="76">
        <v>33852</v>
      </c>
      <c r="D379" s="77">
        <f>YEAR(_01_data[[#This Row],[Release Date]])</f>
        <v>1992</v>
      </c>
      <c r="E379" t="s">
        <v>30</v>
      </c>
      <c r="F379" t="s">
        <v>26</v>
      </c>
      <c r="G379" t="s">
        <v>19</v>
      </c>
      <c r="H379" t="s">
        <v>20</v>
      </c>
      <c r="I379" t="s">
        <v>43</v>
      </c>
      <c r="J379">
        <v>13000</v>
      </c>
      <c r="K379">
        <v>25599</v>
      </c>
      <c r="L379">
        <v>141</v>
      </c>
      <c r="M379">
        <v>8000</v>
      </c>
      <c r="N379">
        <v>6.4</v>
      </c>
      <c r="O379">
        <v>49</v>
      </c>
      <c r="P379">
        <v>104</v>
      </c>
      <c r="Q379">
        <v>5842265</v>
      </c>
      <c r="R379">
        <v>55000000</v>
      </c>
      <c r="AD379" t="str">
        <v>Comedy</v>
      </c>
      <c r="AE379">
        <v>104</v>
      </c>
    </row>
    <row r="380" spans="2:31">
      <c r="B380" t="s">
        <v>3225</v>
      </c>
      <c r="C380" s="76">
        <v>33837</v>
      </c>
      <c r="D380" s="77">
        <f>YEAR(_01_data[[#This Row],[Release Date]])</f>
        <v>1992</v>
      </c>
      <c r="E380" t="s">
        <v>30</v>
      </c>
      <c r="F380" t="s">
        <v>34</v>
      </c>
      <c r="G380" t="s">
        <v>59</v>
      </c>
      <c r="H380" t="s">
        <v>20</v>
      </c>
      <c r="I380" t="s">
        <v>40</v>
      </c>
      <c r="J380">
        <v>121</v>
      </c>
      <c r="K380">
        <v>147</v>
      </c>
      <c r="L380">
        <v>102</v>
      </c>
      <c r="M380">
        <v>8011</v>
      </c>
      <c r="N380">
        <v>6.9</v>
      </c>
      <c r="O380">
        <v>56</v>
      </c>
      <c r="P380">
        <v>81</v>
      </c>
      <c r="Q380">
        <v>2040920</v>
      </c>
      <c r="R380">
        <v>7000</v>
      </c>
      <c r="AD380" t="str">
        <v>Action</v>
      </c>
      <c r="AE380">
        <v>81</v>
      </c>
    </row>
    <row r="381" spans="2:31">
      <c r="B381" t="s">
        <v>3226</v>
      </c>
      <c r="C381" s="76">
        <v>33822</v>
      </c>
      <c r="D381" s="77">
        <f>YEAR(_01_data[[#This Row],[Release Date]])</f>
        <v>1992</v>
      </c>
      <c r="E381" t="s">
        <v>30</v>
      </c>
      <c r="F381" t="s">
        <v>34</v>
      </c>
      <c r="G381" t="s">
        <v>19</v>
      </c>
      <c r="H381" t="s">
        <v>53</v>
      </c>
      <c r="I381" t="s">
        <v>40</v>
      </c>
      <c r="J381">
        <v>1000</v>
      </c>
      <c r="K381">
        <v>4755</v>
      </c>
      <c r="L381">
        <v>246</v>
      </c>
      <c r="M381">
        <v>1000</v>
      </c>
      <c r="N381">
        <v>5.9</v>
      </c>
      <c r="O381">
        <v>58</v>
      </c>
      <c r="P381">
        <v>95</v>
      </c>
      <c r="Q381">
        <v>6739141</v>
      </c>
      <c r="R381">
        <v>8000000</v>
      </c>
      <c r="AD381" t="str">
        <v>Action</v>
      </c>
      <c r="AE381">
        <v>95</v>
      </c>
    </row>
    <row r="382" spans="2:31">
      <c r="B382" t="s">
        <v>3227</v>
      </c>
      <c r="C382" s="76">
        <v>33623</v>
      </c>
      <c r="D382" s="77">
        <f>YEAR(_01_data[[#This Row],[Release Date]])</f>
        <v>1992</v>
      </c>
      <c r="E382" t="s">
        <v>30</v>
      </c>
      <c r="F382" t="s">
        <v>18</v>
      </c>
      <c r="G382" t="s">
        <v>19</v>
      </c>
      <c r="H382" t="s">
        <v>20</v>
      </c>
      <c r="I382" t="s">
        <v>40</v>
      </c>
      <c r="J382">
        <v>18000</v>
      </c>
      <c r="K382">
        <v>32288</v>
      </c>
      <c r="L382">
        <v>980</v>
      </c>
      <c r="M382">
        <v>2164</v>
      </c>
      <c r="N382">
        <v>7.8</v>
      </c>
      <c r="O382">
        <v>120</v>
      </c>
      <c r="P382">
        <v>100</v>
      </c>
      <c r="Q382">
        <v>1072522</v>
      </c>
      <c r="R382">
        <v>12500000</v>
      </c>
      <c r="AD382" t="str">
        <v>Crime</v>
      </c>
      <c r="AE382">
        <v>100</v>
      </c>
    </row>
    <row r="383" spans="2:31">
      <c r="B383" t="s">
        <v>3228</v>
      </c>
      <c r="C383" s="76">
        <v>33795</v>
      </c>
      <c r="D383" s="77">
        <f>YEAR(_01_data[[#This Row],[Release Date]])</f>
        <v>1992</v>
      </c>
      <c r="E383" t="s">
        <v>30</v>
      </c>
      <c r="F383" t="s">
        <v>33</v>
      </c>
      <c r="G383" t="s">
        <v>19</v>
      </c>
      <c r="H383" t="s">
        <v>20</v>
      </c>
      <c r="I383" t="s">
        <v>40</v>
      </c>
      <c r="J383">
        <v>436</v>
      </c>
      <c r="K383">
        <v>1394</v>
      </c>
      <c r="L383">
        <v>521</v>
      </c>
      <c r="M383">
        <v>949</v>
      </c>
      <c r="N383">
        <v>6.6</v>
      </c>
      <c r="O383">
        <v>32</v>
      </c>
      <c r="P383">
        <v>140</v>
      </c>
      <c r="Q383">
        <v>2427650</v>
      </c>
      <c r="R383">
        <v>35000000</v>
      </c>
      <c r="AD383" t="str">
        <v>Biography</v>
      </c>
      <c r="AE383">
        <v>140</v>
      </c>
    </row>
    <row r="384" spans="2:31">
      <c r="B384" t="s">
        <v>3229</v>
      </c>
      <c r="C384" s="76">
        <v>33642</v>
      </c>
      <c r="D384" s="77">
        <f>YEAR(_01_data[[#This Row],[Release Date]])</f>
        <v>1992</v>
      </c>
      <c r="E384" t="s">
        <v>30</v>
      </c>
      <c r="F384" t="s">
        <v>32</v>
      </c>
      <c r="G384" t="s">
        <v>19</v>
      </c>
      <c r="H384" t="s">
        <v>20</v>
      </c>
      <c r="I384" t="s">
        <v>38</v>
      </c>
      <c r="J384">
        <v>3000</v>
      </c>
      <c r="K384">
        <v>7860</v>
      </c>
      <c r="L384">
        <v>948</v>
      </c>
      <c r="M384">
        <v>967</v>
      </c>
      <c r="N384">
        <v>6.6</v>
      </c>
      <c r="O384">
        <v>37</v>
      </c>
      <c r="P384">
        <v>120</v>
      </c>
      <c r="Q384">
        <v>1735855</v>
      </c>
      <c r="R384">
        <v>18000000</v>
      </c>
      <c r="AD384" t="str">
        <v>Adventure</v>
      </c>
      <c r="AE384">
        <v>120</v>
      </c>
    </row>
    <row r="385" spans="2:31">
      <c r="B385" t="s">
        <v>3230</v>
      </c>
      <c r="C385" s="76">
        <v>33883</v>
      </c>
      <c r="D385" s="77">
        <f>YEAR(_01_data[[#This Row],[Release Date]])</f>
        <v>1992</v>
      </c>
      <c r="E385" t="s">
        <v>30</v>
      </c>
      <c r="F385" t="s">
        <v>34</v>
      </c>
      <c r="G385" t="s">
        <v>19</v>
      </c>
      <c r="H385" t="s">
        <v>20</v>
      </c>
      <c r="I385" t="s">
        <v>40</v>
      </c>
      <c r="J385">
        <v>808</v>
      </c>
      <c r="K385">
        <v>1446</v>
      </c>
      <c r="L385">
        <v>503</v>
      </c>
      <c r="M385">
        <v>5751</v>
      </c>
      <c r="N385">
        <v>6.7</v>
      </c>
      <c r="O385">
        <v>68</v>
      </c>
      <c r="P385">
        <v>121</v>
      </c>
      <c r="Q385">
        <v>1447315</v>
      </c>
      <c r="R385">
        <v>35000000</v>
      </c>
      <c r="AD385" t="str">
        <v>Action</v>
      </c>
      <c r="AE385">
        <v>121</v>
      </c>
    </row>
    <row r="386" spans="2:31">
      <c r="B386" t="s">
        <v>3231</v>
      </c>
      <c r="C386" s="76">
        <v>33865</v>
      </c>
      <c r="D386" s="77">
        <f>YEAR(_01_data[[#This Row],[Release Date]])</f>
        <v>1992</v>
      </c>
      <c r="E386" t="s">
        <v>30</v>
      </c>
      <c r="F386" t="s">
        <v>18</v>
      </c>
      <c r="G386" t="s">
        <v>19</v>
      </c>
      <c r="H386" t="s">
        <v>20</v>
      </c>
      <c r="I386" t="s">
        <v>40</v>
      </c>
      <c r="J386">
        <v>722</v>
      </c>
      <c r="K386">
        <v>1201</v>
      </c>
      <c r="L386">
        <v>722</v>
      </c>
      <c r="M386">
        <v>247</v>
      </c>
      <c r="N386">
        <v>6.8</v>
      </c>
      <c r="O386">
        <v>19</v>
      </c>
      <c r="P386">
        <v>103</v>
      </c>
      <c r="Q386">
        <v>1100000</v>
      </c>
      <c r="R386">
        <v>5000000</v>
      </c>
      <c r="AD386" t="str">
        <v>Crime</v>
      </c>
      <c r="AE386">
        <v>103</v>
      </c>
    </row>
    <row r="387" spans="2:31">
      <c r="B387" t="s">
        <v>3232</v>
      </c>
      <c r="C387" s="76">
        <v>33827</v>
      </c>
      <c r="D387" s="77">
        <f>YEAR(_01_data[[#This Row],[Release Date]])</f>
        <v>1992</v>
      </c>
      <c r="E387" t="s">
        <v>30</v>
      </c>
      <c r="F387" t="s">
        <v>33</v>
      </c>
      <c r="G387" t="s">
        <v>19</v>
      </c>
      <c r="H387" t="s">
        <v>20</v>
      </c>
      <c r="I387" t="s">
        <v>43</v>
      </c>
      <c r="J387">
        <v>18000</v>
      </c>
      <c r="K387">
        <v>20143</v>
      </c>
      <c r="L387">
        <v>690</v>
      </c>
      <c r="M387">
        <v>1874</v>
      </c>
      <c r="N387">
        <v>7.7</v>
      </c>
      <c r="O387">
        <v>61</v>
      </c>
      <c r="P387">
        <v>202</v>
      </c>
      <c r="Q387">
        <v>4816990</v>
      </c>
      <c r="R387">
        <v>33000000</v>
      </c>
      <c r="AD387" t="str">
        <v>Biography</v>
      </c>
      <c r="AE387">
        <v>202</v>
      </c>
    </row>
    <row r="388" spans="2:31">
      <c r="B388" t="s">
        <v>3233</v>
      </c>
      <c r="C388" s="76">
        <v>33612</v>
      </c>
      <c r="D388" s="77">
        <f>YEAR(_01_data[[#This Row],[Release Date]])</f>
        <v>1992</v>
      </c>
      <c r="E388" t="s">
        <v>30</v>
      </c>
      <c r="F388" t="s">
        <v>32</v>
      </c>
      <c r="G388" t="s">
        <v>19</v>
      </c>
      <c r="H388" t="s">
        <v>20</v>
      </c>
      <c r="I388" t="s">
        <v>43</v>
      </c>
      <c r="J388">
        <v>472</v>
      </c>
      <c r="K388">
        <v>519</v>
      </c>
      <c r="L388">
        <v>707</v>
      </c>
      <c r="M388">
        <v>694</v>
      </c>
      <c r="N388">
        <v>6</v>
      </c>
      <c r="O388">
        <v>25</v>
      </c>
      <c r="P388">
        <v>106</v>
      </c>
      <c r="Q388">
        <v>4550079</v>
      </c>
      <c r="R388">
        <v>40000000</v>
      </c>
      <c r="AD388" t="str">
        <v>Adventure</v>
      </c>
      <c r="AE388">
        <v>106</v>
      </c>
    </row>
    <row r="389" spans="2:31">
      <c r="B389" t="s">
        <v>3234</v>
      </c>
      <c r="C389" s="76">
        <v>33803</v>
      </c>
      <c r="D389" s="77">
        <f>YEAR(_01_data[[#This Row],[Release Date]])</f>
        <v>1992</v>
      </c>
      <c r="E389" t="s">
        <v>30</v>
      </c>
      <c r="F389" t="s">
        <v>26</v>
      </c>
      <c r="G389" t="s">
        <v>19</v>
      </c>
      <c r="H389" t="s">
        <v>20</v>
      </c>
      <c r="I389" t="s">
        <v>43</v>
      </c>
      <c r="J389">
        <v>782</v>
      </c>
      <c r="K389">
        <v>2125</v>
      </c>
      <c r="L389">
        <v>97</v>
      </c>
      <c r="M389">
        <v>630</v>
      </c>
      <c r="N389">
        <v>5.9</v>
      </c>
      <c r="O389">
        <v>40</v>
      </c>
      <c r="P389">
        <v>99</v>
      </c>
      <c r="Q389">
        <v>1435803</v>
      </c>
      <c r="R389">
        <v>40000000</v>
      </c>
      <c r="AD389" t="str">
        <v>Comedy</v>
      </c>
      <c r="AE389">
        <v>99</v>
      </c>
    </row>
    <row r="390" spans="2:31">
      <c r="B390" t="s">
        <v>3235</v>
      </c>
      <c r="C390" s="76">
        <v>33773</v>
      </c>
      <c r="D390" s="77">
        <f>YEAR(_01_data[[#This Row],[Release Date]])</f>
        <v>1992</v>
      </c>
      <c r="E390" t="s">
        <v>30</v>
      </c>
      <c r="F390" t="s">
        <v>26</v>
      </c>
      <c r="G390" t="s">
        <v>19</v>
      </c>
      <c r="H390" t="s">
        <v>20</v>
      </c>
      <c r="I390" t="s">
        <v>40</v>
      </c>
      <c r="J390">
        <v>886</v>
      </c>
      <c r="K390">
        <v>3280</v>
      </c>
      <c r="L390">
        <v>280</v>
      </c>
      <c r="M390">
        <v>7000</v>
      </c>
      <c r="N390">
        <v>7.5</v>
      </c>
      <c r="O390">
        <v>54</v>
      </c>
      <c r="P390">
        <v>120</v>
      </c>
      <c r="Q390">
        <v>5292916</v>
      </c>
      <c r="R390">
        <v>11000000</v>
      </c>
      <c r="AD390" t="str">
        <v>Comedy</v>
      </c>
      <c r="AE390">
        <v>120</v>
      </c>
    </row>
    <row r="391" spans="2:31">
      <c r="B391" t="s">
        <v>3236</v>
      </c>
      <c r="C391" s="76">
        <v>33837</v>
      </c>
      <c r="D391" s="77">
        <f>YEAR(_01_data[[#This Row],[Release Date]])</f>
        <v>1992</v>
      </c>
      <c r="E391" t="s">
        <v>30</v>
      </c>
      <c r="F391" t="s">
        <v>34</v>
      </c>
      <c r="G391" t="s">
        <v>19</v>
      </c>
      <c r="H391" t="s">
        <v>20</v>
      </c>
      <c r="I391" t="s">
        <v>40</v>
      </c>
      <c r="J391">
        <v>11000</v>
      </c>
      <c r="K391">
        <v>12757</v>
      </c>
      <c r="L391">
        <v>480</v>
      </c>
      <c r="M391">
        <v>1051</v>
      </c>
      <c r="N391">
        <v>6.9</v>
      </c>
      <c r="O391">
        <v>47</v>
      </c>
      <c r="P391">
        <v>117</v>
      </c>
      <c r="Q391">
        <v>8328736</v>
      </c>
      <c r="R391">
        <v>45000000</v>
      </c>
      <c r="AD391" t="str">
        <v>Action</v>
      </c>
      <c r="AE391">
        <v>117</v>
      </c>
    </row>
    <row r="392" spans="2:31">
      <c r="B392" t="s">
        <v>3237</v>
      </c>
      <c r="C392" s="76">
        <v>33885</v>
      </c>
      <c r="D392" s="77">
        <f>YEAR(_01_data[[#This Row],[Release Date]])</f>
        <v>1992</v>
      </c>
      <c r="E392" t="s">
        <v>30</v>
      </c>
      <c r="F392" t="s">
        <v>22</v>
      </c>
      <c r="G392" t="s">
        <v>19</v>
      </c>
      <c r="H392" t="s">
        <v>20</v>
      </c>
      <c r="I392" t="s">
        <v>43</v>
      </c>
      <c r="J392">
        <v>2000</v>
      </c>
      <c r="K392">
        <v>4334</v>
      </c>
      <c r="L392">
        <v>503</v>
      </c>
      <c r="M392">
        <v>892</v>
      </c>
      <c r="N392">
        <v>6.9</v>
      </c>
      <c r="O392">
        <v>10</v>
      </c>
      <c r="P392">
        <v>114</v>
      </c>
      <c r="Q392">
        <v>4651977</v>
      </c>
      <c r="R392">
        <v>35000000</v>
      </c>
      <c r="AD392" t="str">
        <v>Drama</v>
      </c>
      <c r="AE392">
        <v>114</v>
      </c>
    </row>
    <row r="393" spans="2:31">
      <c r="B393" t="s">
        <v>3238</v>
      </c>
      <c r="C393" s="76">
        <v>33699</v>
      </c>
      <c r="D393" s="77">
        <f>YEAR(_01_data[[#This Row],[Release Date]])</f>
        <v>1992</v>
      </c>
      <c r="E393" t="s">
        <v>30</v>
      </c>
      <c r="F393" t="s">
        <v>18</v>
      </c>
      <c r="G393" t="s">
        <v>19</v>
      </c>
      <c r="H393" t="s">
        <v>20</v>
      </c>
      <c r="I393" t="s">
        <v>40</v>
      </c>
      <c r="J393">
        <v>636</v>
      </c>
      <c r="K393">
        <v>1852</v>
      </c>
      <c r="L393">
        <v>393</v>
      </c>
      <c r="M393">
        <v>541</v>
      </c>
      <c r="N393">
        <v>6</v>
      </c>
      <c r="O393">
        <v>33</v>
      </c>
      <c r="P393">
        <v>91</v>
      </c>
      <c r="Q393">
        <v>2137005</v>
      </c>
      <c r="R393">
        <v>12000000</v>
      </c>
      <c r="AD393" t="str">
        <v>Crime</v>
      </c>
      <c r="AE393">
        <v>91</v>
      </c>
    </row>
    <row r="394" spans="2:31">
      <c r="B394" t="s">
        <v>3239</v>
      </c>
      <c r="C394" s="76">
        <v>33687</v>
      </c>
      <c r="D394" s="77">
        <f>YEAR(_01_data[[#This Row],[Release Date]])</f>
        <v>1992</v>
      </c>
      <c r="E394" t="s">
        <v>30</v>
      </c>
      <c r="F394" t="s">
        <v>18</v>
      </c>
      <c r="G394" t="s">
        <v>19</v>
      </c>
      <c r="H394" t="s">
        <v>20</v>
      </c>
      <c r="I394" t="s">
        <v>40</v>
      </c>
      <c r="J394">
        <v>16000</v>
      </c>
      <c r="K394">
        <v>28994</v>
      </c>
      <c r="L394">
        <v>1600</v>
      </c>
      <c r="M394">
        <v>14031</v>
      </c>
      <c r="N394">
        <v>8.4</v>
      </c>
      <c r="O394">
        <v>173</v>
      </c>
      <c r="P394">
        <v>99</v>
      </c>
      <c r="Q394">
        <v>2812029</v>
      </c>
      <c r="R394">
        <v>1200000</v>
      </c>
      <c r="AD394" t="str">
        <v>Crime</v>
      </c>
      <c r="AE394">
        <v>99</v>
      </c>
    </row>
    <row r="395" spans="2:31">
      <c r="B395" t="s">
        <v>3240</v>
      </c>
      <c r="C395" s="76">
        <v>33841</v>
      </c>
      <c r="D395" s="77">
        <f>YEAR(_01_data[[#This Row],[Release Date]])</f>
        <v>1992</v>
      </c>
      <c r="E395" t="s">
        <v>30</v>
      </c>
      <c r="F395" t="s">
        <v>34</v>
      </c>
      <c r="G395" t="s">
        <v>19</v>
      </c>
      <c r="H395" t="s">
        <v>37</v>
      </c>
      <c r="I395" t="s">
        <v>40</v>
      </c>
      <c r="J395">
        <v>206</v>
      </c>
      <c r="K395">
        <v>493</v>
      </c>
      <c r="L395">
        <v>983</v>
      </c>
      <c r="M395">
        <v>1956</v>
      </c>
      <c r="N395">
        <v>6.2</v>
      </c>
      <c r="O395">
        <v>39</v>
      </c>
      <c r="P395">
        <v>96</v>
      </c>
      <c r="Q395">
        <v>5430822</v>
      </c>
      <c r="R395">
        <v>7000000</v>
      </c>
      <c r="AD395" t="str">
        <v>Action</v>
      </c>
      <c r="AE395">
        <v>96</v>
      </c>
    </row>
    <row r="396" spans="2:31">
      <c r="B396" t="s">
        <v>3241</v>
      </c>
      <c r="C396" s="76">
        <v>33721</v>
      </c>
      <c r="D396" s="77">
        <f>YEAR(_01_data[[#This Row],[Release Date]])</f>
        <v>1992</v>
      </c>
      <c r="E396" t="s">
        <v>30</v>
      </c>
      <c r="F396" t="s">
        <v>34</v>
      </c>
      <c r="G396" t="s">
        <v>19</v>
      </c>
      <c r="H396" t="s">
        <v>20</v>
      </c>
      <c r="I396" t="s">
        <v>40</v>
      </c>
      <c r="J396">
        <v>970</v>
      </c>
      <c r="K396">
        <v>2551</v>
      </c>
      <c r="L396">
        <v>475</v>
      </c>
      <c r="M396">
        <v>1833</v>
      </c>
      <c r="N396">
        <v>6.1</v>
      </c>
      <c r="O396">
        <v>48</v>
      </c>
      <c r="P396">
        <v>129</v>
      </c>
      <c r="Q396">
        <v>1219457</v>
      </c>
      <c r="R396">
        <v>25000000</v>
      </c>
      <c r="AD396" t="str">
        <v>Action</v>
      </c>
      <c r="AE396">
        <v>129</v>
      </c>
    </row>
    <row r="397" spans="2:31">
      <c r="B397" t="s">
        <v>3242</v>
      </c>
      <c r="C397" s="76">
        <v>33680</v>
      </c>
      <c r="D397" s="77">
        <f>YEAR(_01_data[[#This Row],[Release Date]])</f>
        <v>1992</v>
      </c>
      <c r="E397" t="s">
        <v>30</v>
      </c>
      <c r="F397" t="s">
        <v>18</v>
      </c>
      <c r="G397" t="s">
        <v>19</v>
      </c>
      <c r="H397" t="s">
        <v>37</v>
      </c>
      <c r="I397" t="s">
        <v>40</v>
      </c>
      <c r="J397">
        <v>1000</v>
      </c>
      <c r="K397">
        <v>2412</v>
      </c>
      <c r="L397">
        <v>427</v>
      </c>
      <c r="M397">
        <v>5762</v>
      </c>
      <c r="N397">
        <v>7.3</v>
      </c>
      <c r="O397">
        <v>63</v>
      </c>
      <c r="P397">
        <v>112</v>
      </c>
      <c r="Q397">
        <v>6254900</v>
      </c>
      <c r="R397">
        <v>2300000</v>
      </c>
      <c r="AD397" t="str">
        <v>Crime</v>
      </c>
      <c r="AE397">
        <v>112</v>
      </c>
    </row>
    <row r="398" spans="2:31">
      <c r="B398" t="s">
        <v>3243</v>
      </c>
      <c r="C398" s="76">
        <v>33861</v>
      </c>
      <c r="D398" s="77">
        <f>YEAR(_01_data[[#This Row],[Release Date]])</f>
        <v>1992</v>
      </c>
      <c r="E398" t="s">
        <v>30</v>
      </c>
      <c r="F398" t="s">
        <v>34</v>
      </c>
      <c r="G398" t="s">
        <v>19</v>
      </c>
      <c r="H398" t="s">
        <v>20</v>
      </c>
      <c r="I398" t="s">
        <v>40</v>
      </c>
      <c r="J398">
        <v>855</v>
      </c>
      <c r="K398">
        <v>2144</v>
      </c>
      <c r="L398">
        <v>375</v>
      </c>
      <c r="M398">
        <v>6921</v>
      </c>
      <c r="N398">
        <v>7.8</v>
      </c>
      <c r="O398">
        <v>89</v>
      </c>
      <c r="P398">
        <v>117</v>
      </c>
      <c r="Q398">
        <v>7245527</v>
      </c>
      <c r="R398">
        <v>40000000</v>
      </c>
      <c r="AD398" t="str">
        <v>Action</v>
      </c>
      <c r="AE398">
        <v>117</v>
      </c>
    </row>
    <row r="399" spans="2:31">
      <c r="B399" t="s">
        <v>3244</v>
      </c>
      <c r="C399" s="76">
        <v>33752</v>
      </c>
      <c r="D399" s="77">
        <f>YEAR(_01_data[[#This Row],[Release Date]])</f>
        <v>1992</v>
      </c>
      <c r="E399" t="s">
        <v>30</v>
      </c>
      <c r="F399" t="s">
        <v>39</v>
      </c>
      <c r="G399" t="s">
        <v>19</v>
      </c>
      <c r="H399" t="s">
        <v>37</v>
      </c>
      <c r="I399" t="s">
        <v>40</v>
      </c>
      <c r="J399">
        <v>535</v>
      </c>
      <c r="K399">
        <v>1109</v>
      </c>
      <c r="L399">
        <v>486</v>
      </c>
      <c r="M399">
        <v>9166</v>
      </c>
      <c r="N399">
        <v>5.4</v>
      </c>
      <c r="O399">
        <v>48</v>
      </c>
      <c r="P399">
        <v>140</v>
      </c>
      <c r="Q399">
        <v>3210100</v>
      </c>
      <c r="R399">
        <v>10000000</v>
      </c>
      <c r="AD399" t="str">
        <v>Horror</v>
      </c>
      <c r="AE399">
        <v>140</v>
      </c>
    </row>
    <row r="400" spans="2:31">
      <c r="B400" t="s">
        <v>3245</v>
      </c>
      <c r="C400" s="76">
        <v>33752</v>
      </c>
      <c r="D400" s="77">
        <f>YEAR(_01_data[[#This Row],[Release Date]])</f>
        <v>1992</v>
      </c>
      <c r="E400" t="s">
        <v>30</v>
      </c>
      <c r="F400" t="s">
        <v>26</v>
      </c>
      <c r="G400" t="s">
        <v>19</v>
      </c>
      <c r="H400" t="s">
        <v>20</v>
      </c>
      <c r="I400" t="s">
        <v>38</v>
      </c>
      <c r="J400">
        <v>633</v>
      </c>
      <c r="K400">
        <v>3362</v>
      </c>
      <c r="L400">
        <v>871</v>
      </c>
      <c r="M400">
        <v>8327</v>
      </c>
      <c r="N400">
        <v>6.4</v>
      </c>
      <c r="O400">
        <v>22</v>
      </c>
      <c r="P400">
        <v>100</v>
      </c>
      <c r="Q400">
        <v>5075233</v>
      </c>
      <c r="R400">
        <v>10000000</v>
      </c>
      <c r="AD400" t="str">
        <v>Comedy</v>
      </c>
      <c r="AE400">
        <v>100</v>
      </c>
    </row>
    <row r="401" spans="2:31">
      <c r="B401" t="s">
        <v>3246</v>
      </c>
      <c r="C401" s="76">
        <v>33638</v>
      </c>
      <c r="D401" s="77">
        <f>YEAR(_01_data[[#This Row],[Release Date]])</f>
        <v>1992</v>
      </c>
      <c r="E401" t="s">
        <v>30</v>
      </c>
      <c r="F401" t="s">
        <v>26</v>
      </c>
      <c r="G401" t="s">
        <v>19</v>
      </c>
      <c r="H401" t="s">
        <v>20</v>
      </c>
      <c r="I401" t="s">
        <v>29</v>
      </c>
      <c r="J401">
        <v>227</v>
      </c>
      <c r="K401">
        <v>534</v>
      </c>
      <c r="L401">
        <v>131</v>
      </c>
      <c r="M401">
        <v>387</v>
      </c>
      <c r="N401">
        <v>7.7</v>
      </c>
      <c r="O401">
        <v>75</v>
      </c>
      <c r="P401">
        <v>89</v>
      </c>
      <c r="Q401">
        <v>2728150</v>
      </c>
      <c r="R401">
        <v>12000000</v>
      </c>
      <c r="AD401" t="str">
        <v>Comedy</v>
      </c>
      <c r="AE401">
        <v>89</v>
      </c>
    </row>
    <row r="402" spans="2:31">
      <c r="B402" t="s">
        <v>3247</v>
      </c>
      <c r="C402" s="76">
        <v>33820</v>
      </c>
      <c r="D402" s="77">
        <f>YEAR(_01_data[[#This Row],[Release Date]])</f>
        <v>1992</v>
      </c>
      <c r="E402" t="s">
        <v>30</v>
      </c>
      <c r="F402" t="s">
        <v>22</v>
      </c>
      <c r="G402" t="s">
        <v>19</v>
      </c>
      <c r="H402" t="s">
        <v>20</v>
      </c>
      <c r="I402" t="s">
        <v>40</v>
      </c>
      <c r="J402">
        <v>16000</v>
      </c>
      <c r="K402">
        <v>28544</v>
      </c>
      <c r="L402">
        <v>1600</v>
      </c>
      <c r="M402">
        <v>1093</v>
      </c>
      <c r="N402">
        <v>8.3000000000000007</v>
      </c>
      <c r="O402">
        <v>131</v>
      </c>
      <c r="P402">
        <v>131</v>
      </c>
      <c r="Q402">
        <v>1011574</v>
      </c>
      <c r="R402">
        <v>14400000</v>
      </c>
      <c r="AD402" t="str">
        <v>Drama</v>
      </c>
      <c r="AE402">
        <v>131</v>
      </c>
    </row>
    <row r="403" spans="2:31">
      <c r="B403" t="s">
        <v>3248</v>
      </c>
      <c r="C403" s="76">
        <v>33799</v>
      </c>
      <c r="D403" s="77">
        <f>YEAR(_01_data[[#This Row],[Release Date]])</f>
        <v>1992</v>
      </c>
      <c r="E403" t="s">
        <v>30</v>
      </c>
      <c r="F403" t="s">
        <v>26</v>
      </c>
      <c r="G403" t="s">
        <v>19</v>
      </c>
      <c r="H403" t="s">
        <v>20</v>
      </c>
      <c r="I403" t="s">
        <v>43</v>
      </c>
      <c r="J403">
        <v>1000</v>
      </c>
      <c r="K403">
        <v>4263</v>
      </c>
      <c r="L403">
        <v>68</v>
      </c>
      <c r="M403">
        <v>2431</v>
      </c>
      <c r="N403">
        <v>7</v>
      </c>
      <c r="O403">
        <v>61</v>
      </c>
      <c r="P403">
        <v>94</v>
      </c>
      <c r="Q403">
        <v>1216973</v>
      </c>
      <c r="R403">
        <v>20000000</v>
      </c>
      <c r="AD403" t="str">
        <v>Comedy</v>
      </c>
      <c r="AE403">
        <v>94</v>
      </c>
    </row>
    <row r="404" spans="2:31">
      <c r="B404" t="s">
        <v>3249</v>
      </c>
      <c r="C404" s="76">
        <v>34221</v>
      </c>
      <c r="D404" s="77">
        <f>YEAR(_01_data[[#This Row],[Release Date]])</f>
        <v>1993</v>
      </c>
      <c r="E404" t="s">
        <v>30</v>
      </c>
      <c r="F404" t="s">
        <v>32</v>
      </c>
      <c r="G404" t="s">
        <v>19</v>
      </c>
      <c r="H404" t="s">
        <v>20</v>
      </c>
      <c r="I404" t="s">
        <v>38</v>
      </c>
      <c r="J404">
        <v>584</v>
      </c>
      <c r="K404">
        <v>1218</v>
      </c>
      <c r="L404">
        <v>798</v>
      </c>
      <c r="M404">
        <v>5895</v>
      </c>
      <c r="N404">
        <v>6.2</v>
      </c>
      <c r="O404">
        <v>9</v>
      </c>
      <c r="P404">
        <v>91</v>
      </c>
      <c r="Q404">
        <v>2850263</v>
      </c>
      <c r="R404">
        <v>2600000</v>
      </c>
      <c r="AD404" t="str">
        <v>Adventure</v>
      </c>
      <c r="AE404">
        <v>91</v>
      </c>
    </row>
    <row r="405" spans="2:31">
      <c r="B405" t="s">
        <v>3250</v>
      </c>
      <c r="C405" s="76">
        <v>34162</v>
      </c>
      <c r="D405" s="77">
        <f>YEAR(_01_data[[#This Row],[Release Date]])</f>
        <v>1993</v>
      </c>
      <c r="E405" t="s">
        <v>30</v>
      </c>
      <c r="F405" t="s">
        <v>32</v>
      </c>
      <c r="G405" t="s">
        <v>19</v>
      </c>
      <c r="H405" t="s">
        <v>20</v>
      </c>
      <c r="I405" t="s">
        <v>40</v>
      </c>
      <c r="J405">
        <v>344</v>
      </c>
      <c r="K405">
        <v>2054</v>
      </c>
      <c r="L405">
        <v>675</v>
      </c>
      <c r="M405">
        <v>3806</v>
      </c>
      <c r="N405">
        <v>7.1</v>
      </c>
      <c r="O405">
        <v>43</v>
      </c>
      <c r="P405">
        <v>120</v>
      </c>
      <c r="Q405">
        <v>3673390</v>
      </c>
      <c r="R405">
        <v>32000000</v>
      </c>
      <c r="AD405" t="str">
        <v>Adventure</v>
      </c>
      <c r="AE405">
        <v>120</v>
      </c>
    </row>
    <row r="406" spans="2:31">
      <c r="B406" t="s">
        <v>3251</v>
      </c>
      <c r="C406" s="76">
        <v>34071</v>
      </c>
      <c r="D406" s="77">
        <f>YEAR(_01_data[[#This Row],[Release Date]])</f>
        <v>1993</v>
      </c>
      <c r="E406" t="s">
        <v>30</v>
      </c>
      <c r="F406" t="s">
        <v>18</v>
      </c>
      <c r="G406" t="s">
        <v>19</v>
      </c>
      <c r="H406" t="s">
        <v>20</v>
      </c>
      <c r="I406" t="s">
        <v>40</v>
      </c>
      <c r="J406">
        <v>848</v>
      </c>
      <c r="K406">
        <v>3227</v>
      </c>
      <c r="L406">
        <v>281</v>
      </c>
      <c r="M406">
        <v>6000</v>
      </c>
      <c r="N406">
        <v>8</v>
      </c>
      <c r="O406">
        <v>12</v>
      </c>
      <c r="P406">
        <v>330</v>
      </c>
      <c r="Q406">
        <v>4496583</v>
      </c>
      <c r="R406">
        <v>35000000</v>
      </c>
      <c r="AD406" t="str">
        <v>Crime</v>
      </c>
      <c r="AE406">
        <v>330</v>
      </c>
    </row>
    <row r="407" spans="2:31">
      <c r="B407" t="s">
        <v>3252</v>
      </c>
      <c r="C407" s="76">
        <v>33996</v>
      </c>
      <c r="D407" s="77">
        <f>YEAR(_01_data[[#This Row],[Release Date]])</f>
        <v>1993</v>
      </c>
      <c r="E407" t="s">
        <v>30</v>
      </c>
      <c r="F407" t="s">
        <v>34</v>
      </c>
      <c r="G407" t="s">
        <v>19</v>
      </c>
      <c r="H407" t="s">
        <v>20</v>
      </c>
      <c r="I407" t="s">
        <v>40</v>
      </c>
      <c r="J407">
        <v>13000</v>
      </c>
      <c r="K407">
        <v>15229</v>
      </c>
      <c r="L407">
        <v>55</v>
      </c>
      <c r="M407">
        <v>3555</v>
      </c>
      <c r="N407">
        <v>6.4</v>
      </c>
      <c r="O407">
        <v>74</v>
      </c>
      <c r="P407">
        <v>124</v>
      </c>
      <c r="Q407">
        <v>8404921</v>
      </c>
      <c r="R407">
        <v>70000000</v>
      </c>
      <c r="AD407" t="str">
        <v>Action</v>
      </c>
      <c r="AE407">
        <v>124</v>
      </c>
    </row>
    <row r="408" spans="2:31">
      <c r="B408" t="s">
        <v>3253</v>
      </c>
      <c r="C408" s="76">
        <v>34244</v>
      </c>
      <c r="D408" s="77">
        <f>YEAR(_01_data[[#This Row],[Release Date]])</f>
        <v>1993</v>
      </c>
      <c r="E408" t="s">
        <v>17</v>
      </c>
      <c r="F408" t="s">
        <v>32</v>
      </c>
      <c r="G408" t="s">
        <v>19</v>
      </c>
      <c r="H408" t="s">
        <v>20</v>
      </c>
      <c r="I408" t="s">
        <v>38</v>
      </c>
      <c r="J408">
        <v>953</v>
      </c>
      <c r="K408">
        <v>2496</v>
      </c>
      <c r="L408">
        <v>388</v>
      </c>
      <c r="M408">
        <v>3894</v>
      </c>
      <c r="N408">
        <v>6.9</v>
      </c>
      <c r="O408">
        <v>39</v>
      </c>
      <c r="P408">
        <v>98</v>
      </c>
      <c r="Q408">
        <v>6885626</v>
      </c>
      <c r="R408">
        <v>15000000</v>
      </c>
      <c r="AD408" t="str">
        <v>Adventure</v>
      </c>
      <c r="AE408">
        <v>98</v>
      </c>
    </row>
    <row r="409" spans="2:31">
      <c r="B409" t="s">
        <v>3254</v>
      </c>
      <c r="C409" s="76">
        <v>34207</v>
      </c>
      <c r="D409" s="77">
        <f>YEAR(_01_data[[#This Row],[Release Date]])</f>
        <v>1993</v>
      </c>
      <c r="E409" t="s">
        <v>30</v>
      </c>
      <c r="F409" t="s">
        <v>26</v>
      </c>
      <c r="G409" t="s">
        <v>19</v>
      </c>
      <c r="H409" t="s">
        <v>20</v>
      </c>
      <c r="I409" t="s">
        <v>40</v>
      </c>
      <c r="J409">
        <v>14000</v>
      </c>
      <c r="K409">
        <v>18643</v>
      </c>
      <c r="L409">
        <v>725</v>
      </c>
      <c r="M409">
        <v>6544</v>
      </c>
      <c r="N409">
        <v>7.7</v>
      </c>
      <c r="O409">
        <v>152</v>
      </c>
      <c r="P409">
        <v>102</v>
      </c>
      <c r="Q409">
        <v>7993039</v>
      </c>
      <c r="R409">
        <v>6900000</v>
      </c>
      <c r="AD409" t="str">
        <v>Comedy</v>
      </c>
      <c r="AE409">
        <v>102</v>
      </c>
    </row>
    <row r="410" spans="2:31">
      <c r="B410" t="s">
        <v>3255</v>
      </c>
      <c r="C410" s="76">
        <v>34169</v>
      </c>
      <c r="D410" s="77">
        <f>YEAR(_01_data[[#This Row],[Release Date]])</f>
        <v>1993</v>
      </c>
      <c r="E410" t="s">
        <v>30</v>
      </c>
      <c r="F410" t="s">
        <v>34</v>
      </c>
      <c r="G410" t="s">
        <v>19</v>
      </c>
      <c r="H410" t="s">
        <v>20</v>
      </c>
      <c r="I410" t="s">
        <v>40</v>
      </c>
      <c r="J410">
        <v>683</v>
      </c>
      <c r="K410">
        <v>1139</v>
      </c>
      <c r="L410">
        <v>205</v>
      </c>
      <c r="M410">
        <v>107</v>
      </c>
      <c r="N410">
        <v>5.0999999999999996</v>
      </c>
      <c r="O410">
        <v>19</v>
      </c>
      <c r="P410">
        <v>87</v>
      </c>
      <c r="Q410">
        <v>1200000</v>
      </c>
      <c r="R410">
        <v>3000000</v>
      </c>
      <c r="AD410" t="str">
        <v>Action</v>
      </c>
      <c r="AE410">
        <v>87</v>
      </c>
    </row>
    <row r="411" spans="2:31">
      <c r="B411" t="s">
        <v>3256</v>
      </c>
      <c r="C411" s="76">
        <v>34146</v>
      </c>
      <c r="D411" s="77">
        <f>YEAR(_01_data[[#This Row],[Release Date]])</f>
        <v>1993</v>
      </c>
      <c r="E411" t="s">
        <v>30</v>
      </c>
      <c r="F411" t="s">
        <v>22</v>
      </c>
      <c r="G411" t="s">
        <v>19</v>
      </c>
      <c r="H411" t="s">
        <v>20</v>
      </c>
      <c r="I411" t="s">
        <v>38</v>
      </c>
      <c r="J411">
        <v>854</v>
      </c>
      <c r="K411">
        <v>2107</v>
      </c>
      <c r="L411">
        <v>183</v>
      </c>
      <c r="M411">
        <v>3981</v>
      </c>
      <c r="N411">
        <v>7.7</v>
      </c>
      <c r="O411">
        <v>22</v>
      </c>
      <c r="P411">
        <v>271</v>
      </c>
      <c r="Q411">
        <v>1076996</v>
      </c>
      <c r="R411">
        <v>25000000</v>
      </c>
      <c r="AD411" t="str">
        <v>Drama</v>
      </c>
      <c r="AE411">
        <v>271</v>
      </c>
    </row>
    <row r="412" spans="2:31">
      <c r="B412" t="s">
        <v>3257</v>
      </c>
      <c r="C412" s="76">
        <v>34115</v>
      </c>
      <c r="D412" s="77">
        <f>YEAR(_01_data[[#This Row],[Release Date]])</f>
        <v>1993</v>
      </c>
      <c r="E412" t="s">
        <v>30</v>
      </c>
      <c r="F412" t="s">
        <v>26</v>
      </c>
      <c r="G412" t="s">
        <v>19</v>
      </c>
      <c r="H412" t="s">
        <v>20</v>
      </c>
      <c r="I412" t="s">
        <v>38</v>
      </c>
      <c r="J412">
        <v>13000</v>
      </c>
      <c r="K412">
        <v>15500</v>
      </c>
      <c r="L412">
        <v>1100</v>
      </c>
      <c r="M412">
        <v>2604</v>
      </c>
      <c r="N412">
        <v>8.1</v>
      </c>
      <c r="O412">
        <v>147</v>
      </c>
      <c r="P412">
        <v>101</v>
      </c>
      <c r="Q412">
        <v>7090697</v>
      </c>
      <c r="R412">
        <v>14600000</v>
      </c>
      <c r="AD412" t="str">
        <v>Comedy</v>
      </c>
      <c r="AE412">
        <v>101</v>
      </c>
    </row>
    <row r="413" spans="2:31">
      <c r="B413" t="s">
        <v>3258</v>
      </c>
      <c r="C413" s="76">
        <v>34139</v>
      </c>
      <c r="D413" s="77">
        <f>YEAR(_01_data[[#This Row],[Release Date]])</f>
        <v>1993</v>
      </c>
      <c r="E413" t="s">
        <v>30</v>
      </c>
      <c r="F413" t="s">
        <v>26</v>
      </c>
      <c r="G413" t="s">
        <v>19</v>
      </c>
      <c r="H413" t="s">
        <v>20</v>
      </c>
      <c r="I413" t="s">
        <v>38</v>
      </c>
      <c r="J413">
        <v>580</v>
      </c>
      <c r="K413">
        <v>1275</v>
      </c>
      <c r="L413">
        <v>206</v>
      </c>
      <c r="M413">
        <v>3599</v>
      </c>
      <c r="N413">
        <v>6.7</v>
      </c>
      <c r="O413">
        <v>36</v>
      </c>
      <c r="P413">
        <v>96</v>
      </c>
      <c r="Q413">
        <v>3951471</v>
      </c>
      <c r="R413">
        <v>28000000</v>
      </c>
      <c r="AD413" t="str">
        <v>Comedy</v>
      </c>
      <c r="AE413">
        <v>96</v>
      </c>
    </row>
    <row r="414" spans="2:31">
      <c r="B414" t="s">
        <v>3259</v>
      </c>
      <c r="C414" s="76">
        <v>34170</v>
      </c>
      <c r="D414" s="77">
        <f>YEAR(_01_data[[#This Row],[Release Date]])</f>
        <v>1993</v>
      </c>
      <c r="E414" t="s">
        <v>30</v>
      </c>
      <c r="F414" t="s">
        <v>52</v>
      </c>
      <c r="G414" t="s">
        <v>19</v>
      </c>
      <c r="H414" t="s">
        <v>20</v>
      </c>
      <c r="I414" t="s">
        <v>40</v>
      </c>
      <c r="J414">
        <v>935</v>
      </c>
      <c r="K414">
        <v>2899</v>
      </c>
      <c r="L414">
        <v>801</v>
      </c>
      <c r="M414">
        <v>949</v>
      </c>
      <c r="N414">
        <v>4.3</v>
      </c>
      <c r="O414">
        <v>112</v>
      </c>
      <c r="P414">
        <v>91</v>
      </c>
      <c r="Q414">
        <v>1593506</v>
      </c>
      <c r="R414">
        <v>2500000</v>
      </c>
      <c r="AD414" t="str">
        <v>Fantasy</v>
      </c>
      <c r="AE414">
        <v>91</v>
      </c>
    </row>
    <row r="415" spans="2:31">
      <c r="B415" t="s">
        <v>3260</v>
      </c>
      <c r="C415" s="76">
        <v>34184</v>
      </c>
      <c r="D415" s="77">
        <f>YEAR(_01_data[[#This Row],[Release Date]])</f>
        <v>1993</v>
      </c>
      <c r="E415" t="s">
        <v>30</v>
      </c>
      <c r="F415" t="s">
        <v>32</v>
      </c>
      <c r="G415" t="s">
        <v>19</v>
      </c>
      <c r="H415" t="s">
        <v>20</v>
      </c>
      <c r="I415" t="s">
        <v>43</v>
      </c>
      <c r="J415">
        <v>967</v>
      </c>
      <c r="K415">
        <v>2129</v>
      </c>
      <c r="L415">
        <v>1400</v>
      </c>
      <c r="M415">
        <v>634</v>
      </c>
      <c r="N415">
        <v>8.1</v>
      </c>
      <c r="O415">
        <v>308</v>
      </c>
      <c r="P415">
        <v>127</v>
      </c>
      <c r="Q415">
        <v>3567840</v>
      </c>
      <c r="R415">
        <v>63000000</v>
      </c>
      <c r="AD415" t="str">
        <v>Adventure</v>
      </c>
      <c r="AE415">
        <v>127</v>
      </c>
    </row>
    <row r="416" spans="2:31">
      <c r="B416" t="s">
        <v>3261</v>
      </c>
      <c r="C416" s="76">
        <v>34054</v>
      </c>
      <c r="D416" s="77">
        <f>YEAR(_01_data[[#This Row],[Release Date]])</f>
        <v>1993</v>
      </c>
      <c r="E416" t="s">
        <v>30</v>
      </c>
      <c r="F416" t="s">
        <v>18</v>
      </c>
      <c r="G416" t="s">
        <v>19</v>
      </c>
      <c r="H416" t="s">
        <v>46</v>
      </c>
      <c r="I416" t="s">
        <v>40</v>
      </c>
      <c r="J416">
        <v>902</v>
      </c>
      <c r="K416">
        <v>1582</v>
      </c>
      <c r="L416">
        <v>675</v>
      </c>
      <c r="M416">
        <v>853</v>
      </c>
      <c r="N416">
        <v>6.5</v>
      </c>
      <c r="O416">
        <v>37</v>
      </c>
      <c r="P416">
        <v>99</v>
      </c>
      <c r="Q416">
        <v>418953</v>
      </c>
      <c r="R416">
        <v>1500000</v>
      </c>
      <c r="AD416" t="str">
        <v>Crime</v>
      </c>
      <c r="AE416">
        <v>99</v>
      </c>
    </row>
    <row r="417" spans="2:31">
      <c r="B417" t="s">
        <v>3262</v>
      </c>
      <c r="C417" s="76">
        <v>34199</v>
      </c>
      <c r="D417" s="77">
        <f>YEAR(_01_data[[#This Row],[Release Date]])</f>
        <v>1993</v>
      </c>
      <c r="E417" t="s">
        <v>30</v>
      </c>
      <c r="F417" t="s">
        <v>34</v>
      </c>
      <c r="G417" t="s">
        <v>19</v>
      </c>
      <c r="H417" t="s">
        <v>20</v>
      </c>
      <c r="I417" t="s">
        <v>43</v>
      </c>
      <c r="J417">
        <v>670</v>
      </c>
      <c r="K417">
        <v>2407</v>
      </c>
      <c r="L417">
        <v>328</v>
      </c>
      <c r="M417">
        <v>7513</v>
      </c>
      <c r="N417">
        <v>6.2</v>
      </c>
      <c r="O417">
        <v>80</v>
      </c>
      <c r="P417">
        <v>130</v>
      </c>
      <c r="Q417">
        <v>5001639</v>
      </c>
      <c r="R417">
        <v>70000000</v>
      </c>
      <c r="AD417" t="str">
        <v>Action</v>
      </c>
      <c r="AE417">
        <v>130</v>
      </c>
    </row>
    <row r="418" spans="2:31">
      <c r="B418" t="s">
        <v>3263</v>
      </c>
      <c r="C418" s="76">
        <v>34117</v>
      </c>
      <c r="D418" s="77">
        <f>YEAR(_01_data[[#This Row],[Release Date]])</f>
        <v>1993</v>
      </c>
      <c r="E418" t="s">
        <v>30</v>
      </c>
      <c r="F418" t="s">
        <v>26</v>
      </c>
      <c r="G418" t="s">
        <v>45</v>
      </c>
      <c r="H418" t="s">
        <v>46</v>
      </c>
      <c r="I418" t="s">
        <v>40</v>
      </c>
      <c r="J418">
        <v>106</v>
      </c>
      <c r="K418">
        <v>215</v>
      </c>
      <c r="L418">
        <v>655</v>
      </c>
      <c r="M418">
        <v>2852</v>
      </c>
      <c r="N418">
        <v>7</v>
      </c>
      <c r="O418">
        <v>16</v>
      </c>
      <c r="P418">
        <v>107</v>
      </c>
      <c r="Q418">
        <v>700000</v>
      </c>
      <c r="R418">
        <v>50000000</v>
      </c>
      <c r="AD418" t="str">
        <v>Comedy</v>
      </c>
      <c r="AE418">
        <v>107</v>
      </c>
    </row>
    <row r="419" spans="2:31">
      <c r="B419" t="s">
        <v>3264</v>
      </c>
      <c r="C419" s="76">
        <v>34164</v>
      </c>
      <c r="D419" s="77">
        <f>YEAR(_01_data[[#This Row],[Release Date]])</f>
        <v>1993</v>
      </c>
      <c r="E419" t="s">
        <v>30</v>
      </c>
      <c r="F419" t="s">
        <v>34</v>
      </c>
      <c r="G419" t="s">
        <v>19</v>
      </c>
      <c r="H419" t="s">
        <v>20</v>
      </c>
      <c r="I419" t="s">
        <v>43</v>
      </c>
      <c r="J419">
        <v>11000</v>
      </c>
      <c r="K419">
        <v>12322</v>
      </c>
      <c r="L419">
        <v>382</v>
      </c>
      <c r="M419">
        <v>460</v>
      </c>
      <c r="N419">
        <v>6.1</v>
      </c>
      <c r="O419">
        <v>19</v>
      </c>
      <c r="P419">
        <v>84</v>
      </c>
      <c r="Q419">
        <v>2797940</v>
      </c>
      <c r="R419">
        <v>8200000</v>
      </c>
      <c r="AD419" t="str">
        <v>Action</v>
      </c>
      <c r="AE419">
        <v>84</v>
      </c>
    </row>
    <row r="420" spans="2:31">
      <c r="B420" t="s">
        <v>3265</v>
      </c>
      <c r="C420" s="76">
        <v>34217</v>
      </c>
      <c r="D420" s="77">
        <f>YEAR(_01_data[[#This Row],[Release Date]])</f>
        <v>1993</v>
      </c>
      <c r="E420" t="s">
        <v>30</v>
      </c>
      <c r="F420" t="s">
        <v>22</v>
      </c>
      <c r="G420" t="s">
        <v>35</v>
      </c>
      <c r="H420" t="s">
        <v>36</v>
      </c>
      <c r="I420" t="s">
        <v>27</v>
      </c>
      <c r="J420">
        <v>15</v>
      </c>
      <c r="K420">
        <v>30</v>
      </c>
      <c r="L420">
        <v>587</v>
      </c>
      <c r="M420">
        <v>355</v>
      </c>
      <c r="N420">
        <v>7.5</v>
      </c>
      <c r="O420">
        <v>25</v>
      </c>
      <c r="P420">
        <v>134</v>
      </c>
      <c r="Q420">
        <v>48856</v>
      </c>
      <c r="R420">
        <v>11900000</v>
      </c>
      <c r="AD420" t="str">
        <v>Drama</v>
      </c>
      <c r="AE420">
        <v>134</v>
      </c>
    </row>
    <row r="421" spans="2:31">
      <c r="B421" t="s">
        <v>3266</v>
      </c>
      <c r="C421" s="76">
        <v>34195</v>
      </c>
      <c r="D421" s="77">
        <f>YEAR(_01_data[[#This Row],[Release Date]])</f>
        <v>1993</v>
      </c>
      <c r="E421" t="s">
        <v>30</v>
      </c>
      <c r="F421" t="s">
        <v>18</v>
      </c>
      <c r="G421" t="s">
        <v>19</v>
      </c>
      <c r="H421" t="s">
        <v>20</v>
      </c>
      <c r="I421" t="s">
        <v>40</v>
      </c>
      <c r="J421">
        <v>851</v>
      </c>
      <c r="K421">
        <v>3036</v>
      </c>
      <c r="L421">
        <v>518</v>
      </c>
      <c r="M421">
        <v>8091</v>
      </c>
      <c r="N421">
        <v>7.5</v>
      </c>
      <c r="O421">
        <v>28</v>
      </c>
      <c r="P421">
        <v>97</v>
      </c>
      <c r="Q421">
        <v>2790000</v>
      </c>
      <c r="R421">
        <v>3500000</v>
      </c>
      <c r="AD421" t="str">
        <v>Crime</v>
      </c>
      <c r="AE421">
        <v>97</v>
      </c>
    </row>
    <row r="422" spans="2:31">
      <c r="B422" t="s">
        <v>3267</v>
      </c>
      <c r="C422" s="76">
        <v>34227</v>
      </c>
      <c r="D422" s="77">
        <f>YEAR(_01_data[[#This Row],[Release Date]])</f>
        <v>1993</v>
      </c>
      <c r="E422" t="s">
        <v>30</v>
      </c>
      <c r="F422" t="s">
        <v>26</v>
      </c>
      <c r="G422" t="s">
        <v>19</v>
      </c>
      <c r="H422" t="s">
        <v>20</v>
      </c>
      <c r="I422" t="s">
        <v>43</v>
      </c>
      <c r="J422">
        <v>49000</v>
      </c>
      <c r="K422">
        <v>5220</v>
      </c>
      <c r="L422">
        <v>490</v>
      </c>
      <c r="M422">
        <v>7016</v>
      </c>
      <c r="N422">
        <v>6.9</v>
      </c>
      <c r="O422">
        <v>57</v>
      </c>
      <c r="P422">
        <v>125</v>
      </c>
      <c r="Q422">
        <v>2192000</v>
      </c>
      <c r="R422">
        <v>25000000</v>
      </c>
      <c r="AD422" t="str">
        <v>Comedy</v>
      </c>
      <c r="AE422">
        <v>125</v>
      </c>
    </row>
    <row r="423" spans="2:31">
      <c r="B423" t="s">
        <v>3268</v>
      </c>
      <c r="C423" s="76">
        <v>34316</v>
      </c>
      <c r="D423" s="77">
        <f>YEAR(_01_data[[#This Row],[Release Date]])</f>
        <v>1993</v>
      </c>
      <c r="E423" t="s">
        <v>30</v>
      </c>
      <c r="F423" t="s">
        <v>26</v>
      </c>
      <c r="G423" t="s">
        <v>19</v>
      </c>
      <c r="H423" t="s">
        <v>37</v>
      </c>
      <c r="I423" t="s">
        <v>43</v>
      </c>
      <c r="J423">
        <v>18000</v>
      </c>
      <c r="K423">
        <v>37645</v>
      </c>
      <c r="L423">
        <v>298</v>
      </c>
      <c r="M423">
        <v>6109</v>
      </c>
      <c r="N423">
        <v>7.4</v>
      </c>
      <c r="O423">
        <v>41</v>
      </c>
      <c r="P423">
        <v>111</v>
      </c>
      <c r="Q423">
        <v>2255100</v>
      </c>
      <c r="R423">
        <v>8000000</v>
      </c>
      <c r="AD423" t="str">
        <v>Comedy</v>
      </c>
      <c r="AE423">
        <v>111</v>
      </c>
    </row>
    <row r="424" spans="2:31">
      <c r="B424" t="s">
        <v>3269</v>
      </c>
      <c r="C424" s="76">
        <v>34220</v>
      </c>
      <c r="D424" s="77">
        <f>YEAR(_01_data[[#This Row],[Release Date]])</f>
        <v>1993</v>
      </c>
      <c r="E424" t="s">
        <v>30</v>
      </c>
      <c r="F424" t="s">
        <v>34</v>
      </c>
      <c r="G424" t="s">
        <v>19</v>
      </c>
      <c r="H424" t="s">
        <v>20</v>
      </c>
      <c r="I424" t="s">
        <v>40</v>
      </c>
      <c r="J424">
        <v>1000</v>
      </c>
      <c r="K424">
        <v>2210</v>
      </c>
      <c r="L424">
        <v>962</v>
      </c>
      <c r="M424">
        <v>466</v>
      </c>
      <c r="N424">
        <v>5.5</v>
      </c>
      <c r="O424">
        <v>25</v>
      </c>
      <c r="P424">
        <v>94</v>
      </c>
      <c r="Q424">
        <v>2218903</v>
      </c>
      <c r="R424">
        <v>15000000</v>
      </c>
      <c r="AD424" t="str">
        <v>Action</v>
      </c>
      <c r="AE424">
        <v>94</v>
      </c>
    </row>
    <row r="425" spans="2:31">
      <c r="B425" t="s">
        <v>3270</v>
      </c>
      <c r="C425" s="76">
        <v>34072</v>
      </c>
      <c r="D425" s="77">
        <f>YEAR(_01_data[[#This Row],[Release Date]])</f>
        <v>1993</v>
      </c>
      <c r="E425" t="s">
        <v>30</v>
      </c>
      <c r="F425" t="s">
        <v>34</v>
      </c>
      <c r="G425" t="s">
        <v>19</v>
      </c>
      <c r="H425" t="s">
        <v>20</v>
      </c>
      <c r="I425" t="s">
        <v>43</v>
      </c>
      <c r="J425">
        <v>97</v>
      </c>
      <c r="K425">
        <v>382</v>
      </c>
      <c r="L425">
        <v>890</v>
      </c>
      <c r="M425">
        <v>3725</v>
      </c>
      <c r="N425">
        <v>6.7</v>
      </c>
      <c r="O425">
        <v>17</v>
      </c>
      <c r="P425">
        <v>99</v>
      </c>
      <c r="Q425">
        <v>3273588</v>
      </c>
      <c r="R425">
        <v>6000000</v>
      </c>
      <c r="AD425" t="str">
        <v>Action</v>
      </c>
      <c r="AE425">
        <v>99</v>
      </c>
    </row>
    <row r="426" spans="2:31">
      <c r="B426" t="s">
        <v>3271</v>
      </c>
      <c r="C426" s="76">
        <v>34318</v>
      </c>
      <c r="D426" s="77">
        <f>YEAR(_01_data[[#This Row],[Release Date]])</f>
        <v>1993</v>
      </c>
      <c r="E426" t="s">
        <v>30</v>
      </c>
      <c r="F426" t="s">
        <v>22</v>
      </c>
      <c r="G426" t="s">
        <v>19</v>
      </c>
      <c r="H426" t="s">
        <v>20</v>
      </c>
      <c r="I426" t="s">
        <v>43</v>
      </c>
      <c r="J426">
        <v>18000</v>
      </c>
      <c r="K426">
        <v>33865</v>
      </c>
      <c r="L426">
        <v>279</v>
      </c>
      <c r="M426">
        <v>6275</v>
      </c>
      <c r="N426">
        <v>7.7</v>
      </c>
      <c r="O426">
        <v>68</v>
      </c>
      <c r="P426">
        <v>125</v>
      </c>
      <c r="Q426">
        <v>7732442</v>
      </c>
      <c r="R426">
        <v>26000000</v>
      </c>
      <c r="AD426" t="str">
        <v>Drama</v>
      </c>
      <c r="AE426">
        <v>125</v>
      </c>
    </row>
    <row r="427" spans="2:31">
      <c r="B427" t="s">
        <v>3272</v>
      </c>
      <c r="C427" s="76">
        <v>34274</v>
      </c>
      <c r="D427" s="77">
        <f>YEAR(_01_data[[#This Row],[Release Date]])</f>
        <v>1993</v>
      </c>
      <c r="E427" t="s">
        <v>30</v>
      </c>
      <c r="F427" t="s">
        <v>22</v>
      </c>
      <c r="G427" t="s">
        <v>19</v>
      </c>
      <c r="H427" t="s">
        <v>20</v>
      </c>
      <c r="I427" t="s">
        <v>40</v>
      </c>
      <c r="J427">
        <v>592</v>
      </c>
      <c r="K427">
        <v>1620</v>
      </c>
      <c r="L427">
        <v>78</v>
      </c>
      <c r="M427">
        <v>5201</v>
      </c>
      <c r="N427">
        <v>5.9</v>
      </c>
      <c r="O427">
        <v>12</v>
      </c>
      <c r="P427">
        <v>109</v>
      </c>
      <c r="Q427">
        <v>2751578</v>
      </c>
      <c r="R427">
        <v>14000000</v>
      </c>
      <c r="AD427" t="str">
        <v>Drama</v>
      </c>
      <c r="AE427">
        <v>109</v>
      </c>
    </row>
    <row r="428" spans="2:31">
      <c r="B428" t="s">
        <v>3273</v>
      </c>
      <c r="C428" s="76">
        <v>34148</v>
      </c>
      <c r="D428" s="77">
        <f>YEAR(_01_data[[#This Row],[Release Date]])</f>
        <v>1993</v>
      </c>
      <c r="E428" t="s">
        <v>30</v>
      </c>
      <c r="F428" t="s">
        <v>34</v>
      </c>
      <c r="G428" t="s">
        <v>19</v>
      </c>
      <c r="H428" t="s">
        <v>20</v>
      </c>
      <c r="I428" t="s">
        <v>43</v>
      </c>
      <c r="J428">
        <v>1000</v>
      </c>
      <c r="K428">
        <v>3148</v>
      </c>
      <c r="L428">
        <v>255</v>
      </c>
      <c r="M428">
        <v>716</v>
      </c>
      <c r="N428">
        <v>3.9</v>
      </c>
      <c r="O428">
        <v>75</v>
      </c>
      <c r="P428">
        <v>104</v>
      </c>
      <c r="Q428">
        <v>1069621</v>
      </c>
      <c r="R428">
        <v>23500000</v>
      </c>
      <c r="AD428" t="str">
        <v>Action</v>
      </c>
      <c r="AE428">
        <v>104</v>
      </c>
    </row>
    <row r="429" spans="2:31">
      <c r="B429" t="s">
        <v>3274</v>
      </c>
      <c r="C429" s="76">
        <v>34284</v>
      </c>
      <c r="D429" s="77">
        <f>YEAR(_01_data[[#This Row],[Release Date]])</f>
        <v>1993</v>
      </c>
      <c r="E429" t="s">
        <v>30</v>
      </c>
      <c r="F429" t="s">
        <v>34</v>
      </c>
      <c r="G429" t="s">
        <v>19</v>
      </c>
      <c r="H429" t="s">
        <v>37</v>
      </c>
      <c r="I429" t="s">
        <v>40</v>
      </c>
      <c r="J429">
        <v>10000</v>
      </c>
      <c r="K429">
        <v>13160</v>
      </c>
      <c r="L429">
        <v>986</v>
      </c>
      <c r="M429">
        <v>561</v>
      </c>
      <c r="N429">
        <v>6.6</v>
      </c>
      <c r="O429">
        <v>30</v>
      </c>
      <c r="P429">
        <v>100</v>
      </c>
      <c r="Q429">
        <v>3275585</v>
      </c>
      <c r="R429">
        <v>11500000</v>
      </c>
      <c r="AD429" t="str">
        <v>Action</v>
      </c>
      <c r="AE429">
        <v>100</v>
      </c>
    </row>
    <row r="430" spans="2:31">
      <c r="B430" t="s">
        <v>3275</v>
      </c>
      <c r="C430" s="76">
        <v>34051</v>
      </c>
      <c r="D430" s="77">
        <f>YEAR(_01_data[[#This Row],[Release Date]])</f>
        <v>1993</v>
      </c>
      <c r="E430" t="s">
        <v>30</v>
      </c>
      <c r="F430" t="s">
        <v>22</v>
      </c>
      <c r="G430" t="s">
        <v>19</v>
      </c>
      <c r="H430" t="s">
        <v>20</v>
      </c>
      <c r="I430" t="s">
        <v>40</v>
      </c>
      <c r="J430">
        <v>159</v>
      </c>
      <c r="K430">
        <v>423</v>
      </c>
      <c r="L430">
        <v>247</v>
      </c>
      <c r="M430">
        <v>5083</v>
      </c>
      <c r="N430">
        <v>7.2</v>
      </c>
      <c r="O430">
        <v>11</v>
      </c>
      <c r="P430">
        <v>114</v>
      </c>
      <c r="Q430">
        <v>1001437</v>
      </c>
      <c r="R430">
        <v>800000</v>
      </c>
      <c r="AD430" t="str">
        <v>Drama</v>
      </c>
      <c r="AE430">
        <v>114</v>
      </c>
    </row>
    <row r="431" spans="2:31">
      <c r="B431" t="s">
        <v>3276</v>
      </c>
      <c r="C431" s="76">
        <v>34305</v>
      </c>
      <c r="D431" s="77">
        <f>YEAR(_01_data[[#This Row],[Release Date]])</f>
        <v>1993</v>
      </c>
      <c r="E431" t="s">
        <v>17</v>
      </c>
      <c r="F431" t="s">
        <v>33</v>
      </c>
      <c r="G431" t="s">
        <v>19</v>
      </c>
      <c r="H431" t="s">
        <v>20</v>
      </c>
      <c r="I431" t="s">
        <v>40</v>
      </c>
      <c r="J431">
        <v>14000</v>
      </c>
      <c r="K431">
        <v>15233</v>
      </c>
      <c r="L431">
        <v>1400</v>
      </c>
      <c r="M431">
        <v>716</v>
      </c>
      <c r="N431">
        <v>8.9</v>
      </c>
      <c r="O431">
        <v>174</v>
      </c>
      <c r="P431">
        <v>185</v>
      </c>
      <c r="Q431">
        <v>9606717</v>
      </c>
      <c r="R431">
        <v>22000000</v>
      </c>
      <c r="AD431" t="str">
        <v>Biography</v>
      </c>
      <c r="AE431">
        <v>185</v>
      </c>
    </row>
    <row r="432" spans="2:31">
      <c r="B432" t="s">
        <v>3277</v>
      </c>
      <c r="C432" s="76">
        <v>34239</v>
      </c>
      <c r="D432" s="77">
        <f>YEAR(_01_data[[#This Row],[Release Date]])</f>
        <v>1993</v>
      </c>
      <c r="E432" t="s">
        <v>30</v>
      </c>
      <c r="F432" t="s">
        <v>33</v>
      </c>
      <c r="G432" t="s">
        <v>19</v>
      </c>
      <c r="H432" t="s">
        <v>37</v>
      </c>
      <c r="I432" t="s">
        <v>38</v>
      </c>
      <c r="J432">
        <v>12000</v>
      </c>
      <c r="K432">
        <v>13619</v>
      </c>
      <c r="L432">
        <v>195</v>
      </c>
      <c r="M432">
        <v>2000</v>
      </c>
      <c r="N432">
        <v>7.4</v>
      </c>
      <c r="O432">
        <v>23</v>
      </c>
      <c r="P432">
        <v>115</v>
      </c>
      <c r="Q432">
        <v>2584200</v>
      </c>
      <c r="R432">
        <v>22000000</v>
      </c>
      <c r="AD432" t="str">
        <v>Biography</v>
      </c>
      <c r="AE432">
        <v>115</v>
      </c>
    </row>
    <row r="433" spans="2:31">
      <c r="B433" t="s">
        <v>3278</v>
      </c>
      <c r="C433" s="76">
        <v>34086</v>
      </c>
      <c r="D433" s="77">
        <f>YEAR(_01_data[[#This Row],[Release Date]])</f>
        <v>1993</v>
      </c>
      <c r="E433" t="s">
        <v>17</v>
      </c>
      <c r="F433" t="s">
        <v>22</v>
      </c>
      <c r="G433" t="s">
        <v>19</v>
      </c>
      <c r="H433" t="s">
        <v>20</v>
      </c>
      <c r="I433" t="s">
        <v>40</v>
      </c>
      <c r="J433">
        <v>556</v>
      </c>
      <c r="K433">
        <v>2149</v>
      </c>
      <c r="L433">
        <v>630</v>
      </c>
      <c r="M433">
        <v>331</v>
      </c>
      <c r="N433">
        <v>5.9</v>
      </c>
      <c r="O433">
        <v>14</v>
      </c>
      <c r="P433">
        <v>123</v>
      </c>
      <c r="Q433">
        <v>1827244</v>
      </c>
      <c r="R433">
        <v>10000000</v>
      </c>
      <c r="AD433" t="str">
        <v>Drama</v>
      </c>
      <c r="AE433">
        <v>123</v>
      </c>
    </row>
    <row r="434" spans="2:31">
      <c r="B434" t="s">
        <v>3279</v>
      </c>
      <c r="C434" s="76">
        <v>34029</v>
      </c>
      <c r="D434" s="77">
        <f>YEAR(_01_data[[#This Row],[Release Date]])</f>
        <v>1993</v>
      </c>
      <c r="E434" t="s">
        <v>30</v>
      </c>
      <c r="F434" t="s">
        <v>32</v>
      </c>
      <c r="G434" t="s">
        <v>19</v>
      </c>
      <c r="H434" t="s">
        <v>37</v>
      </c>
      <c r="I434" t="s">
        <v>38</v>
      </c>
      <c r="J434">
        <v>5000</v>
      </c>
      <c r="K434">
        <v>7723</v>
      </c>
      <c r="L434">
        <v>870</v>
      </c>
      <c r="M434">
        <v>2371</v>
      </c>
      <c r="N434">
        <v>4</v>
      </c>
      <c r="O434">
        <v>36</v>
      </c>
      <c r="P434">
        <v>104</v>
      </c>
      <c r="Q434">
        <v>2091546</v>
      </c>
      <c r="R434">
        <v>42000000</v>
      </c>
      <c r="AD434" t="str">
        <v>Adventure</v>
      </c>
      <c r="AE434">
        <v>104</v>
      </c>
    </row>
    <row r="435" spans="2:31">
      <c r="B435" t="s">
        <v>3280</v>
      </c>
      <c r="C435" s="76">
        <v>34107</v>
      </c>
      <c r="D435" s="77">
        <f>YEAR(_01_data[[#This Row],[Release Date]])</f>
        <v>1993</v>
      </c>
      <c r="E435" t="s">
        <v>30</v>
      </c>
      <c r="F435" t="s">
        <v>34</v>
      </c>
      <c r="G435" t="s">
        <v>19</v>
      </c>
      <c r="H435" t="s">
        <v>20</v>
      </c>
      <c r="I435" t="s">
        <v>38</v>
      </c>
      <c r="J435">
        <v>533</v>
      </c>
      <c r="K435">
        <v>1254</v>
      </c>
      <c r="L435">
        <v>223</v>
      </c>
      <c r="M435">
        <v>1000</v>
      </c>
      <c r="N435">
        <v>4.8</v>
      </c>
      <c r="O435">
        <v>60</v>
      </c>
      <c r="P435">
        <v>96</v>
      </c>
      <c r="Q435">
        <v>4266000</v>
      </c>
      <c r="R435">
        <v>17000000</v>
      </c>
      <c r="AD435" t="str">
        <v>Action</v>
      </c>
      <c r="AE435">
        <v>96</v>
      </c>
    </row>
    <row r="436" spans="2:31">
      <c r="B436" t="s">
        <v>3281</v>
      </c>
      <c r="C436" s="76">
        <v>34248</v>
      </c>
      <c r="D436" s="77">
        <f>YEAR(_01_data[[#This Row],[Release Date]])</f>
        <v>1993</v>
      </c>
      <c r="E436" t="s">
        <v>30</v>
      </c>
      <c r="F436" t="s">
        <v>32</v>
      </c>
      <c r="G436" t="s">
        <v>19</v>
      </c>
      <c r="H436" t="s">
        <v>20</v>
      </c>
      <c r="I436" t="s">
        <v>38</v>
      </c>
      <c r="J436">
        <v>876</v>
      </c>
      <c r="K436">
        <v>4840</v>
      </c>
      <c r="L436">
        <v>750</v>
      </c>
      <c r="M436">
        <v>391</v>
      </c>
      <c r="N436">
        <v>6.2</v>
      </c>
      <c r="O436">
        <v>14</v>
      </c>
      <c r="P436">
        <v>108</v>
      </c>
      <c r="Q436">
        <v>2410359</v>
      </c>
      <c r="R436">
        <v>6500000</v>
      </c>
      <c r="AD436" t="str">
        <v>Adventure</v>
      </c>
      <c r="AE436">
        <v>108</v>
      </c>
    </row>
    <row r="437" spans="2:31">
      <c r="B437" t="s">
        <v>3282</v>
      </c>
      <c r="C437" s="76">
        <v>34122</v>
      </c>
      <c r="D437" s="77">
        <f>YEAR(_01_data[[#This Row],[Release Date]])</f>
        <v>1993</v>
      </c>
      <c r="E437" t="s">
        <v>30</v>
      </c>
      <c r="F437" t="s">
        <v>22</v>
      </c>
      <c r="G437" t="s">
        <v>19</v>
      </c>
      <c r="H437" t="s">
        <v>20</v>
      </c>
      <c r="I437" t="s">
        <v>38</v>
      </c>
      <c r="J437">
        <v>554</v>
      </c>
      <c r="K437">
        <v>1068</v>
      </c>
      <c r="L437">
        <v>1700</v>
      </c>
      <c r="M437">
        <v>7799</v>
      </c>
      <c r="N437">
        <v>7.2</v>
      </c>
      <c r="O437">
        <v>56</v>
      </c>
      <c r="P437">
        <v>139</v>
      </c>
      <c r="Q437">
        <v>3200000</v>
      </c>
      <c r="R437">
        <v>30000000</v>
      </c>
      <c r="AD437" t="str">
        <v>Drama</v>
      </c>
      <c r="AE437">
        <v>139</v>
      </c>
    </row>
    <row r="438" spans="2:31">
      <c r="B438" t="s">
        <v>3283</v>
      </c>
      <c r="C438" s="76">
        <v>34256</v>
      </c>
      <c r="D438" s="77">
        <f>YEAR(_01_data[[#This Row],[Release Date]])</f>
        <v>1993</v>
      </c>
      <c r="E438" t="s">
        <v>30</v>
      </c>
      <c r="F438" t="s">
        <v>22</v>
      </c>
      <c r="G438" t="s">
        <v>19</v>
      </c>
      <c r="H438" t="s">
        <v>20</v>
      </c>
      <c r="I438" t="s">
        <v>40</v>
      </c>
      <c r="J438">
        <v>10000</v>
      </c>
      <c r="K438">
        <v>14244</v>
      </c>
      <c r="L438">
        <v>521</v>
      </c>
      <c r="M438">
        <v>3958</v>
      </c>
      <c r="N438">
        <v>6.8</v>
      </c>
      <c r="O438">
        <v>56</v>
      </c>
      <c r="P438">
        <v>154</v>
      </c>
      <c r="Q438">
        <v>1583484</v>
      </c>
      <c r="R438">
        <v>42000000</v>
      </c>
      <c r="AD438" t="str">
        <v>Drama</v>
      </c>
      <c r="AE438">
        <v>154</v>
      </c>
    </row>
    <row r="439" spans="2:31">
      <c r="B439" t="s">
        <v>3284</v>
      </c>
      <c r="C439" s="76">
        <v>34207</v>
      </c>
      <c r="D439" s="77">
        <f>YEAR(_01_data[[#This Row],[Release Date]])</f>
        <v>1993</v>
      </c>
      <c r="E439" t="s">
        <v>30</v>
      </c>
      <c r="F439" t="s">
        <v>34</v>
      </c>
      <c r="G439" t="s">
        <v>19</v>
      </c>
      <c r="H439" t="s">
        <v>20</v>
      </c>
      <c r="I439" t="s">
        <v>43</v>
      </c>
      <c r="J439">
        <v>11000</v>
      </c>
      <c r="K439">
        <v>13357</v>
      </c>
      <c r="L439">
        <v>41</v>
      </c>
      <c r="M439">
        <v>9383</v>
      </c>
      <c r="N439">
        <v>7.8</v>
      </c>
      <c r="O439">
        <v>119</v>
      </c>
      <c r="P439">
        <v>130</v>
      </c>
      <c r="Q439">
        <v>1838757</v>
      </c>
      <c r="R439">
        <v>44000000</v>
      </c>
      <c r="AD439" t="str">
        <v>Action</v>
      </c>
      <c r="AE439">
        <v>130</v>
      </c>
    </row>
    <row r="440" spans="2:31">
      <c r="B440" t="s">
        <v>3285</v>
      </c>
      <c r="C440" s="76">
        <v>34025</v>
      </c>
      <c r="D440" s="77">
        <f>YEAR(_01_data[[#This Row],[Release Date]])</f>
        <v>1993</v>
      </c>
      <c r="E440" t="s">
        <v>30</v>
      </c>
      <c r="F440" t="s">
        <v>56</v>
      </c>
      <c r="G440" t="s">
        <v>19</v>
      </c>
      <c r="H440" t="s">
        <v>20</v>
      </c>
      <c r="I440" t="s">
        <v>29</v>
      </c>
      <c r="J440">
        <v>2</v>
      </c>
      <c r="K440">
        <v>2</v>
      </c>
      <c r="L440">
        <v>549</v>
      </c>
      <c r="M440">
        <v>238</v>
      </c>
      <c r="N440">
        <v>5.7</v>
      </c>
      <c r="O440">
        <v>10</v>
      </c>
      <c r="P440">
        <v>92</v>
      </c>
      <c r="Q440">
        <v>2119994</v>
      </c>
      <c r="R440">
        <v>19000000</v>
      </c>
      <c r="AD440" t="str">
        <v>Family</v>
      </c>
      <c r="AE440">
        <v>92</v>
      </c>
    </row>
    <row r="441" spans="2:31">
      <c r="B441" t="s">
        <v>3286</v>
      </c>
      <c r="C441" s="76">
        <v>34311</v>
      </c>
      <c r="D441" s="77">
        <f>YEAR(_01_data[[#This Row],[Release Date]])</f>
        <v>1993</v>
      </c>
      <c r="E441" t="s">
        <v>30</v>
      </c>
      <c r="F441" t="s">
        <v>18</v>
      </c>
      <c r="G441" t="s">
        <v>19</v>
      </c>
      <c r="H441" t="s">
        <v>20</v>
      </c>
      <c r="I441" t="s">
        <v>43</v>
      </c>
      <c r="J441">
        <v>18000</v>
      </c>
      <c r="K441">
        <v>30063</v>
      </c>
      <c r="L441">
        <v>515</v>
      </c>
      <c r="M441">
        <v>286</v>
      </c>
      <c r="N441">
        <v>6.5</v>
      </c>
      <c r="O441">
        <v>43</v>
      </c>
      <c r="P441">
        <v>141</v>
      </c>
      <c r="Q441">
        <v>1007680</v>
      </c>
      <c r="R441">
        <v>45000000</v>
      </c>
      <c r="AD441" t="str">
        <v>Crime</v>
      </c>
      <c r="AE441">
        <v>141</v>
      </c>
    </row>
    <row r="442" spans="2:31">
      <c r="B442" t="s">
        <v>3287</v>
      </c>
      <c r="C442" s="76">
        <v>34240</v>
      </c>
      <c r="D442" s="77">
        <f>YEAR(_01_data[[#This Row],[Release Date]])</f>
        <v>1993</v>
      </c>
      <c r="E442" t="s">
        <v>30</v>
      </c>
      <c r="F442" t="s">
        <v>22</v>
      </c>
      <c r="G442" t="s">
        <v>19</v>
      </c>
      <c r="H442" t="s">
        <v>60</v>
      </c>
      <c r="I442" t="s">
        <v>40</v>
      </c>
      <c r="J442">
        <v>1000</v>
      </c>
      <c r="K442">
        <v>1051</v>
      </c>
      <c r="L442">
        <v>957</v>
      </c>
      <c r="M442">
        <v>3314</v>
      </c>
      <c r="N442">
        <v>7.6</v>
      </c>
      <c r="O442">
        <v>83</v>
      </c>
      <c r="P442">
        <v>121</v>
      </c>
      <c r="Q442">
        <v>4015800</v>
      </c>
      <c r="R442">
        <v>7000000</v>
      </c>
      <c r="AD442" t="str">
        <v>Drama</v>
      </c>
      <c r="AE442">
        <v>121</v>
      </c>
    </row>
    <row r="443" spans="2:31">
      <c r="B443" t="s">
        <v>3288</v>
      </c>
      <c r="C443" s="76">
        <v>34137</v>
      </c>
      <c r="D443" s="77">
        <f>YEAR(_01_data[[#This Row],[Release Date]])</f>
        <v>1993</v>
      </c>
      <c r="E443" t="s">
        <v>30</v>
      </c>
      <c r="F443" t="s">
        <v>34</v>
      </c>
      <c r="G443" t="s">
        <v>19</v>
      </c>
      <c r="H443" t="s">
        <v>37</v>
      </c>
      <c r="I443" t="s">
        <v>29</v>
      </c>
      <c r="J443">
        <v>742</v>
      </c>
      <c r="K443">
        <v>1088</v>
      </c>
      <c r="L443">
        <v>584</v>
      </c>
      <c r="M443">
        <v>408</v>
      </c>
      <c r="N443">
        <v>7.2</v>
      </c>
      <c r="O443">
        <v>10</v>
      </c>
      <c r="P443">
        <v>80</v>
      </c>
      <c r="Q443">
        <v>669276</v>
      </c>
      <c r="R443">
        <v>28000000</v>
      </c>
      <c r="AD443" t="str">
        <v>Action</v>
      </c>
      <c r="AE443">
        <v>80</v>
      </c>
    </row>
    <row r="444" spans="2:31">
      <c r="B444" t="s">
        <v>3289</v>
      </c>
      <c r="C444" s="76">
        <v>34180</v>
      </c>
      <c r="D444" s="77">
        <f>YEAR(_01_data[[#This Row],[Release Date]])</f>
        <v>1993</v>
      </c>
      <c r="E444" t="s">
        <v>30</v>
      </c>
      <c r="F444" t="s">
        <v>22</v>
      </c>
      <c r="G444" t="s">
        <v>19</v>
      </c>
      <c r="H444" t="s">
        <v>37</v>
      </c>
      <c r="I444" t="s">
        <v>38</v>
      </c>
      <c r="J444">
        <v>12000</v>
      </c>
      <c r="K444">
        <v>12749</v>
      </c>
      <c r="L444">
        <v>757</v>
      </c>
      <c r="M444">
        <v>4461</v>
      </c>
      <c r="N444">
        <v>7.9</v>
      </c>
      <c r="O444">
        <v>58</v>
      </c>
      <c r="P444">
        <v>134</v>
      </c>
      <c r="Q444">
        <v>2295496</v>
      </c>
      <c r="R444">
        <v>11500000</v>
      </c>
      <c r="AD444" t="str">
        <v>Drama</v>
      </c>
      <c r="AE444">
        <v>134</v>
      </c>
    </row>
    <row r="445" spans="2:31">
      <c r="B445" t="s">
        <v>3290</v>
      </c>
      <c r="C445" s="76">
        <v>33988</v>
      </c>
      <c r="D445" s="77">
        <f>YEAR(_01_data[[#This Row],[Release Date]])</f>
        <v>1993</v>
      </c>
      <c r="E445" t="s">
        <v>30</v>
      </c>
      <c r="F445" t="s">
        <v>34</v>
      </c>
      <c r="G445" t="s">
        <v>19</v>
      </c>
      <c r="H445" t="s">
        <v>20</v>
      </c>
      <c r="I445" t="s">
        <v>40</v>
      </c>
      <c r="J445">
        <v>2000</v>
      </c>
      <c r="K445">
        <v>4453</v>
      </c>
      <c r="L445">
        <v>480</v>
      </c>
      <c r="M445">
        <v>4579</v>
      </c>
      <c r="N445">
        <v>7.8</v>
      </c>
      <c r="O445">
        <v>84</v>
      </c>
      <c r="P445">
        <v>134</v>
      </c>
      <c r="Q445">
        <v>5650506</v>
      </c>
      <c r="R445">
        <v>25000000</v>
      </c>
      <c r="AD445" t="str">
        <v>Action</v>
      </c>
      <c r="AE445">
        <v>134</v>
      </c>
    </row>
    <row r="446" spans="2:31">
      <c r="B446" t="s">
        <v>3291</v>
      </c>
      <c r="C446" s="76">
        <v>34093</v>
      </c>
      <c r="D446" s="77">
        <f>YEAR(_01_data[[#This Row],[Release Date]])</f>
        <v>1993</v>
      </c>
      <c r="E446" t="s">
        <v>30</v>
      </c>
      <c r="F446" t="s">
        <v>34</v>
      </c>
      <c r="G446" t="s">
        <v>19</v>
      </c>
      <c r="H446" t="s">
        <v>20</v>
      </c>
      <c r="I446" t="s">
        <v>40</v>
      </c>
      <c r="J446">
        <v>11000</v>
      </c>
      <c r="K446">
        <v>23602</v>
      </c>
      <c r="L446">
        <v>1200</v>
      </c>
      <c r="M446">
        <v>13249</v>
      </c>
      <c r="N446">
        <v>8</v>
      </c>
      <c r="O446">
        <v>122</v>
      </c>
      <c r="P446">
        <v>121</v>
      </c>
      <c r="Q446">
        <v>1228150</v>
      </c>
      <c r="R446">
        <v>13000000</v>
      </c>
      <c r="AD446" t="str">
        <v>Action</v>
      </c>
      <c r="AE446">
        <v>121</v>
      </c>
    </row>
    <row r="447" spans="2:31">
      <c r="B447" t="s">
        <v>3292</v>
      </c>
      <c r="C447" s="76">
        <v>34007</v>
      </c>
      <c r="D447" s="77">
        <f>YEAR(_01_data[[#This Row],[Release Date]])</f>
        <v>1993</v>
      </c>
      <c r="E447" t="s">
        <v>30</v>
      </c>
      <c r="F447" t="s">
        <v>52</v>
      </c>
      <c r="G447" t="s">
        <v>19</v>
      </c>
      <c r="H447" t="s">
        <v>20</v>
      </c>
      <c r="I447" t="s">
        <v>40</v>
      </c>
      <c r="J447">
        <v>687</v>
      </c>
      <c r="K447">
        <v>1806</v>
      </c>
      <c r="L447">
        <v>683</v>
      </c>
      <c r="M447">
        <v>217</v>
      </c>
      <c r="N447">
        <v>5.3</v>
      </c>
      <c r="O447">
        <v>22</v>
      </c>
      <c r="P447">
        <v>98</v>
      </c>
      <c r="Q447">
        <v>3902679</v>
      </c>
      <c r="R447">
        <v>3000000</v>
      </c>
      <c r="AD447" t="str">
        <v>Fantasy</v>
      </c>
      <c r="AE447">
        <v>98</v>
      </c>
    </row>
    <row r="448" spans="2:31">
      <c r="B448" t="s">
        <v>3293</v>
      </c>
      <c r="C448" s="76">
        <v>34090</v>
      </c>
      <c r="D448" s="77">
        <f>YEAR(_01_data[[#This Row],[Release Date]])</f>
        <v>1993</v>
      </c>
      <c r="E448" t="s">
        <v>30</v>
      </c>
      <c r="F448" t="s">
        <v>22</v>
      </c>
      <c r="G448" t="s">
        <v>19</v>
      </c>
      <c r="H448" t="s">
        <v>20</v>
      </c>
      <c r="I448" t="s">
        <v>43</v>
      </c>
      <c r="J448">
        <v>40000</v>
      </c>
      <c r="K448">
        <v>6974</v>
      </c>
      <c r="L448">
        <v>529</v>
      </c>
      <c r="M448">
        <v>2143</v>
      </c>
      <c r="N448">
        <v>7.8</v>
      </c>
      <c r="O448">
        <v>80</v>
      </c>
      <c r="P448">
        <v>118</v>
      </c>
      <c r="Q448">
        <v>9170214</v>
      </c>
      <c r="R448">
        <v>11000000</v>
      </c>
      <c r="AD448" t="str">
        <v>Drama</v>
      </c>
      <c r="AE448">
        <v>118</v>
      </c>
    </row>
    <row r="449" spans="2:31">
      <c r="B449" t="s">
        <v>3294</v>
      </c>
      <c r="C449" s="76">
        <v>34641</v>
      </c>
      <c r="D449" s="77">
        <f>YEAR(_01_data[[#This Row],[Release Date]])</f>
        <v>1994</v>
      </c>
      <c r="E449" t="s">
        <v>30</v>
      </c>
      <c r="F449" t="s">
        <v>34</v>
      </c>
      <c r="G449" t="s">
        <v>19</v>
      </c>
      <c r="H449" t="s">
        <v>20</v>
      </c>
      <c r="I449" t="s">
        <v>38</v>
      </c>
      <c r="J449">
        <v>400</v>
      </c>
      <c r="K449">
        <v>1151</v>
      </c>
      <c r="L449">
        <v>588</v>
      </c>
      <c r="M449">
        <v>444</v>
      </c>
      <c r="N449">
        <v>4.3</v>
      </c>
      <c r="O449">
        <v>5</v>
      </c>
      <c r="P449">
        <v>93</v>
      </c>
      <c r="Q449">
        <v>1178400</v>
      </c>
      <c r="R449">
        <v>20000000</v>
      </c>
      <c r="AD449" t="str">
        <v>Action</v>
      </c>
      <c r="AE449">
        <v>93</v>
      </c>
    </row>
    <row r="450" spans="2:31">
      <c r="B450" t="s">
        <v>3295</v>
      </c>
      <c r="C450" s="76">
        <v>34364</v>
      </c>
      <c r="D450" s="77">
        <f>YEAR(_01_data[[#This Row],[Release Date]])</f>
        <v>1994</v>
      </c>
      <c r="E450" t="s">
        <v>30</v>
      </c>
      <c r="F450" t="s">
        <v>34</v>
      </c>
      <c r="G450" t="s">
        <v>19</v>
      </c>
      <c r="H450" t="s">
        <v>20</v>
      </c>
      <c r="I450" t="s">
        <v>40</v>
      </c>
      <c r="J450">
        <v>851</v>
      </c>
      <c r="K450">
        <v>3190</v>
      </c>
      <c r="L450">
        <v>568</v>
      </c>
      <c r="M450">
        <v>368</v>
      </c>
      <c r="N450">
        <v>5.8</v>
      </c>
      <c r="O450">
        <v>8</v>
      </c>
      <c r="P450">
        <v>100</v>
      </c>
      <c r="Q450">
        <v>2939241</v>
      </c>
      <c r="R450">
        <v>10000000</v>
      </c>
      <c r="AD450" t="str">
        <v>Action</v>
      </c>
      <c r="AE450">
        <v>100</v>
      </c>
    </row>
    <row r="451" spans="2:31">
      <c r="B451" t="s">
        <v>3296</v>
      </c>
      <c r="C451" s="76">
        <v>34608</v>
      </c>
      <c r="D451" s="77">
        <f>YEAR(_01_data[[#This Row],[Release Date]])</f>
        <v>1994</v>
      </c>
      <c r="E451" t="s">
        <v>30</v>
      </c>
      <c r="F451" t="s">
        <v>26</v>
      </c>
      <c r="G451" t="s">
        <v>19</v>
      </c>
      <c r="H451" t="s">
        <v>20</v>
      </c>
      <c r="I451" t="s">
        <v>43</v>
      </c>
      <c r="J451">
        <v>759</v>
      </c>
      <c r="K451">
        <v>2462</v>
      </c>
      <c r="L451">
        <v>242</v>
      </c>
      <c r="M451">
        <v>4120</v>
      </c>
      <c r="N451">
        <v>6.9</v>
      </c>
      <c r="O451">
        <v>61</v>
      </c>
      <c r="P451">
        <v>78</v>
      </c>
      <c r="Q451">
        <v>7221700</v>
      </c>
      <c r="R451">
        <v>12000000</v>
      </c>
      <c r="AD451" t="str">
        <v>Comedy</v>
      </c>
      <c r="AE451">
        <v>78</v>
      </c>
    </row>
    <row r="452" spans="2:31">
      <c r="B452" t="s">
        <v>3297</v>
      </c>
      <c r="C452" s="76">
        <v>34530</v>
      </c>
      <c r="D452" s="77">
        <f>YEAR(_01_data[[#This Row],[Release Date]])</f>
        <v>1994</v>
      </c>
      <c r="E452" t="s">
        <v>30</v>
      </c>
      <c r="F452" t="s">
        <v>32</v>
      </c>
      <c r="G452" t="s">
        <v>19</v>
      </c>
      <c r="H452" t="s">
        <v>20</v>
      </c>
      <c r="I452" t="s">
        <v>38</v>
      </c>
      <c r="J452">
        <v>1000</v>
      </c>
      <c r="K452">
        <v>2949</v>
      </c>
      <c r="L452">
        <v>655</v>
      </c>
      <c r="M452">
        <v>7662</v>
      </c>
      <c r="N452">
        <v>5.9</v>
      </c>
      <c r="O452">
        <v>22</v>
      </c>
      <c r="P452">
        <v>99</v>
      </c>
      <c r="Q452">
        <v>1667150</v>
      </c>
      <c r="R452">
        <v>50000000</v>
      </c>
      <c r="AD452" t="str">
        <v>Adventure</v>
      </c>
      <c r="AE452">
        <v>99</v>
      </c>
    </row>
    <row r="453" spans="2:31">
      <c r="B453" t="s">
        <v>3298</v>
      </c>
      <c r="C453" s="76">
        <v>34649</v>
      </c>
      <c r="D453" s="77">
        <f>YEAR(_01_data[[#This Row],[Release Date]])</f>
        <v>1994</v>
      </c>
      <c r="E453" t="s">
        <v>30</v>
      </c>
      <c r="F453" t="s">
        <v>34</v>
      </c>
      <c r="G453" t="s">
        <v>19</v>
      </c>
      <c r="H453" t="s">
        <v>20</v>
      </c>
      <c r="I453" t="s">
        <v>40</v>
      </c>
      <c r="J453">
        <v>437</v>
      </c>
      <c r="K453">
        <v>1093</v>
      </c>
      <c r="L453">
        <v>644</v>
      </c>
      <c r="M453">
        <v>669</v>
      </c>
      <c r="N453">
        <v>5.5</v>
      </c>
      <c r="O453">
        <v>36</v>
      </c>
      <c r="P453">
        <v>104</v>
      </c>
      <c r="Q453">
        <v>4261000</v>
      </c>
      <c r="R453">
        <v>55000000</v>
      </c>
      <c r="AD453" t="str">
        <v>Action</v>
      </c>
      <c r="AE453">
        <v>104</v>
      </c>
    </row>
    <row r="454" spans="2:31">
      <c r="B454" t="s">
        <v>3299</v>
      </c>
      <c r="C454" s="76">
        <v>34563</v>
      </c>
      <c r="D454" s="77">
        <f>YEAR(_01_data[[#This Row],[Release Date]])</f>
        <v>1994</v>
      </c>
      <c r="E454" t="s">
        <v>30</v>
      </c>
      <c r="F454" t="s">
        <v>26</v>
      </c>
      <c r="G454" t="s">
        <v>19</v>
      </c>
      <c r="H454" t="s">
        <v>20</v>
      </c>
      <c r="I454" t="s">
        <v>40</v>
      </c>
      <c r="J454">
        <v>1000</v>
      </c>
      <c r="K454">
        <v>4302</v>
      </c>
      <c r="L454">
        <v>1100</v>
      </c>
      <c r="M454">
        <v>979</v>
      </c>
      <c r="N454">
        <v>7.5</v>
      </c>
      <c r="O454">
        <v>67</v>
      </c>
      <c r="P454">
        <v>98</v>
      </c>
      <c r="Q454">
        <v>1338373</v>
      </c>
      <c r="R454">
        <v>20000000</v>
      </c>
      <c r="AD454" t="str">
        <v>Comedy</v>
      </c>
      <c r="AE454">
        <v>98</v>
      </c>
    </row>
    <row r="455" spans="2:31">
      <c r="B455" t="s">
        <v>3300</v>
      </c>
      <c r="C455" s="76">
        <v>34481</v>
      </c>
      <c r="D455" s="77">
        <f>YEAR(_01_data[[#This Row],[Release Date]])</f>
        <v>1994</v>
      </c>
      <c r="E455" t="s">
        <v>30</v>
      </c>
      <c r="F455" t="s">
        <v>34</v>
      </c>
      <c r="G455" t="s">
        <v>19</v>
      </c>
      <c r="H455" t="s">
        <v>20</v>
      </c>
      <c r="I455" t="s">
        <v>43</v>
      </c>
      <c r="J455">
        <v>11000</v>
      </c>
      <c r="K455">
        <v>14178</v>
      </c>
      <c r="L455">
        <v>410</v>
      </c>
      <c r="M455">
        <v>2465</v>
      </c>
      <c r="N455">
        <v>6.9</v>
      </c>
      <c r="O455">
        <v>42</v>
      </c>
      <c r="P455">
        <v>141</v>
      </c>
      <c r="Q455">
        <v>1220127</v>
      </c>
      <c r="R455">
        <v>62000000</v>
      </c>
      <c r="AD455" t="str">
        <v>Action</v>
      </c>
      <c r="AE455">
        <v>141</v>
      </c>
    </row>
    <row r="456" spans="2:31">
      <c r="B456" t="s">
        <v>3301</v>
      </c>
      <c r="C456" s="76">
        <v>34470</v>
      </c>
      <c r="D456" s="77">
        <f>YEAR(_01_data[[#This Row],[Release Date]])</f>
        <v>1994</v>
      </c>
      <c r="E456" t="s">
        <v>17</v>
      </c>
      <c r="F456" t="s">
        <v>26</v>
      </c>
      <c r="G456" t="s">
        <v>19</v>
      </c>
      <c r="H456" t="s">
        <v>20</v>
      </c>
      <c r="I456" t="s">
        <v>40</v>
      </c>
      <c r="J456">
        <v>898</v>
      </c>
      <c r="K456">
        <v>2103</v>
      </c>
      <c r="L456">
        <v>28</v>
      </c>
      <c r="M456">
        <v>9635</v>
      </c>
      <c r="N456">
        <v>7.8</v>
      </c>
      <c r="O456">
        <v>136</v>
      </c>
      <c r="P456">
        <v>102</v>
      </c>
      <c r="Q456">
        <v>3151130</v>
      </c>
      <c r="R456">
        <v>230000</v>
      </c>
      <c r="AD456" t="str">
        <v>Comedy</v>
      </c>
      <c r="AE456">
        <v>102</v>
      </c>
    </row>
    <row r="457" spans="2:31">
      <c r="B457" t="s">
        <v>3302</v>
      </c>
      <c r="C457" s="76">
        <v>34382</v>
      </c>
      <c r="D457" s="77">
        <f>YEAR(_01_data[[#This Row],[Release Date]])</f>
        <v>1994</v>
      </c>
      <c r="E457" t="s">
        <v>30</v>
      </c>
      <c r="F457" t="s">
        <v>26</v>
      </c>
      <c r="G457" t="s">
        <v>19</v>
      </c>
      <c r="H457" t="s">
        <v>20</v>
      </c>
      <c r="I457" t="s">
        <v>43</v>
      </c>
      <c r="J457">
        <v>1000</v>
      </c>
      <c r="K457">
        <v>3267</v>
      </c>
      <c r="L457">
        <v>937</v>
      </c>
      <c r="M457">
        <v>905</v>
      </c>
      <c r="N457">
        <v>6.9</v>
      </c>
      <c r="O457">
        <v>25</v>
      </c>
      <c r="P457">
        <v>115</v>
      </c>
      <c r="Q457">
        <v>1364000</v>
      </c>
      <c r="R457">
        <v>14000000</v>
      </c>
      <c r="AD457" t="str">
        <v>Comedy</v>
      </c>
      <c r="AE457">
        <v>115</v>
      </c>
    </row>
    <row r="458" spans="2:31">
      <c r="B458" t="s">
        <v>3303</v>
      </c>
      <c r="C458" s="76">
        <v>34364</v>
      </c>
      <c r="D458" s="77">
        <f>YEAR(_01_data[[#This Row],[Release Date]])</f>
        <v>1994</v>
      </c>
      <c r="E458" t="s">
        <v>30</v>
      </c>
      <c r="F458" t="s">
        <v>22</v>
      </c>
      <c r="G458" t="s">
        <v>19</v>
      </c>
      <c r="H458" t="s">
        <v>20</v>
      </c>
      <c r="I458" t="s">
        <v>40</v>
      </c>
      <c r="J458">
        <v>2000</v>
      </c>
      <c r="K458">
        <v>3888</v>
      </c>
      <c r="L458">
        <v>395</v>
      </c>
      <c r="M458">
        <v>5381</v>
      </c>
      <c r="N458">
        <v>6</v>
      </c>
      <c r="O458">
        <v>55</v>
      </c>
      <c r="P458">
        <v>128</v>
      </c>
      <c r="Q458">
        <v>8300000</v>
      </c>
      <c r="R458">
        <v>55000000</v>
      </c>
      <c r="AD458" t="str">
        <v>Drama</v>
      </c>
      <c r="AE458">
        <v>128</v>
      </c>
    </row>
    <row r="459" spans="2:31">
      <c r="B459" t="s">
        <v>3304</v>
      </c>
      <c r="C459" s="76">
        <v>34437</v>
      </c>
      <c r="D459" s="77">
        <f>YEAR(_01_data[[#This Row],[Release Date]])</f>
        <v>1994</v>
      </c>
      <c r="E459" t="s">
        <v>30</v>
      </c>
      <c r="F459" t="s">
        <v>26</v>
      </c>
      <c r="G459" t="s">
        <v>19</v>
      </c>
      <c r="H459" t="s">
        <v>20</v>
      </c>
      <c r="I459" t="s">
        <v>43</v>
      </c>
      <c r="J459">
        <v>40000</v>
      </c>
      <c r="K459">
        <v>5212</v>
      </c>
      <c r="L459">
        <v>939</v>
      </c>
      <c r="M459">
        <v>279</v>
      </c>
      <c r="N459">
        <v>6.8</v>
      </c>
      <c r="O459">
        <v>44</v>
      </c>
      <c r="P459">
        <v>97</v>
      </c>
      <c r="Q459">
        <v>2220000</v>
      </c>
      <c r="R459">
        <v>25000000</v>
      </c>
      <c r="AD459" t="str">
        <v>Comedy</v>
      </c>
      <c r="AE459">
        <v>97</v>
      </c>
    </row>
    <row r="460" spans="2:31">
      <c r="B460" t="s">
        <v>3305</v>
      </c>
      <c r="C460" s="76">
        <v>34598</v>
      </c>
      <c r="D460" s="77">
        <f>YEAR(_01_data[[#This Row],[Release Date]])</f>
        <v>1994</v>
      </c>
      <c r="E460" t="s">
        <v>30</v>
      </c>
      <c r="F460" t="s">
        <v>26</v>
      </c>
      <c r="G460" t="s">
        <v>19</v>
      </c>
      <c r="H460" t="s">
        <v>20</v>
      </c>
      <c r="I460" t="s">
        <v>43</v>
      </c>
      <c r="J460">
        <v>879</v>
      </c>
      <c r="K460">
        <v>2985</v>
      </c>
      <c r="L460">
        <v>412</v>
      </c>
      <c r="M460">
        <v>6442</v>
      </c>
      <c r="N460">
        <v>7.3</v>
      </c>
      <c r="O460">
        <v>84</v>
      </c>
      <c r="P460">
        <v>113</v>
      </c>
      <c r="Q460">
        <v>1271753</v>
      </c>
      <c r="R460">
        <v>16000000</v>
      </c>
      <c r="AD460" t="str">
        <v>Comedy</v>
      </c>
      <c r="AE460">
        <v>113</v>
      </c>
    </row>
    <row r="461" spans="2:31">
      <c r="B461" t="s">
        <v>3306</v>
      </c>
      <c r="C461" s="76">
        <v>34367</v>
      </c>
      <c r="D461" s="77">
        <f>YEAR(_01_data[[#This Row],[Release Date]])</f>
        <v>1994</v>
      </c>
      <c r="E461" t="s">
        <v>17</v>
      </c>
      <c r="F461" t="s">
        <v>33</v>
      </c>
      <c r="G461" t="s">
        <v>19</v>
      </c>
      <c r="H461" t="s">
        <v>20</v>
      </c>
      <c r="I461" t="s">
        <v>40</v>
      </c>
      <c r="J461">
        <v>40000</v>
      </c>
      <c r="K461">
        <v>5658</v>
      </c>
      <c r="L461">
        <v>1300</v>
      </c>
      <c r="M461">
        <v>1478</v>
      </c>
      <c r="N461">
        <v>7.9</v>
      </c>
      <c r="O461">
        <v>148</v>
      </c>
      <c r="P461">
        <v>127</v>
      </c>
      <c r="Q461">
        <v>5887457</v>
      </c>
      <c r="R461">
        <v>18000000</v>
      </c>
      <c r="AD461" t="str">
        <v>Biography</v>
      </c>
      <c r="AE461">
        <v>127</v>
      </c>
    </row>
    <row r="462" spans="2:31">
      <c r="B462" t="s">
        <v>3307</v>
      </c>
      <c r="C462" s="76">
        <v>34336</v>
      </c>
      <c r="D462" s="77">
        <f>YEAR(_01_data[[#This Row],[Release Date]])</f>
        <v>1994</v>
      </c>
      <c r="E462" t="s">
        <v>30</v>
      </c>
      <c r="F462" t="s">
        <v>22</v>
      </c>
      <c r="G462" t="s">
        <v>19</v>
      </c>
      <c r="H462" t="s">
        <v>54</v>
      </c>
      <c r="I462" t="s">
        <v>40</v>
      </c>
      <c r="J462">
        <v>991</v>
      </c>
      <c r="K462">
        <v>2990</v>
      </c>
      <c r="L462">
        <v>453</v>
      </c>
      <c r="M462">
        <v>619</v>
      </c>
      <c r="N462">
        <v>7.2</v>
      </c>
      <c r="O462">
        <v>53</v>
      </c>
      <c r="P462">
        <v>103</v>
      </c>
      <c r="Q462">
        <v>5132222</v>
      </c>
      <c r="R462">
        <v>2000000</v>
      </c>
      <c r="AD462" t="str">
        <v>Drama</v>
      </c>
      <c r="AE462">
        <v>103</v>
      </c>
    </row>
    <row r="463" spans="2:31">
      <c r="B463" t="s">
        <v>3308</v>
      </c>
      <c r="C463" s="76">
        <v>34651</v>
      </c>
      <c r="D463" s="77">
        <f>YEAR(_01_data[[#This Row],[Release Date]])</f>
        <v>1994</v>
      </c>
      <c r="E463" t="s">
        <v>17</v>
      </c>
      <c r="F463" t="s">
        <v>26</v>
      </c>
      <c r="G463" t="s">
        <v>19</v>
      </c>
      <c r="H463" t="s">
        <v>20</v>
      </c>
      <c r="I463" t="s">
        <v>43</v>
      </c>
      <c r="J463">
        <v>15000</v>
      </c>
      <c r="K463">
        <v>15700</v>
      </c>
      <c r="L463">
        <v>749</v>
      </c>
      <c r="M463">
        <v>4578</v>
      </c>
      <c r="N463">
        <v>8.8000000000000007</v>
      </c>
      <c r="O463">
        <v>149</v>
      </c>
      <c r="P463">
        <v>142</v>
      </c>
      <c r="Q463">
        <v>3296911</v>
      </c>
      <c r="R463">
        <v>55000000</v>
      </c>
      <c r="AD463" t="str">
        <v>Comedy</v>
      </c>
      <c r="AE463">
        <v>142</v>
      </c>
    </row>
    <row r="464" spans="2:31">
      <c r="B464" t="s">
        <v>3309</v>
      </c>
      <c r="C464" s="76">
        <v>34677</v>
      </c>
      <c r="D464" s="77">
        <f>YEAR(_01_data[[#This Row],[Release Date]])</f>
        <v>1994</v>
      </c>
      <c r="E464" t="s">
        <v>30</v>
      </c>
      <c r="F464" t="s">
        <v>26</v>
      </c>
      <c r="G464" t="s">
        <v>19</v>
      </c>
      <c r="H464" t="s">
        <v>37</v>
      </c>
      <c r="I464" t="s">
        <v>40</v>
      </c>
      <c r="J464">
        <v>1000</v>
      </c>
      <c r="K464">
        <v>1862</v>
      </c>
      <c r="L464">
        <v>946</v>
      </c>
      <c r="M464">
        <v>6817</v>
      </c>
      <c r="N464">
        <v>7.1</v>
      </c>
      <c r="O464">
        <v>84</v>
      </c>
      <c r="P464">
        <v>117</v>
      </c>
      <c r="Q464">
        <v>5270083</v>
      </c>
      <c r="R464">
        <v>4500000</v>
      </c>
      <c r="AD464" t="str">
        <v>Comedy</v>
      </c>
      <c r="AE464">
        <v>117</v>
      </c>
    </row>
    <row r="465" spans="2:31">
      <c r="B465" t="s">
        <v>3310</v>
      </c>
      <c r="C465" s="76">
        <v>34502</v>
      </c>
      <c r="D465" s="77">
        <f>YEAR(_01_data[[#This Row],[Release Date]])</f>
        <v>1994</v>
      </c>
      <c r="E465" t="s">
        <v>30</v>
      </c>
      <c r="F465" t="s">
        <v>33</v>
      </c>
      <c r="G465" t="s">
        <v>19</v>
      </c>
      <c r="H465" t="s">
        <v>60</v>
      </c>
      <c r="I465" t="s">
        <v>40</v>
      </c>
      <c r="J465">
        <v>14000</v>
      </c>
      <c r="K465">
        <v>14574</v>
      </c>
      <c r="L465">
        <v>568</v>
      </c>
      <c r="M465">
        <v>4403</v>
      </c>
      <c r="N465">
        <v>7.4</v>
      </c>
      <c r="O465">
        <v>93</v>
      </c>
      <c r="P465">
        <v>108</v>
      </c>
      <c r="Q465">
        <v>3049135</v>
      </c>
      <c r="R465">
        <v>5000000</v>
      </c>
      <c r="AD465" t="str">
        <v>Biography</v>
      </c>
      <c r="AE465">
        <v>108</v>
      </c>
    </row>
    <row r="466" spans="2:31">
      <c r="B466" t="s">
        <v>3311</v>
      </c>
      <c r="C466" s="76">
        <v>34594</v>
      </c>
      <c r="D466" s="77">
        <f>YEAR(_01_data[[#This Row],[Release Date]])</f>
        <v>1994</v>
      </c>
      <c r="E466" t="s">
        <v>30</v>
      </c>
      <c r="F466" t="s">
        <v>34</v>
      </c>
      <c r="G466" t="s">
        <v>19</v>
      </c>
      <c r="H466" t="s">
        <v>54</v>
      </c>
      <c r="I466" t="s">
        <v>43</v>
      </c>
      <c r="J466">
        <v>1000</v>
      </c>
      <c r="K466">
        <v>2960</v>
      </c>
      <c r="L466">
        <v>361</v>
      </c>
      <c r="M466">
        <v>319</v>
      </c>
      <c r="N466">
        <v>4.3</v>
      </c>
      <c r="O466">
        <v>32</v>
      </c>
      <c r="P466">
        <v>99</v>
      </c>
      <c r="Q466">
        <v>1382973</v>
      </c>
      <c r="R466">
        <v>26000000</v>
      </c>
      <c r="AD466" t="str">
        <v>Action</v>
      </c>
      <c r="AE466">
        <v>99</v>
      </c>
    </row>
    <row r="467" spans="2:31">
      <c r="B467" t="s">
        <v>3312</v>
      </c>
      <c r="C467" s="76">
        <v>34363</v>
      </c>
      <c r="D467" s="77">
        <f>YEAR(_01_data[[#This Row],[Release Date]])</f>
        <v>1994</v>
      </c>
      <c r="E467" t="s">
        <v>30</v>
      </c>
      <c r="F467" t="s">
        <v>48</v>
      </c>
      <c r="G467" t="s">
        <v>19</v>
      </c>
      <c r="H467" t="s">
        <v>20</v>
      </c>
      <c r="I467" t="s">
        <v>43</v>
      </c>
      <c r="J467">
        <v>7</v>
      </c>
      <c r="K467">
        <v>15</v>
      </c>
      <c r="L467">
        <v>578</v>
      </c>
      <c r="M467">
        <v>9890</v>
      </c>
      <c r="N467">
        <v>8.3000000000000007</v>
      </c>
      <c r="O467">
        <v>53</v>
      </c>
      <c r="P467">
        <v>170</v>
      </c>
      <c r="Q467">
        <v>7830611</v>
      </c>
      <c r="R467">
        <v>700000</v>
      </c>
      <c r="AD467" t="str">
        <v>Documentary</v>
      </c>
      <c r="AE467">
        <v>170</v>
      </c>
    </row>
    <row r="468" spans="2:31">
      <c r="B468" t="s">
        <v>3313</v>
      </c>
      <c r="C468" s="76">
        <v>34563</v>
      </c>
      <c r="D468" s="77">
        <f>YEAR(_01_data[[#This Row],[Release Date]])</f>
        <v>1994</v>
      </c>
      <c r="E468" t="s">
        <v>30</v>
      </c>
      <c r="F468" t="s">
        <v>22</v>
      </c>
      <c r="G468" t="s">
        <v>19</v>
      </c>
      <c r="H468" t="s">
        <v>20</v>
      </c>
      <c r="I468" t="s">
        <v>40</v>
      </c>
      <c r="J468">
        <v>11000</v>
      </c>
      <c r="K468">
        <v>25697</v>
      </c>
      <c r="L468">
        <v>487</v>
      </c>
      <c r="M468">
        <v>3268</v>
      </c>
      <c r="N468">
        <v>7.6</v>
      </c>
      <c r="O468">
        <v>120</v>
      </c>
      <c r="P468">
        <v>123</v>
      </c>
      <c r="Q468">
        <v>1052646</v>
      </c>
      <c r="R468">
        <v>60000000</v>
      </c>
      <c r="AD468" t="str">
        <v>Drama</v>
      </c>
      <c r="AE468">
        <v>123</v>
      </c>
    </row>
    <row r="469" spans="2:31">
      <c r="B469" t="s">
        <v>3314</v>
      </c>
      <c r="C469" s="76">
        <v>34639</v>
      </c>
      <c r="D469" s="77">
        <f>YEAR(_01_data[[#This Row],[Release Date]])</f>
        <v>1994</v>
      </c>
      <c r="E469" t="s">
        <v>30</v>
      </c>
      <c r="F469" t="s">
        <v>22</v>
      </c>
      <c r="G469" t="s">
        <v>19</v>
      </c>
      <c r="H469" t="s">
        <v>20</v>
      </c>
      <c r="I469" t="s">
        <v>40</v>
      </c>
      <c r="J469">
        <v>12000</v>
      </c>
      <c r="K469">
        <v>26388</v>
      </c>
      <c r="L469">
        <v>258</v>
      </c>
      <c r="M469">
        <v>506</v>
      </c>
      <c r="N469">
        <v>7.5</v>
      </c>
      <c r="O469">
        <v>57</v>
      </c>
      <c r="P469">
        <v>133</v>
      </c>
      <c r="Q469">
        <v>6652884</v>
      </c>
      <c r="R469">
        <v>30000000</v>
      </c>
      <c r="AD469" t="str">
        <v>Drama</v>
      </c>
      <c r="AE469">
        <v>133</v>
      </c>
    </row>
    <row r="470" spans="2:31">
      <c r="B470" t="s">
        <v>3315</v>
      </c>
      <c r="C470" s="76">
        <v>34336</v>
      </c>
      <c r="D470" s="77">
        <f>YEAR(_01_data[[#This Row],[Release Date]])</f>
        <v>1994</v>
      </c>
      <c r="E470" t="s">
        <v>30</v>
      </c>
      <c r="F470" t="s">
        <v>22</v>
      </c>
      <c r="G470" t="s">
        <v>19</v>
      </c>
      <c r="H470" t="s">
        <v>20</v>
      </c>
      <c r="I470" t="s">
        <v>38</v>
      </c>
      <c r="J470">
        <v>23000</v>
      </c>
      <c r="K470">
        <v>29370</v>
      </c>
      <c r="L470">
        <v>617</v>
      </c>
      <c r="M470">
        <v>4680</v>
      </c>
      <c r="N470">
        <v>7.3</v>
      </c>
      <c r="O470">
        <v>27</v>
      </c>
      <c r="P470">
        <v>115</v>
      </c>
      <c r="Q470">
        <v>5000330</v>
      </c>
      <c r="R470">
        <v>15000000</v>
      </c>
      <c r="AD470" t="str">
        <v>Drama</v>
      </c>
      <c r="AE470">
        <v>115</v>
      </c>
    </row>
    <row r="471" spans="2:31">
      <c r="B471" t="s">
        <v>3316</v>
      </c>
      <c r="C471" s="76">
        <v>34598</v>
      </c>
      <c r="D471" s="77">
        <f>YEAR(_01_data[[#This Row],[Release Date]])</f>
        <v>1994</v>
      </c>
      <c r="E471" t="s">
        <v>30</v>
      </c>
      <c r="F471" t="s">
        <v>26</v>
      </c>
      <c r="G471" t="s">
        <v>19</v>
      </c>
      <c r="H471" t="s">
        <v>20</v>
      </c>
      <c r="I471" t="s">
        <v>43</v>
      </c>
      <c r="J471">
        <v>3000</v>
      </c>
      <c r="K471">
        <v>4767</v>
      </c>
      <c r="L471">
        <v>95</v>
      </c>
      <c r="M471">
        <v>1000</v>
      </c>
      <c r="N471">
        <v>6.4</v>
      </c>
      <c r="O471">
        <v>43</v>
      </c>
      <c r="P471">
        <v>83</v>
      </c>
      <c r="Q471">
        <v>5110940</v>
      </c>
      <c r="R471">
        <v>30000000</v>
      </c>
      <c r="AD471" t="str">
        <v>Comedy</v>
      </c>
      <c r="AE471">
        <v>83</v>
      </c>
    </row>
    <row r="472" spans="2:31">
      <c r="B472" t="s">
        <v>3317</v>
      </c>
      <c r="C472" s="76">
        <v>34421</v>
      </c>
      <c r="D472" s="77">
        <f>YEAR(_01_data[[#This Row],[Release Date]])</f>
        <v>1994</v>
      </c>
      <c r="E472" t="s">
        <v>30</v>
      </c>
      <c r="F472" t="s">
        <v>52</v>
      </c>
      <c r="G472" t="s">
        <v>19</v>
      </c>
      <c r="H472" t="s">
        <v>20</v>
      </c>
      <c r="I472" t="s">
        <v>40</v>
      </c>
      <c r="J472">
        <v>969</v>
      </c>
      <c r="K472">
        <v>1775</v>
      </c>
      <c r="L472">
        <v>209</v>
      </c>
      <c r="M472">
        <v>8035</v>
      </c>
      <c r="N472">
        <v>6.4</v>
      </c>
      <c r="O472">
        <v>109</v>
      </c>
      <c r="P472">
        <v>107</v>
      </c>
      <c r="Q472">
        <v>1809018</v>
      </c>
      <c r="R472">
        <v>8000000</v>
      </c>
      <c r="AD472" t="str">
        <v>Fantasy</v>
      </c>
      <c r="AE472">
        <v>107</v>
      </c>
    </row>
    <row r="473" spans="2:31">
      <c r="B473" t="s">
        <v>3318</v>
      </c>
      <c r="C473" s="76">
        <v>34610</v>
      </c>
      <c r="D473" s="77">
        <f>YEAR(_01_data[[#This Row],[Release Date]])</f>
        <v>1994</v>
      </c>
      <c r="E473" t="s">
        <v>30</v>
      </c>
      <c r="F473" t="s">
        <v>34</v>
      </c>
      <c r="G473" t="s">
        <v>19</v>
      </c>
      <c r="H473" t="s">
        <v>20</v>
      </c>
      <c r="I473" t="s">
        <v>40</v>
      </c>
      <c r="J473">
        <v>854</v>
      </c>
      <c r="K473">
        <v>1860</v>
      </c>
      <c r="L473">
        <v>920</v>
      </c>
      <c r="M473">
        <v>812</v>
      </c>
      <c r="N473">
        <v>4.4000000000000004</v>
      </c>
      <c r="O473">
        <v>47</v>
      </c>
      <c r="P473">
        <v>101</v>
      </c>
      <c r="Q473">
        <v>3859050</v>
      </c>
      <c r="R473">
        <v>50000000</v>
      </c>
      <c r="AD473" t="str">
        <v>Action</v>
      </c>
      <c r="AE473">
        <v>101</v>
      </c>
    </row>
    <row r="474" spans="2:31">
      <c r="B474" t="s">
        <v>3319</v>
      </c>
      <c r="C474" s="76">
        <v>34619</v>
      </c>
      <c r="D474" s="77">
        <f>YEAR(_01_data[[#This Row],[Release Date]])</f>
        <v>1994</v>
      </c>
      <c r="E474" t="s">
        <v>30</v>
      </c>
      <c r="F474" t="s">
        <v>26</v>
      </c>
      <c r="G474" t="s">
        <v>19</v>
      </c>
      <c r="H474" t="s">
        <v>20</v>
      </c>
      <c r="I474" t="s">
        <v>43</v>
      </c>
      <c r="J474">
        <v>4000</v>
      </c>
      <c r="K474">
        <v>4908</v>
      </c>
      <c r="L474">
        <v>232</v>
      </c>
      <c r="M474">
        <v>6042</v>
      </c>
      <c r="N474">
        <v>6.5</v>
      </c>
      <c r="O474">
        <v>15</v>
      </c>
      <c r="P474">
        <v>79</v>
      </c>
      <c r="Q474">
        <v>4350774</v>
      </c>
      <c r="R474">
        <v>8000000</v>
      </c>
      <c r="AD474" t="str">
        <v>Comedy</v>
      </c>
      <c r="AE474">
        <v>79</v>
      </c>
    </row>
    <row r="475" spans="2:31">
      <c r="B475" t="s">
        <v>3320</v>
      </c>
      <c r="C475" s="76">
        <v>34520</v>
      </c>
      <c r="D475" s="77">
        <f>YEAR(_01_data[[#This Row],[Release Date]])</f>
        <v>1994</v>
      </c>
      <c r="E475" t="s">
        <v>30</v>
      </c>
      <c r="F475" t="s">
        <v>26</v>
      </c>
      <c r="G475" t="s">
        <v>19</v>
      </c>
      <c r="H475" t="s">
        <v>20</v>
      </c>
      <c r="I475" t="s">
        <v>38</v>
      </c>
      <c r="J475">
        <v>16000</v>
      </c>
      <c r="K475">
        <v>17469</v>
      </c>
      <c r="L475">
        <v>517</v>
      </c>
      <c r="M475">
        <v>321</v>
      </c>
      <c r="N475">
        <v>3.3</v>
      </c>
      <c r="O475">
        <v>17</v>
      </c>
      <c r="P475">
        <v>83</v>
      </c>
      <c r="Q475">
        <v>126247</v>
      </c>
      <c r="R475">
        <v>6200000</v>
      </c>
      <c r="AD475" t="str">
        <v>Comedy</v>
      </c>
      <c r="AE475">
        <v>83</v>
      </c>
    </row>
    <row r="476" spans="2:31">
      <c r="B476" t="s">
        <v>3321</v>
      </c>
      <c r="C476" s="76">
        <v>34516</v>
      </c>
      <c r="D476" s="77">
        <f>YEAR(_01_data[[#This Row],[Release Date]])</f>
        <v>1994</v>
      </c>
      <c r="E476" t="s">
        <v>30</v>
      </c>
      <c r="F476" t="s">
        <v>18</v>
      </c>
      <c r="G476" t="s">
        <v>19</v>
      </c>
      <c r="H476" t="s">
        <v>20</v>
      </c>
      <c r="I476" t="s">
        <v>40</v>
      </c>
      <c r="J476">
        <v>13000</v>
      </c>
      <c r="K476">
        <v>16557</v>
      </c>
      <c r="L476">
        <v>1600</v>
      </c>
      <c r="M476">
        <v>8439</v>
      </c>
      <c r="N476">
        <v>8.9</v>
      </c>
      <c r="O476">
        <v>215</v>
      </c>
      <c r="P476">
        <v>178</v>
      </c>
      <c r="Q476">
        <v>1079300</v>
      </c>
      <c r="R476">
        <v>8000000</v>
      </c>
      <c r="AD476" t="str">
        <v>Crime</v>
      </c>
      <c r="AE476">
        <v>178</v>
      </c>
    </row>
    <row r="477" spans="2:31">
      <c r="B477" t="s">
        <v>3322</v>
      </c>
      <c r="C477" s="76">
        <v>34417</v>
      </c>
      <c r="D477" s="77">
        <f>YEAR(_01_data[[#This Row],[Release Date]])</f>
        <v>1994</v>
      </c>
      <c r="E477" t="s">
        <v>30</v>
      </c>
      <c r="F477" t="s">
        <v>34</v>
      </c>
      <c r="G477" t="s">
        <v>19</v>
      </c>
      <c r="H477" t="s">
        <v>20</v>
      </c>
      <c r="I477" t="s">
        <v>40</v>
      </c>
      <c r="J477">
        <v>699</v>
      </c>
      <c r="K477">
        <v>1592</v>
      </c>
      <c r="L477">
        <v>802</v>
      </c>
      <c r="M477">
        <v>399</v>
      </c>
      <c r="N477">
        <v>6.4</v>
      </c>
      <c r="O477">
        <v>9</v>
      </c>
      <c r="P477">
        <v>107</v>
      </c>
      <c r="Q477">
        <v>305070</v>
      </c>
      <c r="R477">
        <v>20000000</v>
      </c>
      <c r="AD477" t="str">
        <v>Action</v>
      </c>
      <c r="AE477">
        <v>107</v>
      </c>
    </row>
    <row r="478" spans="2:31">
      <c r="B478" t="s">
        <v>3323</v>
      </c>
      <c r="C478" s="76">
        <v>34498</v>
      </c>
      <c r="D478" s="77">
        <f>YEAR(_01_data[[#This Row],[Release Date]])</f>
        <v>1994</v>
      </c>
      <c r="E478" t="s">
        <v>30</v>
      </c>
      <c r="F478" t="s">
        <v>26</v>
      </c>
      <c r="G478" t="s">
        <v>19</v>
      </c>
      <c r="H478" t="s">
        <v>20</v>
      </c>
      <c r="I478" t="s">
        <v>43</v>
      </c>
      <c r="J478">
        <v>783</v>
      </c>
      <c r="K478">
        <v>3126</v>
      </c>
      <c r="L478">
        <v>545</v>
      </c>
      <c r="M478">
        <v>680</v>
      </c>
      <c r="N478">
        <v>6.1</v>
      </c>
      <c r="O478">
        <v>12</v>
      </c>
      <c r="P478">
        <v>128</v>
      </c>
      <c r="Q478">
        <v>2433232</v>
      </c>
      <c r="R478">
        <v>40000000</v>
      </c>
      <c r="AD478" t="str">
        <v>Comedy</v>
      </c>
      <c r="AE478">
        <v>128</v>
      </c>
    </row>
    <row r="479" spans="2:31">
      <c r="B479" t="s">
        <v>3324</v>
      </c>
      <c r="C479" s="76">
        <v>34666</v>
      </c>
      <c r="D479" s="77">
        <f>YEAR(_01_data[[#This Row],[Release Date]])</f>
        <v>1994</v>
      </c>
      <c r="E479" t="s">
        <v>30</v>
      </c>
      <c r="F479" t="s">
        <v>26</v>
      </c>
      <c r="G479" t="s">
        <v>19</v>
      </c>
      <c r="H479" t="s">
        <v>20</v>
      </c>
      <c r="I479" t="s">
        <v>38</v>
      </c>
      <c r="J479">
        <v>3000</v>
      </c>
      <c r="K479">
        <v>4634</v>
      </c>
      <c r="L479">
        <v>603</v>
      </c>
      <c r="M479">
        <v>3310</v>
      </c>
      <c r="N479">
        <v>5.2</v>
      </c>
      <c r="O479">
        <v>19</v>
      </c>
      <c r="P479">
        <v>95</v>
      </c>
      <c r="Q479">
        <v>3808775</v>
      </c>
      <c r="R479">
        <v>40000000</v>
      </c>
      <c r="AD479" t="str">
        <v>Comedy</v>
      </c>
      <c r="AE479">
        <v>95</v>
      </c>
    </row>
    <row r="480" spans="2:31">
      <c r="B480" t="s">
        <v>3325</v>
      </c>
      <c r="C480" s="76">
        <v>34381</v>
      </c>
      <c r="D480" s="77">
        <f>YEAR(_01_data[[#This Row],[Release Date]])</f>
        <v>1994</v>
      </c>
      <c r="E480" t="s">
        <v>30</v>
      </c>
      <c r="F480" t="s">
        <v>26</v>
      </c>
      <c r="G480" t="s">
        <v>19</v>
      </c>
      <c r="H480" t="s">
        <v>20</v>
      </c>
      <c r="I480" t="s">
        <v>40</v>
      </c>
      <c r="J480">
        <v>899</v>
      </c>
      <c r="K480">
        <v>3092</v>
      </c>
      <c r="L480">
        <v>878</v>
      </c>
      <c r="M480">
        <v>3000</v>
      </c>
      <c r="N480">
        <v>6.7</v>
      </c>
      <c r="O480">
        <v>52</v>
      </c>
      <c r="P480">
        <v>95</v>
      </c>
      <c r="Q480">
        <v>7881335</v>
      </c>
      <c r="R480">
        <v>13000000</v>
      </c>
      <c r="AD480" t="str">
        <v>Comedy</v>
      </c>
      <c r="AE480">
        <v>95</v>
      </c>
    </row>
    <row r="481" spans="2:31">
      <c r="B481" t="s">
        <v>3326</v>
      </c>
      <c r="C481" s="76">
        <v>34543</v>
      </c>
      <c r="D481" s="77">
        <f>YEAR(_01_data[[#This Row],[Release Date]])</f>
        <v>1994</v>
      </c>
      <c r="E481" t="s">
        <v>30</v>
      </c>
      <c r="F481" t="s">
        <v>34</v>
      </c>
      <c r="G481" t="s">
        <v>19</v>
      </c>
      <c r="H481" t="s">
        <v>20</v>
      </c>
      <c r="I481" t="s">
        <v>40</v>
      </c>
      <c r="J481">
        <v>18000</v>
      </c>
      <c r="K481">
        <v>20966</v>
      </c>
      <c r="L481">
        <v>606</v>
      </c>
      <c r="M481">
        <v>90</v>
      </c>
      <c r="N481">
        <v>7.2</v>
      </c>
      <c r="O481">
        <v>114</v>
      </c>
      <c r="P481">
        <v>116</v>
      </c>
      <c r="Q481">
        <v>1212481</v>
      </c>
      <c r="R481">
        <v>25000000</v>
      </c>
      <c r="AD481" t="str">
        <v>Action</v>
      </c>
      <c r="AE481">
        <v>116</v>
      </c>
    </row>
    <row r="482" spans="2:31">
      <c r="B482" t="s">
        <v>3327</v>
      </c>
      <c r="C482" s="76">
        <v>34641</v>
      </c>
      <c r="D482" s="77">
        <f>YEAR(_01_data[[#This Row],[Release Date]])</f>
        <v>1994</v>
      </c>
      <c r="E482" t="s">
        <v>30</v>
      </c>
      <c r="F482" t="s">
        <v>34</v>
      </c>
      <c r="G482" t="s">
        <v>19</v>
      </c>
      <c r="H482" t="s">
        <v>20</v>
      </c>
      <c r="I482" t="s">
        <v>38</v>
      </c>
      <c r="J482">
        <v>1000</v>
      </c>
      <c r="K482">
        <v>6427</v>
      </c>
      <c r="L482">
        <v>527</v>
      </c>
      <c r="M482">
        <v>236</v>
      </c>
      <c r="N482">
        <v>6.6</v>
      </c>
      <c r="O482">
        <v>98</v>
      </c>
      <c r="P482">
        <v>118</v>
      </c>
      <c r="Q482">
        <v>7566886</v>
      </c>
      <c r="R482">
        <v>35000000</v>
      </c>
      <c r="AD482" t="str">
        <v>Action</v>
      </c>
      <c r="AE482">
        <v>118</v>
      </c>
    </row>
    <row r="483" spans="2:31">
      <c r="B483" t="s">
        <v>3328</v>
      </c>
      <c r="C483" s="76">
        <v>34359</v>
      </c>
      <c r="D483" s="77">
        <f>YEAR(_01_data[[#This Row],[Release Date]])</f>
        <v>1994</v>
      </c>
      <c r="E483" t="s">
        <v>30</v>
      </c>
      <c r="F483" t="s">
        <v>34</v>
      </c>
      <c r="G483" t="s">
        <v>19</v>
      </c>
      <c r="H483" t="s">
        <v>36</v>
      </c>
      <c r="I483" t="s">
        <v>43</v>
      </c>
      <c r="J483">
        <v>2000</v>
      </c>
      <c r="K483">
        <v>5443</v>
      </c>
      <c r="L483">
        <v>328</v>
      </c>
      <c r="M483">
        <v>993</v>
      </c>
      <c r="N483">
        <v>3.8</v>
      </c>
      <c r="O483">
        <v>63</v>
      </c>
      <c r="P483">
        <v>102</v>
      </c>
      <c r="Q483">
        <v>3342352</v>
      </c>
      <c r="R483">
        <v>35000000</v>
      </c>
      <c r="AD483" t="str">
        <v>Action</v>
      </c>
      <c r="AE483">
        <v>102</v>
      </c>
    </row>
    <row r="484" spans="2:31">
      <c r="B484" t="s">
        <v>3329</v>
      </c>
      <c r="C484" s="76">
        <v>34537</v>
      </c>
      <c r="D484" s="77">
        <f>YEAR(_01_data[[#This Row],[Release Date]])</f>
        <v>1994</v>
      </c>
      <c r="E484" t="s">
        <v>30</v>
      </c>
      <c r="F484" t="s">
        <v>18</v>
      </c>
      <c r="G484" t="s">
        <v>19</v>
      </c>
      <c r="H484" t="s">
        <v>20</v>
      </c>
      <c r="I484" t="s">
        <v>43</v>
      </c>
      <c r="J484">
        <v>821</v>
      </c>
      <c r="K484">
        <v>4043</v>
      </c>
      <c r="L484">
        <v>541</v>
      </c>
      <c r="M484">
        <v>1000</v>
      </c>
      <c r="N484">
        <v>6.7</v>
      </c>
      <c r="O484">
        <v>39</v>
      </c>
      <c r="P484">
        <v>119</v>
      </c>
      <c r="Q484">
        <v>9211521</v>
      </c>
      <c r="R484">
        <v>45000000</v>
      </c>
      <c r="AD484" t="str">
        <v>Crime</v>
      </c>
      <c r="AE484">
        <v>119</v>
      </c>
    </row>
    <row r="485" spans="2:31">
      <c r="B485" t="s">
        <v>3330</v>
      </c>
      <c r="C485" s="76">
        <v>34381</v>
      </c>
      <c r="D485" s="77">
        <f>YEAR(_01_data[[#This Row],[Release Date]])</f>
        <v>1994</v>
      </c>
      <c r="E485" t="s">
        <v>30</v>
      </c>
      <c r="F485" t="s">
        <v>34</v>
      </c>
      <c r="G485" t="s">
        <v>19</v>
      </c>
      <c r="H485" t="s">
        <v>20</v>
      </c>
      <c r="I485" t="s">
        <v>40</v>
      </c>
      <c r="J485">
        <v>720</v>
      </c>
      <c r="K485">
        <v>2630</v>
      </c>
      <c r="L485">
        <v>545</v>
      </c>
      <c r="M485">
        <v>13515</v>
      </c>
      <c r="N485">
        <v>7.6</v>
      </c>
      <c r="O485">
        <v>118</v>
      </c>
      <c r="P485">
        <v>98</v>
      </c>
      <c r="Q485">
        <v>5069316</v>
      </c>
      <c r="R485">
        <v>23000000</v>
      </c>
      <c r="AD485" t="str">
        <v>Action</v>
      </c>
      <c r="AE485">
        <v>98</v>
      </c>
    </row>
    <row r="486" spans="2:31">
      <c r="B486" t="s">
        <v>3331</v>
      </c>
      <c r="C486" s="76">
        <v>34553</v>
      </c>
      <c r="D486" s="77">
        <f>YEAR(_01_data[[#This Row],[Release Date]])</f>
        <v>1994</v>
      </c>
      <c r="E486" t="s">
        <v>30</v>
      </c>
      <c r="F486" t="s">
        <v>26</v>
      </c>
      <c r="G486" t="s">
        <v>19</v>
      </c>
      <c r="H486" t="s">
        <v>20</v>
      </c>
      <c r="I486" t="s">
        <v>38</v>
      </c>
      <c r="J486">
        <v>924</v>
      </c>
      <c r="K486">
        <v>3244</v>
      </c>
      <c r="L486">
        <v>144</v>
      </c>
      <c r="M486">
        <v>7157</v>
      </c>
      <c r="N486">
        <v>4.8</v>
      </c>
      <c r="O486">
        <v>35</v>
      </c>
      <c r="P486">
        <v>91</v>
      </c>
      <c r="Q486">
        <v>1305129</v>
      </c>
      <c r="R486">
        <v>45000000</v>
      </c>
      <c r="AD486" t="str">
        <v>Comedy</v>
      </c>
      <c r="AE486">
        <v>91</v>
      </c>
    </row>
    <row r="487" spans="2:31">
      <c r="B487" t="s">
        <v>3332</v>
      </c>
      <c r="C487" s="76">
        <v>34504</v>
      </c>
      <c r="D487" s="77">
        <f>YEAR(_01_data[[#This Row],[Release Date]])</f>
        <v>1994</v>
      </c>
      <c r="E487" t="s">
        <v>17</v>
      </c>
      <c r="F487" t="s">
        <v>26</v>
      </c>
      <c r="G487" t="s">
        <v>19</v>
      </c>
      <c r="H487" t="s">
        <v>37</v>
      </c>
      <c r="I487" t="s">
        <v>38</v>
      </c>
      <c r="J487">
        <v>1000</v>
      </c>
      <c r="K487">
        <v>2612</v>
      </c>
      <c r="L487">
        <v>427</v>
      </c>
      <c r="M487">
        <v>8560</v>
      </c>
      <c r="N487">
        <v>7.3</v>
      </c>
      <c r="O487">
        <v>77</v>
      </c>
      <c r="P487">
        <v>111</v>
      </c>
      <c r="Q487">
        <v>2869369</v>
      </c>
      <c r="R487">
        <v>30000000</v>
      </c>
      <c r="AD487" t="str">
        <v>Comedy</v>
      </c>
      <c r="AE487">
        <v>111</v>
      </c>
    </row>
    <row r="488" spans="2:31">
      <c r="B488" t="s">
        <v>3333</v>
      </c>
      <c r="C488" s="76">
        <v>34473</v>
      </c>
      <c r="D488" s="77">
        <f>YEAR(_01_data[[#This Row],[Release Date]])</f>
        <v>1994</v>
      </c>
      <c r="E488" t="s">
        <v>30</v>
      </c>
      <c r="F488" t="s">
        <v>34</v>
      </c>
      <c r="G488" t="s">
        <v>61</v>
      </c>
      <c r="H488" t="s">
        <v>62</v>
      </c>
      <c r="I488" t="s">
        <v>40</v>
      </c>
      <c r="J488">
        <v>483</v>
      </c>
      <c r="K488">
        <v>768</v>
      </c>
      <c r="L488">
        <v>65</v>
      </c>
      <c r="M488">
        <v>6839</v>
      </c>
      <c r="N488">
        <v>7.6</v>
      </c>
      <c r="O488">
        <v>77</v>
      </c>
      <c r="P488">
        <v>102</v>
      </c>
      <c r="Q488">
        <v>1154654</v>
      </c>
      <c r="R488">
        <v>2000000</v>
      </c>
      <c r="AD488" t="str">
        <v>Action</v>
      </c>
      <c r="AE488">
        <v>102</v>
      </c>
    </row>
    <row r="489" spans="2:31">
      <c r="B489" t="s">
        <v>3334</v>
      </c>
      <c r="C489" s="76">
        <v>34484</v>
      </c>
      <c r="D489" s="77">
        <f>YEAR(_01_data[[#This Row],[Release Date]])</f>
        <v>1994</v>
      </c>
      <c r="E489" t="s">
        <v>30</v>
      </c>
      <c r="F489" t="s">
        <v>32</v>
      </c>
      <c r="G489" t="s">
        <v>19</v>
      </c>
      <c r="H489" t="s">
        <v>20</v>
      </c>
      <c r="I489" t="s">
        <v>29</v>
      </c>
      <c r="J489">
        <v>2000</v>
      </c>
      <c r="K489">
        <v>6458</v>
      </c>
      <c r="L489">
        <v>145</v>
      </c>
      <c r="M489">
        <v>9911</v>
      </c>
      <c r="N489">
        <v>8.5</v>
      </c>
      <c r="O489">
        <v>186</v>
      </c>
      <c r="P489">
        <v>73</v>
      </c>
      <c r="Q489">
        <v>4227837</v>
      </c>
      <c r="R489">
        <v>45000000</v>
      </c>
      <c r="AD489" t="str">
        <v>Adventure</v>
      </c>
      <c r="AE489">
        <v>73</v>
      </c>
    </row>
    <row r="490" spans="2:31">
      <c r="B490" t="s">
        <v>3335</v>
      </c>
      <c r="C490" s="76">
        <v>34352</v>
      </c>
      <c r="D490" s="77">
        <f>YEAR(_01_data[[#This Row],[Release Date]])</f>
        <v>1994</v>
      </c>
      <c r="E490" t="s">
        <v>30</v>
      </c>
      <c r="F490" t="s">
        <v>34</v>
      </c>
      <c r="G490" t="s">
        <v>19</v>
      </c>
      <c r="H490" t="s">
        <v>20</v>
      </c>
      <c r="I490" t="s">
        <v>43</v>
      </c>
      <c r="J490">
        <v>789</v>
      </c>
      <c r="K490">
        <v>2085</v>
      </c>
      <c r="L490">
        <v>750</v>
      </c>
      <c r="M490">
        <v>5975</v>
      </c>
      <c r="N490">
        <v>6.9</v>
      </c>
      <c r="O490">
        <v>57</v>
      </c>
      <c r="P490">
        <v>114</v>
      </c>
      <c r="Q490">
        <v>1199387</v>
      </c>
      <c r="R490">
        <v>18000000</v>
      </c>
      <c r="AD490" t="str">
        <v>Action</v>
      </c>
      <c r="AE490">
        <v>114</v>
      </c>
    </row>
    <row r="491" spans="2:31">
      <c r="B491" t="s">
        <v>3336</v>
      </c>
      <c r="C491" s="76">
        <v>34429</v>
      </c>
      <c r="D491" s="77">
        <f>YEAR(_01_data[[#This Row],[Release Date]])</f>
        <v>1994</v>
      </c>
      <c r="E491" t="s">
        <v>30</v>
      </c>
      <c r="F491" t="s">
        <v>34</v>
      </c>
      <c r="G491" t="s">
        <v>19</v>
      </c>
      <c r="H491" t="s">
        <v>20</v>
      </c>
      <c r="I491" t="s">
        <v>43</v>
      </c>
      <c r="J491">
        <v>11000</v>
      </c>
      <c r="K491">
        <v>12161</v>
      </c>
      <c r="L491">
        <v>64</v>
      </c>
      <c r="M491">
        <v>3822</v>
      </c>
      <c r="N491">
        <v>6.3</v>
      </c>
      <c r="O491">
        <v>42</v>
      </c>
      <c r="P491">
        <v>111</v>
      </c>
      <c r="Q491">
        <v>4681574</v>
      </c>
      <c r="R491">
        <v>45000000</v>
      </c>
      <c r="AD491" t="str">
        <v>Action</v>
      </c>
      <c r="AE491">
        <v>111</v>
      </c>
    </row>
    <row r="492" spans="2:31">
      <c r="B492" t="s">
        <v>3337</v>
      </c>
      <c r="C492" s="76">
        <v>34350</v>
      </c>
      <c r="D492" s="77">
        <f>YEAR(_01_data[[#This Row],[Release Date]])</f>
        <v>1994</v>
      </c>
      <c r="E492" t="s">
        <v>30</v>
      </c>
      <c r="F492" t="s">
        <v>26</v>
      </c>
      <c r="G492" t="s">
        <v>19</v>
      </c>
      <c r="H492" t="s">
        <v>20</v>
      </c>
      <c r="I492" t="s">
        <v>38</v>
      </c>
      <c r="J492">
        <v>901</v>
      </c>
      <c r="K492">
        <v>2790</v>
      </c>
      <c r="L492">
        <v>738</v>
      </c>
      <c r="M492">
        <v>297</v>
      </c>
      <c r="N492">
        <v>6.4</v>
      </c>
      <c r="O492">
        <v>64</v>
      </c>
      <c r="P492">
        <v>97</v>
      </c>
      <c r="Q492">
        <v>1448333</v>
      </c>
      <c r="R492">
        <v>22000000</v>
      </c>
      <c r="AD492" t="str">
        <v>Comedy</v>
      </c>
      <c r="AE492">
        <v>97</v>
      </c>
    </row>
    <row r="493" spans="2:31">
      <c r="B493" t="s">
        <v>3338</v>
      </c>
      <c r="C493" s="76">
        <v>34602</v>
      </c>
      <c r="D493" s="77">
        <f>YEAR(_01_data[[#This Row],[Release Date]])</f>
        <v>1994</v>
      </c>
      <c r="E493" t="s">
        <v>30</v>
      </c>
      <c r="F493" t="s">
        <v>34</v>
      </c>
      <c r="G493" t="s">
        <v>19</v>
      </c>
      <c r="H493" t="s">
        <v>20</v>
      </c>
      <c r="I493" t="s">
        <v>43</v>
      </c>
      <c r="J493">
        <v>924</v>
      </c>
      <c r="K493">
        <v>2711</v>
      </c>
      <c r="L493">
        <v>889</v>
      </c>
      <c r="M493">
        <v>7568</v>
      </c>
      <c r="N493">
        <v>6</v>
      </c>
      <c r="O493">
        <v>70</v>
      </c>
      <c r="P493">
        <v>93</v>
      </c>
      <c r="Q493">
        <v>3205524</v>
      </c>
      <c r="R493">
        <v>25000000</v>
      </c>
      <c r="AD493" t="str">
        <v>Action</v>
      </c>
      <c r="AE493">
        <v>93</v>
      </c>
    </row>
    <row r="494" spans="2:31">
      <c r="B494" t="s">
        <v>3339</v>
      </c>
      <c r="C494" s="76">
        <v>34427</v>
      </c>
      <c r="D494" s="77">
        <f>YEAR(_01_data[[#This Row],[Release Date]])</f>
        <v>1994</v>
      </c>
      <c r="E494" t="s">
        <v>30</v>
      </c>
      <c r="F494" t="s">
        <v>18</v>
      </c>
      <c r="G494" t="s">
        <v>19</v>
      </c>
      <c r="H494" t="s">
        <v>20</v>
      </c>
      <c r="I494" t="s">
        <v>40</v>
      </c>
      <c r="J494">
        <v>11000</v>
      </c>
      <c r="K494">
        <v>13495</v>
      </c>
      <c r="L494">
        <v>175</v>
      </c>
      <c r="M494">
        <v>9016</v>
      </c>
      <c r="N494">
        <v>9.3000000000000007</v>
      </c>
      <c r="O494">
        <v>199</v>
      </c>
      <c r="P494">
        <v>142</v>
      </c>
      <c r="Q494">
        <v>2834146</v>
      </c>
      <c r="R494">
        <v>25000000</v>
      </c>
      <c r="AD494" t="str">
        <v>Crime</v>
      </c>
      <c r="AE494">
        <v>142</v>
      </c>
    </row>
    <row r="495" spans="2:31">
      <c r="B495" t="s">
        <v>3340</v>
      </c>
      <c r="C495" s="76">
        <v>34513</v>
      </c>
      <c r="D495" s="77">
        <f>YEAR(_01_data[[#This Row],[Release Date]])</f>
        <v>1994</v>
      </c>
      <c r="E495" t="s">
        <v>30</v>
      </c>
      <c r="F495" t="s">
        <v>34</v>
      </c>
      <c r="G495" t="s">
        <v>19</v>
      </c>
      <c r="H495" t="s">
        <v>20</v>
      </c>
      <c r="I495" t="s">
        <v>40</v>
      </c>
      <c r="J495">
        <v>13000</v>
      </c>
      <c r="K495">
        <v>13331</v>
      </c>
      <c r="L495">
        <v>909</v>
      </c>
      <c r="M495">
        <v>2528</v>
      </c>
      <c r="N495">
        <v>5.4</v>
      </c>
      <c r="O495">
        <v>38</v>
      </c>
      <c r="P495">
        <v>110</v>
      </c>
      <c r="Q495">
        <v>5736258</v>
      </c>
      <c r="R495">
        <v>45000000</v>
      </c>
      <c r="AD495" t="str">
        <v>Action</v>
      </c>
      <c r="AE495">
        <v>110</v>
      </c>
    </row>
    <row r="496" spans="2:31">
      <c r="B496" t="s">
        <v>3341</v>
      </c>
      <c r="C496" s="76">
        <v>34421</v>
      </c>
      <c r="D496" s="77">
        <f>YEAR(_01_data[[#This Row],[Release Date]])</f>
        <v>1994</v>
      </c>
      <c r="E496" t="s">
        <v>30</v>
      </c>
      <c r="F496" t="s">
        <v>26</v>
      </c>
      <c r="G496" t="s">
        <v>19</v>
      </c>
      <c r="H496" t="s">
        <v>20</v>
      </c>
      <c r="I496" t="s">
        <v>40</v>
      </c>
      <c r="J496">
        <v>665</v>
      </c>
      <c r="K496">
        <v>2272</v>
      </c>
      <c r="L496">
        <v>937</v>
      </c>
      <c r="M496">
        <v>119</v>
      </c>
      <c r="N496">
        <v>6.4</v>
      </c>
      <c r="O496">
        <v>5</v>
      </c>
      <c r="P496">
        <v>99</v>
      </c>
      <c r="Q496">
        <v>125169</v>
      </c>
      <c r="R496">
        <v>10500000</v>
      </c>
      <c r="AD496" t="str">
        <v>Comedy</v>
      </c>
      <c r="AE496">
        <v>99</v>
      </c>
    </row>
    <row r="497" spans="2:31">
      <c r="B497" t="s">
        <v>3342</v>
      </c>
      <c r="C497" s="76">
        <v>34418</v>
      </c>
      <c r="D497" s="77">
        <f>YEAR(_01_data[[#This Row],[Release Date]])</f>
        <v>1994</v>
      </c>
      <c r="E497" t="s">
        <v>30</v>
      </c>
      <c r="F497" t="s">
        <v>34</v>
      </c>
      <c r="G497" t="s">
        <v>19</v>
      </c>
      <c r="H497" t="s">
        <v>54</v>
      </c>
      <c r="I497" t="s">
        <v>40</v>
      </c>
      <c r="J497">
        <v>664</v>
      </c>
      <c r="K497">
        <v>2010</v>
      </c>
      <c r="L497">
        <v>121</v>
      </c>
      <c r="M497">
        <v>6155</v>
      </c>
      <c r="N497">
        <v>5.8</v>
      </c>
      <c r="O497">
        <v>62</v>
      </c>
      <c r="P497">
        <v>99</v>
      </c>
      <c r="Q497">
        <v>4445000</v>
      </c>
      <c r="R497">
        <v>27000000</v>
      </c>
      <c r="AD497" t="str">
        <v>Action</v>
      </c>
      <c r="AE497">
        <v>99</v>
      </c>
    </row>
    <row r="498" spans="2:31">
      <c r="B498" t="s">
        <v>3343</v>
      </c>
      <c r="C498" s="76">
        <v>34349</v>
      </c>
      <c r="D498" s="77">
        <f>YEAR(_01_data[[#This Row],[Release Date]])</f>
        <v>1994</v>
      </c>
      <c r="E498" t="s">
        <v>30</v>
      </c>
      <c r="F498" t="s">
        <v>34</v>
      </c>
      <c r="G498" t="s">
        <v>19</v>
      </c>
      <c r="H498" t="s">
        <v>20</v>
      </c>
      <c r="I498" t="s">
        <v>40</v>
      </c>
      <c r="J498">
        <v>2000</v>
      </c>
      <c r="K498">
        <v>4528</v>
      </c>
      <c r="L498">
        <v>846</v>
      </c>
      <c r="M498">
        <v>9074</v>
      </c>
      <c r="N498">
        <v>7.2</v>
      </c>
      <c r="O498">
        <v>94</v>
      </c>
      <c r="P498">
        <v>141</v>
      </c>
      <c r="Q498">
        <v>1462824</v>
      </c>
      <c r="R498">
        <v>11500000</v>
      </c>
      <c r="AD498" t="str">
        <v>Action</v>
      </c>
      <c r="AE498">
        <v>141</v>
      </c>
    </row>
    <row r="499" spans="2:31">
      <c r="B499" t="s">
        <v>3344</v>
      </c>
      <c r="C499" s="76">
        <v>34353</v>
      </c>
      <c r="D499" s="77">
        <f>YEAR(_01_data[[#This Row],[Release Date]])</f>
        <v>1994</v>
      </c>
      <c r="E499" t="s">
        <v>30</v>
      </c>
      <c r="F499" t="s">
        <v>22</v>
      </c>
      <c r="G499" t="s">
        <v>19</v>
      </c>
      <c r="H499" t="s">
        <v>20</v>
      </c>
      <c r="I499" t="s">
        <v>40</v>
      </c>
      <c r="J499">
        <v>443</v>
      </c>
      <c r="K499">
        <v>1439</v>
      </c>
      <c r="L499">
        <v>2</v>
      </c>
      <c r="M499">
        <v>7233</v>
      </c>
      <c r="N499">
        <v>6.2</v>
      </c>
      <c r="O499">
        <v>59</v>
      </c>
      <c r="P499">
        <v>125</v>
      </c>
      <c r="Q499">
        <v>6501200</v>
      </c>
      <c r="R499">
        <v>70000000</v>
      </c>
      <c r="AD499" t="str">
        <v>Drama</v>
      </c>
      <c r="AE499">
        <v>125</v>
      </c>
    </row>
    <row r="500" spans="2:31">
      <c r="B500" t="s">
        <v>3345</v>
      </c>
      <c r="C500" s="76">
        <v>34337</v>
      </c>
      <c r="D500" s="77">
        <f>YEAR(_01_data[[#This Row],[Release Date]])</f>
        <v>1994</v>
      </c>
      <c r="E500" t="s">
        <v>30</v>
      </c>
      <c r="F500" t="s">
        <v>32</v>
      </c>
      <c r="G500" t="s">
        <v>19</v>
      </c>
      <c r="H500" t="s">
        <v>20</v>
      </c>
      <c r="I500" t="s">
        <v>43</v>
      </c>
      <c r="J500">
        <v>2000</v>
      </c>
      <c r="K500">
        <v>5708</v>
      </c>
      <c r="L500">
        <v>759</v>
      </c>
      <c r="M500">
        <v>4178</v>
      </c>
      <c r="N500">
        <v>6.6</v>
      </c>
      <c r="O500">
        <v>40</v>
      </c>
      <c r="P500">
        <v>212</v>
      </c>
      <c r="Q500">
        <v>2505200</v>
      </c>
      <c r="R500">
        <v>63000000</v>
      </c>
      <c r="AD500" t="str">
        <v>Adventure</v>
      </c>
      <c r="AE500">
        <v>212</v>
      </c>
    </row>
    <row r="501" spans="2:31">
      <c r="B501" t="s">
        <v>3346</v>
      </c>
      <c r="C501" s="76">
        <v>34981</v>
      </c>
      <c r="D501" s="77">
        <f>YEAR(_01_data[[#This Row],[Release Date]])</f>
        <v>1995</v>
      </c>
      <c r="E501" t="s">
        <v>30</v>
      </c>
      <c r="F501" t="s">
        <v>32</v>
      </c>
      <c r="G501" t="s">
        <v>19</v>
      </c>
      <c r="H501" t="s">
        <v>20</v>
      </c>
      <c r="I501" t="s">
        <v>43</v>
      </c>
      <c r="J501">
        <v>531</v>
      </c>
      <c r="K501">
        <v>2203</v>
      </c>
      <c r="L501">
        <v>515</v>
      </c>
      <c r="M501">
        <v>2214</v>
      </c>
      <c r="N501">
        <v>6.3</v>
      </c>
      <c r="O501">
        <v>59</v>
      </c>
      <c r="P501">
        <v>90</v>
      </c>
      <c r="Q501">
        <v>1083600</v>
      </c>
      <c r="R501">
        <v>30000000</v>
      </c>
      <c r="AD501" t="str">
        <v>Adventure</v>
      </c>
      <c r="AE501">
        <v>90</v>
      </c>
    </row>
    <row r="502" spans="2:31">
      <c r="B502" t="s">
        <v>3347</v>
      </c>
      <c r="C502" s="76">
        <v>34940</v>
      </c>
      <c r="D502" s="77">
        <f>YEAR(_01_data[[#This Row],[Release Date]])</f>
        <v>1995</v>
      </c>
      <c r="E502" t="s">
        <v>30</v>
      </c>
      <c r="F502" t="s">
        <v>32</v>
      </c>
      <c r="G502" t="s">
        <v>19</v>
      </c>
      <c r="H502" t="s">
        <v>20</v>
      </c>
      <c r="I502" t="s">
        <v>38</v>
      </c>
      <c r="J502">
        <v>15000</v>
      </c>
      <c r="K502">
        <v>17171</v>
      </c>
      <c r="L502">
        <v>2000</v>
      </c>
      <c r="M502">
        <v>5000</v>
      </c>
      <c r="N502">
        <v>7.6</v>
      </c>
      <c r="O502">
        <v>159</v>
      </c>
      <c r="P502">
        <v>140</v>
      </c>
      <c r="Q502">
        <v>1720713</v>
      </c>
      <c r="R502">
        <v>62000000</v>
      </c>
      <c r="AD502" t="str">
        <v>Adventure</v>
      </c>
      <c r="AE502">
        <v>140</v>
      </c>
    </row>
    <row r="503" spans="2:31">
      <c r="B503" t="s">
        <v>3348</v>
      </c>
      <c r="C503" s="76">
        <v>34751</v>
      </c>
      <c r="D503" s="77">
        <f>YEAR(_01_data[[#This Row],[Release Date]])</f>
        <v>1995</v>
      </c>
      <c r="E503" t="s">
        <v>17</v>
      </c>
      <c r="F503" t="s">
        <v>34</v>
      </c>
      <c r="G503" t="s">
        <v>19</v>
      </c>
      <c r="H503" t="s">
        <v>46</v>
      </c>
      <c r="I503" t="s">
        <v>40</v>
      </c>
      <c r="J503">
        <v>45000</v>
      </c>
      <c r="K503">
        <v>5852</v>
      </c>
      <c r="L503">
        <v>503</v>
      </c>
      <c r="M503">
        <v>5527</v>
      </c>
      <c r="N503">
        <v>6.3</v>
      </c>
      <c r="O503">
        <v>61</v>
      </c>
      <c r="P503">
        <v>132</v>
      </c>
      <c r="Q503">
        <v>3030626</v>
      </c>
      <c r="R503">
        <v>50000000</v>
      </c>
      <c r="AD503" t="str">
        <v>Action</v>
      </c>
      <c r="AE503">
        <v>132</v>
      </c>
    </row>
    <row r="504" spans="2:31">
      <c r="B504" t="s">
        <v>3349</v>
      </c>
      <c r="C504" s="76">
        <v>34858</v>
      </c>
      <c r="D504" s="77">
        <f>YEAR(_01_data[[#This Row],[Release Date]])</f>
        <v>1995</v>
      </c>
      <c r="E504" t="s">
        <v>30</v>
      </c>
      <c r="F504" t="s">
        <v>26</v>
      </c>
      <c r="G504" t="s">
        <v>19</v>
      </c>
      <c r="H504" t="s">
        <v>53</v>
      </c>
      <c r="I504" t="s">
        <v>29</v>
      </c>
      <c r="J504">
        <v>405</v>
      </c>
      <c r="K504">
        <v>1185</v>
      </c>
      <c r="L504">
        <v>350</v>
      </c>
      <c r="M504">
        <v>5000</v>
      </c>
      <c r="N504">
        <v>6.8</v>
      </c>
      <c r="O504">
        <v>79</v>
      </c>
      <c r="P504">
        <v>91</v>
      </c>
      <c r="Q504">
        <v>6660000</v>
      </c>
      <c r="R504">
        <v>30000000</v>
      </c>
      <c r="AD504" t="str">
        <v>Comedy</v>
      </c>
      <c r="AE504">
        <v>91</v>
      </c>
    </row>
    <row r="505" spans="2:31">
      <c r="B505" t="s">
        <v>3350</v>
      </c>
      <c r="C505" s="76">
        <v>35032</v>
      </c>
      <c r="D505" s="77">
        <f>YEAR(_01_data[[#This Row],[Release Date]])</f>
        <v>1995</v>
      </c>
      <c r="E505" t="s">
        <v>30</v>
      </c>
      <c r="F505" t="s">
        <v>34</v>
      </c>
      <c r="G505" t="s">
        <v>19</v>
      </c>
      <c r="H505" t="s">
        <v>20</v>
      </c>
      <c r="I505" t="s">
        <v>40</v>
      </c>
      <c r="J505">
        <v>10000</v>
      </c>
      <c r="K505">
        <v>11013</v>
      </c>
      <c r="L505">
        <v>416</v>
      </c>
      <c r="M505">
        <v>9623</v>
      </c>
      <c r="N505">
        <v>6.8</v>
      </c>
      <c r="O505">
        <v>63</v>
      </c>
      <c r="P505">
        <v>119</v>
      </c>
      <c r="Q505">
        <v>6580702</v>
      </c>
      <c r="R505">
        <v>19000000</v>
      </c>
      <c r="AD505" t="str">
        <v>Action</v>
      </c>
      <c r="AE505">
        <v>119</v>
      </c>
    </row>
    <row r="506" spans="2:31">
      <c r="B506" t="s">
        <v>3351</v>
      </c>
      <c r="C506" s="76">
        <v>34782</v>
      </c>
      <c r="D506" s="77">
        <f>YEAR(_01_data[[#This Row],[Release Date]])</f>
        <v>1995</v>
      </c>
      <c r="E506" t="s">
        <v>30</v>
      </c>
      <c r="F506" t="s">
        <v>34</v>
      </c>
      <c r="G506" t="s">
        <v>19</v>
      </c>
      <c r="H506" t="s">
        <v>20</v>
      </c>
      <c r="I506" t="s">
        <v>43</v>
      </c>
      <c r="J506">
        <v>920</v>
      </c>
      <c r="K506">
        <v>2880</v>
      </c>
      <c r="L506">
        <v>541</v>
      </c>
      <c r="M506">
        <v>786</v>
      </c>
      <c r="N506">
        <v>5.4</v>
      </c>
      <c r="O506">
        <v>144</v>
      </c>
      <c r="P506">
        <v>121</v>
      </c>
      <c r="Q506">
        <v>1840311</v>
      </c>
      <c r="R506">
        <v>10000000</v>
      </c>
      <c r="AD506" t="str">
        <v>Action</v>
      </c>
      <c r="AE506">
        <v>121</v>
      </c>
    </row>
    <row r="507" spans="2:31">
      <c r="B507" t="s">
        <v>3352</v>
      </c>
      <c r="C507" s="76">
        <v>34732</v>
      </c>
      <c r="D507" s="77">
        <f>YEAR(_01_data[[#This Row],[Release Date]])</f>
        <v>1995</v>
      </c>
      <c r="E507" t="s">
        <v>30</v>
      </c>
      <c r="F507" t="s">
        <v>22</v>
      </c>
      <c r="G507" t="s">
        <v>19</v>
      </c>
      <c r="H507" t="s">
        <v>20</v>
      </c>
      <c r="I507" t="s">
        <v>40</v>
      </c>
      <c r="J507">
        <v>15</v>
      </c>
      <c r="K507">
        <v>36</v>
      </c>
      <c r="L507">
        <v>791</v>
      </c>
      <c r="M507">
        <v>5628</v>
      </c>
      <c r="N507">
        <v>8.1</v>
      </c>
      <c r="O507">
        <v>121</v>
      </c>
      <c r="P507">
        <v>105</v>
      </c>
      <c r="Q507">
        <v>5400000</v>
      </c>
      <c r="R507">
        <v>2500000</v>
      </c>
      <c r="AD507" t="str">
        <v>Drama</v>
      </c>
      <c r="AE507">
        <v>105</v>
      </c>
    </row>
    <row r="508" spans="2:31">
      <c r="B508" t="s">
        <v>3353</v>
      </c>
      <c r="C508" s="76">
        <v>34755</v>
      </c>
      <c r="D508" s="77">
        <f>YEAR(_01_data[[#This Row],[Release Date]])</f>
        <v>1995</v>
      </c>
      <c r="E508" t="s">
        <v>30</v>
      </c>
      <c r="F508" t="s">
        <v>33</v>
      </c>
      <c r="G508" t="s">
        <v>19</v>
      </c>
      <c r="H508" t="s">
        <v>20</v>
      </c>
      <c r="I508" t="s">
        <v>40</v>
      </c>
      <c r="J508">
        <v>906</v>
      </c>
      <c r="K508">
        <v>1976</v>
      </c>
      <c r="L508">
        <v>959</v>
      </c>
      <c r="M508">
        <v>1360</v>
      </c>
      <c r="N508">
        <v>8.4</v>
      </c>
      <c r="O508">
        <v>132</v>
      </c>
      <c r="P508">
        <v>178</v>
      </c>
      <c r="Q508">
        <v>7560000</v>
      </c>
      <c r="R508">
        <v>72000000</v>
      </c>
      <c r="AD508" t="str">
        <v>Biography</v>
      </c>
      <c r="AE508">
        <v>178</v>
      </c>
    </row>
    <row r="509" spans="2:31">
      <c r="B509" t="s">
        <v>3354</v>
      </c>
      <c r="C509" s="76">
        <v>34907</v>
      </c>
      <c r="D509" s="77">
        <f>YEAR(_01_data[[#This Row],[Release Date]])</f>
        <v>1995</v>
      </c>
      <c r="E509" t="s">
        <v>30</v>
      </c>
      <c r="F509" t="s">
        <v>33</v>
      </c>
      <c r="G509" t="s">
        <v>19</v>
      </c>
      <c r="H509" t="s">
        <v>20</v>
      </c>
      <c r="I509" t="s">
        <v>40</v>
      </c>
      <c r="J509">
        <v>22000</v>
      </c>
      <c r="K509">
        <v>24183</v>
      </c>
      <c r="L509">
        <v>1700</v>
      </c>
      <c r="M509">
        <v>269</v>
      </c>
      <c r="N509">
        <v>8.1999999999999993</v>
      </c>
      <c r="O509">
        <v>133</v>
      </c>
      <c r="P509">
        <v>178</v>
      </c>
      <c r="Q509">
        <v>4243830</v>
      </c>
      <c r="R509">
        <v>52000000</v>
      </c>
      <c r="AD509" t="str">
        <v>Biography</v>
      </c>
      <c r="AE509">
        <v>178</v>
      </c>
    </row>
    <row r="510" spans="2:31">
      <c r="B510" t="s">
        <v>3355</v>
      </c>
      <c r="C510" s="76">
        <v>34888</v>
      </c>
      <c r="D510" s="77">
        <f>YEAR(_01_data[[#This Row],[Release Date]])</f>
        <v>1995</v>
      </c>
      <c r="E510" t="s">
        <v>30</v>
      </c>
      <c r="F510" t="s">
        <v>26</v>
      </c>
      <c r="G510" t="s">
        <v>19</v>
      </c>
      <c r="H510" t="s">
        <v>20</v>
      </c>
      <c r="I510" t="s">
        <v>38</v>
      </c>
      <c r="J510">
        <v>795</v>
      </c>
      <c r="K510">
        <v>2638</v>
      </c>
      <c r="L510">
        <v>230</v>
      </c>
      <c r="M510">
        <v>4697</v>
      </c>
      <c r="N510">
        <v>6</v>
      </c>
      <c r="O510">
        <v>26</v>
      </c>
      <c r="P510">
        <v>100</v>
      </c>
      <c r="Q510">
        <v>1003281</v>
      </c>
      <c r="R510">
        <v>50000000</v>
      </c>
      <c r="AD510" t="str">
        <v>Comedy</v>
      </c>
      <c r="AE510">
        <v>100</v>
      </c>
    </row>
    <row r="511" spans="2:31">
      <c r="B511" t="s">
        <v>3356</v>
      </c>
      <c r="C511" s="76">
        <v>35021</v>
      </c>
      <c r="D511" s="77">
        <f>YEAR(_01_data[[#This Row],[Release Date]])</f>
        <v>1995</v>
      </c>
      <c r="E511" t="s">
        <v>30</v>
      </c>
      <c r="F511" t="s">
        <v>26</v>
      </c>
      <c r="G511" t="s">
        <v>19</v>
      </c>
      <c r="H511" t="s">
        <v>20</v>
      </c>
      <c r="I511" t="s">
        <v>43</v>
      </c>
      <c r="J511">
        <v>927</v>
      </c>
      <c r="K511">
        <v>1724</v>
      </c>
      <c r="L511">
        <v>911</v>
      </c>
      <c r="M511">
        <v>3471</v>
      </c>
      <c r="N511">
        <v>6.8</v>
      </c>
      <c r="O511">
        <v>88</v>
      </c>
      <c r="P511">
        <v>97</v>
      </c>
      <c r="Q511">
        <v>5663157</v>
      </c>
      <c r="R511">
        <v>12000000</v>
      </c>
      <c r="AD511" t="str">
        <v>Comedy</v>
      </c>
      <c r="AE511">
        <v>97</v>
      </c>
    </row>
    <row r="512" spans="2:31">
      <c r="B512" t="s">
        <v>3357</v>
      </c>
      <c r="C512" s="76">
        <v>34922</v>
      </c>
      <c r="D512" s="77">
        <f>YEAR(_01_data[[#This Row],[Release Date]])</f>
        <v>1995</v>
      </c>
      <c r="E512" t="s">
        <v>30</v>
      </c>
      <c r="F512" t="s">
        <v>34</v>
      </c>
      <c r="G512" t="s">
        <v>19</v>
      </c>
      <c r="H512" t="s">
        <v>20</v>
      </c>
      <c r="I512" t="s">
        <v>43</v>
      </c>
      <c r="J512">
        <v>426</v>
      </c>
      <c r="K512">
        <v>1761</v>
      </c>
      <c r="L512">
        <v>904</v>
      </c>
      <c r="M512">
        <v>5690</v>
      </c>
      <c r="N512">
        <v>5</v>
      </c>
      <c r="O512">
        <v>55</v>
      </c>
      <c r="P512">
        <v>109</v>
      </c>
      <c r="Q512">
        <v>8102233</v>
      </c>
      <c r="R512">
        <v>50000000</v>
      </c>
      <c r="AD512" t="str">
        <v>Action</v>
      </c>
      <c r="AE512">
        <v>109</v>
      </c>
    </row>
    <row r="513" spans="2:31">
      <c r="B513" t="s">
        <v>3358</v>
      </c>
      <c r="C513" s="76">
        <v>35016</v>
      </c>
      <c r="D513" s="77">
        <f>YEAR(_01_data[[#This Row],[Release Date]])</f>
        <v>1995</v>
      </c>
      <c r="E513" t="s">
        <v>30</v>
      </c>
      <c r="F513" t="s">
        <v>18</v>
      </c>
      <c r="G513" t="s">
        <v>19</v>
      </c>
      <c r="H513" t="s">
        <v>20</v>
      </c>
      <c r="I513" t="s">
        <v>40</v>
      </c>
      <c r="J513">
        <v>10000</v>
      </c>
      <c r="K513">
        <v>12338</v>
      </c>
      <c r="L513">
        <v>773</v>
      </c>
      <c r="M513">
        <v>1172</v>
      </c>
      <c r="N513">
        <v>6.6</v>
      </c>
      <c r="O513">
        <v>57</v>
      </c>
      <c r="P513">
        <v>123</v>
      </c>
      <c r="Q513">
        <v>3205191</v>
      </c>
      <c r="R513">
        <v>20000000</v>
      </c>
      <c r="AD513" t="str">
        <v>Crime</v>
      </c>
      <c r="AE513">
        <v>123</v>
      </c>
    </row>
    <row r="514" spans="2:31">
      <c r="B514" t="s">
        <v>3359</v>
      </c>
      <c r="C514" s="76">
        <v>34710</v>
      </c>
      <c r="D514" s="77">
        <f>YEAR(_01_data[[#This Row],[Release Date]])</f>
        <v>1995</v>
      </c>
      <c r="E514" t="s">
        <v>30</v>
      </c>
      <c r="F514" t="s">
        <v>34</v>
      </c>
      <c r="G514" t="s">
        <v>19</v>
      </c>
      <c r="H514" t="s">
        <v>20</v>
      </c>
      <c r="I514" t="s">
        <v>40</v>
      </c>
      <c r="J514">
        <v>18000</v>
      </c>
      <c r="K514">
        <v>30132</v>
      </c>
      <c r="L514">
        <v>1200</v>
      </c>
      <c r="M514">
        <v>6721</v>
      </c>
      <c r="N514">
        <v>7.3</v>
      </c>
      <c r="O514">
        <v>82</v>
      </c>
      <c r="P514">
        <v>123</v>
      </c>
      <c r="Q514">
        <v>9140000</v>
      </c>
      <c r="R514">
        <v>53000000</v>
      </c>
      <c r="AD514" t="str">
        <v>Action</v>
      </c>
      <c r="AE514">
        <v>123</v>
      </c>
    </row>
    <row r="515" spans="2:31">
      <c r="B515" t="s">
        <v>3360</v>
      </c>
      <c r="C515" s="76">
        <v>34853</v>
      </c>
      <c r="D515" s="77">
        <f>YEAR(_01_data[[#This Row],[Release Date]])</f>
        <v>1995</v>
      </c>
      <c r="E515" t="s">
        <v>30</v>
      </c>
      <c r="F515" t="s">
        <v>34</v>
      </c>
      <c r="G515" t="s">
        <v>19</v>
      </c>
      <c r="H515" t="s">
        <v>20</v>
      </c>
      <c r="I515" t="s">
        <v>43</v>
      </c>
      <c r="J515">
        <v>1000</v>
      </c>
      <c r="K515">
        <v>3611</v>
      </c>
      <c r="L515">
        <v>867</v>
      </c>
      <c r="M515">
        <v>1000</v>
      </c>
      <c r="N515">
        <v>5.6</v>
      </c>
      <c r="O515">
        <v>61</v>
      </c>
      <c r="P515">
        <v>124</v>
      </c>
      <c r="Q515">
        <v>1100000</v>
      </c>
      <c r="R515">
        <v>98000000</v>
      </c>
      <c r="AD515" t="str">
        <v>Action</v>
      </c>
      <c r="AE515">
        <v>124</v>
      </c>
    </row>
    <row r="516" spans="2:31">
      <c r="B516" t="s">
        <v>3361</v>
      </c>
      <c r="C516" s="76">
        <v>34962</v>
      </c>
      <c r="D516" s="77">
        <f>YEAR(_01_data[[#This Row],[Release Date]])</f>
        <v>1995</v>
      </c>
      <c r="E516" t="s">
        <v>30</v>
      </c>
      <c r="F516" t="s">
        <v>18</v>
      </c>
      <c r="G516" t="s">
        <v>19</v>
      </c>
      <c r="H516" t="s">
        <v>37</v>
      </c>
      <c r="I516" t="s">
        <v>40</v>
      </c>
      <c r="J516">
        <v>276</v>
      </c>
      <c r="K516">
        <v>903</v>
      </c>
      <c r="L516">
        <v>680</v>
      </c>
      <c r="M516">
        <v>9900</v>
      </c>
      <c r="N516">
        <v>7.6</v>
      </c>
      <c r="O516">
        <v>77</v>
      </c>
      <c r="P516">
        <v>122</v>
      </c>
      <c r="Q516">
        <v>3902500</v>
      </c>
      <c r="R516">
        <v>11000000</v>
      </c>
      <c r="AD516" t="str">
        <v>Crime</v>
      </c>
      <c r="AE516">
        <v>122</v>
      </c>
    </row>
    <row r="517" spans="2:31">
      <c r="B517" t="s">
        <v>3362</v>
      </c>
      <c r="C517" s="76">
        <v>34718</v>
      </c>
      <c r="D517" s="77">
        <f>YEAR(_01_data[[#This Row],[Release Date]])</f>
        <v>1995</v>
      </c>
      <c r="E517" t="s">
        <v>30</v>
      </c>
      <c r="F517" t="s">
        <v>34</v>
      </c>
      <c r="G517" t="s">
        <v>19</v>
      </c>
      <c r="H517" t="s">
        <v>20</v>
      </c>
      <c r="I517" t="s">
        <v>40</v>
      </c>
      <c r="J517">
        <v>16000</v>
      </c>
      <c r="K517">
        <v>33758</v>
      </c>
      <c r="L517">
        <v>7</v>
      </c>
      <c r="M517">
        <v>7</v>
      </c>
      <c r="N517">
        <v>7.2</v>
      </c>
      <c r="O517">
        <v>93</v>
      </c>
      <c r="P517">
        <v>104</v>
      </c>
      <c r="Q517">
        <v>2562511</v>
      </c>
      <c r="R517">
        <v>7000000</v>
      </c>
      <c r="AD517" t="str">
        <v>Action</v>
      </c>
      <c r="AE517">
        <v>104</v>
      </c>
    </row>
    <row r="518" spans="2:31">
      <c r="B518" t="s">
        <v>3363</v>
      </c>
      <c r="C518" s="76">
        <v>34723</v>
      </c>
      <c r="D518" s="77">
        <f>YEAR(_01_data[[#This Row],[Release Date]])</f>
        <v>1995</v>
      </c>
      <c r="E518" t="s">
        <v>30</v>
      </c>
      <c r="F518" t="s">
        <v>34</v>
      </c>
      <c r="G518" t="s">
        <v>19</v>
      </c>
      <c r="H518" t="s">
        <v>20</v>
      </c>
      <c r="I518" t="s">
        <v>40</v>
      </c>
      <c r="J518">
        <v>13000</v>
      </c>
      <c r="K518">
        <v>14274</v>
      </c>
      <c r="L518">
        <v>680</v>
      </c>
      <c r="M518">
        <v>2105</v>
      </c>
      <c r="N518">
        <v>7.6</v>
      </c>
      <c r="O518">
        <v>148</v>
      </c>
      <c r="P518">
        <v>128</v>
      </c>
      <c r="Q518">
        <v>1000125</v>
      </c>
      <c r="R518">
        <v>90000000</v>
      </c>
      <c r="AD518" t="str">
        <v>Action</v>
      </c>
      <c r="AE518">
        <v>128</v>
      </c>
    </row>
    <row r="519" spans="2:31">
      <c r="B519" t="s">
        <v>3364</v>
      </c>
      <c r="C519" s="76">
        <v>34708</v>
      </c>
      <c r="D519" s="77">
        <f>YEAR(_01_data[[#This Row],[Release Date]])</f>
        <v>1995</v>
      </c>
      <c r="E519" t="s">
        <v>30</v>
      </c>
      <c r="F519" t="s">
        <v>34</v>
      </c>
      <c r="G519" t="s">
        <v>19</v>
      </c>
      <c r="H519" t="s">
        <v>20</v>
      </c>
      <c r="I519" t="s">
        <v>43</v>
      </c>
      <c r="J519">
        <v>919</v>
      </c>
      <c r="K519">
        <v>1695</v>
      </c>
      <c r="L519">
        <v>513</v>
      </c>
      <c r="M519">
        <v>7061</v>
      </c>
      <c r="N519">
        <v>5.9</v>
      </c>
      <c r="O519">
        <v>53</v>
      </c>
      <c r="P519">
        <v>134</v>
      </c>
      <c r="Q519">
        <v>3760043</v>
      </c>
      <c r="R519">
        <v>55000000</v>
      </c>
      <c r="AD519" t="str">
        <v>Action</v>
      </c>
      <c r="AE519">
        <v>134</v>
      </c>
    </row>
    <row r="520" spans="2:31">
      <c r="B520" t="s">
        <v>3365</v>
      </c>
      <c r="C520" s="76">
        <v>34929</v>
      </c>
      <c r="D520" s="77">
        <f>YEAR(_01_data[[#This Row],[Release Date]])</f>
        <v>1995</v>
      </c>
      <c r="E520" t="s">
        <v>30</v>
      </c>
      <c r="F520" t="s">
        <v>26</v>
      </c>
      <c r="G520" t="s">
        <v>19</v>
      </c>
      <c r="H520" t="s">
        <v>20</v>
      </c>
      <c r="I520" t="s">
        <v>40</v>
      </c>
      <c r="J520">
        <v>4000</v>
      </c>
      <c r="K520">
        <v>7921</v>
      </c>
      <c r="L520">
        <v>526</v>
      </c>
      <c r="M520">
        <v>9804</v>
      </c>
      <c r="N520">
        <v>6.7</v>
      </c>
      <c r="O520">
        <v>51</v>
      </c>
      <c r="P520">
        <v>110</v>
      </c>
      <c r="Q520">
        <v>4301331</v>
      </c>
      <c r="R520">
        <v>4000000</v>
      </c>
      <c r="AD520" t="str">
        <v>Comedy</v>
      </c>
      <c r="AE520">
        <v>110</v>
      </c>
    </row>
    <row r="521" spans="2:31">
      <c r="B521" t="s">
        <v>3366</v>
      </c>
      <c r="C521" s="76">
        <v>34898</v>
      </c>
      <c r="D521" s="77">
        <f>YEAR(_01_data[[#This Row],[Release Date]])</f>
        <v>1995</v>
      </c>
      <c r="E521" t="s">
        <v>17</v>
      </c>
      <c r="F521" t="s">
        <v>26</v>
      </c>
      <c r="G521" t="s">
        <v>19</v>
      </c>
      <c r="H521" t="s">
        <v>20</v>
      </c>
      <c r="I521" t="s">
        <v>40</v>
      </c>
      <c r="J521">
        <v>826</v>
      </c>
      <c r="K521">
        <v>3455</v>
      </c>
      <c r="L521">
        <v>4</v>
      </c>
      <c r="M521">
        <v>8000</v>
      </c>
      <c r="N521">
        <v>7.3</v>
      </c>
      <c r="O521">
        <v>20</v>
      </c>
      <c r="P521">
        <v>97</v>
      </c>
      <c r="Q521">
        <v>2790000</v>
      </c>
      <c r="R521">
        <v>3500000</v>
      </c>
      <c r="AD521" t="str">
        <v>Comedy</v>
      </c>
      <c r="AE521">
        <v>97</v>
      </c>
    </row>
    <row r="522" spans="2:31">
      <c r="B522" t="s">
        <v>3367</v>
      </c>
      <c r="C522" s="76">
        <v>34738</v>
      </c>
      <c r="D522" s="77">
        <f>YEAR(_01_data[[#This Row],[Release Date]])</f>
        <v>1995</v>
      </c>
      <c r="E522" t="s">
        <v>30</v>
      </c>
      <c r="F522" t="s">
        <v>26</v>
      </c>
      <c r="G522" t="s">
        <v>19</v>
      </c>
      <c r="H522" t="s">
        <v>20</v>
      </c>
      <c r="I522" t="s">
        <v>40</v>
      </c>
      <c r="J522">
        <v>848</v>
      </c>
      <c r="K522">
        <v>3439</v>
      </c>
      <c r="L522">
        <v>490</v>
      </c>
      <c r="M522">
        <v>5351</v>
      </c>
      <c r="N522">
        <v>6.9</v>
      </c>
      <c r="O522">
        <v>96</v>
      </c>
      <c r="P522">
        <v>105</v>
      </c>
      <c r="Q522">
        <v>7207700</v>
      </c>
      <c r="R522">
        <v>30250000</v>
      </c>
      <c r="AD522" t="str">
        <v>Comedy</v>
      </c>
      <c r="AE522">
        <v>105</v>
      </c>
    </row>
    <row r="523" spans="2:31">
      <c r="B523" t="s">
        <v>3368</v>
      </c>
      <c r="C523" s="76">
        <v>34878</v>
      </c>
      <c r="D523" s="77">
        <f>YEAR(_01_data[[#This Row],[Release Date]])</f>
        <v>1995</v>
      </c>
      <c r="E523" t="s">
        <v>30</v>
      </c>
      <c r="F523" t="s">
        <v>34</v>
      </c>
      <c r="G523" t="s">
        <v>19</v>
      </c>
      <c r="H523" t="s">
        <v>37</v>
      </c>
      <c r="I523" t="s">
        <v>43</v>
      </c>
      <c r="J523">
        <v>394</v>
      </c>
      <c r="K523">
        <v>1784</v>
      </c>
      <c r="L523">
        <v>914</v>
      </c>
      <c r="M523">
        <v>4257</v>
      </c>
      <c r="N523">
        <v>7.2</v>
      </c>
      <c r="O523">
        <v>137</v>
      </c>
      <c r="P523">
        <v>130</v>
      </c>
      <c r="Q523">
        <v>1066359</v>
      </c>
      <c r="R523">
        <v>58000000</v>
      </c>
      <c r="AD523" t="str">
        <v>Action</v>
      </c>
      <c r="AE523">
        <v>130</v>
      </c>
    </row>
    <row r="524" spans="2:31">
      <c r="B524" t="s">
        <v>3369</v>
      </c>
      <c r="C524" s="76">
        <v>35029</v>
      </c>
      <c r="D524" s="77">
        <f>YEAR(_01_data[[#This Row],[Release Date]])</f>
        <v>1995</v>
      </c>
      <c r="E524" t="s">
        <v>30</v>
      </c>
      <c r="F524" t="s">
        <v>26</v>
      </c>
      <c r="G524" t="s">
        <v>19</v>
      </c>
      <c r="H524" t="s">
        <v>20</v>
      </c>
      <c r="I524" t="s">
        <v>43</v>
      </c>
      <c r="J524">
        <v>11000</v>
      </c>
      <c r="K524">
        <v>13821</v>
      </c>
      <c r="L524">
        <v>727</v>
      </c>
      <c r="M524">
        <v>4507</v>
      </c>
      <c r="N524">
        <v>6.2</v>
      </c>
      <c r="O524">
        <v>79</v>
      </c>
      <c r="P524">
        <v>107</v>
      </c>
      <c r="Q524">
        <v>7564000</v>
      </c>
      <c r="R524">
        <v>20000000</v>
      </c>
      <c r="AD524" t="str">
        <v>Comedy</v>
      </c>
      <c r="AE524">
        <v>107</v>
      </c>
    </row>
    <row r="525" spans="2:31">
      <c r="B525" t="s">
        <v>3370</v>
      </c>
      <c r="C525" s="76">
        <v>34833</v>
      </c>
      <c r="D525" s="77">
        <f>YEAR(_01_data[[#This Row],[Release Date]])</f>
        <v>1995</v>
      </c>
      <c r="E525" t="s">
        <v>30</v>
      </c>
      <c r="F525" t="s">
        <v>39</v>
      </c>
      <c r="G525" t="s">
        <v>19</v>
      </c>
      <c r="H525" t="s">
        <v>20</v>
      </c>
      <c r="I525" t="s">
        <v>40</v>
      </c>
      <c r="J525">
        <v>742</v>
      </c>
      <c r="K525">
        <v>1227</v>
      </c>
      <c r="L525">
        <v>583</v>
      </c>
      <c r="M525">
        <v>3283</v>
      </c>
      <c r="N525">
        <v>4.9000000000000004</v>
      </c>
      <c r="O525">
        <v>123</v>
      </c>
      <c r="P525">
        <v>93</v>
      </c>
      <c r="Q525">
        <v>1512694</v>
      </c>
      <c r="R525">
        <v>5000000</v>
      </c>
      <c r="AD525" t="str">
        <v>Horror</v>
      </c>
      <c r="AE525">
        <v>93</v>
      </c>
    </row>
    <row r="526" spans="2:31">
      <c r="B526" t="s">
        <v>3371</v>
      </c>
      <c r="C526" s="76">
        <v>34910</v>
      </c>
      <c r="D526" s="77">
        <f>YEAR(_01_data[[#This Row],[Release Date]])</f>
        <v>1995</v>
      </c>
      <c r="E526" t="s">
        <v>30</v>
      </c>
      <c r="F526" t="s">
        <v>26</v>
      </c>
      <c r="G526" t="s">
        <v>19</v>
      </c>
      <c r="H526" t="s">
        <v>20</v>
      </c>
      <c r="I526" t="s">
        <v>43</v>
      </c>
      <c r="J526">
        <v>21000</v>
      </c>
      <c r="K526">
        <v>25263</v>
      </c>
      <c r="L526">
        <v>936</v>
      </c>
      <c r="M526">
        <v>6142</v>
      </c>
      <c r="N526">
        <v>6.6</v>
      </c>
      <c r="O526">
        <v>45</v>
      </c>
      <c r="P526">
        <v>103</v>
      </c>
      <c r="Q526">
        <v>1751822</v>
      </c>
      <c r="R526">
        <v>20000000</v>
      </c>
      <c r="AD526" t="str">
        <v>Comedy</v>
      </c>
      <c r="AE526">
        <v>103</v>
      </c>
    </row>
    <row r="527" spans="2:31">
      <c r="B527" t="s">
        <v>3372</v>
      </c>
      <c r="C527" s="76">
        <v>34996</v>
      </c>
      <c r="D527" s="77">
        <f>YEAR(_01_data[[#This Row],[Release Date]])</f>
        <v>1995</v>
      </c>
      <c r="E527" t="s">
        <v>30</v>
      </c>
      <c r="F527" t="s">
        <v>18</v>
      </c>
      <c r="G527" t="s">
        <v>19</v>
      </c>
      <c r="H527" t="s">
        <v>20</v>
      </c>
      <c r="I527" t="s">
        <v>40</v>
      </c>
      <c r="J527">
        <v>2000</v>
      </c>
      <c r="K527">
        <v>5461</v>
      </c>
      <c r="L527">
        <v>607</v>
      </c>
      <c r="M527">
        <v>422</v>
      </c>
      <c r="N527">
        <v>5.0999999999999996</v>
      </c>
      <c r="O527">
        <v>50</v>
      </c>
      <c r="P527">
        <v>107</v>
      </c>
      <c r="Q527">
        <v>9795017</v>
      </c>
      <c r="R527">
        <v>50000000</v>
      </c>
      <c r="AD527" t="str">
        <v>Crime</v>
      </c>
      <c r="AE527">
        <v>107</v>
      </c>
    </row>
    <row r="528" spans="2:31">
      <c r="B528" t="s">
        <v>3373</v>
      </c>
      <c r="C528" s="76">
        <v>35016</v>
      </c>
      <c r="D528" s="77">
        <f>YEAR(_01_data[[#This Row],[Release Date]])</f>
        <v>1995</v>
      </c>
      <c r="E528" t="s">
        <v>30</v>
      </c>
      <c r="F528" t="s">
        <v>33</v>
      </c>
      <c r="G528" t="s">
        <v>19</v>
      </c>
      <c r="H528" t="s">
        <v>46</v>
      </c>
      <c r="I528" t="s">
        <v>43</v>
      </c>
      <c r="J528">
        <v>423</v>
      </c>
      <c r="K528">
        <v>446</v>
      </c>
      <c r="L528">
        <v>113</v>
      </c>
      <c r="M528">
        <v>127</v>
      </c>
      <c r="N528">
        <v>5.7</v>
      </c>
      <c r="O528">
        <v>20</v>
      </c>
      <c r="P528">
        <v>139</v>
      </c>
      <c r="Q528">
        <v>2474000</v>
      </c>
      <c r="R528">
        <v>14000000</v>
      </c>
      <c r="AD528" t="str">
        <v>Biography</v>
      </c>
      <c r="AE528">
        <v>139</v>
      </c>
    </row>
    <row r="529" spans="2:31">
      <c r="B529" t="s">
        <v>3374</v>
      </c>
      <c r="C529" s="76">
        <v>35043</v>
      </c>
      <c r="D529" s="77">
        <f>YEAR(_01_data[[#This Row],[Release Date]])</f>
        <v>1995</v>
      </c>
      <c r="E529" t="s">
        <v>30</v>
      </c>
      <c r="F529" t="s">
        <v>22</v>
      </c>
      <c r="G529" t="s">
        <v>19</v>
      </c>
      <c r="H529" t="s">
        <v>20</v>
      </c>
      <c r="I529" t="s">
        <v>27</v>
      </c>
      <c r="J529">
        <v>3000</v>
      </c>
      <c r="K529">
        <v>3310</v>
      </c>
      <c r="L529">
        <v>465</v>
      </c>
      <c r="M529">
        <v>2467</v>
      </c>
      <c r="N529">
        <v>7</v>
      </c>
      <c r="O529">
        <v>71</v>
      </c>
      <c r="P529">
        <v>91</v>
      </c>
      <c r="Q529">
        <v>7417210</v>
      </c>
      <c r="R529">
        <v>1500000</v>
      </c>
      <c r="AD529" t="str">
        <v>Drama</v>
      </c>
      <c r="AE529">
        <v>91</v>
      </c>
    </row>
    <row r="530" spans="2:31">
      <c r="B530" t="s">
        <v>3375</v>
      </c>
      <c r="C530" s="76">
        <v>34991</v>
      </c>
      <c r="D530" s="77">
        <f>YEAR(_01_data[[#This Row],[Release Date]])</f>
        <v>1995</v>
      </c>
      <c r="E530" t="s">
        <v>30</v>
      </c>
      <c r="F530" t="s">
        <v>34</v>
      </c>
      <c r="G530" t="s">
        <v>19</v>
      </c>
      <c r="H530" t="s">
        <v>20</v>
      </c>
      <c r="I530" t="s">
        <v>40</v>
      </c>
      <c r="J530">
        <v>12000</v>
      </c>
      <c r="K530">
        <v>14008</v>
      </c>
      <c r="L530">
        <v>608</v>
      </c>
      <c r="M530">
        <v>555</v>
      </c>
      <c r="N530">
        <v>5.9</v>
      </c>
      <c r="O530">
        <v>40</v>
      </c>
      <c r="P530">
        <v>101</v>
      </c>
      <c r="Q530">
        <v>1494242</v>
      </c>
      <c r="R530">
        <v>40000000</v>
      </c>
      <c r="AD530" t="str">
        <v>Action</v>
      </c>
      <c r="AE530">
        <v>101</v>
      </c>
    </row>
    <row r="531" spans="2:31">
      <c r="B531" t="s">
        <v>3376</v>
      </c>
      <c r="C531" s="76">
        <v>35059</v>
      </c>
      <c r="D531" s="77">
        <f>YEAR(_01_data[[#This Row],[Release Date]])</f>
        <v>1995</v>
      </c>
      <c r="E531" t="s">
        <v>30</v>
      </c>
      <c r="F531" t="s">
        <v>22</v>
      </c>
      <c r="G531" t="s">
        <v>19</v>
      </c>
      <c r="H531" t="s">
        <v>20</v>
      </c>
      <c r="I531" t="s">
        <v>40</v>
      </c>
      <c r="J531">
        <v>12000</v>
      </c>
      <c r="K531">
        <v>14823</v>
      </c>
      <c r="L531">
        <v>394</v>
      </c>
      <c r="M531">
        <v>572</v>
      </c>
      <c r="N531">
        <v>7.6</v>
      </c>
      <c r="O531">
        <v>123</v>
      </c>
      <c r="P531">
        <v>111</v>
      </c>
      <c r="Q531">
        <v>3196834</v>
      </c>
      <c r="R531">
        <v>3600000</v>
      </c>
      <c r="AD531" t="str">
        <v>Drama</v>
      </c>
      <c r="AE531">
        <v>111</v>
      </c>
    </row>
    <row r="532" spans="2:31">
      <c r="B532" t="s">
        <v>3377</v>
      </c>
      <c r="C532" s="76">
        <v>34790</v>
      </c>
      <c r="D532" s="77">
        <f>YEAR(_01_data[[#This Row],[Release Date]])</f>
        <v>1995</v>
      </c>
      <c r="E532" t="s">
        <v>30</v>
      </c>
      <c r="F532" t="s">
        <v>26</v>
      </c>
      <c r="G532" t="s">
        <v>19</v>
      </c>
      <c r="H532" t="s">
        <v>20</v>
      </c>
      <c r="I532" t="s">
        <v>40</v>
      </c>
      <c r="J532">
        <v>1000</v>
      </c>
      <c r="K532">
        <v>3254</v>
      </c>
      <c r="L532">
        <v>543</v>
      </c>
      <c r="M532">
        <v>7892</v>
      </c>
      <c r="N532">
        <v>7.2</v>
      </c>
      <c r="O532">
        <v>93</v>
      </c>
      <c r="P532">
        <v>123</v>
      </c>
      <c r="Q532">
        <v>2122561</v>
      </c>
      <c r="R532">
        <v>6000000</v>
      </c>
      <c r="AD532" t="str">
        <v>Comedy</v>
      </c>
      <c r="AE532">
        <v>123</v>
      </c>
    </row>
    <row r="533" spans="2:31">
      <c r="B533" t="s">
        <v>3378</v>
      </c>
      <c r="C533" s="76">
        <v>34930</v>
      </c>
      <c r="D533" s="77">
        <f>YEAR(_01_data[[#This Row],[Release Date]])</f>
        <v>1995</v>
      </c>
      <c r="E533" t="s">
        <v>30</v>
      </c>
      <c r="F533" t="s">
        <v>34</v>
      </c>
      <c r="G533" t="s">
        <v>19</v>
      </c>
      <c r="H533" t="s">
        <v>20</v>
      </c>
      <c r="I533" t="s">
        <v>40</v>
      </c>
      <c r="J533">
        <v>584</v>
      </c>
      <c r="K533">
        <v>1132</v>
      </c>
      <c r="L533">
        <v>96</v>
      </c>
      <c r="M533">
        <v>617</v>
      </c>
      <c r="N533">
        <v>5.6</v>
      </c>
      <c r="O533">
        <v>40</v>
      </c>
      <c r="P533">
        <v>105</v>
      </c>
      <c r="Q533">
        <v>3532423</v>
      </c>
      <c r="R533">
        <v>68000000</v>
      </c>
      <c r="AD533" t="str">
        <v>Action</v>
      </c>
      <c r="AE533">
        <v>105</v>
      </c>
    </row>
    <row r="534" spans="2:31">
      <c r="B534" t="s">
        <v>3379</v>
      </c>
      <c r="C534" s="76">
        <v>34847</v>
      </c>
      <c r="D534" s="77">
        <f>YEAR(_01_data[[#This Row],[Release Date]])</f>
        <v>1995</v>
      </c>
      <c r="E534" t="s">
        <v>30</v>
      </c>
      <c r="F534" t="s">
        <v>34</v>
      </c>
      <c r="G534" t="s">
        <v>19</v>
      </c>
      <c r="H534" t="s">
        <v>20</v>
      </c>
      <c r="I534" t="s">
        <v>43</v>
      </c>
      <c r="J534">
        <v>1000</v>
      </c>
      <c r="K534">
        <v>3816</v>
      </c>
      <c r="L534">
        <v>545</v>
      </c>
      <c r="M534">
        <v>7945</v>
      </c>
      <c r="N534">
        <v>5.8</v>
      </c>
      <c r="O534">
        <v>72</v>
      </c>
      <c r="P534">
        <v>101</v>
      </c>
      <c r="Q534">
        <v>7036028</v>
      </c>
      <c r="R534">
        <v>18000000</v>
      </c>
      <c r="AD534" t="str">
        <v>Action</v>
      </c>
      <c r="AE534">
        <v>101</v>
      </c>
    </row>
    <row r="535" spans="2:31">
      <c r="B535" t="s">
        <v>3380</v>
      </c>
      <c r="C535" s="76">
        <v>34946</v>
      </c>
      <c r="D535" s="77">
        <f>YEAR(_01_data[[#This Row],[Release Date]])</f>
        <v>1995</v>
      </c>
      <c r="E535" t="s">
        <v>30</v>
      </c>
      <c r="F535" t="s">
        <v>22</v>
      </c>
      <c r="G535" t="s">
        <v>19</v>
      </c>
      <c r="H535" t="s">
        <v>20</v>
      </c>
      <c r="I535" t="s">
        <v>38</v>
      </c>
      <c r="J535">
        <v>975</v>
      </c>
      <c r="K535">
        <v>2223</v>
      </c>
      <c r="L535">
        <v>863</v>
      </c>
      <c r="M535">
        <v>930</v>
      </c>
      <c r="N535">
        <v>7.3</v>
      </c>
      <c r="O535">
        <v>42</v>
      </c>
      <c r="P535">
        <v>143</v>
      </c>
      <c r="Q535">
        <v>8252809</v>
      </c>
      <c r="R535">
        <v>6500000</v>
      </c>
      <c r="AD535" t="str">
        <v>Drama</v>
      </c>
      <c r="AE535">
        <v>143</v>
      </c>
    </row>
    <row r="536" spans="2:31">
      <c r="B536" t="s">
        <v>3381</v>
      </c>
      <c r="C536" s="76">
        <v>34882</v>
      </c>
      <c r="D536" s="77">
        <f>YEAR(_01_data[[#This Row],[Release Date]])</f>
        <v>1995</v>
      </c>
      <c r="E536" t="s">
        <v>17</v>
      </c>
      <c r="F536" t="s">
        <v>33</v>
      </c>
      <c r="G536" t="s">
        <v>19</v>
      </c>
      <c r="H536" t="s">
        <v>20</v>
      </c>
      <c r="I536" t="s">
        <v>40</v>
      </c>
      <c r="J536">
        <v>12000</v>
      </c>
      <c r="K536">
        <v>21130</v>
      </c>
      <c r="L536">
        <v>803</v>
      </c>
      <c r="M536">
        <v>915</v>
      </c>
      <c r="N536">
        <v>7.1</v>
      </c>
      <c r="O536">
        <v>83</v>
      </c>
      <c r="P536">
        <v>212</v>
      </c>
      <c r="Q536">
        <v>1356096</v>
      </c>
      <c r="R536">
        <v>50000000</v>
      </c>
      <c r="AD536" t="str">
        <v>Biography</v>
      </c>
      <c r="AE536">
        <v>212</v>
      </c>
    </row>
    <row r="537" spans="2:31">
      <c r="B537" t="s">
        <v>3382</v>
      </c>
      <c r="C537" s="76">
        <v>35055</v>
      </c>
      <c r="D537" s="77">
        <f>YEAR(_01_data[[#This Row],[Release Date]])</f>
        <v>1995</v>
      </c>
      <c r="E537" t="s">
        <v>30</v>
      </c>
      <c r="F537" t="s">
        <v>34</v>
      </c>
      <c r="G537" t="s">
        <v>19</v>
      </c>
      <c r="H537" t="s">
        <v>20</v>
      </c>
      <c r="I537" t="s">
        <v>40</v>
      </c>
      <c r="J537">
        <v>18000</v>
      </c>
      <c r="K537">
        <v>30383</v>
      </c>
      <c r="L537">
        <v>363</v>
      </c>
      <c r="M537">
        <v>9906</v>
      </c>
      <c r="N537">
        <v>6.6</v>
      </c>
      <c r="O537">
        <v>64</v>
      </c>
      <c r="P537">
        <v>127</v>
      </c>
      <c r="Q537">
        <v>6782357</v>
      </c>
      <c r="R537">
        <v>50000000</v>
      </c>
      <c r="AD537" t="str">
        <v>Action</v>
      </c>
      <c r="AE537">
        <v>127</v>
      </c>
    </row>
    <row r="538" spans="2:31">
      <c r="B538" t="s">
        <v>3383</v>
      </c>
      <c r="C538" s="76">
        <v>35006</v>
      </c>
      <c r="D538" s="77">
        <f>YEAR(_01_data[[#This Row],[Release Date]])</f>
        <v>1995</v>
      </c>
      <c r="E538" t="s">
        <v>30</v>
      </c>
      <c r="F538" t="s">
        <v>32</v>
      </c>
      <c r="G538" t="s">
        <v>19</v>
      </c>
      <c r="H538" t="s">
        <v>20</v>
      </c>
      <c r="I538" t="s">
        <v>29</v>
      </c>
      <c r="J538">
        <v>23000</v>
      </c>
      <c r="K538">
        <v>26754</v>
      </c>
      <c r="L538">
        <v>869</v>
      </c>
      <c r="M538">
        <v>5910</v>
      </c>
      <c r="N538">
        <v>6.6</v>
      </c>
      <c r="O538">
        <v>92</v>
      </c>
      <c r="P538">
        <v>84</v>
      </c>
      <c r="Q538">
        <v>1416000</v>
      </c>
      <c r="R538">
        <v>55000000</v>
      </c>
      <c r="AD538" t="str">
        <v>Adventure</v>
      </c>
      <c r="AE538">
        <v>84</v>
      </c>
    </row>
    <row r="539" spans="2:31">
      <c r="B539" t="s">
        <v>3384</v>
      </c>
      <c r="C539" s="76">
        <v>34854</v>
      </c>
      <c r="D539" s="77">
        <f>YEAR(_01_data[[#This Row],[Release Date]])</f>
        <v>1995</v>
      </c>
      <c r="E539" t="s">
        <v>30</v>
      </c>
      <c r="F539" t="s">
        <v>22</v>
      </c>
      <c r="G539" t="s">
        <v>19</v>
      </c>
      <c r="H539" t="s">
        <v>37</v>
      </c>
      <c r="I539" t="s">
        <v>40</v>
      </c>
      <c r="J539">
        <v>21000</v>
      </c>
      <c r="K539">
        <v>23962</v>
      </c>
      <c r="L539">
        <v>267</v>
      </c>
      <c r="M539">
        <v>4346</v>
      </c>
      <c r="N539">
        <v>7.5</v>
      </c>
      <c r="O539">
        <v>56</v>
      </c>
      <c r="P539">
        <v>104</v>
      </c>
      <c r="Q539">
        <v>2600000</v>
      </c>
      <c r="R539">
        <v>6000000</v>
      </c>
      <c r="AD539" t="str">
        <v>Drama</v>
      </c>
      <c r="AE539">
        <v>104</v>
      </c>
    </row>
    <row r="540" spans="2:31">
      <c r="B540" t="s">
        <v>3385</v>
      </c>
      <c r="C540" s="76">
        <v>34891</v>
      </c>
      <c r="D540" s="77">
        <f>YEAR(_01_data[[#This Row],[Release Date]])</f>
        <v>1995</v>
      </c>
      <c r="E540" t="s">
        <v>30</v>
      </c>
      <c r="F540" t="s">
        <v>32</v>
      </c>
      <c r="G540" t="s">
        <v>19</v>
      </c>
      <c r="H540" t="s">
        <v>20</v>
      </c>
      <c r="I540" t="s">
        <v>40</v>
      </c>
      <c r="J540">
        <v>14000</v>
      </c>
      <c r="K540">
        <v>16125</v>
      </c>
      <c r="L540">
        <v>47</v>
      </c>
      <c r="M540">
        <v>3927</v>
      </c>
      <c r="N540">
        <v>6.9</v>
      </c>
      <c r="O540">
        <v>44</v>
      </c>
      <c r="P540">
        <v>139</v>
      </c>
      <c r="Q540">
        <v>3160000</v>
      </c>
      <c r="R540">
        <v>28000000</v>
      </c>
      <c r="AD540" t="str">
        <v>Adventure</v>
      </c>
      <c r="AE540">
        <v>139</v>
      </c>
    </row>
    <row r="541" spans="2:31">
      <c r="B541" t="s">
        <v>3386</v>
      </c>
      <c r="C541" s="76">
        <v>35013</v>
      </c>
      <c r="D541" s="77">
        <f>YEAR(_01_data[[#This Row],[Release Date]])</f>
        <v>1995</v>
      </c>
      <c r="E541" t="s">
        <v>30</v>
      </c>
      <c r="F541" t="s">
        <v>34</v>
      </c>
      <c r="G541" t="s">
        <v>61</v>
      </c>
      <c r="H541" t="s">
        <v>62</v>
      </c>
      <c r="I541" t="s">
        <v>40</v>
      </c>
      <c r="J541">
        <v>186</v>
      </c>
      <c r="K541">
        <v>407</v>
      </c>
      <c r="L541">
        <v>525</v>
      </c>
      <c r="M541">
        <v>2349</v>
      </c>
      <c r="N541">
        <v>6.7</v>
      </c>
      <c r="O541">
        <v>62</v>
      </c>
      <c r="P541">
        <v>89</v>
      </c>
      <c r="Q541">
        <v>3233386</v>
      </c>
      <c r="R541">
        <v>7500000</v>
      </c>
      <c r="AD541" t="str">
        <v>Action</v>
      </c>
      <c r="AE541">
        <v>89</v>
      </c>
    </row>
    <row r="542" spans="2:31">
      <c r="B542" t="s">
        <v>3387</v>
      </c>
      <c r="C542" s="76">
        <v>35024</v>
      </c>
      <c r="D542" s="77">
        <f>YEAR(_01_data[[#This Row],[Release Date]])</f>
        <v>1995</v>
      </c>
      <c r="E542" t="s">
        <v>30</v>
      </c>
      <c r="F542" t="s">
        <v>18</v>
      </c>
      <c r="G542" t="s">
        <v>19</v>
      </c>
      <c r="H542" t="s">
        <v>20</v>
      </c>
      <c r="I542" t="s">
        <v>40</v>
      </c>
      <c r="J542">
        <v>11000</v>
      </c>
      <c r="K542">
        <v>22678</v>
      </c>
      <c r="L542">
        <v>2100</v>
      </c>
      <c r="M542">
        <v>13685</v>
      </c>
      <c r="N542">
        <v>8.6</v>
      </c>
      <c r="O542">
        <v>216</v>
      </c>
      <c r="P542">
        <v>127</v>
      </c>
      <c r="Q542">
        <v>1001253</v>
      </c>
      <c r="R542">
        <v>33000000</v>
      </c>
      <c r="AD542" t="str">
        <v>Crime</v>
      </c>
      <c r="AE542">
        <v>127</v>
      </c>
    </row>
    <row r="543" spans="2:31">
      <c r="B543" t="s">
        <v>3388</v>
      </c>
      <c r="C543" s="76">
        <v>34785</v>
      </c>
      <c r="D543" s="77">
        <f>YEAR(_01_data[[#This Row],[Release Date]])</f>
        <v>1995</v>
      </c>
      <c r="E543" t="s">
        <v>30</v>
      </c>
      <c r="F543" t="s">
        <v>22</v>
      </c>
      <c r="G543" t="s">
        <v>19</v>
      </c>
      <c r="H543" t="s">
        <v>20</v>
      </c>
      <c r="I543" t="s">
        <v>38</v>
      </c>
      <c r="J543">
        <v>25000</v>
      </c>
      <c r="K543">
        <v>41059</v>
      </c>
      <c r="L543">
        <v>718</v>
      </c>
      <c r="M543">
        <v>5057</v>
      </c>
      <c r="N543">
        <v>7.7</v>
      </c>
      <c r="O543">
        <v>69</v>
      </c>
      <c r="P543">
        <v>136</v>
      </c>
      <c r="Q543">
        <v>4270000</v>
      </c>
      <c r="R543">
        <v>16500000</v>
      </c>
      <c r="AD543" t="str">
        <v>Drama</v>
      </c>
      <c r="AE543">
        <v>136</v>
      </c>
    </row>
    <row r="544" spans="2:31">
      <c r="B544" t="s">
        <v>3389</v>
      </c>
      <c r="C544" s="76">
        <v>35055</v>
      </c>
      <c r="D544" s="77">
        <f>YEAR(_01_data[[#This Row],[Release Date]])</f>
        <v>1995</v>
      </c>
      <c r="E544" t="s">
        <v>30</v>
      </c>
      <c r="F544" t="s">
        <v>22</v>
      </c>
      <c r="G544" t="s">
        <v>19</v>
      </c>
      <c r="H544" t="s">
        <v>46</v>
      </c>
      <c r="I544" t="s">
        <v>49</v>
      </c>
      <c r="J544">
        <v>16000</v>
      </c>
      <c r="K544">
        <v>18913</v>
      </c>
      <c r="L544">
        <v>719</v>
      </c>
      <c r="M544">
        <v>6483</v>
      </c>
      <c r="N544">
        <v>4.5999999999999996</v>
      </c>
      <c r="O544">
        <v>181</v>
      </c>
      <c r="P544">
        <v>131</v>
      </c>
      <c r="Q544">
        <v>2030296</v>
      </c>
      <c r="R544">
        <v>45000000</v>
      </c>
      <c r="AD544" t="str">
        <v>Drama</v>
      </c>
      <c r="AE544">
        <v>131</v>
      </c>
    </row>
    <row r="545" spans="2:31">
      <c r="B545" t="s">
        <v>3390</v>
      </c>
      <c r="C545" s="76">
        <v>34890</v>
      </c>
      <c r="D545" s="77">
        <f>YEAR(_01_data[[#This Row],[Release Date]])</f>
        <v>1995</v>
      </c>
      <c r="E545" t="s">
        <v>30</v>
      </c>
      <c r="F545" t="s">
        <v>34</v>
      </c>
      <c r="G545" t="s">
        <v>19</v>
      </c>
      <c r="H545" t="s">
        <v>20</v>
      </c>
      <c r="I545" t="s">
        <v>40</v>
      </c>
      <c r="J545">
        <v>900</v>
      </c>
      <c r="K545">
        <v>1715</v>
      </c>
      <c r="L545">
        <v>866</v>
      </c>
      <c r="M545">
        <v>5671</v>
      </c>
      <c r="N545">
        <v>5.8</v>
      </c>
      <c r="O545">
        <v>97</v>
      </c>
      <c r="P545">
        <v>108</v>
      </c>
      <c r="Q545">
        <v>6005444</v>
      </c>
      <c r="R545">
        <v>35000000</v>
      </c>
      <c r="AD545" t="str">
        <v>Action</v>
      </c>
      <c r="AE545">
        <v>108</v>
      </c>
    </row>
    <row r="546" spans="2:31">
      <c r="B546" t="s">
        <v>3391</v>
      </c>
      <c r="C546" s="76">
        <v>34888</v>
      </c>
      <c r="D546" s="77">
        <f>YEAR(_01_data[[#This Row],[Release Date]])</f>
        <v>1995</v>
      </c>
      <c r="E546" t="s">
        <v>30</v>
      </c>
      <c r="F546" t="s">
        <v>34</v>
      </c>
      <c r="G546" t="s">
        <v>19</v>
      </c>
      <c r="H546" t="s">
        <v>20</v>
      </c>
      <c r="I546" t="s">
        <v>40</v>
      </c>
      <c r="J546">
        <v>1000</v>
      </c>
      <c r="K546">
        <v>3931</v>
      </c>
      <c r="L546">
        <v>494</v>
      </c>
      <c r="M546">
        <v>7129</v>
      </c>
      <c r="N546">
        <v>6.7</v>
      </c>
      <c r="O546">
        <v>66</v>
      </c>
      <c r="P546">
        <v>92</v>
      </c>
      <c r="Q546">
        <v>2108856</v>
      </c>
      <c r="R546">
        <v>13000000</v>
      </c>
      <c r="AD546" t="str">
        <v>Action</v>
      </c>
      <c r="AE546">
        <v>92</v>
      </c>
    </row>
    <row r="547" spans="2:31">
      <c r="B547" t="s">
        <v>3392</v>
      </c>
      <c r="C547" s="76">
        <v>35026</v>
      </c>
      <c r="D547" s="77">
        <f>YEAR(_01_data[[#This Row],[Release Date]])</f>
        <v>1995</v>
      </c>
      <c r="E547" t="s">
        <v>30</v>
      </c>
      <c r="F547" t="s">
        <v>26</v>
      </c>
      <c r="G547" t="s">
        <v>19</v>
      </c>
      <c r="H547" t="s">
        <v>20</v>
      </c>
      <c r="I547" t="s">
        <v>40</v>
      </c>
      <c r="J547">
        <v>1000</v>
      </c>
      <c r="K547">
        <v>3221</v>
      </c>
      <c r="L547">
        <v>115</v>
      </c>
      <c r="M547">
        <v>985</v>
      </c>
      <c r="N547">
        <v>6.1</v>
      </c>
      <c r="O547">
        <v>25</v>
      </c>
      <c r="P547">
        <v>98</v>
      </c>
      <c r="Q547">
        <v>1179792</v>
      </c>
      <c r="R547">
        <v>6000000</v>
      </c>
      <c r="AD547" t="str">
        <v>Comedy</v>
      </c>
      <c r="AE547">
        <v>98</v>
      </c>
    </row>
    <row r="548" spans="2:31">
      <c r="B548" t="s">
        <v>3393</v>
      </c>
      <c r="C548" s="76">
        <v>34894</v>
      </c>
      <c r="D548" s="77">
        <f>YEAR(_01_data[[#This Row],[Release Date]])</f>
        <v>1995</v>
      </c>
      <c r="E548" t="s">
        <v>30</v>
      </c>
      <c r="F548" t="s">
        <v>34</v>
      </c>
      <c r="G548" t="s">
        <v>19</v>
      </c>
      <c r="H548" t="s">
        <v>20</v>
      </c>
      <c r="I548" t="s">
        <v>40</v>
      </c>
      <c r="J548">
        <v>6000</v>
      </c>
      <c r="K548">
        <v>9662</v>
      </c>
      <c r="L548">
        <v>113</v>
      </c>
      <c r="M548">
        <v>6122</v>
      </c>
      <c r="N548">
        <v>5.2</v>
      </c>
      <c r="O548">
        <v>60</v>
      </c>
      <c r="P548">
        <v>104</v>
      </c>
      <c r="Q548">
        <v>4064333</v>
      </c>
      <c r="R548">
        <v>25000000</v>
      </c>
      <c r="AD548" t="str">
        <v>Action</v>
      </c>
      <c r="AE548">
        <v>104</v>
      </c>
    </row>
    <row r="549" spans="2:31">
      <c r="B549" t="s">
        <v>3394</v>
      </c>
      <c r="C549" s="76">
        <v>35063</v>
      </c>
      <c r="D549" s="77">
        <f>YEAR(_01_data[[#This Row],[Release Date]])</f>
        <v>1995</v>
      </c>
      <c r="E549" t="s">
        <v>30</v>
      </c>
      <c r="F549" t="s">
        <v>26</v>
      </c>
      <c r="G549" t="s">
        <v>19</v>
      </c>
      <c r="H549" t="s">
        <v>20</v>
      </c>
      <c r="I549" t="s">
        <v>43</v>
      </c>
      <c r="J549">
        <v>524</v>
      </c>
      <c r="K549">
        <v>2668</v>
      </c>
      <c r="L549">
        <v>63</v>
      </c>
      <c r="M549">
        <v>5194</v>
      </c>
      <c r="N549">
        <v>6.8</v>
      </c>
      <c r="O549">
        <v>75</v>
      </c>
      <c r="P549">
        <v>114</v>
      </c>
      <c r="Q549">
        <v>6500000</v>
      </c>
      <c r="R549">
        <v>62000000</v>
      </c>
      <c r="AD549" t="str">
        <v>Comedy</v>
      </c>
      <c r="AE549">
        <v>114</v>
      </c>
    </row>
    <row r="550" spans="2:31">
      <c r="B550" t="s">
        <v>3395</v>
      </c>
      <c r="C550" s="76">
        <v>35058</v>
      </c>
      <c r="D550" s="77">
        <f>YEAR(_01_data[[#This Row],[Release Date]])</f>
        <v>1995</v>
      </c>
      <c r="E550" t="s">
        <v>30</v>
      </c>
      <c r="F550" t="s">
        <v>22</v>
      </c>
      <c r="G550" t="s">
        <v>19</v>
      </c>
      <c r="H550" t="s">
        <v>20</v>
      </c>
      <c r="I550" t="s">
        <v>43</v>
      </c>
      <c r="J550">
        <v>16000</v>
      </c>
      <c r="K550">
        <v>27237</v>
      </c>
      <c r="L550">
        <v>1600</v>
      </c>
      <c r="M550">
        <v>6885</v>
      </c>
      <c r="N550">
        <v>7.5</v>
      </c>
      <c r="O550">
        <v>69</v>
      </c>
      <c r="P550">
        <v>135</v>
      </c>
      <c r="Q550">
        <v>7096051</v>
      </c>
      <c r="R550">
        <v>35000000</v>
      </c>
      <c r="AD550" t="str">
        <v>Drama</v>
      </c>
      <c r="AE550">
        <v>135</v>
      </c>
    </row>
    <row r="551" spans="2:31">
      <c r="B551" t="s">
        <v>3396</v>
      </c>
      <c r="C551" s="76">
        <v>34894</v>
      </c>
      <c r="D551" s="77">
        <f>YEAR(_01_data[[#This Row],[Release Date]])</f>
        <v>1995</v>
      </c>
      <c r="E551" t="s">
        <v>30</v>
      </c>
      <c r="F551" t="s">
        <v>26</v>
      </c>
      <c r="G551" t="s">
        <v>19</v>
      </c>
      <c r="H551" t="s">
        <v>20</v>
      </c>
      <c r="I551" t="s">
        <v>40</v>
      </c>
      <c r="J551">
        <v>138</v>
      </c>
      <c r="K551">
        <v>388</v>
      </c>
      <c r="L551">
        <v>12</v>
      </c>
      <c r="M551">
        <v>265</v>
      </c>
      <c r="N551">
        <v>6.6</v>
      </c>
      <c r="O551">
        <v>36</v>
      </c>
      <c r="P551">
        <v>98</v>
      </c>
      <c r="Q551">
        <v>1024660</v>
      </c>
      <c r="R551">
        <v>25000</v>
      </c>
      <c r="AD551" t="str">
        <v>Comedy</v>
      </c>
      <c r="AE551">
        <v>98</v>
      </c>
    </row>
    <row r="552" spans="2:31">
      <c r="B552" t="s">
        <v>3397</v>
      </c>
      <c r="C552" s="76">
        <v>35033</v>
      </c>
      <c r="D552" s="77">
        <f>YEAR(_01_data[[#This Row],[Release Date]])</f>
        <v>1995</v>
      </c>
      <c r="E552" t="s">
        <v>30</v>
      </c>
      <c r="F552" t="s">
        <v>26</v>
      </c>
      <c r="G552" t="s">
        <v>19</v>
      </c>
      <c r="H552" t="s">
        <v>20</v>
      </c>
      <c r="I552" t="s">
        <v>40</v>
      </c>
      <c r="J552">
        <v>360</v>
      </c>
      <c r="K552">
        <v>656</v>
      </c>
      <c r="L552">
        <v>542</v>
      </c>
      <c r="M552">
        <v>423</v>
      </c>
      <c r="N552">
        <v>6.5</v>
      </c>
      <c r="O552">
        <v>23</v>
      </c>
      <c r="P552">
        <v>94</v>
      </c>
      <c r="Q552">
        <v>1977544</v>
      </c>
      <c r="R552">
        <v>250000</v>
      </c>
      <c r="AD552" t="str">
        <v>Comedy</v>
      </c>
      <c r="AE552">
        <v>94</v>
      </c>
    </row>
    <row r="553" spans="2:31">
      <c r="B553" t="s">
        <v>3398</v>
      </c>
      <c r="C553" s="76">
        <v>35051</v>
      </c>
      <c r="D553" s="77">
        <f>YEAR(_01_data[[#This Row],[Release Date]])</f>
        <v>1995</v>
      </c>
      <c r="E553" t="s">
        <v>30</v>
      </c>
      <c r="F553" t="s">
        <v>22</v>
      </c>
      <c r="G553" t="s">
        <v>19</v>
      </c>
      <c r="H553" t="s">
        <v>20</v>
      </c>
      <c r="I553" t="s">
        <v>38</v>
      </c>
      <c r="J553">
        <v>1000</v>
      </c>
      <c r="K553">
        <v>2965</v>
      </c>
      <c r="L553">
        <v>188</v>
      </c>
      <c r="M553">
        <v>6210</v>
      </c>
      <c r="N553">
        <v>5.9</v>
      </c>
      <c r="O553">
        <v>25</v>
      </c>
      <c r="P553">
        <v>96</v>
      </c>
      <c r="Q553">
        <v>3561759</v>
      </c>
      <c r="R553">
        <v>45000000</v>
      </c>
      <c r="AD553" t="str">
        <v>Drama</v>
      </c>
      <c r="AE553">
        <v>96</v>
      </c>
    </row>
    <row r="554" spans="2:31">
      <c r="B554" t="s">
        <v>3399</v>
      </c>
      <c r="C554" s="76">
        <v>34896</v>
      </c>
      <c r="D554" s="77">
        <f>YEAR(_01_data[[#This Row],[Release Date]])</f>
        <v>1995</v>
      </c>
      <c r="E554" t="s">
        <v>30</v>
      </c>
      <c r="F554" t="s">
        <v>34</v>
      </c>
      <c r="G554" t="s">
        <v>19</v>
      </c>
      <c r="H554" t="s">
        <v>20</v>
      </c>
      <c r="I554" t="s">
        <v>43</v>
      </c>
      <c r="J554">
        <v>649</v>
      </c>
      <c r="K554">
        <v>1725</v>
      </c>
      <c r="L554">
        <v>264</v>
      </c>
      <c r="M554">
        <v>3525</v>
      </c>
      <c r="N554">
        <v>5.8</v>
      </c>
      <c r="O554">
        <v>53</v>
      </c>
      <c r="P554">
        <v>114</v>
      </c>
      <c r="Q554">
        <v>5072800</v>
      </c>
      <c r="R554">
        <v>22000000</v>
      </c>
      <c r="AD554" t="str">
        <v>Action</v>
      </c>
      <c r="AE554">
        <v>114</v>
      </c>
    </row>
    <row r="555" spans="2:31">
      <c r="B555" t="s">
        <v>3400</v>
      </c>
      <c r="C555" s="76">
        <v>34709</v>
      </c>
      <c r="D555" s="77">
        <f>YEAR(_01_data[[#This Row],[Release Date]])</f>
        <v>1995</v>
      </c>
      <c r="E555" t="s">
        <v>30</v>
      </c>
      <c r="F555" t="s">
        <v>26</v>
      </c>
      <c r="G555" t="s">
        <v>19</v>
      </c>
      <c r="H555" t="s">
        <v>20</v>
      </c>
      <c r="I555" t="s">
        <v>40</v>
      </c>
      <c r="J555">
        <v>1000</v>
      </c>
      <c r="K555">
        <v>3072</v>
      </c>
      <c r="L555">
        <v>611</v>
      </c>
      <c r="M555">
        <v>174</v>
      </c>
      <c r="N555">
        <v>6.2</v>
      </c>
      <c r="O555">
        <v>15</v>
      </c>
      <c r="P555">
        <v>113</v>
      </c>
      <c r="Q555">
        <v>2832826</v>
      </c>
      <c r="R555">
        <v>11000000</v>
      </c>
      <c r="AD555" t="str">
        <v>Comedy</v>
      </c>
      <c r="AE555">
        <v>113</v>
      </c>
    </row>
    <row r="556" spans="2:31">
      <c r="B556" t="s">
        <v>3401</v>
      </c>
      <c r="C556" s="76">
        <v>34722</v>
      </c>
      <c r="D556" s="77">
        <f>YEAR(_01_data[[#This Row],[Release Date]])</f>
        <v>1995</v>
      </c>
      <c r="E556" t="s">
        <v>30</v>
      </c>
      <c r="F556" t="s">
        <v>34</v>
      </c>
      <c r="G556" t="s">
        <v>19</v>
      </c>
      <c r="H556" t="s">
        <v>20</v>
      </c>
      <c r="I556" t="s">
        <v>40</v>
      </c>
      <c r="J556">
        <v>10000</v>
      </c>
      <c r="K556">
        <v>13433</v>
      </c>
      <c r="L556">
        <v>80</v>
      </c>
      <c r="M556">
        <v>209</v>
      </c>
      <c r="N556">
        <v>6.6</v>
      </c>
      <c r="O556">
        <v>56</v>
      </c>
      <c r="P556">
        <v>98</v>
      </c>
      <c r="Q556">
        <v>1611587</v>
      </c>
      <c r="R556">
        <v>8000000</v>
      </c>
      <c r="AD556" t="str">
        <v>Action</v>
      </c>
      <c r="AE556">
        <v>98</v>
      </c>
    </row>
    <row r="557" spans="2:31">
      <c r="B557" t="s">
        <v>3402</v>
      </c>
      <c r="C557" s="76">
        <v>34800</v>
      </c>
      <c r="D557" s="77">
        <f>YEAR(_01_data[[#This Row],[Release Date]])</f>
        <v>1995</v>
      </c>
      <c r="E557" t="s">
        <v>17</v>
      </c>
      <c r="F557" t="s">
        <v>34</v>
      </c>
      <c r="G557" t="s">
        <v>19</v>
      </c>
      <c r="H557" t="s">
        <v>36</v>
      </c>
      <c r="I557" t="s">
        <v>40</v>
      </c>
      <c r="J557">
        <v>29000</v>
      </c>
      <c r="K557">
        <v>29743</v>
      </c>
      <c r="L557">
        <v>245</v>
      </c>
      <c r="M557">
        <v>3419</v>
      </c>
      <c r="N557">
        <v>6.4</v>
      </c>
      <c r="O557">
        <v>63</v>
      </c>
      <c r="P557">
        <v>107</v>
      </c>
      <c r="Q557">
        <v>1863653</v>
      </c>
      <c r="R557">
        <v>32000000</v>
      </c>
      <c r="AD557" t="str">
        <v>Action</v>
      </c>
      <c r="AE557">
        <v>107</v>
      </c>
    </row>
    <row r="558" spans="2:31">
      <c r="B558" t="s">
        <v>3403</v>
      </c>
      <c r="C558" s="76">
        <v>34775</v>
      </c>
      <c r="D558" s="77">
        <f>YEAR(_01_data[[#This Row],[Release Date]])</f>
        <v>1995</v>
      </c>
      <c r="E558" t="s">
        <v>30</v>
      </c>
      <c r="F558" t="s">
        <v>22</v>
      </c>
      <c r="G558" t="s">
        <v>19</v>
      </c>
      <c r="H558" t="s">
        <v>20</v>
      </c>
      <c r="I558" t="s">
        <v>40</v>
      </c>
      <c r="J558">
        <v>10000</v>
      </c>
      <c r="K558">
        <v>15820</v>
      </c>
      <c r="L558">
        <v>596</v>
      </c>
      <c r="M558">
        <v>943</v>
      </c>
      <c r="N558">
        <v>5.0999999999999996</v>
      </c>
      <c r="O558">
        <v>34</v>
      </c>
      <c r="P558">
        <v>135</v>
      </c>
      <c r="Q558">
        <v>1040000</v>
      </c>
      <c r="R558">
        <v>50000000</v>
      </c>
      <c r="AD558" t="str">
        <v>Drama</v>
      </c>
      <c r="AE558">
        <v>135</v>
      </c>
    </row>
    <row r="559" spans="2:31">
      <c r="B559" t="s">
        <v>3404</v>
      </c>
      <c r="C559" s="76">
        <v>34868</v>
      </c>
      <c r="D559" s="77">
        <f>YEAR(_01_data[[#This Row],[Release Date]])</f>
        <v>1995</v>
      </c>
      <c r="E559" t="s">
        <v>30</v>
      </c>
      <c r="F559" t="s">
        <v>18</v>
      </c>
      <c r="G559" t="s">
        <v>19</v>
      </c>
      <c r="H559" t="s">
        <v>20</v>
      </c>
      <c r="I559" t="s">
        <v>40</v>
      </c>
      <c r="J559">
        <v>18000</v>
      </c>
      <c r="K559">
        <v>20821</v>
      </c>
      <c r="L559">
        <v>239</v>
      </c>
      <c r="M559">
        <v>14925</v>
      </c>
      <c r="N559">
        <v>8.6</v>
      </c>
      <c r="O559">
        <v>162</v>
      </c>
      <c r="P559">
        <v>106</v>
      </c>
      <c r="Q559">
        <v>2327230</v>
      </c>
      <c r="R559">
        <v>6000000</v>
      </c>
      <c r="AD559" t="str">
        <v>Crime</v>
      </c>
      <c r="AE559">
        <v>106</v>
      </c>
    </row>
    <row r="560" spans="2:31">
      <c r="B560" t="s">
        <v>3405</v>
      </c>
      <c r="C560" s="76">
        <v>34843</v>
      </c>
      <c r="D560" s="77">
        <f>YEAR(_01_data[[#This Row],[Release Date]])</f>
        <v>1995</v>
      </c>
      <c r="E560" t="s">
        <v>30</v>
      </c>
      <c r="F560" t="s">
        <v>18</v>
      </c>
      <c r="G560" t="s">
        <v>19</v>
      </c>
      <c r="H560" t="s">
        <v>20</v>
      </c>
      <c r="I560" t="s">
        <v>40</v>
      </c>
      <c r="J560">
        <v>12000</v>
      </c>
      <c r="K560">
        <v>14889</v>
      </c>
      <c r="L560">
        <v>202</v>
      </c>
      <c r="M560">
        <v>6767</v>
      </c>
      <c r="N560">
        <v>6.8</v>
      </c>
      <c r="O560">
        <v>52</v>
      </c>
      <c r="P560">
        <v>115</v>
      </c>
      <c r="Q560">
        <v>529766</v>
      </c>
      <c r="R560">
        <v>7000000</v>
      </c>
      <c r="AD560" t="str">
        <v>Crime</v>
      </c>
      <c r="AE560">
        <v>115</v>
      </c>
    </row>
    <row r="561" spans="2:31">
      <c r="B561" t="s">
        <v>3406</v>
      </c>
      <c r="C561" s="76">
        <v>34883</v>
      </c>
      <c r="D561" s="77">
        <f>YEAR(_01_data[[#This Row],[Release Date]])</f>
        <v>1995</v>
      </c>
      <c r="E561" t="s">
        <v>30</v>
      </c>
      <c r="F561" t="s">
        <v>26</v>
      </c>
      <c r="G561" t="s">
        <v>19</v>
      </c>
      <c r="H561" t="s">
        <v>20</v>
      </c>
      <c r="I561" t="s">
        <v>40</v>
      </c>
      <c r="J561">
        <v>1000</v>
      </c>
      <c r="K561">
        <v>3598</v>
      </c>
      <c r="L561">
        <v>835</v>
      </c>
      <c r="M561">
        <v>1000</v>
      </c>
      <c r="N561">
        <v>6.8</v>
      </c>
      <c r="O561">
        <v>59</v>
      </c>
      <c r="P561">
        <v>106</v>
      </c>
      <c r="Q561">
        <v>2120000</v>
      </c>
      <c r="R561">
        <v>20000000</v>
      </c>
      <c r="AD561" t="str">
        <v>Comedy</v>
      </c>
      <c r="AE561">
        <v>106</v>
      </c>
    </row>
    <row r="562" spans="2:31">
      <c r="B562" t="s">
        <v>3407</v>
      </c>
      <c r="C562" s="76">
        <v>34828</v>
      </c>
      <c r="D562" s="77">
        <f>YEAR(_01_data[[#This Row],[Release Date]])</f>
        <v>1995</v>
      </c>
      <c r="E562" t="s">
        <v>30</v>
      </c>
      <c r="F562" t="s">
        <v>32</v>
      </c>
      <c r="G562" t="s">
        <v>19</v>
      </c>
      <c r="H562" t="s">
        <v>20</v>
      </c>
      <c r="I562" t="s">
        <v>29</v>
      </c>
      <c r="J562">
        <v>15000</v>
      </c>
      <c r="K562">
        <v>19046</v>
      </c>
      <c r="L562">
        <v>970</v>
      </c>
      <c r="M562">
        <v>8463</v>
      </c>
      <c r="N562">
        <v>8.3000000000000007</v>
      </c>
      <c r="O562">
        <v>166</v>
      </c>
      <c r="P562">
        <v>74</v>
      </c>
      <c r="Q562">
        <v>1917962</v>
      </c>
      <c r="R562">
        <v>30000000</v>
      </c>
      <c r="AD562" t="str">
        <v>Adventure</v>
      </c>
      <c r="AE562">
        <v>74</v>
      </c>
    </row>
    <row r="563" spans="2:31">
      <c r="B563" t="s">
        <v>3408</v>
      </c>
      <c r="C563" s="76">
        <v>34745</v>
      </c>
      <c r="D563" s="77">
        <f>YEAR(_01_data[[#This Row],[Release Date]])</f>
        <v>1995</v>
      </c>
      <c r="E563" t="s">
        <v>30</v>
      </c>
      <c r="F563" t="s">
        <v>34</v>
      </c>
      <c r="G563" t="s">
        <v>19</v>
      </c>
      <c r="H563" t="s">
        <v>20</v>
      </c>
      <c r="I563" t="s">
        <v>40</v>
      </c>
      <c r="J563">
        <v>789</v>
      </c>
      <c r="K563">
        <v>2318</v>
      </c>
      <c r="L563">
        <v>623</v>
      </c>
      <c r="M563">
        <v>1000</v>
      </c>
      <c r="N563">
        <v>5.4</v>
      </c>
      <c r="O563">
        <v>47</v>
      </c>
      <c r="P563">
        <v>92</v>
      </c>
      <c r="Q563">
        <v>5002408</v>
      </c>
      <c r="R563">
        <v>60000000</v>
      </c>
      <c r="AD563" t="str">
        <v>Action</v>
      </c>
      <c r="AE563">
        <v>92</v>
      </c>
    </row>
    <row r="564" spans="2:31">
      <c r="B564" t="s">
        <v>3409</v>
      </c>
      <c r="C564" s="76">
        <v>34918</v>
      </c>
      <c r="D564" s="77">
        <f>YEAR(_01_data[[#This Row],[Release Date]])</f>
        <v>1995</v>
      </c>
      <c r="E564" t="s">
        <v>30</v>
      </c>
      <c r="F564" t="s">
        <v>26</v>
      </c>
      <c r="G564" t="s">
        <v>19</v>
      </c>
      <c r="H564" t="s">
        <v>20</v>
      </c>
      <c r="I564" t="s">
        <v>40</v>
      </c>
      <c r="J564">
        <v>723</v>
      </c>
      <c r="K564">
        <v>2348</v>
      </c>
      <c r="L564">
        <v>557</v>
      </c>
      <c r="M564">
        <v>1000</v>
      </c>
      <c r="N564">
        <v>4.5</v>
      </c>
      <c r="O564">
        <v>34</v>
      </c>
      <c r="P564">
        <v>100</v>
      </c>
      <c r="Q564">
        <v>1990000</v>
      </c>
      <c r="R564">
        <v>20000000</v>
      </c>
      <c r="AD564" t="str">
        <v>Comedy</v>
      </c>
      <c r="AE564">
        <v>100</v>
      </c>
    </row>
    <row r="565" spans="2:31">
      <c r="B565" t="s">
        <v>3410</v>
      </c>
      <c r="C565" s="76">
        <v>34951</v>
      </c>
      <c r="D565" s="77">
        <f>YEAR(_01_data[[#This Row],[Release Date]])</f>
        <v>1995</v>
      </c>
      <c r="E565" t="s">
        <v>30</v>
      </c>
      <c r="F565" t="s">
        <v>34</v>
      </c>
      <c r="G565" t="s">
        <v>19</v>
      </c>
      <c r="H565" t="s">
        <v>20</v>
      </c>
      <c r="I565" t="s">
        <v>40</v>
      </c>
      <c r="J565">
        <v>18000</v>
      </c>
      <c r="K565">
        <v>20772</v>
      </c>
      <c r="L565">
        <v>326</v>
      </c>
      <c r="M565">
        <v>9519</v>
      </c>
      <c r="N565">
        <v>5.5</v>
      </c>
      <c r="O565">
        <v>44</v>
      </c>
      <c r="P565">
        <v>106</v>
      </c>
      <c r="Q565">
        <v>2404800</v>
      </c>
      <c r="R565">
        <v>30000000</v>
      </c>
      <c r="AD565" t="str">
        <v>Action</v>
      </c>
      <c r="AE565">
        <v>106</v>
      </c>
    </row>
    <row r="566" spans="2:31">
      <c r="B566" t="s">
        <v>3411</v>
      </c>
      <c r="C566" s="76">
        <v>34979</v>
      </c>
      <c r="D566" s="77">
        <f>YEAR(_01_data[[#This Row],[Release Date]])</f>
        <v>1995</v>
      </c>
      <c r="E566" t="s">
        <v>30</v>
      </c>
      <c r="F566" t="s">
        <v>34</v>
      </c>
      <c r="G566" t="s">
        <v>19</v>
      </c>
      <c r="H566" t="s">
        <v>20</v>
      </c>
      <c r="I566" t="s">
        <v>43</v>
      </c>
      <c r="J566">
        <v>711</v>
      </c>
      <c r="K566">
        <v>1004</v>
      </c>
      <c r="L566">
        <v>876</v>
      </c>
      <c r="M566">
        <v>6212</v>
      </c>
      <c r="N566">
        <v>6.1</v>
      </c>
      <c r="O566">
        <v>91</v>
      </c>
      <c r="P566">
        <v>176</v>
      </c>
      <c r="Q566">
        <v>8824622</v>
      </c>
      <c r="R566">
        <v>175000000</v>
      </c>
      <c r="AD566" t="str">
        <v>Action</v>
      </c>
      <c r="AE566">
        <v>176</v>
      </c>
    </row>
    <row r="567" spans="2:31">
      <c r="B567" t="s">
        <v>3412</v>
      </c>
      <c r="C567" s="76">
        <v>34709</v>
      </c>
      <c r="D567" s="77">
        <f>YEAR(_01_data[[#This Row],[Release Date]])</f>
        <v>1995</v>
      </c>
      <c r="E567" t="s">
        <v>30</v>
      </c>
      <c r="F567" t="s">
        <v>26</v>
      </c>
      <c r="G567" t="s">
        <v>19</v>
      </c>
      <c r="H567" t="s">
        <v>20</v>
      </c>
      <c r="I567" t="s">
        <v>40</v>
      </c>
      <c r="J567">
        <v>529</v>
      </c>
      <c r="K567">
        <v>1502</v>
      </c>
      <c r="L567">
        <v>420</v>
      </c>
      <c r="M567">
        <v>489</v>
      </c>
      <c r="N567">
        <v>7.5</v>
      </c>
      <c r="O567">
        <v>74</v>
      </c>
      <c r="P567">
        <v>88</v>
      </c>
      <c r="Q567">
        <v>4771000</v>
      </c>
      <c r="R567">
        <v>800000</v>
      </c>
      <c r="AD567" t="str">
        <v>Comedy</v>
      </c>
      <c r="AE567">
        <v>88</v>
      </c>
    </row>
    <row r="568" spans="2:31">
      <c r="B568" t="s">
        <v>3413</v>
      </c>
      <c r="C568" s="76">
        <v>35240</v>
      </c>
      <c r="D568" s="77">
        <f>YEAR(_01_data[[#This Row],[Release Date]])</f>
        <v>1996</v>
      </c>
      <c r="E568" t="s">
        <v>30</v>
      </c>
      <c r="F568" t="s">
        <v>26</v>
      </c>
      <c r="G568" t="s">
        <v>19</v>
      </c>
      <c r="H568" t="s">
        <v>20</v>
      </c>
      <c r="I568" t="s">
        <v>40</v>
      </c>
      <c r="J568">
        <v>585</v>
      </c>
      <c r="K568">
        <v>3023</v>
      </c>
      <c r="L568">
        <v>53</v>
      </c>
      <c r="M568">
        <v>559</v>
      </c>
      <c r="N568">
        <v>5.6</v>
      </c>
      <c r="O568">
        <v>11</v>
      </c>
      <c r="P568">
        <v>108</v>
      </c>
      <c r="Q568">
        <v>3474610</v>
      </c>
      <c r="R568">
        <v>8000000</v>
      </c>
      <c r="AD568" t="str">
        <v>Comedy</v>
      </c>
      <c r="AE568">
        <v>108</v>
      </c>
    </row>
    <row r="569" spans="2:31">
      <c r="B569" t="s">
        <v>3414</v>
      </c>
      <c r="C569" s="76">
        <v>35397</v>
      </c>
      <c r="D569" s="77">
        <f>YEAR(_01_data[[#This Row],[Release Date]])</f>
        <v>1996</v>
      </c>
      <c r="E569" t="s">
        <v>30</v>
      </c>
      <c r="F569" t="s">
        <v>18</v>
      </c>
      <c r="G569" t="s">
        <v>19</v>
      </c>
      <c r="H569" t="s">
        <v>20</v>
      </c>
      <c r="I569" t="s">
        <v>40</v>
      </c>
      <c r="J569">
        <v>18000</v>
      </c>
      <c r="K569">
        <v>31349</v>
      </c>
      <c r="L569">
        <v>541</v>
      </c>
      <c r="M569">
        <v>906</v>
      </c>
      <c r="N569">
        <v>7.4</v>
      </c>
      <c r="O569">
        <v>71</v>
      </c>
      <c r="P569">
        <v>149</v>
      </c>
      <c r="Q569">
        <v>1087061</v>
      </c>
      <c r="R569">
        <v>40000000</v>
      </c>
      <c r="AD569" t="str">
        <v>Crime</v>
      </c>
      <c r="AE569">
        <v>149</v>
      </c>
    </row>
    <row r="570" spans="2:31">
      <c r="B570" t="s">
        <v>3415</v>
      </c>
      <c r="C570" s="76">
        <v>35428</v>
      </c>
      <c r="D570" s="77">
        <f>YEAR(_01_data[[#This Row],[Release Date]])</f>
        <v>1996</v>
      </c>
      <c r="E570" t="s">
        <v>30</v>
      </c>
      <c r="F570" t="s">
        <v>18</v>
      </c>
      <c r="G570" t="s">
        <v>19</v>
      </c>
      <c r="H570" t="s">
        <v>20</v>
      </c>
      <c r="I570" t="s">
        <v>40</v>
      </c>
      <c r="J570">
        <v>10000</v>
      </c>
      <c r="K570">
        <v>13718</v>
      </c>
      <c r="L570">
        <v>1800</v>
      </c>
      <c r="M570">
        <v>225</v>
      </c>
      <c r="N570">
        <v>6.1</v>
      </c>
      <c r="O570">
        <v>37</v>
      </c>
      <c r="P570">
        <v>97</v>
      </c>
      <c r="Q570">
        <v>326308</v>
      </c>
      <c r="R570">
        <v>5000000</v>
      </c>
      <c r="AD570" t="str">
        <v>Crime</v>
      </c>
      <c r="AE570">
        <v>97</v>
      </c>
    </row>
    <row r="571" spans="2:31">
      <c r="B571" t="s">
        <v>3416</v>
      </c>
      <c r="C571" s="76">
        <v>35390</v>
      </c>
      <c r="D571" s="77">
        <f>YEAR(_01_data[[#This Row],[Release Date]])</f>
        <v>1996</v>
      </c>
      <c r="E571" t="s">
        <v>30</v>
      </c>
      <c r="F571" t="s">
        <v>33</v>
      </c>
      <c r="G571" t="s">
        <v>19</v>
      </c>
      <c r="H571" t="s">
        <v>20</v>
      </c>
      <c r="I571" t="s">
        <v>40</v>
      </c>
      <c r="J571">
        <v>10000</v>
      </c>
      <c r="K571">
        <v>11459</v>
      </c>
      <c r="L571">
        <v>791</v>
      </c>
      <c r="M571">
        <v>2694</v>
      </c>
      <c r="N571">
        <v>6.9</v>
      </c>
      <c r="O571">
        <v>42</v>
      </c>
      <c r="P571">
        <v>108</v>
      </c>
      <c r="Q571">
        <v>2961991</v>
      </c>
      <c r="R571">
        <v>3300000</v>
      </c>
      <c r="AD571" t="str">
        <v>Biography</v>
      </c>
      <c r="AE571">
        <v>108</v>
      </c>
    </row>
    <row r="572" spans="2:31">
      <c r="B572" t="s">
        <v>3417</v>
      </c>
      <c r="C572" s="76">
        <v>35169</v>
      </c>
      <c r="D572" s="77">
        <f>YEAR(_01_data[[#This Row],[Release Date]])</f>
        <v>1996</v>
      </c>
      <c r="E572" t="s">
        <v>30</v>
      </c>
      <c r="F572" t="s">
        <v>32</v>
      </c>
      <c r="G572" t="s">
        <v>19</v>
      </c>
      <c r="H572" t="s">
        <v>20</v>
      </c>
      <c r="I572" t="s">
        <v>43</v>
      </c>
      <c r="J572">
        <v>13000</v>
      </c>
      <c r="K572">
        <v>17035</v>
      </c>
      <c r="L572">
        <v>240</v>
      </c>
      <c r="M572">
        <v>5368</v>
      </c>
      <c r="N572">
        <v>6.8</v>
      </c>
      <c r="O572">
        <v>63</v>
      </c>
      <c r="P572">
        <v>81</v>
      </c>
      <c r="Q572">
        <v>6307113</v>
      </c>
      <c r="R572">
        <v>12000000</v>
      </c>
      <c r="AD572" t="str">
        <v>Adventure</v>
      </c>
      <c r="AE572">
        <v>81</v>
      </c>
    </row>
    <row r="573" spans="2:31">
      <c r="B573" t="s">
        <v>3418</v>
      </c>
      <c r="C573" s="76">
        <v>35399</v>
      </c>
      <c r="D573" s="77">
        <f>YEAR(_01_data[[#This Row],[Release Date]])</f>
        <v>1996</v>
      </c>
      <c r="E573" t="s">
        <v>30</v>
      </c>
      <c r="F573" t="s">
        <v>18</v>
      </c>
      <c r="G573" t="s">
        <v>19</v>
      </c>
      <c r="H573" t="s">
        <v>20</v>
      </c>
      <c r="I573" t="s">
        <v>40</v>
      </c>
      <c r="J573">
        <v>1000</v>
      </c>
      <c r="K573">
        <v>2228</v>
      </c>
      <c r="L573">
        <v>344</v>
      </c>
      <c r="M573">
        <v>145</v>
      </c>
      <c r="N573">
        <v>6.1</v>
      </c>
      <c r="O573">
        <v>42</v>
      </c>
      <c r="P573">
        <v>101</v>
      </c>
      <c r="Q573">
        <v>1075288</v>
      </c>
      <c r="R573">
        <v>22000000</v>
      </c>
      <c r="AD573" t="str">
        <v>Crime</v>
      </c>
      <c r="AE573">
        <v>101</v>
      </c>
    </row>
    <row r="574" spans="2:31">
      <c r="B574" t="s">
        <v>3419</v>
      </c>
      <c r="C574" s="76">
        <v>35222</v>
      </c>
      <c r="D574" s="77">
        <f>YEAR(_01_data[[#This Row],[Release Date]])</f>
        <v>1996</v>
      </c>
      <c r="E574" t="s">
        <v>30</v>
      </c>
      <c r="F574" t="s">
        <v>26</v>
      </c>
      <c r="G574" t="s">
        <v>19</v>
      </c>
      <c r="H574" t="s">
        <v>20</v>
      </c>
      <c r="I574" t="s">
        <v>38</v>
      </c>
      <c r="J574">
        <v>3000</v>
      </c>
      <c r="K574">
        <v>3864</v>
      </c>
      <c r="L574">
        <v>263</v>
      </c>
      <c r="M574">
        <v>350</v>
      </c>
      <c r="N574">
        <v>5.3</v>
      </c>
      <c r="O574">
        <v>15</v>
      </c>
      <c r="P574">
        <v>110</v>
      </c>
      <c r="Q574">
        <v>4357000</v>
      </c>
      <c r="R574">
        <v>30000000</v>
      </c>
      <c r="AD574" t="str">
        <v>Comedy</v>
      </c>
      <c r="AE574">
        <v>110</v>
      </c>
    </row>
    <row r="575" spans="2:31">
      <c r="B575" t="s">
        <v>3420</v>
      </c>
      <c r="C575" s="76">
        <v>35427</v>
      </c>
      <c r="D575" s="77">
        <f>YEAR(_01_data[[#This Row],[Release Date]])</f>
        <v>1996</v>
      </c>
      <c r="E575" t="s">
        <v>30</v>
      </c>
      <c r="F575" t="s">
        <v>26</v>
      </c>
      <c r="G575" t="s">
        <v>19</v>
      </c>
      <c r="H575" t="s">
        <v>20</v>
      </c>
      <c r="I575" t="s">
        <v>40</v>
      </c>
      <c r="J575">
        <v>387</v>
      </c>
      <c r="K575">
        <v>648</v>
      </c>
      <c r="L575">
        <v>905</v>
      </c>
      <c r="M575">
        <v>8082</v>
      </c>
      <c r="N575">
        <v>7.1</v>
      </c>
      <c r="O575">
        <v>83</v>
      </c>
      <c r="P575">
        <v>91</v>
      </c>
      <c r="Q575">
        <v>1040879</v>
      </c>
      <c r="R575">
        <v>7000000</v>
      </c>
      <c r="AD575" t="str">
        <v>Comedy</v>
      </c>
      <c r="AE575">
        <v>91</v>
      </c>
    </row>
    <row r="576" spans="2:31">
      <c r="B576" t="s">
        <v>3421</v>
      </c>
      <c r="C576" s="76">
        <v>35383</v>
      </c>
      <c r="D576" s="77">
        <f>YEAR(_01_data[[#This Row],[Release Date]])</f>
        <v>1996</v>
      </c>
      <c r="E576" t="s">
        <v>30</v>
      </c>
      <c r="F576" t="s">
        <v>18</v>
      </c>
      <c r="G576" t="s">
        <v>19</v>
      </c>
      <c r="H576" t="s">
        <v>20</v>
      </c>
      <c r="I576" t="s">
        <v>40</v>
      </c>
      <c r="J576">
        <v>3000</v>
      </c>
      <c r="K576">
        <v>3668</v>
      </c>
      <c r="L576">
        <v>603</v>
      </c>
      <c r="M576">
        <v>2000</v>
      </c>
      <c r="N576">
        <v>7.4</v>
      </c>
      <c r="O576">
        <v>120</v>
      </c>
      <c r="P576">
        <v>109</v>
      </c>
      <c r="Q576">
        <v>3798532</v>
      </c>
      <c r="R576">
        <v>4500000</v>
      </c>
      <c r="AD576" t="str">
        <v>Crime</v>
      </c>
      <c r="AE576">
        <v>109</v>
      </c>
    </row>
    <row r="577" spans="2:31">
      <c r="B577" t="s">
        <v>3422</v>
      </c>
      <c r="C577" s="76">
        <v>35138</v>
      </c>
      <c r="D577" s="77">
        <f>YEAR(_01_data[[#This Row],[Release Date]])</f>
        <v>1996</v>
      </c>
      <c r="E577" t="s">
        <v>30</v>
      </c>
      <c r="F577" t="s">
        <v>34</v>
      </c>
      <c r="G577" t="s">
        <v>19</v>
      </c>
      <c r="H577" t="s">
        <v>20</v>
      </c>
      <c r="I577" t="s">
        <v>40</v>
      </c>
      <c r="J577">
        <v>848</v>
      </c>
      <c r="K577">
        <v>2913</v>
      </c>
      <c r="L577">
        <v>610</v>
      </c>
      <c r="M577">
        <v>3734</v>
      </c>
      <c r="N577">
        <v>6</v>
      </c>
      <c r="O577">
        <v>72</v>
      </c>
      <c r="P577">
        <v>108</v>
      </c>
      <c r="Q577">
        <v>7045000</v>
      </c>
      <c r="R577">
        <v>50000000</v>
      </c>
      <c r="AD577" t="str">
        <v>Action</v>
      </c>
      <c r="AE577">
        <v>108</v>
      </c>
    </row>
    <row r="578" spans="2:31">
      <c r="B578" t="s">
        <v>3423</v>
      </c>
      <c r="C578" s="76">
        <v>35118</v>
      </c>
      <c r="D578" s="77">
        <f>YEAR(_01_data[[#This Row],[Release Date]])</f>
        <v>1996</v>
      </c>
      <c r="E578" t="s">
        <v>30</v>
      </c>
      <c r="F578" t="s">
        <v>34</v>
      </c>
      <c r="G578" t="s">
        <v>19</v>
      </c>
      <c r="H578" t="s">
        <v>20</v>
      </c>
      <c r="I578" t="s">
        <v>43</v>
      </c>
      <c r="J578">
        <v>18000</v>
      </c>
      <c r="K578">
        <v>31014</v>
      </c>
      <c r="L578">
        <v>270</v>
      </c>
      <c r="M578">
        <v>1000</v>
      </c>
      <c r="N578">
        <v>5.6</v>
      </c>
      <c r="O578">
        <v>47</v>
      </c>
      <c r="P578">
        <v>107</v>
      </c>
      <c r="Q578">
        <v>2055071</v>
      </c>
      <c r="R578">
        <v>50000000</v>
      </c>
      <c r="AD578" t="str">
        <v>Action</v>
      </c>
      <c r="AE578">
        <v>107</v>
      </c>
    </row>
    <row r="579" spans="2:31">
      <c r="B579" t="s">
        <v>3424</v>
      </c>
      <c r="C579" s="76">
        <v>35127</v>
      </c>
      <c r="D579" s="77">
        <f>YEAR(_01_data[[#This Row],[Release Date]])</f>
        <v>1996</v>
      </c>
      <c r="E579" t="s">
        <v>30</v>
      </c>
      <c r="F579" t="s">
        <v>22</v>
      </c>
      <c r="G579" t="s">
        <v>19</v>
      </c>
      <c r="H579" t="s">
        <v>20</v>
      </c>
      <c r="I579" t="s">
        <v>40</v>
      </c>
      <c r="J579">
        <v>14000</v>
      </c>
      <c r="K579">
        <v>17877</v>
      </c>
      <c r="L579">
        <v>849</v>
      </c>
      <c r="M579">
        <v>309</v>
      </c>
      <c r="N579">
        <v>6.2</v>
      </c>
      <c r="O579">
        <v>50</v>
      </c>
      <c r="P579">
        <v>111</v>
      </c>
      <c r="Q579">
        <v>2030000</v>
      </c>
      <c r="R579">
        <v>40000000</v>
      </c>
      <c r="AD579" t="str">
        <v>Drama</v>
      </c>
      <c r="AE579">
        <v>111</v>
      </c>
    </row>
    <row r="580" spans="2:31">
      <c r="B580" t="s">
        <v>3425</v>
      </c>
      <c r="C580" s="76">
        <v>35220</v>
      </c>
      <c r="D580" s="77">
        <f>YEAR(_01_data[[#This Row],[Release Date]])</f>
        <v>1996</v>
      </c>
      <c r="E580" t="s">
        <v>30</v>
      </c>
      <c r="F580" t="s">
        <v>34</v>
      </c>
      <c r="G580" t="s">
        <v>19</v>
      </c>
      <c r="H580" t="s">
        <v>20</v>
      </c>
      <c r="I580" t="s">
        <v>40</v>
      </c>
      <c r="J580">
        <v>18000</v>
      </c>
      <c r="K580">
        <v>33233</v>
      </c>
      <c r="L580">
        <v>888</v>
      </c>
      <c r="M580">
        <v>975</v>
      </c>
      <c r="N580">
        <v>6.6</v>
      </c>
      <c r="O580">
        <v>65</v>
      </c>
      <c r="P580">
        <v>116</v>
      </c>
      <c r="Q580">
        <v>5891850</v>
      </c>
      <c r="R580">
        <v>46000000</v>
      </c>
      <c r="AD580" t="str">
        <v>Action</v>
      </c>
      <c r="AE580">
        <v>116</v>
      </c>
    </row>
    <row r="581" spans="2:31">
      <c r="B581" t="s">
        <v>3426</v>
      </c>
      <c r="C581" s="76">
        <v>35170</v>
      </c>
      <c r="D581" s="77">
        <f>YEAR(_01_data[[#This Row],[Release Date]])</f>
        <v>1996</v>
      </c>
      <c r="E581" t="s">
        <v>30</v>
      </c>
      <c r="F581" t="s">
        <v>34</v>
      </c>
      <c r="G581" t="s">
        <v>19</v>
      </c>
      <c r="H581" t="s">
        <v>20</v>
      </c>
      <c r="I581" t="s">
        <v>43</v>
      </c>
      <c r="J581">
        <v>13000</v>
      </c>
      <c r="K581">
        <v>25126</v>
      </c>
      <c r="L581">
        <v>182</v>
      </c>
      <c r="M581">
        <v>900</v>
      </c>
      <c r="N581">
        <v>5.8</v>
      </c>
      <c r="O581">
        <v>61</v>
      </c>
      <c r="P581">
        <v>114</v>
      </c>
      <c r="Q581">
        <v>3288556</v>
      </c>
      <c r="R581">
        <v>80000000</v>
      </c>
      <c r="AD581" t="str">
        <v>Action</v>
      </c>
      <c r="AE581">
        <v>114</v>
      </c>
    </row>
    <row r="582" spans="2:31">
      <c r="B582" t="s">
        <v>3427</v>
      </c>
      <c r="C582" s="76">
        <v>35065</v>
      </c>
      <c r="D582" s="77">
        <f>YEAR(_01_data[[#This Row],[Release Date]])</f>
        <v>1996</v>
      </c>
      <c r="E582" t="s">
        <v>30</v>
      </c>
      <c r="F582" t="s">
        <v>34</v>
      </c>
      <c r="G582" t="s">
        <v>19</v>
      </c>
      <c r="H582" t="s">
        <v>20</v>
      </c>
      <c r="I582" t="s">
        <v>43</v>
      </c>
      <c r="J582">
        <v>2000</v>
      </c>
      <c r="K582">
        <v>2710</v>
      </c>
      <c r="L582">
        <v>537</v>
      </c>
      <c r="M582">
        <v>3900</v>
      </c>
      <c r="N582">
        <v>6.4</v>
      </c>
      <c r="O582">
        <v>60</v>
      </c>
      <c r="P582">
        <v>103</v>
      </c>
      <c r="Q582">
        <v>5131735</v>
      </c>
      <c r="R582">
        <v>57000000</v>
      </c>
      <c r="AD582" t="str">
        <v>Action</v>
      </c>
      <c r="AE582">
        <v>103</v>
      </c>
    </row>
    <row r="583" spans="2:31">
      <c r="B583" t="s">
        <v>3428</v>
      </c>
      <c r="C583" s="76">
        <v>35202</v>
      </c>
      <c r="D583" s="77">
        <f>YEAR(_01_data[[#This Row],[Release Date]])</f>
        <v>1996</v>
      </c>
      <c r="E583" t="s">
        <v>30</v>
      </c>
      <c r="F583" t="s">
        <v>34</v>
      </c>
      <c r="G583" t="s">
        <v>19</v>
      </c>
      <c r="H583" t="s">
        <v>20</v>
      </c>
      <c r="I583" t="s">
        <v>40</v>
      </c>
      <c r="J583">
        <v>1000</v>
      </c>
      <c r="K583">
        <v>3454</v>
      </c>
      <c r="L583">
        <v>213</v>
      </c>
      <c r="M583">
        <v>9836</v>
      </c>
      <c r="N583">
        <v>6.1</v>
      </c>
      <c r="O583">
        <v>81</v>
      </c>
      <c r="P583">
        <v>115</v>
      </c>
      <c r="Q583">
        <v>1012281</v>
      </c>
      <c r="R583">
        <v>100000000</v>
      </c>
      <c r="AD583" t="str">
        <v>Action</v>
      </c>
      <c r="AE583">
        <v>115</v>
      </c>
    </row>
    <row r="584" spans="2:31">
      <c r="B584" t="s">
        <v>3429</v>
      </c>
      <c r="C584" s="76">
        <v>35108</v>
      </c>
      <c r="D584" s="77">
        <f>YEAR(_01_data[[#This Row],[Release Date]])</f>
        <v>1996</v>
      </c>
      <c r="E584" t="s">
        <v>30</v>
      </c>
      <c r="F584" t="s">
        <v>34</v>
      </c>
      <c r="G584" t="s">
        <v>19</v>
      </c>
      <c r="H584" t="s">
        <v>20</v>
      </c>
      <c r="I584" t="s">
        <v>40</v>
      </c>
      <c r="J584">
        <v>12000</v>
      </c>
      <c r="K584">
        <v>15935</v>
      </c>
      <c r="L584">
        <v>696</v>
      </c>
      <c r="M584">
        <v>1291</v>
      </c>
      <c r="N584">
        <v>5.7</v>
      </c>
      <c r="O584">
        <v>104</v>
      </c>
      <c r="P584">
        <v>101</v>
      </c>
      <c r="Q584">
        <v>2540725</v>
      </c>
      <c r="R584">
        <v>50000000</v>
      </c>
      <c r="AD584" t="str">
        <v>Action</v>
      </c>
      <c r="AE584">
        <v>101</v>
      </c>
    </row>
    <row r="585" spans="2:31">
      <c r="B585" t="s">
        <v>3430</v>
      </c>
      <c r="C585" s="76">
        <v>35318</v>
      </c>
      <c r="D585" s="77">
        <f>YEAR(_01_data[[#This Row],[Release Date]])</f>
        <v>1996</v>
      </c>
      <c r="E585" t="s">
        <v>30</v>
      </c>
      <c r="F585" t="s">
        <v>26</v>
      </c>
      <c r="G585" t="s">
        <v>19</v>
      </c>
      <c r="H585" t="s">
        <v>20</v>
      </c>
      <c r="I585" t="s">
        <v>40</v>
      </c>
      <c r="J585">
        <v>1000</v>
      </c>
      <c r="K585">
        <v>1614</v>
      </c>
      <c r="L585">
        <v>1100</v>
      </c>
      <c r="M585">
        <v>6474</v>
      </c>
      <c r="N585">
        <v>6.8</v>
      </c>
      <c r="O585">
        <v>69</v>
      </c>
      <c r="P585">
        <v>101</v>
      </c>
      <c r="Q585">
        <v>9714482</v>
      </c>
      <c r="R585">
        <v>20000000</v>
      </c>
      <c r="AD585" t="str">
        <v>Comedy</v>
      </c>
      <c r="AE585">
        <v>101</v>
      </c>
    </row>
    <row r="586" spans="2:31">
      <c r="B586" t="s">
        <v>3431</v>
      </c>
      <c r="C586" s="76">
        <v>35233</v>
      </c>
      <c r="D586" s="77">
        <f>YEAR(_01_data[[#This Row],[Release Date]])</f>
        <v>1996</v>
      </c>
      <c r="E586" t="s">
        <v>30</v>
      </c>
      <c r="F586" t="s">
        <v>33</v>
      </c>
      <c r="G586" t="s">
        <v>19</v>
      </c>
      <c r="H586" t="s">
        <v>20</v>
      </c>
      <c r="I586" t="s">
        <v>38</v>
      </c>
      <c r="J586">
        <v>57</v>
      </c>
      <c r="K586">
        <v>164</v>
      </c>
      <c r="L586">
        <v>893</v>
      </c>
      <c r="M586">
        <v>96</v>
      </c>
      <c r="N586">
        <v>6.3</v>
      </c>
      <c r="O586">
        <v>76</v>
      </c>
      <c r="P586">
        <v>135</v>
      </c>
      <c r="Q586">
        <v>4999480</v>
      </c>
      <c r="R586">
        <v>55000000</v>
      </c>
      <c r="AD586" t="str">
        <v>Biography</v>
      </c>
      <c r="AE586">
        <v>135</v>
      </c>
    </row>
    <row r="587" spans="2:31">
      <c r="B587" t="s">
        <v>3432</v>
      </c>
      <c r="C587" s="76">
        <v>35153</v>
      </c>
      <c r="D587" s="77">
        <f>YEAR(_01_data[[#This Row],[Release Date]])</f>
        <v>1996</v>
      </c>
      <c r="E587" t="s">
        <v>30</v>
      </c>
      <c r="F587" t="s">
        <v>34</v>
      </c>
      <c r="G587" t="s">
        <v>19</v>
      </c>
      <c r="H587" t="s">
        <v>20</v>
      </c>
      <c r="I587" t="s">
        <v>40</v>
      </c>
      <c r="J587">
        <v>1000</v>
      </c>
      <c r="K587">
        <v>2916</v>
      </c>
      <c r="L587">
        <v>37</v>
      </c>
      <c r="M587">
        <v>3116</v>
      </c>
      <c r="N587">
        <v>6.4</v>
      </c>
      <c r="O587">
        <v>60</v>
      </c>
      <c r="P587">
        <v>133</v>
      </c>
      <c r="Q587">
        <v>6875000</v>
      </c>
      <c r="R587">
        <v>55000000</v>
      </c>
      <c r="AD587" t="str">
        <v>Action</v>
      </c>
      <c r="AE587">
        <v>133</v>
      </c>
    </row>
    <row r="588" spans="2:31">
      <c r="B588" t="s">
        <v>3433</v>
      </c>
      <c r="C588" s="76">
        <v>35128</v>
      </c>
      <c r="D588" s="77">
        <f>YEAR(_01_data[[#This Row],[Release Date]])</f>
        <v>1996</v>
      </c>
      <c r="E588" t="s">
        <v>30</v>
      </c>
      <c r="F588" t="s">
        <v>18</v>
      </c>
      <c r="G588" t="s">
        <v>19</v>
      </c>
      <c r="H588" t="s">
        <v>20</v>
      </c>
      <c r="I588" t="s">
        <v>40</v>
      </c>
      <c r="J588">
        <v>24000</v>
      </c>
      <c r="K588">
        <v>24547</v>
      </c>
      <c r="L588">
        <v>932</v>
      </c>
      <c r="M588">
        <v>352</v>
      </c>
      <c r="N588">
        <v>6.1</v>
      </c>
      <c r="O588">
        <v>47</v>
      </c>
      <c r="P588">
        <v>118</v>
      </c>
      <c r="Q588">
        <v>1730521</v>
      </c>
      <c r="R588">
        <v>38000000</v>
      </c>
      <c r="AD588" t="str">
        <v>Crime</v>
      </c>
      <c r="AE588">
        <v>118</v>
      </c>
    </row>
    <row r="589" spans="2:31">
      <c r="B589" t="s">
        <v>3434</v>
      </c>
      <c r="C589" s="76">
        <v>35171</v>
      </c>
      <c r="D589" s="77">
        <f>YEAR(_01_data[[#This Row],[Release Date]])</f>
        <v>1996</v>
      </c>
      <c r="E589" t="s">
        <v>30</v>
      </c>
      <c r="F589" t="s">
        <v>18</v>
      </c>
      <c r="G589" t="s">
        <v>19</v>
      </c>
      <c r="H589" t="s">
        <v>20</v>
      </c>
      <c r="I589" t="s">
        <v>40</v>
      </c>
      <c r="J589">
        <v>1000</v>
      </c>
      <c r="K589">
        <v>3174</v>
      </c>
      <c r="L589">
        <v>731</v>
      </c>
      <c r="M589">
        <v>613</v>
      </c>
      <c r="N589">
        <v>6.1</v>
      </c>
      <c r="O589">
        <v>31</v>
      </c>
      <c r="P589">
        <v>101</v>
      </c>
      <c r="Q589">
        <v>5314600</v>
      </c>
      <c r="R589">
        <v>20000000</v>
      </c>
      <c r="AD589" t="str">
        <v>Crime</v>
      </c>
      <c r="AE589">
        <v>101</v>
      </c>
    </row>
    <row r="590" spans="2:31">
      <c r="B590" t="s">
        <v>3435</v>
      </c>
      <c r="C590" s="76">
        <v>35114</v>
      </c>
      <c r="D590" s="77">
        <f>YEAR(_01_data[[#This Row],[Release Date]])</f>
        <v>1996</v>
      </c>
      <c r="E590" t="s">
        <v>30</v>
      </c>
      <c r="F590" t="s">
        <v>26</v>
      </c>
      <c r="G590" t="s">
        <v>19</v>
      </c>
      <c r="H590" t="s">
        <v>20</v>
      </c>
      <c r="I590" t="s">
        <v>40</v>
      </c>
      <c r="J590">
        <v>979</v>
      </c>
      <c r="K590">
        <v>1679</v>
      </c>
      <c r="L590">
        <v>181</v>
      </c>
      <c r="M590">
        <v>7995</v>
      </c>
      <c r="N590">
        <v>5.9</v>
      </c>
      <c r="O590">
        <v>21</v>
      </c>
      <c r="P590">
        <v>91</v>
      </c>
      <c r="Q590">
        <v>2104000</v>
      </c>
      <c r="R590">
        <v>13000000</v>
      </c>
      <c r="AD590" t="str">
        <v>Comedy</v>
      </c>
      <c r="AE590">
        <v>91</v>
      </c>
    </row>
    <row r="591" spans="2:31">
      <c r="B591" t="s">
        <v>3436</v>
      </c>
      <c r="C591" s="76">
        <v>35133</v>
      </c>
      <c r="D591" s="77">
        <f>YEAR(_01_data[[#This Row],[Release Date]])</f>
        <v>1996</v>
      </c>
      <c r="E591" t="s">
        <v>30</v>
      </c>
      <c r="F591" t="s">
        <v>34</v>
      </c>
      <c r="G591" t="s">
        <v>19</v>
      </c>
      <c r="H591" t="s">
        <v>20</v>
      </c>
      <c r="I591" t="s">
        <v>40</v>
      </c>
      <c r="J591">
        <v>4000</v>
      </c>
      <c r="K591">
        <v>6152</v>
      </c>
      <c r="L591">
        <v>505</v>
      </c>
      <c r="M591">
        <v>204</v>
      </c>
      <c r="N591">
        <v>5.3</v>
      </c>
      <c r="O591">
        <v>36</v>
      </c>
      <c r="P591">
        <v>105</v>
      </c>
      <c r="Q591">
        <v>1710000</v>
      </c>
      <c r="R591">
        <v>25000000</v>
      </c>
      <c r="AD591" t="str">
        <v>Action</v>
      </c>
      <c r="AE591">
        <v>105</v>
      </c>
    </row>
    <row r="592" spans="2:31">
      <c r="B592" t="s">
        <v>3437</v>
      </c>
      <c r="C592" s="76">
        <v>35104</v>
      </c>
      <c r="D592" s="77">
        <f>YEAR(_01_data[[#This Row],[Release Date]])</f>
        <v>1996</v>
      </c>
      <c r="E592" t="s">
        <v>30</v>
      </c>
      <c r="F592" t="s">
        <v>32</v>
      </c>
      <c r="G592" t="s">
        <v>19</v>
      </c>
      <c r="H592" t="s">
        <v>20</v>
      </c>
      <c r="I592" t="s">
        <v>38</v>
      </c>
      <c r="J592">
        <v>442</v>
      </c>
      <c r="K592">
        <v>616</v>
      </c>
      <c r="L592">
        <v>238</v>
      </c>
      <c r="M592">
        <v>504</v>
      </c>
      <c r="N592">
        <v>5.2</v>
      </c>
      <c r="O592">
        <v>23</v>
      </c>
      <c r="P592">
        <v>95</v>
      </c>
      <c r="Q592">
        <v>2004771</v>
      </c>
      <c r="R592">
        <v>25530000</v>
      </c>
      <c r="AD592" t="str">
        <v>Adventure</v>
      </c>
      <c r="AE592">
        <v>95</v>
      </c>
    </row>
    <row r="593" spans="2:31">
      <c r="B593" t="s">
        <v>3438</v>
      </c>
      <c r="C593" s="76">
        <v>35320</v>
      </c>
      <c r="D593" s="77">
        <f>YEAR(_01_data[[#This Row],[Release Date]])</f>
        <v>1996</v>
      </c>
      <c r="E593" t="s">
        <v>30</v>
      </c>
      <c r="F593" t="s">
        <v>26</v>
      </c>
      <c r="G593" t="s">
        <v>19</v>
      </c>
      <c r="H593" t="s">
        <v>20</v>
      </c>
      <c r="I593" t="s">
        <v>40</v>
      </c>
      <c r="J593">
        <v>718</v>
      </c>
      <c r="K593">
        <v>2240</v>
      </c>
      <c r="L593">
        <v>737</v>
      </c>
      <c r="M593">
        <v>824</v>
      </c>
      <c r="N593">
        <v>6.8</v>
      </c>
      <c r="O593">
        <v>50</v>
      </c>
      <c r="P593">
        <v>92</v>
      </c>
      <c r="Q593">
        <v>1489100</v>
      </c>
      <c r="R593">
        <v>7000000</v>
      </c>
      <c r="AD593" t="str">
        <v>Comedy</v>
      </c>
      <c r="AE593">
        <v>92</v>
      </c>
    </row>
    <row r="594" spans="2:31">
      <c r="B594" t="s">
        <v>3439</v>
      </c>
      <c r="C594" s="76">
        <v>35371</v>
      </c>
      <c r="D594" s="77">
        <f>YEAR(_01_data[[#This Row],[Release Date]])</f>
        <v>1996</v>
      </c>
      <c r="E594" t="s">
        <v>30</v>
      </c>
      <c r="F594" t="s">
        <v>18</v>
      </c>
      <c r="G594" t="s">
        <v>19</v>
      </c>
      <c r="H594" t="s">
        <v>20</v>
      </c>
      <c r="I594" t="s">
        <v>40</v>
      </c>
      <c r="J594">
        <v>16000</v>
      </c>
      <c r="K594">
        <v>23296</v>
      </c>
      <c r="L594">
        <v>827</v>
      </c>
      <c r="M594">
        <v>10975</v>
      </c>
      <c r="N594">
        <v>7.3</v>
      </c>
      <c r="O594">
        <v>165</v>
      </c>
      <c r="P594">
        <v>108</v>
      </c>
      <c r="Q594">
        <v>2575384</v>
      </c>
      <c r="R594">
        <v>19000000</v>
      </c>
      <c r="AD594" t="str">
        <v>Crime</v>
      </c>
      <c r="AE594">
        <v>108</v>
      </c>
    </row>
    <row r="595" spans="2:31">
      <c r="B595" t="s">
        <v>3440</v>
      </c>
      <c r="C595" s="76">
        <v>35290</v>
      </c>
      <c r="D595" s="77">
        <f>YEAR(_01_data[[#This Row],[Release Date]])</f>
        <v>1996</v>
      </c>
      <c r="E595" t="s">
        <v>30</v>
      </c>
      <c r="F595" t="s">
        <v>22</v>
      </c>
      <c r="G595" t="s">
        <v>19</v>
      </c>
      <c r="H595" t="s">
        <v>20</v>
      </c>
      <c r="I595" t="s">
        <v>40</v>
      </c>
      <c r="J595">
        <v>1000</v>
      </c>
      <c r="K595">
        <v>5963</v>
      </c>
      <c r="L595">
        <v>436</v>
      </c>
      <c r="M595">
        <v>352</v>
      </c>
      <c r="N595">
        <v>6.8</v>
      </c>
      <c r="O595">
        <v>28</v>
      </c>
      <c r="P595">
        <v>120</v>
      </c>
      <c r="Q595">
        <v>5731103</v>
      </c>
      <c r="R595">
        <v>2400000</v>
      </c>
      <c r="AD595" t="str">
        <v>Drama</v>
      </c>
      <c r="AE595">
        <v>120</v>
      </c>
    </row>
    <row r="596" spans="2:31">
      <c r="B596" t="s">
        <v>3441</v>
      </c>
      <c r="C596" s="76">
        <v>35217</v>
      </c>
      <c r="D596" s="77">
        <f>YEAR(_01_data[[#This Row],[Release Date]])</f>
        <v>1996</v>
      </c>
      <c r="E596" t="s">
        <v>30</v>
      </c>
      <c r="F596" t="s">
        <v>22</v>
      </c>
      <c r="G596" t="s">
        <v>19</v>
      </c>
      <c r="H596" t="s">
        <v>20</v>
      </c>
      <c r="I596" t="s">
        <v>43</v>
      </c>
      <c r="J596">
        <v>2000</v>
      </c>
      <c r="K596">
        <v>3968</v>
      </c>
      <c r="L596">
        <v>877</v>
      </c>
      <c r="M596">
        <v>591</v>
      </c>
      <c r="N596">
        <v>6.7</v>
      </c>
      <c r="O596">
        <v>31</v>
      </c>
      <c r="P596">
        <v>130</v>
      </c>
      <c r="Q596">
        <v>1305274</v>
      </c>
      <c r="R596">
        <v>36000000</v>
      </c>
      <c r="AD596" t="str">
        <v>Drama</v>
      </c>
      <c r="AE596">
        <v>130</v>
      </c>
    </row>
    <row r="597" spans="2:31">
      <c r="B597" t="s">
        <v>3442</v>
      </c>
      <c r="C597" s="76">
        <v>35230</v>
      </c>
      <c r="D597" s="77">
        <f>YEAR(_01_data[[#This Row],[Release Date]])</f>
        <v>1996</v>
      </c>
      <c r="E597" t="s">
        <v>30</v>
      </c>
      <c r="F597" t="s">
        <v>26</v>
      </c>
      <c r="G597" t="s">
        <v>19</v>
      </c>
      <c r="H597" t="s">
        <v>20</v>
      </c>
      <c r="I597" t="s">
        <v>40</v>
      </c>
      <c r="J597">
        <v>873</v>
      </c>
      <c r="K597">
        <v>4497</v>
      </c>
      <c r="L597">
        <v>163</v>
      </c>
      <c r="M597">
        <v>251</v>
      </c>
      <c r="N597">
        <v>5</v>
      </c>
      <c r="O597">
        <v>30</v>
      </c>
      <c r="P597">
        <v>108</v>
      </c>
      <c r="Q597">
        <v>4903000</v>
      </c>
      <c r="R597">
        <v>12000000</v>
      </c>
      <c r="AD597" t="str">
        <v>Comedy</v>
      </c>
      <c r="AE597">
        <v>108</v>
      </c>
    </row>
    <row r="598" spans="2:31">
      <c r="B598" t="s">
        <v>3443</v>
      </c>
      <c r="C598" s="76">
        <v>35428</v>
      </c>
      <c r="D598" s="77">
        <f>YEAR(_01_data[[#This Row],[Release Date]])</f>
        <v>1996</v>
      </c>
      <c r="E598" t="s">
        <v>30</v>
      </c>
      <c r="F598" t="s">
        <v>22</v>
      </c>
      <c r="G598" t="s">
        <v>19</v>
      </c>
      <c r="H598" t="s">
        <v>37</v>
      </c>
      <c r="I598" t="s">
        <v>43</v>
      </c>
      <c r="J598">
        <v>597</v>
      </c>
      <c r="K598">
        <v>1645</v>
      </c>
      <c r="L598">
        <v>519</v>
      </c>
      <c r="M598">
        <v>2784</v>
      </c>
      <c r="N598">
        <v>7.8</v>
      </c>
      <c r="O598">
        <v>85</v>
      </c>
      <c r="P598">
        <v>150</v>
      </c>
      <c r="Q598">
        <v>4414535</v>
      </c>
      <c r="R598">
        <v>18000000</v>
      </c>
      <c r="AD598" t="str">
        <v>Drama</v>
      </c>
      <c r="AE598">
        <v>150</v>
      </c>
    </row>
    <row r="599" spans="2:31">
      <c r="B599" t="s">
        <v>3444</v>
      </c>
      <c r="C599" s="76">
        <v>35303</v>
      </c>
      <c r="D599" s="77">
        <f>YEAR(_01_data[[#This Row],[Release Date]])</f>
        <v>1996</v>
      </c>
      <c r="E599" t="s">
        <v>30</v>
      </c>
      <c r="F599" t="s">
        <v>26</v>
      </c>
      <c r="G599" t="s">
        <v>19</v>
      </c>
      <c r="H599" t="s">
        <v>20</v>
      </c>
      <c r="I599" t="s">
        <v>43</v>
      </c>
      <c r="J599">
        <v>11000</v>
      </c>
      <c r="K599">
        <v>13162</v>
      </c>
      <c r="L599">
        <v>260</v>
      </c>
      <c r="M599">
        <v>93</v>
      </c>
      <c r="N599">
        <v>7</v>
      </c>
      <c r="O599">
        <v>77</v>
      </c>
      <c r="P599">
        <v>92</v>
      </c>
      <c r="Q599">
        <v>3862400</v>
      </c>
      <c r="R599">
        <v>12000000</v>
      </c>
      <c r="AD599" t="str">
        <v>Comedy</v>
      </c>
      <c r="AE599">
        <v>92</v>
      </c>
    </row>
    <row r="600" spans="2:31">
      <c r="B600" t="s">
        <v>3445</v>
      </c>
      <c r="C600" s="76">
        <v>35142</v>
      </c>
      <c r="D600" s="77">
        <f>YEAR(_01_data[[#This Row],[Release Date]])</f>
        <v>1996</v>
      </c>
      <c r="E600" t="s">
        <v>30</v>
      </c>
      <c r="F600" t="s">
        <v>26</v>
      </c>
      <c r="G600" t="s">
        <v>19</v>
      </c>
      <c r="H600" t="s">
        <v>20</v>
      </c>
      <c r="I600" t="s">
        <v>38</v>
      </c>
      <c r="J600">
        <v>694</v>
      </c>
      <c r="K600">
        <v>2486</v>
      </c>
      <c r="L600">
        <v>806</v>
      </c>
      <c r="M600">
        <v>833</v>
      </c>
      <c r="N600">
        <v>5.9</v>
      </c>
      <c r="O600">
        <v>25</v>
      </c>
      <c r="P600">
        <v>100</v>
      </c>
      <c r="Q600">
        <v>2653932</v>
      </c>
      <c r="R600">
        <v>13000000</v>
      </c>
      <c r="AD600" t="str">
        <v>Comedy</v>
      </c>
      <c r="AE600">
        <v>100</v>
      </c>
    </row>
    <row r="601" spans="2:31">
      <c r="B601" t="s">
        <v>3446</v>
      </c>
      <c r="C601" s="76">
        <v>35210</v>
      </c>
      <c r="D601" s="77">
        <f>YEAR(_01_data[[#This Row],[Release Date]])</f>
        <v>1996</v>
      </c>
      <c r="E601" t="s">
        <v>30</v>
      </c>
      <c r="F601" t="s">
        <v>34</v>
      </c>
      <c r="G601" t="s">
        <v>19</v>
      </c>
      <c r="H601" t="s">
        <v>20</v>
      </c>
      <c r="I601" t="s">
        <v>43</v>
      </c>
      <c r="J601">
        <v>10000</v>
      </c>
      <c r="K601">
        <v>16785</v>
      </c>
      <c r="L601">
        <v>776</v>
      </c>
      <c r="M601">
        <v>4468</v>
      </c>
      <c r="N601">
        <v>6.9</v>
      </c>
      <c r="O601">
        <v>185</v>
      </c>
      <c r="P601">
        <v>154</v>
      </c>
      <c r="Q601">
        <v>3061240</v>
      </c>
      <c r="R601">
        <v>75000000</v>
      </c>
      <c r="AD601" t="str">
        <v>Action</v>
      </c>
      <c r="AE601">
        <v>154</v>
      </c>
    </row>
    <row r="602" spans="2:31">
      <c r="B602" t="s">
        <v>3447</v>
      </c>
      <c r="C602" s="76">
        <v>35166</v>
      </c>
      <c r="D602" s="77">
        <f>YEAR(_01_data[[#This Row],[Release Date]])</f>
        <v>1996</v>
      </c>
      <c r="E602" t="s">
        <v>30</v>
      </c>
      <c r="F602" t="s">
        <v>26</v>
      </c>
      <c r="G602" t="s">
        <v>19</v>
      </c>
      <c r="H602" t="s">
        <v>20</v>
      </c>
      <c r="I602" t="s">
        <v>40</v>
      </c>
      <c r="J602">
        <v>10000</v>
      </c>
      <c r="K602">
        <v>12182</v>
      </c>
      <c r="L602">
        <v>448</v>
      </c>
      <c r="M602">
        <v>3351</v>
      </c>
      <c r="N602">
        <v>7.3</v>
      </c>
      <c r="O602">
        <v>109</v>
      </c>
      <c r="P602">
        <v>139</v>
      </c>
      <c r="Q602">
        <v>1536208</v>
      </c>
      <c r="R602">
        <v>50000000</v>
      </c>
      <c r="AD602" t="str">
        <v>Comedy</v>
      </c>
      <c r="AE602">
        <v>139</v>
      </c>
    </row>
    <row r="603" spans="2:31">
      <c r="B603" t="s">
        <v>3448</v>
      </c>
      <c r="C603" s="76">
        <v>35203</v>
      </c>
      <c r="D603" s="77">
        <f>YEAR(_01_data[[#This Row],[Release Date]])</f>
        <v>1996</v>
      </c>
      <c r="E603" t="s">
        <v>30</v>
      </c>
      <c r="F603" t="s">
        <v>26</v>
      </c>
      <c r="G603" t="s">
        <v>19</v>
      </c>
      <c r="H603" t="s">
        <v>20</v>
      </c>
      <c r="I603" t="s">
        <v>38</v>
      </c>
      <c r="J603">
        <v>854</v>
      </c>
      <c r="K603">
        <v>4530</v>
      </c>
      <c r="L603">
        <v>763</v>
      </c>
      <c r="M603">
        <v>1408</v>
      </c>
      <c r="N603">
        <v>5.4</v>
      </c>
      <c r="O603">
        <v>81</v>
      </c>
      <c r="P603">
        <v>94</v>
      </c>
      <c r="Q603">
        <v>6057364</v>
      </c>
      <c r="R603">
        <v>60000000</v>
      </c>
      <c r="AD603" t="str">
        <v>Comedy</v>
      </c>
      <c r="AE603">
        <v>94</v>
      </c>
    </row>
    <row r="604" spans="2:31">
      <c r="B604" t="s">
        <v>3449</v>
      </c>
      <c r="C604" s="76">
        <v>35180</v>
      </c>
      <c r="D604" s="77">
        <f>YEAR(_01_data[[#This Row],[Release Date]])</f>
        <v>1996</v>
      </c>
      <c r="E604" t="s">
        <v>30</v>
      </c>
      <c r="F604" t="s">
        <v>18</v>
      </c>
      <c r="G604" t="s">
        <v>19</v>
      </c>
      <c r="H604" t="s">
        <v>20</v>
      </c>
      <c r="I604" t="s">
        <v>40</v>
      </c>
      <c r="J604">
        <v>729</v>
      </c>
      <c r="K604">
        <v>1292</v>
      </c>
      <c r="L604">
        <v>847</v>
      </c>
      <c r="M604">
        <v>9967</v>
      </c>
      <c r="N604">
        <v>6</v>
      </c>
      <c r="O604">
        <v>33</v>
      </c>
      <c r="P604">
        <v>109</v>
      </c>
      <c r="Q604">
        <v>4109095</v>
      </c>
      <c r="R604">
        <v>3000000</v>
      </c>
      <c r="AD604" t="str">
        <v>Crime</v>
      </c>
      <c r="AE604">
        <v>109</v>
      </c>
    </row>
    <row r="605" spans="2:31">
      <c r="B605" t="s">
        <v>3450</v>
      </c>
      <c r="C605" s="76">
        <v>35229</v>
      </c>
      <c r="D605" s="77">
        <f>YEAR(_01_data[[#This Row],[Release Date]])</f>
        <v>1996</v>
      </c>
      <c r="E605" t="s">
        <v>30</v>
      </c>
      <c r="F605" t="s">
        <v>18</v>
      </c>
      <c r="G605" t="s">
        <v>19</v>
      </c>
      <c r="H605" t="s">
        <v>46</v>
      </c>
      <c r="I605" t="s">
        <v>40</v>
      </c>
      <c r="J605">
        <v>12000</v>
      </c>
      <c r="K605">
        <v>14579</v>
      </c>
      <c r="L605">
        <v>500</v>
      </c>
      <c r="M605">
        <v>228</v>
      </c>
      <c r="N605">
        <v>6.3</v>
      </c>
      <c r="O605">
        <v>31</v>
      </c>
      <c r="P605">
        <v>116</v>
      </c>
      <c r="Q605">
        <v>1292527</v>
      </c>
      <c r="R605">
        <v>19000000</v>
      </c>
      <c r="AD605" t="str">
        <v>Crime</v>
      </c>
      <c r="AE605">
        <v>116</v>
      </c>
    </row>
    <row r="606" spans="2:31">
      <c r="B606" t="s">
        <v>3451</v>
      </c>
      <c r="C606" s="76">
        <v>35134</v>
      </c>
      <c r="D606" s="77">
        <f>YEAR(_01_data[[#This Row],[Release Date]])</f>
        <v>1996</v>
      </c>
      <c r="E606" t="s">
        <v>30</v>
      </c>
      <c r="F606" t="s">
        <v>26</v>
      </c>
      <c r="G606" t="s">
        <v>19</v>
      </c>
      <c r="H606" t="s">
        <v>20</v>
      </c>
      <c r="I606" t="s">
        <v>43</v>
      </c>
      <c r="J606">
        <v>13000</v>
      </c>
      <c r="K606">
        <v>16937</v>
      </c>
      <c r="L606">
        <v>1</v>
      </c>
      <c r="M606">
        <v>3000</v>
      </c>
      <c r="N606">
        <v>6.9</v>
      </c>
      <c r="O606">
        <v>62</v>
      </c>
      <c r="P606">
        <v>117</v>
      </c>
      <c r="Q606">
        <v>2494421</v>
      </c>
      <c r="R606">
        <v>27000000</v>
      </c>
      <c r="AD606" t="str">
        <v>Comedy</v>
      </c>
      <c r="AE606">
        <v>117</v>
      </c>
    </row>
    <row r="607" spans="2:31">
      <c r="B607" t="s">
        <v>3452</v>
      </c>
      <c r="C607" s="76">
        <v>35149</v>
      </c>
      <c r="D607" s="77">
        <f>YEAR(_01_data[[#This Row],[Release Date]])</f>
        <v>1996</v>
      </c>
      <c r="E607" t="s">
        <v>30</v>
      </c>
      <c r="F607" t="s">
        <v>22</v>
      </c>
      <c r="G607" t="s">
        <v>19</v>
      </c>
      <c r="H607" t="s">
        <v>20</v>
      </c>
      <c r="I607" t="s">
        <v>40</v>
      </c>
      <c r="J607">
        <v>11000</v>
      </c>
      <c r="K607">
        <v>11400</v>
      </c>
      <c r="L607">
        <v>655</v>
      </c>
      <c r="M607">
        <v>2526</v>
      </c>
      <c r="N607">
        <v>7.6</v>
      </c>
      <c r="O607">
        <v>68</v>
      </c>
      <c r="P607">
        <v>135</v>
      </c>
      <c r="Q607">
        <v>1326996</v>
      </c>
      <c r="R607">
        <v>5000000</v>
      </c>
      <c r="AD607" t="str">
        <v>Drama</v>
      </c>
      <c r="AE607">
        <v>135</v>
      </c>
    </row>
    <row r="608" spans="2:31">
      <c r="B608" t="s">
        <v>3453</v>
      </c>
      <c r="C608" s="76">
        <v>35098</v>
      </c>
      <c r="D608" s="77">
        <f>YEAR(_01_data[[#This Row],[Release Date]])</f>
        <v>1996</v>
      </c>
      <c r="E608" t="s">
        <v>30</v>
      </c>
      <c r="F608" t="s">
        <v>26</v>
      </c>
      <c r="G608" t="s">
        <v>19</v>
      </c>
      <c r="H608" t="s">
        <v>53</v>
      </c>
      <c r="I608" t="s">
        <v>40</v>
      </c>
      <c r="J608">
        <v>991</v>
      </c>
      <c r="K608">
        <v>1661</v>
      </c>
      <c r="L608">
        <v>830</v>
      </c>
      <c r="M608">
        <v>5915</v>
      </c>
      <c r="N608">
        <v>6.4</v>
      </c>
      <c r="O608">
        <v>21</v>
      </c>
      <c r="P608">
        <v>76</v>
      </c>
      <c r="Q608">
        <v>212285</v>
      </c>
      <c r="R608">
        <v>250000</v>
      </c>
      <c r="AD608" t="str">
        <v>Comedy</v>
      </c>
      <c r="AE608">
        <v>76</v>
      </c>
    </row>
    <row r="609" spans="2:31">
      <c r="B609" t="s">
        <v>3454</v>
      </c>
      <c r="C609" s="76">
        <v>35290</v>
      </c>
      <c r="D609" s="77">
        <f>YEAR(_01_data[[#This Row],[Release Date]])</f>
        <v>1996</v>
      </c>
      <c r="E609" t="s">
        <v>30</v>
      </c>
      <c r="F609" t="s">
        <v>34</v>
      </c>
      <c r="G609" t="s">
        <v>19</v>
      </c>
      <c r="H609" t="s">
        <v>20</v>
      </c>
      <c r="I609" t="s">
        <v>43</v>
      </c>
      <c r="J609">
        <v>20000</v>
      </c>
      <c r="K609">
        <v>22590</v>
      </c>
      <c r="L609">
        <v>1300</v>
      </c>
      <c r="M609">
        <v>8398</v>
      </c>
      <c r="N609">
        <v>6.3</v>
      </c>
      <c r="O609">
        <v>132</v>
      </c>
      <c r="P609">
        <v>106</v>
      </c>
      <c r="Q609">
        <v>3775420</v>
      </c>
      <c r="R609">
        <v>70000000</v>
      </c>
      <c r="AD609" t="str">
        <v>Action</v>
      </c>
      <c r="AE609">
        <v>106</v>
      </c>
    </row>
    <row r="610" spans="2:31">
      <c r="B610" t="s">
        <v>3455</v>
      </c>
      <c r="C610" s="76">
        <v>35317</v>
      </c>
      <c r="D610" s="77">
        <f>YEAR(_01_data[[#This Row],[Release Date]])</f>
        <v>1996</v>
      </c>
      <c r="E610" t="s">
        <v>30</v>
      </c>
      <c r="F610" t="s">
        <v>22</v>
      </c>
      <c r="G610" t="s">
        <v>19</v>
      </c>
      <c r="H610" t="s">
        <v>20</v>
      </c>
      <c r="I610" t="s">
        <v>43</v>
      </c>
      <c r="J610">
        <v>29000</v>
      </c>
      <c r="K610">
        <v>6319</v>
      </c>
      <c r="L610">
        <v>5</v>
      </c>
      <c r="M610">
        <v>1000</v>
      </c>
      <c r="N610">
        <v>6.7</v>
      </c>
      <c r="O610">
        <v>45</v>
      </c>
      <c r="P610">
        <v>98</v>
      </c>
      <c r="Q610">
        <v>1278250</v>
      </c>
      <c r="R610">
        <v>23000000</v>
      </c>
      <c r="AD610" t="str">
        <v>Drama</v>
      </c>
      <c r="AE610">
        <v>98</v>
      </c>
    </row>
    <row r="611" spans="2:31">
      <c r="B611" t="s">
        <v>3456</v>
      </c>
      <c r="C611" s="76">
        <v>35070</v>
      </c>
      <c r="D611" s="77">
        <f>YEAR(_01_data[[#This Row],[Release Date]])</f>
        <v>1996</v>
      </c>
      <c r="E611" t="s">
        <v>30</v>
      </c>
      <c r="F611" t="s">
        <v>22</v>
      </c>
      <c r="G611" t="s">
        <v>19</v>
      </c>
      <c r="H611" t="s">
        <v>20</v>
      </c>
      <c r="I611" t="s">
        <v>40</v>
      </c>
      <c r="J611">
        <v>8000</v>
      </c>
      <c r="K611">
        <v>8349</v>
      </c>
      <c r="L611">
        <v>962</v>
      </c>
      <c r="M611">
        <v>616</v>
      </c>
      <c r="N611">
        <v>5.8</v>
      </c>
      <c r="O611">
        <v>46</v>
      </c>
      <c r="P611">
        <v>108</v>
      </c>
      <c r="Q611">
        <v>5600000</v>
      </c>
      <c r="R611">
        <v>47000000</v>
      </c>
      <c r="AD611" t="str">
        <v>Drama</v>
      </c>
      <c r="AE611">
        <v>108</v>
      </c>
    </row>
    <row r="612" spans="2:31">
      <c r="B612" t="s">
        <v>3457</v>
      </c>
      <c r="C612" s="76">
        <v>35195</v>
      </c>
      <c r="D612" s="77">
        <f>YEAR(_01_data[[#This Row],[Release Date]])</f>
        <v>1996</v>
      </c>
      <c r="E612" t="s">
        <v>30</v>
      </c>
      <c r="F612" t="s">
        <v>34</v>
      </c>
      <c r="G612" t="s">
        <v>19</v>
      </c>
      <c r="H612" t="s">
        <v>20</v>
      </c>
      <c r="I612" t="s">
        <v>40</v>
      </c>
      <c r="J612">
        <v>900</v>
      </c>
      <c r="K612">
        <v>1634</v>
      </c>
      <c r="L612">
        <v>264</v>
      </c>
      <c r="M612">
        <v>503</v>
      </c>
      <c r="N612">
        <v>5.4</v>
      </c>
      <c r="O612">
        <v>50</v>
      </c>
      <c r="P612">
        <v>101</v>
      </c>
      <c r="Q612">
        <v>1409530</v>
      </c>
      <c r="R612">
        <v>25000000</v>
      </c>
      <c r="AD612" t="str">
        <v>Action</v>
      </c>
      <c r="AE612">
        <v>101</v>
      </c>
    </row>
    <row r="613" spans="2:31">
      <c r="B613" t="s">
        <v>3458</v>
      </c>
      <c r="C613" s="76">
        <v>35208</v>
      </c>
      <c r="D613" s="77">
        <f>YEAR(_01_data[[#This Row],[Release Date]])</f>
        <v>1996</v>
      </c>
      <c r="E613" t="s">
        <v>17</v>
      </c>
      <c r="F613" t="s">
        <v>33</v>
      </c>
      <c r="G613" t="s">
        <v>19</v>
      </c>
      <c r="H613" t="s">
        <v>37</v>
      </c>
      <c r="I613" t="s">
        <v>40</v>
      </c>
      <c r="J613">
        <v>25000</v>
      </c>
      <c r="K613">
        <v>4848</v>
      </c>
      <c r="L613">
        <v>272</v>
      </c>
      <c r="M613">
        <v>3141</v>
      </c>
      <c r="N613">
        <v>7.1</v>
      </c>
      <c r="O613">
        <v>44</v>
      </c>
      <c r="P613">
        <v>133</v>
      </c>
      <c r="Q613">
        <v>1103096</v>
      </c>
      <c r="R613">
        <v>28000000</v>
      </c>
      <c r="AD613" t="str">
        <v>Biography</v>
      </c>
      <c r="AE613">
        <v>133</v>
      </c>
    </row>
    <row r="614" spans="2:31">
      <c r="B614" t="s">
        <v>3459</v>
      </c>
      <c r="C614" s="76">
        <v>35348</v>
      </c>
      <c r="D614" s="77">
        <f>YEAR(_01_data[[#This Row],[Release Date]])</f>
        <v>1996</v>
      </c>
      <c r="E614" t="s">
        <v>30</v>
      </c>
      <c r="F614" t="s">
        <v>34</v>
      </c>
      <c r="G614" t="s">
        <v>19</v>
      </c>
      <c r="H614" t="s">
        <v>20</v>
      </c>
      <c r="I614" t="s">
        <v>43</v>
      </c>
      <c r="J614">
        <v>10000</v>
      </c>
      <c r="K614">
        <v>12760</v>
      </c>
      <c r="L614">
        <v>730</v>
      </c>
      <c r="M614">
        <v>1036</v>
      </c>
      <c r="N614">
        <v>7.1</v>
      </c>
      <c r="O614">
        <v>154</v>
      </c>
      <c r="P614">
        <v>110</v>
      </c>
      <c r="Q614">
        <v>1809652</v>
      </c>
      <c r="R614">
        <v>80000000</v>
      </c>
      <c r="AD614" t="str">
        <v>Action</v>
      </c>
      <c r="AE614">
        <v>110</v>
      </c>
    </row>
    <row r="615" spans="2:31">
      <c r="B615" t="s">
        <v>3460</v>
      </c>
      <c r="C615" s="76">
        <v>35328</v>
      </c>
      <c r="D615" s="77">
        <f>YEAR(_01_data[[#This Row],[Release Date]])</f>
        <v>1996</v>
      </c>
      <c r="E615" t="s">
        <v>30</v>
      </c>
      <c r="F615" t="s">
        <v>26</v>
      </c>
      <c r="G615" t="s">
        <v>19</v>
      </c>
      <c r="H615" t="s">
        <v>20</v>
      </c>
      <c r="I615" t="s">
        <v>43</v>
      </c>
      <c r="J615">
        <v>3000</v>
      </c>
      <c r="K615">
        <v>5023</v>
      </c>
      <c r="L615">
        <v>2</v>
      </c>
      <c r="M615">
        <v>491</v>
      </c>
      <c r="N615">
        <v>6.2</v>
      </c>
      <c r="O615">
        <v>20</v>
      </c>
      <c r="P615">
        <v>105</v>
      </c>
      <c r="Q615">
        <v>1007000</v>
      </c>
      <c r="R615">
        <v>25000000</v>
      </c>
      <c r="AD615" t="str">
        <v>Comedy</v>
      </c>
      <c r="AE615">
        <v>105</v>
      </c>
    </row>
    <row r="616" spans="2:31">
      <c r="B616" t="s">
        <v>3461</v>
      </c>
      <c r="C616" s="76">
        <v>35326</v>
      </c>
      <c r="D616" s="77">
        <f>YEAR(_01_data[[#This Row],[Release Date]])</f>
        <v>1996</v>
      </c>
      <c r="E616" t="s">
        <v>30</v>
      </c>
      <c r="F616" t="s">
        <v>26</v>
      </c>
      <c r="G616" t="s">
        <v>19</v>
      </c>
      <c r="H616" t="s">
        <v>20</v>
      </c>
      <c r="I616" t="s">
        <v>43</v>
      </c>
      <c r="J616">
        <v>905</v>
      </c>
      <c r="K616">
        <v>2348</v>
      </c>
      <c r="L616">
        <v>1100</v>
      </c>
      <c r="M616">
        <v>8467</v>
      </c>
      <c r="N616">
        <v>6</v>
      </c>
      <c r="O616">
        <v>43</v>
      </c>
      <c r="P616">
        <v>117</v>
      </c>
      <c r="Q616">
        <v>2010186</v>
      </c>
      <c r="R616">
        <v>45000000</v>
      </c>
      <c r="AD616" t="str">
        <v>Comedy</v>
      </c>
      <c r="AE616">
        <v>117</v>
      </c>
    </row>
    <row r="617" spans="2:31">
      <c r="B617" t="s">
        <v>3462</v>
      </c>
      <c r="C617" s="76">
        <v>35323</v>
      </c>
      <c r="D617" s="77">
        <f>YEAR(_01_data[[#This Row],[Release Date]])</f>
        <v>1996</v>
      </c>
      <c r="E617" t="s">
        <v>30</v>
      </c>
      <c r="F617" t="s">
        <v>32</v>
      </c>
      <c r="G617" t="s">
        <v>19</v>
      </c>
      <c r="H617" t="s">
        <v>20</v>
      </c>
      <c r="I617" t="s">
        <v>43</v>
      </c>
      <c r="J617">
        <v>957</v>
      </c>
      <c r="K617">
        <v>4629</v>
      </c>
      <c r="L617">
        <v>318</v>
      </c>
      <c r="M617">
        <v>758</v>
      </c>
      <c r="N617">
        <v>6.5</v>
      </c>
      <c r="O617">
        <v>27</v>
      </c>
      <c r="P617">
        <v>101</v>
      </c>
      <c r="Q617">
        <v>2229434</v>
      </c>
      <c r="R617">
        <v>21500000</v>
      </c>
      <c r="AD617" t="str">
        <v>Adventure</v>
      </c>
      <c r="AE617">
        <v>101</v>
      </c>
    </row>
    <row r="618" spans="2:31">
      <c r="B618" t="s">
        <v>3463</v>
      </c>
      <c r="C618" s="76">
        <v>35385</v>
      </c>
      <c r="D618" s="77">
        <f>YEAR(_01_data[[#This Row],[Release Date]])</f>
        <v>1996</v>
      </c>
      <c r="E618" t="s">
        <v>30</v>
      </c>
      <c r="F618" t="s">
        <v>22</v>
      </c>
      <c r="G618" t="s">
        <v>19</v>
      </c>
      <c r="H618" t="s">
        <v>20</v>
      </c>
      <c r="I618" t="s">
        <v>38</v>
      </c>
      <c r="J618">
        <v>3000</v>
      </c>
      <c r="K618">
        <v>5975</v>
      </c>
      <c r="L618">
        <v>359</v>
      </c>
      <c r="M618">
        <v>4128</v>
      </c>
      <c r="N618">
        <v>6.4</v>
      </c>
      <c r="O618">
        <v>53</v>
      </c>
      <c r="P618">
        <v>123</v>
      </c>
      <c r="Q618">
        <v>1046325</v>
      </c>
      <c r="R618">
        <v>32000000</v>
      </c>
      <c r="AD618" t="str">
        <v>Drama</v>
      </c>
      <c r="AE618">
        <v>123</v>
      </c>
    </row>
    <row r="619" spans="2:31">
      <c r="B619" t="s">
        <v>3464</v>
      </c>
      <c r="C619" s="76">
        <v>35132</v>
      </c>
      <c r="D619" s="77">
        <f>YEAR(_01_data[[#This Row],[Release Date]])</f>
        <v>1996</v>
      </c>
      <c r="E619" t="s">
        <v>30</v>
      </c>
      <c r="F619" t="s">
        <v>18</v>
      </c>
      <c r="G619" t="s">
        <v>19</v>
      </c>
      <c r="H619" t="s">
        <v>20</v>
      </c>
      <c r="I619" t="s">
        <v>40</v>
      </c>
      <c r="J619">
        <v>960</v>
      </c>
      <c r="K619">
        <v>3667</v>
      </c>
      <c r="L619">
        <v>2000</v>
      </c>
      <c r="M619">
        <v>1000</v>
      </c>
      <c r="N619">
        <v>6.6</v>
      </c>
      <c r="O619">
        <v>79</v>
      </c>
      <c r="P619">
        <v>139</v>
      </c>
      <c r="Q619">
        <v>1364488</v>
      </c>
      <c r="R619">
        <v>80000000</v>
      </c>
      <c r="AD619" t="str">
        <v>Crime</v>
      </c>
      <c r="AE619">
        <v>139</v>
      </c>
    </row>
    <row r="620" spans="2:31">
      <c r="B620" t="s">
        <v>3465</v>
      </c>
      <c r="C620" s="76">
        <v>35364</v>
      </c>
      <c r="D620" s="77">
        <f>YEAR(_01_data[[#This Row],[Release Date]])</f>
        <v>1996</v>
      </c>
      <c r="E620" t="s">
        <v>30</v>
      </c>
      <c r="F620" t="s">
        <v>22</v>
      </c>
      <c r="G620" t="s">
        <v>19</v>
      </c>
      <c r="H620" t="s">
        <v>20</v>
      </c>
      <c r="I620" t="s">
        <v>43</v>
      </c>
      <c r="J620">
        <v>29000</v>
      </c>
      <c r="K620">
        <v>33791</v>
      </c>
      <c r="L620">
        <v>1000</v>
      </c>
      <c r="M620">
        <v>254</v>
      </c>
      <c r="N620">
        <v>6.8</v>
      </c>
      <c r="O620">
        <v>106</v>
      </c>
      <c r="P620">
        <v>120</v>
      </c>
      <c r="Q620">
        <v>4633872</v>
      </c>
      <c r="R620">
        <v>14500000</v>
      </c>
      <c r="AD620" t="str">
        <v>Drama</v>
      </c>
      <c r="AE620">
        <v>120</v>
      </c>
    </row>
    <row r="621" spans="2:31">
      <c r="B621" t="s">
        <v>3466</v>
      </c>
      <c r="C621" s="76">
        <v>35304</v>
      </c>
      <c r="D621" s="77">
        <f>YEAR(_01_data[[#This Row],[Release Date]])</f>
        <v>1996</v>
      </c>
      <c r="E621" t="s">
        <v>30</v>
      </c>
      <c r="F621" t="s">
        <v>39</v>
      </c>
      <c r="G621" t="s">
        <v>19</v>
      </c>
      <c r="H621" t="s">
        <v>20</v>
      </c>
      <c r="I621" t="s">
        <v>40</v>
      </c>
      <c r="J621">
        <v>611</v>
      </c>
      <c r="K621">
        <v>1212</v>
      </c>
      <c r="L621">
        <v>95</v>
      </c>
      <c r="M621">
        <v>457</v>
      </c>
      <c r="N621">
        <v>7.2</v>
      </c>
      <c r="O621">
        <v>242</v>
      </c>
      <c r="P621">
        <v>103</v>
      </c>
      <c r="Q621">
        <v>1030012</v>
      </c>
      <c r="R621">
        <v>15000000</v>
      </c>
      <c r="AD621" t="str">
        <v>Horror</v>
      </c>
      <c r="AE621">
        <v>103</v>
      </c>
    </row>
    <row r="622" spans="2:31">
      <c r="B622" t="s">
        <v>3467</v>
      </c>
      <c r="C622" s="76">
        <v>35234</v>
      </c>
      <c r="D622" s="77">
        <f>YEAR(_01_data[[#This Row],[Release Date]])</f>
        <v>1996</v>
      </c>
      <c r="E622" t="s">
        <v>30</v>
      </c>
      <c r="F622" t="s">
        <v>34</v>
      </c>
      <c r="G622" t="s">
        <v>19</v>
      </c>
      <c r="H622" t="s">
        <v>20</v>
      </c>
      <c r="I622" t="s">
        <v>40</v>
      </c>
      <c r="J622">
        <v>890</v>
      </c>
      <c r="K622">
        <v>3661</v>
      </c>
      <c r="L622">
        <v>396</v>
      </c>
      <c r="M622">
        <v>7701</v>
      </c>
      <c r="N622">
        <v>6.8</v>
      </c>
      <c r="O622">
        <v>29</v>
      </c>
      <c r="P622">
        <v>123</v>
      </c>
      <c r="Q622">
        <v>3604910</v>
      </c>
      <c r="R622">
        <v>9000000</v>
      </c>
      <c r="AD622" t="str">
        <v>Action</v>
      </c>
      <c r="AE622">
        <v>123</v>
      </c>
    </row>
    <row r="623" spans="2:31">
      <c r="B623" t="s">
        <v>3468</v>
      </c>
      <c r="C623" s="76">
        <v>35346</v>
      </c>
      <c r="D623" s="77">
        <f>YEAR(_01_data[[#This Row],[Release Date]])</f>
        <v>1996</v>
      </c>
      <c r="E623" t="s">
        <v>30</v>
      </c>
      <c r="F623" t="s">
        <v>26</v>
      </c>
      <c r="G623" t="s">
        <v>19</v>
      </c>
      <c r="H623" t="s">
        <v>20</v>
      </c>
      <c r="I623" t="s">
        <v>38</v>
      </c>
      <c r="J623">
        <v>592</v>
      </c>
      <c r="K623">
        <v>2176</v>
      </c>
      <c r="L623">
        <v>674</v>
      </c>
      <c r="M623">
        <v>478</v>
      </c>
      <c r="N623">
        <v>5.7</v>
      </c>
      <c r="O623">
        <v>23</v>
      </c>
      <c r="P623">
        <v>93</v>
      </c>
      <c r="Q623">
        <v>3040000</v>
      </c>
      <c r="R623">
        <v>39000000</v>
      </c>
      <c r="AD623" t="str">
        <v>Comedy</v>
      </c>
      <c r="AE623">
        <v>93</v>
      </c>
    </row>
    <row r="624" spans="2:31">
      <c r="B624" t="s">
        <v>3469</v>
      </c>
      <c r="C624" s="76">
        <v>35418</v>
      </c>
      <c r="D624" s="77">
        <f>YEAR(_01_data[[#This Row],[Release Date]])</f>
        <v>1996</v>
      </c>
      <c r="E624" t="s">
        <v>30</v>
      </c>
      <c r="F624" t="s">
        <v>26</v>
      </c>
      <c r="G624" t="s">
        <v>19</v>
      </c>
      <c r="H624" t="s">
        <v>20</v>
      </c>
      <c r="I624" t="s">
        <v>40</v>
      </c>
      <c r="J624">
        <v>385</v>
      </c>
      <c r="K624">
        <v>995</v>
      </c>
      <c r="L624">
        <v>970</v>
      </c>
      <c r="M624">
        <v>453</v>
      </c>
      <c r="N624">
        <v>6.1</v>
      </c>
      <c r="O624">
        <v>43</v>
      </c>
      <c r="P624">
        <v>96</v>
      </c>
      <c r="Q624">
        <v>9449219</v>
      </c>
      <c r="R624">
        <v>3500000</v>
      </c>
      <c r="AD624" t="str">
        <v>Comedy</v>
      </c>
      <c r="AE624">
        <v>96</v>
      </c>
    </row>
    <row r="625" spans="2:31">
      <c r="B625" t="s">
        <v>3470</v>
      </c>
      <c r="C625" s="76">
        <v>35284</v>
      </c>
      <c r="D625" s="77">
        <f>YEAR(_01_data[[#This Row],[Release Date]])</f>
        <v>1996</v>
      </c>
      <c r="E625" t="s">
        <v>30</v>
      </c>
      <c r="F625" t="s">
        <v>33</v>
      </c>
      <c r="G625" t="s">
        <v>19</v>
      </c>
      <c r="H625" t="s">
        <v>53</v>
      </c>
      <c r="I625" t="s">
        <v>43</v>
      </c>
      <c r="J625">
        <v>509</v>
      </c>
      <c r="K625">
        <v>888</v>
      </c>
      <c r="L625">
        <v>931</v>
      </c>
      <c r="M625">
        <v>8961</v>
      </c>
      <c r="N625">
        <v>7.7</v>
      </c>
      <c r="O625">
        <v>71</v>
      </c>
      <c r="P625">
        <v>105</v>
      </c>
      <c r="Q625">
        <v>3581150</v>
      </c>
      <c r="R625">
        <v>5500000</v>
      </c>
      <c r="AD625" t="str">
        <v>Biography</v>
      </c>
      <c r="AE625">
        <v>105</v>
      </c>
    </row>
    <row r="626" spans="2:31">
      <c r="B626" t="s">
        <v>3471</v>
      </c>
      <c r="C626" s="76">
        <v>35328</v>
      </c>
      <c r="D626" s="77">
        <f>YEAR(_01_data[[#This Row],[Release Date]])</f>
        <v>1996</v>
      </c>
      <c r="E626" t="s">
        <v>17</v>
      </c>
      <c r="F626" t="s">
        <v>18</v>
      </c>
      <c r="G626" t="s">
        <v>19</v>
      </c>
      <c r="H626" t="s">
        <v>20</v>
      </c>
      <c r="I626" t="s">
        <v>40</v>
      </c>
      <c r="J626">
        <v>22000</v>
      </c>
      <c r="K626">
        <v>37076</v>
      </c>
      <c r="L626">
        <v>393</v>
      </c>
      <c r="M626">
        <v>3029</v>
      </c>
      <c r="N626">
        <v>7.5</v>
      </c>
      <c r="O626">
        <v>73</v>
      </c>
      <c r="P626">
        <v>147</v>
      </c>
      <c r="Q626">
        <v>5330085</v>
      </c>
      <c r="R626">
        <v>44000000</v>
      </c>
      <c r="AD626" t="str">
        <v>Crime</v>
      </c>
      <c r="AE626">
        <v>147</v>
      </c>
    </row>
    <row r="627" spans="2:31">
      <c r="B627" t="s">
        <v>3472</v>
      </c>
      <c r="C627" s="76">
        <v>35330</v>
      </c>
      <c r="D627" s="77">
        <f>YEAR(_01_data[[#This Row],[Release Date]])</f>
        <v>1996</v>
      </c>
      <c r="E627" t="s">
        <v>30</v>
      </c>
      <c r="F627" t="s">
        <v>22</v>
      </c>
      <c r="G627" t="s">
        <v>19</v>
      </c>
      <c r="H627" t="s">
        <v>20</v>
      </c>
      <c r="I627" t="s">
        <v>40</v>
      </c>
      <c r="J627">
        <v>3000</v>
      </c>
      <c r="K627">
        <v>3967</v>
      </c>
      <c r="L627">
        <v>126</v>
      </c>
      <c r="M627">
        <v>2116</v>
      </c>
      <c r="N627">
        <v>8</v>
      </c>
      <c r="O627">
        <v>104</v>
      </c>
      <c r="P627">
        <v>148</v>
      </c>
      <c r="Q627">
        <v>2447541</v>
      </c>
      <c r="R627">
        <v>890000</v>
      </c>
      <c r="AD627" t="str">
        <v>Drama</v>
      </c>
      <c r="AE627">
        <v>148</v>
      </c>
    </row>
    <row r="628" spans="2:31">
      <c r="B628" t="s">
        <v>3473</v>
      </c>
      <c r="C628" s="76">
        <v>35284</v>
      </c>
      <c r="D628" s="77">
        <f>YEAR(_01_data[[#This Row],[Release Date]])</f>
        <v>1996</v>
      </c>
      <c r="E628" t="s">
        <v>30</v>
      </c>
      <c r="F628" t="s">
        <v>32</v>
      </c>
      <c r="G628" t="s">
        <v>19</v>
      </c>
      <c r="H628" t="s">
        <v>20</v>
      </c>
      <c r="I628" t="s">
        <v>38</v>
      </c>
      <c r="J628">
        <v>13000</v>
      </c>
      <c r="K628">
        <v>15001</v>
      </c>
      <c r="L628">
        <v>184</v>
      </c>
      <c r="M628">
        <v>1320</v>
      </c>
      <c r="N628">
        <v>6.3</v>
      </c>
      <c r="O628">
        <v>46</v>
      </c>
      <c r="P628">
        <v>88</v>
      </c>
      <c r="Q628">
        <v>9044360</v>
      </c>
      <c r="R628">
        <v>80000000</v>
      </c>
      <c r="AD628" t="str">
        <v>Adventure</v>
      </c>
      <c r="AE628">
        <v>88</v>
      </c>
    </row>
    <row r="629" spans="2:31">
      <c r="B629" t="s">
        <v>3474</v>
      </c>
      <c r="C629" s="76">
        <v>35341</v>
      </c>
      <c r="D629" s="77">
        <f>YEAR(_01_data[[#This Row],[Release Date]])</f>
        <v>1996</v>
      </c>
      <c r="E629" t="s">
        <v>30</v>
      </c>
      <c r="F629" t="s">
        <v>34</v>
      </c>
      <c r="G629" t="s">
        <v>19</v>
      </c>
      <c r="H629" t="s">
        <v>20</v>
      </c>
      <c r="I629" t="s">
        <v>43</v>
      </c>
      <c r="J629">
        <v>844</v>
      </c>
      <c r="K629">
        <v>2653</v>
      </c>
      <c r="L629">
        <v>904</v>
      </c>
      <c r="M629">
        <v>588</v>
      </c>
      <c r="N629">
        <v>5.3</v>
      </c>
      <c r="O629">
        <v>27</v>
      </c>
      <c r="P629">
        <v>81</v>
      </c>
      <c r="Q629">
        <v>2690603</v>
      </c>
      <c r="R629">
        <v>18000000</v>
      </c>
      <c r="AD629" t="str">
        <v>Action</v>
      </c>
      <c r="AE629">
        <v>81</v>
      </c>
    </row>
    <row r="630" spans="2:31">
      <c r="B630" t="s">
        <v>3475</v>
      </c>
      <c r="C630" s="76">
        <v>35096</v>
      </c>
      <c r="D630" s="77">
        <f>YEAR(_01_data[[#This Row],[Release Date]])</f>
        <v>1996</v>
      </c>
      <c r="E630" t="s">
        <v>30</v>
      </c>
      <c r="F630" t="s">
        <v>34</v>
      </c>
      <c r="G630" t="s">
        <v>19</v>
      </c>
      <c r="H630" t="s">
        <v>20</v>
      </c>
      <c r="I630" t="s">
        <v>43</v>
      </c>
      <c r="J630">
        <v>1000</v>
      </c>
      <c r="K630">
        <v>6315</v>
      </c>
      <c r="L630">
        <v>906</v>
      </c>
      <c r="M630">
        <v>3000</v>
      </c>
      <c r="N630">
        <v>7.6</v>
      </c>
      <c r="O630">
        <v>143</v>
      </c>
      <c r="P630">
        <v>111</v>
      </c>
      <c r="Q630">
        <v>9200102</v>
      </c>
      <c r="R630">
        <v>45000000</v>
      </c>
      <c r="AD630" t="str">
        <v>Action</v>
      </c>
      <c r="AE630">
        <v>111</v>
      </c>
    </row>
    <row r="631" spans="2:31">
      <c r="B631" t="s">
        <v>3476</v>
      </c>
      <c r="C631" s="76">
        <v>35192</v>
      </c>
      <c r="D631" s="77">
        <f>YEAR(_01_data[[#This Row],[Release Date]])</f>
        <v>1996</v>
      </c>
      <c r="E631" t="s">
        <v>30</v>
      </c>
      <c r="F631" t="s">
        <v>26</v>
      </c>
      <c r="G631" t="s">
        <v>19</v>
      </c>
      <c r="H631" t="s">
        <v>20</v>
      </c>
      <c r="I631" t="s">
        <v>40</v>
      </c>
      <c r="J631">
        <v>2000</v>
      </c>
      <c r="K631">
        <v>3016</v>
      </c>
      <c r="L631">
        <v>202</v>
      </c>
      <c r="M631">
        <v>877</v>
      </c>
      <c r="N631">
        <v>4.3</v>
      </c>
      <c r="O631">
        <v>51</v>
      </c>
      <c r="P631">
        <v>117</v>
      </c>
      <c r="Q631">
        <v>3280000</v>
      </c>
      <c r="R631">
        <v>40000000</v>
      </c>
      <c r="AD631" t="str">
        <v>Comedy</v>
      </c>
      <c r="AE631">
        <v>117</v>
      </c>
    </row>
    <row r="632" spans="2:31">
      <c r="B632" t="s">
        <v>3477</v>
      </c>
      <c r="C632" s="76">
        <v>35188</v>
      </c>
      <c r="D632" s="77">
        <f>YEAR(_01_data[[#This Row],[Release Date]])</f>
        <v>1996</v>
      </c>
      <c r="E632" t="s">
        <v>30</v>
      </c>
      <c r="F632" t="s">
        <v>26</v>
      </c>
      <c r="G632" t="s">
        <v>19</v>
      </c>
      <c r="H632" t="s">
        <v>20</v>
      </c>
      <c r="I632" t="s">
        <v>40</v>
      </c>
      <c r="J632">
        <v>4000</v>
      </c>
      <c r="K632">
        <v>4230</v>
      </c>
      <c r="L632">
        <v>406</v>
      </c>
      <c r="M632">
        <v>8433</v>
      </c>
      <c r="N632">
        <v>7.4</v>
      </c>
      <c r="O632">
        <v>77</v>
      </c>
      <c r="P632">
        <v>96</v>
      </c>
      <c r="Q632">
        <v>4505922</v>
      </c>
      <c r="R632">
        <v>200000</v>
      </c>
      <c r="AD632" t="str">
        <v>Comedy</v>
      </c>
      <c r="AE632">
        <v>96</v>
      </c>
    </row>
    <row r="633" spans="2:31">
      <c r="B633" t="s">
        <v>3478</v>
      </c>
      <c r="C633" s="76">
        <v>35341</v>
      </c>
      <c r="D633" s="77">
        <f>YEAR(_01_data[[#This Row],[Release Date]])</f>
        <v>1996</v>
      </c>
      <c r="E633" t="s">
        <v>30</v>
      </c>
      <c r="F633" t="s">
        <v>26</v>
      </c>
      <c r="G633" t="s">
        <v>19</v>
      </c>
      <c r="H633" t="s">
        <v>20</v>
      </c>
      <c r="I633" t="s">
        <v>38</v>
      </c>
      <c r="J633">
        <v>15000</v>
      </c>
      <c r="K633">
        <v>28713</v>
      </c>
      <c r="L633">
        <v>1500</v>
      </c>
      <c r="M633">
        <v>4733</v>
      </c>
      <c r="N633">
        <v>6.9</v>
      </c>
      <c r="O633">
        <v>75</v>
      </c>
      <c r="P633">
        <v>149</v>
      </c>
      <c r="Q633">
        <v>2580981</v>
      </c>
      <c r="R633">
        <v>26000000</v>
      </c>
      <c r="AD633" t="str">
        <v>Comedy</v>
      </c>
      <c r="AE633">
        <v>149</v>
      </c>
    </row>
    <row r="634" spans="2:31">
      <c r="B634" t="s">
        <v>3479</v>
      </c>
      <c r="C634" s="76">
        <v>35171</v>
      </c>
      <c r="D634" s="77">
        <f>YEAR(_01_data[[#This Row],[Release Date]])</f>
        <v>1996</v>
      </c>
      <c r="E634" t="s">
        <v>30</v>
      </c>
      <c r="F634" t="s">
        <v>32</v>
      </c>
      <c r="G634" t="s">
        <v>41</v>
      </c>
      <c r="H634" t="s">
        <v>37</v>
      </c>
      <c r="I634" t="s">
        <v>29</v>
      </c>
      <c r="J634">
        <v>940</v>
      </c>
      <c r="K634">
        <v>2465</v>
      </c>
      <c r="L634">
        <v>957</v>
      </c>
      <c r="M634">
        <v>246</v>
      </c>
      <c r="N634">
        <v>5.3</v>
      </c>
      <c r="O634">
        <v>19</v>
      </c>
      <c r="P634">
        <v>90</v>
      </c>
      <c r="Q634">
        <v>1509154</v>
      </c>
      <c r="R634">
        <v>25000000</v>
      </c>
      <c r="AD634" t="str">
        <v>Adventure</v>
      </c>
      <c r="AE634">
        <v>90</v>
      </c>
    </row>
    <row r="635" spans="2:31">
      <c r="B635" t="s">
        <v>3480</v>
      </c>
      <c r="C635" s="76">
        <v>35336</v>
      </c>
      <c r="D635" s="77">
        <f>YEAR(_01_data[[#This Row],[Release Date]])</f>
        <v>1996</v>
      </c>
      <c r="E635" t="s">
        <v>30</v>
      </c>
      <c r="F635" t="s">
        <v>26</v>
      </c>
      <c r="G635" t="s">
        <v>19</v>
      </c>
      <c r="H635" t="s">
        <v>20</v>
      </c>
      <c r="I635" t="s">
        <v>43</v>
      </c>
      <c r="J635">
        <v>2000</v>
      </c>
      <c r="K635">
        <v>3718</v>
      </c>
      <c r="L635">
        <v>423</v>
      </c>
      <c r="M635">
        <v>9358</v>
      </c>
      <c r="N635">
        <v>6</v>
      </c>
      <c r="O635">
        <v>72</v>
      </c>
      <c r="P635">
        <v>96</v>
      </c>
      <c r="Q635">
        <v>6015443</v>
      </c>
      <c r="R635">
        <v>47000000</v>
      </c>
      <c r="AD635" t="str">
        <v>Comedy</v>
      </c>
      <c r="AE635">
        <v>96</v>
      </c>
    </row>
    <row r="636" spans="2:31">
      <c r="B636" t="s">
        <v>3481</v>
      </c>
      <c r="C636" s="76">
        <v>35130</v>
      </c>
      <c r="D636" s="77">
        <f>YEAR(_01_data[[#This Row],[Release Date]])</f>
        <v>1996</v>
      </c>
      <c r="E636" t="s">
        <v>30</v>
      </c>
      <c r="F636" t="s">
        <v>22</v>
      </c>
      <c r="G636" t="s">
        <v>19</v>
      </c>
      <c r="H636" t="s">
        <v>20</v>
      </c>
      <c r="I636" t="s">
        <v>40</v>
      </c>
      <c r="J636">
        <v>838</v>
      </c>
      <c r="K636">
        <v>1812</v>
      </c>
      <c r="L636">
        <v>911</v>
      </c>
      <c r="M636">
        <v>6000</v>
      </c>
      <c r="N636">
        <v>6.2</v>
      </c>
      <c r="O636">
        <v>93</v>
      </c>
      <c r="P636">
        <v>101</v>
      </c>
      <c r="Q636">
        <v>2488100</v>
      </c>
      <c r="R636">
        <v>15000000</v>
      </c>
      <c r="AD636" t="str">
        <v>Drama</v>
      </c>
      <c r="AE636">
        <v>101</v>
      </c>
    </row>
    <row r="637" spans="2:31">
      <c r="B637" t="s">
        <v>3482</v>
      </c>
      <c r="C637" s="76">
        <v>35096</v>
      </c>
      <c r="D637" s="77">
        <f>YEAR(_01_data[[#This Row],[Release Date]])</f>
        <v>1996</v>
      </c>
      <c r="E637" t="s">
        <v>30</v>
      </c>
      <c r="F637" t="s">
        <v>22</v>
      </c>
      <c r="G637" t="s">
        <v>19</v>
      </c>
      <c r="H637" t="s">
        <v>20</v>
      </c>
      <c r="I637" t="s">
        <v>40</v>
      </c>
      <c r="J637">
        <v>14000</v>
      </c>
      <c r="K637">
        <v>15912</v>
      </c>
      <c r="L637">
        <v>228</v>
      </c>
      <c r="M637">
        <v>5789</v>
      </c>
      <c r="N637">
        <v>7.4</v>
      </c>
      <c r="O637">
        <v>116</v>
      </c>
      <c r="P637">
        <v>162</v>
      </c>
      <c r="Q637">
        <v>7865143</v>
      </c>
      <c r="R637">
        <v>27000000</v>
      </c>
      <c r="AD637" t="str">
        <v>Drama</v>
      </c>
      <c r="AE637">
        <v>162</v>
      </c>
    </row>
    <row r="638" spans="2:31">
      <c r="B638" t="s">
        <v>3483</v>
      </c>
      <c r="C638" s="76">
        <v>35123</v>
      </c>
      <c r="D638" s="77">
        <f>YEAR(_01_data[[#This Row],[Release Date]])</f>
        <v>1996</v>
      </c>
      <c r="E638" t="s">
        <v>30</v>
      </c>
      <c r="F638" t="s">
        <v>34</v>
      </c>
      <c r="G638" t="s">
        <v>19</v>
      </c>
      <c r="H638" t="s">
        <v>20</v>
      </c>
      <c r="I638" t="s">
        <v>40</v>
      </c>
      <c r="J638">
        <v>22000</v>
      </c>
      <c r="K638">
        <v>24618</v>
      </c>
      <c r="L638">
        <v>1200</v>
      </c>
      <c r="M638">
        <v>5494</v>
      </c>
      <c r="N638">
        <v>5.8</v>
      </c>
      <c r="O638">
        <v>50</v>
      </c>
      <c r="P638">
        <v>116</v>
      </c>
      <c r="Q638">
        <v>1857379</v>
      </c>
      <c r="R638">
        <v>55000000</v>
      </c>
      <c r="AD638" t="str">
        <v>Action</v>
      </c>
      <c r="AE638">
        <v>116</v>
      </c>
    </row>
    <row r="639" spans="2:31">
      <c r="B639" t="s">
        <v>3484</v>
      </c>
      <c r="C639" s="76">
        <v>35392</v>
      </c>
      <c r="D639" s="77">
        <f>YEAR(_01_data[[#This Row],[Release Date]])</f>
        <v>1996</v>
      </c>
      <c r="E639" t="s">
        <v>30</v>
      </c>
      <c r="F639" t="s">
        <v>26</v>
      </c>
      <c r="G639" t="s">
        <v>19</v>
      </c>
      <c r="H639" t="s">
        <v>20</v>
      </c>
      <c r="I639" t="s">
        <v>38</v>
      </c>
      <c r="J639">
        <v>944</v>
      </c>
      <c r="K639">
        <v>3143</v>
      </c>
      <c r="L639">
        <v>460</v>
      </c>
      <c r="M639">
        <v>2541</v>
      </c>
      <c r="N639">
        <v>6.2</v>
      </c>
      <c r="O639">
        <v>50</v>
      </c>
      <c r="P639">
        <v>103</v>
      </c>
      <c r="Q639">
        <v>1054444</v>
      </c>
      <c r="R639">
        <v>26000000</v>
      </c>
      <c r="AD639" t="str">
        <v>Comedy</v>
      </c>
      <c r="AE639">
        <v>103</v>
      </c>
    </row>
    <row r="640" spans="2:31">
      <c r="B640" t="s">
        <v>3485</v>
      </c>
      <c r="C640" s="76">
        <v>35395</v>
      </c>
      <c r="D640" s="77">
        <f>YEAR(_01_data[[#This Row],[Release Date]])</f>
        <v>1996</v>
      </c>
      <c r="E640" t="s">
        <v>30</v>
      </c>
      <c r="F640" t="s">
        <v>18</v>
      </c>
      <c r="G640" t="s">
        <v>19</v>
      </c>
      <c r="H640" t="s">
        <v>20</v>
      </c>
      <c r="I640" t="s">
        <v>40</v>
      </c>
      <c r="J640">
        <v>812</v>
      </c>
      <c r="K640">
        <v>3337</v>
      </c>
      <c r="L640">
        <v>469</v>
      </c>
      <c r="M640">
        <v>344</v>
      </c>
      <c r="N640">
        <v>6.6</v>
      </c>
      <c r="O640">
        <v>48</v>
      </c>
      <c r="P640">
        <v>99</v>
      </c>
      <c r="Q640">
        <v>1227324</v>
      </c>
      <c r="R640">
        <v>12500000</v>
      </c>
      <c r="AD640" t="str">
        <v>Crime</v>
      </c>
      <c r="AE640">
        <v>99</v>
      </c>
    </row>
    <row r="641" spans="2:31">
      <c r="B641" t="s">
        <v>3486</v>
      </c>
      <c r="C641" s="76">
        <v>35232</v>
      </c>
      <c r="D641" s="77">
        <f>YEAR(_01_data[[#This Row],[Release Date]])</f>
        <v>1996</v>
      </c>
      <c r="E641" t="s">
        <v>30</v>
      </c>
      <c r="F641" t="s">
        <v>32</v>
      </c>
      <c r="G641" t="s">
        <v>19</v>
      </c>
      <c r="H641" t="s">
        <v>20</v>
      </c>
      <c r="I641" t="s">
        <v>40</v>
      </c>
      <c r="J641">
        <v>1000</v>
      </c>
      <c r="K641">
        <v>1752</v>
      </c>
      <c r="L641">
        <v>564</v>
      </c>
      <c r="M641">
        <v>8166</v>
      </c>
      <c r="N641">
        <v>6.8</v>
      </c>
      <c r="O641">
        <v>62</v>
      </c>
      <c r="P641">
        <v>110</v>
      </c>
      <c r="Q641">
        <v>3855383</v>
      </c>
      <c r="R641">
        <v>55000000</v>
      </c>
      <c r="AD641" t="str">
        <v>Adventure</v>
      </c>
      <c r="AE641">
        <v>110</v>
      </c>
    </row>
    <row r="642" spans="2:31">
      <c r="B642" t="s">
        <v>3487</v>
      </c>
      <c r="C642" s="76">
        <v>35296</v>
      </c>
      <c r="D642" s="77">
        <f>YEAR(_01_data[[#This Row],[Release Date]])</f>
        <v>1996</v>
      </c>
      <c r="E642" t="s">
        <v>30</v>
      </c>
      <c r="F642" t="s">
        <v>34</v>
      </c>
      <c r="G642" t="s">
        <v>19</v>
      </c>
      <c r="H642" t="s">
        <v>20</v>
      </c>
      <c r="I642" t="s">
        <v>40</v>
      </c>
      <c r="J642">
        <v>2000</v>
      </c>
      <c r="K642">
        <v>3855</v>
      </c>
      <c r="L642">
        <v>92</v>
      </c>
      <c r="M642">
        <v>451</v>
      </c>
      <c r="N642">
        <v>5.3</v>
      </c>
      <c r="O642">
        <v>39</v>
      </c>
      <c r="P642">
        <v>91</v>
      </c>
      <c r="Q642">
        <v>2040091</v>
      </c>
      <c r="R642">
        <v>45000000</v>
      </c>
      <c r="AD642" t="str">
        <v>Action</v>
      </c>
      <c r="AE642">
        <v>91</v>
      </c>
    </row>
    <row r="643" spans="2:31">
      <c r="B643" t="s">
        <v>3488</v>
      </c>
      <c r="C643" s="76">
        <v>35118</v>
      </c>
      <c r="D643" s="77">
        <f>YEAR(_01_data[[#This Row],[Release Date]])</f>
        <v>1996</v>
      </c>
      <c r="E643" t="s">
        <v>30</v>
      </c>
      <c r="F643" t="s">
        <v>31</v>
      </c>
      <c r="G643" t="s">
        <v>19</v>
      </c>
      <c r="H643" t="s">
        <v>20</v>
      </c>
      <c r="I643" t="s">
        <v>29</v>
      </c>
      <c r="J643">
        <v>2000</v>
      </c>
      <c r="K643">
        <v>4842</v>
      </c>
      <c r="L643">
        <v>527</v>
      </c>
      <c r="M643">
        <v>1483</v>
      </c>
      <c r="N643">
        <v>6.9</v>
      </c>
      <c r="O643">
        <v>80</v>
      </c>
      <c r="P643">
        <v>91</v>
      </c>
      <c r="Q643">
        <v>1001176</v>
      </c>
      <c r="R643">
        <v>100000000</v>
      </c>
      <c r="AD643" t="str">
        <v>Animation</v>
      </c>
      <c r="AE643">
        <v>91</v>
      </c>
    </row>
    <row r="644" spans="2:31">
      <c r="B644" t="s">
        <v>3489</v>
      </c>
      <c r="C644" s="76">
        <v>35323</v>
      </c>
      <c r="D644" s="77">
        <f>YEAR(_01_data[[#This Row],[Release Date]])</f>
        <v>1996</v>
      </c>
      <c r="E644" t="s">
        <v>30</v>
      </c>
      <c r="F644" t="s">
        <v>39</v>
      </c>
      <c r="G644" t="s">
        <v>19</v>
      </c>
      <c r="H644" t="s">
        <v>20</v>
      </c>
      <c r="I644" t="s">
        <v>43</v>
      </c>
      <c r="J644">
        <v>10000</v>
      </c>
      <c r="K644">
        <v>10469</v>
      </c>
      <c r="L644">
        <v>907</v>
      </c>
      <c r="M644">
        <v>8235</v>
      </c>
      <c r="N644">
        <v>4.4000000000000004</v>
      </c>
      <c r="O644">
        <v>70</v>
      </c>
      <c r="P644">
        <v>99</v>
      </c>
      <c r="Q644">
        <v>2766398</v>
      </c>
      <c r="R644">
        <v>40000000</v>
      </c>
      <c r="AD644" t="str">
        <v>Horror</v>
      </c>
      <c r="AE644">
        <v>99</v>
      </c>
    </row>
    <row r="645" spans="2:31">
      <c r="B645" t="s">
        <v>3490</v>
      </c>
      <c r="C645" s="76">
        <v>35336</v>
      </c>
      <c r="D645" s="77">
        <f>YEAR(_01_data[[#This Row],[Release Date]])</f>
        <v>1996</v>
      </c>
      <c r="E645" t="s">
        <v>30</v>
      </c>
      <c r="F645" t="s">
        <v>22</v>
      </c>
      <c r="G645" t="s">
        <v>19</v>
      </c>
      <c r="H645" t="s">
        <v>20</v>
      </c>
      <c r="I645" t="s">
        <v>40</v>
      </c>
      <c r="J645">
        <v>23000</v>
      </c>
      <c r="K645">
        <v>26907</v>
      </c>
      <c r="L645">
        <v>758</v>
      </c>
      <c r="M645">
        <v>353</v>
      </c>
      <c r="N645">
        <v>5.6</v>
      </c>
      <c r="O645">
        <v>28</v>
      </c>
      <c r="P645">
        <v>118</v>
      </c>
      <c r="Q645">
        <v>4483471</v>
      </c>
      <c r="R645">
        <v>44000000</v>
      </c>
      <c r="AD645" t="str">
        <v>Drama</v>
      </c>
      <c r="AE645">
        <v>118</v>
      </c>
    </row>
    <row r="646" spans="2:31">
      <c r="B646" t="s">
        <v>3491</v>
      </c>
      <c r="C646" s="76">
        <v>35107</v>
      </c>
      <c r="D646" s="77">
        <f>YEAR(_01_data[[#This Row],[Release Date]])</f>
        <v>1996</v>
      </c>
      <c r="E646" t="s">
        <v>30</v>
      </c>
      <c r="F646" t="s">
        <v>34</v>
      </c>
      <c r="G646" t="s">
        <v>19</v>
      </c>
      <c r="H646" t="s">
        <v>20</v>
      </c>
      <c r="I646" t="s">
        <v>40</v>
      </c>
      <c r="J646">
        <v>394</v>
      </c>
      <c r="K646">
        <v>1531</v>
      </c>
      <c r="L646">
        <v>43</v>
      </c>
      <c r="M646">
        <v>4000</v>
      </c>
      <c r="N646">
        <v>6.7</v>
      </c>
      <c r="O646">
        <v>94</v>
      </c>
      <c r="P646">
        <v>121</v>
      </c>
      <c r="Q646">
        <v>3332805</v>
      </c>
      <c r="R646">
        <v>65000000</v>
      </c>
      <c r="AD646" t="str">
        <v>Action</v>
      </c>
      <c r="AE646">
        <v>121</v>
      </c>
    </row>
    <row r="647" spans="2:31">
      <c r="B647" t="s">
        <v>3492</v>
      </c>
      <c r="C647" s="76">
        <v>35414</v>
      </c>
      <c r="D647" s="77">
        <f>YEAR(_01_data[[#This Row],[Release Date]])</f>
        <v>1996</v>
      </c>
      <c r="E647" t="s">
        <v>30</v>
      </c>
      <c r="F647" t="s">
        <v>26</v>
      </c>
      <c r="G647" t="s">
        <v>19</v>
      </c>
      <c r="H647" t="s">
        <v>20</v>
      </c>
      <c r="I647" t="s">
        <v>43</v>
      </c>
      <c r="J647">
        <v>12000</v>
      </c>
      <c r="K647">
        <v>13716</v>
      </c>
      <c r="L647">
        <v>30</v>
      </c>
      <c r="M647">
        <v>2197</v>
      </c>
      <c r="N647">
        <v>6.5</v>
      </c>
      <c r="O647">
        <v>27</v>
      </c>
      <c r="P647">
        <v>122</v>
      </c>
      <c r="Q647">
        <v>4125242</v>
      </c>
      <c r="R647">
        <v>42000000</v>
      </c>
      <c r="AD647" t="str">
        <v>Comedy</v>
      </c>
      <c r="AE647">
        <v>122</v>
      </c>
    </row>
    <row r="648" spans="2:31">
      <c r="B648" t="s">
        <v>3493</v>
      </c>
      <c r="C648" s="76">
        <v>35322</v>
      </c>
      <c r="D648" s="77">
        <f>YEAR(_01_data[[#This Row],[Release Date]])</f>
        <v>1996</v>
      </c>
      <c r="E648" t="s">
        <v>30</v>
      </c>
      <c r="F648" t="s">
        <v>26</v>
      </c>
      <c r="G648" t="s">
        <v>19</v>
      </c>
      <c r="H648" t="s">
        <v>20</v>
      </c>
      <c r="I648" t="s">
        <v>43</v>
      </c>
      <c r="J648">
        <v>851</v>
      </c>
      <c r="K648">
        <v>3155</v>
      </c>
      <c r="L648">
        <v>485</v>
      </c>
      <c r="M648">
        <v>960</v>
      </c>
      <c r="N648">
        <v>5.6</v>
      </c>
      <c r="O648">
        <v>57</v>
      </c>
      <c r="P648">
        <v>95</v>
      </c>
      <c r="Q648">
        <v>1287693</v>
      </c>
      <c r="R648">
        <v>54000000</v>
      </c>
      <c r="AD648" t="str">
        <v>Comedy</v>
      </c>
      <c r="AE648">
        <v>95</v>
      </c>
    </row>
    <row r="649" spans="2:31">
      <c r="B649" t="s">
        <v>3494</v>
      </c>
      <c r="C649" s="76">
        <v>35113</v>
      </c>
      <c r="D649" s="77">
        <f>YEAR(_01_data[[#This Row],[Release Date]])</f>
        <v>1996</v>
      </c>
      <c r="E649" t="s">
        <v>30</v>
      </c>
      <c r="F649" t="s">
        <v>34</v>
      </c>
      <c r="G649" t="s">
        <v>19</v>
      </c>
      <c r="H649" t="s">
        <v>53</v>
      </c>
      <c r="I649" t="s">
        <v>38</v>
      </c>
      <c r="J649">
        <v>1000</v>
      </c>
      <c r="K649">
        <v>3855</v>
      </c>
      <c r="L649">
        <v>439</v>
      </c>
      <c r="M649">
        <v>5303</v>
      </c>
      <c r="N649">
        <v>4.9000000000000004</v>
      </c>
      <c r="O649">
        <v>60</v>
      </c>
      <c r="P649">
        <v>100</v>
      </c>
      <c r="Q649">
        <v>1730088</v>
      </c>
      <c r="R649">
        <v>45000000</v>
      </c>
      <c r="AD649" t="str">
        <v>Action</v>
      </c>
      <c r="AE649">
        <v>100</v>
      </c>
    </row>
    <row r="650" spans="2:31">
      <c r="B650" t="s">
        <v>3495</v>
      </c>
      <c r="C650" s="76">
        <v>35402</v>
      </c>
      <c r="D650" s="77">
        <f>YEAR(_01_data[[#This Row],[Release Date]])</f>
        <v>1996</v>
      </c>
      <c r="E650" t="s">
        <v>30</v>
      </c>
      <c r="F650" t="s">
        <v>34</v>
      </c>
      <c r="G650" t="s">
        <v>19</v>
      </c>
      <c r="H650" t="s">
        <v>20</v>
      </c>
      <c r="I650" t="s">
        <v>40</v>
      </c>
      <c r="J650">
        <v>12000</v>
      </c>
      <c r="K650">
        <v>15999</v>
      </c>
      <c r="L650">
        <v>417</v>
      </c>
      <c r="M650">
        <v>13114</v>
      </c>
      <c r="N650">
        <v>7.4</v>
      </c>
      <c r="O650">
        <v>122</v>
      </c>
      <c r="P650">
        <v>136</v>
      </c>
      <c r="Q650">
        <v>1340067</v>
      </c>
      <c r="R650">
        <v>75000000</v>
      </c>
      <c r="AD650" t="str">
        <v>Action</v>
      </c>
      <c r="AE650">
        <v>136</v>
      </c>
    </row>
    <row r="651" spans="2:31">
      <c r="B651" t="s">
        <v>3496</v>
      </c>
      <c r="C651" s="76">
        <v>35386</v>
      </c>
      <c r="D651" s="77">
        <f>YEAR(_01_data[[#This Row],[Release Date]])</f>
        <v>1996</v>
      </c>
      <c r="E651" t="s">
        <v>30</v>
      </c>
      <c r="F651" t="s">
        <v>52</v>
      </c>
      <c r="G651" t="s">
        <v>19</v>
      </c>
      <c r="H651" t="s">
        <v>20</v>
      </c>
      <c r="I651" t="s">
        <v>40</v>
      </c>
      <c r="J651">
        <v>1000</v>
      </c>
      <c r="K651">
        <v>2777</v>
      </c>
      <c r="L651">
        <v>401</v>
      </c>
      <c r="M651">
        <v>5420</v>
      </c>
      <c r="N651">
        <v>5.7</v>
      </c>
      <c r="O651">
        <v>73</v>
      </c>
      <c r="P651">
        <v>93</v>
      </c>
      <c r="Q651">
        <v>1517147</v>
      </c>
      <c r="R651">
        <v>8500000</v>
      </c>
      <c r="AD651" t="str">
        <v>Fantasy</v>
      </c>
      <c r="AE651">
        <v>93</v>
      </c>
    </row>
    <row r="652" spans="2:31">
      <c r="B652" t="s">
        <v>3497</v>
      </c>
      <c r="C652" s="76">
        <v>35190</v>
      </c>
      <c r="D652" s="77">
        <f>YEAR(_01_data[[#This Row],[Release Date]])</f>
        <v>1996</v>
      </c>
      <c r="E652" t="s">
        <v>30</v>
      </c>
      <c r="F652" t="s">
        <v>26</v>
      </c>
      <c r="G652" t="s">
        <v>19</v>
      </c>
      <c r="H652" t="s">
        <v>20</v>
      </c>
      <c r="I652" t="s">
        <v>40</v>
      </c>
      <c r="J652">
        <v>982</v>
      </c>
      <c r="K652">
        <v>3648</v>
      </c>
      <c r="L652">
        <v>770</v>
      </c>
      <c r="M652">
        <v>1000</v>
      </c>
      <c r="N652">
        <v>6.3</v>
      </c>
      <c r="O652">
        <v>48</v>
      </c>
      <c r="P652">
        <v>135</v>
      </c>
      <c r="Q652">
        <v>5385458</v>
      </c>
      <c r="R652">
        <v>45000000</v>
      </c>
      <c r="AD652" t="str">
        <v>Comedy</v>
      </c>
      <c r="AE652">
        <v>135</v>
      </c>
    </row>
    <row r="653" spans="2:31">
      <c r="B653" t="s">
        <v>3498</v>
      </c>
      <c r="C653" s="76">
        <v>35318</v>
      </c>
      <c r="D653" s="77">
        <f>YEAR(_01_data[[#This Row],[Release Date]])</f>
        <v>1996</v>
      </c>
      <c r="E653" t="s">
        <v>30</v>
      </c>
      <c r="F653" t="s">
        <v>22</v>
      </c>
      <c r="G653" t="s">
        <v>19</v>
      </c>
      <c r="H653" t="s">
        <v>37</v>
      </c>
      <c r="I653" t="s">
        <v>40</v>
      </c>
      <c r="J653">
        <v>2000</v>
      </c>
      <c r="K653">
        <v>3559</v>
      </c>
      <c r="L653">
        <v>888</v>
      </c>
      <c r="M653">
        <v>2349</v>
      </c>
      <c r="N653">
        <v>8.1999999999999993</v>
      </c>
      <c r="O653">
        <v>134</v>
      </c>
      <c r="P653">
        <v>94</v>
      </c>
      <c r="Q653">
        <v>1650178</v>
      </c>
      <c r="R653">
        <v>3500000</v>
      </c>
      <c r="AD653" t="str">
        <v>Drama</v>
      </c>
      <c r="AE653">
        <v>94</v>
      </c>
    </row>
    <row r="654" spans="2:31">
      <c r="B654" t="s">
        <v>3499</v>
      </c>
      <c r="C654" s="76">
        <v>35065</v>
      </c>
      <c r="D654" s="77">
        <f>YEAR(_01_data[[#This Row],[Release Date]])</f>
        <v>1996</v>
      </c>
      <c r="E654" t="s">
        <v>30</v>
      </c>
      <c r="F654" t="s">
        <v>26</v>
      </c>
      <c r="G654" t="s">
        <v>19</v>
      </c>
      <c r="H654" t="s">
        <v>20</v>
      </c>
      <c r="I654" t="s">
        <v>40</v>
      </c>
      <c r="J654">
        <v>12000</v>
      </c>
      <c r="K654">
        <v>14420</v>
      </c>
      <c r="L654">
        <v>1200</v>
      </c>
      <c r="M654">
        <v>872</v>
      </c>
      <c r="N654">
        <v>7.2</v>
      </c>
      <c r="O654">
        <v>43</v>
      </c>
      <c r="P654">
        <v>95</v>
      </c>
      <c r="Q654">
        <v>695229</v>
      </c>
      <c r="R654">
        <v>1300000</v>
      </c>
      <c r="AD654" t="str">
        <v>Comedy</v>
      </c>
      <c r="AE654">
        <v>95</v>
      </c>
    </row>
    <row r="655" spans="2:31">
      <c r="B655" t="s">
        <v>3500</v>
      </c>
      <c r="C655" s="76">
        <v>35261</v>
      </c>
      <c r="D655" s="77">
        <f>YEAR(_01_data[[#This Row],[Release Date]])</f>
        <v>1996</v>
      </c>
      <c r="E655" t="s">
        <v>30</v>
      </c>
      <c r="F655" t="s">
        <v>34</v>
      </c>
      <c r="G655" t="s">
        <v>19</v>
      </c>
      <c r="H655" t="s">
        <v>20</v>
      </c>
      <c r="I655" t="s">
        <v>43</v>
      </c>
      <c r="J655">
        <v>22000</v>
      </c>
      <c r="K655">
        <v>26239</v>
      </c>
      <c r="L655">
        <v>962</v>
      </c>
      <c r="M655">
        <v>5782</v>
      </c>
      <c r="N655">
        <v>6.3</v>
      </c>
      <c r="O655">
        <v>114</v>
      </c>
      <c r="P655">
        <v>113</v>
      </c>
      <c r="Q655">
        <v>2416883</v>
      </c>
      <c r="R655">
        <v>92000000</v>
      </c>
      <c r="AD655" t="str">
        <v>Action</v>
      </c>
      <c r="AE655">
        <v>113</v>
      </c>
    </row>
    <row r="656" spans="2:31">
      <c r="B656" t="s">
        <v>3501</v>
      </c>
      <c r="C656" s="76">
        <v>35235</v>
      </c>
      <c r="D656" s="77">
        <f>YEAR(_01_data[[#This Row],[Release Date]])</f>
        <v>1996</v>
      </c>
      <c r="E656" t="s">
        <v>30</v>
      </c>
      <c r="F656" t="s">
        <v>22</v>
      </c>
      <c r="G656" t="s">
        <v>19</v>
      </c>
      <c r="H656" t="s">
        <v>20</v>
      </c>
      <c r="I656" t="s">
        <v>43</v>
      </c>
      <c r="J656">
        <v>1000</v>
      </c>
      <c r="K656">
        <v>3653</v>
      </c>
      <c r="L656">
        <v>288</v>
      </c>
      <c r="M656">
        <v>829</v>
      </c>
      <c r="N656">
        <v>6.1</v>
      </c>
      <c r="O656">
        <v>34</v>
      </c>
      <c r="P656">
        <v>124</v>
      </c>
      <c r="Q656">
        <v>5104580</v>
      </c>
      <c r="R656">
        <v>60000000</v>
      </c>
      <c r="AD656" t="str">
        <v>Drama</v>
      </c>
      <c r="AE656">
        <v>124</v>
      </c>
    </row>
    <row r="657" spans="2:31">
      <c r="B657" t="s">
        <v>3502</v>
      </c>
      <c r="C657" s="76">
        <v>35428</v>
      </c>
      <c r="D657" s="77">
        <f>YEAR(_01_data[[#This Row],[Release Date]])</f>
        <v>1996</v>
      </c>
      <c r="E657" t="s">
        <v>30</v>
      </c>
      <c r="F657" t="s">
        <v>26</v>
      </c>
      <c r="G657" t="s">
        <v>19</v>
      </c>
      <c r="H657" t="s">
        <v>20</v>
      </c>
      <c r="I657" t="s">
        <v>40</v>
      </c>
      <c r="J657">
        <v>925</v>
      </c>
      <c r="K657">
        <v>3559</v>
      </c>
      <c r="L657">
        <v>419</v>
      </c>
      <c r="M657">
        <v>3464</v>
      </c>
      <c r="N657">
        <v>7.6</v>
      </c>
      <c r="O657">
        <v>50</v>
      </c>
      <c r="P657">
        <v>84</v>
      </c>
      <c r="Q657">
        <v>2892582</v>
      </c>
      <c r="R657">
        <v>4000000</v>
      </c>
      <c r="AD657" t="str">
        <v>Comedy</v>
      </c>
      <c r="AE657">
        <v>84</v>
      </c>
    </row>
    <row r="658" spans="2:31">
      <c r="B658" t="s">
        <v>3503</v>
      </c>
      <c r="C658" s="76">
        <v>35375</v>
      </c>
      <c r="D658" s="77">
        <f>YEAR(_01_data[[#This Row],[Release Date]])</f>
        <v>1996</v>
      </c>
      <c r="E658" t="s">
        <v>30</v>
      </c>
      <c r="F658" t="s">
        <v>26</v>
      </c>
      <c r="G658" t="s">
        <v>19</v>
      </c>
      <c r="H658" t="s">
        <v>37</v>
      </c>
      <c r="I658" t="s">
        <v>40</v>
      </c>
      <c r="J658">
        <v>778</v>
      </c>
      <c r="K658">
        <v>2400</v>
      </c>
      <c r="L658">
        <v>956</v>
      </c>
      <c r="M658">
        <v>227</v>
      </c>
      <c r="N658">
        <v>6.8</v>
      </c>
      <c r="O658">
        <v>18</v>
      </c>
      <c r="P658">
        <v>86</v>
      </c>
      <c r="Q658">
        <v>1277257</v>
      </c>
      <c r="R658">
        <v>1000000</v>
      </c>
      <c r="AD658" t="str">
        <v>Comedy</v>
      </c>
      <c r="AE658">
        <v>86</v>
      </c>
    </row>
    <row r="659" spans="2:31">
      <c r="B659" t="s">
        <v>3504</v>
      </c>
      <c r="C659" s="76">
        <v>35083</v>
      </c>
      <c r="D659" s="77">
        <f>YEAR(_01_data[[#This Row],[Release Date]])</f>
        <v>1996</v>
      </c>
      <c r="E659" t="s">
        <v>30</v>
      </c>
      <c r="F659" t="s">
        <v>26</v>
      </c>
      <c r="G659" t="s">
        <v>45</v>
      </c>
      <c r="H659" t="s">
        <v>46</v>
      </c>
      <c r="I659" t="s">
        <v>40</v>
      </c>
      <c r="J659">
        <v>75</v>
      </c>
      <c r="K659">
        <v>102</v>
      </c>
      <c r="L659">
        <v>732</v>
      </c>
      <c r="M659">
        <v>166</v>
      </c>
      <c r="N659">
        <v>6.9</v>
      </c>
      <c r="O659">
        <v>29</v>
      </c>
      <c r="P659">
        <v>91</v>
      </c>
      <c r="Q659">
        <v>1652472</v>
      </c>
      <c r="R659">
        <v>300000</v>
      </c>
      <c r="AD659" t="str">
        <v>Comedy</v>
      </c>
      <c r="AE659">
        <v>91</v>
      </c>
    </row>
    <row r="660" spans="2:31">
      <c r="B660" t="s">
        <v>3505</v>
      </c>
      <c r="C660" s="76">
        <v>35343</v>
      </c>
      <c r="D660" s="77">
        <f>YEAR(_01_data[[#This Row],[Release Date]])</f>
        <v>1996</v>
      </c>
      <c r="E660" t="s">
        <v>30</v>
      </c>
      <c r="F660" t="s">
        <v>32</v>
      </c>
      <c r="G660" t="s">
        <v>19</v>
      </c>
      <c r="H660" t="s">
        <v>20</v>
      </c>
      <c r="I660" t="s">
        <v>43</v>
      </c>
      <c r="J660">
        <v>12000</v>
      </c>
      <c r="K660">
        <v>16237</v>
      </c>
      <c r="L660">
        <v>443</v>
      </c>
      <c r="M660">
        <v>911</v>
      </c>
      <c r="N660">
        <v>6.6</v>
      </c>
      <c r="O660">
        <v>37</v>
      </c>
      <c r="P660">
        <v>129</v>
      </c>
      <c r="Q660">
        <v>1030000</v>
      </c>
      <c r="R660">
        <v>38000000</v>
      </c>
      <c r="AD660" t="str">
        <v>Adventure</v>
      </c>
      <c r="AE660">
        <v>129</v>
      </c>
    </row>
    <row r="661" spans="2:31">
      <c r="B661" t="s">
        <v>3506</v>
      </c>
      <c r="C661" s="76">
        <v>35569</v>
      </c>
      <c r="D661" s="77">
        <f>YEAR(_01_data[[#This Row],[Release Date]])</f>
        <v>1997</v>
      </c>
      <c r="E661" t="s">
        <v>30</v>
      </c>
      <c r="F661" t="s">
        <v>26</v>
      </c>
      <c r="G661" t="s">
        <v>19</v>
      </c>
      <c r="H661" t="s">
        <v>20</v>
      </c>
      <c r="I661" t="s">
        <v>40</v>
      </c>
      <c r="J661">
        <v>578</v>
      </c>
      <c r="K661">
        <v>1363</v>
      </c>
      <c r="L661">
        <v>555</v>
      </c>
      <c r="M661">
        <v>417</v>
      </c>
      <c r="N661">
        <v>5.3</v>
      </c>
      <c r="O661">
        <v>30</v>
      </c>
      <c r="P661">
        <v>95</v>
      </c>
      <c r="Q661">
        <v>3559990</v>
      </c>
      <c r="R661">
        <v>3000000</v>
      </c>
      <c r="AD661" t="str">
        <v>Comedy</v>
      </c>
      <c r="AE661">
        <v>95</v>
      </c>
    </row>
    <row r="662" spans="2:31">
      <c r="B662" t="s">
        <v>3507</v>
      </c>
      <c r="C662" s="76">
        <v>35519</v>
      </c>
      <c r="D662" s="77">
        <f>YEAR(_01_data[[#This Row],[Release Date]])</f>
        <v>1997</v>
      </c>
      <c r="E662" t="s">
        <v>30</v>
      </c>
      <c r="F662" t="s">
        <v>26</v>
      </c>
      <c r="G662" t="s">
        <v>19</v>
      </c>
      <c r="H662" t="s">
        <v>20</v>
      </c>
      <c r="I662" t="s">
        <v>38</v>
      </c>
      <c r="J662">
        <v>1000</v>
      </c>
      <c r="K662">
        <v>5535</v>
      </c>
      <c r="L662">
        <v>556</v>
      </c>
      <c r="M662">
        <v>517</v>
      </c>
      <c r="N662">
        <v>5.4</v>
      </c>
      <c r="O662">
        <v>21</v>
      </c>
      <c r="P662">
        <v>89</v>
      </c>
      <c r="Q662">
        <v>8119205</v>
      </c>
      <c r="R662">
        <v>28000000</v>
      </c>
      <c r="AD662" t="str">
        <v>Comedy</v>
      </c>
      <c r="AE662">
        <v>89</v>
      </c>
    </row>
    <row r="663" spans="2:31">
      <c r="B663" t="s">
        <v>3508</v>
      </c>
      <c r="C663" s="76">
        <v>35763</v>
      </c>
      <c r="D663" s="77">
        <f>YEAR(_01_data[[#This Row],[Release Date]])</f>
        <v>1997</v>
      </c>
      <c r="E663" t="s">
        <v>30</v>
      </c>
      <c r="F663" t="s">
        <v>34</v>
      </c>
      <c r="G663" t="s">
        <v>19</v>
      </c>
      <c r="H663" t="s">
        <v>20</v>
      </c>
      <c r="I663" t="s">
        <v>40</v>
      </c>
      <c r="J663">
        <v>16000</v>
      </c>
      <c r="K663">
        <v>19139</v>
      </c>
      <c r="L663">
        <v>1600</v>
      </c>
      <c r="M663">
        <v>1000</v>
      </c>
      <c r="N663">
        <v>6.7</v>
      </c>
      <c r="O663">
        <v>76</v>
      </c>
      <c r="P663">
        <v>121</v>
      </c>
      <c r="Q663">
        <v>5000716</v>
      </c>
      <c r="R663">
        <v>50000000</v>
      </c>
      <c r="AD663" t="str">
        <v>Action</v>
      </c>
      <c r="AE663">
        <v>121</v>
      </c>
    </row>
    <row r="664" spans="2:31">
      <c r="B664" t="s">
        <v>3509</v>
      </c>
      <c r="C664" s="76">
        <v>35717</v>
      </c>
      <c r="D664" s="77">
        <f>YEAR(_01_data[[#This Row],[Release Date]])</f>
        <v>1997</v>
      </c>
      <c r="E664" t="s">
        <v>30</v>
      </c>
      <c r="F664" t="s">
        <v>26</v>
      </c>
      <c r="G664" t="s">
        <v>19</v>
      </c>
      <c r="H664" t="s">
        <v>20</v>
      </c>
      <c r="I664" t="s">
        <v>38</v>
      </c>
      <c r="J664">
        <v>2000</v>
      </c>
      <c r="K664">
        <v>4277</v>
      </c>
      <c r="L664">
        <v>171</v>
      </c>
      <c r="M664">
        <v>902</v>
      </c>
      <c r="N664">
        <v>5.0999999999999996</v>
      </c>
      <c r="O664">
        <v>35</v>
      </c>
      <c r="P664">
        <v>98</v>
      </c>
      <c r="Q664">
        <v>2462991</v>
      </c>
      <c r="R664">
        <v>3000000</v>
      </c>
      <c r="AD664" t="str">
        <v>Comedy</v>
      </c>
      <c r="AE664">
        <v>98</v>
      </c>
    </row>
    <row r="665" spans="2:31">
      <c r="B665" t="s">
        <v>3510</v>
      </c>
      <c r="C665" s="76">
        <v>35541</v>
      </c>
      <c r="D665" s="77">
        <f>YEAR(_01_data[[#This Row],[Release Date]])</f>
        <v>1997</v>
      </c>
      <c r="E665" t="s">
        <v>30</v>
      </c>
      <c r="F665" t="s">
        <v>34</v>
      </c>
      <c r="G665" t="s">
        <v>19</v>
      </c>
      <c r="H665" t="s">
        <v>20</v>
      </c>
      <c r="I665" t="s">
        <v>40</v>
      </c>
      <c r="J665">
        <v>11000</v>
      </c>
      <c r="K665">
        <v>23603</v>
      </c>
      <c r="L665">
        <v>645</v>
      </c>
      <c r="M665">
        <v>4297</v>
      </c>
      <c r="N665">
        <v>6.4</v>
      </c>
      <c r="O665">
        <v>142</v>
      </c>
      <c r="P665">
        <v>124</v>
      </c>
      <c r="Q665">
        <v>1726207</v>
      </c>
      <c r="R665">
        <v>85000000</v>
      </c>
      <c r="AD665" t="str">
        <v>Action</v>
      </c>
      <c r="AE665">
        <v>124</v>
      </c>
    </row>
    <row r="666" spans="2:31">
      <c r="B666" t="s">
        <v>3511</v>
      </c>
      <c r="C666" s="76">
        <v>35466</v>
      </c>
      <c r="D666" s="77">
        <f>YEAR(_01_data[[#This Row],[Release Date]])</f>
        <v>1997</v>
      </c>
      <c r="E666" t="s">
        <v>30</v>
      </c>
      <c r="F666" t="s">
        <v>34</v>
      </c>
      <c r="G666" t="s">
        <v>19</v>
      </c>
      <c r="H666" t="s">
        <v>20</v>
      </c>
      <c r="I666" t="s">
        <v>40</v>
      </c>
      <c r="J666">
        <v>1000</v>
      </c>
      <c r="K666">
        <v>3090</v>
      </c>
      <c r="L666">
        <v>518</v>
      </c>
      <c r="M666">
        <v>7454</v>
      </c>
      <c r="N666">
        <v>6.3</v>
      </c>
      <c r="O666">
        <v>223</v>
      </c>
      <c r="P666">
        <v>116</v>
      </c>
      <c r="Q666">
        <v>4774861</v>
      </c>
      <c r="R666">
        <v>75000000</v>
      </c>
      <c r="AD666" t="str">
        <v>Action</v>
      </c>
      <c r="AE666">
        <v>116</v>
      </c>
    </row>
    <row r="667" spans="2:31">
      <c r="B667" t="s">
        <v>3512</v>
      </c>
      <c r="C667" s="76">
        <v>35762</v>
      </c>
      <c r="D667" s="77">
        <f>YEAR(_01_data[[#This Row],[Release Date]])</f>
        <v>1997</v>
      </c>
      <c r="E667" t="s">
        <v>30</v>
      </c>
      <c r="F667" t="s">
        <v>22</v>
      </c>
      <c r="G667" t="s">
        <v>19</v>
      </c>
      <c r="H667" t="s">
        <v>20</v>
      </c>
      <c r="I667" t="s">
        <v>40</v>
      </c>
      <c r="J667">
        <v>12000</v>
      </c>
      <c r="K667">
        <v>37570</v>
      </c>
      <c r="L667">
        <v>1400</v>
      </c>
      <c r="M667">
        <v>1959</v>
      </c>
      <c r="N667">
        <v>7.2</v>
      </c>
      <c r="O667">
        <v>77</v>
      </c>
      <c r="P667">
        <v>155</v>
      </c>
      <c r="Q667">
        <v>4417539</v>
      </c>
      <c r="R667">
        <v>36000000</v>
      </c>
      <c r="AD667" t="str">
        <v>Drama</v>
      </c>
      <c r="AE667">
        <v>155</v>
      </c>
    </row>
    <row r="668" spans="2:31">
      <c r="B668" t="s">
        <v>3513</v>
      </c>
      <c r="C668" s="76">
        <v>35558</v>
      </c>
      <c r="D668" s="77">
        <f>YEAR(_01_data[[#This Row],[Release Date]])</f>
        <v>1997</v>
      </c>
      <c r="E668" t="s">
        <v>30</v>
      </c>
      <c r="F668" t="s">
        <v>26</v>
      </c>
      <c r="G668" t="s">
        <v>19</v>
      </c>
      <c r="H668" t="s">
        <v>20</v>
      </c>
      <c r="I668" t="s">
        <v>40</v>
      </c>
      <c r="J668">
        <v>795</v>
      </c>
      <c r="K668">
        <v>2655</v>
      </c>
      <c r="L668">
        <v>496</v>
      </c>
      <c r="M668">
        <v>9463</v>
      </c>
      <c r="N668">
        <v>3.5</v>
      </c>
      <c r="O668">
        <v>29</v>
      </c>
      <c r="P668">
        <v>86</v>
      </c>
      <c r="Q668">
        <v>15447</v>
      </c>
      <c r="R668">
        <v>10000000</v>
      </c>
      <c r="AD668" t="str">
        <v>Comedy</v>
      </c>
      <c r="AE668">
        <v>86</v>
      </c>
    </row>
    <row r="669" spans="2:31">
      <c r="B669" t="s">
        <v>3514</v>
      </c>
      <c r="C669" s="76">
        <v>35785</v>
      </c>
      <c r="D669" s="77">
        <f>YEAR(_01_data[[#This Row],[Release Date]])</f>
        <v>1997</v>
      </c>
      <c r="E669" t="s">
        <v>30</v>
      </c>
      <c r="F669" t="s">
        <v>34</v>
      </c>
      <c r="G669" t="s">
        <v>19</v>
      </c>
      <c r="H669" t="s">
        <v>20</v>
      </c>
      <c r="I669" t="s">
        <v>43</v>
      </c>
      <c r="J669">
        <v>2000</v>
      </c>
      <c r="K669">
        <v>3717</v>
      </c>
      <c r="L669">
        <v>767</v>
      </c>
      <c r="M669">
        <v>8960</v>
      </c>
      <c r="N669">
        <v>4.5999999999999996</v>
      </c>
      <c r="O669">
        <v>119</v>
      </c>
      <c r="P669">
        <v>89</v>
      </c>
      <c r="Q669">
        <v>6555798</v>
      </c>
      <c r="R669">
        <v>45000000</v>
      </c>
      <c r="AD669" t="str">
        <v>Action</v>
      </c>
      <c r="AE669">
        <v>89</v>
      </c>
    </row>
    <row r="670" spans="2:31">
      <c r="B670" t="s">
        <v>3515</v>
      </c>
      <c r="C670" s="76">
        <v>35786</v>
      </c>
      <c r="D670" s="77">
        <f>YEAR(_01_data[[#This Row],[Release Date]])</f>
        <v>1997</v>
      </c>
      <c r="E670" t="s">
        <v>30</v>
      </c>
      <c r="F670" t="s">
        <v>32</v>
      </c>
      <c r="G670" t="s">
        <v>19</v>
      </c>
      <c r="H670" t="s">
        <v>20</v>
      </c>
      <c r="I670" t="s">
        <v>29</v>
      </c>
      <c r="J670">
        <v>4000</v>
      </c>
      <c r="K670">
        <v>6017</v>
      </c>
      <c r="L670">
        <v>875</v>
      </c>
      <c r="M670">
        <v>4048</v>
      </c>
      <c r="N670">
        <v>7.1</v>
      </c>
      <c r="O670">
        <v>78</v>
      </c>
      <c r="P670">
        <v>94</v>
      </c>
      <c r="Q670">
        <v>5829783</v>
      </c>
      <c r="R670">
        <v>50000000</v>
      </c>
      <c r="AD670" t="str">
        <v>Adventure</v>
      </c>
      <c r="AE670">
        <v>94</v>
      </c>
    </row>
    <row r="671" spans="2:31">
      <c r="B671" t="s">
        <v>3516</v>
      </c>
      <c r="C671" s="76">
        <v>35778</v>
      </c>
      <c r="D671" s="77">
        <f>YEAR(_01_data[[#This Row],[Release Date]])</f>
        <v>1997</v>
      </c>
      <c r="E671" t="s">
        <v>30</v>
      </c>
      <c r="F671" t="s">
        <v>26</v>
      </c>
      <c r="G671" t="s">
        <v>19</v>
      </c>
      <c r="H671" t="s">
        <v>20</v>
      </c>
      <c r="I671" t="s">
        <v>43</v>
      </c>
      <c r="J671">
        <v>625</v>
      </c>
      <c r="K671">
        <v>1474</v>
      </c>
      <c r="L671">
        <v>1</v>
      </c>
      <c r="M671">
        <v>8893</v>
      </c>
      <c r="N671">
        <v>7.7</v>
      </c>
      <c r="O671">
        <v>156</v>
      </c>
      <c r="P671">
        <v>139</v>
      </c>
      <c r="Q671">
        <v>1476374</v>
      </c>
      <c r="R671">
        <v>50000000</v>
      </c>
      <c r="AD671" t="str">
        <v>Comedy</v>
      </c>
      <c r="AE671">
        <v>139</v>
      </c>
    </row>
    <row r="672" spans="2:31">
      <c r="B672" t="s">
        <v>3517</v>
      </c>
      <c r="C672" s="76">
        <v>35763</v>
      </c>
      <c r="D672" s="77">
        <f>YEAR(_01_data[[#This Row],[Release Date]])</f>
        <v>1997</v>
      </c>
      <c r="E672" t="s">
        <v>30</v>
      </c>
      <c r="F672" t="s">
        <v>26</v>
      </c>
      <c r="G672" t="s">
        <v>19</v>
      </c>
      <c r="H672" t="s">
        <v>20</v>
      </c>
      <c r="I672" t="s">
        <v>43</v>
      </c>
      <c r="J672">
        <v>8000</v>
      </c>
      <c r="K672">
        <v>10557</v>
      </c>
      <c r="L672">
        <v>701</v>
      </c>
      <c r="M672">
        <v>29</v>
      </c>
      <c r="N672">
        <v>7</v>
      </c>
      <c r="O672">
        <v>129</v>
      </c>
      <c r="P672">
        <v>68</v>
      </c>
      <c r="Q672">
        <v>5386803</v>
      </c>
      <c r="R672">
        <v>17000000</v>
      </c>
      <c r="AD672" t="str">
        <v>Comedy</v>
      </c>
      <c r="AE672">
        <v>68</v>
      </c>
    </row>
    <row r="673" spans="2:31">
      <c r="B673" t="s">
        <v>3518</v>
      </c>
      <c r="C673" s="76">
        <v>35754</v>
      </c>
      <c r="D673" s="77">
        <f>YEAR(_01_data[[#This Row],[Release Date]])</f>
        <v>1997</v>
      </c>
      <c r="E673" t="s">
        <v>30</v>
      </c>
      <c r="F673" t="s">
        <v>34</v>
      </c>
      <c r="G673" t="s">
        <v>19</v>
      </c>
      <c r="H673" t="s">
        <v>20</v>
      </c>
      <c r="I673" t="s">
        <v>43</v>
      </c>
      <c r="J673">
        <v>920</v>
      </c>
      <c r="K673">
        <v>2699</v>
      </c>
      <c r="L673">
        <v>541</v>
      </c>
      <c r="M673">
        <v>810</v>
      </c>
      <c r="N673">
        <v>3.7</v>
      </c>
      <c r="O673">
        <v>183</v>
      </c>
      <c r="P673">
        <v>125</v>
      </c>
      <c r="Q673">
        <v>1072850</v>
      </c>
      <c r="R673">
        <v>125000000</v>
      </c>
      <c r="AD673" t="str">
        <v>Action</v>
      </c>
      <c r="AE673">
        <v>125</v>
      </c>
    </row>
    <row r="674" spans="2:31">
      <c r="B674" t="s">
        <v>3519</v>
      </c>
      <c r="C674" s="76">
        <v>35441</v>
      </c>
      <c r="D674" s="77">
        <f>YEAR(_01_data[[#This Row],[Release Date]])</f>
        <v>1997</v>
      </c>
      <c r="E674" t="s">
        <v>30</v>
      </c>
      <c r="F674" t="s">
        <v>22</v>
      </c>
      <c r="G674" t="s">
        <v>19</v>
      </c>
      <c r="H674" t="s">
        <v>20</v>
      </c>
      <c r="I674" t="s">
        <v>40</v>
      </c>
      <c r="J674">
        <v>3000</v>
      </c>
      <c r="K674">
        <v>3677</v>
      </c>
      <c r="L674">
        <v>507</v>
      </c>
      <c r="M674">
        <v>1310</v>
      </c>
      <c r="N674">
        <v>7.9</v>
      </c>
      <c r="O674">
        <v>153</v>
      </c>
      <c r="P674">
        <v>155</v>
      </c>
      <c r="Q674">
        <v>2638491</v>
      </c>
      <c r="R674">
        <v>15000000</v>
      </c>
      <c r="AD674" t="str">
        <v>Drama</v>
      </c>
      <c r="AE674">
        <v>155</v>
      </c>
    </row>
    <row r="675" spans="2:31">
      <c r="B675" t="s">
        <v>3520</v>
      </c>
      <c r="C675" s="76">
        <v>35748</v>
      </c>
      <c r="D675" s="77">
        <f>YEAR(_01_data[[#This Row],[Release Date]])</f>
        <v>1997</v>
      </c>
      <c r="E675" t="s">
        <v>30</v>
      </c>
      <c r="F675" t="s">
        <v>34</v>
      </c>
      <c r="G675" t="s">
        <v>19</v>
      </c>
      <c r="H675" t="s">
        <v>20</v>
      </c>
      <c r="I675" t="s">
        <v>40</v>
      </c>
      <c r="J675">
        <v>551</v>
      </c>
      <c r="K675">
        <v>1874</v>
      </c>
      <c r="L675">
        <v>633</v>
      </c>
      <c r="M675">
        <v>7455</v>
      </c>
      <c r="N675">
        <v>6.9</v>
      </c>
      <c r="O675">
        <v>72</v>
      </c>
      <c r="P675">
        <v>93</v>
      </c>
      <c r="Q675">
        <v>5012918</v>
      </c>
      <c r="R675">
        <v>36000000</v>
      </c>
      <c r="AD675" t="str">
        <v>Action</v>
      </c>
      <c r="AE675">
        <v>93</v>
      </c>
    </row>
    <row r="676" spans="2:31">
      <c r="B676" t="s">
        <v>3521</v>
      </c>
      <c r="C676" s="76">
        <v>35782</v>
      </c>
      <c r="D676" s="77">
        <f>YEAR(_01_data[[#This Row],[Release Date]])</f>
        <v>1997</v>
      </c>
      <c r="E676" t="s">
        <v>30</v>
      </c>
      <c r="F676" t="s">
        <v>31</v>
      </c>
      <c r="G676" t="s">
        <v>19</v>
      </c>
      <c r="H676" t="s">
        <v>20</v>
      </c>
      <c r="I676" t="s">
        <v>29</v>
      </c>
      <c r="J676">
        <v>3000</v>
      </c>
      <c r="K676">
        <v>7394</v>
      </c>
      <c r="L676">
        <v>260</v>
      </c>
      <c r="M676">
        <v>643</v>
      </c>
      <c r="N676">
        <v>6.9</v>
      </c>
      <c r="O676">
        <v>18</v>
      </c>
      <c r="P676">
        <v>75</v>
      </c>
      <c r="Q676">
        <v>3562749</v>
      </c>
      <c r="R676">
        <v>32000000</v>
      </c>
      <c r="AD676" t="str">
        <v>Animation</v>
      </c>
      <c r="AE676">
        <v>75</v>
      </c>
    </row>
    <row r="677" spans="2:31">
      <c r="B677" t="s">
        <v>3522</v>
      </c>
      <c r="C677" s="76">
        <v>35728</v>
      </c>
      <c r="D677" s="77">
        <f>YEAR(_01_data[[#This Row],[Release Date]])</f>
        <v>1997</v>
      </c>
      <c r="E677" t="s">
        <v>30</v>
      </c>
      <c r="F677" t="s">
        <v>18</v>
      </c>
      <c r="G677" t="s">
        <v>63</v>
      </c>
      <c r="H677" t="s">
        <v>64</v>
      </c>
      <c r="I677" t="s">
        <v>40</v>
      </c>
      <c r="J677">
        <v>25</v>
      </c>
      <c r="K677">
        <v>48</v>
      </c>
      <c r="L677">
        <v>443</v>
      </c>
      <c r="M677">
        <v>689</v>
      </c>
      <c r="N677">
        <v>7.8</v>
      </c>
      <c r="O677">
        <v>54</v>
      </c>
      <c r="P677">
        <v>122</v>
      </c>
      <c r="Q677">
        <v>713413</v>
      </c>
      <c r="R677">
        <v>4500000</v>
      </c>
      <c r="AD677" t="str">
        <v>Crime</v>
      </c>
      <c r="AE677">
        <v>122</v>
      </c>
    </row>
    <row r="678" spans="2:31">
      <c r="B678" t="s">
        <v>3523</v>
      </c>
      <c r="C678" s="76">
        <v>35621</v>
      </c>
      <c r="D678" s="77">
        <f>YEAR(_01_data[[#This Row],[Release Date]])</f>
        <v>1997</v>
      </c>
      <c r="E678" t="s">
        <v>30</v>
      </c>
      <c r="F678" t="s">
        <v>26</v>
      </c>
      <c r="G678" t="s">
        <v>19</v>
      </c>
      <c r="H678" t="s">
        <v>20</v>
      </c>
      <c r="I678" t="s">
        <v>40</v>
      </c>
      <c r="J678">
        <v>13000</v>
      </c>
      <c r="K678">
        <v>15765</v>
      </c>
      <c r="L678">
        <v>318</v>
      </c>
      <c r="M678">
        <v>7320</v>
      </c>
      <c r="N678">
        <v>7.3</v>
      </c>
      <c r="O678">
        <v>147</v>
      </c>
      <c r="P678">
        <v>113</v>
      </c>
      <c r="Q678">
        <v>1200651</v>
      </c>
      <c r="R678">
        <v>250000</v>
      </c>
      <c r="AD678" t="str">
        <v>Comedy</v>
      </c>
      <c r="AE678">
        <v>113</v>
      </c>
    </row>
    <row r="679" spans="2:31">
      <c r="B679" t="s">
        <v>3524</v>
      </c>
      <c r="C679" s="76">
        <v>35688</v>
      </c>
      <c r="D679" s="77">
        <f>YEAR(_01_data[[#This Row],[Release Date]])</f>
        <v>1997</v>
      </c>
      <c r="E679" t="s">
        <v>30</v>
      </c>
      <c r="F679" t="s">
        <v>22</v>
      </c>
      <c r="G679" t="s">
        <v>65</v>
      </c>
      <c r="H679" t="s">
        <v>50</v>
      </c>
      <c r="I679" t="s">
        <v>38</v>
      </c>
      <c r="J679">
        <v>36</v>
      </c>
      <c r="K679">
        <v>100</v>
      </c>
      <c r="L679">
        <v>276</v>
      </c>
      <c r="M679">
        <v>3313</v>
      </c>
      <c r="N679">
        <v>8.5</v>
      </c>
      <c r="O679">
        <v>46</v>
      </c>
      <c r="P679">
        <v>89</v>
      </c>
      <c r="Q679">
        <v>925402</v>
      </c>
      <c r="R679">
        <v>180000</v>
      </c>
      <c r="AD679" t="str">
        <v>Drama</v>
      </c>
      <c r="AE679">
        <v>89</v>
      </c>
    </row>
    <row r="680" spans="2:31">
      <c r="B680" t="s">
        <v>3525</v>
      </c>
      <c r="C680" s="76">
        <v>35432</v>
      </c>
      <c r="D680" s="77">
        <f>YEAR(_01_data[[#This Row],[Release Date]])</f>
        <v>1997</v>
      </c>
      <c r="E680" t="s">
        <v>30</v>
      </c>
      <c r="F680" t="s">
        <v>34</v>
      </c>
      <c r="G680" t="s">
        <v>19</v>
      </c>
      <c r="H680" t="s">
        <v>20</v>
      </c>
      <c r="I680" t="s">
        <v>40</v>
      </c>
      <c r="J680">
        <v>12000</v>
      </c>
      <c r="K680">
        <v>15362</v>
      </c>
      <c r="L680">
        <v>225</v>
      </c>
      <c r="M680">
        <v>753</v>
      </c>
      <c r="N680">
        <v>6.8</v>
      </c>
      <c r="O680">
        <v>139</v>
      </c>
      <c r="P680">
        <v>123</v>
      </c>
      <c r="Q680">
        <v>1010871</v>
      </c>
      <c r="R680">
        <v>75000000</v>
      </c>
      <c r="AD680" t="str">
        <v>Action</v>
      </c>
      <c r="AE680">
        <v>123</v>
      </c>
    </row>
    <row r="681" spans="2:31">
      <c r="B681" t="s">
        <v>3526</v>
      </c>
      <c r="C681" s="76">
        <v>35783</v>
      </c>
      <c r="D681" s="77">
        <f>YEAR(_01_data[[#This Row],[Release Date]])</f>
        <v>1997</v>
      </c>
      <c r="E681" t="s">
        <v>30</v>
      </c>
      <c r="F681" t="s">
        <v>34</v>
      </c>
      <c r="G681" t="s">
        <v>19</v>
      </c>
      <c r="H681" t="s">
        <v>20</v>
      </c>
      <c r="I681" t="s">
        <v>40</v>
      </c>
      <c r="J681">
        <v>8000</v>
      </c>
      <c r="K681">
        <v>8355</v>
      </c>
      <c r="L681">
        <v>503</v>
      </c>
      <c r="M681">
        <v>4973</v>
      </c>
      <c r="N681">
        <v>6.7</v>
      </c>
      <c r="O681">
        <v>80</v>
      </c>
      <c r="P681">
        <v>135</v>
      </c>
      <c r="Q681">
        <v>7608149</v>
      </c>
      <c r="R681">
        <v>75000000</v>
      </c>
      <c r="AD681" t="str">
        <v>Action</v>
      </c>
      <c r="AE681">
        <v>135</v>
      </c>
    </row>
    <row r="682" spans="2:31">
      <c r="B682" t="s">
        <v>3527</v>
      </c>
      <c r="C682" s="76">
        <v>35658</v>
      </c>
      <c r="D682" s="77">
        <f>YEAR(_01_data[[#This Row],[Release Date]])</f>
        <v>1997</v>
      </c>
      <c r="E682" t="s">
        <v>30</v>
      </c>
      <c r="F682" t="s">
        <v>22</v>
      </c>
      <c r="G682" t="s">
        <v>19</v>
      </c>
      <c r="H682" t="s">
        <v>20</v>
      </c>
      <c r="I682" t="s">
        <v>38</v>
      </c>
      <c r="J682">
        <v>11000</v>
      </c>
      <c r="K682">
        <v>12289</v>
      </c>
      <c r="L682">
        <v>817</v>
      </c>
      <c r="M682">
        <v>2507</v>
      </c>
      <c r="N682">
        <v>7.4</v>
      </c>
      <c r="O682">
        <v>159</v>
      </c>
      <c r="P682">
        <v>150</v>
      </c>
      <c r="Q682">
        <v>1008538</v>
      </c>
      <c r="R682">
        <v>90000000</v>
      </c>
      <c r="AD682" t="str">
        <v>Drama</v>
      </c>
      <c r="AE682">
        <v>150</v>
      </c>
    </row>
    <row r="683" spans="2:31">
      <c r="B683" t="s">
        <v>3528</v>
      </c>
      <c r="C683" s="76">
        <v>35626</v>
      </c>
      <c r="D683" s="77">
        <f>YEAR(_01_data[[#This Row],[Release Date]])</f>
        <v>1997</v>
      </c>
      <c r="E683" t="s">
        <v>30</v>
      </c>
      <c r="F683" t="s">
        <v>18</v>
      </c>
      <c r="G683" t="s">
        <v>19</v>
      </c>
      <c r="H683" t="s">
        <v>20</v>
      </c>
      <c r="I683" t="s">
        <v>40</v>
      </c>
      <c r="J683">
        <v>22000</v>
      </c>
      <c r="K683">
        <v>40117</v>
      </c>
      <c r="L683">
        <v>974</v>
      </c>
      <c r="M683">
        <v>2000</v>
      </c>
      <c r="N683">
        <v>6.9</v>
      </c>
      <c r="O683">
        <v>131</v>
      </c>
      <c r="P683">
        <v>120</v>
      </c>
      <c r="Q683">
        <v>4488608</v>
      </c>
      <c r="R683">
        <v>10000000</v>
      </c>
      <c r="AD683" t="str">
        <v>Crime</v>
      </c>
      <c r="AE683">
        <v>120</v>
      </c>
    </row>
    <row r="684" spans="2:31">
      <c r="B684" t="s">
        <v>3529</v>
      </c>
      <c r="C684" s="76">
        <v>35496</v>
      </c>
      <c r="D684" s="77">
        <f>YEAR(_01_data[[#This Row],[Release Date]])</f>
        <v>1997</v>
      </c>
      <c r="E684" t="s">
        <v>30</v>
      </c>
      <c r="F684" t="s">
        <v>26</v>
      </c>
      <c r="G684" t="s">
        <v>19</v>
      </c>
      <c r="H684" t="s">
        <v>53</v>
      </c>
      <c r="I684" t="s">
        <v>40</v>
      </c>
      <c r="J684">
        <v>941</v>
      </c>
      <c r="K684">
        <v>3099</v>
      </c>
      <c r="L684">
        <v>437</v>
      </c>
      <c r="M684">
        <v>6661</v>
      </c>
      <c r="N684">
        <v>6</v>
      </c>
      <c r="O684">
        <v>25</v>
      </c>
      <c r="P684">
        <v>107</v>
      </c>
      <c r="Q684">
        <v>141853</v>
      </c>
      <c r="R684">
        <v>12000000</v>
      </c>
      <c r="AD684" t="str">
        <v>Comedy</v>
      </c>
      <c r="AE684">
        <v>107</v>
      </c>
    </row>
    <row r="685" spans="2:31">
      <c r="B685" t="s">
        <v>3530</v>
      </c>
      <c r="C685" s="76">
        <v>35507</v>
      </c>
      <c r="D685" s="77">
        <f>YEAR(_01_data[[#This Row],[Release Date]])</f>
        <v>1997</v>
      </c>
      <c r="E685" t="s">
        <v>30</v>
      </c>
      <c r="F685" t="s">
        <v>51</v>
      </c>
      <c r="G685" t="s">
        <v>19</v>
      </c>
      <c r="H685" t="s">
        <v>54</v>
      </c>
      <c r="I685" t="s">
        <v>40</v>
      </c>
      <c r="J685">
        <v>686</v>
      </c>
      <c r="K685">
        <v>1743</v>
      </c>
      <c r="L685">
        <v>187</v>
      </c>
      <c r="M685">
        <v>7404</v>
      </c>
      <c r="N685">
        <v>7.3</v>
      </c>
      <c r="O685">
        <v>99</v>
      </c>
      <c r="P685">
        <v>90</v>
      </c>
      <c r="Q685">
        <v>489220</v>
      </c>
      <c r="R685">
        <v>365000</v>
      </c>
      <c r="AD685" t="str">
        <v>Mystery</v>
      </c>
      <c r="AE685">
        <v>90</v>
      </c>
    </row>
    <row r="686" spans="2:31">
      <c r="B686" t="s">
        <v>3531</v>
      </c>
      <c r="C686" s="76">
        <v>35660</v>
      </c>
      <c r="D686" s="77">
        <f>YEAR(_01_data[[#This Row],[Release Date]])</f>
        <v>1997</v>
      </c>
      <c r="E686" t="s">
        <v>30</v>
      </c>
      <c r="F686" t="s">
        <v>34</v>
      </c>
      <c r="G686" t="s">
        <v>19</v>
      </c>
      <c r="H686" t="s">
        <v>20</v>
      </c>
      <c r="I686" t="s">
        <v>43</v>
      </c>
      <c r="J686">
        <v>650</v>
      </c>
      <c r="K686">
        <v>1569</v>
      </c>
      <c r="L686">
        <v>730</v>
      </c>
      <c r="M686">
        <v>7577</v>
      </c>
      <c r="N686">
        <v>5.8</v>
      </c>
      <c r="O686">
        <v>93</v>
      </c>
      <c r="P686">
        <v>108</v>
      </c>
      <c r="Q686">
        <v>6715574</v>
      </c>
      <c r="R686">
        <v>116000000</v>
      </c>
      <c r="AD686" t="str">
        <v>Action</v>
      </c>
      <c r="AE686">
        <v>108</v>
      </c>
    </row>
    <row r="687" spans="2:31">
      <c r="B687" t="s">
        <v>3532</v>
      </c>
      <c r="C687" s="76">
        <v>35572</v>
      </c>
      <c r="D687" s="77">
        <f>YEAR(_01_data[[#This Row],[Release Date]])</f>
        <v>1997</v>
      </c>
      <c r="E687" t="s">
        <v>30</v>
      </c>
      <c r="F687" t="s">
        <v>26</v>
      </c>
      <c r="G687" t="s">
        <v>19</v>
      </c>
      <c r="H687" t="s">
        <v>20</v>
      </c>
      <c r="I687" t="s">
        <v>40</v>
      </c>
      <c r="J687">
        <v>11000</v>
      </c>
      <c r="K687">
        <v>11867</v>
      </c>
      <c r="L687">
        <v>1100</v>
      </c>
      <c r="M687">
        <v>9179</v>
      </c>
      <c r="N687">
        <v>7.4</v>
      </c>
      <c r="O687">
        <v>104</v>
      </c>
      <c r="P687">
        <v>96</v>
      </c>
      <c r="Q687">
        <v>1056907</v>
      </c>
      <c r="R687">
        <v>20000000</v>
      </c>
      <c r="AD687" t="str">
        <v>Comedy</v>
      </c>
      <c r="AE687">
        <v>96</v>
      </c>
    </row>
    <row r="688" spans="2:31">
      <c r="B688" t="s">
        <v>3533</v>
      </c>
      <c r="C688" s="76">
        <v>35445</v>
      </c>
      <c r="D688" s="77">
        <f>YEAR(_01_data[[#This Row],[Release Date]])</f>
        <v>1997</v>
      </c>
      <c r="E688" t="s">
        <v>30</v>
      </c>
      <c r="F688" t="s">
        <v>33</v>
      </c>
      <c r="G688" t="s">
        <v>19</v>
      </c>
      <c r="H688" t="s">
        <v>20</v>
      </c>
      <c r="I688" t="s">
        <v>40</v>
      </c>
      <c r="J688">
        <v>40000</v>
      </c>
      <c r="K688">
        <v>5601</v>
      </c>
      <c r="L688">
        <v>240</v>
      </c>
      <c r="M688">
        <v>8134</v>
      </c>
      <c r="N688">
        <v>7.8</v>
      </c>
      <c r="O688">
        <v>117</v>
      </c>
      <c r="P688">
        <v>147</v>
      </c>
      <c r="Q688">
        <v>4195499</v>
      </c>
      <c r="R688">
        <v>35000000</v>
      </c>
      <c r="AD688" t="str">
        <v>Biography</v>
      </c>
      <c r="AE688">
        <v>147</v>
      </c>
    </row>
    <row r="689" spans="2:31">
      <c r="B689" t="s">
        <v>3534</v>
      </c>
      <c r="C689" s="76">
        <v>35496</v>
      </c>
      <c r="D689" s="77">
        <f>YEAR(_01_data[[#This Row],[Release Date]])</f>
        <v>1997</v>
      </c>
      <c r="E689" t="s">
        <v>30</v>
      </c>
      <c r="F689" t="s">
        <v>26</v>
      </c>
      <c r="G689" t="s">
        <v>19</v>
      </c>
      <c r="H689" t="s">
        <v>20</v>
      </c>
      <c r="I689" t="s">
        <v>40</v>
      </c>
      <c r="J689">
        <v>611</v>
      </c>
      <c r="K689">
        <v>1692</v>
      </c>
      <c r="L689">
        <v>487</v>
      </c>
      <c r="M689">
        <v>166</v>
      </c>
      <c r="N689">
        <v>7</v>
      </c>
      <c r="O689">
        <v>28</v>
      </c>
      <c r="P689">
        <v>97</v>
      </c>
      <c r="Q689">
        <v>464655</v>
      </c>
      <c r="R689">
        <v>1000000</v>
      </c>
      <c r="AD689" t="str">
        <v>Comedy</v>
      </c>
      <c r="AE689">
        <v>97</v>
      </c>
    </row>
    <row r="690" spans="2:31">
      <c r="B690" t="s">
        <v>3535</v>
      </c>
      <c r="C690" s="76">
        <v>35643</v>
      </c>
      <c r="D690" s="77">
        <f>YEAR(_01_data[[#This Row],[Release Date]])</f>
        <v>1997</v>
      </c>
      <c r="E690" t="s">
        <v>30</v>
      </c>
      <c r="F690" t="s">
        <v>39</v>
      </c>
      <c r="G690" t="s">
        <v>19</v>
      </c>
      <c r="H690" t="s">
        <v>37</v>
      </c>
      <c r="I690" t="s">
        <v>40</v>
      </c>
      <c r="J690">
        <v>722</v>
      </c>
      <c r="K690">
        <v>2525</v>
      </c>
      <c r="L690">
        <v>545</v>
      </c>
      <c r="M690">
        <v>5060</v>
      </c>
      <c r="N690">
        <v>6.7</v>
      </c>
      <c r="O690">
        <v>172</v>
      </c>
      <c r="P690">
        <v>130</v>
      </c>
      <c r="Q690">
        <v>2661659</v>
      </c>
      <c r="R690">
        <v>60000000</v>
      </c>
      <c r="AD690" t="str">
        <v>Horror</v>
      </c>
      <c r="AE690">
        <v>130</v>
      </c>
    </row>
    <row r="691" spans="2:31">
      <c r="B691" t="s">
        <v>3536</v>
      </c>
      <c r="C691" s="76">
        <v>35613</v>
      </c>
      <c r="D691" s="77">
        <f>YEAR(_01_data[[#This Row],[Release Date]])</f>
        <v>1997</v>
      </c>
      <c r="E691" t="s">
        <v>30</v>
      </c>
      <c r="F691" t="s">
        <v>22</v>
      </c>
      <c r="G691" t="s">
        <v>19</v>
      </c>
      <c r="H691" t="s">
        <v>20</v>
      </c>
      <c r="I691" t="s">
        <v>40</v>
      </c>
      <c r="J691">
        <v>2000</v>
      </c>
      <c r="K691">
        <v>3843</v>
      </c>
      <c r="L691">
        <v>141</v>
      </c>
      <c r="M691">
        <v>599</v>
      </c>
      <c r="N691">
        <v>7.3</v>
      </c>
      <c r="O691">
        <v>31</v>
      </c>
      <c r="P691">
        <v>109</v>
      </c>
      <c r="Q691">
        <v>1482153</v>
      </c>
      <c r="R691">
        <v>6000000</v>
      </c>
      <c r="AD691" t="str">
        <v>Drama</v>
      </c>
      <c r="AE691">
        <v>109</v>
      </c>
    </row>
    <row r="692" spans="2:31">
      <c r="B692" t="s">
        <v>3537</v>
      </c>
      <c r="C692" s="76">
        <v>35633</v>
      </c>
      <c r="D692" s="77">
        <f>YEAR(_01_data[[#This Row],[Release Date]])</f>
        <v>1997</v>
      </c>
      <c r="E692" t="s">
        <v>30</v>
      </c>
      <c r="F692" t="s">
        <v>34</v>
      </c>
      <c r="G692" t="s">
        <v>19</v>
      </c>
      <c r="H692" t="s">
        <v>20</v>
      </c>
      <c r="I692" t="s">
        <v>40</v>
      </c>
      <c r="J692">
        <v>12000</v>
      </c>
      <c r="K692">
        <v>17087</v>
      </c>
      <c r="L692">
        <v>610</v>
      </c>
      <c r="M692">
        <v>6749</v>
      </c>
      <c r="N692">
        <v>7.3</v>
      </c>
      <c r="O692">
        <v>155</v>
      </c>
      <c r="P692">
        <v>138</v>
      </c>
      <c r="Q692">
        <v>1122257</v>
      </c>
      <c r="R692">
        <v>80000000</v>
      </c>
      <c r="AD692" t="str">
        <v>Action</v>
      </c>
      <c r="AE692">
        <v>138</v>
      </c>
    </row>
    <row r="693" spans="2:31">
      <c r="B693" t="s">
        <v>3538</v>
      </c>
      <c r="C693" s="76">
        <v>35512</v>
      </c>
      <c r="D693" s="77">
        <f>YEAR(_01_data[[#This Row],[Release Date]])</f>
        <v>1997</v>
      </c>
      <c r="E693" t="s">
        <v>30</v>
      </c>
      <c r="F693" t="s">
        <v>22</v>
      </c>
      <c r="G693" t="s">
        <v>19</v>
      </c>
      <c r="H693" t="s">
        <v>20</v>
      </c>
      <c r="I693" t="s">
        <v>40</v>
      </c>
      <c r="J693">
        <v>318</v>
      </c>
      <c r="K693">
        <v>751</v>
      </c>
      <c r="L693">
        <v>260</v>
      </c>
      <c r="M693">
        <v>6124</v>
      </c>
      <c r="N693">
        <v>5.5</v>
      </c>
      <c r="O693">
        <v>16</v>
      </c>
      <c r="P693">
        <v>94</v>
      </c>
      <c r="Q693">
        <v>40542</v>
      </c>
      <c r="R693">
        <v>300000</v>
      </c>
      <c r="AD693" t="str">
        <v>Drama</v>
      </c>
      <c r="AE693">
        <v>94</v>
      </c>
    </row>
    <row r="694" spans="2:31">
      <c r="B694" t="s">
        <v>3539</v>
      </c>
      <c r="C694" s="76">
        <v>35744</v>
      </c>
      <c r="D694" s="77">
        <f>YEAR(_01_data[[#This Row],[Release Date]])</f>
        <v>1997</v>
      </c>
      <c r="E694" t="s">
        <v>30</v>
      </c>
      <c r="F694" t="s">
        <v>26</v>
      </c>
      <c r="G694" t="s">
        <v>19</v>
      </c>
      <c r="H694" t="s">
        <v>20</v>
      </c>
      <c r="I694" t="s">
        <v>38</v>
      </c>
      <c r="J694">
        <v>49000</v>
      </c>
      <c r="K694">
        <v>5000</v>
      </c>
      <c r="L694">
        <v>18</v>
      </c>
      <c r="M694">
        <v>6421</v>
      </c>
      <c r="N694">
        <v>5.2</v>
      </c>
      <c r="O694">
        <v>53</v>
      </c>
      <c r="P694">
        <v>90</v>
      </c>
      <c r="Q694">
        <v>9296982</v>
      </c>
      <c r="R694">
        <v>80000000</v>
      </c>
      <c r="AD694" t="str">
        <v>Comedy</v>
      </c>
      <c r="AE694">
        <v>90</v>
      </c>
    </row>
    <row r="695" spans="2:31">
      <c r="B695" t="s">
        <v>3540</v>
      </c>
      <c r="C695" s="76">
        <v>35538</v>
      </c>
      <c r="D695" s="77">
        <f>YEAR(_01_data[[#This Row],[Release Date]])</f>
        <v>1997</v>
      </c>
      <c r="E695" t="s">
        <v>30</v>
      </c>
      <c r="F695" t="s">
        <v>34</v>
      </c>
      <c r="G695" t="s">
        <v>19</v>
      </c>
      <c r="H695" t="s">
        <v>20</v>
      </c>
      <c r="I695" t="s">
        <v>40</v>
      </c>
      <c r="J695">
        <v>10000</v>
      </c>
      <c r="K695">
        <v>15569</v>
      </c>
      <c r="L695">
        <v>35</v>
      </c>
      <c r="M695">
        <v>2000</v>
      </c>
      <c r="N695">
        <v>5.8</v>
      </c>
      <c r="O695">
        <v>97</v>
      </c>
      <c r="P695">
        <v>125</v>
      </c>
      <c r="Q695">
        <v>4815473</v>
      </c>
      <c r="R695">
        <v>50000000</v>
      </c>
      <c r="AD695" t="str">
        <v>Action</v>
      </c>
      <c r="AE695">
        <v>125</v>
      </c>
    </row>
    <row r="696" spans="2:31">
      <c r="B696" t="s">
        <v>3541</v>
      </c>
      <c r="C696" s="76">
        <v>35601</v>
      </c>
      <c r="D696" s="77">
        <f>YEAR(_01_data[[#This Row],[Release Date]])</f>
        <v>1997</v>
      </c>
      <c r="E696" t="s">
        <v>30</v>
      </c>
      <c r="F696" t="s">
        <v>22</v>
      </c>
      <c r="G696" t="s">
        <v>19</v>
      </c>
      <c r="H696" t="s">
        <v>20</v>
      </c>
      <c r="I696" t="s">
        <v>43</v>
      </c>
      <c r="J696">
        <v>685</v>
      </c>
      <c r="K696">
        <v>1942</v>
      </c>
      <c r="L696">
        <v>316</v>
      </c>
      <c r="M696">
        <v>2360</v>
      </c>
      <c r="N696">
        <v>7.8</v>
      </c>
      <c r="O696">
        <v>175</v>
      </c>
      <c r="P696">
        <v>106</v>
      </c>
      <c r="Q696">
        <v>1233963</v>
      </c>
      <c r="R696">
        <v>36000000</v>
      </c>
      <c r="AD696" t="str">
        <v>Drama</v>
      </c>
      <c r="AE696">
        <v>106</v>
      </c>
    </row>
    <row r="697" spans="2:31">
      <c r="B697" t="s">
        <v>3542</v>
      </c>
      <c r="C697" s="76">
        <v>35471</v>
      </c>
      <c r="D697" s="77">
        <f>YEAR(_01_data[[#This Row],[Release Date]])</f>
        <v>1997</v>
      </c>
      <c r="E697" t="s">
        <v>30</v>
      </c>
      <c r="F697" t="s">
        <v>34</v>
      </c>
      <c r="G697" t="s">
        <v>19</v>
      </c>
      <c r="H697" t="s">
        <v>20</v>
      </c>
      <c r="I697" t="s">
        <v>38</v>
      </c>
      <c r="J697">
        <v>3000</v>
      </c>
      <c r="K697">
        <v>4518</v>
      </c>
      <c r="L697">
        <v>364</v>
      </c>
      <c r="M697">
        <v>5000</v>
      </c>
      <c r="N697">
        <v>5.4</v>
      </c>
      <c r="O697">
        <v>53</v>
      </c>
      <c r="P697">
        <v>92</v>
      </c>
      <c r="Q697">
        <v>1052632</v>
      </c>
      <c r="R697">
        <v>55000000</v>
      </c>
      <c r="AD697" t="str">
        <v>Action</v>
      </c>
      <c r="AE697">
        <v>92</v>
      </c>
    </row>
    <row r="698" spans="2:31">
      <c r="B698" t="s">
        <v>3543</v>
      </c>
      <c r="C698" s="76">
        <v>35562</v>
      </c>
      <c r="D698" s="77">
        <f>YEAR(_01_data[[#This Row],[Release Date]])</f>
        <v>1997</v>
      </c>
      <c r="E698" t="s">
        <v>30</v>
      </c>
      <c r="F698" t="s">
        <v>22</v>
      </c>
      <c r="G698" t="s">
        <v>19</v>
      </c>
      <c r="H698" t="s">
        <v>20</v>
      </c>
      <c r="I698" t="s">
        <v>40</v>
      </c>
      <c r="J698">
        <v>49000</v>
      </c>
      <c r="K698">
        <v>6371</v>
      </c>
      <c r="L698">
        <v>835</v>
      </c>
      <c r="M698">
        <v>4120</v>
      </c>
      <c r="N698">
        <v>8.3000000000000007</v>
      </c>
      <c r="O698">
        <v>161</v>
      </c>
      <c r="P698">
        <v>126</v>
      </c>
      <c r="Q698">
        <v>1383394</v>
      </c>
      <c r="R698">
        <v>10000000</v>
      </c>
      <c r="AD698" t="str">
        <v>Drama</v>
      </c>
      <c r="AE698">
        <v>126</v>
      </c>
    </row>
    <row r="699" spans="2:31">
      <c r="B699" t="s">
        <v>3544</v>
      </c>
      <c r="C699" s="76">
        <v>35621</v>
      </c>
      <c r="D699" s="77">
        <f>YEAR(_01_data[[#This Row],[Release Date]])</f>
        <v>1997</v>
      </c>
      <c r="E699" t="s">
        <v>30</v>
      </c>
      <c r="F699" t="s">
        <v>34</v>
      </c>
      <c r="G699" t="s">
        <v>19</v>
      </c>
      <c r="H699" t="s">
        <v>20</v>
      </c>
      <c r="I699" t="s">
        <v>40</v>
      </c>
      <c r="J699">
        <v>893</v>
      </c>
      <c r="K699">
        <v>2044</v>
      </c>
      <c r="L699">
        <v>847</v>
      </c>
      <c r="M699">
        <v>4115</v>
      </c>
      <c r="N699">
        <v>7.4</v>
      </c>
      <c r="O699">
        <v>111</v>
      </c>
      <c r="P699">
        <v>107</v>
      </c>
      <c r="Q699">
        <v>2801453</v>
      </c>
      <c r="R699">
        <v>15000000</v>
      </c>
      <c r="AD699" t="str">
        <v>Action</v>
      </c>
      <c r="AE699">
        <v>107</v>
      </c>
    </row>
    <row r="700" spans="2:31">
      <c r="B700" t="s">
        <v>3545</v>
      </c>
      <c r="C700" s="76">
        <v>35583</v>
      </c>
      <c r="D700" s="77">
        <f>YEAR(_01_data[[#This Row],[Release Date]])</f>
        <v>1997</v>
      </c>
      <c r="E700" t="s">
        <v>30</v>
      </c>
      <c r="F700" t="s">
        <v>26</v>
      </c>
      <c r="G700" t="s">
        <v>19</v>
      </c>
      <c r="H700" t="s">
        <v>20</v>
      </c>
      <c r="I700" t="s">
        <v>40</v>
      </c>
      <c r="J700">
        <v>465</v>
      </c>
      <c r="K700">
        <v>714</v>
      </c>
      <c r="L700">
        <v>687</v>
      </c>
      <c r="M700">
        <v>161</v>
      </c>
      <c r="N700">
        <v>6.5</v>
      </c>
      <c r="O700">
        <v>25</v>
      </c>
      <c r="P700">
        <v>84</v>
      </c>
      <c r="Q700">
        <v>2301777</v>
      </c>
      <c r="R700">
        <v>650000</v>
      </c>
      <c r="AD700" t="str">
        <v>Comedy</v>
      </c>
      <c r="AE700">
        <v>84</v>
      </c>
    </row>
    <row r="701" spans="2:31">
      <c r="B701" t="s">
        <v>3546</v>
      </c>
      <c r="C701" s="76">
        <v>35534</v>
      </c>
      <c r="D701" s="77">
        <f>YEAR(_01_data[[#This Row],[Release Date]])</f>
        <v>1997</v>
      </c>
      <c r="E701" t="s">
        <v>17</v>
      </c>
      <c r="F701" t="s">
        <v>18</v>
      </c>
      <c r="G701" t="s">
        <v>19</v>
      </c>
      <c r="H701" t="s">
        <v>20</v>
      </c>
      <c r="I701" t="s">
        <v>40</v>
      </c>
      <c r="J701">
        <v>659</v>
      </c>
      <c r="K701">
        <v>2322</v>
      </c>
      <c r="L701">
        <v>645</v>
      </c>
      <c r="M701">
        <v>7279</v>
      </c>
      <c r="N701">
        <v>6.5</v>
      </c>
      <c r="O701">
        <v>17</v>
      </c>
      <c r="P701">
        <v>86</v>
      </c>
      <c r="Q701">
        <v>334041</v>
      </c>
      <c r="R701">
        <v>500000</v>
      </c>
      <c r="AD701" t="str">
        <v>Crime</v>
      </c>
      <c r="AE701">
        <v>86</v>
      </c>
    </row>
    <row r="702" spans="2:31">
      <c r="B702" t="s">
        <v>3547</v>
      </c>
      <c r="C702" s="76">
        <v>35774</v>
      </c>
      <c r="D702" s="77">
        <f>YEAR(_01_data[[#This Row],[Release Date]])</f>
        <v>1997</v>
      </c>
      <c r="E702" t="s">
        <v>30</v>
      </c>
      <c r="F702" t="s">
        <v>39</v>
      </c>
      <c r="G702" t="s">
        <v>19</v>
      </c>
      <c r="H702" t="s">
        <v>20</v>
      </c>
      <c r="I702" t="s">
        <v>40</v>
      </c>
      <c r="J702">
        <v>45000</v>
      </c>
      <c r="K702">
        <v>5028</v>
      </c>
      <c r="L702">
        <v>395</v>
      </c>
      <c r="M702">
        <v>8384</v>
      </c>
      <c r="N702">
        <v>5.6</v>
      </c>
      <c r="O702">
        <v>140</v>
      </c>
      <c r="P702">
        <v>99</v>
      </c>
      <c r="Q702">
        <v>7221939</v>
      </c>
      <c r="R702">
        <v>17000000</v>
      </c>
      <c r="AD702" t="str">
        <v>Horror</v>
      </c>
      <c r="AE702">
        <v>99</v>
      </c>
    </row>
    <row r="703" spans="2:31">
      <c r="B703" t="s">
        <v>3548</v>
      </c>
      <c r="C703" s="76">
        <v>35686</v>
      </c>
      <c r="D703" s="77">
        <f>YEAR(_01_data[[#This Row],[Release Date]])</f>
        <v>1997</v>
      </c>
      <c r="E703" t="s">
        <v>30</v>
      </c>
      <c r="F703" t="s">
        <v>31</v>
      </c>
      <c r="G703" t="s">
        <v>19</v>
      </c>
      <c r="H703" t="s">
        <v>20</v>
      </c>
      <c r="I703" t="s">
        <v>40</v>
      </c>
      <c r="J703">
        <v>5</v>
      </c>
      <c r="K703">
        <v>7</v>
      </c>
      <c r="L703">
        <v>357</v>
      </c>
      <c r="M703">
        <v>178</v>
      </c>
      <c r="N703">
        <v>7</v>
      </c>
      <c r="O703">
        <v>19</v>
      </c>
      <c r="P703">
        <v>75</v>
      </c>
      <c r="Q703">
        <v>203134</v>
      </c>
      <c r="R703">
        <v>250000</v>
      </c>
      <c r="AD703" t="str">
        <v>Animation</v>
      </c>
      <c r="AE703">
        <v>75</v>
      </c>
    </row>
    <row r="704" spans="2:31">
      <c r="B704" t="s">
        <v>3549</v>
      </c>
      <c r="C704" s="76">
        <v>35555</v>
      </c>
      <c r="D704" s="77">
        <f>YEAR(_01_data[[#This Row],[Release Date]])</f>
        <v>1997</v>
      </c>
      <c r="E704" t="s">
        <v>30</v>
      </c>
      <c r="F704" t="s">
        <v>26</v>
      </c>
      <c r="G704" t="s">
        <v>19</v>
      </c>
      <c r="H704" t="s">
        <v>20</v>
      </c>
      <c r="I704" t="s">
        <v>43</v>
      </c>
      <c r="J704">
        <v>19000</v>
      </c>
      <c r="K704">
        <v>23504</v>
      </c>
      <c r="L704">
        <v>162</v>
      </c>
      <c r="M704">
        <v>1607</v>
      </c>
      <c r="N704">
        <v>6.3</v>
      </c>
      <c r="O704">
        <v>83</v>
      </c>
      <c r="P704">
        <v>90</v>
      </c>
      <c r="Q704">
        <v>6382656</v>
      </c>
      <c r="R704">
        <v>35000000</v>
      </c>
      <c r="AD704" t="str">
        <v>Comedy</v>
      </c>
      <c r="AE704">
        <v>90</v>
      </c>
    </row>
    <row r="705" spans="2:31">
      <c r="B705" t="s">
        <v>3550</v>
      </c>
      <c r="C705" s="76">
        <v>35448</v>
      </c>
      <c r="D705" s="77">
        <f>YEAR(_01_data[[#This Row],[Release Date]])</f>
        <v>1997</v>
      </c>
      <c r="E705" t="s">
        <v>30</v>
      </c>
      <c r="F705" t="s">
        <v>26</v>
      </c>
      <c r="G705" t="s">
        <v>19</v>
      </c>
      <c r="H705" t="s">
        <v>54</v>
      </c>
      <c r="I705" t="s">
        <v>40</v>
      </c>
      <c r="J705">
        <v>136</v>
      </c>
      <c r="K705">
        <v>254</v>
      </c>
      <c r="L705">
        <v>702</v>
      </c>
      <c r="M705">
        <v>489</v>
      </c>
      <c r="N705">
        <v>7.3</v>
      </c>
      <c r="O705">
        <v>80</v>
      </c>
      <c r="P705">
        <v>97</v>
      </c>
      <c r="Q705">
        <v>2856622</v>
      </c>
      <c r="R705">
        <v>25000</v>
      </c>
      <c r="AD705" t="str">
        <v>Comedy</v>
      </c>
      <c r="AE705">
        <v>97</v>
      </c>
    </row>
    <row r="706" spans="2:31">
      <c r="B706" t="s">
        <v>3551</v>
      </c>
      <c r="C706" s="76">
        <v>35747</v>
      </c>
      <c r="D706" s="77">
        <f>YEAR(_01_data[[#This Row],[Release Date]])</f>
        <v>1997</v>
      </c>
      <c r="E706" t="s">
        <v>30</v>
      </c>
      <c r="F706" t="s">
        <v>18</v>
      </c>
      <c r="G706" t="s">
        <v>19</v>
      </c>
      <c r="H706" t="s">
        <v>20</v>
      </c>
      <c r="I706" t="s">
        <v>40</v>
      </c>
      <c r="J706">
        <v>22000</v>
      </c>
      <c r="K706">
        <v>25522</v>
      </c>
      <c r="L706">
        <v>1600</v>
      </c>
      <c r="M706">
        <v>5602</v>
      </c>
      <c r="N706">
        <v>7.5</v>
      </c>
      <c r="O706">
        <v>140</v>
      </c>
      <c r="P706">
        <v>154</v>
      </c>
      <c r="Q706">
        <v>3964759</v>
      </c>
      <c r="R706">
        <v>12000000</v>
      </c>
      <c r="AD706" t="str">
        <v>Crime</v>
      </c>
      <c r="AE706">
        <v>154</v>
      </c>
    </row>
    <row r="707" spans="2:31">
      <c r="B707" t="s">
        <v>3552</v>
      </c>
      <c r="C707" s="76">
        <v>35613</v>
      </c>
      <c r="D707" s="77">
        <f>YEAR(_01_data[[#This Row],[Release Date]])</f>
        <v>1997</v>
      </c>
      <c r="E707" t="s">
        <v>30</v>
      </c>
      <c r="F707" t="s">
        <v>18</v>
      </c>
      <c r="G707" t="s">
        <v>19</v>
      </c>
      <c r="H707" t="s">
        <v>20</v>
      </c>
      <c r="I707" t="s">
        <v>40</v>
      </c>
      <c r="J707">
        <v>11000</v>
      </c>
      <c r="K707">
        <v>14322</v>
      </c>
      <c r="L707">
        <v>821</v>
      </c>
      <c r="M707">
        <v>8392</v>
      </c>
      <c r="N707">
        <v>6.6</v>
      </c>
      <c r="O707">
        <v>83</v>
      </c>
      <c r="P707">
        <v>115</v>
      </c>
      <c r="Q707">
        <v>6049156</v>
      </c>
      <c r="R707">
        <v>27000000</v>
      </c>
      <c r="AD707" t="str">
        <v>Crime</v>
      </c>
      <c r="AE707">
        <v>115</v>
      </c>
    </row>
    <row r="708" spans="2:31">
      <c r="B708" t="s">
        <v>3553</v>
      </c>
      <c r="C708" s="76">
        <v>35791</v>
      </c>
      <c r="D708" s="77">
        <f>YEAR(_01_data[[#This Row],[Release Date]])</f>
        <v>1997</v>
      </c>
      <c r="E708" t="s">
        <v>30</v>
      </c>
      <c r="F708" t="s">
        <v>33</v>
      </c>
      <c r="G708" t="s">
        <v>19</v>
      </c>
      <c r="H708" t="s">
        <v>20</v>
      </c>
      <c r="I708" t="s">
        <v>43</v>
      </c>
      <c r="J708">
        <v>2</v>
      </c>
      <c r="K708">
        <v>4</v>
      </c>
      <c r="L708">
        <v>1700</v>
      </c>
      <c r="M708">
        <v>2931</v>
      </c>
      <c r="N708">
        <v>7</v>
      </c>
      <c r="O708">
        <v>85</v>
      </c>
      <c r="P708">
        <v>134</v>
      </c>
      <c r="Q708">
        <v>5532301</v>
      </c>
      <c r="R708">
        <v>28000000</v>
      </c>
      <c r="AD708" t="str">
        <v>Biography</v>
      </c>
      <c r="AE708">
        <v>134</v>
      </c>
    </row>
    <row r="709" spans="2:31">
      <c r="B709" t="s">
        <v>3554</v>
      </c>
      <c r="C709" s="76">
        <v>35477</v>
      </c>
      <c r="D709" s="77">
        <f>YEAR(_01_data[[#This Row],[Release Date]])</f>
        <v>1997</v>
      </c>
      <c r="E709" t="s">
        <v>30</v>
      </c>
      <c r="F709" t="s">
        <v>18</v>
      </c>
      <c r="G709" t="s">
        <v>19</v>
      </c>
      <c r="H709" t="s">
        <v>20</v>
      </c>
      <c r="I709" t="s">
        <v>40</v>
      </c>
      <c r="J709">
        <v>18000</v>
      </c>
      <c r="K709">
        <v>19129</v>
      </c>
      <c r="L709">
        <v>976</v>
      </c>
      <c r="M709">
        <v>14901</v>
      </c>
      <c r="N709">
        <v>8.3000000000000007</v>
      </c>
      <c r="O709">
        <v>177</v>
      </c>
      <c r="P709">
        <v>138</v>
      </c>
      <c r="Q709">
        <v>6460497</v>
      </c>
      <c r="R709">
        <v>35000000</v>
      </c>
      <c r="AD709" t="str">
        <v>Crime</v>
      </c>
      <c r="AE709">
        <v>138</v>
      </c>
    </row>
    <row r="710" spans="2:31">
      <c r="B710" t="s">
        <v>3555</v>
      </c>
      <c r="C710" s="76">
        <v>35693</v>
      </c>
      <c r="D710" s="77">
        <f>YEAR(_01_data[[#This Row],[Release Date]])</f>
        <v>1997</v>
      </c>
      <c r="E710" t="s">
        <v>30</v>
      </c>
      <c r="F710" t="s">
        <v>26</v>
      </c>
      <c r="G710" t="s">
        <v>19</v>
      </c>
      <c r="H710" t="s">
        <v>20</v>
      </c>
      <c r="I710" t="s">
        <v>43</v>
      </c>
      <c r="J710">
        <v>509</v>
      </c>
      <c r="K710">
        <v>2070</v>
      </c>
      <c r="L710">
        <v>816</v>
      </c>
      <c r="M710">
        <v>8977</v>
      </c>
      <c r="N710">
        <v>6.8</v>
      </c>
      <c r="O710">
        <v>73</v>
      </c>
      <c r="P710">
        <v>86</v>
      </c>
      <c r="Q710">
        <v>1813953</v>
      </c>
      <c r="R710">
        <v>45000000</v>
      </c>
      <c r="AD710" t="str">
        <v>Comedy</v>
      </c>
      <c r="AE710">
        <v>86</v>
      </c>
    </row>
    <row r="711" spans="2:31">
      <c r="B711" t="s">
        <v>3556</v>
      </c>
      <c r="C711" s="76">
        <v>35477</v>
      </c>
      <c r="D711" s="77">
        <f>YEAR(_01_data[[#This Row],[Release Date]])</f>
        <v>1997</v>
      </c>
      <c r="E711" t="s">
        <v>30</v>
      </c>
      <c r="F711" t="s">
        <v>22</v>
      </c>
      <c r="G711" t="s">
        <v>19</v>
      </c>
      <c r="H711" t="s">
        <v>20</v>
      </c>
      <c r="I711" t="s">
        <v>40</v>
      </c>
      <c r="J711">
        <v>962</v>
      </c>
      <c r="K711">
        <v>3871</v>
      </c>
      <c r="L711">
        <v>765</v>
      </c>
      <c r="M711">
        <v>1000</v>
      </c>
      <c r="N711">
        <v>7.4</v>
      </c>
      <c r="O711">
        <v>16</v>
      </c>
      <c r="P711">
        <v>104</v>
      </c>
      <c r="Q711">
        <v>1251413</v>
      </c>
      <c r="R711">
        <v>10000000</v>
      </c>
      <c r="AD711" t="str">
        <v>Drama</v>
      </c>
      <c r="AE711">
        <v>104</v>
      </c>
    </row>
    <row r="712" spans="2:31">
      <c r="B712" t="s">
        <v>3557</v>
      </c>
      <c r="C712" s="76">
        <v>35559</v>
      </c>
      <c r="D712" s="77">
        <f>YEAR(_01_data[[#This Row],[Release Date]])</f>
        <v>1997</v>
      </c>
      <c r="E712" t="s">
        <v>30</v>
      </c>
      <c r="F712" t="s">
        <v>18</v>
      </c>
      <c r="G712" t="s">
        <v>19</v>
      </c>
      <c r="H712" t="s">
        <v>20</v>
      </c>
      <c r="I712" t="s">
        <v>43</v>
      </c>
      <c r="J712">
        <v>972</v>
      </c>
      <c r="K712">
        <v>2606</v>
      </c>
      <c r="L712">
        <v>5</v>
      </c>
      <c r="M712">
        <v>697</v>
      </c>
      <c r="N712">
        <v>6.2</v>
      </c>
      <c r="O712">
        <v>59</v>
      </c>
      <c r="P712">
        <v>115</v>
      </c>
      <c r="Q712">
        <v>1055619</v>
      </c>
      <c r="R712">
        <v>50000000</v>
      </c>
      <c r="AD712" t="str">
        <v>Crime</v>
      </c>
      <c r="AE712">
        <v>115</v>
      </c>
    </row>
    <row r="713" spans="2:31">
      <c r="B713" t="s">
        <v>3558</v>
      </c>
      <c r="C713" s="76">
        <v>35431</v>
      </c>
      <c r="D713" s="77">
        <f>YEAR(_01_data[[#This Row],[Release Date]])</f>
        <v>1997</v>
      </c>
      <c r="E713" t="s">
        <v>30</v>
      </c>
      <c r="F713" t="s">
        <v>32</v>
      </c>
      <c r="G713" t="s">
        <v>19</v>
      </c>
      <c r="H713" t="s">
        <v>20</v>
      </c>
      <c r="I713" t="s">
        <v>43</v>
      </c>
      <c r="J713">
        <v>10000</v>
      </c>
      <c r="K713">
        <v>12998</v>
      </c>
      <c r="L713">
        <v>65</v>
      </c>
      <c r="M713">
        <v>7374</v>
      </c>
      <c r="N713">
        <v>7.3</v>
      </c>
      <c r="O713">
        <v>175</v>
      </c>
      <c r="P713">
        <v>98</v>
      </c>
      <c r="Q713">
        <v>2501476</v>
      </c>
      <c r="R713">
        <v>90000000</v>
      </c>
      <c r="AD713" t="str">
        <v>Adventure</v>
      </c>
      <c r="AE713">
        <v>98</v>
      </c>
    </row>
    <row r="714" spans="2:31">
      <c r="B714" t="s">
        <v>3559</v>
      </c>
      <c r="C714" s="76">
        <v>35521</v>
      </c>
      <c r="D714" s="77">
        <f>YEAR(_01_data[[#This Row],[Release Date]])</f>
        <v>1997</v>
      </c>
      <c r="E714" t="s">
        <v>30</v>
      </c>
      <c r="F714" t="s">
        <v>18</v>
      </c>
      <c r="G714" t="s">
        <v>19</v>
      </c>
      <c r="H714" t="s">
        <v>20</v>
      </c>
      <c r="I714" t="s">
        <v>40</v>
      </c>
      <c r="J714">
        <v>18000</v>
      </c>
      <c r="K714">
        <v>19689</v>
      </c>
      <c r="L714">
        <v>1600</v>
      </c>
      <c r="M714">
        <v>4923</v>
      </c>
      <c r="N714">
        <v>6.6</v>
      </c>
      <c r="O714">
        <v>91</v>
      </c>
      <c r="P714">
        <v>155</v>
      </c>
      <c r="Q714">
        <v>2507893</v>
      </c>
      <c r="R714">
        <v>30000000</v>
      </c>
      <c r="AD714" t="str">
        <v>Crime</v>
      </c>
      <c r="AE714">
        <v>155</v>
      </c>
    </row>
    <row r="715" spans="2:31">
      <c r="B715" t="s">
        <v>3560</v>
      </c>
      <c r="C715" s="76">
        <v>35502</v>
      </c>
      <c r="D715" s="77">
        <f>YEAR(_01_data[[#This Row],[Release Date]])</f>
        <v>1997</v>
      </c>
      <c r="E715" t="s">
        <v>30</v>
      </c>
      <c r="F715" t="s">
        <v>34</v>
      </c>
      <c r="G715" t="s">
        <v>19</v>
      </c>
      <c r="H715" t="s">
        <v>20</v>
      </c>
      <c r="I715" t="s">
        <v>40</v>
      </c>
      <c r="J715">
        <v>695</v>
      </c>
      <c r="K715">
        <v>2530</v>
      </c>
      <c r="L715">
        <v>617</v>
      </c>
      <c r="M715">
        <v>666</v>
      </c>
      <c r="N715">
        <v>6.1</v>
      </c>
      <c r="O715">
        <v>29</v>
      </c>
      <c r="P715">
        <v>97</v>
      </c>
      <c r="Q715">
        <v>4106739</v>
      </c>
      <c r="R715">
        <v>25000000</v>
      </c>
      <c r="AD715" t="str">
        <v>Action</v>
      </c>
      <c r="AE715">
        <v>97</v>
      </c>
    </row>
    <row r="716" spans="2:31">
      <c r="B716" t="s">
        <v>3561</v>
      </c>
      <c r="C716" s="76">
        <v>35450</v>
      </c>
      <c r="D716" s="77">
        <f>YEAR(_01_data[[#This Row],[Release Date]])</f>
        <v>1997</v>
      </c>
      <c r="E716" t="s">
        <v>30</v>
      </c>
      <c r="F716" t="s">
        <v>34</v>
      </c>
      <c r="G716" t="s">
        <v>19</v>
      </c>
      <c r="H716" t="s">
        <v>20</v>
      </c>
      <c r="I716" t="s">
        <v>43</v>
      </c>
      <c r="J716">
        <v>663</v>
      </c>
      <c r="K716">
        <v>2266</v>
      </c>
      <c r="L716">
        <v>924</v>
      </c>
      <c r="M716">
        <v>1000</v>
      </c>
      <c r="N716">
        <v>3.7</v>
      </c>
      <c r="O716">
        <v>59</v>
      </c>
      <c r="P716">
        <v>95</v>
      </c>
      <c r="Q716">
        <v>3592740</v>
      </c>
      <c r="R716">
        <v>30000000</v>
      </c>
      <c r="AD716" t="str">
        <v>Action</v>
      </c>
      <c r="AE716">
        <v>95</v>
      </c>
    </row>
    <row r="717" spans="2:31">
      <c r="B717" t="s">
        <v>3562</v>
      </c>
      <c r="C717" s="76">
        <v>35728</v>
      </c>
      <c r="D717" s="77">
        <f>YEAR(_01_data[[#This Row],[Release Date]])</f>
        <v>1997</v>
      </c>
      <c r="E717" t="s">
        <v>30</v>
      </c>
      <c r="F717" t="s">
        <v>26</v>
      </c>
      <c r="G717" t="s">
        <v>19</v>
      </c>
      <c r="H717" t="s">
        <v>20</v>
      </c>
      <c r="I717" t="s">
        <v>43</v>
      </c>
      <c r="J717">
        <v>8000</v>
      </c>
      <c r="K717">
        <v>12344</v>
      </c>
      <c r="L717">
        <v>738</v>
      </c>
      <c r="M717">
        <v>4906</v>
      </c>
      <c r="N717">
        <v>6.3</v>
      </c>
      <c r="O717">
        <v>84</v>
      </c>
      <c r="P717">
        <v>105</v>
      </c>
      <c r="Q717">
        <v>1268051</v>
      </c>
      <c r="R717">
        <v>46000000</v>
      </c>
      <c r="AD717" t="str">
        <v>Comedy</v>
      </c>
      <c r="AE717">
        <v>105</v>
      </c>
    </row>
    <row r="718" spans="2:31">
      <c r="B718" t="s">
        <v>3563</v>
      </c>
      <c r="C718" s="76">
        <v>35505</v>
      </c>
      <c r="D718" s="77">
        <f>YEAR(_01_data[[#This Row],[Release Date]])</f>
        <v>1997</v>
      </c>
      <c r="E718" t="s">
        <v>30</v>
      </c>
      <c r="F718" t="s">
        <v>34</v>
      </c>
      <c r="G718" t="s">
        <v>19</v>
      </c>
      <c r="H718" t="s">
        <v>20</v>
      </c>
      <c r="I718" t="s">
        <v>40</v>
      </c>
      <c r="J718">
        <v>742</v>
      </c>
      <c r="K718">
        <v>2457</v>
      </c>
      <c r="L718">
        <v>445</v>
      </c>
      <c r="M718">
        <v>2646</v>
      </c>
      <c r="N718">
        <v>6.7</v>
      </c>
      <c r="O718">
        <v>49</v>
      </c>
      <c r="P718">
        <v>98</v>
      </c>
      <c r="Q718">
        <v>4445565</v>
      </c>
      <c r="R718">
        <v>25000000</v>
      </c>
      <c r="AD718" t="str">
        <v>Action</v>
      </c>
      <c r="AE718">
        <v>98</v>
      </c>
    </row>
    <row r="719" spans="2:31">
      <c r="B719" t="s">
        <v>3564</v>
      </c>
      <c r="C719" s="76">
        <v>35741</v>
      </c>
      <c r="D719" s="77">
        <f>YEAR(_01_data[[#This Row],[Release Date]])</f>
        <v>1997</v>
      </c>
      <c r="E719" t="s">
        <v>30</v>
      </c>
      <c r="F719" t="s">
        <v>26</v>
      </c>
      <c r="G719" t="s">
        <v>19</v>
      </c>
      <c r="H719" t="s">
        <v>20</v>
      </c>
      <c r="I719" t="s">
        <v>49</v>
      </c>
      <c r="J719">
        <v>406</v>
      </c>
      <c r="K719">
        <v>904</v>
      </c>
      <c r="L719">
        <v>425</v>
      </c>
      <c r="M719">
        <v>8679</v>
      </c>
      <c r="N719">
        <v>6.2</v>
      </c>
      <c r="O719">
        <v>59</v>
      </c>
      <c r="P719">
        <v>92</v>
      </c>
      <c r="Q719">
        <v>582024</v>
      </c>
      <c r="R719">
        <v>1000000</v>
      </c>
      <c r="AD719" t="str">
        <v>Comedy</v>
      </c>
      <c r="AE719">
        <v>92</v>
      </c>
    </row>
    <row r="720" spans="2:31">
      <c r="B720" t="s">
        <v>3565</v>
      </c>
      <c r="C720" s="76">
        <v>35479</v>
      </c>
      <c r="D720" s="77">
        <f>YEAR(_01_data[[#This Row],[Release Date]])</f>
        <v>1997</v>
      </c>
      <c r="E720" t="s">
        <v>30</v>
      </c>
      <c r="F720" t="s">
        <v>22</v>
      </c>
      <c r="G720" t="s">
        <v>19</v>
      </c>
      <c r="H720" t="s">
        <v>20</v>
      </c>
      <c r="I720" t="s">
        <v>40</v>
      </c>
      <c r="J720">
        <v>1000</v>
      </c>
      <c r="K720">
        <v>2004</v>
      </c>
      <c r="L720">
        <v>806</v>
      </c>
      <c r="M720">
        <v>329</v>
      </c>
      <c r="N720">
        <v>6.7</v>
      </c>
      <c r="O720">
        <v>28</v>
      </c>
      <c r="P720">
        <v>132</v>
      </c>
      <c r="Q720">
        <v>1508689</v>
      </c>
      <c r="R720">
        <v>16000000</v>
      </c>
      <c r="AD720" t="str">
        <v>Drama</v>
      </c>
      <c r="AE720">
        <v>132</v>
      </c>
    </row>
    <row r="721" spans="2:31">
      <c r="B721" t="s">
        <v>3566</v>
      </c>
      <c r="C721" s="76">
        <v>35471</v>
      </c>
      <c r="D721" s="77">
        <f>YEAR(_01_data[[#This Row],[Release Date]])</f>
        <v>1997</v>
      </c>
      <c r="E721" t="s">
        <v>30</v>
      </c>
      <c r="F721" t="s">
        <v>33</v>
      </c>
      <c r="G721" t="s">
        <v>19</v>
      </c>
      <c r="H721" t="s">
        <v>20</v>
      </c>
      <c r="I721" t="s">
        <v>43</v>
      </c>
      <c r="J721">
        <v>1000</v>
      </c>
      <c r="K721">
        <v>1610</v>
      </c>
      <c r="L721">
        <v>923</v>
      </c>
      <c r="M721">
        <v>9121</v>
      </c>
      <c r="N721">
        <v>6.8</v>
      </c>
      <c r="O721">
        <v>23</v>
      </c>
      <c r="P721">
        <v>106</v>
      </c>
      <c r="Q721">
        <v>532190</v>
      </c>
      <c r="R721">
        <v>8000000</v>
      </c>
      <c r="AD721" t="str">
        <v>Biography</v>
      </c>
      <c r="AE721">
        <v>106</v>
      </c>
    </row>
    <row r="722" spans="2:31">
      <c r="B722" t="s">
        <v>3567</v>
      </c>
      <c r="C722" s="76">
        <v>35629</v>
      </c>
      <c r="D722" s="77">
        <f>YEAR(_01_data[[#This Row],[Release Date]])</f>
        <v>1997</v>
      </c>
      <c r="E722" t="s">
        <v>30</v>
      </c>
      <c r="F722" t="s">
        <v>32</v>
      </c>
      <c r="G722" t="s">
        <v>35</v>
      </c>
      <c r="H722" t="s">
        <v>36</v>
      </c>
      <c r="I722" t="s">
        <v>43</v>
      </c>
      <c r="J722">
        <v>893</v>
      </c>
      <c r="K722">
        <v>2710</v>
      </c>
      <c r="L722">
        <v>1700</v>
      </c>
      <c r="M722">
        <v>3135</v>
      </c>
      <c r="N722">
        <v>8.4</v>
      </c>
      <c r="O722">
        <v>174</v>
      </c>
      <c r="P722">
        <v>134</v>
      </c>
      <c r="Q722">
        <v>2298191</v>
      </c>
      <c r="R722">
        <v>240000000</v>
      </c>
      <c r="AD722" t="str">
        <v>Adventure</v>
      </c>
      <c r="AE722">
        <v>134</v>
      </c>
    </row>
    <row r="723" spans="2:31">
      <c r="B723" t="s">
        <v>3568</v>
      </c>
      <c r="C723" s="76">
        <v>35652</v>
      </c>
      <c r="D723" s="77">
        <f>YEAR(_01_data[[#This Row],[Release Date]])</f>
        <v>1997</v>
      </c>
      <c r="E723" t="s">
        <v>30</v>
      </c>
      <c r="F723" t="s">
        <v>39</v>
      </c>
      <c r="G723" t="s">
        <v>19</v>
      </c>
      <c r="H723" t="s">
        <v>20</v>
      </c>
      <c r="I723" t="s">
        <v>40</v>
      </c>
      <c r="J723">
        <v>865</v>
      </c>
      <c r="K723">
        <v>2321</v>
      </c>
      <c r="L723">
        <v>392</v>
      </c>
      <c r="M723">
        <v>8490</v>
      </c>
      <c r="N723">
        <v>6.1</v>
      </c>
      <c r="O723">
        <v>195</v>
      </c>
      <c r="P723">
        <v>120</v>
      </c>
      <c r="Q723">
        <v>1013343</v>
      </c>
      <c r="R723">
        <v>24000000</v>
      </c>
      <c r="AD723" t="str">
        <v>Horror</v>
      </c>
      <c r="AE723">
        <v>120</v>
      </c>
    </row>
    <row r="724" spans="2:31">
      <c r="B724" t="s">
        <v>3569</v>
      </c>
      <c r="C724" s="76">
        <v>35647</v>
      </c>
      <c r="D724" s="77">
        <f>YEAR(_01_data[[#This Row],[Release Date]])</f>
        <v>1997</v>
      </c>
      <c r="E724" t="s">
        <v>30</v>
      </c>
      <c r="F724" t="s">
        <v>33</v>
      </c>
      <c r="G724" t="s">
        <v>19</v>
      </c>
      <c r="H724" t="s">
        <v>20</v>
      </c>
      <c r="I724" t="s">
        <v>38</v>
      </c>
      <c r="J724">
        <v>565</v>
      </c>
      <c r="K724">
        <v>1735</v>
      </c>
      <c r="L724">
        <v>578</v>
      </c>
      <c r="M724">
        <v>3373</v>
      </c>
      <c r="N724">
        <v>6.7</v>
      </c>
      <c r="O724">
        <v>37</v>
      </c>
      <c r="P724">
        <v>127</v>
      </c>
      <c r="Q724">
        <v>3542282</v>
      </c>
      <c r="R724">
        <v>20000000</v>
      </c>
      <c r="AD724" t="str">
        <v>Biography</v>
      </c>
      <c r="AE724">
        <v>127</v>
      </c>
    </row>
    <row r="725" spans="2:31">
      <c r="B725" t="s">
        <v>3570</v>
      </c>
      <c r="C725" s="76">
        <v>35585</v>
      </c>
      <c r="D725" s="77">
        <f>YEAR(_01_data[[#This Row],[Release Date]])</f>
        <v>1997</v>
      </c>
      <c r="E725" t="s">
        <v>30</v>
      </c>
      <c r="F725" t="s">
        <v>32</v>
      </c>
      <c r="G725" t="s">
        <v>19</v>
      </c>
      <c r="H725" t="s">
        <v>20</v>
      </c>
      <c r="I725" t="s">
        <v>43</v>
      </c>
      <c r="J725">
        <v>11000</v>
      </c>
      <c r="K725">
        <v>12226</v>
      </c>
      <c r="L725">
        <v>811</v>
      </c>
      <c r="M725">
        <v>3486</v>
      </c>
      <c r="N725">
        <v>7</v>
      </c>
      <c r="O725">
        <v>76</v>
      </c>
      <c r="P725">
        <v>136</v>
      </c>
      <c r="Q725">
        <v>3790150</v>
      </c>
      <c r="R725">
        <v>70000000</v>
      </c>
      <c r="AD725" t="str">
        <v>Adventure</v>
      </c>
      <c r="AE725">
        <v>136</v>
      </c>
    </row>
    <row r="726" spans="2:31">
      <c r="B726" t="s">
        <v>3571</v>
      </c>
      <c r="C726" s="76">
        <v>35496</v>
      </c>
      <c r="D726" s="77">
        <f>YEAR(_01_data[[#This Row],[Release Date]])</f>
        <v>1997</v>
      </c>
      <c r="E726" t="s">
        <v>30</v>
      </c>
      <c r="F726" t="s">
        <v>34</v>
      </c>
      <c r="G726" t="s">
        <v>19</v>
      </c>
      <c r="H726" t="s">
        <v>20</v>
      </c>
      <c r="I726" t="s">
        <v>40</v>
      </c>
      <c r="J726">
        <v>849</v>
      </c>
      <c r="K726">
        <v>2457</v>
      </c>
      <c r="L726">
        <v>116</v>
      </c>
      <c r="M726">
        <v>9041</v>
      </c>
      <c r="N726">
        <v>4.9000000000000004</v>
      </c>
      <c r="O726">
        <v>24</v>
      </c>
      <c r="P726">
        <v>103</v>
      </c>
      <c r="Q726">
        <v>2154540</v>
      </c>
      <c r="R726">
        <v>45000000</v>
      </c>
      <c r="AD726" t="str">
        <v>Action</v>
      </c>
      <c r="AE726">
        <v>103</v>
      </c>
    </row>
    <row r="727" spans="2:31">
      <c r="B727" t="s">
        <v>3572</v>
      </c>
      <c r="C727" s="76">
        <v>35436</v>
      </c>
      <c r="D727" s="77">
        <f>YEAR(_01_data[[#This Row],[Release Date]])</f>
        <v>1997</v>
      </c>
      <c r="E727" t="s">
        <v>30</v>
      </c>
      <c r="F727" t="s">
        <v>26</v>
      </c>
      <c r="G727" t="s">
        <v>19</v>
      </c>
      <c r="H727" t="s">
        <v>37</v>
      </c>
      <c r="I727" t="s">
        <v>38</v>
      </c>
      <c r="J727">
        <v>419</v>
      </c>
      <c r="K727">
        <v>975</v>
      </c>
      <c r="L727">
        <v>244</v>
      </c>
      <c r="M727">
        <v>167</v>
      </c>
      <c r="N727">
        <v>6.6</v>
      </c>
      <c r="O727">
        <v>43</v>
      </c>
      <c r="P727">
        <v>99</v>
      </c>
      <c r="Q727">
        <v>302204</v>
      </c>
      <c r="R727">
        <v>3000000</v>
      </c>
      <c r="AD727" t="str">
        <v>Comedy</v>
      </c>
      <c r="AE727">
        <v>99</v>
      </c>
    </row>
    <row r="728" spans="2:31">
      <c r="B728" t="s">
        <v>3573</v>
      </c>
      <c r="C728" s="76">
        <v>35790</v>
      </c>
      <c r="D728" s="77">
        <f>YEAR(_01_data[[#This Row],[Release Date]])</f>
        <v>1997</v>
      </c>
      <c r="E728" t="s">
        <v>30</v>
      </c>
      <c r="F728" t="s">
        <v>34</v>
      </c>
      <c r="G728" t="s">
        <v>19</v>
      </c>
      <c r="H728" t="s">
        <v>66</v>
      </c>
      <c r="I728" t="s">
        <v>40</v>
      </c>
      <c r="J728">
        <v>1000</v>
      </c>
      <c r="K728">
        <v>3125</v>
      </c>
      <c r="L728">
        <v>737</v>
      </c>
      <c r="M728">
        <v>561</v>
      </c>
      <c r="N728">
        <v>6.4</v>
      </c>
      <c r="O728">
        <v>50</v>
      </c>
      <c r="P728">
        <v>121</v>
      </c>
      <c r="Q728">
        <v>2221994</v>
      </c>
      <c r="R728">
        <v>35000000</v>
      </c>
      <c r="AD728" t="str">
        <v>Action</v>
      </c>
      <c r="AE728">
        <v>121</v>
      </c>
    </row>
    <row r="729" spans="2:31">
      <c r="B729" t="s">
        <v>3574</v>
      </c>
      <c r="C729" s="76">
        <v>35699</v>
      </c>
      <c r="D729" s="77">
        <f>YEAR(_01_data[[#This Row],[Release Date]])</f>
        <v>1997</v>
      </c>
      <c r="E729" t="s">
        <v>30</v>
      </c>
      <c r="F729" t="s">
        <v>26</v>
      </c>
      <c r="G729" t="s">
        <v>19</v>
      </c>
      <c r="H729" t="s">
        <v>20</v>
      </c>
      <c r="I729" t="s">
        <v>40</v>
      </c>
      <c r="J729">
        <v>1000</v>
      </c>
      <c r="K729">
        <v>4737</v>
      </c>
      <c r="L729">
        <v>885</v>
      </c>
      <c r="M729">
        <v>508</v>
      </c>
      <c r="N729">
        <v>6.9</v>
      </c>
      <c r="O729">
        <v>34</v>
      </c>
      <c r="P729">
        <v>115</v>
      </c>
      <c r="Q729">
        <v>4349005</v>
      </c>
      <c r="R729">
        <v>7500000</v>
      </c>
      <c r="AD729" t="str">
        <v>Comedy</v>
      </c>
      <c r="AE729">
        <v>115</v>
      </c>
    </row>
    <row r="730" spans="2:31">
      <c r="B730" t="s">
        <v>3575</v>
      </c>
      <c r="C730" s="76">
        <v>35528</v>
      </c>
      <c r="D730" s="77">
        <f>YEAR(_01_data[[#This Row],[Release Date]])</f>
        <v>1997</v>
      </c>
      <c r="E730" t="s">
        <v>30</v>
      </c>
      <c r="F730" t="s">
        <v>34</v>
      </c>
      <c r="G730" t="s">
        <v>19</v>
      </c>
      <c r="H730" t="s">
        <v>20</v>
      </c>
      <c r="I730" t="s">
        <v>40</v>
      </c>
      <c r="J730">
        <v>2000</v>
      </c>
      <c r="K730">
        <v>7039</v>
      </c>
      <c r="L730">
        <v>906</v>
      </c>
      <c r="M730">
        <v>1751</v>
      </c>
      <c r="N730">
        <v>5.2</v>
      </c>
      <c r="O730">
        <v>70</v>
      </c>
      <c r="P730">
        <v>98</v>
      </c>
      <c r="Q730">
        <v>5496735</v>
      </c>
      <c r="R730">
        <v>40000000</v>
      </c>
      <c r="AD730" t="str">
        <v>Action</v>
      </c>
      <c r="AE730">
        <v>98</v>
      </c>
    </row>
    <row r="731" spans="2:31">
      <c r="B731" t="s">
        <v>3576</v>
      </c>
      <c r="C731" s="76">
        <v>35731</v>
      </c>
      <c r="D731" s="77">
        <f>YEAR(_01_data[[#This Row],[Release Date]])</f>
        <v>1997</v>
      </c>
      <c r="E731" t="s">
        <v>30</v>
      </c>
      <c r="F731" t="s">
        <v>34</v>
      </c>
      <c r="G731" t="s">
        <v>19</v>
      </c>
      <c r="H731" t="s">
        <v>20</v>
      </c>
      <c r="I731" t="s">
        <v>43</v>
      </c>
      <c r="J731">
        <v>673</v>
      </c>
      <c r="K731">
        <v>2027</v>
      </c>
      <c r="L731">
        <v>173</v>
      </c>
      <c r="M731">
        <v>894</v>
      </c>
      <c r="N731">
        <v>3.7</v>
      </c>
      <c r="O731">
        <v>79</v>
      </c>
      <c r="P731">
        <v>121</v>
      </c>
      <c r="Q731">
        <v>4806839</v>
      </c>
      <c r="R731">
        <v>160000000</v>
      </c>
      <c r="AD731" t="str">
        <v>Action</v>
      </c>
      <c r="AE731">
        <v>121</v>
      </c>
    </row>
    <row r="732" spans="2:31">
      <c r="B732" t="s">
        <v>3577</v>
      </c>
      <c r="C732" s="76">
        <v>35445</v>
      </c>
      <c r="D732" s="77">
        <f>YEAR(_01_data[[#This Row],[Release Date]])</f>
        <v>1997</v>
      </c>
      <c r="E732" t="s">
        <v>30</v>
      </c>
      <c r="F732" t="s">
        <v>26</v>
      </c>
      <c r="G732" t="s">
        <v>19</v>
      </c>
      <c r="H732" t="s">
        <v>37</v>
      </c>
      <c r="I732" t="s">
        <v>38</v>
      </c>
      <c r="J732">
        <v>1000</v>
      </c>
      <c r="K732">
        <v>2176</v>
      </c>
      <c r="L732">
        <v>382</v>
      </c>
      <c r="M732">
        <v>6853</v>
      </c>
      <c r="N732">
        <v>3.3</v>
      </c>
      <c r="O732">
        <v>33</v>
      </c>
      <c r="P732">
        <v>93</v>
      </c>
      <c r="Q732">
        <v>2924740</v>
      </c>
      <c r="R732">
        <v>25000000</v>
      </c>
      <c r="AD732" t="str">
        <v>Comedy</v>
      </c>
      <c r="AE732">
        <v>93</v>
      </c>
    </row>
    <row r="733" spans="2:31">
      <c r="B733" t="s">
        <v>3578</v>
      </c>
      <c r="C733" s="76">
        <v>35433</v>
      </c>
      <c r="D733" s="77">
        <f>YEAR(_01_data[[#This Row],[Release Date]])</f>
        <v>1997</v>
      </c>
      <c r="E733" t="s">
        <v>30</v>
      </c>
      <c r="F733" t="s">
        <v>34</v>
      </c>
      <c r="G733" t="s">
        <v>19</v>
      </c>
      <c r="H733" t="s">
        <v>20</v>
      </c>
      <c r="I733" t="s">
        <v>40</v>
      </c>
      <c r="J733">
        <v>660</v>
      </c>
      <c r="K733">
        <v>2031</v>
      </c>
      <c r="L733">
        <v>719</v>
      </c>
      <c r="M733">
        <v>4190</v>
      </c>
      <c r="N733">
        <v>7.2</v>
      </c>
      <c r="O733">
        <v>192</v>
      </c>
      <c r="P733">
        <v>129</v>
      </c>
      <c r="Q733">
        <v>5470006</v>
      </c>
      <c r="R733">
        <v>105000000</v>
      </c>
      <c r="AD733" t="str">
        <v>Action</v>
      </c>
      <c r="AE733">
        <v>129</v>
      </c>
    </row>
    <row r="734" spans="2:31">
      <c r="B734" t="s">
        <v>3579</v>
      </c>
      <c r="C734" s="76">
        <v>35575</v>
      </c>
      <c r="D734" s="77">
        <f>YEAR(_01_data[[#This Row],[Release Date]])</f>
        <v>1997</v>
      </c>
      <c r="E734" t="s">
        <v>30</v>
      </c>
      <c r="F734" t="s">
        <v>34</v>
      </c>
      <c r="G734" t="s">
        <v>19</v>
      </c>
      <c r="H734" t="s">
        <v>20</v>
      </c>
      <c r="I734" t="s">
        <v>43</v>
      </c>
      <c r="J734">
        <v>503</v>
      </c>
      <c r="K734">
        <v>3100</v>
      </c>
      <c r="L734">
        <v>423</v>
      </c>
      <c r="M734">
        <v>6680</v>
      </c>
      <c r="N734">
        <v>2.8</v>
      </c>
      <c r="O734">
        <v>36</v>
      </c>
      <c r="P734">
        <v>97</v>
      </c>
      <c r="Q734">
        <v>1686429</v>
      </c>
      <c r="R734">
        <v>16000000</v>
      </c>
      <c r="AD734" t="str">
        <v>Action</v>
      </c>
      <c r="AE734">
        <v>97</v>
      </c>
    </row>
    <row r="735" spans="2:31">
      <c r="B735" t="s">
        <v>3580</v>
      </c>
      <c r="C735" s="76">
        <v>35640</v>
      </c>
      <c r="D735" s="77">
        <f>YEAR(_01_data[[#This Row],[Release Date]])</f>
        <v>1997</v>
      </c>
      <c r="E735" t="s">
        <v>30</v>
      </c>
      <c r="F735" t="s">
        <v>18</v>
      </c>
      <c r="G735" t="s">
        <v>19</v>
      </c>
      <c r="H735" t="s">
        <v>20</v>
      </c>
      <c r="I735" t="s">
        <v>40</v>
      </c>
      <c r="J735">
        <v>37</v>
      </c>
      <c r="K735">
        <v>74</v>
      </c>
      <c r="L735">
        <v>523</v>
      </c>
      <c r="M735">
        <v>389</v>
      </c>
      <c r="N735">
        <v>6.4</v>
      </c>
      <c r="O735">
        <v>38</v>
      </c>
      <c r="P735">
        <v>118</v>
      </c>
      <c r="Q735">
        <v>6482195</v>
      </c>
      <c r="R735">
        <v>37000000</v>
      </c>
      <c r="AD735" t="str">
        <v>Crime</v>
      </c>
      <c r="AE735">
        <v>118</v>
      </c>
    </row>
    <row r="736" spans="2:31">
      <c r="B736" t="s">
        <v>3581</v>
      </c>
      <c r="C736" s="76">
        <v>35661</v>
      </c>
      <c r="D736" s="77">
        <f>YEAR(_01_data[[#This Row],[Release Date]])</f>
        <v>1997</v>
      </c>
      <c r="E736" t="s">
        <v>30</v>
      </c>
      <c r="F736" t="s">
        <v>22</v>
      </c>
      <c r="G736" t="s">
        <v>19</v>
      </c>
      <c r="H736" t="s">
        <v>20</v>
      </c>
      <c r="I736" t="s">
        <v>43</v>
      </c>
      <c r="J736">
        <v>205</v>
      </c>
      <c r="K736">
        <v>428</v>
      </c>
      <c r="L736">
        <v>1261</v>
      </c>
      <c r="M736">
        <v>1000</v>
      </c>
      <c r="N736">
        <v>7.2</v>
      </c>
      <c r="O736">
        <v>95</v>
      </c>
      <c r="P736">
        <v>134</v>
      </c>
      <c r="Q736">
        <v>2073348</v>
      </c>
      <c r="R736">
        <v>5000000</v>
      </c>
      <c r="AD736" t="str">
        <v>Drama</v>
      </c>
      <c r="AE736">
        <v>134</v>
      </c>
    </row>
    <row r="737" spans="2:31">
      <c r="B737" t="s">
        <v>3582</v>
      </c>
      <c r="C737" s="76">
        <v>35489</v>
      </c>
      <c r="D737" s="77">
        <f>YEAR(_01_data[[#This Row],[Release Date]])</f>
        <v>1997</v>
      </c>
      <c r="E737" t="s">
        <v>30</v>
      </c>
      <c r="F737" t="s">
        <v>32</v>
      </c>
      <c r="G737" t="s">
        <v>19</v>
      </c>
      <c r="H737" t="s">
        <v>37</v>
      </c>
      <c r="I737" t="s">
        <v>38</v>
      </c>
      <c r="J737">
        <v>1000</v>
      </c>
      <c r="K737">
        <v>2056</v>
      </c>
      <c r="L737">
        <v>998</v>
      </c>
      <c r="M737">
        <v>9348</v>
      </c>
      <c r="N737">
        <v>5.8</v>
      </c>
      <c r="O737">
        <v>42</v>
      </c>
      <c r="P737">
        <v>89</v>
      </c>
      <c r="Q737">
        <v>2235929</v>
      </c>
      <c r="R737">
        <v>29000000</v>
      </c>
      <c r="AD737" t="str">
        <v>Adventure</v>
      </c>
      <c r="AE737">
        <v>89</v>
      </c>
    </row>
    <row r="738" spans="2:31">
      <c r="B738" t="s">
        <v>3583</v>
      </c>
      <c r="C738" s="76">
        <v>35772</v>
      </c>
      <c r="D738" s="77">
        <f>YEAR(_01_data[[#This Row],[Release Date]])</f>
        <v>1997</v>
      </c>
      <c r="E738" t="s">
        <v>30</v>
      </c>
      <c r="F738" t="s">
        <v>18</v>
      </c>
      <c r="G738" t="s">
        <v>35</v>
      </c>
      <c r="H738" t="s">
        <v>36</v>
      </c>
      <c r="I738" t="s">
        <v>27</v>
      </c>
      <c r="J738">
        <v>89</v>
      </c>
      <c r="K738">
        <v>115</v>
      </c>
      <c r="L738">
        <v>355</v>
      </c>
      <c r="M738">
        <v>817</v>
      </c>
      <c r="N738">
        <v>7.4</v>
      </c>
      <c r="O738">
        <v>78</v>
      </c>
      <c r="P738">
        <v>111</v>
      </c>
      <c r="Q738">
        <v>94596</v>
      </c>
      <c r="R738">
        <v>1000000</v>
      </c>
      <c r="AD738" t="str">
        <v>Crime</v>
      </c>
      <c r="AE738">
        <v>111</v>
      </c>
    </row>
    <row r="739" spans="2:31">
      <c r="B739" t="s">
        <v>3584</v>
      </c>
      <c r="C739" s="76">
        <v>35775</v>
      </c>
      <c r="D739" s="77">
        <f>YEAR(_01_data[[#This Row],[Release Date]])</f>
        <v>1997</v>
      </c>
      <c r="E739" t="s">
        <v>30</v>
      </c>
      <c r="F739" t="s">
        <v>22</v>
      </c>
      <c r="G739" t="s">
        <v>19</v>
      </c>
      <c r="H739" t="s">
        <v>20</v>
      </c>
      <c r="I739" t="s">
        <v>40</v>
      </c>
      <c r="J739">
        <v>18000</v>
      </c>
      <c r="K739">
        <v>45271</v>
      </c>
      <c r="L739">
        <v>188</v>
      </c>
      <c r="M739">
        <v>7308</v>
      </c>
      <c r="N739">
        <v>7.5</v>
      </c>
      <c r="O739">
        <v>117</v>
      </c>
      <c r="P739">
        <v>136</v>
      </c>
      <c r="Q739">
        <v>6098402</v>
      </c>
      <c r="R739">
        <v>57000000</v>
      </c>
      <c r="AD739" t="str">
        <v>Drama</v>
      </c>
      <c r="AE739">
        <v>136</v>
      </c>
    </row>
    <row r="740" spans="2:31">
      <c r="B740" t="s">
        <v>3585</v>
      </c>
      <c r="C740" s="76">
        <v>35539</v>
      </c>
      <c r="D740" s="77">
        <f>YEAR(_01_data[[#This Row],[Release Date]])</f>
        <v>1997</v>
      </c>
      <c r="E740" t="s">
        <v>30</v>
      </c>
      <c r="F740" t="s">
        <v>34</v>
      </c>
      <c r="G740" t="s">
        <v>19</v>
      </c>
      <c r="H740" t="s">
        <v>20</v>
      </c>
      <c r="I740" t="s">
        <v>40</v>
      </c>
      <c r="J740">
        <v>11000</v>
      </c>
      <c r="K740">
        <v>26088</v>
      </c>
      <c r="L740">
        <v>109</v>
      </c>
      <c r="M740">
        <v>979</v>
      </c>
      <c r="N740">
        <v>6.1</v>
      </c>
      <c r="O740">
        <v>66</v>
      </c>
      <c r="P740">
        <v>111</v>
      </c>
      <c r="Q740">
        <v>4287716</v>
      </c>
      <c r="R740">
        <v>86000000</v>
      </c>
      <c r="AD740" t="str">
        <v>Action</v>
      </c>
      <c r="AE740">
        <v>111</v>
      </c>
    </row>
    <row r="741" spans="2:31">
      <c r="B741" t="s">
        <v>3586</v>
      </c>
      <c r="C741" s="76">
        <v>35519</v>
      </c>
      <c r="D741" s="77">
        <f>YEAR(_01_data[[#This Row],[Release Date]])</f>
        <v>1997</v>
      </c>
      <c r="E741" t="s">
        <v>30</v>
      </c>
      <c r="F741" t="s">
        <v>34</v>
      </c>
      <c r="G741" t="s">
        <v>19</v>
      </c>
      <c r="H741" t="s">
        <v>46</v>
      </c>
      <c r="I741" t="s">
        <v>43</v>
      </c>
      <c r="J741">
        <v>14000</v>
      </c>
      <c r="K741">
        <v>39319</v>
      </c>
      <c r="L741">
        <v>712</v>
      </c>
      <c r="M741">
        <v>7972</v>
      </c>
      <c r="N741">
        <v>7.7</v>
      </c>
      <c r="O741">
        <v>173</v>
      </c>
      <c r="P741">
        <v>126</v>
      </c>
      <c r="Q741">
        <v>6354002</v>
      </c>
      <c r="R741">
        <v>93000000</v>
      </c>
      <c r="AD741" t="str">
        <v>Action</v>
      </c>
      <c r="AE741">
        <v>126</v>
      </c>
    </row>
    <row r="742" spans="2:31">
      <c r="B742" t="s">
        <v>3587</v>
      </c>
      <c r="C742" s="76">
        <v>35605</v>
      </c>
      <c r="D742" s="77">
        <f>YEAR(_01_data[[#This Row],[Release Date]])</f>
        <v>1997</v>
      </c>
      <c r="E742" t="s">
        <v>30</v>
      </c>
      <c r="F742" t="s">
        <v>26</v>
      </c>
      <c r="G742" t="s">
        <v>19</v>
      </c>
      <c r="H742" t="s">
        <v>37</v>
      </c>
      <c r="I742" t="s">
        <v>40</v>
      </c>
      <c r="J742">
        <v>1000</v>
      </c>
      <c r="K742">
        <v>2323</v>
      </c>
      <c r="L742">
        <v>363</v>
      </c>
      <c r="M742">
        <v>7004</v>
      </c>
      <c r="N742">
        <v>7.2</v>
      </c>
      <c r="O742">
        <v>122</v>
      </c>
      <c r="P742">
        <v>91</v>
      </c>
      <c r="Q742">
        <v>4585745</v>
      </c>
      <c r="R742">
        <v>3500000</v>
      </c>
      <c r="AD742" t="str">
        <v>Comedy</v>
      </c>
      <c r="AE742">
        <v>91</v>
      </c>
    </row>
    <row r="743" spans="2:31">
      <c r="B743" t="s">
        <v>3588</v>
      </c>
      <c r="C743" s="76">
        <v>35665</v>
      </c>
      <c r="D743" s="77">
        <f>YEAR(_01_data[[#This Row],[Release Date]])</f>
        <v>1997</v>
      </c>
      <c r="E743" t="s">
        <v>30</v>
      </c>
      <c r="F743" t="s">
        <v>22</v>
      </c>
      <c r="G743" t="s">
        <v>19</v>
      </c>
      <c r="H743" t="s">
        <v>20</v>
      </c>
      <c r="I743" t="s">
        <v>40</v>
      </c>
      <c r="J743">
        <v>495</v>
      </c>
      <c r="K743">
        <v>1397</v>
      </c>
      <c r="L743">
        <v>2100</v>
      </c>
      <c r="M743">
        <v>4876</v>
      </c>
      <c r="N743">
        <v>7.8</v>
      </c>
      <c r="O743">
        <v>157</v>
      </c>
      <c r="P743">
        <v>129</v>
      </c>
      <c r="Q743">
        <v>4826558</v>
      </c>
      <c r="R743">
        <v>50000000</v>
      </c>
      <c r="AD743" t="str">
        <v>Drama</v>
      </c>
      <c r="AE743">
        <v>129</v>
      </c>
    </row>
    <row r="744" spans="2:31">
      <c r="B744" t="s">
        <v>3589</v>
      </c>
      <c r="C744" s="76">
        <v>35545</v>
      </c>
      <c r="D744" s="77">
        <f>YEAR(_01_data[[#This Row],[Release Date]])</f>
        <v>1997</v>
      </c>
      <c r="E744" t="s">
        <v>30</v>
      </c>
      <c r="F744" t="s">
        <v>22</v>
      </c>
      <c r="G744" t="s">
        <v>19</v>
      </c>
      <c r="H744" t="s">
        <v>20</v>
      </c>
      <c r="I744" t="s">
        <v>40</v>
      </c>
      <c r="J744">
        <v>805</v>
      </c>
      <c r="K744">
        <v>1466</v>
      </c>
      <c r="L744">
        <v>750</v>
      </c>
      <c r="M744">
        <v>1731</v>
      </c>
      <c r="N744">
        <v>7.5</v>
      </c>
      <c r="O744">
        <v>124</v>
      </c>
      <c r="P744">
        <v>112</v>
      </c>
      <c r="Q744">
        <v>7837632</v>
      </c>
      <c r="R744">
        <v>18000000</v>
      </c>
      <c r="AD744" t="str">
        <v>Drama</v>
      </c>
      <c r="AE744">
        <v>112</v>
      </c>
    </row>
    <row r="745" spans="2:31">
      <c r="B745" t="s">
        <v>3590</v>
      </c>
      <c r="C745" s="76">
        <v>35679</v>
      </c>
      <c r="D745" s="77">
        <f>YEAR(_01_data[[#This Row],[Release Date]])</f>
        <v>1997</v>
      </c>
      <c r="E745" t="s">
        <v>30</v>
      </c>
      <c r="F745" t="s">
        <v>34</v>
      </c>
      <c r="G745" t="s">
        <v>19</v>
      </c>
      <c r="H745" t="s">
        <v>20</v>
      </c>
      <c r="I745" t="s">
        <v>40</v>
      </c>
      <c r="J745">
        <v>24000</v>
      </c>
      <c r="K745">
        <v>38227</v>
      </c>
      <c r="L745">
        <v>983</v>
      </c>
      <c r="M745">
        <v>1382</v>
      </c>
      <c r="N745">
        <v>6.3</v>
      </c>
      <c r="O745">
        <v>83</v>
      </c>
      <c r="P745">
        <v>124</v>
      </c>
      <c r="Q745">
        <v>5491056</v>
      </c>
      <c r="R745">
        <v>60000000</v>
      </c>
      <c r="AD745" t="str">
        <v>Action</v>
      </c>
      <c r="AE745">
        <v>124</v>
      </c>
    </row>
    <row r="746" spans="2:31">
      <c r="B746" t="s">
        <v>3591</v>
      </c>
      <c r="C746" s="76">
        <v>35677</v>
      </c>
      <c r="D746" s="77">
        <f>YEAR(_01_data[[#This Row],[Release Date]])</f>
        <v>1997</v>
      </c>
      <c r="E746" t="s">
        <v>30</v>
      </c>
      <c r="F746" t="s">
        <v>33</v>
      </c>
      <c r="G746" t="s">
        <v>19</v>
      </c>
      <c r="H746" t="s">
        <v>20</v>
      </c>
      <c r="I746" t="s">
        <v>40</v>
      </c>
      <c r="J746">
        <v>18000</v>
      </c>
      <c r="K746">
        <v>20135</v>
      </c>
      <c r="L746">
        <v>665</v>
      </c>
      <c r="M746">
        <v>161</v>
      </c>
      <c r="N746">
        <v>5.8</v>
      </c>
      <c r="O746">
        <v>12</v>
      </c>
      <c r="P746">
        <v>92</v>
      </c>
      <c r="Q746">
        <v>12836</v>
      </c>
      <c r="R746">
        <v>4000000</v>
      </c>
      <c r="AD746" t="str">
        <v>Biography</v>
      </c>
      <c r="AE746">
        <v>92</v>
      </c>
    </row>
    <row r="747" spans="2:31">
      <c r="B747" t="s">
        <v>3592</v>
      </c>
      <c r="C747" s="76">
        <v>35771</v>
      </c>
      <c r="D747" s="77">
        <f>YEAR(_01_data[[#This Row],[Release Date]])</f>
        <v>1997</v>
      </c>
      <c r="E747" t="s">
        <v>30</v>
      </c>
      <c r="F747" t="s">
        <v>34</v>
      </c>
      <c r="G747" t="s">
        <v>19</v>
      </c>
      <c r="H747" t="s">
        <v>20</v>
      </c>
      <c r="I747" t="s">
        <v>43</v>
      </c>
      <c r="J747">
        <v>610</v>
      </c>
      <c r="K747">
        <v>1635</v>
      </c>
      <c r="L747">
        <v>1400</v>
      </c>
      <c r="M747">
        <v>7735</v>
      </c>
      <c r="N747">
        <v>6.5</v>
      </c>
      <c r="O747">
        <v>177</v>
      </c>
      <c r="P747">
        <v>129</v>
      </c>
      <c r="Q747">
        <v>2290745</v>
      </c>
      <c r="R747">
        <v>73000000</v>
      </c>
      <c r="AD747" t="str">
        <v>Action</v>
      </c>
      <c r="AE747">
        <v>129</v>
      </c>
    </row>
    <row r="748" spans="2:31">
      <c r="B748" t="s">
        <v>3593</v>
      </c>
      <c r="C748" s="76">
        <v>35567</v>
      </c>
      <c r="D748" s="77">
        <f>YEAR(_01_data[[#This Row],[Release Date]])</f>
        <v>1997</v>
      </c>
      <c r="E748" t="s">
        <v>30</v>
      </c>
      <c r="F748" t="s">
        <v>34</v>
      </c>
      <c r="G748" t="s">
        <v>19</v>
      </c>
      <c r="H748" t="s">
        <v>20</v>
      </c>
      <c r="I748" t="s">
        <v>38</v>
      </c>
      <c r="J748">
        <v>13000</v>
      </c>
      <c r="K748">
        <v>15183</v>
      </c>
      <c r="L748">
        <v>920</v>
      </c>
      <c r="M748">
        <v>5372</v>
      </c>
      <c r="N748">
        <v>6.6</v>
      </c>
      <c r="O748">
        <v>34</v>
      </c>
      <c r="P748">
        <v>94</v>
      </c>
      <c r="Q748">
        <v>1380175</v>
      </c>
      <c r="R748">
        <v>20000000</v>
      </c>
      <c r="AD748" t="str">
        <v>Action</v>
      </c>
      <c r="AE748">
        <v>94</v>
      </c>
    </row>
    <row r="749" spans="2:31">
      <c r="B749" t="s">
        <v>3594</v>
      </c>
      <c r="C749" s="76">
        <v>35471</v>
      </c>
      <c r="D749" s="77">
        <f>YEAR(_01_data[[#This Row],[Release Date]])</f>
        <v>1997</v>
      </c>
      <c r="E749" t="s">
        <v>30</v>
      </c>
      <c r="F749" t="s">
        <v>34</v>
      </c>
      <c r="G749" t="s">
        <v>19</v>
      </c>
      <c r="H749" t="s">
        <v>20</v>
      </c>
      <c r="I749" t="s">
        <v>40</v>
      </c>
      <c r="J749">
        <v>294</v>
      </c>
      <c r="K749">
        <v>1289</v>
      </c>
      <c r="L749">
        <v>499</v>
      </c>
      <c r="M749">
        <v>1471</v>
      </c>
      <c r="N749">
        <v>5.9</v>
      </c>
      <c r="O749">
        <v>93</v>
      </c>
      <c r="P749">
        <v>124</v>
      </c>
      <c r="Q749">
        <v>4125627</v>
      </c>
      <c r="R749">
        <v>50000000</v>
      </c>
      <c r="AD749" t="str">
        <v>Action</v>
      </c>
      <c r="AE749">
        <v>124</v>
      </c>
    </row>
    <row r="750" spans="2:31">
      <c r="B750" t="s">
        <v>3595</v>
      </c>
      <c r="C750" s="76">
        <v>35670</v>
      </c>
      <c r="D750" s="77">
        <f>YEAR(_01_data[[#This Row],[Release Date]])</f>
        <v>1997</v>
      </c>
      <c r="E750" t="s">
        <v>30</v>
      </c>
      <c r="F750" t="s">
        <v>34</v>
      </c>
      <c r="G750" t="s">
        <v>19</v>
      </c>
      <c r="H750" t="s">
        <v>20</v>
      </c>
      <c r="I750" t="s">
        <v>40</v>
      </c>
      <c r="J750">
        <v>766</v>
      </c>
      <c r="K750">
        <v>4346</v>
      </c>
      <c r="L750">
        <v>989</v>
      </c>
      <c r="M750">
        <v>4152</v>
      </c>
      <c r="N750">
        <v>6</v>
      </c>
      <c r="O750">
        <v>79</v>
      </c>
      <c r="P750">
        <v>177</v>
      </c>
      <c r="Q750">
        <v>1759339</v>
      </c>
      <c r="R750">
        <v>80000000</v>
      </c>
      <c r="AD750" t="str">
        <v>Action</v>
      </c>
      <c r="AE750">
        <v>177</v>
      </c>
    </row>
    <row r="751" spans="2:31">
      <c r="B751" t="s">
        <v>3596</v>
      </c>
      <c r="C751" s="76">
        <v>35452</v>
      </c>
      <c r="D751" s="77">
        <f>YEAR(_01_data[[#This Row],[Release Date]])</f>
        <v>1997</v>
      </c>
      <c r="E751" t="s">
        <v>30</v>
      </c>
      <c r="F751" t="s">
        <v>18</v>
      </c>
      <c r="G751" t="s">
        <v>19</v>
      </c>
      <c r="H751" t="s">
        <v>20</v>
      </c>
      <c r="I751" t="s">
        <v>43</v>
      </c>
      <c r="J751">
        <v>13000</v>
      </c>
      <c r="K751">
        <v>16762</v>
      </c>
      <c r="L751">
        <v>524</v>
      </c>
      <c r="M751">
        <v>1038</v>
      </c>
      <c r="N751">
        <v>7.1</v>
      </c>
      <c r="O751">
        <v>91</v>
      </c>
      <c r="P751">
        <v>135</v>
      </c>
      <c r="Q751">
        <v>4585673</v>
      </c>
      <c r="R751">
        <v>40000000</v>
      </c>
      <c r="AD751" t="str">
        <v>Crime</v>
      </c>
      <c r="AE751">
        <v>135</v>
      </c>
    </row>
    <row r="752" spans="2:31">
      <c r="B752" t="s">
        <v>3597</v>
      </c>
      <c r="C752" s="76">
        <v>35715</v>
      </c>
      <c r="D752" s="77">
        <f>YEAR(_01_data[[#This Row],[Release Date]])</f>
        <v>1997</v>
      </c>
      <c r="E752" t="s">
        <v>30</v>
      </c>
      <c r="F752" t="s">
        <v>39</v>
      </c>
      <c r="G752" t="s">
        <v>19</v>
      </c>
      <c r="H752" t="s">
        <v>37</v>
      </c>
      <c r="I752" t="s">
        <v>40</v>
      </c>
      <c r="J752">
        <v>510</v>
      </c>
      <c r="K752">
        <v>1976</v>
      </c>
      <c r="L752">
        <v>363</v>
      </c>
      <c r="M752">
        <v>956</v>
      </c>
      <c r="N752">
        <v>5.7</v>
      </c>
      <c r="O752">
        <v>95</v>
      </c>
      <c r="P752">
        <v>110</v>
      </c>
      <c r="Q752">
        <v>3392747</v>
      </c>
      <c r="R752">
        <v>40000000</v>
      </c>
      <c r="AD752" t="str">
        <v>Horror</v>
      </c>
      <c r="AE752">
        <v>110</v>
      </c>
    </row>
    <row r="753" spans="2:31">
      <c r="B753" t="s">
        <v>3598</v>
      </c>
      <c r="C753" s="76">
        <v>35616</v>
      </c>
      <c r="D753" s="77">
        <f>YEAR(_01_data[[#This Row],[Release Date]])</f>
        <v>1997</v>
      </c>
      <c r="E753" t="s">
        <v>30</v>
      </c>
      <c r="F753" t="s">
        <v>34</v>
      </c>
      <c r="G753" t="s">
        <v>19</v>
      </c>
      <c r="H753" t="s">
        <v>20</v>
      </c>
      <c r="I753" t="s">
        <v>43</v>
      </c>
      <c r="J753">
        <v>192</v>
      </c>
      <c r="K753">
        <v>475</v>
      </c>
      <c r="L753">
        <v>395</v>
      </c>
      <c r="M753">
        <v>3561</v>
      </c>
      <c r="N753">
        <v>6.2</v>
      </c>
      <c r="O753">
        <v>64</v>
      </c>
      <c r="P753">
        <v>116</v>
      </c>
      <c r="Q753">
        <v>6135543</v>
      </c>
      <c r="R753">
        <v>68000000</v>
      </c>
      <c r="AD753" t="str">
        <v>Action</v>
      </c>
      <c r="AE753">
        <v>116</v>
      </c>
    </row>
    <row r="754" spans="2:31">
      <c r="B754" t="s">
        <v>3599</v>
      </c>
      <c r="C754" s="76">
        <v>35772</v>
      </c>
      <c r="D754" s="77">
        <f>YEAR(_01_data[[#This Row],[Release Date]])</f>
        <v>1997</v>
      </c>
      <c r="E754" t="s">
        <v>30</v>
      </c>
      <c r="F754" t="s">
        <v>22</v>
      </c>
      <c r="G754" t="s">
        <v>19</v>
      </c>
      <c r="H754" t="s">
        <v>20</v>
      </c>
      <c r="I754" t="s">
        <v>38</v>
      </c>
      <c r="J754">
        <v>623</v>
      </c>
      <c r="K754">
        <v>1722</v>
      </c>
      <c r="L754">
        <v>958</v>
      </c>
      <c r="M754">
        <v>578</v>
      </c>
      <c r="N754">
        <v>7.3</v>
      </c>
      <c r="O754">
        <v>97</v>
      </c>
      <c r="P754">
        <v>110</v>
      </c>
      <c r="Q754">
        <v>1020000</v>
      </c>
      <c r="R754">
        <v>10000000</v>
      </c>
      <c r="AD754" t="str">
        <v>Drama</v>
      </c>
      <c r="AE754">
        <v>110</v>
      </c>
    </row>
    <row r="755" spans="2:31">
      <c r="B755" t="s">
        <v>3600</v>
      </c>
      <c r="C755" s="76">
        <v>35781</v>
      </c>
      <c r="D755" s="77">
        <f>YEAR(_01_data[[#This Row],[Release Date]])</f>
        <v>1997</v>
      </c>
      <c r="E755" t="s">
        <v>17</v>
      </c>
      <c r="F755" t="s">
        <v>55</v>
      </c>
      <c r="G755" t="s">
        <v>19</v>
      </c>
      <c r="H755" t="s">
        <v>20</v>
      </c>
      <c r="I755" t="s">
        <v>27</v>
      </c>
      <c r="J755">
        <v>119</v>
      </c>
      <c r="K755">
        <v>154</v>
      </c>
      <c r="L755">
        <v>869</v>
      </c>
      <c r="M755">
        <v>868</v>
      </c>
      <c r="N755">
        <v>6.3</v>
      </c>
      <c r="O755">
        <v>8</v>
      </c>
      <c r="P755">
        <v>81</v>
      </c>
      <c r="Q755">
        <v>18195</v>
      </c>
      <c r="R755">
        <v>250000</v>
      </c>
      <c r="AD755" t="str">
        <v>Sci-Fi</v>
      </c>
      <c r="AE755">
        <v>81</v>
      </c>
    </row>
    <row r="756" spans="2:31">
      <c r="B756" t="s">
        <v>3601</v>
      </c>
      <c r="C756" s="76">
        <v>35598</v>
      </c>
      <c r="D756" s="77">
        <f>YEAR(_01_data[[#This Row],[Release Date]])</f>
        <v>1997</v>
      </c>
      <c r="E756" t="s">
        <v>30</v>
      </c>
      <c r="F756" t="s">
        <v>22</v>
      </c>
      <c r="G756" t="s">
        <v>19</v>
      </c>
      <c r="H756" t="s">
        <v>54</v>
      </c>
      <c r="I756" t="s">
        <v>40</v>
      </c>
      <c r="J756">
        <v>990</v>
      </c>
      <c r="K756">
        <v>2820</v>
      </c>
      <c r="L756">
        <v>998</v>
      </c>
      <c r="M756">
        <v>920</v>
      </c>
      <c r="N756">
        <v>7.7</v>
      </c>
      <c r="O756">
        <v>120</v>
      </c>
      <c r="P756">
        <v>112</v>
      </c>
      <c r="Q756">
        <v>4306697</v>
      </c>
      <c r="R756">
        <v>5000000</v>
      </c>
      <c r="AD756" t="str">
        <v>Drama</v>
      </c>
      <c r="AE756">
        <v>112</v>
      </c>
    </row>
    <row r="757" spans="2:31">
      <c r="B757" t="s">
        <v>3602</v>
      </c>
      <c r="C757" s="76">
        <v>35791</v>
      </c>
      <c r="D757" s="77">
        <f>YEAR(_01_data[[#This Row],[Release Date]])</f>
        <v>1997</v>
      </c>
      <c r="E757" t="s">
        <v>30</v>
      </c>
      <c r="F757" t="s">
        <v>26</v>
      </c>
      <c r="G757" t="s">
        <v>45</v>
      </c>
      <c r="H757" t="s">
        <v>46</v>
      </c>
      <c r="I757" t="s">
        <v>27</v>
      </c>
      <c r="J757">
        <v>678</v>
      </c>
      <c r="K757">
        <v>1256</v>
      </c>
      <c r="L757">
        <v>76</v>
      </c>
      <c r="M757">
        <v>1286</v>
      </c>
      <c r="N757">
        <v>6.6</v>
      </c>
      <c r="O757">
        <v>34</v>
      </c>
      <c r="P757">
        <v>101</v>
      </c>
      <c r="Q757">
        <v>231417</v>
      </c>
      <c r="R757">
        <v>60000000</v>
      </c>
      <c r="AD757" t="str">
        <v>Comedy</v>
      </c>
      <c r="AE757">
        <v>101</v>
      </c>
    </row>
    <row r="758" spans="2:31">
      <c r="B758" t="s">
        <v>3603</v>
      </c>
      <c r="C758" s="76">
        <v>35500</v>
      </c>
      <c r="D758" s="77">
        <f>YEAR(_01_data[[#This Row],[Release Date]])</f>
        <v>1997</v>
      </c>
      <c r="E758" t="s">
        <v>30</v>
      </c>
      <c r="F758" t="s">
        <v>22</v>
      </c>
      <c r="G758" t="s">
        <v>19</v>
      </c>
      <c r="H758" t="s">
        <v>20</v>
      </c>
      <c r="I758" t="s">
        <v>43</v>
      </c>
      <c r="J758">
        <v>29000</v>
      </c>
      <c r="K758">
        <v>45223</v>
      </c>
      <c r="L758">
        <v>214</v>
      </c>
      <c r="M758">
        <v>2651</v>
      </c>
      <c r="N758">
        <v>7.7</v>
      </c>
      <c r="O758">
        <v>315</v>
      </c>
      <c r="P758">
        <v>194</v>
      </c>
      <c r="Q758">
        <v>6586723</v>
      </c>
      <c r="R758">
        <v>200000000</v>
      </c>
      <c r="AD758" t="str">
        <v>Drama</v>
      </c>
      <c r="AE758">
        <v>194</v>
      </c>
    </row>
    <row r="759" spans="2:31">
      <c r="B759" t="s">
        <v>3604</v>
      </c>
      <c r="C759" s="76">
        <v>35462</v>
      </c>
      <c r="D759" s="77">
        <f>YEAR(_01_data[[#This Row],[Release Date]])</f>
        <v>1997</v>
      </c>
      <c r="E759" t="s">
        <v>30</v>
      </c>
      <c r="F759" t="s">
        <v>34</v>
      </c>
      <c r="G759" t="s">
        <v>19</v>
      </c>
      <c r="H759" t="s">
        <v>37</v>
      </c>
      <c r="I759" t="s">
        <v>43</v>
      </c>
      <c r="J759">
        <v>811</v>
      </c>
      <c r="K759">
        <v>2958</v>
      </c>
      <c r="L759">
        <v>653</v>
      </c>
      <c r="M759">
        <v>1515</v>
      </c>
      <c r="N759">
        <v>6.5</v>
      </c>
      <c r="O759">
        <v>160</v>
      </c>
      <c r="P759">
        <v>119</v>
      </c>
      <c r="Q759">
        <v>1253320</v>
      </c>
      <c r="R759">
        <v>110000000</v>
      </c>
      <c r="AD759" t="str">
        <v>Action</v>
      </c>
      <c r="AE759">
        <v>119</v>
      </c>
    </row>
    <row r="760" spans="2:31">
      <c r="B760" t="s">
        <v>3605</v>
      </c>
      <c r="C760" s="76">
        <v>35729</v>
      </c>
      <c r="D760" s="77">
        <f>YEAR(_01_data[[#This Row],[Release Date]])</f>
        <v>1997</v>
      </c>
      <c r="E760" t="s">
        <v>30</v>
      </c>
      <c r="F760" t="s">
        <v>48</v>
      </c>
      <c r="G760" t="s">
        <v>19</v>
      </c>
      <c r="H760" t="s">
        <v>20</v>
      </c>
      <c r="I760" t="s">
        <v>38</v>
      </c>
      <c r="J760">
        <v>643</v>
      </c>
      <c r="K760">
        <v>2864</v>
      </c>
      <c r="L760">
        <v>985</v>
      </c>
      <c r="M760">
        <v>672</v>
      </c>
      <c r="N760">
        <v>7</v>
      </c>
      <c r="O760">
        <v>43</v>
      </c>
      <c r="P760">
        <v>86</v>
      </c>
      <c r="Q760">
        <v>617172</v>
      </c>
      <c r="R760">
        <v>375000</v>
      </c>
      <c r="AD760" t="str">
        <v>Documentary</v>
      </c>
      <c r="AE760">
        <v>86</v>
      </c>
    </row>
    <row r="761" spans="2:31">
      <c r="B761" t="s">
        <v>3606</v>
      </c>
      <c r="C761" s="76">
        <v>35451</v>
      </c>
      <c r="D761" s="77">
        <f>YEAR(_01_data[[#This Row],[Release Date]])</f>
        <v>1997</v>
      </c>
      <c r="E761" t="s">
        <v>30</v>
      </c>
      <c r="F761" t="s">
        <v>34</v>
      </c>
      <c r="G761" t="s">
        <v>19</v>
      </c>
      <c r="H761" t="s">
        <v>20</v>
      </c>
      <c r="I761" t="s">
        <v>40</v>
      </c>
      <c r="J761">
        <v>995</v>
      </c>
      <c r="K761">
        <v>3952</v>
      </c>
      <c r="L761">
        <v>901</v>
      </c>
      <c r="M761">
        <v>316</v>
      </c>
      <c r="N761">
        <v>4.7</v>
      </c>
      <c r="O761">
        <v>44</v>
      </c>
      <c r="P761">
        <v>100</v>
      </c>
      <c r="Q761">
        <v>1146608</v>
      </c>
      <c r="R761">
        <v>71000000</v>
      </c>
      <c r="AD761" t="str">
        <v>Action</v>
      </c>
      <c r="AE761">
        <v>100</v>
      </c>
    </row>
    <row r="762" spans="2:31">
      <c r="B762" t="s">
        <v>3607</v>
      </c>
      <c r="C762" s="76">
        <v>35618</v>
      </c>
      <c r="D762" s="77">
        <f>YEAR(_01_data[[#This Row],[Release Date]])</f>
        <v>1997</v>
      </c>
      <c r="E762" t="s">
        <v>30</v>
      </c>
      <c r="F762" t="s">
        <v>26</v>
      </c>
      <c r="G762" t="s">
        <v>19</v>
      </c>
      <c r="H762" t="s">
        <v>20</v>
      </c>
      <c r="I762" t="s">
        <v>40</v>
      </c>
      <c r="J762">
        <v>21000</v>
      </c>
      <c r="K762">
        <v>21124</v>
      </c>
      <c r="L762">
        <v>742</v>
      </c>
      <c r="M762">
        <v>387</v>
      </c>
      <c r="N762">
        <v>5.6</v>
      </c>
      <c r="O762">
        <v>54</v>
      </c>
      <c r="P762">
        <v>84</v>
      </c>
      <c r="Q762">
        <v>1950218</v>
      </c>
      <c r="R762">
        <v>1000000</v>
      </c>
      <c r="AD762" t="str">
        <v>Comedy</v>
      </c>
      <c r="AE762">
        <v>84</v>
      </c>
    </row>
    <row r="763" spans="2:31">
      <c r="B763" t="s">
        <v>3608</v>
      </c>
      <c r="C763" s="76">
        <v>35525</v>
      </c>
      <c r="D763" s="77">
        <f>YEAR(_01_data[[#This Row],[Release Date]])</f>
        <v>1997</v>
      </c>
      <c r="E763" t="s">
        <v>30</v>
      </c>
      <c r="F763" t="s">
        <v>22</v>
      </c>
      <c r="G763" t="s">
        <v>19</v>
      </c>
      <c r="H763" t="s">
        <v>20</v>
      </c>
      <c r="I763" t="s">
        <v>40</v>
      </c>
      <c r="J763">
        <v>402</v>
      </c>
      <c r="K763">
        <v>787</v>
      </c>
      <c r="L763">
        <v>953</v>
      </c>
      <c r="M763">
        <v>381</v>
      </c>
      <c r="N763">
        <v>7.1</v>
      </c>
      <c r="O763">
        <v>61</v>
      </c>
      <c r="P763">
        <v>113</v>
      </c>
      <c r="Q763">
        <v>9054736</v>
      </c>
      <c r="R763">
        <v>2700000</v>
      </c>
      <c r="AD763" t="str">
        <v>Drama</v>
      </c>
      <c r="AE763">
        <v>113</v>
      </c>
    </row>
    <row r="764" spans="2:31">
      <c r="B764" t="s">
        <v>3609</v>
      </c>
      <c r="C764" s="76">
        <v>35705</v>
      </c>
      <c r="D764" s="77">
        <f>YEAR(_01_data[[#This Row],[Release Date]])</f>
        <v>1997</v>
      </c>
      <c r="E764" t="s">
        <v>30</v>
      </c>
      <c r="F764" t="s">
        <v>34</v>
      </c>
      <c r="G764" t="s">
        <v>19</v>
      </c>
      <c r="H764" t="s">
        <v>20</v>
      </c>
      <c r="I764" t="s">
        <v>43</v>
      </c>
      <c r="J764">
        <v>3000</v>
      </c>
      <c r="K764">
        <v>5062</v>
      </c>
      <c r="L764">
        <v>770</v>
      </c>
      <c r="M764">
        <v>2000</v>
      </c>
      <c r="N764">
        <v>5.4</v>
      </c>
      <c r="O764">
        <v>84</v>
      </c>
      <c r="P764">
        <v>104</v>
      </c>
      <c r="Q764">
        <v>4747411</v>
      </c>
      <c r="R764">
        <v>90000000</v>
      </c>
      <c r="AD764" t="str">
        <v>Action</v>
      </c>
      <c r="AE764">
        <v>104</v>
      </c>
    </row>
    <row r="765" spans="2:31">
      <c r="B765" t="s">
        <v>3610</v>
      </c>
      <c r="C765" s="76">
        <v>35554</v>
      </c>
      <c r="D765" s="77">
        <f>YEAR(_01_data[[#This Row],[Release Date]])</f>
        <v>1997</v>
      </c>
      <c r="E765" t="s">
        <v>30</v>
      </c>
      <c r="F765" t="s">
        <v>26</v>
      </c>
      <c r="G765" t="s">
        <v>19</v>
      </c>
      <c r="H765" t="s">
        <v>20</v>
      </c>
      <c r="I765" t="s">
        <v>40</v>
      </c>
      <c r="J765">
        <v>22000</v>
      </c>
      <c r="K765">
        <v>29252</v>
      </c>
      <c r="L765">
        <v>93</v>
      </c>
      <c r="M765">
        <v>3727</v>
      </c>
      <c r="N765">
        <v>7.1</v>
      </c>
      <c r="O765">
        <v>130</v>
      </c>
      <c r="P765">
        <v>97</v>
      </c>
      <c r="Q765">
        <v>4302252</v>
      </c>
      <c r="R765">
        <v>15000000</v>
      </c>
      <c r="AD765" t="str">
        <v>Comedy</v>
      </c>
      <c r="AE765">
        <v>97</v>
      </c>
    </row>
    <row r="766" spans="2:31">
      <c r="B766" t="s">
        <v>3611</v>
      </c>
      <c r="C766" s="76">
        <v>35431</v>
      </c>
      <c r="D766" s="77">
        <f>YEAR(_01_data[[#This Row],[Release Date]])</f>
        <v>1997</v>
      </c>
      <c r="E766" t="s">
        <v>30</v>
      </c>
      <c r="F766" t="s">
        <v>34</v>
      </c>
      <c r="G766" t="s">
        <v>19</v>
      </c>
      <c r="H766" t="s">
        <v>20</v>
      </c>
      <c r="I766" t="s">
        <v>38</v>
      </c>
      <c r="J766">
        <v>690</v>
      </c>
      <c r="K766">
        <v>1993</v>
      </c>
      <c r="L766">
        <v>554</v>
      </c>
      <c r="M766">
        <v>7068</v>
      </c>
      <c r="N766">
        <v>4.5999999999999996</v>
      </c>
      <c r="O766">
        <v>24</v>
      </c>
      <c r="P766">
        <v>101</v>
      </c>
      <c r="Q766">
        <v>6448817</v>
      </c>
      <c r="R766">
        <v>35000000</v>
      </c>
      <c r="AD766" t="str">
        <v>Action</v>
      </c>
      <c r="AE766">
        <v>101</v>
      </c>
    </row>
    <row r="767" spans="2:31">
      <c r="B767" t="s">
        <v>3612</v>
      </c>
      <c r="C767" s="76">
        <v>35974</v>
      </c>
      <c r="D767" s="77">
        <f>YEAR(_01_data[[#This Row],[Release Date]])</f>
        <v>1998</v>
      </c>
      <c r="E767" t="s">
        <v>30</v>
      </c>
      <c r="F767" t="s">
        <v>33</v>
      </c>
      <c r="G767" t="s">
        <v>19</v>
      </c>
      <c r="H767" t="s">
        <v>20</v>
      </c>
      <c r="I767" t="s">
        <v>40</v>
      </c>
      <c r="J767">
        <v>1000</v>
      </c>
      <c r="K767">
        <v>1362</v>
      </c>
      <c r="L767">
        <v>522</v>
      </c>
      <c r="M767">
        <v>7537</v>
      </c>
      <c r="N767">
        <v>5.3</v>
      </c>
      <c r="O767">
        <v>32</v>
      </c>
      <c r="P767">
        <v>87</v>
      </c>
      <c r="Q767">
        <v>536767</v>
      </c>
      <c r="R767">
        <v>60000</v>
      </c>
      <c r="AD767" t="str">
        <v>Biography</v>
      </c>
      <c r="AE767">
        <v>87</v>
      </c>
    </row>
    <row r="768" spans="2:31">
      <c r="B768" t="s">
        <v>3613</v>
      </c>
      <c r="C768" s="76">
        <v>36112</v>
      </c>
      <c r="D768" s="77">
        <f>YEAR(_01_data[[#This Row],[Release Date]])</f>
        <v>1998</v>
      </c>
      <c r="E768" t="s">
        <v>30</v>
      </c>
      <c r="F768" t="s">
        <v>22</v>
      </c>
      <c r="G768" t="s">
        <v>19</v>
      </c>
      <c r="H768" t="s">
        <v>20</v>
      </c>
      <c r="I768" t="s">
        <v>40</v>
      </c>
      <c r="J768">
        <v>4000</v>
      </c>
      <c r="K768">
        <v>6910</v>
      </c>
      <c r="L768">
        <v>958</v>
      </c>
      <c r="M768">
        <v>3656</v>
      </c>
      <c r="N768">
        <v>5.8</v>
      </c>
      <c r="O768">
        <v>63</v>
      </c>
      <c r="P768">
        <v>121</v>
      </c>
      <c r="Q768">
        <v>1657473</v>
      </c>
      <c r="R768">
        <v>13000000</v>
      </c>
      <c r="AD768" t="str">
        <v>Drama</v>
      </c>
      <c r="AE768">
        <v>121</v>
      </c>
    </row>
    <row r="769" spans="2:31">
      <c r="B769" t="s">
        <v>3614</v>
      </c>
      <c r="C769" s="76">
        <v>36121</v>
      </c>
      <c r="D769" s="77">
        <f>YEAR(_01_data[[#This Row],[Release Date]])</f>
        <v>1998</v>
      </c>
      <c r="E769" t="s">
        <v>30</v>
      </c>
      <c r="F769" t="s">
        <v>32</v>
      </c>
      <c r="G769" t="s">
        <v>19</v>
      </c>
      <c r="H769" t="s">
        <v>20</v>
      </c>
      <c r="I769" t="s">
        <v>29</v>
      </c>
      <c r="J769">
        <v>18000</v>
      </c>
      <c r="K769">
        <v>24205</v>
      </c>
      <c r="L769">
        <v>717</v>
      </c>
      <c r="M769">
        <v>4769</v>
      </c>
      <c r="N769">
        <v>7.2</v>
      </c>
      <c r="O769">
        <v>117</v>
      </c>
      <c r="P769">
        <v>95</v>
      </c>
      <c r="Q769">
        <v>1627926</v>
      </c>
      <c r="R769">
        <v>120000000</v>
      </c>
      <c r="AD769" t="str">
        <v>Adventure</v>
      </c>
      <c r="AE769">
        <v>95</v>
      </c>
    </row>
    <row r="770" spans="2:31">
      <c r="B770" t="s">
        <v>3615</v>
      </c>
      <c r="C770" s="76">
        <v>36080</v>
      </c>
      <c r="D770" s="77">
        <f>YEAR(_01_data[[#This Row],[Release Date]])</f>
        <v>1998</v>
      </c>
      <c r="E770" t="s">
        <v>30</v>
      </c>
      <c r="F770" t="s">
        <v>22</v>
      </c>
      <c r="G770" t="s">
        <v>19</v>
      </c>
      <c r="H770" t="s">
        <v>20</v>
      </c>
      <c r="I770" t="s">
        <v>43</v>
      </c>
      <c r="J770">
        <v>3000</v>
      </c>
      <c r="K770">
        <v>4713</v>
      </c>
      <c r="L770">
        <v>647</v>
      </c>
      <c r="M770">
        <v>1000</v>
      </c>
      <c r="N770">
        <v>6.5</v>
      </c>
      <c r="O770">
        <v>110</v>
      </c>
      <c r="P770">
        <v>115</v>
      </c>
      <c r="Q770">
        <v>5670290</v>
      </c>
      <c r="R770">
        <v>60000000</v>
      </c>
      <c r="AD770" t="str">
        <v>Drama</v>
      </c>
      <c r="AE770">
        <v>115</v>
      </c>
    </row>
    <row r="771" spans="2:31">
      <c r="B771" t="s">
        <v>3616</v>
      </c>
      <c r="C771" s="76">
        <v>35997</v>
      </c>
      <c r="D771" s="77">
        <f>YEAR(_01_data[[#This Row],[Release Date]])</f>
        <v>1998</v>
      </c>
      <c r="E771" t="s">
        <v>30</v>
      </c>
      <c r="F771" t="s">
        <v>26</v>
      </c>
      <c r="G771" t="s">
        <v>19</v>
      </c>
      <c r="H771" t="s">
        <v>20</v>
      </c>
      <c r="I771" t="s">
        <v>43</v>
      </c>
      <c r="J771">
        <v>8000</v>
      </c>
      <c r="K771">
        <v>9271</v>
      </c>
      <c r="L771">
        <v>918</v>
      </c>
      <c r="M771">
        <v>9627</v>
      </c>
      <c r="N771">
        <v>6.2</v>
      </c>
      <c r="O771">
        <v>63</v>
      </c>
      <c r="P771">
        <v>82</v>
      </c>
      <c r="Q771">
        <v>3032494</v>
      </c>
      <c r="R771">
        <v>17000000</v>
      </c>
      <c r="AD771" t="str">
        <v>Comedy</v>
      </c>
      <c r="AE771">
        <v>82</v>
      </c>
    </row>
    <row r="772" spans="2:31">
      <c r="B772" t="s">
        <v>3617</v>
      </c>
      <c r="C772" s="76">
        <v>36076</v>
      </c>
      <c r="D772" s="77">
        <f>YEAR(_01_data[[#This Row],[Release Date]])</f>
        <v>1998</v>
      </c>
      <c r="E772" t="s">
        <v>30</v>
      </c>
      <c r="F772" t="s">
        <v>18</v>
      </c>
      <c r="G772" t="s">
        <v>19</v>
      </c>
      <c r="H772" t="s">
        <v>37</v>
      </c>
      <c r="I772" t="s">
        <v>40</v>
      </c>
      <c r="J772">
        <v>989</v>
      </c>
      <c r="K772">
        <v>2365</v>
      </c>
      <c r="L772">
        <v>475</v>
      </c>
      <c r="M772">
        <v>4756</v>
      </c>
      <c r="N772">
        <v>7.5</v>
      </c>
      <c r="O772">
        <v>125</v>
      </c>
      <c r="P772">
        <v>121</v>
      </c>
      <c r="Q772">
        <v>1631176</v>
      </c>
      <c r="R772">
        <v>17000000</v>
      </c>
      <c r="AD772" t="str">
        <v>Crime</v>
      </c>
      <c r="AE772">
        <v>121</v>
      </c>
    </row>
    <row r="773" spans="2:31">
      <c r="B773" t="s">
        <v>3618</v>
      </c>
      <c r="C773" s="76">
        <v>35976</v>
      </c>
      <c r="D773" s="77">
        <f>YEAR(_01_data[[#This Row],[Release Date]])</f>
        <v>1998</v>
      </c>
      <c r="E773" t="s">
        <v>17</v>
      </c>
      <c r="F773" t="s">
        <v>18</v>
      </c>
      <c r="G773" t="s">
        <v>19</v>
      </c>
      <c r="H773" t="s">
        <v>20</v>
      </c>
      <c r="I773" t="s">
        <v>40</v>
      </c>
      <c r="J773">
        <v>1000</v>
      </c>
      <c r="K773">
        <v>3858</v>
      </c>
      <c r="L773">
        <v>668</v>
      </c>
      <c r="M773">
        <v>2412</v>
      </c>
      <c r="N773">
        <v>8.6</v>
      </c>
      <c r="O773">
        <v>162</v>
      </c>
      <c r="P773">
        <v>101</v>
      </c>
      <c r="Q773">
        <v>6712241</v>
      </c>
      <c r="R773">
        <v>7500000</v>
      </c>
      <c r="AD773" t="str">
        <v>Crime</v>
      </c>
      <c r="AE773">
        <v>101</v>
      </c>
    </row>
    <row r="774" spans="2:31">
      <c r="B774" t="s">
        <v>3619</v>
      </c>
      <c r="C774" s="76">
        <v>35958</v>
      </c>
      <c r="D774" s="77">
        <f>YEAR(_01_data[[#This Row],[Release Date]])</f>
        <v>1998</v>
      </c>
      <c r="E774" t="s">
        <v>30</v>
      </c>
      <c r="F774" t="s">
        <v>26</v>
      </c>
      <c r="G774" t="s">
        <v>19</v>
      </c>
      <c r="H774" t="s">
        <v>37</v>
      </c>
      <c r="I774" t="s">
        <v>40</v>
      </c>
      <c r="J774">
        <v>578</v>
      </c>
      <c r="K774">
        <v>643</v>
      </c>
      <c r="L774">
        <v>37</v>
      </c>
      <c r="M774">
        <v>108</v>
      </c>
      <c r="N774">
        <v>5.9</v>
      </c>
      <c r="O774">
        <v>31</v>
      </c>
      <c r="P774">
        <v>93</v>
      </c>
      <c r="Q774">
        <v>64359</v>
      </c>
      <c r="R774">
        <v>2500000</v>
      </c>
      <c r="AD774" t="str">
        <v>Comedy</v>
      </c>
      <c r="AE774">
        <v>93</v>
      </c>
    </row>
    <row r="775" spans="2:31">
      <c r="B775" t="s">
        <v>3620</v>
      </c>
      <c r="C775" s="76">
        <v>36046</v>
      </c>
      <c r="D775" s="77">
        <f>YEAR(_01_data[[#This Row],[Release Date]])</f>
        <v>1998</v>
      </c>
      <c r="E775" t="s">
        <v>30</v>
      </c>
      <c r="F775" t="s">
        <v>32</v>
      </c>
      <c r="G775" t="s">
        <v>19</v>
      </c>
      <c r="H775" t="s">
        <v>20</v>
      </c>
      <c r="I775" t="s">
        <v>38</v>
      </c>
      <c r="J775">
        <v>13000</v>
      </c>
      <c r="K775">
        <v>25788</v>
      </c>
      <c r="L775">
        <v>256</v>
      </c>
      <c r="M775">
        <v>4675</v>
      </c>
      <c r="N775">
        <v>6.6</v>
      </c>
      <c r="O775">
        <v>131</v>
      </c>
      <c r="P775">
        <v>83</v>
      </c>
      <c r="Q775">
        <v>9064655</v>
      </c>
      <c r="R775">
        <v>105000000</v>
      </c>
      <c r="AD775" t="str">
        <v>Adventure</v>
      </c>
      <c r="AE775">
        <v>83</v>
      </c>
    </row>
    <row r="776" spans="2:31">
      <c r="B776" t="s">
        <v>3621</v>
      </c>
      <c r="C776" s="76">
        <v>35848</v>
      </c>
      <c r="D776" s="77">
        <f>YEAR(_01_data[[#This Row],[Release Date]])</f>
        <v>1998</v>
      </c>
      <c r="E776" t="s">
        <v>30</v>
      </c>
      <c r="F776" t="s">
        <v>34</v>
      </c>
      <c r="G776" t="s">
        <v>19</v>
      </c>
      <c r="H776" t="s">
        <v>20</v>
      </c>
      <c r="I776" t="s">
        <v>43</v>
      </c>
      <c r="J776">
        <v>13000</v>
      </c>
      <c r="K776">
        <v>26029</v>
      </c>
      <c r="L776">
        <v>89</v>
      </c>
      <c r="M776">
        <v>7014</v>
      </c>
      <c r="N776">
        <v>6.6</v>
      </c>
      <c r="O776">
        <v>167</v>
      </c>
      <c r="P776">
        <v>153</v>
      </c>
      <c r="Q776">
        <v>2015733</v>
      </c>
      <c r="R776">
        <v>140000000</v>
      </c>
      <c r="AD776" t="str">
        <v>Action</v>
      </c>
      <c r="AE776">
        <v>153</v>
      </c>
    </row>
    <row r="777" spans="2:31">
      <c r="B777" t="s">
        <v>3622</v>
      </c>
      <c r="C777" s="76">
        <v>35864</v>
      </c>
      <c r="D777" s="77">
        <f>YEAR(_01_data[[#This Row],[Release Date]])</f>
        <v>1998</v>
      </c>
      <c r="E777" t="s">
        <v>30</v>
      </c>
      <c r="F777" t="s">
        <v>32</v>
      </c>
      <c r="G777" t="s">
        <v>19</v>
      </c>
      <c r="H777" t="s">
        <v>53</v>
      </c>
      <c r="I777" t="s">
        <v>29</v>
      </c>
      <c r="J777">
        <v>1000</v>
      </c>
      <c r="K777">
        <v>2521</v>
      </c>
      <c r="L777">
        <v>750</v>
      </c>
      <c r="M777">
        <v>964</v>
      </c>
      <c r="N777">
        <v>5.8</v>
      </c>
      <c r="O777">
        <v>61</v>
      </c>
      <c r="P777">
        <v>97</v>
      </c>
      <c r="Q777">
        <v>1831800</v>
      </c>
      <c r="R777">
        <v>80000000</v>
      </c>
      <c r="AD777" t="str">
        <v>Adventure</v>
      </c>
      <c r="AE777">
        <v>97</v>
      </c>
    </row>
    <row r="778" spans="2:31">
      <c r="B778" t="s">
        <v>3623</v>
      </c>
      <c r="C778" s="76">
        <v>36094</v>
      </c>
      <c r="D778" s="77">
        <f>YEAR(_01_data[[#This Row],[Release Date]])</f>
        <v>1998</v>
      </c>
      <c r="E778" t="s">
        <v>30</v>
      </c>
      <c r="F778" t="s">
        <v>32</v>
      </c>
      <c r="G778" t="s">
        <v>19</v>
      </c>
      <c r="H778" t="s">
        <v>54</v>
      </c>
      <c r="I778" t="s">
        <v>29</v>
      </c>
      <c r="J778">
        <v>595</v>
      </c>
      <c r="K778">
        <v>1139</v>
      </c>
      <c r="L778">
        <v>223</v>
      </c>
      <c r="M778">
        <v>436</v>
      </c>
      <c r="N778">
        <v>2.8</v>
      </c>
      <c r="O778">
        <v>24</v>
      </c>
      <c r="P778">
        <v>76</v>
      </c>
      <c r="Q778">
        <v>1114451</v>
      </c>
      <c r="R778">
        <v>15000000</v>
      </c>
      <c r="AD778" t="str">
        <v>Adventure</v>
      </c>
      <c r="AE778">
        <v>76</v>
      </c>
    </row>
    <row r="779" spans="2:31">
      <c r="B779" t="s">
        <v>3624</v>
      </c>
      <c r="C779" s="76">
        <v>36095</v>
      </c>
      <c r="D779" s="77">
        <f>YEAR(_01_data[[#This Row],[Release Date]])</f>
        <v>1998</v>
      </c>
      <c r="E779" t="s">
        <v>30</v>
      </c>
      <c r="F779" t="s">
        <v>22</v>
      </c>
      <c r="G779" t="s">
        <v>19</v>
      </c>
      <c r="H779" t="s">
        <v>20</v>
      </c>
      <c r="I779" t="s">
        <v>40</v>
      </c>
      <c r="J779">
        <v>852</v>
      </c>
      <c r="K779">
        <v>2397</v>
      </c>
      <c r="L779">
        <v>333</v>
      </c>
      <c r="M779">
        <v>853</v>
      </c>
      <c r="N779">
        <v>5.9</v>
      </c>
      <c r="O779">
        <v>78</v>
      </c>
      <c r="P779">
        <v>172</v>
      </c>
      <c r="Q779">
        <v>2284304</v>
      </c>
      <c r="R779">
        <v>55000000</v>
      </c>
      <c r="AD779" t="str">
        <v>Drama</v>
      </c>
      <c r="AE779">
        <v>172</v>
      </c>
    </row>
    <row r="780" spans="2:31">
      <c r="B780" t="s">
        <v>3625</v>
      </c>
      <c r="C780" s="76">
        <v>36152</v>
      </c>
      <c r="D780" s="77">
        <f>YEAR(_01_data[[#This Row],[Release Date]])</f>
        <v>1998</v>
      </c>
      <c r="E780" t="s">
        <v>30</v>
      </c>
      <c r="F780" t="s">
        <v>34</v>
      </c>
      <c r="G780" t="s">
        <v>19</v>
      </c>
      <c r="H780" t="s">
        <v>20</v>
      </c>
      <c r="I780" t="s">
        <v>40</v>
      </c>
      <c r="J780">
        <v>886</v>
      </c>
      <c r="K780">
        <v>3174</v>
      </c>
      <c r="L780">
        <v>609</v>
      </c>
      <c r="M780">
        <v>5764</v>
      </c>
      <c r="N780">
        <v>7.1</v>
      </c>
      <c r="O780">
        <v>184</v>
      </c>
      <c r="P780">
        <v>110</v>
      </c>
      <c r="Q780">
        <v>7000106</v>
      </c>
      <c r="R780">
        <v>45000000</v>
      </c>
      <c r="AD780" t="str">
        <v>Action</v>
      </c>
      <c r="AE780">
        <v>110</v>
      </c>
    </row>
    <row r="781" spans="2:31">
      <c r="B781" t="s">
        <v>3626</v>
      </c>
      <c r="C781" s="76">
        <v>35809</v>
      </c>
      <c r="D781" s="77">
        <f>YEAR(_01_data[[#This Row],[Release Date]])</f>
        <v>1998</v>
      </c>
      <c r="E781" t="s">
        <v>30</v>
      </c>
      <c r="F781" t="s">
        <v>26</v>
      </c>
      <c r="G781" t="s">
        <v>19</v>
      </c>
      <c r="H781" t="s">
        <v>54</v>
      </c>
      <c r="I781" t="s">
        <v>40</v>
      </c>
      <c r="J781">
        <v>285</v>
      </c>
      <c r="K781">
        <v>667</v>
      </c>
      <c r="L781">
        <v>565</v>
      </c>
      <c r="M781">
        <v>5459</v>
      </c>
      <c r="N781">
        <v>5.3</v>
      </c>
      <c r="O781">
        <v>114</v>
      </c>
      <c r="P781">
        <v>89</v>
      </c>
      <c r="Q781">
        <v>3236896</v>
      </c>
      <c r="R781">
        <v>25000000</v>
      </c>
      <c r="AD781" t="str">
        <v>Comedy</v>
      </c>
      <c r="AE781">
        <v>89</v>
      </c>
    </row>
    <row r="782" spans="2:31">
      <c r="B782" t="s">
        <v>3627</v>
      </c>
      <c r="C782" s="76">
        <v>35804</v>
      </c>
      <c r="D782" s="77">
        <f>YEAR(_01_data[[#This Row],[Release Date]])</f>
        <v>1998</v>
      </c>
      <c r="E782" t="s">
        <v>30</v>
      </c>
      <c r="F782" t="s">
        <v>22</v>
      </c>
      <c r="G782" t="s">
        <v>19</v>
      </c>
      <c r="H782" t="s">
        <v>20</v>
      </c>
      <c r="I782" t="s">
        <v>40</v>
      </c>
      <c r="J782">
        <v>919</v>
      </c>
      <c r="K782">
        <v>2288</v>
      </c>
      <c r="L782">
        <v>652</v>
      </c>
      <c r="M782">
        <v>1858</v>
      </c>
      <c r="N782">
        <v>6.6</v>
      </c>
      <c r="O782">
        <v>18</v>
      </c>
      <c r="P782">
        <v>90</v>
      </c>
      <c r="Q782">
        <v>13493</v>
      </c>
      <c r="R782">
        <v>600000</v>
      </c>
      <c r="AD782" t="str">
        <v>Drama</v>
      </c>
      <c r="AE782">
        <v>90</v>
      </c>
    </row>
    <row r="783" spans="2:31">
      <c r="B783" t="s">
        <v>3628</v>
      </c>
      <c r="C783" s="76">
        <v>35983</v>
      </c>
      <c r="D783" s="77">
        <f>YEAR(_01_data[[#This Row],[Release Date]])</f>
        <v>1998</v>
      </c>
      <c r="E783" t="s">
        <v>30</v>
      </c>
      <c r="F783" t="s">
        <v>26</v>
      </c>
      <c r="G783" t="s">
        <v>19</v>
      </c>
      <c r="H783" t="s">
        <v>20</v>
      </c>
      <c r="I783" t="s">
        <v>40</v>
      </c>
      <c r="J783">
        <v>1000</v>
      </c>
      <c r="K783">
        <v>4762</v>
      </c>
      <c r="L783">
        <v>787</v>
      </c>
      <c r="M783">
        <v>2113</v>
      </c>
      <c r="N783">
        <v>7.5</v>
      </c>
      <c r="O783">
        <v>106</v>
      </c>
      <c r="P783">
        <v>110</v>
      </c>
      <c r="Q783">
        <v>2365931</v>
      </c>
      <c r="R783">
        <v>1500000</v>
      </c>
      <c r="AD783" t="str">
        <v>Comedy</v>
      </c>
      <c r="AE783">
        <v>110</v>
      </c>
    </row>
    <row r="784" spans="2:31">
      <c r="B784" t="s">
        <v>3629</v>
      </c>
      <c r="C784" s="76">
        <v>35878</v>
      </c>
      <c r="D784" s="77">
        <f>YEAR(_01_data[[#This Row],[Release Date]])</f>
        <v>1998</v>
      </c>
      <c r="E784" t="s">
        <v>30</v>
      </c>
      <c r="F784" t="s">
        <v>26</v>
      </c>
      <c r="G784" t="s">
        <v>19</v>
      </c>
      <c r="H784" t="s">
        <v>20</v>
      </c>
      <c r="I784" t="s">
        <v>40</v>
      </c>
      <c r="J784">
        <v>631</v>
      </c>
      <c r="K784">
        <v>1023</v>
      </c>
      <c r="L784">
        <v>631</v>
      </c>
      <c r="M784">
        <v>8600</v>
      </c>
      <c r="N784">
        <v>6.8</v>
      </c>
      <c r="O784">
        <v>110</v>
      </c>
      <c r="P784">
        <v>108</v>
      </c>
      <c r="Q784">
        <v>2652583</v>
      </c>
      <c r="R784">
        <v>30000000</v>
      </c>
      <c r="AD784" t="str">
        <v>Comedy</v>
      </c>
      <c r="AE784">
        <v>108</v>
      </c>
    </row>
    <row r="785" spans="2:31">
      <c r="B785" t="s">
        <v>3630</v>
      </c>
      <c r="C785" s="76">
        <v>36134</v>
      </c>
      <c r="D785" s="77">
        <f>YEAR(_01_data[[#This Row],[Release Date]])</f>
        <v>1998</v>
      </c>
      <c r="E785" t="s">
        <v>30</v>
      </c>
      <c r="F785" t="s">
        <v>26</v>
      </c>
      <c r="G785" t="s">
        <v>19</v>
      </c>
      <c r="H785" t="s">
        <v>20</v>
      </c>
      <c r="I785" t="s">
        <v>43</v>
      </c>
      <c r="J785">
        <v>982</v>
      </c>
      <c r="K785">
        <v>4259</v>
      </c>
      <c r="L785">
        <v>722</v>
      </c>
      <c r="M785">
        <v>9449</v>
      </c>
      <c r="N785">
        <v>6.5</v>
      </c>
      <c r="O785">
        <v>76</v>
      </c>
      <c r="P785">
        <v>100</v>
      </c>
      <c r="Q785">
        <v>2533911</v>
      </c>
      <c r="R785">
        <v>10000000</v>
      </c>
      <c r="AD785" t="str">
        <v>Comedy</v>
      </c>
      <c r="AE785">
        <v>100</v>
      </c>
    </row>
    <row r="786" spans="2:31">
      <c r="B786" t="s">
        <v>3631</v>
      </c>
      <c r="C786" s="76">
        <v>36107</v>
      </c>
      <c r="D786" s="77">
        <f>YEAR(_01_data[[#This Row],[Release Date]])</f>
        <v>1998</v>
      </c>
      <c r="E786" t="s">
        <v>17</v>
      </c>
      <c r="F786" t="s">
        <v>26</v>
      </c>
      <c r="G786" t="s">
        <v>19</v>
      </c>
      <c r="H786" t="s">
        <v>20</v>
      </c>
      <c r="I786" t="s">
        <v>40</v>
      </c>
      <c r="J786">
        <v>537</v>
      </c>
      <c r="K786">
        <v>943</v>
      </c>
      <c r="L786">
        <v>1100</v>
      </c>
      <c r="M786">
        <v>652</v>
      </c>
      <c r="N786">
        <v>6.3</v>
      </c>
      <c r="O786">
        <v>114</v>
      </c>
      <c r="P786">
        <v>113</v>
      </c>
      <c r="Q786">
        <v>5032496</v>
      </c>
      <c r="R786">
        <v>12000000</v>
      </c>
      <c r="AD786" t="str">
        <v>Comedy</v>
      </c>
      <c r="AE786">
        <v>113</v>
      </c>
    </row>
    <row r="787" spans="2:31">
      <c r="B787" t="s">
        <v>3632</v>
      </c>
      <c r="C787" s="76">
        <v>36028</v>
      </c>
      <c r="D787" s="77">
        <f>YEAR(_01_data[[#This Row],[Release Date]])</f>
        <v>1998</v>
      </c>
      <c r="E787" t="s">
        <v>30</v>
      </c>
      <c r="F787" t="s">
        <v>22</v>
      </c>
      <c r="G787" t="s">
        <v>67</v>
      </c>
      <c r="H787" t="s">
        <v>57</v>
      </c>
      <c r="I787" t="s">
        <v>40</v>
      </c>
      <c r="J787">
        <v>119</v>
      </c>
      <c r="K787">
        <v>167</v>
      </c>
      <c r="L787">
        <v>611</v>
      </c>
      <c r="M787">
        <v>185</v>
      </c>
      <c r="N787">
        <v>8</v>
      </c>
      <c r="O787">
        <v>71</v>
      </c>
      <c r="P787">
        <v>113</v>
      </c>
      <c r="Q787">
        <v>5595428</v>
      </c>
      <c r="R787">
        <v>2900000</v>
      </c>
      <c r="AD787" t="str">
        <v>Drama</v>
      </c>
      <c r="AE787">
        <v>113</v>
      </c>
    </row>
    <row r="788" spans="2:31">
      <c r="B788" t="s">
        <v>3633</v>
      </c>
      <c r="C788" s="76">
        <v>35973</v>
      </c>
      <c r="D788" s="77">
        <f>YEAR(_01_data[[#This Row],[Release Date]])</f>
        <v>1998</v>
      </c>
      <c r="E788" t="s">
        <v>30</v>
      </c>
      <c r="F788" t="s">
        <v>26</v>
      </c>
      <c r="G788" t="s">
        <v>19</v>
      </c>
      <c r="H788" t="s">
        <v>20</v>
      </c>
      <c r="I788" t="s">
        <v>43</v>
      </c>
      <c r="J788">
        <v>1000</v>
      </c>
      <c r="K788">
        <v>5213</v>
      </c>
      <c r="L788">
        <v>459</v>
      </c>
      <c r="M788">
        <v>724</v>
      </c>
      <c r="N788">
        <v>2.2999999999999998</v>
      </c>
      <c r="O788">
        <v>12</v>
      </c>
      <c r="P788">
        <v>95</v>
      </c>
      <c r="Q788">
        <v>306715</v>
      </c>
      <c r="R788">
        <v>10000000</v>
      </c>
      <c r="AD788" t="str">
        <v>Comedy</v>
      </c>
      <c r="AE788">
        <v>95</v>
      </c>
    </row>
    <row r="789" spans="2:31">
      <c r="B789" t="s">
        <v>3634</v>
      </c>
      <c r="C789" s="76">
        <v>35963</v>
      </c>
      <c r="D789" s="77">
        <f>YEAR(_01_data[[#This Row],[Release Date]])</f>
        <v>1998</v>
      </c>
      <c r="E789" t="s">
        <v>30</v>
      </c>
      <c r="F789" t="s">
        <v>22</v>
      </c>
      <c r="G789" t="s">
        <v>19</v>
      </c>
      <c r="H789" t="s">
        <v>24</v>
      </c>
      <c r="I789" t="s">
        <v>43</v>
      </c>
      <c r="J789">
        <v>12000</v>
      </c>
      <c r="K789">
        <v>13905</v>
      </c>
      <c r="L789">
        <v>648</v>
      </c>
      <c r="M789">
        <v>5838</v>
      </c>
      <c r="N789">
        <v>6.7</v>
      </c>
      <c r="O789">
        <v>110</v>
      </c>
      <c r="P789">
        <v>114</v>
      </c>
      <c r="Q789">
        <v>7874592</v>
      </c>
      <c r="R789">
        <v>55000000</v>
      </c>
      <c r="AD789" t="str">
        <v>Drama</v>
      </c>
      <c r="AE789">
        <v>114</v>
      </c>
    </row>
    <row r="790" spans="2:31">
      <c r="B790" t="s">
        <v>3635</v>
      </c>
      <c r="C790" s="76">
        <v>35921</v>
      </c>
      <c r="D790" s="77">
        <f>YEAR(_01_data[[#This Row],[Release Date]])</f>
        <v>1998</v>
      </c>
      <c r="E790" t="s">
        <v>30</v>
      </c>
      <c r="F790" t="s">
        <v>26</v>
      </c>
      <c r="G790" t="s">
        <v>19</v>
      </c>
      <c r="H790" t="s">
        <v>24</v>
      </c>
      <c r="I790" t="s">
        <v>40</v>
      </c>
      <c r="J790">
        <v>1000</v>
      </c>
      <c r="K790">
        <v>1795</v>
      </c>
      <c r="L790">
        <v>533</v>
      </c>
      <c r="M790">
        <v>515</v>
      </c>
      <c r="N790">
        <v>6.6</v>
      </c>
      <c r="O790">
        <v>49</v>
      </c>
      <c r="P790">
        <v>104</v>
      </c>
      <c r="Q790">
        <v>1789892</v>
      </c>
      <c r="R790">
        <v>8000000</v>
      </c>
      <c r="AD790" t="str">
        <v>Comedy</v>
      </c>
      <c r="AE790">
        <v>104</v>
      </c>
    </row>
    <row r="791" spans="2:31">
      <c r="B791" t="s">
        <v>3636</v>
      </c>
      <c r="C791" s="76">
        <v>36071</v>
      </c>
      <c r="D791" s="77">
        <f>YEAR(_01_data[[#This Row],[Release Date]])</f>
        <v>1998</v>
      </c>
      <c r="E791" t="s">
        <v>30</v>
      </c>
      <c r="F791" t="s">
        <v>34</v>
      </c>
      <c r="G791" t="s">
        <v>19</v>
      </c>
      <c r="H791" t="s">
        <v>53</v>
      </c>
      <c r="I791" t="s">
        <v>40</v>
      </c>
      <c r="J791">
        <v>3000</v>
      </c>
      <c r="K791">
        <v>4696</v>
      </c>
      <c r="L791">
        <v>227</v>
      </c>
      <c r="M791">
        <v>3835</v>
      </c>
      <c r="N791">
        <v>7.7</v>
      </c>
      <c r="O791">
        <v>222</v>
      </c>
      <c r="P791">
        <v>111</v>
      </c>
      <c r="Q791">
        <v>1433757</v>
      </c>
      <c r="R791">
        <v>27000000</v>
      </c>
      <c r="AD791" t="str">
        <v>Action</v>
      </c>
      <c r="AE791">
        <v>111</v>
      </c>
    </row>
    <row r="792" spans="2:31">
      <c r="B792" t="s">
        <v>3637</v>
      </c>
      <c r="C792" s="76">
        <v>36042</v>
      </c>
      <c r="D792" s="77">
        <f>YEAR(_01_data[[#This Row],[Release Date]])</f>
        <v>1998</v>
      </c>
      <c r="E792" t="s">
        <v>30</v>
      </c>
      <c r="F792" t="s">
        <v>26</v>
      </c>
      <c r="G792" t="s">
        <v>19</v>
      </c>
      <c r="H792" t="s">
        <v>20</v>
      </c>
      <c r="I792" t="s">
        <v>40</v>
      </c>
      <c r="J792">
        <v>3000</v>
      </c>
      <c r="K792">
        <v>6861</v>
      </c>
      <c r="L792">
        <v>331</v>
      </c>
      <c r="M792">
        <v>645</v>
      </c>
      <c r="N792">
        <v>6</v>
      </c>
      <c r="O792">
        <v>37</v>
      </c>
      <c r="P792">
        <v>96</v>
      </c>
      <c r="Q792">
        <v>1506289</v>
      </c>
      <c r="R792">
        <v>14000000</v>
      </c>
      <c r="AD792" t="str">
        <v>Comedy</v>
      </c>
      <c r="AE792">
        <v>96</v>
      </c>
    </row>
    <row r="793" spans="2:31">
      <c r="B793" t="s">
        <v>3638</v>
      </c>
      <c r="C793" s="76">
        <v>36047</v>
      </c>
      <c r="D793" s="77">
        <f>YEAR(_01_data[[#This Row],[Release Date]])</f>
        <v>1998</v>
      </c>
      <c r="E793" t="s">
        <v>30</v>
      </c>
      <c r="F793" t="s">
        <v>34</v>
      </c>
      <c r="G793" t="s">
        <v>19</v>
      </c>
      <c r="H793" t="s">
        <v>20</v>
      </c>
      <c r="I793" t="s">
        <v>43</v>
      </c>
      <c r="J793">
        <v>11000</v>
      </c>
      <c r="K793">
        <v>22750</v>
      </c>
      <c r="L793">
        <v>162</v>
      </c>
      <c r="M793">
        <v>5170</v>
      </c>
      <c r="N793">
        <v>6.1</v>
      </c>
      <c r="O793">
        <v>125</v>
      </c>
      <c r="P793">
        <v>120</v>
      </c>
      <c r="Q793">
        <v>1404590</v>
      </c>
      <c r="R793">
        <v>75000000</v>
      </c>
      <c r="AD793" t="str">
        <v>Action</v>
      </c>
      <c r="AE793">
        <v>120</v>
      </c>
    </row>
    <row r="794" spans="2:31">
      <c r="B794" t="s">
        <v>3639</v>
      </c>
      <c r="C794" s="76">
        <v>36072</v>
      </c>
      <c r="D794" s="77">
        <f>YEAR(_01_data[[#This Row],[Release Date]])</f>
        <v>1998</v>
      </c>
      <c r="E794" t="s">
        <v>30</v>
      </c>
      <c r="F794" t="s">
        <v>34</v>
      </c>
      <c r="G794" t="s">
        <v>19</v>
      </c>
      <c r="H794" t="s">
        <v>20</v>
      </c>
      <c r="I794" t="s">
        <v>40</v>
      </c>
      <c r="J794">
        <v>3000</v>
      </c>
      <c r="K794">
        <v>6558</v>
      </c>
      <c r="L794">
        <v>586</v>
      </c>
      <c r="M794">
        <v>4991</v>
      </c>
      <c r="N794">
        <v>6</v>
      </c>
      <c r="O794">
        <v>106</v>
      </c>
      <c r="P794">
        <v>106</v>
      </c>
      <c r="Q794">
        <v>1114640</v>
      </c>
      <c r="R794">
        <v>45000000</v>
      </c>
      <c r="AD794" t="str">
        <v>Action</v>
      </c>
      <c r="AE794">
        <v>106</v>
      </c>
    </row>
    <row r="795" spans="2:31">
      <c r="B795" t="s">
        <v>3640</v>
      </c>
      <c r="C795" s="76">
        <v>35979</v>
      </c>
      <c r="D795" s="77">
        <f>YEAR(_01_data[[#This Row],[Release Date]])</f>
        <v>1998</v>
      </c>
      <c r="E795" t="s">
        <v>30</v>
      </c>
      <c r="F795" t="s">
        <v>22</v>
      </c>
      <c r="G795" t="s">
        <v>19</v>
      </c>
      <c r="H795" t="s">
        <v>20</v>
      </c>
      <c r="I795" t="s">
        <v>40</v>
      </c>
      <c r="J795">
        <v>1000</v>
      </c>
      <c r="K795">
        <v>3207</v>
      </c>
      <c r="L795">
        <v>18</v>
      </c>
      <c r="M795">
        <v>3001</v>
      </c>
      <c r="N795">
        <v>6.2</v>
      </c>
      <c r="O795">
        <v>31</v>
      </c>
      <c r="P795">
        <v>90</v>
      </c>
      <c r="Q795">
        <v>99147</v>
      </c>
      <c r="R795">
        <v>2000000</v>
      </c>
      <c r="AD795" t="str">
        <v>Drama</v>
      </c>
      <c r="AE795">
        <v>90</v>
      </c>
    </row>
    <row r="796" spans="2:31">
      <c r="B796" t="s">
        <v>3641</v>
      </c>
      <c r="C796" s="76">
        <v>35940</v>
      </c>
      <c r="D796" s="77">
        <f>YEAR(_01_data[[#This Row],[Release Date]])</f>
        <v>1998</v>
      </c>
      <c r="E796" t="s">
        <v>30</v>
      </c>
      <c r="F796" t="s">
        <v>26</v>
      </c>
      <c r="G796" t="s">
        <v>19</v>
      </c>
      <c r="H796" t="s">
        <v>54</v>
      </c>
      <c r="I796" t="s">
        <v>43</v>
      </c>
      <c r="J796">
        <v>721</v>
      </c>
      <c r="K796">
        <v>1805</v>
      </c>
      <c r="L796">
        <v>799</v>
      </c>
      <c r="M796">
        <v>679</v>
      </c>
      <c r="N796">
        <v>6.4</v>
      </c>
      <c r="O796">
        <v>32</v>
      </c>
      <c r="P796">
        <v>82</v>
      </c>
      <c r="Q796">
        <v>9975684</v>
      </c>
      <c r="R796">
        <v>13000000</v>
      </c>
      <c r="AD796" t="str">
        <v>Comedy</v>
      </c>
      <c r="AE796">
        <v>82</v>
      </c>
    </row>
    <row r="797" spans="2:31">
      <c r="B797" t="s">
        <v>3642</v>
      </c>
      <c r="C797" s="76">
        <v>36121</v>
      </c>
      <c r="D797" s="77">
        <f>YEAR(_01_data[[#This Row],[Release Date]])</f>
        <v>1998</v>
      </c>
      <c r="E797" t="s">
        <v>30</v>
      </c>
      <c r="F797" t="s">
        <v>39</v>
      </c>
      <c r="G797" t="s">
        <v>19</v>
      </c>
      <c r="H797" t="s">
        <v>53</v>
      </c>
      <c r="I797" t="s">
        <v>40</v>
      </c>
      <c r="J797">
        <v>989</v>
      </c>
      <c r="K797">
        <v>4660</v>
      </c>
      <c r="L797">
        <v>718</v>
      </c>
      <c r="M797">
        <v>673</v>
      </c>
      <c r="N797">
        <v>5.5</v>
      </c>
      <c r="O797">
        <v>96</v>
      </c>
      <c r="P797">
        <v>84</v>
      </c>
      <c r="Q797">
        <v>1741133</v>
      </c>
      <c r="R797">
        <v>15000000</v>
      </c>
      <c r="AD797" t="str">
        <v>Horror</v>
      </c>
      <c r="AE797">
        <v>84</v>
      </c>
    </row>
    <row r="798" spans="2:31">
      <c r="B798" t="s">
        <v>3643</v>
      </c>
      <c r="C798" s="76">
        <v>35961</v>
      </c>
      <c r="D798" s="77">
        <f>YEAR(_01_data[[#This Row],[Release Date]])</f>
        <v>1998</v>
      </c>
      <c r="E798" t="s">
        <v>30</v>
      </c>
      <c r="F798" t="s">
        <v>26</v>
      </c>
      <c r="G798" t="s">
        <v>19</v>
      </c>
      <c r="H798" t="s">
        <v>20</v>
      </c>
      <c r="I798" t="s">
        <v>43</v>
      </c>
      <c r="J798">
        <v>1000</v>
      </c>
      <c r="K798">
        <v>4166</v>
      </c>
      <c r="L798">
        <v>333</v>
      </c>
      <c r="M798">
        <v>694</v>
      </c>
      <c r="N798">
        <v>5.3</v>
      </c>
      <c r="O798">
        <v>73</v>
      </c>
      <c r="P798">
        <v>85</v>
      </c>
      <c r="Q798">
        <v>1441564</v>
      </c>
      <c r="R798">
        <v>71500000</v>
      </c>
      <c r="AD798" t="str">
        <v>Comedy</v>
      </c>
      <c r="AE798">
        <v>85</v>
      </c>
    </row>
    <row r="799" spans="2:31">
      <c r="B799" t="s">
        <v>3644</v>
      </c>
      <c r="C799" s="76">
        <v>35980</v>
      </c>
      <c r="D799" s="77">
        <f>YEAR(_01_data[[#This Row],[Release Date]])</f>
        <v>1998</v>
      </c>
      <c r="E799" t="s">
        <v>30</v>
      </c>
      <c r="F799" t="s">
        <v>33</v>
      </c>
      <c r="G799" t="s">
        <v>19</v>
      </c>
      <c r="H799" t="s">
        <v>37</v>
      </c>
      <c r="I799" t="s">
        <v>40</v>
      </c>
      <c r="J799">
        <v>288</v>
      </c>
      <c r="K799">
        <v>1006</v>
      </c>
      <c r="L799">
        <v>664</v>
      </c>
      <c r="M799">
        <v>5118</v>
      </c>
      <c r="N799">
        <v>7.5</v>
      </c>
      <c r="O799">
        <v>141</v>
      </c>
      <c r="P799">
        <v>124</v>
      </c>
      <c r="Q799">
        <v>3001299</v>
      </c>
      <c r="R799">
        <v>25000000</v>
      </c>
      <c r="AD799" t="str">
        <v>Biography</v>
      </c>
      <c r="AE799">
        <v>124</v>
      </c>
    </row>
    <row r="800" spans="2:31">
      <c r="B800" t="s">
        <v>3645</v>
      </c>
      <c r="C800" s="76">
        <v>35851</v>
      </c>
      <c r="D800" s="77">
        <f>YEAR(_01_data[[#This Row],[Release Date]])</f>
        <v>1998</v>
      </c>
      <c r="E800" t="s">
        <v>30</v>
      </c>
      <c r="F800" t="s">
        <v>34</v>
      </c>
      <c r="G800" t="s">
        <v>19</v>
      </c>
      <c r="H800" t="s">
        <v>20</v>
      </c>
      <c r="I800" t="s">
        <v>40</v>
      </c>
      <c r="J800">
        <v>10000</v>
      </c>
      <c r="K800">
        <v>11951</v>
      </c>
      <c r="L800">
        <v>1200</v>
      </c>
      <c r="M800">
        <v>9770</v>
      </c>
      <c r="N800">
        <v>7.3</v>
      </c>
      <c r="O800">
        <v>81</v>
      </c>
      <c r="P800">
        <v>140</v>
      </c>
      <c r="Q800">
        <v>1115444</v>
      </c>
      <c r="R800">
        <v>90000000</v>
      </c>
      <c r="AD800" t="str">
        <v>Action</v>
      </c>
      <c r="AE800">
        <v>140</v>
      </c>
    </row>
    <row r="801" spans="2:31">
      <c r="B801" t="s">
        <v>3646</v>
      </c>
      <c r="C801" s="76">
        <v>35840</v>
      </c>
      <c r="D801" s="77">
        <f>YEAR(_01_data[[#This Row],[Release Date]])</f>
        <v>1998</v>
      </c>
      <c r="E801" t="s">
        <v>30</v>
      </c>
      <c r="F801" t="s">
        <v>26</v>
      </c>
      <c r="G801" t="s">
        <v>19</v>
      </c>
      <c r="H801" t="s">
        <v>20</v>
      </c>
      <c r="I801" t="s">
        <v>43</v>
      </c>
      <c r="J801">
        <v>1000</v>
      </c>
      <c r="K801">
        <v>2747</v>
      </c>
      <c r="L801">
        <v>165</v>
      </c>
      <c r="M801">
        <v>6554</v>
      </c>
      <c r="N801">
        <v>7</v>
      </c>
      <c r="O801">
        <v>92</v>
      </c>
      <c r="P801">
        <v>121</v>
      </c>
      <c r="Q801">
        <v>6570341</v>
      </c>
      <c r="R801">
        <v>26000000</v>
      </c>
      <c r="AD801" t="str">
        <v>Comedy</v>
      </c>
      <c r="AE801">
        <v>121</v>
      </c>
    </row>
    <row r="802" spans="2:31">
      <c r="B802" t="s">
        <v>3647</v>
      </c>
      <c r="C802" s="76">
        <v>36120</v>
      </c>
      <c r="D802" s="77">
        <f>YEAR(_01_data[[#This Row],[Release Date]])</f>
        <v>1998</v>
      </c>
      <c r="E802" t="s">
        <v>30</v>
      </c>
      <c r="F802" t="s">
        <v>32</v>
      </c>
      <c r="G802" t="s">
        <v>19</v>
      </c>
      <c r="H802" t="s">
        <v>20</v>
      </c>
      <c r="I802" t="s">
        <v>40</v>
      </c>
      <c r="J802">
        <v>40000</v>
      </c>
      <c r="K802">
        <v>43105</v>
      </c>
      <c r="L802">
        <v>901</v>
      </c>
      <c r="M802">
        <v>7325</v>
      </c>
      <c r="N802">
        <v>7.7</v>
      </c>
      <c r="O802">
        <v>156</v>
      </c>
      <c r="P802">
        <v>118</v>
      </c>
      <c r="Q802">
        <v>1056238</v>
      </c>
      <c r="R802">
        <v>18500000</v>
      </c>
      <c r="AD802" t="str">
        <v>Adventure</v>
      </c>
      <c r="AE802">
        <v>118</v>
      </c>
    </row>
    <row r="803" spans="2:31">
      <c r="B803" t="s">
        <v>3648</v>
      </c>
      <c r="C803" s="76">
        <v>36157</v>
      </c>
      <c r="D803" s="77">
        <f>YEAR(_01_data[[#This Row],[Release Date]])</f>
        <v>1998</v>
      </c>
      <c r="E803" t="s">
        <v>17</v>
      </c>
      <c r="F803" t="s">
        <v>33</v>
      </c>
      <c r="G803" t="s">
        <v>19</v>
      </c>
      <c r="H803" t="s">
        <v>20</v>
      </c>
      <c r="I803" t="s">
        <v>40</v>
      </c>
      <c r="J803">
        <v>3000</v>
      </c>
      <c r="K803">
        <v>4238</v>
      </c>
      <c r="L803">
        <v>801</v>
      </c>
      <c r="M803">
        <v>2141</v>
      </c>
      <c r="N803">
        <v>7.5</v>
      </c>
      <c r="O803">
        <v>127</v>
      </c>
      <c r="P803">
        <v>105</v>
      </c>
      <c r="Q803">
        <v>6390032</v>
      </c>
      <c r="R803">
        <v>3500000</v>
      </c>
      <c r="AD803" t="str">
        <v>Biography</v>
      </c>
      <c r="AE803">
        <v>105</v>
      </c>
    </row>
    <row r="804" spans="2:31">
      <c r="B804" t="s">
        <v>3649</v>
      </c>
      <c r="C804" s="76">
        <v>35980</v>
      </c>
      <c r="D804" s="77">
        <f>YEAR(_01_data[[#This Row],[Release Date]])</f>
        <v>1998</v>
      </c>
      <c r="E804" t="s">
        <v>30</v>
      </c>
      <c r="F804" t="s">
        <v>26</v>
      </c>
      <c r="G804" t="s">
        <v>19</v>
      </c>
      <c r="H804" t="s">
        <v>20</v>
      </c>
      <c r="I804" t="s">
        <v>40</v>
      </c>
      <c r="J804">
        <v>744</v>
      </c>
      <c r="K804">
        <v>2400</v>
      </c>
      <c r="L804">
        <v>173</v>
      </c>
      <c r="M804">
        <v>6382</v>
      </c>
      <c r="N804">
        <v>6.7</v>
      </c>
      <c r="O804">
        <v>40</v>
      </c>
      <c r="P804">
        <v>82</v>
      </c>
      <c r="Q804">
        <v>1727898</v>
      </c>
      <c r="R804">
        <v>8000000</v>
      </c>
      <c r="AD804" t="str">
        <v>Comedy</v>
      </c>
      <c r="AE804">
        <v>82</v>
      </c>
    </row>
    <row r="805" spans="2:31">
      <c r="B805" t="s">
        <v>3650</v>
      </c>
      <c r="C805" s="76">
        <v>35869</v>
      </c>
      <c r="D805" s="77">
        <f>YEAR(_01_data[[#This Row],[Release Date]])</f>
        <v>1998</v>
      </c>
      <c r="E805" t="s">
        <v>30</v>
      </c>
      <c r="F805" t="s">
        <v>26</v>
      </c>
      <c r="G805" t="s">
        <v>19</v>
      </c>
      <c r="H805" t="s">
        <v>20</v>
      </c>
      <c r="I805" t="s">
        <v>27</v>
      </c>
      <c r="J805">
        <v>22000</v>
      </c>
      <c r="K805">
        <v>36859</v>
      </c>
      <c r="L805">
        <v>8</v>
      </c>
      <c r="M805">
        <v>3682</v>
      </c>
      <c r="N805">
        <v>7.8</v>
      </c>
      <c r="O805">
        <v>148</v>
      </c>
      <c r="P805">
        <v>134</v>
      </c>
      <c r="Q805">
        <v>3000000</v>
      </c>
      <c r="R805">
        <v>3000000</v>
      </c>
      <c r="AD805" t="str">
        <v>Comedy</v>
      </c>
      <c r="AE805">
        <v>134</v>
      </c>
    </row>
    <row r="806" spans="2:31">
      <c r="B806" t="s">
        <v>3651</v>
      </c>
      <c r="C806" s="76">
        <v>36148</v>
      </c>
      <c r="D806" s="77">
        <f>YEAR(_01_data[[#This Row],[Release Date]])</f>
        <v>1998</v>
      </c>
      <c r="E806" t="s">
        <v>30</v>
      </c>
      <c r="F806" t="s">
        <v>34</v>
      </c>
      <c r="G806" t="s">
        <v>19</v>
      </c>
      <c r="H806" t="s">
        <v>20</v>
      </c>
      <c r="I806" t="s">
        <v>40</v>
      </c>
      <c r="J806">
        <v>11000</v>
      </c>
      <c r="K806">
        <v>13628</v>
      </c>
      <c r="L806">
        <v>699</v>
      </c>
      <c r="M806">
        <v>815</v>
      </c>
      <c r="N806">
        <v>5.8</v>
      </c>
      <c r="O806">
        <v>79</v>
      </c>
      <c r="P806">
        <v>97</v>
      </c>
      <c r="Q806">
        <v>1981949</v>
      </c>
      <c r="R806">
        <v>70000000</v>
      </c>
      <c r="AD806" t="str">
        <v>Action</v>
      </c>
      <c r="AE806">
        <v>97</v>
      </c>
    </row>
    <row r="807" spans="2:31">
      <c r="B807" t="s">
        <v>3652</v>
      </c>
      <c r="C807" s="76">
        <v>36054</v>
      </c>
      <c r="D807" s="77">
        <f>YEAR(_01_data[[#This Row],[Release Date]])</f>
        <v>1998</v>
      </c>
      <c r="E807" t="s">
        <v>30</v>
      </c>
      <c r="F807" t="s">
        <v>22</v>
      </c>
      <c r="G807" t="s">
        <v>19</v>
      </c>
      <c r="H807" t="s">
        <v>20</v>
      </c>
      <c r="I807" t="s">
        <v>40</v>
      </c>
      <c r="J807">
        <v>18000</v>
      </c>
      <c r="K807">
        <v>37315</v>
      </c>
      <c r="L807">
        <v>830</v>
      </c>
      <c r="M807">
        <v>989</v>
      </c>
      <c r="N807">
        <v>6.9</v>
      </c>
      <c r="O807">
        <v>48</v>
      </c>
      <c r="P807">
        <v>136</v>
      </c>
      <c r="Q807">
        <v>2155458</v>
      </c>
      <c r="R807">
        <v>25000000</v>
      </c>
      <c r="AD807" t="str">
        <v>Drama</v>
      </c>
      <c r="AE807">
        <v>136</v>
      </c>
    </row>
    <row r="808" spans="2:31">
      <c r="B808" t="s">
        <v>3653</v>
      </c>
      <c r="C808" s="76">
        <v>35985</v>
      </c>
      <c r="D808" s="77">
        <f>YEAR(_01_data[[#This Row],[Release Date]])</f>
        <v>1998</v>
      </c>
      <c r="E808" t="s">
        <v>30</v>
      </c>
      <c r="F808" t="s">
        <v>26</v>
      </c>
      <c r="G808" t="s">
        <v>19</v>
      </c>
      <c r="H808" t="s">
        <v>20</v>
      </c>
      <c r="I808" t="s">
        <v>38</v>
      </c>
      <c r="J808">
        <v>743</v>
      </c>
      <c r="K808">
        <v>2367</v>
      </c>
      <c r="L808">
        <v>367</v>
      </c>
      <c r="M808">
        <v>296</v>
      </c>
      <c r="N808">
        <v>4.9000000000000004</v>
      </c>
      <c r="O808">
        <v>56</v>
      </c>
      <c r="P808">
        <v>114</v>
      </c>
      <c r="Q808">
        <v>1206598</v>
      </c>
      <c r="R808">
        <v>60000000</v>
      </c>
      <c r="AD808" t="str">
        <v>Comedy</v>
      </c>
      <c r="AE808">
        <v>114</v>
      </c>
    </row>
    <row r="809" spans="2:31">
      <c r="B809" t="s">
        <v>3654</v>
      </c>
      <c r="C809" s="76">
        <v>36088</v>
      </c>
      <c r="D809" s="77">
        <f>YEAR(_01_data[[#This Row],[Release Date]])</f>
        <v>1998</v>
      </c>
      <c r="E809" t="s">
        <v>30</v>
      </c>
      <c r="F809" t="s">
        <v>26</v>
      </c>
      <c r="G809" t="s">
        <v>19</v>
      </c>
      <c r="H809" t="s">
        <v>20</v>
      </c>
      <c r="I809" t="s">
        <v>43</v>
      </c>
      <c r="J809">
        <v>925</v>
      </c>
      <c r="K809">
        <v>2913</v>
      </c>
      <c r="L809">
        <v>325</v>
      </c>
      <c r="M809">
        <v>247</v>
      </c>
      <c r="N809">
        <v>5</v>
      </c>
      <c r="O809">
        <v>42</v>
      </c>
      <c r="P809">
        <v>91</v>
      </c>
      <c r="Q809">
        <v>1044331</v>
      </c>
      <c r="R809">
        <v>15000000</v>
      </c>
      <c r="AD809" t="str">
        <v>Comedy</v>
      </c>
      <c r="AE809">
        <v>91</v>
      </c>
    </row>
    <row r="810" spans="2:31">
      <c r="B810" t="s">
        <v>3655</v>
      </c>
      <c r="C810" s="76">
        <v>36032</v>
      </c>
      <c r="D810" s="77">
        <f>YEAR(_01_data[[#This Row],[Release Date]])</f>
        <v>1998</v>
      </c>
      <c r="E810" t="s">
        <v>30</v>
      </c>
      <c r="F810" t="s">
        <v>22</v>
      </c>
      <c r="G810" t="s">
        <v>19</v>
      </c>
      <c r="H810" t="s">
        <v>20</v>
      </c>
      <c r="I810" t="s">
        <v>43</v>
      </c>
      <c r="J810">
        <v>970</v>
      </c>
      <c r="K810">
        <v>2860</v>
      </c>
      <c r="L810">
        <v>912</v>
      </c>
      <c r="M810">
        <v>6497</v>
      </c>
      <c r="N810">
        <v>5.9</v>
      </c>
      <c r="O810">
        <v>65</v>
      </c>
      <c r="P810">
        <v>114</v>
      </c>
      <c r="Q810">
        <v>6003378</v>
      </c>
      <c r="R810">
        <v>30000000</v>
      </c>
      <c r="AD810" t="str">
        <v>Drama</v>
      </c>
      <c r="AE810">
        <v>114</v>
      </c>
    </row>
    <row r="811" spans="2:31">
      <c r="B811" t="s">
        <v>3656</v>
      </c>
      <c r="C811" s="76">
        <v>35992</v>
      </c>
      <c r="D811" s="77">
        <f>YEAR(_01_data[[#This Row],[Release Date]])</f>
        <v>1998</v>
      </c>
      <c r="E811" t="s">
        <v>30</v>
      </c>
      <c r="F811" t="s">
        <v>26</v>
      </c>
      <c r="G811" t="s">
        <v>19</v>
      </c>
      <c r="H811" t="s">
        <v>20</v>
      </c>
      <c r="I811" t="s">
        <v>40</v>
      </c>
      <c r="J811">
        <v>508</v>
      </c>
      <c r="K811">
        <v>1660</v>
      </c>
      <c r="L811">
        <v>225</v>
      </c>
      <c r="M811">
        <v>6301</v>
      </c>
      <c r="N811">
        <v>5.5</v>
      </c>
      <c r="O811">
        <v>29</v>
      </c>
      <c r="P811">
        <v>124</v>
      </c>
      <c r="Q811">
        <v>3767235</v>
      </c>
      <c r="R811">
        <v>20000000</v>
      </c>
      <c r="AD811" t="str">
        <v>Comedy</v>
      </c>
      <c r="AE811">
        <v>124</v>
      </c>
    </row>
    <row r="812" spans="2:31">
      <c r="B812" t="s">
        <v>3657</v>
      </c>
      <c r="C812" s="76">
        <v>35866</v>
      </c>
      <c r="D812" s="77">
        <f>YEAR(_01_data[[#This Row],[Release Date]])</f>
        <v>1998</v>
      </c>
      <c r="E812" t="s">
        <v>30</v>
      </c>
      <c r="F812" t="s">
        <v>26</v>
      </c>
      <c r="G812" t="s">
        <v>19</v>
      </c>
      <c r="H812" t="s">
        <v>20</v>
      </c>
      <c r="I812" t="s">
        <v>40</v>
      </c>
      <c r="J812">
        <v>625</v>
      </c>
      <c r="K812">
        <v>987</v>
      </c>
      <c r="L812">
        <v>679</v>
      </c>
      <c r="M812">
        <v>280</v>
      </c>
      <c r="N812">
        <v>3.9</v>
      </c>
      <c r="O812">
        <v>19</v>
      </c>
      <c r="P812">
        <v>93</v>
      </c>
      <c r="Q812">
        <v>1030553</v>
      </c>
      <c r="R812">
        <v>3500000</v>
      </c>
      <c r="AD812" t="str">
        <v>Comedy</v>
      </c>
      <c r="AE812">
        <v>93</v>
      </c>
    </row>
    <row r="813" spans="2:31">
      <c r="B813" t="s">
        <v>3658</v>
      </c>
      <c r="C813" s="76">
        <v>35959</v>
      </c>
      <c r="D813" s="77">
        <f>YEAR(_01_data[[#This Row],[Release Date]])</f>
        <v>1998</v>
      </c>
      <c r="E813" t="s">
        <v>30</v>
      </c>
      <c r="F813" t="s">
        <v>39</v>
      </c>
      <c r="G813" t="s">
        <v>19</v>
      </c>
      <c r="H813" t="s">
        <v>20</v>
      </c>
      <c r="I813" t="s">
        <v>40</v>
      </c>
      <c r="J813">
        <v>45000</v>
      </c>
      <c r="K813">
        <v>49847</v>
      </c>
      <c r="L813">
        <v>547</v>
      </c>
      <c r="M813">
        <v>891</v>
      </c>
      <c r="N813">
        <v>4.5999999999999996</v>
      </c>
      <c r="O813">
        <v>125</v>
      </c>
      <c r="P813">
        <v>100</v>
      </c>
      <c r="Q813">
        <v>3998900</v>
      </c>
      <c r="R813">
        <v>24000000</v>
      </c>
      <c r="AD813" t="str">
        <v>Horror</v>
      </c>
      <c r="AE813">
        <v>100</v>
      </c>
    </row>
    <row r="814" spans="2:31">
      <c r="B814" t="s">
        <v>3659</v>
      </c>
      <c r="C814" s="76">
        <v>35868</v>
      </c>
      <c r="D814" s="77">
        <f>YEAR(_01_data[[#This Row],[Release Date]])</f>
        <v>1998</v>
      </c>
      <c r="E814" t="s">
        <v>30</v>
      </c>
      <c r="F814" t="s">
        <v>34</v>
      </c>
      <c r="G814" t="s">
        <v>19</v>
      </c>
      <c r="H814" t="s">
        <v>20</v>
      </c>
      <c r="I814" t="s">
        <v>40</v>
      </c>
      <c r="J814">
        <v>635</v>
      </c>
      <c r="K814">
        <v>1352</v>
      </c>
      <c r="L814">
        <v>905</v>
      </c>
      <c r="M814">
        <v>471</v>
      </c>
      <c r="N814">
        <v>4.8</v>
      </c>
      <c r="O814">
        <v>67</v>
      </c>
      <c r="P814">
        <v>91</v>
      </c>
      <c r="Q814">
        <v>1007613</v>
      </c>
      <c r="R814">
        <v>35000000</v>
      </c>
      <c r="AD814" t="str">
        <v>Action</v>
      </c>
      <c r="AE814">
        <v>91</v>
      </c>
    </row>
    <row r="815" spans="2:31">
      <c r="B815" t="s">
        <v>3660</v>
      </c>
      <c r="C815" s="76">
        <v>35900</v>
      </c>
      <c r="D815" s="77">
        <f>YEAR(_01_data[[#This Row],[Release Date]])</f>
        <v>1998</v>
      </c>
      <c r="E815" t="s">
        <v>30</v>
      </c>
      <c r="F815" t="s">
        <v>22</v>
      </c>
      <c r="G815" t="s">
        <v>59</v>
      </c>
      <c r="H815" t="s">
        <v>68</v>
      </c>
      <c r="I815" t="s">
        <v>40</v>
      </c>
      <c r="J815">
        <v>174</v>
      </c>
      <c r="K815">
        <v>222</v>
      </c>
      <c r="L815">
        <v>525</v>
      </c>
      <c r="M815">
        <v>140</v>
      </c>
      <c r="N815">
        <v>6.8</v>
      </c>
      <c r="O815">
        <v>39</v>
      </c>
      <c r="P815">
        <v>106</v>
      </c>
      <c r="Q815">
        <v>886410</v>
      </c>
      <c r="R815">
        <v>3500000</v>
      </c>
      <c r="AD815" t="str">
        <v>Drama</v>
      </c>
      <c r="AE815">
        <v>106</v>
      </c>
    </row>
    <row r="816" spans="2:31">
      <c r="B816" t="s">
        <v>3661</v>
      </c>
      <c r="C816" s="76">
        <v>36019</v>
      </c>
      <c r="D816" s="77">
        <f>YEAR(_01_data[[#This Row],[Release Date]])</f>
        <v>1998</v>
      </c>
      <c r="E816" t="s">
        <v>30</v>
      </c>
      <c r="F816" t="s">
        <v>26</v>
      </c>
      <c r="G816" t="s">
        <v>45</v>
      </c>
      <c r="H816" t="s">
        <v>46</v>
      </c>
      <c r="I816" t="s">
        <v>27</v>
      </c>
      <c r="J816">
        <v>106</v>
      </c>
      <c r="K816">
        <v>182</v>
      </c>
      <c r="L816">
        <v>802</v>
      </c>
      <c r="M816">
        <v>136</v>
      </c>
      <c r="N816">
        <v>6</v>
      </c>
      <c r="O816">
        <v>8</v>
      </c>
      <c r="P816">
        <v>118</v>
      </c>
      <c r="Q816">
        <v>146072</v>
      </c>
      <c r="R816">
        <v>140000000</v>
      </c>
      <c r="AD816" t="str">
        <v>Comedy</v>
      </c>
      <c r="AE816">
        <v>118</v>
      </c>
    </row>
    <row r="817" spans="2:31">
      <c r="B817" t="s">
        <v>3662</v>
      </c>
      <c r="C817" s="76">
        <v>35987</v>
      </c>
      <c r="D817" s="77">
        <f>YEAR(_01_data[[#This Row],[Release Date]])</f>
        <v>1998</v>
      </c>
      <c r="E817" t="s">
        <v>30</v>
      </c>
      <c r="F817" t="s">
        <v>34</v>
      </c>
      <c r="G817" t="s">
        <v>19</v>
      </c>
      <c r="H817" t="s">
        <v>20</v>
      </c>
      <c r="I817" t="s">
        <v>40</v>
      </c>
      <c r="J817">
        <v>5000</v>
      </c>
      <c r="K817">
        <v>6171</v>
      </c>
      <c r="L817">
        <v>503</v>
      </c>
      <c r="M817">
        <v>8766</v>
      </c>
      <c r="N817">
        <v>6.6</v>
      </c>
      <c r="O817">
        <v>141</v>
      </c>
      <c r="P817">
        <v>127</v>
      </c>
      <c r="Q817">
        <v>1297348</v>
      </c>
      <c r="R817">
        <v>140000000</v>
      </c>
      <c r="AD817" t="str">
        <v>Action</v>
      </c>
      <c r="AE817">
        <v>127</v>
      </c>
    </row>
    <row r="818" spans="2:31">
      <c r="B818" t="s">
        <v>3663</v>
      </c>
      <c r="C818" s="76">
        <v>35801</v>
      </c>
      <c r="D818" s="77">
        <f>YEAR(_01_data[[#This Row],[Release Date]])</f>
        <v>1998</v>
      </c>
      <c r="E818" t="s">
        <v>30</v>
      </c>
      <c r="F818" t="s">
        <v>26</v>
      </c>
      <c r="G818" t="s">
        <v>19</v>
      </c>
      <c r="H818" t="s">
        <v>20</v>
      </c>
      <c r="I818" t="s">
        <v>40</v>
      </c>
      <c r="J818">
        <v>1000</v>
      </c>
      <c r="K818">
        <v>3250</v>
      </c>
      <c r="L818">
        <v>138</v>
      </c>
      <c r="M818">
        <v>242</v>
      </c>
      <c r="N818">
        <v>6.6</v>
      </c>
      <c r="O818">
        <v>24</v>
      </c>
      <c r="P818">
        <v>100</v>
      </c>
      <c r="Q818">
        <v>1290279</v>
      </c>
      <c r="R818">
        <v>12000000</v>
      </c>
      <c r="AD818" t="str">
        <v>Comedy</v>
      </c>
      <c r="AE818">
        <v>100</v>
      </c>
    </row>
    <row r="819" spans="2:31">
      <c r="B819" t="s">
        <v>3664</v>
      </c>
      <c r="C819" s="76">
        <v>35796</v>
      </c>
      <c r="D819" s="77">
        <f>YEAR(_01_data[[#This Row],[Release Date]])</f>
        <v>1998</v>
      </c>
      <c r="E819" t="s">
        <v>30</v>
      </c>
      <c r="F819" t="s">
        <v>26</v>
      </c>
      <c r="G819" t="s">
        <v>19</v>
      </c>
      <c r="H819" t="s">
        <v>37</v>
      </c>
      <c r="I819" t="s">
        <v>40</v>
      </c>
      <c r="J819">
        <v>26000</v>
      </c>
      <c r="K819">
        <v>28294</v>
      </c>
      <c r="L819">
        <v>544</v>
      </c>
      <c r="M819">
        <v>8027</v>
      </c>
      <c r="N819">
        <v>8.1999999999999993</v>
      </c>
      <c r="O819">
        <v>116</v>
      </c>
      <c r="P819">
        <v>120</v>
      </c>
      <c r="Q819">
        <v>3650677</v>
      </c>
      <c r="R819">
        <v>960000</v>
      </c>
      <c r="AD819" t="str">
        <v>Comedy</v>
      </c>
      <c r="AE819">
        <v>120</v>
      </c>
    </row>
    <row r="820" spans="2:31">
      <c r="B820" t="s">
        <v>3665</v>
      </c>
      <c r="C820" s="76">
        <v>35853</v>
      </c>
      <c r="D820" s="77">
        <f>YEAR(_01_data[[#This Row],[Release Date]])</f>
        <v>1998</v>
      </c>
      <c r="E820" t="s">
        <v>30</v>
      </c>
      <c r="F820" t="s">
        <v>34</v>
      </c>
      <c r="G820" t="s">
        <v>19</v>
      </c>
      <c r="H820" t="s">
        <v>20</v>
      </c>
      <c r="I820" t="s">
        <v>43</v>
      </c>
      <c r="J820">
        <v>10000</v>
      </c>
      <c r="K820">
        <v>12186</v>
      </c>
      <c r="L820">
        <v>804</v>
      </c>
      <c r="M820">
        <v>1282</v>
      </c>
      <c r="N820">
        <v>5.0999999999999996</v>
      </c>
      <c r="O820">
        <v>102</v>
      </c>
      <c r="P820">
        <v>130</v>
      </c>
      <c r="Q820">
        <v>6910291</v>
      </c>
      <c r="R820">
        <v>80000000</v>
      </c>
      <c r="AD820" t="str">
        <v>Action</v>
      </c>
      <c r="AE820">
        <v>130</v>
      </c>
    </row>
    <row r="821" spans="2:31">
      <c r="B821" t="s">
        <v>3666</v>
      </c>
      <c r="C821" s="76">
        <v>36005</v>
      </c>
      <c r="D821" s="77">
        <f>YEAR(_01_data[[#This Row],[Release Date]])</f>
        <v>1998</v>
      </c>
      <c r="E821" t="s">
        <v>30</v>
      </c>
      <c r="F821" t="s">
        <v>22</v>
      </c>
      <c r="G821" t="s">
        <v>19</v>
      </c>
      <c r="H821" t="s">
        <v>20</v>
      </c>
      <c r="I821" t="s">
        <v>43</v>
      </c>
      <c r="J821">
        <v>12000</v>
      </c>
      <c r="K821">
        <v>23950</v>
      </c>
      <c r="L821">
        <v>12</v>
      </c>
      <c r="M821">
        <v>3956</v>
      </c>
      <c r="N821">
        <v>7.1</v>
      </c>
      <c r="O821">
        <v>98</v>
      </c>
      <c r="P821">
        <v>178</v>
      </c>
      <c r="Q821">
        <v>4460633</v>
      </c>
      <c r="R821">
        <v>90000000</v>
      </c>
      <c r="AD821" t="str">
        <v>Drama</v>
      </c>
      <c r="AE821">
        <v>178</v>
      </c>
    </row>
    <row r="822" spans="2:31">
      <c r="B822" t="s">
        <v>3667</v>
      </c>
      <c r="C822" s="76">
        <v>35923</v>
      </c>
      <c r="D822" s="77">
        <f>YEAR(_01_data[[#This Row],[Release Date]])</f>
        <v>1998</v>
      </c>
      <c r="E822" t="s">
        <v>30</v>
      </c>
      <c r="F822" t="s">
        <v>26</v>
      </c>
      <c r="G822" t="s">
        <v>19</v>
      </c>
      <c r="H822" t="s">
        <v>20</v>
      </c>
      <c r="I822" t="s">
        <v>38</v>
      </c>
      <c r="J822">
        <v>23000</v>
      </c>
      <c r="K822">
        <v>24436</v>
      </c>
      <c r="L822">
        <v>74</v>
      </c>
      <c r="M822">
        <v>839</v>
      </c>
      <c r="N822">
        <v>3.9</v>
      </c>
      <c r="O822">
        <v>18</v>
      </c>
      <c r="P822">
        <v>93</v>
      </c>
      <c r="Q822">
        <v>4308981</v>
      </c>
      <c r="R822">
        <v>24000000</v>
      </c>
      <c r="AD822" t="str">
        <v>Comedy</v>
      </c>
      <c r="AE822">
        <v>93</v>
      </c>
    </row>
    <row r="823" spans="2:31">
      <c r="B823" t="s">
        <v>3668</v>
      </c>
      <c r="C823" s="76">
        <v>35961</v>
      </c>
      <c r="D823" s="77">
        <f>YEAR(_01_data[[#This Row],[Release Date]])</f>
        <v>1998</v>
      </c>
      <c r="E823" t="s">
        <v>30</v>
      </c>
      <c r="F823" t="s">
        <v>34</v>
      </c>
      <c r="G823" t="s">
        <v>19</v>
      </c>
      <c r="H823" t="s">
        <v>20</v>
      </c>
      <c r="I823" t="s">
        <v>40</v>
      </c>
      <c r="J823">
        <v>13000</v>
      </c>
      <c r="K823">
        <v>16536</v>
      </c>
      <c r="L823">
        <v>991</v>
      </c>
      <c r="M823">
        <v>1765</v>
      </c>
      <c r="N823">
        <v>6.1</v>
      </c>
      <c r="O823">
        <v>79</v>
      </c>
      <c r="P823">
        <v>111</v>
      </c>
      <c r="Q823">
        <v>3294050</v>
      </c>
      <c r="R823">
        <v>60000000</v>
      </c>
      <c r="AD823" t="str">
        <v>Action</v>
      </c>
      <c r="AE823">
        <v>111</v>
      </c>
    </row>
    <row r="824" spans="2:31">
      <c r="B824" t="s">
        <v>3669</v>
      </c>
      <c r="C824" s="76">
        <v>36024</v>
      </c>
      <c r="D824" s="77">
        <f>YEAR(_01_data[[#This Row],[Release Date]])</f>
        <v>1998</v>
      </c>
      <c r="E824" t="s">
        <v>30</v>
      </c>
      <c r="F824" t="s">
        <v>34</v>
      </c>
      <c r="G824" t="s">
        <v>19</v>
      </c>
      <c r="H824" t="s">
        <v>20</v>
      </c>
      <c r="I824" t="s">
        <v>38</v>
      </c>
      <c r="J824">
        <v>9000</v>
      </c>
      <c r="K824">
        <v>10731</v>
      </c>
      <c r="L824">
        <v>608</v>
      </c>
      <c r="M824">
        <v>4703</v>
      </c>
      <c r="N824">
        <v>5.6</v>
      </c>
      <c r="O824">
        <v>35</v>
      </c>
      <c r="P824">
        <v>114</v>
      </c>
      <c r="Q824">
        <v>5062800</v>
      </c>
      <c r="R824">
        <v>90000000</v>
      </c>
      <c r="AD824" t="str">
        <v>Action</v>
      </c>
      <c r="AE824">
        <v>114</v>
      </c>
    </row>
    <row r="825" spans="2:31">
      <c r="B825" t="s">
        <v>3670</v>
      </c>
      <c r="C825" s="76">
        <v>35840</v>
      </c>
      <c r="D825" s="77">
        <f>YEAR(_01_data[[#This Row],[Release Date]])</f>
        <v>1998</v>
      </c>
      <c r="E825" t="s">
        <v>30</v>
      </c>
      <c r="F825" t="s">
        <v>32</v>
      </c>
      <c r="G825" t="s">
        <v>19</v>
      </c>
      <c r="H825" t="s">
        <v>20</v>
      </c>
      <c r="I825" t="s">
        <v>29</v>
      </c>
      <c r="J825">
        <v>2000</v>
      </c>
      <c r="K825">
        <v>4478</v>
      </c>
      <c r="L825">
        <v>287</v>
      </c>
      <c r="M825">
        <v>765</v>
      </c>
      <c r="N825">
        <v>7.5</v>
      </c>
      <c r="O825">
        <v>143</v>
      </c>
      <c r="P825">
        <v>88</v>
      </c>
      <c r="Q825">
        <v>1206184</v>
      </c>
      <c r="R825">
        <v>90000000</v>
      </c>
      <c r="AD825" t="str">
        <v>Adventure</v>
      </c>
      <c r="AE825">
        <v>88</v>
      </c>
    </row>
    <row r="826" spans="2:31">
      <c r="B826" t="s">
        <v>3671</v>
      </c>
      <c r="C826" s="76">
        <v>35850</v>
      </c>
      <c r="D826" s="77">
        <f>YEAR(_01_data[[#This Row],[Release Date]])</f>
        <v>1998</v>
      </c>
      <c r="E826" t="s">
        <v>30</v>
      </c>
      <c r="F826" t="s">
        <v>22</v>
      </c>
      <c r="G826" t="s">
        <v>19</v>
      </c>
      <c r="H826" t="s">
        <v>20</v>
      </c>
      <c r="I826" t="s">
        <v>43</v>
      </c>
      <c r="J826">
        <v>752</v>
      </c>
      <c r="K826">
        <v>1763</v>
      </c>
      <c r="L826">
        <v>572</v>
      </c>
      <c r="M826">
        <v>102</v>
      </c>
      <c r="N826">
        <v>6.5</v>
      </c>
      <c r="O826">
        <v>2</v>
      </c>
      <c r="P826">
        <v>107</v>
      </c>
      <c r="Q826">
        <v>10508</v>
      </c>
      <c r="R826">
        <v>700000</v>
      </c>
      <c r="AD826" t="str">
        <v>Drama</v>
      </c>
      <c r="AE826">
        <v>107</v>
      </c>
    </row>
    <row r="827" spans="2:31">
      <c r="B827" t="s">
        <v>3672</v>
      </c>
      <c r="C827" s="76">
        <v>36055</v>
      </c>
      <c r="D827" s="77">
        <f>YEAR(_01_data[[#This Row],[Release Date]])</f>
        <v>1998</v>
      </c>
      <c r="E827" t="s">
        <v>30</v>
      </c>
      <c r="F827" t="s">
        <v>26</v>
      </c>
      <c r="G827" t="s">
        <v>19</v>
      </c>
      <c r="H827" t="s">
        <v>20</v>
      </c>
      <c r="I827" t="s">
        <v>40</v>
      </c>
      <c r="J827">
        <v>22000</v>
      </c>
      <c r="K827">
        <v>23461</v>
      </c>
      <c r="L827">
        <v>627</v>
      </c>
      <c r="M827">
        <v>392</v>
      </c>
      <c r="N827">
        <v>6.7</v>
      </c>
      <c r="O827">
        <v>38</v>
      </c>
      <c r="P827">
        <v>104</v>
      </c>
      <c r="Q827">
        <v>3386698</v>
      </c>
      <c r="R827">
        <v>1000000</v>
      </c>
      <c r="AD827" t="str">
        <v>Comedy</v>
      </c>
      <c r="AE827">
        <v>104</v>
      </c>
    </row>
    <row r="828" spans="2:31">
      <c r="B828" t="s">
        <v>3673</v>
      </c>
      <c r="C828" s="76">
        <v>35925</v>
      </c>
      <c r="D828" s="77">
        <f>YEAR(_01_data[[#This Row],[Release Date]])</f>
        <v>1998</v>
      </c>
      <c r="E828" t="s">
        <v>30</v>
      </c>
      <c r="F828" t="s">
        <v>22</v>
      </c>
      <c r="G828" t="s">
        <v>19</v>
      </c>
      <c r="H828" t="s">
        <v>20</v>
      </c>
      <c r="I828" t="s">
        <v>40</v>
      </c>
      <c r="J828">
        <v>11000</v>
      </c>
      <c r="K828">
        <v>12785</v>
      </c>
      <c r="L828">
        <v>358</v>
      </c>
      <c r="M828">
        <v>592</v>
      </c>
      <c r="N828">
        <v>7</v>
      </c>
      <c r="O828">
        <v>64</v>
      </c>
      <c r="P828">
        <v>127</v>
      </c>
      <c r="Q828">
        <v>2320944</v>
      </c>
      <c r="R828">
        <v>30000000</v>
      </c>
      <c r="AD828" t="str">
        <v>Drama</v>
      </c>
      <c r="AE828">
        <v>127</v>
      </c>
    </row>
    <row r="829" spans="2:31">
      <c r="B829" t="s">
        <v>3674</v>
      </c>
      <c r="C829" s="76">
        <v>35884</v>
      </c>
      <c r="D829" s="77">
        <f>YEAR(_01_data[[#This Row],[Release Date]])</f>
        <v>1998</v>
      </c>
      <c r="E829" t="s">
        <v>30</v>
      </c>
      <c r="F829" t="s">
        <v>18</v>
      </c>
      <c r="G829" t="s">
        <v>19</v>
      </c>
      <c r="H829" t="s">
        <v>20</v>
      </c>
      <c r="I829" t="s">
        <v>40</v>
      </c>
      <c r="J829">
        <v>3000</v>
      </c>
      <c r="K829">
        <v>3768</v>
      </c>
      <c r="L829">
        <v>907</v>
      </c>
      <c r="M829">
        <v>9660</v>
      </c>
      <c r="N829">
        <v>7</v>
      </c>
      <c r="O829">
        <v>158</v>
      </c>
      <c r="P829">
        <v>123</v>
      </c>
      <c r="Q829">
        <v>3733952</v>
      </c>
      <c r="R829">
        <v>48000000</v>
      </c>
      <c r="AD829" t="str">
        <v>Crime</v>
      </c>
      <c r="AE829">
        <v>123</v>
      </c>
    </row>
    <row r="830" spans="2:31">
      <c r="B830" t="s">
        <v>3675</v>
      </c>
      <c r="C830" s="76">
        <v>35803</v>
      </c>
      <c r="D830" s="77">
        <f>YEAR(_01_data[[#This Row],[Release Date]])</f>
        <v>1998</v>
      </c>
      <c r="E830" t="s">
        <v>30</v>
      </c>
      <c r="F830" t="s">
        <v>33</v>
      </c>
      <c r="G830" t="s">
        <v>19</v>
      </c>
      <c r="H830" t="s">
        <v>20</v>
      </c>
      <c r="I830" t="s">
        <v>43</v>
      </c>
      <c r="J830">
        <v>49000</v>
      </c>
      <c r="K830">
        <v>7438</v>
      </c>
      <c r="L830">
        <v>605</v>
      </c>
      <c r="M830">
        <v>3540</v>
      </c>
      <c r="N830">
        <v>6.7</v>
      </c>
      <c r="O830">
        <v>55</v>
      </c>
      <c r="P830">
        <v>115</v>
      </c>
      <c r="Q830">
        <v>1350149</v>
      </c>
      <c r="R830">
        <v>50000000</v>
      </c>
      <c r="AD830" t="str">
        <v>Biography</v>
      </c>
      <c r="AE830">
        <v>115</v>
      </c>
    </row>
    <row r="831" spans="2:31">
      <c r="B831" t="s">
        <v>3676</v>
      </c>
      <c r="C831" s="76">
        <v>36113</v>
      </c>
      <c r="D831" s="77">
        <f>YEAR(_01_data[[#This Row],[Release Date]])</f>
        <v>1998</v>
      </c>
      <c r="E831" t="s">
        <v>17</v>
      </c>
      <c r="F831" t="s">
        <v>22</v>
      </c>
      <c r="G831" t="s">
        <v>19</v>
      </c>
      <c r="H831" t="s">
        <v>20</v>
      </c>
      <c r="I831" t="s">
        <v>40</v>
      </c>
      <c r="J831">
        <v>1000</v>
      </c>
      <c r="K831">
        <v>2065</v>
      </c>
      <c r="L831">
        <v>623</v>
      </c>
      <c r="M831">
        <v>1993</v>
      </c>
      <c r="N831">
        <v>7.5</v>
      </c>
      <c r="O831">
        <v>138</v>
      </c>
      <c r="P831">
        <v>84</v>
      </c>
      <c r="Q831">
        <v>3216970</v>
      </c>
      <c r="R831">
        <v>60000</v>
      </c>
      <c r="AD831" t="str">
        <v>Drama</v>
      </c>
      <c r="AE831">
        <v>84</v>
      </c>
    </row>
    <row r="832" spans="2:31">
      <c r="B832" t="s">
        <v>3677</v>
      </c>
      <c r="C832" s="76">
        <v>36068</v>
      </c>
      <c r="D832" s="77">
        <f>YEAR(_01_data[[#This Row],[Release Date]])</f>
        <v>1998</v>
      </c>
      <c r="E832" t="s">
        <v>30</v>
      </c>
      <c r="F832" t="s">
        <v>26</v>
      </c>
      <c r="G832" t="s">
        <v>19</v>
      </c>
      <c r="H832" t="s">
        <v>20</v>
      </c>
      <c r="I832" t="s">
        <v>43</v>
      </c>
      <c r="J832">
        <v>1000</v>
      </c>
      <c r="K832">
        <v>4294</v>
      </c>
      <c r="L832">
        <v>507</v>
      </c>
      <c r="M832">
        <v>2513</v>
      </c>
      <c r="N832">
        <v>6.1</v>
      </c>
      <c r="O832">
        <v>92</v>
      </c>
      <c r="P832">
        <v>104</v>
      </c>
      <c r="Q832">
        <v>4661120</v>
      </c>
      <c r="R832">
        <v>48000000</v>
      </c>
      <c r="AD832" t="str">
        <v>Comedy</v>
      </c>
      <c r="AE832">
        <v>104</v>
      </c>
    </row>
    <row r="833" spans="2:31">
      <c r="B833" t="s">
        <v>3678</v>
      </c>
      <c r="C833" s="76">
        <v>36125</v>
      </c>
      <c r="D833" s="77">
        <f>YEAR(_01_data[[#This Row],[Release Date]])</f>
        <v>1998</v>
      </c>
      <c r="E833" t="s">
        <v>30</v>
      </c>
      <c r="F833" t="s">
        <v>26</v>
      </c>
      <c r="G833" t="s">
        <v>19</v>
      </c>
      <c r="H833" t="s">
        <v>46</v>
      </c>
      <c r="I833" t="s">
        <v>40</v>
      </c>
      <c r="J833">
        <v>509</v>
      </c>
      <c r="K833">
        <v>1409</v>
      </c>
      <c r="L833">
        <v>400</v>
      </c>
      <c r="M833">
        <v>688</v>
      </c>
      <c r="N833">
        <v>6.7</v>
      </c>
      <c r="O833">
        <v>117</v>
      </c>
      <c r="P833">
        <v>143</v>
      </c>
      <c r="Q833">
        <v>3896605</v>
      </c>
      <c r="R833">
        <v>65000000</v>
      </c>
      <c r="AD833" t="str">
        <v>Comedy</v>
      </c>
      <c r="AE833">
        <v>143</v>
      </c>
    </row>
    <row r="834" spans="2:31">
      <c r="B834" t="s">
        <v>3679</v>
      </c>
      <c r="C834" s="76">
        <v>35807</v>
      </c>
      <c r="D834" s="77">
        <f>YEAR(_01_data[[#This Row],[Release Date]])</f>
        <v>1998</v>
      </c>
      <c r="E834" t="s">
        <v>30</v>
      </c>
      <c r="F834" t="s">
        <v>34</v>
      </c>
      <c r="G834" t="s">
        <v>19</v>
      </c>
      <c r="H834" t="s">
        <v>37</v>
      </c>
      <c r="I834" t="s">
        <v>40</v>
      </c>
      <c r="J834">
        <v>22000</v>
      </c>
      <c r="K834">
        <v>24270</v>
      </c>
      <c r="L834">
        <v>956</v>
      </c>
      <c r="M834">
        <v>1722</v>
      </c>
      <c r="N834">
        <v>7.3</v>
      </c>
      <c r="O834">
        <v>149</v>
      </c>
      <c r="P834">
        <v>122</v>
      </c>
      <c r="Q834">
        <v>4160959</v>
      </c>
      <c r="R834">
        <v>55000000</v>
      </c>
      <c r="AD834" t="str">
        <v>Action</v>
      </c>
      <c r="AE834">
        <v>122</v>
      </c>
    </row>
    <row r="835" spans="2:31">
      <c r="B835" t="s">
        <v>3680</v>
      </c>
      <c r="C835" s="76">
        <v>36057</v>
      </c>
      <c r="D835" s="77">
        <f>YEAR(_01_data[[#This Row],[Release Date]])</f>
        <v>1998</v>
      </c>
      <c r="E835" t="s">
        <v>30</v>
      </c>
      <c r="F835" t="s">
        <v>18</v>
      </c>
      <c r="G835" t="s">
        <v>19</v>
      </c>
      <c r="H835" t="s">
        <v>20</v>
      </c>
      <c r="I835" t="s">
        <v>40</v>
      </c>
      <c r="J835">
        <v>13000</v>
      </c>
      <c r="K835">
        <v>14890</v>
      </c>
      <c r="L835">
        <v>896</v>
      </c>
      <c r="M835">
        <v>3376</v>
      </c>
      <c r="N835">
        <v>7.4</v>
      </c>
      <c r="O835">
        <v>128</v>
      </c>
      <c r="P835">
        <v>121</v>
      </c>
      <c r="Q835">
        <v>2290567</v>
      </c>
      <c r="R835">
        <v>12000000</v>
      </c>
      <c r="AD835" t="str">
        <v>Crime</v>
      </c>
      <c r="AE835">
        <v>121</v>
      </c>
    </row>
    <row r="836" spans="2:31">
      <c r="B836" t="s">
        <v>3681</v>
      </c>
      <c r="C836" s="76">
        <v>35893</v>
      </c>
      <c r="D836" s="77">
        <f>YEAR(_01_data[[#This Row],[Release Date]])</f>
        <v>1998</v>
      </c>
      <c r="E836" t="s">
        <v>17</v>
      </c>
      <c r="F836" t="s">
        <v>18</v>
      </c>
      <c r="G836" t="s">
        <v>23</v>
      </c>
      <c r="H836" t="s">
        <v>24</v>
      </c>
      <c r="I836" t="s">
        <v>40</v>
      </c>
      <c r="J836">
        <v>486</v>
      </c>
      <c r="K836">
        <v>623</v>
      </c>
      <c r="L836">
        <v>670</v>
      </c>
      <c r="M836">
        <v>5562</v>
      </c>
      <c r="N836">
        <v>7.8</v>
      </c>
      <c r="O836">
        <v>181</v>
      </c>
      <c r="P836">
        <v>81</v>
      </c>
      <c r="Q836">
        <v>7267324</v>
      </c>
      <c r="R836">
        <v>3500000</v>
      </c>
      <c r="AD836" t="str">
        <v>Crime</v>
      </c>
      <c r="AE836">
        <v>81</v>
      </c>
    </row>
    <row r="837" spans="2:31">
      <c r="B837" t="s">
        <v>3682</v>
      </c>
      <c r="C837" s="76">
        <v>36021</v>
      </c>
      <c r="D837" s="77">
        <f>YEAR(_01_data[[#This Row],[Release Date]])</f>
        <v>1998</v>
      </c>
      <c r="E837" t="s">
        <v>30</v>
      </c>
      <c r="F837" t="s">
        <v>26</v>
      </c>
      <c r="G837" t="s">
        <v>19</v>
      </c>
      <c r="H837" t="s">
        <v>20</v>
      </c>
      <c r="I837" t="s">
        <v>40</v>
      </c>
      <c r="J837">
        <v>13000</v>
      </c>
      <c r="K837">
        <v>15716</v>
      </c>
      <c r="L837">
        <v>386</v>
      </c>
      <c r="M837">
        <v>5000</v>
      </c>
      <c r="N837">
        <v>7.7</v>
      </c>
      <c r="O837">
        <v>179</v>
      </c>
      <c r="P837">
        <v>93</v>
      </c>
      <c r="Q837">
        <v>1709605</v>
      </c>
      <c r="R837">
        <v>9000000</v>
      </c>
      <c r="AD837" t="str">
        <v>Comedy</v>
      </c>
      <c r="AE837">
        <v>93</v>
      </c>
    </row>
    <row r="838" spans="2:31">
      <c r="B838" t="s">
        <v>3683</v>
      </c>
      <c r="C838" s="76">
        <v>36015</v>
      </c>
      <c r="D838" s="77">
        <f>YEAR(_01_data[[#This Row],[Release Date]])</f>
        <v>1998</v>
      </c>
      <c r="E838" t="s">
        <v>30</v>
      </c>
      <c r="F838" t="s">
        <v>26</v>
      </c>
      <c r="G838" t="s">
        <v>19</v>
      </c>
      <c r="H838" t="s">
        <v>20</v>
      </c>
      <c r="I838" t="s">
        <v>40</v>
      </c>
      <c r="J838">
        <v>499</v>
      </c>
      <c r="K838">
        <v>1141</v>
      </c>
      <c r="L838">
        <v>312</v>
      </c>
      <c r="M838">
        <v>157</v>
      </c>
      <c r="N838">
        <v>6.1</v>
      </c>
      <c r="O838">
        <v>33</v>
      </c>
      <c r="P838">
        <v>88</v>
      </c>
      <c r="Q838">
        <v>21210</v>
      </c>
      <c r="R838">
        <v>1000000</v>
      </c>
      <c r="AD838" t="str">
        <v>Comedy</v>
      </c>
      <c r="AE838">
        <v>88</v>
      </c>
    </row>
    <row r="839" spans="2:31">
      <c r="B839" t="s">
        <v>3684</v>
      </c>
      <c r="C839" s="76">
        <v>36134</v>
      </c>
      <c r="D839" s="77">
        <f>YEAR(_01_data[[#This Row],[Release Date]])</f>
        <v>1998</v>
      </c>
      <c r="E839" t="s">
        <v>30</v>
      </c>
      <c r="F839" t="s">
        <v>34</v>
      </c>
      <c r="G839" t="s">
        <v>19</v>
      </c>
      <c r="H839" t="s">
        <v>20</v>
      </c>
      <c r="I839" t="s">
        <v>40</v>
      </c>
      <c r="J839">
        <v>15000</v>
      </c>
      <c r="K839">
        <v>4499</v>
      </c>
      <c r="L839">
        <v>1400</v>
      </c>
      <c r="M839">
        <v>9334</v>
      </c>
      <c r="N839">
        <v>8.6</v>
      </c>
      <c r="O839">
        <v>219</v>
      </c>
      <c r="P839">
        <v>169</v>
      </c>
      <c r="Q839">
        <v>2161194</v>
      </c>
      <c r="R839">
        <v>70000000</v>
      </c>
      <c r="AD839" t="str">
        <v>Action</v>
      </c>
      <c r="AE839">
        <v>169</v>
      </c>
    </row>
    <row r="840" spans="2:31">
      <c r="B840" t="s">
        <v>3685</v>
      </c>
      <c r="C840" s="76">
        <v>36048</v>
      </c>
      <c r="D840" s="77">
        <f>YEAR(_01_data[[#This Row],[Release Date]])</f>
        <v>1998</v>
      </c>
      <c r="E840" t="s">
        <v>30</v>
      </c>
      <c r="F840" t="s">
        <v>26</v>
      </c>
      <c r="G840" t="s">
        <v>19</v>
      </c>
      <c r="H840" t="s">
        <v>20</v>
      </c>
      <c r="I840" t="s">
        <v>40</v>
      </c>
      <c r="J840">
        <v>1000</v>
      </c>
      <c r="K840">
        <v>1690</v>
      </c>
      <c r="L840">
        <v>366</v>
      </c>
      <c r="M840">
        <v>2303</v>
      </c>
      <c r="N840">
        <v>7.2</v>
      </c>
      <c r="O840">
        <v>134</v>
      </c>
      <c r="P840">
        <v>123</v>
      </c>
      <c r="Q840">
        <v>1002413</v>
      </c>
      <c r="R840">
        <v>25000000</v>
      </c>
      <c r="AD840" t="str">
        <v>Comedy</v>
      </c>
      <c r="AE840">
        <v>123</v>
      </c>
    </row>
    <row r="841" spans="2:31">
      <c r="B841" t="s">
        <v>3686</v>
      </c>
      <c r="C841" s="76">
        <v>35807</v>
      </c>
      <c r="D841" s="77">
        <f>YEAR(_01_data[[#This Row],[Release Date]])</f>
        <v>1998</v>
      </c>
      <c r="E841" t="s">
        <v>30</v>
      </c>
      <c r="F841" t="s">
        <v>26</v>
      </c>
      <c r="G841" t="s">
        <v>19</v>
      </c>
      <c r="H841" t="s">
        <v>20</v>
      </c>
      <c r="I841" t="s">
        <v>38</v>
      </c>
      <c r="J841">
        <v>1000</v>
      </c>
      <c r="K841">
        <v>1816</v>
      </c>
      <c r="L841">
        <v>113</v>
      </c>
      <c r="M841">
        <v>8821</v>
      </c>
      <c r="N841">
        <v>6.9</v>
      </c>
      <c r="O841">
        <v>60</v>
      </c>
      <c r="P841">
        <v>114</v>
      </c>
      <c r="Q841">
        <v>1825268</v>
      </c>
      <c r="R841">
        <v>30000000</v>
      </c>
      <c r="AD841" t="str">
        <v>Comedy</v>
      </c>
      <c r="AE841">
        <v>114</v>
      </c>
    </row>
    <row r="842" spans="2:31">
      <c r="B842" t="s">
        <v>3687</v>
      </c>
      <c r="C842" s="76">
        <v>35995</v>
      </c>
      <c r="D842" s="77">
        <f>YEAR(_01_data[[#This Row],[Release Date]])</f>
        <v>1998</v>
      </c>
      <c r="E842" t="s">
        <v>30</v>
      </c>
      <c r="F842" t="s">
        <v>34</v>
      </c>
      <c r="G842" t="s">
        <v>19</v>
      </c>
      <c r="H842" t="s">
        <v>20</v>
      </c>
      <c r="I842" t="s">
        <v>43</v>
      </c>
      <c r="J842">
        <v>11000</v>
      </c>
      <c r="K842">
        <v>12729</v>
      </c>
      <c r="L842">
        <v>509</v>
      </c>
      <c r="M842">
        <v>6743</v>
      </c>
      <c r="N842">
        <v>5.7</v>
      </c>
      <c r="O842">
        <v>97</v>
      </c>
      <c r="P842">
        <v>98</v>
      </c>
      <c r="Q842">
        <v>7432996</v>
      </c>
      <c r="R842">
        <v>70000000</v>
      </c>
      <c r="AD842" t="str">
        <v>Action</v>
      </c>
      <c r="AE842">
        <v>98</v>
      </c>
    </row>
    <row r="843" spans="2:31">
      <c r="B843" t="s">
        <v>3688</v>
      </c>
      <c r="C843" s="76">
        <v>36069</v>
      </c>
      <c r="D843" s="77">
        <f>YEAR(_01_data[[#This Row],[Release Date]])</f>
        <v>1998</v>
      </c>
      <c r="E843" t="s">
        <v>30</v>
      </c>
      <c r="F843" t="s">
        <v>34</v>
      </c>
      <c r="G843" t="s">
        <v>19</v>
      </c>
      <c r="H843" t="s">
        <v>20</v>
      </c>
      <c r="I843" t="s">
        <v>43</v>
      </c>
      <c r="J843">
        <v>33</v>
      </c>
      <c r="K843">
        <v>36</v>
      </c>
      <c r="L843">
        <v>125</v>
      </c>
      <c r="M843">
        <v>4094</v>
      </c>
      <c r="N843">
        <v>6.7</v>
      </c>
      <c r="O843">
        <v>51</v>
      </c>
      <c r="P843">
        <v>91</v>
      </c>
      <c r="Q843">
        <v>124494</v>
      </c>
      <c r="R843">
        <v>2000000</v>
      </c>
      <c r="AD843" t="str">
        <v>Action</v>
      </c>
      <c r="AE843">
        <v>91</v>
      </c>
    </row>
    <row r="844" spans="2:31">
      <c r="B844" t="s">
        <v>3689</v>
      </c>
      <c r="C844" s="76">
        <v>35884</v>
      </c>
      <c r="D844" s="77">
        <f>YEAR(_01_data[[#This Row],[Release Date]])</f>
        <v>1998</v>
      </c>
      <c r="E844" t="s">
        <v>30</v>
      </c>
      <c r="F844" t="s">
        <v>22</v>
      </c>
      <c r="G844" t="s">
        <v>19</v>
      </c>
      <c r="H844" t="s">
        <v>20</v>
      </c>
      <c r="I844" t="s">
        <v>40</v>
      </c>
      <c r="J844">
        <v>245</v>
      </c>
      <c r="K844">
        <v>295</v>
      </c>
      <c r="L844">
        <v>991</v>
      </c>
      <c r="M844">
        <v>603</v>
      </c>
      <c r="N844">
        <v>7.2</v>
      </c>
      <c r="O844">
        <v>16</v>
      </c>
      <c r="P844">
        <v>100</v>
      </c>
      <c r="Q844">
        <v>982214</v>
      </c>
      <c r="R844">
        <v>1000000</v>
      </c>
      <c r="AD844" t="str">
        <v>Drama</v>
      </c>
      <c r="AE844">
        <v>100</v>
      </c>
    </row>
    <row r="845" spans="2:31">
      <c r="B845" t="s">
        <v>3690</v>
      </c>
      <c r="C845" s="76">
        <v>35911</v>
      </c>
      <c r="D845" s="77">
        <f>YEAR(_01_data[[#This Row],[Release Date]])</f>
        <v>1998</v>
      </c>
      <c r="E845" t="s">
        <v>30</v>
      </c>
      <c r="F845" t="s">
        <v>26</v>
      </c>
      <c r="G845" t="s">
        <v>19</v>
      </c>
      <c r="H845" t="s">
        <v>37</v>
      </c>
      <c r="I845" t="s">
        <v>40</v>
      </c>
      <c r="J845">
        <v>711</v>
      </c>
      <c r="K845">
        <v>1462</v>
      </c>
      <c r="L845">
        <v>78</v>
      </c>
      <c r="M845">
        <v>2582</v>
      </c>
      <c r="N845">
        <v>6.8</v>
      </c>
      <c r="O845">
        <v>88</v>
      </c>
      <c r="P845">
        <v>99</v>
      </c>
      <c r="Q845">
        <v>1188349</v>
      </c>
      <c r="R845">
        <v>9000000</v>
      </c>
      <c r="AD845" t="str">
        <v>Comedy</v>
      </c>
      <c r="AE845">
        <v>99</v>
      </c>
    </row>
    <row r="846" spans="2:31">
      <c r="B846" t="s">
        <v>3691</v>
      </c>
      <c r="C846" s="76">
        <v>36157</v>
      </c>
      <c r="D846" s="77">
        <f>YEAR(_01_data[[#This Row],[Release Date]])</f>
        <v>1998</v>
      </c>
      <c r="E846" t="s">
        <v>30</v>
      </c>
      <c r="F846" t="s">
        <v>26</v>
      </c>
      <c r="G846" t="s">
        <v>19</v>
      </c>
      <c r="H846" t="s">
        <v>20</v>
      </c>
      <c r="I846" t="s">
        <v>40</v>
      </c>
      <c r="J846">
        <v>1000</v>
      </c>
      <c r="K846">
        <v>2691</v>
      </c>
      <c r="L846">
        <v>986</v>
      </c>
      <c r="M846">
        <v>462</v>
      </c>
      <c r="N846">
        <v>6.6</v>
      </c>
      <c r="O846">
        <v>60</v>
      </c>
      <c r="P846">
        <v>91</v>
      </c>
      <c r="Q846">
        <v>5480318</v>
      </c>
      <c r="R846">
        <v>5000000</v>
      </c>
      <c r="AD846" t="str">
        <v>Comedy</v>
      </c>
      <c r="AE846">
        <v>91</v>
      </c>
    </row>
    <row r="847" spans="2:31">
      <c r="B847" t="s">
        <v>3692</v>
      </c>
      <c r="C847" s="76">
        <v>35861</v>
      </c>
      <c r="D847" s="77">
        <f>YEAR(_01_data[[#This Row],[Release Date]])</f>
        <v>1998</v>
      </c>
      <c r="E847" t="s">
        <v>30</v>
      </c>
      <c r="F847" t="s">
        <v>34</v>
      </c>
      <c r="G847" t="s">
        <v>19</v>
      </c>
      <c r="H847" t="s">
        <v>20</v>
      </c>
      <c r="I847" t="s">
        <v>43</v>
      </c>
      <c r="J847">
        <v>4000</v>
      </c>
      <c r="K847">
        <v>8610</v>
      </c>
      <c r="L847">
        <v>512</v>
      </c>
      <c r="M847">
        <v>8472</v>
      </c>
      <c r="N847">
        <v>6.1</v>
      </c>
      <c r="O847">
        <v>100</v>
      </c>
      <c r="P847">
        <v>108</v>
      </c>
      <c r="Q847">
        <v>5395561</v>
      </c>
      <c r="R847">
        <v>40000000</v>
      </c>
      <c r="AD847" t="str">
        <v>Action</v>
      </c>
      <c r="AE847">
        <v>108</v>
      </c>
    </row>
    <row r="848" spans="2:31">
      <c r="B848" t="s">
        <v>3693</v>
      </c>
      <c r="C848" s="76">
        <v>36119</v>
      </c>
      <c r="D848" s="77">
        <f>YEAR(_01_data[[#This Row],[Release Date]])</f>
        <v>1998</v>
      </c>
      <c r="E848" t="s">
        <v>30</v>
      </c>
      <c r="F848" t="s">
        <v>26</v>
      </c>
      <c r="G848" t="s">
        <v>19</v>
      </c>
      <c r="H848" t="s">
        <v>54</v>
      </c>
      <c r="I848" t="s">
        <v>43</v>
      </c>
      <c r="J848">
        <v>912</v>
      </c>
      <c r="K848">
        <v>3163</v>
      </c>
      <c r="L848">
        <v>275</v>
      </c>
      <c r="M848">
        <v>7269</v>
      </c>
      <c r="N848">
        <v>7.2</v>
      </c>
      <c r="O848">
        <v>56</v>
      </c>
      <c r="P848">
        <v>89</v>
      </c>
      <c r="Q848">
        <v>6719300</v>
      </c>
      <c r="R848">
        <v>2000000</v>
      </c>
      <c r="AD848" t="str">
        <v>Comedy</v>
      </c>
      <c r="AE848">
        <v>89</v>
      </c>
    </row>
    <row r="849" spans="2:31">
      <c r="B849" t="s">
        <v>3694</v>
      </c>
      <c r="C849" s="76">
        <v>36092</v>
      </c>
      <c r="D849" s="77">
        <f>YEAR(_01_data[[#This Row],[Release Date]])</f>
        <v>1998</v>
      </c>
      <c r="E849" t="s">
        <v>30</v>
      </c>
      <c r="F849" t="s">
        <v>18</v>
      </c>
      <c r="G849" t="s">
        <v>19</v>
      </c>
      <c r="H849" t="s">
        <v>20</v>
      </c>
      <c r="I849" t="s">
        <v>40</v>
      </c>
      <c r="J849">
        <v>12000</v>
      </c>
      <c r="K849">
        <v>15269</v>
      </c>
      <c r="L849">
        <v>669</v>
      </c>
      <c r="M849">
        <v>880</v>
      </c>
      <c r="N849">
        <v>5.9</v>
      </c>
      <c r="O849">
        <v>117</v>
      </c>
      <c r="P849">
        <v>98</v>
      </c>
      <c r="Q849">
        <v>5558538</v>
      </c>
      <c r="R849">
        <v>69000000</v>
      </c>
      <c r="AD849" t="str">
        <v>Crime</v>
      </c>
      <c r="AE849">
        <v>98</v>
      </c>
    </row>
    <row r="850" spans="2:31">
      <c r="B850" t="s">
        <v>3695</v>
      </c>
      <c r="C850" s="76">
        <v>35961</v>
      </c>
      <c r="D850" s="77">
        <f>YEAR(_01_data[[#This Row],[Release Date]])</f>
        <v>1998</v>
      </c>
      <c r="E850" t="s">
        <v>30</v>
      </c>
      <c r="F850" t="s">
        <v>34</v>
      </c>
      <c r="G850" t="s">
        <v>19</v>
      </c>
      <c r="H850" t="s">
        <v>37</v>
      </c>
      <c r="I850" t="s">
        <v>40</v>
      </c>
      <c r="J850">
        <v>933</v>
      </c>
      <c r="K850">
        <v>2542</v>
      </c>
      <c r="L850">
        <v>545</v>
      </c>
      <c r="M850">
        <v>8878</v>
      </c>
      <c r="N850">
        <v>6</v>
      </c>
      <c r="O850">
        <v>67</v>
      </c>
      <c r="P850">
        <v>99</v>
      </c>
      <c r="Q850">
        <v>1456788</v>
      </c>
      <c r="R850">
        <v>75000000</v>
      </c>
      <c r="AD850" t="str">
        <v>Action</v>
      </c>
      <c r="AE850">
        <v>99</v>
      </c>
    </row>
    <row r="851" spans="2:31">
      <c r="B851" t="s">
        <v>3696</v>
      </c>
      <c r="C851" s="76">
        <v>36102</v>
      </c>
      <c r="D851" s="77">
        <f>YEAR(_01_data[[#This Row],[Release Date]])</f>
        <v>1998</v>
      </c>
      <c r="E851" t="s">
        <v>30</v>
      </c>
      <c r="F851" t="s">
        <v>22</v>
      </c>
      <c r="G851" t="s">
        <v>19</v>
      </c>
      <c r="H851" t="s">
        <v>20</v>
      </c>
      <c r="I851" t="s">
        <v>43</v>
      </c>
      <c r="J851">
        <v>548</v>
      </c>
      <c r="K851">
        <v>1044</v>
      </c>
      <c r="L851">
        <v>662</v>
      </c>
      <c r="M851">
        <v>3723</v>
      </c>
      <c r="N851">
        <v>6</v>
      </c>
      <c r="O851">
        <v>108</v>
      </c>
      <c r="P851">
        <v>134</v>
      </c>
      <c r="Q851">
        <v>3697636</v>
      </c>
      <c r="R851">
        <v>75000000</v>
      </c>
      <c r="AD851" t="str">
        <v>Drama</v>
      </c>
      <c r="AE851">
        <v>134</v>
      </c>
    </row>
    <row r="852" spans="2:31">
      <c r="B852" t="s">
        <v>3697</v>
      </c>
      <c r="C852" s="76">
        <v>35908</v>
      </c>
      <c r="D852" s="77">
        <f>YEAR(_01_data[[#This Row],[Release Date]])</f>
        <v>1998</v>
      </c>
      <c r="E852" t="s">
        <v>30</v>
      </c>
      <c r="F852" t="s">
        <v>34</v>
      </c>
      <c r="G852" t="s">
        <v>19</v>
      </c>
      <c r="H852" t="s">
        <v>20</v>
      </c>
      <c r="I852" t="s">
        <v>38</v>
      </c>
      <c r="J852">
        <v>1000</v>
      </c>
      <c r="K852">
        <v>6207</v>
      </c>
      <c r="L852">
        <v>906</v>
      </c>
      <c r="M852">
        <v>1000</v>
      </c>
      <c r="N852">
        <v>6.4</v>
      </c>
      <c r="O852">
        <v>160</v>
      </c>
      <c r="P852">
        <v>103</v>
      </c>
      <c r="Q852">
        <v>7011757</v>
      </c>
      <c r="R852">
        <v>58000000</v>
      </c>
      <c r="AD852" t="str">
        <v>Action</v>
      </c>
      <c r="AE852">
        <v>103</v>
      </c>
    </row>
    <row r="853" spans="2:31">
      <c r="B853" t="s">
        <v>3698</v>
      </c>
      <c r="C853" s="76">
        <v>36013</v>
      </c>
      <c r="D853" s="77">
        <f>YEAR(_01_data[[#This Row],[Release Date]])</f>
        <v>1998</v>
      </c>
      <c r="E853" t="s">
        <v>30</v>
      </c>
      <c r="F853" t="s">
        <v>26</v>
      </c>
      <c r="G853" t="s">
        <v>19</v>
      </c>
      <c r="H853" t="s">
        <v>20</v>
      </c>
      <c r="I853" t="s">
        <v>43</v>
      </c>
      <c r="J853">
        <v>8000</v>
      </c>
      <c r="K853">
        <v>9988</v>
      </c>
      <c r="L853">
        <v>303</v>
      </c>
      <c r="M853">
        <v>6026</v>
      </c>
      <c r="N853">
        <v>6.7</v>
      </c>
      <c r="O853">
        <v>65</v>
      </c>
      <c r="P853">
        <v>124</v>
      </c>
      <c r="Q853">
        <v>9103082</v>
      </c>
      <c r="R853">
        <v>50000000</v>
      </c>
      <c r="AD853" t="str">
        <v>Comedy</v>
      </c>
      <c r="AE853">
        <v>124</v>
      </c>
    </row>
    <row r="854" spans="2:31">
      <c r="B854" t="s">
        <v>3699</v>
      </c>
      <c r="C854" s="76">
        <v>35907</v>
      </c>
      <c r="D854" s="77">
        <f>YEAR(_01_data[[#This Row],[Release Date]])</f>
        <v>1998</v>
      </c>
      <c r="E854" t="s">
        <v>30</v>
      </c>
      <c r="F854" t="s">
        <v>22</v>
      </c>
      <c r="G854" t="s">
        <v>59</v>
      </c>
      <c r="H854" t="s">
        <v>69</v>
      </c>
      <c r="I854" t="s">
        <v>43</v>
      </c>
      <c r="J854">
        <v>341</v>
      </c>
      <c r="K854">
        <v>371</v>
      </c>
      <c r="L854">
        <v>902</v>
      </c>
      <c r="M854">
        <v>539</v>
      </c>
      <c r="N854">
        <v>7.2</v>
      </c>
      <c r="O854">
        <v>35</v>
      </c>
      <c r="P854">
        <v>115</v>
      </c>
      <c r="Q854">
        <v>1687311</v>
      </c>
      <c r="R854">
        <v>70000000</v>
      </c>
      <c r="AD854" t="str">
        <v>Drama</v>
      </c>
      <c r="AE854">
        <v>115</v>
      </c>
    </row>
    <row r="855" spans="2:31">
      <c r="B855" t="s">
        <v>3700</v>
      </c>
      <c r="C855" s="76">
        <v>36030</v>
      </c>
      <c r="D855" s="77">
        <f>YEAR(_01_data[[#This Row],[Release Date]])</f>
        <v>1998</v>
      </c>
      <c r="E855" t="s">
        <v>30</v>
      </c>
      <c r="F855" t="s">
        <v>34</v>
      </c>
      <c r="G855" t="s">
        <v>19</v>
      </c>
      <c r="H855" t="s">
        <v>20</v>
      </c>
      <c r="I855" t="s">
        <v>40</v>
      </c>
      <c r="J855">
        <v>904</v>
      </c>
      <c r="K855">
        <v>3353</v>
      </c>
      <c r="L855">
        <v>665</v>
      </c>
      <c r="M855">
        <v>934</v>
      </c>
      <c r="N855">
        <v>6.1</v>
      </c>
      <c r="O855">
        <v>57</v>
      </c>
      <c r="P855">
        <v>91</v>
      </c>
      <c r="Q855">
        <v>2705216</v>
      </c>
      <c r="R855">
        <v>13000000</v>
      </c>
      <c r="AD855" t="str">
        <v>Action</v>
      </c>
      <c r="AE855">
        <v>91</v>
      </c>
    </row>
    <row r="856" spans="2:31">
      <c r="B856" t="s">
        <v>3701</v>
      </c>
      <c r="C856" s="76">
        <v>35892</v>
      </c>
      <c r="D856" s="77">
        <f>YEAR(_01_data[[#This Row],[Release Date]])</f>
        <v>1998</v>
      </c>
      <c r="E856" t="s">
        <v>30</v>
      </c>
      <c r="F856" t="s">
        <v>26</v>
      </c>
      <c r="G856" t="s">
        <v>19</v>
      </c>
      <c r="H856" t="s">
        <v>20</v>
      </c>
      <c r="I856" t="s">
        <v>40</v>
      </c>
      <c r="J856">
        <v>22000</v>
      </c>
      <c r="K856">
        <v>47728</v>
      </c>
      <c r="L856">
        <v>49</v>
      </c>
      <c r="M856">
        <v>328</v>
      </c>
      <c r="N856">
        <v>8.1999999999999993</v>
      </c>
      <c r="O856">
        <v>249</v>
      </c>
      <c r="P856">
        <v>117</v>
      </c>
      <c r="Q856">
        <v>1743916</v>
      </c>
      <c r="R856">
        <v>15000000</v>
      </c>
      <c r="AD856" t="str">
        <v>Comedy</v>
      </c>
      <c r="AE856">
        <v>117</v>
      </c>
    </row>
    <row r="857" spans="2:31">
      <c r="B857" t="s">
        <v>3702</v>
      </c>
      <c r="C857" s="76">
        <v>35960</v>
      </c>
      <c r="D857" s="77">
        <f>YEAR(_01_data[[#This Row],[Release Date]])</f>
        <v>1998</v>
      </c>
      <c r="E857" t="s">
        <v>30</v>
      </c>
      <c r="F857" t="s">
        <v>22</v>
      </c>
      <c r="G857" t="s">
        <v>70</v>
      </c>
      <c r="H857" t="s">
        <v>66</v>
      </c>
      <c r="I857" t="s">
        <v>40</v>
      </c>
      <c r="J857">
        <v>280</v>
      </c>
      <c r="K857">
        <v>821</v>
      </c>
      <c r="L857">
        <v>993</v>
      </c>
      <c r="M857">
        <v>5000</v>
      </c>
      <c r="N857">
        <v>8.1</v>
      </c>
      <c r="O857">
        <v>98</v>
      </c>
      <c r="P857">
        <v>105</v>
      </c>
      <c r="Q857">
        <v>1647780</v>
      </c>
      <c r="R857">
        <v>1300000</v>
      </c>
      <c r="AD857" t="str">
        <v>Drama</v>
      </c>
      <c r="AE857">
        <v>105</v>
      </c>
    </row>
    <row r="858" spans="2:31">
      <c r="B858" t="s">
        <v>3703</v>
      </c>
      <c r="C858" s="76">
        <v>35905</v>
      </c>
      <c r="D858" s="77">
        <f>YEAR(_01_data[[#This Row],[Release Date]])</f>
        <v>1998</v>
      </c>
      <c r="E858" t="s">
        <v>30</v>
      </c>
      <c r="F858" t="s">
        <v>39</v>
      </c>
      <c r="G858" t="s">
        <v>19</v>
      </c>
      <c r="H858" t="s">
        <v>20</v>
      </c>
      <c r="I858" t="s">
        <v>40</v>
      </c>
      <c r="J858">
        <v>4000</v>
      </c>
      <c r="K858">
        <v>12170</v>
      </c>
      <c r="L858">
        <v>898</v>
      </c>
      <c r="M858">
        <v>987</v>
      </c>
      <c r="N858">
        <v>6.4</v>
      </c>
      <c r="O858">
        <v>154</v>
      </c>
      <c r="P858">
        <v>104</v>
      </c>
      <c r="Q858">
        <v>4006495</v>
      </c>
      <c r="R858">
        <v>15000000</v>
      </c>
      <c r="AD858" t="str">
        <v>Horror</v>
      </c>
      <c r="AE858">
        <v>104</v>
      </c>
    </row>
    <row r="859" spans="2:31">
      <c r="B859" t="s">
        <v>3704</v>
      </c>
      <c r="C859" s="76">
        <v>36044</v>
      </c>
      <c r="D859" s="77">
        <f>YEAR(_01_data[[#This Row],[Release Date]])</f>
        <v>1998</v>
      </c>
      <c r="E859" t="s">
        <v>30</v>
      </c>
      <c r="F859" t="s">
        <v>22</v>
      </c>
      <c r="G859" t="s">
        <v>19</v>
      </c>
      <c r="H859" t="s">
        <v>20</v>
      </c>
      <c r="I859" t="s">
        <v>43</v>
      </c>
      <c r="J859">
        <v>19000</v>
      </c>
      <c r="K859">
        <v>20683</v>
      </c>
      <c r="L859">
        <v>71</v>
      </c>
      <c r="M859">
        <v>4284</v>
      </c>
      <c r="N859">
        <v>6.5</v>
      </c>
      <c r="O859">
        <v>96</v>
      </c>
      <c r="P859">
        <v>170</v>
      </c>
      <c r="Q859">
        <v>7537076</v>
      </c>
      <c r="R859">
        <v>60000000</v>
      </c>
      <c r="AD859" t="str">
        <v>Drama</v>
      </c>
      <c r="AE859">
        <v>170</v>
      </c>
    </row>
    <row r="860" spans="2:31">
      <c r="B860" t="s">
        <v>3705</v>
      </c>
      <c r="C860" s="76">
        <v>36155</v>
      </c>
      <c r="D860" s="77">
        <f>YEAR(_01_data[[#This Row],[Release Date]])</f>
        <v>1998</v>
      </c>
      <c r="E860" t="s">
        <v>30</v>
      </c>
      <c r="F860" t="s">
        <v>32</v>
      </c>
      <c r="G860" t="s">
        <v>19</v>
      </c>
      <c r="H860" t="s">
        <v>20</v>
      </c>
      <c r="I860" t="s">
        <v>29</v>
      </c>
      <c r="J860">
        <v>10000</v>
      </c>
      <c r="K860">
        <v>14275</v>
      </c>
      <c r="L860">
        <v>739</v>
      </c>
      <c r="M860">
        <v>3240</v>
      </c>
      <c r="N860">
        <v>6.2</v>
      </c>
      <c r="O860">
        <v>34</v>
      </c>
      <c r="P860">
        <v>86</v>
      </c>
      <c r="Q860">
        <v>2271775</v>
      </c>
      <c r="R860">
        <v>40000000</v>
      </c>
      <c r="AD860" t="str">
        <v>Adventure</v>
      </c>
      <c r="AE860">
        <v>86</v>
      </c>
    </row>
    <row r="861" spans="2:31">
      <c r="B861" t="s">
        <v>3706</v>
      </c>
      <c r="C861" s="76">
        <v>35899</v>
      </c>
      <c r="D861" s="77">
        <f>YEAR(_01_data[[#This Row],[Release Date]])</f>
        <v>1998</v>
      </c>
      <c r="E861" t="s">
        <v>30</v>
      </c>
      <c r="F861" t="s">
        <v>34</v>
      </c>
      <c r="G861" t="s">
        <v>19</v>
      </c>
      <c r="H861" t="s">
        <v>20</v>
      </c>
      <c r="I861" t="s">
        <v>43</v>
      </c>
      <c r="J861">
        <v>29000</v>
      </c>
      <c r="K861">
        <v>29265</v>
      </c>
      <c r="L861">
        <v>801</v>
      </c>
      <c r="M861">
        <v>1703</v>
      </c>
      <c r="N861">
        <v>6.4</v>
      </c>
      <c r="O861">
        <v>83</v>
      </c>
      <c r="P861">
        <v>132</v>
      </c>
      <c r="Q861">
        <v>5687636</v>
      </c>
      <c r="R861">
        <v>35000000</v>
      </c>
      <c r="AD861" t="str">
        <v>Action</v>
      </c>
      <c r="AE861">
        <v>132</v>
      </c>
    </row>
    <row r="862" spans="2:31">
      <c r="B862" t="s">
        <v>3707</v>
      </c>
      <c r="C862" s="76">
        <v>35986</v>
      </c>
      <c r="D862" s="77">
        <f>YEAR(_01_data[[#This Row],[Release Date]])</f>
        <v>1998</v>
      </c>
      <c r="E862" t="s">
        <v>30</v>
      </c>
      <c r="F862" t="s">
        <v>34</v>
      </c>
      <c r="G862" t="s">
        <v>19</v>
      </c>
      <c r="H862" t="s">
        <v>20</v>
      </c>
      <c r="I862" t="s">
        <v>43</v>
      </c>
      <c r="J862">
        <v>12000</v>
      </c>
      <c r="K862">
        <v>12396</v>
      </c>
      <c r="L862">
        <v>852</v>
      </c>
      <c r="M862">
        <v>8384</v>
      </c>
      <c r="N862">
        <v>6.7</v>
      </c>
      <c r="O862">
        <v>156</v>
      </c>
      <c r="P862">
        <v>136</v>
      </c>
      <c r="Q862">
        <v>9377107</v>
      </c>
      <c r="R862">
        <v>65000000</v>
      </c>
      <c r="AD862" t="str">
        <v>Action</v>
      </c>
      <c r="AE862">
        <v>136</v>
      </c>
    </row>
    <row r="863" spans="2:31">
      <c r="B863" t="s">
        <v>3708</v>
      </c>
      <c r="C863" s="76">
        <v>36091</v>
      </c>
      <c r="D863" s="77">
        <f>YEAR(_01_data[[#This Row],[Release Date]])</f>
        <v>1998</v>
      </c>
      <c r="E863" t="s">
        <v>30</v>
      </c>
      <c r="F863" t="s">
        <v>34</v>
      </c>
      <c r="G863" t="s">
        <v>19</v>
      </c>
      <c r="H863" t="s">
        <v>24</v>
      </c>
      <c r="I863" t="s">
        <v>40</v>
      </c>
      <c r="J863">
        <v>18000</v>
      </c>
      <c r="K863">
        <v>20152</v>
      </c>
      <c r="L863">
        <v>805</v>
      </c>
      <c r="M863">
        <v>3000</v>
      </c>
      <c r="N863">
        <v>7.3</v>
      </c>
      <c r="O863">
        <v>68</v>
      </c>
      <c r="P863">
        <v>140</v>
      </c>
      <c r="Q863">
        <v>4448406</v>
      </c>
      <c r="R863">
        <v>50000000</v>
      </c>
      <c r="AD863" t="str">
        <v>Action</v>
      </c>
      <c r="AE863">
        <v>140</v>
      </c>
    </row>
    <row r="864" spans="2:31">
      <c r="B864" t="s">
        <v>3709</v>
      </c>
      <c r="C864" s="76">
        <v>35846</v>
      </c>
      <c r="D864" s="77">
        <f>YEAR(_01_data[[#This Row],[Release Date]])</f>
        <v>1998</v>
      </c>
      <c r="E864" t="s">
        <v>30</v>
      </c>
      <c r="F864" t="s">
        <v>34</v>
      </c>
      <c r="G864" t="s">
        <v>19</v>
      </c>
      <c r="H864" t="s">
        <v>20</v>
      </c>
      <c r="I864" t="s">
        <v>43</v>
      </c>
      <c r="J864">
        <v>11000</v>
      </c>
      <c r="K864">
        <v>11969</v>
      </c>
      <c r="L864">
        <v>23</v>
      </c>
      <c r="M864">
        <v>315</v>
      </c>
      <c r="N864">
        <v>6</v>
      </c>
      <c r="O864">
        <v>63</v>
      </c>
      <c r="P864">
        <v>123</v>
      </c>
      <c r="Q864">
        <v>1029789</v>
      </c>
      <c r="R864">
        <v>27000000</v>
      </c>
      <c r="AD864" t="str">
        <v>Action</v>
      </c>
      <c r="AE864">
        <v>123</v>
      </c>
    </row>
    <row r="865" spans="2:31">
      <c r="B865" t="s">
        <v>3710</v>
      </c>
      <c r="C865" s="76">
        <v>35925</v>
      </c>
      <c r="D865" s="77">
        <f>YEAR(_01_data[[#This Row],[Release Date]])</f>
        <v>1998</v>
      </c>
      <c r="E865" t="s">
        <v>30</v>
      </c>
      <c r="F865" t="s">
        <v>26</v>
      </c>
      <c r="G865" t="s">
        <v>19</v>
      </c>
      <c r="H865" t="s">
        <v>20</v>
      </c>
      <c r="I865" t="s">
        <v>40</v>
      </c>
      <c r="J865">
        <v>818</v>
      </c>
      <c r="K865">
        <v>1450</v>
      </c>
      <c r="L865">
        <v>546</v>
      </c>
      <c r="M865">
        <v>849</v>
      </c>
      <c r="N865">
        <v>6</v>
      </c>
      <c r="O865">
        <v>65</v>
      </c>
      <c r="P865">
        <v>111</v>
      </c>
      <c r="Q865">
        <v>2910673</v>
      </c>
      <c r="R865">
        <v>15000000</v>
      </c>
      <c r="AD865" t="str">
        <v>Comedy</v>
      </c>
      <c r="AE865">
        <v>111</v>
      </c>
    </row>
    <row r="866" spans="2:31">
      <c r="B866" t="s">
        <v>3711</v>
      </c>
      <c r="C866" s="76">
        <v>35995</v>
      </c>
      <c r="D866" s="77">
        <f>YEAR(_01_data[[#This Row],[Release Date]])</f>
        <v>1998</v>
      </c>
      <c r="E866" t="s">
        <v>30</v>
      </c>
      <c r="F866" t="s">
        <v>26</v>
      </c>
      <c r="G866" t="s">
        <v>19</v>
      </c>
      <c r="H866" t="s">
        <v>20</v>
      </c>
      <c r="I866" t="s">
        <v>40</v>
      </c>
      <c r="J866">
        <v>1000</v>
      </c>
      <c r="K866">
        <v>2868</v>
      </c>
      <c r="L866">
        <v>617</v>
      </c>
      <c r="M866">
        <v>575</v>
      </c>
      <c r="N866">
        <v>5.6</v>
      </c>
      <c r="O866">
        <v>22</v>
      </c>
      <c r="P866">
        <v>104</v>
      </c>
      <c r="Q866">
        <v>2303139</v>
      </c>
      <c r="R866">
        <v>4500000</v>
      </c>
      <c r="AD866" t="str">
        <v>Comedy</v>
      </c>
      <c r="AE866">
        <v>104</v>
      </c>
    </row>
    <row r="867" spans="2:31">
      <c r="B867" t="s">
        <v>3712</v>
      </c>
      <c r="C867" s="76">
        <v>35964</v>
      </c>
      <c r="D867" s="77">
        <f>YEAR(_01_data[[#This Row],[Release Date]])</f>
        <v>1998</v>
      </c>
      <c r="E867" t="s">
        <v>30</v>
      </c>
      <c r="F867" t="s">
        <v>32</v>
      </c>
      <c r="G867" t="s">
        <v>19</v>
      </c>
      <c r="H867" t="s">
        <v>20</v>
      </c>
      <c r="I867" t="s">
        <v>38</v>
      </c>
      <c r="J867">
        <v>770</v>
      </c>
      <c r="K867">
        <v>1195</v>
      </c>
      <c r="L867">
        <v>334</v>
      </c>
      <c r="M867">
        <v>8025</v>
      </c>
      <c r="N867">
        <v>7</v>
      </c>
      <c r="O867">
        <v>120</v>
      </c>
      <c r="P867">
        <v>99</v>
      </c>
      <c r="Q867">
        <v>1012179</v>
      </c>
      <c r="R867">
        <v>70000000</v>
      </c>
      <c r="AD867" t="str">
        <v>Adventure</v>
      </c>
      <c r="AE867">
        <v>99</v>
      </c>
    </row>
    <row r="868" spans="2:31">
      <c r="B868" t="s">
        <v>3713</v>
      </c>
      <c r="C868" s="76">
        <v>35941</v>
      </c>
      <c r="D868" s="77">
        <f>YEAR(_01_data[[#This Row],[Release Date]])</f>
        <v>1998</v>
      </c>
      <c r="E868" t="s">
        <v>30</v>
      </c>
      <c r="F868" t="s">
        <v>22</v>
      </c>
      <c r="G868" t="s">
        <v>45</v>
      </c>
      <c r="H868" t="s">
        <v>54</v>
      </c>
      <c r="I868" t="s">
        <v>40</v>
      </c>
      <c r="J868">
        <v>24</v>
      </c>
      <c r="K868">
        <v>29</v>
      </c>
      <c r="L868">
        <v>340</v>
      </c>
      <c r="M868">
        <v>4561</v>
      </c>
      <c r="N868">
        <v>7.7</v>
      </c>
      <c r="O868">
        <v>94</v>
      </c>
      <c r="P868">
        <v>130</v>
      </c>
      <c r="Q868">
        <v>9473382</v>
      </c>
      <c r="R868">
        <v>10000000</v>
      </c>
      <c r="AD868" t="str">
        <v>Drama</v>
      </c>
      <c r="AE868">
        <v>130</v>
      </c>
    </row>
    <row r="869" spans="2:31">
      <c r="B869" t="s">
        <v>3714</v>
      </c>
      <c r="C869" s="76">
        <v>35870</v>
      </c>
      <c r="D869" s="77">
        <f>YEAR(_01_data[[#This Row],[Release Date]])</f>
        <v>1998</v>
      </c>
      <c r="E869" t="s">
        <v>30</v>
      </c>
      <c r="F869" t="s">
        <v>34</v>
      </c>
      <c r="G869" t="s">
        <v>19</v>
      </c>
      <c r="H869" t="s">
        <v>20</v>
      </c>
      <c r="I869" t="s">
        <v>40</v>
      </c>
      <c r="J869">
        <v>978</v>
      </c>
      <c r="K869">
        <v>3072</v>
      </c>
      <c r="L869">
        <v>845</v>
      </c>
      <c r="M869">
        <v>629</v>
      </c>
      <c r="N869">
        <v>6.1</v>
      </c>
      <c r="O869">
        <v>105</v>
      </c>
      <c r="P869">
        <v>96</v>
      </c>
      <c r="Q869">
        <v>1896757</v>
      </c>
      <c r="R869">
        <v>30000000</v>
      </c>
      <c r="AD869" t="str">
        <v>Action</v>
      </c>
      <c r="AE869">
        <v>96</v>
      </c>
    </row>
    <row r="870" spans="2:31">
      <c r="B870" t="s">
        <v>3715</v>
      </c>
      <c r="C870" s="76">
        <v>36146</v>
      </c>
      <c r="D870" s="77">
        <f>YEAR(_01_data[[#This Row],[Release Date]])</f>
        <v>1998</v>
      </c>
      <c r="E870" t="s">
        <v>30</v>
      </c>
      <c r="F870" t="s">
        <v>32</v>
      </c>
      <c r="G870" t="s">
        <v>19</v>
      </c>
      <c r="H870" t="s">
        <v>20</v>
      </c>
      <c r="I870" t="s">
        <v>29</v>
      </c>
      <c r="J870">
        <v>971</v>
      </c>
      <c r="K870">
        <v>3438</v>
      </c>
      <c r="L870">
        <v>678</v>
      </c>
      <c r="M870">
        <v>418</v>
      </c>
      <c r="N870">
        <v>5.9</v>
      </c>
      <c r="O870">
        <v>45</v>
      </c>
      <c r="P870">
        <v>83</v>
      </c>
      <c r="Q870">
        <v>1004916</v>
      </c>
      <c r="R870">
        <v>24000000</v>
      </c>
      <c r="AD870" t="str">
        <v>Adventure</v>
      </c>
      <c r="AE870">
        <v>83</v>
      </c>
    </row>
    <row r="871" spans="2:31">
      <c r="B871" t="s">
        <v>3716</v>
      </c>
      <c r="C871" s="76">
        <v>36158</v>
      </c>
      <c r="D871" s="77">
        <f>YEAR(_01_data[[#This Row],[Release Date]])</f>
        <v>1998</v>
      </c>
      <c r="E871" t="s">
        <v>30</v>
      </c>
      <c r="F871" t="s">
        <v>34</v>
      </c>
      <c r="G871" t="s">
        <v>19</v>
      </c>
      <c r="H871" t="s">
        <v>20</v>
      </c>
      <c r="I871" t="s">
        <v>40</v>
      </c>
      <c r="J871">
        <v>18000</v>
      </c>
      <c r="K871">
        <v>32563</v>
      </c>
      <c r="L871">
        <v>850</v>
      </c>
      <c r="M871">
        <v>8077</v>
      </c>
      <c r="N871">
        <v>6.3</v>
      </c>
      <c r="O871">
        <v>120</v>
      </c>
      <c r="P871">
        <v>116</v>
      </c>
      <c r="Q871">
        <v>4093237</v>
      </c>
      <c r="R871">
        <v>70000000</v>
      </c>
      <c r="AD871" t="str">
        <v>Action</v>
      </c>
      <c r="AE871">
        <v>116</v>
      </c>
    </row>
    <row r="872" spans="2:31">
      <c r="B872" t="s">
        <v>3717</v>
      </c>
      <c r="C872" s="76">
        <v>35796</v>
      </c>
      <c r="D872" s="77">
        <f>YEAR(_01_data[[#This Row],[Release Date]])</f>
        <v>1998</v>
      </c>
      <c r="E872" t="s">
        <v>30</v>
      </c>
      <c r="F872" t="s">
        <v>22</v>
      </c>
      <c r="G872" t="s">
        <v>19</v>
      </c>
      <c r="H872" t="s">
        <v>20</v>
      </c>
      <c r="I872" t="s">
        <v>40</v>
      </c>
      <c r="J872">
        <v>648</v>
      </c>
      <c r="K872">
        <v>1937</v>
      </c>
      <c r="L872">
        <v>715</v>
      </c>
      <c r="M872">
        <v>1479</v>
      </c>
      <c r="N872">
        <v>7.6</v>
      </c>
      <c r="O872">
        <v>156</v>
      </c>
      <c r="P872">
        <v>215</v>
      </c>
      <c r="Q872">
        <v>3638576</v>
      </c>
      <c r="R872">
        <v>52000000</v>
      </c>
      <c r="AD872" t="str">
        <v>Drama</v>
      </c>
      <c r="AE872">
        <v>215</v>
      </c>
    </row>
    <row r="873" spans="2:31">
      <c r="B873" t="s">
        <v>3718</v>
      </c>
      <c r="C873" s="76">
        <v>35920</v>
      </c>
      <c r="D873" s="77">
        <f>YEAR(_01_data[[#This Row],[Release Date]])</f>
        <v>1998</v>
      </c>
      <c r="E873" t="s">
        <v>30</v>
      </c>
      <c r="F873" t="s">
        <v>26</v>
      </c>
      <c r="G873" t="s">
        <v>19</v>
      </c>
      <c r="H873" t="s">
        <v>20</v>
      </c>
      <c r="I873" t="s">
        <v>38</v>
      </c>
      <c r="J873">
        <v>2000</v>
      </c>
      <c r="K873">
        <v>3698</v>
      </c>
      <c r="L873">
        <v>608</v>
      </c>
      <c r="M873">
        <v>2931</v>
      </c>
      <c r="N873">
        <v>8.1</v>
      </c>
      <c r="O873">
        <v>213</v>
      </c>
      <c r="P873">
        <v>103</v>
      </c>
      <c r="Q873">
        <v>1256033</v>
      </c>
      <c r="R873">
        <v>60000000</v>
      </c>
      <c r="AD873" t="str">
        <v>Comedy</v>
      </c>
      <c r="AE873">
        <v>103</v>
      </c>
    </row>
    <row r="874" spans="2:31">
      <c r="B874" t="s">
        <v>3719</v>
      </c>
      <c r="C874" s="76">
        <v>35938</v>
      </c>
      <c r="D874" s="77">
        <f>YEAR(_01_data[[#This Row],[Release Date]])</f>
        <v>1998</v>
      </c>
      <c r="E874" t="s">
        <v>17</v>
      </c>
      <c r="F874" t="s">
        <v>26</v>
      </c>
      <c r="G874" t="s">
        <v>19</v>
      </c>
      <c r="H874" t="s">
        <v>20</v>
      </c>
      <c r="I874" t="s">
        <v>43</v>
      </c>
      <c r="J874">
        <v>11000</v>
      </c>
      <c r="K874">
        <v>13823</v>
      </c>
      <c r="L874">
        <v>520</v>
      </c>
      <c r="M874">
        <v>9366</v>
      </c>
      <c r="N874">
        <v>6.1</v>
      </c>
      <c r="O874">
        <v>108</v>
      </c>
      <c r="P874">
        <v>90</v>
      </c>
      <c r="Q874">
        <v>1614872</v>
      </c>
      <c r="R874">
        <v>20000000</v>
      </c>
      <c r="AD874" t="str">
        <v>Comedy</v>
      </c>
      <c r="AE874">
        <v>90</v>
      </c>
    </row>
    <row r="875" spans="2:31">
      <c r="B875" t="s">
        <v>3720</v>
      </c>
      <c r="C875" s="76">
        <v>36082</v>
      </c>
      <c r="D875" s="77">
        <f>YEAR(_01_data[[#This Row],[Release Date]])</f>
        <v>1998</v>
      </c>
      <c r="E875" t="s">
        <v>30</v>
      </c>
      <c r="F875" t="s">
        <v>22</v>
      </c>
      <c r="G875" t="s">
        <v>19</v>
      </c>
      <c r="H875" t="s">
        <v>20</v>
      </c>
      <c r="I875" t="s">
        <v>43</v>
      </c>
      <c r="J875">
        <v>940</v>
      </c>
      <c r="K875">
        <v>4230</v>
      </c>
      <c r="L875">
        <v>325</v>
      </c>
      <c r="M875">
        <v>1163</v>
      </c>
      <c r="N875">
        <v>7</v>
      </c>
      <c r="O875">
        <v>142</v>
      </c>
      <c r="P875">
        <v>121</v>
      </c>
      <c r="Q875">
        <v>8389237</v>
      </c>
      <c r="R875">
        <v>66000000</v>
      </c>
      <c r="AD875" t="str">
        <v>Drama</v>
      </c>
      <c r="AE875">
        <v>121</v>
      </c>
    </row>
    <row r="876" spans="2:31">
      <c r="B876" t="s">
        <v>3721</v>
      </c>
      <c r="C876" s="76">
        <v>36055</v>
      </c>
      <c r="D876" s="77">
        <f>YEAR(_01_data[[#This Row],[Release Date]])</f>
        <v>1998</v>
      </c>
      <c r="E876" t="s">
        <v>30</v>
      </c>
      <c r="F876" t="s">
        <v>26</v>
      </c>
      <c r="G876" t="s">
        <v>19</v>
      </c>
      <c r="H876" t="s">
        <v>20</v>
      </c>
      <c r="I876" t="s">
        <v>40</v>
      </c>
      <c r="J876">
        <v>931</v>
      </c>
      <c r="K876">
        <v>4664</v>
      </c>
      <c r="L876">
        <v>709</v>
      </c>
      <c r="M876">
        <v>6837</v>
      </c>
      <c r="N876">
        <v>7.1</v>
      </c>
      <c r="O876">
        <v>171</v>
      </c>
      <c r="P876">
        <v>107</v>
      </c>
      <c r="Q876">
        <v>1764838</v>
      </c>
      <c r="R876">
        <v>23000000</v>
      </c>
      <c r="AD876" t="str">
        <v>Comedy</v>
      </c>
      <c r="AE876">
        <v>107</v>
      </c>
    </row>
    <row r="877" spans="2:31">
      <c r="B877" t="s">
        <v>3722</v>
      </c>
      <c r="C877" s="76">
        <v>35815</v>
      </c>
      <c r="D877" s="77">
        <f>YEAR(_01_data[[#This Row],[Release Date]])</f>
        <v>1998</v>
      </c>
      <c r="E877" t="s">
        <v>30</v>
      </c>
      <c r="F877" t="s">
        <v>39</v>
      </c>
      <c r="G877" t="s">
        <v>19</v>
      </c>
      <c r="H877" t="s">
        <v>20</v>
      </c>
      <c r="I877" t="s">
        <v>40</v>
      </c>
      <c r="J877">
        <v>975</v>
      </c>
      <c r="K877">
        <v>3500</v>
      </c>
      <c r="L877">
        <v>368</v>
      </c>
      <c r="M877">
        <v>8335</v>
      </c>
      <c r="N877">
        <v>5.5</v>
      </c>
      <c r="O877">
        <v>101</v>
      </c>
      <c r="P877">
        <v>99</v>
      </c>
      <c r="Q877">
        <v>3804863</v>
      </c>
      <c r="R877">
        <v>14000000</v>
      </c>
      <c r="AD877" t="str">
        <v>Horror</v>
      </c>
      <c r="AE877">
        <v>99</v>
      </c>
    </row>
    <row r="878" spans="2:31">
      <c r="B878" t="s">
        <v>3723</v>
      </c>
      <c r="C878" s="76">
        <v>35800</v>
      </c>
      <c r="D878" s="77">
        <f>YEAR(_01_data[[#This Row],[Release Date]])</f>
        <v>1998</v>
      </c>
      <c r="E878" t="s">
        <v>30</v>
      </c>
      <c r="F878" t="s">
        <v>34</v>
      </c>
      <c r="G878" t="s">
        <v>19</v>
      </c>
      <c r="H878" t="s">
        <v>20</v>
      </c>
      <c r="I878" t="s">
        <v>40</v>
      </c>
      <c r="J878">
        <v>2000</v>
      </c>
      <c r="K878">
        <v>5123</v>
      </c>
      <c r="L878">
        <v>553</v>
      </c>
      <c r="M878">
        <v>3673</v>
      </c>
      <c r="N878">
        <v>6.1</v>
      </c>
      <c r="O878">
        <v>114</v>
      </c>
      <c r="P878">
        <v>104</v>
      </c>
      <c r="Q878">
        <v>2024139</v>
      </c>
      <c r="R878">
        <v>20000000</v>
      </c>
      <c r="AD878" t="str">
        <v>Action</v>
      </c>
      <c r="AE878">
        <v>104</v>
      </c>
    </row>
    <row r="879" spans="2:31">
      <c r="B879" t="s">
        <v>3724</v>
      </c>
      <c r="C879" s="76">
        <v>35984</v>
      </c>
      <c r="D879" s="77">
        <f>YEAR(_01_data[[#This Row],[Release Date]])</f>
        <v>1998</v>
      </c>
      <c r="E879" t="s">
        <v>30</v>
      </c>
      <c r="F879" t="s">
        <v>26</v>
      </c>
      <c r="G879" t="s">
        <v>19</v>
      </c>
      <c r="H879" t="s">
        <v>20</v>
      </c>
      <c r="I879" t="s">
        <v>40</v>
      </c>
      <c r="J879">
        <v>4000</v>
      </c>
      <c r="K879">
        <v>6046</v>
      </c>
      <c r="L879">
        <v>532</v>
      </c>
      <c r="M879">
        <v>8574</v>
      </c>
      <c r="N879">
        <v>6.3</v>
      </c>
      <c r="O879">
        <v>100</v>
      </c>
      <c r="P879">
        <v>100</v>
      </c>
      <c r="Q879">
        <v>9801782</v>
      </c>
      <c r="R879">
        <v>10000000</v>
      </c>
      <c r="AD879" t="str">
        <v>Comedy</v>
      </c>
      <c r="AE879">
        <v>100</v>
      </c>
    </row>
    <row r="880" spans="2:31">
      <c r="B880" t="s">
        <v>3725</v>
      </c>
      <c r="C880" s="76">
        <v>36139</v>
      </c>
      <c r="D880" s="77">
        <f>YEAR(_01_data[[#This Row],[Release Date]])</f>
        <v>1998</v>
      </c>
      <c r="E880" t="s">
        <v>30</v>
      </c>
      <c r="F880" t="s">
        <v>26</v>
      </c>
      <c r="G880" t="s">
        <v>19</v>
      </c>
      <c r="H880" t="s">
        <v>37</v>
      </c>
      <c r="I880" t="s">
        <v>38</v>
      </c>
      <c r="J880">
        <v>773</v>
      </c>
      <c r="K880">
        <v>1965</v>
      </c>
      <c r="L880">
        <v>309</v>
      </c>
      <c r="M880">
        <v>3078</v>
      </c>
      <c r="N880">
        <v>7.4</v>
      </c>
      <c r="O880">
        <v>94</v>
      </c>
      <c r="P880">
        <v>91</v>
      </c>
      <c r="Q880">
        <v>2478880</v>
      </c>
      <c r="R880">
        <v>3000000</v>
      </c>
      <c r="AD880" t="str">
        <v>Comedy</v>
      </c>
      <c r="AE880">
        <v>91</v>
      </c>
    </row>
    <row r="881" spans="2:31">
      <c r="B881" t="s">
        <v>3726</v>
      </c>
      <c r="C881" s="76">
        <v>35874</v>
      </c>
      <c r="D881" s="77">
        <f>YEAR(_01_data[[#This Row],[Release Date]])</f>
        <v>1998</v>
      </c>
      <c r="E881" t="s">
        <v>30</v>
      </c>
      <c r="F881" t="s">
        <v>22</v>
      </c>
      <c r="G881" t="s">
        <v>19</v>
      </c>
      <c r="H881" t="s">
        <v>20</v>
      </c>
      <c r="I881" t="s">
        <v>43</v>
      </c>
      <c r="J881">
        <v>49000</v>
      </c>
      <c r="K881">
        <v>49631</v>
      </c>
      <c r="L881">
        <v>561</v>
      </c>
      <c r="M881">
        <v>6689</v>
      </c>
      <c r="N881">
        <v>7</v>
      </c>
      <c r="O881">
        <v>121</v>
      </c>
      <c r="P881">
        <v>113</v>
      </c>
      <c r="Q881">
        <v>5535089</v>
      </c>
      <c r="R881">
        <v>85000000</v>
      </c>
      <c r="AD881" t="str">
        <v>Drama</v>
      </c>
      <c r="AE881">
        <v>113</v>
      </c>
    </row>
    <row r="882" spans="2:31">
      <c r="B882" t="s">
        <v>3727</v>
      </c>
      <c r="C882" s="76">
        <v>35883</v>
      </c>
      <c r="D882" s="77">
        <f>YEAR(_01_data[[#This Row],[Release Date]])</f>
        <v>1998</v>
      </c>
      <c r="E882" t="s">
        <v>30</v>
      </c>
      <c r="F882" t="s">
        <v>18</v>
      </c>
      <c r="G882" t="s">
        <v>19</v>
      </c>
      <c r="H882" t="s">
        <v>20</v>
      </c>
      <c r="I882" t="s">
        <v>40</v>
      </c>
      <c r="J882">
        <v>13000</v>
      </c>
      <c r="K882">
        <v>14275</v>
      </c>
      <c r="L882">
        <v>3</v>
      </c>
      <c r="M882">
        <v>1599</v>
      </c>
      <c r="N882">
        <v>6.5</v>
      </c>
      <c r="O882">
        <v>69</v>
      </c>
      <c r="P882">
        <v>115</v>
      </c>
      <c r="Q882">
        <v>2975394</v>
      </c>
      <c r="R882">
        <v>20000000</v>
      </c>
      <c r="AD882" t="str">
        <v>Crime</v>
      </c>
      <c r="AE882">
        <v>115</v>
      </c>
    </row>
    <row r="883" spans="2:31">
      <c r="B883" t="s">
        <v>3728</v>
      </c>
      <c r="C883" s="76">
        <v>35942</v>
      </c>
      <c r="D883" s="77">
        <f>YEAR(_01_data[[#This Row],[Release Date]])</f>
        <v>1998</v>
      </c>
      <c r="E883" t="s">
        <v>30</v>
      </c>
      <c r="F883" t="s">
        <v>33</v>
      </c>
      <c r="G883" t="s">
        <v>19</v>
      </c>
      <c r="H883" t="s">
        <v>20</v>
      </c>
      <c r="I883" t="s">
        <v>43</v>
      </c>
      <c r="J883">
        <v>2000</v>
      </c>
      <c r="K883">
        <v>4351</v>
      </c>
      <c r="L883">
        <v>87</v>
      </c>
      <c r="M883">
        <v>942</v>
      </c>
      <c r="N883">
        <v>7.2</v>
      </c>
      <c r="O883">
        <v>28</v>
      </c>
      <c r="P883">
        <v>117</v>
      </c>
      <c r="Q883">
        <v>777423</v>
      </c>
      <c r="R883">
        <v>25000000</v>
      </c>
      <c r="AD883" t="str">
        <v>Biography</v>
      </c>
      <c r="AE883">
        <v>117</v>
      </c>
    </row>
    <row r="884" spans="2:31">
      <c r="B884" t="s">
        <v>3729</v>
      </c>
      <c r="C884" s="76">
        <v>35969</v>
      </c>
      <c r="D884" s="77">
        <f>YEAR(_01_data[[#This Row],[Release Date]])</f>
        <v>1998</v>
      </c>
      <c r="E884" t="s">
        <v>30</v>
      </c>
      <c r="F884" t="s">
        <v>26</v>
      </c>
      <c r="G884" t="s">
        <v>19</v>
      </c>
      <c r="H884" t="s">
        <v>20</v>
      </c>
      <c r="I884" t="s">
        <v>40</v>
      </c>
      <c r="J884">
        <v>1000</v>
      </c>
      <c r="K884">
        <v>3352</v>
      </c>
      <c r="L884">
        <v>402</v>
      </c>
      <c r="M884">
        <v>204</v>
      </c>
      <c r="N884">
        <v>3.8</v>
      </c>
      <c r="O884">
        <v>23</v>
      </c>
      <c r="P884">
        <v>84</v>
      </c>
      <c r="Q884">
        <v>8026971</v>
      </c>
      <c r="R884">
        <v>13000000</v>
      </c>
      <c r="AD884" t="str">
        <v>Comedy</v>
      </c>
      <c r="AE884">
        <v>84</v>
      </c>
    </row>
    <row r="885" spans="2:31">
      <c r="B885" t="s">
        <v>3730</v>
      </c>
      <c r="C885" s="76">
        <v>36143</v>
      </c>
      <c r="D885" s="77">
        <f>YEAR(_01_data[[#This Row],[Release Date]])</f>
        <v>1998</v>
      </c>
      <c r="E885" t="s">
        <v>30</v>
      </c>
      <c r="F885" t="s">
        <v>26</v>
      </c>
      <c r="G885" t="s">
        <v>19</v>
      </c>
      <c r="H885" t="s">
        <v>20</v>
      </c>
      <c r="I885" t="s">
        <v>38</v>
      </c>
      <c r="J885">
        <v>15000</v>
      </c>
      <c r="K885">
        <v>17768</v>
      </c>
      <c r="L885">
        <v>995</v>
      </c>
      <c r="M885">
        <v>7713</v>
      </c>
      <c r="N885">
        <v>6.5</v>
      </c>
      <c r="O885">
        <v>153</v>
      </c>
      <c r="P885">
        <v>119</v>
      </c>
      <c r="Q885">
        <v>1157315</v>
      </c>
      <c r="R885">
        <v>65000000</v>
      </c>
      <c r="AD885" t="str">
        <v>Comedy</v>
      </c>
      <c r="AE885">
        <v>119</v>
      </c>
    </row>
    <row r="886" spans="2:31">
      <c r="B886" t="s">
        <v>3731</v>
      </c>
      <c r="C886" s="76">
        <v>35876</v>
      </c>
      <c r="D886" s="77">
        <f>YEAR(_01_data[[#This Row],[Release Date]])</f>
        <v>1998</v>
      </c>
      <c r="E886" t="s">
        <v>30</v>
      </c>
      <c r="F886" t="s">
        <v>26</v>
      </c>
      <c r="G886" t="s">
        <v>19</v>
      </c>
      <c r="H886" t="s">
        <v>20</v>
      </c>
      <c r="I886" t="s">
        <v>40</v>
      </c>
      <c r="J886">
        <v>624</v>
      </c>
      <c r="K886">
        <v>1209</v>
      </c>
      <c r="L886">
        <v>105</v>
      </c>
      <c r="M886">
        <v>507</v>
      </c>
      <c r="N886">
        <v>7</v>
      </c>
      <c r="O886">
        <v>81</v>
      </c>
      <c r="P886">
        <v>116</v>
      </c>
      <c r="Q886">
        <v>1980338</v>
      </c>
      <c r="R886">
        <v>5000000</v>
      </c>
      <c r="AD886" t="str">
        <v>Comedy</v>
      </c>
      <c r="AE886">
        <v>116</v>
      </c>
    </row>
    <row r="887" spans="2:31">
      <c r="B887" t="s">
        <v>3732</v>
      </c>
      <c r="C887" s="76">
        <v>36245</v>
      </c>
      <c r="D887" s="77">
        <f>YEAR(_01_data[[#This Row],[Release Date]])</f>
        <v>1999</v>
      </c>
      <c r="E887" t="s">
        <v>30</v>
      </c>
      <c r="F887" t="s">
        <v>26</v>
      </c>
      <c r="G887" t="s">
        <v>19</v>
      </c>
      <c r="H887" t="s">
        <v>20</v>
      </c>
      <c r="I887" t="s">
        <v>43</v>
      </c>
      <c r="J887">
        <v>23000</v>
      </c>
      <c r="K887">
        <v>37907</v>
      </c>
      <c r="L887">
        <v>751</v>
      </c>
      <c r="M887">
        <v>4193</v>
      </c>
      <c r="N887">
        <v>7.2</v>
      </c>
      <c r="O887">
        <v>133</v>
      </c>
      <c r="P887">
        <v>97</v>
      </c>
      <c r="Q887">
        <v>3817610</v>
      </c>
      <c r="R887">
        <v>16000000</v>
      </c>
      <c r="AD887" t="str">
        <v>Comedy</v>
      </c>
      <c r="AE887">
        <v>97</v>
      </c>
    </row>
    <row r="888" spans="2:31">
      <c r="B888" t="s">
        <v>3733</v>
      </c>
      <c r="C888" s="76">
        <v>36288</v>
      </c>
      <c r="D888" s="77">
        <f>YEAR(_01_data[[#This Row],[Release Date]])</f>
        <v>1999</v>
      </c>
      <c r="E888" t="s">
        <v>30</v>
      </c>
      <c r="F888" t="s">
        <v>26</v>
      </c>
      <c r="G888" t="s">
        <v>19</v>
      </c>
      <c r="H888" t="s">
        <v>20</v>
      </c>
      <c r="I888" t="s">
        <v>40</v>
      </c>
      <c r="J888">
        <v>1000</v>
      </c>
      <c r="K888">
        <v>2697</v>
      </c>
      <c r="L888">
        <v>736</v>
      </c>
      <c r="M888">
        <v>4457</v>
      </c>
      <c r="N888">
        <v>5.9</v>
      </c>
      <c r="O888">
        <v>67</v>
      </c>
      <c r="P888">
        <v>101</v>
      </c>
      <c r="Q888">
        <v>6851636</v>
      </c>
      <c r="R888">
        <v>6000000</v>
      </c>
      <c r="AD888" t="str">
        <v>Comedy</v>
      </c>
      <c r="AE888">
        <v>101</v>
      </c>
    </row>
    <row r="889" spans="2:31">
      <c r="B889" t="s">
        <v>3734</v>
      </c>
      <c r="C889" s="76">
        <v>36208</v>
      </c>
      <c r="D889" s="77">
        <f>YEAR(_01_data[[#This Row],[Release Date]])</f>
        <v>1999</v>
      </c>
      <c r="E889" t="s">
        <v>30</v>
      </c>
      <c r="F889" t="s">
        <v>51</v>
      </c>
      <c r="G889" t="s">
        <v>19</v>
      </c>
      <c r="H889" t="s">
        <v>24</v>
      </c>
      <c r="I889" t="s">
        <v>40</v>
      </c>
      <c r="J889">
        <v>12000</v>
      </c>
      <c r="K889">
        <v>12970</v>
      </c>
      <c r="L889">
        <v>541</v>
      </c>
      <c r="M889">
        <v>4766</v>
      </c>
      <c r="N889">
        <v>6.5</v>
      </c>
      <c r="O889">
        <v>138</v>
      </c>
      <c r="P889">
        <v>123</v>
      </c>
      <c r="Q889">
        <v>3628350</v>
      </c>
      <c r="R889">
        <v>40000000</v>
      </c>
      <c r="AD889" t="str">
        <v>Mystery</v>
      </c>
      <c r="AE889">
        <v>123</v>
      </c>
    </row>
    <row r="890" spans="2:31">
      <c r="B890" t="s">
        <v>3735</v>
      </c>
      <c r="C890" s="76">
        <v>36190</v>
      </c>
      <c r="D890" s="77">
        <f>YEAR(_01_data[[#This Row],[Release Date]])</f>
        <v>1999</v>
      </c>
      <c r="E890" t="s">
        <v>30</v>
      </c>
      <c r="F890" t="s">
        <v>22</v>
      </c>
      <c r="G890" t="s">
        <v>19</v>
      </c>
      <c r="H890" t="s">
        <v>20</v>
      </c>
      <c r="I890" t="s">
        <v>38</v>
      </c>
      <c r="J890">
        <v>655</v>
      </c>
      <c r="K890">
        <v>1906</v>
      </c>
      <c r="L890">
        <v>166</v>
      </c>
      <c r="M890">
        <v>157</v>
      </c>
      <c r="N890">
        <v>6.3</v>
      </c>
      <c r="O890">
        <v>25</v>
      </c>
      <c r="P890">
        <v>100</v>
      </c>
      <c r="Q890">
        <v>2148212</v>
      </c>
      <c r="R890">
        <v>7000000</v>
      </c>
      <c r="AD890" t="str">
        <v>Drama</v>
      </c>
      <c r="AE890">
        <v>100</v>
      </c>
    </row>
    <row r="891" spans="2:31">
      <c r="B891" t="s">
        <v>3736</v>
      </c>
      <c r="C891" s="76">
        <v>36230</v>
      </c>
      <c r="D891" s="77">
        <f>YEAR(_01_data[[#This Row],[Release Date]])</f>
        <v>1999</v>
      </c>
      <c r="E891" t="s">
        <v>30</v>
      </c>
      <c r="F891" t="s">
        <v>22</v>
      </c>
      <c r="G891" t="s">
        <v>19</v>
      </c>
      <c r="H891" t="s">
        <v>20</v>
      </c>
      <c r="I891" t="s">
        <v>40</v>
      </c>
      <c r="J891">
        <v>10000</v>
      </c>
      <c r="K891">
        <v>10368</v>
      </c>
      <c r="L891">
        <v>956</v>
      </c>
      <c r="M891">
        <v>860</v>
      </c>
      <c r="N891">
        <v>6.6</v>
      </c>
      <c r="O891">
        <v>47</v>
      </c>
      <c r="P891">
        <v>107</v>
      </c>
      <c r="Q891">
        <v>4741987</v>
      </c>
      <c r="R891">
        <v>14000000</v>
      </c>
      <c r="AD891" t="str">
        <v>Drama</v>
      </c>
      <c r="AE891">
        <v>107</v>
      </c>
    </row>
    <row r="892" spans="2:31">
      <c r="B892" t="s">
        <v>3737</v>
      </c>
      <c r="C892" s="76">
        <v>36455</v>
      </c>
      <c r="D892" s="77">
        <f>YEAR(_01_data[[#This Row],[Release Date]])</f>
        <v>1999</v>
      </c>
      <c r="E892" t="s">
        <v>30</v>
      </c>
      <c r="F892" t="s">
        <v>33</v>
      </c>
      <c r="G892" t="s">
        <v>23</v>
      </c>
      <c r="H892" t="s">
        <v>24</v>
      </c>
      <c r="I892" t="s">
        <v>27</v>
      </c>
      <c r="J892">
        <v>177</v>
      </c>
      <c r="K892">
        <v>333</v>
      </c>
      <c r="L892">
        <v>653</v>
      </c>
      <c r="M892">
        <v>687</v>
      </c>
      <c r="N892">
        <v>7.3</v>
      </c>
      <c r="O892">
        <v>63</v>
      </c>
      <c r="P892">
        <v>125</v>
      </c>
      <c r="Q892">
        <v>927107</v>
      </c>
      <c r="R892">
        <v>15000000</v>
      </c>
      <c r="AD892" t="str">
        <v>Biography</v>
      </c>
      <c r="AE892">
        <v>125</v>
      </c>
    </row>
    <row r="893" spans="2:31">
      <c r="B893" t="s">
        <v>3738</v>
      </c>
      <c r="C893" s="76">
        <v>36415</v>
      </c>
      <c r="D893" s="77">
        <f>YEAR(_01_data[[#This Row],[Release Date]])</f>
        <v>1999</v>
      </c>
      <c r="E893" t="s">
        <v>30</v>
      </c>
      <c r="F893" t="s">
        <v>22</v>
      </c>
      <c r="G893" t="s">
        <v>19</v>
      </c>
      <c r="H893" t="s">
        <v>20</v>
      </c>
      <c r="I893" t="s">
        <v>40</v>
      </c>
      <c r="J893">
        <v>18000</v>
      </c>
      <c r="K893">
        <v>19078</v>
      </c>
      <c r="L893">
        <v>173</v>
      </c>
      <c r="M893">
        <v>3414</v>
      </c>
      <c r="N893">
        <v>8.4</v>
      </c>
      <c r="O893">
        <v>176</v>
      </c>
      <c r="P893">
        <v>122</v>
      </c>
      <c r="Q893">
        <v>1300580</v>
      </c>
      <c r="R893">
        <v>15000000</v>
      </c>
      <c r="AD893" t="str">
        <v>Drama</v>
      </c>
      <c r="AE893">
        <v>122</v>
      </c>
    </row>
    <row r="894" spans="2:31">
      <c r="B894" t="s">
        <v>3739</v>
      </c>
      <c r="C894" s="76">
        <v>36227</v>
      </c>
      <c r="D894" s="77">
        <f>YEAR(_01_data[[#This Row],[Release Date]])</f>
        <v>1999</v>
      </c>
      <c r="E894" t="s">
        <v>30</v>
      </c>
      <c r="F894" t="s">
        <v>26</v>
      </c>
      <c r="G894" t="s">
        <v>19</v>
      </c>
      <c r="H894" t="s">
        <v>20</v>
      </c>
      <c r="I894" t="s">
        <v>40</v>
      </c>
      <c r="J894">
        <v>3000</v>
      </c>
      <c r="K894">
        <v>8134</v>
      </c>
      <c r="L894">
        <v>705</v>
      </c>
      <c r="M894">
        <v>5401</v>
      </c>
      <c r="N894">
        <v>7</v>
      </c>
      <c r="O894">
        <v>145</v>
      </c>
      <c r="P894">
        <v>95</v>
      </c>
      <c r="Q894">
        <v>1017362</v>
      </c>
      <c r="R894">
        <v>11000000</v>
      </c>
      <c r="AD894" t="str">
        <v>Comedy</v>
      </c>
      <c r="AE894">
        <v>95</v>
      </c>
    </row>
    <row r="895" spans="2:31">
      <c r="B895" t="s">
        <v>3740</v>
      </c>
      <c r="C895" s="76">
        <v>36251</v>
      </c>
      <c r="D895" s="77">
        <f>YEAR(_01_data[[#This Row],[Release Date]])</f>
        <v>1999</v>
      </c>
      <c r="E895" t="s">
        <v>30</v>
      </c>
      <c r="F895" t="s">
        <v>26</v>
      </c>
      <c r="G895" t="s">
        <v>19</v>
      </c>
      <c r="H895" t="s">
        <v>37</v>
      </c>
      <c r="I895" t="s">
        <v>43</v>
      </c>
      <c r="J895">
        <v>893</v>
      </c>
      <c r="K895">
        <v>2640</v>
      </c>
      <c r="L895">
        <v>312</v>
      </c>
      <c r="M895">
        <v>646</v>
      </c>
      <c r="N895">
        <v>6.9</v>
      </c>
      <c r="O895">
        <v>105</v>
      </c>
      <c r="P895">
        <v>97</v>
      </c>
      <c r="Q895">
        <v>1853519</v>
      </c>
      <c r="R895">
        <v>14000000</v>
      </c>
      <c r="AD895" t="str">
        <v>Comedy</v>
      </c>
      <c r="AE895">
        <v>97</v>
      </c>
    </row>
    <row r="896" spans="2:31">
      <c r="B896" t="s">
        <v>3741</v>
      </c>
      <c r="C896" s="76">
        <v>36301</v>
      </c>
      <c r="D896" s="77">
        <f>YEAR(_01_data[[#This Row],[Release Date]])</f>
        <v>1999</v>
      </c>
      <c r="E896" t="s">
        <v>30</v>
      </c>
      <c r="F896" t="s">
        <v>26</v>
      </c>
      <c r="G896" t="s">
        <v>19</v>
      </c>
      <c r="H896" t="s">
        <v>20</v>
      </c>
      <c r="I896" t="s">
        <v>40</v>
      </c>
      <c r="J896">
        <v>22000</v>
      </c>
      <c r="K896">
        <v>24333</v>
      </c>
      <c r="L896">
        <v>1100</v>
      </c>
      <c r="M896">
        <v>9095</v>
      </c>
      <c r="N896">
        <v>6.7</v>
      </c>
      <c r="O896">
        <v>145</v>
      </c>
      <c r="P896">
        <v>103</v>
      </c>
      <c r="Q896">
        <v>1066940</v>
      </c>
      <c r="R896">
        <v>30000000</v>
      </c>
      <c r="AD896" t="str">
        <v>Comedy</v>
      </c>
      <c r="AE896">
        <v>103</v>
      </c>
    </row>
    <row r="897" spans="2:31">
      <c r="B897" t="s">
        <v>3742</v>
      </c>
      <c r="C897" s="76">
        <v>36462</v>
      </c>
      <c r="D897" s="77">
        <f>YEAR(_01_data[[#This Row],[Release Date]])</f>
        <v>1999</v>
      </c>
      <c r="E897" t="s">
        <v>30</v>
      </c>
      <c r="F897" t="s">
        <v>22</v>
      </c>
      <c r="G897" t="s">
        <v>19</v>
      </c>
      <c r="H897" t="s">
        <v>20</v>
      </c>
      <c r="I897" t="s">
        <v>40</v>
      </c>
      <c r="J897">
        <v>876</v>
      </c>
      <c r="K897">
        <v>1282</v>
      </c>
      <c r="L897">
        <v>963</v>
      </c>
      <c r="M897">
        <v>2302</v>
      </c>
      <c r="N897">
        <v>7.3</v>
      </c>
      <c r="O897">
        <v>99</v>
      </c>
      <c r="P897">
        <v>145</v>
      </c>
      <c r="Q897">
        <v>1303866</v>
      </c>
      <c r="R897">
        <v>25000000</v>
      </c>
      <c r="AD897" t="str">
        <v>Drama</v>
      </c>
      <c r="AE897">
        <v>145</v>
      </c>
    </row>
    <row r="898" spans="2:31">
      <c r="B898" t="s">
        <v>3743</v>
      </c>
      <c r="C898" s="76">
        <v>36174</v>
      </c>
      <c r="D898" s="77">
        <f>YEAR(_01_data[[#This Row],[Release Date]])</f>
        <v>1999</v>
      </c>
      <c r="E898" t="s">
        <v>30</v>
      </c>
      <c r="F898" t="s">
        <v>22</v>
      </c>
      <c r="G898" t="s">
        <v>19</v>
      </c>
      <c r="H898" t="s">
        <v>20</v>
      </c>
      <c r="I898" t="s">
        <v>43</v>
      </c>
      <c r="J898">
        <v>582</v>
      </c>
      <c r="K898">
        <v>804</v>
      </c>
      <c r="L898">
        <v>269</v>
      </c>
      <c r="M898">
        <v>7902</v>
      </c>
      <c r="N898">
        <v>6.7</v>
      </c>
      <c r="O898">
        <v>91</v>
      </c>
      <c r="P898">
        <v>148</v>
      </c>
      <c r="Q898">
        <v>3925112</v>
      </c>
      <c r="R898">
        <v>75000000</v>
      </c>
      <c r="AD898" t="str">
        <v>Drama</v>
      </c>
      <c r="AE898">
        <v>148</v>
      </c>
    </row>
    <row r="899" spans="2:31">
      <c r="B899" t="s">
        <v>3744</v>
      </c>
      <c r="C899" s="76">
        <v>36333</v>
      </c>
      <c r="D899" s="77">
        <f>YEAR(_01_data[[#This Row],[Release Date]])</f>
        <v>1999</v>
      </c>
      <c r="E899" t="s">
        <v>30</v>
      </c>
      <c r="F899" t="s">
        <v>22</v>
      </c>
      <c r="G899" t="s">
        <v>19</v>
      </c>
      <c r="H899" t="s">
        <v>20</v>
      </c>
      <c r="I899" t="s">
        <v>40</v>
      </c>
      <c r="J899">
        <v>14000</v>
      </c>
      <c r="K899">
        <v>20761</v>
      </c>
      <c r="L899">
        <v>354</v>
      </c>
      <c r="M899">
        <v>2281</v>
      </c>
      <c r="N899">
        <v>6.8</v>
      </c>
      <c r="O899">
        <v>171</v>
      </c>
      <c r="P899">
        <v>156</v>
      </c>
      <c r="Q899">
        <v>7553083</v>
      </c>
      <c r="R899">
        <v>55000000</v>
      </c>
      <c r="AD899" t="str">
        <v>Drama</v>
      </c>
      <c r="AE899">
        <v>156</v>
      </c>
    </row>
    <row r="900" spans="2:31">
      <c r="B900" t="s">
        <v>3745</v>
      </c>
      <c r="C900" s="76">
        <v>36287</v>
      </c>
      <c r="D900" s="77">
        <f>YEAR(_01_data[[#This Row],[Release Date]])</f>
        <v>1999</v>
      </c>
      <c r="E900" t="s">
        <v>30</v>
      </c>
      <c r="F900" t="s">
        <v>26</v>
      </c>
      <c r="G900" t="s">
        <v>19</v>
      </c>
      <c r="H900" t="s">
        <v>20</v>
      </c>
      <c r="I900" t="s">
        <v>43</v>
      </c>
      <c r="J900">
        <v>20000</v>
      </c>
      <c r="K900">
        <v>22040</v>
      </c>
      <c r="L900">
        <v>568</v>
      </c>
      <c r="M900">
        <v>638</v>
      </c>
      <c r="N900">
        <v>6.1</v>
      </c>
      <c r="O900">
        <v>36</v>
      </c>
      <c r="P900">
        <v>114</v>
      </c>
      <c r="Q900">
        <v>1865361</v>
      </c>
      <c r="R900">
        <v>23000000</v>
      </c>
      <c r="AD900" t="str">
        <v>Comedy</v>
      </c>
      <c r="AE900">
        <v>114</v>
      </c>
    </row>
    <row r="901" spans="2:31">
      <c r="B901" t="s">
        <v>3746</v>
      </c>
      <c r="C901" s="76">
        <v>36258</v>
      </c>
      <c r="D901" s="77">
        <f>YEAR(_01_data[[#This Row],[Release Date]])</f>
        <v>1999</v>
      </c>
      <c r="E901" t="s">
        <v>30</v>
      </c>
      <c r="F901" t="s">
        <v>18</v>
      </c>
      <c r="G901" t="s">
        <v>19</v>
      </c>
      <c r="H901" t="s">
        <v>20</v>
      </c>
      <c r="I901" t="s">
        <v>40</v>
      </c>
      <c r="J901">
        <v>12000</v>
      </c>
      <c r="K901">
        <v>13576</v>
      </c>
      <c r="L901">
        <v>908</v>
      </c>
      <c r="M901">
        <v>5554</v>
      </c>
      <c r="N901">
        <v>7.2</v>
      </c>
      <c r="O901">
        <v>155</v>
      </c>
      <c r="P901">
        <v>117</v>
      </c>
      <c r="Q901">
        <v>2436250</v>
      </c>
      <c r="R901">
        <v>21500000</v>
      </c>
      <c r="AD901" t="str">
        <v>Crime</v>
      </c>
      <c r="AE901">
        <v>117</v>
      </c>
    </row>
    <row r="902" spans="2:31">
      <c r="B902" t="s">
        <v>3747</v>
      </c>
      <c r="C902" s="76">
        <v>36284</v>
      </c>
      <c r="D902" s="77">
        <f>YEAR(_01_data[[#This Row],[Release Date]])</f>
        <v>1999</v>
      </c>
      <c r="E902" t="s">
        <v>17</v>
      </c>
      <c r="F902" t="s">
        <v>22</v>
      </c>
      <c r="G902" t="s">
        <v>19</v>
      </c>
      <c r="H902" t="s">
        <v>20</v>
      </c>
      <c r="I902" t="s">
        <v>43</v>
      </c>
      <c r="J902">
        <v>978</v>
      </c>
      <c r="K902">
        <v>3821</v>
      </c>
      <c r="L902">
        <v>286</v>
      </c>
      <c r="M902">
        <v>5127</v>
      </c>
      <c r="N902">
        <v>5.9</v>
      </c>
      <c r="O902">
        <v>55</v>
      </c>
      <c r="P902">
        <v>128</v>
      </c>
      <c r="Q902">
        <v>2232624</v>
      </c>
      <c r="R902">
        <v>60000000</v>
      </c>
      <c r="AD902" t="str">
        <v>Drama</v>
      </c>
      <c r="AE902">
        <v>128</v>
      </c>
    </row>
    <row r="903" spans="2:31">
      <c r="B903" t="s">
        <v>3748</v>
      </c>
      <c r="C903" s="76">
        <v>36397</v>
      </c>
      <c r="D903" s="77">
        <f>YEAR(_01_data[[#This Row],[Release Date]])</f>
        <v>1999</v>
      </c>
      <c r="E903" t="s">
        <v>30</v>
      </c>
      <c r="F903" t="s">
        <v>34</v>
      </c>
      <c r="G903" t="s">
        <v>19</v>
      </c>
      <c r="H903" t="s">
        <v>20</v>
      </c>
      <c r="I903" t="s">
        <v>43</v>
      </c>
      <c r="J903">
        <v>45000</v>
      </c>
      <c r="K903">
        <v>47203</v>
      </c>
      <c r="L903">
        <v>102</v>
      </c>
      <c r="M903">
        <v>832</v>
      </c>
      <c r="N903">
        <v>6.6</v>
      </c>
      <c r="O903">
        <v>199</v>
      </c>
      <c r="P903">
        <v>95</v>
      </c>
      <c r="Q903">
        <v>2053994</v>
      </c>
      <c r="R903">
        <v>33000000</v>
      </c>
      <c r="AD903" t="str">
        <v>Action</v>
      </c>
      <c r="AE903">
        <v>95</v>
      </c>
    </row>
    <row r="904" spans="2:31">
      <c r="B904" t="s">
        <v>3749</v>
      </c>
      <c r="C904" s="76">
        <v>36362</v>
      </c>
      <c r="D904" s="77">
        <f>YEAR(_01_data[[#This Row],[Release Date]])</f>
        <v>1999</v>
      </c>
      <c r="E904" t="s">
        <v>30</v>
      </c>
      <c r="F904" t="s">
        <v>26</v>
      </c>
      <c r="G904" t="s">
        <v>19</v>
      </c>
      <c r="H904" t="s">
        <v>20</v>
      </c>
      <c r="I904" t="s">
        <v>38</v>
      </c>
      <c r="J904">
        <v>899</v>
      </c>
      <c r="K904">
        <v>2936</v>
      </c>
      <c r="L904">
        <v>59</v>
      </c>
      <c r="M904">
        <v>3300</v>
      </c>
      <c r="N904">
        <v>2.5</v>
      </c>
      <c r="O904">
        <v>45</v>
      </c>
      <c r="P904">
        <v>97</v>
      </c>
      <c r="Q904">
        <v>2714195</v>
      </c>
      <c r="R904">
        <v>18000000</v>
      </c>
      <c r="AD904" t="str">
        <v>Comedy</v>
      </c>
      <c r="AE904">
        <v>97</v>
      </c>
    </row>
    <row r="905" spans="2:31">
      <c r="B905" t="s">
        <v>3750</v>
      </c>
      <c r="C905" s="76">
        <v>36299</v>
      </c>
      <c r="D905" s="77">
        <f>YEAR(_01_data[[#This Row],[Release Date]])</f>
        <v>1999</v>
      </c>
      <c r="E905" t="s">
        <v>30</v>
      </c>
      <c r="F905" t="s">
        <v>39</v>
      </c>
      <c r="G905" t="s">
        <v>19</v>
      </c>
      <c r="H905" t="s">
        <v>20</v>
      </c>
      <c r="I905" t="s">
        <v>43</v>
      </c>
      <c r="J905">
        <v>730</v>
      </c>
      <c r="K905">
        <v>1405</v>
      </c>
      <c r="L905">
        <v>686</v>
      </c>
      <c r="M905">
        <v>342</v>
      </c>
      <c r="N905">
        <v>3.6</v>
      </c>
      <c r="O905">
        <v>97</v>
      </c>
      <c r="P905">
        <v>91</v>
      </c>
      <c r="Q905">
        <v>1014977</v>
      </c>
      <c r="R905">
        <v>6500000</v>
      </c>
      <c r="AD905" t="str">
        <v>Horror</v>
      </c>
      <c r="AE905">
        <v>91</v>
      </c>
    </row>
    <row r="906" spans="2:31">
      <c r="B906" t="s">
        <v>3751</v>
      </c>
      <c r="C906" s="76">
        <v>36463</v>
      </c>
      <c r="D906" s="77">
        <f>YEAR(_01_data[[#This Row],[Release Date]])</f>
        <v>1999</v>
      </c>
      <c r="E906" t="s">
        <v>30</v>
      </c>
      <c r="F906" t="s">
        <v>26</v>
      </c>
      <c r="G906" t="s">
        <v>19</v>
      </c>
      <c r="H906" t="s">
        <v>20</v>
      </c>
      <c r="I906" t="s">
        <v>40</v>
      </c>
      <c r="J906">
        <v>512</v>
      </c>
      <c r="K906">
        <v>1171</v>
      </c>
      <c r="L906">
        <v>396</v>
      </c>
      <c r="M906">
        <v>3458</v>
      </c>
      <c r="N906">
        <v>7.8</v>
      </c>
      <c r="O906">
        <v>242</v>
      </c>
      <c r="P906">
        <v>112</v>
      </c>
      <c r="Q906">
        <v>2285892</v>
      </c>
      <c r="R906">
        <v>13000000</v>
      </c>
      <c r="AD906" t="str">
        <v>Comedy</v>
      </c>
      <c r="AE906">
        <v>112</v>
      </c>
    </row>
    <row r="907" spans="2:31">
      <c r="B907" t="s">
        <v>3752</v>
      </c>
      <c r="C907" s="76">
        <v>36354</v>
      </c>
      <c r="D907" s="77">
        <f>YEAR(_01_data[[#This Row],[Release Date]])</f>
        <v>1999</v>
      </c>
      <c r="E907" t="s">
        <v>30</v>
      </c>
      <c r="F907" t="s">
        <v>33</v>
      </c>
      <c r="G907" t="s">
        <v>19</v>
      </c>
      <c r="H907" t="s">
        <v>20</v>
      </c>
      <c r="I907" t="s">
        <v>40</v>
      </c>
      <c r="J907">
        <v>54</v>
      </c>
      <c r="K907">
        <v>194</v>
      </c>
      <c r="L907">
        <v>500</v>
      </c>
      <c r="M907">
        <v>491</v>
      </c>
      <c r="N907">
        <v>7.6</v>
      </c>
      <c r="O907">
        <v>70</v>
      </c>
      <c r="P907">
        <v>108</v>
      </c>
      <c r="Q907">
        <v>2047570</v>
      </c>
      <c r="R907">
        <v>500000</v>
      </c>
      <c r="AD907" t="str">
        <v>Biography</v>
      </c>
      <c r="AE907">
        <v>108</v>
      </c>
    </row>
    <row r="908" spans="2:31">
      <c r="B908" t="s">
        <v>3753</v>
      </c>
      <c r="C908" s="76">
        <v>36164</v>
      </c>
      <c r="D908" s="77">
        <f>YEAR(_01_data[[#This Row],[Release Date]])</f>
        <v>1999</v>
      </c>
      <c r="E908" t="s">
        <v>30</v>
      </c>
      <c r="F908" t="s">
        <v>26</v>
      </c>
      <c r="G908" t="s">
        <v>19</v>
      </c>
      <c r="H908" t="s">
        <v>20</v>
      </c>
      <c r="I908" t="s">
        <v>38</v>
      </c>
      <c r="J908">
        <v>49000</v>
      </c>
      <c r="K908">
        <v>5525</v>
      </c>
      <c r="L908">
        <v>692</v>
      </c>
      <c r="M908">
        <v>3150</v>
      </c>
      <c r="N908">
        <v>6.8</v>
      </c>
      <c r="O908">
        <v>93</v>
      </c>
      <c r="P908">
        <v>132</v>
      </c>
      <c r="Q908">
        <v>5822077</v>
      </c>
      <c r="R908">
        <v>100000000</v>
      </c>
      <c r="AD908" t="str">
        <v>Comedy</v>
      </c>
      <c r="AE908">
        <v>132</v>
      </c>
    </row>
    <row r="909" spans="2:31">
      <c r="B909" t="s">
        <v>3754</v>
      </c>
      <c r="C909" s="76">
        <v>36199</v>
      </c>
      <c r="D909" s="77">
        <f>YEAR(_01_data[[#This Row],[Release Date]])</f>
        <v>1999</v>
      </c>
      <c r="E909" t="s">
        <v>30</v>
      </c>
      <c r="F909" t="s">
        <v>26</v>
      </c>
      <c r="G909" t="s">
        <v>19</v>
      </c>
      <c r="H909" t="s">
        <v>20</v>
      </c>
      <c r="I909" t="s">
        <v>43</v>
      </c>
      <c r="J909">
        <v>12000</v>
      </c>
      <c r="K909">
        <v>26760</v>
      </c>
      <c r="L909">
        <v>986</v>
      </c>
      <c r="M909">
        <v>6635</v>
      </c>
      <c r="N909">
        <v>6.4</v>
      </c>
      <c r="O909">
        <v>112</v>
      </c>
      <c r="P909">
        <v>93</v>
      </c>
      <c r="Q909">
        <v>1634797</v>
      </c>
      <c r="R909">
        <v>34200000</v>
      </c>
      <c r="AD909" t="str">
        <v>Comedy</v>
      </c>
      <c r="AE909">
        <v>93</v>
      </c>
    </row>
    <row r="910" spans="2:31">
      <c r="B910" t="s">
        <v>3755</v>
      </c>
      <c r="C910" s="76">
        <v>36204</v>
      </c>
      <c r="D910" s="77">
        <f>YEAR(_01_data[[#This Row],[Release Date]])</f>
        <v>1999</v>
      </c>
      <c r="E910" t="s">
        <v>30</v>
      </c>
      <c r="F910" t="s">
        <v>26</v>
      </c>
      <c r="G910" t="s">
        <v>19</v>
      </c>
      <c r="H910" t="s">
        <v>20</v>
      </c>
      <c r="I910" t="s">
        <v>43</v>
      </c>
      <c r="J910">
        <v>3000</v>
      </c>
      <c r="K910">
        <v>5709</v>
      </c>
      <c r="L910">
        <v>313</v>
      </c>
      <c r="M910">
        <v>2683</v>
      </c>
      <c r="N910">
        <v>6.6</v>
      </c>
      <c r="O910">
        <v>95</v>
      </c>
      <c r="P910">
        <v>112</v>
      </c>
      <c r="Q910">
        <v>2649461</v>
      </c>
      <c r="R910">
        <v>35000000</v>
      </c>
      <c r="AD910" t="str">
        <v>Comedy</v>
      </c>
      <c r="AE910">
        <v>112</v>
      </c>
    </row>
    <row r="911" spans="2:31">
      <c r="B911" t="s">
        <v>3756</v>
      </c>
      <c r="C911" s="76">
        <v>36337</v>
      </c>
      <c r="D911" s="77">
        <f>YEAR(_01_data[[#This Row],[Release Date]])</f>
        <v>1999</v>
      </c>
      <c r="E911" t="s">
        <v>30</v>
      </c>
      <c r="F911" t="s">
        <v>34</v>
      </c>
      <c r="G911" t="s">
        <v>19</v>
      </c>
      <c r="H911" t="s">
        <v>20</v>
      </c>
      <c r="I911" t="s">
        <v>43</v>
      </c>
      <c r="J911">
        <v>789</v>
      </c>
      <c r="K911">
        <v>2986</v>
      </c>
      <c r="L911">
        <v>496</v>
      </c>
      <c r="M911">
        <v>4459</v>
      </c>
      <c r="N911">
        <v>6.3</v>
      </c>
      <c r="O911">
        <v>40</v>
      </c>
      <c r="P911">
        <v>93</v>
      </c>
      <c r="Q911">
        <v>6820819</v>
      </c>
      <c r="R911">
        <v>65000000</v>
      </c>
      <c r="AD911" t="str">
        <v>Action</v>
      </c>
      <c r="AE911">
        <v>93</v>
      </c>
    </row>
    <row r="912" spans="2:31">
      <c r="B912" t="s">
        <v>3757</v>
      </c>
      <c r="C912" s="76">
        <v>36516</v>
      </c>
      <c r="D912" s="77">
        <f>YEAR(_01_data[[#This Row],[Release Date]])</f>
        <v>1999</v>
      </c>
      <c r="E912" t="s">
        <v>30</v>
      </c>
      <c r="F912" t="s">
        <v>26</v>
      </c>
      <c r="G912" t="s">
        <v>19</v>
      </c>
      <c r="H912" t="s">
        <v>20</v>
      </c>
      <c r="I912" t="s">
        <v>43</v>
      </c>
      <c r="J912">
        <v>21000</v>
      </c>
      <c r="K912">
        <v>22458</v>
      </c>
      <c r="L912">
        <v>252</v>
      </c>
      <c r="M912">
        <v>6716</v>
      </c>
      <c r="N912">
        <v>6.4</v>
      </c>
      <c r="O912">
        <v>140</v>
      </c>
      <c r="P912">
        <v>85</v>
      </c>
      <c r="Q912">
        <v>6636529</v>
      </c>
      <c r="R912">
        <v>55000000</v>
      </c>
      <c r="AD912" t="str">
        <v>Comedy</v>
      </c>
      <c r="AE912">
        <v>85</v>
      </c>
    </row>
    <row r="913" spans="2:31">
      <c r="B913" t="s">
        <v>3758</v>
      </c>
      <c r="C913" s="76">
        <v>36454</v>
      </c>
      <c r="D913" s="77">
        <f>YEAR(_01_data[[#This Row],[Release Date]])</f>
        <v>1999</v>
      </c>
      <c r="E913" t="s">
        <v>30</v>
      </c>
      <c r="F913" t="s">
        <v>33</v>
      </c>
      <c r="G913" t="s">
        <v>19</v>
      </c>
      <c r="H913" t="s">
        <v>20</v>
      </c>
      <c r="I913" t="s">
        <v>40</v>
      </c>
      <c r="J913">
        <v>173</v>
      </c>
      <c r="K913">
        <v>563</v>
      </c>
      <c r="L913">
        <v>840</v>
      </c>
      <c r="M913">
        <v>5758</v>
      </c>
      <c r="N913">
        <v>7.6</v>
      </c>
      <c r="O913">
        <v>123</v>
      </c>
      <c r="P913">
        <v>118</v>
      </c>
      <c r="Q913">
        <v>1153394</v>
      </c>
      <c r="R913">
        <v>2000000</v>
      </c>
      <c r="AD913" t="str">
        <v>Biography</v>
      </c>
      <c r="AE913">
        <v>118</v>
      </c>
    </row>
    <row r="914" spans="2:31">
      <c r="B914" t="s">
        <v>3759</v>
      </c>
      <c r="C914" s="76">
        <v>36187</v>
      </c>
      <c r="D914" s="77">
        <f>YEAR(_01_data[[#This Row],[Release Date]])</f>
        <v>1999</v>
      </c>
      <c r="E914" t="s">
        <v>30</v>
      </c>
      <c r="F914" t="s">
        <v>26</v>
      </c>
      <c r="G914" t="s">
        <v>19</v>
      </c>
      <c r="H914" t="s">
        <v>20</v>
      </c>
      <c r="I914" t="s">
        <v>40</v>
      </c>
      <c r="J914">
        <v>13000</v>
      </c>
      <c r="K914">
        <v>17417</v>
      </c>
      <c r="L914">
        <v>312</v>
      </c>
      <c r="M914">
        <v>458</v>
      </c>
      <c r="N914">
        <v>4.5999999999999996</v>
      </c>
      <c r="O914">
        <v>42</v>
      </c>
      <c r="P914">
        <v>110</v>
      </c>
      <c r="Q914">
        <v>175370</v>
      </c>
      <c r="R914">
        <v>12000000</v>
      </c>
      <c r="AD914" t="str">
        <v>Comedy</v>
      </c>
      <c r="AE914">
        <v>110</v>
      </c>
    </row>
    <row r="915" spans="2:31">
      <c r="B915" t="s">
        <v>3760</v>
      </c>
      <c r="C915" s="76">
        <v>36468</v>
      </c>
      <c r="D915" s="77">
        <f>YEAR(_01_data[[#This Row],[Release Date]])</f>
        <v>1999</v>
      </c>
      <c r="E915" t="s">
        <v>30</v>
      </c>
      <c r="F915" t="s">
        <v>22</v>
      </c>
      <c r="G915" t="s">
        <v>19</v>
      </c>
      <c r="H915" t="s">
        <v>20</v>
      </c>
      <c r="I915" t="s">
        <v>40</v>
      </c>
      <c r="J915">
        <v>12000</v>
      </c>
      <c r="K915">
        <v>13040</v>
      </c>
      <c r="L915">
        <v>1700</v>
      </c>
      <c r="M915">
        <v>4794</v>
      </c>
      <c r="N915">
        <v>6.8</v>
      </c>
      <c r="O915">
        <v>163</v>
      </c>
      <c r="P915">
        <v>121</v>
      </c>
      <c r="Q915">
        <v>1664021</v>
      </c>
      <c r="R915">
        <v>55000000</v>
      </c>
      <c r="AD915" t="str">
        <v>Drama</v>
      </c>
      <c r="AE915">
        <v>121</v>
      </c>
    </row>
    <row r="916" spans="2:31">
      <c r="B916" t="s">
        <v>3761</v>
      </c>
      <c r="C916" s="76">
        <v>36161</v>
      </c>
      <c r="D916" s="77">
        <f>YEAR(_01_data[[#This Row],[Release Date]])</f>
        <v>1999</v>
      </c>
      <c r="E916" t="s">
        <v>30</v>
      </c>
      <c r="F916" t="s">
        <v>22</v>
      </c>
      <c r="G916" t="s">
        <v>19</v>
      </c>
      <c r="H916" t="s">
        <v>20</v>
      </c>
      <c r="I916" t="s">
        <v>43</v>
      </c>
      <c r="J916">
        <v>181</v>
      </c>
      <c r="K916">
        <v>582</v>
      </c>
      <c r="L916">
        <v>700</v>
      </c>
      <c r="M916">
        <v>4442</v>
      </c>
      <c r="N916">
        <v>6.4</v>
      </c>
      <c r="O916">
        <v>70</v>
      </c>
      <c r="P916">
        <v>100</v>
      </c>
      <c r="Q916">
        <v>1011431</v>
      </c>
      <c r="R916">
        <v>25000000</v>
      </c>
      <c r="AD916" t="str">
        <v>Drama</v>
      </c>
      <c r="AE916">
        <v>100</v>
      </c>
    </row>
    <row r="917" spans="2:31">
      <c r="B917" t="s">
        <v>3762</v>
      </c>
      <c r="C917" s="76">
        <v>36330</v>
      </c>
      <c r="D917" s="77">
        <f>YEAR(_01_data[[#This Row],[Release Date]])</f>
        <v>1999</v>
      </c>
      <c r="E917" t="s">
        <v>30</v>
      </c>
      <c r="F917" t="s">
        <v>26</v>
      </c>
      <c r="G917" t="s">
        <v>19</v>
      </c>
      <c r="H917" t="s">
        <v>20</v>
      </c>
      <c r="I917" t="s">
        <v>40</v>
      </c>
      <c r="J917">
        <v>1000</v>
      </c>
      <c r="K917">
        <v>4289</v>
      </c>
      <c r="L917">
        <v>804</v>
      </c>
      <c r="M917">
        <v>1095</v>
      </c>
      <c r="N917">
        <v>6.6</v>
      </c>
      <c r="O917">
        <v>99</v>
      </c>
      <c r="P917">
        <v>85</v>
      </c>
      <c r="Q917">
        <v>2199853</v>
      </c>
      <c r="R917">
        <v>1200000</v>
      </c>
      <c r="AD917" t="str">
        <v>Comedy</v>
      </c>
      <c r="AE917">
        <v>85</v>
      </c>
    </row>
    <row r="918" spans="2:31">
      <c r="B918" t="s">
        <v>3763</v>
      </c>
      <c r="C918" s="76">
        <v>36243</v>
      </c>
      <c r="D918" s="77">
        <f>YEAR(_01_data[[#This Row],[Release Date]])</f>
        <v>1999</v>
      </c>
      <c r="E918" t="s">
        <v>30</v>
      </c>
      <c r="F918" t="s">
        <v>34</v>
      </c>
      <c r="G918" t="s">
        <v>19</v>
      </c>
      <c r="H918" t="s">
        <v>20</v>
      </c>
      <c r="I918" t="s">
        <v>40</v>
      </c>
      <c r="J918">
        <v>372</v>
      </c>
      <c r="K918">
        <v>1274</v>
      </c>
      <c r="L918">
        <v>553</v>
      </c>
      <c r="M918">
        <v>120</v>
      </c>
      <c r="N918">
        <v>5.2</v>
      </c>
      <c r="O918">
        <v>68</v>
      </c>
      <c r="P918">
        <v>102</v>
      </c>
      <c r="Q918">
        <v>1122794</v>
      </c>
      <c r="R918">
        <v>34000000</v>
      </c>
      <c r="AD918" t="str">
        <v>Action</v>
      </c>
      <c r="AE918">
        <v>102</v>
      </c>
    </row>
    <row r="919" spans="2:31">
      <c r="B919" t="s">
        <v>3764</v>
      </c>
      <c r="C919" s="76">
        <v>36504</v>
      </c>
      <c r="D919" s="77">
        <f>YEAR(_01_data[[#This Row],[Release Date]])</f>
        <v>1999</v>
      </c>
      <c r="E919" t="s">
        <v>30</v>
      </c>
      <c r="F919" t="s">
        <v>22</v>
      </c>
      <c r="G919" t="s">
        <v>19</v>
      </c>
      <c r="H919" t="s">
        <v>20</v>
      </c>
      <c r="I919" t="s">
        <v>40</v>
      </c>
      <c r="J919">
        <v>13000</v>
      </c>
      <c r="K919">
        <v>16878</v>
      </c>
      <c r="L919">
        <v>400</v>
      </c>
      <c r="M919">
        <v>625</v>
      </c>
      <c r="N919">
        <v>6.9</v>
      </c>
      <c r="O919">
        <v>70</v>
      </c>
      <c r="P919">
        <v>132</v>
      </c>
      <c r="Q919">
        <v>2899970</v>
      </c>
      <c r="R919">
        <v>32000000</v>
      </c>
      <c r="AD919" t="str">
        <v>Drama</v>
      </c>
      <c r="AE919">
        <v>132</v>
      </c>
    </row>
    <row r="920" spans="2:31">
      <c r="B920" t="s">
        <v>3765</v>
      </c>
      <c r="C920" s="76">
        <v>36277</v>
      </c>
      <c r="D920" s="77">
        <f>YEAR(_01_data[[#This Row],[Release Date]])</f>
        <v>1999</v>
      </c>
      <c r="E920" t="s">
        <v>30</v>
      </c>
      <c r="F920" t="s">
        <v>26</v>
      </c>
      <c r="G920" t="s">
        <v>19</v>
      </c>
      <c r="H920" t="s">
        <v>20</v>
      </c>
      <c r="I920" t="s">
        <v>43</v>
      </c>
      <c r="J920">
        <v>783</v>
      </c>
      <c r="K920">
        <v>4834</v>
      </c>
      <c r="L920">
        <v>227</v>
      </c>
      <c r="M920">
        <v>391</v>
      </c>
      <c r="N920">
        <v>6.3</v>
      </c>
      <c r="O920">
        <v>28</v>
      </c>
      <c r="P920">
        <v>111</v>
      </c>
      <c r="Q920">
        <v>1954202</v>
      </c>
      <c r="R920">
        <v>15000000</v>
      </c>
      <c r="AD920" t="str">
        <v>Comedy</v>
      </c>
      <c r="AE920">
        <v>111</v>
      </c>
    </row>
    <row r="921" spans="2:31">
      <c r="B921" t="s">
        <v>3766</v>
      </c>
      <c r="C921" s="76">
        <v>36213</v>
      </c>
      <c r="D921" s="77">
        <f>YEAR(_01_data[[#This Row],[Release Date]])</f>
        <v>1999</v>
      </c>
      <c r="E921" t="s">
        <v>30</v>
      </c>
      <c r="F921" t="s">
        <v>22</v>
      </c>
      <c r="G921" t="s">
        <v>19</v>
      </c>
      <c r="H921" t="s">
        <v>20</v>
      </c>
      <c r="I921" t="s">
        <v>40</v>
      </c>
      <c r="J921">
        <v>4000</v>
      </c>
      <c r="K921">
        <v>6223</v>
      </c>
      <c r="L921">
        <v>150</v>
      </c>
      <c r="M921">
        <v>5268</v>
      </c>
      <c r="N921">
        <v>6.9</v>
      </c>
      <c r="O921">
        <v>101</v>
      </c>
      <c r="P921">
        <v>97</v>
      </c>
      <c r="Q921">
        <v>3820189</v>
      </c>
      <c r="R921">
        <v>10500000</v>
      </c>
      <c r="AD921" t="str">
        <v>Drama</v>
      </c>
      <c r="AE921">
        <v>97</v>
      </c>
    </row>
    <row r="922" spans="2:31">
      <c r="B922" t="s">
        <v>3767</v>
      </c>
      <c r="C922" s="76">
        <v>36440</v>
      </c>
      <c r="D922" s="77">
        <f>YEAR(_01_data[[#This Row],[Release Date]])</f>
        <v>1999</v>
      </c>
      <c r="E922" t="s">
        <v>30</v>
      </c>
      <c r="F922" t="s">
        <v>34</v>
      </c>
      <c r="G922" t="s">
        <v>19</v>
      </c>
      <c r="H922" t="s">
        <v>20</v>
      </c>
      <c r="I922" t="s">
        <v>40</v>
      </c>
      <c r="J922">
        <v>1000</v>
      </c>
      <c r="K922">
        <v>3697</v>
      </c>
      <c r="L922">
        <v>584</v>
      </c>
      <c r="M922">
        <v>4122</v>
      </c>
      <c r="N922">
        <v>5.8</v>
      </c>
      <c r="O922">
        <v>199</v>
      </c>
      <c r="P922">
        <v>105</v>
      </c>
      <c r="Q922">
        <v>7364814</v>
      </c>
      <c r="R922">
        <v>60000000</v>
      </c>
      <c r="AD922" t="str">
        <v>Action</v>
      </c>
      <c r="AE922">
        <v>105</v>
      </c>
    </row>
    <row r="923" spans="2:31">
      <c r="B923" t="s">
        <v>3768</v>
      </c>
      <c r="C923" s="76">
        <v>36383</v>
      </c>
      <c r="D923" s="77">
        <f>YEAR(_01_data[[#This Row],[Release Date]])</f>
        <v>1999</v>
      </c>
      <c r="E923" t="s">
        <v>30</v>
      </c>
      <c r="F923" t="s">
        <v>22</v>
      </c>
      <c r="G923" t="s">
        <v>19</v>
      </c>
      <c r="H923" t="s">
        <v>46</v>
      </c>
      <c r="I923" t="s">
        <v>40</v>
      </c>
      <c r="J923">
        <v>574</v>
      </c>
      <c r="K923">
        <v>1983</v>
      </c>
      <c r="L923">
        <v>23</v>
      </c>
      <c r="M923">
        <v>130</v>
      </c>
      <c r="N923">
        <v>6.5</v>
      </c>
      <c r="O923">
        <v>29</v>
      </c>
      <c r="P923">
        <v>104</v>
      </c>
      <c r="Q923">
        <v>144583</v>
      </c>
      <c r="R923">
        <v>800000</v>
      </c>
      <c r="AD923" t="str">
        <v>Drama</v>
      </c>
      <c r="AE923">
        <v>104</v>
      </c>
    </row>
    <row r="924" spans="2:31">
      <c r="B924" t="s">
        <v>3769</v>
      </c>
      <c r="C924" s="76">
        <v>36326</v>
      </c>
      <c r="D924" s="77">
        <f>YEAR(_01_data[[#This Row],[Release Date]])</f>
        <v>1999</v>
      </c>
      <c r="E924" t="s">
        <v>30</v>
      </c>
      <c r="F924" t="s">
        <v>26</v>
      </c>
      <c r="G924" t="s">
        <v>19</v>
      </c>
      <c r="H924" t="s">
        <v>20</v>
      </c>
      <c r="I924" t="s">
        <v>40</v>
      </c>
      <c r="J924">
        <v>1000</v>
      </c>
      <c r="K924">
        <v>2518</v>
      </c>
      <c r="L924">
        <v>309</v>
      </c>
      <c r="M924">
        <v>3464</v>
      </c>
      <c r="N924">
        <v>6.8</v>
      </c>
      <c r="O924">
        <v>42</v>
      </c>
      <c r="P924">
        <v>95</v>
      </c>
      <c r="Q924">
        <v>4193025</v>
      </c>
      <c r="R924">
        <v>15000000</v>
      </c>
      <c r="AD924" t="str">
        <v>Comedy</v>
      </c>
      <c r="AE924">
        <v>95</v>
      </c>
    </row>
    <row r="925" spans="2:31">
      <c r="B925" t="s">
        <v>3770</v>
      </c>
      <c r="C925" s="76">
        <v>36467</v>
      </c>
      <c r="D925" s="77">
        <f>YEAR(_01_data[[#This Row],[Release Date]])</f>
        <v>1999</v>
      </c>
      <c r="E925" t="s">
        <v>30</v>
      </c>
      <c r="F925" t="s">
        <v>26</v>
      </c>
      <c r="G925" t="s">
        <v>19</v>
      </c>
      <c r="H925" t="s">
        <v>20</v>
      </c>
      <c r="I925" t="s">
        <v>40</v>
      </c>
      <c r="J925">
        <v>1000</v>
      </c>
      <c r="K925">
        <v>2604</v>
      </c>
      <c r="L925">
        <v>817</v>
      </c>
      <c r="M925">
        <v>8644</v>
      </c>
      <c r="N925">
        <v>5.7</v>
      </c>
      <c r="O925">
        <v>91</v>
      </c>
      <c r="P925">
        <v>88</v>
      </c>
      <c r="Q925">
        <v>6553506</v>
      </c>
      <c r="R925">
        <v>17000000</v>
      </c>
      <c r="AD925" t="str">
        <v>Comedy</v>
      </c>
      <c r="AE925">
        <v>88</v>
      </c>
    </row>
    <row r="926" spans="2:31">
      <c r="B926" t="s">
        <v>3771</v>
      </c>
      <c r="C926" s="76">
        <v>36269</v>
      </c>
      <c r="D926" s="77">
        <f>YEAR(_01_data[[#This Row],[Release Date]])</f>
        <v>1999</v>
      </c>
      <c r="E926" t="s">
        <v>30</v>
      </c>
      <c r="F926" t="s">
        <v>26</v>
      </c>
      <c r="G926" t="s">
        <v>19</v>
      </c>
      <c r="H926" t="s">
        <v>46</v>
      </c>
      <c r="I926" t="s">
        <v>43</v>
      </c>
      <c r="J926">
        <v>16000</v>
      </c>
      <c r="K926">
        <v>31005</v>
      </c>
      <c r="L926">
        <v>605</v>
      </c>
      <c r="M926">
        <v>3030</v>
      </c>
      <c r="N926">
        <v>6.1</v>
      </c>
      <c r="O926">
        <v>81</v>
      </c>
      <c r="P926">
        <v>94</v>
      </c>
      <c r="Q926">
        <v>6241697</v>
      </c>
      <c r="R926">
        <v>13000000</v>
      </c>
      <c r="AD926" t="str">
        <v>Comedy</v>
      </c>
      <c r="AE926">
        <v>94</v>
      </c>
    </row>
    <row r="927" spans="2:31">
      <c r="B927" t="s">
        <v>3772</v>
      </c>
      <c r="C927" s="76">
        <v>36304</v>
      </c>
      <c r="D927" s="77">
        <f>YEAR(_01_data[[#This Row],[Release Date]])</f>
        <v>1999</v>
      </c>
      <c r="E927" t="s">
        <v>30</v>
      </c>
      <c r="F927" t="s">
        <v>32</v>
      </c>
      <c r="G927" t="s">
        <v>19</v>
      </c>
      <c r="H927" t="s">
        <v>20</v>
      </c>
      <c r="I927" t="s">
        <v>40</v>
      </c>
      <c r="J927">
        <v>13000</v>
      </c>
      <c r="K927">
        <v>16693</v>
      </c>
      <c r="L927">
        <v>994</v>
      </c>
      <c r="M927">
        <v>6278</v>
      </c>
      <c r="N927">
        <v>7.4</v>
      </c>
      <c r="O927">
        <v>206</v>
      </c>
      <c r="P927">
        <v>130</v>
      </c>
      <c r="Q927">
        <v>3065142</v>
      </c>
      <c r="R927">
        <v>10000000</v>
      </c>
      <c r="AD927" t="str">
        <v>Adventure</v>
      </c>
      <c r="AE927">
        <v>130</v>
      </c>
    </row>
    <row r="928" spans="2:31">
      <c r="B928" t="s">
        <v>3773</v>
      </c>
      <c r="C928" s="76">
        <v>36429</v>
      </c>
      <c r="D928" s="77">
        <f>YEAR(_01_data[[#This Row],[Release Date]])</f>
        <v>1999</v>
      </c>
      <c r="E928" t="s">
        <v>30</v>
      </c>
      <c r="F928" t="s">
        <v>18</v>
      </c>
      <c r="G928" t="s">
        <v>19</v>
      </c>
      <c r="H928" t="s">
        <v>20</v>
      </c>
      <c r="I928" t="s">
        <v>40</v>
      </c>
      <c r="J928">
        <v>984</v>
      </c>
      <c r="K928">
        <v>2129</v>
      </c>
      <c r="L928">
        <v>77</v>
      </c>
      <c r="M928">
        <v>6091</v>
      </c>
      <c r="N928">
        <v>6.4</v>
      </c>
      <c r="O928">
        <v>129</v>
      </c>
      <c r="P928">
        <v>105</v>
      </c>
      <c r="Q928">
        <v>1167352</v>
      </c>
      <c r="R928">
        <v>70000000</v>
      </c>
      <c r="AD928" t="str">
        <v>Crime</v>
      </c>
      <c r="AE928">
        <v>105</v>
      </c>
    </row>
    <row r="929" spans="2:31">
      <c r="B929" t="s">
        <v>3774</v>
      </c>
      <c r="C929" s="76">
        <v>36162</v>
      </c>
      <c r="D929" s="77">
        <f>YEAR(_01_data[[#This Row],[Release Date]])</f>
        <v>1999</v>
      </c>
      <c r="E929" t="s">
        <v>30</v>
      </c>
      <c r="F929" t="s">
        <v>31</v>
      </c>
      <c r="G929" t="s">
        <v>19</v>
      </c>
      <c r="H929" t="s">
        <v>20</v>
      </c>
      <c r="I929" t="s">
        <v>29</v>
      </c>
      <c r="J929">
        <v>2000</v>
      </c>
      <c r="K929">
        <v>2908</v>
      </c>
      <c r="L929">
        <v>206</v>
      </c>
      <c r="M929">
        <v>122</v>
      </c>
      <c r="N929">
        <v>5</v>
      </c>
      <c r="O929">
        <v>28</v>
      </c>
      <c r="P929">
        <v>77</v>
      </c>
      <c r="Q929">
        <v>1942127</v>
      </c>
      <c r="R929">
        <v>5000000</v>
      </c>
      <c r="AD929" t="str">
        <v>Animation</v>
      </c>
      <c r="AE929">
        <v>77</v>
      </c>
    </row>
    <row r="930" spans="2:31">
      <c r="B930" t="s">
        <v>3775</v>
      </c>
      <c r="C930" s="76">
        <v>36237</v>
      </c>
      <c r="D930" s="77">
        <f>YEAR(_01_data[[#This Row],[Release Date]])</f>
        <v>1999</v>
      </c>
      <c r="E930" t="s">
        <v>30</v>
      </c>
      <c r="F930" t="s">
        <v>22</v>
      </c>
      <c r="G930" t="s">
        <v>19</v>
      </c>
      <c r="H930" t="s">
        <v>20</v>
      </c>
      <c r="I930" t="s">
        <v>40</v>
      </c>
      <c r="J930">
        <v>631</v>
      </c>
      <c r="K930">
        <v>2020</v>
      </c>
      <c r="L930">
        <v>110</v>
      </c>
      <c r="M930">
        <v>100</v>
      </c>
      <c r="N930">
        <v>6.4</v>
      </c>
      <c r="O930">
        <v>16</v>
      </c>
      <c r="P930">
        <v>92</v>
      </c>
      <c r="Q930">
        <v>7680</v>
      </c>
      <c r="R930">
        <v>2000000</v>
      </c>
      <c r="AD930" t="str">
        <v>Drama</v>
      </c>
      <c r="AE930">
        <v>92</v>
      </c>
    </row>
    <row r="931" spans="2:31">
      <c r="B931" t="s">
        <v>3776</v>
      </c>
      <c r="C931" s="76">
        <v>36329</v>
      </c>
      <c r="D931" s="77">
        <f>YEAR(_01_data[[#This Row],[Release Date]])</f>
        <v>1999</v>
      </c>
      <c r="E931" t="s">
        <v>30</v>
      </c>
      <c r="F931" t="s">
        <v>26</v>
      </c>
      <c r="G931" t="s">
        <v>19</v>
      </c>
      <c r="H931" t="s">
        <v>20</v>
      </c>
      <c r="I931" t="s">
        <v>43</v>
      </c>
      <c r="J931">
        <v>452</v>
      </c>
      <c r="K931">
        <v>1760</v>
      </c>
      <c r="L931">
        <v>254</v>
      </c>
      <c r="M931">
        <v>1906</v>
      </c>
      <c r="N931">
        <v>5.7</v>
      </c>
      <c r="O931">
        <v>59</v>
      </c>
      <c r="P931">
        <v>91</v>
      </c>
      <c r="Q931">
        <v>1784337</v>
      </c>
      <c r="R931">
        <v>8000000</v>
      </c>
      <c r="AD931" t="str">
        <v>Comedy</v>
      </c>
      <c r="AE931">
        <v>91</v>
      </c>
    </row>
    <row r="932" spans="2:31">
      <c r="B932" t="s">
        <v>3777</v>
      </c>
      <c r="C932" s="76">
        <v>36468</v>
      </c>
      <c r="D932" s="77">
        <f>YEAR(_01_data[[#This Row],[Release Date]])</f>
        <v>1999</v>
      </c>
      <c r="E932" t="s">
        <v>30</v>
      </c>
      <c r="F932" t="s">
        <v>26</v>
      </c>
      <c r="G932" t="s">
        <v>19</v>
      </c>
      <c r="H932" t="s">
        <v>24</v>
      </c>
      <c r="I932" t="s">
        <v>43</v>
      </c>
      <c r="J932">
        <v>4000</v>
      </c>
      <c r="K932">
        <v>6388</v>
      </c>
      <c r="L932">
        <v>366</v>
      </c>
      <c r="M932">
        <v>1264</v>
      </c>
      <c r="N932">
        <v>6.5</v>
      </c>
      <c r="O932">
        <v>77</v>
      </c>
      <c r="P932">
        <v>97</v>
      </c>
      <c r="Q932">
        <v>1056123</v>
      </c>
      <c r="R932">
        <v>10000000</v>
      </c>
      <c r="AD932" t="str">
        <v>Comedy</v>
      </c>
      <c r="AE932">
        <v>97</v>
      </c>
    </row>
    <row r="933" spans="2:31">
      <c r="B933" t="s">
        <v>3778</v>
      </c>
      <c r="C933" s="76">
        <v>36304</v>
      </c>
      <c r="D933" s="77">
        <f>YEAR(_01_data[[#This Row],[Release Date]])</f>
        <v>1999</v>
      </c>
      <c r="E933" t="s">
        <v>30</v>
      </c>
      <c r="F933" t="s">
        <v>26</v>
      </c>
      <c r="G933" t="s">
        <v>19</v>
      </c>
      <c r="H933" t="s">
        <v>20</v>
      </c>
      <c r="I933" t="s">
        <v>38</v>
      </c>
      <c r="J933">
        <v>3000</v>
      </c>
      <c r="K933">
        <v>5568</v>
      </c>
      <c r="L933">
        <v>655</v>
      </c>
      <c r="M933">
        <v>272</v>
      </c>
      <c r="N933">
        <v>3.8</v>
      </c>
      <c r="O933">
        <v>41</v>
      </c>
      <c r="P933">
        <v>77</v>
      </c>
      <c r="Q933">
        <v>9694105</v>
      </c>
      <c r="R933">
        <v>22000000</v>
      </c>
      <c r="AD933" t="str">
        <v>Comedy</v>
      </c>
      <c r="AE933">
        <v>77</v>
      </c>
    </row>
    <row r="934" spans="2:31">
      <c r="B934" t="s">
        <v>3779</v>
      </c>
      <c r="C934" s="76">
        <v>36239</v>
      </c>
      <c r="D934" s="77">
        <f>YEAR(_01_data[[#This Row],[Release Date]])</f>
        <v>1999</v>
      </c>
      <c r="E934" t="s">
        <v>30</v>
      </c>
      <c r="F934" t="s">
        <v>26</v>
      </c>
      <c r="G934" t="s">
        <v>19</v>
      </c>
      <c r="H934" t="s">
        <v>37</v>
      </c>
      <c r="I934" t="s">
        <v>40</v>
      </c>
      <c r="J934">
        <v>883</v>
      </c>
      <c r="K934">
        <v>1616</v>
      </c>
      <c r="L934">
        <v>821</v>
      </c>
      <c r="M934">
        <v>1000</v>
      </c>
      <c r="N934">
        <v>6.9</v>
      </c>
      <c r="O934">
        <v>82</v>
      </c>
      <c r="P934">
        <v>96</v>
      </c>
      <c r="Q934">
        <v>4170647</v>
      </c>
      <c r="R934">
        <v>1900000</v>
      </c>
      <c r="AD934" t="str">
        <v>Comedy</v>
      </c>
      <c r="AE934">
        <v>96</v>
      </c>
    </row>
    <row r="935" spans="2:31">
      <c r="B935" t="s">
        <v>3780</v>
      </c>
      <c r="C935" s="76">
        <v>36174</v>
      </c>
      <c r="D935" s="77">
        <f>YEAR(_01_data[[#This Row],[Release Date]])</f>
        <v>1999</v>
      </c>
      <c r="E935" t="s">
        <v>30</v>
      </c>
      <c r="F935" t="s">
        <v>26</v>
      </c>
      <c r="G935" t="s">
        <v>19</v>
      </c>
      <c r="H935" t="s">
        <v>20</v>
      </c>
      <c r="I935" t="s">
        <v>43</v>
      </c>
      <c r="J935">
        <v>11000</v>
      </c>
      <c r="K935">
        <v>15275</v>
      </c>
      <c r="L935">
        <v>2000</v>
      </c>
      <c r="M935">
        <v>641</v>
      </c>
      <c r="N935">
        <v>6.1</v>
      </c>
      <c r="O935">
        <v>115</v>
      </c>
      <c r="P935">
        <v>122</v>
      </c>
      <c r="Q935">
        <v>2236250</v>
      </c>
      <c r="R935">
        <v>55000000</v>
      </c>
      <c r="AD935" t="str">
        <v>Comedy</v>
      </c>
      <c r="AE935">
        <v>122</v>
      </c>
    </row>
    <row r="936" spans="2:31">
      <c r="B936" t="s">
        <v>3781</v>
      </c>
      <c r="C936" s="76">
        <v>36315</v>
      </c>
      <c r="D936" s="77">
        <f>YEAR(_01_data[[#This Row],[Release Date]])</f>
        <v>1999</v>
      </c>
      <c r="E936" t="s">
        <v>30</v>
      </c>
      <c r="F936" t="s">
        <v>26</v>
      </c>
      <c r="G936" t="s">
        <v>19</v>
      </c>
      <c r="H936" t="s">
        <v>20</v>
      </c>
      <c r="I936" t="s">
        <v>40</v>
      </c>
      <c r="J936">
        <v>2000</v>
      </c>
      <c r="K936">
        <v>3516</v>
      </c>
      <c r="L936">
        <v>729</v>
      </c>
      <c r="M936">
        <v>9531</v>
      </c>
      <c r="N936">
        <v>7.3</v>
      </c>
      <c r="O936">
        <v>175</v>
      </c>
      <c r="P936">
        <v>103</v>
      </c>
      <c r="Q936">
        <v>1487955</v>
      </c>
      <c r="R936">
        <v>8000000</v>
      </c>
      <c r="AD936" t="str">
        <v>Comedy</v>
      </c>
      <c r="AE936">
        <v>103</v>
      </c>
    </row>
    <row r="937" spans="2:31">
      <c r="B937" t="s">
        <v>3782</v>
      </c>
      <c r="C937" s="76">
        <v>36306</v>
      </c>
      <c r="D937" s="77">
        <f>YEAR(_01_data[[#This Row],[Release Date]])</f>
        <v>1999</v>
      </c>
      <c r="E937" t="s">
        <v>30</v>
      </c>
      <c r="F937" t="s">
        <v>34</v>
      </c>
      <c r="G937" t="s">
        <v>19</v>
      </c>
      <c r="H937" t="s">
        <v>20</v>
      </c>
      <c r="I937" t="s">
        <v>40</v>
      </c>
      <c r="J937">
        <v>1000</v>
      </c>
      <c r="K937">
        <v>3903</v>
      </c>
      <c r="L937">
        <v>794</v>
      </c>
      <c r="M937">
        <v>2000</v>
      </c>
      <c r="N937">
        <v>5.7</v>
      </c>
      <c r="O937">
        <v>174</v>
      </c>
      <c r="P937">
        <v>121</v>
      </c>
      <c r="Q937">
        <v>6686206</v>
      </c>
      <c r="R937">
        <v>83000000</v>
      </c>
      <c r="AD937" t="str">
        <v>Action</v>
      </c>
      <c r="AE937">
        <v>121</v>
      </c>
    </row>
    <row r="938" spans="2:31">
      <c r="B938" t="s">
        <v>3783</v>
      </c>
      <c r="C938" s="76">
        <v>36218</v>
      </c>
      <c r="D938" s="77">
        <f>YEAR(_01_data[[#This Row],[Release Date]])</f>
        <v>1999</v>
      </c>
      <c r="E938" t="s">
        <v>30</v>
      </c>
      <c r="F938" t="s">
        <v>34</v>
      </c>
      <c r="G938" t="s">
        <v>19</v>
      </c>
      <c r="H938" t="s">
        <v>20</v>
      </c>
      <c r="I938" t="s">
        <v>43</v>
      </c>
      <c r="J938">
        <v>537</v>
      </c>
      <c r="K938">
        <v>1302</v>
      </c>
      <c r="L938">
        <v>385</v>
      </c>
      <c r="M938">
        <v>7905</v>
      </c>
      <c r="N938">
        <v>6.2</v>
      </c>
      <c r="O938">
        <v>138</v>
      </c>
      <c r="P938">
        <v>113</v>
      </c>
      <c r="Q938">
        <v>8770439</v>
      </c>
      <c r="R938">
        <v>66000000</v>
      </c>
      <c r="AD938" t="str">
        <v>Action</v>
      </c>
      <c r="AE938">
        <v>113</v>
      </c>
    </row>
    <row r="939" spans="2:31">
      <c r="B939" t="s">
        <v>3784</v>
      </c>
      <c r="C939" s="76">
        <v>36172</v>
      </c>
      <c r="D939" s="77">
        <f>YEAR(_01_data[[#This Row],[Release Date]])</f>
        <v>1999</v>
      </c>
      <c r="E939" t="s">
        <v>30</v>
      </c>
      <c r="F939" t="s">
        <v>39</v>
      </c>
      <c r="G939" t="s">
        <v>19</v>
      </c>
      <c r="H939" t="s">
        <v>54</v>
      </c>
      <c r="I939" t="s">
        <v>40</v>
      </c>
      <c r="J939">
        <v>1000</v>
      </c>
      <c r="K939">
        <v>2990</v>
      </c>
      <c r="L939">
        <v>110</v>
      </c>
      <c r="M939">
        <v>6000</v>
      </c>
      <c r="N939">
        <v>6.8</v>
      </c>
      <c r="O939">
        <v>196</v>
      </c>
      <c r="P939">
        <v>115</v>
      </c>
      <c r="Q939">
        <v>2840417</v>
      </c>
      <c r="R939">
        <v>31000000</v>
      </c>
      <c r="AD939" t="str">
        <v>Horror</v>
      </c>
      <c r="AE939">
        <v>115</v>
      </c>
    </row>
    <row r="940" spans="2:31">
      <c r="B940" t="s">
        <v>3785</v>
      </c>
      <c r="C940" s="76">
        <v>36362</v>
      </c>
      <c r="D940" s="77">
        <f>YEAR(_01_data[[#This Row],[Release Date]])</f>
        <v>1999</v>
      </c>
      <c r="E940" t="s">
        <v>30</v>
      </c>
      <c r="F940" t="s">
        <v>22</v>
      </c>
      <c r="G940" t="s">
        <v>19</v>
      </c>
      <c r="H940" t="s">
        <v>54</v>
      </c>
      <c r="I940" t="s">
        <v>40</v>
      </c>
      <c r="J940">
        <v>471</v>
      </c>
      <c r="K940">
        <v>1069</v>
      </c>
      <c r="L940">
        <v>233</v>
      </c>
      <c r="M940">
        <v>327</v>
      </c>
      <c r="N940">
        <v>4.9000000000000004</v>
      </c>
      <c r="O940">
        <v>88</v>
      </c>
      <c r="P940">
        <v>109</v>
      </c>
      <c r="Q940">
        <v>1645900</v>
      </c>
      <c r="R940">
        <v>15000000</v>
      </c>
      <c r="AD940" t="str">
        <v>Drama</v>
      </c>
      <c r="AE940">
        <v>109</v>
      </c>
    </row>
    <row r="941" spans="2:31">
      <c r="B941" t="s">
        <v>3786</v>
      </c>
      <c r="C941" s="76">
        <v>36474</v>
      </c>
      <c r="D941" s="77">
        <f>YEAR(_01_data[[#This Row],[Release Date]])</f>
        <v>1999</v>
      </c>
      <c r="E941" t="s">
        <v>30</v>
      </c>
      <c r="F941" t="s">
        <v>22</v>
      </c>
      <c r="G941" t="s">
        <v>19</v>
      </c>
      <c r="H941" t="s">
        <v>37</v>
      </c>
      <c r="I941" t="s">
        <v>40</v>
      </c>
      <c r="J941">
        <v>10000</v>
      </c>
      <c r="K941">
        <v>11424</v>
      </c>
      <c r="L941">
        <v>716</v>
      </c>
      <c r="M941">
        <v>5565</v>
      </c>
      <c r="N941">
        <v>7.3</v>
      </c>
      <c r="O941">
        <v>280</v>
      </c>
      <c r="P941">
        <v>159</v>
      </c>
      <c r="Q941">
        <v>5563768</v>
      </c>
      <c r="R941">
        <v>65000000</v>
      </c>
      <c r="AD941" t="str">
        <v>Drama</v>
      </c>
      <c r="AE941">
        <v>159</v>
      </c>
    </row>
    <row r="942" spans="2:31">
      <c r="B942" t="s">
        <v>3787</v>
      </c>
      <c r="C942" s="76">
        <v>36434</v>
      </c>
      <c r="D942" s="77">
        <f>YEAR(_01_data[[#This Row],[Release Date]])</f>
        <v>1999</v>
      </c>
      <c r="E942" t="s">
        <v>30</v>
      </c>
      <c r="F942" t="s">
        <v>31</v>
      </c>
      <c r="G942" t="s">
        <v>19</v>
      </c>
      <c r="H942" t="s">
        <v>20</v>
      </c>
      <c r="I942" t="s">
        <v>29</v>
      </c>
      <c r="J942">
        <v>340</v>
      </c>
      <c r="K942">
        <v>814</v>
      </c>
      <c r="L942">
        <v>434</v>
      </c>
      <c r="M942">
        <v>607</v>
      </c>
      <c r="N942">
        <v>7.3</v>
      </c>
      <c r="O942">
        <v>129</v>
      </c>
      <c r="P942">
        <v>74</v>
      </c>
      <c r="Q942">
        <v>6050722</v>
      </c>
      <c r="R942">
        <v>80000000</v>
      </c>
      <c r="AD942" t="str">
        <v>Animation</v>
      </c>
      <c r="AE942">
        <v>74</v>
      </c>
    </row>
    <row r="943" spans="2:31">
      <c r="B943" t="s">
        <v>3788</v>
      </c>
      <c r="C943" s="76">
        <v>36253</v>
      </c>
      <c r="D943" s="77">
        <f>YEAR(_01_data[[#This Row],[Release Date]])</f>
        <v>1999</v>
      </c>
      <c r="E943" t="s">
        <v>30</v>
      </c>
      <c r="F943" t="s">
        <v>22</v>
      </c>
      <c r="G943" t="s">
        <v>19</v>
      </c>
      <c r="H943" t="s">
        <v>20</v>
      </c>
      <c r="I943" t="s">
        <v>40</v>
      </c>
      <c r="J943">
        <v>11000</v>
      </c>
      <c r="K943">
        <v>13209</v>
      </c>
      <c r="L943">
        <v>2100</v>
      </c>
      <c r="M943">
        <v>5875</v>
      </c>
      <c r="N943">
        <v>8.8000000000000007</v>
      </c>
      <c r="O943">
        <v>315</v>
      </c>
      <c r="P943">
        <v>151</v>
      </c>
      <c r="Q943">
        <v>3702339</v>
      </c>
      <c r="R943">
        <v>63000000</v>
      </c>
      <c r="AD943" t="str">
        <v>Drama</v>
      </c>
      <c r="AE943">
        <v>151</v>
      </c>
    </row>
    <row r="944" spans="2:31">
      <c r="B944" t="s">
        <v>3789</v>
      </c>
      <c r="C944" s="76">
        <v>36224</v>
      </c>
      <c r="D944" s="77">
        <f>YEAR(_01_data[[#This Row],[Release Date]])</f>
        <v>1999</v>
      </c>
      <c r="E944" t="s">
        <v>30</v>
      </c>
      <c r="F944" t="s">
        <v>26</v>
      </c>
      <c r="G944" t="s">
        <v>19</v>
      </c>
      <c r="H944" t="s">
        <v>20</v>
      </c>
      <c r="I944" t="s">
        <v>40</v>
      </c>
      <c r="J944">
        <v>22000</v>
      </c>
      <c r="K944">
        <v>46022</v>
      </c>
      <c r="L944">
        <v>541</v>
      </c>
      <c r="M944">
        <v>7946</v>
      </c>
      <c r="N944">
        <v>6.4</v>
      </c>
      <c r="O944">
        <v>78</v>
      </c>
      <c r="P944">
        <v>112</v>
      </c>
      <c r="Q944">
        <v>4485485</v>
      </c>
      <c r="R944">
        <v>15000000</v>
      </c>
      <c r="AD944" t="str">
        <v>Comedy</v>
      </c>
      <c r="AE944">
        <v>112</v>
      </c>
    </row>
    <row r="945" spans="2:31">
      <c r="B945" t="s">
        <v>3790</v>
      </c>
      <c r="C945" s="76">
        <v>36497</v>
      </c>
      <c r="D945" s="77">
        <f>YEAR(_01_data[[#This Row],[Release Date]])</f>
        <v>1999</v>
      </c>
      <c r="E945" t="s">
        <v>30</v>
      </c>
      <c r="F945" t="s">
        <v>26</v>
      </c>
      <c r="G945" t="s">
        <v>19</v>
      </c>
      <c r="H945" t="s">
        <v>20</v>
      </c>
      <c r="I945" t="s">
        <v>40</v>
      </c>
      <c r="J945">
        <v>489</v>
      </c>
      <c r="K945">
        <v>2196</v>
      </c>
      <c r="L945">
        <v>277</v>
      </c>
      <c r="M945">
        <v>8796</v>
      </c>
      <c r="N945">
        <v>4.3</v>
      </c>
      <c r="O945">
        <v>16</v>
      </c>
      <c r="P945">
        <v>84</v>
      </c>
      <c r="Q945">
        <v>6026908</v>
      </c>
      <c r="R945">
        <v>2000000</v>
      </c>
      <c r="AD945" t="str">
        <v>Comedy</v>
      </c>
      <c r="AE945">
        <v>84</v>
      </c>
    </row>
    <row r="946" spans="2:31">
      <c r="B946" t="s">
        <v>3791</v>
      </c>
      <c r="C946" s="76">
        <v>36187</v>
      </c>
      <c r="D946" s="77">
        <f>YEAR(_01_data[[#This Row],[Release Date]])</f>
        <v>1999</v>
      </c>
      <c r="E946" t="s">
        <v>30</v>
      </c>
      <c r="F946" t="s">
        <v>22</v>
      </c>
      <c r="G946" t="s">
        <v>19</v>
      </c>
      <c r="H946" t="s">
        <v>20</v>
      </c>
      <c r="I946" t="s">
        <v>43</v>
      </c>
      <c r="J946">
        <v>24000</v>
      </c>
      <c r="K946">
        <v>25469</v>
      </c>
      <c r="L946">
        <v>491</v>
      </c>
      <c r="M946">
        <v>706</v>
      </c>
      <c r="N946">
        <v>6.5</v>
      </c>
      <c r="O946">
        <v>113</v>
      </c>
      <c r="P946">
        <v>137</v>
      </c>
      <c r="Q946">
        <v>3516839</v>
      </c>
      <c r="R946">
        <v>50000000</v>
      </c>
      <c r="AD946" t="str">
        <v>Drama</v>
      </c>
      <c r="AE946">
        <v>137</v>
      </c>
    </row>
    <row r="947" spans="2:31">
      <c r="B947" t="s">
        <v>3792</v>
      </c>
      <c r="C947" s="76">
        <v>36198</v>
      </c>
      <c r="D947" s="77">
        <f>YEAR(_01_data[[#This Row],[Release Date]])</f>
        <v>1999</v>
      </c>
      <c r="E947" t="s">
        <v>30</v>
      </c>
      <c r="F947" t="s">
        <v>32</v>
      </c>
      <c r="G947" t="s">
        <v>19</v>
      </c>
      <c r="H947" t="s">
        <v>20</v>
      </c>
      <c r="I947" t="s">
        <v>38</v>
      </c>
      <c r="J947">
        <v>25000</v>
      </c>
      <c r="K947">
        <v>26998</v>
      </c>
      <c r="L947">
        <v>844</v>
      </c>
      <c r="M947">
        <v>7919</v>
      </c>
      <c r="N947">
        <v>7.3</v>
      </c>
      <c r="O947">
        <v>213</v>
      </c>
      <c r="P947">
        <v>102</v>
      </c>
      <c r="Q947">
        <v>7142372</v>
      </c>
      <c r="R947">
        <v>45000000</v>
      </c>
      <c r="AD947" t="str">
        <v>Adventure</v>
      </c>
      <c r="AE947">
        <v>102</v>
      </c>
    </row>
    <row r="948" spans="2:31">
      <c r="B948" t="s">
        <v>3793</v>
      </c>
      <c r="C948" s="76">
        <v>36343</v>
      </c>
      <c r="D948" s="77">
        <f>YEAR(_01_data[[#This Row],[Release Date]])</f>
        <v>1999</v>
      </c>
      <c r="E948" t="s">
        <v>30</v>
      </c>
      <c r="F948" t="s">
        <v>33</v>
      </c>
      <c r="G948" t="s">
        <v>19</v>
      </c>
      <c r="H948" t="s">
        <v>20</v>
      </c>
      <c r="I948" t="s">
        <v>40</v>
      </c>
      <c r="J948">
        <v>11000</v>
      </c>
      <c r="K948">
        <v>13433</v>
      </c>
      <c r="L948">
        <v>140</v>
      </c>
      <c r="M948">
        <v>2935</v>
      </c>
      <c r="N948">
        <v>7.3</v>
      </c>
      <c r="O948">
        <v>133</v>
      </c>
      <c r="P948">
        <v>127</v>
      </c>
      <c r="Q948">
        <v>2887119</v>
      </c>
      <c r="R948">
        <v>24000000</v>
      </c>
      <c r="AD948" t="str">
        <v>Biography</v>
      </c>
      <c r="AE948">
        <v>127</v>
      </c>
    </row>
    <row r="949" spans="2:31">
      <c r="B949" t="s">
        <v>3794</v>
      </c>
      <c r="C949" s="76">
        <v>36254</v>
      </c>
      <c r="D949" s="77">
        <f>YEAR(_01_data[[#This Row],[Release Date]])</f>
        <v>1999</v>
      </c>
      <c r="E949" t="s">
        <v>30</v>
      </c>
      <c r="F949" t="s">
        <v>26</v>
      </c>
      <c r="G949" t="s">
        <v>19</v>
      </c>
      <c r="H949" t="s">
        <v>20</v>
      </c>
      <c r="I949" t="s">
        <v>40</v>
      </c>
      <c r="J949">
        <v>900</v>
      </c>
      <c r="K949">
        <v>2475</v>
      </c>
      <c r="L949">
        <v>123</v>
      </c>
      <c r="M949">
        <v>5771</v>
      </c>
      <c r="N949">
        <v>7.3</v>
      </c>
      <c r="O949">
        <v>137</v>
      </c>
      <c r="P949">
        <v>102</v>
      </c>
      <c r="Q949">
        <v>1684230</v>
      </c>
      <c r="R949">
        <v>6500000</v>
      </c>
      <c r="AD949" t="str">
        <v>Comedy</v>
      </c>
      <c r="AE949">
        <v>102</v>
      </c>
    </row>
    <row r="950" spans="2:31">
      <c r="B950" t="s">
        <v>3795</v>
      </c>
      <c r="C950" s="76">
        <v>36394</v>
      </c>
      <c r="D950" s="77">
        <f>YEAR(_01_data[[#This Row],[Release Date]])</f>
        <v>1999</v>
      </c>
      <c r="E950" t="s">
        <v>30</v>
      </c>
      <c r="F950" t="s">
        <v>34</v>
      </c>
      <c r="G950" t="s">
        <v>35</v>
      </c>
      <c r="H950" t="s">
        <v>36</v>
      </c>
      <c r="I950" t="s">
        <v>38</v>
      </c>
      <c r="J950">
        <v>43</v>
      </c>
      <c r="K950">
        <v>53</v>
      </c>
      <c r="L950">
        <v>915</v>
      </c>
      <c r="M950">
        <v>339</v>
      </c>
      <c r="N950">
        <v>6</v>
      </c>
      <c r="O950">
        <v>107</v>
      </c>
      <c r="P950">
        <v>99</v>
      </c>
      <c r="Q950">
        <v>1003739</v>
      </c>
      <c r="R950">
        <v>100000000</v>
      </c>
      <c r="AD950" t="str">
        <v>Action</v>
      </c>
      <c r="AE950">
        <v>99</v>
      </c>
    </row>
    <row r="951" spans="2:31">
      <c r="B951" t="s">
        <v>3796</v>
      </c>
      <c r="C951" s="76">
        <v>36320</v>
      </c>
      <c r="D951" s="77">
        <f>YEAR(_01_data[[#This Row],[Release Date]])</f>
        <v>1999</v>
      </c>
      <c r="E951" t="s">
        <v>30</v>
      </c>
      <c r="F951" t="s">
        <v>26</v>
      </c>
      <c r="G951" t="s">
        <v>19</v>
      </c>
      <c r="H951" t="s">
        <v>20</v>
      </c>
      <c r="I951" t="s">
        <v>43</v>
      </c>
      <c r="J951">
        <v>349</v>
      </c>
      <c r="K951">
        <v>2095</v>
      </c>
      <c r="L951">
        <v>489</v>
      </c>
      <c r="M951">
        <v>374</v>
      </c>
      <c r="N951">
        <v>6.3</v>
      </c>
      <c r="O951">
        <v>77</v>
      </c>
      <c r="P951">
        <v>98</v>
      </c>
      <c r="Q951">
        <v>1943649</v>
      </c>
      <c r="R951">
        <v>1700000</v>
      </c>
      <c r="AD951" t="str">
        <v>Comedy</v>
      </c>
      <c r="AE951">
        <v>98</v>
      </c>
    </row>
    <row r="952" spans="2:31">
      <c r="B952" t="s">
        <v>3797</v>
      </c>
      <c r="C952" s="76">
        <v>36482</v>
      </c>
      <c r="D952" s="77">
        <f>YEAR(_01_data[[#This Row],[Release Date]])</f>
        <v>1999</v>
      </c>
      <c r="E952" t="s">
        <v>30</v>
      </c>
      <c r="F952" t="s">
        <v>26</v>
      </c>
      <c r="G952" t="s">
        <v>19</v>
      </c>
      <c r="H952" t="s">
        <v>20</v>
      </c>
      <c r="I952" t="s">
        <v>43</v>
      </c>
      <c r="J952">
        <v>883</v>
      </c>
      <c r="K952">
        <v>3291</v>
      </c>
      <c r="L952">
        <v>864</v>
      </c>
      <c r="M952">
        <v>5385</v>
      </c>
      <c r="N952">
        <v>5.0999999999999996</v>
      </c>
      <c r="O952">
        <v>11</v>
      </c>
      <c r="P952">
        <v>89</v>
      </c>
      <c r="Q952">
        <v>4692814</v>
      </c>
      <c r="R952">
        <v>8000000</v>
      </c>
      <c r="AD952" t="str">
        <v>Comedy</v>
      </c>
      <c r="AE952">
        <v>89</v>
      </c>
    </row>
    <row r="953" spans="2:31">
      <c r="B953" t="s">
        <v>3798</v>
      </c>
      <c r="C953" s="76">
        <v>36249</v>
      </c>
      <c r="D953" s="77">
        <f>YEAR(_01_data[[#This Row],[Release Date]])</f>
        <v>1999</v>
      </c>
      <c r="E953" t="s">
        <v>30</v>
      </c>
      <c r="F953" t="s">
        <v>39</v>
      </c>
      <c r="G953" t="s">
        <v>19</v>
      </c>
      <c r="H953" t="s">
        <v>20</v>
      </c>
      <c r="I953" t="s">
        <v>40</v>
      </c>
      <c r="J953">
        <v>885</v>
      </c>
      <c r="K953">
        <v>2872</v>
      </c>
      <c r="L953">
        <v>291</v>
      </c>
      <c r="M953">
        <v>2608</v>
      </c>
      <c r="N953">
        <v>5.6</v>
      </c>
      <c r="O953">
        <v>147</v>
      </c>
      <c r="P953">
        <v>93</v>
      </c>
      <c r="Q953">
        <v>4084608</v>
      </c>
      <c r="R953">
        <v>19000000</v>
      </c>
      <c r="AD953" t="str">
        <v>Horror</v>
      </c>
      <c r="AE953">
        <v>93</v>
      </c>
    </row>
    <row r="954" spans="2:31">
      <c r="B954" t="s">
        <v>3799</v>
      </c>
      <c r="C954" s="76">
        <v>36473</v>
      </c>
      <c r="D954" s="77">
        <f>YEAR(_01_data[[#This Row],[Release Date]])</f>
        <v>1999</v>
      </c>
      <c r="E954" t="s">
        <v>30</v>
      </c>
      <c r="F954" t="s">
        <v>26</v>
      </c>
      <c r="G954" t="s">
        <v>19</v>
      </c>
      <c r="H954" t="s">
        <v>37</v>
      </c>
      <c r="I954" t="s">
        <v>40</v>
      </c>
      <c r="J954">
        <v>798</v>
      </c>
      <c r="K954">
        <v>1430</v>
      </c>
      <c r="L954">
        <v>503</v>
      </c>
      <c r="M954">
        <v>8731</v>
      </c>
      <c r="N954">
        <v>7.1</v>
      </c>
      <c r="O954">
        <v>47</v>
      </c>
      <c r="P954">
        <v>99</v>
      </c>
      <c r="Q954">
        <v>104257</v>
      </c>
      <c r="R954">
        <v>2200000</v>
      </c>
      <c r="AD954" t="str">
        <v>Comedy</v>
      </c>
      <c r="AE954">
        <v>99</v>
      </c>
    </row>
    <row r="955" spans="2:31">
      <c r="B955" t="s">
        <v>3800</v>
      </c>
      <c r="C955" s="76">
        <v>36476</v>
      </c>
      <c r="D955" s="77">
        <f>YEAR(_01_data[[#This Row],[Release Date]])</f>
        <v>1999</v>
      </c>
      <c r="E955" t="s">
        <v>30</v>
      </c>
      <c r="F955" t="s">
        <v>26</v>
      </c>
      <c r="G955" t="s">
        <v>19</v>
      </c>
      <c r="H955" t="s">
        <v>20</v>
      </c>
      <c r="I955" t="s">
        <v>40</v>
      </c>
      <c r="J955">
        <v>890</v>
      </c>
      <c r="K955">
        <v>3654</v>
      </c>
      <c r="L955">
        <v>945</v>
      </c>
      <c r="M955">
        <v>8133</v>
      </c>
      <c r="N955">
        <v>6.2</v>
      </c>
      <c r="O955">
        <v>59</v>
      </c>
      <c r="P955">
        <v>92</v>
      </c>
      <c r="Q955">
        <v>4002955</v>
      </c>
      <c r="R955">
        <v>20000000</v>
      </c>
      <c r="AD955" t="str">
        <v>Comedy</v>
      </c>
      <c r="AE955">
        <v>92</v>
      </c>
    </row>
    <row r="956" spans="2:31">
      <c r="B956" t="s">
        <v>3801</v>
      </c>
      <c r="C956" s="76">
        <v>36251</v>
      </c>
      <c r="D956" s="77">
        <f>YEAR(_01_data[[#This Row],[Release Date]])</f>
        <v>1999</v>
      </c>
      <c r="E956" t="s">
        <v>30</v>
      </c>
      <c r="F956" t="s">
        <v>22</v>
      </c>
      <c r="G956" t="s">
        <v>19</v>
      </c>
      <c r="H956" t="s">
        <v>20</v>
      </c>
      <c r="I956" t="s">
        <v>40</v>
      </c>
      <c r="J956">
        <v>21000</v>
      </c>
      <c r="K956">
        <v>22006</v>
      </c>
      <c r="L956">
        <v>618</v>
      </c>
      <c r="M956">
        <v>654</v>
      </c>
      <c r="N956">
        <v>5.5</v>
      </c>
      <c r="O956">
        <v>62</v>
      </c>
      <c r="P956">
        <v>100</v>
      </c>
      <c r="Q956">
        <v>1190000</v>
      </c>
      <c r="R956">
        <v>30000000</v>
      </c>
      <c r="AD956" t="str">
        <v>Drama</v>
      </c>
      <c r="AE956">
        <v>100</v>
      </c>
    </row>
    <row r="957" spans="2:31">
      <c r="B957" t="s">
        <v>3802</v>
      </c>
      <c r="C957" s="76">
        <v>36246</v>
      </c>
      <c r="D957" s="77">
        <f>YEAR(_01_data[[#This Row],[Release Date]])</f>
        <v>1999</v>
      </c>
      <c r="E957" t="s">
        <v>30</v>
      </c>
      <c r="F957" t="s">
        <v>18</v>
      </c>
      <c r="G957" t="s">
        <v>19</v>
      </c>
      <c r="H957" t="s">
        <v>20</v>
      </c>
      <c r="I957" t="s">
        <v>40</v>
      </c>
      <c r="J957">
        <v>1000</v>
      </c>
      <c r="K957">
        <v>4837</v>
      </c>
      <c r="L957">
        <v>405</v>
      </c>
      <c r="M957">
        <v>375</v>
      </c>
      <c r="N957">
        <v>6.1</v>
      </c>
      <c r="O957">
        <v>28</v>
      </c>
      <c r="P957">
        <v>95</v>
      </c>
      <c r="Q957">
        <v>1400314</v>
      </c>
      <c r="R957">
        <v>7000000</v>
      </c>
      <c r="AD957" t="str">
        <v>Crime</v>
      </c>
      <c r="AE957">
        <v>95</v>
      </c>
    </row>
    <row r="958" spans="2:31">
      <c r="B958" t="s">
        <v>3803</v>
      </c>
      <c r="C958" s="76">
        <v>36488</v>
      </c>
      <c r="D958" s="77">
        <f>YEAR(_01_data[[#This Row],[Release Date]])</f>
        <v>1999</v>
      </c>
      <c r="E958" t="s">
        <v>30</v>
      </c>
      <c r="F958" t="s">
        <v>34</v>
      </c>
      <c r="G958" t="s">
        <v>19</v>
      </c>
      <c r="H958" t="s">
        <v>20</v>
      </c>
      <c r="I958" t="s">
        <v>38</v>
      </c>
      <c r="J958">
        <v>2000</v>
      </c>
      <c r="K958">
        <v>5320</v>
      </c>
      <c r="L958">
        <v>305</v>
      </c>
      <c r="M958">
        <v>509</v>
      </c>
      <c r="N958">
        <v>4.0999999999999996</v>
      </c>
      <c r="O958">
        <v>70</v>
      </c>
      <c r="P958">
        <v>110</v>
      </c>
      <c r="Q958">
        <v>9736006</v>
      </c>
      <c r="R958">
        <v>75000000</v>
      </c>
      <c r="AD958" t="str">
        <v>Action</v>
      </c>
      <c r="AE958">
        <v>110</v>
      </c>
    </row>
    <row r="959" spans="2:31">
      <c r="B959" t="s">
        <v>3804</v>
      </c>
      <c r="C959" s="76">
        <v>36246</v>
      </c>
      <c r="D959" s="77">
        <f>YEAR(_01_data[[#This Row],[Release Date]])</f>
        <v>1999</v>
      </c>
      <c r="E959" t="s">
        <v>30</v>
      </c>
      <c r="F959" t="s">
        <v>22</v>
      </c>
      <c r="G959" t="s">
        <v>19</v>
      </c>
      <c r="H959" t="s">
        <v>20</v>
      </c>
      <c r="I959" t="s">
        <v>40</v>
      </c>
      <c r="J959">
        <v>12000</v>
      </c>
      <c r="K959">
        <v>13406</v>
      </c>
      <c r="L959">
        <v>451</v>
      </c>
      <c r="M959">
        <v>5449</v>
      </c>
      <c r="N959">
        <v>6.5</v>
      </c>
      <c r="O959">
        <v>100</v>
      </c>
      <c r="P959">
        <v>126</v>
      </c>
      <c r="Q959">
        <v>3409856</v>
      </c>
      <c r="R959">
        <v>55000000</v>
      </c>
      <c r="AD959" t="str">
        <v>Drama</v>
      </c>
      <c r="AE959">
        <v>126</v>
      </c>
    </row>
    <row r="960" spans="2:31">
      <c r="B960" t="s">
        <v>3805</v>
      </c>
      <c r="C960" s="76">
        <v>36228</v>
      </c>
      <c r="D960" s="77">
        <f>YEAR(_01_data[[#This Row],[Release Date]])</f>
        <v>1999</v>
      </c>
      <c r="E960" t="s">
        <v>30</v>
      </c>
      <c r="F960" t="s">
        <v>22</v>
      </c>
      <c r="G960" t="s">
        <v>19</v>
      </c>
      <c r="H960" t="s">
        <v>46</v>
      </c>
      <c r="I960" t="s">
        <v>43</v>
      </c>
      <c r="J960">
        <v>49000</v>
      </c>
      <c r="K960">
        <v>5165</v>
      </c>
      <c r="L960">
        <v>583</v>
      </c>
      <c r="M960">
        <v>6708</v>
      </c>
      <c r="N960">
        <v>6.5</v>
      </c>
      <c r="O960">
        <v>68</v>
      </c>
      <c r="P960">
        <v>120</v>
      </c>
      <c r="Q960">
        <v>4956401</v>
      </c>
      <c r="R960">
        <v>15000000</v>
      </c>
      <c r="AD960" t="str">
        <v>Drama</v>
      </c>
      <c r="AE960">
        <v>120</v>
      </c>
    </row>
    <row r="961" spans="2:31">
      <c r="B961" t="s">
        <v>3806</v>
      </c>
      <c r="C961" s="76">
        <v>36340</v>
      </c>
      <c r="D961" s="77">
        <f>YEAR(_01_data[[#This Row],[Release Date]])</f>
        <v>1999</v>
      </c>
      <c r="E961" t="s">
        <v>30</v>
      </c>
      <c r="F961" t="s">
        <v>26</v>
      </c>
      <c r="G961" t="s">
        <v>19</v>
      </c>
      <c r="H961" t="s">
        <v>20</v>
      </c>
      <c r="I961" t="s">
        <v>40</v>
      </c>
      <c r="J961">
        <v>3000</v>
      </c>
      <c r="K961">
        <v>9555</v>
      </c>
      <c r="L961">
        <v>790</v>
      </c>
      <c r="M961">
        <v>2060</v>
      </c>
      <c r="N961">
        <v>5.4</v>
      </c>
      <c r="O961">
        <v>49</v>
      </c>
      <c r="P961">
        <v>87</v>
      </c>
      <c r="Q961">
        <v>3071947</v>
      </c>
      <c r="R961">
        <v>3500000</v>
      </c>
      <c r="AD961" t="str">
        <v>Comedy</v>
      </c>
      <c r="AE961">
        <v>87</v>
      </c>
    </row>
    <row r="962" spans="2:31">
      <c r="B962" t="s">
        <v>3807</v>
      </c>
      <c r="C962" s="76">
        <v>36298</v>
      </c>
      <c r="D962" s="77">
        <f>YEAR(_01_data[[#This Row],[Release Date]])</f>
        <v>1999</v>
      </c>
      <c r="E962" t="s">
        <v>30</v>
      </c>
      <c r="F962" t="s">
        <v>22</v>
      </c>
      <c r="G962" t="s">
        <v>19</v>
      </c>
      <c r="H962" t="s">
        <v>20</v>
      </c>
      <c r="I962" t="s">
        <v>40</v>
      </c>
      <c r="J962">
        <v>745</v>
      </c>
      <c r="K962">
        <v>2125</v>
      </c>
      <c r="L962">
        <v>216</v>
      </c>
      <c r="M962">
        <v>500</v>
      </c>
      <c r="N962">
        <v>7</v>
      </c>
      <c r="O962">
        <v>74</v>
      </c>
      <c r="P962">
        <v>107</v>
      </c>
      <c r="Q962">
        <v>1282084</v>
      </c>
      <c r="R962">
        <v>2500000</v>
      </c>
      <c r="AD962" t="str">
        <v>Drama</v>
      </c>
      <c r="AE962">
        <v>107</v>
      </c>
    </row>
    <row r="963" spans="2:31">
      <c r="B963" t="s">
        <v>3808</v>
      </c>
      <c r="C963" s="76">
        <v>36206</v>
      </c>
      <c r="D963" s="77">
        <f>YEAR(_01_data[[#This Row],[Release Date]])</f>
        <v>1999</v>
      </c>
      <c r="E963" t="s">
        <v>30</v>
      </c>
      <c r="F963" t="s">
        <v>26</v>
      </c>
      <c r="G963" t="s">
        <v>19</v>
      </c>
      <c r="H963" t="s">
        <v>20</v>
      </c>
      <c r="I963" t="s">
        <v>40</v>
      </c>
      <c r="J963">
        <v>599</v>
      </c>
      <c r="K963">
        <v>1030</v>
      </c>
      <c r="L963">
        <v>700</v>
      </c>
      <c r="M963">
        <v>117</v>
      </c>
      <c r="N963">
        <v>6.7</v>
      </c>
      <c r="O963">
        <v>20</v>
      </c>
      <c r="P963">
        <v>97</v>
      </c>
      <c r="Q963">
        <v>39852</v>
      </c>
      <c r="R963">
        <v>3000000</v>
      </c>
      <c r="AD963" t="str">
        <v>Comedy</v>
      </c>
      <c r="AE963">
        <v>97</v>
      </c>
    </row>
    <row r="964" spans="2:31">
      <c r="B964" t="s">
        <v>3809</v>
      </c>
      <c r="C964" s="76">
        <v>36520</v>
      </c>
      <c r="D964" s="77">
        <f>YEAR(_01_data[[#This Row],[Release Date]])</f>
        <v>1999</v>
      </c>
      <c r="E964" t="s">
        <v>30</v>
      </c>
      <c r="F964" t="s">
        <v>34</v>
      </c>
      <c r="G964" t="s">
        <v>19</v>
      </c>
      <c r="H964" t="s">
        <v>20</v>
      </c>
      <c r="I964" t="s">
        <v>40</v>
      </c>
      <c r="J964">
        <v>1000</v>
      </c>
      <c r="K964">
        <v>3313</v>
      </c>
      <c r="L964">
        <v>721</v>
      </c>
      <c r="M964">
        <v>2000</v>
      </c>
      <c r="N964">
        <v>5.6</v>
      </c>
      <c r="O964">
        <v>152</v>
      </c>
      <c r="P964">
        <v>82</v>
      </c>
      <c r="Q964">
        <v>3176837</v>
      </c>
      <c r="R964">
        <v>27000000</v>
      </c>
      <c r="AD964" t="str">
        <v>Action</v>
      </c>
      <c r="AE964">
        <v>82</v>
      </c>
    </row>
    <row r="965" spans="2:31">
      <c r="B965" t="s">
        <v>3810</v>
      </c>
      <c r="C965" s="76">
        <v>36371</v>
      </c>
      <c r="D965" s="77">
        <f>YEAR(_01_data[[#This Row],[Release Date]])</f>
        <v>1999</v>
      </c>
      <c r="E965" t="s">
        <v>30</v>
      </c>
      <c r="F965" t="s">
        <v>22</v>
      </c>
      <c r="G965" t="s">
        <v>19</v>
      </c>
      <c r="H965" t="s">
        <v>20</v>
      </c>
      <c r="I965" t="s">
        <v>40</v>
      </c>
      <c r="J965">
        <v>3000</v>
      </c>
      <c r="K965">
        <v>6485</v>
      </c>
      <c r="L965">
        <v>69</v>
      </c>
      <c r="M965">
        <v>251</v>
      </c>
      <c r="N965">
        <v>6</v>
      </c>
      <c r="O965">
        <v>39</v>
      </c>
      <c r="P965">
        <v>99</v>
      </c>
      <c r="Q965">
        <v>5871603</v>
      </c>
      <c r="R965">
        <v>13000000</v>
      </c>
      <c r="AD965" t="str">
        <v>Drama</v>
      </c>
      <c r="AE965">
        <v>99</v>
      </c>
    </row>
    <row r="966" spans="2:31">
      <c r="B966" t="s">
        <v>3811</v>
      </c>
      <c r="C966" s="76">
        <v>36489</v>
      </c>
      <c r="D966" s="77">
        <f>YEAR(_01_data[[#This Row],[Release Date]])</f>
        <v>1999</v>
      </c>
      <c r="E966" t="s">
        <v>30</v>
      </c>
      <c r="F966" t="s">
        <v>32</v>
      </c>
      <c r="G966" t="s">
        <v>19</v>
      </c>
      <c r="H966" t="s">
        <v>20</v>
      </c>
      <c r="I966" t="s">
        <v>40</v>
      </c>
      <c r="J966">
        <v>638</v>
      </c>
      <c r="K966">
        <v>823</v>
      </c>
      <c r="L966">
        <v>613</v>
      </c>
      <c r="M966">
        <v>196</v>
      </c>
      <c r="N966">
        <v>7.1</v>
      </c>
      <c r="O966">
        <v>46</v>
      </c>
      <c r="P966">
        <v>126</v>
      </c>
      <c r="Q966">
        <v>1997807</v>
      </c>
      <c r="R966">
        <v>8000000</v>
      </c>
      <c r="AD966" t="str">
        <v>Adventure</v>
      </c>
      <c r="AE966">
        <v>126</v>
      </c>
    </row>
    <row r="967" spans="2:31">
      <c r="B967" t="s">
        <v>3812</v>
      </c>
      <c r="C967" s="76">
        <v>36405</v>
      </c>
      <c r="D967" s="77">
        <f>YEAR(_01_data[[#This Row],[Release Date]])</f>
        <v>1999</v>
      </c>
      <c r="E967" t="s">
        <v>30</v>
      </c>
      <c r="F967" t="s">
        <v>26</v>
      </c>
      <c r="G967" t="s">
        <v>19</v>
      </c>
      <c r="H967" t="s">
        <v>20</v>
      </c>
      <c r="I967" t="s">
        <v>40</v>
      </c>
      <c r="J967">
        <v>834</v>
      </c>
      <c r="K967">
        <v>2662</v>
      </c>
      <c r="L967">
        <v>819</v>
      </c>
      <c r="M967">
        <v>309</v>
      </c>
      <c r="N967">
        <v>5.8</v>
      </c>
      <c r="O967">
        <v>45</v>
      </c>
      <c r="P967">
        <v>94</v>
      </c>
      <c r="Q967">
        <v>2800000</v>
      </c>
      <c r="R967">
        <v>4000000</v>
      </c>
      <c r="AD967" t="str">
        <v>Comedy</v>
      </c>
      <c r="AE967">
        <v>94</v>
      </c>
    </row>
    <row r="968" spans="2:31">
      <c r="B968" t="s">
        <v>3813</v>
      </c>
      <c r="C968" s="76">
        <v>36523</v>
      </c>
      <c r="D968" s="77">
        <f>YEAR(_01_data[[#This Row],[Release Date]])</f>
        <v>1999</v>
      </c>
      <c r="E968" t="s">
        <v>30</v>
      </c>
      <c r="F968" t="s">
        <v>22</v>
      </c>
      <c r="G968" t="s">
        <v>19</v>
      </c>
      <c r="H968" t="s">
        <v>20</v>
      </c>
      <c r="I968" t="s">
        <v>40</v>
      </c>
      <c r="J968">
        <v>786</v>
      </c>
      <c r="K968">
        <v>1906</v>
      </c>
      <c r="L968">
        <v>843</v>
      </c>
      <c r="M968">
        <v>6557</v>
      </c>
      <c r="N968">
        <v>8</v>
      </c>
      <c r="O968">
        <v>224</v>
      </c>
      <c r="P968">
        <v>188</v>
      </c>
      <c r="Q968">
        <v>2245097</v>
      </c>
      <c r="R968">
        <v>37000000</v>
      </c>
      <c r="AD968" t="str">
        <v>Drama</v>
      </c>
      <c r="AE968">
        <v>188</v>
      </c>
    </row>
    <row r="969" spans="2:31">
      <c r="B969" t="s">
        <v>3814</v>
      </c>
      <c r="C969" s="76">
        <v>36315</v>
      </c>
      <c r="D969" s="77">
        <f>YEAR(_01_data[[#This Row],[Release Date]])</f>
        <v>1999</v>
      </c>
      <c r="E969" t="s">
        <v>30</v>
      </c>
      <c r="F969" t="s">
        <v>33</v>
      </c>
      <c r="G969" t="s">
        <v>19</v>
      </c>
      <c r="H969" t="s">
        <v>37</v>
      </c>
      <c r="I969" t="s">
        <v>40</v>
      </c>
      <c r="J969">
        <v>134</v>
      </c>
      <c r="K969">
        <v>209</v>
      </c>
      <c r="L969">
        <v>869</v>
      </c>
      <c r="M969">
        <v>7001</v>
      </c>
      <c r="N969">
        <v>7.4</v>
      </c>
      <c r="O969">
        <v>140</v>
      </c>
      <c r="P969">
        <v>118</v>
      </c>
      <c r="Q969">
        <v>3458063</v>
      </c>
      <c r="R969">
        <v>52000000</v>
      </c>
      <c r="AD969" t="str">
        <v>Biography</v>
      </c>
      <c r="AE969">
        <v>118</v>
      </c>
    </row>
    <row r="970" spans="2:31">
      <c r="B970" t="s">
        <v>3815</v>
      </c>
      <c r="C970" s="76">
        <v>36183</v>
      </c>
      <c r="D970" s="77">
        <f>YEAR(_01_data[[#This Row],[Release Date]])</f>
        <v>1999</v>
      </c>
      <c r="E970" t="s">
        <v>30</v>
      </c>
      <c r="F970" t="s">
        <v>22</v>
      </c>
      <c r="G970" t="s">
        <v>19</v>
      </c>
      <c r="H970" t="s">
        <v>20</v>
      </c>
      <c r="I970" t="s">
        <v>43</v>
      </c>
      <c r="J970">
        <v>18000</v>
      </c>
      <c r="K970">
        <v>19815</v>
      </c>
      <c r="L970">
        <v>607</v>
      </c>
      <c r="M970">
        <v>7970</v>
      </c>
      <c r="N970">
        <v>6.1</v>
      </c>
      <c r="O970">
        <v>85</v>
      </c>
      <c r="P970">
        <v>131</v>
      </c>
      <c r="Q970">
        <v>5279900</v>
      </c>
      <c r="R970">
        <v>55000000</v>
      </c>
      <c r="AD970" t="str">
        <v>Drama</v>
      </c>
      <c r="AE970">
        <v>131</v>
      </c>
    </row>
    <row r="971" spans="2:31">
      <c r="B971" t="s">
        <v>3816</v>
      </c>
      <c r="C971" s="76">
        <v>36165</v>
      </c>
      <c r="D971" s="77">
        <f>YEAR(_01_data[[#This Row],[Release Date]])</f>
        <v>1999</v>
      </c>
      <c r="E971" t="s">
        <v>30</v>
      </c>
      <c r="F971" t="s">
        <v>26</v>
      </c>
      <c r="G971" t="s">
        <v>19</v>
      </c>
      <c r="H971" t="s">
        <v>37</v>
      </c>
      <c r="I971" t="s">
        <v>43</v>
      </c>
      <c r="J971">
        <v>711</v>
      </c>
      <c r="K971">
        <v>2913</v>
      </c>
      <c r="L971">
        <v>680</v>
      </c>
      <c r="M971">
        <v>445</v>
      </c>
      <c r="N971">
        <v>5.8</v>
      </c>
      <c r="O971">
        <v>90</v>
      </c>
      <c r="P971">
        <v>102</v>
      </c>
      <c r="Q971">
        <v>3386434</v>
      </c>
      <c r="R971">
        <v>40000000</v>
      </c>
      <c r="AD971" t="str">
        <v>Comedy</v>
      </c>
      <c r="AE971">
        <v>102</v>
      </c>
    </row>
    <row r="972" spans="2:31">
      <c r="B972" t="s">
        <v>3817</v>
      </c>
      <c r="C972" s="76">
        <v>36394</v>
      </c>
      <c r="D972" s="77">
        <f>YEAR(_01_data[[#This Row],[Release Date]])</f>
        <v>1999</v>
      </c>
      <c r="E972" t="s">
        <v>30</v>
      </c>
      <c r="F972" t="s">
        <v>26</v>
      </c>
      <c r="G972" t="s">
        <v>19</v>
      </c>
      <c r="H972" t="s">
        <v>20</v>
      </c>
      <c r="I972" t="s">
        <v>43</v>
      </c>
      <c r="J972">
        <v>670</v>
      </c>
      <c r="K972">
        <v>1562</v>
      </c>
      <c r="L972">
        <v>823</v>
      </c>
      <c r="M972">
        <v>284</v>
      </c>
      <c r="N972">
        <v>5.8</v>
      </c>
      <c r="O972">
        <v>16</v>
      </c>
      <c r="P972">
        <v>102</v>
      </c>
      <c r="Q972">
        <v>15593</v>
      </c>
      <c r="R972">
        <v>21000000</v>
      </c>
      <c r="AD972" t="str">
        <v>Comedy</v>
      </c>
      <c r="AE972">
        <v>102</v>
      </c>
    </row>
    <row r="973" spans="2:31">
      <c r="B973" t="s">
        <v>3818</v>
      </c>
      <c r="C973" s="76">
        <v>36515</v>
      </c>
      <c r="D973" s="77">
        <f>YEAR(_01_data[[#This Row],[Release Date]])</f>
        <v>1999</v>
      </c>
      <c r="E973" t="s">
        <v>17</v>
      </c>
      <c r="F973" t="s">
        <v>26</v>
      </c>
      <c r="G973" t="s">
        <v>19</v>
      </c>
      <c r="H973" t="s">
        <v>20</v>
      </c>
      <c r="I973" t="s">
        <v>40</v>
      </c>
      <c r="J973">
        <v>11000</v>
      </c>
      <c r="K973">
        <v>17873</v>
      </c>
      <c r="L973">
        <v>759</v>
      </c>
      <c r="M973">
        <v>209</v>
      </c>
      <c r="N973">
        <v>6.9</v>
      </c>
      <c r="O973">
        <v>65</v>
      </c>
      <c r="P973">
        <v>112</v>
      </c>
      <c r="Q973">
        <v>4554569</v>
      </c>
      <c r="R973">
        <v>28000000</v>
      </c>
      <c r="AD973" t="str">
        <v>Comedy</v>
      </c>
      <c r="AE973">
        <v>112</v>
      </c>
    </row>
    <row r="974" spans="2:31">
      <c r="B974" t="s">
        <v>3819</v>
      </c>
      <c r="C974" s="76">
        <v>36317</v>
      </c>
      <c r="D974" s="77">
        <f>YEAR(_01_data[[#This Row],[Release Date]])</f>
        <v>1999</v>
      </c>
      <c r="E974" t="s">
        <v>30</v>
      </c>
      <c r="F974" t="s">
        <v>32</v>
      </c>
      <c r="G974" t="s">
        <v>19</v>
      </c>
      <c r="H974" t="s">
        <v>20</v>
      </c>
      <c r="I974" t="s">
        <v>29</v>
      </c>
      <c r="J974">
        <v>1000</v>
      </c>
      <c r="K974">
        <v>3243</v>
      </c>
      <c r="L974">
        <v>568</v>
      </c>
      <c r="M974">
        <v>619</v>
      </c>
      <c r="N974">
        <v>6.2</v>
      </c>
      <c r="O974">
        <v>70</v>
      </c>
      <c r="P974">
        <v>87</v>
      </c>
      <c r="Q974">
        <v>1629097</v>
      </c>
      <c r="R974">
        <v>24000000</v>
      </c>
      <c r="AD974" t="str">
        <v>Adventure</v>
      </c>
      <c r="AE974">
        <v>87</v>
      </c>
    </row>
    <row r="975" spans="2:31">
      <c r="B975" t="s">
        <v>3820</v>
      </c>
      <c r="C975" s="76">
        <v>36228</v>
      </c>
      <c r="D975" s="77">
        <f>YEAR(_01_data[[#This Row],[Release Date]])</f>
        <v>1999</v>
      </c>
      <c r="E975" t="s">
        <v>30</v>
      </c>
      <c r="F975" t="s">
        <v>26</v>
      </c>
      <c r="G975" t="s">
        <v>19</v>
      </c>
      <c r="H975" t="s">
        <v>20</v>
      </c>
      <c r="I975" t="s">
        <v>38</v>
      </c>
      <c r="J975">
        <v>1000</v>
      </c>
      <c r="K975">
        <v>2151</v>
      </c>
      <c r="L975">
        <v>707</v>
      </c>
      <c r="M975">
        <v>448</v>
      </c>
      <c r="N975">
        <v>4.9000000000000004</v>
      </c>
      <c r="O975">
        <v>49</v>
      </c>
      <c r="P975">
        <v>94</v>
      </c>
      <c r="Q975">
        <v>3683005</v>
      </c>
      <c r="R975">
        <v>65000000</v>
      </c>
      <c r="AD975" t="str">
        <v>Comedy</v>
      </c>
      <c r="AE975">
        <v>94</v>
      </c>
    </row>
    <row r="976" spans="2:31">
      <c r="B976" t="s">
        <v>3821</v>
      </c>
      <c r="C976" s="76">
        <v>36226</v>
      </c>
      <c r="D976" s="77">
        <f>YEAR(_01_data[[#This Row],[Release Date]])</f>
        <v>1999</v>
      </c>
      <c r="E976" t="s">
        <v>30</v>
      </c>
      <c r="F976" t="s">
        <v>34</v>
      </c>
      <c r="G976" t="s">
        <v>19</v>
      </c>
      <c r="H976" t="s">
        <v>20</v>
      </c>
      <c r="I976" t="s">
        <v>43</v>
      </c>
      <c r="J976">
        <v>1000</v>
      </c>
      <c r="K976">
        <v>3986</v>
      </c>
      <c r="L976">
        <v>822</v>
      </c>
      <c r="M976">
        <v>7096</v>
      </c>
      <c r="N976">
        <v>6</v>
      </c>
      <c r="O976">
        <v>125</v>
      </c>
      <c r="P976">
        <v>121</v>
      </c>
      <c r="Q976">
        <v>2965559</v>
      </c>
      <c r="R976">
        <v>65000000</v>
      </c>
      <c r="AD976" t="str">
        <v>Action</v>
      </c>
      <c r="AE976">
        <v>121</v>
      </c>
    </row>
    <row r="977" spans="2:31">
      <c r="B977" t="s">
        <v>3822</v>
      </c>
      <c r="C977" s="76">
        <v>36426</v>
      </c>
      <c r="D977" s="77">
        <f>YEAR(_01_data[[#This Row],[Release Date]])</f>
        <v>1999</v>
      </c>
      <c r="E977" t="s">
        <v>30</v>
      </c>
      <c r="F977" t="s">
        <v>26</v>
      </c>
      <c r="G977" t="s">
        <v>19</v>
      </c>
      <c r="H977" t="s">
        <v>54</v>
      </c>
      <c r="I977" t="s">
        <v>40</v>
      </c>
      <c r="J977">
        <v>738</v>
      </c>
      <c r="K977">
        <v>2171</v>
      </c>
      <c r="L977">
        <v>54</v>
      </c>
      <c r="M977">
        <v>913</v>
      </c>
      <c r="N977">
        <v>6.7</v>
      </c>
      <c r="O977">
        <v>74</v>
      </c>
      <c r="P977">
        <v>119</v>
      </c>
      <c r="Q977">
        <v>8888143</v>
      </c>
      <c r="R977">
        <v>28000000</v>
      </c>
      <c r="AD977" t="str">
        <v>Comedy</v>
      </c>
      <c r="AE977">
        <v>119</v>
      </c>
    </row>
    <row r="978" spans="2:31">
      <c r="B978" t="s">
        <v>3823</v>
      </c>
      <c r="C978" s="76">
        <v>36255</v>
      </c>
      <c r="D978" s="77">
        <f>YEAR(_01_data[[#This Row],[Release Date]])</f>
        <v>1999</v>
      </c>
      <c r="E978" t="s">
        <v>30</v>
      </c>
      <c r="F978" t="s">
        <v>26</v>
      </c>
      <c r="G978" t="s">
        <v>19</v>
      </c>
      <c r="H978" t="s">
        <v>37</v>
      </c>
      <c r="I978" t="s">
        <v>43</v>
      </c>
      <c r="J978">
        <v>8000</v>
      </c>
      <c r="K978">
        <v>9255</v>
      </c>
      <c r="L978">
        <v>550</v>
      </c>
      <c r="M978">
        <v>2705</v>
      </c>
      <c r="N978">
        <v>7</v>
      </c>
      <c r="O978">
        <v>150</v>
      </c>
      <c r="P978">
        <v>124</v>
      </c>
      <c r="Q978">
        <v>1160060</v>
      </c>
      <c r="R978">
        <v>42000000</v>
      </c>
      <c r="AD978" t="str">
        <v>Comedy</v>
      </c>
      <c r="AE978">
        <v>124</v>
      </c>
    </row>
    <row r="979" spans="2:31">
      <c r="B979" t="s">
        <v>3824</v>
      </c>
      <c r="C979" s="76">
        <v>36359</v>
      </c>
      <c r="D979" s="77">
        <f>YEAR(_01_data[[#This Row],[Release Date]])</f>
        <v>1999</v>
      </c>
      <c r="E979" t="s">
        <v>30</v>
      </c>
      <c r="F979" t="s">
        <v>26</v>
      </c>
      <c r="G979" t="s">
        <v>19</v>
      </c>
      <c r="H979" t="s">
        <v>20</v>
      </c>
      <c r="I979" t="s">
        <v>40</v>
      </c>
      <c r="J979">
        <v>989</v>
      </c>
      <c r="K979">
        <v>3462</v>
      </c>
      <c r="L979">
        <v>702</v>
      </c>
      <c r="M979">
        <v>2990</v>
      </c>
      <c r="N979">
        <v>7.8</v>
      </c>
      <c r="O979">
        <v>144</v>
      </c>
      <c r="P979">
        <v>89</v>
      </c>
      <c r="Q979">
        <v>1082492</v>
      </c>
      <c r="R979">
        <v>10000000</v>
      </c>
      <c r="AD979" t="str">
        <v>Comedy</v>
      </c>
      <c r="AE979">
        <v>89</v>
      </c>
    </row>
    <row r="980" spans="2:31">
      <c r="B980" t="s">
        <v>3825</v>
      </c>
      <c r="C980" s="76">
        <v>36347</v>
      </c>
      <c r="D980" s="77">
        <f>YEAR(_01_data[[#This Row],[Release Date]])</f>
        <v>1999</v>
      </c>
      <c r="E980" t="s">
        <v>30</v>
      </c>
      <c r="F980" t="s">
        <v>34</v>
      </c>
      <c r="G980" t="s">
        <v>19</v>
      </c>
      <c r="H980" t="s">
        <v>69</v>
      </c>
      <c r="I980" t="s">
        <v>40</v>
      </c>
      <c r="J980">
        <v>854</v>
      </c>
      <c r="K980">
        <v>2705</v>
      </c>
      <c r="L980">
        <v>976</v>
      </c>
      <c r="M980">
        <v>271</v>
      </c>
      <c r="N980">
        <v>6.2</v>
      </c>
      <c r="O980">
        <v>10</v>
      </c>
      <c r="P980">
        <v>121</v>
      </c>
      <c r="Q980">
        <v>229311</v>
      </c>
      <c r="R980">
        <v>11350000</v>
      </c>
      <c r="AD980" t="str">
        <v>Action</v>
      </c>
      <c r="AE980">
        <v>121</v>
      </c>
    </row>
    <row r="981" spans="2:31">
      <c r="B981" t="s">
        <v>3826</v>
      </c>
      <c r="C981" s="76">
        <v>36495</v>
      </c>
      <c r="D981" s="77">
        <f>YEAR(_01_data[[#This Row],[Release Date]])</f>
        <v>1999</v>
      </c>
      <c r="E981" t="s">
        <v>30</v>
      </c>
      <c r="F981" t="s">
        <v>26</v>
      </c>
      <c r="G981" t="s">
        <v>19</v>
      </c>
      <c r="H981" t="s">
        <v>20</v>
      </c>
      <c r="I981" t="s">
        <v>40</v>
      </c>
      <c r="J981">
        <v>761</v>
      </c>
      <c r="K981">
        <v>2018</v>
      </c>
      <c r="L981">
        <v>263</v>
      </c>
      <c r="M981">
        <v>7603</v>
      </c>
      <c r="N981">
        <v>6.4</v>
      </c>
      <c r="O981">
        <v>72</v>
      </c>
      <c r="P981">
        <v>96</v>
      </c>
      <c r="Q981">
        <v>7292175</v>
      </c>
      <c r="R981">
        <v>7000000</v>
      </c>
      <c r="AD981" t="str">
        <v>Comedy</v>
      </c>
      <c r="AE981">
        <v>96</v>
      </c>
    </row>
    <row r="982" spans="2:31">
      <c r="B982" t="s">
        <v>3827</v>
      </c>
      <c r="C982" s="76">
        <v>36224</v>
      </c>
      <c r="D982" s="77">
        <f>YEAR(_01_data[[#This Row],[Release Date]])</f>
        <v>1999</v>
      </c>
      <c r="E982" t="s">
        <v>30</v>
      </c>
      <c r="F982" t="s">
        <v>34</v>
      </c>
      <c r="G982" t="s">
        <v>19</v>
      </c>
      <c r="H982" t="s">
        <v>20</v>
      </c>
      <c r="I982" t="s">
        <v>40</v>
      </c>
      <c r="J982">
        <v>1000</v>
      </c>
      <c r="K982">
        <v>3148</v>
      </c>
      <c r="L982">
        <v>393</v>
      </c>
      <c r="M982">
        <v>3211</v>
      </c>
      <c r="N982">
        <v>7.1</v>
      </c>
      <c r="O982">
        <v>143</v>
      </c>
      <c r="P982">
        <v>90</v>
      </c>
      <c r="Q982">
        <v>8151744</v>
      </c>
      <c r="R982">
        <v>50000000</v>
      </c>
      <c r="AD982" t="str">
        <v>Action</v>
      </c>
      <c r="AE982">
        <v>90</v>
      </c>
    </row>
    <row r="983" spans="2:31">
      <c r="B983" t="s">
        <v>3828</v>
      </c>
      <c r="C983" s="76">
        <v>36269</v>
      </c>
      <c r="D983" s="77">
        <f>YEAR(_01_data[[#This Row],[Release Date]])</f>
        <v>1999</v>
      </c>
      <c r="E983" t="s">
        <v>30</v>
      </c>
      <c r="F983" t="s">
        <v>26</v>
      </c>
      <c r="G983" t="s">
        <v>19</v>
      </c>
      <c r="H983" t="s">
        <v>20</v>
      </c>
      <c r="I983" t="s">
        <v>40</v>
      </c>
      <c r="J983">
        <v>512</v>
      </c>
      <c r="K983">
        <v>1523</v>
      </c>
      <c r="L983">
        <v>228</v>
      </c>
      <c r="M983">
        <v>153</v>
      </c>
      <c r="N983">
        <v>5.4</v>
      </c>
      <c r="O983">
        <v>73</v>
      </c>
      <c r="P983">
        <v>124</v>
      </c>
      <c r="Q983">
        <v>8427204</v>
      </c>
      <c r="R983">
        <v>24000000</v>
      </c>
      <c r="AD983" t="str">
        <v>Comedy</v>
      </c>
      <c r="AE983">
        <v>124</v>
      </c>
    </row>
    <row r="984" spans="2:31">
      <c r="B984" t="s">
        <v>3829</v>
      </c>
      <c r="C984" s="76">
        <v>36496</v>
      </c>
      <c r="D984" s="77">
        <f>YEAR(_01_data[[#This Row],[Release Date]])</f>
        <v>1999</v>
      </c>
      <c r="E984" t="s">
        <v>30</v>
      </c>
      <c r="F984" t="s">
        <v>26</v>
      </c>
      <c r="G984" t="s">
        <v>19</v>
      </c>
      <c r="H984" t="s">
        <v>20</v>
      </c>
      <c r="I984" t="s">
        <v>40</v>
      </c>
      <c r="J984">
        <v>11000</v>
      </c>
      <c r="K984">
        <v>13093</v>
      </c>
      <c r="L984">
        <v>384</v>
      </c>
      <c r="M984">
        <v>783</v>
      </c>
      <c r="N984">
        <v>6</v>
      </c>
      <c r="O984">
        <v>56</v>
      </c>
      <c r="P984">
        <v>124</v>
      </c>
      <c r="Q984">
        <v>8406264</v>
      </c>
      <c r="R984">
        <v>38000000</v>
      </c>
      <c r="AD984" t="str">
        <v>Comedy</v>
      </c>
      <c r="AE984">
        <v>124</v>
      </c>
    </row>
    <row r="985" spans="2:31">
      <c r="B985" t="s">
        <v>3830</v>
      </c>
      <c r="C985" s="76">
        <v>36439</v>
      </c>
      <c r="D985" s="77">
        <f>YEAR(_01_data[[#This Row],[Release Date]])</f>
        <v>1999</v>
      </c>
      <c r="E985" t="s">
        <v>30</v>
      </c>
      <c r="F985" t="s">
        <v>22</v>
      </c>
      <c r="G985" t="s">
        <v>19</v>
      </c>
      <c r="H985" t="s">
        <v>20</v>
      </c>
      <c r="I985" t="s">
        <v>40</v>
      </c>
      <c r="J985">
        <v>11000</v>
      </c>
      <c r="K985">
        <v>16710</v>
      </c>
      <c r="L985">
        <v>521</v>
      </c>
      <c r="M985">
        <v>295</v>
      </c>
      <c r="N985">
        <v>5.0999999999999996</v>
      </c>
      <c r="O985">
        <v>96</v>
      </c>
      <c r="P985">
        <v>133</v>
      </c>
      <c r="Q985">
        <v>3105492</v>
      </c>
      <c r="R985">
        <v>64000000</v>
      </c>
      <c r="AD985" t="str">
        <v>Drama</v>
      </c>
      <c r="AE985">
        <v>133</v>
      </c>
    </row>
    <row r="986" spans="2:31">
      <c r="B986" t="s">
        <v>3831</v>
      </c>
      <c r="C986" s="76">
        <v>36256</v>
      </c>
      <c r="D986" s="77">
        <f>YEAR(_01_data[[#This Row],[Release Date]])</f>
        <v>1999</v>
      </c>
      <c r="E986" t="s">
        <v>30</v>
      </c>
      <c r="F986" t="s">
        <v>52</v>
      </c>
      <c r="G986" t="s">
        <v>19</v>
      </c>
      <c r="H986" t="s">
        <v>71</v>
      </c>
      <c r="I986" t="s">
        <v>40</v>
      </c>
      <c r="J986">
        <v>769</v>
      </c>
      <c r="K986">
        <v>2543</v>
      </c>
      <c r="L986">
        <v>229</v>
      </c>
      <c r="M986">
        <v>4746</v>
      </c>
      <c r="N986">
        <v>7.1</v>
      </c>
      <c r="O986">
        <v>131</v>
      </c>
      <c r="P986">
        <v>101</v>
      </c>
      <c r="Q986">
        <v>2060953</v>
      </c>
      <c r="R986">
        <v>12000000</v>
      </c>
      <c r="AD986" t="str">
        <v>Fantasy</v>
      </c>
      <c r="AE986">
        <v>101</v>
      </c>
    </row>
    <row r="987" spans="2:31">
      <c r="B987" t="s">
        <v>3832</v>
      </c>
      <c r="C987" s="76">
        <v>36513</v>
      </c>
      <c r="D987" s="77">
        <f>YEAR(_01_data[[#This Row],[Release Date]])</f>
        <v>1999</v>
      </c>
      <c r="E987" t="s">
        <v>30</v>
      </c>
      <c r="F987" t="s">
        <v>22</v>
      </c>
      <c r="G987" t="s">
        <v>19</v>
      </c>
      <c r="H987" t="s">
        <v>20</v>
      </c>
      <c r="I987" t="s">
        <v>40</v>
      </c>
      <c r="J987">
        <v>3</v>
      </c>
      <c r="K987">
        <v>5</v>
      </c>
      <c r="L987">
        <v>887</v>
      </c>
      <c r="M987">
        <v>633</v>
      </c>
      <c r="N987">
        <v>6.8</v>
      </c>
      <c r="O987">
        <v>95</v>
      </c>
      <c r="P987">
        <v>148</v>
      </c>
      <c r="Q987">
        <v>630779</v>
      </c>
      <c r="R987">
        <v>35000000</v>
      </c>
      <c r="AD987" t="str">
        <v>Drama</v>
      </c>
      <c r="AE987">
        <v>148</v>
      </c>
    </row>
    <row r="988" spans="2:31">
      <c r="B988" t="s">
        <v>3833</v>
      </c>
      <c r="C988" s="76">
        <v>36177</v>
      </c>
      <c r="D988" s="77">
        <f>YEAR(_01_data[[#This Row],[Release Date]])</f>
        <v>1999</v>
      </c>
      <c r="E988" t="s">
        <v>30</v>
      </c>
      <c r="F988" t="s">
        <v>26</v>
      </c>
      <c r="G988" t="s">
        <v>19</v>
      </c>
      <c r="H988" t="s">
        <v>20</v>
      </c>
      <c r="I988" t="s">
        <v>38</v>
      </c>
      <c r="J988">
        <v>8000</v>
      </c>
      <c r="K988">
        <v>12790</v>
      </c>
      <c r="L988">
        <v>924</v>
      </c>
      <c r="M988">
        <v>6097</v>
      </c>
      <c r="N988">
        <v>5.5</v>
      </c>
      <c r="O988">
        <v>103</v>
      </c>
      <c r="P988">
        <v>116</v>
      </c>
      <c r="Q988">
        <v>1521495</v>
      </c>
      <c r="R988">
        <v>70000000</v>
      </c>
      <c r="AD988" t="str">
        <v>Comedy</v>
      </c>
      <c r="AE988">
        <v>116</v>
      </c>
    </row>
    <row r="989" spans="2:31">
      <c r="B989" t="s">
        <v>3834</v>
      </c>
      <c r="C989" s="76">
        <v>36397</v>
      </c>
      <c r="D989" s="77">
        <f>YEAR(_01_data[[#This Row],[Release Date]])</f>
        <v>1999</v>
      </c>
      <c r="E989" t="s">
        <v>30</v>
      </c>
      <c r="F989" t="s">
        <v>26</v>
      </c>
      <c r="G989" t="s">
        <v>19</v>
      </c>
      <c r="H989" t="s">
        <v>20</v>
      </c>
      <c r="I989" t="s">
        <v>43</v>
      </c>
      <c r="J989">
        <v>23000</v>
      </c>
      <c r="K989">
        <v>28734</v>
      </c>
      <c r="L989">
        <v>677</v>
      </c>
      <c r="M989">
        <v>9725</v>
      </c>
      <c r="N989">
        <v>5.8</v>
      </c>
      <c r="O989">
        <v>96</v>
      </c>
      <c r="P989">
        <v>95</v>
      </c>
      <c r="Q989">
        <v>6331950</v>
      </c>
      <c r="R989">
        <v>10000000</v>
      </c>
      <c r="AD989" t="str">
        <v>Comedy</v>
      </c>
      <c r="AE989">
        <v>95</v>
      </c>
    </row>
    <row r="990" spans="2:31">
      <c r="B990" t="s">
        <v>3835</v>
      </c>
      <c r="C990" s="76">
        <v>36455</v>
      </c>
      <c r="D990" s="77">
        <f>YEAR(_01_data[[#This Row],[Release Date]])</f>
        <v>1999</v>
      </c>
      <c r="E990" t="s">
        <v>30</v>
      </c>
      <c r="F990" t="s">
        <v>26</v>
      </c>
      <c r="G990" t="s">
        <v>19</v>
      </c>
      <c r="H990" t="s">
        <v>24</v>
      </c>
      <c r="I990" t="s">
        <v>43</v>
      </c>
      <c r="J990">
        <v>4000</v>
      </c>
      <c r="K990">
        <v>5668</v>
      </c>
      <c r="L990">
        <v>101</v>
      </c>
      <c r="M990">
        <v>901</v>
      </c>
      <c r="N990">
        <v>5.3</v>
      </c>
      <c r="O990">
        <v>35</v>
      </c>
      <c r="P990">
        <v>96</v>
      </c>
      <c r="Q990">
        <v>4394936</v>
      </c>
      <c r="R990">
        <v>6000000</v>
      </c>
      <c r="AD990" t="str">
        <v>Comedy</v>
      </c>
      <c r="AE990">
        <v>96</v>
      </c>
    </row>
    <row r="991" spans="2:31">
      <c r="B991" t="s">
        <v>3836</v>
      </c>
      <c r="C991" s="76">
        <v>36230</v>
      </c>
      <c r="D991" s="77">
        <f>YEAR(_01_data[[#This Row],[Release Date]])</f>
        <v>1999</v>
      </c>
      <c r="E991" t="s">
        <v>30</v>
      </c>
      <c r="F991" t="s">
        <v>26</v>
      </c>
      <c r="G991" t="s">
        <v>19</v>
      </c>
      <c r="H991" t="s">
        <v>20</v>
      </c>
      <c r="I991" t="s">
        <v>40</v>
      </c>
      <c r="J991">
        <v>20000</v>
      </c>
      <c r="K991">
        <v>20814</v>
      </c>
      <c r="L991">
        <v>995</v>
      </c>
      <c r="M991">
        <v>5017</v>
      </c>
      <c r="N991">
        <v>7.6</v>
      </c>
      <c r="O991">
        <v>21</v>
      </c>
      <c r="P991">
        <v>90</v>
      </c>
      <c r="Q991">
        <v>277233</v>
      </c>
      <c r="R991">
        <v>40000</v>
      </c>
      <c r="AD991" t="str">
        <v>Comedy</v>
      </c>
      <c r="AE991">
        <v>90</v>
      </c>
    </row>
    <row r="992" spans="2:31">
      <c r="B992" t="s">
        <v>3837</v>
      </c>
      <c r="C992" s="76">
        <v>36507</v>
      </c>
      <c r="D992" s="77">
        <f>YEAR(_01_data[[#This Row],[Release Date]])</f>
        <v>1999</v>
      </c>
      <c r="E992" t="s">
        <v>30</v>
      </c>
      <c r="F992" t="s">
        <v>22</v>
      </c>
      <c r="G992" t="s">
        <v>19</v>
      </c>
      <c r="H992" t="s">
        <v>20</v>
      </c>
      <c r="I992" t="s">
        <v>43</v>
      </c>
      <c r="J992">
        <v>746</v>
      </c>
      <c r="K992">
        <v>2393</v>
      </c>
      <c r="L992">
        <v>627</v>
      </c>
      <c r="M992">
        <v>846</v>
      </c>
      <c r="N992">
        <v>6.8</v>
      </c>
      <c r="O992">
        <v>95</v>
      </c>
      <c r="P992">
        <v>127</v>
      </c>
      <c r="Q992">
        <v>1437835</v>
      </c>
      <c r="R992">
        <v>36000000</v>
      </c>
      <c r="AD992" t="str">
        <v>Drama</v>
      </c>
      <c r="AE992">
        <v>127</v>
      </c>
    </row>
    <row r="993" spans="2:31">
      <c r="B993" t="s">
        <v>3838</v>
      </c>
      <c r="C993" s="76">
        <v>36322</v>
      </c>
      <c r="D993" s="77">
        <f>YEAR(_01_data[[#This Row],[Release Date]])</f>
        <v>1999</v>
      </c>
      <c r="E993" t="s">
        <v>30</v>
      </c>
      <c r="F993" t="s">
        <v>31</v>
      </c>
      <c r="G993" t="s">
        <v>19</v>
      </c>
      <c r="H993" t="s">
        <v>20</v>
      </c>
      <c r="I993" t="s">
        <v>40</v>
      </c>
      <c r="J993">
        <v>893</v>
      </c>
      <c r="K993">
        <v>3003</v>
      </c>
      <c r="L993">
        <v>769</v>
      </c>
      <c r="M993">
        <v>2770</v>
      </c>
      <c r="N993">
        <v>7.8</v>
      </c>
      <c r="O993">
        <v>163</v>
      </c>
      <c r="P993">
        <v>81</v>
      </c>
      <c r="Q993">
        <v>5200828</v>
      </c>
      <c r="R993">
        <v>21000000</v>
      </c>
      <c r="AD993" t="str">
        <v>Animation</v>
      </c>
      <c r="AE993">
        <v>81</v>
      </c>
    </row>
    <row r="994" spans="2:31">
      <c r="B994" t="s">
        <v>3839</v>
      </c>
      <c r="C994" s="76">
        <v>36330</v>
      </c>
      <c r="D994" s="77">
        <f>YEAR(_01_data[[#This Row],[Release Date]])</f>
        <v>1999</v>
      </c>
      <c r="E994" t="s">
        <v>30</v>
      </c>
      <c r="F994" t="s">
        <v>34</v>
      </c>
      <c r="G994" t="s">
        <v>19</v>
      </c>
      <c r="H994" t="s">
        <v>20</v>
      </c>
      <c r="I994" t="s">
        <v>38</v>
      </c>
      <c r="J994">
        <v>20000</v>
      </c>
      <c r="K994">
        <v>37723</v>
      </c>
      <c r="L994">
        <v>688</v>
      </c>
      <c r="M994">
        <v>1496</v>
      </c>
      <c r="N994">
        <v>6.5</v>
      </c>
      <c r="O994">
        <v>320</v>
      </c>
      <c r="P994">
        <v>136</v>
      </c>
      <c r="Q994">
        <v>4745446</v>
      </c>
      <c r="R994">
        <v>115000000</v>
      </c>
      <c r="AD994" t="str">
        <v>Action</v>
      </c>
      <c r="AE994">
        <v>136</v>
      </c>
    </row>
    <row r="995" spans="2:31">
      <c r="B995" t="s">
        <v>3840</v>
      </c>
      <c r="C995" s="76">
        <v>36519</v>
      </c>
      <c r="D995" s="77">
        <f>YEAR(_01_data[[#This Row],[Release Date]])</f>
        <v>1999</v>
      </c>
      <c r="E995" t="s">
        <v>30</v>
      </c>
      <c r="F995" t="s">
        <v>39</v>
      </c>
      <c r="G995" t="s">
        <v>19</v>
      </c>
      <c r="H995" t="s">
        <v>20</v>
      </c>
      <c r="I995" t="s">
        <v>40</v>
      </c>
      <c r="J995">
        <v>826</v>
      </c>
      <c r="K995">
        <v>3004</v>
      </c>
      <c r="L995">
        <v>67</v>
      </c>
      <c r="M995">
        <v>4589</v>
      </c>
      <c r="N995">
        <v>6.2</v>
      </c>
      <c r="O995">
        <v>131</v>
      </c>
      <c r="P995">
        <v>103</v>
      </c>
      <c r="Q995">
        <v>5004173</v>
      </c>
      <c r="R995">
        <v>29000000</v>
      </c>
      <c r="AD995" t="str">
        <v>Horror</v>
      </c>
      <c r="AE995">
        <v>103</v>
      </c>
    </row>
    <row r="996" spans="2:31">
      <c r="B996" t="s">
        <v>3841</v>
      </c>
      <c r="C996" s="76">
        <v>36224</v>
      </c>
      <c r="D996" s="77">
        <f>YEAR(_01_data[[#This Row],[Release Date]])</f>
        <v>1999</v>
      </c>
      <c r="E996" t="s">
        <v>30</v>
      </c>
      <c r="F996" t="s">
        <v>39</v>
      </c>
      <c r="G996" t="s">
        <v>19</v>
      </c>
      <c r="H996" t="s">
        <v>20</v>
      </c>
      <c r="I996" t="s">
        <v>40</v>
      </c>
      <c r="J996">
        <v>347</v>
      </c>
      <c r="K996">
        <v>1254</v>
      </c>
      <c r="L996">
        <v>551</v>
      </c>
      <c r="M996">
        <v>1985</v>
      </c>
      <c r="N996">
        <v>7</v>
      </c>
      <c r="O996">
        <v>164</v>
      </c>
      <c r="P996">
        <v>99</v>
      </c>
      <c r="Q996">
        <v>2113308</v>
      </c>
      <c r="R996">
        <v>12000000</v>
      </c>
      <c r="AD996" t="str">
        <v>Horror</v>
      </c>
      <c r="AE996">
        <v>99</v>
      </c>
    </row>
    <row r="997" spans="2:31">
      <c r="B997" t="s">
        <v>3842</v>
      </c>
      <c r="C997" s="76">
        <v>36512</v>
      </c>
      <c r="D997" s="77">
        <f>YEAR(_01_data[[#This Row],[Release Date]])</f>
        <v>1999</v>
      </c>
      <c r="E997" t="s">
        <v>30</v>
      </c>
      <c r="F997" t="s">
        <v>32</v>
      </c>
      <c r="G997" t="s">
        <v>19</v>
      </c>
      <c r="H997" t="s">
        <v>24</v>
      </c>
      <c r="I997" t="s">
        <v>38</v>
      </c>
      <c r="J997">
        <v>979</v>
      </c>
      <c r="K997">
        <v>3382</v>
      </c>
      <c r="L997">
        <v>481</v>
      </c>
      <c r="M997">
        <v>4450</v>
      </c>
      <c r="N997">
        <v>5.9</v>
      </c>
      <c r="O997">
        <v>101</v>
      </c>
      <c r="P997">
        <v>84</v>
      </c>
      <c r="Q997">
        <v>1400152</v>
      </c>
      <c r="R997">
        <v>133000000</v>
      </c>
      <c r="AD997" t="str">
        <v>Adventure</v>
      </c>
      <c r="AE997">
        <v>84</v>
      </c>
    </row>
    <row r="998" spans="2:31">
      <c r="B998" t="s">
        <v>3843</v>
      </c>
      <c r="C998" s="76">
        <v>36519</v>
      </c>
      <c r="D998" s="77">
        <f>YEAR(_01_data[[#This Row],[Release Date]])</f>
        <v>1999</v>
      </c>
      <c r="E998" t="s">
        <v>30</v>
      </c>
      <c r="F998" t="s">
        <v>26</v>
      </c>
      <c r="G998" t="s">
        <v>19</v>
      </c>
      <c r="H998" t="s">
        <v>37</v>
      </c>
      <c r="I998" t="s">
        <v>40</v>
      </c>
      <c r="J998">
        <v>793</v>
      </c>
      <c r="K998">
        <v>1987</v>
      </c>
      <c r="L998">
        <v>473</v>
      </c>
      <c r="M998">
        <v>377</v>
      </c>
      <c r="N998">
        <v>6.1</v>
      </c>
      <c r="O998">
        <v>29</v>
      </c>
      <c r="P998">
        <v>92</v>
      </c>
      <c r="Q998">
        <v>177840</v>
      </c>
      <c r="R998">
        <v>250000</v>
      </c>
      <c r="AD998" t="str">
        <v>Comedy</v>
      </c>
      <c r="AE998">
        <v>92</v>
      </c>
    </row>
    <row r="999" spans="2:31">
      <c r="B999" t="s">
        <v>3844</v>
      </c>
      <c r="C999" s="76">
        <v>36273</v>
      </c>
      <c r="D999" s="77">
        <f>YEAR(_01_data[[#This Row],[Release Date]])</f>
        <v>1999</v>
      </c>
      <c r="E999" t="s">
        <v>30</v>
      </c>
      <c r="F999" t="s">
        <v>18</v>
      </c>
      <c r="G999" t="s">
        <v>19</v>
      </c>
      <c r="H999" t="s">
        <v>20</v>
      </c>
      <c r="I999" t="s">
        <v>40</v>
      </c>
      <c r="J999">
        <v>978</v>
      </c>
      <c r="K999">
        <v>5386</v>
      </c>
      <c r="L999">
        <v>103</v>
      </c>
      <c r="M999">
        <v>1594</v>
      </c>
      <c r="N999">
        <v>6.6</v>
      </c>
      <c r="O999">
        <v>85</v>
      </c>
      <c r="P999">
        <v>142</v>
      </c>
      <c r="Q999">
        <v>1928378</v>
      </c>
      <c r="R999">
        <v>22000000</v>
      </c>
      <c r="AD999" t="str">
        <v>Crime</v>
      </c>
      <c r="AE999">
        <v>142</v>
      </c>
    </row>
    <row r="1000" spans="2:31">
      <c r="B1000" t="s">
        <v>3845</v>
      </c>
      <c r="C1000" s="76">
        <v>36433</v>
      </c>
      <c r="D1000" s="77">
        <f>YEAR(_01_data[[#This Row],[Release Date]])</f>
        <v>1999</v>
      </c>
      <c r="E1000" t="s">
        <v>30</v>
      </c>
      <c r="F1000" t="s">
        <v>26</v>
      </c>
      <c r="G1000" t="s">
        <v>19</v>
      </c>
      <c r="H1000" t="s">
        <v>20</v>
      </c>
      <c r="I1000" t="s">
        <v>43</v>
      </c>
      <c r="J1000">
        <v>8000</v>
      </c>
      <c r="K1000">
        <v>10792</v>
      </c>
      <c r="L1000">
        <v>826</v>
      </c>
      <c r="M1000">
        <v>2000</v>
      </c>
      <c r="N1000">
        <v>5</v>
      </c>
      <c r="O1000">
        <v>43</v>
      </c>
      <c r="P1000">
        <v>81</v>
      </c>
      <c r="Q1000">
        <v>3062898</v>
      </c>
      <c r="R1000">
        <v>14000000</v>
      </c>
      <c r="AD1000" t="str">
        <v>Comedy</v>
      </c>
      <c r="AE1000">
        <v>81</v>
      </c>
    </row>
    <row r="1001" spans="2:31">
      <c r="B1001" t="s">
        <v>3846</v>
      </c>
      <c r="C1001" s="76">
        <v>36201</v>
      </c>
      <c r="D1001" s="77">
        <f>YEAR(_01_data[[#This Row],[Release Date]])</f>
        <v>1999</v>
      </c>
      <c r="E1001" t="s">
        <v>30</v>
      </c>
      <c r="F1001" t="s">
        <v>26</v>
      </c>
      <c r="G1001" t="s">
        <v>19</v>
      </c>
      <c r="H1001" t="s">
        <v>42</v>
      </c>
      <c r="I1001" t="s">
        <v>38</v>
      </c>
      <c r="J1001">
        <v>718</v>
      </c>
      <c r="K1001">
        <v>1148</v>
      </c>
      <c r="L1001">
        <v>509</v>
      </c>
      <c r="M1001">
        <v>970</v>
      </c>
      <c r="N1001">
        <v>6.9</v>
      </c>
      <c r="O1001">
        <v>62</v>
      </c>
      <c r="P1001">
        <v>117</v>
      </c>
      <c r="Q1001">
        <v>1434812</v>
      </c>
      <c r="R1001">
        <v>12000000</v>
      </c>
      <c r="AD1001" t="str">
        <v>Comedy</v>
      </c>
      <c r="AE1001">
        <v>117</v>
      </c>
    </row>
    <row r="1002" spans="2:31">
      <c r="B1002" t="s">
        <v>3847</v>
      </c>
      <c r="C1002" s="76">
        <v>36209</v>
      </c>
      <c r="D1002" s="77">
        <f>YEAR(_01_data[[#This Row],[Release Date]])</f>
        <v>1999</v>
      </c>
      <c r="E1002" t="s">
        <v>30</v>
      </c>
      <c r="F1002" t="s">
        <v>34</v>
      </c>
      <c r="G1002" t="s">
        <v>19</v>
      </c>
      <c r="H1002" t="s">
        <v>20</v>
      </c>
      <c r="I1002" t="s">
        <v>40</v>
      </c>
      <c r="J1002">
        <v>845</v>
      </c>
      <c r="K1002">
        <v>1815</v>
      </c>
      <c r="L1002">
        <v>846</v>
      </c>
      <c r="M1002">
        <v>6250</v>
      </c>
      <c r="N1002">
        <v>6.6</v>
      </c>
      <c r="O1002">
        <v>85</v>
      </c>
      <c r="P1002">
        <v>102</v>
      </c>
      <c r="Q1002">
        <v>3269478</v>
      </c>
      <c r="R1002">
        <v>85000000</v>
      </c>
      <c r="AD1002" t="str">
        <v>Action</v>
      </c>
      <c r="AE1002">
        <v>102</v>
      </c>
    </row>
    <row r="1003" spans="2:31">
      <c r="B1003" t="s">
        <v>3848</v>
      </c>
      <c r="C1003" s="76">
        <v>36322</v>
      </c>
      <c r="D1003" s="77">
        <f>YEAR(_01_data[[#This Row],[Release Date]])</f>
        <v>1999</v>
      </c>
      <c r="E1003" t="s">
        <v>30</v>
      </c>
      <c r="F1003" t="s">
        <v>32</v>
      </c>
      <c r="G1003" t="s">
        <v>19</v>
      </c>
      <c r="H1003" t="s">
        <v>20</v>
      </c>
      <c r="I1003" t="s">
        <v>29</v>
      </c>
      <c r="J1003">
        <v>1000</v>
      </c>
      <c r="K1003">
        <v>2020</v>
      </c>
      <c r="L1003">
        <v>285</v>
      </c>
      <c r="M1003">
        <v>339</v>
      </c>
      <c r="N1003">
        <v>5.8</v>
      </c>
      <c r="O1003">
        <v>44</v>
      </c>
      <c r="P1003">
        <v>73</v>
      </c>
      <c r="Q1003">
        <v>1163445</v>
      </c>
      <c r="R1003">
        <v>17000000</v>
      </c>
      <c r="AD1003" t="str">
        <v>Adventure</v>
      </c>
      <c r="AE1003">
        <v>73</v>
      </c>
    </row>
    <row r="1004" spans="2:31">
      <c r="B1004" t="s">
        <v>3849</v>
      </c>
      <c r="C1004" s="76">
        <v>36484</v>
      </c>
      <c r="D1004" s="77">
        <f>YEAR(_01_data[[#This Row],[Release Date]])</f>
        <v>1999</v>
      </c>
      <c r="E1004" t="s">
        <v>30</v>
      </c>
      <c r="F1004" t="s">
        <v>22</v>
      </c>
      <c r="G1004" t="s">
        <v>19</v>
      </c>
      <c r="H1004" t="s">
        <v>20</v>
      </c>
      <c r="I1004" t="s">
        <v>40</v>
      </c>
      <c r="J1004">
        <v>40000</v>
      </c>
      <c r="K1004">
        <v>5262</v>
      </c>
      <c r="L1004">
        <v>207</v>
      </c>
      <c r="M1004">
        <v>1000</v>
      </c>
      <c r="N1004">
        <v>5.3</v>
      </c>
      <c r="O1004">
        <v>107</v>
      </c>
      <c r="P1004">
        <v>109</v>
      </c>
      <c r="Q1004">
        <v>1065458</v>
      </c>
      <c r="R1004">
        <v>34000000</v>
      </c>
      <c r="AD1004" t="str">
        <v>Drama</v>
      </c>
      <c r="AE1004">
        <v>109</v>
      </c>
    </row>
    <row r="1005" spans="2:31">
      <c r="B1005" t="s">
        <v>3850</v>
      </c>
      <c r="C1005" s="76">
        <v>36170</v>
      </c>
      <c r="D1005" s="77">
        <f>YEAR(_01_data[[#This Row],[Release Date]])</f>
        <v>1999</v>
      </c>
      <c r="E1005" t="s">
        <v>30</v>
      </c>
      <c r="F1005" t="s">
        <v>22</v>
      </c>
      <c r="G1005" t="s">
        <v>19</v>
      </c>
      <c r="H1005" t="s">
        <v>20</v>
      </c>
      <c r="I1005" t="s">
        <v>38</v>
      </c>
      <c r="J1005">
        <v>2000</v>
      </c>
      <c r="K1005">
        <v>3475</v>
      </c>
      <c r="L1005">
        <v>404</v>
      </c>
      <c r="M1005">
        <v>117</v>
      </c>
      <c r="N1005">
        <v>6.5</v>
      </c>
      <c r="O1005">
        <v>14</v>
      </c>
      <c r="P1005">
        <v>105</v>
      </c>
      <c r="Q1005">
        <v>609042</v>
      </c>
      <c r="R1005">
        <v>1300000</v>
      </c>
      <c r="AD1005" t="str">
        <v>Drama</v>
      </c>
      <c r="AE1005">
        <v>105</v>
      </c>
    </row>
    <row r="1006" spans="2:31">
      <c r="B1006" t="s">
        <v>3851</v>
      </c>
      <c r="C1006" s="76">
        <v>36484</v>
      </c>
      <c r="D1006" s="77">
        <f>YEAR(_01_data[[#This Row],[Release Date]])</f>
        <v>1999</v>
      </c>
      <c r="E1006" t="s">
        <v>30</v>
      </c>
      <c r="F1006" t="s">
        <v>26</v>
      </c>
      <c r="G1006" t="s">
        <v>19</v>
      </c>
      <c r="H1006" t="s">
        <v>20</v>
      </c>
      <c r="I1006" t="s">
        <v>40</v>
      </c>
      <c r="J1006">
        <v>1000</v>
      </c>
      <c r="K1006">
        <v>5420</v>
      </c>
      <c r="L1006">
        <v>392</v>
      </c>
      <c r="M1006">
        <v>215</v>
      </c>
      <c r="N1006">
        <v>6.7</v>
      </c>
      <c r="O1006">
        <v>32</v>
      </c>
      <c r="P1006">
        <v>120</v>
      </c>
      <c r="Q1006">
        <v>3407489</v>
      </c>
      <c r="R1006">
        <v>9000000</v>
      </c>
      <c r="AD1006" t="str">
        <v>Comedy</v>
      </c>
      <c r="AE1006">
        <v>120</v>
      </c>
    </row>
    <row r="1007" spans="2:31">
      <c r="B1007" t="s">
        <v>3852</v>
      </c>
      <c r="C1007" s="76">
        <v>36293</v>
      </c>
      <c r="D1007" s="77">
        <f>YEAR(_01_data[[#This Row],[Release Date]])</f>
        <v>1999</v>
      </c>
      <c r="E1007" t="s">
        <v>30</v>
      </c>
      <c r="F1007" t="s">
        <v>26</v>
      </c>
      <c r="G1007" t="s">
        <v>19</v>
      </c>
      <c r="H1007" t="s">
        <v>37</v>
      </c>
      <c r="I1007" t="s">
        <v>40</v>
      </c>
      <c r="J1007">
        <v>759</v>
      </c>
      <c r="K1007">
        <v>2805</v>
      </c>
      <c r="L1007">
        <v>819</v>
      </c>
      <c r="M1007">
        <v>182</v>
      </c>
      <c r="N1007">
        <v>6.3</v>
      </c>
      <c r="O1007">
        <v>33</v>
      </c>
      <c r="P1007">
        <v>86</v>
      </c>
      <c r="Q1007">
        <v>185577</v>
      </c>
      <c r="R1007">
        <v>4000000</v>
      </c>
      <c r="AD1007" t="str">
        <v>Comedy</v>
      </c>
      <c r="AE1007">
        <v>86</v>
      </c>
    </row>
    <row r="1008" spans="2:31">
      <c r="B1008" t="s">
        <v>3853</v>
      </c>
      <c r="C1008" s="76">
        <v>36369</v>
      </c>
      <c r="D1008" s="77">
        <f>YEAR(_01_data[[#This Row],[Release Date]])</f>
        <v>1999</v>
      </c>
      <c r="E1008" t="s">
        <v>17</v>
      </c>
      <c r="F1008" t="s">
        <v>39</v>
      </c>
      <c r="G1008" t="s">
        <v>19</v>
      </c>
      <c r="H1008" t="s">
        <v>20</v>
      </c>
      <c r="I1008" t="s">
        <v>40</v>
      </c>
      <c r="J1008">
        <v>170</v>
      </c>
      <c r="K1008">
        <v>399</v>
      </c>
      <c r="L1008">
        <v>131</v>
      </c>
      <c r="M1008">
        <v>348</v>
      </c>
      <c r="N1008">
        <v>6.4</v>
      </c>
      <c r="O1008">
        <v>360</v>
      </c>
      <c r="P1008">
        <v>81</v>
      </c>
      <c r="Q1008">
        <v>1405301</v>
      </c>
      <c r="R1008">
        <v>60000</v>
      </c>
      <c r="AD1008" t="str">
        <v>Horror</v>
      </c>
      <c r="AE1008">
        <v>81</v>
      </c>
    </row>
    <row r="1009" spans="2:31">
      <c r="B1009" t="s">
        <v>3854</v>
      </c>
      <c r="C1009" s="76">
        <v>36499</v>
      </c>
      <c r="D1009" s="77">
        <f>YEAR(_01_data[[#This Row],[Release Date]])</f>
        <v>1999</v>
      </c>
      <c r="E1009" t="s">
        <v>30</v>
      </c>
      <c r="F1009" t="s">
        <v>18</v>
      </c>
      <c r="G1009" t="s">
        <v>19</v>
      </c>
      <c r="H1009" t="s">
        <v>20</v>
      </c>
      <c r="I1009" t="s">
        <v>40</v>
      </c>
      <c r="J1009">
        <v>18000</v>
      </c>
      <c r="K1009">
        <v>29748</v>
      </c>
      <c r="L1009">
        <v>52</v>
      </c>
      <c r="M1009">
        <v>611</v>
      </c>
      <c r="N1009">
        <v>6.7</v>
      </c>
      <c r="O1009">
        <v>75</v>
      </c>
      <c r="P1009">
        <v>118</v>
      </c>
      <c r="Q1009">
        <v>6648809</v>
      </c>
      <c r="R1009">
        <v>48000000</v>
      </c>
      <c r="AD1009" t="str">
        <v>Crime</v>
      </c>
      <c r="AE1009">
        <v>118</v>
      </c>
    </row>
    <row r="1010" spans="2:31">
      <c r="B1010" t="s">
        <v>3855</v>
      </c>
      <c r="C1010" s="76">
        <v>36489</v>
      </c>
      <c r="D1010" s="77">
        <f>YEAR(_01_data[[#This Row],[Release Date]])</f>
        <v>1999</v>
      </c>
      <c r="E1010" t="s">
        <v>30</v>
      </c>
      <c r="F1010" t="s">
        <v>34</v>
      </c>
      <c r="G1010" t="s">
        <v>19</v>
      </c>
      <c r="H1010" t="s">
        <v>20</v>
      </c>
      <c r="I1010" t="s">
        <v>40</v>
      </c>
      <c r="J1010">
        <v>258</v>
      </c>
      <c r="K1010">
        <v>571</v>
      </c>
      <c r="L1010">
        <v>529</v>
      </c>
      <c r="M1010">
        <v>328</v>
      </c>
      <c r="N1010">
        <v>6</v>
      </c>
      <c r="O1010">
        <v>91</v>
      </c>
      <c r="P1010">
        <v>110</v>
      </c>
      <c r="Q1010">
        <v>1515620</v>
      </c>
      <c r="R1010">
        <v>30000000</v>
      </c>
      <c r="AD1010" t="str">
        <v>Action</v>
      </c>
      <c r="AE1010">
        <v>110</v>
      </c>
    </row>
    <row r="1011" spans="2:31">
      <c r="B1011" t="s">
        <v>136</v>
      </c>
      <c r="C1011" s="76">
        <v>36441</v>
      </c>
      <c r="D1011" s="77">
        <f>YEAR(_01_data[[#This Row],[Release Date]])</f>
        <v>1999</v>
      </c>
      <c r="E1011" t="s">
        <v>30</v>
      </c>
      <c r="F1011" t="s">
        <v>22</v>
      </c>
      <c r="G1011" t="s">
        <v>19</v>
      </c>
      <c r="H1011" t="s">
        <v>20</v>
      </c>
      <c r="I1011" t="s">
        <v>43</v>
      </c>
      <c r="J1011">
        <v>2000</v>
      </c>
      <c r="K1011">
        <v>4327</v>
      </c>
      <c r="L1011">
        <v>112</v>
      </c>
      <c r="M1011">
        <v>579</v>
      </c>
      <c r="N1011">
        <v>6.3</v>
      </c>
      <c r="O1011">
        <v>54</v>
      </c>
      <c r="P1011">
        <v>106</v>
      </c>
      <c r="Q1011">
        <v>1337650</v>
      </c>
      <c r="R1011">
        <v>40000000</v>
      </c>
      <c r="AD1011" t="str">
        <v>Drama</v>
      </c>
      <c r="AE1011">
        <v>106</v>
      </c>
    </row>
    <row r="1012" spans="2:31">
      <c r="B1012" t="s">
        <v>137</v>
      </c>
      <c r="C1012" s="76">
        <v>36390</v>
      </c>
      <c r="D1012" s="77">
        <f>YEAR(_01_data[[#This Row],[Release Date]])</f>
        <v>1999</v>
      </c>
      <c r="E1012" t="s">
        <v>30</v>
      </c>
      <c r="F1012" t="s">
        <v>22</v>
      </c>
      <c r="G1012" t="s">
        <v>19</v>
      </c>
      <c r="H1012" t="s">
        <v>37</v>
      </c>
      <c r="I1012" t="s">
        <v>40</v>
      </c>
      <c r="J1012">
        <v>327</v>
      </c>
      <c r="K1012">
        <v>672</v>
      </c>
      <c r="L1012">
        <v>976</v>
      </c>
      <c r="M1012">
        <v>7112</v>
      </c>
      <c r="N1012">
        <v>7.2</v>
      </c>
      <c r="O1012">
        <v>90</v>
      </c>
      <c r="P1012">
        <v>102</v>
      </c>
      <c r="Q1012">
        <v>1066014</v>
      </c>
      <c r="R1012">
        <v>23000000</v>
      </c>
      <c r="AD1012" t="str">
        <v>Drama</v>
      </c>
      <c r="AE1012">
        <v>102</v>
      </c>
    </row>
    <row r="1013" spans="2:31">
      <c r="B1013" t="s">
        <v>138</v>
      </c>
      <c r="C1013" s="76">
        <v>36402</v>
      </c>
      <c r="D1013" s="77">
        <f>YEAR(_01_data[[#This Row],[Release Date]])</f>
        <v>1999</v>
      </c>
      <c r="E1013" t="s">
        <v>30</v>
      </c>
      <c r="F1013" t="s">
        <v>22</v>
      </c>
      <c r="G1013" t="s">
        <v>19</v>
      </c>
      <c r="H1013" t="s">
        <v>20</v>
      </c>
      <c r="I1013" t="s">
        <v>40</v>
      </c>
      <c r="J1013">
        <v>577</v>
      </c>
      <c r="K1013">
        <v>2321</v>
      </c>
      <c r="L1013">
        <v>645</v>
      </c>
      <c r="M1013">
        <v>885</v>
      </c>
      <c r="N1013">
        <v>6.3</v>
      </c>
      <c r="O1013">
        <v>113</v>
      </c>
      <c r="P1013">
        <v>116</v>
      </c>
      <c r="Q1013">
        <v>1026780</v>
      </c>
      <c r="R1013">
        <v>95000000</v>
      </c>
      <c r="AD1013" t="str">
        <v>Drama</v>
      </c>
      <c r="AE1013">
        <v>116</v>
      </c>
    </row>
    <row r="1014" spans="2:31">
      <c r="B1014" t="s">
        <v>139</v>
      </c>
      <c r="C1014" s="76">
        <v>36376</v>
      </c>
      <c r="D1014" s="77">
        <f>YEAR(_01_data[[#This Row],[Release Date]])</f>
        <v>1999</v>
      </c>
      <c r="E1014" t="s">
        <v>30</v>
      </c>
      <c r="F1014" t="s">
        <v>18</v>
      </c>
      <c r="G1014" t="s">
        <v>19</v>
      </c>
      <c r="H1014" t="s">
        <v>20</v>
      </c>
      <c r="I1014" t="s">
        <v>40</v>
      </c>
      <c r="J1014">
        <v>15000</v>
      </c>
      <c r="K1014">
        <v>17716</v>
      </c>
      <c r="L1014">
        <v>640</v>
      </c>
      <c r="M1014">
        <v>8076</v>
      </c>
      <c r="N1014">
        <v>8.5</v>
      </c>
      <c r="O1014">
        <v>186</v>
      </c>
      <c r="P1014">
        <v>189</v>
      </c>
      <c r="Q1014">
        <v>1368013</v>
      </c>
      <c r="R1014">
        <v>60000000</v>
      </c>
      <c r="AD1014" t="str">
        <v>Crime</v>
      </c>
      <c r="AE1014">
        <v>189</v>
      </c>
    </row>
    <row r="1015" spans="2:31">
      <c r="B1015" t="s">
        <v>140</v>
      </c>
      <c r="C1015" s="76">
        <v>36354</v>
      </c>
      <c r="D1015" s="77">
        <f>YEAR(_01_data[[#This Row],[Release Date]])</f>
        <v>1999</v>
      </c>
      <c r="E1015" t="s">
        <v>30</v>
      </c>
      <c r="F1015" t="s">
        <v>52</v>
      </c>
      <c r="G1015" t="s">
        <v>19</v>
      </c>
      <c r="H1015" t="s">
        <v>20</v>
      </c>
      <c r="I1015" t="s">
        <v>43</v>
      </c>
      <c r="J1015">
        <v>14000</v>
      </c>
      <c r="K1015">
        <v>17786</v>
      </c>
      <c r="L1015">
        <v>541</v>
      </c>
      <c r="M1015">
        <v>3495</v>
      </c>
      <c r="N1015">
        <v>4.9000000000000004</v>
      </c>
      <c r="O1015">
        <v>167</v>
      </c>
      <c r="P1015">
        <v>113</v>
      </c>
      <c r="Q1015">
        <v>9118890</v>
      </c>
      <c r="R1015">
        <v>80000000</v>
      </c>
      <c r="AD1015" t="str">
        <v>Fantasy</v>
      </c>
      <c r="AE1015">
        <v>113</v>
      </c>
    </row>
    <row r="1016" spans="2:31">
      <c r="B1016" t="s">
        <v>141</v>
      </c>
      <c r="C1016" s="76">
        <v>36367</v>
      </c>
      <c r="D1016" s="77">
        <f>YEAR(_01_data[[#This Row],[Release Date]])</f>
        <v>1999</v>
      </c>
      <c r="E1016" t="s">
        <v>17</v>
      </c>
      <c r="F1016" t="s">
        <v>33</v>
      </c>
      <c r="G1016" t="s">
        <v>19</v>
      </c>
      <c r="H1016" t="s">
        <v>20</v>
      </c>
      <c r="I1016" t="s">
        <v>40</v>
      </c>
      <c r="J1016">
        <v>18000</v>
      </c>
      <c r="K1016">
        <v>20516</v>
      </c>
      <c r="L1016">
        <v>1000</v>
      </c>
      <c r="M1016">
        <v>1945</v>
      </c>
      <c r="N1016">
        <v>7.6</v>
      </c>
      <c r="O1016">
        <v>65</v>
      </c>
      <c r="P1016">
        <v>146</v>
      </c>
      <c r="Q1016">
        <v>5066890</v>
      </c>
      <c r="R1016">
        <v>38000000</v>
      </c>
      <c r="AD1016" t="str">
        <v>Biography</v>
      </c>
      <c r="AE1016">
        <v>146</v>
      </c>
    </row>
    <row r="1017" spans="2:31">
      <c r="B1017" t="s">
        <v>142</v>
      </c>
      <c r="C1017" s="76">
        <v>36398</v>
      </c>
      <c r="D1017" s="77">
        <f>YEAR(_01_data[[#This Row],[Release Date]])</f>
        <v>1999</v>
      </c>
      <c r="E1017" t="s">
        <v>30</v>
      </c>
      <c r="F1017" t="s">
        <v>33</v>
      </c>
      <c r="G1017" t="s">
        <v>19</v>
      </c>
      <c r="H1017" t="s">
        <v>20</v>
      </c>
      <c r="I1017" t="s">
        <v>40</v>
      </c>
      <c r="J1017">
        <v>14000</v>
      </c>
      <c r="K1017">
        <v>18216</v>
      </c>
      <c r="L1017">
        <v>455</v>
      </c>
      <c r="M1017">
        <v>1644</v>
      </c>
      <c r="N1017">
        <v>7.9</v>
      </c>
      <c r="O1017">
        <v>209</v>
      </c>
      <c r="P1017">
        <v>157</v>
      </c>
      <c r="Q1017">
        <v>2896519</v>
      </c>
      <c r="R1017">
        <v>68000000</v>
      </c>
      <c r="AD1017" t="str">
        <v>Biography</v>
      </c>
      <c r="AE1017">
        <v>157</v>
      </c>
    </row>
    <row r="1018" spans="2:31">
      <c r="B1018" t="s">
        <v>143</v>
      </c>
      <c r="C1018" s="76">
        <v>36402</v>
      </c>
      <c r="D1018" s="77">
        <f>YEAR(_01_data[[#This Row],[Release Date]])</f>
        <v>1999</v>
      </c>
      <c r="E1018" t="s">
        <v>30</v>
      </c>
      <c r="F1018" t="s">
        <v>34</v>
      </c>
      <c r="G1018" t="s">
        <v>19</v>
      </c>
      <c r="H1018" t="s">
        <v>20</v>
      </c>
      <c r="I1018" t="s">
        <v>38</v>
      </c>
      <c r="J1018">
        <v>14000</v>
      </c>
      <c r="K1018">
        <v>16358</v>
      </c>
      <c r="L1018">
        <v>663</v>
      </c>
      <c r="M1018">
        <v>4829</v>
      </c>
      <c r="N1018">
        <v>8</v>
      </c>
      <c r="O1018">
        <v>162</v>
      </c>
      <c r="P1018">
        <v>90</v>
      </c>
      <c r="Q1018">
        <v>2315930</v>
      </c>
      <c r="R1018">
        <v>70000000</v>
      </c>
      <c r="AD1018" t="str">
        <v>Action</v>
      </c>
      <c r="AE1018">
        <v>90</v>
      </c>
    </row>
    <row r="1019" spans="2:31">
      <c r="B1019" t="s">
        <v>144</v>
      </c>
      <c r="C1019" s="76">
        <v>36407</v>
      </c>
      <c r="D1019" s="77">
        <f>YEAR(_01_data[[#This Row],[Release Date]])</f>
        <v>1999</v>
      </c>
      <c r="E1019" t="s">
        <v>30</v>
      </c>
      <c r="F1019" t="s">
        <v>18</v>
      </c>
      <c r="G1019" t="s">
        <v>19</v>
      </c>
      <c r="H1019" t="s">
        <v>20</v>
      </c>
      <c r="I1019" t="s">
        <v>40</v>
      </c>
      <c r="J1019">
        <v>402</v>
      </c>
      <c r="K1019">
        <v>1335</v>
      </c>
      <c r="L1019">
        <v>454</v>
      </c>
      <c r="M1019">
        <v>944</v>
      </c>
      <c r="N1019">
        <v>7.1</v>
      </c>
      <c r="O1019">
        <v>111</v>
      </c>
      <c r="P1019">
        <v>89</v>
      </c>
      <c r="Q1019">
        <v>3193102</v>
      </c>
      <c r="R1019">
        <v>9000000</v>
      </c>
      <c r="AD1019" t="str">
        <v>Crime</v>
      </c>
      <c r="AE1019">
        <v>89</v>
      </c>
    </row>
    <row r="1020" spans="2:31">
      <c r="B1020" t="s">
        <v>145</v>
      </c>
      <c r="C1020" s="76">
        <v>36220</v>
      </c>
      <c r="D1020" s="77">
        <f>YEAR(_01_data[[#This Row],[Release Date]])</f>
        <v>1999</v>
      </c>
      <c r="E1020" t="s">
        <v>30</v>
      </c>
      <c r="F1020" t="s">
        <v>22</v>
      </c>
      <c r="G1020" t="s">
        <v>19</v>
      </c>
      <c r="H1020" t="s">
        <v>20</v>
      </c>
      <c r="I1020" t="s">
        <v>40</v>
      </c>
      <c r="J1020">
        <v>2000</v>
      </c>
      <c r="K1020">
        <v>4343</v>
      </c>
      <c r="L1020">
        <v>891</v>
      </c>
      <c r="M1020">
        <v>111</v>
      </c>
      <c r="N1020">
        <v>5.4</v>
      </c>
      <c r="O1020">
        <v>31</v>
      </c>
      <c r="P1020">
        <v>106</v>
      </c>
      <c r="Q1020">
        <v>399793</v>
      </c>
      <c r="R1020">
        <v>4000000</v>
      </c>
      <c r="AD1020" t="str">
        <v>Drama</v>
      </c>
      <c r="AE1020">
        <v>106</v>
      </c>
    </row>
    <row r="1021" spans="2:31">
      <c r="B1021" t="s">
        <v>146</v>
      </c>
      <c r="C1021" s="76">
        <v>36521</v>
      </c>
      <c r="D1021" s="77">
        <f>YEAR(_01_data[[#This Row],[Release Date]])</f>
        <v>1999</v>
      </c>
      <c r="E1021" t="s">
        <v>30</v>
      </c>
      <c r="F1021" t="s">
        <v>34</v>
      </c>
      <c r="G1021" t="s">
        <v>19</v>
      </c>
      <c r="H1021" t="s">
        <v>20</v>
      </c>
      <c r="I1021" t="s">
        <v>40</v>
      </c>
      <c r="J1021">
        <v>18000</v>
      </c>
      <c r="K1021">
        <v>18563</v>
      </c>
      <c r="L1021">
        <v>990</v>
      </c>
      <c r="M1021">
        <v>10061</v>
      </c>
      <c r="N1021">
        <v>8.6999999999999993</v>
      </c>
      <c r="O1021">
        <v>313</v>
      </c>
      <c r="P1021">
        <v>136</v>
      </c>
      <c r="Q1021">
        <v>1713832</v>
      </c>
      <c r="R1021">
        <v>63000000</v>
      </c>
      <c r="AD1021" t="str">
        <v>Action</v>
      </c>
      <c r="AE1021">
        <v>136</v>
      </c>
    </row>
    <row r="1022" spans="2:31">
      <c r="B1022" t="s">
        <v>147</v>
      </c>
      <c r="C1022" s="76">
        <v>36257</v>
      </c>
      <c r="D1022" s="77">
        <f>YEAR(_01_data[[#This Row],[Release Date]])</f>
        <v>1999</v>
      </c>
      <c r="E1022" t="s">
        <v>30</v>
      </c>
      <c r="F1022" t="s">
        <v>32</v>
      </c>
      <c r="G1022" t="s">
        <v>19</v>
      </c>
      <c r="H1022" t="s">
        <v>46</v>
      </c>
      <c r="I1022" t="s">
        <v>40</v>
      </c>
      <c r="J1022">
        <v>51</v>
      </c>
      <c r="K1022">
        <v>144</v>
      </c>
      <c r="L1022">
        <v>475</v>
      </c>
      <c r="M1022">
        <v>7527</v>
      </c>
      <c r="N1022">
        <v>6.4</v>
      </c>
      <c r="O1022">
        <v>111</v>
      </c>
      <c r="P1022">
        <v>158</v>
      </c>
      <c r="Q1022">
        <v>1413129</v>
      </c>
      <c r="R1022">
        <v>39000000</v>
      </c>
      <c r="AD1022" t="str">
        <v>Adventure</v>
      </c>
      <c r="AE1022">
        <v>158</v>
      </c>
    </row>
    <row r="1023" spans="2:31">
      <c r="B1023" t="s">
        <v>148</v>
      </c>
      <c r="C1023" s="76">
        <v>36492</v>
      </c>
      <c r="D1023" s="77">
        <f>YEAR(_01_data[[#This Row],[Release Date]])</f>
        <v>1999</v>
      </c>
      <c r="E1023" t="s">
        <v>30</v>
      </c>
      <c r="F1023" t="s">
        <v>26</v>
      </c>
      <c r="G1023" t="s">
        <v>19</v>
      </c>
      <c r="H1023" t="s">
        <v>20</v>
      </c>
      <c r="I1023" t="s">
        <v>43</v>
      </c>
      <c r="J1023">
        <v>12000</v>
      </c>
      <c r="K1023">
        <v>15209</v>
      </c>
      <c r="L1023">
        <v>745</v>
      </c>
      <c r="M1023">
        <v>251</v>
      </c>
      <c r="N1023">
        <v>5.6</v>
      </c>
      <c r="O1023">
        <v>97</v>
      </c>
      <c r="P1023">
        <v>97</v>
      </c>
      <c r="Q1023">
        <v>1161423</v>
      </c>
      <c r="R1023">
        <v>15000000</v>
      </c>
      <c r="AD1023" t="str">
        <v>Comedy</v>
      </c>
      <c r="AE1023">
        <v>97</v>
      </c>
    </row>
    <row r="1024" spans="2:31">
      <c r="B1024" t="s">
        <v>149</v>
      </c>
      <c r="C1024" s="76">
        <v>36356</v>
      </c>
      <c r="D1024" s="77">
        <f>YEAR(_01_data[[#This Row],[Release Date]])</f>
        <v>1999</v>
      </c>
      <c r="E1024" t="s">
        <v>30</v>
      </c>
      <c r="F1024" t="s">
        <v>51</v>
      </c>
      <c r="G1024" t="s">
        <v>19</v>
      </c>
      <c r="H1024" t="s">
        <v>69</v>
      </c>
      <c r="I1024" t="s">
        <v>40</v>
      </c>
      <c r="J1024">
        <v>40000</v>
      </c>
      <c r="K1024">
        <v>4234</v>
      </c>
      <c r="L1024">
        <v>2000</v>
      </c>
      <c r="M1024">
        <v>4727</v>
      </c>
      <c r="N1024">
        <v>6.7</v>
      </c>
      <c r="O1024">
        <v>172</v>
      </c>
      <c r="P1024">
        <v>133</v>
      </c>
      <c r="Q1024">
        <v>1865374</v>
      </c>
      <c r="R1024">
        <v>38000000</v>
      </c>
      <c r="AD1024" t="str">
        <v>Mystery</v>
      </c>
      <c r="AE1024">
        <v>133</v>
      </c>
    </row>
    <row r="1025" spans="2:31">
      <c r="B1025" t="s">
        <v>150</v>
      </c>
      <c r="C1025" s="76">
        <v>36453</v>
      </c>
      <c r="D1025" s="77">
        <f>YEAR(_01_data[[#This Row],[Release Date]])</f>
        <v>1999</v>
      </c>
      <c r="E1025" t="s">
        <v>30</v>
      </c>
      <c r="F1025" t="s">
        <v>34</v>
      </c>
      <c r="G1025" t="s">
        <v>19</v>
      </c>
      <c r="H1025" t="s">
        <v>20</v>
      </c>
      <c r="I1025" t="s">
        <v>43</v>
      </c>
      <c r="J1025">
        <v>488</v>
      </c>
      <c r="K1025">
        <v>2428</v>
      </c>
      <c r="L1025">
        <v>123</v>
      </c>
      <c r="M1025">
        <v>129</v>
      </c>
      <c r="N1025">
        <v>3.5</v>
      </c>
      <c r="O1025">
        <v>39</v>
      </c>
      <c r="P1025">
        <v>100</v>
      </c>
      <c r="Q1025">
        <v>1261055</v>
      </c>
      <c r="R1025">
        <v>7500000</v>
      </c>
      <c r="AD1025" t="str">
        <v>Action</v>
      </c>
      <c r="AE1025">
        <v>100</v>
      </c>
    </row>
    <row r="1026" spans="2:31">
      <c r="B1026" t="s">
        <v>151</v>
      </c>
      <c r="C1026" s="76">
        <v>36206</v>
      </c>
      <c r="D1026" s="77">
        <f>YEAR(_01_data[[#This Row],[Release Date]])</f>
        <v>1999</v>
      </c>
      <c r="E1026" t="s">
        <v>30</v>
      </c>
      <c r="F1026" t="s">
        <v>26</v>
      </c>
      <c r="G1026" t="s">
        <v>19</v>
      </c>
      <c r="H1026" t="s">
        <v>20</v>
      </c>
      <c r="I1026" t="s">
        <v>43</v>
      </c>
      <c r="J1026">
        <v>607</v>
      </c>
      <c r="K1026">
        <v>1335</v>
      </c>
      <c r="L1026">
        <v>818</v>
      </c>
      <c r="M1026">
        <v>279</v>
      </c>
      <c r="N1026">
        <v>5.3</v>
      </c>
      <c r="O1026">
        <v>62</v>
      </c>
      <c r="P1026">
        <v>90</v>
      </c>
      <c r="Q1026">
        <v>2853576</v>
      </c>
      <c r="R1026">
        <v>40000000</v>
      </c>
      <c r="AD1026" t="str">
        <v>Comedy</v>
      </c>
      <c r="AE1026">
        <v>90</v>
      </c>
    </row>
    <row r="1027" spans="2:31">
      <c r="B1027" t="s">
        <v>152</v>
      </c>
      <c r="C1027" s="76">
        <v>36325</v>
      </c>
      <c r="D1027" s="77">
        <f>YEAR(_01_data[[#This Row],[Release Date]])</f>
        <v>1999</v>
      </c>
      <c r="E1027" t="s">
        <v>17</v>
      </c>
      <c r="F1027" t="s">
        <v>39</v>
      </c>
      <c r="G1027" t="s">
        <v>19</v>
      </c>
      <c r="H1027" t="s">
        <v>20</v>
      </c>
      <c r="I1027" t="s">
        <v>40</v>
      </c>
      <c r="J1027">
        <v>711</v>
      </c>
      <c r="K1027">
        <v>3162</v>
      </c>
      <c r="L1027">
        <v>344</v>
      </c>
      <c r="M1027">
        <v>897</v>
      </c>
      <c r="N1027">
        <v>4.5999999999999996</v>
      </c>
      <c r="O1027">
        <v>85</v>
      </c>
      <c r="P1027">
        <v>104</v>
      </c>
      <c r="Q1027">
        <v>1775708</v>
      </c>
      <c r="R1027">
        <v>21000000</v>
      </c>
      <c r="AD1027" t="str">
        <v>Horror</v>
      </c>
      <c r="AE1027">
        <v>104</v>
      </c>
    </row>
    <row r="1028" spans="2:31">
      <c r="B1028" t="s">
        <v>153</v>
      </c>
      <c r="C1028" s="76">
        <v>36448</v>
      </c>
      <c r="D1028" s="77">
        <f>YEAR(_01_data[[#This Row],[Release Date]])</f>
        <v>1999</v>
      </c>
      <c r="E1028" t="s">
        <v>30</v>
      </c>
      <c r="F1028" t="s">
        <v>22</v>
      </c>
      <c r="G1028" t="s">
        <v>19</v>
      </c>
      <c r="H1028" t="s">
        <v>20</v>
      </c>
      <c r="I1028" t="s">
        <v>43</v>
      </c>
      <c r="J1028">
        <v>13000</v>
      </c>
      <c r="K1028">
        <v>17540</v>
      </c>
      <c r="L1028">
        <v>806</v>
      </c>
      <c r="M1028">
        <v>5490</v>
      </c>
      <c r="N1028">
        <v>8.1</v>
      </c>
      <c r="O1028">
        <v>234</v>
      </c>
      <c r="P1028">
        <v>107</v>
      </c>
      <c r="Q1028">
        <v>2935016</v>
      </c>
      <c r="R1028">
        <v>40000000</v>
      </c>
      <c r="AD1028" t="str">
        <v>Drama</v>
      </c>
      <c r="AE1028">
        <v>107</v>
      </c>
    </row>
    <row r="1029" spans="2:31">
      <c r="B1029" t="s">
        <v>154</v>
      </c>
      <c r="C1029" s="76">
        <v>36478</v>
      </c>
      <c r="D1029" s="77">
        <f>YEAR(_01_data[[#This Row],[Release Date]])</f>
        <v>1999</v>
      </c>
      <c r="E1029" t="s">
        <v>30</v>
      </c>
      <c r="F1029" t="s">
        <v>26</v>
      </c>
      <c r="G1029" t="s">
        <v>19</v>
      </c>
      <c r="H1029" t="s">
        <v>20</v>
      </c>
      <c r="I1029" t="s">
        <v>40</v>
      </c>
      <c r="J1029">
        <v>13000</v>
      </c>
      <c r="K1029">
        <v>14706</v>
      </c>
      <c r="L1029">
        <v>549</v>
      </c>
      <c r="M1029">
        <v>6812</v>
      </c>
      <c r="N1029">
        <v>5.9</v>
      </c>
      <c r="O1029">
        <v>99</v>
      </c>
      <c r="P1029">
        <v>95</v>
      </c>
      <c r="Q1029">
        <v>2706716</v>
      </c>
      <c r="R1029">
        <v>50000000</v>
      </c>
      <c r="AD1029" t="str">
        <v>Comedy</v>
      </c>
      <c r="AE1029">
        <v>95</v>
      </c>
    </row>
    <row r="1030" spans="2:31">
      <c r="B1030" t="s">
        <v>155</v>
      </c>
      <c r="C1030" s="76">
        <v>36432</v>
      </c>
      <c r="D1030" s="77">
        <f>YEAR(_01_data[[#This Row],[Release Date]])</f>
        <v>1999</v>
      </c>
      <c r="E1030" t="s">
        <v>30</v>
      </c>
      <c r="F1030" t="s">
        <v>33</v>
      </c>
      <c r="G1030" t="s">
        <v>19</v>
      </c>
      <c r="H1030" t="s">
        <v>46</v>
      </c>
      <c r="I1030" t="s">
        <v>29</v>
      </c>
      <c r="J1030">
        <v>874</v>
      </c>
      <c r="K1030">
        <v>1351</v>
      </c>
      <c r="L1030">
        <v>404</v>
      </c>
      <c r="M1030">
        <v>5306</v>
      </c>
      <c r="N1030">
        <v>8</v>
      </c>
      <c r="O1030">
        <v>143</v>
      </c>
      <c r="P1030">
        <v>112</v>
      </c>
      <c r="Q1030">
        <v>6197866</v>
      </c>
      <c r="R1030">
        <v>10000000</v>
      </c>
      <c r="AD1030" t="str">
        <v>Biography</v>
      </c>
      <c r="AE1030">
        <v>112</v>
      </c>
    </row>
    <row r="1031" spans="2:31">
      <c r="B1031" t="s">
        <v>156</v>
      </c>
      <c r="C1031" s="76">
        <v>36371</v>
      </c>
      <c r="D1031" s="77">
        <f>YEAR(_01_data[[#This Row],[Release Date]])</f>
        <v>1999</v>
      </c>
      <c r="E1031" t="s">
        <v>30</v>
      </c>
      <c r="F1031" t="s">
        <v>18</v>
      </c>
      <c r="G1031" t="s">
        <v>19</v>
      </c>
      <c r="H1031" t="s">
        <v>20</v>
      </c>
      <c r="I1031" t="s">
        <v>40</v>
      </c>
      <c r="J1031">
        <v>22000</v>
      </c>
      <c r="K1031">
        <v>36810</v>
      </c>
      <c r="L1031">
        <v>909</v>
      </c>
      <c r="M1031">
        <v>7338</v>
      </c>
      <c r="N1031">
        <v>7.3</v>
      </c>
      <c r="O1031">
        <v>203</v>
      </c>
      <c r="P1031">
        <v>139</v>
      </c>
      <c r="Q1031">
        <v>8129213</v>
      </c>
      <c r="R1031">
        <v>40000000</v>
      </c>
      <c r="AD1031" t="str">
        <v>Crime</v>
      </c>
      <c r="AE1031">
        <v>139</v>
      </c>
    </row>
    <row r="1032" spans="2:31">
      <c r="B1032" t="s">
        <v>157</v>
      </c>
      <c r="C1032" s="76">
        <v>36506</v>
      </c>
      <c r="D1032" s="77">
        <f>YEAR(_01_data[[#This Row],[Release Date]])</f>
        <v>1999</v>
      </c>
      <c r="E1032" t="s">
        <v>30</v>
      </c>
      <c r="F1032" t="s">
        <v>51</v>
      </c>
      <c r="G1032" t="s">
        <v>19</v>
      </c>
      <c r="H1032" t="s">
        <v>24</v>
      </c>
      <c r="I1032" t="s">
        <v>40</v>
      </c>
      <c r="J1032">
        <v>599</v>
      </c>
      <c r="K1032">
        <v>2389</v>
      </c>
      <c r="L1032">
        <v>525</v>
      </c>
      <c r="M1032">
        <v>2283</v>
      </c>
      <c r="N1032">
        <v>7</v>
      </c>
      <c r="O1032">
        <v>111</v>
      </c>
      <c r="P1032">
        <v>100</v>
      </c>
      <c r="Q1032">
        <v>1550000</v>
      </c>
      <c r="R1032">
        <v>16000000</v>
      </c>
      <c r="AD1032" t="str">
        <v>Mystery</v>
      </c>
      <c r="AE1032">
        <v>100</v>
      </c>
    </row>
    <row r="1033" spans="2:31">
      <c r="B1033" t="s">
        <v>158</v>
      </c>
      <c r="C1033" s="76">
        <v>36236</v>
      </c>
      <c r="D1033" s="77">
        <f>YEAR(_01_data[[#This Row],[Release Date]])</f>
        <v>1999</v>
      </c>
      <c r="E1033" t="s">
        <v>30</v>
      </c>
      <c r="F1033" t="s">
        <v>18</v>
      </c>
      <c r="G1033" t="s">
        <v>19</v>
      </c>
      <c r="H1033" t="s">
        <v>20</v>
      </c>
      <c r="I1033" t="s">
        <v>40</v>
      </c>
      <c r="J1033">
        <v>1000</v>
      </c>
      <c r="K1033">
        <v>4660</v>
      </c>
      <c r="L1033">
        <v>264</v>
      </c>
      <c r="M1033">
        <v>6541</v>
      </c>
      <c r="N1033">
        <v>6.8</v>
      </c>
      <c r="O1033">
        <v>152</v>
      </c>
      <c r="P1033">
        <v>113</v>
      </c>
      <c r="Q1033">
        <v>6930426</v>
      </c>
      <c r="R1033">
        <v>48000000</v>
      </c>
      <c r="AD1033" t="str">
        <v>Crime</v>
      </c>
      <c r="AE1033">
        <v>113</v>
      </c>
    </row>
    <row r="1034" spans="2:31">
      <c r="B1034" t="s">
        <v>159</v>
      </c>
      <c r="C1034" s="76">
        <v>36378</v>
      </c>
      <c r="D1034" s="77">
        <f>YEAR(_01_data[[#This Row],[Release Date]])</f>
        <v>1999</v>
      </c>
      <c r="E1034" t="s">
        <v>30</v>
      </c>
      <c r="F1034" t="s">
        <v>22</v>
      </c>
      <c r="G1034" t="s">
        <v>19</v>
      </c>
      <c r="H1034" t="s">
        <v>20</v>
      </c>
      <c r="I1034" t="s">
        <v>40</v>
      </c>
      <c r="J1034">
        <v>4000</v>
      </c>
      <c r="K1034">
        <v>7103</v>
      </c>
      <c r="L1034">
        <v>860</v>
      </c>
      <c r="M1034">
        <v>4454</v>
      </c>
      <c r="N1034">
        <v>7.2</v>
      </c>
      <c r="O1034">
        <v>152</v>
      </c>
      <c r="P1034">
        <v>90</v>
      </c>
      <c r="Q1034">
        <v>4859475</v>
      </c>
      <c r="R1034">
        <v>6000000</v>
      </c>
      <c r="AD1034" t="str">
        <v>Drama</v>
      </c>
      <c r="AE1034">
        <v>90</v>
      </c>
    </row>
    <row r="1035" spans="2:31">
      <c r="B1035" t="s">
        <v>160</v>
      </c>
      <c r="C1035" s="76">
        <v>36210</v>
      </c>
      <c r="D1035" s="77">
        <f>YEAR(_01_data[[#This Row],[Release Date]])</f>
        <v>1999</v>
      </c>
      <c r="E1035" t="s">
        <v>17</v>
      </c>
      <c r="F1035" t="s">
        <v>26</v>
      </c>
      <c r="G1035" t="s">
        <v>19</v>
      </c>
      <c r="H1035" t="s">
        <v>20</v>
      </c>
      <c r="I1035" t="s">
        <v>27</v>
      </c>
      <c r="J1035">
        <v>142</v>
      </c>
      <c r="K1035">
        <v>168</v>
      </c>
      <c r="L1035">
        <v>608</v>
      </c>
      <c r="M1035">
        <v>1110</v>
      </c>
      <c r="N1035">
        <v>7.3</v>
      </c>
      <c r="O1035">
        <v>18</v>
      </c>
      <c r="P1035">
        <v>88</v>
      </c>
      <c r="Q1035">
        <v>110720</v>
      </c>
      <c r="R1035">
        <v>1200000</v>
      </c>
      <c r="AD1035" t="str">
        <v>Comedy</v>
      </c>
      <c r="AE1035">
        <v>88</v>
      </c>
    </row>
    <row r="1036" spans="2:31">
      <c r="B1036" t="s">
        <v>161</v>
      </c>
      <c r="C1036" s="76">
        <v>36236</v>
      </c>
      <c r="D1036" s="77">
        <f>YEAR(_01_data[[#This Row],[Release Date]])</f>
        <v>1999</v>
      </c>
      <c r="E1036" t="s">
        <v>30</v>
      </c>
      <c r="F1036" t="s">
        <v>26</v>
      </c>
      <c r="G1036" t="s">
        <v>19</v>
      </c>
      <c r="H1036" t="s">
        <v>20</v>
      </c>
      <c r="I1036" t="s">
        <v>40</v>
      </c>
      <c r="J1036">
        <v>865</v>
      </c>
      <c r="K1036">
        <v>2724</v>
      </c>
      <c r="L1036">
        <v>831</v>
      </c>
      <c r="M1036">
        <v>990</v>
      </c>
      <c r="N1036">
        <v>6.9</v>
      </c>
      <c r="O1036">
        <v>18</v>
      </c>
      <c r="P1036">
        <v>106</v>
      </c>
      <c r="Q1036">
        <v>2504763</v>
      </c>
      <c r="R1036">
        <v>6000000</v>
      </c>
      <c r="AD1036" t="str">
        <v>Comedy</v>
      </c>
      <c r="AE1036">
        <v>106</v>
      </c>
    </row>
    <row r="1037" spans="2:31">
      <c r="B1037" t="s">
        <v>162</v>
      </c>
      <c r="C1037" s="76">
        <v>36299</v>
      </c>
      <c r="D1037" s="77">
        <f>YEAR(_01_data[[#This Row],[Release Date]])</f>
        <v>1999</v>
      </c>
      <c r="E1037" t="s">
        <v>30</v>
      </c>
      <c r="F1037" t="s">
        <v>34</v>
      </c>
      <c r="G1037" t="s">
        <v>19</v>
      </c>
      <c r="H1037" t="s">
        <v>37</v>
      </c>
      <c r="I1037" t="s">
        <v>43</v>
      </c>
      <c r="J1037">
        <v>766</v>
      </c>
      <c r="K1037">
        <v>2037</v>
      </c>
      <c r="L1037">
        <v>654</v>
      </c>
      <c r="M1037">
        <v>2000</v>
      </c>
      <c r="N1037">
        <v>6.4</v>
      </c>
      <c r="O1037">
        <v>197</v>
      </c>
      <c r="P1037">
        <v>128</v>
      </c>
      <c r="Q1037">
        <v>1269306</v>
      </c>
      <c r="R1037">
        <v>135000000</v>
      </c>
      <c r="AD1037" t="str">
        <v>Action</v>
      </c>
      <c r="AE1037">
        <v>128</v>
      </c>
    </row>
    <row r="1038" spans="2:31">
      <c r="B1038" t="s">
        <v>163</v>
      </c>
      <c r="C1038" s="76">
        <v>36275</v>
      </c>
      <c r="D1038" s="77">
        <f>YEAR(_01_data[[#This Row],[Release Date]])</f>
        <v>1999</v>
      </c>
      <c r="E1038" t="s">
        <v>30</v>
      </c>
      <c r="F1038" t="s">
        <v>34</v>
      </c>
      <c r="G1038" t="s">
        <v>19</v>
      </c>
      <c r="H1038" t="s">
        <v>20</v>
      </c>
      <c r="I1038" t="s">
        <v>40</v>
      </c>
      <c r="J1038">
        <v>2000</v>
      </c>
      <c r="K1038">
        <v>3743</v>
      </c>
      <c r="L1038">
        <v>737</v>
      </c>
      <c r="M1038">
        <v>3000</v>
      </c>
      <c r="N1038">
        <v>7.1</v>
      </c>
      <c r="O1038">
        <v>150</v>
      </c>
      <c r="P1038">
        <v>114</v>
      </c>
      <c r="Q1038">
        <v>6065203</v>
      </c>
      <c r="R1038">
        <v>48000000</v>
      </c>
      <c r="AD1038" t="str">
        <v>Action</v>
      </c>
      <c r="AE1038">
        <v>114</v>
      </c>
    </row>
    <row r="1039" spans="2:31">
      <c r="B1039" t="s">
        <v>164</v>
      </c>
      <c r="C1039" s="76">
        <v>36522</v>
      </c>
      <c r="D1039" s="77">
        <f>YEAR(_01_data[[#This Row],[Release Date]])</f>
        <v>1999</v>
      </c>
      <c r="E1039" t="s">
        <v>30</v>
      </c>
      <c r="F1039" t="s">
        <v>26</v>
      </c>
      <c r="G1039" t="s">
        <v>19</v>
      </c>
      <c r="H1039" t="s">
        <v>53</v>
      </c>
      <c r="I1039" t="s">
        <v>43</v>
      </c>
      <c r="J1039">
        <v>2000</v>
      </c>
      <c r="K1039">
        <v>4843</v>
      </c>
      <c r="L1039">
        <v>113</v>
      </c>
      <c r="M1039">
        <v>311</v>
      </c>
      <c r="N1039">
        <v>6.1</v>
      </c>
      <c r="O1039">
        <v>81</v>
      </c>
      <c r="P1039">
        <v>98</v>
      </c>
      <c r="Q1039">
        <v>1054414</v>
      </c>
      <c r="R1039">
        <v>20000000</v>
      </c>
      <c r="AD1039" t="str">
        <v>Comedy</v>
      </c>
      <c r="AE1039">
        <v>98</v>
      </c>
    </row>
    <row r="1040" spans="2:31">
      <c r="B1040" t="s">
        <v>165</v>
      </c>
      <c r="C1040" s="76">
        <v>36173</v>
      </c>
      <c r="D1040" s="77">
        <f>YEAR(_01_data[[#This Row],[Release Date]])</f>
        <v>1999</v>
      </c>
      <c r="E1040" t="s">
        <v>30</v>
      </c>
      <c r="F1040" t="s">
        <v>33</v>
      </c>
      <c r="G1040" t="s">
        <v>19</v>
      </c>
      <c r="H1040" t="s">
        <v>37</v>
      </c>
      <c r="I1040" t="s">
        <v>40</v>
      </c>
      <c r="J1040">
        <v>1000</v>
      </c>
      <c r="K1040">
        <v>1690</v>
      </c>
      <c r="L1040">
        <v>608</v>
      </c>
      <c r="M1040">
        <v>608</v>
      </c>
      <c r="N1040">
        <v>7.4</v>
      </c>
      <c r="O1040">
        <v>103</v>
      </c>
      <c r="P1040">
        <v>154</v>
      </c>
      <c r="Q1040">
        <v>6201757</v>
      </c>
      <c r="R1040">
        <v>10000000</v>
      </c>
      <c r="AD1040" t="str">
        <v>Biography</v>
      </c>
      <c r="AE1040">
        <v>154</v>
      </c>
    </row>
    <row r="1041" spans="2:31">
      <c r="B1041" t="s">
        <v>166</v>
      </c>
      <c r="C1041" s="76">
        <v>36318</v>
      </c>
      <c r="D1041" s="77">
        <f>YEAR(_01_data[[#This Row],[Release Date]])</f>
        <v>1999</v>
      </c>
      <c r="E1041" t="s">
        <v>30</v>
      </c>
      <c r="F1041" t="s">
        <v>32</v>
      </c>
      <c r="G1041" t="s">
        <v>19</v>
      </c>
      <c r="H1041" t="s">
        <v>20</v>
      </c>
      <c r="I1041" t="s">
        <v>29</v>
      </c>
      <c r="J1041">
        <v>15000</v>
      </c>
      <c r="K1041">
        <v>21275</v>
      </c>
      <c r="L1041">
        <v>164</v>
      </c>
      <c r="M1041">
        <v>6365</v>
      </c>
      <c r="N1041">
        <v>7.9</v>
      </c>
      <c r="O1041">
        <v>191</v>
      </c>
      <c r="P1041">
        <v>82</v>
      </c>
      <c r="Q1041">
        <v>2458233</v>
      </c>
      <c r="R1041">
        <v>90000000</v>
      </c>
      <c r="AD1041" t="str">
        <v>Adventure</v>
      </c>
      <c r="AE1041">
        <v>82</v>
      </c>
    </row>
    <row r="1042" spans="2:31">
      <c r="B1042" t="s">
        <v>167</v>
      </c>
      <c r="C1042" s="76">
        <v>36378</v>
      </c>
      <c r="D1042" s="77">
        <f>YEAR(_01_data[[#This Row],[Release Date]])</f>
        <v>1999</v>
      </c>
      <c r="E1042" t="s">
        <v>30</v>
      </c>
      <c r="F1042" t="s">
        <v>26</v>
      </c>
      <c r="G1042" t="s">
        <v>19</v>
      </c>
      <c r="H1042" t="s">
        <v>20</v>
      </c>
      <c r="I1042" t="s">
        <v>43</v>
      </c>
      <c r="J1042">
        <v>409</v>
      </c>
      <c r="K1042">
        <v>1986</v>
      </c>
      <c r="L1042">
        <v>934</v>
      </c>
      <c r="M1042">
        <v>121</v>
      </c>
      <c r="N1042">
        <v>6.7</v>
      </c>
      <c r="O1042">
        <v>64</v>
      </c>
      <c r="P1042">
        <v>102</v>
      </c>
      <c r="Q1042">
        <v>1281176</v>
      </c>
      <c r="R1042">
        <v>312000</v>
      </c>
      <c r="AD1042" t="str">
        <v>Comedy</v>
      </c>
      <c r="AE1042">
        <v>102</v>
      </c>
    </row>
    <row r="1043" spans="2:31">
      <c r="B1043" t="s">
        <v>168</v>
      </c>
      <c r="C1043" s="76">
        <v>36286</v>
      </c>
      <c r="D1043" s="77">
        <f>YEAR(_01_data[[#This Row],[Release Date]])</f>
        <v>1999</v>
      </c>
      <c r="E1043" t="s">
        <v>30</v>
      </c>
      <c r="F1043" t="s">
        <v>22</v>
      </c>
      <c r="G1043" t="s">
        <v>19</v>
      </c>
      <c r="H1043" t="s">
        <v>20</v>
      </c>
      <c r="I1043" t="s">
        <v>40</v>
      </c>
      <c r="J1043">
        <v>980</v>
      </c>
      <c r="K1043">
        <v>3166</v>
      </c>
      <c r="L1043">
        <v>725</v>
      </c>
      <c r="M1043">
        <v>180</v>
      </c>
      <c r="N1043">
        <v>7.3</v>
      </c>
      <c r="O1043">
        <v>54</v>
      </c>
      <c r="P1043">
        <v>111</v>
      </c>
      <c r="Q1043">
        <v>985341</v>
      </c>
      <c r="R1043">
        <v>500000</v>
      </c>
      <c r="AD1043" t="str">
        <v>Drama</v>
      </c>
      <c r="AE1043">
        <v>111</v>
      </c>
    </row>
    <row r="1044" spans="2:31">
      <c r="B1044" t="s">
        <v>169</v>
      </c>
      <c r="C1044" s="76">
        <v>36218</v>
      </c>
      <c r="D1044" s="77">
        <f>YEAR(_01_data[[#This Row],[Release Date]])</f>
        <v>1999</v>
      </c>
      <c r="E1044" t="s">
        <v>30</v>
      </c>
      <c r="F1044" t="s">
        <v>34</v>
      </c>
      <c r="G1044" t="s">
        <v>19</v>
      </c>
      <c r="H1044" t="s">
        <v>20</v>
      </c>
      <c r="I1044" t="s">
        <v>40</v>
      </c>
      <c r="J1044">
        <v>2000</v>
      </c>
      <c r="K1044">
        <v>4024</v>
      </c>
      <c r="L1044">
        <v>894</v>
      </c>
      <c r="M1044">
        <v>401</v>
      </c>
      <c r="N1044">
        <v>4.0999999999999996</v>
      </c>
      <c r="O1044">
        <v>75</v>
      </c>
      <c r="P1044">
        <v>83</v>
      </c>
      <c r="Q1044">
        <v>1043122</v>
      </c>
      <c r="R1044">
        <v>24000000</v>
      </c>
      <c r="AD1044" t="str">
        <v>Action</v>
      </c>
      <c r="AE1044">
        <v>83</v>
      </c>
    </row>
    <row r="1045" spans="2:31">
      <c r="B1045" t="s">
        <v>170</v>
      </c>
      <c r="C1045" s="76">
        <v>36491</v>
      </c>
      <c r="D1045" s="77">
        <f>YEAR(_01_data[[#This Row],[Release Date]])</f>
        <v>1999</v>
      </c>
      <c r="E1045" t="s">
        <v>30</v>
      </c>
      <c r="F1045" t="s">
        <v>26</v>
      </c>
      <c r="G1045" t="s">
        <v>19</v>
      </c>
      <c r="H1045" t="s">
        <v>20</v>
      </c>
      <c r="I1045" t="s">
        <v>40</v>
      </c>
      <c r="J1045">
        <v>23000</v>
      </c>
      <c r="K1045">
        <v>23369</v>
      </c>
      <c r="L1045">
        <v>694</v>
      </c>
      <c r="M1045">
        <v>2330</v>
      </c>
      <c r="N1045">
        <v>6.4</v>
      </c>
      <c r="O1045">
        <v>67</v>
      </c>
      <c r="P1045">
        <v>106</v>
      </c>
      <c r="Q1045">
        <v>5288558</v>
      </c>
      <c r="R1045">
        <v>16000000</v>
      </c>
      <c r="AD1045" t="str">
        <v>Comedy</v>
      </c>
      <c r="AE1045">
        <v>106</v>
      </c>
    </row>
    <row r="1046" spans="2:31">
      <c r="B1046" t="s">
        <v>171</v>
      </c>
      <c r="C1046" s="76">
        <v>36178</v>
      </c>
      <c r="D1046" s="77">
        <f>YEAR(_01_data[[#This Row],[Release Date]])</f>
        <v>1999</v>
      </c>
      <c r="E1046" t="s">
        <v>30</v>
      </c>
      <c r="F1046" t="s">
        <v>34</v>
      </c>
      <c r="G1046" t="s">
        <v>19</v>
      </c>
      <c r="H1046" t="s">
        <v>20</v>
      </c>
      <c r="I1046" t="s">
        <v>43</v>
      </c>
      <c r="J1046">
        <v>10000</v>
      </c>
      <c r="K1046">
        <v>15870</v>
      </c>
      <c r="L1046">
        <v>609</v>
      </c>
      <c r="M1046">
        <v>7005</v>
      </c>
      <c r="N1046">
        <v>4.8</v>
      </c>
      <c r="O1046">
        <v>85</v>
      </c>
      <c r="P1046">
        <v>106</v>
      </c>
      <c r="Q1046">
        <v>1137454</v>
      </c>
      <c r="R1046">
        <v>170000000</v>
      </c>
      <c r="AD1046" t="str">
        <v>Action</v>
      </c>
      <c r="AE1046">
        <v>106</v>
      </c>
    </row>
    <row r="1047" spans="2:31">
      <c r="B1047" t="s">
        <v>172</v>
      </c>
      <c r="C1047" s="76">
        <v>36477</v>
      </c>
      <c r="D1047" s="77">
        <f>YEAR(_01_data[[#This Row],[Release Date]])</f>
        <v>1999</v>
      </c>
      <c r="E1047" t="s">
        <v>30</v>
      </c>
      <c r="F1047" t="s">
        <v>34</v>
      </c>
      <c r="G1047" t="s">
        <v>19</v>
      </c>
      <c r="H1047" t="s">
        <v>20</v>
      </c>
      <c r="I1047" t="s">
        <v>43</v>
      </c>
      <c r="J1047">
        <v>811</v>
      </c>
      <c r="K1047">
        <v>2497</v>
      </c>
      <c r="L1047">
        <v>715</v>
      </c>
      <c r="M1047">
        <v>858</v>
      </c>
      <c r="N1047">
        <v>4.0999999999999996</v>
      </c>
      <c r="O1047">
        <v>85</v>
      </c>
      <c r="P1047">
        <v>100</v>
      </c>
      <c r="Q1047">
        <v>1157608</v>
      </c>
      <c r="R1047">
        <v>30000000</v>
      </c>
      <c r="AD1047" t="str">
        <v>Action</v>
      </c>
      <c r="AE1047">
        <v>100</v>
      </c>
    </row>
    <row r="1048" spans="2:31">
      <c r="B1048" t="s">
        <v>173</v>
      </c>
      <c r="C1048" s="76">
        <v>36715</v>
      </c>
      <c r="D1048" s="77">
        <f>YEAR(_01_data[[#This Row],[Release Date]])</f>
        <v>2000</v>
      </c>
      <c r="E1048" t="s">
        <v>30</v>
      </c>
      <c r="F1048" t="s">
        <v>32</v>
      </c>
      <c r="G1048" t="s">
        <v>19</v>
      </c>
      <c r="H1048" t="s">
        <v>20</v>
      </c>
      <c r="I1048" t="s">
        <v>29</v>
      </c>
      <c r="J1048">
        <v>2000</v>
      </c>
      <c r="K1048">
        <v>4182</v>
      </c>
      <c r="L1048">
        <v>420</v>
      </c>
      <c r="M1048">
        <v>372</v>
      </c>
      <c r="N1048">
        <v>4.8</v>
      </c>
      <c r="O1048">
        <v>84</v>
      </c>
      <c r="P1048">
        <v>100</v>
      </c>
      <c r="Q1048">
        <v>6694155</v>
      </c>
      <c r="R1048">
        <v>85000000</v>
      </c>
      <c r="AD1048" t="str">
        <v>Adventure</v>
      </c>
      <c r="AE1048">
        <v>100</v>
      </c>
    </row>
    <row r="1049" spans="2:31">
      <c r="B1049" t="s">
        <v>174</v>
      </c>
      <c r="C1049" s="76">
        <v>36730</v>
      </c>
      <c r="D1049" s="77">
        <f>YEAR(_01_data[[#This Row],[Release Date]])</f>
        <v>2000</v>
      </c>
      <c r="E1049" t="s">
        <v>30</v>
      </c>
      <c r="F1049" t="s">
        <v>26</v>
      </c>
      <c r="G1049" t="s">
        <v>19</v>
      </c>
      <c r="H1049" t="s">
        <v>20</v>
      </c>
      <c r="I1049" t="s">
        <v>43</v>
      </c>
      <c r="J1049">
        <v>12000</v>
      </c>
      <c r="K1049">
        <v>23864</v>
      </c>
      <c r="L1049">
        <v>462</v>
      </c>
      <c r="M1049">
        <v>9185</v>
      </c>
      <c r="N1049">
        <v>6</v>
      </c>
      <c r="O1049">
        <v>116</v>
      </c>
      <c r="P1049">
        <v>103</v>
      </c>
      <c r="Q1049">
        <v>3703551</v>
      </c>
      <c r="R1049">
        <v>43000000</v>
      </c>
      <c r="AD1049" t="str">
        <v>Comedy</v>
      </c>
      <c r="AE1049">
        <v>103</v>
      </c>
    </row>
    <row r="1050" spans="2:31">
      <c r="B1050" t="s">
        <v>175</v>
      </c>
      <c r="C1050" s="76">
        <v>36835</v>
      </c>
      <c r="D1050" s="77">
        <f>YEAR(_01_data[[#This Row],[Release Date]])</f>
        <v>2000</v>
      </c>
      <c r="E1050" t="s">
        <v>30</v>
      </c>
      <c r="F1050" t="s">
        <v>26</v>
      </c>
      <c r="G1050" t="s">
        <v>19</v>
      </c>
      <c r="H1050" t="s">
        <v>20</v>
      </c>
      <c r="I1050" t="s">
        <v>40</v>
      </c>
      <c r="J1050">
        <v>939</v>
      </c>
      <c r="K1050">
        <v>3354</v>
      </c>
      <c r="L1050">
        <v>751</v>
      </c>
      <c r="M1050">
        <v>118</v>
      </c>
      <c r="N1050">
        <v>4</v>
      </c>
      <c r="O1050">
        <v>22</v>
      </c>
      <c r="P1050">
        <v>82</v>
      </c>
      <c r="Q1050">
        <v>9821335</v>
      </c>
      <c r="R1050">
        <v>6000000</v>
      </c>
      <c r="AD1050" t="str">
        <v>Comedy</v>
      </c>
      <c r="AE1050">
        <v>82</v>
      </c>
    </row>
    <row r="1051" spans="2:31">
      <c r="B1051" t="s">
        <v>176</v>
      </c>
      <c r="C1051" s="76">
        <v>36567</v>
      </c>
      <c r="D1051" s="77">
        <f>YEAR(_01_data[[#This Row],[Release Date]])</f>
        <v>2000</v>
      </c>
      <c r="E1051" t="s">
        <v>30</v>
      </c>
      <c r="F1051" t="s">
        <v>22</v>
      </c>
      <c r="G1051" t="s">
        <v>19</v>
      </c>
      <c r="H1051" t="s">
        <v>37</v>
      </c>
      <c r="I1051" t="s">
        <v>27</v>
      </c>
      <c r="J1051">
        <v>844</v>
      </c>
      <c r="K1051">
        <v>846</v>
      </c>
      <c r="L1051">
        <v>876</v>
      </c>
      <c r="M1051">
        <v>260</v>
      </c>
      <c r="N1051">
        <v>7.3</v>
      </c>
      <c r="O1051">
        <v>28</v>
      </c>
      <c r="P1051">
        <v>106</v>
      </c>
      <c r="Q1051">
        <v>64148</v>
      </c>
      <c r="R1051">
        <v>6500000</v>
      </c>
      <c r="AD1051" t="str">
        <v>Drama</v>
      </c>
      <c r="AE1051">
        <v>106</v>
      </c>
    </row>
    <row r="1052" spans="2:31">
      <c r="B1052" t="s">
        <v>177</v>
      </c>
      <c r="C1052" s="76">
        <v>36599</v>
      </c>
      <c r="D1052" s="77">
        <f>YEAR(_01_data[[#This Row],[Release Date]])</f>
        <v>2000</v>
      </c>
      <c r="E1052" t="s">
        <v>30</v>
      </c>
      <c r="F1052" t="s">
        <v>22</v>
      </c>
      <c r="G1052" t="s">
        <v>19</v>
      </c>
      <c r="H1052" t="s">
        <v>20</v>
      </c>
      <c r="I1052" t="s">
        <v>43</v>
      </c>
      <c r="J1052">
        <v>13000</v>
      </c>
      <c r="K1052">
        <v>15006</v>
      </c>
      <c r="L1052">
        <v>898</v>
      </c>
      <c r="M1052">
        <v>652</v>
      </c>
      <c r="N1052">
        <v>5.8</v>
      </c>
      <c r="O1052">
        <v>85</v>
      </c>
      <c r="P1052">
        <v>220</v>
      </c>
      <c r="Q1052">
        <v>1552712</v>
      </c>
      <c r="R1052">
        <v>57000000</v>
      </c>
      <c r="AD1052" t="str">
        <v>Drama</v>
      </c>
      <c r="AE1052">
        <v>220</v>
      </c>
    </row>
    <row r="1053" spans="2:31">
      <c r="B1053" t="s">
        <v>178</v>
      </c>
      <c r="C1053" s="76">
        <v>36683</v>
      </c>
      <c r="D1053" s="77">
        <f>YEAR(_01_data[[#This Row],[Release Date]])</f>
        <v>2000</v>
      </c>
      <c r="E1053" t="s">
        <v>30</v>
      </c>
      <c r="F1053" t="s">
        <v>32</v>
      </c>
      <c r="G1053" t="s">
        <v>19</v>
      </c>
      <c r="H1053" t="s">
        <v>20</v>
      </c>
      <c r="I1053" t="s">
        <v>40</v>
      </c>
      <c r="J1053">
        <v>22000</v>
      </c>
      <c r="K1053">
        <v>36897</v>
      </c>
      <c r="L1053">
        <v>428</v>
      </c>
      <c r="M1053">
        <v>6384</v>
      </c>
      <c r="N1053">
        <v>7.9</v>
      </c>
      <c r="O1053">
        <v>149</v>
      </c>
      <c r="P1053">
        <v>152</v>
      </c>
      <c r="Q1053">
        <v>3252235</v>
      </c>
      <c r="R1053">
        <v>60000000</v>
      </c>
      <c r="AD1053" t="str">
        <v>Adventure</v>
      </c>
      <c r="AE1053">
        <v>152</v>
      </c>
    </row>
    <row r="1054" spans="2:31">
      <c r="B1054" t="s">
        <v>179</v>
      </c>
      <c r="C1054" s="76">
        <v>36572</v>
      </c>
      <c r="D1054" s="77">
        <f>YEAR(_01_data[[#This Row],[Release Date]])</f>
        <v>2000</v>
      </c>
      <c r="E1054" t="s">
        <v>30</v>
      </c>
      <c r="F1054" t="s">
        <v>18</v>
      </c>
      <c r="G1054" t="s">
        <v>19</v>
      </c>
      <c r="H1054" t="s">
        <v>20</v>
      </c>
      <c r="I1054" t="s">
        <v>40</v>
      </c>
      <c r="J1054">
        <v>23000</v>
      </c>
      <c r="K1054">
        <v>25462</v>
      </c>
      <c r="L1054">
        <v>688</v>
      </c>
      <c r="M1054">
        <v>11597</v>
      </c>
      <c r="N1054">
        <v>7.6</v>
      </c>
      <c r="O1054">
        <v>288</v>
      </c>
      <c r="P1054">
        <v>102</v>
      </c>
      <c r="Q1054">
        <v>1504741</v>
      </c>
      <c r="R1054">
        <v>7000000</v>
      </c>
      <c r="AD1054" t="str">
        <v>Crime</v>
      </c>
      <c r="AE1054">
        <v>102</v>
      </c>
    </row>
    <row r="1055" spans="2:31">
      <c r="B1055" t="s">
        <v>180</v>
      </c>
      <c r="C1055" s="76">
        <v>36786</v>
      </c>
      <c r="D1055" s="77">
        <f>YEAR(_01_data[[#This Row],[Release Date]])</f>
        <v>2000</v>
      </c>
      <c r="E1055" t="s">
        <v>30</v>
      </c>
      <c r="F1055" t="s">
        <v>22</v>
      </c>
      <c r="G1055" t="s">
        <v>59</v>
      </c>
      <c r="H1055" t="s">
        <v>68</v>
      </c>
      <c r="I1055" t="s">
        <v>40</v>
      </c>
      <c r="J1055">
        <v>85</v>
      </c>
      <c r="K1055">
        <v>318</v>
      </c>
      <c r="L1055">
        <v>825</v>
      </c>
      <c r="M1055">
        <v>4385</v>
      </c>
      <c r="N1055">
        <v>8.1</v>
      </c>
      <c r="O1055">
        <v>157</v>
      </c>
      <c r="P1055">
        <v>115</v>
      </c>
      <c r="Q1055">
        <v>5383834</v>
      </c>
      <c r="R1055">
        <v>2000000</v>
      </c>
      <c r="AD1055" t="str">
        <v>Drama</v>
      </c>
      <c r="AE1055">
        <v>115</v>
      </c>
    </row>
    <row r="1056" spans="2:31">
      <c r="B1056" t="s">
        <v>181</v>
      </c>
      <c r="C1056" s="76">
        <v>36837</v>
      </c>
      <c r="D1056" s="77">
        <f>YEAR(_01_data[[#This Row],[Release Date]])</f>
        <v>2000</v>
      </c>
      <c r="E1056" t="s">
        <v>30</v>
      </c>
      <c r="F1056" t="s">
        <v>26</v>
      </c>
      <c r="G1056" t="s">
        <v>19</v>
      </c>
      <c r="H1056" t="s">
        <v>20</v>
      </c>
      <c r="I1056" t="s">
        <v>40</v>
      </c>
      <c r="J1056">
        <v>736</v>
      </c>
      <c r="K1056">
        <v>1403</v>
      </c>
      <c r="L1056">
        <v>959</v>
      </c>
      <c r="M1056">
        <v>132</v>
      </c>
      <c r="N1056">
        <v>6.3</v>
      </c>
      <c r="O1056">
        <v>34</v>
      </c>
      <c r="P1056">
        <v>103</v>
      </c>
      <c r="Q1056">
        <v>75078</v>
      </c>
      <c r="R1056">
        <v>14000000</v>
      </c>
      <c r="AD1056" t="str">
        <v>Comedy</v>
      </c>
      <c r="AE1056">
        <v>103</v>
      </c>
    </row>
    <row r="1057" spans="2:31">
      <c r="B1057" t="s">
        <v>182</v>
      </c>
      <c r="C1057" s="76">
        <v>36709</v>
      </c>
      <c r="D1057" s="77">
        <f>YEAR(_01_data[[#This Row],[Release Date]])</f>
        <v>2000</v>
      </c>
      <c r="E1057" t="s">
        <v>30</v>
      </c>
      <c r="F1057" t="s">
        <v>39</v>
      </c>
      <c r="G1057" t="s">
        <v>23</v>
      </c>
      <c r="H1057" t="s">
        <v>24</v>
      </c>
      <c r="I1057" t="s">
        <v>40</v>
      </c>
      <c r="J1057">
        <v>127</v>
      </c>
      <c r="K1057">
        <v>163</v>
      </c>
      <c r="L1057">
        <v>947</v>
      </c>
      <c r="M1057">
        <v>560</v>
      </c>
      <c r="N1057">
        <v>6.1</v>
      </c>
      <c r="O1057">
        <v>62</v>
      </c>
      <c r="P1057">
        <v>103</v>
      </c>
      <c r="Q1057">
        <v>5725</v>
      </c>
      <c r="R1057">
        <v>8400000</v>
      </c>
      <c r="AD1057" t="str">
        <v>Horror</v>
      </c>
      <c r="AE1057">
        <v>103</v>
      </c>
    </row>
    <row r="1058" spans="2:31">
      <c r="B1058" t="s">
        <v>183</v>
      </c>
      <c r="C1058" s="76">
        <v>36530</v>
      </c>
      <c r="D1058" s="77">
        <f>YEAR(_01_data[[#This Row],[Release Date]])</f>
        <v>2000</v>
      </c>
      <c r="E1058" t="s">
        <v>30</v>
      </c>
      <c r="F1058" t="s">
        <v>22</v>
      </c>
      <c r="G1058" t="s">
        <v>19</v>
      </c>
      <c r="H1058" t="s">
        <v>20</v>
      </c>
      <c r="I1058" t="s">
        <v>43</v>
      </c>
      <c r="J1058">
        <v>24000</v>
      </c>
      <c r="K1058">
        <v>26938</v>
      </c>
      <c r="L1058">
        <v>643</v>
      </c>
      <c r="M1058">
        <v>4388</v>
      </c>
      <c r="N1058">
        <v>5.5</v>
      </c>
      <c r="O1058">
        <v>101</v>
      </c>
      <c r="P1058">
        <v>103</v>
      </c>
      <c r="Q1058">
        <v>3775293</v>
      </c>
      <c r="R1058">
        <v>40000000</v>
      </c>
      <c r="AD1058" t="str">
        <v>Drama</v>
      </c>
      <c r="AE1058">
        <v>103</v>
      </c>
    </row>
    <row r="1059" spans="2:31">
      <c r="B1059" t="s">
        <v>184</v>
      </c>
      <c r="C1059" s="76">
        <v>36721</v>
      </c>
      <c r="D1059" s="77">
        <f>YEAR(_01_data[[#This Row],[Release Date]])</f>
        <v>2000</v>
      </c>
      <c r="E1059" t="s">
        <v>30</v>
      </c>
      <c r="F1059" t="s">
        <v>26</v>
      </c>
      <c r="G1059" t="s">
        <v>19</v>
      </c>
      <c r="H1059" t="s">
        <v>20</v>
      </c>
      <c r="I1059" t="s">
        <v>40</v>
      </c>
      <c r="J1059">
        <v>1000</v>
      </c>
      <c r="K1059">
        <v>4266</v>
      </c>
      <c r="L1059">
        <v>826</v>
      </c>
      <c r="M1059">
        <v>1000</v>
      </c>
      <c r="N1059">
        <v>6.5</v>
      </c>
      <c r="O1059">
        <v>57</v>
      </c>
      <c r="P1059">
        <v>135</v>
      </c>
      <c r="Q1059">
        <v>2185266</v>
      </c>
      <c r="R1059">
        <v>10000000</v>
      </c>
      <c r="AD1059" t="str">
        <v>Comedy</v>
      </c>
      <c r="AE1059">
        <v>135</v>
      </c>
    </row>
    <row r="1060" spans="2:31">
      <c r="B1060" t="s">
        <v>185</v>
      </c>
      <c r="C1060" s="76">
        <v>36587</v>
      </c>
      <c r="D1060" s="77">
        <f>YEAR(_01_data[[#This Row],[Release Date]])</f>
        <v>2000</v>
      </c>
      <c r="E1060" t="s">
        <v>30</v>
      </c>
      <c r="F1060" t="s">
        <v>34</v>
      </c>
      <c r="G1060" t="s">
        <v>19</v>
      </c>
      <c r="H1060" t="s">
        <v>20</v>
      </c>
      <c r="I1060" t="s">
        <v>43</v>
      </c>
      <c r="J1060">
        <v>743</v>
      </c>
      <c r="K1060">
        <v>971</v>
      </c>
      <c r="L1060">
        <v>673</v>
      </c>
      <c r="M1060">
        <v>6061</v>
      </c>
      <c r="N1060">
        <v>2.4</v>
      </c>
      <c r="O1060">
        <v>174</v>
      </c>
      <c r="P1060">
        <v>119</v>
      </c>
      <c r="Q1060">
        <v>2147168</v>
      </c>
      <c r="R1060">
        <v>44000000</v>
      </c>
      <c r="AD1060" t="str">
        <v>Action</v>
      </c>
      <c r="AE1060">
        <v>119</v>
      </c>
    </row>
    <row r="1061" spans="2:31">
      <c r="B1061" t="s">
        <v>186</v>
      </c>
      <c r="C1061" s="76">
        <v>36656</v>
      </c>
      <c r="D1061" s="77">
        <f>YEAR(_01_data[[#This Row],[Release Date]])</f>
        <v>2000</v>
      </c>
      <c r="E1061" t="s">
        <v>30</v>
      </c>
      <c r="F1061" t="s">
        <v>26</v>
      </c>
      <c r="G1061" t="s">
        <v>19</v>
      </c>
      <c r="H1061" t="s">
        <v>20</v>
      </c>
      <c r="I1061" t="s">
        <v>43</v>
      </c>
      <c r="J1061">
        <v>3000</v>
      </c>
      <c r="K1061">
        <v>5390</v>
      </c>
      <c r="L1061">
        <v>1100</v>
      </c>
      <c r="M1061">
        <v>9355</v>
      </c>
      <c r="N1061">
        <v>6</v>
      </c>
      <c r="O1061">
        <v>125</v>
      </c>
      <c r="P1061">
        <v>93</v>
      </c>
      <c r="Q1061">
        <v>3787999</v>
      </c>
      <c r="R1061">
        <v>48000000</v>
      </c>
      <c r="AD1061" t="str">
        <v>Comedy</v>
      </c>
      <c r="AE1061">
        <v>93</v>
      </c>
    </row>
    <row r="1062" spans="2:31">
      <c r="B1062" t="s">
        <v>187</v>
      </c>
      <c r="C1062" s="76">
        <v>36640</v>
      </c>
      <c r="D1062" s="77">
        <f>YEAR(_01_data[[#This Row],[Release Date]])</f>
        <v>2000</v>
      </c>
      <c r="E1062" t="s">
        <v>30</v>
      </c>
      <c r="F1062" t="s">
        <v>26</v>
      </c>
      <c r="G1062" t="s">
        <v>19</v>
      </c>
      <c r="H1062" t="s">
        <v>20</v>
      </c>
      <c r="I1062" t="s">
        <v>43</v>
      </c>
      <c r="J1062">
        <v>957</v>
      </c>
      <c r="K1062">
        <v>4611</v>
      </c>
      <c r="L1062">
        <v>326</v>
      </c>
      <c r="M1062">
        <v>2316</v>
      </c>
      <c r="N1062">
        <v>7.5</v>
      </c>
      <c r="O1062">
        <v>119</v>
      </c>
      <c r="P1062">
        <v>90</v>
      </c>
      <c r="Q1062">
        <v>1862124</v>
      </c>
      <c r="R1062">
        <v>6000000</v>
      </c>
      <c r="AD1062" t="str">
        <v>Comedy</v>
      </c>
      <c r="AE1062">
        <v>90</v>
      </c>
    </row>
    <row r="1063" spans="2:31">
      <c r="B1063" t="s">
        <v>188</v>
      </c>
      <c r="C1063" s="76">
        <v>36736</v>
      </c>
      <c r="D1063" s="77">
        <f>YEAR(_01_data[[#This Row],[Release Date]])</f>
        <v>2000</v>
      </c>
      <c r="E1063" t="s">
        <v>30</v>
      </c>
      <c r="F1063" t="s">
        <v>34</v>
      </c>
      <c r="G1063" t="s">
        <v>19</v>
      </c>
      <c r="H1063" t="s">
        <v>20</v>
      </c>
      <c r="I1063" t="s">
        <v>43</v>
      </c>
      <c r="J1063">
        <v>826</v>
      </c>
      <c r="K1063">
        <v>1790</v>
      </c>
      <c r="L1063">
        <v>10</v>
      </c>
      <c r="M1063">
        <v>1000</v>
      </c>
      <c r="N1063">
        <v>5.0999999999999996</v>
      </c>
      <c r="O1063">
        <v>100</v>
      </c>
      <c r="P1063">
        <v>99</v>
      </c>
      <c r="Q1063">
        <v>1175594</v>
      </c>
      <c r="R1063">
        <v>30000000</v>
      </c>
      <c r="AD1063" t="str">
        <v>Action</v>
      </c>
      <c r="AE1063">
        <v>99</v>
      </c>
    </row>
    <row r="1064" spans="2:31">
      <c r="B1064" t="s">
        <v>189</v>
      </c>
      <c r="C1064" s="76">
        <v>36779</v>
      </c>
      <c r="D1064" s="77">
        <f>YEAR(_01_data[[#This Row],[Release Date]])</f>
        <v>2000</v>
      </c>
      <c r="E1064" t="s">
        <v>30</v>
      </c>
      <c r="F1064" t="s">
        <v>22</v>
      </c>
      <c r="G1064" t="s">
        <v>19</v>
      </c>
      <c r="H1064" t="s">
        <v>37</v>
      </c>
      <c r="I1064" t="s">
        <v>40</v>
      </c>
      <c r="J1064">
        <v>838</v>
      </c>
      <c r="K1064">
        <v>1122</v>
      </c>
      <c r="L1064">
        <v>494</v>
      </c>
      <c r="M1064">
        <v>4363</v>
      </c>
      <c r="N1064">
        <v>7.7</v>
      </c>
      <c r="O1064">
        <v>151</v>
      </c>
      <c r="P1064">
        <v>110</v>
      </c>
      <c r="Q1064">
        <v>2199491</v>
      </c>
      <c r="R1064">
        <v>5000000</v>
      </c>
      <c r="AD1064" t="str">
        <v>Drama</v>
      </c>
      <c r="AE1064">
        <v>110</v>
      </c>
    </row>
    <row r="1065" spans="2:31">
      <c r="B1065" t="s">
        <v>190</v>
      </c>
      <c r="C1065" s="76">
        <v>36832</v>
      </c>
      <c r="D1065" s="77">
        <f>YEAR(_01_data[[#This Row],[Release Date]])</f>
        <v>2000</v>
      </c>
      <c r="E1065" t="s">
        <v>30</v>
      </c>
      <c r="F1065" t="s">
        <v>18</v>
      </c>
      <c r="G1065" t="s">
        <v>19</v>
      </c>
      <c r="H1065" t="s">
        <v>20</v>
      </c>
      <c r="I1065" t="s">
        <v>40</v>
      </c>
      <c r="J1065">
        <v>3000</v>
      </c>
      <c r="K1065">
        <v>4565</v>
      </c>
      <c r="L1065">
        <v>811</v>
      </c>
      <c r="M1065">
        <v>394</v>
      </c>
      <c r="N1065">
        <v>5.0999999999999996</v>
      </c>
      <c r="O1065">
        <v>100</v>
      </c>
      <c r="P1065">
        <v>107</v>
      </c>
      <c r="Q1065">
        <v>2937417</v>
      </c>
      <c r="R1065">
        <v>40000000</v>
      </c>
      <c r="AD1065" t="str">
        <v>Crime</v>
      </c>
      <c r="AE1065">
        <v>107</v>
      </c>
    </row>
    <row r="1066" spans="2:31">
      <c r="B1066" t="s">
        <v>191</v>
      </c>
      <c r="C1066" s="76">
        <v>36849</v>
      </c>
      <c r="D1066" s="77">
        <f>YEAR(_01_data[[#This Row],[Release Date]])</f>
        <v>2000</v>
      </c>
      <c r="E1066" t="s">
        <v>30</v>
      </c>
      <c r="F1066" t="s">
        <v>18</v>
      </c>
      <c r="G1066" t="s">
        <v>19</v>
      </c>
      <c r="H1066" t="s">
        <v>20</v>
      </c>
      <c r="I1066" t="s">
        <v>40</v>
      </c>
      <c r="J1066">
        <v>14000</v>
      </c>
      <c r="K1066">
        <v>17336</v>
      </c>
      <c r="L1066">
        <v>858</v>
      </c>
      <c r="M1066">
        <v>7028</v>
      </c>
      <c r="N1066">
        <v>7</v>
      </c>
      <c r="O1066">
        <v>132</v>
      </c>
      <c r="P1066">
        <v>120</v>
      </c>
      <c r="Q1066">
        <v>1693817</v>
      </c>
      <c r="R1066">
        <v>8000000</v>
      </c>
      <c r="AD1066" t="str">
        <v>Crime</v>
      </c>
      <c r="AE1066">
        <v>120</v>
      </c>
    </row>
    <row r="1067" spans="2:31">
      <c r="B1067" t="s">
        <v>192</v>
      </c>
      <c r="C1067" s="76">
        <v>36871</v>
      </c>
      <c r="D1067" s="77">
        <f>YEAR(_01_data[[#This Row],[Release Date]])</f>
        <v>2000</v>
      </c>
      <c r="E1067" t="s">
        <v>30</v>
      </c>
      <c r="F1067" t="s">
        <v>32</v>
      </c>
      <c r="G1067" t="s">
        <v>19</v>
      </c>
      <c r="H1067" t="s">
        <v>20</v>
      </c>
      <c r="I1067" t="s">
        <v>40</v>
      </c>
      <c r="J1067">
        <v>193</v>
      </c>
      <c r="K1067">
        <v>608</v>
      </c>
      <c r="L1067">
        <v>724</v>
      </c>
      <c r="M1067">
        <v>949</v>
      </c>
      <c r="N1067">
        <v>4</v>
      </c>
      <c r="O1067">
        <v>160</v>
      </c>
      <c r="P1067">
        <v>90</v>
      </c>
      <c r="Q1067">
        <v>2642131</v>
      </c>
      <c r="R1067">
        <v>15000000</v>
      </c>
      <c r="AD1067" t="str">
        <v>Adventure</v>
      </c>
      <c r="AE1067">
        <v>90</v>
      </c>
    </row>
    <row r="1068" spans="2:31">
      <c r="B1068" t="s">
        <v>193</v>
      </c>
      <c r="C1068" s="76">
        <v>36723</v>
      </c>
      <c r="D1068" s="77">
        <f>YEAR(_01_data[[#This Row],[Release Date]])</f>
        <v>2000</v>
      </c>
      <c r="E1068" t="s">
        <v>30</v>
      </c>
      <c r="F1068" t="s">
        <v>26</v>
      </c>
      <c r="G1068" t="s">
        <v>19</v>
      </c>
      <c r="H1068" t="s">
        <v>20</v>
      </c>
      <c r="I1068" t="s">
        <v>43</v>
      </c>
      <c r="J1068">
        <v>3000</v>
      </c>
      <c r="K1068">
        <v>3451</v>
      </c>
      <c r="L1068">
        <v>157</v>
      </c>
      <c r="M1068">
        <v>487</v>
      </c>
      <c r="N1068">
        <v>5.3</v>
      </c>
      <c r="O1068">
        <v>67</v>
      </c>
      <c r="P1068">
        <v>94</v>
      </c>
      <c r="Q1068">
        <v>2062737</v>
      </c>
      <c r="R1068">
        <v>16000000</v>
      </c>
      <c r="AD1068" t="str">
        <v>Comedy</v>
      </c>
      <c r="AE1068">
        <v>94</v>
      </c>
    </row>
    <row r="1069" spans="2:31">
      <c r="B1069" t="s">
        <v>194</v>
      </c>
      <c r="C1069" s="76">
        <v>36553</v>
      </c>
      <c r="D1069" s="77">
        <f>YEAR(_01_data[[#This Row],[Release Date]])</f>
        <v>2000</v>
      </c>
      <c r="E1069" t="s">
        <v>30</v>
      </c>
      <c r="F1069" t="s">
        <v>26</v>
      </c>
      <c r="G1069" t="s">
        <v>19</v>
      </c>
      <c r="H1069" t="s">
        <v>20</v>
      </c>
      <c r="I1069" t="s">
        <v>43</v>
      </c>
      <c r="J1069">
        <v>4000</v>
      </c>
      <c r="K1069">
        <v>5270</v>
      </c>
      <c r="L1069">
        <v>114</v>
      </c>
      <c r="M1069">
        <v>197</v>
      </c>
      <c r="N1069">
        <v>5.9</v>
      </c>
      <c r="O1069">
        <v>139</v>
      </c>
      <c r="P1069">
        <v>98</v>
      </c>
      <c r="Q1069">
        <v>6835355</v>
      </c>
      <c r="R1069">
        <v>10000000</v>
      </c>
      <c r="AD1069" t="str">
        <v>Comedy</v>
      </c>
      <c r="AE1069">
        <v>98</v>
      </c>
    </row>
    <row r="1070" spans="2:31">
      <c r="B1070" t="s">
        <v>195</v>
      </c>
      <c r="C1070" s="76">
        <v>36807</v>
      </c>
      <c r="D1070" s="77">
        <f>YEAR(_01_data[[#This Row],[Release Date]])</f>
        <v>2000</v>
      </c>
      <c r="E1070" t="s">
        <v>30</v>
      </c>
      <c r="F1070" t="s">
        <v>18</v>
      </c>
      <c r="G1070" t="s">
        <v>19</v>
      </c>
      <c r="H1070" t="s">
        <v>20</v>
      </c>
      <c r="I1070" t="s">
        <v>40</v>
      </c>
      <c r="J1070">
        <v>865</v>
      </c>
      <c r="K1070">
        <v>2126</v>
      </c>
      <c r="L1070">
        <v>698</v>
      </c>
      <c r="M1070">
        <v>4339</v>
      </c>
      <c r="N1070">
        <v>7.2</v>
      </c>
      <c r="O1070">
        <v>81</v>
      </c>
      <c r="P1070">
        <v>114</v>
      </c>
      <c r="Q1070">
        <v>447750</v>
      </c>
      <c r="R1070">
        <v>10000000</v>
      </c>
      <c r="AD1070" t="str">
        <v>Crime</v>
      </c>
      <c r="AE1070">
        <v>114</v>
      </c>
    </row>
    <row r="1071" spans="2:31">
      <c r="B1071" t="s">
        <v>196</v>
      </c>
      <c r="C1071" s="76">
        <v>36635</v>
      </c>
      <c r="D1071" s="77">
        <f>YEAR(_01_data[[#This Row],[Release Date]])</f>
        <v>2000</v>
      </c>
      <c r="E1071" t="s">
        <v>30</v>
      </c>
      <c r="F1071" t="s">
        <v>32</v>
      </c>
      <c r="G1071" t="s">
        <v>19</v>
      </c>
      <c r="H1071" t="s">
        <v>20</v>
      </c>
      <c r="I1071" t="s">
        <v>43</v>
      </c>
      <c r="J1071">
        <v>15000</v>
      </c>
      <c r="K1071">
        <v>15838</v>
      </c>
      <c r="L1071">
        <v>761</v>
      </c>
      <c r="M1071">
        <v>3285</v>
      </c>
      <c r="N1071">
        <v>7.7</v>
      </c>
      <c r="O1071">
        <v>221</v>
      </c>
      <c r="P1071">
        <v>143</v>
      </c>
      <c r="Q1071">
        <v>2336304</v>
      </c>
      <c r="R1071">
        <v>90000000</v>
      </c>
      <c r="AD1071" t="str">
        <v>Adventure</v>
      </c>
      <c r="AE1071">
        <v>143</v>
      </c>
    </row>
    <row r="1072" spans="2:31">
      <c r="B1072" t="s">
        <v>197</v>
      </c>
      <c r="C1072" s="76">
        <v>36844</v>
      </c>
      <c r="D1072" s="77">
        <f>YEAR(_01_data[[#This Row],[Release Date]])</f>
        <v>2000</v>
      </c>
      <c r="E1072" t="s">
        <v>30</v>
      </c>
      <c r="F1072" t="s">
        <v>26</v>
      </c>
      <c r="G1072" t="s">
        <v>19</v>
      </c>
      <c r="H1072" t="s">
        <v>46</v>
      </c>
      <c r="I1072" t="s">
        <v>40</v>
      </c>
      <c r="J1072">
        <v>975</v>
      </c>
      <c r="K1072">
        <v>3059</v>
      </c>
      <c r="L1072">
        <v>82</v>
      </c>
      <c r="M1072">
        <v>795</v>
      </c>
      <c r="N1072">
        <v>6.2</v>
      </c>
      <c r="O1072">
        <v>90</v>
      </c>
      <c r="P1072">
        <v>87</v>
      </c>
      <c r="Q1072">
        <v>1276984</v>
      </c>
      <c r="R1072">
        <v>10000000</v>
      </c>
      <c r="AD1072" t="str">
        <v>Comedy</v>
      </c>
      <c r="AE1072">
        <v>87</v>
      </c>
    </row>
    <row r="1073" spans="2:31">
      <c r="B1073" t="s">
        <v>198</v>
      </c>
      <c r="C1073" s="76">
        <v>36568</v>
      </c>
      <c r="D1073" s="77">
        <f>YEAR(_01_data[[#This Row],[Release Date]])</f>
        <v>2000</v>
      </c>
      <c r="E1073" t="s">
        <v>30</v>
      </c>
      <c r="F1073" t="s">
        <v>22</v>
      </c>
      <c r="G1073" t="s">
        <v>19</v>
      </c>
      <c r="H1073" t="s">
        <v>20</v>
      </c>
      <c r="I1073" t="s">
        <v>43</v>
      </c>
      <c r="J1073">
        <v>757</v>
      </c>
      <c r="K1073">
        <v>1201</v>
      </c>
      <c r="L1073">
        <v>476</v>
      </c>
      <c r="M1073">
        <v>2202</v>
      </c>
      <c r="N1073">
        <v>6.7</v>
      </c>
      <c r="O1073">
        <v>68</v>
      </c>
      <c r="P1073">
        <v>115</v>
      </c>
      <c r="Q1073">
        <v>1717487</v>
      </c>
      <c r="R1073">
        <v>18000000</v>
      </c>
      <c r="AD1073" t="str">
        <v>Drama</v>
      </c>
      <c r="AE1073">
        <v>115</v>
      </c>
    </row>
    <row r="1074" spans="2:31">
      <c r="B1074" t="s">
        <v>199</v>
      </c>
      <c r="C1074" s="76">
        <v>36770</v>
      </c>
      <c r="D1074" s="77">
        <f>YEAR(_01_data[[#This Row],[Release Date]])</f>
        <v>2000</v>
      </c>
      <c r="E1074" t="s">
        <v>30</v>
      </c>
      <c r="F1074" t="s">
        <v>34</v>
      </c>
      <c r="G1074" t="s">
        <v>19</v>
      </c>
      <c r="H1074" t="s">
        <v>20</v>
      </c>
      <c r="I1074" t="s">
        <v>43</v>
      </c>
      <c r="J1074">
        <v>13000</v>
      </c>
      <c r="K1074">
        <v>15419</v>
      </c>
      <c r="L1074">
        <v>376</v>
      </c>
      <c r="M1074">
        <v>3318</v>
      </c>
      <c r="N1074">
        <v>5.5</v>
      </c>
      <c r="O1074">
        <v>181</v>
      </c>
      <c r="P1074">
        <v>94</v>
      </c>
      <c r="Q1074">
        <v>1253055</v>
      </c>
      <c r="R1074">
        <v>92000000</v>
      </c>
      <c r="AD1074" t="str">
        <v>Action</v>
      </c>
      <c r="AE1074">
        <v>94</v>
      </c>
    </row>
    <row r="1075" spans="2:31">
      <c r="B1075" t="s">
        <v>200</v>
      </c>
      <c r="C1075" s="76">
        <v>36735</v>
      </c>
      <c r="D1075" s="77">
        <f>YEAR(_01_data[[#This Row],[Release Date]])</f>
        <v>2000</v>
      </c>
      <c r="E1075" t="s">
        <v>30</v>
      </c>
      <c r="F1075" t="s">
        <v>32</v>
      </c>
      <c r="G1075" t="s">
        <v>19</v>
      </c>
      <c r="H1075" t="s">
        <v>37</v>
      </c>
      <c r="I1075" t="s">
        <v>29</v>
      </c>
      <c r="J1075">
        <v>579</v>
      </c>
      <c r="K1075">
        <v>1817</v>
      </c>
      <c r="L1075">
        <v>253</v>
      </c>
      <c r="M1075">
        <v>4142</v>
      </c>
      <c r="N1075">
        <v>7</v>
      </c>
      <c r="O1075">
        <v>187</v>
      </c>
      <c r="P1075">
        <v>84</v>
      </c>
      <c r="Q1075">
        <v>1067939</v>
      </c>
      <c r="R1075">
        <v>45000000</v>
      </c>
      <c r="AD1075" t="str">
        <v>Adventure</v>
      </c>
      <c r="AE1075">
        <v>84</v>
      </c>
    </row>
    <row r="1076" spans="2:31">
      <c r="B1076" t="s">
        <v>201</v>
      </c>
      <c r="C1076" s="76">
        <v>36765</v>
      </c>
      <c r="D1076" s="77">
        <f>YEAR(_01_data[[#This Row],[Release Date]])</f>
        <v>2000</v>
      </c>
      <c r="E1076" t="s">
        <v>30</v>
      </c>
      <c r="F1076" t="s">
        <v>22</v>
      </c>
      <c r="G1076" t="s">
        <v>19</v>
      </c>
      <c r="H1076" t="s">
        <v>37</v>
      </c>
      <c r="I1076" t="s">
        <v>43</v>
      </c>
      <c r="J1076">
        <v>541</v>
      </c>
      <c r="K1076">
        <v>1323</v>
      </c>
      <c r="L1076">
        <v>529</v>
      </c>
      <c r="M1076">
        <v>4745</v>
      </c>
      <c r="N1076">
        <v>7.3</v>
      </c>
      <c r="O1076">
        <v>152</v>
      </c>
      <c r="P1076">
        <v>121</v>
      </c>
      <c r="Q1076">
        <v>7130976</v>
      </c>
      <c r="R1076">
        <v>25000000</v>
      </c>
      <c r="AD1076" t="str">
        <v>Drama</v>
      </c>
      <c r="AE1076">
        <v>121</v>
      </c>
    </row>
    <row r="1077" spans="2:31">
      <c r="B1077" t="s">
        <v>202</v>
      </c>
      <c r="C1077" s="76">
        <v>36780</v>
      </c>
      <c r="D1077" s="77">
        <f>YEAR(_01_data[[#This Row],[Release Date]])</f>
        <v>2000</v>
      </c>
      <c r="E1077" t="s">
        <v>30</v>
      </c>
      <c r="F1077" t="s">
        <v>26</v>
      </c>
      <c r="G1077" t="s">
        <v>19</v>
      </c>
      <c r="H1077" t="s">
        <v>20</v>
      </c>
      <c r="I1077" t="s">
        <v>40</v>
      </c>
      <c r="J1077">
        <v>625</v>
      </c>
      <c r="K1077">
        <v>1378</v>
      </c>
      <c r="L1077">
        <v>194</v>
      </c>
      <c r="M1077">
        <v>170</v>
      </c>
      <c r="N1077">
        <v>6.6</v>
      </c>
      <c r="O1077">
        <v>59</v>
      </c>
      <c r="P1077">
        <v>96</v>
      </c>
      <c r="Q1077">
        <v>1050600</v>
      </c>
      <c r="R1077">
        <v>250000</v>
      </c>
      <c r="AD1077" t="str">
        <v>Comedy</v>
      </c>
      <c r="AE1077">
        <v>96</v>
      </c>
    </row>
    <row r="1078" spans="2:31">
      <c r="B1078" t="s">
        <v>203</v>
      </c>
      <c r="C1078" s="76">
        <v>36871</v>
      </c>
      <c r="D1078" s="77">
        <f>YEAR(_01_data[[#This Row],[Release Date]])</f>
        <v>2000</v>
      </c>
      <c r="E1078" t="s">
        <v>30</v>
      </c>
      <c r="F1078" t="s">
        <v>26</v>
      </c>
      <c r="G1078" t="s">
        <v>19</v>
      </c>
      <c r="H1078" t="s">
        <v>20</v>
      </c>
      <c r="I1078" t="s">
        <v>43</v>
      </c>
      <c r="J1078">
        <v>811</v>
      </c>
      <c r="K1078">
        <v>3106</v>
      </c>
      <c r="L1078">
        <v>842</v>
      </c>
      <c r="M1078">
        <v>2071</v>
      </c>
      <c r="N1078">
        <v>5.6</v>
      </c>
      <c r="O1078">
        <v>155</v>
      </c>
      <c r="P1078">
        <v>107</v>
      </c>
      <c r="Q1078">
        <v>6078626</v>
      </c>
      <c r="R1078">
        <v>45000000</v>
      </c>
      <c r="AD1078" t="str">
        <v>Comedy</v>
      </c>
      <c r="AE1078">
        <v>107</v>
      </c>
    </row>
    <row r="1079" spans="2:31">
      <c r="B1079" t="s">
        <v>204</v>
      </c>
      <c r="C1079" s="76">
        <v>36636</v>
      </c>
      <c r="D1079" s="77">
        <f>YEAR(_01_data[[#This Row],[Release Date]])</f>
        <v>2000</v>
      </c>
      <c r="E1079" t="s">
        <v>30</v>
      </c>
      <c r="F1079" t="s">
        <v>18</v>
      </c>
      <c r="G1079" t="s">
        <v>19</v>
      </c>
      <c r="H1079" t="s">
        <v>66</v>
      </c>
      <c r="I1079" t="s">
        <v>40</v>
      </c>
      <c r="J1079">
        <v>963</v>
      </c>
      <c r="K1079">
        <v>2894</v>
      </c>
      <c r="L1079">
        <v>586</v>
      </c>
      <c r="M1079">
        <v>8432</v>
      </c>
      <c r="N1079">
        <v>8</v>
      </c>
      <c r="O1079">
        <v>177</v>
      </c>
      <c r="P1079">
        <v>140</v>
      </c>
      <c r="Q1079">
        <v>4157491</v>
      </c>
      <c r="R1079">
        <v>12800000</v>
      </c>
      <c r="AD1079" t="str">
        <v>Crime</v>
      </c>
      <c r="AE1079">
        <v>140</v>
      </c>
    </row>
    <row r="1080" spans="2:31">
      <c r="B1080" t="s">
        <v>205</v>
      </c>
      <c r="C1080" s="76">
        <v>36545</v>
      </c>
      <c r="D1080" s="77">
        <f>YEAR(_01_data[[#This Row],[Release Date]])</f>
        <v>2000</v>
      </c>
      <c r="E1080" t="s">
        <v>30</v>
      </c>
      <c r="F1080" t="s">
        <v>34</v>
      </c>
      <c r="G1080" t="s">
        <v>19</v>
      </c>
      <c r="H1080" t="s">
        <v>20</v>
      </c>
      <c r="I1080" t="s">
        <v>38</v>
      </c>
      <c r="J1080">
        <v>93</v>
      </c>
      <c r="K1080">
        <v>315</v>
      </c>
      <c r="L1080">
        <v>796</v>
      </c>
      <c r="M1080">
        <v>207</v>
      </c>
      <c r="N1080">
        <v>5.9</v>
      </c>
      <c r="O1080">
        <v>29</v>
      </c>
      <c r="P1080">
        <v>82</v>
      </c>
      <c r="Q1080">
        <v>9628751</v>
      </c>
      <c r="R1080">
        <v>5000000</v>
      </c>
      <c r="AD1080" t="str">
        <v>Action</v>
      </c>
      <c r="AE1080">
        <v>82</v>
      </c>
    </row>
    <row r="1081" spans="2:31">
      <c r="B1081" t="s">
        <v>206</v>
      </c>
      <c r="C1081" s="76">
        <v>36545</v>
      </c>
      <c r="D1081" s="77">
        <f>YEAR(_01_data[[#This Row],[Release Date]])</f>
        <v>2000</v>
      </c>
      <c r="E1081" t="s">
        <v>30</v>
      </c>
      <c r="F1081" t="s">
        <v>32</v>
      </c>
      <c r="G1081" t="s">
        <v>19</v>
      </c>
      <c r="H1081" t="s">
        <v>20</v>
      </c>
      <c r="I1081" t="s">
        <v>38</v>
      </c>
      <c r="J1081">
        <v>1000</v>
      </c>
      <c r="K1081">
        <v>2945</v>
      </c>
      <c r="L1081">
        <v>64</v>
      </c>
      <c r="M1081">
        <v>4615</v>
      </c>
      <c r="N1081">
        <v>6.5</v>
      </c>
      <c r="O1081">
        <v>145</v>
      </c>
      <c r="P1081">
        <v>82</v>
      </c>
      <c r="Q1081">
        <v>1377480</v>
      </c>
      <c r="R1081">
        <v>127500000</v>
      </c>
      <c r="AD1081" t="str">
        <v>Adventure</v>
      </c>
      <c r="AE1081">
        <v>82</v>
      </c>
    </row>
    <row r="1082" spans="2:31">
      <c r="B1082" t="s">
        <v>207</v>
      </c>
      <c r="C1082" s="76">
        <v>36569</v>
      </c>
      <c r="D1082" s="77">
        <f>YEAR(_01_data[[#This Row],[Release Date]])</f>
        <v>2000</v>
      </c>
      <c r="E1082" t="s">
        <v>30</v>
      </c>
      <c r="F1082" t="s">
        <v>26</v>
      </c>
      <c r="G1082" t="s">
        <v>19</v>
      </c>
      <c r="H1082" t="s">
        <v>20</v>
      </c>
      <c r="I1082" t="s">
        <v>43</v>
      </c>
      <c r="J1082">
        <v>3000</v>
      </c>
      <c r="K1082">
        <v>4409</v>
      </c>
      <c r="L1082">
        <v>65</v>
      </c>
      <c r="M1082">
        <v>580</v>
      </c>
      <c r="N1082">
        <v>4.9000000000000004</v>
      </c>
      <c r="O1082">
        <v>64</v>
      </c>
      <c r="P1082">
        <v>91</v>
      </c>
      <c r="Q1082">
        <v>2003531</v>
      </c>
      <c r="R1082">
        <v>9000000</v>
      </c>
      <c r="AD1082" t="str">
        <v>Comedy</v>
      </c>
      <c r="AE1082">
        <v>91</v>
      </c>
    </row>
    <row r="1083" spans="2:31">
      <c r="B1083" t="s">
        <v>208</v>
      </c>
      <c r="C1083" s="76">
        <v>36537</v>
      </c>
      <c r="D1083" s="77">
        <f>YEAR(_01_data[[#This Row],[Release Date]])</f>
        <v>2000</v>
      </c>
      <c r="E1083" t="s">
        <v>30</v>
      </c>
      <c r="F1083" t="s">
        <v>34</v>
      </c>
      <c r="G1083" t="s">
        <v>19</v>
      </c>
      <c r="H1083" t="s">
        <v>20</v>
      </c>
      <c r="I1083" t="s">
        <v>40</v>
      </c>
      <c r="J1083">
        <v>18000</v>
      </c>
      <c r="K1083">
        <v>23344</v>
      </c>
      <c r="L1083">
        <v>125</v>
      </c>
      <c r="M1083">
        <v>3132</v>
      </c>
      <c r="N1083">
        <v>4.9000000000000004</v>
      </c>
      <c r="O1083">
        <v>122</v>
      </c>
      <c r="P1083">
        <v>99</v>
      </c>
      <c r="Q1083">
        <v>3300037</v>
      </c>
      <c r="R1083">
        <v>28000000</v>
      </c>
      <c r="AD1083" t="str">
        <v>Action</v>
      </c>
      <c r="AE1083">
        <v>99</v>
      </c>
    </row>
    <row r="1084" spans="2:31">
      <c r="B1084" t="s">
        <v>209</v>
      </c>
      <c r="C1084" s="76">
        <v>36698</v>
      </c>
      <c r="D1084" s="77">
        <f>YEAR(_01_data[[#This Row],[Release Date]])</f>
        <v>2000</v>
      </c>
      <c r="E1084" t="s">
        <v>30</v>
      </c>
      <c r="F1084" t="s">
        <v>26</v>
      </c>
      <c r="G1084" t="s">
        <v>19</v>
      </c>
      <c r="H1084" t="s">
        <v>20</v>
      </c>
      <c r="I1084" t="s">
        <v>43</v>
      </c>
      <c r="J1084">
        <v>8000</v>
      </c>
      <c r="K1084">
        <v>11078</v>
      </c>
      <c r="L1084">
        <v>82</v>
      </c>
      <c r="M1084">
        <v>492</v>
      </c>
      <c r="N1084">
        <v>5.6</v>
      </c>
      <c r="O1084">
        <v>84</v>
      </c>
      <c r="P1084">
        <v>96</v>
      </c>
      <c r="Q1084">
        <v>1542719</v>
      </c>
      <c r="R1084">
        <v>16000000</v>
      </c>
      <c r="AD1084" t="str">
        <v>Comedy</v>
      </c>
      <c r="AE1084">
        <v>96</v>
      </c>
    </row>
    <row r="1085" spans="2:31">
      <c r="B1085" t="s">
        <v>210</v>
      </c>
      <c r="C1085" s="76">
        <v>36586</v>
      </c>
      <c r="D1085" s="77">
        <f>YEAR(_01_data[[#This Row],[Release Date]])</f>
        <v>2000</v>
      </c>
      <c r="E1085" t="s">
        <v>30</v>
      </c>
      <c r="F1085" t="s">
        <v>26</v>
      </c>
      <c r="G1085" t="s">
        <v>19</v>
      </c>
      <c r="H1085" t="s">
        <v>20</v>
      </c>
      <c r="I1085" t="s">
        <v>43</v>
      </c>
      <c r="J1085">
        <v>3000</v>
      </c>
      <c r="K1085">
        <v>6454</v>
      </c>
      <c r="L1085">
        <v>73</v>
      </c>
      <c r="M1085">
        <v>1044</v>
      </c>
      <c r="N1085">
        <v>5.5</v>
      </c>
      <c r="O1085">
        <v>106</v>
      </c>
      <c r="P1085">
        <v>83</v>
      </c>
      <c r="Q1085">
        <v>4672937</v>
      </c>
      <c r="R1085">
        <v>13000000</v>
      </c>
      <c r="AD1085" t="str">
        <v>Comedy</v>
      </c>
      <c r="AE1085">
        <v>83</v>
      </c>
    </row>
    <row r="1086" spans="2:31">
      <c r="B1086" t="s">
        <v>211</v>
      </c>
      <c r="C1086" s="76">
        <v>36686</v>
      </c>
      <c r="D1086" s="77">
        <f>YEAR(_01_data[[#This Row],[Release Date]])</f>
        <v>2000</v>
      </c>
      <c r="E1086" t="s">
        <v>30</v>
      </c>
      <c r="F1086" t="s">
        <v>26</v>
      </c>
      <c r="G1086" t="s">
        <v>19</v>
      </c>
      <c r="H1086" t="s">
        <v>20</v>
      </c>
      <c r="I1086" t="s">
        <v>40</v>
      </c>
      <c r="J1086">
        <v>555</v>
      </c>
      <c r="K1086">
        <v>1227</v>
      </c>
      <c r="L1086">
        <v>578</v>
      </c>
      <c r="M1086">
        <v>573</v>
      </c>
      <c r="N1086">
        <v>6</v>
      </c>
      <c r="O1086">
        <v>65</v>
      </c>
      <c r="P1086">
        <v>112</v>
      </c>
      <c r="Q1086">
        <v>4734235</v>
      </c>
      <c r="R1086">
        <v>15000000</v>
      </c>
      <c r="AD1086" t="str">
        <v>Comedy</v>
      </c>
      <c r="AE1086">
        <v>112</v>
      </c>
    </row>
    <row r="1087" spans="2:31">
      <c r="B1087" t="s">
        <v>212</v>
      </c>
      <c r="C1087" s="76">
        <v>36810</v>
      </c>
      <c r="D1087" s="77">
        <f>YEAR(_01_data[[#This Row],[Release Date]])</f>
        <v>2000</v>
      </c>
      <c r="E1087" t="s">
        <v>30</v>
      </c>
      <c r="F1087" t="s">
        <v>33</v>
      </c>
      <c r="G1087" t="s">
        <v>19</v>
      </c>
      <c r="H1087" t="s">
        <v>20</v>
      </c>
      <c r="I1087" t="s">
        <v>40</v>
      </c>
      <c r="J1087">
        <v>8000</v>
      </c>
      <c r="K1087">
        <v>10003</v>
      </c>
      <c r="L1087">
        <v>485</v>
      </c>
      <c r="M1087">
        <v>4400</v>
      </c>
      <c r="N1087">
        <v>7.3</v>
      </c>
      <c r="O1087">
        <v>169</v>
      </c>
      <c r="P1087">
        <v>131</v>
      </c>
      <c r="Q1087">
        <v>1255486</v>
      </c>
      <c r="R1087">
        <v>52000000</v>
      </c>
      <c r="AD1087" t="str">
        <v>Biography</v>
      </c>
      <c r="AE1087">
        <v>131</v>
      </c>
    </row>
    <row r="1088" spans="2:31">
      <c r="B1088" t="s">
        <v>213</v>
      </c>
      <c r="C1088" s="76">
        <v>36611</v>
      </c>
      <c r="D1088" s="77">
        <f>YEAR(_01_data[[#This Row],[Release Date]])</f>
        <v>2000</v>
      </c>
      <c r="E1088" t="s">
        <v>30</v>
      </c>
      <c r="F1088" t="s">
        <v>39</v>
      </c>
      <c r="G1088" t="s">
        <v>19</v>
      </c>
      <c r="H1088" t="s">
        <v>20</v>
      </c>
      <c r="I1088" t="s">
        <v>40</v>
      </c>
      <c r="J1088">
        <v>1000</v>
      </c>
      <c r="K1088">
        <v>3345</v>
      </c>
      <c r="L1088">
        <v>638</v>
      </c>
      <c r="M1088">
        <v>4026</v>
      </c>
      <c r="N1088">
        <v>6.7</v>
      </c>
      <c r="O1088">
        <v>211</v>
      </c>
      <c r="P1088">
        <v>98</v>
      </c>
      <c r="Q1088">
        <v>5330231</v>
      </c>
      <c r="R1088">
        <v>23000000</v>
      </c>
      <c r="AD1088" t="str">
        <v>Horror</v>
      </c>
      <c r="AE1088">
        <v>98</v>
      </c>
    </row>
    <row r="1089" spans="2:31">
      <c r="B1089" t="s">
        <v>214</v>
      </c>
      <c r="C1089" s="76">
        <v>36601</v>
      </c>
      <c r="D1089" s="77">
        <f>YEAR(_01_data[[#This Row],[Release Date]])</f>
        <v>2000</v>
      </c>
      <c r="E1089" t="s">
        <v>30</v>
      </c>
      <c r="F1089" t="s">
        <v>22</v>
      </c>
      <c r="G1089" t="s">
        <v>19</v>
      </c>
      <c r="H1089" t="s">
        <v>20</v>
      </c>
      <c r="I1089" t="s">
        <v>43</v>
      </c>
      <c r="J1089">
        <v>670</v>
      </c>
      <c r="K1089">
        <v>1801</v>
      </c>
      <c r="L1089">
        <v>835</v>
      </c>
      <c r="M1089">
        <v>2829</v>
      </c>
      <c r="N1089">
        <v>7.3</v>
      </c>
      <c r="O1089">
        <v>137</v>
      </c>
      <c r="P1089">
        <v>136</v>
      </c>
      <c r="Q1089">
        <v>5176862</v>
      </c>
      <c r="R1089">
        <v>43000000</v>
      </c>
      <c r="AD1089" t="str">
        <v>Drama</v>
      </c>
      <c r="AE1089">
        <v>136</v>
      </c>
    </row>
    <row r="1090" spans="2:31">
      <c r="B1090" t="s">
        <v>215</v>
      </c>
      <c r="C1090" s="76">
        <v>36842</v>
      </c>
      <c r="D1090" s="77">
        <f>YEAR(_01_data[[#This Row],[Release Date]])</f>
        <v>2000</v>
      </c>
      <c r="E1090" t="s">
        <v>17</v>
      </c>
      <c r="F1090" t="s">
        <v>22</v>
      </c>
      <c r="G1090" t="s">
        <v>73</v>
      </c>
      <c r="H1090" t="s">
        <v>74</v>
      </c>
      <c r="I1090" t="s">
        <v>27</v>
      </c>
      <c r="J1090">
        <v>353</v>
      </c>
      <c r="K1090">
        <v>773</v>
      </c>
      <c r="L1090">
        <v>222</v>
      </c>
      <c r="M1090">
        <v>802</v>
      </c>
      <c r="N1090">
        <v>6.2</v>
      </c>
      <c r="O1090">
        <v>1</v>
      </c>
      <c r="P1090">
        <v>167</v>
      </c>
      <c r="Q1090">
        <v>610991</v>
      </c>
      <c r="R1090">
        <v>1000000</v>
      </c>
      <c r="AD1090" t="str">
        <v>Drama</v>
      </c>
      <c r="AE1090">
        <v>167</v>
      </c>
    </row>
    <row r="1091" spans="2:31">
      <c r="B1091" t="s">
        <v>216</v>
      </c>
      <c r="C1091" s="76">
        <v>36761</v>
      </c>
      <c r="D1091" s="77">
        <f>YEAR(_01_data[[#This Row],[Release Date]])</f>
        <v>2000</v>
      </c>
      <c r="E1091" t="s">
        <v>30</v>
      </c>
      <c r="F1091" t="s">
        <v>18</v>
      </c>
      <c r="G1091" t="s">
        <v>19</v>
      </c>
      <c r="H1091" t="s">
        <v>20</v>
      </c>
      <c r="I1091" t="s">
        <v>43</v>
      </c>
      <c r="J1091">
        <v>2000</v>
      </c>
      <c r="K1091">
        <v>4045</v>
      </c>
      <c r="L1091">
        <v>872</v>
      </c>
      <c r="M1091">
        <v>1800</v>
      </c>
      <c r="N1091">
        <v>7.3</v>
      </c>
      <c r="O1091">
        <v>168</v>
      </c>
      <c r="P1091">
        <v>118</v>
      </c>
      <c r="Q1091">
        <v>4498370</v>
      </c>
      <c r="R1091">
        <v>31000000</v>
      </c>
      <c r="AD1091" t="str">
        <v>Crime</v>
      </c>
      <c r="AE1091">
        <v>118</v>
      </c>
    </row>
    <row r="1092" spans="2:31">
      <c r="B1092" t="s">
        <v>217</v>
      </c>
      <c r="C1092" s="76">
        <v>36604</v>
      </c>
      <c r="D1092" s="77">
        <f>YEAR(_01_data[[#This Row],[Release Date]])</f>
        <v>2000</v>
      </c>
      <c r="E1092" t="s">
        <v>30</v>
      </c>
      <c r="F1092" t="s">
        <v>22</v>
      </c>
      <c r="G1092" t="s">
        <v>19</v>
      </c>
      <c r="H1092" t="s">
        <v>20</v>
      </c>
      <c r="I1092" t="s">
        <v>27</v>
      </c>
      <c r="J1092">
        <v>552</v>
      </c>
      <c r="K1092">
        <v>642</v>
      </c>
      <c r="L1092">
        <v>980</v>
      </c>
      <c r="M1092">
        <v>451</v>
      </c>
      <c r="N1092">
        <v>7.5</v>
      </c>
      <c r="O1092">
        <v>75</v>
      </c>
      <c r="P1092">
        <v>90</v>
      </c>
      <c r="Q1092">
        <v>241816</v>
      </c>
      <c r="R1092">
        <v>42000</v>
      </c>
      <c r="AD1092" t="str">
        <v>Drama</v>
      </c>
      <c r="AE1092">
        <v>90</v>
      </c>
    </row>
    <row r="1093" spans="2:31">
      <c r="B1093" t="s">
        <v>218</v>
      </c>
      <c r="C1093" s="76">
        <v>36849</v>
      </c>
      <c r="D1093" s="77">
        <f>YEAR(_01_data[[#This Row],[Release Date]])</f>
        <v>2000</v>
      </c>
      <c r="E1093" t="s">
        <v>30</v>
      </c>
      <c r="F1093" t="s">
        <v>34</v>
      </c>
      <c r="G1093" t="s">
        <v>19</v>
      </c>
      <c r="H1093" t="s">
        <v>20</v>
      </c>
      <c r="I1093" t="s">
        <v>40</v>
      </c>
      <c r="J1093">
        <v>13000</v>
      </c>
      <c r="K1093">
        <v>14463</v>
      </c>
      <c r="L1093">
        <v>894</v>
      </c>
      <c r="M1093">
        <v>604</v>
      </c>
      <c r="N1093">
        <v>5.0999999999999996</v>
      </c>
      <c r="O1093">
        <v>102</v>
      </c>
      <c r="P1093">
        <v>102</v>
      </c>
      <c r="Q1093">
        <v>1496718</v>
      </c>
      <c r="R1093">
        <v>40000000</v>
      </c>
      <c r="AD1093" t="str">
        <v>Action</v>
      </c>
      <c r="AE1093">
        <v>102</v>
      </c>
    </row>
    <row r="1094" spans="2:31">
      <c r="B1094" t="s">
        <v>219</v>
      </c>
      <c r="C1094" s="76">
        <v>36877</v>
      </c>
      <c r="D1094" s="77">
        <f>YEAR(_01_data[[#This Row],[Release Date]])</f>
        <v>2000</v>
      </c>
      <c r="E1094" t="s">
        <v>30</v>
      </c>
      <c r="F1094" t="s">
        <v>34</v>
      </c>
      <c r="G1094" t="s">
        <v>19</v>
      </c>
      <c r="H1094" t="s">
        <v>20</v>
      </c>
      <c r="I1094" t="s">
        <v>40</v>
      </c>
      <c r="J1094">
        <v>3000</v>
      </c>
      <c r="K1094">
        <v>6521</v>
      </c>
      <c r="L1094">
        <v>698</v>
      </c>
      <c r="M1094">
        <v>5161</v>
      </c>
      <c r="N1094">
        <v>8.5</v>
      </c>
      <c r="O1094">
        <v>265</v>
      </c>
      <c r="P1094">
        <v>171</v>
      </c>
      <c r="Q1094">
        <v>1876708</v>
      </c>
      <c r="R1094">
        <v>103000000</v>
      </c>
      <c r="AD1094" t="str">
        <v>Action</v>
      </c>
      <c r="AE1094">
        <v>171</v>
      </c>
    </row>
    <row r="1095" spans="2:31">
      <c r="B1095" t="s">
        <v>220</v>
      </c>
      <c r="C1095" s="76">
        <v>36843</v>
      </c>
      <c r="D1095" s="77">
        <f>YEAR(_01_data[[#This Row],[Release Date]])</f>
        <v>2000</v>
      </c>
      <c r="E1095" t="s">
        <v>30</v>
      </c>
      <c r="F1095" t="s">
        <v>34</v>
      </c>
      <c r="G1095" t="s">
        <v>19</v>
      </c>
      <c r="H1095" t="s">
        <v>20</v>
      </c>
      <c r="I1095" t="s">
        <v>43</v>
      </c>
      <c r="J1095">
        <v>12000</v>
      </c>
      <c r="K1095">
        <v>29069</v>
      </c>
      <c r="L1095">
        <v>530</v>
      </c>
      <c r="M1095">
        <v>7021</v>
      </c>
      <c r="N1095">
        <v>6.5</v>
      </c>
      <c r="O1095">
        <v>175</v>
      </c>
      <c r="P1095">
        <v>127</v>
      </c>
      <c r="Q1095">
        <v>1016430</v>
      </c>
      <c r="R1095">
        <v>90000000</v>
      </c>
      <c r="AD1095" t="str">
        <v>Action</v>
      </c>
      <c r="AE1095">
        <v>127</v>
      </c>
    </row>
    <row r="1096" spans="2:31">
      <c r="B1096" t="s">
        <v>221</v>
      </c>
      <c r="C1096" s="76">
        <v>36734</v>
      </c>
      <c r="D1096" s="77">
        <f>YEAR(_01_data[[#This Row],[Release Date]])</f>
        <v>2000</v>
      </c>
      <c r="E1096" t="s">
        <v>30</v>
      </c>
      <c r="F1096" t="s">
        <v>22</v>
      </c>
      <c r="G1096" t="s">
        <v>19</v>
      </c>
      <c r="H1096" t="s">
        <v>20</v>
      </c>
      <c r="I1096" t="s">
        <v>40</v>
      </c>
      <c r="J1096">
        <v>12000</v>
      </c>
      <c r="K1096">
        <v>12776</v>
      </c>
      <c r="L1096">
        <v>608</v>
      </c>
      <c r="M1096">
        <v>853</v>
      </c>
      <c r="N1096">
        <v>5.9</v>
      </c>
      <c r="O1096">
        <v>63</v>
      </c>
      <c r="P1096">
        <v>90</v>
      </c>
      <c r="Q1096">
        <v>5108820</v>
      </c>
      <c r="R1096">
        <v>24000000</v>
      </c>
      <c r="AD1096" t="str">
        <v>Drama</v>
      </c>
      <c r="AE1096">
        <v>90</v>
      </c>
    </row>
    <row r="1097" spans="2:31">
      <c r="B1097" t="s">
        <v>222</v>
      </c>
      <c r="C1097" s="76">
        <v>36734</v>
      </c>
      <c r="D1097" s="77">
        <f>YEAR(_01_data[[#This Row],[Release Date]])</f>
        <v>2000</v>
      </c>
      <c r="E1097" t="s">
        <v>30</v>
      </c>
      <c r="F1097" t="s">
        <v>22</v>
      </c>
      <c r="G1097" t="s">
        <v>19</v>
      </c>
      <c r="H1097" t="s">
        <v>20</v>
      </c>
      <c r="I1097" t="s">
        <v>40</v>
      </c>
      <c r="J1097">
        <v>328</v>
      </c>
      <c r="K1097">
        <v>407</v>
      </c>
      <c r="L1097">
        <v>182</v>
      </c>
      <c r="M1097">
        <v>6494</v>
      </c>
      <c r="N1097">
        <v>6.5</v>
      </c>
      <c r="O1097">
        <v>46</v>
      </c>
      <c r="P1097">
        <v>86</v>
      </c>
      <c r="Q1097">
        <v>1114943</v>
      </c>
      <c r="R1097">
        <v>500000</v>
      </c>
      <c r="AD1097" t="str">
        <v>Drama</v>
      </c>
      <c r="AE1097">
        <v>86</v>
      </c>
    </row>
    <row r="1098" spans="2:31">
      <c r="B1098" t="s">
        <v>223</v>
      </c>
      <c r="C1098" s="76">
        <v>36884</v>
      </c>
      <c r="D1098" s="77">
        <f>YEAR(_01_data[[#This Row],[Release Date]])</f>
        <v>2000</v>
      </c>
      <c r="E1098" t="s">
        <v>30</v>
      </c>
      <c r="F1098" t="s">
        <v>26</v>
      </c>
      <c r="G1098" t="s">
        <v>19</v>
      </c>
      <c r="H1098" t="s">
        <v>20</v>
      </c>
      <c r="I1098" t="s">
        <v>40</v>
      </c>
      <c r="J1098">
        <v>14000</v>
      </c>
      <c r="K1098">
        <v>17665</v>
      </c>
      <c r="L1098">
        <v>263</v>
      </c>
      <c r="M1098">
        <v>242</v>
      </c>
      <c r="N1098">
        <v>5.7</v>
      </c>
      <c r="O1098">
        <v>49</v>
      </c>
      <c r="P1098">
        <v>101</v>
      </c>
      <c r="Q1098">
        <v>1631839</v>
      </c>
      <c r="R1098">
        <v>10000000</v>
      </c>
      <c r="AD1098" t="str">
        <v>Comedy</v>
      </c>
      <c r="AE1098">
        <v>101</v>
      </c>
    </row>
    <row r="1099" spans="2:31">
      <c r="B1099" t="s">
        <v>224</v>
      </c>
      <c r="C1099" s="76">
        <v>36859</v>
      </c>
      <c r="D1099" s="77">
        <f>YEAR(_01_data[[#This Row],[Release Date]])</f>
        <v>2000</v>
      </c>
      <c r="E1099" t="s">
        <v>30</v>
      </c>
      <c r="F1099" t="s">
        <v>26</v>
      </c>
      <c r="G1099" t="s">
        <v>19</v>
      </c>
      <c r="H1099" t="s">
        <v>24</v>
      </c>
      <c r="I1099" t="s">
        <v>43</v>
      </c>
      <c r="J1099">
        <v>374</v>
      </c>
      <c r="K1099">
        <v>1238</v>
      </c>
      <c r="L1099">
        <v>470</v>
      </c>
      <c r="M1099">
        <v>390</v>
      </c>
      <c r="N1099">
        <v>4.7</v>
      </c>
      <c r="O1099">
        <v>82</v>
      </c>
      <c r="P1099">
        <v>94</v>
      </c>
      <c r="Q1099">
        <v>3603790</v>
      </c>
      <c r="R1099">
        <v>60000000</v>
      </c>
      <c r="AD1099" t="str">
        <v>Comedy</v>
      </c>
      <c r="AE1099">
        <v>94</v>
      </c>
    </row>
    <row r="1100" spans="2:31">
      <c r="B1100" t="s">
        <v>225</v>
      </c>
      <c r="C1100" s="76">
        <v>36537</v>
      </c>
      <c r="D1100" s="77">
        <f>YEAR(_01_data[[#This Row],[Release Date]])</f>
        <v>2000</v>
      </c>
      <c r="E1100" t="s">
        <v>30</v>
      </c>
      <c r="F1100" t="s">
        <v>22</v>
      </c>
      <c r="G1100" t="s">
        <v>19</v>
      </c>
      <c r="H1100" t="s">
        <v>20</v>
      </c>
      <c r="I1100" t="s">
        <v>43</v>
      </c>
      <c r="J1100">
        <v>989</v>
      </c>
      <c r="K1100">
        <v>3142</v>
      </c>
      <c r="L1100">
        <v>867</v>
      </c>
      <c r="M1100">
        <v>648</v>
      </c>
      <c r="N1100">
        <v>5.0999999999999996</v>
      </c>
      <c r="O1100">
        <v>44</v>
      </c>
      <c r="P1100">
        <v>96</v>
      </c>
      <c r="Q1100">
        <v>1049414</v>
      </c>
      <c r="R1100">
        <v>15000000</v>
      </c>
      <c r="AD1100" t="str">
        <v>Drama</v>
      </c>
      <c r="AE1100">
        <v>96</v>
      </c>
    </row>
    <row r="1101" spans="2:31">
      <c r="B1101" t="s">
        <v>226</v>
      </c>
      <c r="C1101" s="76">
        <v>36717</v>
      </c>
      <c r="D1101" s="77">
        <f>YEAR(_01_data[[#This Row],[Release Date]])</f>
        <v>2000</v>
      </c>
      <c r="E1101" t="s">
        <v>30</v>
      </c>
      <c r="F1101" t="s">
        <v>26</v>
      </c>
      <c r="G1101" t="s">
        <v>19</v>
      </c>
      <c r="H1101" t="s">
        <v>37</v>
      </c>
      <c r="I1101" t="s">
        <v>40</v>
      </c>
      <c r="J1101">
        <v>1000</v>
      </c>
      <c r="K1101">
        <v>3141</v>
      </c>
      <c r="L1101">
        <v>798</v>
      </c>
      <c r="M1101">
        <v>3947</v>
      </c>
      <c r="N1101">
        <v>7.6</v>
      </c>
      <c r="O1101">
        <v>174</v>
      </c>
      <c r="P1101">
        <v>113</v>
      </c>
      <c r="Q1101">
        <v>2727705</v>
      </c>
      <c r="R1101">
        <v>20000000</v>
      </c>
      <c r="AD1101" t="str">
        <v>Comedy</v>
      </c>
      <c r="AE1101">
        <v>113</v>
      </c>
    </row>
    <row r="1102" spans="2:31">
      <c r="B1102" t="s">
        <v>227</v>
      </c>
      <c r="C1102" s="76">
        <v>36651</v>
      </c>
      <c r="D1102" s="77">
        <f>YEAR(_01_data[[#This Row],[Release Date]])</f>
        <v>2000</v>
      </c>
      <c r="E1102" t="s">
        <v>30</v>
      </c>
      <c r="F1102" t="s">
        <v>34</v>
      </c>
      <c r="G1102" t="s">
        <v>19</v>
      </c>
      <c r="H1102" t="s">
        <v>20</v>
      </c>
      <c r="I1102" t="s">
        <v>40</v>
      </c>
      <c r="J1102">
        <v>1000</v>
      </c>
      <c r="K1102">
        <v>2764</v>
      </c>
      <c r="L1102">
        <v>760</v>
      </c>
      <c r="M1102">
        <v>356</v>
      </c>
      <c r="N1102">
        <v>4.5999999999999996</v>
      </c>
      <c r="O1102">
        <v>90</v>
      </c>
      <c r="P1102">
        <v>101</v>
      </c>
      <c r="Q1102">
        <v>1280119</v>
      </c>
      <c r="R1102">
        <v>15000000</v>
      </c>
      <c r="AD1102" t="str">
        <v>Action</v>
      </c>
      <c r="AE1102">
        <v>101</v>
      </c>
    </row>
    <row r="1103" spans="2:31">
      <c r="B1103" t="s">
        <v>228</v>
      </c>
      <c r="C1103" s="76">
        <v>36814</v>
      </c>
      <c r="D1103" s="77">
        <f>YEAR(_01_data[[#This Row],[Release Date]])</f>
        <v>2000</v>
      </c>
      <c r="E1103" t="s">
        <v>30</v>
      </c>
      <c r="F1103" t="s">
        <v>34</v>
      </c>
      <c r="G1103" t="s">
        <v>19</v>
      </c>
      <c r="H1103" t="s">
        <v>20</v>
      </c>
      <c r="I1103" t="s">
        <v>40</v>
      </c>
      <c r="J1103">
        <v>833</v>
      </c>
      <c r="K1103">
        <v>2356</v>
      </c>
      <c r="L1103">
        <v>719</v>
      </c>
      <c r="M1103">
        <v>1798</v>
      </c>
      <c r="N1103">
        <v>5.7</v>
      </c>
      <c r="O1103">
        <v>180</v>
      </c>
      <c r="P1103">
        <v>119</v>
      </c>
      <c r="Q1103">
        <v>7320934</v>
      </c>
      <c r="R1103">
        <v>95000000</v>
      </c>
      <c r="AD1103" t="str">
        <v>Action</v>
      </c>
      <c r="AE1103">
        <v>119</v>
      </c>
    </row>
    <row r="1104" spans="2:31">
      <c r="B1104" t="s">
        <v>229</v>
      </c>
      <c r="C1104" s="76">
        <v>36663</v>
      </c>
      <c r="D1104" s="77">
        <f>YEAR(_01_data[[#This Row],[Release Date]])</f>
        <v>2000</v>
      </c>
      <c r="E1104" t="s">
        <v>30</v>
      </c>
      <c r="F1104" t="s">
        <v>26</v>
      </c>
      <c r="G1104" t="s">
        <v>19</v>
      </c>
      <c r="H1104" t="s">
        <v>20</v>
      </c>
      <c r="I1104" t="s">
        <v>38</v>
      </c>
      <c r="J1104">
        <v>1000</v>
      </c>
      <c r="K1104">
        <v>4146</v>
      </c>
      <c r="L1104">
        <v>2000</v>
      </c>
      <c r="M1104">
        <v>1770</v>
      </c>
      <c r="N1104">
        <v>6</v>
      </c>
      <c r="O1104">
        <v>175</v>
      </c>
      <c r="P1104">
        <v>110</v>
      </c>
      <c r="Q1104">
        <v>2600310</v>
      </c>
      <c r="R1104">
        <v>123000000</v>
      </c>
      <c r="AD1104" t="str">
        <v>Comedy</v>
      </c>
      <c r="AE1104">
        <v>110</v>
      </c>
    </row>
    <row r="1105" spans="2:31">
      <c r="B1105" t="s">
        <v>230</v>
      </c>
      <c r="C1105" s="76">
        <v>36792</v>
      </c>
      <c r="D1105" s="77">
        <f>YEAR(_01_data[[#This Row],[Release Date]])</f>
        <v>2000</v>
      </c>
      <c r="E1105" t="s">
        <v>30</v>
      </c>
      <c r="F1105" t="s">
        <v>32</v>
      </c>
      <c r="G1105" t="s">
        <v>19</v>
      </c>
      <c r="H1105" t="s">
        <v>20</v>
      </c>
      <c r="I1105" t="s">
        <v>43</v>
      </c>
      <c r="J1105">
        <v>818</v>
      </c>
      <c r="K1105">
        <v>1778</v>
      </c>
      <c r="L1105">
        <v>105</v>
      </c>
      <c r="M1105">
        <v>314</v>
      </c>
      <c r="N1105">
        <v>5.6</v>
      </c>
      <c r="O1105">
        <v>52</v>
      </c>
      <c r="P1105">
        <v>114</v>
      </c>
      <c r="Q1105">
        <v>6543194</v>
      </c>
      <c r="R1105">
        <v>34000000</v>
      </c>
      <c r="AD1105" t="str">
        <v>Adventure</v>
      </c>
      <c r="AE1105">
        <v>114</v>
      </c>
    </row>
    <row r="1106" spans="2:31">
      <c r="B1106" t="s">
        <v>231</v>
      </c>
      <c r="C1106" s="76">
        <v>36734</v>
      </c>
      <c r="D1106" s="77">
        <f>YEAR(_01_data[[#This Row],[Release Date]])</f>
        <v>2000</v>
      </c>
      <c r="E1106" t="s">
        <v>30</v>
      </c>
      <c r="F1106" t="s">
        <v>33</v>
      </c>
      <c r="G1106" t="s">
        <v>19</v>
      </c>
      <c r="H1106" t="s">
        <v>20</v>
      </c>
      <c r="I1106" t="s">
        <v>40</v>
      </c>
      <c r="J1106">
        <v>944</v>
      </c>
      <c r="K1106">
        <v>2928</v>
      </c>
      <c r="L1106">
        <v>806</v>
      </c>
      <c r="M1106">
        <v>133</v>
      </c>
      <c r="N1106">
        <v>5.3</v>
      </c>
      <c r="O1106">
        <v>63</v>
      </c>
      <c r="P1106">
        <v>95</v>
      </c>
      <c r="Q1106">
        <v>2954405</v>
      </c>
      <c r="R1106">
        <v>36000000</v>
      </c>
      <c r="AD1106" t="str">
        <v>Biography</v>
      </c>
      <c r="AE1106">
        <v>95</v>
      </c>
    </row>
    <row r="1107" spans="2:31">
      <c r="B1107" t="s">
        <v>232</v>
      </c>
      <c r="C1107" s="76">
        <v>36651</v>
      </c>
      <c r="D1107" s="77">
        <f>YEAR(_01_data[[#This Row],[Release Date]])</f>
        <v>2000</v>
      </c>
      <c r="E1107" t="s">
        <v>30</v>
      </c>
      <c r="F1107" t="s">
        <v>26</v>
      </c>
      <c r="G1107" t="s">
        <v>19</v>
      </c>
      <c r="H1107" t="s">
        <v>20</v>
      </c>
      <c r="I1107" t="s">
        <v>43</v>
      </c>
      <c r="J1107">
        <v>955</v>
      </c>
      <c r="K1107">
        <v>5404</v>
      </c>
      <c r="L1107">
        <v>13</v>
      </c>
      <c r="M1107">
        <v>8625</v>
      </c>
      <c r="N1107">
        <v>6.4</v>
      </c>
      <c r="O1107">
        <v>148</v>
      </c>
      <c r="P1107">
        <v>128</v>
      </c>
      <c r="Q1107">
        <v>3703640</v>
      </c>
      <c r="R1107">
        <v>30000000</v>
      </c>
      <c r="AD1107" t="str">
        <v>Comedy</v>
      </c>
      <c r="AE1107">
        <v>128</v>
      </c>
    </row>
    <row r="1108" spans="2:31">
      <c r="B1108" t="s">
        <v>233</v>
      </c>
      <c r="C1108" s="76">
        <v>36597</v>
      </c>
      <c r="D1108" s="77">
        <f>YEAR(_01_data[[#This Row],[Release Date]])</f>
        <v>2000</v>
      </c>
      <c r="E1108" t="s">
        <v>30</v>
      </c>
      <c r="F1108" t="s">
        <v>26</v>
      </c>
      <c r="G1108" t="s">
        <v>19</v>
      </c>
      <c r="H1108" t="s">
        <v>20</v>
      </c>
      <c r="I1108" t="s">
        <v>43</v>
      </c>
      <c r="J1108">
        <v>11000</v>
      </c>
      <c r="K1108">
        <v>25190</v>
      </c>
      <c r="L1108">
        <v>132</v>
      </c>
      <c r="M1108">
        <v>4707</v>
      </c>
      <c r="N1108">
        <v>5.3</v>
      </c>
      <c r="O1108">
        <v>87</v>
      </c>
      <c r="P1108">
        <v>90</v>
      </c>
      <c r="Q1108">
        <v>3944287</v>
      </c>
      <c r="R1108">
        <v>80000000</v>
      </c>
      <c r="AD1108" t="str">
        <v>Comedy</v>
      </c>
      <c r="AE1108">
        <v>90</v>
      </c>
    </row>
    <row r="1109" spans="2:31">
      <c r="B1109" t="s">
        <v>234</v>
      </c>
      <c r="C1109" s="76">
        <v>36637</v>
      </c>
      <c r="D1109" s="77">
        <f>YEAR(_01_data[[#This Row],[Release Date]])</f>
        <v>2000</v>
      </c>
      <c r="E1109" t="s">
        <v>30</v>
      </c>
      <c r="F1109" t="s">
        <v>26</v>
      </c>
      <c r="G1109" t="s">
        <v>19</v>
      </c>
      <c r="H1109" t="s">
        <v>20</v>
      </c>
      <c r="I1109" t="s">
        <v>43</v>
      </c>
      <c r="J1109">
        <v>302</v>
      </c>
      <c r="K1109">
        <v>1189</v>
      </c>
      <c r="L1109">
        <v>936</v>
      </c>
      <c r="M1109">
        <v>1000</v>
      </c>
      <c r="N1109">
        <v>5.3</v>
      </c>
      <c r="O1109">
        <v>81</v>
      </c>
      <c r="P1109">
        <v>98</v>
      </c>
      <c r="Q1109">
        <v>1546402</v>
      </c>
      <c r="R1109">
        <v>20000000</v>
      </c>
      <c r="AD1109" t="str">
        <v>Comedy</v>
      </c>
      <c r="AE1109">
        <v>98</v>
      </c>
    </row>
    <row r="1110" spans="2:31">
      <c r="B1110" t="s">
        <v>235</v>
      </c>
      <c r="C1110" s="76">
        <v>36667</v>
      </c>
      <c r="D1110" s="77">
        <f>YEAR(_01_data[[#This Row],[Release Date]])</f>
        <v>2000</v>
      </c>
      <c r="E1110" t="s">
        <v>30</v>
      </c>
      <c r="F1110" t="s">
        <v>22</v>
      </c>
      <c r="G1110" t="s">
        <v>19</v>
      </c>
      <c r="H1110" t="s">
        <v>20</v>
      </c>
      <c r="I1110" t="s">
        <v>40</v>
      </c>
      <c r="J1110">
        <v>497</v>
      </c>
      <c r="K1110">
        <v>1805</v>
      </c>
      <c r="L1110">
        <v>710</v>
      </c>
      <c r="M1110">
        <v>209</v>
      </c>
      <c r="N1110">
        <v>4.8</v>
      </c>
      <c r="O1110">
        <v>100</v>
      </c>
      <c r="P1110">
        <v>97</v>
      </c>
      <c r="Q1110">
        <v>1677963</v>
      </c>
      <c r="R1110">
        <v>28000000</v>
      </c>
      <c r="AD1110" t="str">
        <v>Drama</v>
      </c>
      <c r="AE1110">
        <v>97</v>
      </c>
    </row>
    <row r="1111" spans="2:31">
      <c r="B1111" t="s">
        <v>236</v>
      </c>
      <c r="C1111" s="76">
        <v>36564</v>
      </c>
      <c r="D1111" s="77">
        <f>YEAR(_01_data[[#This Row],[Release Date]])</f>
        <v>2000</v>
      </c>
      <c r="E1111" t="s">
        <v>30</v>
      </c>
      <c r="F1111" t="s">
        <v>22</v>
      </c>
      <c r="G1111" t="s">
        <v>19</v>
      </c>
      <c r="H1111" t="s">
        <v>20</v>
      </c>
      <c r="I1111" t="s">
        <v>43</v>
      </c>
      <c r="J1111">
        <v>1000</v>
      </c>
      <c r="K1111">
        <v>5135</v>
      </c>
      <c r="L1111">
        <v>907</v>
      </c>
      <c r="M1111">
        <v>2121</v>
      </c>
      <c r="N1111">
        <v>7.2</v>
      </c>
      <c r="O1111">
        <v>68</v>
      </c>
      <c r="P1111">
        <v>124</v>
      </c>
      <c r="Q1111">
        <v>2744112</v>
      </c>
      <c r="R1111">
        <v>15000000</v>
      </c>
      <c r="AD1111" t="str">
        <v>Drama</v>
      </c>
      <c r="AE1111">
        <v>124</v>
      </c>
    </row>
    <row r="1112" spans="2:31">
      <c r="B1112" t="s">
        <v>237</v>
      </c>
      <c r="C1112" s="76">
        <v>36700</v>
      </c>
      <c r="D1112" s="77">
        <f>YEAR(_01_data[[#This Row],[Release Date]])</f>
        <v>2000</v>
      </c>
      <c r="E1112" t="s">
        <v>30</v>
      </c>
      <c r="F1112" t="s">
        <v>26</v>
      </c>
      <c r="G1112" t="s">
        <v>19</v>
      </c>
      <c r="H1112" t="s">
        <v>46</v>
      </c>
      <c r="I1112" t="s">
        <v>40</v>
      </c>
      <c r="J1112">
        <v>975</v>
      </c>
      <c r="K1112">
        <v>3580</v>
      </c>
      <c r="L1112">
        <v>678</v>
      </c>
      <c r="M1112">
        <v>177</v>
      </c>
      <c r="N1112">
        <v>5</v>
      </c>
      <c r="O1112">
        <v>60</v>
      </c>
      <c r="P1112">
        <v>105</v>
      </c>
      <c r="Q1112">
        <v>1001423</v>
      </c>
      <c r="R1112">
        <v>65000000</v>
      </c>
      <c r="AD1112" t="str">
        <v>Comedy</v>
      </c>
      <c r="AE1112">
        <v>105</v>
      </c>
    </row>
    <row r="1113" spans="2:31">
      <c r="B1113" t="s">
        <v>238</v>
      </c>
      <c r="C1113" s="76">
        <v>36868</v>
      </c>
      <c r="D1113" s="77">
        <f>YEAR(_01_data[[#This Row],[Release Date]])</f>
        <v>2000</v>
      </c>
      <c r="E1113" t="s">
        <v>30</v>
      </c>
      <c r="F1113" t="s">
        <v>26</v>
      </c>
      <c r="G1113" t="s">
        <v>19</v>
      </c>
      <c r="H1113" t="s">
        <v>20</v>
      </c>
      <c r="I1113" t="s">
        <v>40</v>
      </c>
      <c r="J1113">
        <v>844</v>
      </c>
      <c r="K1113">
        <v>2289</v>
      </c>
      <c r="L1113">
        <v>606</v>
      </c>
      <c r="M1113">
        <v>2618</v>
      </c>
      <c r="N1113">
        <v>3.6</v>
      </c>
      <c r="O1113">
        <v>13</v>
      </c>
      <c r="P1113">
        <v>100</v>
      </c>
      <c r="Q1113">
        <v>428535</v>
      </c>
      <c r="R1113">
        <v>1000000</v>
      </c>
      <c r="AD1113" t="str">
        <v>Comedy</v>
      </c>
      <c r="AE1113">
        <v>100</v>
      </c>
    </row>
    <row r="1114" spans="2:31">
      <c r="B1114" t="s">
        <v>239</v>
      </c>
      <c r="C1114" s="76">
        <v>36581</v>
      </c>
      <c r="D1114" s="77">
        <f>YEAR(_01_data[[#This Row],[Release Date]])</f>
        <v>2000</v>
      </c>
      <c r="E1114" t="s">
        <v>30</v>
      </c>
      <c r="F1114" t="s">
        <v>26</v>
      </c>
      <c r="G1114" t="s">
        <v>19</v>
      </c>
      <c r="H1114" t="s">
        <v>20</v>
      </c>
      <c r="I1114" t="s">
        <v>40</v>
      </c>
      <c r="J1114">
        <v>889</v>
      </c>
      <c r="K1114">
        <v>1711</v>
      </c>
      <c r="L1114">
        <v>337</v>
      </c>
      <c r="M1114">
        <v>6081</v>
      </c>
      <c r="N1114">
        <v>6.5</v>
      </c>
      <c r="O1114">
        <v>155</v>
      </c>
      <c r="P1114">
        <v>116</v>
      </c>
      <c r="Q1114">
        <v>9056772</v>
      </c>
      <c r="R1114">
        <v>51000000</v>
      </c>
      <c r="AD1114" t="str">
        <v>Comedy</v>
      </c>
      <c r="AE1114">
        <v>116</v>
      </c>
    </row>
    <row r="1115" spans="2:31">
      <c r="B1115" t="s">
        <v>240</v>
      </c>
      <c r="C1115" s="76">
        <v>36551</v>
      </c>
      <c r="D1115" s="77">
        <f>YEAR(_01_data[[#This Row],[Release Date]])</f>
        <v>2000</v>
      </c>
      <c r="E1115" t="s">
        <v>30</v>
      </c>
      <c r="F1115" t="s">
        <v>26</v>
      </c>
      <c r="G1115" t="s">
        <v>19</v>
      </c>
      <c r="H1115" t="s">
        <v>20</v>
      </c>
      <c r="I1115" t="s">
        <v>43</v>
      </c>
      <c r="J1115">
        <v>22000</v>
      </c>
      <c r="K1115">
        <v>24286</v>
      </c>
      <c r="L1115">
        <v>46</v>
      </c>
      <c r="M1115">
        <v>6887</v>
      </c>
      <c r="N1115">
        <v>7</v>
      </c>
      <c r="O1115">
        <v>150</v>
      </c>
      <c r="P1115">
        <v>108</v>
      </c>
      <c r="Q1115">
        <v>1662250</v>
      </c>
      <c r="R1115">
        <v>55000000</v>
      </c>
      <c r="AD1115" t="str">
        <v>Comedy</v>
      </c>
      <c r="AE1115">
        <v>108</v>
      </c>
    </row>
    <row r="1116" spans="2:31">
      <c r="B1116" t="s">
        <v>241</v>
      </c>
      <c r="C1116" s="76">
        <v>36787</v>
      </c>
      <c r="D1116" s="77">
        <f>YEAR(_01_data[[#This Row],[Release Date]])</f>
        <v>2000</v>
      </c>
      <c r="E1116" t="s">
        <v>17</v>
      </c>
      <c r="F1116" t="s">
        <v>51</v>
      </c>
      <c r="G1116" t="s">
        <v>19</v>
      </c>
      <c r="H1116" t="s">
        <v>20</v>
      </c>
      <c r="I1116" t="s">
        <v>40</v>
      </c>
      <c r="J1116">
        <v>716</v>
      </c>
      <c r="K1116">
        <v>1997</v>
      </c>
      <c r="L1116">
        <v>2200</v>
      </c>
      <c r="M1116">
        <v>378</v>
      </c>
      <c r="N1116">
        <v>8.5</v>
      </c>
      <c r="O1116">
        <v>274</v>
      </c>
      <c r="P1116">
        <v>113</v>
      </c>
      <c r="Q1116">
        <v>2553088</v>
      </c>
      <c r="R1116">
        <v>9000000</v>
      </c>
      <c r="AD1116" t="str">
        <v>Mystery</v>
      </c>
      <c r="AE1116">
        <v>113</v>
      </c>
    </row>
    <row r="1117" spans="2:31">
      <c r="B1117" t="s">
        <v>242</v>
      </c>
      <c r="C1117" s="76">
        <v>36788</v>
      </c>
      <c r="D1117" s="77">
        <f>YEAR(_01_data[[#This Row],[Release Date]])</f>
        <v>2000</v>
      </c>
      <c r="E1117" t="s">
        <v>30</v>
      </c>
      <c r="F1117" t="s">
        <v>33</v>
      </c>
      <c r="G1117" t="s">
        <v>19</v>
      </c>
      <c r="H1117" t="s">
        <v>20</v>
      </c>
      <c r="I1117" t="s">
        <v>40</v>
      </c>
      <c r="J1117">
        <v>22000</v>
      </c>
      <c r="K1117">
        <v>36069</v>
      </c>
      <c r="L1117">
        <v>20</v>
      </c>
      <c r="M1117">
        <v>3478</v>
      </c>
      <c r="N1117">
        <v>7.2</v>
      </c>
      <c r="O1117">
        <v>98</v>
      </c>
      <c r="P1117">
        <v>129</v>
      </c>
      <c r="Q1117">
        <v>4881490</v>
      </c>
      <c r="R1117">
        <v>32000000</v>
      </c>
      <c r="AD1117" t="str">
        <v>Biography</v>
      </c>
      <c r="AE1117">
        <v>129</v>
      </c>
    </row>
    <row r="1118" spans="2:31">
      <c r="B1118" t="s">
        <v>243</v>
      </c>
      <c r="C1118" s="76">
        <v>36655</v>
      </c>
      <c r="D1118" s="77">
        <f>YEAR(_01_data[[#This Row],[Release Date]])</f>
        <v>2000</v>
      </c>
      <c r="E1118" t="s">
        <v>30</v>
      </c>
      <c r="F1118" t="s">
        <v>34</v>
      </c>
      <c r="G1118" t="s">
        <v>19</v>
      </c>
      <c r="H1118" t="s">
        <v>20</v>
      </c>
      <c r="I1118" t="s">
        <v>43</v>
      </c>
      <c r="J1118">
        <v>602</v>
      </c>
      <c r="K1118">
        <v>1281</v>
      </c>
      <c r="L1118">
        <v>456</v>
      </c>
      <c r="M1118">
        <v>3258</v>
      </c>
      <c r="N1118">
        <v>5.6</v>
      </c>
      <c r="O1118">
        <v>15</v>
      </c>
      <c r="P1118">
        <v>106</v>
      </c>
      <c r="Q1118">
        <v>171988</v>
      </c>
      <c r="R1118">
        <v>600000</v>
      </c>
      <c r="AD1118" t="str">
        <v>Action</v>
      </c>
      <c r="AE1118">
        <v>106</v>
      </c>
    </row>
    <row r="1119" spans="2:31">
      <c r="B1119" t="s">
        <v>244</v>
      </c>
      <c r="C1119" s="76">
        <v>36583</v>
      </c>
      <c r="D1119" s="77">
        <f>YEAR(_01_data[[#This Row],[Release Date]])</f>
        <v>2000</v>
      </c>
      <c r="E1119" t="s">
        <v>30</v>
      </c>
      <c r="F1119" t="s">
        <v>34</v>
      </c>
      <c r="G1119" t="s">
        <v>19</v>
      </c>
      <c r="H1119" t="s">
        <v>20</v>
      </c>
      <c r="I1119" t="s">
        <v>43</v>
      </c>
      <c r="J1119">
        <v>545</v>
      </c>
      <c r="K1119">
        <v>1574</v>
      </c>
      <c r="L1119">
        <v>796</v>
      </c>
      <c r="M1119">
        <v>6052</v>
      </c>
      <c r="N1119">
        <v>6.2</v>
      </c>
      <c r="O1119">
        <v>140</v>
      </c>
      <c r="P1119">
        <v>109</v>
      </c>
      <c r="Q1119">
        <v>1068076</v>
      </c>
      <c r="R1119">
        <v>45000000</v>
      </c>
      <c r="AD1119" t="str">
        <v>Action</v>
      </c>
      <c r="AE1119">
        <v>109</v>
      </c>
    </row>
    <row r="1120" spans="2:31">
      <c r="B1120" t="s">
        <v>245</v>
      </c>
      <c r="C1120" s="76">
        <v>36863</v>
      </c>
      <c r="D1120" s="77">
        <f>YEAR(_01_data[[#This Row],[Release Date]])</f>
        <v>2000</v>
      </c>
      <c r="E1120" t="s">
        <v>30</v>
      </c>
      <c r="F1120" t="s">
        <v>32</v>
      </c>
      <c r="G1120" t="s">
        <v>19</v>
      </c>
      <c r="H1120" t="s">
        <v>20</v>
      </c>
      <c r="I1120" t="s">
        <v>38</v>
      </c>
      <c r="J1120">
        <v>3000</v>
      </c>
      <c r="K1120">
        <v>4902</v>
      </c>
      <c r="L1120">
        <v>477</v>
      </c>
      <c r="M1120">
        <v>6898</v>
      </c>
      <c r="N1120">
        <v>5.6</v>
      </c>
      <c r="O1120">
        <v>181</v>
      </c>
      <c r="P1120">
        <v>114</v>
      </c>
      <c r="Q1120">
        <v>6087461</v>
      </c>
      <c r="R1120">
        <v>90000000</v>
      </c>
      <c r="AD1120" t="str">
        <v>Adventure</v>
      </c>
      <c r="AE1120">
        <v>114</v>
      </c>
    </row>
    <row r="1121" spans="2:31">
      <c r="B1121" t="s">
        <v>246</v>
      </c>
      <c r="C1121" s="76">
        <v>36699</v>
      </c>
      <c r="D1121" s="77">
        <f>YEAR(_01_data[[#This Row],[Release Date]])</f>
        <v>2000</v>
      </c>
      <c r="E1121" t="s">
        <v>30</v>
      </c>
      <c r="F1121" t="s">
        <v>34</v>
      </c>
      <c r="G1121" t="s">
        <v>19</v>
      </c>
      <c r="H1121" t="s">
        <v>20</v>
      </c>
      <c r="I1121" t="s">
        <v>43</v>
      </c>
      <c r="J1121">
        <v>10000</v>
      </c>
      <c r="K1121">
        <v>11930</v>
      </c>
      <c r="L1121">
        <v>610</v>
      </c>
      <c r="M1121">
        <v>5701</v>
      </c>
      <c r="N1121">
        <v>6.1</v>
      </c>
      <c r="O1121">
        <v>237</v>
      </c>
      <c r="P1121">
        <v>123</v>
      </c>
      <c r="Q1121">
        <v>2153973</v>
      </c>
      <c r="R1121">
        <v>125000000</v>
      </c>
      <c r="AD1121" t="str">
        <v>Action</v>
      </c>
      <c r="AE1121">
        <v>123</v>
      </c>
    </row>
    <row r="1122" spans="2:31">
      <c r="B1122" t="s">
        <v>247</v>
      </c>
      <c r="C1122" s="76">
        <v>36711</v>
      </c>
      <c r="D1122" s="77">
        <f>YEAR(_01_data[[#This Row],[Release Date]])</f>
        <v>2000</v>
      </c>
      <c r="E1122" t="s">
        <v>30</v>
      </c>
      <c r="F1122" t="s">
        <v>22</v>
      </c>
      <c r="G1122" t="s">
        <v>19</v>
      </c>
      <c r="H1122" t="s">
        <v>20</v>
      </c>
      <c r="I1122" t="s">
        <v>38</v>
      </c>
      <c r="J1122">
        <v>1000</v>
      </c>
      <c r="K1122">
        <v>2515</v>
      </c>
      <c r="L1122">
        <v>254</v>
      </c>
      <c r="M1122">
        <v>5399</v>
      </c>
      <c r="N1122">
        <v>7</v>
      </c>
      <c r="O1122">
        <v>79</v>
      </c>
      <c r="P1122">
        <v>95</v>
      </c>
      <c r="Q1122">
        <v>3409964</v>
      </c>
      <c r="R1122">
        <v>5000000</v>
      </c>
      <c r="AD1122" t="str">
        <v>Drama</v>
      </c>
      <c r="AE1122">
        <v>95</v>
      </c>
    </row>
    <row r="1123" spans="2:31">
      <c r="B1123" t="s">
        <v>248</v>
      </c>
      <c r="C1123" s="76">
        <v>36663</v>
      </c>
      <c r="D1123" s="77">
        <f>YEAR(_01_data[[#This Row],[Release Date]])</f>
        <v>2000</v>
      </c>
      <c r="E1123" t="s">
        <v>30</v>
      </c>
      <c r="F1123" t="s">
        <v>26</v>
      </c>
      <c r="G1123" t="s">
        <v>19</v>
      </c>
      <c r="H1123" t="s">
        <v>20</v>
      </c>
      <c r="I1123" t="s">
        <v>40</v>
      </c>
      <c r="J1123">
        <v>723</v>
      </c>
      <c r="K1123">
        <v>3939</v>
      </c>
      <c r="L1123">
        <v>185</v>
      </c>
      <c r="M1123">
        <v>8875</v>
      </c>
      <c r="N1123">
        <v>6.1</v>
      </c>
      <c r="O1123">
        <v>55</v>
      </c>
      <c r="P1123">
        <v>98</v>
      </c>
      <c r="Q1123">
        <v>5717658</v>
      </c>
      <c r="R1123">
        <v>9500000</v>
      </c>
      <c r="AD1123" t="str">
        <v>Comedy</v>
      </c>
      <c r="AE1123">
        <v>98</v>
      </c>
    </row>
    <row r="1124" spans="2:31">
      <c r="B1124" t="s">
        <v>249</v>
      </c>
      <c r="C1124" s="76">
        <v>36828</v>
      </c>
      <c r="D1124" s="77">
        <f>YEAR(_01_data[[#This Row],[Release Date]])</f>
        <v>2000</v>
      </c>
      <c r="E1124" t="s">
        <v>30</v>
      </c>
      <c r="F1124" t="s">
        <v>18</v>
      </c>
      <c r="G1124" t="s">
        <v>59</v>
      </c>
      <c r="H1124" t="s">
        <v>75</v>
      </c>
      <c r="I1124" t="s">
        <v>40</v>
      </c>
      <c r="J1124">
        <v>827</v>
      </c>
      <c r="K1124">
        <v>856</v>
      </c>
      <c r="L1124">
        <v>484</v>
      </c>
      <c r="M1124">
        <v>903</v>
      </c>
      <c r="N1124">
        <v>7.9</v>
      </c>
      <c r="O1124">
        <v>94</v>
      </c>
      <c r="P1124">
        <v>114</v>
      </c>
      <c r="Q1124">
        <v>1221261</v>
      </c>
      <c r="R1124">
        <v>1500000</v>
      </c>
      <c r="AD1124" t="str">
        <v>Crime</v>
      </c>
      <c r="AE1124">
        <v>114</v>
      </c>
    </row>
    <row r="1125" spans="2:31">
      <c r="B1125" t="s">
        <v>250</v>
      </c>
      <c r="C1125" s="76">
        <v>36540</v>
      </c>
      <c r="D1125" s="77">
        <f>YEAR(_01_data[[#This Row],[Release Date]])</f>
        <v>2000</v>
      </c>
      <c r="E1125" t="s">
        <v>30</v>
      </c>
      <c r="F1125" t="s">
        <v>26</v>
      </c>
      <c r="G1125" t="s">
        <v>19</v>
      </c>
      <c r="H1125" t="s">
        <v>24</v>
      </c>
      <c r="I1125" t="s">
        <v>40</v>
      </c>
      <c r="J1125">
        <v>11000</v>
      </c>
      <c r="K1125">
        <v>12254</v>
      </c>
      <c r="L1125">
        <v>540</v>
      </c>
      <c r="M1125">
        <v>455</v>
      </c>
      <c r="N1125">
        <v>6.3</v>
      </c>
      <c r="O1125">
        <v>156</v>
      </c>
      <c r="P1125">
        <v>110</v>
      </c>
      <c r="Q1125">
        <v>2516727</v>
      </c>
      <c r="R1125">
        <v>24000000</v>
      </c>
      <c r="AD1125" t="str">
        <v>Comedy</v>
      </c>
      <c r="AE1125">
        <v>110</v>
      </c>
    </row>
    <row r="1126" spans="2:31">
      <c r="B1126" t="s">
        <v>251</v>
      </c>
      <c r="C1126" s="76">
        <v>36587</v>
      </c>
      <c r="D1126" s="77">
        <f>YEAR(_01_data[[#This Row],[Release Date]])</f>
        <v>2000</v>
      </c>
      <c r="E1126" t="s">
        <v>30</v>
      </c>
      <c r="F1126" t="s">
        <v>26</v>
      </c>
      <c r="G1126" t="s">
        <v>19</v>
      </c>
      <c r="H1126" t="s">
        <v>20</v>
      </c>
      <c r="I1126" t="s">
        <v>43</v>
      </c>
      <c r="J1126">
        <v>611</v>
      </c>
      <c r="K1126">
        <v>2818</v>
      </c>
      <c r="L1126">
        <v>804</v>
      </c>
      <c r="M1126">
        <v>374</v>
      </c>
      <c r="N1126">
        <v>4.3</v>
      </c>
      <c r="O1126">
        <v>94</v>
      </c>
      <c r="P1126">
        <v>109</v>
      </c>
      <c r="Q1126">
        <v>1233079</v>
      </c>
      <c r="R1126">
        <v>65000000</v>
      </c>
      <c r="AD1126" t="str">
        <v>Comedy</v>
      </c>
      <c r="AE1126">
        <v>109</v>
      </c>
    </row>
    <row r="1127" spans="2:31">
      <c r="B1127" t="s">
        <v>252</v>
      </c>
      <c r="C1127" s="76">
        <v>36805</v>
      </c>
      <c r="D1127" s="77">
        <f>YEAR(_01_data[[#This Row],[Release Date]])</f>
        <v>2000</v>
      </c>
      <c r="E1127" t="s">
        <v>30</v>
      </c>
      <c r="F1127" t="s">
        <v>32</v>
      </c>
      <c r="G1127" t="s">
        <v>19</v>
      </c>
      <c r="H1127" t="s">
        <v>37</v>
      </c>
      <c r="I1127" t="s">
        <v>43</v>
      </c>
      <c r="J1127">
        <v>1000</v>
      </c>
      <c r="K1127">
        <v>3066</v>
      </c>
      <c r="L1127">
        <v>45</v>
      </c>
      <c r="M1127">
        <v>2656</v>
      </c>
      <c r="N1127">
        <v>7.8</v>
      </c>
      <c r="O1127">
        <v>197</v>
      </c>
      <c r="P1127">
        <v>107</v>
      </c>
      <c r="Q1127">
        <v>4550661</v>
      </c>
      <c r="R1127">
        <v>26000000</v>
      </c>
      <c r="AD1127" t="str">
        <v>Adventure</v>
      </c>
      <c r="AE1127">
        <v>107</v>
      </c>
    </row>
    <row r="1128" spans="2:31">
      <c r="B1128" t="s">
        <v>253</v>
      </c>
      <c r="C1128" s="76">
        <v>36586</v>
      </c>
      <c r="D1128" s="77">
        <f>YEAR(_01_data[[#This Row],[Release Date]])</f>
        <v>2000</v>
      </c>
      <c r="E1128" t="s">
        <v>30</v>
      </c>
      <c r="F1128" t="s">
        <v>22</v>
      </c>
      <c r="G1128" t="s">
        <v>19</v>
      </c>
      <c r="H1128" t="s">
        <v>20</v>
      </c>
      <c r="I1128" t="s">
        <v>43</v>
      </c>
      <c r="J1128">
        <v>18000</v>
      </c>
      <c r="K1128">
        <v>23920</v>
      </c>
      <c r="L1128">
        <v>262</v>
      </c>
      <c r="M1128">
        <v>1182</v>
      </c>
      <c r="N1128">
        <v>7.2</v>
      </c>
      <c r="O1128">
        <v>157</v>
      </c>
      <c r="P1128">
        <v>123</v>
      </c>
      <c r="Q1128">
        <v>3350892</v>
      </c>
      <c r="R1128">
        <v>40000000</v>
      </c>
      <c r="AD1128" t="str">
        <v>Drama</v>
      </c>
      <c r="AE1128">
        <v>123</v>
      </c>
    </row>
    <row r="1129" spans="2:31">
      <c r="B1129" t="s">
        <v>254</v>
      </c>
      <c r="C1129" s="76">
        <v>36746</v>
      </c>
      <c r="D1129" s="77">
        <f>YEAR(_01_data[[#This Row],[Release Date]])</f>
        <v>2000</v>
      </c>
      <c r="E1129" t="s">
        <v>30</v>
      </c>
      <c r="F1129" t="s">
        <v>39</v>
      </c>
      <c r="G1129" t="s">
        <v>19</v>
      </c>
      <c r="H1129" t="s">
        <v>20</v>
      </c>
      <c r="I1129" t="s">
        <v>40</v>
      </c>
      <c r="J1129">
        <v>14000</v>
      </c>
      <c r="K1129">
        <v>16196</v>
      </c>
      <c r="L1129">
        <v>615</v>
      </c>
      <c r="M1129">
        <v>5000</v>
      </c>
      <c r="N1129">
        <v>7.1</v>
      </c>
      <c r="O1129">
        <v>214</v>
      </c>
      <c r="P1129">
        <v>112</v>
      </c>
      <c r="Q1129">
        <v>3923508</v>
      </c>
      <c r="R1129">
        <v>23000000</v>
      </c>
      <c r="AD1129" t="str">
        <v>Horror</v>
      </c>
      <c r="AE1129">
        <v>112</v>
      </c>
    </row>
    <row r="1130" spans="2:31">
      <c r="B1130" t="s">
        <v>255</v>
      </c>
      <c r="C1130" s="76">
        <v>36885</v>
      </c>
      <c r="D1130" s="77">
        <f>YEAR(_01_data[[#This Row],[Release Date]])</f>
        <v>2000</v>
      </c>
      <c r="E1130" t="s">
        <v>30</v>
      </c>
      <c r="F1130" t="s">
        <v>33</v>
      </c>
      <c r="G1130" t="s">
        <v>19</v>
      </c>
      <c r="H1130" t="s">
        <v>20</v>
      </c>
      <c r="I1130" t="s">
        <v>40</v>
      </c>
      <c r="J1130">
        <v>697</v>
      </c>
      <c r="K1130">
        <v>1517</v>
      </c>
      <c r="L1130">
        <v>29</v>
      </c>
      <c r="M1130">
        <v>1201</v>
      </c>
      <c r="N1130">
        <v>7</v>
      </c>
      <c r="O1130">
        <v>115</v>
      </c>
      <c r="P1130">
        <v>122</v>
      </c>
      <c r="Q1130">
        <v>8596914</v>
      </c>
      <c r="R1130">
        <v>6000000</v>
      </c>
      <c r="AD1130" t="str">
        <v>Biography</v>
      </c>
      <c r="AE1130">
        <v>122</v>
      </c>
    </row>
    <row r="1131" spans="2:31">
      <c r="B1131" t="s">
        <v>256</v>
      </c>
      <c r="C1131" s="76">
        <v>36786</v>
      </c>
      <c r="D1131" s="77">
        <f>YEAR(_01_data[[#This Row],[Release Date]])</f>
        <v>2000</v>
      </c>
      <c r="E1131" t="s">
        <v>30</v>
      </c>
      <c r="F1131" t="s">
        <v>34</v>
      </c>
      <c r="G1131" t="s">
        <v>19</v>
      </c>
      <c r="H1131" t="s">
        <v>20</v>
      </c>
      <c r="I1131" t="s">
        <v>40</v>
      </c>
      <c r="J1131">
        <v>324</v>
      </c>
      <c r="K1131">
        <v>1013</v>
      </c>
      <c r="L1131">
        <v>851</v>
      </c>
      <c r="M1131">
        <v>892</v>
      </c>
      <c r="N1131">
        <v>6.2</v>
      </c>
      <c r="O1131">
        <v>134</v>
      </c>
      <c r="P1131">
        <v>135</v>
      </c>
      <c r="Q1131">
        <v>3259893</v>
      </c>
      <c r="R1131">
        <v>65000000</v>
      </c>
      <c r="AD1131" t="str">
        <v>Action</v>
      </c>
      <c r="AE1131">
        <v>135</v>
      </c>
    </row>
    <row r="1132" spans="2:31">
      <c r="B1132" t="s">
        <v>257</v>
      </c>
      <c r="C1132" s="76">
        <v>36766</v>
      </c>
      <c r="D1132" s="77">
        <f>YEAR(_01_data[[#This Row],[Release Date]])</f>
        <v>2000</v>
      </c>
      <c r="E1132" t="s">
        <v>30</v>
      </c>
      <c r="F1132" t="s">
        <v>26</v>
      </c>
      <c r="G1132" t="s">
        <v>19</v>
      </c>
      <c r="H1132" t="s">
        <v>53</v>
      </c>
      <c r="I1132" t="s">
        <v>27</v>
      </c>
      <c r="J1132">
        <v>945</v>
      </c>
      <c r="K1132">
        <v>2282</v>
      </c>
      <c r="L1132">
        <v>63</v>
      </c>
      <c r="M1132">
        <v>614</v>
      </c>
      <c r="N1132">
        <v>6.3</v>
      </c>
      <c r="O1132">
        <v>51</v>
      </c>
      <c r="P1132">
        <v>85</v>
      </c>
      <c r="Q1132">
        <v>265107</v>
      </c>
      <c r="R1132">
        <v>1500000</v>
      </c>
      <c r="AD1132" t="str">
        <v>Comedy</v>
      </c>
      <c r="AE1132">
        <v>85</v>
      </c>
    </row>
    <row r="1133" spans="2:31">
      <c r="B1133" t="s">
        <v>258</v>
      </c>
      <c r="C1133" s="76">
        <v>36857</v>
      </c>
      <c r="D1133" s="77">
        <f>YEAR(_01_data[[#This Row],[Release Date]])</f>
        <v>2000</v>
      </c>
      <c r="E1133" t="s">
        <v>30</v>
      </c>
      <c r="F1133" t="s">
        <v>33</v>
      </c>
      <c r="G1133" t="s">
        <v>19</v>
      </c>
      <c r="H1133" t="s">
        <v>37</v>
      </c>
      <c r="I1133" t="s">
        <v>40</v>
      </c>
      <c r="J1133">
        <v>14000</v>
      </c>
      <c r="K1133">
        <v>14726</v>
      </c>
      <c r="L1133">
        <v>879</v>
      </c>
      <c r="M1133">
        <v>9196</v>
      </c>
      <c r="N1133">
        <v>7.4</v>
      </c>
      <c r="O1133">
        <v>132</v>
      </c>
      <c r="P1133">
        <v>124</v>
      </c>
      <c r="Q1133">
        <v>7060876</v>
      </c>
      <c r="R1133">
        <v>13500000</v>
      </c>
      <c r="AD1133" t="str">
        <v>Biography</v>
      </c>
      <c r="AE1133">
        <v>124</v>
      </c>
    </row>
    <row r="1134" spans="2:31">
      <c r="B1134" t="s">
        <v>259</v>
      </c>
      <c r="C1134" s="76">
        <v>36674</v>
      </c>
      <c r="D1134" s="77">
        <f>YEAR(_01_data[[#This Row],[Release Date]])</f>
        <v>2000</v>
      </c>
      <c r="E1134" t="s">
        <v>30</v>
      </c>
      <c r="F1134" t="s">
        <v>26</v>
      </c>
      <c r="G1134" t="s">
        <v>19</v>
      </c>
      <c r="H1134" t="s">
        <v>20</v>
      </c>
      <c r="I1134" t="s">
        <v>43</v>
      </c>
      <c r="J1134">
        <v>1000</v>
      </c>
      <c r="K1134">
        <v>4971</v>
      </c>
      <c r="L1134">
        <v>589</v>
      </c>
      <c r="M1134">
        <v>650</v>
      </c>
      <c r="N1134">
        <v>5.3</v>
      </c>
      <c r="O1134">
        <v>51</v>
      </c>
      <c r="P1134">
        <v>107</v>
      </c>
      <c r="Q1134">
        <v>1237241</v>
      </c>
      <c r="R1134">
        <v>24000000</v>
      </c>
      <c r="AD1134" t="str">
        <v>Comedy</v>
      </c>
      <c r="AE1134">
        <v>107</v>
      </c>
    </row>
    <row r="1135" spans="2:31">
      <c r="B1135" t="s">
        <v>260</v>
      </c>
      <c r="C1135" s="76">
        <v>36603</v>
      </c>
      <c r="D1135" s="77">
        <f>YEAR(_01_data[[#This Row],[Release Date]])</f>
        <v>2000</v>
      </c>
      <c r="E1135" t="s">
        <v>30</v>
      </c>
      <c r="F1135" t="s">
        <v>34</v>
      </c>
      <c r="G1135" t="s">
        <v>19</v>
      </c>
      <c r="H1135" t="s">
        <v>20</v>
      </c>
      <c r="I1135" t="s">
        <v>43</v>
      </c>
      <c r="J1135">
        <v>2</v>
      </c>
      <c r="K1135">
        <v>2</v>
      </c>
      <c r="L1135">
        <v>833</v>
      </c>
      <c r="M1135">
        <v>995</v>
      </c>
      <c r="N1135">
        <v>5.7</v>
      </c>
      <c r="O1135">
        <v>145</v>
      </c>
      <c r="P1135">
        <v>106</v>
      </c>
      <c r="Q1135">
        <v>1747324</v>
      </c>
      <c r="R1135">
        <v>70000000</v>
      </c>
      <c r="AD1135" t="str">
        <v>Action</v>
      </c>
      <c r="AE1135">
        <v>106</v>
      </c>
    </row>
    <row r="1136" spans="2:31">
      <c r="B1136" t="s">
        <v>261</v>
      </c>
      <c r="C1136" s="76">
        <v>36845</v>
      </c>
      <c r="D1136" s="77">
        <f>YEAR(_01_data[[#This Row],[Release Date]])</f>
        <v>2000</v>
      </c>
      <c r="E1136" t="s">
        <v>30</v>
      </c>
      <c r="F1136" t="s">
        <v>34</v>
      </c>
      <c r="G1136" t="s">
        <v>19</v>
      </c>
      <c r="H1136" t="s">
        <v>20</v>
      </c>
      <c r="I1136" t="s">
        <v>40</v>
      </c>
      <c r="J1136">
        <v>9000</v>
      </c>
      <c r="K1136">
        <v>10838</v>
      </c>
      <c r="L1136">
        <v>750</v>
      </c>
      <c r="M1136">
        <v>852</v>
      </c>
      <c r="N1136">
        <v>5.7</v>
      </c>
      <c r="O1136">
        <v>126</v>
      </c>
      <c r="P1136">
        <v>124</v>
      </c>
      <c r="Q1136">
        <v>2336077</v>
      </c>
      <c r="R1136">
        <v>34000000</v>
      </c>
      <c r="AD1136" t="str">
        <v>Action</v>
      </c>
      <c r="AE1136">
        <v>124</v>
      </c>
    </row>
    <row r="1137" spans="2:31">
      <c r="B1137" t="s">
        <v>262</v>
      </c>
      <c r="C1137" s="76">
        <v>36544</v>
      </c>
      <c r="D1137" s="77">
        <f>YEAR(_01_data[[#This Row],[Release Date]])</f>
        <v>2000</v>
      </c>
      <c r="E1137" t="s">
        <v>30</v>
      </c>
      <c r="F1137" t="s">
        <v>33</v>
      </c>
      <c r="G1137" t="s">
        <v>19</v>
      </c>
      <c r="H1137" t="s">
        <v>20</v>
      </c>
      <c r="I1137" t="s">
        <v>38</v>
      </c>
      <c r="J1137">
        <v>33000</v>
      </c>
      <c r="K1137">
        <v>5487</v>
      </c>
      <c r="L1137">
        <v>582</v>
      </c>
      <c r="M1137">
        <v>2052</v>
      </c>
      <c r="N1137">
        <v>7.8</v>
      </c>
      <c r="O1137">
        <v>157</v>
      </c>
      <c r="P1137">
        <v>120</v>
      </c>
      <c r="Q1137">
        <v>1156485</v>
      </c>
      <c r="R1137">
        <v>30000000</v>
      </c>
      <c r="AD1137" t="str">
        <v>Biography</v>
      </c>
      <c r="AE1137">
        <v>120</v>
      </c>
    </row>
    <row r="1138" spans="2:31">
      <c r="B1138" t="s">
        <v>263</v>
      </c>
      <c r="C1138" s="76">
        <v>36701</v>
      </c>
      <c r="D1138" s="77">
        <f>YEAR(_01_data[[#This Row],[Release Date]])</f>
        <v>2000</v>
      </c>
      <c r="E1138" t="s">
        <v>30</v>
      </c>
      <c r="F1138" t="s">
        <v>22</v>
      </c>
      <c r="G1138" t="s">
        <v>19</v>
      </c>
      <c r="H1138" t="s">
        <v>20</v>
      </c>
      <c r="I1138" t="s">
        <v>40</v>
      </c>
      <c r="J1138">
        <v>1000</v>
      </c>
      <c r="K1138">
        <v>2235</v>
      </c>
      <c r="L1138">
        <v>402</v>
      </c>
      <c r="M1138">
        <v>6210</v>
      </c>
      <c r="N1138">
        <v>8.4</v>
      </c>
      <c r="O1138">
        <v>234</v>
      </c>
      <c r="P1138">
        <v>102</v>
      </c>
      <c r="Q1138">
        <v>3609278</v>
      </c>
      <c r="R1138">
        <v>4500000</v>
      </c>
      <c r="AD1138" t="str">
        <v>Drama</v>
      </c>
      <c r="AE1138">
        <v>102</v>
      </c>
    </row>
    <row r="1139" spans="2:31">
      <c r="B1139" t="s">
        <v>264</v>
      </c>
      <c r="C1139" s="76">
        <v>36719</v>
      </c>
      <c r="D1139" s="77">
        <f>YEAR(_01_data[[#This Row],[Release Date]])</f>
        <v>2000</v>
      </c>
      <c r="E1139" t="s">
        <v>30</v>
      </c>
      <c r="F1139" t="s">
        <v>26</v>
      </c>
      <c r="G1139" t="s">
        <v>19</v>
      </c>
      <c r="H1139" t="s">
        <v>20</v>
      </c>
      <c r="I1139" t="s">
        <v>38</v>
      </c>
      <c r="J1139">
        <v>893</v>
      </c>
      <c r="K1139">
        <v>3946</v>
      </c>
      <c r="L1139">
        <v>597</v>
      </c>
      <c r="M1139">
        <v>9327</v>
      </c>
      <c r="N1139">
        <v>6.9</v>
      </c>
      <c r="O1139">
        <v>106</v>
      </c>
      <c r="P1139">
        <v>115</v>
      </c>
      <c r="Q1139">
        <v>3266229</v>
      </c>
      <c r="R1139">
        <v>24000000</v>
      </c>
      <c r="AD1139" t="str">
        <v>Comedy</v>
      </c>
      <c r="AE1139">
        <v>115</v>
      </c>
    </row>
    <row r="1140" spans="2:31">
      <c r="B1140" t="s">
        <v>265</v>
      </c>
      <c r="C1140" s="76">
        <v>36778</v>
      </c>
      <c r="D1140" s="77">
        <f>YEAR(_01_data[[#This Row],[Release Date]])</f>
        <v>2000</v>
      </c>
      <c r="E1140" t="s">
        <v>30</v>
      </c>
      <c r="F1140" t="s">
        <v>26</v>
      </c>
      <c r="G1140" t="s">
        <v>19</v>
      </c>
      <c r="H1140" t="s">
        <v>20</v>
      </c>
      <c r="I1140" t="s">
        <v>40</v>
      </c>
      <c r="J1140">
        <v>1000</v>
      </c>
      <c r="K1140">
        <v>3889</v>
      </c>
      <c r="L1140">
        <v>535</v>
      </c>
      <c r="M1140">
        <v>648</v>
      </c>
      <c r="N1140">
        <v>6.5</v>
      </c>
      <c r="O1140">
        <v>103</v>
      </c>
      <c r="P1140">
        <v>94</v>
      </c>
      <c r="Q1140">
        <v>6852560</v>
      </c>
      <c r="R1140">
        <v>15600000</v>
      </c>
      <c r="AD1140" t="str">
        <v>Comedy</v>
      </c>
      <c r="AE1140">
        <v>94</v>
      </c>
    </row>
    <row r="1141" spans="2:31">
      <c r="B1141" t="s">
        <v>266</v>
      </c>
      <c r="C1141" s="76">
        <v>36751</v>
      </c>
      <c r="D1141" s="77">
        <f>YEAR(_01_data[[#This Row],[Release Date]])</f>
        <v>2000</v>
      </c>
      <c r="E1141" t="s">
        <v>30</v>
      </c>
      <c r="F1141" t="s">
        <v>34</v>
      </c>
      <c r="G1141" t="s">
        <v>19</v>
      </c>
      <c r="H1141" t="s">
        <v>20</v>
      </c>
      <c r="I1141" t="s">
        <v>40</v>
      </c>
      <c r="J1141">
        <v>5000</v>
      </c>
      <c r="K1141">
        <v>9082</v>
      </c>
      <c r="L1141">
        <v>101</v>
      </c>
      <c r="M1141">
        <v>2935</v>
      </c>
      <c r="N1141">
        <v>6.1</v>
      </c>
      <c r="O1141">
        <v>70</v>
      </c>
      <c r="P1141">
        <v>115</v>
      </c>
      <c r="Q1141">
        <v>5597333</v>
      </c>
      <c r="R1141">
        <v>25000000</v>
      </c>
      <c r="AD1141" t="str">
        <v>Action</v>
      </c>
      <c r="AE1141">
        <v>115</v>
      </c>
    </row>
    <row r="1142" spans="2:31">
      <c r="B1142" t="s">
        <v>267</v>
      </c>
      <c r="C1142" s="76">
        <v>36719</v>
      </c>
      <c r="D1142" s="77">
        <f>YEAR(_01_data[[#This Row],[Release Date]])</f>
        <v>2000</v>
      </c>
      <c r="E1142" t="s">
        <v>30</v>
      </c>
      <c r="F1142" t="s">
        <v>32</v>
      </c>
      <c r="G1142" t="s">
        <v>19</v>
      </c>
      <c r="H1142" t="s">
        <v>24</v>
      </c>
      <c r="I1142" t="s">
        <v>29</v>
      </c>
      <c r="J1142">
        <v>971</v>
      </c>
      <c r="K1142">
        <v>4527</v>
      </c>
      <c r="L1142">
        <v>809</v>
      </c>
      <c r="M1142">
        <v>181</v>
      </c>
      <c r="N1142">
        <v>6.1</v>
      </c>
      <c r="O1142">
        <v>41</v>
      </c>
      <c r="P1142">
        <v>78</v>
      </c>
      <c r="Q1142">
        <v>7650143</v>
      </c>
      <c r="R1142">
        <v>30000000</v>
      </c>
      <c r="AD1142" t="str">
        <v>Adventure</v>
      </c>
      <c r="AE1142">
        <v>78</v>
      </c>
    </row>
    <row r="1143" spans="2:31">
      <c r="B1143" t="s">
        <v>268</v>
      </c>
      <c r="C1143" s="76">
        <v>36569</v>
      </c>
      <c r="D1143" s="77">
        <f>YEAR(_01_data[[#This Row],[Release Date]])</f>
        <v>2000</v>
      </c>
      <c r="E1143" t="s">
        <v>30</v>
      </c>
      <c r="F1143" t="s">
        <v>39</v>
      </c>
      <c r="G1143" t="s">
        <v>19</v>
      </c>
      <c r="H1143" t="s">
        <v>20</v>
      </c>
      <c r="I1143" t="s">
        <v>40</v>
      </c>
      <c r="J1143">
        <v>287</v>
      </c>
      <c r="K1143">
        <v>600</v>
      </c>
      <c r="L1143">
        <v>680</v>
      </c>
      <c r="M1143">
        <v>6964</v>
      </c>
      <c r="N1143">
        <v>5.5</v>
      </c>
      <c r="O1143">
        <v>212</v>
      </c>
      <c r="P1143">
        <v>116</v>
      </c>
      <c r="Q1143">
        <v>8913807</v>
      </c>
      <c r="R1143">
        <v>40000000</v>
      </c>
      <c r="AD1143" t="str">
        <v>Horror</v>
      </c>
      <c r="AE1143">
        <v>116</v>
      </c>
    </row>
    <row r="1144" spans="2:31">
      <c r="B1144" t="s">
        <v>269</v>
      </c>
      <c r="C1144" s="76">
        <v>36686</v>
      </c>
      <c r="D1144" s="77">
        <f>YEAR(_01_data[[#This Row],[Release Date]])</f>
        <v>2000</v>
      </c>
      <c r="E1144" t="s">
        <v>30</v>
      </c>
      <c r="F1144" t="s">
        <v>26</v>
      </c>
      <c r="G1144" t="s">
        <v>19</v>
      </c>
      <c r="H1144" t="s">
        <v>20</v>
      </c>
      <c r="I1144" t="s">
        <v>43</v>
      </c>
      <c r="J1144">
        <v>931</v>
      </c>
      <c r="K1144">
        <v>3848</v>
      </c>
      <c r="L1144">
        <v>707</v>
      </c>
      <c r="M1144">
        <v>262</v>
      </c>
      <c r="N1144">
        <v>5.7</v>
      </c>
      <c r="O1144">
        <v>29</v>
      </c>
      <c r="P1144">
        <v>81</v>
      </c>
      <c r="Q1144">
        <v>6982680</v>
      </c>
      <c r="R1144">
        <v>10000000</v>
      </c>
      <c r="AD1144" t="str">
        <v>Comedy</v>
      </c>
      <c r="AE1144">
        <v>81</v>
      </c>
    </row>
    <row r="1145" spans="2:31">
      <c r="B1145" t="s">
        <v>270</v>
      </c>
      <c r="C1145" s="76">
        <v>36629</v>
      </c>
      <c r="D1145" s="77">
        <f>YEAR(_01_data[[#This Row],[Release Date]])</f>
        <v>2000</v>
      </c>
      <c r="E1145" t="s">
        <v>17</v>
      </c>
      <c r="F1145" t="s">
        <v>22</v>
      </c>
      <c r="G1145" t="s">
        <v>19</v>
      </c>
      <c r="H1145" t="s">
        <v>37</v>
      </c>
      <c r="I1145" t="s">
        <v>40</v>
      </c>
      <c r="J1145">
        <v>776</v>
      </c>
      <c r="K1145">
        <v>1761</v>
      </c>
      <c r="L1145">
        <v>390</v>
      </c>
      <c r="M1145">
        <v>1626</v>
      </c>
      <c r="N1145">
        <v>6.9</v>
      </c>
      <c r="O1145">
        <v>196</v>
      </c>
      <c r="P1145">
        <v>92</v>
      </c>
      <c r="Q1145">
        <v>8279017</v>
      </c>
      <c r="R1145">
        <v>8000000</v>
      </c>
      <c r="AD1145" t="str">
        <v>Drama</v>
      </c>
      <c r="AE1145">
        <v>92</v>
      </c>
    </row>
    <row r="1146" spans="2:31">
      <c r="B1146" t="s">
        <v>271</v>
      </c>
      <c r="C1146" s="76">
        <v>36642</v>
      </c>
      <c r="D1146" s="77">
        <f>YEAR(_01_data[[#This Row],[Release Date]])</f>
        <v>2000</v>
      </c>
      <c r="E1146" t="s">
        <v>30</v>
      </c>
      <c r="F1146" t="s">
        <v>34</v>
      </c>
      <c r="G1146" t="s">
        <v>19</v>
      </c>
      <c r="H1146" t="s">
        <v>24</v>
      </c>
      <c r="I1146" t="s">
        <v>40</v>
      </c>
      <c r="J1146">
        <v>23000</v>
      </c>
      <c r="K1146">
        <v>26527</v>
      </c>
      <c r="L1146">
        <v>899</v>
      </c>
      <c r="M1146">
        <v>4586</v>
      </c>
      <c r="N1146">
        <v>5.9</v>
      </c>
      <c r="O1146">
        <v>160</v>
      </c>
      <c r="P1146">
        <v>99</v>
      </c>
      <c r="Q1146">
        <v>7032786</v>
      </c>
      <c r="R1146">
        <v>46000000</v>
      </c>
      <c r="AD1146" t="str">
        <v>Action</v>
      </c>
      <c r="AE1146">
        <v>99</v>
      </c>
    </row>
    <row r="1147" spans="2:31">
      <c r="B1147" t="s">
        <v>272</v>
      </c>
      <c r="C1147" s="76">
        <v>36851</v>
      </c>
      <c r="D1147" s="77">
        <f>YEAR(_01_data[[#This Row],[Release Date]])</f>
        <v>2000</v>
      </c>
      <c r="E1147" t="s">
        <v>30</v>
      </c>
      <c r="F1147" t="s">
        <v>34</v>
      </c>
      <c r="G1147" t="s">
        <v>19</v>
      </c>
      <c r="H1147" t="s">
        <v>20</v>
      </c>
      <c r="I1147" t="s">
        <v>43</v>
      </c>
      <c r="J1147">
        <v>485</v>
      </c>
      <c r="K1147">
        <v>939</v>
      </c>
      <c r="L1147">
        <v>6</v>
      </c>
      <c r="M1147">
        <v>2471</v>
      </c>
      <c r="N1147">
        <v>6.6</v>
      </c>
      <c r="O1147">
        <v>146</v>
      </c>
      <c r="P1147">
        <v>110</v>
      </c>
      <c r="Q1147">
        <v>5693230</v>
      </c>
      <c r="R1147">
        <v>55000000</v>
      </c>
      <c r="AD1147" t="str">
        <v>Action</v>
      </c>
      <c r="AE1147">
        <v>110</v>
      </c>
    </row>
    <row r="1148" spans="2:31">
      <c r="B1148" t="s">
        <v>273</v>
      </c>
      <c r="C1148" s="76">
        <v>36728</v>
      </c>
      <c r="D1148" s="77">
        <f>YEAR(_01_data[[#This Row],[Release Date]])</f>
        <v>2000</v>
      </c>
      <c r="E1148" t="s">
        <v>30</v>
      </c>
      <c r="F1148" t="s">
        <v>26</v>
      </c>
      <c r="G1148" t="s">
        <v>19</v>
      </c>
      <c r="H1148" t="s">
        <v>20</v>
      </c>
      <c r="I1148" t="s">
        <v>38</v>
      </c>
      <c r="J1148">
        <v>11000</v>
      </c>
      <c r="K1148">
        <v>23283</v>
      </c>
      <c r="L1148">
        <v>1100</v>
      </c>
      <c r="M1148">
        <v>812</v>
      </c>
      <c r="N1148">
        <v>6.7</v>
      </c>
      <c r="O1148">
        <v>128</v>
      </c>
      <c r="P1148">
        <v>94</v>
      </c>
      <c r="Q1148">
        <v>1707123</v>
      </c>
      <c r="R1148">
        <v>18000000</v>
      </c>
      <c r="AD1148" t="str">
        <v>Comedy</v>
      </c>
      <c r="AE1148">
        <v>94</v>
      </c>
    </row>
    <row r="1149" spans="2:31">
      <c r="B1149" t="s">
        <v>274</v>
      </c>
      <c r="C1149" s="76">
        <v>36692</v>
      </c>
      <c r="D1149" s="77">
        <f>YEAR(_01_data[[#This Row],[Release Date]])</f>
        <v>2000</v>
      </c>
      <c r="E1149" t="s">
        <v>30</v>
      </c>
      <c r="F1149" t="s">
        <v>26</v>
      </c>
      <c r="G1149" t="s">
        <v>19</v>
      </c>
      <c r="H1149" t="s">
        <v>37</v>
      </c>
      <c r="I1149" t="s">
        <v>40</v>
      </c>
      <c r="J1149">
        <v>26000</v>
      </c>
      <c r="K1149">
        <v>39175</v>
      </c>
      <c r="L1149">
        <v>536</v>
      </c>
      <c r="M1149">
        <v>4252</v>
      </c>
      <c r="N1149">
        <v>8.3000000000000007</v>
      </c>
      <c r="O1149">
        <v>151</v>
      </c>
      <c r="P1149">
        <v>104</v>
      </c>
      <c r="Q1149">
        <v>3009310</v>
      </c>
      <c r="R1149">
        <v>6000000</v>
      </c>
      <c r="AD1149" t="str">
        <v>Comedy</v>
      </c>
      <c r="AE1149">
        <v>104</v>
      </c>
    </row>
    <row r="1150" spans="2:31">
      <c r="B1150" t="s">
        <v>275</v>
      </c>
      <c r="C1150" s="76">
        <v>36713</v>
      </c>
      <c r="D1150" s="77">
        <f>YEAR(_01_data[[#This Row],[Release Date]])</f>
        <v>2000</v>
      </c>
      <c r="E1150" t="s">
        <v>30</v>
      </c>
      <c r="F1150" t="s">
        <v>32</v>
      </c>
      <c r="G1150" t="s">
        <v>19</v>
      </c>
      <c r="H1150" t="s">
        <v>20</v>
      </c>
      <c r="I1150" t="s">
        <v>38</v>
      </c>
      <c r="J1150">
        <v>571</v>
      </c>
      <c r="K1150">
        <v>2241</v>
      </c>
      <c r="L1150">
        <v>706</v>
      </c>
      <c r="M1150">
        <v>3433</v>
      </c>
      <c r="N1150">
        <v>4.9000000000000004</v>
      </c>
      <c r="O1150">
        <v>42</v>
      </c>
      <c r="P1150">
        <v>89</v>
      </c>
      <c r="Q1150">
        <v>6000830</v>
      </c>
      <c r="R1150">
        <v>13000000</v>
      </c>
      <c r="AD1150" t="str">
        <v>Adventure</v>
      </c>
      <c r="AE1150">
        <v>89</v>
      </c>
    </row>
    <row r="1151" spans="2:31">
      <c r="B1151" t="s">
        <v>276</v>
      </c>
      <c r="C1151" s="76">
        <v>36780</v>
      </c>
      <c r="D1151" s="77">
        <f>YEAR(_01_data[[#This Row],[Release Date]])</f>
        <v>2000</v>
      </c>
      <c r="E1151" t="s">
        <v>30</v>
      </c>
      <c r="F1151" t="s">
        <v>22</v>
      </c>
      <c r="G1151" t="s">
        <v>19</v>
      </c>
      <c r="H1151" t="s">
        <v>20</v>
      </c>
      <c r="I1151" t="s">
        <v>43</v>
      </c>
      <c r="J1151">
        <v>767</v>
      </c>
      <c r="K1151">
        <v>2187</v>
      </c>
      <c r="L1151">
        <v>317</v>
      </c>
      <c r="M1151">
        <v>776</v>
      </c>
      <c r="N1151">
        <v>7.3</v>
      </c>
      <c r="O1151">
        <v>39</v>
      </c>
      <c r="P1151">
        <v>109</v>
      </c>
      <c r="Q1151">
        <v>3050934</v>
      </c>
      <c r="R1151">
        <v>1800000</v>
      </c>
      <c r="AD1151" t="str">
        <v>Drama</v>
      </c>
      <c r="AE1151">
        <v>109</v>
      </c>
    </row>
    <row r="1152" spans="2:31">
      <c r="B1152" t="s">
        <v>277</v>
      </c>
      <c r="C1152" s="76">
        <v>36535</v>
      </c>
      <c r="D1152" s="77">
        <f>YEAR(_01_data[[#This Row],[Release Date]])</f>
        <v>2000</v>
      </c>
      <c r="E1152" t="s">
        <v>17</v>
      </c>
      <c r="F1152" t="s">
        <v>34</v>
      </c>
      <c r="G1152" t="s">
        <v>19</v>
      </c>
      <c r="H1152" t="s">
        <v>20</v>
      </c>
      <c r="I1152" t="s">
        <v>43</v>
      </c>
      <c r="J1152">
        <v>16000</v>
      </c>
      <c r="K1152">
        <v>17771</v>
      </c>
      <c r="L1152">
        <v>1600</v>
      </c>
      <c r="M1152">
        <v>5692</v>
      </c>
      <c r="N1152">
        <v>6.4</v>
      </c>
      <c r="O1152">
        <v>169</v>
      </c>
      <c r="P1152">
        <v>130</v>
      </c>
      <c r="Q1152">
        <v>9045404</v>
      </c>
      <c r="R1152">
        <v>65000000</v>
      </c>
      <c r="AD1152" t="str">
        <v>Action</v>
      </c>
      <c r="AE1152">
        <v>130</v>
      </c>
    </row>
    <row r="1153" spans="2:31">
      <c r="B1153" t="s">
        <v>278</v>
      </c>
      <c r="C1153" s="76">
        <v>36796</v>
      </c>
      <c r="D1153" s="77">
        <f>YEAR(_01_data[[#This Row],[Release Date]])</f>
        <v>2000</v>
      </c>
      <c r="E1153" t="s">
        <v>30</v>
      </c>
      <c r="F1153" t="s">
        <v>39</v>
      </c>
      <c r="G1153" t="s">
        <v>19</v>
      </c>
      <c r="H1153" t="s">
        <v>20</v>
      </c>
      <c r="I1153" t="s">
        <v>43</v>
      </c>
      <c r="J1153">
        <v>889</v>
      </c>
      <c r="K1153">
        <v>1262</v>
      </c>
      <c r="L1153">
        <v>464</v>
      </c>
      <c r="M1153">
        <v>589</v>
      </c>
      <c r="N1153">
        <v>4.8</v>
      </c>
      <c r="O1153">
        <v>100</v>
      </c>
      <c r="P1153">
        <v>91</v>
      </c>
      <c r="Q1153">
        <v>1421886</v>
      </c>
      <c r="R1153">
        <v>65000000</v>
      </c>
      <c r="AD1153" t="str">
        <v>Horror</v>
      </c>
      <c r="AE1153">
        <v>91</v>
      </c>
    </row>
    <row r="1154" spans="2:31">
      <c r="B1154" t="s">
        <v>279</v>
      </c>
      <c r="C1154" s="76">
        <v>36841</v>
      </c>
      <c r="D1154" s="77">
        <f>YEAR(_01_data[[#This Row],[Release Date]])</f>
        <v>2000</v>
      </c>
      <c r="E1154" t="s">
        <v>30</v>
      </c>
      <c r="F1154" t="s">
        <v>26</v>
      </c>
      <c r="G1154" t="s">
        <v>19</v>
      </c>
      <c r="H1154" t="s">
        <v>20</v>
      </c>
      <c r="I1154" t="s">
        <v>43</v>
      </c>
      <c r="J1154">
        <v>376</v>
      </c>
      <c r="K1154">
        <v>1144</v>
      </c>
      <c r="L1154">
        <v>969</v>
      </c>
      <c r="M1154">
        <v>132</v>
      </c>
      <c r="N1154">
        <v>6.3</v>
      </c>
      <c r="O1154">
        <v>91</v>
      </c>
      <c r="P1154">
        <v>78</v>
      </c>
      <c r="Q1154">
        <v>2882062</v>
      </c>
      <c r="R1154">
        <v>150000</v>
      </c>
      <c r="AD1154" t="str">
        <v>Comedy</v>
      </c>
      <c r="AE1154">
        <v>78</v>
      </c>
    </row>
    <row r="1155" spans="2:31">
      <c r="B1155" t="s">
        <v>280</v>
      </c>
      <c r="C1155" s="76">
        <v>36607</v>
      </c>
      <c r="D1155" s="77">
        <f>YEAR(_01_data[[#This Row],[Release Date]])</f>
        <v>2000</v>
      </c>
      <c r="E1155" t="s">
        <v>30</v>
      </c>
      <c r="F1155" t="s">
        <v>34</v>
      </c>
      <c r="G1155" t="s">
        <v>19</v>
      </c>
      <c r="H1155" t="s">
        <v>20</v>
      </c>
      <c r="I1155" t="s">
        <v>43</v>
      </c>
      <c r="J1155">
        <v>3000</v>
      </c>
      <c r="K1155">
        <v>5839</v>
      </c>
      <c r="L1155">
        <v>189</v>
      </c>
      <c r="M1155">
        <v>9459</v>
      </c>
      <c r="N1155">
        <v>5.9</v>
      </c>
      <c r="O1155">
        <v>170</v>
      </c>
      <c r="P1155">
        <v>123</v>
      </c>
      <c r="Q1155">
        <v>3454370</v>
      </c>
      <c r="R1155">
        <v>82000000</v>
      </c>
      <c r="AD1155" t="str">
        <v>Action</v>
      </c>
      <c r="AE1155">
        <v>123</v>
      </c>
    </row>
    <row r="1156" spans="2:31">
      <c r="B1156" t="s">
        <v>281</v>
      </c>
      <c r="C1156" s="76">
        <v>36565</v>
      </c>
      <c r="D1156" s="77">
        <f>YEAR(_01_data[[#This Row],[Release Date]])</f>
        <v>2000</v>
      </c>
      <c r="E1156" t="s">
        <v>30</v>
      </c>
      <c r="F1156" t="s">
        <v>32</v>
      </c>
      <c r="G1156" t="s">
        <v>19</v>
      </c>
      <c r="H1156" t="s">
        <v>20</v>
      </c>
      <c r="I1156" t="s">
        <v>38</v>
      </c>
      <c r="J1156">
        <v>22000</v>
      </c>
      <c r="K1156">
        <v>28050</v>
      </c>
      <c r="L1156">
        <v>692</v>
      </c>
      <c r="M1156">
        <v>413</v>
      </c>
      <c r="N1156">
        <v>4.0999999999999996</v>
      </c>
      <c r="O1156">
        <v>49</v>
      </c>
      <c r="P1156">
        <v>92</v>
      </c>
      <c r="Q1156">
        <v>2600061</v>
      </c>
      <c r="R1156">
        <v>76000000</v>
      </c>
      <c r="AD1156" t="str">
        <v>Adventure</v>
      </c>
      <c r="AE1156">
        <v>92</v>
      </c>
    </row>
    <row r="1157" spans="2:31">
      <c r="B1157" t="s">
        <v>282</v>
      </c>
      <c r="C1157" s="76">
        <v>36810</v>
      </c>
      <c r="D1157" s="77">
        <f>YEAR(_01_data[[#This Row],[Release Date]])</f>
        <v>2000</v>
      </c>
      <c r="E1157" t="s">
        <v>30</v>
      </c>
      <c r="F1157" t="s">
        <v>34</v>
      </c>
      <c r="G1157" t="s">
        <v>19</v>
      </c>
      <c r="H1157" t="s">
        <v>20</v>
      </c>
      <c r="I1157" t="s">
        <v>40</v>
      </c>
      <c r="J1157">
        <v>2000</v>
      </c>
      <c r="K1157">
        <v>3753</v>
      </c>
      <c r="L1157">
        <v>949</v>
      </c>
      <c r="M1157">
        <v>470</v>
      </c>
      <c r="N1157">
        <v>5.7</v>
      </c>
      <c r="O1157">
        <v>110</v>
      </c>
      <c r="P1157">
        <v>116</v>
      </c>
      <c r="Q1157">
        <v>3019910</v>
      </c>
      <c r="R1157">
        <v>40000000</v>
      </c>
      <c r="AD1157" t="str">
        <v>Action</v>
      </c>
      <c r="AE1157">
        <v>116</v>
      </c>
    </row>
    <row r="1158" spans="2:31">
      <c r="B1158" t="s">
        <v>283</v>
      </c>
      <c r="C1158" s="76">
        <v>36595</v>
      </c>
      <c r="D1158" s="77">
        <f>YEAR(_01_data[[#This Row],[Release Date]])</f>
        <v>2000</v>
      </c>
      <c r="E1158" t="s">
        <v>30</v>
      </c>
      <c r="F1158" t="s">
        <v>32</v>
      </c>
      <c r="G1158" t="s">
        <v>19</v>
      </c>
      <c r="H1158" t="s">
        <v>20</v>
      </c>
      <c r="I1158" t="s">
        <v>40</v>
      </c>
      <c r="J1158">
        <v>29000</v>
      </c>
      <c r="K1158">
        <v>29461</v>
      </c>
      <c r="L1158">
        <v>658</v>
      </c>
      <c r="M1158">
        <v>183</v>
      </c>
      <c r="N1158">
        <v>6.6</v>
      </c>
      <c r="O1158">
        <v>118</v>
      </c>
      <c r="P1158">
        <v>119</v>
      </c>
      <c r="Q1158">
        <v>3977859</v>
      </c>
      <c r="R1158">
        <v>50000000</v>
      </c>
      <c r="AD1158" t="str">
        <v>Adventure</v>
      </c>
      <c r="AE1158">
        <v>119</v>
      </c>
    </row>
    <row r="1159" spans="2:31">
      <c r="B1159" t="s">
        <v>284</v>
      </c>
      <c r="C1159" s="76">
        <v>36589</v>
      </c>
      <c r="D1159" s="77">
        <f>YEAR(_01_data[[#This Row],[Release Date]])</f>
        <v>2000</v>
      </c>
      <c r="E1159" t="s">
        <v>30</v>
      </c>
      <c r="F1159" t="s">
        <v>26</v>
      </c>
      <c r="G1159" t="s">
        <v>19</v>
      </c>
      <c r="H1159" t="s">
        <v>20</v>
      </c>
      <c r="I1159" t="s">
        <v>40</v>
      </c>
      <c r="J1159">
        <v>1000</v>
      </c>
      <c r="K1159">
        <v>3085</v>
      </c>
      <c r="L1159">
        <v>138</v>
      </c>
      <c r="M1159">
        <v>671</v>
      </c>
      <c r="N1159">
        <v>7</v>
      </c>
      <c r="O1159">
        <v>51</v>
      </c>
      <c r="P1159">
        <v>94</v>
      </c>
      <c r="Q1159">
        <v>1744858</v>
      </c>
      <c r="R1159">
        <v>1000000</v>
      </c>
      <c r="AD1159" t="str">
        <v>Comedy</v>
      </c>
      <c r="AE1159">
        <v>94</v>
      </c>
    </row>
    <row r="1160" spans="2:31">
      <c r="B1160" t="s">
        <v>285</v>
      </c>
      <c r="C1160" s="76">
        <v>36676</v>
      </c>
      <c r="D1160" s="77">
        <f>YEAR(_01_data[[#This Row],[Release Date]])</f>
        <v>2000</v>
      </c>
      <c r="E1160" t="s">
        <v>30</v>
      </c>
      <c r="F1160" t="s">
        <v>39</v>
      </c>
      <c r="G1160" t="s">
        <v>19</v>
      </c>
      <c r="H1160" t="s">
        <v>20</v>
      </c>
      <c r="I1160" t="s">
        <v>40</v>
      </c>
      <c r="J1160">
        <v>812</v>
      </c>
      <c r="K1160">
        <v>2474</v>
      </c>
      <c r="L1160">
        <v>763</v>
      </c>
      <c r="M1160">
        <v>7335</v>
      </c>
      <c r="N1160">
        <v>6.3</v>
      </c>
      <c r="O1160">
        <v>225</v>
      </c>
      <c r="P1160">
        <v>109</v>
      </c>
      <c r="Q1160">
        <v>6128096</v>
      </c>
      <c r="R1160">
        <v>33000000</v>
      </c>
      <c r="AD1160" t="str">
        <v>Horror</v>
      </c>
      <c r="AE1160">
        <v>109</v>
      </c>
    </row>
    <row r="1161" spans="2:31">
      <c r="B1161" t="s">
        <v>286</v>
      </c>
      <c r="C1161" s="76">
        <v>36607</v>
      </c>
      <c r="D1161" s="77">
        <f>YEAR(_01_data[[#This Row],[Release Date]])</f>
        <v>2000</v>
      </c>
      <c r="E1161" t="s">
        <v>30</v>
      </c>
      <c r="F1161" t="s">
        <v>22</v>
      </c>
      <c r="G1161" t="s">
        <v>65</v>
      </c>
      <c r="H1161" t="s">
        <v>50</v>
      </c>
      <c r="I1161" t="s">
        <v>21</v>
      </c>
      <c r="J1161">
        <v>5</v>
      </c>
      <c r="K1161">
        <v>5</v>
      </c>
      <c r="L1161">
        <v>434</v>
      </c>
      <c r="M1161">
        <v>697</v>
      </c>
      <c r="N1161">
        <v>7.5</v>
      </c>
      <c r="O1161">
        <v>64</v>
      </c>
      <c r="P1161">
        <v>90</v>
      </c>
      <c r="Q1161">
        <v>673780</v>
      </c>
      <c r="R1161">
        <v>10000</v>
      </c>
      <c r="AD1161" t="str">
        <v>Drama</v>
      </c>
      <c r="AE1161">
        <v>90</v>
      </c>
    </row>
    <row r="1162" spans="2:31">
      <c r="B1162" t="s">
        <v>287</v>
      </c>
      <c r="C1162" s="76">
        <v>36726</v>
      </c>
      <c r="D1162" s="77">
        <f>YEAR(_01_data[[#This Row],[Release Date]])</f>
        <v>2000</v>
      </c>
      <c r="E1162" t="s">
        <v>30</v>
      </c>
      <c r="F1162" t="s">
        <v>22</v>
      </c>
      <c r="G1162" t="s">
        <v>19</v>
      </c>
      <c r="H1162" t="s">
        <v>37</v>
      </c>
      <c r="I1162" t="s">
        <v>40</v>
      </c>
      <c r="J1162">
        <v>14000</v>
      </c>
      <c r="K1162">
        <v>17104</v>
      </c>
      <c r="L1162">
        <v>37</v>
      </c>
      <c r="M1162">
        <v>141</v>
      </c>
      <c r="N1162">
        <v>6.5</v>
      </c>
      <c r="O1162">
        <v>71</v>
      </c>
      <c r="P1162">
        <v>115</v>
      </c>
      <c r="Q1162">
        <v>403932</v>
      </c>
      <c r="R1162">
        <v>20000000</v>
      </c>
      <c r="AD1162" t="str">
        <v>Drama</v>
      </c>
      <c r="AE1162">
        <v>115</v>
      </c>
    </row>
    <row r="1163" spans="2:31">
      <c r="B1163" t="s">
        <v>288</v>
      </c>
      <c r="C1163" s="76">
        <v>36805</v>
      </c>
      <c r="D1163" s="77">
        <f>YEAR(_01_data[[#This Row],[Release Date]])</f>
        <v>2000</v>
      </c>
      <c r="E1163" t="s">
        <v>30</v>
      </c>
      <c r="F1163" t="s">
        <v>22</v>
      </c>
      <c r="G1163" t="s">
        <v>19</v>
      </c>
      <c r="H1163" t="s">
        <v>20</v>
      </c>
      <c r="I1163" t="s">
        <v>40</v>
      </c>
      <c r="J1163">
        <v>12000</v>
      </c>
      <c r="K1163">
        <v>25660</v>
      </c>
      <c r="L1163">
        <v>388</v>
      </c>
      <c r="M1163">
        <v>1000</v>
      </c>
      <c r="N1163">
        <v>7</v>
      </c>
      <c r="O1163">
        <v>136</v>
      </c>
      <c r="P1163">
        <v>126</v>
      </c>
      <c r="Q1163">
        <v>1780427</v>
      </c>
      <c r="R1163">
        <v>20000000</v>
      </c>
      <c r="AD1163" t="str">
        <v>Drama</v>
      </c>
      <c r="AE1163">
        <v>126</v>
      </c>
    </row>
    <row r="1164" spans="2:31">
      <c r="B1164" t="s">
        <v>289</v>
      </c>
      <c r="C1164" s="76">
        <v>36551</v>
      </c>
      <c r="D1164" s="77">
        <f>YEAR(_01_data[[#This Row],[Release Date]])</f>
        <v>2000</v>
      </c>
      <c r="E1164" t="s">
        <v>30</v>
      </c>
      <c r="F1164" t="s">
        <v>26</v>
      </c>
      <c r="G1164" t="s">
        <v>19</v>
      </c>
      <c r="H1164" t="s">
        <v>20</v>
      </c>
      <c r="I1164" t="s">
        <v>43</v>
      </c>
      <c r="J1164">
        <v>327</v>
      </c>
      <c r="K1164">
        <v>1509</v>
      </c>
      <c r="L1164">
        <v>663</v>
      </c>
      <c r="M1164">
        <v>153</v>
      </c>
      <c r="N1164">
        <v>5.6</v>
      </c>
      <c r="O1164">
        <v>53</v>
      </c>
      <c r="P1164">
        <v>88</v>
      </c>
      <c r="Q1164">
        <v>1301925</v>
      </c>
      <c r="R1164">
        <v>23000000</v>
      </c>
      <c r="AD1164" t="str">
        <v>Comedy</v>
      </c>
      <c r="AE1164">
        <v>88</v>
      </c>
    </row>
    <row r="1165" spans="2:31">
      <c r="B1165" t="s">
        <v>290</v>
      </c>
      <c r="C1165" s="76">
        <v>36623</v>
      </c>
      <c r="D1165" s="77">
        <f>YEAR(_01_data[[#This Row],[Release Date]])</f>
        <v>2000</v>
      </c>
      <c r="E1165" t="s">
        <v>30</v>
      </c>
      <c r="F1165" t="s">
        <v>32</v>
      </c>
      <c r="G1165" t="s">
        <v>19</v>
      </c>
      <c r="H1165" t="s">
        <v>20</v>
      </c>
      <c r="I1165" t="s">
        <v>29</v>
      </c>
      <c r="J1165">
        <v>558</v>
      </c>
      <c r="K1165">
        <v>2039</v>
      </c>
      <c r="L1165">
        <v>650</v>
      </c>
      <c r="M1165">
        <v>7170</v>
      </c>
      <c r="N1165">
        <v>7.3</v>
      </c>
      <c r="O1165">
        <v>141</v>
      </c>
      <c r="P1165">
        <v>78</v>
      </c>
      <c r="Q1165">
        <v>8929657</v>
      </c>
      <c r="R1165">
        <v>100000000</v>
      </c>
      <c r="AD1165" t="str">
        <v>Adventure</v>
      </c>
      <c r="AE1165">
        <v>78</v>
      </c>
    </row>
    <row r="1166" spans="2:31">
      <c r="B1166" t="s">
        <v>291</v>
      </c>
      <c r="C1166" s="76">
        <v>36706</v>
      </c>
      <c r="D1166" s="77">
        <f>YEAR(_01_data[[#This Row],[Release Date]])</f>
        <v>2000</v>
      </c>
      <c r="E1166" t="s">
        <v>30</v>
      </c>
      <c r="F1166" t="s">
        <v>26</v>
      </c>
      <c r="G1166" t="s">
        <v>19</v>
      </c>
      <c r="H1166" t="s">
        <v>20</v>
      </c>
      <c r="I1166" t="s">
        <v>43</v>
      </c>
      <c r="J1166">
        <v>12000</v>
      </c>
      <c r="K1166">
        <v>16646</v>
      </c>
      <c r="L1166">
        <v>604</v>
      </c>
      <c r="M1166">
        <v>3687</v>
      </c>
      <c r="N1166">
        <v>6.7</v>
      </c>
      <c r="O1166">
        <v>121</v>
      </c>
      <c r="P1166">
        <v>125</v>
      </c>
      <c r="Q1166">
        <v>7576408</v>
      </c>
      <c r="R1166">
        <v>60000000</v>
      </c>
      <c r="AD1166" t="str">
        <v>Comedy</v>
      </c>
      <c r="AE1166">
        <v>125</v>
      </c>
    </row>
    <row r="1167" spans="2:31">
      <c r="B1167" t="s">
        <v>292</v>
      </c>
      <c r="C1167" s="76">
        <v>36638</v>
      </c>
      <c r="D1167" s="77">
        <f>YEAR(_01_data[[#This Row],[Release Date]])</f>
        <v>2000</v>
      </c>
      <c r="E1167" t="s">
        <v>30</v>
      </c>
      <c r="F1167" t="s">
        <v>26</v>
      </c>
      <c r="G1167" t="s">
        <v>19</v>
      </c>
      <c r="H1167" t="s">
        <v>20</v>
      </c>
      <c r="I1167" t="s">
        <v>38</v>
      </c>
      <c r="J1167">
        <v>1000</v>
      </c>
      <c r="K1167">
        <v>6299</v>
      </c>
      <c r="L1167">
        <v>726</v>
      </c>
      <c r="M1167">
        <v>500</v>
      </c>
      <c r="N1167">
        <v>3.6</v>
      </c>
      <c r="O1167">
        <v>57</v>
      </c>
      <c r="P1167">
        <v>90</v>
      </c>
      <c r="Q1167">
        <v>3523136</v>
      </c>
      <c r="R1167">
        <v>60000000</v>
      </c>
      <c r="AD1167" t="str">
        <v>Comedy</v>
      </c>
      <c r="AE1167">
        <v>90</v>
      </c>
    </row>
    <row r="1168" spans="2:31">
      <c r="B1168" t="s">
        <v>293</v>
      </c>
      <c r="C1168" s="76">
        <v>36545</v>
      </c>
      <c r="D1168" s="77">
        <f>YEAR(_01_data[[#This Row],[Release Date]])</f>
        <v>2000</v>
      </c>
      <c r="E1168" t="s">
        <v>30</v>
      </c>
      <c r="F1168" t="s">
        <v>22</v>
      </c>
      <c r="G1168" t="s">
        <v>19</v>
      </c>
      <c r="H1168" t="s">
        <v>37</v>
      </c>
      <c r="I1168" t="s">
        <v>38</v>
      </c>
      <c r="J1168">
        <v>902</v>
      </c>
      <c r="K1168">
        <v>2735</v>
      </c>
      <c r="L1168">
        <v>819</v>
      </c>
      <c r="M1168">
        <v>345</v>
      </c>
      <c r="N1168">
        <v>7.1</v>
      </c>
      <c r="O1168">
        <v>96</v>
      </c>
      <c r="P1168">
        <v>135</v>
      </c>
      <c r="Q1168">
        <v>3041803</v>
      </c>
      <c r="R1168">
        <v>10000000</v>
      </c>
      <c r="AD1168" t="str">
        <v>Drama</v>
      </c>
      <c r="AE1168">
        <v>135</v>
      </c>
    </row>
    <row r="1169" spans="2:31">
      <c r="B1169" t="s">
        <v>294</v>
      </c>
      <c r="C1169" s="76">
        <v>36572</v>
      </c>
      <c r="D1169" s="77">
        <f>YEAR(_01_data[[#This Row],[Release Date]])</f>
        <v>2000</v>
      </c>
      <c r="E1169" t="s">
        <v>17</v>
      </c>
      <c r="F1169" t="s">
        <v>22</v>
      </c>
      <c r="G1169" t="s">
        <v>19</v>
      </c>
      <c r="H1169" t="s">
        <v>20</v>
      </c>
      <c r="I1169" t="s">
        <v>43</v>
      </c>
      <c r="J1169">
        <v>477</v>
      </c>
      <c r="K1169">
        <v>2312</v>
      </c>
      <c r="L1169">
        <v>809</v>
      </c>
      <c r="M1169">
        <v>157</v>
      </c>
      <c r="N1169">
        <v>4.5999999999999996</v>
      </c>
      <c r="O1169">
        <v>49</v>
      </c>
      <c r="P1169">
        <v>105</v>
      </c>
      <c r="Q1169">
        <v>5217498</v>
      </c>
      <c r="R1169">
        <v>15000000</v>
      </c>
      <c r="AD1169" t="str">
        <v>Drama</v>
      </c>
      <c r="AE1169">
        <v>105</v>
      </c>
    </row>
    <row r="1170" spans="2:31">
      <c r="B1170" t="s">
        <v>295</v>
      </c>
      <c r="C1170" s="76">
        <v>36543</v>
      </c>
      <c r="D1170" s="77">
        <f>YEAR(_01_data[[#This Row],[Release Date]])</f>
        <v>2000</v>
      </c>
      <c r="E1170" t="s">
        <v>30</v>
      </c>
      <c r="F1170" t="s">
        <v>26</v>
      </c>
      <c r="G1170" t="s">
        <v>19</v>
      </c>
      <c r="H1170" t="s">
        <v>20</v>
      </c>
      <c r="I1170" t="s">
        <v>38</v>
      </c>
      <c r="J1170">
        <v>13000</v>
      </c>
      <c r="K1170">
        <v>16452</v>
      </c>
      <c r="L1170">
        <v>761</v>
      </c>
      <c r="M1170">
        <v>7434</v>
      </c>
      <c r="N1170">
        <v>6.1</v>
      </c>
      <c r="O1170">
        <v>86</v>
      </c>
      <c r="P1170">
        <v>104</v>
      </c>
      <c r="Q1170">
        <v>6968838</v>
      </c>
      <c r="R1170">
        <v>60000000</v>
      </c>
      <c r="AD1170" t="str">
        <v>Comedy</v>
      </c>
      <c r="AE1170">
        <v>104</v>
      </c>
    </row>
    <row r="1171" spans="2:31">
      <c r="B1171" t="s">
        <v>296</v>
      </c>
      <c r="C1171" s="76">
        <v>36826</v>
      </c>
      <c r="D1171" s="77">
        <f>YEAR(_01_data[[#This Row],[Release Date]])</f>
        <v>2000</v>
      </c>
      <c r="E1171" t="s">
        <v>30</v>
      </c>
      <c r="F1171" t="s">
        <v>26</v>
      </c>
      <c r="G1171" t="s">
        <v>19</v>
      </c>
      <c r="H1171" t="s">
        <v>20</v>
      </c>
      <c r="I1171" t="s">
        <v>40</v>
      </c>
      <c r="J1171">
        <v>8000</v>
      </c>
      <c r="K1171">
        <v>10982</v>
      </c>
      <c r="L1171">
        <v>34</v>
      </c>
      <c r="M1171">
        <v>671</v>
      </c>
      <c r="N1171">
        <v>5.0999999999999996</v>
      </c>
      <c r="O1171">
        <v>58</v>
      </c>
      <c r="P1171">
        <v>84</v>
      </c>
      <c r="Q1171">
        <v>1359287</v>
      </c>
      <c r="R1171">
        <v>11000000</v>
      </c>
      <c r="AD1171" t="str">
        <v>Comedy</v>
      </c>
      <c r="AE1171">
        <v>84</v>
      </c>
    </row>
    <row r="1172" spans="2:31">
      <c r="B1172" t="s">
        <v>297</v>
      </c>
      <c r="C1172" s="76">
        <v>36812</v>
      </c>
      <c r="D1172" s="77">
        <f>YEAR(_01_data[[#This Row],[Release Date]])</f>
        <v>2000</v>
      </c>
      <c r="E1172" t="s">
        <v>30</v>
      </c>
      <c r="F1172" t="s">
        <v>22</v>
      </c>
      <c r="G1172" t="s">
        <v>19</v>
      </c>
      <c r="H1172" t="s">
        <v>20</v>
      </c>
      <c r="I1172" t="s">
        <v>43</v>
      </c>
      <c r="J1172">
        <v>13000</v>
      </c>
      <c r="K1172">
        <v>34774</v>
      </c>
      <c r="L1172">
        <v>194</v>
      </c>
      <c r="M1172">
        <v>546</v>
      </c>
      <c r="N1172">
        <v>6.7</v>
      </c>
      <c r="O1172">
        <v>125</v>
      </c>
      <c r="P1172">
        <v>126</v>
      </c>
      <c r="Q1172">
        <v>3069522</v>
      </c>
      <c r="R1172">
        <v>60000000</v>
      </c>
      <c r="AD1172" t="str">
        <v>Drama</v>
      </c>
      <c r="AE1172">
        <v>126</v>
      </c>
    </row>
    <row r="1173" spans="2:31">
      <c r="B1173" t="s">
        <v>298</v>
      </c>
      <c r="C1173" s="76">
        <v>36724</v>
      </c>
      <c r="D1173" s="77">
        <f>YEAR(_01_data[[#This Row],[Release Date]])</f>
        <v>2000</v>
      </c>
      <c r="E1173" t="s">
        <v>30</v>
      </c>
      <c r="F1173" t="s">
        <v>32</v>
      </c>
      <c r="G1173" t="s">
        <v>19</v>
      </c>
      <c r="H1173" t="s">
        <v>24</v>
      </c>
      <c r="I1173" t="s">
        <v>38</v>
      </c>
      <c r="J1173">
        <v>554</v>
      </c>
      <c r="K1173">
        <v>2216</v>
      </c>
      <c r="L1173">
        <v>272</v>
      </c>
      <c r="M1173">
        <v>8426</v>
      </c>
      <c r="N1173">
        <v>5.7</v>
      </c>
      <c r="O1173">
        <v>38</v>
      </c>
      <c r="P1173">
        <v>95</v>
      </c>
      <c r="Q1173">
        <v>1355598</v>
      </c>
      <c r="R1173">
        <v>22000000</v>
      </c>
      <c r="AD1173" t="str">
        <v>Adventure</v>
      </c>
      <c r="AE1173">
        <v>95</v>
      </c>
    </row>
    <row r="1174" spans="2:31">
      <c r="B1174" t="s">
        <v>299</v>
      </c>
      <c r="C1174" s="76">
        <v>36627</v>
      </c>
      <c r="D1174" s="77">
        <f>YEAR(_01_data[[#This Row],[Release Date]])</f>
        <v>2000</v>
      </c>
      <c r="E1174" t="s">
        <v>30</v>
      </c>
      <c r="F1174" t="s">
        <v>26</v>
      </c>
      <c r="G1174" t="s">
        <v>19</v>
      </c>
      <c r="H1174" t="s">
        <v>20</v>
      </c>
      <c r="I1174" t="s">
        <v>43</v>
      </c>
      <c r="J1174">
        <v>774</v>
      </c>
      <c r="K1174">
        <v>2498</v>
      </c>
      <c r="L1174">
        <v>961</v>
      </c>
      <c r="M1174">
        <v>378</v>
      </c>
      <c r="N1174">
        <v>4.7</v>
      </c>
      <c r="O1174">
        <v>86</v>
      </c>
      <c r="P1174">
        <v>99</v>
      </c>
      <c r="Q1174">
        <v>1498357</v>
      </c>
      <c r="R1174">
        <v>25000000</v>
      </c>
      <c r="AD1174" t="str">
        <v>Comedy</v>
      </c>
      <c r="AE1174">
        <v>99</v>
      </c>
    </row>
    <row r="1175" spans="2:31">
      <c r="B1175" t="s">
        <v>300</v>
      </c>
      <c r="C1175" s="76">
        <v>36825</v>
      </c>
      <c r="D1175" s="77">
        <f>YEAR(_01_data[[#This Row],[Release Date]])</f>
        <v>2000</v>
      </c>
      <c r="E1175" t="s">
        <v>30</v>
      </c>
      <c r="F1175" t="s">
        <v>26</v>
      </c>
      <c r="G1175" t="s">
        <v>19</v>
      </c>
      <c r="H1175" t="s">
        <v>20</v>
      </c>
      <c r="I1175" t="s">
        <v>40</v>
      </c>
      <c r="J1175">
        <v>1000</v>
      </c>
      <c r="K1175">
        <v>1964</v>
      </c>
      <c r="L1175">
        <v>164</v>
      </c>
      <c r="M1175">
        <v>290</v>
      </c>
      <c r="N1175">
        <v>6.6</v>
      </c>
      <c r="O1175">
        <v>53</v>
      </c>
      <c r="P1175">
        <v>115</v>
      </c>
      <c r="Q1175">
        <v>3816802</v>
      </c>
      <c r="R1175">
        <v>3000000</v>
      </c>
      <c r="AD1175" t="str">
        <v>Comedy</v>
      </c>
      <c r="AE1175">
        <v>115</v>
      </c>
    </row>
    <row r="1176" spans="2:31">
      <c r="B1176" t="s">
        <v>301</v>
      </c>
      <c r="C1176" s="76">
        <v>36714</v>
      </c>
      <c r="D1176" s="77">
        <f>YEAR(_01_data[[#This Row],[Release Date]])</f>
        <v>2000</v>
      </c>
      <c r="E1176" t="s">
        <v>30</v>
      </c>
      <c r="F1176" t="s">
        <v>34</v>
      </c>
      <c r="G1176" t="s">
        <v>19</v>
      </c>
      <c r="H1176" t="s">
        <v>20</v>
      </c>
      <c r="I1176" t="s">
        <v>40</v>
      </c>
      <c r="J1176">
        <v>13000</v>
      </c>
      <c r="K1176">
        <v>19454</v>
      </c>
      <c r="L1176">
        <v>776</v>
      </c>
      <c r="M1176">
        <v>4000</v>
      </c>
      <c r="N1176">
        <v>7.1</v>
      </c>
      <c r="O1176">
        <v>192</v>
      </c>
      <c r="P1176">
        <v>142</v>
      </c>
      <c r="Q1176">
        <v>1133303</v>
      </c>
      <c r="R1176">
        <v>110000000</v>
      </c>
      <c r="AD1176" t="str">
        <v>Action</v>
      </c>
      <c r="AE1176">
        <v>142</v>
      </c>
    </row>
    <row r="1177" spans="2:31">
      <c r="B1177" t="s">
        <v>302</v>
      </c>
      <c r="C1177" s="76">
        <v>36542</v>
      </c>
      <c r="D1177" s="77">
        <f>YEAR(_01_data[[#This Row],[Release Date]])</f>
        <v>2000</v>
      </c>
      <c r="E1177" t="s">
        <v>30</v>
      </c>
      <c r="F1177" t="s">
        <v>34</v>
      </c>
      <c r="G1177" t="s">
        <v>19</v>
      </c>
      <c r="H1177" t="s">
        <v>20</v>
      </c>
      <c r="I1177" t="s">
        <v>43</v>
      </c>
      <c r="J1177">
        <v>784</v>
      </c>
      <c r="K1177">
        <v>2684</v>
      </c>
      <c r="L1177">
        <v>790</v>
      </c>
      <c r="M1177">
        <v>8223</v>
      </c>
      <c r="N1177">
        <v>6.4</v>
      </c>
      <c r="O1177">
        <v>231</v>
      </c>
      <c r="P1177">
        <v>130</v>
      </c>
      <c r="Q1177">
        <v>1826184</v>
      </c>
      <c r="R1177">
        <v>140000000</v>
      </c>
      <c r="AD1177" t="str">
        <v>Action</v>
      </c>
      <c r="AE1177">
        <v>130</v>
      </c>
    </row>
    <row r="1178" spans="2:31">
      <c r="B1178" t="s">
        <v>303</v>
      </c>
      <c r="C1178" s="76">
        <v>36784</v>
      </c>
      <c r="D1178" s="77">
        <f>YEAR(_01_data[[#This Row],[Release Date]])</f>
        <v>2000</v>
      </c>
      <c r="E1178" t="s">
        <v>30</v>
      </c>
      <c r="F1178" t="s">
        <v>26</v>
      </c>
      <c r="G1178" t="s">
        <v>19</v>
      </c>
      <c r="H1178" t="s">
        <v>20</v>
      </c>
      <c r="I1178" t="s">
        <v>43</v>
      </c>
      <c r="J1178">
        <v>18000</v>
      </c>
      <c r="K1178">
        <v>24024</v>
      </c>
      <c r="L1178">
        <v>628</v>
      </c>
      <c r="M1178">
        <v>5686</v>
      </c>
      <c r="N1178">
        <v>6.5</v>
      </c>
      <c r="O1178">
        <v>118</v>
      </c>
      <c r="P1178">
        <v>118</v>
      </c>
      <c r="Q1178">
        <v>4473705</v>
      </c>
      <c r="R1178">
        <v>50000000</v>
      </c>
      <c r="AD1178" t="str">
        <v>Comedy</v>
      </c>
      <c r="AE1178">
        <v>118</v>
      </c>
    </row>
    <row r="1179" spans="2:31">
      <c r="B1179" t="s">
        <v>304</v>
      </c>
      <c r="C1179" s="76">
        <v>36854</v>
      </c>
      <c r="D1179" s="77">
        <f>YEAR(_01_data[[#This Row],[Release Date]])</f>
        <v>2000</v>
      </c>
      <c r="E1179" t="s">
        <v>30</v>
      </c>
      <c r="F1179" t="s">
        <v>32</v>
      </c>
      <c r="G1179" t="s">
        <v>19</v>
      </c>
      <c r="H1179" t="s">
        <v>20</v>
      </c>
      <c r="I1179" t="s">
        <v>38</v>
      </c>
      <c r="J1179">
        <v>2000</v>
      </c>
      <c r="K1179">
        <v>3372</v>
      </c>
      <c r="L1179">
        <v>210</v>
      </c>
      <c r="M1179">
        <v>9810</v>
      </c>
      <c r="N1179">
        <v>6.9</v>
      </c>
      <c r="O1179">
        <v>82</v>
      </c>
      <c r="P1179">
        <v>89</v>
      </c>
      <c r="Q1179">
        <v>5080266</v>
      </c>
      <c r="R1179">
        <v>95000000</v>
      </c>
      <c r="AD1179" t="str">
        <v>Adventure</v>
      </c>
      <c r="AE1179">
        <v>89</v>
      </c>
    </row>
    <row r="1180" spans="2:31">
      <c r="B1180" t="s">
        <v>305</v>
      </c>
      <c r="C1180" s="76">
        <v>36766</v>
      </c>
      <c r="D1180" s="77">
        <f>YEAR(_01_data[[#This Row],[Release Date]])</f>
        <v>2000</v>
      </c>
      <c r="E1180" t="s">
        <v>30</v>
      </c>
      <c r="F1180" t="s">
        <v>34</v>
      </c>
      <c r="G1180" t="s">
        <v>19</v>
      </c>
      <c r="H1180" t="s">
        <v>20</v>
      </c>
      <c r="I1180" t="s">
        <v>43</v>
      </c>
      <c r="J1180">
        <v>23000</v>
      </c>
      <c r="K1180">
        <v>26652</v>
      </c>
      <c r="L1180">
        <v>68</v>
      </c>
      <c r="M1180">
        <v>677</v>
      </c>
      <c r="N1180">
        <v>5.6</v>
      </c>
      <c r="O1180">
        <v>102</v>
      </c>
      <c r="P1180">
        <v>106</v>
      </c>
      <c r="Q1180">
        <v>3500718</v>
      </c>
      <c r="R1180">
        <v>15000000</v>
      </c>
      <c r="AD1180" t="str">
        <v>Action</v>
      </c>
      <c r="AE1180">
        <v>106</v>
      </c>
    </row>
    <row r="1181" spans="2:31">
      <c r="B1181" t="s">
        <v>306</v>
      </c>
      <c r="C1181" s="76">
        <v>36705</v>
      </c>
      <c r="D1181" s="77">
        <f>YEAR(_01_data[[#This Row],[Release Date]])</f>
        <v>2000</v>
      </c>
      <c r="E1181" t="s">
        <v>30</v>
      </c>
      <c r="F1181" t="s">
        <v>34</v>
      </c>
      <c r="G1181" t="s">
        <v>19</v>
      </c>
      <c r="H1181" t="s">
        <v>20</v>
      </c>
      <c r="I1181" t="s">
        <v>40</v>
      </c>
      <c r="J1181">
        <v>2000</v>
      </c>
      <c r="K1181">
        <v>3905</v>
      </c>
      <c r="L1181">
        <v>856</v>
      </c>
      <c r="M1181">
        <v>210</v>
      </c>
      <c r="N1181">
        <v>6</v>
      </c>
      <c r="O1181">
        <v>29</v>
      </c>
      <c r="P1181">
        <v>82</v>
      </c>
      <c r="Q1181">
        <v>12996</v>
      </c>
      <c r="R1181">
        <v>1000000</v>
      </c>
      <c r="AD1181" t="str">
        <v>Action</v>
      </c>
      <c r="AE1181">
        <v>82</v>
      </c>
    </row>
    <row r="1182" spans="2:31">
      <c r="B1182" t="s">
        <v>307</v>
      </c>
      <c r="C1182" s="76">
        <v>36544</v>
      </c>
      <c r="D1182" s="77">
        <f>YEAR(_01_data[[#This Row],[Release Date]])</f>
        <v>2000</v>
      </c>
      <c r="E1182" t="s">
        <v>30</v>
      </c>
      <c r="F1182" t="s">
        <v>31</v>
      </c>
      <c r="G1182" t="s">
        <v>19</v>
      </c>
      <c r="H1182" t="s">
        <v>20</v>
      </c>
      <c r="I1182" t="s">
        <v>29</v>
      </c>
      <c r="J1182">
        <v>304</v>
      </c>
      <c r="K1182">
        <v>575</v>
      </c>
      <c r="L1182">
        <v>878</v>
      </c>
      <c r="M1182">
        <v>347</v>
      </c>
      <c r="N1182">
        <v>6.3</v>
      </c>
      <c r="O1182">
        <v>89</v>
      </c>
      <c r="P1182">
        <v>77</v>
      </c>
      <c r="Q1182">
        <v>4554242</v>
      </c>
      <c r="R1182">
        <v>30000000</v>
      </c>
      <c r="AD1182" t="str">
        <v>Animation</v>
      </c>
      <c r="AE1182">
        <v>77</v>
      </c>
    </row>
    <row r="1183" spans="2:31">
      <c r="B1183" t="s">
        <v>308</v>
      </c>
      <c r="C1183" s="76">
        <v>36819</v>
      </c>
      <c r="D1183" s="77">
        <f>YEAR(_01_data[[#This Row],[Release Date]])</f>
        <v>2000</v>
      </c>
      <c r="E1183" t="s">
        <v>30</v>
      </c>
      <c r="F1183" t="s">
        <v>18</v>
      </c>
      <c r="G1183" t="s">
        <v>19</v>
      </c>
      <c r="H1183" t="s">
        <v>20</v>
      </c>
      <c r="I1183" t="s">
        <v>40</v>
      </c>
      <c r="J1183">
        <v>18000</v>
      </c>
      <c r="K1183">
        <v>18688</v>
      </c>
      <c r="L1183">
        <v>219</v>
      </c>
      <c r="M1183">
        <v>463</v>
      </c>
      <c r="N1183">
        <v>5.3</v>
      </c>
      <c r="O1183">
        <v>103</v>
      </c>
      <c r="P1183">
        <v>97</v>
      </c>
      <c r="Q1183">
        <v>2892772</v>
      </c>
      <c r="R1183">
        <v>33000000</v>
      </c>
      <c r="AD1183" t="str">
        <v>Crime</v>
      </c>
      <c r="AE1183">
        <v>97</v>
      </c>
    </row>
    <row r="1184" spans="2:31">
      <c r="B1184" t="s">
        <v>309</v>
      </c>
      <c r="C1184" s="76">
        <v>36785</v>
      </c>
      <c r="D1184" s="77">
        <f>YEAR(_01_data[[#This Row],[Release Date]])</f>
        <v>2000</v>
      </c>
      <c r="E1184" t="s">
        <v>30</v>
      </c>
      <c r="F1184" t="s">
        <v>34</v>
      </c>
      <c r="G1184" t="s">
        <v>19</v>
      </c>
      <c r="H1184" t="s">
        <v>20</v>
      </c>
      <c r="I1184" t="s">
        <v>40</v>
      </c>
      <c r="J1184">
        <v>187</v>
      </c>
      <c r="K1184">
        <v>358</v>
      </c>
      <c r="L1184">
        <v>727</v>
      </c>
      <c r="M1184">
        <v>1000</v>
      </c>
      <c r="N1184">
        <v>6.7</v>
      </c>
      <c r="O1184">
        <v>117</v>
      </c>
      <c r="P1184">
        <v>119</v>
      </c>
      <c r="Q1184">
        <v>6047856</v>
      </c>
      <c r="R1184">
        <v>8500000</v>
      </c>
      <c r="AD1184" t="str">
        <v>Action</v>
      </c>
      <c r="AE1184">
        <v>119</v>
      </c>
    </row>
    <row r="1185" spans="2:31">
      <c r="B1185" t="s">
        <v>310</v>
      </c>
      <c r="C1185" s="76">
        <v>36531</v>
      </c>
      <c r="D1185" s="77">
        <f>YEAR(_01_data[[#This Row],[Release Date]])</f>
        <v>2000</v>
      </c>
      <c r="E1185" t="s">
        <v>30</v>
      </c>
      <c r="F1185" t="s">
        <v>26</v>
      </c>
      <c r="G1185" t="s">
        <v>19</v>
      </c>
      <c r="H1185" t="s">
        <v>20</v>
      </c>
      <c r="I1185" t="s">
        <v>40</v>
      </c>
      <c r="J1185">
        <v>13000</v>
      </c>
      <c r="K1185">
        <v>17582</v>
      </c>
      <c r="L1185">
        <v>575</v>
      </c>
      <c r="M1185">
        <v>4405</v>
      </c>
      <c r="N1185">
        <v>6.7</v>
      </c>
      <c r="O1185">
        <v>129</v>
      </c>
      <c r="P1185">
        <v>98</v>
      </c>
      <c r="Q1185">
        <v>5726249</v>
      </c>
      <c r="R1185">
        <v>24000000</v>
      </c>
      <c r="AD1185" t="str">
        <v>Comedy</v>
      </c>
      <c r="AE1185">
        <v>98</v>
      </c>
    </row>
    <row r="1186" spans="2:31">
      <c r="B1186" t="s">
        <v>311</v>
      </c>
      <c r="C1186" s="76">
        <v>36619</v>
      </c>
      <c r="D1186" s="77">
        <f>YEAR(_01_data[[#This Row],[Release Date]])</f>
        <v>2000</v>
      </c>
      <c r="E1186" t="s">
        <v>30</v>
      </c>
      <c r="F1186" t="s">
        <v>22</v>
      </c>
      <c r="G1186" t="s">
        <v>45</v>
      </c>
      <c r="H1186" t="s">
        <v>46</v>
      </c>
      <c r="I1186" t="s">
        <v>40</v>
      </c>
      <c r="J1186">
        <v>2000</v>
      </c>
      <c r="K1186">
        <v>2389</v>
      </c>
      <c r="L1186">
        <v>782</v>
      </c>
      <c r="M1186">
        <v>186</v>
      </c>
      <c r="N1186">
        <v>7.3</v>
      </c>
      <c r="O1186">
        <v>61</v>
      </c>
      <c r="P1186">
        <v>112</v>
      </c>
      <c r="Q1186">
        <v>3058380</v>
      </c>
      <c r="R1186">
        <v>100000000</v>
      </c>
      <c r="AD1186" t="str">
        <v>Drama</v>
      </c>
      <c r="AE1186">
        <v>112</v>
      </c>
    </row>
    <row r="1187" spans="2:31">
      <c r="B1187" t="s">
        <v>312</v>
      </c>
      <c r="C1187" s="76">
        <v>36530</v>
      </c>
      <c r="D1187" s="77">
        <f>YEAR(_01_data[[#This Row],[Release Date]])</f>
        <v>2000</v>
      </c>
      <c r="E1187" t="s">
        <v>30</v>
      </c>
      <c r="F1187" t="s">
        <v>18</v>
      </c>
      <c r="G1187" t="s">
        <v>19</v>
      </c>
      <c r="H1187" t="s">
        <v>20</v>
      </c>
      <c r="I1187" t="s">
        <v>40</v>
      </c>
      <c r="J1187">
        <v>9000</v>
      </c>
      <c r="K1187">
        <v>11433</v>
      </c>
      <c r="L1187">
        <v>971</v>
      </c>
      <c r="M1187">
        <v>401</v>
      </c>
      <c r="N1187">
        <v>6.4</v>
      </c>
      <c r="O1187">
        <v>93</v>
      </c>
      <c r="P1187">
        <v>115</v>
      </c>
      <c r="Q1187">
        <v>882710</v>
      </c>
      <c r="R1187">
        <v>24000000</v>
      </c>
      <c r="AD1187" t="str">
        <v>Crime</v>
      </c>
      <c r="AE1187">
        <v>115</v>
      </c>
    </row>
    <row r="1188" spans="2:31">
      <c r="B1188" t="s">
        <v>313</v>
      </c>
      <c r="C1188" s="76">
        <v>36832</v>
      </c>
      <c r="D1188" s="77">
        <f>YEAR(_01_data[[#This Row],[Release Date]])</f>
        <v>2000</v>
      </c>
      <c r="E1188" t="s">
        <v>30</v>
      </c>
      <c r="F1188" t="s">
        <v>22</v>
      </c>
      <c r="G1188" t="s">
        <v>19</v>
      </c>
      <c r="H1188" t="s">
        <v>20</v>
      </c>
      <c r="I1188" t="s">
        <v>43</v>
      </c>
      <c r="J1188">
        <v>981</v>
      </c>
      <c r="K1188">
        <v>1825</v>
      </c>
      <c r="L1188">
        <v>785</v>
      </c>
      <c r="M1188">
        <v>1126</v>
      </c>
      <c r="N1188">
        <v>7.3</v>
      </c>
      <c r="O1188">
        <v>162</v>
      </c>
      <c r="P1188">
        <v>145</v>
      </c>
      <c r="Q1188">
        <v>3456674</v>
      </c>
      <c r="R1188">
        <v>80000000</v>
      </c>
      <c r="AD1188" t="str">
        <v>Drama</v>
      </c>
      <c r="AE1188">
        <v>145</v>
      </c>
    </row>
    <row r="1189" spans="2:31">
      <c r="B1189" t="s">
        <v>314</v>
      </c>
      <c r="C1189" s="76">
        <v>36565</v>
      </c>
      <c r="D1189" s="77">
        <f>YEAR(_01_data[[#This Row],[Release Date]])</f>
        <v>2000</v>
      </c>
      <c r="E1189" t="s">
        <v>30</v>
      </c>
      <c r="F1189" t="s">
        <v>32</v>
      </c>
      <c r="G1189" t="s">
        <v>19</v>
      </c>
      <c r="H1189" t="s">
        <v>37</v>
      </c>
      <c r="I1189" t="s">
        <v>29</v>
      </c>
      <c r="J1189">
        <v>1000</v>
      </c>
      <c r="K1189">
        <v>2429</v>
      </c>
      <c r="L1189">
        <v>20</v>
      </c>
      <c r="M1189">
        <v>663</v>
      </c>
      <c r="N1189">
        <v>3.6</v>
      </c>
      <c r="O1189">
        <v>47</v>
      </c>
      <c r="P1189">
        <v>85</v>
      </c>
      <c r="Q1189">
        <v>1591133</v>
      </c>
      <c r="R1189">
        <v>19000000</v>
      </c>
      <c r="AD1189" t="str">
        <v>Adventure</v>
      </c>
      <c r="AE1189">
        <v>85</v>
      </c>
    </row>
    <row r="1190" spans="2:31">
      <c r="B1190" t="s">
        <v>315</v>
      </c>
      <c r="C1190" s="76">
        <v>36636</v>
      </c>
      <c r="D1190" s="77">
        <f>YEAR(_01_data[[#This Row],[Release Date]])</f>
        <v>2000</v>
      </c>
      <c r="E1190" t="s">
        <v>30</v>
      </c>
      <c r="F1190" t="s">
        <v>34</v>
      </c>
      <c r="G1190" t="s">
        <v>19</v>
      </c>
      <c r="H1190" t="s">
        <v>20</v>
      </c>
      <c r="I1190" t="s">
        <v>38</v>
      </c>
      <c r="J1190">
        <v>13000</v>
      </c>
      <c r="K1190">
        <v>15857</v>
      </c>
      <c r="L1190">
        <v>396</v>
      </c>
      <c r="M1190">
        <v>8810</v>
      </c>
      <c r="N1190">
        <v>6.6</v>
      </c>
      <c r="O1190">
        <v>131</v>
      </c>
      <c r="P1190">
        <v>94</v>
      </c>
      <c r="Q1190">
        <v>2275197</v>
      </c>
      <c r="R1190">
        <v>75000000</v>
      </c>
      <c r="AD1190" t="str">
        <v>Action</v>
      </c>
      <c r="AE1190">
        <v>94</v>
      </c>
    </row>
    <row r="1191" spans="2:31">
      <c r="B1191" t="s">
        <v>316</v>
      </c>
      <c r="C1191" s="76">
        <v>36757</v>
      </c>
      <c r="D1191" s="77">
        <f>YEAR(_01_data[[#This Row],[Release Date]])</f>
        <v>2000</v>
      </c>
      <c r="E1191" t="s">
        <v>30</v>
      </c>
      <c r="F1191" t="s">
        <v>18</v>
      </c>
      <c r="G1191" t="s">
        <v>19</v>
      </c>
      <c r="H1191" t="s">
        <v>20</v>
      </c>
      <c r="I1191" t="s">
        <v>40</v>
      </c>
      <c r="J1191">
        <v>599</v>
      </c>
      <c r="K1191">
        <v>1418</v>
      </c>
      <c r="L1191">
        <v>679</v>
      </c>
      <c r="M1191">
        <v>6184</v>
      </c>
      <c r="N1191">
        <v>7.6</v>
      </c>
      <c r="O1191">
        <v>223</v>
      </c>
      <c r="P1191">
        <v>190</v>
      </c>
      <c r="Q1191">
        <v>1241074</v>
      </c>
      <c r="R1191">
        <v>48000000</v>
      </c>
      <c r="AD1191" t="str">
        <v>Crime</v>
      </c>
      <c r="AE1191">
        <v>190</v>
      </c>
    </row>
    <row r="1192" spans="2:31">
      <c r="B1192" t="s">
        <v>317</v>
      </c>
      <c r="C1192" s="76">
        <v>36872</v>
      </c>
      <c r="D1192" s="77">
        <f>YEAR(_01_data[[#This Row],[Release Date]])</f>
        <v>2000</v>
      </c>
      <c r="E1192" t="s">
        <v>30</v>
      </c>
      <c r="F1192" t="s">
        <v>34</v>
      </c>
      <c r="G1192" t="s">
        <v>19</v>
      </c>
      <c r="H1192" t="s">
        <v>46</v>
      </c>
      <c r="I1192" t="s">
        <v>43</v>
      </c>
      <c r="J1192">
        <v>11000</v>
      </c>
      <c r="K1192">
        <v>14931</v>
      </c>
      <c r="L1192">
        <v>657</v>
      </c>
      <c r="M1192">
        <v>6670</v>
      </c>
      <c r="N1192">
        <v>6.6</v>
      </c>
      <c r="O1192">
        <v>178</v>
      </c>
      <c r="P1192">
        <v>116</v>
      </c>
      <c r="Q1192">
        <v>7708603</v>
      </c>
      <c r="R1192">
        <v>62000000</v>
      </c>
      <c r="AD1192" t="str">
        <v>Action</v>
      </c>
      <c r="AE1192">
        <v>116</v>
      </c>
    </row>
    <row r="1193" spans="2:31">
      <c r="B1193" t="s">
        <v>318</v>
      </c>
      <c r="C1193" s="76">
        <v>36572</v>
      </c>
      <c r="D1193" s="77">
        <f>YEAR(_01_data[[#This Row],[Release Date]])</f>
        <v>2000</v>
      </c>
      <c r="E1193" t="s">
        <v>30</v>
      </c>
      <c r="F1193" t="s">
        <v>22</v>
      </c>
      <c r="G1193" t="s">
        <v>19</v>
      </c>
      <c r="H1193" t="s">
        <v>20</v>
      </c>
      <c r="I1193" t="s">
        <v>43</v>
      </c>
      <c r="J1193">
        <v>18000</v>
      </c>
      <c r="K1193">
        <v>33645</v>
      </c>
      <c r="L1193">
        <v>556</v>
      </c>
      <c r="M1193">
        <v>3080</v>
      </c>
      <c r="N1193">
        <v>7.2</v>
      </c>
      <c r="O1193">
        <v>294</v>
      </c>
      <c r="P1193">
        <v>106</v>
      </c>
      <c r="Q1193">
        <v>9499914</v>
      </c>
      <c r="R1193">
        <v>75000000</v>
      </c>
      <c r="AD1193" t="str">
        <v>Drama</v>
      </c>
      <c r="AE1193">
        <v>106</v>
      </c>
    </row>
    <row r="1194" spans="2:31">
      <c r="B1194" t="s">
        <v>319</v>
      </c>
      <c r="C1194" s="76">
        <v>36527</v>
      </c>
      <c r="D1194" s="77">
        <f>YEAR(_01_data[[#This Row],[Release Date]])</f>
        <v>2000</v>
      </c>
      <c r="E1194" t="s">
        <v>30</v>
      </c>
      <c r="F1194" t="s">
        <v>39</v>
      </c>
      <c r="G1194" t="s">
        <v>19</v>
      </c>
      <c r="H1194" t="s">
        <v>20</v>
      </c>
      <c r="I1194" t="s">
        <v>40</v>
      </c>
      <c r="J1194">
        <v>912</v>
      </c>
      <c r="K1194">
        <v>2682</v>
      </c>
      <c r="L1194">
        <v>484</v>
      </c>
      <c r="M1194">
        <v>243</v>
      </c>
      <c r="N1194">
        <v>4.0999999999999996</v>
      </c>
      <c r="O1194">
        <v>108</v>
      </c>
      <c r="P1194">
        <v>97</v>
      </c>
      <c r="Q1194">
        <v>2146880</v>
      </c>
      <c r="R1194">
        <v>14000000</v>
      </c>
      <c r="AD1194" t="str">
        <v>Horror</v>
      </c>
      <c r="AE1194">
        <v>97</v>
      </c>
    </row>
    <row r="1195" spans="2:31">
      <c r="B1195" t="s">
        <v>320</v>
      </c>
      <c r="C1195" s="76">
        <v>36781</v>
      </c>
      <c r="D1195" s="77">
        <f>YEAR(_01_data[[#This Row],[Release Date]])</f>
        <v>2000</v>
      </c>
      <c r="E1195" t="s">
        <v>30</v>
      </c>
      <c r="F1195" t="s">
        <v>22</v>
      </c>
      <c r="G1195" t="s">
        <v>19</v>
      </c>
      <c r="H1195" t="s">
        <v>20</v>
      </c>
      <c r="I1195" t="s">
        <v>40</v>
      </c>
      <c r="J1195">
        <v>254</v>
      </c>
      <c r="K1195">
        <v>964</v>
      </c>
      <c r="L1195">
        <v>226</v>
      </c>
      <c r="M1195">
        <v>5337</v>
      </c>
      <c r="N1195">
        <v>7</v>
      </c>
      <c r="O1195">
        <v>38</v>
      </c>
      <c r="P1195">
        <v>106</v>
      </c>
      <c r="Q1195">
        <v>1027119</v>
      </c>
      <c r="R1195">
        <v>225000</v>
      </c>
      <c r="AD1195" t="str">
        <v>Drama</v>
      </c>
      <c r="AE1195">
        <v>106</v>
      </c>
    </row>
    <row r="1196" spans="2:31">
      <c r="B1196" t="s">
        <v>321</v>
      </c>
      <c r="C1196" s="76">
        <v>36800</v>
      </c>
      <c r="D1196" s="77">
        <f>YEAR(_01_data[[#This Row],[Release Date]])</f>
        <v>2000</v>
      </c>
      <c r="E1196" t="s">
        <v>30</v>
      </c>
      <c r="F1196" t="s">
        <v>34</v>
      </c>
      <c r="G1196" t="s">
        <v>19</v>
      </c>
      <c r="H1196" t="s">
        <v>20</v>
      </c>
      <c r="I1196" t="s">
        <v>43</v>
      </c>
      <c r="J1196">
        <v>867</v>
      </c>
      <c r="K1196">
        <v>3424</v>
      </c>
      <c r="L1196">
        <v>333</v>
      </c>
      <c r="M1196">
        <v>3153</v>
      </c>
      <c r="N1196">
        <v>5.9</v>
      </c>
      <c r="O1196">
        <v>134</v>
      </c>
      <c r="P1196">
        <v>124</v>
      </c>
      <c r="Q1196">
        <v>6847336</v>
      </c>
      <c r="R1196">
        <v>75000000</v>
      </c>
      <c r="AD1196" t="str">
        <v>Action</v>
      </c>
      <c r="AE1196">
        <v>124</v>
      </c>
    </row>
    <row r="1197" spans="2:31">
      <c r="B1197" t="s">
        <v>322</v>
      </c>
      <c r="C1197" s="76">
        <v>36621</v>
      </c>
      <c r="D1197" s="77">
        <f>YEAR(_01_data[[#This Row],[Release Date]])</f>
        <v>2000</v>
      </c>
      <c r="E1197" t="s">
        <v>30</v>
      </c>
      <c r="F1197" t="s">
        <v>22</v>
      </c>
      <c r="G1197" t="s">
        <v>19</v>
      </c>
      <c r="H1197" t="s">
        <v>20</v>
      </c>
      <c r="I1197" t="s">
        <v>43</v>
      </c>
      <c r="J1197">
        <v>11000</v>
      </c>
      <c r="K1197">
        <v>12890</v>
      </c>
      <c r="L1197">
        <v>299</v>
      </c>
      <c r="M1197">
        <v>1557</v>
      </c>
      <c r="N1197">
        <v>6.6</v>
      </c>
      <c r="O1197">
        <v>185</v>
      </c>
      <c r="P1197">
        <v>130</v>
      </c>
      <c r="Q1197">
        <v>1553703</v>
      </c>
      <c r="R1197">
        <v>100000000</v>
      </c>
      <c r="AD1197" t="str">
        <v>Drama</v>
      </c>
      <c r="AE1197">
        <v>130</v>
      </c>
    </row>
    <row r="1198" spans="2:31">
      <c r="B1198" t="s">
        <v>323</v>
      </c>
      <c r="C1198" s="76">
        <v>36782</v>
      </c>
      <c r="D1198" s="77">
        <f>YEAR(_01_data[[#This Row],[Release Date]])</f>
        <v>2000</v>
      </c>
      <c r="E1198" t="s">
        <v>30</v>
      </c>
      <c r="F1198" t="s">
        <v>26</v>
      </c>
      <c r="G1198" t="s">
        <v>19</v>
      </c>
      <c r="H1198" t="s">
        <v>20</v>
      </c>
      <c r="I1198" t="s">
        <v>40</v>
      </c>
      <c r="J1198">
        <v>2000</v>
      </c>
      <c r="K1198">
        <v>3954</v>
      </c>
      <c r="L1198">
        <v>762</v>
      </c>
      <c r="M1198">
        <v>255</v>
      </c>
      <c r="N1198">
        <v>5.6</v>
      </c>
      <c r="O1198">
        <v>82</v>
      </c>
      <c r="P1198">
        <v>87</v>
      </c>
      <c r="Q1198">
        <v>6291602</v>
      </c>
      <c r="R1198">
        <v>50000000</v>
      </c>
      <c r="AD1198" t="str">
        <v>Comedy</v>
      </c>
      <c r="AE1198">
        <v>87</v>
      </c>
    </row>
    <row r="1199" spans="2:31">
      <c r="B1199" t="s">
        <v>324</v>
      </c>
      <c r="C1199" s="76">
        <v>36623</v>
      </c>
      <c r="D1199" s="77">
        <f>YEAR(_01_data[[#This Row],[Release Date]])</f>
        <v>2000</v>
      </c>
      <c r="E1199" t="s">
        <v>30</v>
      </c>
      <c r="F1199" t="s">
        <v>26</v>
      </c>
      <c r="G1199" t="s">
        <v>19</v>
      </c>
      <c r="H1199" t="s">
        <v>20</v>
      </c>
      <c r="I1199" t="s">
        <v>43</v>
      </c>
      <c r="J1199">
        <v>2000</v>
      </c>
      <c r="K1199">
        <v>5838</v>
      </c>
      <c r="L1199">
        <v>481</v>
      </c>
      <c r="M1199">
        <v>2024</v>
      </c>
      <c r="N1199">
        <v>6.4</v>
      </c>
      <c r="O1199">
        <v>149</v>
      </c>
      <c r="P1199">
        <v>127</v>
      </c>
      <c r="Q1199">
        <v>1828051</v>
      </c>
      <c r="R1199">
        <v>70000000</v>
      </c>
      <c r="AD1199" t="str">
        <v>Comedy</v>
      </c>
      <c r="AE1199">
        <v>127</v>
      </c>
    </row>
    <row r="1200" spans="2:31">
      <c r="B1200" t="s">
        <v>325</v>
      </c>
      <c r="C1200" s="76">
        <v>36855</v>
      </c>
      <c r="D1200" s="77">
        <f>YEAR(_01_data[[#This Row],[Release Date]])</f>
        <v>2000</v>
      </c>
      <c r="E1200" t="s">
        <v>30</v>
      </c>
      <c r="F1200" t="s">
        <v>26</v>
      </c>
      <c r="G1200" t="s">
        <v>19</v>
      </c>
      <c r="H1200" t="s">
        <v>20</v>
      </c>
      <c r="I1200" t="s">
        <v>43</v>
      </c>
      <c r="J1200">
        <v>11000</v>
      </c>
      <c r="K1200">
        <v>13524</v>
      </c>
      <c r="L1200">
        <v>523</v>
      </c>
      <c r="M1200">
        <v>816</v>
      </c>
      <c r="N1200">
        <v>5.5</v>
      </c>
      <c r="O1200">
        <v>50</v>
      </c>
      <c r="P1200">
        <v>94</v>
      </c>
      <c r="Q1200">
        <v>8735529</v>
      </c>
      <c r="R1200">
        <v>15000000</v>
      </c>
      <c r="AD1200" t="str">
        <v>Comedy</v>
      </c>
      <c r="AE1200">
        <v>94</v>
      </c>
    </row>
    <row r="1201" spans="2:31">
      <c r="B1201" t="s">
        <v>326</v>
      </c>
      <c r="C1201" s="76">
        <v>36711</v>
      </c>
      <c r="D1201" s="77">
        <f>YEAR(_01_data[[#This Row],[Release Date]])</f>
        <v>2000</v>
      </c>
      <c r="E1201" t="s">
        <v>30</v>
      </c>
      <c r="F1201" t="s">
        <v>26</v>
      </c>
      <c r="G1201" t="s">
        <v>19</v>
      </c>
      <c r="H1201" t="s">
        <v>20</v>
      </c>
      <c r="I1201" t="s">
        <v>43</v>
      </c>
      <c r="J1201">
        <v>20000</v>
      </c>
      <c r="K1201">
        <v>22383</v>
      </c>
      <c r="L1201">
        <v>283</v>
      </c>
      <c r="M1201">
        <v>9145</v>
      </c>
      <c r="N1201">
        <v>6.8</v>
      </c>
      <c r="O1201">
        <v>78</v>
      </c>
      <c r="P1201">
        <v>120</v>
      </c>
      <c r="Q1201">
        <v>3377117</v>
      </c>
      <c r="R1201">
        <v>15000000</v>
      </c>
      <c r="AD1201" t="str">
        <v>Comedy</v>
      </c>
      <c r="AE1201">
        <v>120</v>
      </c>
    </row>
    <row r="1202" spans="2:31">
      <c r="B1202" t="s">
        <v>327</v>
      </c>
      <c r="C1202" s="76">
        <v>36743</v>
      </c>
      <c r="D1202" s="77">
        <f>YEAR(_01_data[[#This Row],[Release Date]])</f>
        <v>2000</v>
      </c>
      <c r="E1202" t="s">
        <v>30</v>
      </c>
      <c r="F1202" t="s">
        <v>26</v>
      </c>
      <c r="G1202" t="s">
        <v>19</v>
      </c>
      <c r="H1202" t="s">
        <v>20</v>
      </c>
      <c r="I1202" t="s">
        <v>40</v>
      </c>
      <c r="J1202">
        <v>472</v>
      </c>
      <c r="K1202">
        <v>858</v>
      </c>
      <c r="L1202">
        <v>770</v>
      </c>
      <c r="M1202">
        <v>131</v>
      </c>
      <c r="N1202">
        <v>4.4000000000000004</v>
      </c>
      <c r="O1202">
        <v>48</v>
      </c>
      <c r="P1202">
        <v>82</v>
      </c>
      <c r="Q1202">
        <v>4142507</v>
      </c>
      <c r="R1202">
        <v>3000000</v>
      </c>
      <c r="AD1202" t="str">
        <v>Comedy</v>
      </c>
      <c r="AE1202">
        <v>82</v>
      </c>
    </row>
    <row r="1203" spans="2:31">
      <c r="B1203" t="s">
        <v>328</v>
      </c>
      <c r="C1203" s="76">
        <v>36851</v>
      </c>
      <c r="D1203" s="77">
        <f>YEAR(_01_data[[#This Row],[Release Date]])</f>
        <v>2000</v>
      </c>
      <c r="E1203" t="s">
        <v>30</v>
      </c>
      <c r="F1203" t="s">
        <v>26</v>
      </c>
      <c r="G1203" t="s">
        <v>19</v>
      </c>
      <c r="H1203" t="s">
        <v>20</v>
      </c>
      <c r="I1203" t="s">
        <v>40</v>
      </c>
      <c r="J1203">
        <v>1000</v>
      </c>
      <c r="K1203">
        <v>2687</v>
      </c>
      <c r="L1203">
        <v>343</v>
      </c>
      <c r="M1203">
        <v>859</v>
      </c>
      <c r="N1203">
        <v>5.3</v>
      </c>
      <c r="O1203">
        <v>72</v>
      </c>
      <c r="P1203">
        <v>92</v>
      </c>
      <c r="Q1203">
        <v>5018450</v>
      </c>
      <c r="R1203">
        <v>8000000</v>
      </c>
      <c r="AD1203" t="str">
        <v>Comedy</v>
      </c>
      <c r="AE1203">
        <v>92</v>
      </c>
    </row>
    <row r="1204" spans="2:31">
      <c r="B1204" t="s">
        <v>329</v>
      </c>
      <c r="C1204" s="76">
        <v>36584</v>
      </c>
      <c r="D1204" s="77">
        <f>YEAR(_01_data[[#This Row],[Release Date]])</f>
        <v>2000</v>
      </c>
      <c r="E1204" t="s">
        <v>30</v>
      </c>
      <c r="F1204" t="s">
        <v>26</v>
      </c>
      <c r="G1204" t="s">
        <v>19</v>
      </c>
      <c r="H1204" t="s">
        <v>20</v>
      </c>
      <c r="I1204" t="s">
        <v>40</v>
      </c>
      <c r="J1204">
        <v>21000</v>
      </c>
      <c r="K1204">
        <v>22974</v>
      </c>
      <c r="L1204">
        <v>946</v>
      </c>
      <c r="M1204">
        <v>1551</v>
      </c>
      <c r="N1204">
        <v>7.4</v>
      </c>
      <c r="O1204">
        <v>173</v>
      </c>
      <c r="P1204">
        <v>107</v>
      </c>
      <c r="Q1204">
        <v>1938945</v>
      </c>
      <c r="R1204">
        <v>55000000</v>
      </c>
      <c r="AD1204" t="str">
        <v>Comedy</v>
      </c>
      <c r="AE1204">
        <v>107</v>
      </c>
    </row>
    <row r="1205" spans="2:31">
      <c r="B1205" t="s">
        <v>330</v>
      </c>
      <c r="C1205" s="76">
        <v>36856</v>
      </c>
      <c r="D1205" s="77">
        <f>YEAR(_01_data[[#This Row],[Release Date]])</f>
        <v>2000</v>
      </c>
      <c r="E1205" t="s">
        <v>30</v>
      </c>
      <c r="F1205" t="s">
        <v>34</v>
      </c>
      <c r="G1205" t="s">
        <v>19</v>
      </c>
      <c r="H1205" t="s">
        <v>20</v>
      </c>
      <c r="I1205" t="s">
        <v>43</v>
      </c>
      <c r="J1205">
        <v>20000</v>
      </c>
      <c r="K1205">
        <v>21397</v>
      </c>
      <c r="L1205">
        <v>512</v>
      </c>
      <c r="M1205">
        <v>2657</v>
      </c>
      <c r="N1205">
        <v>7.4</v>
      </c>
      <c r="O1205">
        <v>290</v>
      </c>
      <c r="P1205">
        <v>104</v>
      </c>
      <c r="Q1205">
        <v>1572997</v>
      </c>
      <c r="R1205">
        <v>75000000</v>
      </c>
      <c r="AD1205" t="str">
        <v>Action</v>
      </c>
      <c r="AE1205">
        <v>104</v>
      </c>
    </row>
    <row r="1206" spans="2:31">
      <c r="B1206" t="s">
        <v>331</v>
      </c>
      <c r="C1206" s="76">
        <v>36794</v>
      </c>
      <c r="D1206" s="77">
        <f>YEAR(_01_data[[#This Row],[Release Date]])</f>
        <v>2000</v>
      </c>
      <c r="E1206" t="s">
        <v>30</v>
      </c>
      <c r="F1206" t="s">
        <v>22</v>
      </c>
      <c r="G1206" t="s">
        <v>19</v>
      </c>
      <c r="H1206" t="s">
        <v>20</v>
      </c>
      <c r="I1206" t="s">
        <v>40</v>
      </c>
      <c r="J1206">
        <v>2000</v>
      </c>
      <c r="K1206">
        <v>4288</v>
      </c>
      <c r="L1206">
        <v>17</v>
      </c>
      <c r="M1206">
        <v>756</v>
      </c>
      <c r="N1206">
        <v>7.7</v>
      </c>
      <c r="O1206">
        <v>122</v>
      </c>
      <c r="P1206">
        <v>111</v>
      </c>
      <c r="Q1206">
        <v>9180275</v>
      </c>
      <c r="R1206">
        <v>1200000</v>
      </c>
      <c r="AD1206" t="str">
        <v>Drama</v>
      </c>
      <c r="AE1206">
        <v>111</v>
      </c>
    </row>
    <row r="1207" spans="2:31">
      <c r="B1207" t="s">
        <v>332</v>
      </c>
      <c r="C1207" s="76">
        <v>36908</v>
      </c>
      <c r="D1207" s="77">
        <f>YEAR(_01_data[[#This Row],[Release Date]])</f>
        <v>2001</v>
      </c>
      <c r="E1207" t="s">
        <v>30</v>
      </c>
      <c r="F1207" t="s">
        <v>34</v>
      </c>
      <c r="G1207" t="s">
        <v>19</v>
      </c>
      <c r="H1207" t="s">
        <v>20</v>
      </c>
      <c r="I1207" t="s">
        <v>40</v>
      </c>
      <c r="J1207">
        <v>22000</v>
      </c>
      <c r="K1207">
        <v>33585</v>
      </c>
      <c r="L1207">
        <v>929</v>
      </c>
      <c r="M1207">
        <v>748</v>
      </c>
      <c r="N1207">
        <v>6.1</v>
      </c>
      <c r="O1207">
        <v>151</v>
      </c>
      <c r="P1207">
        <v>120</v>
      </c>
      <c r="Q1207">
        <v>2437543</v>
      </c>
      <c r="R1207">
        <v>42000000</v>
      </c>
      <c r="AD1207" t="str">
        <v>Action</v>
      </c>
      <c r="AE1207">
        <v>120</v>
      </c>
    </row>
    <row r="1208" spans="2:31">
      <c r="B1208" t="s">
        <v>333</v>
      </c>
      <c r="C1208" s="76">
        <v>37148</v>
      </c>
      <c r="D1208" s="77">
        <f>YEAR(_01_data[[#This Row],[Release Date]])</f>
        <v>2001</v>
      </c>
      <c r="E1208" t="s">
        <v>30</v>
      </c>
      <c r="F1208" t="s">
        <v>34</v>
      </c>
      <c r="G1208" t="s">
        <v>19</v>
      </c>
      <c r="H1208" t="s">
        <v>20</v>
      </c>
      <c r="I1208" t="s">
        <v>40</v>
      </c>
      <c r="J1208">
        <v>11000</v>
      </c>
      <c r="K1208">
        <v>14536</v>
      </c>
      <c r="L1208">
        <v>541</v>
      </c>
      <c r="M1208">
        <v>8921</v>
      </c>
      <c r="N1208">
        <v>5.9</v>
      </c>
      <c r="O1208">
        <v>113</v>
      </c>
      <c r="P1208">
        <v>125</v>
      </c>
      <c r="Q1208">
        <v>1573863</v>
      </c>
      <c r="R1208">
        <v>42000000</v>
      </c>
      <c r="AD1208" t="str">
        <v>Action</v>
      </c>
      <c r="AE1208">
        <v>125</v>
      </c>
    </row>
    <row r="1209" spans="2:31">
      <c r="B1209" t="s">
        <v>334</v>
      </c>
      <c r="C1209" s="76">
        <v>37123</v>
      </c>
      <c r="D1209" s="77">
        <f>YEAR(_01_data[[#This Row],[Release Date]])</f>
        <v>2001</v>
      </c>
      <c r="E1209" t="s">
        <v>30</v>
      </c>
      <c r="F1209" t="s">
        <v>33</v>
      </c>
      <c r="G1209" t="s">
        <v>19</v>
      </c>
      <c r="H1209" t="s">
        <v>20</v>
      </c>
      <c r="I1209" t="s">
        <v>43</v>
      </c>
      <c r="J1209">
        <v>1000</v>
      </c>
      <c r="K1209">
        <v>2827</v>
      </c>
      <c r="L1209">
        <v>2000</v>
      </c>
      <c r="M1209">
        <v>2578</v>
      </c>
      <c r="N1209">
        <v>8.1999999999999993</v>
      </c>
      <c r="O1209">
        <v>205</v>
      </c>
      <c r="P1209">
        <v>135</v>
      </c>
      <c r="Q1209">
        <v>1707089</v>
      </c>
      <c r="R1209">
        <v>58000000</v>
      </c>
      <c r="AD1209" t="str">
        <v>Biography</v>
      </c>
      <c r="AE1209">
        <v>135</v>
      </c>
    </row>
    <row r="1210" spans="2:31">
      <c r="B1210" t="s">
        <v>335</v>
      </c>
      <c r="C1210" s="76">
        <v>37068</v>
      </c>
      <c r="D1210" s="77">
        <f>YEAR(_01_data[[#This Row],[Release Date]])</f>
        <v>2001</v>
      </c>
      <c r="E1210" t="s">
        <v>30</v>
      </c>
      <c r="F1210" t="s">
        <v>34</v>
      </c>
      <c r="G1210" t="s">
        <v>19</v>
      </c>
      <c r="H1210" t="s">
        <v>20</v>
      </c>
      <c r="I1210" t="s">
        <v>43</v>
      </c>
      <c r="J1210">
        <v>13000</v>
      </c>
      <c r="K1210">
        <v>18761</v>
      </c>
      <c r="L1210">
        <v>195</v>
      </c>
      <c r="M1210">
        <v>6143</v>
      </c>
      <c r="N1210">
        <v>6.9</v>
      </c>
      <c r="O1210">
        <v>167</v>
      </c>
      <c r="P1210">
        <v>144</v>
      </c>
      <c r="Q1210">
        <v>5608396</v>
      </c>
      <c r="R1210">
        <v>65000000</v>
      </c>
      <c r="AD1210" t="str">
        <v>Action</v>
      </c>
      <c r="AE1210">
        <v>144</v>
      </c>
    </row>
    <row r="1211" spans="2:31">
      <c r="B1211" t="s">
        <v>336</v>
      </c>
      <c r="C1211" s="76">
        <v>37212</v>
      </c>
      <c r="D1211" s="77">
        <f>YEAR(_01_data[[#This Row],[Release Date]])</f>
        <v>2001</v>
      </c>
      <c r="E1211" t="s">
        <v>30</v>
      </c>
      <c r="F1211" t="s">
        <v>32</v>
      </c>
      <c r="G1211" t="s">
        <v>19</v>
      </c>
      <c r="H1211" t="s">
        <v>20</v>
      </c>
      <c r="I1211" t="s">
        <v>43</v>
      </c>
      <c r="J1211">
        <v>3000</v>
      </c>
      <c r="K1211">
        <v>6217</v>
      </c>
      <c r="L1211">
        <v>1400</v>
      </c>
      <c r="M1211">
        <v>5096</v>
      </c>
      <c r="N1211">
        <v>7.1</v>
      </c>
      <c r="O1211">
        <v>281</v>
      </c>
      <c r="P1211">
        <v>146</v>
      </c>
      <c r="Q1211">
        <v>7861668</v>
      </c>
      <c r="R1211">
        <v>100000000</v>
      </c>
      <c r="AD1211" t="str">
        <v>Adventure</v>
      </c>
      <c r="AE1211">
        <v>146</v>
      </c>
    </row>
    <row r="1212" spans="2:31">
      <c r="B1212" t="s">
        <v>337</v>
      </c>
      <c r="C1212" s="76">
        <v>37172</v>
      </c>
      <c r="D1212" s="77">
        <f>YEAR(_01_data[[#This Row],[Release Date]])</f>
        <v>2001</v>
      </c>
      <c r="E1212" t="s">
        <v>17</v>
      </c>
      <c r="F1212" t="s">
        <v>33</v>
      </c>
      <c r="G1212" t="s">
        <v>19</v>
      </c>
      <c r="H1212" t="s">
        <v>20</v>
      </c>
      <c r="I1212" t="s">
        <v>40</v>
      </c>
      <c r="J1212">
        <v>10000</v>
      </c>
      <c r="K1212">
        <v>14196</v>
      </c>
      <c r="L1212">
        <v>191</v>
      </c>
      <c r="M1212">
        <v>3622</v>
      </c>
      <c r="N1212">
        <v>6.8</v>
      </c>
      <c r="O1212">
        <v>174</v>
      </c>
      <c r="P1212">
        <v>165</v>
      </c>
      <c r="Q1212">
        <v>5818396</v>
      </c>
      <c r="R1212">
        <v>107000000</v>
      </c>
      <c r="AD1212" t="str">
        <v>Biography</v>
      </c>
      <c r="AE1212">
        <v>165</v>
      </c>
    </row>
    <row r="1213" spans="2:31">
      <c r="B1213" t="s">
        <v>338</v>
      </c>
      <c r="C1213" s="76">
        <v>37005</v>
      </c>
      <c r="D1213" s="77">
        <f>YEAR(_01_data[[#This Row],[Release Date]])</f>
        <v>2001</v>
      </c>
      <c r="E1213" t="s">
        <v>30</v>
      </c>
      <c r="F1213" t="s">
        <v>26</v>
      </c>
      <c r="G1213" t="s">
        <v>45</v>
      </c>
      <c r="H1213" t="s">
        <v>46</v>
      </c>
      <c r="I1213" t="s">
        <v>27</v>
      </c>
      <c r="J1213">
        <v>71</v>
      </c>
      <c r="K1213">
        <v>262</v>
      </c>
      <c r="L1213">
        <v>245</v>
      </c>
      <c r="M1213">
        <v>3775</v>
      </c>
      <c r="N1213">
        <v>6.9</v>
      </c>
      <c r="O1213">
        <v>38</v>
      </c>
      <c r="P1213">
        <v>103</v>
      </c>
      <c r="Q1213">
        <v>206400</v>
      </c>
      <c r="R1213">
        <v>50000000</v>
      </c>
      <c r="AD1213" t="str">
        <v>Comedy</v>
      </c>
      <c r="AE1213">
        <v>103</v>
      </c>
    </row>
    <row r="1214" spans="2:31">
      <c r="B1214" t="s">
        <v>339</v>
      </c>
      <c r="C1214" s="76">
        <v>37243</v>
      </c>
      <c r="D1214" s="77">
        <f>YEAR(_01_data[[#This Row],[Release Date]])</f>
        <v>2001</v>
      </c>
      <c r="E1214" t="s">
        <v>30</v>
      </c>
      <c r="F1214" t="s">
        <v>34</v>
      </c>
      <c r="G1214" t="s">
        <v>19</v>
      </c>
      <c r="H1214" t="s">
        <v>24</v>
      </c>
      <c r="I1214" t="s">
        <v>43</v>
      </c>
      <c r="J1214">
        <v>776</v>
      </c>
      <c r="K1214">
        <v>1732</v>
      </c>
      <c r="L1214">
        <v>368</v>
      </c>
      <c r="M1214">
        <v>193</v>
      </c>
      <c r="N1214">
        <v>4.5</v>
      </c>
      <c r="O1214">
        <v>19</v>
      </c>
      <c r="P1214">
        <v>105</v>
      </c>
      <c r="Q1214">
        <v>22723</v>
      </c>
      <c r="R1214">
        <v>25000000</v>
      </c>
      <c r="AD1214" t="str">
        <v>Action</v>
      </c>
      <c r="AE1214">
        <v>105</v>
      </c>
    </row>
    <row r="1215" spans="2:31">
      <c r="B1215" t="s">
        <v>340</v>
      </c>
      <c r="C1215" s="76">
        <v>36948</v>
      </c>
      <c r="D1215" s="77">
        <f>YEAR(_01_data[[#This Row],[Release Date]])</f>
        <v>2001</v>
      </c>
      <c r="E1215" t="s">
        <v>30</v>
      </c>
      <c r="F1215" t="s">
        <v>18</v>
      </c>
      <c r="G1215" t="s">
        <v>19</v>
      </c>
      <c r="H1215" t="s">
        <v>20</v>
      </c>
      <c r="I1215" t="s">
        <v>40</v>
      </c>
      <c r="J1215">
        <v>11000</v>
      </c>
      <c r="K1215">
        <v>17109</v>
      </c>
      <c r="L1215">
        <v>796</v>
      </c>
      <c r="M1215">
        <v>3568</v>
      </c>
      <c r="N1215">
        <v>6.3</v>
      </c>
      <c r="O1215">
        <v>133</v>
      </c>
      <c r="P1215">
        <v>104</v>
      </c>
      <c r="Q1215">
        <v>7405869</v>
      </c>
      <c r="R1215">
        <v>60000000</v>
      </c>
      <c r="AD1215" t="str">
        <v>Crime</v>
      </c>
      <c r="AE1215">
        <v>104</v>
      </c>
    </row>
    <row r="1216" spans="2:31">
      <c r="B1216" t="s">
        <v>341</v>
      </c>
      <c r="C1216" s="76">
        <v>37190</v>
      </c>
      <c r="D1216" s="77">
        <f>YEAR(_01_data[[#This Row],[Release Date]])</f>
        <v>2001</v>
      </c>
      <c r="E1216" t="s">
        <v>17</v>
      </c>
      <c r="F1216" t="s">
        <v>26</v>
      </c>
      <c r="G1216" t="s">
        <v>45</v>
      </c>
      <c r="H1216" t="s">
        <v>46</v>
      </c>
      <c r="I1216" t="s">
        <v>40</v>
      </c>
      <c r="J1216">
        <v>326</v>
      </c>
      <c r="K1216">
        <v>809</v>
      </c>
      <c r="L1216">
        <v>103</v>
      </c>
      <c r="M1216">
        <v>4714</v>
      </c>
      <c r="N1216">
        <v>8.4</v>
      </c>
      <c r="O1216">
        <v>242</v>
      </c>
      <c r="P1216">
        <v>122</v>
      </c>
      <c r="Q1216">
        <v>3320166</v>
      </c>
      <c r="R1216">
        <v>77000000</v>
      </c>
      <c r="AD1216" t="str">
        <v>Comedy</v>
      </c>
      <c r="AE1216">
        <v>122</v>
      </c>
    </row>
    <row r="1217" spans="2:31">
      <c r="B1217" t="s">
        <v>342</v>
      </c>
      <c r="C1217" s="76">
        <v>36973</v>
      </c>
      <c r="D1217" s="77">
        <f>YEAR(_01_data[[#This Row],[Release Date]])</f>
        <v>2001</v>
      </c>
      <c r="E1217" t="s">
        <v>30</v>
      </c>
      <c r="F1217" t="s">
        <v>26</v>
      </c>
      <c r="G1217" t="s">
        <v>19</v>
      </c>
      <c r="H1217" t="s">
        <v>20</v>
      </c>
      <c r="I1217" t="s">
        <v>27</v>
      </c>
      <c r="J1217">
        <v>250</v>
      </c>
      <c r="K1217">
        <v>454</v>
      </c>
      <c r="L1217">
        <v>580</v>
      </c>
      <c r="M1217">
        <v>133</v>
      </c>
      <c r="N1217">
        <v>6.7</v>
      </c>
      <c r="O1217">
        <v>9</v>
      </c>
      <c r="P1217">
        <v>100</v>
      </c>
      <c r="Q1217">
        <v>902835</v>
      </c>
      <c r="R1217">
        <v>250000</v>
      </c>
      <c r="AD1217" t="str">
        <v>Comedy</v>
      </c>
      <c r="AE1217">
        <v>100</v>
      </c>
    </row>
    <row r="1218" spans="2:31">
      <c r="B1218" t="s">
        <v>343</v>
      </c>
      <c r="C1218" s="76">
        <v>37193</v>
      </c>
      <c r="D1218" s="77">
        <f>YEAR(_01_data[[#This Row],[Release Date]])</f>
        <v>2001</v>
      </c>
      <c r="E1218" t="s">
        <v>30</v>
      </c>
      <c r="F1218" t="s">
        <v>34</v>
      </c>
      <c r="G1218" t="s">
        <v>19</v>
      </c>
      <c r="H1218" t="s">
        <v>20</v>
      </c>
      <c r="I1218" t="s">
        <v>43</v>
      </c>
      <c r="J1218">
        <v>694</v>
      </c>
      <c r="K1218">
        <v>1668</v>
      </c>
      <c r="L1218">
        <v>900</v>
      </c>
      <c r="M1218">
        <v>433</v>
      </c>
      <c r="N1218">
        <v>6</v>
      </c>
      <c r="O1218">
        <v>44</v>
      </c>
      <c r="P1218">
        <v>94</v>
      </c>
      <c r="Q1218">
        <v>1326498</v>
      </c>
      <c r="R1218">
        <v>35000000</v>
      </c>
      <c r="AD1218" t="str">
        <v>Action</v>
      </c>
      <c r="AE1218">
        <v>94</v>
      </c>
    </row>
    <row r="1219" spans="2:31">
      <c r="B1219" t="s">
        <v>344</v>
      </c>
      <c r="C1219" s="76">
        <v>36953</v>
      </c>
      <c r="D1219" s="77">
        <f>YEAR(_01_data[[#This Row],[Release Date]])</f>
        <v>2001</v>
      </c>
      <c r="E1219" t="s">
        <v>30</v>
      </c>
      <c r="F1219" t="s">
        <v>26</v>
      </c>
      <c r="G1219" t="s">
        <v>19</v>
      </c>
      <c r="H1219" t="s">
        <v>20</v>
      </c>
      <c r="I1219" t="s">
        <v>40</v>
      </c>
      <c r="J1219">
        <v>3000</v>
      </c>
      <c r="K1219">
        <v>7872</v>
      </c>
      <c r="L1219">
        <v>577</v>
      </c>
      <c r="M1219">
        <v>8042</v>
      </c>
      <c r="N1219">
        <v>6.4</v>
      </c>
      <c r="O1219">
        <v>142</v>
      </c>
      <c r="P1219">
        <v>108</v>
      </c>
      <c r="Q1219">
        <v>1450968</v>
      </c>
      <c r="R1219">
        <v>30000000</v>
      </c>
      <c r="AD1219" t="str">
        <v>Comedy</v>
      </c>
      <c r="AE1219">
        <v>108</v>
      </c>
    </row>
    <row r="1220" spans="2:31">
      <c r="B1220" t="s">
        <v>345</v>
      </c>
      <c r="C1220" s="76">
        <v>36936</v>
      </c>
      <c r="D1220" s="77">
        <f>YEAR(_01_data[[#This Row],[Release Date]])</f>
        <v>2001</v>
      </c>
      <c r="E1220" t="s">
        <v>30</v>
      </c>
      <c r="F1220" t="s">
        <v>26</v>
      </c>
      <c r="G1220" t="s">
        <v>19</v>
      </c>
      <c r="H1220" t="s">
        <v>20</v>
      </c>
      <c r="I1220" t="s">
        <v>43</v>
      </c>
      <c r="J1220">
        <v>8000</v>
      </c>
      <c r="K1220">
        <v>9176</v>
      </c>
      <c r="L1220">
        <v>360</v>
      </c>
      <c r="M1220">
        <v>881</v>
      </c>
      <c r="N1220">
        <v>5.7</v>
      </c>
      <c r="O1220">
        <v>142</v>
      </c>
      <c r="P1220">
        <v>102</v>
      </c>
      <c r="Q1220">
        <v>9360767</v>
      </c>
      <c r="R1220">
        <v>48000000</v>
      </c>
      <c r="AD1220" t="str">
        <v>Comedy</v>
      </c>
      <c r="AE1220">
        <v>102</v>
      </c>
    </row>
    <row r="1221" spans="2:31">
      <c r="B1221" t="s">
        <v>346</v>
      </c>
      <c r="C1221" s="76">
        <v>37073</v>
      </c>
      <c r="D1221" s="77">
        <f>YEAR(_01_data[[#This Row],[Release Date]])</f>
        <v>2001</v>
      </c>
      <c r="E1221" t="s">
        <v>30</v>
      </c>
      <c r="F1221" t="s">
        <v>22</v>
      </c>
      <c r="G1221" t="s">
        <v>19</v>
      </c>
      <c r="H1221" t="s">
        <v>20</v>
      </c>
      <c r="I1221" t="s">
        <v>40</v>
      </c>
      <c r="J1221">
        <v>308</v>
      </c>
      <c r="K1221">
        <v>1440</v>
      </c>
      <c r="L1221">
        <v>273</v>
      </c>
      <c r="M1221">
        <v>689</v>
      </c>
      <c r="N1221">
        <v>5.6</v>
      </c>
      <c r="O1221">
        <v>106</v>
      </c>
      <c r="P1221">
        <v>102</v>
      </c>
      <c r="Q1221">
        <v>2404453</v>
      </c>
      <c r="R1221">
        <v>38000000</v>
      </c>
      <c r="AD1221" t="str">
        <v>Drama</v>
      </c>
      <c r="AE1221">
        <v>102</v>
      </c>
    </row>
    <row r="1222" spans="2:31">
      <c r="B1222" t="s">
        <v>347</v>
      </c>
      <c r="C1222" s="76">
        <v>36914</v>
      </c>
      <c r="D1222" s="77">
        <f>YEAR(_01_data[[#This Row],[Release Date]])</f>
        <v>2001</v>
      </c>
      <c r="E1222" t="s">
        <v>30</v>
      </c>
      <c r="F1222" t="s">
        <v>34</v>
      </c>
      <c r="G1222" t="s">
        <v>19</v>
      </c>
      <c r="H1222" t="s">
        <v>20</v>
      </c>
      <c r="I1222" t="s">
        <v>43</v>
      </c>
      <c r="J1222">
        <v>779</v>
      </c>
      <c r="K1222">
        <v>1297</v>
      </c>
      <c r="L1222">
        <v>986</v>
      </c>
      <c r="M1222">
        <v>6140</v>
      </c>
      <c r="N1222">
        <v>6.1</v>
      </c>
      <c r="O1222">
        <v>123</v>
      </c>
      <c r="P1222">
        <v>109</v>
      </c>
      <c r="Q1222">
        <v>1096520</v>
      </c>
      <c r="R1222">
        <v>30000000</v>
      </c>
      <c r="AD1222" t="str">
        <v>Action</v>
      </c>
      <c r="AE1222">
        <v>109</v>
      </c>
    </row>
    <row r="1223" spans="2:31">
      <c r="B1223" t="s">
        <v>348</v>
      </c>
      <c r="C1223" s="76">
        <v>37085</v>
      </c>
      <c r="D1223" s="77">
        <f>YEAR(_01_data[[#This Row],[Release Date]])</f>
        <v>2001</v>
      </c>
      <c r="E1223" t="s">
        <v>30</v>
      </c>
      <c r="F1223" t="s">
        <v>34</v>
      </c>
      <c r="G1223" t="s">
        <v>19</v>
      </c>
      <c r="H1223" t="s">
        <v>20</v>
      </c>
      <c r="I1223" t="s">
        <v>38</v>
      </c>
      <c r="J1223">
        <v>12000</v>
      </c>
      <c r="K1223">
        <v>15237</v>
      </c>
      <c r="L1223">
        <v>147</v>
      </c>
      <c r="M1223">
        <v>9023</v>
      </c>
      <c r="N1223">
        <v>6.8</v>
      </c>
      <c r="O1223">
        <v>146</v>
      </c>
      <c r="P1223">
        <v>95</v>
      </c>
      <c r="Q1223">
        <v>8403703</v>
      </c>
      <c r="R1223">
        <v>120000000</v>
      </c>
      <c r="AD1223" t="str">
        <v>Action</v>
      </c>
      <c r="AE1223">
        <v>95</v>
      </c>
    </row>
    <row r="1224" spans="2:31">
      <c r="B1224" t="s">
        <v>349</v>
      </c>
      <c r="C1224" s="76">
        <v>37138</v>
      </c>
      <c r="D1224" s="77">
        <f>YEAR(_01_data[[#This Row],[Release Date]])</f>
        <v>2001</v>
      </c>
      <c r="E1224" t="s">
        <v>30</v>
      </c>
      <c r="F1224" t="s">
        <v>48</v>
      </c>
      <c r="G1224" t="s">
        <v>19</v>
      </c>
      <c r="H1224" t="s">
        <v>74</v>
      </c>
      <c r="I1224" t="s">
        <v>27</v>
      </c>
      <c r="K1224">
        <v>0</v>
      </c>
      <c r="L1224">
        <v>300</v>
      </c>
      <c r="M1224">
        <v>379</v>
      </c>
      <c r="N1224">
        <v>7.6</v>
      </c>
      <c r="O1224">
        <v>15</v>
      </c>
      <c r="P1224">
        <v>102</v>
      </c>
      <c r="Q1224">
        <v>16892</v>
      </c>
      <c r="R1224">
        <v>300000</v>
      </c>
      <c r="AD1224" t="str">
        <v>Documentary</v>
      </c>
      <c r="AE1224">
        <v>102</v>
      </c>
    </row>
    <row r="1225" spans="2:31">
      <c r="B1225" t="s">
        <v>350</v>
      </c>
      <c r="C1225" s="76">
        <v>37100</v>
      </c>
      <c r="D1225" s="77">
        <f>YEAR(_01_data[[#This Row],[Release Date]])</f>
        <v>2001</v>
      </c>
      <c r="E1225" t="s">
        <v>17</v>
      </c>
      <c r="F1225" t="s">
        <v>18</v>
      </c>
      <c r="G1225" t="s">
        <v>19</v>
      </c>
      <c r="H1225" t="s">
        <v>20</v>
      </c>
      <c r="I1225" t="s">
        <v>40</v>
      </c>
      <c r="J1225">
        <v>939</v>
      </c>
      <c r="K1225">
        <v>3107</v>
      </c>
      <c r="L1225">
        <v>76</v>
      </c>
      <c r="M1225">
        <v>1000</v>
      </c>
      <c r="N1225">
        <v>6.4</v>
      </c>
      <c r="O1225">
        <v>41</v>
      </c>
      <c r="P1225">
        <v>130</v>
      </c>
      <c r="Q1225">
        <v>2873455</v>
      </c>
      <c r="R1225">
        <v>16000000</v>
      </c>
      <c r="AD1225" t="str">
        <v>Crime</v>
      </c>
      <c r="AE1225">
        <v>130</v>
      </c>
    </row>
    <row r="1226" spans="2:31">
      <c r="B1226" t="s">
        <v>351</v>
      </c>
      <c r="C1226" s="76">
        <v>37067</v>
      </c>
      <c r="D1226" s="77">
        <f>YEAR(_01_data[[#This Row],[Release Date]])</f>
        <v>2001</v>
      </c>
      <c r="E1226" t="s">
        <v>30</v>
      </c>
      <c r="F1226" t="s">
        <v>26</v>
      </c>
      <c r="G1226" t="s">
        <v>19</v>
      </c>
      <c r="H1226" t="s">
        <v>20</v>
      </c>
      <c r="I1226" t="s">
        <v>43</v>
      </c>
      <c r="J1226">
        <v>13000</v>
      </c>
      <c r="K1226">
        <v>13934</v>
      </c>
      <c r="L1226">
        <v>615</v>
      </c>
      <c r="M1226">
        <v>4024</v>
      </c>
      <c r="N1226">
        <v>6.6</v>
      </c>
      <c r="O1226">
        <v>132</v>
      </c>
      <c r="P1226">
        <v>123</v>
      </c>
      <c r="Q1226">
        <v>4152327</v>
      </c>
      <c r="R1226">
        <v>80000000</v>
      </c>
      <c r="AD1226" t="str">
        <v>Comedy</v>
      </c>
      <c r="AE1226">
        <v>123</v>
      </c>
    </row>
    <row r="1227" spans="2:31">
      <c r="B1227" t="s">
        <v>352</v>
      </c>
      <c r="C1227" s="76">
        <v>37231</v>
      </c>
      <c r="D1227" s="77">
        <f>YEAR(_01_data[[#This Row],[Release Date]])</f>
        <v>2001</v>
      </c>
      <c r="E1227" t="s">
        <v>30</v>
      </c>
      <c r="F1227" t="s">
        <v>34</v>
      </c>
      <c r="G1227" t="s">
        <v>19</v>
      </c>
      <c r="H1227" t="s">
        <v>20</v>
      </c>
      <c r="I1227" t="s">
        <v>43</v>
      </c>
      <c r="J1227">
        <v>578</v>
      </c>
      <c r="K1227">
        <v>2544</v>
      </c>
      <c r="L1227">
        <v>182</v>
      </c>
      <c r="M1227">
        <v>8245</v>
      </c>
      <c r="N1227">
        <v>6.4</v>
      </c>
      <c r="O1227">
        <v>131</v>
      </c>
      <c r="P1227">
        <v>106</v>
      </c>
      <c r="Q1227">
        <v>5906878</v>
      </c>
      <c r="R1227">
        <v>40000000</v>
      </c>
      <c r="AD1227" t="str">
        <v>Action</v>
      </c>
      <c r="AE1227">
        <v>106</v>
      </c>
    </row>
    <row r="1228" spans="2:31">
      <c r="B1228" t="s">
        <v>353</v>
      </c>
      <c r="C1228" s="76">
        <v>36910</v>
      </c>
      <c r="D1228" s="77">
        <f>YEAR(_01_data[[#This Row],[Release Date]])</f>
        <v>2001</v>
      </c>
      <c r="E1228" t="s">
        <v>30</v>
      </c>
      <c r="F1228" t="s">
        <v>26</v>
      </c>
      <c r="G1228" t="s">
        <v>19</v>
      </c>
      <c r="H1228" t="s">
        <v>37</v>
      </c>
      <c r="I1228" t="s">
        <v>40</v>
      </c>
      <c r="J1228">
        <v>567</v>
      </c>
      <c r="K1228">
        <v>1775</v>
      </c>
      <c r="L1228">
        <v>928</v>
      </c>
      <c r="M1228">
        <v>618</v>
      </c>
      <c r="N1228">
        <v>6.1</v>
      </c>
      <c r="O1228">
        <v>111</v>
      </c>
      <c r="P1228">
        <v>93</v>
      </c>
      <c r="Q1228">
        <v>4919896</v>
      </c>
      <c r="R1228">
        <v>13000000</v>
      </c>
      <c r="AD1228" t="str">
        <v>Comedy</v>
      </c>
      <c r="AE1228">
        <v>93</v>
      </c>
    </row>
    <row r="1229" spans="2:31">
      <c r="B1229" t="s">
        <v>354</v>
      </c>
      <c r="C1229" s="76">
        <v>36989</v>
      </c>
      <c r="D1229" s="77">
        <f>YEAR(_01_data[[#This Row],[Release Date]])</f>
        <v>2001</v>
      </c>
      <c r="E1229" t="s">
        <v>30</v>
      </c>
      <c r="F1229" t="s">
        <v>22</v>
      </c>
      <c r="G1229" t="s">
        <v>19</v>
      </c>
      <c r="H1229" t="s">
        <v>20</v>
      </c>
      <c r="I1229" t="s">
        <v>40</v>
      </c>
      <c r="J1229">
        <v>2000</v>
      </c>
      <c r="K1229">
        <v>4270</v>
      </c>
      <c r="L1229">
        <v>135</v>
      </c>
      <c r="M1229">
        <v>3905</v>
      </c>
      <c r="N1229">
        <v>7.7</v>
      </c>
      <c r="O1229">
        <v>200</v>
      </c>
      <c r="P1229">
        <v>152</v>
      </c>
      <c r="Q1229">
        <v>1086387</v>
      </c>
      <c r="R1229">
        <v>92000000</v>
      </c>
      <c r="AD1229" t="str">
        <v>Drama</v>
      </c>
      <c r="AE1229">
        <v>152</v>
      </c>
    </row>
    <row r="1230" spans="2:31">
      <c r="B1230" t="s">
        <v>355</v>
      </c>
      <c r="C1230" s="76">
        <v>37080</v>
      </c>
      <c r="D1230" s="77">
        <f>YEAR(_01_data[[#This Row],[Release Date]])</f>
        <v>2001</v>
      </c>
      <c r="E1230" t="s">
        <v>30</v>
      </c>
      <c r="F1230" t="s">
        <v>32</v>
      </c>
      <c r="G1230" t="s">
        <v>19</v>
      </c>
      <c r="H1230" t="s">
        <v>20</v>
      </c>
      <c r="I1230" t="s">
        <v>43</v>
      </c>
      <c r="J1230">
        <v>1000</v>
      </c>
      <c r="K1230">
        <v>2643</v>
      </c>
      <c r="L1230">
        <v>170</v>
      </c>
      <c r="M1230">
        <v>4690</v>
      </c>
      <c r="N1230">
        <v>4.8</v>
      </c>
      <c r="O1230">
        <v>46</v>
      </c>
      <c r="P1230">
        <v>95</v>
      </c>
      <c r="Q1230">
        <v>3342280</v>
      </c>
      <c r="R1230">
        <v>50000000</v>
      </c>
      <c r="AD1230" t="str">
        <v>Adventure</v>
      </c>
      <c r="AE1230">
        <v>95</v>
      </c>
    </row>
    <row r="1231" spans="2:31">
      <c r="B1231" t="s">
        <v>356</v>
      </c>
      <c r="C1231" s="76">
        <v>37071</v>
      </c>
      <c r="D1231" s="77">
        <f>YEAR(_01_data[[#This Row],[Release Date]])</f>
        <v>2001</v>
      </c>
      <c r="E1231" t="s">
        <v>30</v>
      </c>
      <c r="F1231" t="s">
        <v>33</v>
      </c>
      <c r="G1231" t="s">
        <v>19</v>
      </c>
      <c r="H1231" t="s">
        <v>20</v>
      </c>
      <c r="I1231" t="s">
        <v>40</v>
      </c>
      <c r="J1231">
        <v>40000</v>
      </c>
      <c r="K1231">
        <v>43453</v>
      </c>
      <c r="L1231">
        <v>260</v>
      </c>
      <c r="M1231">
        <v>9203</v>
      </c>
      <c r="N1231">
        <v>7.6</v>
      </c>
      <c r="O1231">
        <v>147</v>
      </c>
      <c r="P1231">
        <v>124</v>
      </c>
      <c r="Q1231">
        <v>5293713</v>
      </c>
      <c r="R1231">
        <v>30000000</v>
      </c>
      <c r="AD1231" t="str">
        <v>Biography</v>
      </c>
      <c r="AE1231">
        <v>124</v>
      </c>
    </row>
    <row r="1232" spans="2:31">
      <c r="B1232" t="s">
        <v>357</v>
      </c>
      <c r="C1232" s="76">
        <v>36946</v>
      </c>
      <c r="D1232" s="77">
        <f>YEAR(_01_data[[#This Row],[Release Date]])</f>
        <v>2001</v>
      </c>
      <c r="E1232" t="s">
        <v>30</v>
      </c>
      <c r="F1232" t="s">
        <v>26</v>
      </c>
      <c r="G1232" t="s">
        <v>19</v>
      </c>
      <c r="H1232" t="s">
        <v>37</v>
      </c>
      <c r="I1232" t="s">
        <v>40</v>
      </c>
      <c r="J1232">
        <v>14000</v>
      </c>
      <c r="K1232">
        <v>16999</v>
      </c>
      <c r="L1232">
        <v>308</v>
      </c>
      <c r="M1232">
        <v>3227</v>
      </c>
      <c r="N1232">
        <v>6.7</v>
      </c>
      <c r="O1232">
        <v>168</v>
      </c>
      <c r="P1232">
        <v>97</v>
      </c>
      <c r="Q1232">
        <v>7150055</v>
      </c>
      <c r="R1232">
        <v>26000000</v>
      </c>
      <c r="AD1232" t="str">
        <v>Comedy</v>
      </c>
      <c r="AE1232">
        <v>97</v>
      </c>
    </row>
    <row r="1233" spans="2:31">
      <c r="B1233" t="s">
        <v>358</v>
      </c>
      <c r="C1233" s="76">
        <v>37032</v>
      </c>
      <c r="D1233" s="77">
        <f>YEAR(_01_data[[#This Row],[Release Date]])</f>
        <v>2001</v>
      </c>
      <c r="E1233" t="s">
        <v>30</v>
      </c>
      <c r="F1233" t="s">
        <v>18</v>
      </c>
      <c r="G1233" t="s">
        <v>19</v>
      </c>
      <c r="H1233" t="s">
        <v>20</v>
      </c>
      <c r="I1233" t="s">
        <v>43</v>
      </c>
      <c r="J1233">
        <v>957</v>
      </c>
      <c r="K1233">
        <v>1107</v>
      </c>
      <c r="L1233">
        <v>968</v>
      </c>
      <c r="M1233">
        <v>100</v>
      </c>
      <c r="N1233">
        <v>7.2</v>
      </c>
      <c r="O1233">
        <v>12</v>
      </c>
      <c r="P1233">
        <v>119</v>
      </c>
      <c r="Q1233">
        <v>798341</v>
      </c>
      <c r="R1233">
        <v>1000000</v>
      </c>
      <c r="AD1233" t="str">
        <v>Crime</v>
      </c>
      <c r="AE1233">
        <v>119</v>
      </c>
    </row>
    <row r="1234" spans="2:31">
      <c r="B1234" t="s">
        <v>359</v>
      </c>
      <c r="C1234" s="76">
        <v>36964</v>
      </c>
      <c r="D1234" s="77">
        <f>YEAR(_01_data[[#This Row],[Release Date]])</f>
        <v>2001</v>
      </c>
      <c r="E1234" t="s">
        <v>30</v>
      </c>
      <c r="F1234" t="s">
        <v>32</v>
      </c>
      <c r="G1234" t="s">
        <v>19</v>
      </c>
      <c r="H1234" t="s">
        <v>20</v>
      </c>
      <c r="I1234" t="s">
        <v>43</v>
      </c>
      <c r="J1234">
        <v>15000</v>
      </c>
      <c r="K1234">
        <v>18864</v>
      </c>
      <c r="L1234">
        <v>876</v>
      </c>
      <c r="M1234">
        <v>9030</v>
      </c>
      <c r="N1234">
        <v>5.6</v>
      </c>
      <c r="O1234">
        <v>47</v>
      </c>
      <c r="P1234">
        <v>84</v>
      </c>
      <c r="Q1234">
        <v>5002310</v>
      </c>
      <c r="R1234">
        <v>13000000</v>
      </c>
      <c r="AD1234" t="str">
        <v>Adventure</v>
      </c>
      <c r="AE1234">
        <v>84</v>
      </c>
    </row>
    <row r="1235" spans="2:31">
      <c r="B1235" t="s">
        <v>360</v>
      </c>
      <c r="C1235" s="76">
        <v>36959</v>
      </c>
      <c r="D1235" s="77">
        <f>YEAR(_01_data[[#This Row],[Release Date]])</f>
        <v>2001</v>
      </c>
      <c r="E1235" t="s">
        <v>30</v>
      </c>
      <c r="F1235" t="s">
        <v>26</v>
      </c>
      <c r="G1235" t="s">
        <v>19</v>
      </c>
      <c r="H1235" t="s">
        <v>37</v>
      </c>
      <c r="I1235" t="s">
        <v>40</v>
      </c>
      <c r="J1235">
        <v>936</v>
      </c>
      <c r="K1235">
        <v>3578</v>
      </c>
      <c r="L1235">
        <v>607</v>
      </c>
      <c r="M1235">
        <v>664</v>
      </c>
      <c r="N1235">
        <v>6.9</v>
      </c>
      <c r="O1235">
        <v>109</v>
      </c>
      <c r="P1235">
        <v>98</v>
      </c>
      <c r="Q1235">
        <v>353743</v>
      </c>
      <c r="R1235">
        <v>15000000</v>
      </c>
      <c r="AD1235" t="str">
        <v>Comedy</v>
      </c>
      <c r="AE1235">
        <v>98</v>
      </c>
    </row>
    <row r="1236" spans="2:31">
      <c r="B1236" t="s">
        <v>361</v>
      </c>
      <c r="C1236" s="76">
        <v>36983</v>
      </c>
      <c r="D1236" s="77">
        <f>YEAR(_01_data[[#This Row],[Release Date]])</f>
        <v>2001</v>
      </c>
      <c r="E1236" t="s">
        <v>30</v>
      </c>
      <c r="F1236" t="s">
        <v>22</v>
      </c>
      <c r="G1236" t="s">
        <v>19</v>
      </c>
      <c r="H1236" t="s">
        <v>37</v>
      </c>
      <c r="I1236" t="s">
        <v>40</v>
      </c>
      <c r="J1236">
        <v>23000</v>
      </c>
      <c r="K1236">
        <v>23325</v>
      </c>
      <c r="L1236">
        <v>42</v>
      </c>
      <c r="M1236">
        <v>4939</v>
      </c>
      <c r="N1236">
        <v>5.9</v>
      </c>
      <c r="O1236">
        <v>96</v>
      </c>
      <c r="P1236">
        <v>131</v>
      </c>
      <c r="Q1236">
        <v>2552849</v>
      </c>
      <c r="R1236">
        <v>57000000</v>
      </c>
      <c r="AD1236" t="str">
        <v>Drama</v>
      </c>
      <c r="AE1236">
        <v>131</v>
      </c>
    </row>
    <row r="1237" spans="2:31">
      <c r="B1237" t="s">
        <v>362</v>
      </c>
      <c r="C1237" s="76">
        <v>37239</v>
      </c>
      <c r="D1237" s="77">
        <f>YEAR(_01_data[[#This Row],[Release Date]])</f>
        <v>2001</v>
      </c>
      <c r="E1237" t="s">
        <v>30</v>
      </c>
      <c r="F1237" t="s">
        <v>34</v>
      </c>
      <c r="G1237" t="s">
        <v>19</v>
      </c>
      <c r="H1237" t="s">
        <v>20</v>
      </c>
      <c r="I1237" t="s">
        <v>38</v>
      </c>
      <c r="J1237">
        <v>3000</v>
      </c>
      <c r="K1237">
        <v>4171</v>
      </c>
      <c r="L1237">
        <v>869</v>
      </c>
      <c r="M1237">
        <v>7221</v>
      </c>
      <c r="N1237">
        <v>5.2</v>
      </c>
      <c r="O1237">
        <v>105</v>
      </c>
      <c r="P1237">
        <v>87</v>
      </c>
      <c r="Q1237">
        <v>9337515</v>
      </c>
      <c r="R1237">
        <v>60000000</v>
      </c>
      <c r="AD1237" t="str">
        <v>Action</v>
      </c>
      <c r="AE1237">
        <v>87</v>
      </c>
    </row>
    <row r="1238" spans="2:31">
      <c r="B1238" t="s">
        <v>363</v>
      </c>
      <c r="C1238" s="76">
        <v>37237</v>
      </c>
      <c r="D1238" s="77">
        <f>YEAR(_01_data[[#This Row],[Release Date]])</f>
        <v>2001</v>
      </c>
      <c r="E1238" t="s">
        <v>30</v>
      </c>
      <c r="F1238" t="s">
        <v>26</v>
      </c>
      <c r="G1238" t="s">
        <v>19</v>
      </c>
      <c r="H1238" t="s">
        <v>20</v>
      </c>
      <c r="I1238" t="s">
        <v>43</v>
      </c>
      <c r="J1238">
        <v>584</v>
      </c>
      <c r="K1238">
        <v>3850</v>
      </c>
      <c r="L1238">
        <v>343</v>
      </c>
      <c r="M1238">
        <v>365</v>
      </c>
      <c r="N1238">
        <v>4.5999999999999996</v>
      </c>
      <c r="O1238">
        <v>62</v>
      </c>
      <c r="P1238">
        <v>86</v>
      </c>
      <c r="Q1238">
        <v>2397840</v>
      </c>
      <c r="R1238">
        <v>11000000</v>
      </c>
      <c r="AD1238" t="str">
        <v>Comedy</v>
      </c>
      <c r="AE1238">
        <v>86</v>
      </c>
    </row>
    <row r="1239" spans="2:31">
      <c r="B1239" t="s">
        <v>364</v>
      </c>
      <c r="C1239" s="76">
        <v>36996</v>
      </c>
      <c r="D1239" s="77">
        <f>YEAR(_01_data[[#This Row],[Release Date]])</f>
        <v>2001</v>
      </c>
      <c r="E1239" t="s">
        <v>30</v>
      </c>
      <c r="F1239" t="s">
        <v>22</v>
      </c>
      <c r="G1239" t="s">
        <v>19</v>
      </c>
      <c r="H1239" t="s">
        <v>20</v>
      </c>
      <c r="I1239" t="s">
        <v>43</v>
      </c>
      <c r="J1239">
        <v>4000</v>
      </c>
      <c r="K1239">
        <v>6214</v>
      </c>
      <c r="L1239">
        <v>797</v>
      </c>
      <c r="M1239">
        <v>7585</v>
      </c>
      <c r="N1239">
        <v>6.5</v>
      </c>
      <c r="O1239">
        <v>84</v>
      </c>
      <c r="P1239">
        <v>135</v>
      </c>
      <c r="Q1239">
        <v>1692912</v>
      </c>
      <c r="R1239">
        <v>14000000</v>
      </c>
      <c r="AD1239" t="str">
        <v>Drama</v>
      </c>
      <c r="AE1239">
        <v>135</v>
      </c>
    </row>
    <row r="1240" spans="2:31">
      <c r="B1240" t="s">
        <v>365</v>
      </c>
      <c r="C1240" s="76">
        <v>36985</v>
      </c>
      <c r="D1240" s="77">
        <f>YEAR(_01_data[[#This Row],[Release Date]])</f>
        <v>2001</v>
      </c>
      <c r="E1240" t="s">
        <v>30</v>
      </c>
      <c r="F1240" t="s">
        <v>32</v>
      </c>
      <c r="G1240" t="s">
        <v>19</v>
      </c>
      <c r="H1240" t="s">
        <v>53</v>
      </c>
      <c r="I1240" t="s">
        <v>38</v>
      </c>
      <c r="J1240">
        <v>460</v>
      </c>
      <c r="K1240">
        <v>1315</v>
      </c>
      <c r="L1240">
        <v>243</v>
      </c>
      <c r="M1240">
        <v>387</v>
      </c>
      <c r="N1240">
        <v>4.8</v>
      </c>
      <c r="O1240">
        <v>71</v>
      </c>
      <c r="P1240">
        <v>92</v>
      </c>
      <c r="Q1240">
        <v>2559011</v>
      </c>
      <c r="R1240">
        <v>21150000</v>
      </c>
      <c r="AD1240" t="str">
        <v>Adventure</v>
      </c>
      <c r="AE1240">
        <v>92</v>
      </c>
    </row>
    <row r="1241" spans="2:31">
      <c r="B1241" t="s">
        <v>366</v>
      </c>
      <c r="C1241" s="76">
        <v>37197</v>
      </c>
      <c r="D1241" s="77">
        <f>YEAR(_01_data[[#This Row],[Release Date]])</f>
        <v>2001</v>
      </c>
      <c r="E1241" t="s">
        <v>30</v>
      </c>
      <c r="F1241" t="s">
        <v>18</v>
      </c>
      <c r="G1241" t="s">
        <v>19</v>
      </c>
      <c r="H1241" t="s">
        <v>20</v>
      </c>
      <c r="I1241" t="s">
        <v>43</v>
      </c>
      <c r="J1241">
        <v>12000</v>
      </c>
      <c r="K1241">
        <v>13390</v>
      </c>
      <c r="L1241">
        <v>376</v>
      </c>
      <c r="M1241">
        <v>361</v>
      </c>
      <c r="N1241">
        <v>5.5</v>
      </c>
      <c r="O1241">
        <v>98</v>
      </c>
      <c r="P1241">
        <v>89</v>
      </c>
      <c r="Q1241">
        <v>4520711</v>
      </c>
      <c r="R1241">
        <v>53000000</v>
      </c>
      <c r="AD1241" t="str">
        <v>Crime</v>
      </c>
      <c r="AE1241">
        <v>89</v>
      </c>
    </row>
    <row r="1242" spans="2:31">
      <c r="B1242" t="s">
        <v>367</v>
      </c>
      <c r="C1242" s="76">
        <v>37174</v>
      </c>
      <c r="D1242" s="77">
        <f>YEAR(_01_data[[#This Row],[Release Date]])</f>
        <v>2001</v>
      </c>
      <c r="E1242" t="s">
        <v>30</v>
      </c>
      <c r="F1242" t="s">
        <v>22</v>
      </c>
      <c r="G1242" t="s">
        <v>19</v>
      </c>
      <c r="H1242" t="s">
        <v>20</v>
      </c>
      <c r="I1242" t="s">
        <v>40</v>
      </c>
      <c r="J1242">
        <v>15000</v>
      </c>
      <c r="K1242">
        <v>17040</v>
      </c>
      <c r="L1242">
        <v>507</v>
      </c>
      <c r="M1242">
        <v>2383</v>
      </c>
      <c r="N1242">
        <v>8.1</v>
      </c>
      <c r="O1242">
        <v>283</v>
      </c>
      <c r="P1242">
        <v>133</v>
      </c>
      <c r="Q1242">
        <v>727883</v>
      </c>
      <c r="R1242">
        <v>4500000</v>
      </c>
      <c r="AD1242" t="str">
        <v>Drama</v>
      </c>
      <c r="AE1242">
        <v>133</v>
      </c>
    </row>
    <row r="1243" spans="2:31">
      <c r="B1243" t="s">
        <v>368</v>
      </c>
      <c r="C1243" s="76">
        <v>37074</v>
      </c>
      <c r="D1243" s="77">
        <f>YEAR(_01_data[[#This Row],[Release Date]])</f>
        <v>2001</v>
      </c>
      <c r="E1243" t="s">
        <v>30</v>
      </c>
      <c r="F1243" t="s">
        <v>18</v>
      </c>
      <c r="G1243" t="s">
        <v>19</v>
      </c>
      <c r="H1243" t="s">
        <v>20</v>
      </c>
      <c r="I1243" t="s">
        <v>40</v>
      </c>
      <c r="J1243">
        <v>1000</v>
      </c>
      <c r="K1243">
        <v>3341</v>
      </c>
      <c r="L1243">
        <v>636</v>
      </c>
      <c r="M1243">
        <v>970</v>
      </c>
      <c r="N1243">
        <v>6.3</v>
      </c>
      <c r="O1243">
        <v>113</v>
      </c>
      <c r="P1243">
        <v>113</v>
      </c>
      <c r="Q1243">
        <v>5499747</v>
      </c>
      <c r="R1243">
        <v>50000000</v>
      </c>
      <c r="AD1243" t="str">
        <v>Crime</v>
      </c>
      <c r="AE1243">
        <v>113</v>
      </c>
    </row>
    <row r="1244" spans="2:31">
      <c r="B1244" t="s">
        <v>369</v>
      </c>
      <c r="C1244" s="76">
        <v>37051</v>
      </c>
      <c r="D1244" s="77">
        <f>YEAR(_01_data[[#This Row],[Release Date]])</f>
        <v>2001</v>
      </c>
      <c r="E1244" t="s">
        <v>30</v>
      </c>
      <c r="F1244" t="s">
        <v>34</v>
      </c>
      <c r="G1244" t="s">
        <v>19</v>
      </c>
      <c r="H1244" t="s">
        <v>20</v>
      </c>
      <c r="I1244" t="s">
        <v>43</v>
      </c>
      <c r="J1244">
        <v>1000</v>
      </c>
      <c r="K1244">
        <v>2557</v>
      </c>
      <c r="L1244">
        <v>686</v>
      </c>
      <c r="M1244">
        <v>204</v>
      </c>
      <c r="N1244">
        <v>5.3</v>
      </c>
      <c r="O1244">
        <v>45</v>
      </c>
      <c r="P1244">
        <v>88</v>
      </c>
      <c r="Q1244">
        <v>20218</v>
      </c>
      <c r="R1244">
        <v>24000000</v>
      </c>
      <c r="AD1244" t="str">
        <v>Action</v>
      </c>
      <c r="AE1244">
        <v>88</v>
      </c>
    </row>
    <row r="1245" spans="2:31">
      <c r="B1245" t="s">
        <v>370</v>
      </c>
      <c r="C1245" s="76">
        <v>37213</v>
      </c>
      <c r="D1245" s="77">
        <f>YEAR(_01_data[[#This Row],[Release Date]])</f>
        <v>2001</v>
      </c>
      <c r="E1245" t="s">
        <v>30</v>
      </c>
      <c r="F1245" t="s">
        <v>26</v>
      </c>
      <c r="G1245" t="s">
        <v>19</v>
      </c>
      <c r="H1245" t="s">
        <v>20</v>
      </c>
      <c r="I1245" t="s">
        <v>40</v>
      </c>
      <c r="J1245">
        <v>268</v>
      </c>
      <c r="K1245">
        <v>318</v>
      </c>
      <c r="L1245">
        <v>208</v>
      </c>
      <c r="M1245">
        <v>569</v>
      </c>
      <c r="N1245">
        <v>6.1</v>
      </c>
      <c r="O1245">
        <v>12</v>
      </c>
      <c r="P1245">
        <v>88</v>
      </c>
      <c r="Q1245">
        <v>58936</v>
      </c>
      <c r="R1245">
        <v>1200000</v>
      </c>
      <c r="AD1245" t="str">
        <v>Comedy</v>
      </c>
      <c r="AE1245">
        <v>88</v>
      </c>
    </row>
    <row r="1246" spans="2:31">
      <c r="B1246" t="s">
        <v>371</v>
      </c>
      <c r="C1246" s="76">
        <v>37120</v>
      </c>
      <c r="D1246" s="77">
        <f>YEAR(_01_data[[#This Row],[Release Date]])</f>
        <v>2001</v>
      </c>
      <c r="E1246" t="s">
        <v>30</v>
      </c>
      <c r="F1246" t="s">
        <v>26</v>
      </c>
      <c r="G1246" t="s">
        <v>19</v>
      </c>
      <c r="H1246" t="s">
        <v>20</v>
      </c>
      <c r="I1246" t="s">
        <v>43</v>
      </c>
      <c r="J1246">
        <v>979</v>
      </c>
      <c r="K1246">
        <v>2911</v>
      </c>
      <c r="L1246">
        <v>344</v>
      </c>
      <c r="M1246">
        <v>602</v>
      </c>
      <c r="N1246">
        <v>5.4</v>
      </c>
      <c r="O1246">
        <v>61</v>
      </c>
      <c r="P1246">
        <v>87</v>
      </c>
      <c r="Q1246">
        <v>6417225</v>
      </c>
      <c r="R1246">
        <v>30000000</v>
      </c>
      <c r="AD1246" t="str">
        <v>Comedy</v>
      </c>
      <c r="AE1246">
        <v>87</v>
      </c>
    </row>
    <row r="1247" spans="2:31">
      <c r="B1247" t="s">
        <v>372</v>
      </c>
      <c r="C1247" s="76">
        <v>37148</v>
      </c>
      <c r="D1247" s="77">
        <f>YEAR(_01_data[[#This Row],[Release Date]])</f>
        <v>2001</v>
      </c>
      <c r="E1247" t="s">
        <v>30</v>
      </c>
      <c r="F1247" t="s">
        <v>26</v>
      </c>
      <c r="G1247" t="s">
        <v>19</v>
      </c>
      <c r="H1247" t="s">
        <v>20</v>
      </c>
      <c r="I1247" t="s">
        <v>38</v>
      </c>
      <c r="J1247">
        <v>1000</v>
      </c>
      <c r="K1247">
        <v>3287</v>
      </c>
      <c r="L1247">
        <v>906</v>
      </c>
      <c r="M1247">
        <v>266</v>
      </c>
      <c r="N1247">
        <v>4.5999999999999996</v>
      </c>
      <c r="O1247">
        <v>91</v>
      </c>
      <c r="P1247">
        <v>87</v>
      </c>
      <c r="Q1247">
        <v>1129507</v>
      </c>
      <c r="R1247">
        <v>72000000</v>
      </c>
      <c r="AD1247" t="str">
        <v>Comedy</v>
      </c>
      <c r="AE1247">
        <v>87</v>
      </c>
    </row>
    <row r="1248" spans="2:31">
      <c r="B1248" t="s">
        <v>373</v>
      </c>
      <c r="C1248" s="76">
        <v>37004</v>
      </c>
      <c r="D1248" s="77">
        <f>YEAR(_01_data[[#This Row],[Release Date]])</f>
        <v>2001</v>
      </c>
      <c r="E1248" t="s">
        <v>30</v>
      </c>
      <c r="F1248" t="s">
        <v>34</v>
      </c>
      <c r="G1248" t="s">
        <v>19</v>
      </c>
      <c r="H1248" t="s">
        <v>20</v>
      </c>
      <c r="I1248" t="s">
        <v>43</v>
      </c>
      <c r="J1248">
        <v>13000</v>
      </c>
      <c r="K1248">
        <v>14780</v>
      </c>
      <c r="L1248">
        <v>526</v>
      </c>
      <c r="M1248">
        <v>886</v>
      </c>
      <c r="N1248">
        <v>4.5</v>
      </c>
      <c r="O1248">
        <v>109</v>
      </c>
      <c r="P1248">
        <v>116</v>
      </c>
      <c r="Q1248">
        <v>3261686</v>
      </c>
      <c r="R1248">
        <v>72000000</v>
      </c>
      <c r="AD1248" t="str">
        <v>Action</v>
      </c>
      <c r="AE1248">
        <v>116</v>
      </c>
    </row>
    <row r="1249" spans="2:31">
      <c r="B1249" t="s">
        <v>374</v>
      </c>
      <c r="C1249" s="76">
        <v>37106</v>
      </c>
      <c r="D1249" s="77">
        <f>YEAR(_01_data[[#This Row],[Release Date]])</f>
        <v>2001</v>
      </c>
      <c r="E1249" t="s">
        <v>30</v>
      </c>
      <c r="F1249" t="s">
        <v>26</v>
      </c>
      <c r="G1249" t="s">
        <v>76</v>
      </c>
      <c r="H1249" t="s">
        <v>77</v>
      </c>
      <c r="I1249" t="s">
        <v>40</v>
      </c>
      <c r="J1249">
        <v>117</v>
      </c>
      <c r="K1249">
        <v>155</v>
      </c>
      <c r="L1249">
        <v>432</v>
      </c>
      <c r="M1249">
        <v>7551</v>
      </c>
      <c r="N1249">
        <v>7.6</v>
      </c>
      <c r="O1249">
        <v>67</v>
      </c>
      <c r="P1249">
        <v>89</v>
      </c>
      <c r="Q1249">
        <v>313436</v>
      </c>
      <c r="R1249">
        <v>15500000</v>
      </c>
      <c r="AD1249" t="str">
        <v>Comedy</v>
      </c>
      <c r="AE1249">
        <v>89</v>
      </c>
    </row>
    <row r="1250" spans="2:31">
      <c r="B1250" t="s">
        <v>375</v>
      </c>
      <c r="C1250" s="76">
        <v>37169</v>
      </c>
      <c r="D1250" s="77">
        <f>YEAR(_01_data[[#This Row],[Release Date]])</f>
        <v>2001</v>
      </c>
      <c r="E1250" t="s">
        <v>30</v>
      </c>
      <c r="F1250" t="s">
        <v>22</v>
      </c>
      <c r="G1250" t="s">
        <v>19</v>
      </c>
      <c r="H1250" t="s">
        <v>20</v>
      </c>
      <c r="I1250" t="s">
        <v>40</v>
      </c>
      <c r="J1250">
        <v>5000</v>
      </c>
      <c r="K1250">
        <v>5103</v>
      </c>
      <c r="L1250">
        <v>153</v>
      </c>
      <c r="M1250">
        <v>6977</v>
      </c>
      <c r="N1250">
        <v>7.6</v>
      </c>
      <c r="O1250">
        <v>187</v>
      </c>
      <c r="P1250">
        <v>131</v>
      </c>
      <c r="Q1250">
        <v>5139678</v>
      </c>
      <c r="R1250">
        <v>68000000</v>
      </c>
      <c r="AD1250" t="str">
        <v>Drama</v>
      </c>
      <c r="AE1250">
        <v>131</v>
      </c>
    </row>
    <row r="1251" spans="2:31">
      <c r="B1251" t="s">
        <v>376</v>
      </c>
      <c r="C1251" s="76">
        <v>37190</v>
      </c>
      <c r="D1251" s="77">
        <f>YEAR(_01_data[[#This Row],[Release Date]])</f>
        <v>2001</v>
      </c>
      <c r="E1251" t="s">
        <v>30</v>
      </c>
      <c r="F1251" t="s">
        <v>34</v>
      </c>
      <c r="G1251" t="s">
        <v>19</v>
      </c>
      <c r="H1251" t="s">
        <v>20</v>
      </c>
      <c r="I1251" t="s">
        <v>40</v>
      </c>
      <c r="J1251">
        <v>2000</v>
      </c>
      <c r="K1251">
        <v>5942</v>
      </c>
      <c r="L1251">
        <v>816</v>
      </c>
      <c r="M1251">
        <v>742</v>
      </c>
      <c r="N1251">
        <v>5.5</v>
      </c>
      <c r="O1251">
        <v>107</v>
      </c>
      <c r="P1251">
        <v>101</v>
      </c>
      <c r="Q1251">
        <v>5175859</v>
      </c>
      <c r="R1251">
        <v>33000000</v>
      </c>
      <c r="AD1251" t="str">
        <v>Action</v>
      </c>
      <c r="AE1251">
        <v>101</v>
      </c>
    </row>
    <row r="1252" spans="2:31">
      <c r="B1252" t="s">
        <v>377</v>
      </c>
      <c r="C1252" s="76">
        <v>36965</v>
      </c>
      <c r="D1252" s="77">
        <f>YEAR(_01_data[[#This Row],[Release Date]])</f>
        <v>2001</v>
      </c>
      <c r="E1252" t="s">
        <v>30</v>
      </c>
      <c r="F1252" t="s">
        <v>34</v>
      </c>
      <c r="G1252" t="s">
        <v>19</v>
      </c>
      <c r="H1252" t="s">
        <v>20</v>
      </c>
      <c r="I1252" t="s">
        <v>43</v>
      </c>
      <c r="J1252">
        <v>12000</v>
      </c>
      <c r="K1252">
        <v>15015</v>
      </c>
      <c r="L1252">
        <v>941</v>
      </c>
      <c r="M1252">
        <v>7014</v>
      </c>
      <c r="N1252">
        <v>6.4</v>
      </c>
      <c r="O1252">
        <v>166</v>
      </c>
      <c r="P1252">
        <v>106</v>
      </c>
      <c r="Q1252">
        <v>3213183</v>
      </c>
      <c r="R1252">
        <v>137000000</v>
      </c>
      <c r="AD1252" t="str">
        <v>Action</v>
      </c>
      <c r="AE1252">
        <v>106</v>
      </c>
    </row>
    <row r="1253" spans="2:31">
      <c r="B1253" t="s">
        <v>378</v>
      </c>
      <c r="C1253" s="76">
        <v>37217</v>
      </c>
      <c r="D1253" s="77">
        <f>YEAR(_01_data[[#This Row],[Release Date]])</f>
        <v>2001</v>
      </c>
      <c r="E1253" t="s">
        <v>30</v>
      </c>
      <c r="F1253" t="s">
        <v>34</v>
      </c>
      <c r="G1253" t="s">
        <v>19</v>
      </c>
      <c r="H1253" t="s">
        <v>37</v>
      </c>
      <c r="I1253" t="s">
        <v>40</v>
      </c>
      <c r="J1253">
        <v>783</v>
      </c>
      <c r="K1253">
        <v>1044</v>
      </c>
      <c r="L1253">
        <v>275</v>
      </c>
      <c r="M1253">
        <v>9046</v>
      </c>
      <c r="N1253">
        <v>6.3</v>
      </c>
      <c r="O1253">
        <v>95</v>
      </c>
      <c r="P1253">
        <v>93</v>
      </c>
      <c r="Q1253">
        <v>5204007</v>
      </c>
      <c r="R1253">
        <v>28000000</v>
      </c>
      <c r="AD1253" t="str">
        <v>Action</v>
      </c>
      <c r="AE1253">
        <v>93</v>
      </c>
    </row>
    <row r="1254" spans="2:31">
      <c r="B1254" t="s">
        <v>379</v>
      </c>
      <c r="C1254" s="76">
        <v>36935</v>
      </c>
      <c r="D1254" s="77">
        <f>YEAR(_01_data[[#This Row],[Release Date]])</f>
        <v>2001</v>
      </c>
      <c r="E1254" t="s">
        <v>30</v>
      </c>
      <c r="F1254" t="s">
        <v>18</v>
      </c>
      <c r="G1254" t="s">
        <v>19</v>
      </c>
      <c r="H1254" t="s">
        <v>20</v>
      </c>
      <c r="I1254" t="s">
        <v>40</v>
      </c>
      <c r="J1254">
        <v>11000</v>
      </c>
      <c r="K1254">
        <v>12237</v>
      </c>
      <c r="L1254">
        <v>630</v>
      </c>
      <c r="M1254">
        <v>5000</v>
      </c>
      <c r="N1254">
        <v>7.3</v>
      </c>
      <c r="O1254">
        <v>161</v>
      </c>
      <c r="P1254">
        <v>100</v>
      </c>
      <c r="Q1254">
        <v>1310382</v>
      </c>
      <c r="R1254">
        <v>11000000</v>
      </c>
      <c r="AD1254" t="str">
        <v>Crime</v>
      </c>
      <c r="AE1254">
        <v>100</v>
      </c>
    </row>
    <row r="1255" spans="2:31">
      <c r="B1255" t="s">
        <v>380</v>
      </c>
      <c r="C1255" s="76">
        <v>37128</v>
      </c>
      <c r="D1255" s="77">
        <f>YEAR(_01_data[[#This Row],[Release Date]])</f>
        <v>2001</v>
      </c>
      <c r="E1255" t="s">
        <v>30</v>
      </c>
      <c r="F1255" t="s">
        <v>26</v>
      </c>
      <c r="G1255" t="s">
        <v>19</v>
      </c>
      <c r="H1255" t="s">
        <v>20</v>
      </c>
      <c r="I1255" t="s">
        <v>40</v>
      </c>
      <c r="J1255">
        <v>826</v>
      </c>
      <c r="K1255">
        <v>2689</v>
      </c>
      <c r="L1255">
        <v>159</v>
      </c>
      <c r="M1255">
        <v>188</v>
      </c>
      <c r="N1255">
        <v>4.5</v>
      </c>
      <c r="O1255">
        <v>97</v>
      </c>
      <c r="P1255">
        <v>87</v>
      </c>
      <c r="Q1255">
        <v>1424900</v>
      </c>
      <c r="R1255">
        <v>15000000</v>
      </c>
      <c r="AD1255" t="str">
        <v>Comedy</v>
      </c>
      <c r="AE1255">
        <v>87</v>
      </c>
    </row>
    <row r="1256" spans="2:31">
      <c r="B1256" t="s">
        <v>381</v>
      </c>
      <c r="C1256" s="76">
        <v>37124</v>
      </c>
      <c r="D1256" s="77">
        <f>YEAR(_01_data[[#This Row],[Release Date]])</f>
        <v>2001</v>
      </c>
      <c r="E1256" t="s">
        <v>30</v>
      </c>
      <c r="F1256" t="s">
        <v>39</v>
      </c>
      <c r="G1256" t="s">
        <v>19</v>
      </c>
      <c r="H1256" t="s">
        <v>20</v>
      </c>
      <c r="I1256" t="s">
        <v>40</v>
      </c>
      <c r="J1256">
        <v>40000</v>
      </c>
      <c r="K1256">
        <v>41636</v>
      </c>
      <c r="L1256">
        <v>653</v>
      </c>
      <c r="M1256">
        <v>6053</v>
      </c>
      <c r="N1256">
        <v>6.8</v>
      </c>
      <c r="O1256">
        <v>208</v>
      </c>
      <c r="P1256">
        <v>122</v>
      </c>
      <c r="Q1256">
        <v>3159830</v>
      </c>
      <c r="R1256">
        <v>35000000</v>
      </c>
      <c r="AD1256" t="str">
        <v>Horror</v>
      </c>
      <c r="AE1256">
        <v>122</v>
      </c>
    </row>
    <row r="1257" spans="2:31">
      <c r="B1257" t="s">
        <v>382</v>
      </c>
      <c r="C1257" s="76">
        <v>36990</v>
      </c>
      <c r="D1257" s="77">
        <f>YEAR(_01_data[[#This Row],[Release Date]])</f>
        <v>2001</v>
      </c>
      <c r="E1257" t="s">
        <v>30</v>
      </c>
      <c r="F1257" t="s">
        <v>26</v>
      </c>
      <c r="G1257" t="s">
        <v>19</v>
      </c>
      <c r="H1257" t="s">
        <v>20</v>
      </c>
      <c r="I1257" t="s">
        <v>43</v>
      </c>
      <c r="J1257">
        <v>15000</v>
      </c>
      <c r="K1257">
        <v>22485</v>
      </c>
      <c r="L1257">
        <v>844</v>
      </c>
      <c r="M1257">
        <v>2594</v>
      </c>
      <c r="N1257">
        <v>5.8</v>
      </c>
      <c r="O1257">
        <v>63</v>
      </c>
      <c r="P1257">
        <v>87</v>
      </c>
      <c r="Q1257">
        <v>1156025</v>
      </c>
      <c r="R1257">
        <v>22000000</v>
      </c>
      <c r="AD1257" t="str">
        <v>Comedy</v>
      </c>
      <c r="AE1257">
        <v>87</v>
      </c>
    </row>
    <row r="1258" spans="2:31">
      <c r="B1258" t="s">
        <v>383</v>
      </c>
      <c r="C1258" s="76">
        <v>36927</v>
      </c>
      <c r="D1258" s="77">
        <f>YEAR(_01_data[[#This Row],[Release Date]])</f>
        <v>2001</v>
      </c>
      <c r="E1258" t="s">
        <v>30</v>
      </c>
      <c r="F1258" t="s">
        <v>26</v>
      </c>
      <c r="G1258" t="s">
        <v>19</v>
      </c>
      <c r="H1258" t="s">
        <v>20</v>
      </c>
      <c r="I1258" t="s">
        <v>40</v>
      </c>
      <c r="J1258">
        <v>19000</v>
      </c>
      <c r="K1258">
        <v>34106</v>
      </c>
      <c r="L1258">
        <v>317</v>
      </c>
      <c r="M1258">
        <v>5000</v>
      </c>
      <c r="N1258">
        <v>7.4</v>
      </c>
      <c r="O1258">
        <v>122</v>
      </c>
      <c r="P1258">
        <v>111</v>
      </c>
      <c r="Q1258">
        <v>6200756</v>
      </c>
      <c r="R1258">
        <v>7000000</v>
      </c>
      <c r="AD1258" t="str">
        <v>Comedy</v>
      </c>
      <c r="AE1258">
        <v>111</v>
      </c>
    </row>
    <row r="1259" spans="2:31">
      <c r="B1259" t="s">
        <v>384</v>
      </c>
      <c r="C1259" s="76">
        <v>37144</v>
      </c>
      <c r="D1259" s="77">
        <f>YEAR(_01_data[[#This Row],[Release Date]])</f>
        <v>2001</v>
      </c>
      <c r="E1259" t="s">
        <v>30</v>
      </c>
      <c r="F1259" t="s">
        <v>34</v>
      </c>
      <c r="G1259" t="s">
        <v>19</v>
      </c>
      <c r="H1259" t="s">
        <v>20</v>
      </c>
      <c r="I1259" t="s">
        <v>40</v>
      </c>
      <c r="J1259">
        <v>26000</v>
      </c>
      <c r="K1259">
        <v>28867</v>
      </c>
      <c r="L1259">
        <v>208</v>
      </c>
      <c r="M1259">
        <v>11</v>
      </c>
      <c r="N1259">
        <v>4.9000000000000004</v>
      </c>
      <c r="O1259">
        <v>156</v>
      </c>
      <c r="P1259">
        <v>98</v>
      </c>
      <c r="Q1259">
        <v>8434601</v>
      </c>
      <c r="R1259">
        <v>28000000</v>
      </c>
      <c r="AD1259" t="str">
        <v>Action</v>
      </c>
      <c r="AE1259">
        <v>98</v>
      </c>
    </row>
    <row r="1260" spans="2:31">
      <c r="B1260" t="s">
        <v>385</v>
      </c>
      <c r="C1260" s="76">
        <v>36928</v>
      </c>
      <c r="D1260" s="77">
        <f>YEAR(_01_data[[#This Row],[Release Date]])</f>
        <v>2001</v>
      </c>
      <c r="E1260" t="s">
        <v>30</v>
      </c>
      <c r="F1260" t="s">
        <v>22</v>
      </c>
      <c r="G1260" t="s">
        <v>19</v>
      </c>
      <c r="H1260" t="s">
        <v>20</v>
      </c>
      <c r="I1260" t="s">
        <v>43</v>
      </c>
      <c r="J1260">
        <v>736</v>
      </c>
      <c r="K1260">
        <v>1854</v>
      </c>
      <c r="L1260">
        <v>407</v>
      </c>
      <c r="M1260">
        <v>692</v>
      </c>
      <c r="N1260">
        <v>2.1</v>
      </c>
      <c r="O1260">
        <v>66</v>
      </c>
      <c r="P1260">
        <v>104</v>
      </c>
      <c r="Q1260">
        <v>4273372</v>
      </c>
      <c r="R1260">
        <v>22000000</v>
      </c>
      <c r="AD1260" t="str">
        <v>Drama</v>
      </c>
      <c r="AE1260">
        <v>104</v>
      </c>
    </row>
    <row r="1261" spans="2:31">
      <c r="B1261" t="s">
        <v>386</v>
      </c>
      <c r="C1261" s="76">
        <v>37005</v>
      </c>
      <c r="D1261" s="77">
        <f>YEAR(_01_data[[#This Row],[Release Date]])</f>
        <v>2001</v>
      </c>
      <c r="E1261" t="s">
        <v>30</v>
      </c>
      <c r="F1261" t="s">
        <v>22</v>
      </c>
      <c r="G1261" t="s">
        <v>19</v>
      </c>
      <c r="H1261" t="s">
        <v>37</v>
      </c>
      <c r="I1261" t="s">
        <v>40</v>
      </c>
      <c r="J1261">
        <v>1000</v>
      </c>
      <c r="K1261">
        <v>3261</v>
      </c>
      <c r="L1261">
        <v>500</v>
      </c>
      <c r="M1261">
        <v>3470</v>
      </c>
      <c r="N1261">
        <v>7.3</v>
      </c>
      <c r="O1261">
        <v>187</v>
      </c>
      <c r="P1261">
        <v>131</v>
      </c>
      <c r="Q1261">
        <v>4130010</v>
      </c>
      <c r="R1261">
        <v>19800000</v>
      </c>
      <c r="AD1261" t="str">
        <v>Drama</v>
      </c>
      <c r="AE1261">
        <v>131</v>
      </c>
    </row>
    <row r="1262" spans="2:31">
      <c r="B1262" t="s">
        <v>387</v>
      </c>
      <c r="C1262" s="76">
        <v>36989</v>
      </c>
      <c r="D1262" s="77">
        <f>YEAR(_01_data[[#This Row],[Release Date]])</f>
        <v>2001</v>
      </c>
      <c r="E1262" t="s">
        <v>30</v>
      </c>
      <c r="F1262" t="s">
        <v>22</v>
      </c>
      <c r="G1262" t="s">
        <v>19</v>
      </c>
      <c r="H1262" t="s">
        <v>20</v>
      </c>
      <c r="I1262" t="s">
        <v>43</v>
      </c>
      <c r="J1262">
        <v>18000</v>
      </c>
      <c r="K1262">
        <v>18630</v>
      </c>
      <c r="L1262">
        <v>238</v>
      </c>
      <c r="M1262">
        <v>6879</v>
      </c>
      <c r="N1262">
        <v>6.3</v>
      </c>
      <c r="O1262">
        <v>85</v>
      </c>
      <c r="P1262">
        <v>106</v>
      </c>
      <c r="Q1262">
        <v>4021970</v>
      </c>
      <c r="R1262">
        <v>21000000</v>
      </c>
      <c r="AD1262" t="str">
        <v>Drama</v>
      </c>
      <c r="AE1262">
        <v>106</v>
      </c>
    </row>
    <row r="1263" spans="2:31">
      <c r="B1263" t="s">
        <v>388</v>
      </c>
      <c r="C1263" s="76">
        <v>36935</v>
      </c>
      <c r="D1263" s="77">
        <f>YEAR(_01_data[[#This Row],[Release Date]])</f>
        <v>2001</v>
      </c>
      <c r="E1263" t="s">
        <v>30</v>
      </c>
      <c r="F1263" t="s">
        <v>32</v>
      </c>
      <c r="G1263" t="s">
        <v>19</v>
      </c>
      <c r="H1263" t="s">
        <v>37</v>
      </c>
      <c r="I1263" t="s">
        <v>38</v>
      </c>
      <c r="J1263">
        <v>11000</v>
      </c>
      <c r="K1263">
        <v>13191</v>
      </c>
      <c r="L1263">
        <v>302</v>
      </c>
      <c r="M1263">
        <v>9260</v>
      </c>
      <c r="N1263">
        <v>7.5</v>
      </c>
      <c r="O1263">
        <v>258</v>
      </c>
      <c r="P1263">
        <v>159</v>
      </c>
      <c r="Q1263">
        <v>3175578</v>
      </c>
      <c r="R1263">
        <v>125000000</v>
      </c>
      <c r="AD1263" t="str">
        <v>Adventure</v>
      </c>
      <c r="AE1263">
        <v>159</v>
      </c>
    </row>
    <row r="1264" spans="2:31">
      <c r="B1264" t="s">
        <v>389</v>
      </c>
      <c r="C1264" s="76">
        <v>37143</v>
      </c>
      <c r="D1264" s="77">
        <f>YEAR(_01_data[[#This Row],[Release Date]])</f>
        <v>2001</v>
      </c>
      <c r="E1264" t="s">
        <v>30</v>
      </c>
      <c r="F1264" t="s">
        <v>26</v>
      </c>
      <c r="G1264" t="s">
        <v>19</v>
      </c>
      <c r="H1264" t="s">
        <v>20</v>
      </c>
      <c r="I1264" t="s">
        <v>40</v>
      </c>
      <c r="J1264">
        <v>4000</v>
      </c>
      <c r="K1264">
        <v>6776</v>
      </c>
      <c r="L1264">
        <v>482</v>
      </c>
      <c r="M1264">
        <v>113</v>
      </c>
      <c r="N1264">
        <v>4.9000000000000004</v>
      </c>
      <c r="O1264">
        <v>27</v>
      </c>
      <c r="P1264">
        <v>99</v>
      </c>
      <c r="Q1264">
        <v>56007</v>
      </c>
      <c r="R1264">
        <v>5500000</v>
      </c>
      <c r="AD1264" t="str">
        <v>Comedy</v>
      </c>
      <c r="AE1264">
        <v>99</v>
      </c>
    </row>
    <row r="1265" spans="2:31">
      <c r="B1265" t="s">
        <v>390</v>
      </c>
      <c r="C1265" s="76">
        <v>37019</v>
      </c>
      <c r="D1265" s="77">
        <f>YEAR(_01_data[[#This Row],[Release Date]])</f>
        <v>2001</v>
      </c>
      <c r="E1265" t="s">
        <v>30</v>
      </c>
      <c r="F1265" t="s">
        <v>26</v>
      </c>
      <c r="G1265" t="s">
        <v>19</v>
      </c>
      <c r="H1265" t="s">
        <v>20</v>
      </c>
      <c r="I1265" t="s">
        <v>43</v>
      </c>
      <c r="J1265">
        <v>878</v>
      </c>
      <c r="K1265">
        <v>2165</v>
      </c>
      <c r="L1265">
        <v>439</v>
      </c>
      <c r="M1265">
        <v>613</v>
      </c>
      <c r="N1265">
        <v>5.4</v>
      </c>
      <c r="O1265">
        <v>61</v>
      </c>
      <c r="P1265">
        <v>86</v>
      </c>
      <c r="Q1265">
        <v>1039736</v>
      </c>
      <c r="R1265">
        <v>14000000</v>
      </c>
      <c r="AD1265" t="str">
        <v>Comedy</v>
      </c>
      <c r="AE1265">
        <v>86</v>
      </c>
    </row>
    <row r="1266" spans="2:31">
      <c r="B1266" t="s">
        <v>391</v>
      </c>
      <c r="C1266" s="76">
        <v>37120</v>
      </c>
      <c r="D1266" s="77">
        <f>YEAR(_01_data[[#This Row],[Release Date]])</f>
        <v>2001</v>
      </c>
      <c r="E1266" t="s">
        <v>30</v>
      </c>
      <c r="F1266" t="s">
        <v>26</v>
      </c>
      <c r="G1266" t="s">
        <v>19</v>
      </c>
      <c r="H1266" t="s">
        <v>20</v>
      </c>
      <c r="I1266" t="s">
        <v>43</v>
      </c>
      <c r="J1266">
        <v>931</v>
      </c>
      <c r="K1266">
        <v>2912</v>
      </c>
      <c r="L1266">
        <v>444</v>
      </c>
      <c r="M1266">
        <v>989</v>
      </c>
      <c r="N1266">
        <v>6.2</v>
      </c>
      <c r="O1266">
        <v>116</v>
      </c>
      <c r="P1266">
        <v>123</v>
      </c>
      <c r="Q1266">
        <v>4033402</v>
      </c>
      <c r="R1266">
        <v>35000000</v>
      </c>
      <c r="AD1266" t="str">
        <v>Comedy</v>
      </c>
      <c r="AE1266">
        <v>123</v>
      </c>
    </row>
    <row r="1267" spans="2:31">
      <c r="B1267" t="s">
        <v>392</v>
      </c>
      <c r="C1267" s="76">
        <v>37110</v>
      </c>
      <c r="D1267" s="77">
        <f>YEAR(_01_data[[#This Row],[Release Date]])</f>
        <v>2001</v>
      </c>
      <c r="E1267" t="s">
        <v>30</v>
      </c>
      <c r="F1267" t="s">
        <v>22</v>
      </c>
      <c r="G1267" t="s">
        <v>19</v>
      </c>
      <c r="H1267" t="s">
        <v>20</v>
      </c>
      <c r="I1267" t="s">
        <v>43</v>
      </c>
      <c r="J1267">
        <v>12000</v>
      </c>
      <c r="K1267">
        <v>13811</v>
      </c>
      <c r="L1267">
        <v>969</v>
      </c>
      <c r="M1267">
        <v>7877</v>
      </c>
      <c r="N1267">
        <v>6.9</v>
      </c>
      <c r="O1267">
        <v>135</v>
      </c>
      <c r="P1267">
        <v>101</v>
      </c>
      <c r="Q1267">
        <v>2418578</v>
      </c>
      <c r="R1267">
        <v>31000000</v>
      </c>
      <c r="AD1267" t="str">
        <v>Drama</v>
      </c>
      <c r="AE1267">
        <v>101</v>
      </c>
    </row>
    <row r="1268" spans="2:31">
      <c r="B1268" t="s">
        <v>393</v>
      </c>
      <c r="C1268" s="76">
        <v>37193</v>
      </c>
      <c r="D1268" s="77">
        <f>YEAR(_01_data[[#This Row],[Release Date]])</f>
        <v>2001</v>
      </c>
      <c r="E1268" t="s">
        <v>30</v>
      </c>
      <c r="F1268" t="s">
        <v>26</v>
      </c>
      <c r="G1268" t="s">
        <v>19</v>
      </c>
      <c r="H1268" t="s">
        <v>20</v>
      </c>
      <c r="I1268" t="s">
        <v>40</v>
      </c>
      <c r="J1268">
        <v>263</v>
      </c>
      <c r="K1268">
        <v>993</v>
      </c>
      <c r="L1268">
        <v>768</v>
      </c>
      <c r="M1268">
        <v>3197</v>
      </c>
      <c r="N1268">
        <v>7.8</v>
      </c>
      <c r="O1268">
        <v>108</v>
      </c>
      <c r="P1268">
        <v>95</v>
      </c>
      <c r="Q1268">
        <v>3029081</v>
      </c>
      <c r="R1268">
        <v>6000000</v>
      </c>
      <c r="AD1268" t="str">
        <v>Comedy</v>
      </c>
      <c r="AE1268">
        <v>95</v>
      </c>
    </row>
    <row r="1269" spans="2:31">
      <c r="B1269" t="s">
        <v>394</v>
      </c>
      <c r="C1269" s="76">
        <v>37181</v>
      </c>
      <c r="D1269" s="77">
        <f>YEAR(_01_data[[#This Row],[Release Date]])</f>
        <v>2001</v>
      </c>
      <c r="E1269" t="s">
        <v>30</v>
      </c>
      <c r="F1269" t="s">
        <v>34</v>
      </c>
      <c r="G1269" t="s">
        <v>19</v>
      </c>
      <c r="H1269" t="s">
        <v>37</v>
      </c>
      <c r="I1269" t="s">
        <v>40</v>
      </c>
      <c r="J1269">
        <v>893</v>
      </c>
      <c r="K1269">
        <v>3049</v>
      </c>
      <c r="L1269">
        <v>536</v>
      </c>
      <c r="M1269">
        <v>117</v>
      </c>
      <c r="N1269">
        <v>6.2</v>
      </c>
      <c r="O1269">
        <v>43</v>
      </c>
      <c r="P1269">
        <v>86</v>
      </c>
      <c r="Q1269">
        <v>226792</v>
      </c>
      <c r="R1269">
        <v>10000000</v>
      </c>
      <c r="AD1269" t="str">
        <v>Action</v>
      </c>
      <c r="AE1269">
        <v>86</v>
      </c>
    </row>
    <row r="1270" spans="2:31">
      <c r="B1270" t="s">
        <v>395</v>
      </c>
      <c r="C1270" s="76">
        <v>37067</v>
      </c>
      <c r="D1270" s="77">
        <f>YEAR(_01_data[[#This Row],[Release Date]])</f>
        <v>2001</v>
      </c>
      <c r="E1270" t="s">
        <v>30</v>
      </c>
      <c r="F1270" t="s">
        <v>26</v>
      </c>
      <c r="G1270" t="s">
        <v>19</v>
      </c>
      <c r="H1270" t="s">
        <v>20</v>
      </c>
      <c r="I1270" t="s">
        <v>40</v>
      </c>
      <c r="J1270">
        <v>995</v>
      </c>
      <c r="K1270">
        <v>6105</v>
      </c>
      <c r="L1270">
        <v>247</v>
      </c>
      <c r="M1270">
        <v>3907</v>
      </c>
      <c r="N1270">
        <v>6.2</v>
      </c>
      <c r="O1270">
        <v>34</v>
      </c>
      <c r="P1270">
        <v>93</v>
      </c>
      <c r="Q1270">
        <v>3115543</v>
      </c>
      <c r="R1270">
        <v>12000000</v>
      </c>
      <c r="AD1270" t="str">
        <v>Comedy</v>
      </c>
      <c r="AE1270">
        <v>93</v>
      </c>
    </row>
    <row r="1271" spans="2:31">
      <c r="B1271" t="s">
        <v>396</v>
      </c>
      <c r="C1271" s="76">
        <v>37038</v>
      </c>
      <c r="D1271" s="77">
        <f>YEAR(_01_data[[#This Row],[Release Date]])</f>
        <v>2001</v>
      </c>
      <c r="E1271" t="s">
        <v>30</v>
      </c>
      <c r="F1271" t="s">
        <v>22</v>
      </c>
      <c r="G1271" t="s">
        <v>19</v>
      </c>
      <c r="H1271" t="s">
        <v>20</v>
      </c>
      <c r="I1271" t="s">
        <v>43</v>
      </c>
      <c r="J1271">
        <v>967</v>
      </c>
      <c r="K1271">
        <v>3152</v>
      </c>
      <c r="L1271">
        <v>709</v>
      </c>
      <c r="M1271">
        <v>3162</v>
      </c>
      <c r="N1271">
        <v>7.6</v>
      </c>
      <c r="O1271">
        <v>129</v>
      </c>
      <c r="P1271">
        <v>132</v>
      </c>
      <c r="Q1271">
        <v>4027089</v>
      </c>
      <c r="R1271">
        <v>22000000</v>
      </c>
      <c r="AD1271" t="str">
        <v>Drama</v>
      </c>
      <c r="AE1271">
        <v>132</v>
      </c>
    </row>
    <row r="1272" spans="2:31">
      <c r="B1272" t="s">
        <v>397</v>
      </c>
      <c r="C1272" s="76">
        <v>37167</v>
      </c>
      <c r="D1272" s="77">
        <f>YEAR(_01_data[[#This Row],[Release Date]])</f>
        <v>2001</v>
      </c>
      <c r="E1272" t="s">
        <v>30</v>
      </c>
      <c r="F1272" t="s">
        <v>22</v>
      </c>
      <c r="G1272" t="s">
        <v>19</v>
      </c>
      <c r="H1272" t="s">
        <v>20</v>
      </c>
      <c r="I1272" t="s">
        <v>40</v>
      </c>
      <c r="J1272">
        <v>1000</v>
      </c>
      <c r="K1272">
        <v>2664</v>
      </c>
      <c r="L1272">
        <v>920</v>
      </c>
      <c r="M1272">
        <v>892</v>
      </c>
      <c r="N1272">
        <v>6.2</v>
      </c>
      <c r="O1272">
        <v>83</v>
      </c>
      <c r="P1272">
        <v>102</v>
      </c>
      <c r="Q1272">
        <v>6114237</v>
      </c>
      <c r="R1272">
        <v>40000000</v>
      </c>
      <c r="AD1272" t="str">
        <v>Drama</v>
      </c>
      <c r="AE1272">
        <v>102</v>
      </c>
    </row>
    <row r="1273" spans="2:31">
      <c r="B1273" t="s">
        <v>398</v>
      </c>
      <c r="C1273" s="76">
        <v>37171</v>
      </c>
      <c r="D1273" s="77">
        <f>YEAR(_01_data[[#This Row],[Release Date]])</f>
        <v>2001</v>
      </c>
      <c r="E1273" t="s">
        <v>30</v>
      </c>
      <c r="F1273" t="s">
        <v>18</v>
      </c>
      <c r="G1273" t="s">
        <v>19</v>
      </c>
      <c r="H1273" t="s">
        <v>20</v>
      </c>
      <c r="I1273" t="s">
        <v>40</v>
      </c>
      <c r="J1273">
        <v>1000</v>
      </c>
      <c r="K1273">
        <v>3970</v>
      </c>
      <c r="L1273">
        <v>905</v>
      </c>
      <c r="M1273">
        <v>951</v>
      </c>
      <c r="N1273">
        <v>7.5</v>
      </c>
      <c r="O1273">
        <v>179</v>
      </c>
      <c r="P1273">
        <v>138</v>
      </c>
      <c r="Q1273">
        <v>3591842</v>
      </c>
      <c r="R1273">
        <v>1700000</v>
      </c>
      <c r="AD1273" t="str">
        <v>Crime</v>
      </c>
      <c r="AE1273">
        <v>138</v>
      </c>
    </row>
    <row r="1274" spans="2:31">
      <c r="B1274" t="s">
        <v>399</v>
      </c>
      <c r="C1274" s="76">
        <v>37114</v>
      </c>
      <c r="D1274" s="77">
        <f>YEAR(_01_data[[#This Row],[Release Date]])</f>
        <v>2001</v>
      </c>
      <c r="E1274" t="s">
        <v>30</v>
      </c>
      <c r="F1274" t="s">
        <v>33</v>
      </c>
      <c r="G1274" t="s">
        <v>19</v>
      </c>
      <c r="H1274" t="s">
        <v>37</v>
      </c>
      <c r="I1274" t="s">
        <v>40</v>
      </c>
      <c r="J1274">
        <v>14000</v>
      </c>
      <c r="K1274">
        <v>16768</v>
      </c>
      <c r="L1274">
        <v>130</v>
      </c>
      <c r="M1274">
        <v>4425</v>
      </c>
      <c r="N1274">
        <v>7.1</v>
      </c>
      <c r="O1274">
        <v>100</v>
      </c>
      <c r="P1274">
        <v>91</v>
      </c>
      <c r="Q1274">
        <v>1292119</v>
      </c>
      <c r="R1274">
        <v>5500000</v>
      </c>
      <c r="AD1274" t="str">
        <v>Biography</v>
      </c>
      <c r="AE1274">
        <v>91</v>
      </c>
    </row>
    <row r="1275" spans="2:31">
      <c r="B1275" t="s">
        <v>400</v>
      </c>
      <c r="C1275" s="76">
        <v>36896</v>
      </c>
      <c r="D1275" s="77">
        <f>YEAR(_01_data[[#This Row],[Release Date]])</f>
        <v>2001</v>
      </c>
      <c r="E1275" t="s">
        <v>30</v>
      </c>
      <c r="F1275" t="s">
        <v>34</v>
      </c>
      <c r="G1275" t="s">
        <v>19</v>
      </c>
      <c r="H1275" t="s">
        <v>20</v>
      </c>
      <c r="I1275" t="s">
        <v>40</v>
      </c>
      <c r="J1275">
        <v>1000</v>
      </c>
      <c r="K1275">
        <v>3050</v>
      </c>
      <c r="L1275">
        <v>516</v>
      </c>
      <c r="M1275">
        <v>8005</v>
      </c>
      <c r="N1275">
        <v>4.4000000000000004</v>
      </c>
      <c r="O1275">
        <v>205</v>
      </c>
      <c r="P1275">
        <v>85</v>
      </c>
      <c r="Q1275">
        <v>1261073</v>
      </c>
      <c r="R1275">
        <v>11000000</v>
      </c>
      <c r="AD1275" t="str">
        <v>Action</v>
      </c>
      <c r="AE1275">
        <v>85</v>
      </c>
    </row>
    <row r="1276" spans="2:31">
      <c r="B1276" t="s">
        <v>401</v>
      </c>
      <c r="C1276" s="76">
        <v>37118</v>
      </c>
      <c r="D1276" s="77">
        <f>YEAR(_01_data[[#This Row],[Release Date]])</f>
        <v>2001</v>
      </c>
      <c r="E1276" t="s">
        <v>30</v>
      </c>
      <c r="F1276" t="s">
        <v>26</v>
      </c>
      <c r="G1276" t="s">
        <v>19</v>
      </c>
      <c r="H1276" t="s">
        <v>20</v>
      </c>
      <c r="I1276" t="s">
        <v>40</v>
      </c>
      <c r="J1276">
        <v>8000</v>
      </c>
      <c r="K1276">
        <v>11632</v>
      </c>
      <c r="L1276">
        <v>54</v>
      </c>
      <c r="M1276">
        <v>9010</v>
      </c>
      <c r="N1276">
        <v>6.9</v>
      </c>
      <c r="O1276">
        <v>181</v>
      </c>
      <c r="P1276">
        <v>104</v>
      </c>
      <c r="Q1276">
        <v>3005938</v>
      </c>
      <c r="R1276">
        <v>22000000</v>
      </c>
      <c r="AD1276" t="str">
        <v>Comedy</v>
      </c>
      <c r="AE1276">
        <v>104</v>
      </c>
    </row>
    <row r="1277" spans="2:31">
      <c r="B1277" t="s">
        <v>402</v>
      </c>
      <c r="C1277" s="76">
        <v>37063</v>
      </c>
      <c r="D1277" s="77">
        <f>YEAR(_01_data[[#This Row],[Release Date]])</f>
        <v>2001</v>
      </c>
      <c r="E1277" t="s">
        <v>30</v>
      </c>
      <c r="F1277" t="s">
        <v>39</v>
      </c>
      <c r="G1277" t="s">
        <v>19</v>
      </c>
      <c r="H1277" t="s">
        <v>24</v>
      </c>
      <c r="I1277" t="s">
        <v>40</v>
      </c>
      <c r="J1277">
        <v>1000</v>
      </c>
      <c r="K1277">
        <v>1982</v>
      </c>
      <c r="L1277">
        <v>127</v>
      </c>
      <c r="M1277">
        <v>6436</v>
      </c>
      <c r="N1277">
        <v>6.1</v>
      </c>
      <c r="O1277">
        <v>190</v>
      </c>
      <c r="P1277">
        <v>90</v>
      </c>
      <c r="Q1277">
        <v>3747001</v>
      </c>
      <c r="R1277">
        <v>10000000</v>
      </c>
      <c r="AD1277" t="str">
        <v>Horror</v>
      </c>
      <c r="AE1277">
        <v>90</v>
      </c>
    </row>
    <row r="1278" spans="2:31">
      <c r="B1278" t="s">
        <v>403</v>
      </c>
      <c r="C1278" s="76">
        <v>36911</v>
      </c>
      <c r="D1278" s="77">
        <f>YEAR(_01_data[[#This Row],[Release Date]])</f>
        <v>2001</v>
      </c>
      <c r="E1278" t="s">
        <v>30</v>
      </c>
      <c r="F1278" t="s">
        <v>34</v>
      </c>
      <c r="G1278" t="s">
        <v>19</v>
      </c>
      <c r="H1278" t="s">
        <v>20</v>
      </c>
      <c r="I1278" t="s">
        <v>29</v>
      </c>
      <c r="J1278">
        <v>770</v>
      </c>
      <c r="K1278">
        <v>2251</v>
      </c>
      <c r="L1278">
        <v>141</v>
      </c>
      <c r="M1278">
        <v>425</v>
      </c>
      <c r="N1278">
        <v>6</v>
      </c>
      <c r="O1278">
        <v>66</v>
      </c>
      <c r="P1278">
        <v>82</v>
      </c>
      <c r="Q1278">
        <v>8092094</v>
      </c>
      <c r="R1278">
        <v>30000000</v>
      </c>
      <c r="AD1278" t="str">
        <v>Action</v>
      </c>
      <c r="AE1278">
        <v>82</v>
      </c>
    </row>
    <row r="1279" spans="2:31">
      <c r="B1279" t="s">
        <v>404</v>
      </c>
      <c r="C1279" s="76">
        <v>36945</v>
      </c>
      <c r="D1279" s="77">
        <f>YEAR(_01_data[[#This Row],[Release Date]])</f>
        <v>2001</v>
      </c>
      <c r="E1279" t="s">
        <v>30</v>
      </c>
      <c r="F1279" t="s">
        <v>32</v>
      </c>
      <c r="G1279" t="s">
        <v>19</v>
      </c>
      <c r="H1279" t="s">
        <v>20</v>
      </c>
      <c r="I1279" t="s">
        <v>43</v>
      </c>
      <c r="J1279">
        <v>861</v>
      </c>
      <c r="K1279">
        <v>2543</v>
      </c>
      <c r="L1279">
        <v>611</v>
      </c>
      <c r="M1279">
        <v>5458</v>
      </c>
      <c r="N1279">
        <v>5.9</v>
      </c>
      <c r="O1279">
        <v>78</v>
      </c>
      <c r="P1279">
        <v>91</v>
      </c>
      <c r="Q1279">
        <v>2708769</v>
      </c>
      <c r="R1279">
        <v>17700000</v>
      </c>
      <c r="AD1279" t="str">
        <v>Adventure</v>
      </c>
      <c r="AE1279">
        <v>91</v>
      </c>
    </row>
    <row r="1280" spans="2:31">
      <c r="B1280" t="s">
        <v>405</v>
      </c>
      <c r="C1280" s="76">
        <v>36953</v>
      </c>
      <c r="D1280" s="77">
        <f>YEAR(_01_data[[#This Row],[Release Date]])</f>
        <v>2001</v>
      </c>
      <c r="E1280" t="s">
        <v>30</v>
      </c>
      <c r="F1280" t="s">
        <v>26</v>
      </c>
      <c r="G1280" t="s">
        <v>19</v>
      </c>
      <c r="H1280" t="s">
        <v>20</v>
      </c>
      <c r="I1280" t="s">
        <v>38</v>
      </c>
      <c r="J1280">
        <v>854</v>
      </c>
      <c r="K1280">
        <v>2765</v>
      </c>
      <c r="L1280">
        <v>608</v>
      </c>
      <c r="M1280">
        <v>168</v>
      </c>
      <c r="N1280">
        <v>5.5</v>
      </c>
      <c r="O1280">
        <v>55</v>
      </c>
      <c r="P1280">
        <v>98</v>
      </c>
      <c r="Q1280">
        <v>2277086</v>
      </c>
      <c r="R1280">
        <v>38000000</v>
      </c>
      <c r="AD1280" t="str">
        <v>Comedy</v>
      </c>
      <c r="AE1280">
        <v>98</v>
      </c>
    </row>
    <row r="1281" spans="2:31">
      <c r="B1281" t="s">
        <v>406</v>
      </c>
      <c r="C1281" s="76">
        <v>37084</v>
      </c>
      <c r="D1281" s="77">
        <f>YEAR(_01_data[[#This Row],[Release Date]])</f>
        <v>2001</v>
      </c>
      <c r="E1281" t="s">
        <v>30</v>
      </c>
      <c r="F1281" t="s">
        <v>26</v>
      </c>
      <c r="G1281" t="s">
        <v>19</v>
      </c>
      <c r="H1281" t="s">
        <v>54</v>
      </c>
      <c r="I1281" t="s">
        <v>43</v>
      </c>
      <c r="J1281">
        <v>3000</v>
      </c>
      <c r="K1281">
        <v>3769</v>
      </c>
      <c r="L1281">
        <v>999</v>
      </c>
      <c r="M1281">
        <v>1720</v>
      </c>
      <c r="N1281">
        <v>5.3</v>
      </c>
      <c r="O1281">
        <v>93</v>
      </c>
      <c r="P1281">
        <v>98</v>
      </c>
      <c r="Q1281">
        <v>1425283</v>
      </c>
      <c r="R1281">
        <v>22000000</v>
      </c>
      <c r="AD1281" t="str">
        <v>Comedy</v>
      </c>
      <c r="AE1281">
        <v>98</v>
      </c>
    </row>
    <row r="1282" spans="2:31">
      <c r="B1282" t="s">
        <v>407</v>
      </c>
      <c r="C1282" s="76">
        <v>36904</v>
      </c>
      <c r="D1282" s="77">
        <f>YEAR(_01_data[[#This Row],[Release Date]])</f>
        <v>2001</v>
      </c>
      <c r="E1282" t="s">
        <v>30</v>
      </c>
      <c r="F1282" t="s">
        <v>51</v>
      </c>
      <c r="G1282" t="s">
        <v>19</v>
      </c>
      <c r="H1282" t="s">
        <v>20</v>
      </c>
      <c r="I1282" t="s">
        <v>40</v>
      </c>
      <c r="J1282">
        <v>23000</v>
      </c>
      <c r="K1282">
        <v>23242</v>
      </c>
      <c r="L1282">
        <v>661</v>
      </c>
      <c r="M1282">
        <v>2655</v>
      </c>
      <c r="N1282">
        <v>6.6</v>
      </c>
      <c r="O1282">
        <v>140</v>
      </c>
      <c r="P1282">
        <v>97</v>
      </c>
      <c r="Q1282">
        <v>2197318</v>
      </c>
      <c r="R1282">
        <v>23000000</v>
      </c>
      <c r="AD1282" t="str">
        <v>Mystery</v>
      </c>
      <c r="AE1282">
        <v>97</v>
      </c>
    </row>
    <row r="1283" spans="2:31">
      <c r="B1283" t="s">
        <v>408</v>
      </c>
      <c r="C1283" s="76">
        <v>37191</v>
      </c>
      <c r="D1283" s="77">
        <f>YEAR(_01_data[[#This Row],[Release Date]])</f>
        <v>2001</v>
      </c>
      <c r="E1283" t="s">
        <v>30</v>
      </c>
      <c r="F1283" t="s">
        <v>34</v>
      </c>
      <c r="G1283" t="s">
        <v>19</v>
      </c>
      <c r="H1283" t="s">
        <v>20</v>
      </c>
      <c r="I1283" t="s">
        <v>43</v>
      </c>
      <c r="J1283">
        <v>693</v>
      </c>
      <c r="K1283">
        <v>2574</v>
      </c>
      <c r="L1283">
        <v>381</v>
      </c>
      <c r="M1283">
        <v>5465</v>
      </c>
      <c r="N1283">
        <v>5.9</v>
      </c>
      <c r="O1283">
        <v>198</v>
      </c>
      <c r="P1283">
        <v>92</v>
      </c>
      <c r="Q1283">
        <v>1811661</v>
      </c>
      <c r="R1283">
        <v>93000000</v>
      </c>
      <c r="AD1283" t="str">
        <v>Action</v>
      </c>
      <c r="AE1283">
        <v>92</v>
      </c>
    </row>
    <row r="1284" spans="2:31">
      <c r="B1284" t="s">
        <v>409</v>
      </c>
      <c r="C1284" s="76">
        <v>36918</v>
      </c>
      <c r="D1284" s="77">
        <f>YEAR(_01_data[[#This Row],[Release Date]])</f>
        <v>2001</v>
      </c>
      <c r="E1284" t="s">
        <v>30</v>
      </c>
      <c r="F1284" t="s">
        <v>26</v>
      </c>
      <c r="G1284" t="s">
        <v>19</v>
      </c>
      <c r="H1284" t="s">
        <v>46</v>
      </c>
      <c r="I1284" t="s">
        <v>43</v>
      </c>
      <c r="J1284">
        <v>545</v>
      </c>
      <c r="K1284">
        <v>1149</v>
      </c>
      <c r="L1284">
        <v>321</v>
      </c>
      <c r="M1284">
        <v>565</v>
      </c>
      <c r="N1284">
        <v>5.8</v>
      </c>
      <c r="O1284">
        <v>61</v>
      </c>
      <c r="P1284">
        <v>84</v>
      </c>
      <c r="Q1284">
        <v>4777007</v>
      </c>
      <c r="R1284">
        <v>40000000</v>
      </c>
      <c r="AD1284" t="str">
        <v>Comedy</v>
      </c>
      <c r="AE1284">
        <v>84</v>
      </c>
    </row>
    <row r="1285" spans="2:31">
      <c r="B1285" t="s">
        <v>410</v>
      </c>
      <c r="C1285" s="76">
        <v>37116</v>
      </c>
      <c r="D1285" s="77">
        <f>YEAR(_01_data[[#This Row],[Release Date]])</f>
        <v>2001</v>
      </c>
      <c r="E1285" t="s">
        <v>30</v>
      </c>
      <c r="F1285" t="s">
        <v>26</v>
      </c>
      <c r="G1285" t="s">
        <v>19</v>
      </c>
      <c r="H1285" t="s">
        <v>20</v>
      </c>
      <c r="I1285" t="s">
        <v>43</v>
      </c>
      <c r="J1285">
        <v>20000</v>
      </c>
      <c r="K1285">
        <v>22209</v>
      </c>
      <c r="L1285">
        <v>405</v>
      </c>
      <c r="M1285">
        <v>8426</v>
      </c>
      <c r="N1285">
        <v>6.4</v>
      </c>
      <c r="O1285">
        <v>125</v>
      </c>
      <c r="P1285">
        <v>123</v>
      </c>
      <c r="Q1285">
        <v>4709545</v>
      </c>
      <c r="R1285">
        <v>48000000</v>
      </c>
      <c r="AD1285" t="str">
        <v>Comedy</v>
      </c>
      <c r="AE1285">
        <v>123</v>
      </c>
    </row>
    <row r="1286" spans="2:31">
      <c r="B1286" t="s">
        <v>411</v>
      </c>
      <c r="C1286" s="76">
        <v>37026</v>
      </c>
      <c r="D1286" s="77">
        <f>YEAR(_01_data[[#This Row],[Release Date]])</f>
        <v>2001</v>
      </c>
      <c r="E1286" t="s">
        <v>30</v>
      </c>
      <c r="F1286" t="s">
        <v>34</v>
      </c>
      <c r="G1286" t="s">
        <v>19</v>
      </c>
      <c r="H1286" t="s">
        <v>46</v>
      </c>
      <c r="I1286" t="s">
        <v>40</v>
      </c>
      <c r="J1286">
        <v>5000</v>
      </c>
      <c r="K1286">
        <v>7945</v>
      </c>
      <c r="L1286">
        <v>229</v>
      </c>
      <c r="M1286">
        <v>6438</v>
      </c>
      <c r="N1286">
        <v>6.6</v>
      </c>
      <c r="O1286">
        <v>116</v>
      </c>
      <c r="P1286">
        <v>98</v>
      </c>
      <c r="Q1286">
        <v>3683347</v>
      </c>
      <c r="R1286">
        <v>25000000</v>
      </c>
      <c r="AD1286" t="str">
        <v>Action</v>
      </c>
      <c r="AE1286">
        <v>98</v>
      </c>
    </row>
    <row r="1287" spans="2:31">
      <c r="B1287" t="s">
        <v>412</v>
      </c>
      <c r="C1287" s="76">
        <v>37143</v>
      </c>
      <c r="D1287" s="77">
        <f>YEAR(_01_data[[#This Row],[Release Date]])</f>
        <v>2001</v>
      </c>
      <c r="E1287" t="s">
        <v>30</v>
      </c>
      <c r="F1287" t="s">
        <v>26</v>
      </c>
      <c r="G1287" t="s">
        <v>19</v>
      </c>
      <c r="H1287" t="s">
        <v>20</v>
      </c>
      <c r="I1287" t="s">
        <v>40</v>
      </c>
      <c r="J1287">
        <v>378</v>
      </c>
      <c r="K1287">
        <v>1173</v>
      </c>
      <c r="L1287">
        <v>156</v>
      </c>
      <c r="M1287">
        <v>682</v>
      </c>
      <c r="N1287">
        <v>6.7</v>
      </c>
      <c r="O1287">
        <v>110</v>
      </c>
      <c r="P1287">
        <v>97</v>
      </c>
      <c r="Q1287">
        <v>7022940</v>
      </c>
      <c r="R1287">
        <v>1000000</v>
      </c>
      <c r="AD1287" t="str">
        <v>Comedy</v>
      </c>
      <c r="AE1287">
        <v>97</v>
      </c>
    </row>
    <row r="1288" spans="2:31">
      <c r="B1288" t="s">
        <v>413</v>
      </c>
      <c r="C1288" s="76">
        <v>36912</v>
      </c>
      <c r="D1288" s="77">
        <f>YEAR(_01_data[[#This Row],[Release Date]])</f>
        <v>2001</v>
      </c>
      <c r="E1288" t="s">
        <v>30</v>
      </c>
      <c r="F1288" t="s">
        <v>22</v>
      </c>
      <c r="G1288" t="s">
        <v>19</v>
      </c>
      <c r="H1288" t="s">
        <v>20</v>
      </c>
      <c r="I1288" t="s">
        <v>43</v>
      </c>
      <c r="J1288">
        <v>18000</v>
      </c>
      <c r="K1288">
        <v>33615</v>
      </c>
      <c r="L1288">
        <v>888</v>
      </c>
      <c r="M1288">
        <v>6712</v>
      </c>
      <c r="N1288">
        <v>7.4</v>
      </c>
      <c r="O1288">
        <v>140</v>
      </c>
      <c r="P1288">
        <v>120</v>
      </c>
      <c r="Q1288">
        <v>5017319</v>
      </c>
      <c r="R1288">
        <v>48000000</v>
      </c>
      <c r="AD1288" t="str">
        <v>Drama</v>
      </c>
      <c r="AE1288">
        <v>120</v>
      </c>
    </row>
    <row r="1289" spans="2:31">
      <c r="B1289" t="s">
        <v>414</v>
      </c>
      <c r="C1289" s="76">
        <v>36939</v>
      </c>
      <c r="D1289" s="77">
        <f>YEAR(_01_data[[#This Row],[Release Date]])</f>
        <v>2001</v>
      </c>
      <c r="E1289" t="s">
        <v>30</v>
      </c>
      <c r="F1289" t="s">
        <v>18</v>
      </c>
      <c r="G1289" t="s">
        <v>19</v>
      </c>
      <c r="H1289" t="s">
        <v>20</v>
      </c>
      <c r="I1289" t="s">
        <v>49</v>
      </c>
      <c r="J1289">
        <v>80</v>
      </c>
      <c r="K1289">
        <v>209</v>
      </c>
      <c r="L1289">
        <v>776</v>
      </c>
      <c r="M1289">
        <v>420</v>
      </c>
      <c r="N1289">
        <v>7.2</v>
      </c>
      <c r="O1289">
        <v>64</v>
      </c>
      <c r="P1289">
        <v>97</v>
      </c>
      <c r="Q1289">
        <v>1141829</v>
      </c>
      <c r="R1289">
        <v>700000</v>
      </c>
      <c r="AD1289" t="str">
        <v>Crime</v>
      </c>
      <c r="AE1289">
        <v>97</v>
      </c>
    </row>
    <row r="1290" spans="2:31">
      <c r="B1290" t="s">
        <v>415</v>
      </c>
      <c r="C1290" s="76">
        <v>36910</v>
      </c>
      <c r="D1290" s="77">
        <f>YEAR(_01_data[[#This Row],[Release Date]])</f>
        <v>2001</v>
      </c>
      <c r="E1290" t="s">
        <v>30</v>
      </c>
      <c r="F1290" t="s">
        <v>34</v>
      </c>
      <c r="G1290" t="s">
        <v>19</v>
      </c>
      <c r="H1290" t="s">
        <v>20</v>
      </c>
      <c r="I1290" t="s">
        <v>43</v>
      </c>
      <c r="J1290">
        <v>11000</v>
      </c>
      <c r="K1290">
        <v>12150</v>
      </c>
      <c r="L1290">
        <v>742</v>
      </c>
      <c r="M1290">
        <v>3213</v>
      </c>
      <c r="N1290">
        <v>5.7</v>
      </c>
      <c r="O1290">
        <v>199</v>
      </c>
      <c r="P1290">
        <v>100</v>
      </c>
      <c r="Q1290">
        <v>1311441</v>
      </c>
      <c r="R1290">
        <v>115000000</v>
      </c>
      <c r="AD1290" t="str">
        <v>Action</v>
      </c>
      <c r="AE1290">
        <v>100</v>
      </c>
    </row>
    <row r="1291" spans="2:31">
      <c r="B1291" t="s">
        <v>416</v>
      </c>
      <c r="C1291" s="76">
        <v>37180</v>
      </c>
      <c r="D1291" s="77">
        <f>YEAR(_01_data[[#This Row],[Release Date]])</f>
        <v>2001</v>
      </c>
      <c r="E1291" t="s">
        <v>30</v>
      </c>
      <c r="F1291" t="s">
        <v>22</v>
      </c>
      <c r="G1291" t="s">
        <v>19</v>
      </c>
      <c r="H1291" t="s">
        <v>37</v>
      </c>
      <c r="I1291" t="s">
        <v>40</v>
      </c>
      <c r="J1291">
        <v>5000</v>
      </c>
      <c r="K1291">
        <v>7166</v>
      </c>
      <c r="L1291">
        <v>745</v>
      </c>
      <c r="M1291">
        <v>305</v>
      </c>
      <c r="N1291">
        <v>7</v>
      </c>
      <c r="O1291">
        <v>61</v>
      </c>
      <c r="P1291">
        <v>109</v>
      </c>
      <c r="Q1291">
        <v>2326407</v>
      </c>
      <c r="R1291">
        <v>12000000</v>
      </c>
      <c r="AD1291" t="str">
        <v>Drama</v>
      </c>
      <c r="AE1291">
        <v>109</v>
      </c>
    </row>
    <row r="1292" spans="2:31">
      <c r="B1292" t="s">
        <v>417</v>
      </c>
      <c r="C1292" s="76">
        <v>36998</v>
      </c>
      <c r="D1292" s="77">
        <f>YEAR(_01_data[[#This Row],[Release Date]])</f>
        <v>2001</v>
      </c>
      <c r="E1292" t="s">
        <v>30</v>
      </c>
      <c r="F1292" t="s">
        <v>26</v>
      </c>
      <c r="G1292" t="s">
        <v>19</v>
      </c>
      <c r="H1292" t="s">
        <v>20</v>
      </c>
      <c r="I1292" t="s">
        <v>43</v>
      </c>
      <c r="J1292">
        <v>2000</v>
      </c>
      <c r="K1292">
        <v>4380</v>
      </c>
      <c r="L1292">
        <v>575</v>
      </c>
      <c r="M1292">
        <v>255</v>
      </c>
      <c r="N1292">
        <v>6.2</v>
      </c>
      <c r="O1292">
        <v>163</v>
      </c>
      <c r="P1292">
        <v>96</v>
      </c>
      <c r="Q1292">
        <v>9500135</v>
      </c>
      <c r="R1292">
        <v>18000000</v>
      </c>
      <c r="AD1292" t="str">
        <v>Comedy</v>
      </c>
      <c r="AE1292">
        <v>96</v>
      </c>
    </row>
    <row r="1293" spans="2:31">
      <c r="B1293" t="s">
        <v>418</v>
      </c>
      <c r="C1293" s="76">
        <v>37079</v>
      </c>
      <c r="D1293" s="77">
        <f>YEAR(_01_data[[#This Row],[Release Date]])</f>
        <v>2001</v>
      </c>
      <c r="E1293" t="s">
        <v>30</v>
      </c>
      <c r="F1293" t="s">
        <v>22</v>
      </c>
      <c r="G1293" t="s">
        <v>19</v>
      </c>
      <c r="H1293" t="s">
        <v>20</v>
      </c>
      <c r="I1293" t="s">
        <v>40</v>
      </c>
      <c r="J1293">
        <v>16000</v>
      </c>
      <c r="K1293">
        <v>21622</v>
      </c>
      <c r="L1293">
        <v>100</v>
      </c>
      <c r="M1293">
        <v>3106</v>
      </c>
      <c r="N1293">
        <v>7.5</v>
      </c>
      <c r="O1293">
        <v>99</v>
      </c>
      <c r="P1293">
        <v>125</v>
      </c>
      <c r="Q1293">
        <v>1556162</v>
      </c>
      <c r="R1293">
        <v>18000000</v>
      </c>
      <c r="AD1293" t="str">
        <v>Drama</v>
      </c>
      <c r="AE1293">
        <v>125</v>
      </c>
    </row>
    <row r="1294" spans="2:31">
      <c r="B1294" t="s">
        <v>419</v>
      </c>
      <c r="C1294" s="76">
        <v>36910</v>
      </c>
      <c r="D1294" s="77">
        <f>YEAR(_01_data[[#This Row],[Release Date]])</f>
        <v>2001</v>
      </c>
      <c r="E1294" t="s">
        <v>30</v>
      </c>
      <c r="F1294" t="s">
        <v>26</v>
      </c>
      <c r="G1294" t="s">
        <v>19</v>
      </c>
      <c r="H1294" t="s">
        <v>20</v>
      </c>
      <c r="I1294" t="s">
        <v>40</v>
      </c>
      <c r="J1294">
        <v>400</v>
      </c>
      <c r="K1294">
        <v>1330</v>
      </c>
      <c r="L1294">
        <v>73</v>
      </c>
      <c r="M1294">
        <v>169</v>
      </c>
      <c r="N1294">
        <v>6.9</v>
      </c>
      <c r="O1294">
        <v>71</v>
      </c>
      <c r="P1294">
        <v>91</v>
      </c>
      <c r="Q1294">
        <v>4186931</v>
      </c>
      <c r="R1294">
        <v>250000</v>
      </c>
      <c r="AD1294" t="str">
        <v>Comedy</v>
      </c>
      <c r="AE1294">
        <v>91</v>
      </c>
    </row>
    <row r="1295" spans="2:31">
      <c r="B1295" t="s">
        <v>420</v>
      </c>
      <c r="C1295" s="76">
        <v>37092</v>
      </c>
      <c r="D1295" s="77">
        <f>YEAR(_01_data[[#This Row],[Release Date]])</f>
        <v>2001</v>
      </c>
      <c r="E1295" t="s">
        <v>30</v>
      </c>
      <c r="F1295" t="s">
        <v>26</v>
      </c>
      <c r="G1295" t="s">
        <v>19</v>
      </c>
      <c r="H1295" t="s">
        <v>37</v>
      </c>
      <c r="I1295" t="s">
        <v>43</v>
      </c>
      <c r="J1295">
        <v>773</v>
      </c>
      <c r="K1295">
        <v>2440</v>
      </c>
      <c r="L1295">
        <v>131</v>
      </c>
      <c r="M1295">
        <v>4430</v>
      </c>
      <c r="N1295">
        <v>6.2</v>
      </c>
      <c r="O1295">
        <v>47</v>
      </c>
      <c r="P1295">
        <v>107</v>
      </c>
      <c r="Q1295">
        <v>54606</v>
      </c>
      <c r="R1295">
        <v>6000000</v>
      </c>
      <c r="AD1295" t="str">
        <v>Comedy</v>
      </c>
      <c r="AE1295">
        <v>107</v>
      </c>
    </row>
    <row r="1296" spans="2:31">
      <c r="B1296" t="s">
        <v>421</v>
      </c>
      <c r="C1296" s="76">
        <v>37010</v>
      </c>
      <c r="D1296" s="77">
        <f>YEAR(_01_data[[#This Row],[Release Date]])</f>
        <v>2001</v>
      </c>
      <c r="E1296" t="s">
        <v>30</v>
      </c>
      <c r="F1296" t="s">
        <v>26</v>
      </c>
      <c r="G1296" t="s">
        <v>19</v>
      </c>
      <c r="H1296" t="s">
        <v>20</v>
      </c>
      <c r="I1296" t="s">
        <v>40</v>
      </c>
      <c r="J1296">
        <v>4000</v>
      </c>
      <c r="K1296">
        <v>5245</v>
      </c>
      <c r="L1296">
        <v>1337</v>
      </c>
      <c r="M1296">
        <v>393</v>
      </c>
      <c r="N1296">
        <v>6.4</v>
      </c>
      <c r="O1296">
        <v>81</v>
      </c>
      <c r="P1296">
        <v>95</v>
      </c>
      <c r="Q1296">
        <v>5308707</v>
      </c>
      <c r="R1296">
        <v>5000000</v>
      </c>
      <c r="AD1296" t="str">
        <v>Comedy</v>
      </c>
      <c r="AE1296">
        <v>95</v>
      </c>
    </row>
    <row r="1297" spans="2:31">
      <c r="B1297" t="s">
        <v>422</v>
      </c>
      <c r="C1297" s="76">
        <v>37142</v>
      </c>
      <c r="D1297" s="77">
        <f>YEAR(_01_data[[#This Row],[Release Date]])</f>
        <v>2001</v>
      </c>
      <c r="E1297" t="s">
        <v>30</v>
      </c>
      <c r="F1297" t="s">
        <v>26</v>
      </c>
      <c r="G1297" t="s">
        <v>19</v>
      </c>
      <c r="H1297" t="s">
        <v>20</v>
      </c>
      <c r="I1297" t="s">
        <v>38</v>
      </c>
      <c r="J1297">
        <v>833</v>
      </c>
      <c r="K1297">
        <v>4551</v>
      </c>
      <c r="L1297">
        <v>109</v>
      </c>
      <c r="M1297">
        <v>371</v>
      </c>
      <c r="N1297">
        <v>5.3</v>
      </c>
      <c r="O1297">
        <v>37</v>
      </c>
      <c r="P1297">
        <v>91</v>
      </c>
      <c r="Q1297">
        <v>1729238</v>
      </c>
      <c r="R1297">
        <v>12000000</v>
      </c>
      <c r="AD1297" t="str">
        <v>Comedy</v>
      </c>
      <c r="AE1297">
        <v>91</v>
      </c>
    </row>
    <row r="1298" spans="2:31">
      <c r="B1298" t="s">
        <v>423</v>
      </c>
      <c r="C1298" s="76">
        <v>36986</v>
      </c>
      <c r="D1298" s="77">
        <f>YEAR(_01_data[[#This Row],[Release Date]])</f>
        <v>2001</v>
      </c>
      <c r="E1298" t="s">
        <v>30</v>
      </c>
      <c r="F1298" t="s">
        <v>26</v>
      </c>
      <c r="G1298" t="s">
        <v>19</v>
      </c>
      <c r="H1298" t="s">
        <v>37</v>
      </c>
      <c r="I1298" t="s">
        <v>40</v>
      </c>
      <c r="J1298">
        <v>26000</v>
      </c>
      <c r="K1298">
        <v>29325</v>
      </c>
      <c r="L1298">
        <v>186</v>
      </c>
      <c r="M1298">
        <v>1906</v>
      </c>
      <c r="N1298">
        <v>6.5</v>
      </c>
      <c r="O1298">
        <v>54</v>
      </c>
      <c r="P1298">
        <v>99</v>
      </c>
      <c r="Q1298">
        <v>92191</v>
      </c>
      <c r="R1298">
        <v>2500000</v>
      </c>
      <c r="AD1298" t="str">
        <v>Comedy</v>
      </c>
      <c r="AE1298">
        <v>99</v>
      </c>
    </row>
    <row r="1299" spans="2:31">
      <c r="B1299" t="s">
        <v>424</v>
      </c>
      <c r="C1299" s="76">
        <v>37105</v>
      </c>
      <c r="D1299" s="77">
        <f>YEAR(_01_data[[#This Row],[Release Date]])</f>
        <v>2001</v>
      </c>
      <c r="E1299" t="s">
        <v>30</v>
      </c>
      <c r="F1299" t="s">
        <v>34</v>
      </c>
      <c r="G1299" t="s">
        <v>19</v>
      </c>
      <c r="H1299" t="s">
        <v>20</v>
      </c>
      <c r="I1299" t="s">
        <v>43</v>
      </c>
      <c r="J1299">
        <v>2000</v>
      </c>
      <c r="K1299">
        <v>4221</v>
      </c>
      <c r="L1299">
        <v>183</v>
      </c>
      <c r="M1299">
        <v>158</v>
      </c>
      <c r="N1299">
        <v>4.0999999999999996</v>
      </c>
      <c r="O1299">
        <v>18</v>
      </c>
      <c r="P1299">
        <v>104</v>
      </c>
      <c r="Q1299">
        <v>5974653</v>
      </c>
      <c r="R1299">
        <v>22000000</v>
      </c>
      <c r="AD1299" t="str">
        <v>Action</v>
      </c>
      <c r="AE1299">
        <v>104</v>
      </c>
    </row>
    <row r="1300" spans="2:31">
      <c r="B1300" t="s">
        <v>425</v>
      </c>
      <c r="C1300" s="76">
        <v>37044</v>
      </c>
      <c r="D1300" s="77">
        <f>YEAR(_01_data[[#This Row],[Release Date]])</f>
        <v>2001</v>
      </c>
      <c r="E1300" t="s">
        <v>30</v>
      </c>
      <c r="F1300" t="s">
        <v>31</v>
      </c>
      <c r="G1300" t="s">
        <v>19</v>
      </c>
      <c r="H1300" t="s">
        <v>20</v>
      </c>
      <c r="I1300" t="s">
        <v>43</v>
      </c>
      <c r="J1300">
        <v>3000</v>
      </c>
      <c r="K1300">
        <v>5580</v>
      </c>
      <c r="L1300">
        <v>952</v>
      </c>
      <c r="M1300">
        <v>683</v>
      </c>
      <c r="N1300">
        <v>4.7</v>
      </c>
      <c r="O1300">
        <v>74</v>
      </c>
      <c r="P1300">
        <v>93</v>
      </c>
      <c r="Q1300">
        <v>5409517</v>
      </c>
      <c r="R1300">
        <v>75000000</v>
      </c>
      <c r="AD1300" t="str">
        <v>Animation</v>
      </c>
      <c r="AE1300">
        <v>93</v>
      </c>
    </row>
    <row r="1301" spans="2:31">
      <c r="B1301" t="s">
        <v>426</v>
      </c>
      <c r="C1301" s="76">
        <v>37178</v>
      </c>
      <c r="D1301" s="77">
        <f>YEAR(_01_data[[#This Row],[Release Date]])</f>
        <v>2001</v>
      </c>
      <c r="E1301" t="s">
        <v>30</v>
      </c>
      <c r="F1301" t="s">
        <v>26</v>
      </c>
      <c r="G1301" t="s">
        <v>73</v>
      </c>
      <c r="H1301" t="s">
        <v>74</v>
      </c>
      <c r="I1301" t="s">
        <v>40</v>
      </c>
      <c r="J1301">
        <v>307</v>
      </c>
      <c r="K1301">
        <v>809</v>
      </c>
      <c r="L1301">
        <v>856</v>
      </c>
      <c r="M1301">
        <v>4959</v>
      </c>
      <c r="N1301">
        <v>7.4</v>
      </c>
      <c r="O1301">
        <v>137</v>
      </c>
      <c r="P1301">
        <v>114</v>
      </c>
      <c r="Q1301">
        <v>1387697</v>
      </c>
      <c r="R1301">
        <v>7000000</v>
      </c>
      <c r="AD1301" t="str">
        <v>Comedy</v>
      </c>
      <c r="AE1301">
        <v>114</v>
      </c>
    </row>
    <row r="1302" spans="2:31">
      <c r="B1302" t="s">
        <v>427</v>
      </c>
      <c r="C1302" s="76">
        <v>36903</v>
      </c>
      <c r="D1302" s="77">
        <f>YEAR(_01_data[[#This Row],[Release Date]])</f>
        <v>2001</v>
      </c>
      <c r="E1302" t="s">
        <v>30</v>
      </c>
      <c r="F1302" t="s">
        <v>22</v>
      </c>
      <c r="G1302" t="s">
        <v>19</v>
      </c>
      <c r="H1302" t="s">
        <v>20</v>
      </c>
      <c r="I1302" t="s">
        <v>40</v>
      </c>
      <c r="J1302">
        <v>13000</v>
      </c>
      <c r="K1302">
        <v>13707</v>
      </c>
      <c r="L1302">
        <v>782</v>
      </c>
      <c r="M1302">
        <v>4000</v>
      </c>
      <c r="N1302">
        <v>7.1</v>
      </c>
      <c r="O1302">
        <v>153</v>
      </c>
      <c r="P1302">
        <v>112</v>
      </c>
      <c r="Q1302">
        <v>3125296</v>
      </c>
      <c r="R1302">
        <v>4000000</v>
      </c>
      <c r="AD1302" t="str">
        <v>Drama</v>
      </c>
      <c r="AE1302">
        <v>112</v>
      </c>
    </row>
    <row r="1303" spans="2:31">
      <c r="B1303" t="s">
        <v>428</v>
      </c>
      <c r="C1303" s="76">
        <v>37129</v>
      </c>
      <c r="D1303" s="77">
        <f>YEAR(_01_data[[#This Row],[Release Date]])</f>
        <v>2001</v>
      </c>
      <c r="E1303" t="s">
        <v>30</v>
      </c>
      <c r="F1303" t="s">
        <v>32</v>
      </c>
      <c r="G1303" t="s">
        <v>19</v>
      </c>
      <c r="H1303" t="s">
        <v>20</v>
      </c>
      <c r="I1303" t="s">
        <v>29</v>
      </c>
      <c r="J1303">
        <v>12000</v>
      </c>
      <c r="K1303">
        <v>15013</v>
      </c>
      <c r="L1303">
        <v>892</v>
      </c>
      <c r="M1303">
        <v>6805</v>
      </c>
      <c r="N1303">
        <v>8.1</v>
      </c>
      <c r="O1303">
        <v>250</v>
      </c>
      <c r="P1303">
        <v>92</v>
      </c>
      <c r="Q1303">
        <v>2899074</v>
      </c>
      <c r="R1303">
        <v>115000000</v>
      </c>
      <c r="AD1303" t="str">
        <v>Adventure</v>
      </c>
      <c r="AE1303">
        <v>92</v>
      </c>
    </row>
    <row r="1304" spans="2:31">
      <c r="B1304" t="s">
        <v>429</v>
      </c>
      <c r="C1304" s="76">
        <v>37138</v>
      </c>
      <c r="D1304" s="77">
        <f>YEAR(_01_data[[#This Row],[Release Date]])</f>
        <v>2001</v>
      </c>
      <c r="E1304" t="s">
        <v>17</v>
      </c>
      <c r="F1304" t="s">
        <v>22</v>
      </c>
      <c r="G1304" t="s">
        <v>19</v>
      </c>
      <c r="H1304" t="s">
        <v>20</v>
      </c>
      <c r="I1304" t="s">
        <v>43</v>
      </c>
      <c r="J1304">
        <v>1000</v>
      </c>
      <c r="K1304">
        <v>2601</v>
      </c>
      <c r="L1304">
        <v>1000</v>
      </c>
      <c r="M1304">
        <v>1081</v>
      </c>
      <c r="N1304">
        <v>7.6</v>
      </c>
      <c r="O1304">
        <v>209</v>
      </c>
      <c r="P1304">
        <v>127</v>
      </c>
      <c r="Q1304">
        <v>5738636</v>
      </c>
      <c r="R1304">
        <v>52500000</v>
      </c>
      <c r="AD1304" t="str">
        <v>Drama</v>
      </c>
      <c r="AE1304">
        <v>127</v>
      </c>
    </row>
    <row r="1305" spans="2:31">
      <c r="B1305" t="s">
        <v>430</v>
      </c>
      <c r="C1305" s="76">
        <v>37192</v>
      </c>
      <c r="D1305" s="77">
        <f>YEAR(_01_data[[#This Row],[Release Date]])</f>
        <v>2001</v>
      </c>
      <c r="E1305" t="s">
        <v>30</v>
      </c>
      <c r="F1305" t="s">
        <v>22</v>
      </c>
      <c r="G1305" t="s">
        <v>19</v>
      </c>
      <c r="H1305" t="s">
        <v>46</v>
      </c>
      <c r="I1305" t="s">
        <v>40</v>
      </c>
      <c r="J1305">
        <v>6000</v>
      </c>
      <c r="K1305">
        <v>8484</v>
      </c>
      <c r="L1305">
        <v>802</v>
      </c>
      <c r="M1305">
        <v>1954</v>
      </c>
      <c r="N1305">
        <v>8</v>
      </c>
      <c r="O1305">
        <v>252</v>
      </c>
      <c r="P1305">
        <v>147</v>
      </c>
      <c r="Q1305">
        <v>7219578</v>
      </c>
      <c r="R1305">
        <v>15000000</v>
      </c>
      <c r="AD1305" t="str">
        <v>Drama</v>
      </c>
      <c r="AE1305">
        <v>147</v>
      </c>
    </row>
    <row r="1306" spans="2:31">
      <c r="B1306" t="s">
        <v>431</v>
      </c>
      <c r="C1306" s="76">
        <v>37035</v>
      </c>
      <c r="D1306" s="77">
        <f>YEAR(_01_data[[#This Row],[Release Date]])</f>
        <v>2001</v>
      </c>
      <c r="E1306" t="s">
        <v>30</v>
      </c>
      <c r="F1306" t="s">
        <v>26</v>
      </c>
      <c r="G1306" t="s">
        <v>19</v>
      </c>
      <c r="H1306" t="s">
        <v>20</v>
      </c>
      <c r="I1306" t="s">
        <v>40</v>
      </c>
      <c r="J1306">
        <v>22000</v>
      </c>
      <c r="K1306">
        <v>24382</v>
      </c>
      <c r="L1306">
        <v>55</v>
      </c>
      <c r="M1306">
        <v>139</v>
      </c>
      <c r="N1306">
        <v>6</v>
      </c>
      <c r="O1306">
        <v>25</v>
      </c>
      <c r="P1306">
        <v>98</v>
      </c>
      <c r="Q1306">
        <v>295468</v>
      </c>
      <c r="R1306">
        <v>500000</v>
      </c>
      <c r="AD1306" t="str">
        <v>Comedy</v>
      </c>
      <c r="AE1306">
        <v>98</v>
      </c>
    </row>
    <row r="1307" spans="2:31">
      <c r="B1307" t="s">
        <v>432</v>
      </c>
      <c r="C1307" s="76">
        <v>36984</v>
      </c>
      <c r="D1307" s="77">
        <f>YEAR(_01_data[[#This Row],[Release Date]])</f>
        <v>2001</v>
      </c>
      <c r="E1307" t="s">
        <v>30</v>
      </c>
      <c r="F1307" t="s">
        <v>26</v>
      </c>
      <c r="G1307" t="s">
        <v>19</v>
      </c>
      <c r="H1307" t="s">
        <v>20</v>
      </c>
      <c r="I1307" t="s">
        <v>40</v>
      </c>
      <c r="J1307">
        <v>11000</v>
      </c>
      <c r="K1307">
        <v>15369</v>
      </c>
      <c r="L1307">
        <v>271</v>
      </c>
      <c r="M1307">
        <v>1608</v>
      </c>
      <c r="N1307">
        <v>5.7</v>
      </c>
      <c r="O1307">
        <v>97</v>
      </c>
      <c r="P1307">
        <v>99</v>
      </c>
      <c r="Q1307">
        <v>3788255</v>
      </c>
      <c r="R1307">
        <v>16000000</v>
      </c>
      <c r="AD1307" t="str">
        <v>Comedy</v>
      </c>
      <c r="AE1307">
        <v>99</v>
      </c>
    </row>
    <row r="1308" spans="2:31">
      <c r="B1308" t="s">
        <v>433</v>
      </c>
      <c r="C1308" s="76">
        <v>36974</v>
      </c>
      <c r="D1308" s="77">
        <f>YEAR(_01_data[[#This Row],[Release Date]])</f>
        <v>2001</v>
      </c>
      <c r="E1308" t="s">
        <v>30</v>
      </c>
      <c r="F1308" t="s">
        <v>26</v>
      </c>
      <c r="G1308" t="s">
        <v>19</v>
      </c>
      <c r="H1308" t="s">
        <v>20</v>
      </c>
      <c r="I1308" t="s">
        <v>40</v>
      </c>
      <c r="J1308">
        <v>244</v>
      </c>
      <c r="K1308">
        <v>489</v>
      </c>
      <c r="L1308">
        <v>946</v>
      </c>
      <c r="M1308">
        <v>289</v>
      </c>
      <c r="N1308">
        <v>5.8</v>
      </c>
      <c r="O1308">
        <v>84</v>
      </c>
      <c r="P1308">
        <v>95</v>
      </c>
      <c r="Q1308">
        <v>2025238</v>
      </c>
      <c r="R1308">
        <v>6000000</v>
      </c>
      <c r="AD1308" t="str">
        <v>Comedy</v>
      </c>
      <c r="AE1308">
        <v>95</v>
      </c>
    </row>
    <row r="1309" spans="2:31">
      <c r="B1309" t="s">
        <v>434</v>
      </c>
      <c r="C1309" s="76">
        <v>37192</v>
      </c>
      <c r="D1309" s="77">
        <f>YEAR(_01_data[[#This Row],[Release Date]])</f>
        <v>2001</v>
      </c>
      <c r="E1309" t="s">
        <v>30</v>
      </c>
      <c r="F1309" t="s">
        <v>33</v>
      </c>
      <c r="G1309" t="s">
        <v>19</v>
      </c>
      <c r="H1309" t="s">
        <v>24</v>
      </c>
      <c r="I1309" t="s">
        <v>40</v>
      </c>
      <c r="J1309">
        <v>56</v>
      </c>
      <c r="K1309">
        <v>105</v>
      </c>
      <c r="L1309">
        <v>473</v>
      </c>
      <c r="M1309">
        <v>802</v>
      </c>
      <c r="N1309">
        <v>7.7</v>
      </c>
      <c r="O1309">
        <v>73</v>
      </c>
      <c r="P1309">
        <v>141</v>
      </c>
      <c r="Q1309">
        <v>6173485</v>
      </c>
      <c r="R1309">
        <v>7000000</v>
      </c>
      <c r="AD1309" t="str">
        <v>Biography</v>
      </c>
      <c r="AE1309">
        <v>141</v>
      </c>
    </row>
    <row r="1310" spans="2:31">
      <c r="B1310" t="s">
        <v>435</v>
      </c>
      <c r="C1310" s="76">
        <v>36898</v>
      </c>
      <c r="D1310" s="77">
        <f>YEAR(_01_data[[#This Row],[Release Date]])</f>
        <v>2001</v>
      </c>
      <c r="E1310" t="s">
        <v>30</v>
      </c>
      <c r="F1310" t="s">
        <v>22</v>
      </c>
      <c r="G1310" t="s">
        <v>19</v>
      </c>
      <c r="H1310" t="s">
        <v>20</v>
      </c>
      <c r="I1310" t="s">
        <v>40</v>
      </c>
      <c r="J1310">
        <v>1000</v>
      </c>
      <c r="K1310">
        <v>3300</v>
      </c>
      <c r="L1310">
        <v>596</v>
      </c>
      <c r="M1310">
        <v>789</v>
      </c>
      <c r="N1310">
        <v>6.2</v>
      </c>
      <c r="O1310">
        <v>92</v>
      </c>
      <c r="P1310">
        <v>95</v>
      </c>
      <c r="Q1310">
        <v>1601740</v>
      </c>
      <c r="R1310">
        <v>5000000</v>
      </c>
      <c r="AD1310" t="str">
        <v>Drama</v>
      </c>
      <c r="AE1310">
        <v>95</v>
      </c>
    </row>
    <row r="1311" spans="2:31">
      <c r="B1311" t="s">
        <v>436</v>
      </c>
      <c r="C1311" s="76">
        <v>37222</v>
      </c>
      <c r="D1311" s="77">
        <f>YEAR(_01_data[[#This Row],[Release Date]])</f>
        <v>2001</v>
      </c>
      <c r="E1311" t="s">
        <v>30</v>
      </c>
      <c r="F1311" t="s">
        <v>18</v>
      </c>
      <c r="G1311" t="s">
        <v>19</v>
      </c>
      <c r="H1311" t="s">
        <v>20</v>
      </c>
      <c r="I1311" t="s">
        <v>43</v>
      </c>
      <c r="J1311">
        <v>11000</v>
      </c>
      <c r="K1311">
        <v>13028</v>
      </c>
      <c r="L1311">
        <v>428</v>
      </c>
      <c r="M1311">
        <v>1437</v>
      </c>
      <c r="N1311">
        <v>7.8</v>
      </c>
      <c r="O1311">
        <v>186</v>
      </c>
      <c r="P1311">
        <v>116</v>
      </c>
      <c r="Q1311">
        <v>1834057</v>
      </c>
      <c r="R1311">
        <v>85000000</v>
      </c>
      <c r="AD1311" t="str">
        <v>Crime</v>
      </c>
      <c r="AE1311">
        <v>116</v>
      </c>
    </row>
    <row r="1312" spans="2:31">
      <c r="B1312" t="s">
        <v>437</v>
      </c>
      <c r="C1312" s="76">
        <v>37110</v>
      </c>
      <c r="D1312" s="77">
        <f>YEAR(_01_data[[#This Row],[Release Date]])</f>
        <v>2001</v>
      </c>
      <c r="E1312" t="s">
        <v>30</v>
      </c>
      <c r="F1312" t="s">
        <v>26</v>
      </c>
      <c r="G1312" t="s">
        <v>19</v>
      </c>
      <c r="H1312" t="s">
        <v>20</v>
      </c>
      <c r="I1312" t="s">
        <v>38</v>
      </c>
      <c r="J1312">
        <v>719</v>
      </c>
      <c r="K1312">
        <v>2446</v>
      </c>
      <c r="L1312">
        <v>733</v>
      </c>
      <c r="M1312">
        <v>2917</v>
      </c>
      <c r="N1312">
        <v>4.0999999999999996</v>
      </c>
      <c r="O1312">
        <v>46</v>
      </c>
      <c r="P1312">
        <v>85</v>
      </c>
      <c r="Q1312">
        <v>4356743</v>
      </c>
      <c r="R1312">
        <v>16000000</v>
      </c>
      <c r="AD1312" t="str">
        <v>Comedy</v>
      </c>
      <c r="AE1312">
        <v>85</v>
      </c>
    </row>
    <row r="1313" spans="2:31">
      <c r="B1313" t="s">
        <v>438</v>
      </c>
      <c r="C1313" s="76">
        <v>36993</v>
      </c>
      <c r="D1313" s="77">
        <f>YEAR(_01_data[[#This Row],[Release Date]])</f>
        <v>2001</v>
      </c>
      <c r="E1313" t="s">
        <v>30</v>
      </c>
      <c r="F1313" t="s">
        <v>22</v>
      </c>
      <c r="G1313" t="s">
        <v>19</v>
      </c>
      <c r="H1313" t="s">
        <v>46</v>
      </c>
      <c r="I1313" t="s">
        <v>40</v>
      </c>
      <c r="J1313">
        <v>11000</v>
      </c>
      <c r="K1313">
        <v>11662</v>
      </c>
      <c r="L1313">
        <v>533</v>
      </c>
      <c r="M1313">
        <v>3000</v>
      </c>
      <c r="N1313">
        <v>6</v>
      </c>
      <c r="O1313">
        <v>93</v>
      </c>
      <c r="P1313">
        <v>118</v>
      </c>
      <c r="Q1313">
        <v>1625276</v>
      </c>
      <c r="R1313">
        <v>42000000</v>
      </c>
      <c r="AD1313" t="str">
        <v>Drama</v>
      </c>
      <c r="AE1313">
        <v>118</v>
      </c>
    </row>
    <row r="1314" spans="2:31">
      <c r="B1314" t="s">
        <v>439</v>
      </c>
      <c r="C1314" s="76">
        <v>37040</v>
      </c>
      <c r="D1314" s="77">
        <f>YEAR(_01_data[[#This Row],[Release Date]])</f>
        <v>2001</v>
      </c>
      <c r="E1314" t="s">
        <v>30</v>
      </c>
      <c r="F1314" t="s">
        <v>34</v>
      </c>
      <c r="G1314" t="s">
        <v>19</v>
      </c>
      <c r="H1314" t="s">
        <v>20</v>
      </c>
      <c r="I1314" t="s">
        <v>38</v>
      </c>
      <c r="J1314">
        <v>2000</v>
      </c>
      <c r="K1314">
        <v>3734</v>
      </c>
      <c r="L1314">
        <v>320</v>
      </c>
      <c r="M1314">
        <v>2000</v>
      </c>
      <c r="N1314">
        <v>6.2</v>
      </c>
      <c r="O1314">
        <v>81</v>
      </c>
      <c r="P1314">
        <v>95</v>
      </c>
      <c r="Q1314">
        <v>1359691</v>
      </c>
      <c r="R1314">
        <v>70000000</v>
      </c>
      <c r="AD1314" t="str">
        <v>Action</v>
      </c>
      <c r="AE1314">
        <v>95</v>
      </c>
    </row>
    <row r="1315" spans="2:31">
      <c r="B1315" t="s">
        <v>440</v>
      </c>
      <c r="C1315" s="76">
        <v>36947</v>
      </c>
      <c r="D1315" s="77">
        <f>YEAR(_01_data[[#This Row],[Release Date]])</f>
        <v>2001</v>
      </c>
      <c r="E1315" t="s">
        <v>30</v>
      </c>
      <c r="F1315" t="s">
        <v>26</v>
      </c>
      <c r="G1315" t="s">
        <v>19</v>
      </c>
      <c r="H1315" t="s">
        <v>20</v>
      </c>
      <c r="I1315" t="s">
        <v>43</v>
      </c>
      <c r="J1315">
        <v>799</v>
      </c>
      <c r="K1315">
        <v>4291</v>
      </c>
      <c r="L1315">
        <v>406</v>
      </c>
      <c r="M1315">
        <v>7385</v>
      </c>
      <c r="N1315">
        <v>6.3</v>
      </c>
      <c r="O1315">
        <v>37</v>
      </c>
      <c r="P1315">
        <v>89</v>
      </c>
      <c r="Q1315">
        <v>1390326</v>
      </c>
      <c r="R1315">
        <v>11000000</v>
      </c>
      <c r="AD1315" t="str">
        <v>Comedy</v>
      </c>
      <c r="AE1315">
        <v>89</v>
      </c>
    </row>
    <row r="1316" spans="2:31">
      <c r="B1316" t="s">
        <v>441</v>
      </c>
      <c r="C1316" s="76">
        <v>36940</v>
      </c>
      <c r="D1316" s="77">
        <f>YEAR(_01_data[[#This Row],[Release Date]])</f>
        <v>2001</v>
      </c>
      <c r="E1316" t="s">
        <v>17</v>
      </c>
      <c r="F1316" t="s">
        <v>34</v>
      </c>
      <c r="G1316" t="s">
        <v>19</v>
      </c>
      <c r="H1316" t="s">
        <v>20</v>
      </c>
      <c r="I1316" t="s">
        <v>43</v>
      </c>
      <c r="J1316">
        <v>3000</v>
      </c>
      <c r="K1316">
        <v>5401</v>
      </c>
      <c r="L1316">
        <v>48</v>
      </c>
      <c r="M1316">
        <v>636</v>
      </c>
      <c r="N1316">
        <v>6.1</v>
      </c>
      <c r="O1316">
        <v>191</v>
      </c>
      <c r="P1316">
        <v>184</v>
      </c>
      <c r="Q1316">
        <v>1985398</v>
      </c>
      <c r="R1316">
        <v>140000000</v>
      </c>
      <c r="AD1316" t="str">
        <v>Action</v>
      </c>
      <c r="AE1316">
        <v>184</v>
      </c>
    </row>
    <row r="1317" spans="2:31">
      <c r="B1317" t="s">
        <v>442</v>
      </c>
      <c r="C1317" s="76">
        <v>37138</v>
      </c>
      <c r="D1317" s="77">
        <f>YEAR(_01_data[[#This Row],[Release Date]])</f>
        <v>2001</v>
      </c>
      <c r="E1317" t="s">
        <v>30</v>
      </c>
      <c r="F1317" t="s">
        <v>34</v>
      </c>
      <c r="G1317" t="s">
        <v>19</v>
      </c>
      <c r="H1317" t="s">
        <v>20</v>
      </c>
      <c r="I1317" t="s">
        <v>43</v>
      </c>
      <c r="J1317">
        <v>1000</v>
      </c>
      <c r="K1317">
        <v>2776</v>
      </c>
      <c r="L1317">
        <v>1300</v>
      </c>
      <c r="M1317">
        <v>4806</v>
      </c>
      <c r="N1317">
        <v>5.7</v>
      </c>
      <c r="O1317">
        <v>230</v>
      </c>
      <c r="P1317">
        <v>119</v>
      </c>
      <c r="Q1317">
        <v>1800117</v>
      </c>
      <c r="R1317">
        <v>100000000</v>
      </c>
      <c r="AD1317" t="str">
        <v>Action</v>
      </c>
      <c r="AE1317">
        <v>119</v>
      </c>
    </row>
    <row r="1318" spans="2:31">
      <c r="B1318" t="s">
        <v>443</v>
      </c>
      <c r="C1318" s="76">
        <v>37249</v>
      </c>
      <c r="D1318" s="77">
        <f>YEAR(_01_data[[#This Row],[Release Date]])</f>
        <v>2001</v>
      </c>
      <c r="E1318" t="s">
        <v>30</v>
      </c>
      <c r="F1318" t="s">
        <v>34</v>
      </c>
      <c r="G1318" t="s">
        <v>19</v>
      </c>
      <c r="H1318" t="s">
        <v>20</v>
      </c>
      <c r="I1318" t="s">
        <v>43</v>
      </c>
      <c r="J1318">
        <v>560</v>
      </c>
      <c r="K1318">
        <v>2238</v>
      </c>
      <c r="L1318">
        <v>742</v>
      </c>
      <c r="M1318">
        <v>4051</v>
      </c>
      <c r="N1318">
        <v>5.2</v>
      </c>
      <c r="O1318">
        <v>31</v>
      </c>
      <c r="P1318">
        <v>81</v>
      </c>
      <c r="Q1318">
        <v>3293258</v>
      </c>
      <c r="R1318">
        <v>3000000</v>
      </c>
      <c r="AD1318" t="str">
        <v>Action</v>
      </c>
      <c r="AE1318">
        <v>81</v>
      </c>
    </row>
    <row r="1319" spans="2:31">
      <c r="B1319" t="s">
        <v>444</v>
      </c>
      <c r="C1319" s="76">
        <v>36975</v>
      </c>
      <c r="D1319" s="77">
        <f>YEAR(_01_data[[#This Row],[Release Date]])</f>
        <v>2001</v>
      </c>
      <c r="E1319" t="s">
        <v>30</v>
      </c>
      <c r="F1319" t="s">
        <v>32</v>
      </c>
      <c r="G1319" t="s">
        <v>19</v>
      </c>
      <c r="H1319" t="s">
        <v>54</v>
      </c>
      <c r="I1319" t="s">
        <v>43</v>
      </c>
      <c r="J1319">
        <v>779</v>
      </c>
      <c r="K1319">
        <v>1823</v>
      </c>
      <c r="L1319">
        <v>188</v>
      </c>
      <c r="M1319">
        <v>2481</v>
      </c>
      <c r="N1319">
        <v>6.4</v>
      </c>
      <c r="O1319">
        <v>103</v>
      </c>
      <c r="P1319">
        <v>112</v>
      </c>
      <c r="Q1319">
        <v>5660722</v>
      </c>
      <c r="R1319">
        <v>48000000</v>
      </c>
      <c r="AD1319" t="str">
        <v>Adventure</v>
      </c>
      <c r="AE1319">
        <v>112</v>
      </c>
    </row>
    <row r="1320" spans="2:31">
      <c r="B1320" t="s">
        <v>445</v>
      </c>
      <c r="C1320" s="76">
        <v>36905</v>
      </c>
      <c r="D1320" s="77">
        <f>YEAR(_01_data[[#This Row],[Release Date]])</f>
        <v>2001</v>
      </c>
      <c r="E1320" t="s">
        <v>30</v>
      </c>
      <c r="F1320" t="s">
        <v>31</v>
      </c>
      <c r="G1320" t="s">
        <v>19</v>
      </c>
      <c r="H1320" t="s">
        <v>20</v>
      </c>
      <c r="I1320" t="s">
        <v>29</v>
      </c>
      <c r="J1320">
        <v>759</v>
      </c>
      <c r="K1320">
        <v>2197</v>
      </c>
      <c r="L1320">
        <v>63</v>
      </c>
      <c r="M1320">
        <v>227</v>
      </c>
      <c r="N1320">
        <v>6.5</v>
      </c>
      <c r="O1320">
        <v>44</v>
      </c>
      <c r="P1320">
        <v>82</v>
      </c>
      <c r="Q1320">
        <v>3669676</v>
      </c>
      <c r="R1320">
        <v>23000000</v>
      </c>
      <c r="AD1320" t="str">
        <v>Animation</v>
      </c>
      <c r="AE1320">
        <v>82</v>
      </c>
    </row>
    <row r="1321" spans="2:31">
      <c r="B1321" t="s">
        <v>446</v>
      </c>
      <c r="C1321" s="76">
        <v>37096</v>
      </c>
      <c r="D1321" s="77">
        <f>YEAR(_01_data[[#This Row],[Release Date]])</f>
        <v>2001</v>
      </c>
      <c r="E1321" t="s">
        <v>30</v>
      </c>
      <c r="F1321" t="s">
        <v>33</v>
      </c>
      <c r="G1321" t="s">
        <v>19</v>
      </c>
      <c r="H1321" t="s">
        <v>20</v>
      </c>
      <c r="I1321" t="s">
        <v>43</v>
      </c>
      <c r="J1321">
        <v>919</v>
      </c>
      <c r="K1321">
        <v>4796</v>
      </c>
      <c r="L1321">
        <v>545</v>
      </c>
      <c r="M1321">
        <v>187</v>
      </c>
      <c r="N1321">
        <v>6.4</v>
      </c>
      <c r="O1321">
        <v>89</v>
      </c>
      <c r="P1321">
        <v>132</v>
      </c>
      <c r="Q1321">
        <v>2978145</v>
      </c>
      <c r="R1321">
        <v>48000000</v>
      </c>
      <c r="AD1321" t="str">
        <v>Biography</v>
      </c>
      <c r="AE1321">
        <v>132</v>
      </c>
    </row>
    <row r="1322" spans="2:31">
      <c r="B1322" t="s">
        <v>447</v>
      </c>
      <c r="C1322" s="76">
        <v>37109</v>
      </c>
      <c r="D1322" s="77">
        <f>YEAR(_01_data[[#This Row],[Release Date]])</f>
        <v>2001</v>
      </c>
      <c r="E1322" t="s">
        <v>30</v>
      </c>
      <c r="F1322" t="s">
        <v>22</v>
      </c>
      <c r="G1322" t="s">
        <v>19</v>
      </c>
      <c r="H1322" t="s">
        <v>20</v>
      </c>
      <c r="I1322" t="s">
        <v>40</v>
      </c>
      <c r="J1322">
        <v>628</v>
      </c>
      <c r="K1322">
        <v>1265</v>
      </c>
      <c r="L1322">
        <v>409</v>
      </c>
      <c r="M1322">
        <v>865</v>
      </c>
      <c r="N1322">
        <v>6.2</v>
      </c>
      <c r="O1322">
        <v>107</v>
      </c>
      <c r="P1322">
        <v>105</v>
      </c>
      <c r="Q1322">
        <v>1699190</v>
      </c>
      <c r="R1322">
        <v>57000000</v>
      </c>
      <c r="AD1322" t="str">
        <v>Drama</v>
      </c>
      <c r="AE1322">
        <v>105</v>
      </c>
    </row>
    <row r="1323" spans="2:31">
      <c r="B1323" t="s">
        <v>448</v>
      </c>
      <c r="C1323" s="76">
        <v>36947</v>
      </c>
      <c r="D1323" s="77">
        <f>YEAR(_01_data[[#This Row],[Release Date]])</f>
        <v>2001</v>
      </c>
      <c r="E1323" t="s">
        <v>30</v>
      </c>
      <c r="F1323" t="s">
        <v>34</v>
      </c>
      <c r="G1323" t="s">
        <v>19</v>
      </c>
      <c r="H1323" t="s">
        <v>20</v>
      </c>
      <c r="I1323" t="s">
        <v>43</v>
      </c>
      <c r="J1323">
        <v>191</v>
      </c>
      <c r="K1323">
        <v>664</v>
      </c>
      <c r="L1323">
        <v>136</v>
      </c>
      <c r="M1323">
        <v>4053</v>
      </c>
      <c r="N1323">
        <v>6.6</v>
      </c>
      <c r="O1323">
        <v>127</v>
      </c>
      <c r="P1323">
        <v>90</v>
      </c>
      <c r="Q1323">
        <v>2261384</v>
      </c>
      <c r="R1323">
        <v>90000000</v>
      </c>
      <c r="AD1323" t="str">
        <v>Action</v>
      </c>
      <c r="AE1323">
        <v>90</v>
      </c>
    </row>
    <row r="1324" spans="2:31">
      <c r="B1324" t="s">
        <v>449</v>
      </c>
      <c r="C1324" s="76">
        <v>37237</v>
      </c>
      <c r="D1324" s="77">
        <f>YEAR(_01_data[[#This Row],[Release Date]])</f>
        <v>2001</v>
      </c>
      <c r="E1324" t="s">
        <v>30</v>
      </c>
      <c r="F1324" t="s">
        <v>22</v>
      </c>
      <c r="G1324" t="s">
        <v>19</v>
      </c>
      <c r="H1324" t="s">
        <v>20</v>
      </c>
      <c r="I1324" t="s">
        <v>43</v>
      </c>
      <c r="J1324">
        <v>656</v>
      </c>
      <c r="K1324">
        <v>1307</v>
      </c>
      <c r="L1324">
        <v>382</v>
      </c>
      <c r="M1324">
        <v>4533</v>
      </c>
      <c r="N1324">
        <v>6.1</v>
      </c>
      <c r="O1324">
        <v>101</v>
      </c>
      <c r="P1324">
        <v>112</v>
      </c>
      <c r="Q1324">
        <v>9103827</v>
      </c>
      <c r="R1324">
        <v>13000000</v>
      </c>
      <c r="AD1324" t="str">
        <v>Drama</v>
      </c>
      <c r="AE1324">
        <v>112</v>
      </c>
    </row>
    <row r="1325" spans="2:31">
      <c r="B1325" t="s">
        <v>450</v>
      </c>
      <c r="C1325" s="76">
        <v>37052</v>
      </c>
      <c r="D1325" s="77">
        <f>YEAR(_01_data[[#This Row],[Release Date]])</f>
        <v>2001</v>
      </c>
      <c r="E1325" t="s">
        <v>30</v>
      </c>
      <c r="F1325" t="s">
        <v>26</v>
      </c>
      <c r="G1325" t="s">
        <v>19</v>
      </c>
      <c r="H1325" t="s">
        <v>20</v>
      </c>
      <c r="I1325" t="s">
        <v>43</v>
      </c>
      <c r="J1325">
        <v>240</v>
      </c>
      <c r="K1325">
        <v>664</v>
      </c>
      <c r="L1325">
        <v>739</v>
      </c>
      <c r="M1325">
        <v>739</v>
      </c>
      <c r="N1325">
        <v>5.9</v>
      </c>
      <c r="O1325">
        <v>97</v>
      </c>
      <c r="P1325">
        <v>96</v>
      </c>
      <c r="Q1325">
        <v>1935156</v>
      </c>
      <c r="R1325">
        <v>22000000</v>
      </c>
      <c r="AD1325" t="str">
        <v>Comedy</v>
      </c>
      <c r="AE1325">
        <v>96</v>
      </c>
    </row>
    <row r="1326" spans="2:31">
      <c r="B1326" t="s">
        <v>451</v>
      </c>
      <c r="C1326" s="76">
        <v>37002</v>
      </c>
      <c r="D1326" s="77">
        <f>YEAR(_01_data[[#This Row],[Release Date]])</f>
        <v>2001</v>
      </c>
      <c r="E1326" t="s">
        <v>30</v>
      </c>
      <c r="F1326" t="s">
        <v>26</v>
      </c>
      <c r="G1326" t="s">
        <v>19</v>
      </c>
      <c r="H1326" t="s">
        <v>20</v>
      </c>
      <c r="I1326" t="s">
        <v>40</v>
      </c>
      <c r="J1326">
        <v>849</v>
      </c>
      <c r="K1326">
        <v>2413</v>
      </c>
      <c r="L1326">
        <v>515</v>
      </c>
      <c r="M1326">
        <v>295</v>
      </c>
      <c r="N1326">
        <v>4.9000000000000004</v>
      </c>
      <c r="O1326">
        <v>87</v>
      </c>
      <c r="P1326">
        <v>95</v>
      </c>
      <c r="Q1326">
        <v>5516708</v>
      </c>
      <c r="R1326">
        <v>25000000</v>
      </c>
      <c r="AD1326" t="str">
        <v>Comedy</v>
      </c>
      <c r="AE1326">
        <v>95</v>
      </c>
    </row>
    <row r="1327" spans="2:31">
      <c r="B1327" t="s">
        <v>452</v>
      </c>
      <c r="C1327" s="76">
        <v>37171</v>
      </c>
      <c r="D1327" s="77">
        <f>YEAR(_01_data[[#This Row],[Release Date]])</f>
        <v>2001</v>
      </c>
      <c r="E1327" t="s">
        <v>30</v>
      </c>
      <c r="F1327" t="s">
        <v>26</v>
      </c>
      <c r="G1327" t="s">
        <v>19</v>
      </c>
      <c r="H1327" t="s">
        <v>20</v>
      </c>
      <c r="I1327" t="s">
        <v>40</v>
      </c>
      <c r="J1327">
        <v>1000</v>
      </c>
      <c r="K1327">
        <v>1645</v>
      </c>
      <c r="L1327">
        <v>763</v>
      </c>
      <c r="M1327">
        <v>7806</v>
      </c>
      <c r="N1327">
        <v>5.2</v>
      </c>
      <c r="O1327">
        <v>127</v>
      </c>
      <c r="P1327">
        <v>83</v>
      </c>
      <c r="Q1327">
        <v>7127742</v>
      </c>
      <c r="R1327">
        <v>45000000</v>
      </c>
      <c r="AD1327" t="str">
        <v>Comedy</v>
      </c>
      <c r="AE1327">
        <v>83</v>
      </c>
    </row>
    <row r="1328" spans="2:31">
      <c r="B1328" t="s">
        <v>453</v>
      </c>
      <c r="C1328" s="76">
        <v>36961</v>
      </c>
      <c r="D1328" s="77">
        <f>YEAR(_01_data[[#This Row],[Release Date]])</f>
        <v>2001</v>
      </c>
      <c r="E1328" t="s">
        <v>30</v>
      </c>
      <c r="F1328" t="s">
        <v>34</v>
      </c>
      <c r="G1328" t="s">
        <v>19</v>
      </c>
      <c r="H1328" t="s">
        <v>20</v>
      </c>
      <c r="I1328" t="s">
        <v>38</v>
      </c>
      <c r="J1328">
        <v>1000</v>
      </c>
      <c r="K1328">
        <v>4194</v>
      </c>
      <c r="L1328">
        <v>544</v>
      </c>
      <c r="M1328">
        <v>393</v>
      </c>
      <c r="N1328">
        <v>5.4</v>
      </c>
      <c r="O1328">
        <v>51</v>
      </c>
      <c r="P1328">
        <v>94</v>
      </c>
      <c r="Q1328">
        <v>3335747</v>
      </c>
      <c r="R1328">
        <v>35000000</v>
      </c>
      <c r="AD1328" t="str">
        <v>Action</v>
      </c>
      <c r="AE1328">
        <v>94</v>
      </c>
    </row>
    <row r="1329" spans="2:31">
      <c r="B1329" t="s">
        <v>454</v>
      </c>
      <c r="C1329" s="76">
        <v>37124</v>
      </c>
      <c r="D1329" s="77">
        <f>YEAR(_01_data[[#This Row],[Release Date]])</f>
        <v>2001</v>
      </c>
      <c r="E1329" t="s">
        <v>30</v>
      </c>
      <c r="F1329" t="s">
        <v>26</v>
      </c>
      <c r="G1329" t="s">
        <v>19</v>
      </c>
      <c r="H1329" t="s">
        <v>20</v>
      </c>
      <c r="I1329" t="s">
        <v>43</v>
      </c>
      <c r="J1329">
        <v>11</v>
      </c>
      <c r="K1329">
        <v>37</v>
      </c>
      <c r="L1329">
        <v>248</v>
      </c>
      <c r="M1329">
        <v>6923</v>
      </c>
      <c r="N1329">
        <v>6.9</v>
      </c>
      <c r="O1329">
        <v>122</v>
      </c>
      <c r="P1329">
        <v>82</v>
      </c>
      <c r="Q1329">
        <v>4996865</v>
      </c>
      <c r="R1329">
        <v>28000000</v>
      </c>
      <c r="AD1329" t="str">
        <v>Comedy</v>
      </c>
      <c r="AE1329">
        <v>82</v>
      </c>
    </row>
    <row r="1330" spans="2:31">
      <c r="B1330" t="s">
        <v>455</v>
      </c>
      <c r="C1330" s="76">
        <v>37250</v>
      </c>
      <c r="D1330" s="77">
        <f>YEAR(_01_data[[#This Row],[Release Date]])</f>
        <v>2001</v>
      </c>
      <c r="E1330" t="s">
        <v>30</v>
      </c>
      <c r="F1330" t="s">
        <v>39</v>
      </c>
      <c r="G1330" t="s">
        <v>19</v>
      </c>
      <c r="H1330" t="s">
        <v>20</v>
      </c>
      <c r="I1330" t="s">
        <v>40</v>
      </c>
      <c r="J1330">
        <v>210</v>
      </c>
      <c r="K1330">
        <v>469</v>
      </c>
      <c r="L1330">
        <v>764</v>
      </c>
      <c r="M1330">
        <v>5861</v>
      </c>
      <c r="N1330">
        <v>6.5</v>
      </c>
      <c r="O1330">
        <v>127</v>
      </c>
      <c r="P1330">
        <v>100</v>
      </c>
      <c r="Q1330">
        <v>373967</v>
      </c>
      <c r="R1330">
        <v>1500000</v>
      </c>
      <c r="AD1330" t="str">
        <v>Horror</v>
      </c>
      <c r="AE1330">
        <v>100</v>
      </c>
    </row>
    <row r="1331" spans="2:31">
      <c r="B1331" t="s">
        <v>456</v>
      </c>
      <c r="C1331" s="76">
        <v>37086</v>
      </c>
      <c r="D1331" s="77">
        <f>YEAR(_01_data[[#This Row],[Release Date]])</f>
        <v>2001</v>
      </c>
      <c r="E1331" t="s">
        <v>30</v>
      </c>
      <c r="F1331" t="s">
        <v>26</v>
      </c>
      <c r="G1331" t="s">
        <v>19</v>
      </c>
      <c r="H1331" t="s">
        <v>20</v>
      </c>
      <c r="I1331" t="s">
        <v>43</v>
      </c>
      <c r="J1331">
        <v>700</v>
      </c>
      <c r="K1331">
        <v>2842</v>
      </c>
      <c r="L1331">
        <v>450</v>
      </c>
      <c r="M1331">
        <v>44</v>
      </c>
      <c r="N1331">
        <v>5.9</v>
      </c>
      <c r="O1331">
        <v>109</v>
      </c>
      <c r="P1331">
        <v>114</v>
      </c>
      <c r="Q1331">
        <v>7083629</v>
      </c>
      <c r="R1331">
        <v>40000000</v>
      </c>
      <c r="AD1331" t="str">
        <v>Comedy</v>
      </c>
      <c r="AE1331">
        <v>114</v>
      </c>
    </row>
    <row r="1332" spans="2:31">
      <c r="B1332" t="s">
        <v>457</v>
      </c>
      <c r="C1332" s="76">
        <v>37192</v>
      </c>
      <c r="D1332" s="77">
        <f>YEAR(_01_data[[#This Row],[Release Date]])</f>
        <v>2001</v>
      </c>
      <c r="E1332" t="s">
        <v>17</v>
      </c>
      <c r="F1332" t="s">
        <v>34</v>
      </c>
      <c r="G1332" t="s">
        <v>61</v>
      </c>
      <c r="H1332" t="s">
        <v>62</v>
      </c>
      <c r="I1332" t="s">
        <v>38</v>
      </c>
      <c r="J1332">
        <v>478</v>
      </c>
      <c r="K1332">
        <v>700</v>
      </c>
      <c r="L1332">
        <v>720</v>
      </c>
      <c r="M1332">
        <v>2192</v>
      </c>
      <c r="N1332">
        <v>7.3</v>
      </c>
      <c r="O1332">
        <v>246</v>
      </c>
      <c r="P1332">
        <v>85</v>
      </c>
      <c r="Q1332">
        <v>488872</v>
      </c>
      <c r="R1332">
        <v>10000000</v>
      </c>
      <c r="AD1332" t="str">
        <v>Action</v>
      </c>
      <c r="AE1332">
        <v>85</v>
      </c>
    </row>
    <row r="1333" spans="2:31">
      <c r="B1333" t="s">
        <v>458</v>
      </c>
      <c r="C1333" s="76">
        <v>37071</v>
      </c>
      <c r="D1333" s="77">
        <f>YEAR(_01_data[[#This Row],[Release Date]])</f>
        <v>2001</v>
      </c>
      <c r="E1333" t="s">
        <v>30</v>
      </c>
      <c r="F1333" t="s">
        <v>32</v>
      </c>
      <c r="G1333" t="s">
        <v>19</v>
      </c>
      <c r="H1333" t="s">
        <v>20</v>
      </c>
      <c r="I1333" t="s">
        <v>38</v>
      </c>
      <c r="J1333">
        <v>145</v>
      </c>
      <c r="K1333">
        <v>275</v>
      </c>
      <c r="L1333">
        <v>461</v>
      </c>
      <c r="M1333">
        <v>4417</v>
      </c>
      <c r="N1333">
        <v>7.9</v>
      </c>
      <c r="O1333">
        <v>212</v>
      </c>
      <c r="P1333">
        <v>90</v>
      </c>
      <c r="Q1333">
        <v>2676520</v>
      </c>
      <c r="R1333">
        <v>60000000</v>
      </c>
      <c r="AD1333" t="str">
        <v>Adventure</v>
      </c>
      <c r="AE1333">
        <v>90</v>
      </c>
    </row>
    <row r="1334" spans="2:31">
      <c r="B1334" t="s">
        <v>459</v>
      </c>
      <c r="C1334" s="76">
        <v>37104</v>
      </c>
      <c r="D1334" s="77">
        <f>YEAR(_01_data[[#This Row],[Release Date]])</f>
        <v>2001</v>
      </c>
      <c r="E1334" t="s">
        <v>30</v>
      </c>
      <c r="F1334" t="s">
        <v>26</v>
      </c>
      <c r="G1334" t="s">
        <v>19</v>
      </c>
      <c r="H1334" t="s">
        <v>20</v>
      </c>
      <c r="I1334" t="s">
        <v>43</v>
      </c>
      <c r="J1334">
        <v>20000</v>
      </c>
      <c r="K1334">
        <v>20798</v>
      </c>
      <c r="L1334">
        <v>956</v>
      </c>
      <c r="M1334">
        <v>6267</v>
      </c>
      <c r="N1334">
        <v>6.1</v>
      </c>
      <c r="O1334">
        <v>92</v>
      </c>
      <c r="P1334">
        <v>97</v>
      </c>
      <c r="Q1334">
        <v>2733803</v>
      </c>
      <c r="R1334">
        <v>23000000</v>
      </c>
      <c r="AD1334" t="str">
        <v>Comedy</v>
      </c>
      <c r="AE1334">
        <v>97</v>
      </c>
    </row>
    <row r="1335" spans="2:31">
      <c r="B1335" t="s">
        <v>460</v>
      </c>
      <c r="C1335" s="76">
        <v>37122</v>
      </c>
      <c r="D1335" s="77">
        <f>YEAR(_01_data[[#This Row],[Release Date]])</f>
        <v>2001</v>
      </c>
      <c r="E1335" t="s">
        <v>30</v>
      </c>
      <c r="F1335" t="s">
        <v>22</v>
      </c>
      <c r="G1335" t="s">
        <v>19</v>
      </c>
      <c r="H1335" t="s">
        <v>20</v>
      </c>
      <c r="I1335" t="s">
        <v>43</v>
      </c>
      <c r="J1335">
        <v>159</v>
      </c>
      <c r="K1335">
        <v>417</v>
      </c>
      <c r="L1335">
        <v>268</v>
      </c>
      <c r="M1335">
        <v>231</v>
      </c>
      <c r="N1335">
        <v>3.9</v>
      </c>
      <c r="O1335">
        <v>64</v>
      </c>
      <c r="P1335">
        <v>84</v>
      </c>
      <c r="Q1335">
        <v>3100650</v>
      </c>
      <c r="R1335">
        <v>14000000</v>
      </c>
      <c r="AD1335" t="str">
        <v>Drama</v>
      </c>
      <c r="AE1335">
        <v>84</v>
      </c>
    </row>
    <row r="1336" spans="2:31">
      <c r="B1336" t="s">
        <v>461</v>
      </c>
      <c r="C1336" s="76">
        <v>37003</v>
      </c>
      <c r="D1336" s="77">
        <f>YEAR(_01_data[[#This Row],[Release Date]])</f>
        <v>2001</v>
      </c>
      <c r="E1336" t="s">
        <v>30</v>
      </c>
      <c r="F1336" t="s">
        <v>32</v>
      </c>
      <c r="G1336" t="s">
        <v>35</v>
      </c>
      <c r="H1336" t="s">
        <v>36</v>
      </c>
      <c r="I1336" t="s">
        <v>38</v>
      </c>
      <c r="J1336">
        <v>17</v>
      </c>
      <c r="K1336">
        <v>44</v>
      </c>
      <c r="L1336">
        <v>875</v>
      </c>
      <c r="M1336">
        <v>1047</v>
      </c>
      <c r="N1336">
        <v>8.6</v>
      </c>
      <c r="O1336">
        <v>246</v>
      </c>
      <c r="P1336">
        <v>125</v>
      </c>
      <c r="Q1336">
        <v>1004988</v>
      </c>
      <c r="R1336">
        <v>19000000</v>
      </c>
      <c r="AD1336" t="str">
        <v>Adventure</v>
      </c>
      <c r="AE1336">
        <v>125</v>
      </c>
    </row>
    <row r="1337" spans="2:31">
      <c r="B1337" t="s">
        <v>462</v>
      </c>
      <c r="C1337" s="76">
        <v>37254</v>
      </c>
      <c r="D1337" s="77">
        <f>YEAR(_01_data[[#This Row],[Release Date]])</f>
        <v>2001</v>
      </c>
      <c r="E1337" t="s">
        <v>30</v>
      </c>
      <c r="F1337" t="s">
        <v>34</v>
      </c>
      <c r="G1337" t="s">
        <v>19</v>
      </c>
      <c r="H1337" t="s">
        <v>24</v>
      </c>
      <c r="I1337" t="s">
        <v>40</v>
      </c>
      <c r="J1337">
        <v>11000</v>
      </c>
      <c r="K1337">
        <v>12499</v>
      </c>
      <c r="L1337">
        <v>1200</v>
      </c>
      <c r="M1337">
        <v>8659</v>
      </c>
      <c r="N1337">
        <v>7</v>
      </c>
      <c r="O1337">
        <v>142</v>
      </c>
      <c r="P1337">
        <v>114</v>
      </c>
      <c r="Q1337">
        <v>26871</v>
      </c>
      <c r="R1337">
        <v>92000000</v>
      </c>
      <c r="AD1337" t="str">
        <v>Action</v>
      </c>
      <c r="AE1337">
        <v>114</v>
      </c>
    </row>
    <row r="1338" spans="2:31">
      <c r="B1338" t="s">
        <v>463</v>
      </c>
      <c r="C1338" s="76">
        <v>37243</v>
      </c>
      <c r="D1338" s="77">
        <f>YEAR(_01_data[[#This Row],[Release Date]])</f>
        <v>2001</v>
      </c>
      <c r="E1338" t="s">
        <v>30</v>
      </c>
      <c r="F1338" t="s">
        <v>34</v>
      </c>
      <c r="G1338" t="s">
        <v>19</v>
      </c>
      <c r="H1338" t="s">
        <v>20</v>
      </c>
      <c r="I1338" t="s">
        <v>38</v>
      </c>
      <c r="J1338">
        <v>2000</v>
      </c>
      <c r="K1338">
        <v>4499</v>
      </c>
      <c r="L1338">
        <v>869</v>
      </c>
      <c r="M1338">
        <v>3732</v>
      </c>
      <c r="N1338">
        <v>5.4</v>
      </c>
      <c r="O1338">
        <v>122</v>
      </c>
      <c r="P1338">
        <v>88</v>
      </c>
      <c r="Q1338">
        <v>1126920</v>
      </c>
      <c r="R1338">
        <v>35000000</v>
      </c>
      <c r="AD1338" t="str">
        <v>Action</v>
      </c>
      <c r="AE1338">
        <v>88</v>
      </c>
    </row>
    <row r="1339" spans="2:31">
      <c r="B1339" t="s">
        <v>464</v>
      </c>
      <c r="C1339" s="76">
        <v>36912</v>
      </c>
      <c r="D1339" s="77">
        <f>YEAR(_01_data[[#This Row],[Release Date]])</f>
        <v>2001</v>
      </c>
      <c r="E1339" t="s">
        <v>30</v>
      </c>
      <c r="F1339" t="s">
        <v>26</v>
      </c>
      <c r="G1339" t="s">
        <v>19</v>
      </c>
      <c r="H1339" t="s">
        <v>20</v>
      </c>
      <c r="I1339" t="s">
        <v>43</v>
      </c>
      <c r="J1339">
        <v>973</v>
      </c>
      <c r="K1339">
        <v>3344</v>
      </c>
      <c r="L1339">
        <v>194</v>
      </c>
      <c r="M1339">
        <v>476</v>
      </c>
      <c r="N1339">
        <v>4.9000000000000004</v>
      </c>
      <c r="O1339">
        <v>50</v>
      </c>
      <c r="P1339">
        <v>108</v>
      </c>
      <c r="Q1339">
        <v>1969389</v>
      </c>
      <c r="R1339">
        <v>34000000</v>
      </c>
      <c r="AD1339" t="str">
        <v>Comedy</v>
      </c>
      <c r="AE1339">
        <v>108</v>
      </c>
    </row>
    <row r="1340" spans="2:31">
      <c r="B1340" t="s">
        <v>465</v>
      </c>
      <c r="C1340" s="76">
        <v>37116</v>
      </c>
      <c r="D1340" s="77">
        <f>YEAR(_01_data[[#This Row],[Release Date]])</f>
        <v>2001</v>
      </c>
      <c r="E1340" t="s">
        <v>30</v>
      </c>
      <c r="F1340" t="s">
        <v>26</v>
      </c>
      <c r="G1340" t="s">
        <v>19</v>
      </c>
      <c r="H1340" t="s">
        <v>20</v>
      </c>
      <c r="I1340" t="s">
        <v>40</v>
      </c>
      <c r="J1340">
        <v>816</v>
      </c>
      <c r="K1340">
        <v>2893</v>
      </c>
      <c r="L1340">
        <v>342</v>
      </c>
      <c r="M1340">
        <v>4390</v>
      </c>
      <c r="N1340">
        <v>7.1</v>
      </c>
      <c r="O1340">
        <v>100</v>
      </c>
      <c r="P1340">
        <v>100</v>
      </c>
      <c r="Q1340">
        <v>1848831</v>
      </c>
      <c r="R1340">
        <v>1200000</v>
      </c>
      <c r="AD1340" t="str">
        <v>Comedy</v>
      </c>
      <c r="AE1340">
        <v>100</v>
      </c>
    </row>
    <row r="1341" spans="2:31">
      <c r="B1341" t="s">
        <v>466</v>
      </c>
      <c r="C1341" s="76">
        <v>37079</v>
      </c>
      <c r="D1341" s="77">
        <f>YEAR(_01_data[[#This Row],[Release Date]])</f>
        <v>2001</v>
      </c>
      <c r="E1341" t="s">
        <v>30</v>
      </c>
      <c r="F1341" t="s">
        <v>22</v>
      </c>
      <c r="G1341" t="s">
        <v>19</v>
      </c>
      <c r="H1341" t="s">
        <v>20</v>
      </c>
      <c r="I1341" t="s">
        <v>43</v>
      </c>
      <c r="J1341">
        <v>18000</v>
      </c>
      <c r="K1341">
        <v>29484</v>
      </c>
      <c r="L1341">
        <v>957</v>
      </c>
      <c r="M1341">
        <v>8000</v>
      </c>
      <c r="N1341">
        <v>6.7</v>
      </c>
      <c r="O1341">
        <v>94</v>
      </c>
      <c r="P1341">
        <v>119</v>
      </c>
      <c r="Q1341">
        <v>2517816</v>
      </c>
      <c r="R1341">
        <v>40000000</v>
      </c>
      <c r="AD1341" t="str">
        <v>Drama</v>
      </c>
      <c r="AE1341">
        <v>119</v>
      </c>
    </row>
    <row r="1342" spans="2:31">
      <c r="B1342" t="s">
        <v>467</v>
      </c>
      <c r="C1342" s="76">
        <v>37135</v>
      </c>
      <c r="D1342" s="77">
        <f>YEAR(_01_data[[#This Row],[Release Date]])</f>
        <v>2001</v>
      </c>
      <c r="E1342" t="s">
        <v>30</v>
      </c>
      <c r="F1342" t="s">
        <v>34</v>
      </c>
      <c r="G1342" t="s">
        <v>19</v>
      </c>
      <c r="H1342" t="s">
        <v>20</v>
      </c>
      <c r="I1342" t="s">
        <v>40</v>
      </c>
      <c r="J1342">
        <v>20000</v>
      </c>
      <c r="K1342">
        <v>25942</v>
      </c>
      <c r="L1342">
        <v>461</v>
      </c>
      <c r="M1342">
        <v>2032</v>
      </c>
      <c r="N1342">
        <v>6.5</v>
      </c>
      <c r="O1342">
        <v>166</v>
      </c>
      <c r="P1342">
        <v>99</v>
      </c>
      <c r="Q1342">
        <v>6977296</v>
      </c>
      <c r="R1342">
        <v>80000000</v>
      </c>
      <c r="AD1342" t="str">
        <v>Action</v>
      </c>
      <c r="AE1342">
        <v>99</v>
      </c>
    </row>
    <row r="1343" spans="2:31">
      <c r="B1343" t="s">
        <v>468</v>
      </c>
      <c r="C1343" s="76">
        <v>37111</v>
      </c>
      <c r="D1343" s="77">
        <f>YEAR(_01_data[[#This Row],[Release Date]])</f>
        <v>2001</v>
      </c>
      <c r="E1343" t="s">
        <v>30</v>
      </c>
      <c r="F1343" t="s">
        <v>34</v>
      </c>
      <c r="G1343" t="s">
        <v>19</v>
      </c>
      <c r="H1343" t="s">
        <v>20</v>
      </c>
      <c r="I1343" t="s">
        <v>43</v>
      </c>
      <c r="J1343">
        <v>1000</v>
      </c>
      <c r="K1343">
        <v>2120</v>
      </c>
      <c r="L1343">
        <v>922</v>
      </c>
      <c r="M1343">
        <v>474</v>
      </c>
      <c r="N1343">
        <v>5.2</v>
      </c>
      <c r="O1343">
        <v>31</v>
      </c>
      <c r="P1343">
        <v>110</v>
      </c>
      <c r="Q1343">
        <v>623374</v>
      </c>
      <c r="R1343">
        <v>38000000</v>
      </c>
      <c r="AD1343" t="str">
        <v>Action</v>
      </c>
      <c r="AE1343">
        <v>110</v>
      </c>
    </row>
    <row r="1344" spans="2:31">
      <c r="B1344" t="s">
        <v>469</v>
      </c>
      <c r="C1344" s="76">
        <v>37141</v>
      </c>
      <c r="D1344" s="77">
        <f>YEAR(_01_data[[#This Row],[Release Date]])</f>
        <v>2001</v>
      </c>
      <c r="E1344" t="s">
        <v>30</v>
      </c>
      <c r="F1344" t="s">
        <v>26</v>
      </c>
      <c r="G1344" t="s">
        <v>19</v>
      </c>
      <c r="H1344" t="s">
        <v>20</v>
      </c>
      <c r="I1344" t="s">
        <v>43</v>
      </c>
      <c r="J1344">
        <v>436</v>
      </c>
      <c r="K1344">
        <v>1203</v>
      </c>
      <c r="L1344">
        <v>342</v>
      </c>
      <c r="M1344">
        <v>1000</v>
      </c>
      <c r="N1344">
        <v>4.8</v>
      </c>
      <c r="O1344">
        <v>75</v>
      </c>
      <c r="P1344">
        <v>84</v>
      </c>
      <c r="Q1344">
        <v>5576222</v>
      </c>
      <c r="R1344">
        <v>22000000</v>
      </c>
      <c r="AD1344" t="str">
        <v>Comedy</v>
      </c>
      <c r="AE1344">
        <v>84</v>
      </c>
    </row>
    <row r="1345" spans="2:31">
      <c r="B1345" t="s">
        <v>470</v>
      </c>
      <c r="C1345" s="76">
        <v>36937</v>
      </c>
      <c r="D1345" s="77">
        <f>YEAR(_01_data[[#This Row],[Release Date]])</f>
        <v>2001</v>
      </c>
      <c r="E1345" t="s">
        <v>17</v>
      </c>
      <c r="F1345" t="s">
        <v>22</v>
      </c>
      <c r="G1345" t="s">
        <v>19</v>
      </c>
      <c r="H1345" t="s">
        <v>20</v>
      </c>
      <c r="I1345" t="s">
        <v>40</v>
      </c>
      <c r="J1345">
        <v>33000</v>
      </c>
      <c r="K1345">
        <v>33441</v>
      </c>
      <c r="L1345">
        <v>989</v>
      </c>
      <c r="M1345">
        <v>2055</v>
      </c>
      <c r="N1345">
        <v>7.2</v>
      </c>
      <c r="O1345">
        <v>84</v>
      </c>
      <c r="P1345">
        <v>98</v>
      </c>
      <c r="Q1345">
        <v>406035</v>
      </c>
      <c r="R1345">
        <v>1500000</v>
      </c>
      <c r="AD1345" t="str">
        <v>Drama</v>
      </c>
      <c r="AE1345">
        <v>98</v>
      </c>
    </row>
    <row r="1346" spans="2:31">
      <c r="B1346" t="s">
        <v>471</v>
      </c>
      <c r="C1346" s="76">
        <v>36975</v>
      </c>
      <c r="D1346" s="77">
        <f>YEAR(_01_data[[#This Row],[Release Date]])</f>
        <v>2001</v>
      </c>
      <c r="E1346" t="s">
        <v>30</v>
      </c>
      <c r="F1346" t="s">
        <v>26</v>
      </c>
      <c r="G1346" t="s">
        <v>19</v>
      </c>
      <c r="H1346" t="s">
        <v>20</v>
      </c>
      <c r="I1346" t="s">
        <v>40</v>
      </c>
      <c r="J1346">
        <v>3000</v>
      </c>
      <c r="K1346">
        <v>6419</v>
      </c>
      <c r="L1346">
        <v>200</v>
      </c>
      <c r="M1346">
        <v>478</v>
      </c>
      <c r="N1346">
        <v>6.3</v>
      </c>
      <c r="O1346">
        <v>52</v>
      </c>
      <c r="P1346">
        <v>106</v>
      </c>
      <c r="Q1346">
        <v>2745740</v>
      </c>
      <c r="R1346">
        <v>6000000</v>
      </c>
      <c r="AD1346" t="str">
        <v>Comedy</v>
      </c>
      <c r="AE1346">
        <v>106</v>
      </c>
    </row>
    <row r="1347" spans="2:31">
      <c r="B1347" t="s">
        <v>472</v>
      </c>
      <c r="C1347" s="76">
        <v>36991</v>
      </c>
      <c r="D1347" s="77">
        <f>YEAR(_01_data[[#This Row],[Release Date]])</f>
        <v>2001</v>
      </c>
      <c r="E1347" t="s">
        <v>30</v>
      </c>
      <c r="F1347" t="s">
        <v>26</v>
      </c>
      <c r="G1347" t="s">
        <v>19</v>
      </c>
      <c r="H1347" t="s">
        <v>20</v>
      </c>
      <c r="I1347" t="s">
        <v>43</v>
      </c>
      <c r="J1347">
        <v>11000</v>
      </c>
      <c r="K1347">
        <v>12534</v>
      </c>
      <c r="L1347">
        <v>1100</v>
      </c>
      <c r="M1347">
        <v>826</v>
      </c>
      <c r="N1347">
        <v>6.8</v>
      </c>
      <c r="O1347">
        <v>116</v>
      </c>
      <c r="P1347">
        <v>103</v>
      </c>
      <c r="Q1347">
        <v>7496522</v>
      </c>
      <c r="R1347">
        <v>26000000</v>
      </c>
      <c r="AD1347" t="str">
        <v>Comedy</v>
      </c>
      <c r="AE1347">
        <v>103</v>
      </c>
    </row>
    <row r="1348" spans="2:31">
      <c r="B1348" t="s">
        <v>473</v>
      </c>
      <c r="C1348" s="76">
        <v>37142</v>
      </c>
      <c r="D1348" s="77">
        <f>YEAR(_01_data[[#This Row],[Release Date]])</f>
        <v>2001</v>
      </c>
      <c r="E1348" t="s">
        <v>30</v>
      </c>
      <c r="F1348" t="s">
        <v>34</v>
      </c>
      <c r="G1348" t="s">
        <v>19</v>
      </c>
      <c r="H1348" t="s">
        <v>20</v>
      </c>
      <c r="I1348" t="s">
        <v>43</v>
      </c>
      <c r="J1348">
        <v>23000</v>
      </c>
      <c r="K1348">
        <v>4532</v>
      </c>
      <c r="L1348">
        <v>660</v>
      </c>
      <c r="M1348">
        <v>7574</v>
      </c>
      <c r="N1348">
        <v>6.7</v>
      </c>
      <c r="O1348">
        <v>187</v>
      </c>
      <c r="P1348">
        <v>106</v>
      </c>
      <c r="Q1348">
        <v>1445123</v>
      </c>
      <c r="R1348">
        <v>38000000</v>
      </c>
      <c r="AD1348" t="str">
        <v>Action</v>
      </c>
      <c r="AE1348">
        <v>106</v>
      </c>
    </row>
    <row r="1349" spans="2:31">
      <c r="B1349" t="s">
        <v>474</v>
      </c>
      <c r="C1349" s="76">
        <v>37070</v>
      </c>
      <c r="D1349" s="77">
        <f>YEAR(_01_data[[#This Row],[Release Date]])</f>
        <v>2001</v>
      </c>
      <c r="E1349" t="s">
        <v>30</v>
      </c>
      <c r="F1349" t="s">
        <v>39</v>
      </c>
      <c r="G1349" t="s">
        <v>19</v>
      </c>
      <c r="H1349" t="s">
        <v>20</v>
      </c>
      <c r="I1349" t="s">
        <v>40</v>
      </c>
      <c r="J1349">
        <v>847</v>
      </c>
      <c r="K1349">
        <v>3004</v>
      </c>
      <c r="L1349">
        <v>424</v>
      </c>
      <c r="M1349">
        <v>327</v>
      </c>
      <c r="N1349">
        <v>5.3</v>
      </c>
      <c r="O1349">
        <v>56</v>
      </c>
      <c r="P1349">
        <v>90</v>
      </c>
      <c r="Q1349">
        <v>6755271</v>
      </c>
      <c r="R1349">
        <v>5000000</v>
      </c>
      <c r="AD1349" t="str">
        <v>Horror</v>
      </c>
      <c r="AE1349">
        <v>90</v>
      </c>
    </row>
    <row r="1350" spans="2:31">
      <c r="B1350" t="s">
        <v>475</v>
      </c>
      <c r="C1350" s="76">
        <v>36979</v>
      </c>
      <c r="D1350" s="77">
        <f>YEAR(_01_data[[#This Row],[Release Date]])</f>
        <v>2001</v>
      </c>
      <c r="E1350" t="s">
        <v>30</v>
      </c>
      <c r="F1350" t="s">
        <v>18</v>
      </c>
      <c r="G1350" t="s">
        <v>19</v>
      </c>
      <c r="H1350" t="s">
        <v>20</v>
      </c>
      <c r="I1350" t="s">
        <v>43</v>
      </c>
      <c r="J1350">
        <v>962</v>
      </c>
      <c r="K1350">
        <v>4239</v>
      </c>
      <c r="L1350">
        <v>753</v>
      </c>
      <c r="M1350">
        <v>804</v>
      </c>
      <c r="N1350">
        <v>5.8</v>
      </c>
      <c r="O1350">
        <v>95</v>
      </c>
      <c r="P1350">
        <v>106</v>
      </c>
      <c r="Q1350">
        <v>1795143</v>
      </c>
      <c r="R1350">
        <v>30000000</v>
      </c>
      <c r="AD1350" t="str">
        <v>Crime</v>
      </c>
      <c r="AE1350">
        <v>106</v>
      </c>
    </row>
    <row r="1351" spans="2:31">
      <c r="B1351" t="s">
        <v>476</v>
      </c>
      <c r="C1351" s="76">
        <v>37076</v>
      </c>
      <c r="D1351" s="77">
        <f>YEAR(_01_data[[#This Row],[Release Date]])</f>
        <v>2001</v>
      </c>
      <c r="E1351" t="s">
        <v>30</v>
      </c>
      <c r="F1351" t="s">
        <v>26</v>
      </c>
      <c r="G1351" t="s">
        <v>19</v>
      </c>
      <c r="H1351" t="s">
        <v>20</v>
      </c>
      <c r="I1351" t="s">
        <v>40</v>
      </c>
      <c r="J1351">
        <v>474</v>
      </c>
      <c r="K1351">
        <v>920</v>
      </c>
      <c r="L1351">
        <v>37</v>
      </c>
      <c r="M1351">
        <v>7848</v>
      </c>
      <c r="N1351">
        <v>5.4</v>
      </c>
      <c r="O1351">
        <v>9</v>
      </c>
      <c r="P1351">
        <v>96</v>
      </c>
      <c r="Q1351">
        <v>703</v>
      </c>
      <c r="R1351">
        <v>1500000</v>
      </c>
      <c r="AD1351" t="str">
        <v>Comedy</v>
      </c>
      <c r="AE1351">
        <v>96</v>
      </c>
    </row>
    <row r="1352" spans="2:31">
      <c r="B1352" t="s">
        <v>477</v>
      </c>
      <c r="C1352" s="76">
        <v>37024</v>
      </c>
      <c r="D1352" s="77">
        <f>YEAR(_01_data[[#This Row],[Release Date]])</f>
        <v>2001</v>
      </c>
      <c r="E1352" t="s">
        <v>30</v>
      </c>
      <c r="F1352" t="s">
        <v>34</v>
      </c>
      <c r="G1352" t="s">
        <v>19</v>
      </c>
      <c r="H1352" t="s">
        <v>20</v>
      </c>
      <c r="I1352" t="s">
        <v>40</v>
      </c>
      <c r="J1352">
        <v>968</v>
      </c>
      <c r="K1352">
        <v>3012</v>
      </c>
      <c r="L1352">
        <v>631</v>
      </c>
      <c r="M1352">
        <v>1934</v>
      </c>
      <c r="N1352">
        <v>6.9</v>
      </c>
      <c r="O1352">
        <v>110</v>
      </c>
      <c r="P1352">
        <v>131</v>
      </c>
      <c r="Q1352">
        <v>1820807</v>
      </c>
      <c r="R1352">
        <v>60000000</v>
      </c>
      <c r="AD1352" t="str">
        <v>Action</v>
      </c>
      <c r="AE1352">
        <v>131</v>
      </c>
    </row>
    <row r="1353" spans="2:31">
      <c r="B1353" t="s">
        <v>478</v>
      </c>
      <c r="C1353" s="76">
        <v>37109</v>
      </c>
      <c r="D1353" s="77">
        <f>YEAR(_01_data[[#This Row],[Release Date]])</f>
        <v>2001</v>
      </c>
      <c r="E1353" t="s">
        <v>30</v>
      </c>
      <c r="F1353" t="s">
        <v>34</v>
      </c>
      <c r="G1353" t="s">
        <v>78</v>
      </c>
      <c r="H1353" t="s">
        <v>79</v>
      </c>
      <c r="I1353" t="s">
        <v>40</v>
      </c>
      <c r="J1353">
        <v>7</v>
      </c>
      <c r="K1353">
        <v>32</v>
      </c>
      <c r="L1353">
        <v>493</v>
      </c>
      <c r="M1353">
        <v>124</v>
      </c>
      <c r="N1353">
        <v>6.6</v>
      </c>
      <c r="O1353">
        <v>31</v>
      </c>
      <c r="P1353">
        <v>300</v>
      </c>
      <c r="Q1353">
        <v>454255</v>
      </c>
      <c r="R1353">
        <v>40000000</v>
      </c>
      <c r="AD1353" t="str">
        <v>Action</v>
      </c>
      <c r="AE1353">
        <v>300</v>
      </c>
    </row>
    <row r="1354" spans="2:31">
      <c r="B1354" t="s">
        <v>479</v>
      </c>
      <c r="C1354" s="76">
        <v>37201</v>
      </c>
      <c r="D1354" s="77">
        <f>YEAR(_01_data[[#This Row],[Release Date]])</f>
        <v>2001</v>
      </c>
      <c r="E1354" t="s">
        <v>30</v>
      </c>
      <c r="F1354" t="s">
        <v>34</v>
      </c>
      <c r="G1354" t="s">
        <v>19</v>
      </c>
      <c r="H1354" t="s">
        <v>60</v>
      </c>
      <c r="I1354" t="s">
        <v>43</v>
      </c>
      <c r="J1354">
        <v>16000</v>
      </c>
      <c r="K1354">
        <v>22342</v>
      </c>
      <c r="L1354">
        <v>222</v>
      </c>
      <c r="M1354">
        <v>10613</v>
      </c>
      <c r="N1354">
        <v>8.8000000000000007</v>
      </c>
      <c r="O1354">
        <v>297</v>
      </c>
      <c r="P1354">
        <v>171</v>
      </c>
      <c r="Q1354">
        <v>3138375</v>
      </c>
      <c r="R1354">
        <v>93000000</v>
      </c>
      <c r="AD1354" t="str">
        <v>Action</v>
      </c>
      <c r="AE1354">
        <v>171</v>
      </c>
    </row>
    <row r="1355" spans="2:31">
      <c r="B1355" t="s">
        <v>480</v>
      </c>
      <c r="C1355" s="76">
        <v>37015</v>
      </c>
      <c r="D1355" s="77">
        <f>YEAR(_01_data[[#This Row],[Release Date]])</f>
        <v>2001</v>
      </c>
      <c r="E1355" t="s">
        <v>17</v>
      </c>
      <c r="F1355" t="s">
        <v>26</v>
      </c>
      <c r="G1355" t="s">
        <v>19</v>
      </c>
      <c r="H1355" t="s">
        <v>20</v>
      </c>
      <c r="I1355" t="s">
        <v>38</v>
      </c>
      <c r="J1355">
        <v>126</v>
      </c>
      <c r="K1355">
        <v>284</v>
      </c>
      <c r="L1355">
        <v>627</v>
      </c>
      <c r="M1355">
        <v>6666</v>
      </c>
      <c r="N1355">
        <v>7</v>
      </c>
      <c r="O1355">
        <v>88</v>
      </c>
      <c r="P1355">
        <v>90</v>
      </c>
      <c r="Q1355">
        <v>110536</v>
      </c>
      <c r="R1355">
        <v>40000</v>
      </c>
      <c r="AD1355" t="str">
        <v>Comedy</v>
      </c>
      <c r="AE1355">
        <v>90</v>
      </c>
    </row>
    <row r="1356" spans="2:31">
      <c r="B1356" t="s">
        <v>481</v>
      </c>
      <c r="C1356" s="76">
        <v>37225</v>
      </c>
      <c r="D1356" s="77">
        <f>YEAR(_01_data[[#This Row],[Release Date]])</f>
        <v>2001</v>
      </c>
      <c r="E1356" t="s">
        <v>30</v>
      </c>
      <c r="F1356" t="s">
        <v>22</v>
      </c>
      <c r="G1356" t="s">
        <v>19</v>
      </c>
      <c r="H1356" t="s">
        <v>20</v>
      </c>
      <c r="I1356" t="s">
        <v>38</v>
      </c>
      <c r="J1356">
        <v>940</v>
      </c>
      <c r="K1356">
        <v>4310</v>
      </c>
      <c r="L1356">
        <v>298</v>
      </c>
      <c r="M1356">
        <v>6401</v>
      </c>
      <c r="N1356">
        <v>6.9</v>
      </c>
      <c r="O1356">
        <v>128</v>
      </c>
      <c r="P1356">
        <v>152</v>
      </c>
      <c r="Q1356">
        <v>2779604</v>
      </c>
      <c r="R1356">
        <v>72000000</v>
      </c>
      <c r="AD1356" t="str">
        <v>Drama</v>
      </c>
      <c r="AE1356">
        <v>152</v>
      </c>
    </row>
    <row r="1357" spans="2:31">
      <c r="B1357" t="s">
        <v>482</v>
      </c>
      <c r="C1357" s="76">
        <v>36930</v>
      </c>
      <c r="D1357" s="77">
        <f>YEAR(_01_data[[#This Row],[Release Date]])</f>
        <v>2001</v>
      </c>
      <c r="E1357" t="s">
        <v>30</v>
      </c>
      <c r="F1357" t="s">
        <v>32</v>
      </c>
      <c r="G1357" t="s">
        <v>19</v>
      </c>
      <c r="H1357" t="s">
        <v>20</v>
      </c>
      <c r="I1357" t="s">
        <v>40</v>
      </c>
      <c r="J1357">
        <v>24000</v>
      </c>
      <c r="K1357">
        <v>4391</v>
      </c>
      <c r="L1357">
        <v>563</v>
      </c>
      <c r="M1357">
        <v>2000</v>
      </c>
      <c r="N1357">
        <v>6.1</v>
      </c>
      <c r="O1357">
        <v>125</v>
      </c>
      <c r="P1357">
        <v>123</v>
      </c>
      <c r="Q1357">
        <v>6680861</v>
      </c>
      <c r="R1357">
        <v>34000000</v>
      </c>
      <c r="AD1357" t="str">
        <v>Adventure</v>
      </c>
      <c r="AE1357">
        <v>123</v>
      </c>
    </row>
    <row r="1358" spans="2:31">
      <c r="B1358" t="s">
        <v>483</v>
      </c>
      <c r="C1358" s="76">
        <v>36897</v>
      </c>
      <c r="D1358" s="77">
        <f>YEAR(_01_data[[#This Row],[Release Date]])</f>
        <v>2001</v>
      </c>
      <c r="E1358" t="s">
        <v>30</v>
      </c>
      <c r="F1358" t="s">
        <v>34</v>
      </c>
      <c r="G1358" t="s">
        <v>19</v>
      </c>
      <c r="H1358" t="s">
        <v>20</v>
      </c>
      <c r="I1358" t="s">
        <v>43</v>
      </c>
      <c r="J1358">
        <v>12000</v>
      </c>
      <c r="K1358">
        <v>15972</v>
      </c>
      <c r="L1358">
        <v>708</v>
      </c>
      <c r="M1358">
        <v>1156</v>
      </c>
      <c r="N1358">
        <v>6.3</v>
      </c>
      <c r="O1358">
        <v>202</v>
      </c>
      <c r="P1358">
        <v>130</v>
      </c>
      <c r="Q1358">
        <v>2020076</v>
      </c>
      <c r="R1358">
        <v>98000000</v>
      </c>
      <c r="AD1358" t="str">
        <v>Action</v>
      </c>
      <c r="AE1358">
        <v>130</v>
      </c>
    </row>
    <row r="1359" spans="2:31">
      <c r="B1359" t="s">
        <v>484</v>
      </c>
      <c r="C1359" s="76">
        <v>36935</v>
      </c>
      <c r="D1359" s="77">
        <f>YEAR(_01_data[[#This Row],[Release Date]])</f>
        <v>2001</v>
      </c>
      <c r="E1359" t="s">
        <v>30</v>
      </c>
      <c r="F1359" t="s">
        <v>34</v>
      </c>
      <c r="G1359" t="s">
        <v>19</v>
      </c>
      <c r="H1359" t="s">
        <v>24</v>
      </c>
      <c r="I1359" t="s">
        <v>43</v>
      </c>
      <c r="J1359">
        <v>964</v>
      </c>
      <c r="K1359">
        <v>2888</v>
      </c>
      <c r="L1359">
        <v>148</v>
      </c>
      <c r="M1359">
        <v>299</v>
      </c>
      <c r="N1359">
        <v>4.7</v>
      </c>
      <c r="O1359">
        <v>107</v>
      </c>
      <c r="P1359">
        <v>104</v>
      </c>
      <c r="Q1359">
        <v>2705381</v>
      </c>
      <c r="R1359">
        <v>40000000</v>
      </c>
      <c r="AD1359" t="str">
        <v>Action</v>
      </c>
      <c r="AE1359">
        <v>104</v>
      </c>
    </row>
    <row r="1360" spans="2:31">
      <c r="B1360" t="s">
        <v>485</v>
      </c>
      <c r="C1360" s="76">
        <v>37021</v>
      </c>
      <c r="D1360" s="77">
        <f>YEAR(_01_data[[#This Row],[Release Date]])</f>
        <v>2001</v>
      </c>
      <c r="E1360" t="s">
        <v>30</v>
      </c>
      <c r="F1360" t="s">
        <v>34</v>
      </c>
      <c r="G1360" t="s">
        <v>19</v>
      </c>
      <c r="H1360" t="s">
        <v>20</v>
      </c>
      <c r="I1360" t="s">
        <v>43</v>
      </c>
      <c r="J1360">
        <v>26000</v>
      </c>
      <c r="K1360">
        <v>32831</v>
      </c>
      <c r="L1360">
        <v>667</v>
      </c>
      <c r="M1360">
        <v>5466</v>
      </c>
      <c r="N1360">
        <v>5.9</v>
      </c>
      <c r="O1360">
        <v>98</v>
      </c>
      <c r="P1360">
        <v>85</v>
      </c>
      <c r="Q1360">
        <v>4390574</v>
      </c>
      <c r="R1360">
        <v>49000000</v>
      </c>
      <c r="AD1360" t="str">
        <v>Action</v>
      </c>
      <c r="AE1360">
        <v>85</v>
      </c>
    </row>
    <row r="1361" spans="2:31">
      <c r="B1361" t="s">
        <v>486</v>
      </c>
      <c r="C1361" s="76">
        <v>37052</v>
      </c>
      <c r="D1361" s="77">
        <f>YEAR(_01_data[[#This Row],[Release Date]])</f>
        <v>2001</v>
      </c>
      <c r="E1361" t="s">
        <v>30</v>
      </c>
      <c r="F1361" t="s">
        <v>32</v>
      </c>
      <c r="G1361" t="s">
        <v>19</v>
      </c>
      <c r="H1361" t="s">
        <v>20</v>
      </c>
      <c r="I1361" t="s">
        <v>38</v>
      </c>
      <c r="J1361">
        <v>11000</v>
      </c>
      <c r="K1361">
        <v>11116</v>
      </c>
      <c r="L1361">
        <v>515</v>
      </c>
      <c r="M1361">
        <v>650</v>
      </c>
      <c r="N1361">
        <v>6.5</v>
      </c>
      <c r="O1361">
        <v>27</v>
      </c>
      <c r="P1361">
        <v>113</v>
      </c>
      <c r="Q1361">
        <v>4720371</v>
      </c>
      <c r="R1361">
        <v>7000000</v>
      </c>
      <c r="AD1361" t="str">
        <v>Adventure</v>
      </c>
      <c r="AE1361">
        <v>113</v>
      </c>
    </row>
    <row r="1362" spans="2:31">
      <c r="B1362" t="s">
        <v>487</v>
      </c>
      <c r="C1362" s="76">
        <v>36903</v>
      </c>
      <c r="D1362" s="77">
        <f>YEAR(_01_data[[#This Row],[Release Date]])</f>
        <v>2001</v>
      </c>
      <c r="E1362" t="s">
        <v>30</v>
      </c>
      <c r="F1362" t="s">
        <v>52</v>
      </c>
      <c r="G1362" t="s">
        <v>19</v>
      </c>
      <c r="H1362" t="s">
        <v>20</v>
      </c>
      <c r="I1362" t="s">
        <v>43</v>
      </c>
      <c r="J1362">
        <v>482</v>
      </c>
      <c r="K1362">
        <v>956</v>
      </c>
      <c r="L1362">
        <v>954</v>
      </c>
      <c r="M1362">
        <v>8198</v>
      </c>
      <c r="N1362">
        <v>7.6</v>
      </c>
      <c r="O1362">
        <v>239</v>
      </c>
      <c r="P1362">
        <v>101</v>
      </c>
      <c r="Q1362">
        <v>9647184</v>
      </c>
      <c r="R1362">
        <v>17000000</v>
      </c>
      <c r="AD1362" t="str">
        <v>Fantasy</v>
      </c>
      <c r="AE1362">
        <v>101</v>
      </c>
    </row>
    <row r="1363" spans="2:31">
      <c r="B1363" t="s">
        <v>488</v>
      </c>
      <c r="C1363" s="76">
        <v>36933</v>
      </c>
      <c r="D1363" s="77">
        <f>YEAR(_01_data[[#This Row],[Release Date]])</f>
        <v>2001</v>
      </c>
      <c r="E1363" t="s">
        <v>30</v>
      </c>
      <c r="F1363" t="s">
        <v>18</v>
      </c>
      <c r="G1363" t="s">
        <v>19</v>
      </c>
      <c r="H1363" t="s">
        <v>20</v>
      </c>
      <c r="I1363" t="s">
        <v>40</v>
      </c>
      <c r="J1363">
        <v>723</v>
      </c>
      <c r="K1363">
        <v>793</v>
      </c>
      <c r="L1363">
        <v>908</v>
      </c>
      <c r="M1363">
        <v>1983</v>
      </c>
      <c r="N1363">
        <v>6.8</v>
      </c>
      <c r="O1363">
        <v>150</v>
      </c>
      <c r="P1363">
        <v>124</v>
      </c>
      <c r="Q1363">
        <v>1971993</v>
      </c>
      <c r="R1363">
        <v>45000000</v>
      </c>
      <c r="AD1363" t="str">
        <v>Crime</v>
      </c>
      <c r="AE1363">
        <v>124</v>
      </c>
    </row>
    <row r="1364" spans="2:31">
      <c r="B1364" t="s">
        <v>489</v>
      </c>
      <c r="C1364" s="76">
        <v>37136</v>
      </c>
      <c r="D1364" s="77">
        <f>YEAR(_01_data[[#This Row],[Release Date]])</f>
        <v>2001</v>
      </c>
      <c r="E1364" t="s">
        <v>30</v>
      </c>
      <c r="F1364" t="s">
        <v>26</v>
      </c>
      <c r="G1364" t="s">
        <v>19</v>
      </c>
      <c r="H1364" t="s">
        <v>20</v>
      </c>
      <c r="I1364" t="s">
        <v>29</v>
      </c>
      <c r="J1364">
        <v>11000</v>
      </c>
      <c r="K1364">
        <v>13645</v>
      </c>
      <c r="L1364">
        <v>493</v>
      </c>
      <c r="M1364">
        <v>173</v>
      </c>
      <c r="N1364">
        <v>6.2</v>
      </c>
      <c r="O1364">
        <v>108</v>
      </c>
      <c r="P1364">
        <v>111</v>
      </c>
      <c r="Q1364">
        <v>1082447</v>
      </c>
      <c r="R1364">
        <v>37000000</v>
      </c>
      <c r="AD1364" t="str">
        <v>Comedy</v>
      </c>
      <c r="AE1364">
        <v>111</v>
      </c>
    </row>
    <row r="1365" spans="2:31">
      <c r="B1365" t="s">
        <v>490</v>
      </c>
      <c r="C1365" s="76">
        <v>37109</v>
      </c>
      <c r="D1365" s="77">
        <f>YEAR(_01_data[[#This Row],[Release Date]])</f>
        <v>2001</v>
      </c>
      <c r="E1365" t="s">
        <v>30</v>
      </c>
      <c r="F1365" t="s">
        <v>26</v>
      </c>
      <c r="G1365" t="s">
        <v>19</v>
      </c>
      <c r="H1365" t="s">
        <v>20</v>
      </c>
      <c r="I1365" t="s">
        <v>40</v>
      </c>
      <c r="J1365">
        <v>13000</v>
      </c>
      <c r="K1365">
        <v>14609</v>
      </c>
      <c r="L1365">
        <v>914</v>
      </c>
      <c r="M1365">
        <v>8542</v>
      </c>
      <c r="N1365">
        <v>7.6</v>
      </c>
      <c r="O1365">
        <v>220</v>
      </c>
      <c r="P1365">
        <v>110</v>
      </c>
      <c r="Q1365">
        <v>5235363</v>
      </c>
      <c r="R1365">
        <v>21000000</v>
      </c>
      <c r="AD1365" t="str">
        <v>Comedy</v>
      </c>
      <c r="AE1365">
        <v>110</v>
      </c>
    </row>
    <row r="1366" spans="2:31">
      <c r="B1366" t="s">
        <v>491</v>
      </c>
      <c r="C1366" s="76">
        <v>37164</v>
      </c>
      <c r="D1366" s="77">
        <f>YEAR(_01_data[[#This Row],[Release Date]])</f>
        <v>2001</v>
      </c>
      <c r="E1366" t="s">
        <v>30</v>
      </c>
      <c r="F1366" t="s">
        <v>18</v>
      </c>
      <c r="G1366" t="s">
        <v>19</v>
      </c>
      <c r="H1366" t="s">
        <v>20</v>
      </c>
      <c r="I1366" t="s">
        <v>40</v>
      </c>
      <c r="J1366">
        <v>22000</v>
      </c>
      <c r="K1366">
        <v>32871</v>
      </c>
      <c r="L1366">
        <v>570</v>
      </c>
      <c r="M1366">
        <v>5051</v>
      </c>
      <c r="N1366">
        <v>6.8</v>
      </c>
      <c r="O1366">
        <v>141</v>
      </c>
      <c r="P1366">
        <v>124</v>
      </c>
      <c r="Q1366">
        <v>7106988</v>
      </c>
      <c r="R1366">
        <v>68000000</v>
      </c>
      <c r="AD1366" t="str">
        <v>Crime</v>
      </c>
      <c r="AE1366">
        <v>124</v>
      </c>
    </row>
    <row r="1367" spans="2:31">
      <c r="B1367" t="s">
        <v>492</v>
      </c>
      <c r="C1367" s="76">
        <v>36948</v>
      </c>
      <c r="D1367" s="77">
        <f>YEAR(_01_data[[#This Row],[Release Date]])</f>
        <v>2001</v>
      </c>
      <c r="E1367" t="s">
        <v>30</v>
      </c>
      <c r="F1367" t="s">
        <v>22</v>
      </c>
      <c r="G1367" t="s">
        <v>19</v>
      </c>
      <c r="H1367" t="s">
        <v>20</v>
      </c>
      <c r="I1367" t="s">
        <v>40</v>
      </c>
      <c r="J1367">
        <v>18000</v>
      </c>
      <c r="K1367">
        <v>19805</v>
      </c>
      <c r="L1367">
        <v>529</v>
      </c>
      <c r="M1367">
        <v>3879</v>
      </c>
      <c r="N1367">
        <v>6.8</v>
      </c>
      <c r="O1367">
        <v>119</v>
      </c>
      <c r="P1367">
        <v>111</v>
      </c>
      <c r="Q1367">
        <v>1140582</v>
      </c>
      <c r="R1367">
        <v>35000000</v>
      </c>
      <c r="AD1367" t="str">
        <v>Drama</v>
      </c>
      <c r="AE1367">
        <v>111</v>
      </c>
    </row>
    <row r="1368" spans="2:31">
      <c r="B1368" t="s">
        <v>493</v>
      </c>
      <c r="C1368" s="76">
        <v>37004</v>
      </c>
      <c r="D1368" s="77">
        <f>YEAR(_01_data[[#This Row],[Release Date]])</f>
        <v>2001</v>
      </c>
      <c r="E1368" t="s">
        <v>30</v>
      </c>
      <c r="F1368" t="s">
        <v>22</v>
      </c>
      <c r="G1368" t="s">
        <v>19</v>
      </c>
      <c r="H1368" t="s">
        <v>20</v>
      </c>
      <c r="I1368" t="s">
        <v>40</v>
      </c>
      <c r="J1368">
        <v>11000</v>
      </c>
      <c r="K1368">
        <v>14995</v>
      </c>
      <c r="L1368">
        <v>786</v>
      </c>
      <c r="M1368">
        <v>813</v>
      </c>
      <c r="N1368">
        <v>6.1</v>
      </c>
      <c r="O1368">
        <v>104</v>
      </c>
      <c r="P1368">
        <v>109</v>
      </c>
      <c r="Q1368">
        <v>1349165</v>
      </c>
      <c r="R1368">
        <v>18000000</v>
      </c>
      <c r="AD1368" t="str">
        <v>Drama</v>
      </c>
      <c r="AE1368">
        <v>109</v>
      </c>
    </row>
    <row r="1369" spans="2:31">
      <c r="B1369" t="s">
        <v>494</v>
      </c>
      <c r="C1369" s="76">
        <v>37142</v>
      </c>
      <c r="D1369" s="77">
        <f>YEAR(_01_data[[#This Row],[Release Date]])</f>
        <v>2001</v>
      </c>
      <c r="E1369" t="s">
        <v>30</v>
      </c>
      <c r="F1369" t="s">
        <v>26</v>
      </c>
      <c r="G1369" t="s">
        <v>19</v>
      </c>
      <c r="H1369" t="s">
        <v>20</v>
      </c>
      <c r="I1369" t="s">
        <v>40</v>
      </c>
      <c r="J1369">
        <v>522</v>
      </c>
      <c r="K1369">
        <v>955</v>
      </c>
      <c r="L1369">
        <v>973</v>
      </c>
      <c r="M1369">
        <v>842</v>
      </c>
      <c r="N1369">
        <v>4.5999999999999996</v>
      </c>
      <c r="O1369">
        <v>27</v>
      </c>
      <c r="P1369">
        <v>93</v>
      </c>
      <c r="Q1369">
        <v>1009709</v>
      </c>
      <c r="R1369">
        <v>4000000</v>
      </c>
      <c r="AD1369" t="str">
        <v>Comedy</v>
      </c>
      <c r="AE1369">
        <v>93</v>
      </c>
    </row>
    <row r="1370" spans="2:31">
      <c r="B1370" t="s">
        <v>495</v>
      </c>
      <c r="C1370" s="76">
        <v>37148</v>
      </c>
      <c r="D1370" s="77">
        <f>YEAR(_01_data[[#This Row],[Release Date]])</f>
        <v>2001</v>
      </c>
      <c r="E1370" t="s">
        <v>30</v>
      </c>
      <c r="F1370" t="s">
        <v>26</v>
      </c>
      <c r="G1370" t="s">
        <v>19</v>
      </c>
      <c r="H1370" t="s">
        <v>24</v>
      </c>
      <c r="I1370" t="s">
        <v>43</v>
      </c>
      <c r="J1370">
        <v>11000</v>
      </c>
      <c r="K1370">
        <v>17533</v>
      </c>
      <c r="L1370">
        <v>616</v>
      </c>
      <c r="M1370">
        <v>1525</v>
      </c>
      <c r="N1370">
        <v>5.2</v>
      </c>
      <c r="O1370">
        <v>108</v>
      </c>
      <c r="P1370">
        <v>103</v>
      </c>
      <c r="Q1370">
        <v>6040085</v>
      </c>
      <c r="R1370">
        <v>35000000</v>
      </c>
      <c r="AD1370" t="str">
        <v>Comedy</v>
      </c>
      <c r="AE1370">
        <v>103</v>
      </c>
    </row>
    <row r="1371" spans="2:31">
      <c r="B1371" t="s">
        <v>496</v>
      </c>
      <c r="C1371" s="76">
        <v>36956</v>
      </c>
      <c r="D1371" s="77">
        <f>YEAR(_01_data[[#This Row],[Release Date]])</f>
        <v>2001</v>
      </c>
      <c r="E1371" t="s">
        <v>30</v>
      </c>
      <c r="F1371" t="s">
        <v>39</v>
      </c>
      <c r="G1371" t="s">
        <v>19</v>
      </c>
      <c r="H1371" t="s">
        <v>20</v>
      </c>
      <c r="I1371" t="s">
        <v>40</v>
      </c>
      <c r="J1371">
        <v>1000</v>
      </c>
      <c r="K1371">
        <v>3023</v>
      </c>
      <c r="L1371">
        <v>181</v>
      </c>
      <c r="M1371">
        <v>3301</v>
      </c>
      <c r="N1371">
        <v>5.5</v>
      </c>
      <c r="O1371">
        <v>149</v>
      </c>
      <c r="P1371">
        <v>91</v>
      </c>
      <c r="Q1371">
        <v>4186796</v>
      </c>
      <c r="R1371">
        <v>20000000</v>
      </c>
      <c r="AD1371" t="str">
        <v>Horror</v>
      </c>
      <c r="AE1371">
        <v>91</v>
      </c>
    </row>
    <row r="1372" spans="2:31">
      <c r="B1372" t="s">
        <v>497</v>
      </c>
      <c r="C1372" s="76">
        <v>37135</v>
      </c>
      <c r="D1372" s="77">
        <f>YEAR(_01_data[[#This Row],[Release Date]])</f>
        <v>2001</v>
      </c>
      <c r="E1372" t="s">
        <v>30</v>
      </c>
      <c r="F1372" t="s">
        <v>22</v>
      </c>
      <c r="G1372" t="s">
        <v>19</v>
      </c>
      <c r="H1372" t="s">
        <v>20</v>
      </c>
      <c r="I1372" t="s">
        <v>40</v>
      </c>
      <c r="J1372">
        <v>11000</v>
      </c>
      <c r="K1372">
        <v>12250</v>
      </c>
      <c r="L1372">
        <v>150</v>
      </c>
      <c r="M1372">
        <v>430</v>
      </c>
      <c r="N1372">
        <v>7.1</v>
      </c>
      <c r="O1372">
        <v>79</v>
      </c>
      <c r="P1372">
        <v>104</v>
      </c>
      <c r="Q1372">
        <v>3287435</v>
      </c>
      <c r="R1372">
        <v>4500000</v>
      </c>
      <c r="AD1372" t="str">
        <v>Drama</v>
      </c>
      <c r="AE1372">
        <v>104</v>
      </c>
    </row>
    <row r="1373" spans="2:31">
      <c r="B1373" t="s">
        <v>498</v>
      </c>
      <c r="C1373" s="76">
        <v>37114</v>
      </c>
      <c r="D1373" s="77">
        <f>YEAR(_01_data[[#This Row],[Release Date]])</f>
        <v>2001</v>
      </c>
      <c r="E1373" t="s">
        <v>30</v>
      </c>
      <c r="F1373" t="s">
        <v>26</v>
      </c>
      <c r="G1373" t="s">
        <v>19</v>
      </c>
      <c r="H1373" t="s">
        <v>20</v>
      </c>
      <c r="I1373" t="s">
        <v>40</v>
      </c>
      <c r="J1373">
        <v>1000</v>
      </c>
      <c r="K1373">
        <v>2729</v>
      </c>
      <c r="L1373">
        <v>601</v>
      </c>
      <c r="M1373">
        <v>449</v>
      </c>
      <c r="N1373">
        <v>5.3</v>
      </c>
      <c r="O1373">
        <v>75</v>
      </c>
      <c r="P1373">
        <v>95</v>
      </c>
      <c r="Q1373">
        <v>1355873</v>
      </c>
      <c r="R1373">
        <v>11000000</v>
      </c>
      <c r="AD1373" t="str">
        <v>Comedy</v>
      </c>
      <c r="AE1373">
        <v>95</v>
      </c>
    </row>
    <row r="1374" spans="2:31">
      <c r="B1374" t="s">
        <v>499</v>
      </c>
      <c r="C1374" s="76">
        <v>36961</v>
      </c>
      <c r="D1374" s="77">
        <f>YEAR(_01_data[[#This Row],[Release Date]])</f>
        <v>2001</v>
      </c>
      <c r="E1374" t="s">
        <v>30</v>
      </c>
      <c r="F1374" t="s">
        <v>26</v>
      </c>
      <c r="G1374" t="s">
        <v>19</v>
      </c>
      <c r="H1374" t="s">
        <v>20</v>
      </c>
      <c r="I1374" t="s">
        <v>40</v>
      </c>
      <c r="J1374">
        <v>752</v>
      </c>
      <c r="K1374">
        <v>3133</v>
      </c>
      <c r="L1374">
        <v>520</v>
      </c>
      <c r="M1374">
        <v>6851</v>
      </c>
      <c r="N1374">
        <v>4.4000000000000004</v>
      </c>
      <c r="O1374">
        <v>62</v>
      </c>
      <c r="P1374">
        <v>104</v>
      </c>
      <c r="Q1374">
        <v>6712451</v>
      </c>
      <c r="R1374">
        <v>90000000</v>
      </c>
      <c r="AD1374" t="str">
        <v>Comedy</v>
      </c>
      <c r="AE1374">
        <v>104</v>
      </c>
    </row>
    <row r="1375" spans="2:31">
      <c r="B1375" t="s">
        <v>500</v>
      </c>
      <c r="C1375" s="76">
        <v>37033</v>
      </c>
      <c r="D1375" s="77">
        <f>YEAR(_01_data[[#This Row],[Release Date]])</f>
        <v>2001</v>
      </c>
      <c r="E1375" t="s">
        <v>30</v>
      </c>
      <c r="F1375" t="s">
        <v>18</v>
      </c>
      <c r="G1375" t="s">
        <v>19</v>
      </c>
      <c r="H1375" t="s">
        <v>20</v>
      </c>
      <c r="I1375" t="s">
        <v>40</v>
      </c>
      <c r="J1375">
        <v>18000</v>
      </c>
      <c r="K1375">
        <v>22370</v>
      </c>
      <c r="L1375">
        <v>845</v>
      </c>
      <c r="M1375">
        <v>941</v>
      </c>
      <c r="N1375">
        <v>7.7</v>
      </c>
      <c r="O1375">
        <v>109</v>
      </c>
      <c r="P1375">
        <v>122</v>
      </c>
      <c r="Q1375">
        <v>7626103</v>
      </c>
      <c r="R1375">
        <v>45000000</v>
      </c>
      <c r="AD1375" t="str">
        <v>Crime</v>
      </c>
      <c r="AE1375">
        <v>122</v>
      </c>
    </row>
    <row r="1376" spans="2:31">
      <c r="B1376" t="s">
        <v>501</v>
      </c>
      <c r="C1376" s="76">
        <v>36934</v>
      </c>
      <c r="D1376" s="77">
        <f>YEAR(_01_data[[#This Row],[Release Date]])</f>
        <v>2001</v>
      </c>
      <c r="E1376" t="s">
        <v>30</v>
      </c>
      <c r="F1376" t="s">
        <v>26</v>
      </c>
      <c r="G1376" t="s">
        <v>19</v>
      </c>
      <c r="H1376" t="s">
        <v>20</v>
      </c>
      <c r="I1376" t="s">
        <v>40</v>
      </c>
      <c r="J1376">
        <v>939</v>
      </c>
      <c r="K1376">
        <v>2815</v>
      </c>
      <c r="L1376">
        <v>304</v>
      </c>
      <c r="M1376">
        <v>593</v>
      </c>
      <c r="N1376">
        <v>6.1</v>
      </c>
      <c r="O1376">
        <v>40</v>
      </c>
      <c r="P1376">
        <v>90</v>
      </c>
      <c r="Q1376">
        <v>2223590</v>
      </c>
      <c r="R1376">
        <v>6000000</v>
      </c>
      <c r="AD1376" t="str">
        <v>Comedy</v>
      </c>
      <c r="AE1376">
        <v>90</v>
      </c>
    </row>
    <row r="1377" spans="2:31">
      <c r="B1377" t="s">
        <v>502</v>
      </c>
      <c r="C1377" s="76">
        <v>36895</v>
      </c>
      <c r="D1377" s="77">
        <f>YEAR(_01_data[[#This Row],[Release Date]])</f>
        <v>2001</v>
      </c>
      <c r="E1377" t="s">
        <v>30</v>
      </c>
      <c r="F1377" t="s">
        <v>39</v>
      </c>
      <c r="G1377" t="s">
        <v>19</v>
      </c>
      <c r="H1377" t="s">
        <v>20</v>
      </c>
      <c r="I1377" t="s">
        <v>40</v>
      </c>
      <c r="J1377">
        <v>690</v>
      </c>
      <c r="K1377">
        <v>2402</v>
      </c>
      <c r="L1377">
        <v>564</v>
      </c>
      <c r="M1377">
        <v>9299</v>
      </c>
      <c r="N1377">
        <v>4.7</v>
      </c>
      <c r="O1377">
        <v>120</v>
      </c>
      <c r="P1377">
        <v>96</v>
      </c>
      <c r="Q1377">
        <v>2038413</v>
      </c>
      <c r="R1377">
        <v>10000000</v>
      </c>
      <c r="AD1377" t="str">
        <v>Horror</v>
      </c>
      <c r="AE1377">
        <v>96</v>
      </c>
    </row>
    <row r="1378" spans="2:31">
      <c r="B1378" t="s">
        <v>503</v>
      </c>
      <c r="C1378" s="76">
        <v>37070</v>
      </c>
      <c r="D1378" s="77">
        <f>YEAR(_01_data[[#This Row],[Release Date]])</f>
        <v>2001</v>
      </c>
      <c r="E1378" t="s">
        <v>30</v>
      </c>
      <c r="F1378" t="s">
        <v>52</v>
      </c>
      <c r="G1378" t="s">
        <v>19</v>
      </c>
      <c r="H1378" t="s">
        <v>20</v>
      </c>
      <c r="I1378" t="s">
        <v>40</v>
      </c>
      <c r="J1378">
        <v>10000</v>
      </c>
      <c r="K1378">
        <v>11458</v>
      </c>
      <c r="L1378">
        <v>312</v>
      </c>
      <c r="M1378">
        <v>9944</v>
      </c>
      <c r="N1378">
        <v>6.9</v>
      </c>
      <c r="O1378">
        <v>153</v>
      </c>
      <c r="P1378">
        <v>141</v>
      </c>
      <c r="Q1378">
        <v>1006148</v>
      </c>
      <c r="R1378">
        <v>68000000</v>
      </c>
      <c r="AD1378" t="str">
        <v>Fantasy</v>
      </c>
      <c r="AE1378">
        <v>141</v>
      </c>
    </row>
    <row r="1379" spans="2:31">
      <c r="B1379" t="s">
        <v>504</v>
      </c>
      <c r="C1379" s="76">
        <v>36895</v>
      </c>
      <c r="D1379" s="77">
        <f>YEAR(_01_data[[#This Row],[Release Date]])</f>
        <v>2001</v>
      </c>
      <c r="E1379" t="s">
        <v>30</v>
      </c>
      <c r="F1379" t="s">
        <v>34</v>
      </c>
      <c r="G1379" t="s">
        <v>45</v>
      </c>
      <c r="H1379" t="s">
        <v>46</v>
      </c>
      <c r="I1379" t="s">
        <v>40</v>
      </c>
      <c r="J1379">
        <v>235</v>
      </c>
      <c r="K1379">
        <v>303</v>
      </c>
      <c r="L1379">
        <v>646</v>
      </c>
      <c r="M1379">
        <v>7503</v>
      </c>
      <c r="N1379">
        <v>6.6</v>
      </c>
      <c r="O1379">
        <v>40</v>
      </c>
      <c r="P1379">
        <v>94</v>
      </c>
      <c r="Q1379">
        <v>81525</v>
      </c>
      <c r="R1379">
        <v>15300000</v>
      </c>
      <c r="AD1379" t="str">
        <v>Action</v>
      </c>
      <c r="AE1379">
        <v>94</v>
      </c>
    </row>
    <row r="1380" spans="2:31">
      <c r="B1380" t="s">
        <v>505</v>
      </c>
      <c r="C1380" s="76">
        <v>37185</v>
      </c>
      <c r="D1380" s="77">
        <f>YEAR(_01_data[[#This Row],[Release Date]])</f>
        <v>2001</v>
      </c>
      <c r="E1380" t="s">
        <v>30</v>
      </c>
      <c r="F1380" t="s">
        <v>26</v>
      </c>
      <c r="G1380" t="s">
        <v>19</v>
      </c>
      <c r="H1380" t="s">
        <v>20</v>
      </c>
      <c r="I1380" t="s">
        <v>43</v>
      </c>
      <c r="J1380">
        <v>1000</v>
      </c>
      <c r="K1380">
        <v>3664</v>
      </c>
      <c r="L1380">
        <v>213</v>
      </c>
      <c r="M1380">
        <v>304</v>
      </c>
      <c r="N1380">
        <v>5.5</v>
      </c>
      <c r="O1380">
        <v>64</v>
      </c>
      <c r="P1380">
        <v>94</v>
      </c>
      <c r="Q1380">
        <v>3209531</v>
      </c>
      <c r="R1380">
        <v>45000000</v>
      </c>
      <c r="AD1380" t="str">
        <v>Comedy</v>
      </c>
      <c r="AE1380">
        <v>94</v>
      </c>
    </row>
    <row r="1381" spans="2:31">
      <c r="B1381" t="s">
        <v>506</v>
      </c>
      <c r="C1381" s="76">
        <v>37247</v>
      </c>
      <c r="D1381" s="77">
        <f>YEAR(_01_data[[#This Row],[Release Date]])</f>
        <v>2001</v>
      </c>
      <c r="E1381" t="s">
        <v>30</v>
      </c>
      <c r="F1381" t="s">
        <v>48</v>
      </c>
      <c r="G1381" t="s">
        <v>19</v>
      </c>
      <c r="H1381" t="s">
        <v>46</v>
      </c>
      <c r="I1381" t="s">
        <v>29</v>
      </c>
      <c r="J1381">
        <v>63</v>
      </c>
      <c r="K1381">
        <v>66</v>
      </c>
      <c r="L1381">
        <v>612</v>
      </c>
      <c r="M1381">
        <v>1000</v>
      </c>
      <c r="N1381">
        <v>8</v>
      </c>
      <c r="O1381">
        <v>100</v>
      </c>
      <c r="P1381">
        <v>81</v>
      </c>
      <c r="Q1381">
        <v>1076217</v>
      </c>
      <c r="R1381">
        <v>160000000</v>
      </c>
      <c r="AD1381" t="str">
        <v>Documentary</v>
      </c>
      <c r="AE1381">
        <v>81</v>
      </c>
    </row>
    <row r="1382" spans="2:31">
      <c r="B1382" t="s">
        <v>507</v>
      </c>
      <c r="C1382" s="76">
        <v>37214</v>
      </c>
      <c r="D1382" s="77">
        <f>YEAR(_01_data[[#This Row],[Release Date]])</f>
        <v>2001</v>
      </c>
      <c r="E1382" t="s">
        <v>30</v>
      </c>
      <c r="F1382" t="s">
        <v>32</v>
      </c>
      <c r="G1382" t="s">
        <v>59</v>
      </c>
      <c r="H1382" t="s">
        <v>68</v>
      </c>
      <c r="I1382" t="s">
        <v>40</v>
      </c>
      <c r="J1382">
        <v>269</v>
      </c>
      <c r="K1382">
        <v>361</v>
      </c>
      <c r="L1382">
        <v>255</v>
      </c>
      <c r="M1382">
        <v>2049</v>
      </c>
      <c r="N1382">
        <v>7.7</v>
      </c>
      <c r="O1382">
        <v>173</v>
      </c>
      <c r="P1382">
        <v>106</v>
      </c>
      <c r="Q1382">
        <v>1362233</v>
      </c>
      <c r="R1382">
        <v>2000000</v>
      </c>
      <c r="AD1382" t="str">
        <v>Adventure</v>
      </c>
      <c r="AE1382">
        <v>106</v>
      </c>
    </row>
    <row r="1383" spans="2:31">
      <c r="B1383" t="s">
        <v>508</v>
      </c>
      <c r="C1383" s="76">
        <v>37086</v>
      </c>
      <c r="D1383" s="77">
        <f>YEAR(_01_data[[#This Row],[Release Date]])</f>
        <v>2001</v>
      </c>
      <c r="E1383" t="s">
        <v>30</v>
      </c>
      <c r="F1383" t="s">
        <v>26</v>
      </c>
      <c r="G1383" t="s">
        <v>19</v>
      </c>
      <c r="H1383" t="s">
        <v>24</v>
      </c>
      <c r="I1383" t="s">
        <v>43</v>
      </c>
      <c r="J1383">
        <v>14000</v>
      </c>
      <c r="K1383">
        <v>34565</v>
      </c>
      <c r="L1383">
        <v>970</v>
      </c>
      <c r="M1383">
        <v>9078</v>
      </c>
      <c r="N1383">
        <v>6.6</v>
      </c>
      <c r="O1383">
        <v>135</v>
      </c>
      <c r="P1383">
        <v>90</v>
      </c>
      <c r="Q1383">
        <v>4516274</v>
      </c>
      <c r="R1383">
        <v>28000000</v>
      </c>
      <c r="AD1383" t="str">
        <v>Comedy</v>
      </c>
      <c r="AE1383">
        <v>90</v>
      </c>
    </row>
    <row r="1384" spans="2:31">
      <c r="B1384" t="s">
        <v>509</v>
      </c>
      <c r="C1384" s="76">
        <v>37455</v>
      </c>
      <c r="D1384" s="77">
        <f>YEAR(_01_data[[#This Row],[Release Date]])</f>
        <v>2002</v>
      </c>
      <c r="E1384" t="s">
        <v>30</v>
      </c>
      <c r="F1384" t="s">
        <v>22</v>
      </c>
      <c r="G1384" t="s">
        <v>19</v>
      </c>
      <c r="H1384" t="s">
        <v>20</v>
      </c>
      <c r="I1384" t="s">
        <v>40</v>
      </c>
      <c r="J1384">
        <v>22000</v>
      </c>
      <c r="K1384">
        <v>26050</v>
      </c>
      <c r="L1384">
        <v>512</v>
      </c>
      <c r="M1384">
        <v>6099</v>
      </c>
      <c r="N1384">
        <v>7.7</v>
      </c>
      <c r="O1384">
        <v>202</v>
      </c>
      <c r="P1384">
        <v>108</v>
      </c>
      <c r="Q1384">
        <v>1306084</v>
      </c>
      <c r="R1384">
        <v>15000000</v>
      </c>
      <c r="AD1384" t="str">
        <v>Drama</v>
      </c>
      <c r="AE1384">
        <v>108</v>
      </c>
    </row>
    <row r="1385" spans="2:31">
      <c r="B1385" t="s">
        <v>510</v>
      </c>
      <c r="C1385" s="76">
        <v>37326</v>
      </c>
      <c r="D1385" s="77">
        <f>YEAR(_01_data[[#This Row],[Release Date]])</f>
        <v>2002</v>
      </c>
      <c r="E1385" t="s">
        <v>30</v>
      </c>
      <c r="F1385" t="s">
        <v>22</v>
      </c>
      <c r="G1385" t="s">
        <v>19</v>
      </c>
      <c r="H1385" t="s">
        <v>37</v>
      </c>
      <c r="I1385" t="s">
        <v>40</v>
      </c>
      <c r="J1385">
        <v>133</v>
      </c>
      <c r="K1385">
        <v>241</v>
      </c>
      <c r="L1385">
        <v>114</v>
      </c>
      <c r="M1385">
        <v>6322</v>
      </c>
      <c r="N1385">
        <v>7.6</v>
      </c>
      <c r="O1385">
        <v>224</v>
      </c>
      <c r="P1385">
        <v>113</v>
      </c>
      <c r="Q1385">
        <v>4506388</v>
      </c>
      <c r="R1385">
        <v>8000000</v>
      </c>
      <c r="AD1385" t="str">
        <v>Drama</v>
      </c>
      <c r="AE1385">
        <v>113</v>
      </c>
    </row>
    <row r="1386" spans="2:31">
      <c r="B1386" t="s">
        <v>511</v>
      </c>
      <c r="C1386" s="76">
        <v>37304</v>
      </c>
      <c r="D1386" s="77">
        <f>YEAR(_01_data[[#This Row],[Release Date]])</f>
        <v>2002</v>
      </c>
      <c r="E1386" t="s">
        <v>30</v>
      </c>
      <c r="F1386" t="s">
        <v>26</v>
      </c>
      <c r="G1386" t="s">
        <v>19</v>
      </c>
      <c r="H1386" t="s">
        <v>20</v>
      </c>
      <c r="I1386" t="s">
        <v>40</v>
      </c>
      <c r="J1386">
        <v>1000</v>
      </c>
      <c r="K1386">
        <v>3294</v>
      </c>
      <c r="L1386">
        <v>664</v>
      </c>
      <c r="M1386">
        <v>2000</v>
      </c>
      <c r="N1386">
        <v>5.6</v>
      </c>
      <c r="O1386">
        <v>140</v>
      </c>
      <c r="P1386">
        <v>96</v>
      </c>
      <c r="Q1386">
        <v>3793978</v>
      </c>
      <c r="R1386">
        <v>17000000</v>
      </c>
      <c r="AD1386" t="str">
        <v>Comedy</v>
      </c>
      <c r="AE1386">
        <v>96</v>
      </c>
    </row>
    <row r="1387" spans="2:31">
      <c r="B1387" t="s">
        <v>512</v>
      </c>
      <c r="C1387" s="76">
        <v>37352</v>
      </c>
      <c r="D1387" s="77">
        <f>YEAR(_01_data[[#This Row],[Release Date]])</f>
        <v>2002</v>
      </c>
      <c r="E1387" t="s">
        <v>30</v>
      </c>
      <c r="F1387" t="s">
        <v>22</v>
      </c>
      <c r="G1387" t="s">
        <v>19</v>
      </c>
      <c r="H1387" t="s">
        <v>20</v>
      </c>
      <c r="I1387" t="s">
        <v>40</v>
      </c>
      <c r="J1387">
        <v>1000</v>
      </c>
      <c r="K1387">
        <v>1954</v>
      </c>
      <c r="L1387">
        <v>173</v>
      </c>
      <c r="M1387">
        <v>415</v>
      </c>
      <c r="N1387">
        <v>7</v>
      </c>
      <c r="O1387">
        <v>119</v>
      </c>
      <c r="P1387">
        <v>110</v>
      </c>
      <c r="Q1387">
        <v>1167240</v>
      </c>
      <c r="R1387">
        <v>41000000</v>
      </c>
      <c r="AD1387" t="str">
        <v>Drama</v>
      </c>
      <c r="AE1387">
        <v>110</v>
      </c>
    </row>
    <row r="1388" spans="2:31">
      <c r="B1388" t="s">
        <v>513</v>
      </c>
      <c r="C1388" s="76">
        <v>37378</v>
      </c>
      <c r="D1388" s="77">
        <f>YEAR(_01_data[[#This Row],[Release Date]])</f>
        <v>2002</v>
      </c>
      <c r="E1388" t="s">
        <v>30</v>
      </c>
      <c r="F1388" t="s">
        <v>26</v>
      </c>
      <c r="G1388" t="s">
        <v>45</v>
      </c>
      <c r="H1388" t="s">
        <v>46</v>
      </c>
      <c r="I1388" t="s">
        <v>40</v>
      </c>
      <c r="J1388">
        <v>963</v>
      </c>
      <c r="K1388">
        <v>3543</v>
      </c>
      <c r="L1388">
        <v>900</v>
      </c>
      <c r="M1388">
        <v>6959</v>
      </c>
      <c r="N1388">
        <v>7.1</v>
      </c>
      <c r="O1388">
        <v>128</v>
      </c>
      <c r="P1388">
        <v>111</v>
      </c>
      <c r="Q1388">
        <v>3076425</v>
      </c>
      <c r="R1388">
        <v>8000000</v>
      </c>
      <c r="AD1388" t="str">
        <v>Comedy</v>
      </c>
      <c r="AE1388">
        <v>111</v>
      </c>
    </row>
    <row r="1389" spans="2:31">
      <c r="B1389" t="s">
        <v>514</v>
      </c>
      <c r="C1389" s="76">
        <v>37594</v>
      </c>
      <c r="D1389" s="77">
        <f>YEAR(_01_data[[#This Row],[Release Date]])</f>
        <v>2002</v>
      </c>
      <c r="E1389" t="s">
        <v>30</v>
      </c>
      <c r="F1389" t="s">
        <v>22</v>
      </c>
      <c r="G1389" t="s">
        <v>19</v>
      </c>
      <c r="H1389" t="s">
        <v>20</v>
      </c>
      <c r="I1389" t="s">
        <v>38</v>
      </c>
      <c r="J1389">
        <v>683</v>
      </c>
      <c r="K1389">
        <v>2436</v>
      </c>
      <c r="L1389">
        <v>929</v>
      </c>
      <c r="M1389">
        <v>4584</v>
      </c>
      <c r="N1389">
        <v>7.4</v>
      </c>
      <c r="O1389">
        <v>80</v>
      </c>
      <c r="P1389">
        <v>101</v>
      </c>
      <c r="Q1389">
        <v>4122706</v>
      </c>
      <c r="R1389">
        <v>11000000</v>
      </c>
      <c r="AD1389" t="str">
        <v>Drama</v>
      </c>
      <c r="AE1389">
        <v>101</v>
      </c>
    </row>
    <row r="1390" spans="2:31">
      <c r="B1390" t="s">
        <v>515</v>
      </c>
      <c r="C1390" s="76">
        <v>37297</v>
      </c>
      <c r="D1390" s="77">
        <f>YEAR(_01_data[[#This Row],[Release Date]])</f>
        <v>2002</v>
      </c>
      <c r="E1390" t="s">
        <v>30</v>
      </c>
      <c r="F1390" t="s">
        <v>22</v>
      </c>
      <c r="G1390" t="s">
        <v>19</v>
      </c>
      <c r="H1390" t="s">
        <v>20</v>
      </c>
      <c r="I1390" t="s">
        <v>43</v>
      </c>
      <c r="J1390">
        <v>16000</v>
      </c>
      <c r="K1390">
        <v>28987</v>
      </c>
      <c r="L1390">
        <v>756</v>
      </c>
      <c r="M1390">
        <v>261</v>
      </c>
      <c r="N1390">
        <v>4.9000000000000004</v>
      </c>
      <c r="O1390">
        <v>72</v>
      </c>
      <c r="P1390">
        <v>99</v>
      </c>
      <c r="Q1390">
        <v>1071936</v>
      </c>
      <c r="R1390">
        <v>25000000</v>
      </c>
      <c r="AD1390" t="str">
        <v>Drama</v>
      </c>
      <c r="AE1390">
        <v>99</v>
      </c>
    </row>
    <row r="1391" spans="2:31">
      <c r="B1391" t="s">
        <v>516</v>
      </c>
      <c r="C1391" s="76">
        <v>37424</v>
      </c>
      <c r="D1391" s="77">
        <f>YEAR(_01_data[[#This Row],[Release Date]])</f>
        <v>2002</v>
      </c>
      <c r="E1391" t="s">
        <v>30</v>
      </c>
      <c r="F1391" t="s">
        <v>26</v>
      </c>
      <c r="G1391" t="s">
        <v>19</v>
      </c>
      <c r="H1391" t="s">
        <v>37</v>
      </c>
      <c r="I1391" t="s">
        <v>43</v>
      </c>
      <c r="J1391">
        <v>66</v>
      </c>
      <c r="K1391">
        <v>74</v>
      </c>
      <c r="L1391">
        <v>287</v>
      </c>
      <c r="M1391">
        <v>7438</v>
      </c>
      <c r="N1391">
        <v>7.1</v>
      </c>
      <c r="O1391">
        <v>158</v>
      </c>
      <c r="P1391">
        <v>101</v>
      </c>
      <c r="Q1391">
        <v>4056665</v>
      </c>
      <c r="R1391">
        <v>30000000</v>
      </c>
      <c r="AD1391" t="str">
        <v>Comedy</v>
      </c>
      <c r="AE1391">
        <v>101</v>
      </c>
    </row>
    <row r="1392" spans="2:31">
      <c r="B1392" t="s">
        <v>517</v>
      </c>
      <c r="C1392" s="76">
        <v>37405</v>
      </c>
      <c r="D1392" s="77">
        <f>YEAR(_01_data[[#This Row],[Release Date]])</f>
        <v>2002</v>
      </c>
      <c r="E1392" t="s">
        <v>30</v>
      </c>
      <c r="F1392" t="s">
        <v>26</v>
      </c>
      <c r="G1392" t="s">
        <v>19</v>
      </c>
      <c r="H1392" t="s">
        <v>20</v>
      </c>
      <c r="I1392" t="s">
        <v>40</v>
      </c>
      <c r="J1392">
        <v>442</v>
      </c>
      <c r="K1392">
        <v>1556</v>
      </c>
      <c r="L1392">
        <v>729</v>
      </c>
      <c r="M1392">
        <v>2720</v>
      </c>
      <c r="N1392">
        <v>7.2</v>
      </c>
      <c r="O1392">
        <v>217</v>
      </c>
      <c r="P1392">
        <v>125</v>
      </c>
      <c r="Q1392">
        <v>6501010</v>
      </c>
      <c r="R1392">
        <v>30000000</v>
      </c>
      <c r="AD1392" t="str">
        <v>Comedy</v>
      </c>
      <c r="AE1392">
        <v>125</v>
      </c>
    </row>
    <row r="1393" spans="2:31">
      <c r="B1393" t="s">
        <v>518</v>
      </c>
      <c r="C1393" s="76">
        <v>37359</v>
      </c>
      <c r="D1393" s="77">
        <f>YEAR(_01_data[[#This Row],[Release Date]])</f>
        <v>2002</v>
      </c>
      <c r="E1393" t="s">
        <v>30</v>
      </c>
      <c r="F1393" t="s">
        <v>26</v>
      </c>
      <c r="G1393" t="s">
        <v>19</v>
      </c>
      <c r="H1393" t="s">
        <v>20</v>
      </c>
      <c r="I1393" t="s">
        <v>40</v>
      </c>
      <c r="J1393">
        <v>12000</v>
      </c>
      <c r="K1393">
        <v>25489</v>
      </c>
      <c r="L1393">
        <v>771</v>
      </c>
      <c r="M1393">
        <v>8898</v>
      </c>
      <c r="N1393">
        <v>7.7</v>
      </c>
      <c r="O1393">
        <v>241</v>
      </c>
      <c r="P1393">
        <v>81</v>
      </c>
      <c r="Q1393">
        <v>2224586</v>
      </c>
      <c r="R1393">
        <v>19000000</v>
      </c>
      <c r="AD1393" t="str">
        <v>Comedy</v>
      </c>
      <c r="AE1393">
        <v>81</v>
      </c>
    </row>
    <row r="1394" spans="2:31">
      <c r="B1394" t="s">
        <v>519</v>
      </c>
      <c r="C1394" s="76">
        <v>37539</v>
      </c>
      <c r="D1394" s="77">
        <f>YEAR(_01_data[[#This Row],[Release Date]])</f>
        <v>2002</v>
      </c>
      <c r="E1394" t="s">
        <v>30</v>
      </c>
      <c r="F1394" t="s">
        <v>34</v>
      </c>
      <c r="G1394" t="s">
        <v>19</v>
      </c>
      <c r="H1394" t="s">
        <v>20</v>
      </c>
      <c r="I1394" t="s">
        <v>40</v>
      </c>
      <c r="J1394">
        <v>706</v>
      </c>
      <c r="K1394">
        <v>1421</v>
      </c>
      <c r="L1394">
        <v>748</v>
      </c>
      <c r="M1394">
        <v>530</v>
      </c>
      <c r="N1394">
        <v>5.7</v>
      </c>
      <c r="O1394">
        <v>40</v>
      </c>
      <c r="P1394">
        <v>95</v>
      </c>
      <c r="Q1394">
        <v>2548293</v>
      </c>
      <c r="R1394">
        <v>14000000</v>
      </c>
      <c r="AD1394" t="str">
        <v>Action</v>
      </c>
      <c r="AE1394">
        <v>95</v>
      </c>
    </row>
    <row r="1395" spans="2:31">
      <c r="B1395" t="s">
        <v>520</v>
      </c>
      <c r="C1395" s="76">
        <v>37438</v>
      </c>
      <c r="D1395" s="77">
        <f>YEAR(_01_data[[#This Row],[Release Date]])</f>
        <v>2002</v>
      </c>
      <c r="E1395" t="s">
        <v>30</v>
      </c>
      <c r="F1395" t="s">
        <v>22</v>
      </c>
      <c r="G1395" t="s">
        <v>19</v>
      </c>
      <c r="H1395" t="s">
        <v>37</v>
      </c>
      <c r="I1395" t="s">
        <v>40</v>
      </c>
      <c r="J1395">
        <v>149</v>
      </c>
      <c r="K1395">
        <v>251</v>
      </c>
      <c r="L1395">
        <v>608</v>
      </c>
      <c r="M1395">
        <v>484</v>
      </c>
      <c r="N1395">
        <v>7.6</v>
      </c>
      <c r="O1395">
        <v>81</v>
      </c>
      <c r="P1395">
        <v>121</v>
      </c>
      <c r="Q1395">
        <v>112935</v>
      </c>
      <c r="R1395">
        <v>9000000</v>
      </c>
      <c r="AD1395" t="str">
        <v>Drama</v>
      </c>
      <c r="AE1395">
        <v>121</v>
      </c>
    </row>
    <row r="1396" spans="2:31">
      <c r="B1396" t="s">
        <v>521</v>
      </c>
      <c r="C1396" s="76">
        <v>37533</v>
      </c>
      <c r="D1396" s="77">
        <f>YEAR(_01_data[[#This Row],[Release Date]])</f>
        <v>2002</v>
      </c>
      <c r="E1396" t="s">
        <v>30</v>
      </c>
      <c r="F1396" t="s">
        <v>33</v>
      </c>
      <c r="G1396" t="s">
        <v>19</v>
      </c>
      <c r="H1396" t="s">
        <v>46</v>
      </c>
      <c r="I1396" t="s">
        <v>27</v>
      </c>
      <c r="J1396">
        <v>380</v>
      </c>
      <c r="K1396">
        <v>1429</v>
      </c>
      <c r="L1396">
        <v>85</v>
      </c>
      <c r="M1396">
        <v>7852</v>
      </c>
      <c r="N1396">
        <v>7.3</v>
      </c>
      <c r="O1396">
        <v>69</v>
      </c>
      <c r="P1396">
        <v>132</v>
      </c>
      <c r="Q1396">
        <v>274299</v>
      </c>
      <c r="R1396">
        <v>103000000</v>
      </c>
      <c r="AD1396" t="str">
        <v>Biography</v>
      </c>
      <c r="AE1396">
        <v>132</v>
      </c>
    </row>
    <row r="1397" spans="2:31">
      <c r="B1397" t="s">
        <v>522</v>
      </c>
      <c r="C1397" s="76">
        <v>37555</v>
      </c>
      <c r="D1397" s="77">
        <f>YEAR(_01_data[[#This Row],[Release Date]])</f>
        <v>2002</v>
      </c>
      <c r="E1397" t="s">
        <v>30</v>
      </c>
      <c r="F1397" t="s">
        <v>26</v>
      </c>
      <c r="G1397" t="s">
        <v>19</v>
      </c>
      <c r="H1397" t="s">
        <v>20</v>
      </c>
      <c r="I1397" t="s">
        <v>40</v>
      </c>
      <c r="J1397">
        <v>22000</v>
      </c>
      <c r="K1397">
        <v>22889</v>
      </c>
      <c r="L1397">
        <v>1100</v>
      </c>
      <c r="M1397">
        <v>846</v>
      </c>
      <c r="N1397">
        <v>5.9</v>
      </c>
      <c r="O1397">
        <v>105</v>
      </c>
      <c r="P1397">
        <v>96</v>
      </c>
      <c r="Q1397">
        <v>3212224</v>
      </c>
      <c r="R1397">
        <v>60000000</v>
      </c>
      <c r="AD1397" t="str">
        <v>Comedy</v>
      </c>
      <c r="AE1397">
        <v>96</v>
      </c>
    </row>
    <row r="1398" spans="2:31">
      <c r="B1398" t="s">
        <v>523</v>
      </c>
      <c r="C1398" s="76">
        <v>37526</v>
      </c>
      <c r="D1398" s="77">
        <f>YEAR(_01_data[[#This Row],[Release Date]])</f>
        <v>2002</v>
      </c>
      <c r="E1398" t="s">
        <v>30</v>
      </c>
      <c r="F1398" t="s">
        <v>33</v>
      </c>
      <c r="G1398" t="s">
        <v>19</v>
      </c>
      <c r="H1398" t="s">
        <v>20</v>
      </c>
      <c r="I1398" t="s">
        <v>43</v>
      </c>
      <c r="J1398">
        <v>18000</v>
      </c>
      <c r="K1398">
        <v>20456</v>
      </c>
      <c r="L1398">
        <v>1800</v>
      </c>
      <c r="M1398">
        <v>5428</v>
      </c>
      <c r="N1398">
        <v>7.3</v>
      </c>
      <c r="O1398">
        <v>121</v>
      </c>
      <c r="P1398">
        <v>117</v>
      </c>
      <c r="Q1398">
        <v>2107814</v>
      </c>
      <c r="R1398">
        <v>12500000</v>
      </c>
      <c r="AD1398" t="str">
        <v>Biography</v>
      </c>
      <c r="AE1398">
        <v>117</v>
      </c>
    </row>
    <row r="1399" spans="2:31">
      <c r="B1399" t="s">
        <v>524</v>
      </c>
      <c r="C1399" s="76">
        <v>37423</v>
      </c>
      <c r="D1399" s="77">
        <f>YEAR(_01_data[[#This Row],[Release Date]])</f>
        <v>2002</v>
      </c>
      <c r="E1399" t="s">
        <v>30</v>
      </c>
      <c r="F1399" t="s">
        <v>34</v>
      </c>
      <c r="G1399" t="s">
        <v>19</v>
      </c>
      <c r="H1399" t="s">
        <v>20</v>
      </c>
      <c r="I1399" t="s">
        <v>43</v>
      </c>
      <c r="J1399">
        <v>645</v>
      </c>
      <c r="K1399">
        <v>2725</v>
      </c>
      <c r="L1399">
        <v>380</v>
      </c>
      <c r="M1399">
        <v>9137</v>
      </c>
      <c r="N1399">
        <v>6.2</v>
      </c>
      <c r="O1399">
        <v>194</v>
      </c>
      <c r="P1399">
        <v>94</v>
      </c>
      <c r="Q1399">
        <v>2130791</v>
      </c>
      <c r="R1399">
        <v>63000000</v>
      </c>
      <c r="AD1399" t="str">
        <v>Action</v>
      </c>
      <c r="AE1399">
        <v>94</v>
      </c>
    </row>
    <row r="1400" spans="2:31">
      <c r="B1400" t="s">
        <v>525</v>
      </c>
      <c r="C1400" s="76">
        <v>37375</v>
      </c>
      <c r="D1400" s="77">
        <f>YEAR(_01_data[[#This Row],[Release Date]])</f>
        <v>2002</v>
      </c>
      <c r="E1400" t="s">
        <v>30</v>
      </c>
      <c r="F1400" t="s">
        <v>33</v>
      </c>
      <c r="G1400" t="s">
        <v>19</v>
      </c>
      <c r="H1400" t="s">
        <v>20</v>
      </c>
      <c r="I1400" t="s">
        <v>40</v>
      </c>
      <c r="J1400">
        <v>783</v>
      </c>
      <c r="K1400">
        <v>2684</v>
      </c>
      <c r="L1400">
        <v>769</v>
      </c>
      <c r="M1400">
        <v>357</v>
      </c>
      <c r="N1400">
        <v>6.6</v>
      </c>
      <c r="O1400">
        <v>97</v>
      </c>
      <c r="P1400">
        <v>105</v>
      </c>
      <c r="Q1400">
        <v>2062066</v>
      </c>
      <c r="R1400">
        <v>7000000</v>
      </c>
      <c r="AD1400" t="str">
        <v>Biography</v>
      </c>
      <c r="AE1400">
        <v>105</v>
      </c>
    </row>
    <row r="1401" spans="2:31">
      <c r="B1401" t="s">
        <v>526</v>
      </c>
      <c r="C1401" s="76">
        <v>37576</v>
      </c>
      <c r="D1401" s="77">
        <f>YEAR(_01_data[[#This Row],[Release Date]])</f>
        <v>2002</v>
      </c>
      <c r="E1401" t="s">
        <v>30</v>
      </c>
      <c r="F1401" t="s">
        <v>34</v>
      </c>
      <c r="G1401" t="s">
        <v>19</v>
      </c>
      <c r="H1401" t="s">
        <v>20</v>
      </c>
      <c r="I1401" t="s">
        <v>43</v>
      </c>
      <c r="J1401">
        <v>12000</v>
      </c>
      <c r="K1401">
        <v>12993</v>
      </c>
      <c r="L1401">
        <v>541</v>
      </c>
      <c r="M1401">
        <v>792</v>
      </c>
      <c r="N1401">
        <v>5.6</v>
      </c>
      <c r="O1401">
        <v>128</v>
      </c>
      <c r="P1401">
        <v>116</v>
      </c>
      <c r="Q1401">
        <v>3015701</v>
      </c>
      <c r="R1401">
        <v>70000000</v>
      </c>
      <c r="AD1401" t="str">
        <v>Action</v>
      </c>
      <c r="AE1401">
        <v>116</v>
      </c>
    </row>
    <row r="1402" spans="2:31">
      <c r="B1402" t="s">
        <v>527</v>
      </c>
      <c r="C1402" s="76">
        <v>37520</v>
      </c>
      <c r="D1402" s="77">
        <f>YEAR(_01_data[[#This Row],[Release Date]])</f>
        <v>2002</v>
      </c>
      <c r="E1402" t="s">
        <v>30</v>
      </c>
      <c r="F1402" t="s">
        <v>34</v>
      </c>
      <c r="G1402" t="s">
        <v>19</v>
      </c>
      <c r="H1402" t="s">
        <v>20</v>
      </c>
      <c r="I1402" t="s">
        <v>40</v>
      </c>
      <c r="J1402">
        <v>349</v>
      </c>
      <c r="K1402">
        <v>1846</v>
      </c>
      <c r="L1402">
        <v>294</v>
      </c>
      <c r="M1402">
        <v>391</v>
      </c>
      <c r="N1402">
        <v>3.6</v>
      </c>
      <c r="O1402">
        <v>92</v>
      </c>
      <c r="P1402">
        <v>91</v>
      </c>
      <c r="Q1402">
        <v>1429484</v>
      </c>
      <c r="R1402">
        <v>70000000</v>
      </c>
      <c r="AD1402" t="str">
        <v>Action</v>
      </c>
      <c r="AE1402">
        <v>91</v>
      </c>
    </row>
    <row r="1403" spans="2:31">
      <c r="B1403" t="s">
        <v>528</v>
      </c>
      <c r="C1403" s="76">
        <v>37559</v>
      </c>
      <c r="D1403" s="77">
        <f>YEAR(_01_data[[#This Row],[Release Date]])</f>
        <v>2002</v>
      </c>
      <c r="E1403" t="s">
        <v>30</v>
      </c>
      <c r="F1403" t="s">
        <v>26</v>
      </c>
      <c r="G1403" t="s">
        <v>19</v>
      </c>
      <c r="H1403" t="s">
        <v>20</v>
      </c>
      <c r="I1403" t="s">
        <v>43</v>
      </c>
      <c r="J1403">
        <v>656</v>
      </c>
      <c r="K1403">
        <v>2754</v>
      </c>
      <c r="L1403">
        <v>463</v>
      </c>
      <c r="M1403">
        <v>770</v>
      </c>
      <c r="N1403">
        <v>6.3</v>
      </c>
      <c r="O1403">
        <v>91</v>
      </c>
      <c r="P1403">
        <v>102</v>
      </c>
      <c r="Q1403">
        <v>7507495</v>
      </c>
      <c r="R1403">
        <v>12000000</v>
      </c>
      <c r="AD1403" t="str">
        <v>Comedy</v>
      </c>
      <c r="AE1403">
        <v>102</v>
      </c>
    </row>
    <row r="1404" spans="2:31">
      <c r="B1404" t="s">
        <v>529</v>
      </c>
      <c r="C1404" s="76">
        <v>37326</v>
      </c>
      <c r="D1404" s="77">
        <f>YEAR(_01_data[[#This Row],[Release Date]])</f>
        <v>2002</v>
      </c>
      <c r="E1404" t="s">
        <v>30</v>
      </c>
      <c r="F1404" t="s">
        <v>26</v>
      </c>
      <c r="G1404" t="s">
        <v>19</v>
      </c>
      <c r="H1404" t="s">
        <v>37</v>
      </c>
      <c r="I1404" t="s">
        <v>43</v>
      </c>
      <c r="J1404">
        <v>883</v>
      </c>
      <c r="K1404">
        <v>2201</v>
      </c>
      <c r="L1404">
        <v>658</v>
      </c>
      <c r="M1404">
        <v>4594</v>
      </c>
      <c r="N1404">
        <v>6.7</v>
      </c>
      <c r="O1404">
        <v>161</v>
      </c>
      <c r="P1404">
        <v>112</v>
      </c>
      <c r="Q1404">
        <v>3254171</v>
      </c>
      <c r="R1404">
        <v>3500159</v>
      </c>
      <c r="AD1404" t="str">
        <v>Comedy</v>
      </c>
      <c r="AE1404">
        <v>112</v>
      </c>
    </row>
    <row r="1405" spans="2:31">
      <c r="B1405" t="s">
        <v>530</v>
      </c>
      <c r="C1405" s="76">
        <v>37258</v>
      </c>
      <c r="D1405" s="77">
        <f>YEAR(_01_data[[#This Row],[Release Date]])</f>
        <v>2002</v>
      </c>
      <c r="E1405" t="s">
        <v>30</v>
      </c>
      <c r="F1405" t="s">
        <v>18</v>
      </c>
      <c r="G1405" t="s">
        <v>19</v>
      </c>
      <c r="H1405" t="s">
        <v>20</v>
      </c>
      <c r="I1405" t="s">
        <v>40</v>
      </c>
      <c r="J1405">
        <v>94</v>
      </c>
      <c r="K1405">
        <v>139</v>
      </c>
      <c r="L1405">
        <v>681</v>
      </c>
      <c r="M1405">
        <v>661</v>
      </c>
      <c r="N1405">
        <v>7.2</v>
      </c>
      <c r="O1405">
        <v>51</v>
      </c>
      <c r="P1405">
        <v>98</v>
      </c>
      <c r="Q1405">
        <v>3799339</v>
      </c>
      <c r="R1405">
        <v>250000</v>
      </c>
      <c r="AD1405" t="str">
        <v>Crime</v>
      </c>
      <c r="AE1405">
        <v>98</v>
      </c>
    </row>
    <row r="1406" spans="2:31">
      <c r="B1406" t="s">
        <v>531</v>
      </c>
      <c r="C1406" s="76">
        <v>37372</v>
      </c>
      <c r="D1406" s="77">
        <f>YEAR(_01_data[[#This Row],[Release Date]])</f>
        <v>2002</v>
      </c>
      <c r="E1406" t="s">
        <v>30</v>
      </c>
      <c r="F1406" t="s">
        <v>32</v>
      </c>
      <c r="G1406" t="s">
        <v>19</v>
      </c>
      <c r="H1406" t="s">
        <v>20</v>
      </c>
      <c r="I1406" t="s">
        <v>38</v>
      </c>
      <c r="J1406">
        <v>934</v>
      </c>
      <c r="K1406">
        <v>3707</v>
      </c>
      <c r="L1406">
        <v>328</v>
      </c>
      <c r="M1406">
        <v>896</v>
      </c>
      <c r="N1406">
        <v>5.4</v>
      </c>
      <c r="O1406">
        <v>69</v>
      </c>
      <c r="P1406">
        <v>88</v>
      </c>
      <c r="Q1406">
        <v>4781127</v>
      </c>
      <c r="R1406">
        <v>15000000</v>
      </c>
      <c r="AD1406" t="str">
        <v>Adventure</v>
      </c>
      <c r="AE1406">
        <v>88</v>
      </c>
    </row>
    <row r="1407" spans="2:31">
      <c r="B1407" t="s">
        <v>532</v>
      </c>
      <c r="C1407" s="76">
        <v>37372</v>
      </c>
      <c r="D1407" s="77">
        <f>YEAR(_01_data[[#This Row],[Release Date]])</f>
        <v>2002</v>
      </c>
      <c r="E1407" t="s">
        <v>30</v>
      </c>
      <c r="F1407" t="s">
        <v>26</v>
      </c>
      <c r="G1407" t="s">
        <v>19</v>
      </c>
      <c r="H1407" t="s">
        <v>20</v>
      </c>
      <c r="I1407" t="s">
        <v>43</v>
      </c>
      <c r="J1407">
        <v>11000</v>
      </c>
      <c r="K1407">
        <v>13917</v>
      </c>
      <c r="L1407">
        <v>585</v>
      </c>
      <c r="M1407">
        <v>892</v>
      </c>
      <c r="N1407">
        <v>6.5</v>
      </c>
      <c r="O1407">
        <v>87</v>
      </c>
      <c r="P1407">
        <v>74</v>
      </c>
      <c r="Q1407">
        <v>7262288</v>
      </c>
      <c r="R1407">
        <v>40000000</v>
      </c>
      <c r="AD1407" t="str">
        <v>Comedy</v>
      </c>
      <c r="AE1407">
        <v>74</v>
      </c>
    </row>
    <row r="1408" spans="2:31">
      <c r="B1408" t="s">
        <v>533</v>
      </c>
      <c r="C1408" s="76">
        <v>37367</v>
      </c>
      <c r="D1408" s="77">
        <f>YEAR(_01_data[[#This Row],[Release Date]])</f>
        <v>2002</v>
      </c>
      <c r="E1408" t="s">
        <v>30</v>
      </c>
      <c r="F1408" t="s">
        <v>34</v>
      </c>
      <c r="G1408" t="s">
        <v>19</v>
      </c>
      <c r="H1408" t="s">
        <v>20</v>
      </c>
      <c r="I1408" t="s">
        <v>40</v>
      </c>
      <c r="J1408">
        <v>12000</v>
      </c>
      <c r="K1408">
        <v>15371</v>
      </c>
      <c r="L1408">
        <v>495</v>
      </c>
      <c r="M1408">
        <v>347</v>
      </c>
      <c r="N1408">
        <v>6.7</v>
      </c>
      <c r="O1408">
        <v>224</v>
      </c>
      <c r="P1408">
        <v>117</v>
      </c>
      <c r="Q1408">
        <v>8164515</v>
      </c>
      <c r="R1408">
        <v>54000000</v>
      </c>
      <c r="AD1408" t="str">
        <v>Action</v>
      </c>
      <c r="AE1408">
        <v>117</v>
      </c>
    </row>
    <row r="1409" spans="2:31">
      <c r="B1409" t="s">
        <v>534</v>
      </c>
      <c r="C1409" s="76">
        <v>37586</v>
      </c>
      <c r="D1409" s="77">
        <f>YEAR(_01_data[[#This Row],[Release Date]])</f>
        <v>2002</v>
      </c>
      <c r="E1409" t="s">
        <v>30</v>
      </c>
      <c r="F1409" t="s">
        <v>34</v>
      </c>
      <c r="G1409" t="s">
        <v>19</v>
      </c>
      <c r="H1409" t="s">
        <v>20</v>
      </c>
      <c r="I1409" t="s">
        <v>40</v>
      </c>
      <c r="J1409">
        <v>16000</v>
      </c>
      <c r="K1409">
        <v>18635</v>
      </c>
      <c r="L1409">
        <v>1600</v>
      </c>
      <c r="M1409">
        <v>705</v>
      </c>
      <c r="N1409">
        <v>6.4</v>
      </c>
      <c r="O1409">
        <v>146</v>
      </c>
      <c r="P1409">
        <v>110</v>
      </c>
      <c r="Q1409">
        <v>2619951</v>
      </c>
      <c r="R1409">
        <v>50000000</v>
      </c>
      <c r="AD1409" t="str">
        <v>Action</v>
      </c>
      <c r="AE1409">
        <v>110</v>
      </c>
    </row>
    <row r="1410" spans="2:31">
      <c r="B1410" t="s">
        <v>535</v>
      </c>
      <c r="C1410" s="76">
        <v>37356</v>
      </c>
      <c r="D1410" s="77">
        <f>YEAR(_01_data[[#This Row],[Release Date]])</f>
        <v>2002</v>
      </c>
      <c r="E1410" t="s">
        <v>30</v>
      </c>
      <c r="F1410" t="s">
        <v>22</v>
      </c>
      <c r="G1410" t="s">
        <v>19</v>
      </c>
      <c r="H1410" t="s">
        <v>37</v>
      </c>
      <c r="I1410" t="s">
        <v>40</v>
      </c>
      <c r="J1410">
        <v>773</v>
      </c>
      <c r="K1410">
        <v>976</v>
      </c>
      <c r="L1410">
        <v>521</v>
      </c>
      <c r="M1410">
        <v>6578</v>
      </c>
      <c r="N1410">
        <v>7.7</v>
      </c>
      <c r="O1410">
        <v>92</v>
      </c>
      <c r="P1410">
        <v>107</v>
      </c>
      <c r="Q1410">
        <v>768045</v>
      </c>
      <c r="R1410">
        <v>2000000</v>
      </c>
      <c r="AD1410" t="str">
        <v>Drama</v>
      </c>
      <c r="AE1410">
        <v>107</v>
      </c>
    </row>
    <row r="1411" spans="2:31">
      <c r="B1411" t="s">
        <v>536</v>
      </c>
      <c r="C1411" s="76">
        <v>37523</v>
      </c>
      <c r="D1411" s="77">
        <f>YEAR(_01_data[[#This Row],[Release Date]])</f>
        <v>2002</v>
      </c>
      <c r="E1411" t="s">
        <v>30</v>
      </c>
      <c r="F1411" t="s">
        <v>22</v>
      </c>
      <c r="G1411" t="s">
        <v>19</v>
      </c>
      <c r="H1411" t="s">
        <v>20</v>
      </c>
      <c r="I1411" t="s">
        <v>40</v>
      </c>
      <c r="J1411">
        <v>638</v>
      </c>
      <c r="K1411">
        <v>1641</v>
      </c>
      <c r="L1411">
        <v>543</v>
      </c>
      <c r="M1411">
        <v>115</v>
      </c>
      <c r="N1411">
        <v>6.7</v>
      </c>
      <c r="O1411">
        <v>44</v>
      </c>
      <c r="P1411">
        <v>88</v>
      </c>
      <c r="Q1411">
        <v>464126</v>
      </c>
      <c r="R1411">
        <v>1000000</v>
      </c>
      <c r="AD1411" t="str">
        <v>Drama</v>
      </c>
      <c r="AE1411">
        <v>88</v>
      </c>
    </row>
    <row r="1412" spans="2:31">
      <c r="B1412" t="s">
        <v>537</v>
      </c>
      <c r="C1412" s="76">
        <v>37596</v>
      </c>
      <c r="D1412" s="77">
        <f>YEAR(_01_data[[#This Row],[Release Date]])</f>
        <v>2002</v>
      </c>
      <c r="E1412" t="s">
        <v>30</v>
      </c>
      <c r="F1412" t="s">
        <v>22</v>
      </c>
      <c r="G1412" t="s">
        <v>19</v>
      </c>
      <c r="H1412" t="s">
        <v>20</v>
      </c>
      <c r="I1412" t="s">
        <v>43</v>
      </c>
      <c r="J1412">
        <v>585</v>
      </c>
      <c r="K1412">
        <v>1165</v>
      </c>
      <c r="L1412">
        <v>719</v>
      </c>
      <c r="M1412">
        <v>4416</v>
      </c>
      <c r="N1412">
        <v>5.6</v>
      </c>
      <c r="O1412">
        <v>69</v>
      </c>
      <c r="P1412">
        <v>104</v>
      </c>
      <c r="Q1412">
        <v>4011842</v>
      </c>
      <c r="R1412">
        <v>30000000</v>
      </c>
      <c r="AD1412" t="str">
        <v>Drama</v>
      </c>
      <c r="AE1412">
        <v>104</v>
      </c>
    </row>
    <row r="1413" spans="2:31">
      <c r="B1413" t="s">
        <v>538</v>
      </c>
      <c r="C1413" s="76">
        <v>37527</v>
      </c>
      <c r="D1413" s="77">
        <f>YEAR(_01_data[[#This Row],[Release Date]])</f>
        <v>2002</v>
      </c>
      <c r="E1413" t="s">
        <v>30</v>
      </c>
      <c r="F1413" t="s">
        <v>26</v>
      </c>
      <c r="G1413" t="s">
        <v>19</v>
      </c>
      <c r="H1413" t="s">
        <v>20</v>
      </c>
      <c r="I1413" t="s">
        <v>40</v>
      </c>
      <c r="J1413">
        <v>890</v>
      </c>
      <c r="K1413">
        <v>3161</v>
      </c>
      <c r="L1413">
        <v>660</v>
      </c>
      <c r="M1413">
        <v>1000</v>
      </c>
      <c r="N1413">
        <v>4.9000000000000004</v>
      </c>
      <c r="O1413">
        <v>63</v>
      </c>
      <c r="P1413">
        <v>97</v>
      </c>
      <c r="Q1413">
        <v>8586376</v>
      </c>
      <c r="R1413">
        <v>20000000</v>
      </c>
      <c r="AD1413" t="str">
        <v>Comedy</v>
      </c>
      <c r="AE1413">
        <v>97</v>
      </c>
    </row>
    <row r="1414" spans="2:31">
      <c r="B1414" t="s">
        <v>539</v>
      </c>
      <c r="C1414" s="76">
        <v>37578</v>
      </c>
      <c r="D1414" s="77">
        <f>YEAR(_01_data[[#This Row],[Release Date]])</f>
        <v>2002</v>
      </c>
      <c r="E1414" t="s">
        <v>17</v>
      </c>
      <c r="F1414" t="s">
        <v>18</v>
      </c>
      <c r="G1414" t="s">
        <v>19</v>
      </c>
      <c r="H1414" t="s">
        <v>24</v>
      </c>
      <c r="I1414" t="s">
        <v>40</v>
      </c>
      <c r="J1414">
        <v>909</v>
      </c>
      <c r="K1414">
        <v>1779</v>
      </c>
      <c r="L1414">
        <v>909</v>
      </c>
      <c r="M1414">
        <v>4000</v>
      </c>
      <c r="N1414">
        <v>8</v>
      </c>
      <c r="O1414">
        <v>215</v>
      </c>
      <c r="P1414">
        <v>120</v>
      </c>
      <c r="Q1414">
        <v>2124491</v>
      </c>
      <c r="R1414">
        <v>4000000</v>
      </c>
      <c r="AD1414" t="str">
        <v>Crime</v>
      </c>
      <c r="AE1414">
        <v>120</v>
      </c>
    </row>
    <row r="1415" spans="2:31">
      <c r="B1415" t="s">
        <v>540</v>
      </c>
      <c r="C1415" s="76">
        <v>37483</v>
      </c>
      <c r="D1415" s="77">
        <f>YEAR(_01_data[[#This Row],[Release Date]])</f>
        <v>2002</v>
      </c>
      <c r="E1415" t="s">
        <v>30</v>
      </c>
      <c r="F1415" t="s">
        <v>26</v>
      </c>
      <c r="G1415" t="s">
        <v>19</v>
      </c>
      <c r="H1415" t="s">
        <v>20</v>
      </c>
      <c r="I1415" t="s">
        <v>43</v>
      </c>
      <c r="J1415">
        <v>1000</v>
      </c>
      <c r="K1415">
        <v>3199</v>
      </c>
      <c r="L1415">
        <v>954</v>
      </c>
      <c r="M1415">
        <v>3289</v>
      </c>
      <c r="N1415">
        <v>6.5</v>
      </c>
      <c r="O1415">
        <v>37</v>
      </c>
      <c r="P1415">
        <v>109</v>
      </c>
      <c r="Q1415">
        <v>2736271</v>
      </c>
      <c r="R1415">
        <v>8000000</v>
      </c>
      <c r="AD1415" t="str">
        <v>Comedy</v>
      </c>
      <c r="AE1415">
        <v>109</v>
      </c>
    </row>
    <row r="1416" spans="2:31">
      <c r="B1416" t="s">
        <v>541</v>
      </c>
      <c r="C1416" s="76">
        <v>37584</v>
      </c>
      <c r="D1416" s="77">
        <f>YEAR(_01_data[[#This Row],[Release Date]])</f>
        <v>2002</v>
      </c>
      <c r="E1416" t="s">
        <v>30</v>
      </c>
      <c r="F1416" t="s">
        <v>33</v>
      </c>
      <c r="G1416" t="s">
        <v>19</v>
      </c>
      <c r="H1416" t="s">
        <v>20</v>
      </c>
      <c r="I1416" t="s">
        <v>43</v>
      </c>
      <c r="J1416">
        <v>29000</v>
      </c>
      <c r="K1416">
        <v>48153</v>
      </c>
      <c r="L1416">
        <v>1400</v>
      </c>
      <c r="M1416">
        <v>4832</v>
      </c>
      <c r="N1416">
        <v>8</v>
      </c>
      <c r="O1416">
        <v>194</v>
      </c>
      <c r="P1416">
        <v>141</v>
      </c>
      <c r="Q1416">
        <v>1644352</v>
      </c>
      <c r="R1416">
        <v>52000000</v>
      </c>
      <c r="AD1416" t="str">
        <v>Biography</v>
      </c>
      <c r="AE1416">
        <v>141</v>
      </c>
    </row>
    <row r="1417" spans="2:31">
      <c r="B1417" t="s">
        <v>542</v>
      </c>
      <c r="C1417" s="76">
        <v>37263</v>
      </c>
      <c r="D1417" s="77">
        <f>YEAR(_01_data[[#This Row],[Release Date]])</f>
        <v>2002</v>
      </c>
      <c r="E1417" t="s">
        <v>30</v>
      </c>
      <c r="F1417" t="s">
        <v>22</v>
      </c>
      <c r="G1417" t="s">
        <v>19</v>
      </c>
      <c r="H1417" t="s">
        <v>20</v>
      </c>
      <c r="I1417" t="s">
        <v>40</v>
      </c>
      <c r="J1417">
        <v>521</v>
      </c>
      <c r="K1417">
        <v>758</v>
      </c>
      <c r="L1417">
        <v>121</v>
      </c>
      <c r="M1417">
        <v>7954</v>
      </c>
      <c r="N1417">
        <v>6.5</v>
      </c>
      <c r="O1417">
        <v>167</v>
      </c>
      <c r="P1417">
        <v>91</v>
      </c>
      <c r="Q1417">
        <v>6679024</v>
      </c>
      <c r="R1417">
        <v>45000000</v>
      </c>
      <c r="AD1417" t="str">
        <v>Drama</v>
      </c>
      <c r="AE1417">
        <v>91</v>
      </c>
    </row>
    <row r="1418" spans="2:31">
      <c r="B1418" t="s">
        <v>543</v>
      </c>
      <c r="C1418" s="76">
        <v>37492</v>
      </c>
      <c r="D1418" s="77">
        <f>YEAR(_01_data[[#This Row],[Release Date]])</f>
        <v>2002</v>
      </c>
      <c r="E1418" t="s">
        <v>17</v>
      </c>
      <c r="F1418" t="s">
        <v>26</v>
      </c>
      <c r="G1418" t="s">
        <v>19</v>
      </c>
      <c r="H1418" t="s">
        <v>20</v>
      </c>
      <c r="I1418" t="s">
        <v>43</v>
      </c>
      <c r="J1418">
        <v>539</v>
      </c>
      <c r="K1418">
        <v>813</v>
      </c>
      <c r="L1418">
        <v>869</v>
      </c>
      <c r="M1418">
        <v>2490</v>
      </c>
      <c r="N1418">
        <v>7.2</v>
      </c>
      <c r="O1418">
        <v>223</v>
      </c>
      <c r="P1418">
        <v>113</v>
      </c>
      <c r="Q1418">
        <v>1706845</v>
      </c>
      <c r="R1418">
        <v>45000000</v>
      </c>
      <c r="AD1418" t="str">
        <v>Comedy</v>
      </c>
      <c r="AE1418">
        <v>113</v>
      </c>
    </row>
    <row r="1419" spans="2:31">
      <c r="B1419" t="s">
        <v>544</v>
      </c>
      <c r="C1419" s="76">
        <v>37359</v>
      </c>
      <c r="D1419" s="77">
        <f>YEAR(_01_data[[#This Row],[Release Date]])</f>
        <v>2002</v>
      </c>
      <c r="E1419" t="s">
        <v>30</v>
      </c>
      <c r="F1419" t="s">
        <v>18</v>
      </c>
      <c r="G1419" t="s">
        <v>19</v>
      </c>
      <c r="H1419" t="s">
        <v>20</v>
      </c>
      <c r="I1419" t="s">
        <v>40</v>
      </c>
      <c r="J1419">
        <v>22000</v>
      </c>
      <c r="K1419">
        <v>34377</v>
      </c>
      <c r="L1419">
        <v>15</v>
      </c>
      <c r="M1419">
        <v>416</v>
      </c>
      <c r="N1419">
        <v>6.2</v>
      </c>
      <c r="O1419">
        <v>104</v>
      </c>
      <c r="P1419">
        <v>108</v>
      </c>
      <c r="Q1419">
        <v>2243391</v>
      </c>
      <c r="R1419">
        <v>60000000</v>
      </c>
      <c r="AD1419" t="str">
        <v>Crime</v>
      </c>
      <c r="AE1419">
        <v>108</v>
      </c>
    </row>
    <row r="1420" spans="2:31">
      <c r="B1420" t="s">
        <v>545</v>
      </c>
      <c r="C1420" s="76">
        <v>37370</v>
      </c>
      <c r="D1420" s="77">
        <f>YEAR(_01_data[[#This Row],[Release Date]])</f>
        <v>2002</v>
      </c>
      <c r="E1420" t="s">
        <v>30</v>
      </c>
      <c r="F1420" t="s">
        <v>18</v>
      </c>
      <c r="G1420" t="s">
        <v>19</v>
      </c>
      <c r="H1420" t="s">
        <v>20</v>
      </c>
      <c r="I1420" t="s">
        <v>40</v>
      </c>
      <c r="J1420">
        <v>109</v>
      </c>
      <c r="K1420">
        <v>245</v>
      </c>
      <c r="L1420">
        <v>510</v>
      </c>
      <c r="M1420">
        <v>204</v>
      </c>
      <c r="N1420">
        <v>6</v>
      </c>
      <c r="O1420">
        <v>38</v>
      </c>
      <c r="P1420">
        <v>116</v>
      </c>
      <c r="Q1420">
        <v>325491</v>
      </c>
      <c r="R1420">
        <v>17500000</v>
      </c>
      <c r="AD1420" t="str">
        <v>Crime</v>
      </c>
      <c r="AE1420">
        <v>116</v>
      </c>
    </row>
    <row r="1421" spans="2:31">
      <c r="B1421" t="s">
        <v>546</v>
      </c>
      <c r="C1421" s="76">
        <v>37503</v>
      </c>
      <c r="D1421" s="77">
        <f>YEAR(_01_data[[#This Row],[Release Date]])</f>
        <v>2002</v>
      </c>
      <c r="E1421" t="s">
        <v>30</v>
      </c>
      <c r="F1421" t="s">
        <v>18</v>
      </c>
      <c r="G1421" t="s">
        <v>67</v>
      </c>
      <c r="H1421" t="s">
        <v>57</v>
      </c>
      <c r="I1421" t="s">
        <v>40</v>
      </c>
      <c r="J1421">
        <v>1000</v>
      </c>
      <c r="K1421">
        <v>1211</v>
      </c>
      <c r="L1421">
        <v>350</v>
      </c>
      <c r="M1421">
        <v>6712</v>
      </c>
      <c r="N1421">
        <v>8.6999999999999993</v>
      </c>
      <c r="O1421">
        <v>214</v>
      </c>
      <c r="P1421">
        <v>135</v>
      </c>
      <c r="Q1421">
        <v>7563397</v>
      </c>
      <c r="R1421">
        <v>3300000</v>
      </c>
      <c r="AD1421" t="str">
        <v>Crime</v>
      </c>
      <c r="AE1421">
        <v>135</v>
      </c>
    </row>
    <row r="1422" spans="2:31">
      <c r="B1422" t="s">
        <v>547</v>
      </c>
      <c r="C1422" s="76">
        <v>37322</v>
      </c>
      <c r="D1422" s="77">
        <f>YEAR(_01_data[[#This Row],[Release Date]])</f>
        <v>2002</v>
      </c>
      <c r="E1422" t="s">
        <v>30</v>
      </c>
      <c r="F1422" t="s">
        <v>18</v>
      </c>
      <c r="G1422" t="s">
        <v>19</v>
      </c>
      <c r="H1422" t="s">
        <v>20</v>
      </c>
      <c r="I1422" t="s">
        <v>40</v>
      </c>
      <c r="J1422">
        <v>597</v>
      </c>
      <c r="K1422">
        <v>2555</v>
      </c>
      <c r="L1422">
        <v>220</v>
      </c>
      <c r="M1422">
        <v>3006</v>
      </c>
      <c r="N1422">
        <v>5.3</v>
      </c>
      <c r="O1422">
        <v>11</v>
      </c>
      <c r="P1422">
        <v>91</v>
      </c>
      <c r="Q1422">
        <v>243347</v>
      </c>
      <c r="R1422">
        <v>500000</v>
      </c>
      <c r="AD1422" t="str">
        <v>Crime</v>
      </c>
      <c r="AE1422">
        <v>91</v>
      </c>
    </row>
    <row r="1423" spans="2:31">
      <c r="B1423" t="s">
        <v>548</v>
      </c>
      <c r="C1423" s="76">
        <v>37306</v>
      </c>
      <c r="D1423" s="77">
        <f>YEAR(_01_data[[#This Row],[Release Date]])</f>
        <v>2002</v>
      </c>
      <c r="E1423" t="s">
        <v>30</v>
      </c>
      <c r="F1423" t="s">
        <v>34</v>
      </c>
      <c r="G1423" t="s">
        <v>19</v>
      </c>
      <c r="H1423" t="s">
        <v>20</v>
      </c>
      <c r="I1423" t="s">
        <v>38</v>
      </c>
      <c r="J1423">
        <v>2000</v>
      </c>
      <c r="K1423">
        <v>3917</v>
      </c>
      <c r="L1423">
        <v>906</v>
      </c>
      <c r="M1423">
        <v>874</v>
      </c>
      <c r="N1423">
        <v>5.2</v>
      </c>
      <c r="O1423">
        <v>69</v>
      </c>
      <c r="P1423">
        <v>94</v>
      </c>
      <c r="Q1423">
        <v>3698550</v>
      </c>
      <c r="R1423">
        <v>26000000</v>
      </c>
      <c r="AD1423" t="str">
        <v>Action</v>
      </c>
      <c r="AE1423">
        <v>94</v>
      </c>
    </row>
    <row r="1424" spans="2:31">
      <c r="B1424" t="s">
        <v>549</v>
      </c>
      <c r="C1424" s="76">
        <v>37502</v>
      </c>
      <c r="D1424" s="77">
        <f>YEAR(_01_data[[#This Row],[Release Date]])</f>
        <v>2002</v>
      </c>
      <c r="E1424" t="s">
        <v>30</v>
      </c>
      <c r="F1424" t="s">
        <v>34</v>
      </c>
      <c r="G1424" t="s">
        <v>19</v>
      </c>
      <c r="H1424" t="s">
        <v>20</v>
      </c>
      <c r="I1424" t="s">
        <v>40</v>
      </c>
      <c r="J1424">
        <v>672</v>
      </c>
      <c r="K1424">
        <v>1460</v>
      </c>
      <c r="L1424">
        <v>81</v>
      </c>
      <c r="M1424">
        <v>941</v>
      </c>
      <c r="N1424">
        <v>5.5</v>
      </c>
      <c r="O1424">
        <v>135</v>
      </c>
      <c r="P1424">
        <v>108</v>
      </c>
      <c r="Q1424">
        <v>4004833</v>
      </c>
      <c r="R1424">
        <v>85000000</v>
      </c>
      <c r="AD1424" t="str">
        <v>Action</v>
      </c>
      <c r="AE1424">
        <v>108</v>
      </c>
    </row>
    <row r="1425" spans="2:31">
      <c r="B1425" t="s">
        <v>550</v>
      </c>
      <c r="C1425" s="76">
        <v>37484</v>
      </c>
      <c r="D1425" s="77">
        <f>YEAR(_01_data[[#This Row],[Release Date]])</f>
        <v>2002</v>
      </c>
      <c r="E1425" t="s">
        <v>30</v>
      </c>
      <c r="F1425" t="s">
        <v>26</v>
      </c>
      <c r="G1425" t="s">
        <v>19</v>
      </c>
      <c r="H1425" t="s">
        <v>20</v>
      </c>
      <c r="I1425" t="s">
        <v>43</v>
      </c>
      <c r="J1425">
        <v>1000</v>
      </c>
      <c r="K1425">
        <v>1531</v>
      </c>
      <c r="L1425">
        <v>267</v>
      </c>
      <c r="M1425">
        <v>6645</v>
      </c>
      <c r="N1425">
        <v>3.3</v>
      </c>
      <c r="O1425">
        <v>111</v>
      </c>
      <c r="P1425">
        <v>93</v>
      </c>
      <c r="Q1425">
        <v>3718866</v>
      </c>
      <c r="R1425">
        <v>12000000</v>
      </c>
      <c r="AD1425" t="str">
        <v>Comedy</v>
      </c>
      <c r="AE1425">
        <v>93</v>
      </c>
    </row>
    <row r="1426" spans="2:31">
      <c r="B1426" t="s">
        <v>551</v>
      </c>
      <c r="C1426" s="76">
        <v>37513</v>
      </c>
      <c r="D1426" s="77">
        <f>YEAR(_01_data[[#This Row],[Release Date]])</f>
        <v>2002</v>
      </c>
      <c r="E1426" t="s">
        <v>30</v>
      </c>
      <c r="F1426" t="s">
        <v>18</v>
      </c>
      <c r="G1426" t="s">
        <v>19</v>
      </c>
      <c r="H1426" t="s">
        <v>20</v>
      </c>
      <c r="I1426" t="s">
        <v>40</v>
      </c>
      <c r="J1426">
        <v>556</v>
      </c>
      <c r="K1426">
        <v>1873</v>
      </c>
      <c r="L1426">
        <v>561</v>
      </c>
      <c r="M1426">
        <v>455</v>
      </c>
      <c r="N1426">
        <v>6.6</v>
      </c>
      <c r="O1426">
        <v>71</v>
      </c>
      <c r="P1426">
        <v>118</v>
      </c>
      <c r="Q1426">
        <v>9059588</v>
      </c>
      <c r="R1426">
        <v>15000000</v>
      </c>
      <c r="AD1426" t="str">
        <v>Crime</v>
      </c>
      <c r="AE1426">
        <v>118</v>
      </c>
    </row>
    <row r="1427" spans="2:31">
      <c r="B1427" t="s">
        <v>552</v>
      </c>
      <c r="C1427" s="76">
        <v>37604</v>
      </c>
      <c r="D1427" s="77">
        <f>YEAR(_01_data[[#This Row],[Release Date]])</f>
        <v>2002</v>
      </c>
      <c r="E1427" t="s">
        <v>30</v>
      </c>
      <c r="F1427" t="s">
        <v>39</v>
      </c>
      <c r="G1427" t="s">
        <v>19</v>
      </c>
      <c r="H1427" t="s">
        <v>20</v>
      </c>
      <c r="I1427" t="s">
        <v>43</v>
      </c>
      <c r="J1427">
        <v>541</v>
      </c>
      <c r="K1427">
        <v>1228</v>
      </c>
      <c r="L1427">
        <v>367</v>
      </c>
      <c r="M1427">
        <v>1000</v>
      </c>
      <c r="N1427">
        <v>5.4</v>
      </c>
      <c r="O1427">
        <v>108</v>
      </c>
      <c r="P1427">
        <v>103</v>
      </c>
      <c r="Q1427">
        <v>2216008</v>
      </c>
      <c r="R1427">
        <v>10600000</v>
      </c>
      <c r="AD1427" t="str">
        <v>Horror</v>
      </c>
      <c r="AE1427">
        <v>103</v>
      </c>
    </row>
    <row r="1428" spans="2:31">
      <c r="B1428" t="s">
        <v>553</v>
      </c>
      <c r="C1428" s="76">
        <v>37352</v>
      </c>
      <c r="D1428" s="77">
        <f>YEAR(_01_data[[#This Row],[Release Date]])</f>
        <v>2002</v>
      </c>
      <c r="E1428" t="s">
        <v>30</v>
      </c>
      <c r="F1428" t="s">
        <v>26</v>
      </c>
      <c r="G1428" t="s">
        <v>19</v>
      </c>
      <c r="H1428" t="s">
        <v>37</v>
      </c>
      <c r="I1428" t="s">
        <v>40</v>
      </c>
      <c r="J1428">
        <v>49000</v>
      </c>
      <c r="K1428">
        <v>5288</v>
      </c>
      <c r="L1428">
        <v>712</v>
      </c>
      <c r="M1428">
        <v>6585</v>
      </c>
      <c r="N1428">
        <v>6.4</v>
      </c>
      <c r="O1428">
        <v>105</v>
      </c>
      <c r="P1428">
        <v>109</v>
      </c>
      <c r="Q1428">
        <v>8355815</v>
      </c>
      <c r="R1428">
        <v>55000000</v>
      </c>
      <c r="AD1428" t="str">
        <v>Comedy</v>
      </c>
      <c r="AE1428">
        <v>109</v>
      </c>
    </row>
    <row r="1429" spans="2:31">
      <c r="B1429" t="s">
        <v>554</v>
      </c>
      <c r="C1429" s="76">
        <v>37307</v>
      </c>
      <c r="D1429" s="77">
        <f>YEAR(_01_data[[#This Row],[Release Date]])</f>
        <v>2002</v>
      </c>
      <c r="E1429" t="s">
        <v>30</v>
      </c>
      <c r="F1429" t="s">
        <v>34</v>
      </c>
      <c r="G1429" t="s">
        <v>19</v>
      </c>
      <c r="H1429" t="s">
        <v>20</v>
      </c>
      <c r="I1429" t="s">
        <v>40</v>
      </c>
      <c r="J1429">
        <v>12000</v>
      </c>
      <c r="K1429">
        <v>26961</v>
      </c>
      <c r="L1429">
        <v>383</v>
      </c>
      <c r="M1429">
        <v>398</v>
      </c>
      <c r="N1429">
        <v>5.6</v>
      </c>
      <c r="O1429">
        <v>38</v>
      </c>
      <c r="P1429">
        <v>96</v>
      </c>
      <c r="Q1429">
        <v>6044618</v>
      </c>
      <c r="R1429">
        <v>10000000</v>
      </c>
      <c r="AD1429" t="str">
        <v>Action</v>
      </c>
      <c r="AE1429">
        <v>96</v>
      </c>
    </row>
    <row r="1430" spans="2:31">
      <c r="B1430" t="s">
        <v>555</v>
      </c>
      <c r="C1430" s="76">
        <v>37434</v>
      </c>
      <c r="D1430" s="77">
        <f>YEAR(_01_data[[#This Row],[Release Date]])</f>
        <v>2002</v>
      </c>
      <c r="E1430" t="s">
        <v>17</v>
      </c>
      <c r="F1430" t="s">
        <v>34</v>
      </c>
      <c r="G1430" t="s">
        <v>19</v>
      </c>
      <c r="H1430" t="s">
        <v>37</v>
      </c>
      <c r="I1430" t="s">
        <v>43</v>
      </c>
      <c r="J1430">
        <v>769</v>
      </c>
      <c r="K1430">
        <v>2538</v>
      </c>
      <c r="L1430">
        <v>994</v>
      </c>
      <c r="M1430">
        <v>1849</v>
      </c>
      <c r="N1430">
        <v>6.1</v>
      </c>
      <c r="O1430">
        <v>264</v>
      </c>
      <c r="P1430">
        <v>133</v>
      </c>
      <c r="Q1430">
        <v>1602011</v>
      </c>
      <c r="R1430">
        <v>142000000</v>
      </c>
      <c r="AD1430" t="str">
        <v>Action</v>
      </c>
      <c r="AE1430">
        <v>133</v>
      </c>
    </row>
    <row r="1431" spans="2:31">
      <c r="B1431" t="s">
        <v>556</v>
      </c>
      <c r="C1431" s="76">
        <v>37324</v>
      </c>
      <c r="D1431" s="77">
        <f>YEAR(_01_data[[#This Row],[Release Date]])</f>
        <v>2002</v>
      </c>
      <c r="E1431" t="s">
        <v>30</v>
      </c>
      <c r="F1431" t="s">
        <v>18</v>
      </c>
      <c r="G1431" t="s">
        <v>19</v>
      </c>
      <c r="H1431" t="s">
        <v>37</v>
      </c>
      <c r="I1431" t="s">
        <v>40</v>
      </c>
      <c r="J1431">
        <v>460</v>
      </c>
      <c r="K1431">
        <v>1334</v>
      </c>
      <c r="L1431">
        <v>919</v>
      </c>
      <c r="M1431">
        <v>5269</v>
      </c>
      <c r="N1431">
        <v>7.4</v>
      </c>
      <c r="O1431">
        <v>137</v>
      </c>
      <c r="P1431">
        <v>97</v>
      </c>
      <c r="Q1431">
        <v>8111360</v>
      </c>
      <c r="R1431">
        <v>10000000</v>
      </c>
      <c r="AD1431" t="str">
        <v>Crime</v>
      </c>
      <c r="AE1431">
        <v>97</v>
      </c>
    </row>
    <row r="1432" spans="2:31">
      <c r="B1432" t="s">
        <v>557</v>
      </c>
      <c r="C1432" s="76">
        <v>37588</v>
      </c>
      <c r="D1432" s="77">
        <f>YEAR(_01_data[[#This Row],[Release Date]])</f>
        <v>2002</v>
      </c>
      <c r="E1432" t="s">
        <v>30</v>
      </c>
      <c r="F1432" t="s">
        <v>22</v>
      </c>
      <c r="G1432" t="s">
        <v>19</v>
      </c>
      <c r="H1432" t="s">
        <v>20</v>
      </c>
      <c r="I1432" t="s">
        <v>43</v>
      </c>
      <c r="J1432">
        <v>1000</v>
      </c>
      <c r="K1432">
        <v>3845</v>
      </c>
      <c r="L1432">
        <v>499</v>
      </c>
      <c r="M1432">
        <v>7711</v>
      </c>
      <c r="N1432">
        <v>6</v>
      </c>
      <c r="O1432">
        <v>93</v>
      </c>
      <c r="P1432">
        <v>116</v>
      </c>
      <c r="Q1432">
        <v>6958654</v>
      </c>
      <c r="R1432">
        <v>27000000</v>
      </c>
      <c r="AD1432" t="str">
        <v>Drama</v>
      </c>
      <c r="AE1432">
        <v>116</v>
      </c>
    </row>
    <row r="1433" spans="2:31">
      <c r="B1433" t="s">
        <v>558</v>
      </c>
      <c r="C1433" s="76">
        <v>37342</v>
      </c>
      <c r="D1433" s="77">
        <f>YEAR(_01_data[[#This Row],[Release Date]])</f>
        <v>2002</v>
      </c>
      <c r="E1433" t="s">
        <v>17</v>
      </c>
      <c r="F1433" t="s">
        <v>26</v>
      </c>
      <c r="G1433" t="s">
        <v>19</v>
      </c>
      <c r="H1433" t="s">
        <v>54</v>
      </c>
      <c r="I1433" t="s">
        <v>27</v>
      </c>
      <c r="J1433">
        <v>14</v>
      </c>
      <c r="K1433">
        <v>21</v>
      </c>
      <c r="L1433">
        <v>198</v>
      </c>
      <c r="M1433">
        <v>131</v>
      </c>
      <c r="N1433">
        <v>7</v>
      </c>
      <c r="O1433">
        <v>58</v>
      </c>
      <c r="P1433">
        <v>73</v>
      </c>
      <c r="Q1433">
        <v>39659</v>
      </c>
      <c r="R1433">
        <v>1600000</v>
      </c>
      <c r="AD1433" t="str">
        <v>Comedy</v>
      </c>
      <c r="AE1433">
        <v>73</v>
      </c>
    </row>
    <row r="1434" spans="2:31">
      <c r="B1434" t="s">
        <v>559</v>
      </c>
      <c r="C1434" s="76">
        <v>37483</v>
      </c>
      <c r="D1434" s="77">
        <f>YEAR(_01_data[[#This Row],[Release Date]])</f>
        <v>2002</v>
      </c>
      <c r="E1434" t="s">
        <v>30</v>
      </c>
      <c r="F1434" t="s">
        <v>22</v>
      </c>
      <c r="G1434" t="s">
        <v>19</v>
      </c>
      <c r="H1434" t="s">
        <v>20</v>
      </c>
      <c r="I1434" t="s">
        <v>43</v>
      </c>
      <c r="J1434">
        <v>780</v>
      </c>
      <c r="K1434">
        <v>2109</v>
      </c>
      <c r="L1434">
        <v>372</v>
      </c>
      <c r="M1434">
        <v>3067</v>
      </c>
      <c r="N1434">
        <v>6.1</v>
      </c>
      <c r="O1434">
        <v>117</v>
      </c>
      <c r="P1434">
        <v>104</v>
      </c>
      <c r="Q1434">
        <v>3006380</v>
      </c>
      <c r="R1434">
        <v>60000000</v>
      </c>
      <c r="AD1434" t="str">
        <v>Drama</v>
      </c>
      <c r="AE1434">
        <v>104</v>
      </c>
    </row>
    <row r="1435" spans="2:31">
      <c r="B1435" t="s">
        <v>560</v>
      </c>
      <c r="C1435" s="76">
        <v>37530</v>
      </c>
      <c r="D1435" s="77">
        <f>YEAR(_01_data[[#This Row],[Release Date]])</f>
        <v>2002</v>
      </c>
      <c r="E1435" t="s">
        <v>30</v>
      </c>
      <c r="F1435" t="s">
        <v>26</v>
      </c>
      <c r="G1435" t="s">
        <v>19</v>
      </c>
      <c r="H1435" t="s">
        <v>20</v>
      </c>
      <c r="I1435" t="s">
        <v>43</v>
      </c>
      <c r="J1435">
        <v>962</v>
      </c>
      <c r="K1435">
        <v>2390</v>
      </c>
      <c r="L1435">
        <v>851</v>
      </c>
      <c r="M1435">
        <v>2000</v>
      </c>
      <c r="N1435">
        <v>5.7</v>
      </c>
      <c r="O1435">
        <v>64</v>
      </c>
      <c r="P1435">
        <v>118</v>
      </c>
      <c r="Q1435">
        <v>5639816</v>
      </c>
      <c r="R1435">
        <v>20000000</v>
      </c>
      <c r="AD1435" t="str">
        <v>Comedy</v>
      </c>
      <c r="AE1435">
        <v>118</v>
      </c>
    </row>
    <row r="1436" spans="2:31">
      <c r="B1436" t="s">
        <v>561</v>
      </c>
      <c r="C1436" s="76">
        <v>37559</v>
      </c>
      <c r="D1436" s="77">
        <f>YEAR(_01_data[[#This Row],[Release Date]])</f>
        <v>2002</v>
      </c>
      <c r="E1436" t="s">
        <v>30</v>
      </c>
      <c r="F1436" t="s">
        <v>34</v>
      </c>
      <c r="G1436" t="s">
        <v>19</v>
      </c>
      <c r="H1436" t="s">
        <v>20</v>
      </c>
      <c r="I1436" t="s">
        <v>43</v>
      </c>
      <c r="J1436">
        <v>19000</v>
      </c>
      <c r="K1436">
        <v>22554</v>
      </c>
      <c r="L1436">
        <v>882</v>
      </c>
      <c r="M1436">
        <v>3391</v>
      </c>
      <c r="N1436">
        <v>5.4</v>
      </c>
      <c r="O1436">
        <v>181</v>
      </c>
      <c r="P1436">
        <v>99</v>
      </c>
      <c r="Q1436">
        <v>1726650</v>
      </c>
      <c r="R1436">
        <v>30000000</v>
      </c>
      <c r="AD1436" t="str">
        <v>Action</v>
      </c>
      <c r="AE1436">
        <v>99</v>
      </c>
    </row>
    <row r="1437" spans="2:31">
      <c r="B1437" t="s">
        <v>562</v>
      </c>
      <c r="C1437" s="76">
        <v>37532</v>
      </c>
      <c r="D1437" s="77">
        <f>YEAR(_01_data[[#This Row],[Release Date]])</f>
        <v>2002</v>
      </c>
      <c r="E1437" t="s">
        <v>30</v>
      </c>
      <c r="F1437" t="s">
        <v>22</v>
      </c>
      <c r="G1437" t="s">
        <v>59</v>
      </c>
      <c r="H1437" t="s">
        <v>68</v>
      </c>
      <c r="I1437" t="s">
        <v>40</v>
      </c>
      <c r="J1437">
        <v>201</v>
      </c>
      <c r="K1437">
        <v>546</v>
      </c>
      <c r="L1437">
        <v>222</v>
      </c>
      <c r="M1437">
        <v>544</v>
      </c>
      <c r="N1437">
        <v>6.8</v>
      </c>
      <c r="O1437">
        <v>85</v>
      </c>
      <c r="P1437">
        <v>118</v>
      </c>
      <c r="Q1437">
        <v>5709616</v>
      </c>
      <c r="R1437">
        <v>1800000</v>
      </c>
      <c r="AD1437" t="str">
        <v>Drama</v>
      </c>
      <c r="AE1437">
        <v>118</v>
      </c>
    </row>
    <row r="1438" spans="2:31">
      <c r="B1438" t="s">
        <v>563</v>
      </c>
      <c r="C1438" s="76">
        <v>37325</v>
      </c>
      <c r="D1438" s="77">
        <f>YEAR(_01_data[[#This Row],[Release Date]])</f>
        <v>2002</v>
      </c>
      <c r="E1438" t="s">
        <v>30</v>
      </c>
      <c r="F1438" t="s">
        <v>18</v>
      </c>
      <c r="G1438" t="s">
        <v>19</v>
      </c>
      <c r="H1438" t="s">
        <v>20</v>
      </c>
      <c r="I1438" t="s">
        <v>43</v>
      </c>
      <c r="J1438">
        <v>970</v>
      </c>
      <c r="K1438">
        <v>3770</v>
      </c>
      <c r="L1438">
        <v>748</v>
      </c>
      <c r="M1438">
        <v>9679</v>
      </c>
      <c r="N1438">
        <v>5.6</v>
      </c>
      <c r="O1438">
        <v>98</v>
      </c>
      <c r="P1438">
        <v>115</v>
      </c>
      <c r="Q1438">
        <v>3917721</v>
      </c>
      <c r="R1438">
        <v>38000000</v>
      </c>
      <c r="AD1438" t="str">
        <v>Crime</v>
      </c>
      <c r="AE1438">
        <v>115</v>
      </c>
    </row>
    <row r="1439" spans="2:31">
      <c r="B1439" t="s">
        <v>564</v>
      </c>
      <c r="C1439" s="76">
        <v>37377</v>
      </c>
      <c r="D1439" s="77">
        <f>YEAR(_01_data[[#This Row],[Release Date]])</f>
        <v>2002</v>
      </c>
      <c r="E1439" t="s">
        <v>30</v>
      </c>
      <c r="F1439" t="s">
        <v>34</v>
      </c>
      <c r="G1439" t="s">
        <v>19</v>
      </c>
      <c r="H1439" t="s">
        <v>20</v>
      </c>
      <c r="I1439" t="s">
        <v>40</v>
      </c>
      <c r="J1439">
        <v>23000</v>
      </c>
      <c r="K1439">
        <v>25088</v>
      </c>
      <c r="L1439">
        <v>442</v>
      </c>
      <c r="M1439">
        <v>7902</v>
      </c>
      <c r="N1439">
        <v>7.5</v>
      </c>
      <c r="O1439">
        <v>146</v>
      </c>
      <c r="P1439">
        <v>107</v>
      </c>
      <c r="Q1439">
        <v>1190018</v>
      </c>
      <c r="R1439">
        <v>20000000</v>
      </c>
      <c r="AD1439" t="str">
        <v>Action</v>
      </c>
      <c r="AE1439">
        <v>107</v>
      </c>
    </row>
    <row r="1440" spans="2:31">
      <c r="B1440" t="s">
        <v>565</v>
      </c>
      <c r="C1440" s="76">
        <v>37276</v>
      </c>
      <c r="D1440" s="77">
        <f>YEAR(_01_data[[#This Row],[Release Date]])</f>
        <v>2002</v>
      </c>
      <c r="E1440" t="s">
        <v>30</v>
      </c>
      <c r="F1440" t="s">
        <v>34</v>
      </c>
      <c r="G1440" t="s">
        <v>19</v>
      </c>
      <c r="H1440" t="s">
        <v>37</v>
      </c>
      <c r="I1440" t="s">
        <v>43</v>
      </c>
      <c r="J1440">
        <v>3000</v>
      </c>
      <c r="K1440">
        <v>4123</v>
      </c>
      <c r="L1440">
        <v>748</v>
      </c>
      <c r="M1440">
        <v>158</v>
      </c>
      <c r="N1440">
        <v>4.5</v>
      </c>
      <c r="O1440">
        <v>53</v>
      </c>
      <c r="P1440">
        <v>93</v>
      </c>
      <c r="Q1440">
        <v>4835968</v>
      </c>
      <c r="R1440">
        <v>40000000</v>
      </c>
      <c r="AD1440" t="str">
        <v>Action</v>
      </c>
      <c r="AE1440">
        <v>93</v>
      </c>
    </row>
    <row r="1441" spans="2:31">
      <c r="B1441" t="s">
        <v>566</v>
      </c>
      <c r="C1441" s="76">
        <v>37500</v>
      </c>
      <c r="D1441" s="77">
        <f>YEAR(_01_data[[#This Row],[Release Date]])</f>
        <v>2002</v>
      </c>
      <c r="E1441" t="s">
        <v>30</v>
      </c>
      <c r="F1441" t="s">
        <v>22</v>
      </c>
      <c r="G1441" t="s">
        <v>19</v>
      </c>
      <c r="H1441" t="s">
        <v>20</v>
      </c>
      <c r="I1441" t="s">
        <v>43</v>
      </c>
      <c r="J1441">
        <v>2000</v>
      </c>
      <c r="K1441">
        <v>2447</v>
      </c>
      <c r="L1441">
        <v>33</v>
      </c>
      <c r="M1441">
        <v>6419</v>
      </c>
      <c r="N1441">
        <v>7.4</v>
      </c>
      <c r="O1441">
        <v>181</v>
      </c>
      <c r="P1441">
        <v>107</v>
      </c>
      <c r="Q1441">
        <v>1585498</v>
      </c>
      <c r="R1441">
        <v>13500000</v>
      </c>
      <c r="AD1441" t="str">
        <v>Drama</v>
      </c>
      <c r="AE1441">
        <v>107</v>
      </c>
    </row>
    <row r="1442" spans="2:31">
      <c r="B1442" t="s">
        <v>567</v>
      </c>
      <c r="C1442" s="76">
        <v>37452</v>
      </c>
      <c r="D1442" s="77">
        <f>YEAR(_01_data[[#This Row],[Release Date]])</f>
        <v>2002</v>
      </c>
      <c r="E1442" t="s">
        <v>30</v>
      </c>
      <c r="F1442" t="s">
        <v>18</v>
      </c>
      <c r="G1442" t="s">
        <v>19</v>
      </c>
      <c r="H1442" t="s">
        <v>37</v>
      </c>
      <c r="I1442" t="s">
        <v>40</v>
      </c>
      <c r="J1442">
        <v>2000</v>
      </c>
      <c r="K1442">
        <v>4262</v>
      </c>
      <c r="L1442">
        <v>974</v>
      </c>
      <c r="M1442">
        <v>612</v>
      </c>
      <c r="N1442">
        <v>3.3</v>
      </c>
      <c r="O1442">
        <v>104</v>
      </c>
      <c r="P1442">
        <v>101</v>
      </c>
      <c r="Q1442">
        <v>1320802</v>
      </c>
      <c r="R1442">
        <v>42000000</v>
      </c>
      <c r="AD1442" t="str">
        <v>Crime</v>
      </c>
      <c r="AE1442">
        <v>101</v>
      </c>
    </row>
    <row r="1443" spans="2:31">
      <c r="B1443" t="s">
        <v>568</v>
      </c>
      <c r="C1443" s="76">
        <v>37509</v>
      </c>
      <c r="D1443" s="77">
        <f>YEAR(_01_data[[#This Row],[Release Date]])</f>
        <v>2002</v>
      </c>
      <c r="E1443" t="s">
        <v>30</v>
      </c>
      <c r="F1443" t="s">
        <v>18</v>
      </c>
      <c r="G1443" t="s">
        <v>19</v>
      </c>
      <c r="H1443" t="s">
        <v>46</v>
      </c>
      <c r="I1443" t="s">
        <v>40</v>
      </c>
      <c r="J1443">
        <v>548</v>
      </c>
      <c r="K1443">
        <v>1005</v>
      </c>
      <c r="L1443">
        <v>422</v>
      </c>
      <c r="M1443">
        <v>675</v>
      </c>
      <c r="N1443">
        <v>6.3</v>
      </c>
      <c r="O1443">
        <v>149</v>
      </c>
      <c r="P1443">
        <v>114</v>
      </c>
      <c r="Q1443">
        <v>6592103</v>
      </c>
      <c r="R1443">
        <v>35000000</v>
      </c>
      <c r="AD1443" t="str">
        <v>Crime</v>
      </c>
      <c r="AE1443">
        <v>114</v>
      </c>
    </row>
    <row r="1444" spans="2:31">
      <c r="B1444" t="s">
        <v>569</v>
      </c>
      <c r="C1444" s="76">
        <v>37450</v>
      </c>
      <c r="D1444" s="77">
        <f>YEAR(_01_data[[#This Row],[Release Date]])</f>
        <v>2002</v>
      </c>
      <c r="E1444" t="s">
        <v>17</v>
      </c>
      <c r="F1444" t="s">
        <v>33</v>
      </c>
      <c r="G1444" t="s">
        <v>19</v>
      </c>
      <c r="H1444" t="s">
        <v>20</v>
      </c>
      <c r="I1444" t="s">
        <v>40</v>
      </c>
      <c r="J1444">
        <v>4000</v>
      </c>
      <c r="K1444">
        <v>7072</v>
      </c>
      <c r="L1444">
        <v>265</v>
      </c>
      <c r="M1444">
        <v>1575</v>
      </c>
      <c r="N1444">
        <v>7.4</v>
      </c>
      <c r="O1444">
        <v>128</v>
      </c>
      <c r="P1444">
        <v>123</v>
      </c>
      <c r="Q1444">
        <v>2577606</v>
      </c>
      <c r="R1444">
        <v>12000000</v>
      </c>
      <c r="AD1444" t="str">
        <v>Biography</v>
      </c>
      <c r="AE1444">
        <v>123</v>
      </c>
    </row>
    <row r="1445" spans="2:31">
      <c r="B1445" t="s">
        <v>570</v>
      </c>
      <c r="C1445" s="76">
        <v>37311</v>
      </c>
      <c r="D1445" s="77">
        <f>YEAR(_01_data[[#This Row],[Release Date]])</f>
        <v>2002</v>
      </c>
      <c r="E1445" t="s">
        <v>30</v>
      </c>
      <c r="F1445" t="s">
        <v>26</v>
      </c>
      <c r="G1445" t="s">
        <v>19</v>
      </c>
      <c r="H1445" t="s">
        <v>20</v>
      </c>
      <c r="I1445" t="s">
        <v>40</v>
      </c>
      <c r="J1445">
        <v>723</v>
      </c>
      <c r="K1445">
        <v>3712</v>
      </c>
      <c r="L1445">
        <v>725</v>
      </c>
      <c r="M1445">
        <v>981</v>
      </c>
      <c r="N1445">
        <v>5.8</v>
      </c>
      <c r="O1445">
        <v>26</v>
      </c>
      <c r="P1445">
        <v>85</v>
      </c>
      <c r="Q1445">
        <v>3298371</v>
      </c>
      <c r="R1445">
        <v>20000000</v>
      </c>
      <c r="AD1445" t="str">
        <v>Comedy</v>
      </c>
      <c r="AE1445">
        <v>85</v>
      </c>
    </row>
    <row r="1446" spans="2:31">
      <c r="B1446" t="s">
        <v>571</v>
      </c>
      <c r="C1446" s="76">
        <v>37344</v>
      </c>
      <c r="D1446" s="77">
        <f>YEAR(_01_data[[#This Row],[Release Date]])</f>
        <v>2002</v>
      </c>
      <c r="E1446" t="s">
        <v>30</v>
      </c>
      <c r="F1446" t="s">
        <v>26</v>
      </c>
      <c r="G1446" t="s">
        <v>19</v>
      </c>
      <c r="H1446" t="s">
        <v>20</v>
      </c>
      <c r="I1446" t="s">
        <v>40</v>
      </c>
      <c r="J1446">
        <v>8000</v>
      </c>
      <c r="K1446">
        <v>11327</v>
      </c>
      <c r="L1446">
        <v>774</v>
      </c>
      <c r="M1446">
        <v>134</v>
      </c>
      <c r="N1446">
        <v>4.7</v>
      </c>
      <c r="O1446">
        <v>108</v>
      </c>
      <c r="P1446">
        <v>101</v>
      </c>
      <c r="Q1446">
        <v>2506446</v>
      </c>
      <c r="R1446">
        <v>2000000</v>
      </c>
      <c r="AD1446" t="str">
        <v>Comedy</v>
      </c>
      <c r="AE1446">
        <v>101</v>
      </c>
    </row>
    <row r="1447" spans="2:31">
      <c r="B1447" t="s">
        <v>572</v>
      </c>
      <c r="C1447" s="76">
        <v>37288</v>
      </c>
      <c r="D1447" s="77">
        <f>YEAR(_01_data[[#This Row],[Release Date]])</f>
        <v>2002</v>
      </c>
      <c r="E1447" t="s">
        <v>30</v>
      </c>
      <c r="F1447" t="s">
        <v>18</v>
      </c>
      <c r="G1447" t="s">
        <v>19</v>
      </c>
      <c r="H1447" t="s">
        <v>20</v>
      </c>
      <c r="I1447" t="s">
        <v>40</v>
      </c>
      <c r="J1447">
        <v>29000</v>
      </c>
      <c r="K1447">
        <v>47657</v>
      </c>
      <c r="L1447">
        <v>1700</v>
      </c>
      <c r="M1447">
        <v>6390</v>
      </c>
      <c r="N1447">
        <v>7.5</v>
      </c>
      <c r="O1447">
        <v>233</v>
      </c>
      <c r="P1447">
        <v>216</v>
      </c>
      <c r="Q1447">
        <v>7767963</v>
      </c>
      <c r="R1447">
        <v>100000000</v>
      </c>
      <c r="AD1447" t="str">
        <v>Crime</v>
      </c>
      <c r="AE1447">
        <v>216</v>
      </c>
    </row>
    <row r="1448" spans="2:31">
      <c r="B1448" t="s">
        <v>573</v>
      </c>
      <c r="C1448" s="76">
        <v>37333</v>
      </c>
      <c r="D1448" s="77">
        <f>YEAR(_01_data[[#This Row],[Release Date]])</f>
        <v>2002</v>
      </c>
      <c r="E1448" t="s">
        <v>30</v>
      </c>
      <c r="F1448" t="s">
        <v>32</v>
      </c>
      <c r="G1448" t="s">
        <v>19</v>
      </c>
      <c r="H1448" t="s">
        <v>20</v>
      </c>
      <c r="I1448" t="s">
        <v>40</v>
      </c>
      <c r="J1448">
        <v>13000</v>
      </c>
      <c r="K1448">
        <v>13000</v>
      </c>
      <c r="L1448">
        <v>835</v>
      </c>
      <c r="M1448">
        <v>978</v>
      </c>
      <c r="N1448">
        <v>6.2</v>
      </c>
      <c r="O1448">
        <v>103</v>
      </c>
      <c r="P1448">
        <v>103</v>
      </c>
      <c r="Q1448">
        <v>236266</v>
      </c>
      <c r="R1448">
        <v>3500000</v>
      </c>
      <c r="AD1448" t="str">
        <v>Adventure</v>
      </c>
      <c r="AE1448">
        <v>103</v>
      </c>
    </row>
    <row r="1449" spans="2:31">
      <c r="B1449" t="s">
        <v>574</v>
      </c>
      <c r="C1449" s="76">
        <v>37441</v>
      </c>
      <c r="D1449" s="77">
        <f>YEAR(_01_data[[#This Row],[Release Date]])</f>
        <v>2002</v>
      </c>
      <c r="E1449" t="s">
        <v>30</v>
      </c>
      <c r="F1449" t="s">
        <v>39</v>
      </c>
      <c r="G1449" t="s">
        <v>19</v>
      </c>
      <c r="H1449" t="s">
        <v>20</v>
      </c>
      <c r="I1449" t="s">
        <v>40</v>
      </c>
      <c r="J1449">
        <v>534</v>
      </c>
      <c r="K1449">
        <v>1083</v>
      </c>
      <c r="L1449">
        <v>949</v>
      </c>
      <c r="M1449">
        <v>5480</v>
      </c>
      <c r="N1449">
        <v>5.5</v>
      </c>
      <c r="O1449">
        <v>156</v>
      </c>
      <c r="P1449">
        <v>91</v>
      </c>
      <c r="Q1449">
        <v>3007931</v>
      </c>
      <c r="R1449">
        <v>35000000</v>
      </c>
      <c r="AD1449" t="str">
        <v>Horror</v>
      </c>
      <c r="AE1449">
        <v>91</v>
      </c>
    </row>
    <row r="1450" spans="2:31">
      <c r="B1450" t="s">
        <v>575</v>
      </c>
      <c r="C1450" s="76">
        <v>37285</v>
      </c>
      <c r="D1450" s="77">
        <f>YEAR(_01_data[[#This Row],[Release Date]])</f>
        <v>2002</v>
      </c>
      <c r="E1450" t="s">
        <v>30</v>
      </c>
      <c r="F1450" t="s">
        <v>34</v>
      </c>
      <c r="G1450" t="s">
        <v>19</v>
      </c>
      <c r="H1450" t="s">
        <v>24</v>
      </c>
      <c r="I1450" t="s">
        <v>43</v>
      </c>
      <c r="J1450">
        <v>462</v>
      </c>
      <c r="K1450">
        <v>1855</v>
      </c>
      <c r="L1450">
        <v>58</v>
      </c>
      <c r="M1450">
        <v>564</v>
      </c>
      <c r="N1450">
        <v>4.5999999999999996</v>
      </c>
      <c r="O1450">
        <v>58</v>
      </c>
      <c r="P1450">
        <v>98</v>
      </c>
      <c r="Q1450">
        <v>1536153</v>
      </c>
      <c r="R1450">
        <v>13000000</v>
      </c>
      <c r="AD1450" t="str">
        <v>Action</v>
      </c>
      <c r="AE1450">
        <v>98</v>
      </c>
    </row>
    <row r="1451" spans="2:31">
      <c r="B1451" t="s">
        <v>576</v>
      </c>
      <c r="C1451" s="76">
        <v>37460</v>
      </c>
      <c r="D1451" s="77">
        <f>YEAR(_01_data[[#This Row],[Release Date]])</f>
        <v>2002</v>
      </c>
      <c r="E1451" t="s">
        <v>30</v>
      </c>
      <c r="F1451" t="s">
        <v>26</v>
      </c>
      <c r="G1451" t="s">
        <v>19</v>
      </c>
      <c r="H1451" t="s">
        <v>20</v>
      </c>
      <c r="I1451" t="s">
        <v>40</v>
      </c>
      <c r="J1451">
        <v>2000</v>
      </c>
      <c r="K1451">
        <v>5440</v>
      </c>
      <c r="L1451">
        <v>92</v>
      </c>
      <c r="M1451">
        <v>2218</v>
      </c>
      <c r="N1451">
        <v>4.0999999999999996</v>
      </c>
      <c r="O1451">
        <v>151</v>
      </c>
      <c r="P1451">
        <v>94</v>
      </c>
      <c r="Q1451">
        <v>3025965</v>
      </c>
      <c r="R1451">
        <v>15000000</v>
      </c>
      <c r="AD1451" t="str">
        <v>Comedy</v>
      </c>
      <c r="AE1451">
        <v>94</v>
      </c>
    </row>
    <row r="1452" spans="2:31">
      <c r="B1452" t="s">
        <v>577</v>
      </c>
      <c r="C1452" s="76">
        <v>37456</v>
      </c>
      <c r="D1452" s="77">
        <f>YEAR(_01_data[[#This Row],[Release Date]])</f>
        <v>2002</v>
      </c>
      <c r="E1452" t="s">
        <v>30</v>
      </c>
      <c r="F1452" t="s">
        <v>32</v>
      </c>
      <c r="G1452" t="s">
        <v>19</v>
      </c>
      <c r="H1452" t="s">
        <v>37</v>
      </c>
      <c r="I1452" t="s">
        <v>38</v>
      </c>
      <c r="J1452">
        <v>11000</v>
      </c>
      <c r="K1452">
        <v>35672</v>
      </c>
      <c r="L1452">
        <v>605</v>
      </c>
      <c r="M1452">
        <v>8106</v>
      </c>
      <c r="N1452">
        <v>7.4</v>
      </c>
      <c r="O1452">
        <v>232</v>
      </c>
      <c r="P1452">
        <v>174</v>
      </c>
      <c r="Q1452">
        <v>2619706</v>
      </c>
      <c r="R1452">
        <v>100000000</v>
      </c>
      <c r="AD1452" t="str">
        <v>Adventure</v>
      </c>
      <c r="AE1452">
        <v>174</v>
      </c>
    </row>
    <row r="1453" spans="2:31">
      <c r="B1453" t="s">
        <v>578</v>
      </c>
      <c r="C1453" s="76">
        <v>37382</v>
      </c>
      <c r="D1453" s="77">
        <f>YEAR(_01_data[[#This Row],[Release Date]])</f>
        <v>2002</v>
      </c>
      <c r="E1453" t="s">
        <v>30</v>
      </c>
      <c r="F1453" t="s">
        <v>22</v>
      </c>
      <c r="G1453" t="s">
        <v>19</v>
      </c>
      <c r="H1453" t="s">
        <v>20</v>
      </c>
      <c r="I1453" t="s">
        <v>40</v>
      </c>
      <c r="J1453">
        <v>13000</v>
      </c>
      <c r="K1453">
        <v>15916</v>
      </c>
      <c r="L1453">
        <v>342</v>
      </c>
      <c r="M1453">
        <v>997</v>
      </c>
      <c r="N1453">
        <v>6.3</v>
      </c>
      <c r="O1453">
        <v>112</v>
      </c>
      <c r="P1453">
        <v>125</v>
      </c>
      <c r="Q1453">
        <v>1907681</v>
      </c>
      <c r="R1453">
        <v>60000000</v>
      </c>
      <c r="AD1453" t="str">
        <v>Drama</v>
      </c>
      <c r="AE1453">
        <v>125</v>
      </c>
    </row>
    <row r="1454" spans="2:31">
      <c r="B1454" t="s">
        <v>579</v>
      </c>
      <c r="C1454" s="76">
        <v>37266</v>
      </c>
      <c r="D1454" s="77">
        <f>YEAR(_01_data[[#This Row],[Release Date]])</f>
        <v>2002</v>
      </c>
      <c r="E1454" t="s">
        <v>17</v>
      </c>
      <c r="F1454" t="s">
        <v>34</v>
      </c>
      <c r="G1454" t="s">
        <v>45</v>
      </c>
      <c r="H1454" t="s">
        <v>58</v>
      </c>
      <c r="I1454" t="s">
        <v>43</v>
      </c>
      <c r="J1454">
        <v>5000</v>
      </c>
      <c r="K1454">
        <v>6229</v>
      </c>
      <c r="L1454">
        <v>611</v>
      </c>
      <c r="M1454">
        <v>2643</v>
      </c>
      <c r="N1454">
        <v>7.9</v>
      </c>
      <c r="O1454">
        <v>283</v>
      </c>
      <c r="P1454">
        <v>80</v>
      </c>
      <c r="Q1454">
        <v>84961</v>
      </c>
      <c r="R1454">
        <v>31000000</v>
      </c>
      <c r="AD1454" t="str">
        <v>Action</v>
      </c>
      <c r="AE1454">
        <v>80</v>
      </c>
    </row>
    <row r="1455" spans="2:31">
      <c r="B1455" t="s">
        <v>580</v>
      </c>
      <c r="C1455" s="76">
        <v>37620</v>
      </c>
      <c r="D1455" s="77">
        <f>YEAR(_01_data[[#This Row],[Release Date]])</f>
        <v>2002</v>
      </c>
      <c r="E1455" t="s">
        <v>30</v>
      </c>
      <c r="F1455" t="s">
        <v>32</v>
      </c>
      <c r="G1455" t="s">
        <v>19</v>
      </c>
      <c r="H1455" t="s">
        <v>20</v>
      </c>
      <c r="I1455" t="s">
        <v>38</v>
      </c>
      <c r="J1455">
        <v>1000</v>
      </c>
      <c r="K1455">
        <v>3752</v>
      </c>
      <c r="L1455">
        <v>275</v>
      </c>
      <c r="M1455">
        <v>227</v>
      </c>
      <c r="N1455">
        <v>5.9</v>
      </c>
      <c r="O1455">
        <v>33</v>
      </c>
      <c r="P1455">
        <v>76</v>
      </c>
      <c r="Q1455">
        <v>1368494</v>
      </c>
      <c r="R1455">
        <v>3000000</v>
      </c>
      <c r="AD1455" t="str">
        <v>Adventure</v>
      </c>
      <c r="AE1455">
        <v>76</v>
      </c>
    </row>
    <row r="1456" spans="2:31">
      <c r="B1456" t="s">
        <v>581</v>
      </c>
      <c r="C1456" s="76">
        <v>37588</v>
      </c>
      <c r="D1456" s="77">
        <f>YEAR(_01_data[[#This Row],[Release Date]])</f>
        <v>2002</v>
      </c>
      <c r="E1456" t="s">
        <v>30</v>
      </c>
      <c r="F1456" t="s">
        <v>18</v>
      </c>
      <c r="G1456" t="s">
        <v>19</v>
      </c>
      <c r="H1456" t="s">
        <v>20</v>
      </c>
      <c r="I1456" t="s">
        <v>43</v>
      </c>
      <c r="J1456">
        <v>11000</v>
      </c>
      <c r="K1456">
        <v>15571</v>
      </c>
      <c r="L1456">
        <v>767</v>
      </c>
      <c r="M1456">
        <v>893</v>
      </c>
      <c r="N1456">
        <v>6.3</v>
      </c>
      <c r="O1456">
        <v>114</v>
      </c>
      <c r="P1456">
        <v>115</v>
      </c>
      <c r="Q1456">
        <v>4154320</v>
      </c>
      <c r="R1456">
        <v>42000000</v>
      </c>
      <c r="AD1456" t="str">
        <v>Crime</v>
      </c>
      <c r="AE1456">
        <v>115</v>
      </c>
    </row>
    <row r="1457" spans="2:31">
      <c r="B1457" t="s">
        <v>582</v>
      </c>
      <c r="C1457" s="76">
        <v>37437</v>
      </c>
      <c r="D1457" s="77">
        <f>YEAR(_01_data[[#This Row],[Release Date]])</f>
        <v>2002</v>
      </c>
      <c r="E1457" t="s">
        <v>30</v>
      </c>
      <c r="F1457" t="s">
        <v>26</v>
      </c>
      <c r="G1457" t="s">
        <v>19</v>
      </c>
      <c r="H1457" t="s">
        <v>20</v>
      </c>
      <c r="I1457" t="s">
        <v>43</v>
      </c>
      <c r="J1457">
        <v>11000</v>
      </c>
      <c r="K1457">
        <v>12766</v>
      </c>
      <c r="L1457">
        <v>1100</v>
      </c>
      <c r="M1457">
        <v>762</v>
      </c>
      <c r="N1457">
        <v>6.6</v>
      </c>
      <c r="O1457">
        <v>109</v>
      </c>
      <c r="P1457">
        <v>112</v>
      </c>
      <c r="Q1457">
        <v>4839383</v>
      </c>
      <c r="R1457">
        <v>16000000</v>
      </c>
      <c r="AD1457" t="str">
        <v>Comedy</v>
      </c>
      <c r="AE1457">
        <v>112</v>
      </c>
    </row>
    <row r="1458" spans="2:31">
      <c r="B1458" t="s">
        <v>583</v>
      </c>
      <c r="C1458" s="76">
        <v>37561</v>
      </c>
      <c r="D1458" s="77">
        <f>YEAR(_01_data[[#This Row],[Release Date]])</f>
        <v>2002</v>
      </c>
      <c r="E1458" t="s">
        <v>30</v>
      </c>
      <c r="F1458" t="s">
        <v>34</v>
      </c>
      <c r="G1458" t="s">
        <v>19</v>
      </c>
      <c r="H1458" t="s">
        <v>20</v>
      </c>
      <c r="I1458" t="s">
        <v>43</v>
      </c>
      <c r="J1458">
        <v>989</v>
      </c>
      <c r="K1458">
        <v>1576</v>
      </c>
      <c r="L1458">
        <v>154</v>
      </c>
      <c r="M1458">
        <v>531</v>
      </c>
      <c r="N1458">
        <v>5.4</v>
      </c>
      <c r="O1458">
        <v>105</v>
      </c>
      <c r="P1458">
        <v>97</v>
      </c>
      <c r="Q1458">
        <v>3310560</v>
      </c>
      <c r="R1458">
        <v>70000000</v>
      </c>
      <c r="AD1458" t="str">
        <v>Action</v>
      </c>
      <c r="AE1458">
        <v>97</v>
      </c>
    </row>
    <row r="1459" spans="2:31">
      <c r="B1459" t="s">
        <v>584</v>
      </c>
      <c r="C1459" s="76">
        <v>37472</v>
      </c>
      <c r="D1459" s="77">
        <f>YEAR(_01_data[[#This Row],[Release Date]])</f>
        <v>2002</v>
      </c>
      <c r="E1459" t="s">
        <v>30</v>
      </c>
      <c r="F1459" t="s">
        <v>32</v>
      </c>
      <c r="G1459" t="s">
        <v>19</v>
      </c>
      <c r="H1459" t="s">
        <v>20</v>
      </c>
      <c r="I1459" t="s">
        <v>38</v>
      </c>
      <c r="J1459">
        <v>1000</v>
      </c>
      <c r="K1459">
        <v>5437</v>
      </c>
      <c r="L1459">
        <v>272</v>
      </c>
      <c r="M1459">
        <v>3000</v>
      </c>
      <c r="N1459">
        <v>7.6</v>
      </c>
      <c r="O1459">
        <v>193</v>
      </c>
      <c r="P1459">
        <v>103</v>
      </c>
      <c r="Q1459">
        <v>1763874</v>
      </c>
      <c r="R1459">
        <v>59000000</v>
      </c>
      <c r="AD1459" t="str">
        <v>Adventure</v>
      </c>
      <c r="AE1459">
        <v>103</v>
      </c>
    </row>
    <row r="1460" spans="2:31">
      <c r="B1460" t="s">
        <v>585</v>
      </c>
      <c r="C1460" s="76">
        <v>37477</v>
      </c>
      <c r="D1460" s="77">
        <f>YEAR(_01_data[[#This Row],[Release Date]])</f>
        <v>2002</v>
      </c>
      <c r="E1460" t="s">
        <v>30</v>
      </c>
      <c r="F1460" t="s">
        <v>26</v>
      </c>
      <c r="G1460" t="s">
        <v>19</v>
      </c>
      <c r="H1460" t="s">
        <v>20</v>
      </c>
      <c r="I1460" t="s">
        <v>40</v>
      </c>
      <c r="J1460">
        <v>1000</v>
      </c>
      <c r="K1460">
        <v>2478</v>
      </c>
      <c r="L1460">
        <v>803</v>
      </c>
      <c r="M1460">
        <v>838</v>
      </c>
      <c r="N1460">
        <v>7</v>
      </c>
      <c r="O1460">
        <v>136</v>
      </c>
      <c r="P1460">
        <v>99</v>
      </c>
      <c r="Q1460">
        <v>4681503</v>
      </c>
      <c r="R1460">
        <v>9000000</v>
      </c>
      <c r="AD1460" t="str">
        <v>Comedy</v>
      </c>
      <c r="AE1460">
        <v>99</v>
      </c>
    </row>
    <row r="1461" spans="2:31">
      <c r="B1461" t="s">
        <v>586</v>
      </c>
      <c r="C1461" s="76">
        <v>37362</v>
      </c>
      <c r="D1461" s="77">
        <f>YEAR(_01_data[[#This Row],[Release Date]])</f>
        <v>2002</v>
      </c>
      <c r="E1461" t="s">
        <v>30</v>
      </c>
      <c r="F1461" t="s">
        <v>22</v>
      </c>
      <c r="G1461" t="s">
        <v>19</v>
      </c>
      <c r="H1461" t="s">
        <v>20</v>
      </c>
      <c r="I1461" t="s">
        <v>40</v>
      </c>
      <c r="J1461">
        <v>14000</v>
      </c>
      <c r="K1461">
        <v>15658</v>
      </c>
      <c r="L1461">
        <v>2200</v>
      </c>
      <c r="M1461">
        <v>5854</v>
      </c>
      <c r="N1461">
        <v>7.2</v>
      </c>
      <c r="O1461">
        <v>185</v>
      </c>
      <c r="P1461">
        <v>118</v>
      </c>
      <c r="Q1461">
        <v>6726318</v>
      </c>
      <c r="R1461">
        <v>46000000</v>
      </c>
      <c r="AD1461" t="str">
        <v>Drama</v>
      </c>
      <c r="AE1461">
        <v>118</v>
      </c>
    </row>
    <row r="1462" spans="2:31">
      <c r="B1462" t="s">
        <v>587</v>
      </c>
      <c r="C1462" s="76">
        <v>37281</v>
      </c>
      <c r="D1462" s="77">
        <f>YEAR(_01_data[[#This Row],[Release Date]])</f>
        <v>2002</v>
      </c>
      <c r="E1462" t="s">
        <v>30</v>
      </c>
      <c r="F1462" t="s">
        <v>22</v>
      </c>
      <c r="G1462" t="s">
        <v>19</v>
      </c>
      <c r="H1462" t="s">
        <v>20</v>
      </c>
      <c r="I1462" t="s">
        <v>40</v>
      </c>
      <c r="J1462">
        <v>108</v>
      </c>
      <c r="K1462">
        <v>243</v>
      </c>
      <c r="L1462">
        <v>446</v>
      </c>
      <c r="M1462">
        <v>163</v>
      </c>
      <c r="N1462">
        <v>6.6</v>
      </c>
      <c r="O1462">
        <v>31</v>
      </c>
      <c r="P1462">
        <v>88</v>
      </c>
      <c r="Q1462">
        <v>47329</v>
      </c>
      <c r="R1462">
        <v>750000</v>
      </c>
      <c r="AD1462" t="str">
        <v>Drama</v>
      </c>
      <c r="AE1462">
        <v>88</v>
      </c>
    </row>
    <row r="1463" spans="2:31">
      <c r="B1463" t="s">
        <v>588</v>
      </c>
      <c r="C1463" s="76">
        <v>37288</v>
      </c>
      <c r="D1463" s="77">
        <f>YEAR(_01_data[[#This Row],[Release Date]])</f>
        <v>2002</v>
      </c>
      <c r="E1463" t="s">
        <v>30</v>
      </c>
      <c r="F1463" t="s">
        <v>26</v>
      </c>
      <c r="G1463" t="s">
        <v>19</v>
      </c>
      <c r="H1463" t="s">
        <v>20</v>
      </c>
      <c r="I1463" t="s">
        <v>40</v>
      </c>
      <c r="J1463">
        <v>608</v>
      </c>
      <c r="K1463">
        <v>1770</v>
      </c>
      <c r="L1463">
        <v>368</v>
      </c>
      <c r="M1463">
        <v>3518</v>
      </c>
      <c r="N1463">
        <v>6.6</v>
      </c>
      <c r="O1463">
        <v>106</v>
      </c>
      <c r="P1463">
        <v>87</v>
      </c>
      <c r="Q1463">
        <v>6426789</v>
      </c>
      <c r="R1463">
        <v>5000000</v>
      </c>
      <c r="AD1463" t="str">
        <v>Comedy</v>
      </c>
      <c r="AE1463">
        <v>87</v>
      </c>
    </row>
    <row r="1464" spans="2:31">
      <c r="B1464" t="s">
        <v>589</v>
      </c>
      <c r="C1464" s="76">
        <v>37533</v>
      </c>
      <c r="D1464" s="77">
        <f>YEAR(_01_data[[#This Row],[Release Date]])</f>
        <v>2002</v>
      </c>
      <c r="E1464" t="s">
        <v>30</v>
      </c>
      <c r="F1464" t="s">
        <v>18</v>
      </c>
      <c r="G1464" t="s">
        <v>19</v>
      </c>
      <c r="H1464" t="s">
        <v>20</v>
      </c>
      <c r="I1464" t="s">
        <v>43</v>
      </c>
      <c r="J1464">
        <v>18000</v>
      </c>
      <c r="K1464">
        <v>20970</v>
      </c>
      <c r="L1464">
        <v>745</v>
      </c>
      <c r="M1464">
        <v>6474</v>
      </c>
      <c r="N1464">
        <v>7</v>
      </c>
      <c r="O1464">
        <v>129</v>
      </c>
      <c r="P1464">
        <v>116</v>
      </c>
      <c r="Q1464">
        <v>7102663</v>
      </c>
      <c r="R1464">
        <v>36000000</v>
      </c>
      <c r="AD1464" t="str">
        <v>Crime</v>
      </c>
      <c r="AE1464">
        <v>116</v>
      </c>
    </row>
    <row r="1465" spans="2:31">
      <c r="B1465" t="s">
        <v>590</v>
      </c>
      <c r="C1465" s="76">
        <v>37325</v>
      </c>
      <c r="D1465" s="77">
        <f>YEAR(_01_data[[#This Row],[Release Date]])</f>
        <v>2002</v>
      </c>
      <c r="E1465" t="s">
        <v>30</v>
      </c>
      <c r="F1465" t="s">
        <v>32</v>
      </c>
      <c r="G1465" t="s">
        <v>19</v>
      </c>
      <c r="H1465" t="s">
        <v>20</v>
      </c>
      <c r="I1465" t="s">
        <v>29</v>
      </c>
      <c r="J1465">
        <v>23</v>
      </c>
      <c r="K1465">
        <v>49</v>
      </c>
      <c r="L1465">
        <v>609</v>
      </c>
      <c r="M1465">
        <v>184</v>
      </c>
      <c r="N1465">
        <v>6.6</v>
      </c>
      <c r="O1465">
        <v>38</v>
      </c>
      <c r="P1465">
        <v>82</v>
      </c>
      <c r="Q1465">
        <v>2557135</v>
      </c>
      <c r="R1465">
        <v>14000000</v>
      </c>
      <c r="AD1465" t="str">
        <v>Adventure</v>
      </c>
      <c r="AE1465">
        <v>82</v>
      </c>
    </row>
    <row r="1466" spans="2:31">
      <c r="B1466" t="s">
        <v>591</v>
      </c>
      <c r="C1466" s="76">
        <v>37281</v>
      </c>
      <c r="D1466" s="77">
        <f>YEAR(_01_data[[#This Row],[Release Date]])</f>
        <v>2002</v>
      </c>
      <c r="E1466" t="s">
        <v>30</v>
      </c>
      <c r="F1466" t="s">
        <v>26</v>
      </c>
      <c r="G1466" t="s">
        <v>19</v>
      </c>
      <c r="H1466" t="s">
        <v>20</v>
      </c>
      <c r="I1466" t="s">
        <v>43</v>
      </c>
      <c r="J1466">
        <v>890</v>
      </c>
      <c r="K1466">
        <v>3104</v>
      </c>
      <c r="L1466">
        <v>808</v>
      </c>
      <c r="M1466">
        <v>939</v>
      </c>
      <c r="N1466">
        <v>4.5</v>
      </c>
      <c r="O1466">
        <v>32</v>
      </c>
      <c r="P1466">
        <v>91</v>
      </c>
      <c r="Q1466">
        <v>1357181</v>
      </c>
      <c r="R1466">
        <v>15600000</v>
      </c>
      <c r="AD1466" t="str">
        <v>Comedy</v>
      </c>
      <c r="AE1466">
        <v>91</v>
      </c>
    </row>
    <row r="1467" spans="2:31">
      <c r="B1467" t="s">
        <v>592</v>
      </c>
      <c r="C1467" s="76">
        <v>37300</v>
      </c>
      <c r="D1467" s="77">
        <f>YEAR(_01_data[[#This Row],[Release Date]])</f>
        <v>2002</v>
      </c>
      <c r="E1467" t="s">
        <v>30</v>
      </c>
      <c r="F1467" t="s">
        <v>22</v>
      </c>
      <c r="G1467" t="s">
        <v>19</v>
      </c>
      <c r="H1467" t="s">
        <v>37</v>
      </c>
      <c r="I1467" t="s">
        <v>43</v>
      </c>
      <c r="J1467">
        <v>14000</v>
      </c>
      <c r="K1467">
        <v>15149</v>
      </c>
      <c r="L1467">
        <v>659</v>
      </c>
      <c r="M1467">
        <v>1310</v>
      </c>
      <c r="N1467">
        <v>6.7</v>
      </c>
      <c r="O1467">
        <v>136</v>
      </c>
      <c r="P1467">
        <v>138</v>
      </c>
      <c r="Q1467">
        <v>3516867</v>
      </c>
      <c r="R1467">
        <v>100000000</v>
      </c>
      <c r="AD1467" t="str">
        <v>Drama</v>
      </c>
      <c r="AE1467">
        <v>138</v>
      </c>
    </row>
    <row r="1468" spans="2:31">
      <c r="B1468" t="s">
        <v>593</v>
      </c>
      <c r="C1468" s="76">
        <v>37305</v>
      </c>
      <c r="D1468" s="77">
        <f>YEAR(_01_data[[#This Row],[Release Date]])</f>
        <v>2002</v>
      </c>
      <c r="E1468" t="s">
        <v>30</v>
      </c>
      <c r="F1468" t="s">
        <v>34</v>
      </c>
      <c r="G1468" t="s">
        <v>19</v>
      </c>
      <c r="H1468" t="s">
        <v>20</v>
      </c>
      <c r="I1468" t="s">
        <v>43</v>
      </c>
      <c r="J1468">
        <v>176</v>
      </c>
      <c r="K1468">
        <v>361</v>
      </c>
      <c r="L1468">
        <v>207</v>
      </c>
      <c r="M1468">
        <v>7924</v>
      </c>
      <c r="N1468">
        <v>6.2</v>
      </c>
      <c r="O1468">
        <v>63</v>
      </c>
      <c r="P1468">
        <v>81</v>
      </c>
      <c r="Q1468">
        <v>1603355</v>
      </c>
      <c r="R1468">
        <v>10000000</v>
      </c>
      <c r="AD1468" t="str">
        <v>Action</v>
      </c>
      <c r="AE1468">
        <v>81</v>
      </c>
    </row>
    <row r="1469" spans="2:31">
      <c r="B1469" t="s">
        <v>594</v>
      </c>
      <c r="C1469" s="76">
        <v>37391</v>
      </c>
      <c r="D1469" s="77">
        <f>YEAR(_01_data[[#This Row],[Release Date]])</f>
        <v>2002</v>
      </c>
      <c r="E1469" t="s">
        <v>30</v>
      </c>
      <c r="F1469" t="s">
        <v>26</v>
      </c>
      <c r="G1469" t="s">
        <v>45</v>
      </c>
      <c r="H1469" t="s">
        <v>46</v>
      </c>
      <c r="I1469" t="s">
        <v>40</v>
      </c>
      <c r="J1469">
        <v>809</v>
      </c>
      <c r="K1469">
        <v>1858</v>
      </c>
      <c r="L1469">
        <v>937</v>
      </c>
      <c r="M1469">
        <v>3171</v>
      </c>
      <c r="N1469">
        <v>7.3</v>
      </c>
      <c r="O1469">
        <v>88</v>
      </c>
      <c r="P1469">
        <v>111</v>
      </c>
      <c r="Q1469">
        <v>3895664</v>
      </c>
      <c r="R1469">
        <v>5300000</v>
      </c>
      <c r="AD1469" t="str">
        <v>Comedy</v>
      </c>
      <c r="AE1469">
        <v>111</v>
      </c>
    </row>
    <row r="1470" spans="2:31">
      <c r="B1470" t="s">
        <v>595</v>
      </c>
      <c r="C1470" s="76">
        <v>37578</v>
      </c>
      <c r="D1470" s="77">
        <f>YEAR(_01_data[[#This Row],[Release Date]])</f>
        <v>2002</v>
      </c>
      <c r="E1470" t="s">
        <v>30</v>
      </c>
      <c r="F1470" t="s">
        <v>26</v>
      </c>
      <c r="G1470" t="s">
        <v>19</v>
      </c>
      <c r="H1470" t="s">
        <v>20</v>
      </c>
      <c r="I1470" t="s">
        <v>43</v>
      </c>
      <c r="J1470">
        <v>11000</v>
      </c>
      <c r="K1470">
        <v>12566</v>
      </c>
      <c r="L1470">
        <v>780</v>
      </c>
      <c r="M1470">
        <v>835</v>
      </c>
      <c r="N1470">
        <v>5.8</v>
      </c>
      <c r="O1470">
        <v>86</v>
      </c>
      <c r="P1470">
        <v>103</v>
      </c>
      <c r="Q1470">
        <v>1444858</v>
      </c>
      <c r="R1470">
        <v>40000000</v>
      </c>
      <c r="AD1470" t="str">
        <v>Comedy</v>
      </c>
      <c r="AE1470">
        <v>103</v>
      </c>
    </row>
    <row r="1471" spans="2:31">
      <c r="B1471" t="s">
        <v>596</v>
      </c>
      <c r="C1471" s="76">
        <v>37259</v>
      </c>
      <c r="D1471" s="77">
        <f>YEAR(_01_data[[#This Row],[Release Date]])</f>
        <v>2002</v>
      </c>
      <c r="E1471" t="s">
        <v>30</v>
      </c>
      <c r="F1471" t="s">
        <v>26</v>
      </c>
      <c r="G1471" t="s">
        <v>19</v>
      </c>
      <c r="H1471" t="s">
        <v>20</v>
      </c>
      <c r="I1471" t="s">
        <v>38</v>
      </c>
      <c r="J1471">
        <v>1000</v>
      </c>
      <c r="K1471">
        <v>3679</v>
      </c>
      <c r="L1471">
        <v>512</v>
      </c>
      <c r="M1471">
        <v>1000</v>
      </c>
      <c r="N1471">
        <v>5.0999999999999996</v>
      </c>
      <c r="O1471">
        <v>39</v>
      </c>
      <c r="P1471">
        <v>99</v>
      </c>
      <c r="Q1471">
        <v>5143242</v>
      </c>
      <c r="R1471">
        <v>30000000</v>
      </c>
      <c r="AD1471" t="str">
        <v>Comedy</v>
      </c>
      <c r="AE1471">
        <v>99</v>
      </c>
    </row>
    <row r="1472" spans="2:31">
      <c r="B1472" t="s">
        <v>597</v>
      </c>
      <c r="C1472" s="76">
        <v>37304</v>
      </c>
      <c r="D1472" s="77">
        <f>YEAR(_01_data[[#This Row],[Release Date]])</f>
        <v>2002</v>
      </c>
      <c r="E1472" t="s">
        <v>30</v>
      </c>
      <c r="F1472" t="s">
        <v>32</v>
      </c>
      <c r="G1472" t="s">
        <v>19</v>
      </c>
      <c r="H1472" t="s">
        <v>20</v>
      </c>
      <c r="I1472" t="s">
        <v>38</v>
      </c>
      <c r="J1472">
        <v>1000</v>
      </c>
      <c r="K1472">
        <v>3112</v>
      </c>
      <c r="L1472">
        <v>796</v>
      </c>
      <c r="M1472">
        <v>6011</v>
      </c>
      <c r="N1472">
        <v>7.2</v>
      </c>
      <c r="O1472">
        <v>180</v>
      </c>
      <c r="P1472">
        <v>85</v>
      </c>
      <c r="Q1472">
        <v>1457715</v>
      </c>
      <c r="R1472">
        <v>80000000</v>
      </c>
      <c r="AD1472" t="str">
        <v>Adventure</v>
      </c>
      <c r="AE1472">
        <v>85</v>
      </c>
    </row>
    <row r="1473" spans="2:31">
      <c r="B1473" t="s">
        <v>598</v>
      </c>
      <c r="C1473" s="76">
        <v>37393</v>
      </c>
      <c r="D1473" s="77">
        <f>YEAR(_01_data[[#This Row],[Release Date]])</f>
        <v>2002</v>
      </c>
      <c r="E1473" t="s">
        <v>30</v>
      </c>
      <c r="F1473" t="s">
        <v>26</v>
      </c>
      <c r="G1473" t="s">
        <v>19</v>
      </c>
      <c r="H1473" t="s">
        <v>20</v>
      </c>
      <c r="I1473" t="s">
        <v>43</v>
      </c>
      <c r="J1473">
        <v>5000</v>
      </c>
      <c r="K1473">
        <v>7184</v>
      </c>
      <c r="L1473">
        <v>590</v>
      </c>
      <c r="M1473">
        <v>6539</v>
      </c>
      <c r="N1473">
        <v>5.0999999999999996</v>
      </c>
      <c r="O1473">
        <v>114</v>
      </c>
      <c r="P1473">
        <v>105</v>
      </c>
      <c r="Q1473">
        <v>9381511</v>
      </c>
      <c r="R1473">
        <v>55000000</v>
      </c>
      <c r="AD1473" t="str">
        <v>Comedy</v>
      </c>
      <c r="AE1473">
        <v>105</v>
      </c>
    </row>
    <row r="1474" spans="2:31">
      <c r="B1474" t="s">
        <v>599</v>
      </c>
      <c r="C1474" s="76">
        <v>37475</v>
      </c>
      <c r="D1474" s="77">
        <f>YEAR(_01_data[[#This Row],[Release Date]])</f>
        <v>2002</v>
      </c>
      <c r="E1474" t="s">
        <v>30</v>
      </c>
      <c r="F1474" t="s">
        <v>33</v>
      </c>
      <c r="G1474" t="s">
        <v>19</v>
      </c>
      <c r="H1474" t="s">
        <v>20</v>
      </c>
      <c r="I1474" t="s">
        <v>40</v>
      </c>
      <c r="J1474">
        <v>71</v>
      </c>
      <c r="K1474">
        <v>159</v>
      </c>
      <c r="L1474">
        <v>800</v>
      </c>
      <c r="M1474">
        <v>7097</v>
      </c>
      <c r="N1474">
        <v>5.4</v>
      </c>
      <c r="O1474">
        <v>24</v>
      </c>
      <c r="P1474">
        <v>113</v>
      </c>
      <c r="Q1474">
        <v>1918401</v>
      </c>
      <c r="R1474">
        <v>3000000</v>
      </c>
      <c r="AD1474" t="str">
        <v>Biography</v>
      </c>
      <c r="AE1474">
        <v>113</v>
      </c>
    </row>
    <row r="1475" spans="2:31">
      <c r="B1475" t="s">
        <v>600</v>
      </c>
      <c r="C1475" s="76">
        <v>37331</v>
      </c>
      <c r="D1475" s="77">
        <f>YEAR(_01_data[[#This Row],[Release Date]])</f>
        <v>2002</v>
      </c>
      <c r="E1475" t="s">
        <v>30</v>
      </c>
      <c r="F1475" t="s">
        <v>22</v>
      </c>
      <c r="G1475" t="s">
        <v>19</v>
      </c>
      <c r="H1475" t="s">
        <v>20</v>
      </c>
      <c r="I1475" t="s">
        <v>40</v>
      </c>
      <c r="J1475">
        <v>701</v>
      </c>
      <c r="K1475">
        <v>2489</v>
      </c>
      <c r="L1475">
        <v>126</v>
      </c>
      <c r="M1475">
        <v>1454</v>
      </c>
      <c r="N1475">
        <v>6.7</v>
      </c>
      <c r="O1475">
        <v>114</v>
      </c>
      <c r="P1475">
        <v>93</v>
      </c>
      <c r="Q1475">
        <v>145540</v>
      </c>
      <c r="R1475">
        <v>500000</v>
      </c>
      <c r="AD1475" t="str">
        <v>Drama</v>
      </c>
      <c r="AE1475">
        <v>93</v>
      </c>
    </row>
    <row r="1476" spans="2:31">
      <c r="B1476" t="s">
        <v>601</v>
      </c>
      <c r="C1476" s="76">
        <v>37401</v>
      </c>
      <c r="D1476" s="77">
        <f>YEAR(_01_data[[#This Row],[Release Date]])</f>
        <v>2002</v>
      </c>
      <c r="E1476" t="s">
        <v>30</v>
      </c>
      <c r="F1476" t="s">
        <v>34</v>
      </c>
      <c r="G1476" t="s">
        <v>19</v>
      </c>
      <c r="H1476" t="s">
        <v>20</v>
      </c>
      <c r="I1476" t="s">
        <v>43</v>
      </c>
      <c r="J1476">
        <v>10000</v>
      </c>
      <c r="K1476">
        <v>14823</v>
      </c>
      <c r="L1476">
        <v>478</v>
      </c>
      <c r="M1476">
        <v>2000</v>
      </c>
      <c r="N1476">
        <v>6.1</v>
      </c>
      <c r="O1476">
        <v>208</v>
      </c>
      <c r="P1476">
        <v>88</v>
      </c>
      <c r="Q1476">
        <v>1904188</v>
      </c>
      <c r="R1476">
        <v>140000000</v>
      </c>
      <c r="AD1476" t="str">
        <v>Action</v>
      </c>
      <c r="AE1476">
        <v>88</v>
      </c>
    </row>
    <row r="1477" spans="2:31">
      <c r="B1477" t="s">
        <v>602</v>
      </c>
      <c r="C1477" s="76">
        <v>37402</v>
      </c>
      <c r="D1477" s="77">
        <f>YEAR(_01_data[[#This Row],[Release Date]])</f>
        <v>2002</v>
      </c>
      <c r="E1477" t="s">
        <v>30</v>
      </c>
      <c r="F1477" t="s">
        <v>26</v>
      </c>
      <c r="G1477" t="s">
        <v>19</v>
      </c>
      <c r="H1477" t="s">
        <v>54</v>
      </c>
      <c r="I1477" t="s">
        <v>40</v>
      </c>
      <c r="J1477">
        <v>611</v>
      </c>
      <c r="K1477">
        <v>1834</v>
      </c>
      <c r="L1477">
        <v>87</v>
      </c>
      <c r="M1477">
        <v>4563</v>
      </c>
      <c r="N1477">
        <v>6</v>
      </c>
      <c r="O1477">
        <v>9</v>
      </c>
      <c r="P1477">
        <v>102</v>
      </c>
      <c r="Q1477">
        <v>4239767</v>
      </c>
      <c r="R1477">
        <v>7500000</v>
      </c>
      <c r="AD1477" t="str">
        <v>Comedy</v>
      </c>
      <c r="AE1477">
        <v>102</v>
      </c>
    </row>
    <row r="1478" spans="2:31">
      <c r="B1478" t="s">
        <v>603</v>
      </c>
      <c r="C1478" s="76">
        <v>37619</v>
      </c>
      <c r="D1478" s="77">
        <f>YEAR(_01_data[[#This Row],[Release Date]])</f>
        <v>2002</v>
      </c>
      <c r="E1478" t="s">
        <v>30</v>
      </c>
      <c r="F1478" t="s">
        <v>34</v>
      </c>
      <c r="G1478" t="s">
        <v>19</v>
      </c>
      <c r="H1478" t="s">
        <v>20</v>
      </c>
      <c r="I1478" t="s">
        <v>43</v>
      </c>
      <c r="J1478">
        <v>10000</v>
      </c>
      <c r="K1478">
        <v>12546</v>
      </c>
      <c r="L1478">
        <v>1400</v>
      </c>
      <c r="M1478">
        <v>878</v>
      </c>
      <c r="N1478">
        <v>7.7</v>
      </c>
      <c r="O1478">
        <v>252</v>
      </c>
      <c r="P1478">
        <v>145</v>
      </c>
      <c r="Q1478">
        <v>1320141</v>
      </c>
      <c r="R1478">
        <v>102000000</v>
      </c>
      <c r="AD1478" t="str">
        <v>Action</v>
      </c>
      <c r="AE1478">
        <v>145</v>
      </c>
    </row>
    <row r="1479" spans="2:31">
      <c r="B1479" t="s">
        <v>604</v>
      </c>
      <c r="C1479" s="76">
        <v>37387</v>
      </c>
      <c r="D1479" s="77">
        <f>YEAR(_01_data[[#This Row],[Release Date]])</f>
        <v>2002</v>
      </c>
      <c r="E1479" t="s">
        <v>30</v>
      </c>
      <c r="F1479" t="s">
        <v>26</v>
      </c>
      <c r="G1479" t="s">
        <v>59</v>
      </c>
      <c r="H1479" t="s">
        <v>69</v>
      </c>
      <c r="I1479" t="s">
        <v>40</v>
      </c>
      <c r="J1479">
        <v>331</v>
      </c>
      <c r="K1479">
        <v>387</v>
      </c>
      <c r="L1479">
        <v>355</v>
      </c>
      <c r="M1479">
        <v>3632</v>
      </c>
      <c r="N1479">
        <v>7.7</v>
      </c>
      <c r="O1479">
        <v>64</v>
      </c>
      <c r="P1479">
        <v>113</v>
      </c>
      <c r="Q1479">
        <v>146402</v>
      </c>
      <c r="R1479">
        <v>4000000</v>
      </c>
      <c r="AD1479" t="str">
        <v>Comedy</v>
      </c>
      <c r="AE1479">
        <v>113</v>
      </c>
    </row>
    <row r="1480" spans="2:31">
      <c r="B1480" t="s">
        <v>605</v>
      </c>
      <c r="C1480" s="76">
        <v>37351</v>
      </c>
      <c r="D1480" s="77">
        <f>YEAR(_01_data[[#This Row],[Release Date]])</f>
        <v>2002</v>
      </c>
      <c r="E1480" t="s">
        <v>30</v>
      </c>
      <c r="F1480" t="s">
        <v>22</v>
      </c>
      <c r="G1480" t="s">
        <v>19</v>
      </c>
      <c r="H1480" t="s">
        <v>20</v>
      </c>
      <c r="I1480" t="s">
        <v>43</v>
      </c>
      <c r="J1480">
        <v>15000</v>
      </c>
      <c r="K1480">
        <v>16692</v>
      </c>
      <c r="L1480">
        <v>381</v>
      </c>
      <c r="M1480">
        <v>365</v>
      </c>
      <c r="N1480">
        <v>6.7</v>
      </c>
      <c r="O1480">
        <v>111</v>
      </c>
      <c r="P1480">
        <v>112</v>
      </c>
      <c r="Q1480">
        <v>6830957</v>
      </c>
      <c r="R1480">
        <v>21000000</v>
      </c>
      <c r="AD1480" t="str">
        <v>Drama</v>
      </c>
      <c r="AE1480">
        <v>112</v>
      </c>
    </row>
    <row r="1481" spans="2:31">
      <c r="B1481" t="s">
        <v>606</v>
      </c>
      <c r="C1481" s="76">
        <v>37547</v>
      </c>
      <c r="D1481" s="77">
        <f>YEAR(_01_data[[#This Row],[Release Date]])</f>
        <v>2002</v>
      </c>
      <c r="E1481" t="s">
        <v>30</v>
      </c>
      <c r="F1481" t="s">
        <v>26</v>
      </c>
      <c r="G1481" t="s">
        <v>19</v>
      </c>
      <c r="H1481" t="s">
        <v>20</v>
      </c>
      <c r="I1481" t="s">
        <v>43</v>
      </c>
      <c r="J1481">
        <v>12000</v>
      </c>
      <c r="K1481">
        <v>26826</v>
      </c>
      <c r="L1481">
        <v>413</v>
      </c>
      <c r="M1481">
        <v>1858</v>
      </c>
      <c r="N1481">
        <v>5.8</v>
      </c>
      <c r="O1481">
        <v>117</v>
      </c>
      <c r="P1481">
        <v>96</v>
      </c>
      <c r="Q1481">
        <v>1262033</v>
      </c>
      <c r="R1481">
        <v>50000000</v>
      </c>
      <c r="AD1481" t="str">
        <v>Comedy</v>
      </c>
      <c r="AE1481">
        <v>96</v>
      </c>
    </row>
    <row r="1482" spans="2:31">
      <c r="B1482" t="s">
        <v>607</v>
      </c>
      <c r="C1482" s="76">
        <v>37296</v>
      </c>
      <c r="D1482" s="77">
        <f>YEAR(_01_data[[#This Row],[Release Date]])</f>
        <v>2002</v>
      </c>
      <c r="E1482" t="s">
        <v>30</v>
      </c>
      <c r="F1482" t="s">
        <v>18</v>
      </c>
      <c r="G1482" t="s">
        <v>19</v>
      </c>
      <c r="H1482" t="s">
        <v>20</v>
      </c>
      <c r="I1482" t="s">
        <v>40</v>
      </c>
      <c r="J1482">
        <v>33000</v>
      </c>
      <c r="K1482">
        <v>34606</v>
      </c>
      <c r="L1482">
        <v>439</v>
      </c>
      <c r="M1482">
        <v>6832</v>
      </c>
      <c r="N1482">
        <v>6.1</v>
      </c>
      <c r="O1482">
        <v>136</v>
      </c>
      <c r="P1482">
        <v>115</v>
      </c>
      <c r="Q1482">
        <v>3187486</v>
      </c>
      <c r="R1482">
        <v>50000000</v>
      </c>
      <c r="AD1482" t="str">
        <v>Crime</v>
      </c>
      <c r="AE1482">
        <v>115</v>
      </c>
    </row>
    <row r="1483" spans="2:31">
      <c r="B1483" t="s">
        <v>608</v>
      </c>
      <c r="C1483" s="76">
        <v>37466</v>
      </c>
      <c r="D1483" s="77">
        <f>YEAR(_01_data[[#This Row],[Release Date]])</f>
        <v>2002</v>
      </c>
      <c r="E1483" t="s">
        <v>30</v>
      </c>
      <c r="F1483" t="s">
        <v>26</v>
      </c>
      <c r="G1483" t="s">
        <v>19</v>
      </c>
      <c r="H1483" t="s">
        <v>20</v>
      </c>
      <c r="I1483" t="s">
        <v>38</v>
      </c>
      <c r="J1483">
        <v>567</v>
      </c>
      <c r="K1483">
        <v>1495</v>
      </c>
      <c r="L1483">
        <v>284</v>
      </c>
      <c r="M1483">
        <v>5000</v>
      </c>
      <c r="N1483">
        <v>6.6</v>
      </c>
      <c r="O1483">
        <v>168</v>
      </c>
      <c r="P1483">
        <v>95</v>
      </c>
      <c r="Q1483">
        <v>2414374</v>
      </c>
      <c r="R1483">
        <v>5000000</v>
      </c>
      <c r="AD1483" t="str">
        <v>Comedy</v>
      </c>
      <c r="AE1483">
        <v>95</v>
      </c>
    </row>
    <row r="1484" spans="2:31">
      <c r="B1484" t="s">
        <v>609</v>
      </c>
      <c r="C1484" s="76">
        <v>37394</v>
      </c>
      <c r="D1484" s="77">
        <f>YEAR(_01_data[[#This Row],[Release Date]])</f>
        <v>2002</v>
      </c>
      <c r="E1484" t="s">
        <v>30</v>
      </c>
      <c r="F1484" t="s">
        <v>18</v>
      </c>
      <c r="G1484" t="s">
        <v>19</v>
      </c>
      <c r="H1484" t="s">
        <v>20</v>
      </c>
      <c r="I1484" t="s">
        <v>40</v>
      </c>
      <c r="J1484">
        <v>673</v>
      </c>
      <c r="K1484">
        <v>1442</v>
      </c>
      <c r="L1484">
        <v>358</v>
      </c>
      <c r="M1484">
        <v>1000</v>
      </c>
      <c r="N1484">
        <v>7.2</v>
      </c>
      <c r="O1484">
        <v>127</v>
      </c>
      <c r="P1484">
        <v>105</v>
      </c>
      <c r="Q1484">
        <v>1046008</v>
      </c>
      <c r="R1484">
        <v>7500000</v>
      </c>
      <c r="AD1484" t="str">
        <v>Crime</v>
      </c>
      <c r="AE1484">
        <v>105</v>
      </c>
    </row>
    <row r="1485" spans="2:31">
      <c r="B1485" t="s">
        <v>610</v>
      </c>
      <c r="C1485" s="76">
        <v>37305</v>
      </c>
      <c r="D1485" s="77">
        <f>YEAR(_01_data[[#This Row],[Release Date]])</f>
        <v>2002</v>
      </c>
      <c r="E1485" t="s">
        <v>30</v>
      </c>
      <c r="F1485" t="s">
        <v>22</v>
      </c>
      <c r="G1485" t="s">
        <v>19</v>
      </c>
      <c r="H1485" t="s">
        <v>37</v>
      </c>
      <c r="I1485" t="s">
        <v>38</v>
      </c>
      <c r="J1485">
        <v>16000</v>
      </c>
      <c r="K1485">
        <v>29177</v>
      </c>
      <c r="L1485">
        <v>247</v>
      </c>
      <c r="M1485">
        <v>4092</v>
      </c>
      <c r="N1485">
        <v>7.2</v>
      </c>
      <c r="O1485">
        <v>80</v>
      </c>
      <c r="P1485">
        <v>132</v>
      </c>
      <c r="Q1485">
        <v>1309849</v>
      </c>
      <c r="R1485">
        <v>10000000</v>
      </c>
      <c r="AD1485" t="str">
        <v>Drama</v>
      </c>
      <c r="AE1485">
        <v>132</v>
      </c>
    </row>
    <row r="1486" spans="2:31">
      <c r="B1486" t="s">
        <v>611</v>
      </c>
      <c r="C1486" s="76">
        <v>37578</v>
      </c>
      <c r="D1486" s="77">
        <f>YEAR(_01_data[[#This Row],[Release Date]])</f>
        <v>2002</v>
      </c>
      <c r="E1486" t="s">
        <v>30</v>
      </c>
      <c r="F1486" t="s">
        <v>22</v>
      </c>
      <c r="G1486" t="s">
        <v>19</v>
      </c>
      <c r="H1486" t="s">
        <v>20</v>
      </c>
      <c r="I1486" t="s">
        <v>40</v>
      </c>
      <c r="J1486">
        <v>49000</v>
      </c>
      <c r="K1486">
        <v>5213</v>
      </c>
      <c r="L1486">
        <v>945</v>
      </c>
      <c r="M1486">
        <v>2554</v>
      </c>
      <c r="N1486">
        <v>6.8</v>
      </c>
      <c r="O1486">
        <v>207</v>
      </c>
      <c r="P1486">
        <v>96</v>
      </c>
      <c r="Q1486">
        <v>3159713</v>
      </c>
      <c r="R1486">
        <v>12000000</v>
      </c>
      <c r="AD1486" t="str">
        <v>Drama</v>
      </c>
      <c r="AE1486">
        <v>96</v>
      </c>
    </row>
    <row r="1487" spans="2:31">
      <c r="B1487" t="s">
        <v>612</v>
      </c>
      <c r="C1487" s="76">
        <v>37430</v>
      </c>
      <c r="D1487" s="77">
        <f>YEAR(_01_data[[#This Row],[Release Date]])</f>
        <v>2002</v>
      </c>
      <c r="E1487" t="s">
        <v>30</v>
      </c>
      <c r="F1487" t="s">
        <v>18</v>
      </c>
      <c r="G1487" t="s">
        <v>19</v>
      </c>
      <c r="H1487" t="s">
        <v>20</v>
      </c>
      <c r="I1487" t="s">
        <v>40</v>
      </c>
      <c r="J1487">
        <v>17000</v>
      </c>
      <c r="K1487">
        <v>18141</v>
      </c>
      <c r="L1487">
        <v>2100</v>
      </c>
      <c r="M1487">
        <v>4239</v>
      </c>
      <c r="N1487">
        <v>6.8</v>
      </c>
      <c r="O1487">
        <v>233</v>
      </c>
      <c r="P1487">
        <v>112</v>
      </c>
      <c r="Q1487">
        <v>9530836</v>
      </c>
      <c r="R1487">
        <v>48000000</v>
      </c>
      <c r="AD1487" t="str">
        <v>Crime</v>
      </c>
      <c r="AE1487">
        <v>112</v>
      </c>
    </row>
    <row r="1488" spans="2:31">
      <c r="B1488" t="s">
        <v>613</v>
      </c>
      <c r="C1488" s="76">
        <v>37280</v>
      </c>
      <c r="D1488" s="77">
        <f>YEAR(_01_data[[#This Row],[Release Date]])</f>
        <v>2002</v>
      </c>
      <c r="E1488" t="s">
        <v>30</v>
      </c>
      <c r="F1488" t="s">
        <v>18</v>
      </c>
      <c r="G1488" t="s">
        <v>19</v>
      </c>
      <c r="H1488" t="s">
        <v>20</v>
      </c>
      <c r="I1488" t="s">
        <v>40</v>
      </c>
      <c r="J1488">
        <v>14000</v>
      </c>
      <c r="K1488">
        <v>15612</v>
      </c>
      <c r="L1488">
        <v>77</v>
      </c>
      <c r="M1488">
        <v>217</v>
      </c>
      <c r="N1488">
        <v>5.5</v>
      </c>
      <c r="O1488">
        <v>42</v>
      </c>
      <c r="P1488">
        <v>100</v>
      </c>
      <c r="Q1488">
        <v>121972</v>
      </c>
      <c r="R1488">
        <v>22000000</v>
      </c>
      <c r="AD1488" t="str">
        <v>Crime</v>
      </c>
      <c r="AE1488">
        <v>100</v>
      </c>
    </row>
    <row r="1489" spans="2:31">
      <c r="B1489" t="s">
        <v>614</v>
      </c>
      <c r="C1489" s="76">
        <v>37564</v>
      </c>
      <c r="D1489" s="77">
        <f>YEAR(_01_data[[#This Row],[Release Date]])</f>
        <v>2002</v>
      </c>
      <c r="E1489" t="s">
        <v>30</v>
      </c>
      <c r="F1489" t="s">
        <v>18</v>
      </c>
      <c r="G1489" t="s">
        <v>19</v>
      </c>
      <c r="H1489" t="s">
        <v>20</v>
      </c>
      <c r="I1489" t="s">
        <v>40</v>
      </c>
      <c r="J1489">
        <v>991</v>
      </c>
      <c r="K1489">
        <v>2562</v>
      </c>
      <c r="L1489">
        <v>541</v>
      </c>
      <c r="M1489">
        <v>861</v>
      </c>
      <c r="N1489">
        <v>7.1</v>
      </c>
      <c r="O1489">
        <v>216</v>
      </c>
      <c r="P1489">
        <v>81</v>
      </c>
      <c r="Q1489">
        <v>4656315</v>
      </c>
      <c r="R1489">
        <v>13000000</v>
      </c>
      <c r="AD1489" t="str">
        <v>Crime</v>
      </c>
      <c r="AE1489">
        <v>81</v>
      </c>
    </row>
    <row r="1490" spans="2:31">
      <c r="B1490" t="s">
        <v>615</v>
      </c>
      <c r="C1490" s="76">
        <v>37478</v>
      </c>
      <c r="D1490" s="77">
        <f>YEAR(_01_data[[#This Row],[Release Date]])</f>
        <v>2002</v>
      </c>
      <c r="E1490" t="s">
        <v>30</v>
      </c>
      <c r="F1490" t="s">
        <v>22</v>
      </c>
      <c r="G1490" t="s">
        <v>19</v>
      </c>
      <c r="H1490" t="s">
        <v>20</v>
      </c>
      <c r="I1490" t="s">
        <v>40</v>
      </c>
      <c r="J1490">
        <v>979</v>
      </c>
      <c r="K1490">
        <v>3130</v>
      </c>
      <c r="L1490">
        <v>508</v>
      </c>
      <c r="M1490">
        <v>872</v>
      </c>
      <c r="N1490">
        <v>7</v>
      </c>
      <c r="O1490">
        <v>41</v>
      </c>
      <c r="P1490">
        <v>99</v>
      </c>
      <c r="Q1490">
        <v>562059</v>
      </c>
      <c r="R1490">
        <v>4000000</v>
      </c>
      <c r="AD1490" t="str">
        <v>Drama</v>
      </c>
      <c r="AE1490">
        <v>99</v>
      </c>
    </row>
    <row r="1491" spans="2:31">
      <c r="B1491" t="s">
        <v>616</v>
      </c>
      <c r="C1491" s="76">
        <v>37489</v>
      </c>
      <c r="D1491" s="77">
        <f>YEAR(_01_data[[#This Row],[Release Date]])</f>
        <v>2002</v>
      </c>
      <c r="E1491" t="s">
        <v>30</v>
      </c>
      <c r="F1491" t="s">
        <v>26</v>
      </c>
      <c r="G1491" t="s">
        <v>19</v>
      </c>
      <c r="H1491" t="s">
        <v>20</v>
      </c>
      <c r="I1491" t="s">
        <v>40</v>
      </c>
      <c r="J1491">
        <v>11000</v>
      </c>
      <c r="K1491">
        <v>11994</v>
      </c>
      <c r="L1491">
        <v>991</v>
      </c>
      <c r="M1491">
        <v>2417</v>
      </c>
      <c r="N1491">
        <v>7.3</v>
      </c>
      <c r="O1491">
        <v>251</v>
      </c>
      <c r="P1491">
        <v>95</v>
      </c>
      <c r="Q1491">
        <v>1779103</v>
      </c>
      <c r="R1491">
        <v>25000000</v>
      </c>
      <c r="AD1491" t="str">
        <v>Comedy</v>
      </c>
      <c r="AE1491">
        <v>95</v>
      </c>
    </row>
    <row r="1492" spans="2:31">
      <c r="B1492" t="s">
        <v>617</v>
      </c>
      <c r="C1492" s="76">
        <v>37405</v>
      </c>
      <c r="D1492" s="77">
        <f>YEAR(_01_data[[#This Row],[Release Date]])</f>
        <v>2002</v>
      </c>
      <c r="E1492" t="s">
        <v>30</v>
      </c>
      <c r="F1492" t="s">
        <v>22</v>
      </c>
      <c r="G1492" t="s">
        <v>19</v>
      </c>
      <c r="H1492" t="s">
        <v>20</v>
      </c>
      <c r="I1492" t="s">
        <v>40</v>
      </c>
      <c r="J1492">
        <v>775</v>
      </c>
      <c r="K1492">
        <v>3001</v>
      </c>
      <c r="L1492">
        <v>96</v>
      </c>
      <c r="M1492">
        <v>2418</v>
      </c>
      <c r="N1492">
        <v>5.2</v>
      </c>
      <c r="O1492">
        <v>137</v>
      </c>
      <c r="P1492">
        <v>101</v>
      </c>
      <c r="Q1492">
        <v>3030780</v>
      </c>
      <c r="R1492">
        <v>35000000</v>
      </c>
      <c r="AD1492" t="str">
        <v>Drama</v>
      </c>
      <c r="AE1492">
        <v>101</v>
      </c>
    </row>
    <row r="1493" spans="2:31">
      <c r="B1493" t="s">
        <v>618</v>
      </c>
      <c r="C1493" s="76">
        <v>37556</v>
      </c>
      <c r="D1493" s="77">
        <f>YEAR(_01_data[[#This Row],[Release Date]])</f>
        <v>2002</v>
      </c>
      <c r="E1493" t="s">
        <v>30</v>
      </c>
      <c r="F1493" t="s">
        <v>32</v>
      </c>
      <c r="G1493" t="s">
        <v>19</v>
      </c>
      <c r="H1493" t="s">
        <v>53</v>
      </c>
      <c r="I1493" t="s">
        <v>38</v>
      </c>
      <c r="J1493">
        <v>116</v>
      </c>
      <c r="K1493">
        <v>312</v>
      </c>
      <c r="L1493">
        <v>765</v>
      </c>
      <c r="M1493">
        <v>2560</v>
      </c>
      <c r="N1493">
        <v>7.5</v>
      </c>
      <c r="O1493">
        <v>74</v>
      </c>
      <c r="P1493">
        <v>94</v>
      </c>
      <c r="Q1493">
        <v>6165429</v>
      </c>
      <c r="R1493">
        <v>6000000</v>
      </c>
      <c r="AD1493" t="str">
        <v>Adventure</v>
      </c>
      <c r="AE1493">
        <v>94</v>
      </c>
    </row>
    <row r="1494" spans="2:31">
      <c r="B1494" t="s">
        <v>619</v>
      </c>
      <c r="C1494" s="76">
        <v>37514</v>
      </c>
      <c r="D1494" s="77">
        <f>YEAR(_01_data[[#This Row],[Release Date]])</f>
        <v>2002</v>
      </c>
      <c r="E1494" t="s">
        <v>30</v>
      </c>
      <c r="F1494" t="s">
        <v>22</v>
      </c>
      <c r="G1494" t="s">
        <v>19</v>
      </c>
      <c r="H1494" t="s">
        <v>46</v>
      </c>
      <c r="I1494" t="s">
        <v>40</v>
      </c>
      <c r="J1494">
        <v>302</v>
      </c>
      <c r="K1494">
        <v>663</v>
      </c>
      <c r="L1494">
        <v>193</v>
      </c>
      <c r="M1494">
        <v>219</v>
      </c>
      <c r="N1494">
        <v>7.2</v>
      </c>
      <c r="O1494">
        <v>59</v>
      </c>
      <c r="P1494">
        <v>88</v>
      </c>
      <c r="Q1494">
        <v>2073984</v>
      </c>
      <c r="R1494">
        <v>800000</v>
      </c>
      <c r="AD1494" t="str">
        <v>Drama</v>
      </c>
      <c r="AE1494">
        <v>88</v>
      </c>
    </row>
    <row r="1495" spans="2:31">
      <c r="B1495" t="s">
        <v>620</v>
      </c>
      <c r="C1495" s="76">
        <v>37416</v>
      </c>
      <c r="D1495" s="77">
        <f>YEAR(_01_data[[#This Row],[Release Date]])</f>
        <v>2002</v>
      </c>
      <c r="E1495" t="s">
        <v>30</v>
      </c>
      <c r="F1495" t="s">
        <v>26</v>
      </c>
      <c r="G1495" t="s">
        <v>19</v>
      </c>
      <c r="H1495" t="s">
        <v>20</v>
      </c>
      <c r="I1495" t="s">
        <v>43</v>
      </c>
      <c r="J1495">
        <v>953</v>
      </c>
      <c r="K1495">
        <v>2510</v>
      </c>
      <c r="L1495">
        <v>264</v>
      </c>
      <c r="M1495">
        <v>595</v>
      </c>
      <c r="N1495">
        <v>7</v>
      </c>
      <c r="O1495">
        <v>75</v>
      </c>
      <c r="P1495">
        <v>90</v>
      </c>
      <c r="Q1495">
        <v>5844929</v>
      </c>
      <c r="R1495">
        <v>3000000</v>
      </c>
      <c r="AD1495" t="str">
        <v>Comedy</v>
      </c>
      <c r="AE1495">
        <v>90</v>
      </c>
    </row>
    <row r="1496" spans="2:31">
      <c r="B1496" t="s">
        <v>621</v>
      </c>
      <c r="C1496" s="76">
        <v>37296</v>
      </c>
      <c r="D1496" s="77">
        <f>YEAR(_01_data[[#This Row],[Release Date]])</f>
        <v>2002</v>
      </c>
      <c r="E1496" t="s">
        <v>30</v>
      </c>
      <c r="F1496" t="s">
        <v>18</v>
      </c>
      <c r="G1496" t="s">
        <v>19</v>
      </c>
      <c r="H1496" t="s">
        <v>24</v>
      </c>
      <c r="I1496" t="s">
        <v>40</v>
      </c>
      <c r="J1496">
        <v>22000</v>
      </c>
      <c r="K1496">
        <v>35867</v>
      </c>
      <c r="L1496">
        <v>593</v>
      </c>
      <c r="M1496">
        <v>9791</v>
      </c>
      <c r="N1496">
        <v>7.2</v>
      </c>
      <c r="O1496">
        <v>210</v>
      </c>
      <c r="P1496">
        <v>124</v>
      </c>
      <c r="Q1496">
        <v>9293000</v>
      </c>
      <c r="R1496">
        <v>78000000</v>
      </c>
      <c r="AD1496" t="str">
        <v>Crime</v>
      </c>
      <c r="AE1496">
        <v>124</v>
      </c>
    </row>
    <row r="1497" spans="2:31">
      <c r="B1497" t="s">
        <v>622</v>
      </c>
      <c r="C1497" s="76">
        <v>37492</v>
      </c>
      <c r="D1497" s="77">
        <f>YEAR(_01_data[[#This Row],[Release Date]])</f>
        <v>2002</v>
      </c>
      <c r="E1497" t="s">
        <v>30</v>
      </c>
      <c r="F1497" t="s">
        <v>34</v>
      </c>
      <c r="G1497" t="s">
        <v>19</v>
      </c>
      <c r="H1497" t="s">
        <v>20</v>
      </c>
      <c r="I1497" t="s">
        <v>43</v>
      </c>
      <c r="J1497">
        <v>23000</v>
      </c>
      <c r="K1497">
        <v>5302</v>
      </c>
      <c r="L1497">
        <v>28</v>
      </c>
      <c r="M1497">
        <v>9576</v>
      </c>
      <c r="N1497">
        <v>6.2</v>
      </c>
      <c r="O1497">
        <v>138</v>
      </c>
      <c r="P1497">
        <v>101</v>
      </c>
      <c r="Q1497">
        <v>4306056</v>
      </c>
      <c r="R1497">
        <v>60000000</v>
      </c>
      <c r="AD1497" t="str">
        <v>Action</v>
      </c>
      <c r="AE1497">
        <v>101</v>
      </c>
    </row>
    <row r="1498" spans="2:31">
      <c r="B1498" t="s">
        <v>623</v>
      </c>
      <c r="C1498" s="76">
        <v>37450</v>
      </c>
      <c r="D1498" s="77">
        <f>YEAR(_01_data[[#This Row],[Release Date]])</f>
        <v>2002</v>
      </c>
      <c r="E1498" t="s">
        <v>30</v>
      </c>
      <c r="F1498" t="s">
        <v>34</v>
      </c>
      <c r="G1498" t="s">
        <v>19</v>
      </c>
      <c r="H1498" t="s">
        <v>37</v>
      </c>
      <c r="I1498" t="s">
        <v>40</v>
      </c>
      <c r="J1498">
        <v>14000</v>
      </c>
      <c r="K1498">
        <v>17902</v>
      </c>
      <c r="L1498">
        <v>545</v>
      </c>
      <c r="M1498">
        <v>247</v>
      </c>
      <c r="N1498">
        <v>6.7</v>
      </c>
      <c r="O1498">
        <v>226</v>
      </c>
      <c r="P1498">
        <v>100</v>
      </c>
      <c r="Q1498">
        <v>3953230</v>
      </c>
      <c r="R1498">
        <v>33000000</v>
      </c>
      <c r="AD1498" t="str">
        <v>Action</v>
      </c>
      <c r="AE1498">
        <v>100</v>
      </c>
    </row>
    <row r="1499" spans="2:31">
      <c r="B1499" t="s">
        <v>624</v>
      </c>
      <c r="C1499" s="76">
        <v>37521</v>
      </c>
      <c r="D1499" s="77">
        <f>YEAR(_01_data[[#This Row],[Release Date]])</f>
        <v>2002</v>
      </c>
      <c r="E1499" t="s">
        <v>30</v>
      </c>
      <c r="F1499" t="s">
        <v>32</v>
      </c>
      <c r="G1499" t="s">
        <v>19</v>
      </c>
      <c r="H1499" t="s">
        <v>20</v>
      </c>
      <c r="I1499" t="s">
        <v>29</v>
      </c>
      <c r="J1499">
        <v>1000</v>
      </c>
      <c r="K1499">
        <v>3402</v>
      </c>
      <c r="L1499">
        <v>857</v>
      </c>
      <c r="M1499">
        <v>302</v>
      </c>
      <c r="N1499">
        <v>5.8</v>
      </c>
      <c r="O1499">
        <v>80</v>
      </c>
      <c r="P1499">
        <v>72</v>
      </c>
      <c r="Q1499">
        <v>4842336</v>
      </c>
      <c r="R1499">
        <v>20000000</v>
      </c>
      <c r="AD1499" t="str">
        <v>Adventure</v>
      </c>
      <c r="AE1499">
        <v>72</v>
      </c>
    </row>
    <row r="1500" spans="2:31">
      <c r="B1500" t="s">
        <v>625</v>
      </c>
      <c r="C1500" s="76">
        <v>37582</v>
      </c>
      <c r="D1500" s="77">
        <f>YEAR(_01_data[[#This Row],[Release Date]])</f>
        <v>2002</v>
      </c>
      <c r="E1500" t="s">
        <v>30</v>
      </c>
      <c r="F1500" t="s">
        <v>18</v>
      </c>
      <c r="G1500" t="s">
        <v>19</v>
      </c>
      <c r="H1500" t="s">
        <v>20</v>
      </c>
      <c r="I1500" t="s">
        <v>40</v>
      </c>
      <c r="J1500">
        <v>15000</v>
      </c>
      <c r="K1500">
        <v>16828</v>
      </c>
      <c r="L1500">
        <v>144</v>
      </c>
      <c r="M1500">
        <v>7526</v>
      </c>
      <c r="N1500">
        <v>7.7</v>
      </c>
      <c r="O1500">
        <v>226</v>
      </c>
      <c r="P1500">
        <v>117</v>
      </c>
      <c r="Q1500">
        <v>1040545</v>
      </c>
      <c r="R1500">
        <v>80000000</v>
      </c>
      <c r="AD1500" t="str">
        <v>Crime</v>
      </c>
      <c r="AE1500">
        <v>117</v>
      </c>
    </row>
    <row r="1501" spans="2:31">
      <c r="B1501" t="s">
        <v>626</v>
      </c>
      <c r="C1501" s="76">
        <v>37279</v>
      </c>
      <c r="D1501" s="77">
        <f>YEAR(_01_data[[#This Row],[Release Date]])</f>
        <v>2002</v>
      </c>
      <c r="E1501" t="s">
        <v>30</v>
      </c>
      <c r="F1501" t="s">
        <v>34</v>
      </c>
      <c r="G1501" t="s">
        <v>19</v>
      </c>
      <c r="H1501" t="s">
        <v>20</v>
      </c>
      <c r="I1501" t="s">
        <v>40</v>
      </c>
      <c r="J1501">
        <v>1000</v>
      </c>
      <c r="K1501">
        <v>2763</v>
      </c>
      <c r="L1501">
        <v>644</v>
      </c>
      <c r="M1501">
        <v>584</v>
      </c>
      <c r="N1501">
        <v>3</v>
      </c>
      <c r="O1501">
        <v>151</v>
      </c>
      <c r="P1501">
        <v>98</v>
      </c>
      <c r="Q1501">
        <v>1899054</v>
      </c>
      <c r="R1501">
        <v>70000000</v>
      </c>
      <c r="AD1501" t="str">
        <v>Action</v>
      </c>
      <c r="AE1501">
        <v>98</v>
      </c>
    </row>
    <row r="1502" spans="2:31">
      <c r="B1502" t="s">
        <v>627</v>
      </c>
      <c r="C1502" s="76">
        <v>37350</v>
      </c>
      <c r="D1502" s="77">
        <f>YEAR(_01_data[[#This Row],[Release Date]])</f>
        <v>2002</v>
      </c>
      <c r="E1502" t="s">
        <v>30</v>
      </c>
      <c r="F1502" t="s">
        <v>32</v>
      </c>
      <c r="G1502" t="s">
        <v>19</v>
      </c>
      <c r="H1502" t="s">
        <v>20</v>
      </c>
      <c r="I1502" t="s">
        <v>38</v>
      </c>
      <c r="J1502">
        <v>4000</v>
      </c>
      <c r="K1502">
        <v>6355</v>
      </c>
      <c r="L1502">
        <v>134</v>
      </c>
      <c r="M1502">
        <v>4767</v>
      </c>
      <c r="N1502">
        <v>4.9000000000000004</v>
      </c>
      <c r="O1502">
        <v>138</v>
      </c>
      <c r="P1502">
        <v>86</v>
      </c>
      <c r="Q1502">
        <v>1532881</v>
      </c>
      <c r="R1502">
        <v>84000000</v>
      </c>
      <c r="AD1502" t="str">
        <v>Adventure</v>
      </c>
      <c r="AE1502">
        <v>86</v>
      </c>
    </row>
    <row r="1503" spans="2:31">
      <c r="B1503" t="s">
        <v>628</v>
      </c>
      <c r="C1503" s="76">
        <v>37487</v>
      </c>
      <c r="D1503" s="77">
        <f>YEAR(_01_data[[#This Row],[Release Date]])</f>
        <v>2002</v>
      </c>
      <c r="E1503" t="s">
        <v>30</v>
      </c>
      <c r="F1503" t="s">
        <v>26</v>
      </c>
      <c r="G1503" t="s">
        <v>19</v>
      </c>
      <c r="H1503" t="s">
        <v>20</v>
      </c>
      <c r="I1503" t="s">
        <v>40</v>
      </c>
      <c r="J1503">
        <v>769</v>
      </c>
      <c r="K1503">
        <v>2251</v>
      </c>
      <c r="L1503">
        <v>308</v>
      </c>
      <c r="M1503">
        <v>9188</v>
      </c>
      <c r="N1503">
        <v>7.1</v>
      </c>
      <c r="O1503">
        <v>163</v>
      </c>
      <c r="P1503">
        <v>104</v>
      </c>
      <c r="Q1503">
        <v>4046737</v>
      </c>
      <c r="R1503">
        <v>4000000</v>
      </c>
      <c r="AD1503" t="str">
        <v>Comedy</v>
      </c>
      <c r="AE1503">
        <v>104</v>
      </c>
    </row>
    <row r="1504" spans="2:31">
      <c r="B1504" t="s">
        <v>629</v>
      </c>
      <c r="C1504" s="76">
        <v>37512</v>
      </c>
      <c r="D1504" s="77">
        <f>YEAR(_01_data[[#This Row],[Release Date]])</f>
        <v>2002</v>
      </c>
      <c r="E1504" t="s">
        <v>30</v>
      </c>
      <c r="F1504" t="s">
        <v>26</v>
      </c>
      <c r="G1504" t="s">
        <v>19</v>
      </c>
      <c r="H1504" t="s">
        <v>24</v>
      </c>
      <c r="I1504" t="s">
        <v>43</v>
      </c>
      <c r="J1504">
        <v>2000</v>
      </c>
      <c r="K1504">
        <v>4169</v>
      </c>
      <c r="L1504">
        <v>422</v>
      </c>
      <c r="M1504">
        <v>201</v>
      </c>
      <c r="N1504">
        <v>5.3</v>
      </c>
      <c r="O1504">
        <v>64</v>
      </c>
      <c r="P1504">
        <v>99</v>
      </c>
      <c r="Q1504">
        <v>1693018</v>
      </c>
      <c r="R1504">
        <v>29000000</v>
      </c>
      <c r="AD1504" t="str">
        <v>Comedy</v>
      </c>
      <c r="AE1504">
        <v>99</v>
      </c>
    </row>
    <row r="1505" spans="2:31">
      <c r="B1505" t="s">
        <v>630</v>
      </c>
      <c r="C1505" s="76">
        <v>37331</v>
      </c>
      <c r="D1505" s="77">
        <f>YEAR(_01_data[[#This Row],[Release Date]])</f>
        <v>2002</v>
      </c>
      <c r="E1505" t="s">
        <v>30</v>
      </c>
      <c r="F1505" t="s">
        <v>22</v>
      </c>
      <c r="G1505" t="s">
        <v>19</v>
      </c>
      <c r="H1505" t="s">
        <v>20</v>
      </c>
      <c r="I1505" t="s">
        <v>43</v>
      </c>
      <c r="J1505">
        <v>710</v>
      </c>
      <c r="K1505">
        <v>1675</v>
      </c>
      <c r="L1505">
        <v>387</v>
      </c>
      <c r="M1505">
        <v>3220</v>
      </c>
      <c r="N1505">
        <v>6.7</v>
      </c>
      <c r="O1505">
        <v>208</v>
      </c>
      <c r="P1505">
        <v>106</v>
      </c>
      <c r="Q1505">
        <v>2279656</v>
      </c>
      <c r="R1505">
        <v>72000000</v>
      </c>
      <c r="AD1505" t="str">
        <v>Drama</v>
      </c>
      <c r="AE1505">
        <v>106</v>
      </c>
    </row>
    <row r="1506" spans="2:31">
      <c r="B1506" t="s">
        <v>631</v>
      </c>
      <c r="C1506" s="76">
        <v>37311</v>
      </c>
      <c r="D1506" s="77">
        <f>YEAR(_01_data[[#This Row],[Release Date]])</f>
        <v>2002</v>
      </c>
      <c r="E1506" t="s">
        <v>30</v>
      </c>
      <c r="F1506" t="s">
        <v>26</v>
      </c>
      <c r="G1506" t="s">
        <v>19</v>
      </c>
      <c r="H1506" t="s">
        <v>54</v>
      </c>
      <c r="I1506" t="s">
        <v>40</v>
      </c>
      <c r="J1506">
        <v>960</v>
      </c>
      <c r="K1506">
        <v>2415</v>
      </c>
      <c r="L1506">
        <v>731</v>
      </c>
      <c r="M1506">
        <v>405</v>
      </c>
      <c r="N1506">
        <v>5.3</v>
      </c>
      <c r="O1506">
        <v>66</v>
      </c>
      <c r="P1506">
        <v>86</v>
      </c>
      <c r="Q1506">
        <v>4814244</v>
      </c>
      <c r="R1506">
        <v>11000000</v>
      </c>
      <c r="AD1506" t="str">
        <v>Comedy</v>
      </c>
      <c r="AE1506">
        <v>86</v>
      </c>
    </row>
    <row r="1507" spans="2:31">
      <c r="B1507" t="s">
        <v>632</v>
      </c>
      <c r="C1507" s="76">
        <v>37324</v>
      </c>
      <c r="D1507" s="77">
        <f>YEAR(_01_data[[#This Row],[Release Date]])</f>
        <v>2002</v>
      </c>
      <c r="E1507" t="s">
        <v>30</v>
      </c>
      <c r="F1507" t="s">
        <v>32</v>
      </c>
      <c r="G1507" t="s">
        <v>19</v>
      </c>
      <c r="H1507" t="s">
        <v>54</v>
      </c>
      <c r="I1507" t="s">
        <v>38</v>
      </c>
      <c r="J1507">
        <v>773</v>
      </c>
      <c r="K1507">
        <v>2916</v>
      </c>
      <c r="L1507">
        <v>631</v>
      </c>
      <c r="M1507">
        <v>5986</v>
      </c>
      <c r="N1507">
        <v>5.0999999999999996</v>
      </c>
      <c r="O1507">
        <v>67</v>
      </c>
      <c r="P1507">
        <v>99</v>
      </c>
      <c r="Q1507">
        <v>8115069</v>
      </c>
      <c r="R1507">
        <v>35000000</v>
      </c>
      <c r="AD1507" t="str">
        <v>Adventure</v>
      </c>
      <c r="AE1507">
        <v>99</v>
      </c>
    </row>
    <row r="1508" spans="2:31">
      <c r="B1508" t="s">
        <v>633</v>
      </c>
      <c r="C1508" s="76">
        <v>37483</v>
      </c>
      <c r="D1508" s="77">
        <f>YEAR(_01_data[[#This Row],[Release Date]])</f>
        <v>2002</v>
      </c>
      <c r="E1508" t="s">
        <v>30</v>
      </c>
      <c r="F1508" t="s">
        <v>26</v>
      </c>
      <c r="G1508" t="s">
        <v>19</v>
      </c>
      <c r="H1508" t="s">
        <v>20</v>
      </c>
      <c r="I1508" t="s">
        <v>40</v>
      </c>
      <c r="J1508">
        <v>529</v>
      </c>
      <c r="K1508">
        <v>2393</v>
      </c>
      <c r="L1508">
        <v>963</v>
      </c>
      <c r="M1508">
        <v>507</v>
      </c>
      <c r="N1508">
        <v>5.4</v>
      </c>
      <c r="O1508">
        <v>53</v>
      </c>
      <c r="P1508">
        <v>93</v>
      </c>
      <c r="Q1508">
        <v>1019876</v>
      </c>
      <c r="R1508">
        <v>12000000</v>
      </c>
      <c r="AD1508" t="str">
        <v>Comedy</v>
      </c>
      <c r="AE1508">
        <v>93</v>
      </c>
    </row>
    <row r="1509" spans="2:31">
      <c r="B1509" t="s">
        <v>634</v>
      </c>
      <c r="C1509" s="76">
        <v>37335</v>
      </c>
      <c r="D1509" s="77">
        <f>YEAR(_01_data[[#This Row],[Release Date]])</f>
        <v>2002</v>
      </c>
      <c r="E1509" t="s">
        <v>30</v>
      </c>
      <c r="F1509" t="s">
        <v>22</v>
      </c>
      <c r="G1509" t="s">
        <v>19</v>
      </c>
      <c r="H1509" t="s">
        <v>54</v>
      </c>
      <c r="I1509" t="s">
        <v>40</v>
      </c>
      <c r="J1509">
        <v>530</v>
      </c>
      <c r="K1509">
        <v>1381</v>
      </c>
      <c r="L1509">
        <v>269</v>
      </c>
      <c r="M1509">
        <v>3710</v>
      </c>
      <c r="N1509">
        <v>6.8</v>
      </c>
      <c r="O1509">
        <v>157</v>
      </c>
      <c r="P1509">
        <v>98</v>
      </c>
      <c r="Q1509">
        <v>1641788</v>
      </c>
      <c r="R1509">
        <v>8000000</v>
      </c>
      <c r="AD1509" t="str">
        <v>Drama</v>
      </c>
      <c r="AE1509">
        <v>98</v>
      </c>
    </row>
    <row r="1510" spans="2:31">
      <c r="B1510" t="s">
        <v>635</v>
      </c>
      <c r="C1510" s="76">
        <v>37291</v>
      </c>
      <c r="D1510" s="77">
        <f>YEAR(_01_data[[#This Row],[Release Date]])</f>
        <v>2002</v>
      </c>
      <c r="E1510" t="s">
        <v>30</v>
      </c>
      <c r="F1510" t="s">
        <v>34</v>
      </c>
      <c r="G1510" t="s">
        <v>19</v>
      </c>
      <c r="H1510" t="s">
        <v>20</v>
      </c>
      <c r="I1510" t="s">
        <v>43</v>
      </c>
      <c r="J1510">
        <v>24000</v>
      </c>
      <c r="K1510">
        <v>40484</v>
      </c>
      <c r="L1510">
        <v>231</v>
      </c>
      <c r="M1510">
        <v>5000</v>
      </c>
      <c r="N1510">
        <v>7.3</v>
      </c>
      <c r="O1510">
        <v>291</v>
      </c>
      <c r="P1510">
        <v>121</v>
      </c>
      <c r="Q1510">
        <v>4037063</v>
      </c>
      <c r="R1510">
        <v>139000000</v>
      </c>
      <c r="AD1510" t="str">
        <v>Action</v>
      </c>
      <c r="AE1510">
        <v>121</v>
      </c>
    </row>
    <row r="1511" spans="2:31">
      <c r="B1511" t="s">
        <v>636</v>
      </c>
      <c r="C1511" s="76">
        <v>37393</v>
      </c>
      <c r="D1511" s="77">
        <f>YEAR(_01_data[[#This Row],[Release Date]])</f>
        <v>2002</v>
      </c>
      <c r="E1511" t="s">
        <v>30</v>
      </c>
      <c r="F1511" t="s">
        <v>32</v>
      </c>
      <c r="G1511" t="s">
        <v>19</v>
      </c>
      <c r="H1511" t="s">
        <v>20</v>
      </c>
      <c r="I1511" t="s">
        <v>29</v>
      </c>
      <c r="J1511">
        <v>13000</v>
      </c>
      <c r="K1511">
        <v>14261</v>
      </c>
      <c r="L1511">
        <v>243</v>
      </c>
      <c r="M1511">
        <v>4000</v>
      </c>
      <c r="N1511">
        <v>7</v>
      </c>
      <c r="O1511">
        <v>106</v>
      </c>
      <c r="P1511">
        <v>83</v>
      </c>
      <c r="Q1511">
        <v>7321531</v>
      </c>
      <c r="R1511">
        <v>80000000</v>
      </c>
      <c r="AD1511" t="str">
        <v>Adventure</v>
      </c>
      <c r="AE1511">
        <v>83</v>
      </c>
    </row>
    <row r="1512" spans="2:31">
      <c r="B1512" t="s">
        <v>637</v>
      </c>
      <c r="C1512" s="76">
        <v>37527</v>
      </c>
      <c r="D1512" s="77">
        <f>YEAR(_01_data[[#This Row],[Release Date]])</f>
        <v>2002</v>
      </c>
      <c r="E1512" t="s">
        <v>30</v>
      </c>
      <c r="F1512" t="s">
        <v>26</v>
      </c>
      <c r="G1512" t="s">
        <v>19</v>
      </c>
      <c r="H1512" t="s">
        <v>20</v>
      </c>
      <c r="I1512" t="s">
        <v>40</v>
      </c>
      <c r="J1512">
        <v>835</v>
      </c>
      <c r="K1512">
        <v>2110</v>
      </c>
      <c r="L1512">
        <v>774</v>
      </c>
      <c r="M1512">
        <v>3000</v>
      </c>
      <c r="N1512">
        <v>6.8</v>
      </c>
      <c r="O1512">
        <v>92</v>
      </c>
      <c r="P1512">
        <v>106</v>
      </c>
      <c r="Q1512">
        <v>410241</v>
      </c>
      <c r="R1512">
        <v>2000000</v>
      </c>
      <c r="AD1512" t="str">
        <v>Comedy</v>
      </c>
      <c r="AE1512">
        <v>106</v>
      </c>
    </row>
    <row r="1513" spans="2:31">
      <c r="B1513" t="s">
        <v>638</v>
      </c>
      <c r="C1513" s="76">
        <v>37293</v>
      </c>
      <c r="D1513" s="77">
        <f>YEAR(_01_data[[#This Row],[Release Date]])</f>
        <v>2002</v>
      </c>
      <c r="E1513" t="s">
        <v>30</v>
      </c>
      <c r="F1513" t="s">
        <v>34</v>
      </c>
      <c r="G1513" t="s">
        <v>19</v>
      </c>
      <c r="H1513" t="s">
        <v>20</v>
      </c>
      <c r="I1513" t="s">
        <v>38</v>
      </c>
      <c r="J1513">
        <v>12000</v>
      </c>
      <c r="K1513">
        <v>18291</v>
      </c>
      <c r="L1513">
        <v>677</v>
      </c>
      <c r="M1513">
        <v>478</v>
      </c>
      <c r="N1513">
        <v>5.0999999999999996</v>
      </c>
      <c r="O1513">
        <v>103</v>
      </c>
      <c r="P1513">
        <v>100</v>
      </c>
      <c r="Q1513">
        <v>8557036</v>
      </c>
      <c r="R1513">
        <v>38000000</v>
      </c>
      <c r="AD1513" t="str">
        <v>Action</v>
      </c>
      <c r="AE1513">
        <v>100</v>
      </c>
    </row>
    <row r="1514" spans="2:31">
      <c r="B1514" t="s">
        <v>639</v>
      </c>
      <c r="C1514" s="76">
        <v>37501</v>
      </c>
      <c r="D1514" s="77">
        <f>YEAR(_01_data[[#This Row],[Release Date]])</f>
        <v>2002</v>
      </c>
      <c r="E1514" t="s">
        <v>30</v>
      </c>
      <c r="F1514" t="s">
        <v>34</v>
      </c>
      <c r="G1514" t="s">
        <v>19</v>
      </c>
      <c r="H1514" t="s">
        <v>20</v>
      </c>
      <c r="I1514" t="s">
        <v>43</v>
      </c>
      <c r="J1514">
        <v>27000</v>
      </c>
      <c r="K1514">
        <v>31224</v>
      </c>
      <c r="L1514">
        <v>295</v>
      </c>
      <c r="M1514">
        <v>479</v>
      </c>
      <c r="N1514">
        <v>6.4</v>
      </c>
      <c r="O1514">
        <v>172</v>
      </c>
      <c r="P1514">
        <v>116</v>
      </c>
      <c r="Q1514">
        <v>4311987</v>
      </c>
      <c r="R1514">
        <v>60000000</v>
      </c>
      <c r="AD1514" t="str">
        <v>Action</v>
      </c>
      <c r="AE1514">
        <v>116</v>
      </c>
    </row>
    <row r="1515" spans="2:31">
      <c r="B1515" t="s">
        <v>640</v>
      </c>
      <c r="C1515" s="76">
        <v>37493</v>
      </c>
      <c r="D1515" s="77">
        <f>YEAR(_01_data[[#This Row],[Release Date]])</f>
        <v>2002</v>
      </c>
      <c r="E1515" t="s">
        <v>30</v>
      </c>
      <c r="F1515" t="s">
        <v>34</v>
      </c>
      <c r="G1515" t="s">
        <v>19</v>
      </c>
      <c r="H1515" t="s">
        <v>20</v>
      </c>
      <c r="I1515" t="s">
        <v>38</v>
      </c>
      <c r="J1515">
        <v>20000</v>
      </c>
      <c r="K1515">
        <v>42990</v>
      </c>
      <c r="L1515">
        <v>90</v>
      </c>
      <c r="M1515">
        <v>8456</v>
      </c>
      <c r="N1515">
        <v>6.7</v>
      </c>
      <c r="O1515">
        <v>284</v>
      </c>
      <c r="P1515">
        <v>142</v>
      </c>
      <c r="Q1515">
        <v>3106755</v>
      </c>
      <c r="R1515">
        <v>115000000</v>
      </c>
      <c r="AD1515" t="str">
        <v>Action</v>
      </c>
      <c r="AE1515">
        <v>142</v>
      </c>
    </row>
    <row r="1516" spans="2:31">
      <c r="B1516" t="s">
        <v>641</v>
      </c>
      <c r="C1516" s="76">
        <v>37550</v>
      </c>
      <c r="D1516" s="77">
        <f>YEAR(_01_data[[#This Row],[Release Date]])</f>
        <v>2002</v>
      </c>
      <c r="E1516" t="s">
        <v>30</v>
      </c>
      <c r="F1516" t="s">
        <v>26</v>
      </c>
      <c r="G1516" t="s">
        <v>19</v>
      </c>
      <c r="H1516" t="s">
        <v>20</v>
      </c>
      <c r="I1516" t="s">
        <v>43</v>
      </c>
      <c r="J1516">
        <v>985</v>
      </c>
      <c r="K1516">
        <v>3065</v>
      </c>
      <c r="L1516">
        <v>766</v>
      </c>
      <c r="M1516">
        <v>215</v>
      </c>
      <c r="N1516">
        <v>5.0999999999999996</v>
      </c>
      <c r="O1516">
        <v>52</v>
      </c>
      <c r="P1516">
        <v>85</v>
      </c>
      <c r="Q1516">
        <v>1397353</v>
      </c>
      <c r="R1516">
        <v>25000000</v>
      </c>
      <c r="AD1516" t="str">
        <v>Comedy</v>
      </c>
      <c r="AE1516">
        <v>85</v>
      </c>
    </row>
    <row r="1517" spans="2:31">
      <c r="B1517" t="s">
        <v>642</v>
      </c>
      <c r="C1517" s="76">
        <v>37390</v>
      </c>
      <c r="D1517" s="77">
        <f>YEAR(_01_data[[#This Row],[Release Date]])</f>
        <v>2002</v>
      </c>
      <c r="E1517" t="s">
        <v>30</v>
      </c>
      <c r="F1517" t="s">
        <v>22</v>
      </c>
      <c r="G1517" t="s">
        <v>19</v>
      </c>
      <c r="H1517" t="s">
        <v>20</v>
      </c>
      <c r="I1517" t="s">
        <v>38</v>
      </c>
      <c r="J1517">
        <v>954</v>
      </c>
      <c r="K1517">
        <v>3901</v>
      </c>
      <c r="L1517">
        <v>452</v>
      </c>
      <c r="M1517">
        <v>304</v>
      </c>
      <c r="N1517">
        <v>6.5</v>
      </c>
      <c r="O1517">
        <v>31</v>
      </c>
      <c r="P1517">
        <v>91</v>
      </c>
      <c r="Q1517">
        <v>119841</v>
      </c>
      <c r="R1517">
        <v>1500000</v>
      </c>
      <c r="AD1517" t="str">
        <v>Drama</v>
      </c>
      <c r="AE1517">
        <v>91</v>
      </c>
    </row>
    <row r="1518" spans="2:31">
      <c r="B1518" t="s">
        <v>643</v>
      </c>
      <c r="C1518" s="76">
        <v>37264</v>
      </c>
      <c r="D1518" s="77">
        <f>YEAR(_01_data[[#This Row],[Release Date]])</f>
        <v>2002</v>
      </c>
      <c r="E1518" t="s">
        <v>30</v>
      </c>
      <c r="F1518" t="s">
        <v>32</v>
      </c>
      <c r="G1518" t="s">
        <v>19</v>
      </c>
      <c r="H1518" t="s">
        <v>20</v>
      </c>
      <c r="I1518" t="s">
        <v>38</v>
      </c>
      <c r="J1518">
        <v>886</v>
      </c>
      <c r="K1518">
        <v>2682</v>
      </c>
      <c r="L1518">
        <v>178</v>
      </c>
      <c r="M1518">
        <v>459</v>
      </c>
      <c r="N1518">
        <v>5.4</v>
      </c>
      <c r="O1518">
        <v>71</v>
      </c>
      <c r="P1518">
        <v>77</v>
      </c>
      <c r="Q1518">
        <v>6473611</v>
      </c>
      <c r="R1518">
        <v>120000000</v>
      </c>
      <c r="AD1518" t="str">
        <v>Adventure</v>
      </c>
      <c r="AE1518">
        <v>77</v>
      </c>
    </row>
    <row r="1519" spans="2:31">
      <c r="B1519" t="s">
        <v>644</v>
      </c>
      <c r="C1519" s="76">
        <v>37302</v>
      </c>
      <c r="D1519" s="77">
        <f>YEAR(_01_data[[#This Row],[Release Date]])</f>
        <v>2002</v>
      </c>
      <c r="E1519" t="s">
        <v>30</v>
      </c>
      <c r="F1519" t="s">
        <v>22</v>
      </c>
      <c r="G1519" t="s">
        <v>19</v>
      </c>
      <c r="H1519" t="s">
        <v>20</v>
      </c>
      <c r="I1519" t="s">
        <v>43</v>
      </c>
      <c r="J1519">
        <v>688</v>
      </c>
      <c r="K1519">
        <v>2584</v>
      </c>
      <c r="L1519">
        <v>491</v>
      </c>
      <c r="M1519">
        <v>160</v>
      </c>
      <c r="N1519">
        <v>6.9</v>
      </c>
      <c r="O1519">
        <v>68</v>
      </c>
      <c r="P1519">
        <v>141</v>
      </c>
      <c r="Q1519">
        <v>3064356</v>
      </c>
      <c r="R1519">
        <v>5600000</v>
      </c>
      <c r="AD1519" t="str">
        <v>Drama</v>
      </c>
      <c r="AE1519">
        <v>141</v>
      </c>
    </row>
    <row r="1520" spans="2:31">
      <c r="B1520" t="s">
        <v>645</v>
      </c>
      <c r="C1520" s="76">
        <v>37289</v>
      </c>
      <c r="D1520" s="77">
        <f>YEAR(_01_data[[#This Row],[Release Date]])</f>
        <v>2002</v>
      </c>
      <c r="E1520" t="s">
        <v>30</v>
      </c>
      <c r="F1520" t="s">
        <v>26</v>
      </c>
      <c r="G1520" t="s">
        <v>19</v>
      </c>
      <c r="H1520" t="s">
        <v>20</v>
      </c>
      <c r="I1520" t="s">
        <v>43</v>
      </c>
      <c r="J1520">
        <v>982</v>
      </c>
      <c r="K1520">
        <v>4251</v>
      </c>
      <c r="L1520">
        <v>206</v>
      </c>
      <c r="M1520">
        <v>7930</v>
      </c>
      <c r="N1520">
        <v>6.1</v>
      </c>
      <c r="O1520">
        <v>97</v>
      </c>
      <c r="P1520">
        <v>108</v>
      </c>
      <c r="Q1520">
        <v>1272140</v>
      </c>
      <c r="R1520">
        <v>38000000</v>
      </c>
      <c r="AD1520" t="str">
        <v>Comedy</v>
      </c>
      <c r="AE1520">
        <v>108</v>
      </c>
    </row>
    <row r="1521" spans="2:31">
      <c r="B1521" t="s">
        <v>646</v>
      </c>
      <c r="C1521" s="76">
        <v>37436</v>
      </c>
      <c r="D1521" s="77">
        <f>YEAR(_01_data[[#This Row],[Release Date]])</f>
        <v>2002</v>
      </c>
      <c r="E1521" t="s">
        <v>30</v>
      </c>
      <c r="F1521" t="s">
        <v>26</v>
      </c>
      <c r="G1521" t="s">
        <v>19</v>
      </c>
      <c r="H1521" t="s">
        <v>37</v>
      </c>
      <c r="I1521" t="s">
        <v>40</v>
      </c>
      <c r="J1521">
        <v>990</v>
      </c>
      <c r="K1521">
        <v>2006</v>
      </c>
      <c r="L1521">
        <v>203</v>
      </c>
      <c r="M1521">
        <v>725</v>
      </c>
      <c r="N1521">
        <v>3.6</v>
      </c>
      <c r="O1521">
        <v>71</v>
      </c>
      <c r="P1521">
        <v>89</v>
      </c>
      <c r="Q1521">
        <v>598645</v>
      </c>
      <c r="R1521">
        <v>10000000</v>
      </c>
      <c r="AD1521" t="str">
        <v>Comedy</v>
      </c>
      <c r="AE1521">
        <v>89</v>
      </c>
    </row>
    <row r="1522" spans="2:31">
      <c r="B1522" t="s">
        <v>647</v>
      </c>
      <c r="C1522" s="76">
        <v>37606</v>
      </c>
      <c r="D1522" s="77">
        <f>YEAR(_01_data[[#This Row],[Release Date]])</f>
        <v>2002</v>
      </c>
      <c r="E1522" t="s">
        <v>30</v>
      </c>
      <c r="F1522" t="s">
        <v>22</v>
      </c>
      <c r="G1522" t="s">
        <v>19</v>
      </c>
      <c r="H1522" t="s">
        <v>20</v>
      </c>
      <c r="I1522" t="s">
        <v>43</v>
      </c>
      <c r="J1522">
        <v>931</v>
      </c>
      <c r="K1522">
        <v>3819</v>
      </c>
      <c r="L1522">
        <v>460</v>
      </c>
      <c r="M1522">
        <v>720</v>
      </c>
      <c r="N1522">
        <v>5</v>
      </c>
      <c r="O1522">
        <v>86</v>
      </c>
      <c r="P1522">
        <v>85</v>
      </c>
      <c r="Q1522">
        <v>2856392</v>
      </c>
      <c r="R1522">
        <v>8500000</v>
      </c>
      <c r="AD1522" t="str">
        <v>Drama</v>
      </c>
      <c r="AE1522">
        <v>85</v>
      </c>
    </row>
    <row r="1523" spans="2:31">
      <c r="B1523" t="s">
        <v>648</v>
      </c>
      <c r="C1523" s="76">
        <v>37554</v>
      </c>
      <c r="D1523" s="77">
        <f>YEAR(_01_data[[#This Row],[Release Date]])</f>
        <v>2002</v>
      </c>
      <c r="E1523" t="s">
        <v>30</v>
      </c>
      <c r="F1523" t="s">
        <v>34</v>
      </c>
      <c r="G1523" t="s">
        <v>19</v>
      </c>
      <c r="H1523" t="s">
        <v>20</v>
      </c>
      <c r="I1523" t="s">
        <v>43</v>
      </c>
      <c r="J1523">
        <v>3000</v>
      </c>
      <c r="K1523">
        <v>6161</v>
      </c>
      <c r="L1523">
        <v>226</v>
      </c>
      <c r="M1523">
        <v>416</v>
      </c>
      <c r="N1523">
        <v>3.8</v>
      </c>
      <c r="O1523">
        <v>66</v>
      </c>
      <c r="P1523">
        <v>95</v>
      </c>
      <c r="Q1523">
        <v>4411102</v>
      </c>
      <c r="R1523">
        <v>100000000</v>
      </c>
      <c r="AD1523" t="str">
        <v>Action</v>
      </c>
      <c r="AE1523">
        <v>95</v>
      </c>
    </row>
    <row r="1524" spans="2:31">
      <c r="B1524" t="s">
        <v>649</v>
      </c>
      <c r="C1524" s="76">
        <v>37432</v>
      </c>
      <c r="D1524" s="77">
        <f>YEAR(_01_data[[#This Row],[Release Date]])</f>
        <v>2002</v>
      </c>
      <c r="E1524" t="s">
        <v>30</v>
      </c>
      <c r="F1524" t="s">
        <v>26</v>
      </c>
      <c r="G1524" t="s">
        <v>19</v>
      </c>
      <c r="H1524" t="s">
        <v>20</v>
      </c>
      <c r="I1524" t="s">
        <v>40</v>
      </c>
      <c r="J1524">
        <v>931</v>
      </c>
      <c r="K1524">
        <v>1917</v>
      </c>
      <c r="L1524">
        <v>354</v>
      </c>
      <c r="M1524">
        <v>744</v>
      </c>
      <c r="N1524">
        <v>5.6</v>
      </c>
      <c r="O1524">
        <v>92</v>
      </c>
      <c r="P1524">
        <v>98</v>
      </c>
      <c r="Q1524">
        <v>3030628</v>
      </c>
      <c r="R1524">
        <v>10000000</v>
      </c>
      <c r="AD1524" t="str">
        <v>Comedy</v>
      </c>
      <c r="AE1524">
        <v>98</v>
      </c>
    </row>
    <row r="1525" spans="2:31">
      <c r="B1525" t="s">
        <v>650</v>
      </c>
      <c r="C1525" s="76">
        <v>37436</v>
      </c>
      <c r="D1525" s="77">
        <f>YEAR(_01_data[[#This Row],[Release Date]])</f>
        <v>2002</v>
      </c>
      <c r="E1525" t="s">
        <v>30</v>
      </c>
      <c r="F1525" t="s">
        <v>34</v>
      </c>
      <c r="G1525" t="s">
        <v>19</v>
      </c>
      <c r="H1525" t="s">
        <v>20</v>
      </c>
      <c r="I1525" t="s">
        <v>43</v>
      </c>
      <c r="J1525">
        <v>13000</v>
      </c>
      <c r="K1525">
        <v>13249</v>
      </c>
      <c r="L1525">
        <v>355</v>
      </c>
      <c r="M1525">
        <v>1567</v>
      </c>
      <c r="N1525">
        <v>7.9</v>
      </c>
      <c r="O1525">
        <v>249</v>
      </c>
      <c r="P1525">
        <v>119</v>
      </c>
      <c r="Q1525">
        <v>1214689</v>
      </c>
      <c r="R1525">
        <v>60000000</v>
      </c>
      <c r="AD1525" t="str">
        <v>Action</v>
      </c>
      <c r="AE1525">
        <v>119</v>
      </c>
    </row>
    <row r="1526" spans="2:31">
      <c r="B1526" t="s">
        <v>651</v>
      </c>
      <c r="C1526" s="76">
        <v>37465</v>
      </c>
      <c r="D1526" s="77">
        <f>YEAR(_01_data[[#This Row],[Release Date]])</f>
        <v>2002</v>
      </c>
      <c r="E1526" t="s">
        <v>30</v>
      </c>
      <c r="F1526" t="s">
        <v>22</v>
      </c>
      <c r="G1526" t="s">
        <v>19</v>
      </c>
      <c r="H1526" t="s">
        <v>20</v>
      </c>
      <c r="I1526" t="s">
        <v>27</v>
      </c>
      <c r="J1526">
        <v>96</v>
      </c>
      <c r="K1526">
        <v>314</v>
      </c>
      <c r="L1526">
        <v>724</v>
      </c>
      <c r="M1526">
        <v>615</v>
      </c>
      <c r="N1526">
        <v>6.9</v>
      </c>
      <c r="O1526">
        <v>12</v>
      </c>
      <c r="P1526">
        <v>103</v>
      </c>
      <c r="Q1526">
        <v>174682</v>
      </c>
      <c r="R1526">
        <v>200000</v>
      </c>
      <c r="AD1526" t="str">
        <v>Drama</v>
      </c>
      <c r="AE1526">
        <v>103</v>
      </c>
    </row>
    <row r="1527" spans="2:31">
      <c r="B1527" t="s">
        <v>652</v>
      </c>
      <c r="C1527" s="76">
        <v>37573</v>
      </c>
      <c r="D1527" s="77">
        <f>YEAR(_01_data[[#This Row],[Release Date]])</f>
        <v>2002</v>
      </c>
      <c r="E1527" t="s">
        <v>30</v>
      </c>
      <c r="F1527" t="s">
        <v>34</v>
      </c>
      <c r="G1527" t="s">
        <v>19</v>
      </c>
      <c r="H1527" t="s">
        <v>37</v>
      </c>
      <c r="I1527" t="s">
        <v>43</v>
      </c>
      <c r="J1527">
        <v>15000</v>
      </c>
      <c r="K1527">
        <v>17152</v>
      </c>
      <c r="L1527">
        <v>519</v>
      </c>
      <c r="M1527">
        <v>6716</v>
      </c>
      <c r="N1527">
        <v>7.7</v>
      </c>
      <c r="O1527">
        <v>138</v>
      </c>
      <c r="P1527">
        <v>131</v>
      </c>
      <c r="Q1527">
        <v>5422810</v>
      </c>
      <c r="R1527">
        <v>35000000</v>
      </c>
      <c r="AD1527" t="str">
        <v>Action</v>
      </c>
      <c r="AE1527">
        <v>131</v>
      </c>
    </row>
    <row r="1528" spans="2:31">
      <c r="B1528" t="s">
        <v>653</v>
      </c>
      <c r="C1528" s="76">
        <v>37381</v>
      </c>
      <c r="D1528" s="77">
        <f>YEAR(_01_data[[#This Row],[Release Date]])</f>
        <v>2002</v>
      </c>
      <c r="E1528" t="s">
        <v>30</v>
      </c>
      <c r="F1528" t="s">
        <v>26</v>
      </c>
      <c r="G1528" t="s">
        <v>19</v>
      </c>
      <c r="H1528" t="s">
        <v>20</v>
      </c>
      <c r="I1528" t="s">
        <v>29</v>
      </c>
      <c r="J1528">
        <v>3000</v>
      </c>
      <c r="K1528">
        <v>8189</v>
      </c>
      <c r="L1528">
        <v>933</v>
      </c>
      <c r="M1528">
        <v>422</v>
      </c>
      <c r="N1528">
        <v>4</v>
      </c>
      <c r="O1528">
        <v>43</v>
      </c>
      <c r="P1528">
        <v>88</v>
      </c>
      <c r="Q1528">
        <v>1698899</v>
      </c>
      <c r="R1528">
        <v>35000000</v>
      </c>
      <c r="AD1528" t="str">
        <v>Comedy</v>
      </c>
      <c r="AE1528">
        <v>88</v>
      </c>
    </row>
    <row r="1529" spans="2:31">
      <c r="B1529" t="s">
        <v>654</v>
      </c>
      <c r="C1529" s="76">
        <v>37355</v>
      </c>
      <c r="D1529" s="77">
        <f>YEAR(_01_data[[#This Row],[Release Date]])</f>
        <v>2002</v>
      </c>
      <c r="E1529" t="s">
        <v>30</v>
      </c>
      <c r="F1529" t="s">
        <v>34</v>
      </c>
      <c r="G1529" t="s">
        <v>19</v>
      </c>
      <c r="H1529" t="s">
        <v>53</v>
      </c>
      <c r="I1529" t="s">
        <v>38</v>
      </c>
      <c r="J1529">
        <v>477</v>
      </c>
      <c r="K1529">
        <v>1483</v>
      </c>
      <c r="L1529">
        <v>613</v>
      </c>
      <c r="M1529">
        <v>332</v>
      </c>
      <c r="N1529">
        <v>5.4</v>
      </c>
      <c r="O1529">
        <v>61</v>
      </c>
      <c r="P1529">
        <v>90</v>
      </c>
      <c r="Q1529">
        <v>2839919</v>
      </c>
      <c r="R1529">
        <v>13000000</v>
      </c>
      <c r="AD1529" t="str">
        <v>Action</v>
      </c>
      <c r="AE1529">
        <v>90</v>
      </c>
    </row>
    <row r="1530" spans="2:31">
      <c r="B1530" t="s">
        <v>655</v>
      </c>
      <c r="C1530" s="76">
        <v>37401</v>
      </c>
      <c r="D1530" s="77">
        <f>YEAR(_01_data[[#This Row],[Release Date]])</f>
        <v>2002</v>
      </c>
      <c r="E1530" t="s">
        <v>30</v>
      </c>
      <c r="F1530" t="s">
        <v>26</v>
      </c>
      <c r="G1530" t="s">
        <v>19</v>
      </c>
      <c r="H1530" t="s">
        <v>20</v>
      </c>
      <c r="I1530" t="s">
        <v>40</v>
      </c>
      <c r="J1530">
        <v>1000</v>
      </c>
      <c r="K1530">
        <v>1292</v>
      </c>
      <c r="L1530">
        <v>117</v>
      </c>
      <c r="M1530">
        <v>677</v>
      </c>
      <c r="N1530">
        <v>7.1</v>
      </c>
      <c r="O1530">
        <v>78</v>
      </c>
      <c r="P1530">
        <v>104</v>
      </c>
      <c r="Q1530">
        <v>1779284</v>
      </c>
      <c r="R1530">
        <v>12000000</v>
      </c>
      <c r="AD1530" t="str">
        <v>Comedy</v>
      </c>
      <c r="AE1530">
        <v>104</v>
      </c>
    </row>
    <row r="1531" spans="2:31">
      <c r="B1531" t="s">
        <v>656</v>
      </c>
      <c r="C1531" s="76">
        <v>37356</v>
      </c>
      <c r="D1531" s="77">
        <f>YEAR(_01_data[[#This Row],[Release Date]])</f>
        <v>2002</v>
      </c>
      <c r="E1531" t="s">
        <v>30</v>
      </c>
      <c r="F1531" t="s">
        <v>22</v>
      </c>
      <c r="G1531" t="s">
        <v>19</v>
      </c>
      <c r="H1531" t="s">
        <v>20</v>
      </c>
      <c r="I1531" t="s">
        <v>43</v>
      </c>
      <c r="J1531">
        <v>13000</v>
      </c>
      <c r="K1531">
        <v>14347</v>
      </c>
      <c r="L1531">
        <v>26</v>
      </c>
      <c r="M1531">
        <v>1751</v>
      </c>
      <c r="N1531">
        <v>6.9</v>
      </c>
      <c r="O1531">
        <v>83</v>
      </c>
      <c r="P1531">
        <v>109</v>
      </c>
      <c r="Q1531">
        <v>1406095</v>
      </c>
      <c r="R1531">
        <v>12500000</v>
      </c>
      <c r="AD1531" t="str">
        <v>Drama</v>
      </c>
      <c r="AE1531">
        <v>109</v>
      </c>
    </row>
    <row r="1532" spans="2:31">
      <c r="B1532" t="s">
        <v>657</v>
      </c>
      <c r="C1532" s="76">
        <v>37276</v>
      </c>
      <c r="D1532" s="77">
        <f>YEAR(_01_data[[#This Row],[Release Date]])</f>
        <v>2002</v>
      </c>
      <c r="E1532" t="s">
        <v>30</v>
      </c>
      <c r="F1532" t="s">
        <v>32</v>
      </c>
      <c r="G1532" t="s">
        <v>19</v>
      </c>
      <c r="H1532" t="s">
        <v>37</v>
      </c>
      <c r="I1532" t="s">
        <v>43</v>
      </c>
      <c r="J1532">
        <v>3000</v>
      </c>
      <c r="K1532">
        <v>3142</v>
      </c>
      <c r="L1532">
        <v>485</v>
      </c>
      <c r="M1532">
        <v>4676</v>
      </c>
      <c r="N1532">
        <v>6.5</v>
      </c>
      <c r="O1532">
        <v>105</v>
      </c>
      <c r="P1532">
        <v>125</v>
      </c>
      <c r="Q1532">
        <v>1830616</v>
      </c>
      <c r="R1532">
        <v>35000000</v>
      </c>
      <c r="AD1532" t="str">
        <v>Adventure</v>
      </c>
      <c r="AE1532">
        <v>125</v>
      </c>
    </row>
    <row r="1533" spans="2:31">
      <c r="B1533" t="s">
        <v>658</v>
      </c>
      <c r="C1533" s="76">
        <v>37481</v>
      </c>
      <c r="D1533" s="77">
        <f>YEAR(_01_data[[#This Row],[Release Date]])</f>
        <v>2002</v>
      </c>
      <c r="E1533" t="s">
        <v>30</v>
      </c>
      <c r="F1533" t="s">
        <v>22</v>
      </c>
      <c r="G1533" t="s">
        <v>19</v>
      </c>
      <c r="H1533" t="s">
        <v>20</v>
      </c>
      <c r="I1533" t="s">
        <v>40</v>
      </c>
      <c r="J1533">
        <v>15000</v>
      </c>
      <c r="K1533">
        <v>27646</v>
      </c>
      <c r="L1533">
        <v>829</v>
      </c>
      <c r="M1533">
        <v>938</v>
      </c>
      <c r="N1533">
        <v>6.5</v>
      </c>
      <c r="O1533">
        <v>107</v>
      </c>
      <c r="P1533">
        <v>93</v>
      </c>
      <c r="Q1533">
        <v>1401578</v>
      </c>
      <c r="R1533">
        <v>5000000</v>
      </c>
      <c r="AD1533" t="str">
        <v>Drama</v>
      </c>
      <c r="AE1533">
        <v>93</v>
      </c>
    </row>
    <row r="1534" spans="2:31">
      <c r="B1534" t="s">
        <v>659</v>
      </c>
      <c r="C1534" s="76">
        <v>37453</v>
      </c>
      <c r="D1534" s="77">
        <f>YEAR(_01_data[[#This Row],[Release Date]])</f>
        <v>2002</v>
      </c>
      <c r="E1534" t="s">
        <v>30</v>
      </c>
      <c r="F1534" t="s">
        <v>34</v>
      </c>
      <c r="G1534" t="s">
        <v>19</v>
      </c>
      <c r="H1534" t="s">
        <v>46</v>
      </c>
      <c r="I1534" t="s">
        <v>40</v>
      </c>
      <c r="J1534">
        <v>2000</v>
      </c>
      <c r="K1534">
        <v>2759</v>
      </c>
      <c r="L1534">
        <v>371</v>
      </c>
      <c r="M1534">
        <v>287</v>
      </c>
      <c r="N1534">
        <v>6.6</v>
      </c>
      <c r="O1534">
        <v>105</v>
      </c>
      <c r="P1534">
        <v>109</v>
      </c>
      <c r="Q1534">
        <v>3517797</v>
      </c>
      <c r="R1534">
        <v>25000000</v>
      </c>
      <c r="AD1534" t="str">
        <v>Action</v>
      </c>
      <c r="AE1534">
        <v>109</v>
      </c>
    </row>
    <row r="1535" spans="2:31">
      <c r="B1535" t="s">
        <v>660</v>
      </c>
      <c r="C1535" s="76">
        <v>37386</v>
      </c>
      <c r="D1535" s="77">
        <f>YEAR(_01_data[[#This Row],[Release Date]])</f>
        <v>2002</v>
      </c>
      <c r="E1535" t="s">
        <v>30</v>
      </c>
      <c r="F1535" t="s">
        <v>26</v>
      </c>
      <c r="G1535" t="s">
        <v>19</v>
      </c>
      <c r="H1535" t="s">
        <v>37</v>
      </c>
      <c r="I1535" t="s">
        <v>40</v>
      </c>
      <c r="J1535">
        <v>658</v>
      </c>
      <c r="K1535">
        <v>1559</v>
      </c>
      <c r="L1535">
        <v>641</v>
      </c>
      <c r="M1535">
        <v>550</v>
      </c>
      <c r="N1535">
        <v>5.4</v>
      </c>
      <c r="O1535">
        <v>70</v>
      </c>
      <c r="P1535">
        <v>94</v>
      </c>
      <c r="Q1535">
        <v>3034181</v>
      </c>
      <c r="R1535">
        <v>11000000</v>
      </c>
      <c r="AD1535" t="str">
        <v>Comedy</v>
      </c>
      <c r="AE1535">
        <v>94</v>
      </c>
    </row>
    <row r="1536" spans="2:31">
      <c r="B1536" t="s">
        <v>661</v>
      </c>
      <c r="C1536" s="76">
        <v>37425</v>
      </c>
      <c r="D1536" s="77">
        <f>YEAR(_01_data[[#This Row],[Release Date]])</f>
        <v>2002</v>
      </c>
      <c r="E1536" t="s">
        <v>30</v>
      </c>
      <c r="F1536" t="s">
        <v>22</v>
      </c>
      <c r="G1536" t="s">
        <v>19</v>
      </c>
      <c r="H1536" t="s">
        <v>37</v>
      </c>
      <c r="I1536" t="s">
        <v>40</v>
      </c>
      <c r="J1536">
        <v>766</v>
      </c>
      <c r="K1536">
        <v>1251</v>
      </c>
      <c r="L1536">
        <v>801</v>
      </c>
      <c r="M1536">
        <v>6205</v>
      </c>
      <c r="N1536">
        <v>6.7</v>
      </c>
      <c r="O1536">
        <v>39</v>
      </c>
      <c r="P1536">
        <v>96</v>
      </c>
      <c r="Q1536">
        <v>196067</v>
      </c>
      <c r="R1536">
        <v>7000000</v>
      </c>
      <c r="AD1536" t="str">
        <v>Drama</v>
      </c>
      <c r="AE1536">
        <v>96</v>
      </c>
    </row>
    <row r="1537" spans="2:31">
      <c r="B1537" t="s">
        <v>662</v>
      </c>
      <c r="C1537" s="76">
        <v>37567</v>
      </c>
      <c r="D1537" s="77">
        <f>YEAR(_01_data[[#This Row],[Release Date]])</f>
        <v>2002</v>
      </c>
      <c r="E1537" t="s">
        <v>30</v>
      </c>
      <c r="F1537" t="s">
        <v>22</v>
      </c>
      <c r="G1537" t="s">
        <v>19</v>
      </c>
      <c r="H1537" t="s">
        <v>20</v>
      </c>
      <c r="I1537" t="s">
        <v>43</v>
      </c>
      <c r="J1537">
        <v>11000</v>
      </c>
      <c r="K1537">
        <v>12624</v>
      </c>
      <c r="L1537">
        <v>843</v>
      </c>
      <c r="M1537">
        <v>1612</v>
      </c>
      <c r="N1537">
        <v>7.6</v>
      </c>
      <c r="O1537">
        <v>174</v>
      </c>
      <c r="P1537">
        <v>114</v>
      </c>
      <c r="Q1537">
        <v>4159783</v>
      </c>
      <c r="R1537">
        <v>25000000</v>
      </c>
      <c r="AD1537" t="str">
        <v>Drama</v>
      </c>
      <c r="AE1537">
        <v>114</v>
      </c>
    </row>
    <row r="1538" spans="2:31">
      <c r="B1538" t="s">
        <v>663</v>
      </c>
      <c r="C1538" s="76">
        <v>37486</v>
      </c>
      <c r="D1538" s="77">
        <f>YEAR(_01_data[[#This Row],[Release Date]])</f>
        <v>2002</v>
      </c>
      <c r="E1538" t="s">
        <v>30</v>
      </c>
      <c r="F1538" t="s">
        <v>26</v>
      </c>
      <c r="G1538" t="s">
        <v>19</v>
      </c>
      <c r="H1538" t="s">
        <v>37</v>
      </c>
      <c r="I1538" t="s">
        <v>38</v>
      </c>
      <c r="J1538">
        <v>14000</v>
      </c>
      <c r="K1538">
        <v>16502</v>
      </c>
      <c r="L1538">
        <v>119</v>
      </c>
      <c r="M1538">
        <v>1932</v>
      </c>
      <c r="N1538">
        <v>6.9</v>
      </c>
      <c r="O1538">
        <v>104</v>
      </c>
      <c r="P1538">
        <v>97</v>
      </c>
      <c r="Q1538">
        <v>8378141</v>
      </c>
      <c r="R1538">
        <v>15000000</v>
      </c>
      <c r="AD1538" t="str">
        <v>Comedy</v>
      </c>
      <c r="AE1538">
        <v>97</v>
      </c>
    </row>
    <row r="1539" spans="2:31">
      <c r="B1539" t="s">
        <v>664</v>
      </c>
      <c r="C1539" s="76">
        <v>37321</v>
      </c>
      <c r="D1539" s="77">
        <f>YEAR(_01_data[[#This Row],[Release Date]])</f>
        <v>2002</v>
      </c>
      <c r="E1539" t="s">
        <v>30</v>
      </c>
      <c r="F1539" t="s">
        <v>34</v>
      </c>
      <c r="G1539" t="s">
        <v>19</v>
      </c>
      <c r="H1539" t="s">
        <v>20</v>
      </c>
      <c r="I1539" t="s">
        <v>43</v>
      </c>
      <c r="J1539">
        <v>16000</v>
      </c>
      <c r="K1539">
        <v>23052</v>
      </c>
      <c r="L1539">
        <v>161</v>
      </c>
      <c r="M1539">
        <v>11972</v>
      </c>
      <c r="N1539">
        <v>8.6999999999999993</v>
      </c>
      <c r="O1539">
        <v>294</v>
      </c>
      <c r="P1539">
        <v>172</v>
      </c>
      <c r="Q1539">
        <v>3404788</v>
      </c>
      <c r="R1539">
        <v>94000000</v>
      </c>
      <c r="AD1539" t="str">
        <v>Action</v>
      </c>
      <c r="AE1539">
        <v>172</v>
      </c>
    </row>
    <row r="1540" spans="2:31">
      <c r="B1540" t="s">
        <v>665</v>
      </c>
      <c r="C1540" s="76">
        <v>37532</v>
      </c>
      <c r="D1540" s="77">
        <f>YEAR(_01_data[[#This Row],[Release Date]])</f>
        <v>2002</v>
      </c>
      <c r="E1540" t="s">
        <v>30</v>
      </c>
      <c r="F1540" t="s">
        <v>26</v>
      </c>
      <c r="G1540" t="s">
        <v>19</v>
      </c>
      <c r="H1540" t="s">
        <v>20</v>
      </c>
      <c r="I1540" t="s">
        <v>38</v>
      </c>
      <c r="J1540">
        <v>911</v>
      </c>
      <c r="K1540">
        <v>3058</v>
      </c>
      <c r="L1540">
        <v>421</v>
      </c>
      <c r="M1540">
        <v>1000</v>
      </c>
      <c r="N1540">
        <v>3.3</v>
      </c>
      <c r="O1540">
        <v>56</v>
      </c>
      <c r="P1540">
        <v>80</v>
      </c>
      <c r="Q1540">
        <v>4036353</v>
      </c>
      <c r="R1540">
        <v>16000000</v>
      </c>
      <c r="AD1540" t="str">
        <v>Comedy</v>
      </c>
      <c r="AE1540">
        <v>80</v>
      </c>
    </row>
    <row r="1541" spans="2:31">
      <c r="B1541" t="s">
        <v>666</v>
      </c>
      <c r="C1541" s="76">
        <v>37434</v>
      </c>
      <c r="D1541" s="77">
        <f>YEAR(_01_data[[#This Row],[Release Date]])</f>
        <v>2002</v>
      </c>
      <c r="E1541" t="s">
        <v>30</v>
      </c>
      <c r="F1541" t="s">
        <v>22</v>
      </c>
      <c r="G1541" t="s">
        <v>19</v>
      </c>
      <c r="H1541" t="s">
        <v>20</v>
      </c>
      <c r="I1541" t="s">
        <v>43</v>
      </c>
      <c r="J1541">
        <v>650</v>
      </c>
      <c r="K1541">
        <v>1651</v>
      </c>
      <c r="L1541">
        <v>756</v>
      </c>
      <c r="M1541">
        <v>59</v>
      </c>
      <c r="N1541">
        <v>6.5</v>
      </c>
      <c r="O1541">
        <v>166</v>
      </c>
      <c r="P1541">
        <v>119</v>
      </c>
      <c r="Q1541">
        <v>3522869</v>
      </c>
      <c r="R1541">
        <v>32000000</v>
      </c>
      <c r="AD1541" t="str">
        <v>Drama</v>
      </c>
      <c r="AE1541">
        <v>119</v>
      </c>
    </row>
    <row r="1542" spans="2:31">
      <c r="B1542" t="s">
        <v>667</v>
      </c>
      <c r="C1542" s="76">
        <v>37327</v>
      </c>
      <c r="D1542" s="77">
        <f>YEAR(_01_data[[#This Row],[Release Date]])</f>
        <v>2002</v>
      </c>
      <c r="E1542" t="s">
        <v>30</v>
      </c>
      <c r="F1542" t="s">
        <v>26</v>
      </c>
      <c r="G1542" t="s">
        <v>19</v>
      </c>
      <c r="H1542" t="s">
        <v>20</v>
      </c>
      <c r="I1542" t="s">
        <v>43</v>
      </c>
      <c r="J1542">
        <v>11000</v>
      </c>
      <c r="K1542">
        <v>12687</v>
      </c>
      <c r="L1542">
        <v>873</v>
      </c>
      <c r="M1542">
        <v>1000</v>
      </c>
      <c r="N1542">
        <v>5.9</v>
      </c>
      <c r="O1542">
        <v>49</v>
      </c>
      <c r="P1542">
        <v>92</v>
      </c>
      <c r="Q1542">
        <v>2897218</v>
      </c>
      <c r="R1542">
        <v>13000000</v>
      </c>
      <c r="AD1542" t="str">
        <v>Comedy</v>
      </c>
      <c r="AE1542">
        <v>92</v>
      </c>
    </row>
    <row r="1543" spans="2:31">
      <c r="B1543" t="s">
        <v>668</v>
      </c>
      <c r="C1543" s="76">
        <v>37447</v>
      </c>
      <c r="D1543" s="77">
        <f>YEAR(_01_data[[#This Row],[Release Date]])</f>
        <v>2002</v>
      </c>
      <c r="E1543" t="s">
        <v>17</v>
      </c>
      <c r="F1543" t="s">
        <v>33</v>
      </c>
      <c r="G1543" t="s">
        <v>19</v>
      </c>
      <c r="H1543" t="s">
        <v>46</v>
      </c>
      <c r="I1543" t="s">
        <v>40</v>
      </c>
      <c r="J1543">
        <v>396</v>
      </c>
      <c r="K1543">
        <v>1075</v>
      </c>
      <c r="L1543">
        <v>2000</v>
      </c>
      <c r="M1543">
        <v>4863</v>
      </c>
      <c r="N1543">
        <v>8.5</v>
      </c>
      <c r="O1543">
        <v>193</v>
      </c>
      <c r="P1543">
        <v>150</v>
      </c>
      <c r="Q1543">
        <v>3251932</v>
      </c>
      <c r="R1543">
        <v>35000000</v>
      </c>
      <c r="AD1543" t="str">
        <v>Biography</v>
      </c>
      <c r="AE1543">
        <v>150</v>
      </c>
    </row>
    <row r="1544" spans="2:31">
      <c r="B1544" t="s">
        <v>669</v>
      </c>
      <c r="C1544" s="76">
        <v>37443</v>
      </c>
      <c r="D1544" s="77">
        <f>YEAR(_01_data[[#This Row],[Release Date]])</f>
        <v>2002</v>
      </c>
      <c r="E1544" t="s">
        <v>30</v>
      </c>
      <c r="F1544" t="s">
        <v>22</v>
      </c>
      <c r="G1544" t="s">
        <v>19</v>
      </c>
      <c r="H1544" t="s">
        <v>37</v>
      </c>
      <c r="I1544" t="s">
        <v>40</v>
      </c>
      <c r="J1544">
        <v>3000</v>
      </c>
      <c r="K1544">
        <v>3431</v>
      </c>
      <c r="L1544">
        <v>301</v>
      </c>
      <c r="M1544">
        <v>983</v>
      </c>
      <c r="N1544">
        <v>7.1</v>
      </c>
      <c r="O1544">
        <v>149</v>
      </c>
      <c r="P1544">
        <v>101</v>
      </c>
      <c r="Q1544">
        <v>1298764</v>
      </c>
      <c r="R1544">
        <v>30000000</v>
      </c>
      <c r="AD1544" t="str">
        <v>Drama</v>
      </c>
      <c r="AE1544">
        <v>101</v>
      </c>
    </row>
    <row r="1545" spans="2:31">
      <c r="B1545" t="s">
        <v>670</v>
      </c>
      <c r="C1545" s="76">
        <v>37552</v>
      </c>
      <c r="D1545" s="77">
        <f>YEAR(_01_data[[#This Row],[Release Date]])</f>
        <v>2002</v>
      </c>
      <c r="E1545" t="s">
        <v>30</v>
      </c>
      <c r="F1545" t="s">
        <v>22</v>
      </c>
      <c r="G1545" t="s">
        <v>19</v>
      </c>
      <c r="H1545" t="s">
        <v>20</v>
      </c>
      <c r="I1545" t="s">
        <v>29</v>
      </c>
      <c r="J1545">
        <v>2000</v>
      </c>
      <c r="K1545">
        <v>6657</v>
      </c>
      <c r="L1545">
        <v>881</v>
      </c>
      <c r="M1545">
        <v>2014</v>
      </c>
      <c r="N1545">
        <v>7</v>
      </c>
      <c r="O1545">
        <v>92</v>
      </c>
      <c r="P1545">
        <v>127</v>
      </c>
      <c r="Q1545">
        <v>7559704</v>
      </c>
      <c r="R1545">
        <v>20000000</v>
      </c>
      <c r="AD1545" t="str">
        <v>Drama</v>
      </c>
      <c r="AE1545">
        <v>127</v>
      </c>
    </row>
    <row r="1546" spans="2:31">
      <c r="B1546" t="s">
        <v>671</v>
      </c>
      <c r="C1546" s="76">
        <v>37438</v>
      </c>
      <c r="D1546" s="77">
        <f>YEAR(_01_data[[#This Row],[Release Date]])</f>
        <v>2002</v>
      </c>
      <c r="E1546" t="s">
        <v>30</v>
      </c>
      <c r="F1546" t="s">
        <v>26</v>
      </c>
      <c r="G1546" t="s">
        <v>19</v>
      </c>
      <c r="H1546" t="s">
        <v>20</v>
      </c>
      <c r="I1546" t="s">
        <v>40</v>
      </c>
      <c r="J1546">
        <v>16000</v>
      </c>
      <c r="K1546">
        <v>19928</v>
      </c>
      <c r="L1546">
        <v>675</v>
      </c>
      <c r="M1546">
        <v>2185</v>
      </c>
      <c r="N1546">
        <v>6.7</v>
      </c>
      <c r="O1546">
        <v>143</v>
      </c>
      <c r="P1546">
        <v>110</v>
      </c>
      <c r="Q1546">
        <v>6525762</v>
      </c>
      <c r="R1546">
        <v>4000000</v>
      </c>
      <c r="AD1546" t="str">
        <v>Comedy</v>
      </c>
      <c r="AE1546">
        <v>110</v>
      </c>
    </row>
    <row r="1547" spans="2:31">
      <c r="B1547" t="s">
        <v>672</v>
      </c>
      <c r="C1547" s="76">
        <v>37411</v>
      </c>
      <c r="D1547" s="77">
        <f>YEAR(_01_data[[#This Row],[Release Date]])</f>
        <v>2002</v>
      </c>
      <c r="E1547" t="s">
        <v>30</v>
      </c>
      <c r="F1547" t="s">
        <v>18</v>
      </c>
      <c r="G1547" t="s">
        <v>19</v>
      </c>
      <c r="H1547" t="s">
        <v>20</v>
      </c>
      <c r="I1547" t="s">
        <v>40</v>
      </c>
      <c r="J1547">
        <v>1000</v>
      </c>
      <c r="K1547">
        <v>4094</v>
      </c>
      <c r="L1547">
        <v>145</v>
      </c>
      <c r="M1547">
        <v>2000</v>
      </c>
      <c r="N1547">
        <v>7.2</v>
      </c>
      <c r="O1547">
        <v>79</v>
      </c>
      <c r="P1547">
        <v>103</v>
      </c>
      <c r="Q1547">
        <v>676698</v>
      </c>
      <c r="R1547">
        <v>18000000</v>
      </c>
      <c r="AD1547" t="str">
        <v>Crime</v>
      </c>
      <c r="AE1547">
        <v>103</v>
      </c>
    </row>
    <row r="1548" spans="2:31">
      <c r="B1548" t="s">
        <v>673</v>
      </c>
      <c r="C1548" s="76">
        <v>37276</v>
      </c>
      <c r="D1548" s="77">
        <f>YEAR(_01_data[[#This Row],[Release Date]])</f>
        <v>2002</v>
      </c>
      <c r="E1548" t="s">
        <v>30</v>
      </c>
      <c r="F1548" t="s">
        <v>26</v>
      </c>
      <c r="G1548" t="s">
        <v>19</v>
      </c>
      <c r="H1548" t="s">
        <v>20</v>
      </c>
      <c r="I1548" t="s">
        <v>29</v>
      </c>
      <c r="J1548">
        <v>901</v>
      </c>
      <c r="K1548">
        <v>5265</v>
      </c>
      <c r="L1548">
        <v>960</v>
      </c>
      <c r="M1548">
        <v>1000</v>
      </c>
      <c r="N1548">
        <v>5.5</v>
      </c>
      <c r="O1548">
        <v>80</v>
      </c>
      <c r="P1548">
        <v>104</v>
      </c>
      <c r="Q1548">
        <v>1392258</v>
      </c>
      <c r="R1548">
        <v>60000000</v>
      </c>
      <c r="AD1548" t="str">
        <v>Comedy</v>
      </c>
      <c r="AE1548">
        <v>104</v>
      </c>
    </row>
    <row r="1549" spans="2:31">
      <c r="B1549" t="s">
        <v>674</v>
      </c>
      <c r="C1549" s="76">
        <v>37388</v>
      </c>
      <c r="D1549" s="77">
        <f>YEAR(_01_data[[#This Row],[Release Date]])</f>
        <v>2002</v>
      </c>
      <c r="E1549" t="s">
        <v>30</v>
      </c>
      <c r="F1549" t="s">
        <v>34</v>
      </c>
      <c r="G1549" t="s">
        <v>19</v>
      </c>
      <c r="H1549" t="s">
        <v>20</v>
      </c>
      <c r="I1549" t="s">
        <v>43</v>
      </c>
      <c r="J1549">
        <v>12000</v>
      </c>
      <c r="K1549">
        <v>14611</v>
      </c>
      <c r="L1549">
        <v>718</v>
      </c>
      <c r="M1549">
        <v>5361</v>
      </c>
      <c r="N1549">
        <v>5.5</v>
      </c>
      <c r="O1549">
        <v>167</v>
      </c>
      <c r="P1549">
        <v>100</v>
      </c>
      <c r="Q1549">
        <v>9034167</v>
      </c>
      <c r="R1549">
        <v>60000000</v>
      </c>
      <c r="AD1549" t="str">
        <v>Action</v>
      </c>
      <c r="AE1549">
        <v>100</v>
      </c>
    </row>
    <row r="1550" spans="2:31">
      <c r="B1550" t="s">
        <v>675</v>
      </c>
      <c r="C1550" s="76">
        <v>37352</v>
      </c>
      <c r="D1550" s="77">
        <f>YEAR(_01_data[[#This Row],[Release Date]])</f>
        <v>2002</v>
      </c>
      <c r="E1550" t="s">
        <v>30</v>
      </c>
      <c r="F1550" t="s">
        <v>26</v>
      </c>
      <c r="G1550" t="s">
        <v>19</v>
      </c>
      <c r="H1550" t="s">
        <v>20</v>
      </c>
      <c r="I1550" t="s">
        <v>38</v>
      </c>
      <c r="J1550">
        <v>69</v>
      </c>
      <c r="K1550">
        <v>161</v>
      </c>
      <c r="L1550">
        <v>399</v>
      </c>
      <c r="M1550">
        <v>3841</v>
      </c>
      <c r="N1550">
        <v>6.4</v>
      </c>
      <c r="O1550">
        <v>5</v>
      </c>
      <c r="P1550">
        <v>102</v>
      </c>
      <c r="Q1550">
        <v>1250798</v>
      </c>
      <c r="R1550">
        <v>500000</v>
      </c>
      <c r="AD1550" t="str">
        <v>Comedy</v>
      </c>
      <c r="AE1550">
        <v>102</v>
      </c>
    </row>
    <row r="1551" spans="2:31">
      <c r="B1551" t="s">
        <v>676</v>
      </c>
      <c r="C1551" s="76">
        <v>37483</v>
      </c>
      <c r="D1551" s="77">
        <f>YEAR(_01_data[[#This Row],[Release Date]])</f>
        <v>2002</v>
      </c>
      <c r="E1551" t="s">
        <v>30</v>
      </c>
      <c r="F1551" t="s">
        <v>22</v>
      </c>
      <c r="G1551" t="s">
        <v>19</v>
      </c>
      <c r="H1551" t="s">
        <v>20</v>
      </c>
      <c r="I1551" t="s">
        <v>40</v>
      </c>
      <c r="J1551">
        <v>33000</v>
      </c>
      <c r="K1551">
        <v>35294</v>
      </c>
      <c r="L1551">
        <v>129</v>
      </c>
      <c r="M1551">
        <v>183</v>
      </c>
      <c r="N1551">
        <v>6.1</v>
      </c>
      <c r="O1551">
        <v>17</v>
      </c>
      <c r="P1551">
        <v>112</v>
      </c>
      <c r="Q1551">
        <v>13134</v>
      </c>
      <c r="R1551">
        <v>500000</v>
      </c>
      <c r="AD1551" t="str">
        <v>Drama</v>
      </c>
      <c r="AE1551">
        <v>112</v>
      </c>
    </row>
    <row r="1552" spans="2:31">
      <c r="B1552" t="s">
        <v>677</v>
      </c>
      <c r="C1552" s="76">
        <v>37583</v>
      </c>
      <c r="D1552" s="77">
        <f>YEAR(_01_data[[#This Row],[Release Date]])</f>
        <v>2002</v>
      </c>
      <c r="E1552" t="s">
        <v>30</v>
      </c>
      <c r="F1552" t="s">
        <v>34</v>
      </c>
      <c r="G1552" t="s">
        <v>19</v>
      </c>
      <c r="H1552" t="s">
        <v>20</v>
      </c>
      <c r="I1552" t="s">
        <v>43</v>
      </c>
      <c r="J1552">
        <v>11000</v>
      </c>
      <c r="K1552">
        <v>12556</v>
      </c>
      <c r="L1552">
        <v>427</v>
      </c>
      <c r="M1552">
        <v>732</v>
      </c>
      <c r="N1552">
        <v>6.4</v>
      </c>
      <c r="O1552">
        <v>176</v>
      </c>
      <c r="P1552">
        <v>124</v>
      </c>
      <c r="Q1552">
        <v>1184713</v>
      </c>
      <c r="R1552">
        <v>68000000</v>
      </c>
      <c r="AD1552" t="str">
        <v>Action</v>
      </c>
      <c r="AE1552">
        <v>124</v>
      </c>
    </row>
    <row r="1553" spans="2:31">
      <c r="B1553" t="s">
        <v>678</v>
      </c>
      <c r="C1553" s="76">
        <v>37465</v>
      </c>
      <c r="D1553" s="77">
        <f>YEAR(_01_data[[#This Row],[Release Date]])</f>
        <v>2002</v>
      </c>
      <c r="E1553" t="s">
        <v>30</v>
      </c>
      <c r="F1553" t="s">
        <v>26</v>
      </c>
      <c r="G1553" t="s">
        <v>19</v>
      </c>
      <c r="H1553" t="s">
        <v>20</v>
      </c>
      <c r="I1553" t="s">
        <v>40</v>
      </c>
      <c r="J1553">
        <v>44</v>
      </c>
      <c r="K1553">
        <v>132</v>
      </c>
      <c r="L1553">
        <v>857</v>
      </c>
      <c r="M1553">
        <v>8575</v>
      </c>
      <c r="N1553">
        <v>5.0999999999999996</v>
      </c>
      <c r="O1553">
        <v>99</v>
      </c>
      <c r="P1553">
        <v>90</v>
      </c>
      <c r="Q1553">
        <v>2443027</v>
      </c>
      <c r="R1553">
        <v>43000000</v>
      </c>
      <c r="AD1553" t="str">
        <v>Comedy</v>
      </c>
      <c r="AE1553">
        <v>90</v>
      </c>
    </row>
    <row r="1554" spans="2:31">
      <c r="B1554" t="s">
        <v>679</v>
      </c>
      <c r="C1554" s="76">
        <v>37333</v>
      </c>
      <c r="D1554" s="77">
        <f>YEAR(_01_data[[#This Row],[Release Date]])</f>
        <v>2002</v>
      </c>
      <c r="E1554" t="s">
        <v>30</v>
      </c>
      <c r="F1554" t="s">
        <v>34</v>
      </c>
      <c r="G1554" t="s">
        <v>19</v>
      </c>
      <c r="H1554" t="s">
        <v>20</v>
      </c>
      <c r="I1554" t="s">
        <v>43</v>
      </c>
      <c r="J1554">
        <v>891</v>
      </c>
      <c r="K1554">
        <v>1919</v>
      </c>
      <c r="L1554">
        <v>508</v>
      </c>
      <c r="M1554">
        <v>3000</v>
      </c>
      <c r="N1554">
        <v>5.9</v>
      </c>
      <c r="O1554">
        <v>124</v>
      </c>
      <c r="P1554">
        <v>96</v>
      </c>
      <c r="Q1554">
        <v>5668481</v>
      </c>
      <c r="R1554">
        <v>80000000</v>
      </c>
      <c r="AD1554" t="str">
        <v>Action</v>
      </c>
      <c r="AE1554">
        <v>96</v>
      </c>
    </row>
    <row r="1555" spans="2:31">
      <c r="B1555" t="s">
        <v>680</v>
      </c>
      <c r="C1555" s="76">
        <v>37415</v>
      </c>
      <c r="D1555" s="77">
        <f>YEAR(_01_data[[#This Row],[Release Date]])</f>
        <v>2002</v>
      </c>
      <c r="E1555" t="s">
        <v>30</v>
      </c>
      <c r="F1555" t="s">
        <v>34</v>
      </c>
      <c r="G1555" t="s">
        <v>19</v>
      </c>
      <c r="H1555" t="s">
        <v>46</v>
      </c>
      <c r="I1555" t="s">
        <v>43</v>
      </c>
      <c r="J1555">
        <v>26000</v>
      </c>
      <c r="K1555">
        <v>27572</v>
      </c>
      <c r="L1555">
        <v>583</v>
      </c>
      <c r="M1555">
        <v>9259</v>
      </c>
      <c r="N1555">
        <v>6.8</v>
      </c>
      <c r="O1555">
        <v>171</v>
      </c>
      <c r="P1555">
        <v>92</v>
      </c>
      <c r="Q1555">
        <v>2529644</v>
      </c>
      <c r="R1555">
        <v>21000000</v>
      </c>
      <c r="AD1555" t="str">
        <v>Action</v>
      </c>
      <c r="AE1555">
        <v>92</v>
      </c>
    </row>
    <row r="1556" spans="2:31">
      <c r="B1556" t="s">
        <v>681</v>
      </c>
      <c r="C1556" s="76">
        <v>37417</v>
      </c>
      <c r="D1556" s="77">
        <f>YEAR(_01_data[[#This Row],[Release Date]])</f>
        <v>2002</v>
      </c>
      <c r="E1556" t="s">
        <v>30</v>
      </c>
      <c r="F1556" t="s">
        <v>34</v>
      </c>
      <c r="G1556" t="s">
        <v>19</v>
      </c>
      <c r="H1556" t="s">
        <v>20</v>
      </c>
      <c r="I1556" t="s">
        <v>43</v>
      </c>
      <c r="J1556">
        <v>966</v>
      </c>
      <c r="K1556">
        <v>2018</v>
      </c>
      <c r="L1556">
        <v>504</v>
      </c>
      <c r="M1556">
        <v>797</v>
      </c>
      <c r="N1556">
        <v>5.3</v>
      </c>
      <c r="O1556">
        <v>81</v>
      </c>
      <c r="P1556">
        <v>98</v>
      </c>
      <c r="Q1556">
        <v>5018917</v>
      </c>
      <c r="R1556">
        <v>60000000</v>
      </c>
      <c r="AD1556" t="str">
        <v>Action</v>
      </c>
      <c r="AE1556">
        <v>98</v>
      </c>
    </row>
    <row r="1557" spans="2:31">
      <c r="B1557" t="s">
        <v>682</v>
      </c>
      <c r="C1557" s="76">
        <v>37588</v>
      </c>
      <c r="D1557" s="77">
        <f>YEAR(_01_data[[#This Row],[Release Date]])</f>
        <v>2002</v>
      </c>
      <c r="E1557" t="s">
        <v>30</v>
      </c>
      <c r="F1557" t="s">
        <v>32</v>
      </c>
      <c r="G1557" t="s">
        <v>19</v>
      </c>
      <c r="H1557" t="s">
        <v>20</v>
      </c>
      <c r="I1557" t="s">
        <v>38</v>
      </c>
      <c r="J1557">
        <v>1000</v>
      </c>
      <c r="K1557">
        <v>2908</v>
      </c>
      <c r="L1557">
        <v>798</v>
      </c>
      <c r="M1557">
        <v>187</v>
      </c>
      <c r="N1557">
        <v>5.2</v>
      </c>
      <c r="O1557">
        <v>38</v>
      </c>
      <c r="P1557">
        <v>85</v>
      </c>
      <c r="Q1557">
        <v>3988047</v>
      </c>
      <c r="R1557">
        <v>25000000</v>
      </c>
      <c r="AD1557" t="str">
        <v>Adventure</v>
      </c>
      <c r="AE1557">
        <v>85</v>
      </c>
    </row>
    <row r="1558" spans="2:31">
      <c r="B1558" t="s">
        <v>683</v>
      </c>
      <c r="C1558" s="76">
        <v>37559</v>
      </c>
      <c r="D1558" s="77">
        <f>YEAR(_01_data[[#This Row],[Release Date]])</f>
        <v>2002</v>
      </c>
      <c r="E1558" t="s">
        <v>30</v>
      </c>
      <c r="F1558" t="s">
        <v>39</v>
      </c>
      <c r="G1558" t="s">
        <v>19</v>
      </c>
      <c r="H1558" t="s">
        <v>20</v>
      </c>
      <c r="I1558" t="s">
        <v>43</v>
      </c>
      <c r="J1558">
        <v>1000</v>
      </c>
      <c r="K1558">
        <v>4060</v>
      </c>
      <c r="L1558">
        <v>306</v>
      </c>
      <c r="M1558">
        <v>814</v>
      </c>
      <c r="N1558">
        <v>4.8</v>
      </c>
      <c r="O1558">
        <v>81</v>
      </c>
      <c r="P1558">
        <v>89</v>
      </c>
      <c r="Q1558">
        <v>1269362</v>
      </c>
      <c r="R1558">
        <v>17000000</v>
      </c>
      <c r="AD1558" t="str">
        <v>Horror</v>
      </c>
      <c r="AE1558">
        <v>89</v>
      </c>
    </row>
    <row r="1559" spans="2:31">
      <c r="B1559" t="s">
        <v>684</v>
      </c>
      <c r="C1559" s="76">
        <v>37542</v>
      </c>
      <c r="D1559" s="77">
        <f>YEAR(_01_data[[#This Row],[Release Date]])</f>
        <v>2002</v>
      </c>
      <c r="E1559" t="s">
        <v>30</v>
      </c>
      <c r="F1559" t="s">
        <v>22</v>
      </c>
      <c r="G1559" t="s">
        <v>19</v>
      </c>
      <c r="H1559" t="s">
        <v>20</v>
      </c>
      <c r="I1559" t="s">
        <v>38</v>
      </c>
      <c r="J1559">
        <v>284</v>
      </c>
      <c r="K1559">
        <v>1185</v>
      </c>
      <c r="L1559">
        <v>798</v>
      </c>
      <c r="M1559">
        <v>409</v>
      </c>
      <c r="N1559">
        <v>5.6</v>
      </c>
      <c r="O1559">
        <v>16</v>
      </c>
      <c r="P1559">
        <v>95</v>
      </c>
      <c r="Q1559">
        <v>15278</v>
      </c>
      <c r="R1559">
        <v>825000</v>
      </c>
      <c r="AD1559" t="str">
        <v>Drama</v>
      </c>
      <c r="AE1559">
        <v>95</v>
      </c>
    </row>
    <row r="1560" spans="2:31">
      <c r="B1560" t="s">
        <v>685</v>
      </c>
      <c r="C1560" s="76">
        <v>37431</v>
      </c>
      <c r="D1560" s="77">
        <f>YEAR(_01_data[[#This Row],[Release Date]])</f>
        <v>2002</v>
      </c>
      <c r="E1560" t="s">
        <v>30</v>
      </c>
      <c r="F1560" t="s">
        <v>32</v>
      </c>
      <c r="G1560" t="s">
        <v>19</v>
      </c>
      <c r="H1560" t="s">
        <v>20</v>
      </c>
      <c r="I1560" t="s">
        <v>38</v>
      </c>
      <c r="J1560">
        <v>23000</v>
      </c>
      <c r="K1560">
        <v>26940</v>
      </c>
      <c r="L1560">
        <v>427</v>
      </c>
      <c r="M1560">
        <v>464</v>
      </c>
      <c r="N1560">
        <v>7.1</v>
      </c>
      <c r="O1560">
        <v>127</v>
      </c>
      <c r="P1560">
        <v>95</v>
      </c>
      <c r="Q1560">
        <v>3812055</v>
      </c>
      <c r="R1560">
        <v>140000000</v>
      </c>
      <c r="AD1560" t="str">
        <v>Adventure</v>
      </c>
      <c r="AE1560">
        <v>95</v>
      </c>
    </row>
    <row r="1561" spans="2:31">
      <c r="B1561" t="s">
        <v>686</v>
      </c>
      <c r="C1561" s="76">
        <v>37555</v>
      </c>
      <c r="D1561" s="77">
        <f>YEAR(_01_data[[#This Row],[Release Date]])</f>
        <v>2002</v>
      </c>
      <c r="E1561" t="s">
        <v>30</v>
      </c>
      <c r="F1561" t="s">
        <v>22</v>
      </c>
      <c r="G1561" t="s">
        <v>19</v>
      </c>
      <c r="H1561" t="s">
        <v>20</v>
      </c>
      <c r="I1561" t="s">
        <v>38</v>
      </c>
      <c r="J1561">
        <v>882</v>
      </c>
      <c r="K1561">
        <v>2661</v>
      </c>
      <c r="L1561">
        <v>910</v>
      </c>
      <c r="M1561">
        <v>4289</v>
      </c>
      <c r="N1561">
        <v>6.7</v>
      </c>
      <c r="O1561">
        <v>69</v>
      </c>
      <c r="P1561">
        <v>90</v>
      </c>
      <c r="Q1561">
        <v>1915807</v>
      </c>
      <c r="R1561">
        <v>15000000</v>
      </c>
      <c r="AD1561" t="str">
        <v>Drama</v>
      </c>
      <c r="AE1561">
        <v>90</v>
      </c>
    </row>
    <row r="1562" spans="2:31">
      <c r="B1562" t="s">
        <v>687</v>
      </c>
      <c r="C1562" s="76">
        <v>37261</v>
      </c>
      <c r="D1562" s="77">
        <f>YEAR(_01_data[[#This Row],[Release Date]])</f>
        <v>2002</v>
      </c>
      <c r="E1562" t="s">
        <v>30</v>
      </c>
      <c r="F1562" t="s">
        <v>26</v>
      </c>
      <c r="G1562" t="s">
        <v>19</v>
      </c>
      <c r="H1562" t="s">
        <v>20</v>
      </c>
      <c r="I1562" t="s">
        <v>43</v>
      </c>
      <c r="J1562">
        <v>1000</v>
      </c>
      <c r="K1562">
        <v>2636</v>
      </c>
      <c r="L1562">
        <v>577</v>
      </c>
      <c r="M1562">
        <v>1499</v>
      </c>
      <c r="N1562">
        <v>6.1</v>
      </c>
      <c r="O1562">
        <v>118</v>
      </c>
      <c r="P1562">
        <v>101</v>
      </c>
      <c r="Q1562">
        <v>9330779</v>
      </c>
      <c r="R1562">
        <v>60000000</v>
      </c>
      <c r="AD1562" t="str">
        <v>Comedy</v>
      </c>
      <c r="AE1562">
        <v>101</v>
      </c>
    </row>
    <row r="1563" spans="2:31">
      <c r="B1563" t="s">
        <v>688</v>
      </c>
      <c r="C1563" s="76">
        <v>37490</v>
      </c>
      <c r="D1563" s="77">
        <f>YEAR(_01_data[[#This Row],[Release Date]])</f>
        <v>2002</v>
      </c>
      <c r="E1563" t="s">
        <v>30</v>
      </c>
      <c r="F1563" t="s">
        <v>34</v>
      </c>
      <c r="G1563" t="s">
        <v>19</v>
      </c>
      <c r="H1563" t="s">
        <v>20</v>
      </c>
      <c r="I1563" t="s">
        <v>43</v>
      </c>
      <c r="J1563">
        <v>744</v>
      </c>
      <c r="K1563">
        <v>3001</v>
      </c>
      <c r="L1563">
        <v>181</v>
      </c>
      <c r="M1563">
        <v>2540</v>
      </c>
      <c r="N1563">
        <v>5.8</v>
      </c>
      <c r="O1563">
        <v>81</v>
      </c>
      <c r="P1563">
        <v>86</v>
      </c>
      <c r="Q1563">
        <v>3823043</v>
      </c>
      <c r="R1563">
        <v>25000000</v>
      </c>
      <c r="AD1563" t="str">
        <v>Action</v>
      </c>
      <c r="AE1563">
        <v>86</v>
      </c>
    </row>
    <row r="1564" spans="2:31">
      <c r="B1564" t="s">
        <v>689</v>
      </c>
      <c r="C1564" s="76">
        <v>37431</v>
      </c>
      <c r="D1564" s="77">
        <f>YEAR(_01_data[[#This Row],[Release Date]])</f>
        <v>2002</v>
      </c>
      <c r="E1564" t="s">
        <v>17</v>
      </c>
      <c r="F1564" t="s">
        <v>34</v>
      </c>
      <c r="G1564" t="s">
        <v>19</v>
      </c>
      <c r="H1564" t="s">
        <v>20</v>
      </c>
      <c r="I1564" t="s">
        <v>40</v>
      </c>
      <c r="J1564">
        <v>922</v>
      </c>
      <c r="K1564">
        <v>2880</v>
      </c>
      <c r="L1564">
        <v>330</v>
      </c>
      <c r="M1564">
        <v>977</v>
      </c>
      <c r="N1564">
        <v>6.1</v>
      </c>
      <c r="O1564">
        <v>64</v>
      </c>
      <c r="P1564">
        <v>94</v>
      </c>
      <c r="Q1564">
        <v>1239862</v>
      </c>
      <c r="R1564">
        <v>20000000</v>
      </c>
      <c r="AD1564" t="str">
        <v>Action</v>
      </c>
      <c r="AE1564">
        <v>94</v>
      </c>
    </row>
    <row r="1565" spans="2:31">
      <c r="B1565" t="s">
        <v>690</v>
      </c>
      <c r="C1565" s="76">
        <v>37553</v>
      </c>
      <c r="D1565" s="77">
        <f>YEAR(_01_data[[#This Row],[Release Date]])</f>
        <v>2002</v>
      </c>
      <c r="E1565" t="s">
        <v>30</v>
      </c>
      <c r="F1565" t="s">
        <v>22</v>
      </c>
      <c r="G1565" t="s">
        <v>19</v>
      </c>
      <c r="H1565" t="s">
        <v>20</v>
      </c>
      <c r="I1565" t="s">
        <v>40</v>
      </c>
      <c r="J1565">
        <v>838</v>
      </c>
      <c r="K1565">
        <v>2583</v>
      </c>
      <c r="L1565">
        <v>251</v>
      </c>
      <c r="M1565">
        <v>7790</v>
      </c>
      <c r="N1565">
        <v>6.7</v>
      </c>
      <c r="O1565">
        <v>152</v>
      </c>
      <c r="P1565">
        <v>124</v>
      </c>
      <c r="Q1565">
        <v>5275247</v>
      </c>
      <c r="R1565">
        <v>50000000</v>
      </c>
      <c r="AD1565" t="str">
        <v>Drama</v>
      </c>
      <c r="AE1565">
        <v>124</v>
      </c>
    </row>
    <row r="1566" spans="2:31">
      <c r="B1566" t="s">
        <v>691</v>
      </c>
      <c r="C1566" s="76">
        <v>37364</v>
      </c>
      <c r="D1566" s="77">
        <f>YEAR(_01_data[[#This Row],[Release Date]])</f>
        <v>2002</v>
      </c>
      <c r="E1566" t="s">
        <v>30</v>
      </c>
      <c r="F1566" t="s">
        <v>26</v>
      </c>
      <c r="G1566" t="s">
        <v>19</v>
      </c>
      <c r="H1566" t="s">
        <v>24</v>
      </c>
      <c r="I1566" t="s">
        <v>40</v>
      </c>
      <c r="J1566">
        <v>16000</v>
      </c>
      <c r="K1566">
        <v>19341</v>
      </c>
      <c r="L1566">
        <v>665</v>
      </c>
      <c r="M1566">
        <v>7342</v>
      </c>
      <c r="N1566">
        <v>6.4</v>
      </c>
      <c r="O1566">
        <v>96</v>
      </c>
      <c r="P1566">
        <v>94</v>
      </c>
      <c r="Q1566">
        <v>2100532</v>
      </c>
      <c r="R1566">
        <v>6000000</v>
      </c>
      <c r="AD1566" t="str">
        <v>Comedy</v>
      </c>
      <c r="AE1566">
        <v>94</v>
      </c>
    </row>
    <row r="1567" spans="2:31">
      <c r="B1567" t="s">
        <v>692</v>
      </c>
      <c r="C1567" s="76">
        <v>37306</v>
      </c>
      <c r="D1567" s="77">
        <f>YEAR(_01_data[[#This Row],[Release Date]])</f>
        <v>2002</v>
      </c>
      <c r="E1567" t="s">
        <v>30</v>
      </c>
      <c r="F1567" t="s">
        <v>34</v>
      </c>
      <c r="G1567" t="s">
        <v>19</v>
      </c>
      <c r="H1567" t="s">
        <v>20</v>
      </c>
      <c r="I1567" t="s">
        <v>40</v>
      </c>
      <c r="J1567">
        <v>4000</v>
      </c>
      <c r="K1567">
        <v>6181</v>
      </c>
      <c r="L1567">
        <v>868</v>
      </c>
      <c r="M1567">
        <v>5000</v>
      </c>
      <c r="N1567">
        <v>7.1</v>
      </c>
      <c r="O1567">
        <v>141</v>
      </c>
      <c r="P1567">
        <v>124</v>
      </c>
      <c r="Q1567">
        <v>7812019</v>
      </c>
      <c r="R1567">
        <v>75000000</v>
      </c>
      <c r="AD1567" t="str">
        <v>Action</v>
      </c>
      <c r="AE1567">
        <v>124</v>
      </c>
    </row>
    <row r="1568" spans="2:31">
      <c r="B1568" t="s">
        <v>693</v>
      </c>
      <c r="C1568" s="76">
        <v>37290</v>
      </c>
      <c r="D1568" s="77">
        <f>YEAR(_01_data[[#This Row],[Release Date]])</f>
        <v>2002</v>
      </c>
      <c r="E1568" t="s">
        <v>30</v>
      </c>
      <c r="F1568" t="s">
        <v>26</v>
      </c>
      <c r="G1568" t="s">
        <v>19</v>
      </c>
      <c r="H1568" t="s">
        <v>20</v>
      </c>
      <c r="I1568" t="s">
        <v>40</v>
      </c>
      <c r="J1568">
        <v>693</v>
      </c>
      <c r="K1568">
        <v>1373</v>
      </c>
      <c r="L1568">
        <v>852</v>
      </c>
      <c r="M1568">
        <v>423</v>
      </c>
      <c r="N1568">
        <v>6.4</v>
      </c>
      <c r="O1568">
        <v>72</v>
      </c>
      <c r="P1568">
        <v>86</v>
      </c>
      <c r="Q1568">
        <v>333976</v>
      </c>
      <c r="R1568">
        <v>12000000</v>
      </c>
      <c r="AD1568" t="str">
        <v>Comedy</v>
      </c>
      <c r="AE1568">
        <v>86</v>
      </c>
    </row>
    <row r="1569" spans="2:31">
      <c r="B1569" t="s">
        <v>694</v>
      </c>
      <c r="C1569" s="76">
        <v>37374</v>
      </c>
      <c r="D1569" s="77">
        <f>YEAR(_01_data[[#This Row],[Release Date]])</f>
        <v>2002</v>
      </c>
      <c r="E1569" t="s">
        <v>30</v>
      </c>
      <c r="F1569" t="s">
        <v>22</v>
      </c>
      <c r="G1569" t="s">
        <v>19</v>
      </c>
      <c r="H1569" t="s">
        <v>60</v>
      </c>
      <c r="I1569" t="s">
        <v>43</v>
      </c>
      <c r="J1569">
        <v>446</v>
      </c>
      <c r="K1569">
        <v>497</v>
      </c>
      <c r="L1569">
        <v>13</v>
      </c>
      <c r="M1569">
        <v>3815</v>
      </c>
      <c r="N1569">
        <v>7.6</v>
      </c>
      <c r="O1569">
        <v>149</v>
      </c>
      <c r="P1569">
        <v>101</v>
      </c>
      <c r="Q1569">
        <v>2077279</v>
      </c>
      <c r="R1569">
        <v>6000000</v>
      </c>
      <c r="AD1569" t="str">
        <v>Drama</v>
      </c>
      <c r="AE1569">
        <v>101</v>
      </c>
    </row>
    <row r="1570" spans="2:31">
      <c r="B1570" t="s">
        <v>695</v>
      </c>
      <c r="C1570" s="76">
        <v>37443</v>
      </c>
      <c r="D1570" s="77">
        <f>YEAR(_01_data[[#This Row],[Release Date]])</f>
        <v>2002</v>
      </c>
      <c r="E1570" t="s">
        <v>30</v>
      </c>
      <c r="F1570" t="s">
        <v>22</v>
      </c>
      <c r="G1570" t="s">
        <v>19</v>
      </c>
      <c r="H1570" t="s">
        <v>20</v>
      </c>
      <c r="I1570" t="s">
        <v>43</v>
      </c>
      <c r="J1570">
        <v>835</v>
      </c>
      <c r="K1570">
        <v>2572</v>
      </c>
      <c r="L1570">
        <v>89</v>
      </c>
      <c r="M1570">
        <v>2266</v>
      </c>
      <c r="N1570">
        <v>7.2</v>
      </c>
      <c r="O1570">
        <v>103</v>
      </c>
      <c r="P1570">
        <v>109</v>
      </c>
      <c r="Q1570">
        <v>1634612</v>
      </c>
      <c r="R1570">
        <v>16000000</v>
      </c>
      <c r="AD1570" t="str">
        <v>Drama</v>
      </c>
      <c r="AE1570">
        <v>109</v>
      </c>
    </row>
    <row r="1571" spans="2:31">
      <c r="B1571" t="s">
        <v>696</v>
      </c>
      <c r="C1571" s="76">
        <v>37616</v>
      </c>
      <c r="D1571" s="77">
        <f>YEAR(_01_data[[#This Row],[Release Date]])</f>
        <v>2002</v>
      </c>
      <c r="E1571" t="s">
        <v>30</v>
      </c>
      <c r="F1571" t="s">
        <v>34</v>
      </c>
      <c r="G1571" t="s">
        <v>19</v>
      </c>
      <c r="H1571" t="s">
        <v>20</v>
      </c>
      <c r="I1571" t="s">
        <v>40</v>
      </c>
      <c r="J1571">
        <v>12000</v>
      </c>
      <c r="K1571">
        <v>15046</v>
      </c>
      <c r="L1571">
        <v>610</v>
      </c>
      <c r="M1571">
        <v>1842</v>
      </c>
      <c r="N1571">
        <v>6</v>
      </c>
      <c r="O1571">
        <v>152</v>
      </c>
      <c r="P1571">
        <v>153</v>
      </c>
      <c r="Q1571">
        <v>4091183</v>
      </c>
      <c r="R1571">
        <v>115000000</v>
      </c>
      <c r="AD1571" t="str">
        <v>Action</v>
      </c>
      <c r="AE1571">
        <v>153</v>
      </c>
    </row>
    <row r="1572" spans="2:31">
      <c r="B1572" t="s">
        <v>697</v>
      </c>
      <c r="C1572" s="76">
        <v>37478</v>
      </c>
      <c r="D1572" s="77">
        <f>YEAR(_01_data[[#This Row],[Release Date]])</f>
        <v>2002</v>
      </c>
      <c r="E1572" t="s">
        <v>30</v>
      </c>
      <c r="F1572" t="s">
        <v>34</v>
      </c>
      <c r="G1572" t="s">
        <v>19</v>
      </c>
      <c r="H1572" t="s">
        <v>20</v>
      </c>
      <c r="I1572" t="s">
        <v>43</v>
      </c>
      <c r="J1572">
        <v>14000</v>
      </c>
      <c r="K1572">
        <v>14790</v>
      </c>
      <c r="L1572">
        <v>623</v>
      </c>
      <c r="M1572">
        <v>5062</v>
      </c>
      <c r="N1572">
        <v>5.8</v>
      </c>
      <c r="O1572">
        <v>191</v>
      </c>
      <c r="P1572">
        <v>132</v>
      </c>
      <c r="Q1572">
        <v>1412040</v>
      </c>
      <c r="R1572">
        <v>70000000</v>
      </c>
      <c r="AD1572" t="str">
        <v>Action</v>
      </c>
      <c r="AE1572">
        <v>132</v>
      </c>
    </row>
    <row r="1573" spans="2:31">
      <c r="B1573" t="s">
        <v>698</v>
      </c>
      <c r="C1573" s="76">
        <v>37649</v>
      </c>
      <c r="D1573" s="77">
        <f>YEAR(_01_data[[#This Row],[Release Date]])</f>
        <v>2003</v>
      </c>
      <c r="E1573" t="s">
        <v>30</v>
      </c>
      <c r="F1573" t="s">
        <v>34</v>
      </c>
      <c r="G1573" t="s">
        <v>19</v>
      </c>
      <c r="H1573" t="s">
        <v>20</v>
      </c>
      <c r="I1573" t="s">
        <v>43</v>
      </c>
      <c r="J1573">
        <v>23000</v>
      </c>
      <c r="K1573">
        <v>25296</v>
      </c>
      <c r="L1573">
        <v>296</v>
      </c>
      <c r="M1573">
        <v>6646</v>
      </c>
      <c r="N1573">
        <v>5.9</v>
      </c>
      <c r="O1573">
        <v>150</v>
      </c>
      <c r="P1573">
        <v>107</v>
      </c>
      <c r="Q1573">
        <v>1270837</v>
      </c>
      <c r="R1573">
        <v>76000000</v>
      </c>
      <c r="AD1573" t="str">
        <v>Action</v>
      </c>
      <c r="AE1573">
        <v>107</v>
      </c>
    </row>
    <row r="1574" spans="2:31">
      <c r="B1574" t="s">
        <v>699</v>
      </c>
      <c r="C1574" s="76">
        <v>37788</v>
      </c>
      <c r="D1574" s="77">
        <f>YEAR(_01_data[[#This Row],[Release Date]])</f>
        <v>2003</v>
      </c>
      <c r="E1574" t="s">
        <v>30</v>
      </c>
      <c r="F1574" t="s">
        <v>22</v>
      </c>
      <c r="G1574" t="s">
        <v>19</v>
      </c>
      <c r="H1574" t="s">
        <v>20</v>
      </c>
      <c r="I1574" t="s">
        <v>40</v>
      </c>
      <c r="J1574">
        <v>6000</v>
      </c>
      <c r="K1574">
        <v>7567</v>
      </c>
      <c r="L1574">
        <v>675</v>
      </c>
      <c r="M1574">
        <v>1760</v>
      </c>
      <c r="N1574">
        <v>7.7</v>
      </c>
      <c r="O1574">
        <v>192</v>
      </c>
      <c r="P1574">
        <v>124</v>
      </c>
      <c r="Q1574">
        <v>1624870</v>
      </c>
      <c r="R1574">
        <v>20000000</v>
      </c>
      <c r="AD1574" t="str">
        <v>Drama</v>
      </c>
      <c r="AE1574">
        <v>124</v>
      </c>
    </row>
    <row r="1575" spans="2:31">
      <c r="B1575" t="s">
        <v>700</v>
      </c>
      <c r="C1575" s="76">
        <v>37759</v>
      </c>
      <c r="D1575" s="77">
        <f>YEAR(_01_data[[#This Row],[Release Date]])</f>
        <v>2003</v>
      </c>
      <c r="E1575" t="s">
        <v>30</v>
      </c>
      <c r="F1575" t="s">
        <v>26</v>
      </c>
      <c r="G1575" t="s">
        <v>19</v>
      </c>
      <c r="H1575" t="s">
        <v>20</v>
      </c>
      <c r="I1575" t="s">
        <v>43</v>
      </c>
      <c r="J1575">
        <v>651</v>
      </c>
      <c r="K1575">
        <v>2698</v>
      </c>
      <c r="L1575">
        <v>61</v>
      </c>
      <c r="M1575">
        <v>401</v>
      </c>
      <c r="N1575">
        <v>5.6</v>
      </c>
      <c r="O1575">
        <v>81</v>
      </c>
      <c r="P1575">
        <v>101</v>
      </c>
      <c r="Q1575">
        <v>1540882</v>
      </c>
      <c r="R1575">
        <v>20000000</v>
      </c>
      <c r="AD1575" t="str">
        <v>Comedy</v>
      </c>
      <c r="AE1575">
        <v>101</v>
      </c>
    </row>
    <row r="1576" spans="2:31">
      <c r="B1576" t="s">
        <v>701</v>
      </c>
      <c r="C1576" s="76">
        <v>37917</v>
      </c>
      <c r="D1576" s="77">
        <f>YEAR(_01_data[[#This Row],[Release Date]])</f>
        <v>2003</v>
      </c>
      <c r="E1576" t="s">
        <v>30</v>
      </c>
      <c r="F1576" t="s">
        <v>34</v>
      </c>
      <c r="G1576" t="s">
        <v>19</v>
      </c>
      <c r="H1576" t="s">
        <v>20</v>
      </c>
      <c r="I1576" t="s">
        <v>40</v>
      </c>
      <c r="J1576">
        <v>14000</v>
      </c>
      <c r="K1576">
        <v>16611</v>
      </c>
      <c r="L1576">
        <v>773</v>
      </c>
      <c r="M1576">
        <v>7229</v>
      </c>
      <c r="N1576">
        <v>6.1</v>
      </c>
      <c r="O1576">
        <v>110</v>
      </c>
      <c r="P1576">
        <v>109</v>
      </c>
      <c r="Q1576">
        <v>2618319</v>
      </c>
      <c r="R1576">
        <v>36000000</v>
      </c>
      <c r="AD1576" t="str">
        <v>Action</v>
      </c>
      <c r="AE1576">
        <v>109</v>
      </c>
    </row>
    <row r="1577" spans="2:31">
      <c r="B1577" t="s">
        <v>702</v>
      </c>
      <c r="C1577" s="76">
        <v>37869</v>
      </c>
      <c r="D1577" s="77">
        <f>YEAR(_01_data[[#This Row],[Release Date]])</f>
        <v>2003</v>
      </c>
      <c r="E1577" t="s">
        <v>30</v>
      </c>
      <c r="F1577" t="s">
        <v>34</v>
      </c>
      <c r="G1577" t="s">
        <v>19</v>
      </c>
      <c r="H1577" t="s">
        <v>20</v>
      </c>
      <c r="I1577" t="s">
        <v>38</v>
      </c>
      <c r="J1577">
        <v>1000</v>
      </c>
      <c r="K1577">
        <v>3037</v>
      </c>
      <c r="L1577">
        <v>530</v>
      </c>
      <c r="M1577">
        <v>542</v>
      </c>
      <c r="N1577">
        <v>5</v>
      </c>
      <c r="O1577">
        <v>79</v>
      </c>
      <c r="P1577">
        <v>102</v>
      </c>
      <c r="Q1577">
        <v>4728549</v>
      </c>
      <c r="R1577">
        <v>26000000</v>
      </c>
      <c r="AD1577" t="str">
        <v>Action</v>
      </c>
      <c r="AE1577">
        <v>102</v>
      </c>
    </row>
    <row r="1578" spans="2:31">
      <c r="B1578" t="s">
        <v>703</v>
      </c>
      <c r="C1578" s="76">
        <v>37798</v>
      </c>
      <c r="D1578" s="77">
        <f>YEAR(_01_data[[#This Row],[Release Date]])</f>
        <v>2003</v>
      </c>
      <c r="E1578" t="s">
        <v>30</v>
      </c>
      <c r="F1578" t="s">
        <v>26</v>
      </c>
      <c r="G1578" t="s">
        <v>19</v>
      </c>
      <c r="H1578" t="s">
        <v>20</v>
      </c>
      <c r="I1578" t="s">
        <v>43</v>
      </c>
      <c r="J1578">
        <v>372</v>
      </c>
      <c r="K1578">
        <v>977</v>
      </c>
      <c r="L1578">
        <v>675</v>
      </c>
      <c r="M1578">
        <v>625</v>
      </c>
      <c r="N1578">
        <v>5.6</v>
      </c>
      <c r="O1578">
        <v>73</v>
      </c>
      <c r="P1578">
        <v>96</v>
      </c>
      <c r="Q1578">
        <v>1420838</v>
      </c>
      <c r="R1578">
        <v>30000000</v>
      </c>
      <c r="AD1578" t="str">
        <v>Comedy</v>
      </c>
      <c r="AE1578">
        <v>96</v>
      </c>
    </row>
    <row r="1579" spans="2:31">
      <c r="B1579" t="s">
        <v>704</v>
      </c>
      <c r="C1579" s="76">
        <v>37938</v>
      </c>
      <c r="D1579" s="77">
        <f>YEAR(_01_data[[#This Row],[Release Date]])</f>
        <v>2003</v>
      </c>
      <c r="E1579" t="s">
        <v>30</v>
      </c>
      <c r="F1579" t="s">
        <v>22</v>
      </c>
      <c r="G1579" t="s">
        <v>19</v>
      </c>
      <c r="H1579" t="s">
        <v>20</v>
      </c>
      <c r="I1579" t="s">
        <v>40</v>
      </c>
      <c r="J1579">
        <v>11000</v>
      </c>
      <c r="K1579">
        <v>12385</v>
      </c>
      <c r="L1579">
        <v>257</v>
      </c>
      <c r="M1579">
        <v>571</v>
      </c>
      <c r="N1579">
        <v>6.9</v>
      </c>
      <c r="O1579">
        <v>88</v>
      </c>
      <c r="P1579">
        <v>108</v>
      </c>
      <c r="Q1579">
        <v>548712</v>
      </c>
      <c r="R1579">
        <v>2500000</v>
      </c>
      <c r="AD1579" t="str">
        <v>Drama</v>
      </c>
      <c r="AE1579">
        <v>108</v>
      </c>
    </row>
    <row r="1580" spans="2:31">
      <c r="B1580" t="s">
        <v>705</v>
      </c>
      <c r="C1580" s="76">
        <v>37883</v>
      </c>
      <c r="D1580" s="77">
        <f>YEAR(_01_data[[#This Row],[Release Date]])</f>
        <v>2003</v>
      </c>
      <c r="E1580" t="s">
        <v>30</v>
      </c>
      <c r="F1580" t="s">
        <v>26</v>
      </c>
      <c r="G1580" t="s">
        <v>19</v>
      </c>
      <c r="H1580" t="s">
        <v>20</v>
      </c>
      <c r="I1580" t="s">
        <v>40</v>
      </c>
      <c r="J1580">
        <v>3000</v>
      </c>
      <c r="K1580">
        <v>5713</v>
      </c>
      <c r="L1580">
        <v>441</v>
      </c>
      <c r="M1580">
        <v>1885</v>
      </c>
      <c r="N1580">
        <v>6.3</v>
      </c>
      <c r="O1580">
        <v>153</v>
      </c>
      <c r="P1580">
        <v>74</v>
      </c>
      <c r="Q1580">
        <v>1043542</v>
      </c>
      <c r="R1580">
        <v>55000000</v>
      </c>
      <c r="AD1580" t="str">
        <v>Comedy</v>
      </c>
      <c r="AE1580">
        <v>74</v>
      </c>
    </row>
    <row r="1581" spans="2:31">
      <c r="B1581" t="s">
        <v>706</v>
      </c>
      <c r="C1581" s="76">
        <v>37872</v>
      </c>
      <c r="D1581" s="77">
        <f>YEAR(_01_data[[#This Row],[Release Date]])</f>
        <v>2003</v>
      </c>
      <c r="E1581" t="s">
        <v>30</v>
      </c>
      <c r="F1581" t="s">
        <v>26</v>
      </c>
      <c r="G1581" t="s">
        <v>19</v>
      </c>
      <c r="H1581" t="s">
        <v>20</v>
      </c>
      <c r="I1581" t="s">
        <v>40</v>
      </c>
      <c r="J1581">
        <v>11000</v>
      </c>
      <c r="K1581">
        <v>14843</v>
      </c>
      <c r="L1581">
        <v>1100</v>
      </c>
      <c r="M1581">
        <v>827</v>
      </c>
      <c r="N1581">
        <v>6.4</v>
      </c>
      <c r="O1581">
        <v>128</v>
      </c>
      <c r="P1581">
        <v>108</v>
      </c>
      <c r="Q1581">
        <v>3203044</v>
      </c>
      <c r="R1581">
        <v>18000000</v>
      </c>
      <c r="AD1581" t="str">
        <v>Comedy</v>
      </c>
      <c r="AE1581">
        <v>108</v>
      </c>
    </row>
    <row r="1582" spans="2:31">
      <c r="B1582" t="s">
        <v>707</v>
      </c>
      <c r="C1582" s="76">
        <v>37631</v>
      </c>
      <c r="D1582" s="77">
        <f>YEAR(_01_data[[#This Row],[Release Date]])</f>
        <v>2003</v>
      </c>
      <c r="E1582" t="s">
        <v>30</v>
      </c>
      <c r="F1582" t="s">
        <v>34</v>
      </c>
      <c r="G1582" t="s">
        <v>19</v>
      </c>
      <c r="H1582" t="s">
        <v>20</v>
      </c>
      <c r="I1582" t="s">
        <v>40</v>
      </c>
      <c r="J1582">
        <v>10000</v>
      </c>
      <c r="K1582">
        <v>12954</v>
      </c>
      <c r="L1582">
        <v>799</v>
      </c>
      <c r="M1582">
        <v>8733</v>
      </c>
      <c r="N1582">
        <v>6.6</v>
      </c>
      <c r="O1582">
        <v>94</v>
      </c>
      <c r="P1582">
        <v>147</v>
      </c>
      <c r="Q1582">
        <v>1383966</v>
      </c>
      <c r="R1582">
        <v>130000000</v>
      </c>
      <c r="AD1582" t="str">
        <v>Action</v>
      </c>
      <c r="AE1582">
        <v>147</v>
      </c>
    </row>
    <row r="1583" spans="2:31">
      <c r="B1583" t="s">
        <v>708</v>
      </c>
      <c r="C1583" s="76">
        <v>37713</v>
      </c>
      <c r="D1583" s="77">
        <f>YEAR(_01_data[[#This Row],[Release Date]])</f>
        <v>2003</v>
      </c>
      <c r="E1583" t="s">
        <v>30</v>
      </c>
      <c r="F1583" t="s">
        <v>26</v>
      </c>
      <c r="G1583" t="s">
        <v>19</v>
      </c>
      <c r="H1583" t="s">
        <v>20</v>
      </c>
      <c r="I1583" t="s">
        <v>40</v>
      </c>
      <c r="J1583">
        <v>1000</v>
      </c>
      <c r="K1583">
        <v>3151</v>
      </c>
      <c r="L1583">
        <v>833</v>
      </c>
      <c r="M1583">
        <v>6918</v>
      </c>
      <c r="N1583">
        <v>7.1</v>
      </c>
      <c r="O1583">
        <v>195</v>
      </c>
      <c r="P1583">
        <v>98</v>
      </c>
      <c r="Q1583">
        <v>6005763</v>
      </c>
      <c r="R1583">
        <v>18000000</v>
      </c>
      <c r="AD1583" t="str">
        <v>Comedy</v>
      </c>
      <c r="AE1583">
        <v>98</v>
      </c>
    </row>
    <row r="1584" spans="2:31">
      <c r="B1584" t="s">
        <v>709</v>
      </c>
      <c r="C1584" s="76">
        <v>37817</v>
      </c>
      <c r="D1584" s="77">
        <f>YEAR(_01_data[[#This Row],[Release Date]])</f>
        <v>2003</v>
      </c>
      <c r="E1584" t="s">
        <v>30</v>
      </c>
      <c r="F1584" t="s">
        <v>34</v>
      </c>
      <c r="G1584" t="s">
        <v>19</v>
      </c>
      <c r="H1584" t="s">
        <v>24</v>
      </c>
      <c r="I1584" t="s">
        <v>40</v>
      </c>
      <c r="J1584">
        <v>933</v>
      </c>
      <c r="K1584">
        <v>3357</v>
      </c>
      <c r="L1584">
        <v>453</v>
      </c>
      <c r="M1584">
        <v>5408</v>
      </c>
      <c r="N1584">
        <v>6.5</v>
      </c>
      <c r="O1584">
        <v>131</v>
      </c>
      <c r="P1584">
        <v>98</v>
      </c>
      <c r="Q1584">
        <v>2653612</v>
      </c>
      <c r="R1584">
        <v>50000000</v>
      </c>
      <c r="AD1584" t="str">
        <v>Action</v>
      </c>
      <c r="AE1584">
        <v>98</v>
      </c>
    </row>
    <row r="1585" spans="2:31">
      <c r="B1585" t="s">
        <v>710</v>
      </c>
      <c r="C1585" s="76">
        <v>37900</v>
      </c>
      <c r="D1585" s="77">
        <f>YEAR(_01_data[[#This Row],[Release Date]])</f>
        <v>2003</v>
      </c>
      <c r="E1585" t="s">
        <v>30</v>
      </c>
      <c r="F1585" t="s">
        <v>32</v>
      </c>
      <c r="G1585" t="s">
        <v>19</v>
      </c>
      <c r="H1585" t="s">
        <v>20</v>
      </c>
      <c r="I1585" t="s">
        <v>40</v>
      </c>
      <c r="J1585">
        <v>11000</v>
      </c>
      <c r="K1585">
        <v>12947</v>
      </c>
      <c r="L1585">
        <v>981</v>
      </c>
      <c r="M1585">
        <v>3056</v>
      </c>
      <c r="N1585">
        <v>6.5</v>
      </c>
      <c r="O1585">
        <v>54</v>
      </c>
      <c r="P1585">
        <v>127</v>
      </c>
      <c r="Q1585">
        <v>4426297</v>
      </c>
      <c r="R1585">
        <v>35000000</v>
      </c>
      <c r="AD1585" t="str">
        <v>Adventure</v>
      </c>
      <c r="AE1585">
        <v>127</v>
      </c>
    </row>
    <row r="1586" spans="2:31">
      <c r="B1586" t="s">
        <v>711</v>
      </c>
      <c r="C1586" s="76">
        <v>37777</v>
      </c>
      <c r="D1586" s="77">
        <f>YEAR(_01_data[[#This Row],[Release Date]])</f>
        <v>2003</v>
      </c>
      <c r="E1586" t="s">
        <v>30</v>
      </c>
      <c r="F1586" t="s">
        <v>32</v>
      </c>
      <c r="G1586" t="s">
        <v>19</v>
      </c>
      <c r="H1586" t="s">
        <v>20</v>
      </c>
      <c r="I1586" t="s">
        <v>43</v>
      </c>
      <c r="J1586">
        <v>12000</v>
      </c>
      <c r="K1586">
        <v>16138</v>
      </c>
      <c r="L1586">
        <v>1300</v>
      </c>
      <c r="M1586">
        <v>1535</v>
      </c>
      <c r="N1586">
        <v>8</v>
      </c>
      <c r="O1586">
        <v>235</v>
      </c>
      <c r="P1586">
        <v>125</v>
      </c>
      <c r="Q1586">
        <v>6625700</v>
      </c>
      <c r="R1586">
        <v>70000000</v>
      </c>
      <c r="AD1586" t="str">
        <v>Adventure</v>
      </c>
      <c r="AE1586">
        <v>125</v>
      </c>
    </row>
    <row r="1587" spans="2:31">
      <c r="B1587" t="s">
        <v>712</v>
      </c>
      <c r="C1587" s="76">
        <v>37848</v>
      </c>
      <c r="D1587" s="77">
        <f>YEAR(_01_data[[#This Row],[Release Date]])</f>
        <v>2003</v>
      </c>
      <c r="E1587" t="s">
        <v>17</v>
      </c>
      <c r="F1587" t="s">
        <v>26</v>
      </c>
      <c r="G1587" t="s">
        <v>45</v>
      </c>
      <c r="H1587" t="s">
        <v>46</v>
      </c>
      <c r="I1587" t="s">
        <v>43</v>
      </c>
      <c r="J1587">
        <v>572</v>
      </c>
      <c r="K1587">
        <v>1776</v>
      </c>
      <c r="L1587">
        <v>423</v>
      </c>
      <c r="M1587">
        <v>235</v>
      </c>
      <c r="N1587">
        <v>6.9</v>
      </c>
      <c r="O1587">
        <v>69</v>
      </c>
      <c r="P1587">
        <v>114</v>
      </c>
      <c r="Q1587">
        <v>2353728</v>
      </c>
      <c r="R1587">
        <v>20000000</v>
      </c>
      <c r="AD1587" t="str">
        <v>Comedy</v>
      </c>
      <c r="AE1587">
        <v>114</v>
      </c>
    </row>
    <row r="1588" spans="2:31">
      <c r="B1588" t="s">
        <v>713</v>
      </c>
      <c r="C1588" s="76">
        <v>37888</v>
      </c>
      <c r="D1588" s="77">
        <f>YEAR(_01_data[[#This Row],[Release Date]])</f>
        <v>2003</v>
      </c>
      <c r="E1588" t="s">
        <v>30</v>
      </c>
      <c r="F1588" t="s">
        <v>26</v>
      </c>
      <c r="G1588" t="s">
        <v>19</v>
      </c>
      <c r="H1588" t="s">
        <v>20</v>
      </c>
      <c r="I1588" t="s">
        <v>43</v>
      </c>
      <c r="J1588">
        <v>1000</v>
      </c>
      <c r="K1588">
        <v>2505</v>
      </c>
      <c r="L1588">
        <v>143</v>
      </c>
      <c r="M1588">
        <v>800</v>
      </c>
      <c r="N1588">
        <v>5.5</v>
      </c>
      <c r="O1588">
        <v>121</v>
      </c>
      <c r="P1588">
        <v>105</v>
      </c>
      <c r="Q1588">
        <v>1325412</v>
      </c>
      <c r="R1588">
        <v>33000000</v>
      </c>
      <c r="AD1588" t="str">
        <v>Comedy</v>
      </c>
      <c r="AE1588">
        <v>105</v>
      </c>
    </row>
    <row r="1589" spans="2:31">
      <c r="B1589" t="s">
        <v>714</v>
      </c>
      <c r="C1589" s="76">
        <v>37884</v>
      </c>
      <c r="D1589" s="77">
        <f>YEAR(_01_data[[#This Row],[Release Date]])</f>
        <v>2003</v>
      </c>
      <c r="E1589" t="s">
        <v>30</v>
      </c>
      <c r="F1589" t="s">
        <v>26</v>
      </c>
      <c r="G1589" t="s">
        <v>19</v>
      </c>
      <c r="H1589" t="s">
        <v>20</v>
      </c>
      <c r="I1589" t="s">
        <v>43</v>
      </c>
      <c r="J1589">
        <v>11000</v>
      </c>
      <c r="K1589">
        <v>21276</v>
      </c>
      <c r="L1589">
        <v>330</v>
      </c>
      <c r="M1589">
        <v>3870</v>
      </c>
      <c r="N1589">
        <v>6.7</v>
      </c>
      <c r="O1589">
        <v>191</v>
      </c>
      <c r="P1589">
        <v>101</v>
      </c>
      <c r="Q1589">
        <v>2425895</v>
      </c>
      <c r="R1589">
        <v>81000000</v>
      </c>
      <c r="AD1589" t="str">
        <v>Comedy</v>
      </c>
      <c r="AE1589">
        <v>101</v>
      </c>
    </row>
    <row r="1590" spans="2:31">
      <c r="B1590" t="s">
        <v>715</v>
      </c>
      <c r="C1590" s="76">
        <v>37953</v>
      </c>
      <c r="D1590" s="77">
        <f>YEAR(_01_data[[#This Row],[Release Date]])</f>
        <v>2003</v>
      </c>
      <c r="E1590" t="s">
        <v>30</v>
      </c>
      <c r="F1590" t="s">
        <v>34</v>
      </c>
      <c r="G1590" t="s">
        <v>19</v>
      </c>
      <c r="H1590" t="s">
        <v>20</v>
      </c>
      <c r="I1590" t="s">
        <v>43</v>
      </c>
      <c r="J1590">
        <v>961</v>
      </c>
      <c r="K1590">
        <v>2422</v>
      </c>
      <c r="L1590">
        <v>644</v>
      </c>
      <c r="M1590">
        <v>846</v>
      </c>
      <c r="N1590">
        <v>5.5</v>
      </c>
      <c r="O1590">
        <v>127</v>
      </c>
      <c r="P1590">
        <v>104</v>
      </c>
      <c r="Q1590">
        <v>2302048</v>
      </c>
      <c r="R1590">
        <v>52000000</v>
      </c>
      <c r="AD1590" t="str">
        <v>Action</v>
      </c>
      <c r="AE1590">
        <v>104</v>
      </c>
    </row>
    <row r="1591" spans="2:31">
      <c r="B1591" t="s">
        <v>716</v>
      </c>
      <c r="C1591" s="76">
        <v>37949</v>
      </c>
      <c r="D1591" s="77">
        <f>YEAR(_01_data[[#This Row],[Release Date]])</f>
        <v>2003</v>
      </c>
      <c r="E1591" t="s">
        <v>30</v>
      </c>
      <c r="F1591" t="s">
        <v>34</v>
      </c>
      <c r="G1591" t="s">
        <v>19</v>
      </c>
      <c r="H1591" t="s">
        <v>20</v>
      </c>
      <c r="I1591" t="s">
        <v>43</v>
      </c>
      <c r="J1591">
        <v>2000</v>
      </c>
      <c r="K1591">
        <v>4046</v>
      </c>
      <c r="L1591">
        <v>966</v>
      </c>
      <c r="M1591">
        <v>6482</v>
      </c>
      <c r="N1591">
        <v>4.8</v>
      </c>
      <c r="O1591">
        <v>102</v>
      </c>
      <c r="P1591">
        <v>107</v>
      </c>
      <c r="Q1591">
        <v>1006858</v>
      </c>
      <c r="R1591">
        <v>120000000</v>
      </c>
      <c r="AD1591" t="str">
        <v>Action</v>
      </c>
      <c r="AE1591">
        <v>107</v>
      </c>
    </row>
    <row r="1592" spans="2:31">
      <c r="B1592" t="s">
        <v>717</v>
      </c>
      <c r="C1592" s="76">
        <v>37893</v>
      </c>
      <c r="D1592" s="77">
        <f>YEAR(_01_data[[#This Row],[Release Date]])</f>
        <v>2003</v>
      </c>
      <c r="E1592" t="s">
        <v>30</v>
      </c>
      <c r="F1592" t="s">
        <v>26</v>
      </c>
      <c r="G1592" t="s">
        <v>19</v>
      </c>
      <c r="H1592" t="s">
        <v>20</v>
      </c>
      <c r="I1592" t="s">
        <v>38</v>
      </c>
      <c r="J1592">
        <v>3000</v>
      </c>
      <c r="K1592">
        <v>7014</v>
      </c>
      <c r="L1592">
        <v>538</v>
      </c>
      <c r="M1592">
        <v>5346</v>
      </c>
      <c r="N1592">
        <v>5.8</v>
      </c>
      <c r="O1592">
        <v>104</v>
      </c>
      <c r="P1592">
        <v>94</v>
      </c>
      <c r="Q1592">
        <v>1386145</v>
      </c>
      <c r="R1592">
        <v>40000000</v>
      </c>
      <c r="AD1592" t="str">
        <v>Comedy</v>
      </c>
      <c r="AE1592">
        <v>94</v>
      </c>
    </row>
    <row r="1593" spans="2:31">
      <c r="B1593" t="s">
        <v>718</v>
      </c>
      <c r="C1593" s="76">
        <v>37637</v>
      </c>
      <c r="D1593" s="77">
        <f>YEAR(_01_data[[#This Row],[Release Date]])</f>
        <v>2003</v>
      </c>
      <c r="E1593" t="s">
        <v>30</v>
      </c>
      <c r="F1593" t="s">
        <v>22</v>
      </c>
      <c r="G1593" t="s">
        <v>19</v>
      </c>
      <c r="H1593" t="s">
        <v>37</v>
      </c>
      <c r="I1593" t="s">
        <v>40</v>
      </c>
      <c r="J1593">
        <v>631</v>
      </c>
      <c r="K1593">
        <v>1176</v>
      </c>
      <c r="L1593">
        <v>118</v>
      </c>
      <c r="M1593">
        <v>795</v>
      </c>
      <c r="N1593">
        <v>6.3</v>
      </c>
      <c r="O1593">
        <v>133</v>
      </c>
      <c r="P1593">
        <v>93</v>
      </c>
      <c r="Q1593">
        <v>197148</v>
      </c>
      <c r="R1593">
        <v>7500000</v>
      </c>
      <c r="AD1593" t="str">
        <v>Drama</v>
      </c>
      <c r="AE1593">
        <v>93</v>
      </c>
    </row>
    <row r="1594" spans="2:31">
      <c r="B1594" t="s">
        <v>719</v>
      </c>
      <c r="C1594" s="76">
        <v>37629</v>
      </c>
      <c r="D1594" s="77">
        <f>YEAR(_01_data[[#This Row],[Release Date]])</f>
        <v>2003</v>
      </c>
      <c r="E1594" t="s">
        <v>30</v>
      </c>
      <c r="F1594" t="s">
        <v>32</v>
      </c>
      <c r="G1594" t="s">
        <v>19</v>
      </c>
      <c r="H1594" t="s">
        <v>20</v>
      </c>
      <c r="I1594" t="s">
        <v>40</v>
      </c>
      <c r="J1594">
        <v>22000</v>
      </c>
      <c r="K1594">
        <v>6111</v>
      </c>
      <c r="L1594">
        <v>39</v>
      </c>
      <c r="M1594">
        <v>6849</v>
      </c>
      <c r="N1594">
        <v>7.2</v>
      </c>
      <c r="O1594">
        <v>198</v>
      </c>
      <c r="P1594">
        <v>154</v>
      </c>
      <c r="Q1594">
        <v>9563261</v>
      </c>
      <c r="R1594">
        <v>79000000</v>
      </c>
      <c r="AD1594" t="str">
        <v>Adventure</v>
      </c>
      <c r="AE1594">
        <v>154</v>
      </c>
    </row>
    <row r="1595" spans="2:31">
      <c r="B1595" t="s">
        <v>720</v>
      </c>
      <c r="C1595" s="76">
        <v>37979</v>
      </c>
      <c r="D1595" s="77">
        <f>YEAR(_01_data[[#This Row],[Release Date]])</f>
        <v>2003</v>
      </c>
      <c r="E1595" t="s">
        <v>30</v>
      </c>
      <c r="F1595" t="s">
        <v>18</v>
      </c>
      <c r="G1595" t="s">
        <v>19</v>
      </c>
      <c r="H1595" t="s">
        <v>20</v>
      </c>
      <c r="I1595" t="s">
        <v>40</v>
      </c>
      <c r="J1595">
        <v>436</v>
      </c>
      <c r="K1595">
        <v>1172</v>
      </c>
      <c r="L1595">
        <v>566</v>
      </c>
      <c r="M1595">
        <v>622</v>
      </c>
      <c r="N1595">
        <v>6.7</v>
      </c>
      <c r="O1595">
        <v>119</v>
      </c>
      <c r="P1595">
        <v>97</v>
      </c>
      <c r="Q1595">
        <v>1221241</v>
      </c>
      <c r="R1595">
        <v>15000000</v>
      </c>
      <c r="AD1595" t="str">
        <v>Crime</v>
      </c>
      <c r="AE1595">
        <v>97</v>
      </c>
    </row>
    <row r="1596" spans="2:31">
      <c r="B1596" t="s">
        <v>721</v>
      </c>
      <c r="C1596" s="76">
        <v>37865</v>
      </c>
      <c r="D1596" s="77">
        <f>YEAR(_01_data[[#This Row],[Release Date]])</f>
        <v>2003</v>
      </c>
      <c r="E1596" t="s">
        <v>30</v>
      </c>
      <c r="F1596" t="s">
        <v>34</v>
      </c>
      <c r="G1596" t="s">
        <v>19</v>
      </c>
      <c r="H1596" t="s">
        <v>20</v>
      </c>
      <c r="I1596" t="s">
        <v>40</v>
      </c>
      <c r="J1596">
        <v>5000</v>
      </c>
      <c r="K1596">
        <v>6867</v>
      </c>
      <c r="L1596">
        <v>744</v>
      </c>
      <c r="M1596">
        <v>1000</v>
      </c>
      <c r="N1596">
        <v>5.8</v>
      </c>
      <c r="O1596">
        <v>109</v>
      </c>
      <c r="P1596">
        <v>101</v>
      </c>
      <c r="Q1596">
        <v>3460405</v>
      </c>
      <c r="R1596">
        <v>30000000</v>
      </c>
      <c r="AD1596" t="str">
        <v>Action</v>
      </c>
      <c r="AE1596">
        <v>101</v>
      </c>
    </row>
    <row r="1597" spans="2:31">
      <c r="B1597" t="s">
        <v>722</v>
      </c>
      <c r="C1597" s="76">
        <v>37825</v>
      </c>
      <c r="D1597" s="77">
        <f>YEAR(_01_data[[#This Row],[Release Date]])</f>
        <v>2003</v>
      </c>
      <c r="E1597" t="s">
        <v>30</v>
      </c>
      <c r="F1597" t="s">
        <v>26</v>
      </c>
      <c r="G1597" t="s">
        <v>19</v>
      </c>
      <c r="H1597" t="s">
        <v>20</v>
      </c>
      <c r="I1597" t="s">
        <v>38</v>
      </c>
      <c r="J1597">
        <v>1000</v>
      </c>
      <c r="K1597">
        <v>4050</v>
      </c>
      <c r="L1597">
        <v>182</v>
      </c>
      <c r="M1597">
        <v>886</v>
      </c>
      <c r="N1597">
        <v>5.5</v>
      </c>
      <c r="O1597">
        <v>81</v>
      </c>
      <c r="P1597">
        <v>92</v>
      </c>
      <c r="Q1597">
        <v>1041487</v>
      </c>
      <c r="R1597">
        <v>60000000</v>
      </c>
      <c r="AD1597" t="str">
        <v>Comedy</v>
      </c>
      <c r="AE1597">
        <v>92</v>
      </c>
    </row>
    <row r="1598" spans="2:31">
      <c r="B1598" t="s">
        <v>723</v>
      </c>
      <c r="C1598" s="76">
        <v>37695</v>
      </c>
      <c r="D1598" s="77">
        <f>YEAR(_01_data[[#This Row],[Release Date]])</f>
        <v>2003</v>
      </c>
      <c r="E1598" t="s">
        <v>30</v>
      </c>
      <c r="F1598" t="s">
        <v>39</v>
      </c>
      <c r="G1598" t="s">
        <v>19</v>
      </c>
      <c r="H1598" t="s">
        <v>20</v>
      </c>
      <c r="I1598" t="s">
        <v>43</v>
      </c>
      <c r="J1598">
        <v>1000</v>
      </c>
      <c r="K1598">
        <v>2212</v>
      </c>
      <c r="L1598">
        <v>986</v>
      </c>
      <c r="M1598">
        <v>2000</v>
      </c>
      <c r="N1598">
        <v>4.9000000000000004</v>
      </c>
      <c r="O1598">
        <v>140</v>
      </c>
      <c r="P1598">
        <v>96</v>
      </c>
      <c r="Q1598">
        <v>3213148</v>
      </c>
      <c r="R1598">
        <v>11000000</v>
      </c>
      <c r="AD1598" t="str">
        <v>Horror</v>
      </c>
      <c r="AE1598">
        <v>96</v>
      </c>
    </row>
    <row r="1599" spans="2:31">
      <c r="B1599" t="s">
        <v>724</v>
      </c>
      <c r="C1599" s="76">
        <v>37679</v>
      </c>
      <c r="D1599" s="77">
        <f>YEAR(_01_data[[#This Row],[Release Date]])</f>
        <v>2003</v>
      </c>
      <c r="E1599" t="s">
        <v>30</v>
      </c>
      <c r="F1599" t="s">
        <v>26</v>
      </c>
      <c r="G1599" t="s">
        <v>19</v>
      </c>
      <c r="H1599" t="s">
        <v>20</v>
      </c>
      <c r="I1599" t="s">
        <v>43</v>
      </c>
      <c r="J1599">
        <v>593</v>
      </c>
      <c r="K1599">
        <v>2713</v>
      </c>
      <c r="L1599">
        <v>635</v>
      </c>
      <c r="M1599">
        <v>320</v>
      </c>
      <c r="N1599">
        <v>5.6</v>
      </c>
      <c r="O1599">
        <v>75</v>
      </c>
      <c r="P1599">
        <v>98</v>
      </c>
      <c r="Q1599">
        <v>2273448</v>
      </c>
      <c r="R1599">
        <v>17000000</v>
      </c>
      <c r="AD1599" t="str">
        <v>Comedy</v>
      </c>
      <c r="AE1599">
        <v>98</v>
      </c>
    </row>
    <row r="1600" spans="2:31">
      <c r="B1600" t="s">
        <v>725</v>
      </c>
      <c r="C1600" s="76">
        <v>37707</v>
      </c>
      <c r="D1600" s="77">
        <f>YEAR(_01_data[[#This Row],[Release Date]])</f>
        <v>2003</v>
      </c>
      <c r="E1600" t="s">
        <v>30</v>
      </c>
      <c r="F1600" t="s">
        <v>22</v>
      </c>
      <c r="G1600" t="s">
        <v>19</v>
      </c>
      <c r="H1600" t="s">
        <v>20</v>
      </c>
      <c r="I1600" t="s">
        <v>40</v>
      </c>
      <c r="J1600">
        <v>11000</v>
      </c>
      <c r="K1600">
        <v>12194</v>
      </c>
      <c r="L1600">
        <v>759</v>
      </c>
      <c r="M1600">
        <v>4000</v>
      </c>
      <c r="N1600">
        <v>5.5</v>
      </c>
      <c r="O1600">
        <v>175</v>
      </c>
      <c r="P1600">
        <v>136</v>
      </c>
      <c r="Q1600">
        <v>3368526</v>
      </c>
      <c r="R1600">
        <v>68000000</v>
      </c>
      <c r="AD1600" t="str">
        <v>Drama</v>
      </c>
      <c r="AE1600">
        <v>136</v>
      </c>
    </row>
    <row r="1601" spans="2:31">
      <c r="B1601" t="s">
        <v>726</v>
      </c>
      <c r="C1601" s="76">
        <v>37839</v>
      </c>
      <c r="D1601" s="77">
        <f>YEAR(_01_data[[#This Row],[Release Date]])</f>
        <v>2003</v>
      </c>
      <c r="E1601" t="s">
        <v>30</v>
      </c>
      <c r="F1601" t="s">
        <v>26</v>
      </c>
      <c r="G1601" t="s">
        <v>19</v>
      </c>
      <c r="H1601" t="s">
        <v>20</v>
      </c>
      <c r="I1601" t="s">
        <v>43</v>
      </c>
      <c r="J1601">
        <v>577</v>
      </c>
      <c r="K1601">
        <v>1653</v>
      </c>
      <c r="L1601">
        <v>905</v>
      </c>
      <c r="M1601">
        <v>1000</v>
      </c>
      <c r="N1601">
        <v>3.4</v>
      </c>
      <c r="O1601">
        <v>85</v>
      </c>
      <c r="P1601">
        <v>85</v>
      </c>
      <c r="Q1601">
        <v>2609658</v>
      </c>
      <c r="R1601">
        <v>19000000</v>
      </c>
      <c r="AD1601" t="str">
        <v>Comedy</v>
      </c>
      <c r="AE1601">
        <v>85</v>
      </c>
    </row>
    <row r="1602" spans="2:31">
      <c r="B1602" t="s">
        <v>727</v>
      </c>
      <c r="C1602" s="76">
        <v>37669</v>
      </c>
      <c r="D1602" s="77">
        <f>YEAR(_01_data[[#This Row],[Release Date]])</f>
        <v>2003</v>
      </c>
      <c r="E1602" t="s">
        <v>30</v>
      </c>
      <c r="F1602" t="s">
        <v>26</v>
      </c>
      <c r="G1602" t="s">
        <v>19</v>
      </c>
      <c r="H1602" t="s">
        <v>20</v>
      </c>
      <c r="I1602" t="s">
        <v>43</v>
      </c>
      <c r="J1602">
        <v>1000</v>
      </c>
      <c r="K1602">
        <v>3096</v>
      </c>
      <c r="L1602">
        <v>223</v>
      </c>
      <c r="M1602">
        <v>3193</v>
      </c>
      <c r="N1602">
        <v>5.8</v>
      </c>
      <c r="O1602">
        <v>78</v>
      </c>
      <c r="P1602">
        <v>89</v>
      </c>
      <c r="Q1602">
        <v>9652000</v>
      </c>
      <c r="R1602">
        <v>40000000</v>
      </c>
      <c r="AD1602" t="str">
        <v>Comedy</v>
      </c>
      <c r="AE1602">
        <v>89</v>
      </c>
    </row>
    <row r="1603" spans="2:31">
      <c r="B1603" t="s">
        <v>728</v>
      </c>
      <c r="C1603" s="76">
        <v>37655</v>
      </c>
      <c r="D1603" s="77">
        <f>YEAR(_01_data[[#This Row],[Release Date]])</f>
        <v>2003</v>
      </c>
      <c r="E1603" t="s">
        <v>30</v>
      </c>
      <c r="F1603" t="s">
        <v>26</v>
      </c>
      <c r="G1603" t="s">
        <v>19</v>
      </c>
      <c r="H1603" t="s">
        <v>20</v>
      </c>
      <c r="I1603" t="s">
        <v>40</v>
      </c>
      <c r="J1603">
        <v>489</v>
      </c>
      <c r="K1603">
        <v>539</v>
      </c>
      <c r="L1603">
        <v>20</v>
      </c>
      <c r="M1603">
        <v>4732</v>
      </c>
      <c r="N1603">
        <v>6.6</v>
      </c>
      <c r="O1603">
        <v>23</v>
      </c>
      <c r="P1603">
        <v>89</v>
      </c>
      <c r="Q1603">
        <v>2223990</v>
      </c>
      <c r="R1603">
        <v>3000000</v>
      </c>
      <c r="AD1603" t="str">
        <v>Comedy</v>
      </c>
      <c r="AE1603">
        <v>89</v>
      </c>
    </row>
    <row r="1604" spans="2:31">
      <c r="B1604" t="s">
        <v>729</v>
      </c>
      <c r="C1604" s="76">
        <v>37969</v>
      </c>
      <c r="D1604" s="77">
        <f>YEAR(_01_data[[#This Row],[Release Date]])</f>
        <v>2003</v>
      </c>
      <c r="E1604" t="s">
        <v>30</v>
      </c>
      <c r="F1604" t="s">
        <v>26</v>
      </c>
      <c r="G1604" t="s">
        <v>19</v>
      </c>
      <c r="H1604" t="s">
        <v>20</v>
      </c>
      <c r="I1604" t="s">
        <v>38</v>
      </c>
      <c r="J1604">
        <v>22000</v>
      </c>
      <c r="K1604">
        <v>43354</v>
      </c>
      <c r="L1604">
        <v>1917</v>
      </c>
      <c r="M1604">
        <v>5313</v>
      </c>
      <c r="N1604">
        <v>6.9</v>
      </c>
      <c r="O1604">
        <v>152</v>
      </c>
      <c r="P1604">
        <v>97</v>
      </c>
      <c r="Q1604">
        <v>1733814</v>
      </c>
      <c r="R1604">
        <v>33000000</v>
      </c>
      <c r="AD1604" t="str">
        <v>Comedy</v>
      </c>
      <c r="AE1604">
        <v>97</v>
      </c>
    </row>
    <row r="1605" spans="2:31">
      <c r="B1605" t="s">
        <v>730</v>
      </c>
      <c r="C1605" s="76">
        <v>37868</v>
      </c>
      <c r="D1605" s="77">
        <f>YEAR(_01_data[[#This Row],[Release Date]])</f>
        <v>2003</v>
      </c>
      <c r="E1605" t="s">
        <v>30</v>
      </c>
      <c r="F1605" t="s">
        <v>39</v>
      </c>
      <c r="G1605" t="s">
        <v>19</v>
      </c>
      <c r="H1605" t="s">
        <v>20</v>
      </c>
      <c r="I1605" t="s">
        <v>40</v>
      </c>
      <c r="J1605">
        <v>748</v>
      </c>
      <c r="K1605">
        <v>3172</v>
      </c>
      <c r="L1605">
        <v>905</v>
      </c>
      <c r="M1605">
        <v>7702</v>
      </c>
      <c r="N1605">
        <v>6.2</v>
      </c>
      <c r="O1605">
        <v>175</v>
      </c>
      <c r="P1605">
        <v>90</v>
      </c>
      <c r="Q1605">
        <v>4645580</v>
      </c>
      <c r="R1605">
        <v>26000000</v>
      </c>
      <c r="AD1605" t="str">
        <v>Horror</v>
      </c>
      <c r="AE1605">
        <v>90</v>
      </c>
    </row>
    <row r="1606" spans="2:31">
      <c r="B1606" t="s">
        <v>731</v>
      </c>
      <c r="C1606" s="76">
        <v>37836</v>
      </c>
      <c r="D1606" s="77">
        <f>YEAR(_01_data[[#This Row],[Release Date]])</f>
        <v>2003</v>
      </c>
      <c r="E1606" t="s">
        <v>30</v>
      </c>
      <c r="F1606" t="s">
        <v>32</v>
      </c>
      <c r="G1606" t="s">
        <v>19</v>
      </c>
      <c r="H1606" t="s">
        <v>20</v>
      </c>
      <c r="I1606" t="s">
        <v>29</v>
      </c>
      <c r="J1606">
        <v>1000</v>
      </c>
      <c r="K1606">
        <v>5641</v>
      </c>
      <c r="L1606">
        <v>376</v>
      </c>
      <c r="M1606">
        <v>7845</v>
      </c>
      <c r="N1606">
        <v>8.1999999999999993</v>
      </c>
      <c r="O1606">
        <v>301</v>
      </c>
      <c r="P1606">
        <v>100</v>
      </c>
      <c r="Q1606">
        <v>3808388</v>
      </c>
      <c r="R1606">
        <v>94000000</v>
      </c>
      <c r="AD1606" t="str">
        <v>Adventure</v>
      </c>
      <c r="AE1606">
        <v>100</v>
      </c>
    </row>
    <row r="1607" spans="2:31">
      <c r="B1607" t="s">
        <v>732</v>
      </c>
      <c r="C1607" s="76">
        <v>37960</v>
      </c>
      <c r="D1607" s="77">
        <f>YEAR(_01_data[[#This Row],[Release Date]])</f>
        <v>2003</v>
      </c>
      <c r="E1607" t="s">
        <v>30</v>
      </c>
      <c r="F1607" t="s">
        <v>26</v>
      </c>
      <c r="G1607" t="s">
        <v>19</v>
      </c>
      <c r="H1607" t="s">
        <v>20</v>
      </c>
      <c r="I1607" t="s">
        <v>38</v>
      </c>
      <c r="J1607">
        <v>2000</v>
      </c>
      <c r="K1607">
        <v>3984</v>
      </c>
      <c r="L1607">
        <v>579</v>
      </c>
      <c r="M1607">
        <v>9494</v>
      </c>
      <c r="N1607">
        <v>6.1</v>
      </c>
      <c r="O1607">
        <v>129</v>
      </c>
      <c r="P1607">
        <v>97</v>
      </c>
      <c r="Q1607">
        <v>1102224</v>
      </c>
      <c r="R1607">
        <v>26000000</v>
      </c>
      <c r="AD1607" t="str">
        <v>Comedy</v>
      </c>
      <c r="AE1607">
        <v>97</v>
      </c>
    </row>
    <row r="1608" spans="2:31">
      <c r="B1608" t="s">
        <v>733</v>
      </c>
      <c r="C1608" s="76">
        <v>37801</v>
      </c>
      <c r="D1608" s="77">
        <f>YEAR(_01_data[[#This Row],[Release Date]])</f>
        <v>2003</v>
      </c>
      <c r="E1608" t="s">
        <v>30</v>
      </c>
      <c r="F1608" t="s">
        <v>34</v>
      </c>
      <c r="G1608" t="s">
        <v>19</v>
      </c>
      <c r="H1608" t="s">
        <v>20</v>
      </c>
      <c r="I1608" t="s">
        <v>40</v>
      </c>
      <c r="J1608">
        <v>918</v>
      </c>
      <c r="K1608">
        <v>4692</v>
      </c>
      <c r="L1608">
        <v>499</v>
      </c>
      <c r="M1608">
        <v>3000</v>
      </c>
      <c r="N1608">
        <v>5.8</v>
      </c>
      <c r="O1608">
        <v>273</v>
      </c>
      <c r="P1608">
        <v>97</v>
      </c>
      <c r="Q1608">
        <v>8216331</v>
      </c>
      <c r="R1608">
        <v>30000000</v>
      </c>
      <c r="AD1608" t="str">
        <v>Action</v>
      </c>
      <c r="AE1608">
        <v>97</v>
      </c>
    </row>
    <row r="1609" spans="2:31">
      <c r="B1609" t="s">
        <v>734</v>
      </c>
      <c r="C1609" s="76">
        <v>37642</v>
      </c>
      <c r="D1609" s="77">
        <f>YEAR(_01_data[[#This Row],[Release Date]])</f>
        <v>2003</v>
      </c>
      <c r="E1609" t="s">
        <v>30</v>
      </c>
      <c r="F1609" t="s">
        <v>26</v>
      </c>
      <c r="G1609" t="s">
        <v>19</v>
      </c>
      <c r="H1609" t="s">
        <v>20</v>
      </c>
      <c r="I1609" t="s">
        <v>38</v>
      </c>
      <c r="J1609">
        <v>525</v>
      </c>
      <c r="K1609">
        <v>1445</v>
      </c>
      <c r="L1609">
        <v>483</v>
      </c>
      <c r="M1609">
        <v>3427</v>
      </c>
      <c r="N1609">
        <v>2.1</v>
      </c>
      <c r="O1609">
        <v>60</v>
      </c>
      <c r="P1609">
        <v>90</v>
      </c>
      <c r="Q1609">
        <v>4922166</v>
      </c>
      <c r="R1609">
        <v>12000000</v>
      </c>
      <c r="AD1609" t="str">
        <v>Comedy</v>
      </c>
      <c r="AE1609">
        <v>90</v>
      </c>
    </row>
    <row r="1610" spans="2:31">
      <c r="B1610" t="s">
        <v>735</v>
      </c>
      <c r="C1610" s="76">
        <v>37722</v>
      </c>
      <c r="D1610" s="77">
        <f>YEAR(_01_data[[#This Row],[Release Date]])</f>
        <v>2003</v>
      </c>
      <c r="E1610" t="s">
        <v>30</v>
      </c>
      <c r="F1610" t="s">
        <v>26</v>
      </c>
      <c r="G1610" t="s">
        <v>19</v>
      </c>
      <c r="H1610" t="s">
        <v>20</v>
      </c>
      <c r="I1610" t="s">
        <v>40</v>
      </c>
      <c r="J1610">
        <v>117</v>
      </c>
      <c r="K1610">
        <v>286</v>
      </c>
      <c r="L1610">
        <v>463</v>
      </c>
      <c r="M1610">
        <v>2000</v>
      </c>
      <c r="N1610">
        <v>2.4</v>
      </c>
      <c r="O1610">
        <v>131</v>
      </c>
      <c r="P1610">
        <v>121</v>
      </c>
      <c r="Q1610">
        <v>5660084</v>
      </c>
      <c r="R1610">
        <v>54000000</v>
      </c>
      <c r="AD1610" t="str">
        <v>Comedy</v>
      </c>
      <c r="AE1610">
        <v>121</v>
      </c>
    </row>
    <row r="1611" spans="2:31">
      <c r="B1611" t="s">
        <v>736</v>
      </c>
      <c r="C1611" s="76">
        <v>37865</v>
      </c>
      <c r="D1611" s="77">
        <f>YEAR(_01_data[[#This Row],[Release Date]])</f>
        <v>2003</v>
      </c>
      <c r="E1611" t="s">
        <v>30</v>
      </c>
      <c r="F1611" t="s">
        <v>22</v>
      </c>
      <c r="G1611" t="s">
        <v>19</v>
      </c>
      <c r="H1611" t="s">
        <v>20</v>
      </c>
      <c r="I1611" t="s">
        <v>43</v>
      </c>
      <c r="J1611">
        <v>789</v>
      </c>
      <c r="K1611">
        <v>1671</v>
      </c>
      <c r="L1611">
        <v>123</v>
      </c>
      <c r="M1611">
        <v>953</v>
      </c>
      <c r="N1611">
        <v>6.3</v>
      </c>
      <c r="O1611">
        <v>84</v>
      </c>
      <c r="P1611">
        <v>280</v>
      </c>
      <c r="Q1611">
        <v>1287056</v>
      </c>
      <c r="R1611">
        <v>56000000</v>
      </c>
      <c r="AD1611" t="str">
        <v>Drama</v>
      </c>
      <c r="AE1611">
        <v>280</v>
      </c>
    </row>
    <row r="1612" spans="2:31">
      <c r="B1612" t="s">
        <v>737</v>
      </c>
      <c r="C1612" s="76">
        <v>37936</v>
      </c>
      <c r="D1612" s="77">
        <f>YEAR(_01_data[[#This Row],[Release Date]])</f>
        <v>2003</v>
      </c>
      <c r="E1612" t="s">
        <v>30</v>
      </c>
      <c r="F1612" t="s">
        <v>26</v>
      </c>
      <c r="G1612" t="s">
        <v>19</v>
      </c>
      <c r="H1612" t="s">
        <v>20</v>
      </c>
      <c r="I1612" t="s">
        <v>38</v>
      </c>
      <c r="J1612">
        <v>818</v>
      </c>
      <c r="K1612">
        <v>2164</v>
      </c>
      <c r="L1612">
        <v>283</v>
      </c>
      <c r="M1612">
        <v>309</v>
      </c>
      <c r="N1612">
        <v>5.0999999999999996</v>
      </c>
      <c r="O1612">
        <v>52</v>
      </c>
      <c r="P1612">
        <v>87</v>
      </c>
      <c r="Q1612">
        <v>3756623</v>
      </c>
      <c r="R1612">
        <v>17000000</v>
      </c>
      <c r="AD1612" t="str">
        <v>Comedy</v>
      </c>
      <c r="AE1612">
        <v>87</v>
      </c>
    </row>
    <row r="1613" spans="2:31">
      <c r="B1613" t="s">
        <v>738</v>
      </c>
      <c r="C1613" s="76">
        <v>37872</v>
      </c>
      <c r="D1613" s="77">
        <f>YEAR(_01_data[[#This Row],[Release Date]])</f>
        <v>2003</v>
      </c>
      <c r="E1613" t="s">
        <v>17</v>
      </c>
      <c r="F1613" t="s">
        <v>22</v>
      </c>
      <c r="G1613" t="s">
        <v>23</v>
      </c>
      <c r="H1613" t="s">
        <v>24</v>
      </c>
      <c r="I1613" t="s">
        <v>40</v>
      </c>
      <c r="J1613">
        <v>65</v>
      </c>
      <c r="K1613">
        <v>200</v>
      </c>
      <c r="L1613">
        <v>965</v>
      </c>
      <c r="M1613">
        <v>5506</v>
      </c>
      <c r="N1613">
        <v>7.7</v>
      </c>
      <c r="O1613">
        <v>153</v>
      </c>
      <c r="P1613">
        <v>121</v>
      </c>
      <c r="Q1613">
        <v>4063859</v>
      </c>
      <c r="R1613">
        <v>4800000</v>
      </c>
      <c r="AD1613" t="str">
        <v>Drama</v>
      </c>
      <c r="AE1613">
        <v>121</v>
      </c>
    </row>
    <row r="1614" spans="2:31">
      <c r="B1614" t="s">
        <v>739</v>
      </c>
      <c r="C1614" s="76">
        <v>37952</v>
      </c>
      <c r="D1614" s="77">
        <f>YEAR(_01_data[[#This Row],[Release Date]])</f>
        <v>2003</v>
      </c>
      <c r="E1614" t="s">
        <v>30</v>
      </c>
      <c r="F1614" t="s">
        <v>26</v>
      </c>
      <c r="G1614" t="s">
        <v>19</v>
      </c>
      <c r="H1614" t="s">
        <v>20</v>
      </c>
      <c r="I1614" t="s">
        <v>27</v>
      </c>
      <c r="J1614">
        <v>361</v>
      </c>
      <c r="K1614">
        <v>387</v>
      </c>
      <c r="L1614">
        <v>786</v>
      </c>
      <c r="M1614">
        <v>925</v>
      </c>
      <c r="N1614">
        <v>4.7</v>
      </c>
      <c r="O1614">
        <v>8</v>
      </c>
      <c r="P1614">
        <v>96</v>
      </c>
      <c r="Q1614">
        <v>11798</v>
      </c>
      <c r="R1614">
        <v>100000</v>
      </c>
      <c r="AD1614" t="str">
        <v>Comedy</v>
      </c>
      <c r="AE1614">
        <v>96</v>
      </c>
    </row>
    <row r="1615" spans="2:31">
      <c r="B1615" t="s">
        <v>740</v>
      </c>
      <c r="C1615" s="76">
        <v>37730</v>
      </c>
      <c r="D1615" s="77">
        <f>YEAR(_01_data[[#This Row],[Release Date]])</f>
        <v>2003</v>
      </c>
      <c r="E1615" t="s">
        <v>30</v>
      </c>
      <c r="F1615" t="s">
        <v>39</v>
      </c>
      <c r="G1615" t="s">
        <v>19</v>
      </c>
      <c r="H1615" t="s">
        <v>20</v>
      </c>
      <c r="I1615" t="s">
        <v>40</v>
      </c>
      <c r="J1615">
        <v>21000</v>
      </c>
      <c r="K1615">
        <v>22318</v>
      </c>
      <c r="L1615">
        <v>912</v>
      </c>
      <c r="M1615">
        <v>7791</v>
      </c>
      <c r="N1615">
        <v>5.8</v>
      </c>
      <c r="O1615">
        <v>207</v>
      </c>
      <c r="P1615">
        <v>98</v>
      </c>
      <c r="Q1615">
        <v>5958806</v>
      </c>
      <c r="R1615">
        <v>40000000</v>
      </c>
      <c r="AD1615" t="str">
        <v>Horror</v>
      </c>
      <c r="AE1615">
        <v>98</v>
      </c>
    </row>
    <row r="1616" spans="2:31">
      <c r="B1616" t="s">
        <v>741</v>
      </c>
      <c r="C1616" s="76">
        <v>37851</v>
      </c>
      <c r="D1616" s="77">
        <f>YEAR(_01_data[[#This Row],[Release Date]])</f>
        <v>2003</v>
      </c>
      <c r="E1616" t="s">
        <v>30</v>
      </c>
      <c r="F1616" t="s">
        <v>26</v>
      </c>
      <c r="G1616" t="s">
        <v>19</v>
      </c>
      <c r="H1616" t="s">
        <v>20</v>
      </c>
      <c r="I1616" t="s">
        <v>43</v>
      </c>
      <c r="J1616">
        <v>1000</v>
      </c>
      <c r="K1616">
        <v>4537</v>
      </c>
      <c r="L1616">
        <v>492</v>
      </c>
      <c r="M1616">
        <v>638</v>
      </c>
      <c r="N1616">
        <v>5.4</v>
      </c>
      <c r="O1616">
        <v>44</v>
      </c>
      <c r="P1616">
        <v>95</v>
      </c>
      <c r="Q1616">
        <v>3778822</v>
      </c>
      <c r="R1616">
        <v>35200000</v>
      </c>
      <c r="AD1616" t="str">
        <v>Comedy</v>
      </c>
      <c r="AE1616">
        <v>95</v>
      </c>
    </row>
    <row r="1617" spans="2:31">
      <c r="B1617" t="s">
        <v>742</v>
      </c>
      <c r="C1617" s="76">
        <v>37707</v>
      </c>
      <c r="D1617" s="77">
        <f>YEAR(_01_data[[#This Row],[Release Date]])</f>
        <v>2003</v>
      </c>
      <c r="E1617" t="s">
        <v>30</v>
      </c>
      <c r="F1617" t="s">
        <v>39</v>
      </c>
      <c r="G1617" t="s">
        <v>45</v>
      </c>
      <c r="H1617" t="s">
        <v>46</v>
      </c>
      <c r="I1617" t="s">
        <v>27</v>
      </c>
      <c r="J1617">
        <v>447</v>
      </c>
      <c r="K1617">
        <v>923</v>
      </c>
      <c r="L1617">
        <v>240</v>
      </c>
      <c r="M1617">
        <v>3825</v>
      </c>
      <c r="N1617">
        <v>6.8</v>
      </c>
      <c r="O1617">
        <v>251</v>
      </c>
      <c r="P1617">
        <v>89</v>
      </c>
      <c r="Q1617">
        <v>3645438</v>
      </c>
      <c r="R1617">
        <v>2200000</v>
      </c>
      <c r="AD1617" t="str">
        <v>Horror</v>
      </c>
      <c r="AE1617">
        <v>89</v>
      </c>
    </row>
    <row r="1618" spans="2:31">
      <c r="B1618" t="s">
        <v>743</v>
      </c>
      <c r="C1618" s="76">
        <v>37678</v>
      </c>
      <c r="D1618" s="77">
        <f>YEAR(_01_data[[#This Row],[Release Date]])</f>
        <v>2003</v>
      </c>
      <c r="E1618" t="s">
        <v>17</v>
      </c>
      <c r="F1618" t="s">
        <v>32</v>
      </c>
      <c r="G1618" t="s">
        <v>19</v>
      </c>
      <c r="H1618" t="s">
        <v>20</v>
      </c>
      <c r="I1618" t="s">
        <v>38</v>
      </c>
      <c r="J1618">
        <v>596</v>
      </c>
      <c r="K1618">
        <v>1293</v>
      </c>
      <c r="L1618">
        <v>118</v>
      </c>
      <c r="M1618">
        <v>2236</v>
      </c>
      <c r="N1618">
        <v>7.1</v>
      </c>
      <c r="O1618">
        <v>106</v>
      </c>
      <c r="P1618">
        <v>117</v>
      </c>
      <c r="Q1618">
        <v>6732555</v>
      </c>
      <c r="R1618">
        <v>20000000</v>
      </c>
      <c r="AD1618" t="str">
        <v>Adventure</v>
      </c>
      <c r="AE1618">
        <v>117</v>
      </c>
    </row>
    <row r="1619" spans="2:31">
      <c r="B1619" t="s">
        <v>744</v>
      </c>
      <c r="C1619" s="76">
        <v>37699</v>
      </c>
      <c r="D1619" s="77">
        <f>YEAR(_01_data[[#This Row],[Release Date]])</f>
        <v>2003</v>
      </c>
      <c r="E1619" t="s">
        <v>30</v>
      </c>
      <c r="F1619" t="s">
        <v>34</v>
      </c>
      <c r="G1619" t="s">
        <v>19</v>
      </c>
      <c r="H1619" t="s">
        <v>20</v>
      </c>
      <c r="I1619" t="s">
        <v>43</v>
      </c>
      <c r="J1619">
        <v>11000</v>
      </c>
      <c r="K1619">
        <v>14028</v>
      </c>
      <c r="L1619">
        <v>341</v>
      </c>
      <c r="M1619">
        <v>648</v>
      </c>
      <c r="N1619">
        <v>5.3</v>
      </c>
      <c r="O1619">
        <v>132</v>
      </c>
      <c r="P1619">
        <v>116</v>
      </c>
      <c r="Q1619">
        <v>3001334</v>
      </c>
      <c r="R1619">
        <v>75000000</v>
      </c>
      <c r="AD1619" t="str">
        <v>Action</v>
      </c>
      <c r="AE1619">
        <v>116</v>
      </c>
    </row>
    <row r="1620" spans="2:31">
      <c r="B1620" t="s">
        <v>745</v>
      </c>
      <c r="C1620" s="76">
        <v>37800</v>
      </c>
      <c r="D1620" s="77">
        <f>YEAR(_01_data[[#This Row],[Release Date]])</f>
        <v>2003</v>
      </c>
      <c r="E1620" t="s">
        <v>30</v>
      </c>
      <c r="F1620" t="s">
        <v>22</v>
      </c>
      <c r="G1620" t="s">
        <v>19</v>
      </c>
      <c r="H1620" t="s">
        <v>20</v>
      </c>
      <c r="I1620" t="s">
        <v>43</v>
      </c>
      <c r="J1620">
        <v>2000</v>
      </c>
      <c r="K1620">
        <v>4868</v>
      </c>
      <c r="L1620">
        <v>191</v>
      </c>
      <c r="M1620">
        <v>3119</v>
      </c>
      <c r="N1620">
        <v>5.3</v>
      </c>
      <c r="O1620">
        <v>97</v>
      </c>
      <c r="P1620">
        <v>94</v>
      </c>
      <c r="Q1620">
        <v>3022264</v>
      </c>
      <c r="R1620">
        <v>25000000</v>
      </c>
      <c r="AD1620" t="str">
        <v>Drama</v>
      </c>
      <c r="AE1620">
        <v>94</v>
      </c>
    </row>
    <row r="1621" spans="2:31">
      <c r="B1621" t="s">
        <v>746</v>
      </c>
      <c r="C1621" s="76">
        <v>37642</v>
      </c>
      <c r="D1621" s="77">
        <f>YEAR(_01_data[[#This Row],[Release Date]])</f>
        <v>2003</v>
      </c>
      <c r="E1621" t="s">
        <v>17</v>
      </c>
      <c r="F1621" t="s">
        <v>39</v>
      </c>
      <c r="G1621" t="s">
        <v>19</v>
      </c>
      <c r="H1621" t="s">
        <v>20</v>
      </c>
      <c r="I1621" t="s">
        <v>40</v>
      </c>
      <c r="J1621">
        <v>1000</v>
      </c>
      <c r="K1621">
        <v>2444</v>
      </c>
      <c r="L1621">
        <v>615</v>
      </c>
      <c r="M1621">
        <v>26</v>
      </c>
      <c r="N1621">
        <v>6</v>
      </c>
      <c r="O1621">
        <v>202</v>
      </c>
      <c r="P1621">
        <v>105</v>
      </c>
      <c r="Q1621">
        <v>1258351</v>
      </c>
      <c r="R1621">
        <v>7000000</v>
      </c>
      <c r="AD1621" t="str">
        <v>Horror</v>
      </c>
      <c r="AE1621">
        <v>105</v>
      </c>
    </row>
    <row r="1622" spans="2:31">
      <c r="B1622" t="s">
        <v>747</v>
      </c>
      <c r="C1622" s="76">
        <v>37890</v>
      </c>
      <c r="D1622" s="77">
        <f>YEAR(_01_data[[#This Row],[Release Date]])</f>
        <v>2003</v>
      </c>
      <c r="E1622" t="s">
        <v>30</v>
      </c>
      <c r="F1622" t="s">
        <v>22</v>
      </c>
      <c r="G1622" t="s">
        <v>19</v>
      </c>
      <c r="H1622" t="s">
        <v>20</v>
      </c>
      <c r="I1622" t="s">
        <v>40</v>
      </c>
      <c r="J1622">
        <v>638</v>
      </c>
      <c r="K1622">
        <v>2282</v>
      </c>
      <c r="L1622">
        <v>280</v>
      </c>
      <c r="M1622">
        <v>2322</v>
      </c>
      <c r="N1622">
        <v>7.6</v>
      </c>
      <c r="O1622">
        <v>158</v>
      </c>
      <c r="P1622">
        <v>126</v>
      </c>
      <c r="Q1622">
        <v>1300548</v>
      </c>
      <c r="R1622">
        <v>15000000</v>
      </c>
      <c r="AD1622" t="str">
        <v>Drama</v>
      </c>
      <c r="AE1622">
        <v>126</v>
      </c>
    </row>
    <row r="1623" spans="2:31">
      <c r="B1623" t="s">
        <v>748</v>
      </c>
      <c r="C1623" s="76">
        <v>37911</v>
      </c>
      <c r="D1623" s="77">
        <f>YEAR(_01_data[[#This Row],[Release Date]])</f>
        <v>2003</v>
      </c>
      <c r="E1623" t="s">
        <v>30</v>
      </c>
      <c r="F1623" t="s">
        <v>26</v>
      </c>
      <c r="G1623" t="s">
        <v>19</v>
      </c>
      <c r="H1623" t="s">
        <v>20</v>
      </c>
      <c r="I1623" t="s">
        <v>43</v>
      </c>
      <c r="J1623">
        <v>812</v>
      </c>
      <c r="K1623">
        <v>1882</v>
      </c>
      <c r="L1623">
        <v>449</v>
      </c>
      <c r="M1623">
        <v>371</v>
      </c>
      <c r="N1623">
        <v>5.7</v>
      </c>
      <c r="O1623">
        <v>46</v>
      </c>
      <c r="P1623">
        <v>101</v>
      </c>
      <c r="Q1623">
        <v>1410851</v>
      </c>
      <c r="R1623">
        <v>16000000</v>
      </c>
      <c r="AD1623" t="str">
        <v>Comedy</v>
      </c>
      <c r="AE1623">
        <v>101</v>
      </c>
    </row>
    <row r="1624" spans="2:31">
      <c r="B1624" t="s">
        <v>749</v>
      </c>
      <c r="C1624" s="76">
        <v>37878</v>
      </c>
      <c r="D1624" s="77">
        <f>YEAR(_01_data[[#This Row],[Release Date]])</f>
        <v>2003</v>
      </c>
      <c r="E1624" t="s">
        <v>30</v>
      </c>
      <c r="F1624" t="s">
        <v>26</v>
      </c>
      <c r="G1624" t="s">
        <v>19</v>
      </c>
      <c r="H1624" t="s">
        <v>20</v>
      </c>
      <c r="I1624" t="s">
        <v>43</v>
      </c>
      <c r="J1624">
        <v>11000</v>
      </c>
      <c r="K1624">
        <v>14087</v>
      </c>
      <c r="L1624">
        <v>59</v>
      </c>
      <c r="M1624">
        <v>1397</v>
      </c>
      <c r="N1624">
        <v>6.4</v>
      </c>
      <c r="O1624">
        <v>140</v>
      </c>
      <c r="P1624">
        <v>116</v>
      </c>
      <c r="Q1624">
        <v>1058075</v>
      </c>
      <c r="R1624">
        <v>50000000</v>
      </c>
      <c r="AD1624" t="str">
        <v>Comedy</v>
      </c>
      <c r="AE1624">
        <v>116</v>
      </c>
    </row>
    <row r="1625" spans="2:31">
      <c r="B1625" t="s">
        <v>750</v>
      </c>
      <c r="C1625" s="76">
        <v>37793</v>
      </c>
      <c r="D1625" s="77">
        <f>YEAR(_01_data[[#This Row],[Release Date]])</f>
        <v>2003</v>
      </c>
      <c r="E1625" t="s">
        <v>30</v>
      </c>
      <c r="F1625" t="s">
        <v>34</v>
      </c>
      <c r="G1625" t="s">
        <v>19</v>
      </c>
      <c r="H1625" t="s">
        <v>20</v>
      </c>
      <c r="I1625" t="s">
        <v>43</v>
      </c>
      <c r="J1625">
        <v>820</v>
      </c>
      <c r="K1625">
        <v>1814</v>
      </c>
      <c r="L1625">
        <v>195</v>
      </c>
      <c r="M1625">
        <v>9382</v>
      </c>
      <c r="N1625">
        <v>5.7</v>
      </c>
      <c r="O1625">
        <v>267</v>
      </c>
      <c r="P1625">
        <v>138</v>
      </c>
      <c r="Q1625">
        <v>1321229</v>
      </c>
      <c r="R1625">
        <v>137000000</v>
      </c>
      <c r="AD1625" t="str">
        <v>Action</v>
      </c>
      <c r="AE1625">
        <v>138</v>
      </c>
    </row>
    <row r="1626" spans="2:31">
      <c r="B1626" t="s">
        <v>751</v>
      </c>
      <c r="C1626" s="76">
        <v>37875</v>
      </c>
      <c r="D1626" s="77">
        <f>YEAR(_01_data[[#This Row],[Release Date]])</f>
        <v>2003</v>
      </c>
      <c r="E1626" t="s">
        <v>30</v>
      </c>
      <c r="F1626" t="s">
        <v>22</v>
      </c>
      <c r="G1626" t="s">
        <v>19</v>
      </c>
      <c r="H1626" t="s">
        <v>20</v>
      </c>
      <c r="I1626" t="s">
        <v>40</v>
      </c>
      <c r="J1626">
        <v>2000</v>
      </c>
      <c r="K1626">
        <v>2564</v>
      </c>
      <c r="L1626">
        <v>1000</v>
      </c>
      <c r="M1626">
        <v>1948</v>
      </c>
      <c r="N1626">
        <v>5.4</v>
      </c>
      <c r="O1626">
        <v>22</v>
      </c>
      <c r="P1626">
        <v>111</v>
      </c>
      <c r="Q1626">
        <v>2580</v>
      </c>
      <c r="R1626">
        <v>1650000</v>
      </c>
      <c r="AD1626" t="str">
        <v>Drama</v>
      </c>
      <c r="AE1626">
        <v>111</v>
      </c>
    </row>
    <row r="1627" spans="2:31">
      <c r="B1627" t="s">
        <v>752</v>
      </c>
      <c r="C1627" s="76">
        <v>37901</v>
      </c>
      <c r="D1627" s="77">
        <f>YEAR(_01_data[[#This Row],[Release Date]])</f>
        <v>2003</v>
      </c>
      <c r="E1627" t="s">
        <v>30</v>
      </c>
      <c r="F1627" t="s">
        <v>51</v>
      </c>
      <c r="G1627" t="s">
        <v>19</v>
      </c>
      <c r="H1627" t="s">
        <v>20</v>
      </c>
      <c r="I1627" t="s">
        <v>40</v>
      </c>
      <c r="J1627">
        <v>1000</v>
      </c>
      <c r="K1627">
        <v>3969</v>
      </c>
      <c r="L1627">
        <v>154</v>
      </c>
      <c r="M1627">
        <v>6245</v>
      </c>
      <c r="N1627">
        <v>7.3</v>
      </c>
      <c r="O1627">
        <v>136</v>
      </c>
      <c r="P1627">
        <v>91</v>
      </c>
      <c r="Q1627">
        <v>5147596</v>
      </c>
      <c r="R1627">
        <v>30000000</v>
      </c>
      <c r="AD1627" t="str">
        <v>Mystery</v>
      </c>
      <c r="AE1627">
        <v>91</v>
      </c>
    </row>
    <row r="1628" spans="2:31">
      <c r="B1628" t="s">
        <v>753</v>
      </c>
      <c r="C1628" s="76">
        <v>37677</v>
      </c>
      <c r="D1628" s="77">
        <f>YEAR(_01_data[[#This Row],[Release Date]])</f>
        <v>2003</v>
      </c>
      <c r="E1628" t="s">
        <v>30</v>
      </c>
      <c r="F1628" t="s">
        <v>51</v>
      </c>
      <c r="G1628" t="s">
        <v>19</v>
      </c>
      <c r="H1628" t="s">
        <v>53</v>
      </c>
      <c r="I1628" t="s">
        <v>40</v>
      </c>
      <c r="J1628">
        <v>1000</v>
      </c>
      <c r="K1628">
        <v>1171</v>
      </c>
      <c r="L1628">
        <v>373</v>
      </c>
      <c r="M1628">
        <v>656</v>
      </c>
      <c r="N1628">
        <v>5.3</v>
      </c>
      <c r="O1628">
        <v>138</v>
      </c>
      <c r="P1628">
        <v>113</v>
      </c>
      <c r="Q1628">
        <v>4717455</v>
      </c>
      <c r="R1628">
        <v>12000000</v>
      </c>
      <c r="AD1628" t="str">
        <v>Mystery</v>
      </c>
      <c r="AE1628">
        <v>113</v>
      </c>
    </row>
    <row r="1629" spans="2:31">
      <c r="B1629" t="s">
        <v>754</v>
      </c>
      <c r="C1629" s="76">
        <v>37748</v>
      </c>
      <c r="D1629" s="77">
        <f>YEAR(_01_data[[#This Row],[Release Date]])</f>
        <v>2003</v>
      </c>
      <c r="E1629" t="s">
        <v>30</v>
      </c>
      <c r="F1629" t="s">
        <v>26</v>
      </c>
      <c r="G1629" t="s">
        <v>19</v>
      </c>
      <c r="H1629" t="s">
        <v>20</v>
      </c>
      <c r="I1629" t="s">
        <v>43</v>
      </c>
      <c r="J1629">
        <v>436</v>
      </c>
      <c r="K1629">
        <v>1395</v>
      </c>
      <c r="L1629">
        <v>415</v>
      </c>
      <c r="M1629">
        <v>7212</v>
      </c>
      <c r="N1629">
        <v>6.3</v>
      </c>
      <c r="O1629">
        <v>161</v>
      </c>
      <c r="P1629">
        <v>100</v>
      </c>
      <c r="Q1629">
        <v>3509619</v>
      </c>
      <c r="R1629">
        <v>60000000</v>
      </c>
      <c r="AD1629" t="str">
        <v>Comedy</v>
      </c>
      <c r="AE1629">
        <v>100</v>
      </c>
    </row>
    <row r="1630" spans="2:31">
      <c r="B1630" t="s">
        <v>755</v>
      </c>
      <c r="C1630" s="76">
        <v>37893</v>
      </c>
      <c r="D1630" s="77">
        <f>YEAR(_01_data[[#This Row],[Release Date]])</f>
        <v>2003</v>
      </c>
      <c r="E1630" t="s">
        <v>30</v>
      </c>
      <c r="F1630" t="s">
        <v>39</v>
      </c>
      <c r="G1630" t="s">
        <v>19</v>
      </c>
      <c r="H1630" t="s">
        <v>20</v>
      </c>
      <c r="I1630" t="s">
        <v>40</v>
      </c>
      <c r="J1630">
        <v>296</v>
      </c>
      <c r="K1630">
        <v>1340</v>
      </c>
      <c r="L1630">
        <v>150</v>
      </c>
      <c r="M1630">
        <v>299</v>
      </c>
      <c r="N1630">
        <v>5.6</v>
      </c>
      <c r="O1630">
        <v>167</v>
      </c>
      <c r="P1630">
        <v>104</v>
      </c>
      <c r="Q1630">
        <v>3514333</v>
      </c>
      <c r="R1630">
        <v>17000000</v>
      </c>
      <c r="AD1630" t="str">
        <v>Horror</v>
      </c>
      <c r="AE1630">
        <v>104</v>
      </c>
    </row>
    <row r="1631" spans="2:31">
      <c r="B1631" t="s">
        <v>756</v>
      </c>
      <c r="C1631" s="76">
        <v>37808</v>
      </c>
      <c r="D1631" s="77">
        <f>YEAR(_01_data[[#This Row],[Release Date]])</f>
        <v>2003</v>
      </c>
      <c r="E1631" t="s">
        <v>30</v>
      </c>
      <c r="F1631" t="s">
        <v>34</v>
      </c>
      <c r="G1631" t="s">
        <v>19</v>
      </c>
      <c r="H1631" t="s">
        <v>37</v>
      </c>
      <c r="I1631" t="s">
        <v>38</v>
      </c>
      <c r="J1631">
        <v>427</v>
      </c>
      <c r="K1631">
        <v>1461</v>
      </c>
      <c r="L1631">
        <v>874</v>
      </c>
      <c r="M1631">
        <v>2000</v>
      </c>
      <c r="N1631">
        <v>6.1</v>
      </c>
      <c r="O1631">
        <v>122</v>
      </c>
      <c r="P1631">
        <v>87</v>
      </c>
      <c r="Q1631">
        <v>2797241</v>
      </c>
      <c r="R1631">
        <v>35000000</v>
      </c>
      <c r="AD1631" t="str">
        <v>Action</v>
      </c>
      <c r="AE1631">
        <v>87</v>
      </c>
    </row>
    <row r="1632" spans="2:31">
      <c r="B1632" t="s">
        <v>757</v>
      </c>
      <c r="C1632" s="76">
        <v>37831</v>
      </c>
      <c r="D1632" s="77">
        <f>YEAR(_01_data[[#This Row],[Release Date]])</f>
        <v>2003</v>
      </c>
      <c r="E1632" t="s">
        <v>30</v>
      </c>
      <c r="F1632" t="s">
        <v>26</v>
      </c>
      <c r="G1632" t="s">
        <v>19</v>
      </c>
      <c r="H1632" t="s">
        <v>20</v>
      </c>
      <c r="I1632" t="s">
        <v>43</v>
      </c>
      <c r="J1632">
        <v>500</v>
      </c>
      <c r="K1632">
        <v>2020</v>
      </c>
      <c r="L1632">
        <v>108</v>
      </c>
      <c r="M1632">
        <v>98</v>
      </c>
      <c r="N1632">
        <v>5.4</v>
      </c>
      <c r="O1632">
        <v>97</v>
      </c>
      <c r="P1632">
        <v>95</v>
      </c>
      <c r="Q1632">
        <v>5612716</v>
      </c>
      <c r="R1632">
        <v>18000000</v>
      </c>
      <c r="AD1632" t="str">
        <v>Comedy</v>
      </c>
      <c r="AE1632">
        <v>95</v>
      </c>
    </row>
    <row r="1633" spans="2:31">
      <c r="B1633" t="s">
        <v>758</v>
      </c>
      <c r="C1633" s="76">
        <v>37640</v>
      </c>
      <c r="D1633" s="77">
        <f>YEAR(_01_data[[#This Row],[Release Date]])</f>
        <v>2003</v>
      </c>
      <c r="E1633" t="s">
        <v>30</v>
      </c>
      <c r="F1633" t="s">
        <v>34</v>
      </c>
      <c r="G1633" t="s">
        <v>19</v>
      </c>
      <c r="H1633" t="s">
        <v>20</v>
      </c>
      <c r="I1633" t="s">
        <v>38</v>
      </c>
      <c r="J1633">
        <v>658</v>
      </c>
      <c r="K1633">
        <v>1233</v>
      </c>
      <c r="L1633">
        <v>216</v>
      </c>
      <c r="M1633">
        <v>858</v>
      </c>
      <c r="N1633">
        <v>4.4000000000000004</v>
      </c>
      <c r="O1633">
        <v>73</v>
      </c>
      <c r="P1633">
        <v>89</v>
      </c>
      <c r="Q1633">
        <v>6673499</v>
      </c>
      <c r="R1633">
        <v>60000000</v>
      </c>
      <c r="AD1633" t="str">
        <v>Action</v>
      </c>
      <c r="AE1633">
        <v>89</v>
      </c>
    </row>
    <row r="1634" spans="2:31">
      <c r="B1634" t="s">
        <v>759</v>
      </c>
      <c r="C1634" s="76">
        <v>37958</v>
      </c>
      <c r="D1634" s="77">
        <f>YEAR(_01_data[[#This Row],[Release Date]])</f>
        <v>2003</v>
      </c>
      <c r="E1634" t="s">
        <v>17</v>
      </c>
      <c r="F1634" t="s">
        <v>34</v>
      </c>
      <c r="G1634" t="s">
        <v>19</v>
      </c>
      <c r="H1634" t="s">
        <v>20</v>
      </c>
      <c r="I1634" t="s">
        <v>40</v>
      </c>
      <c r="J1634">
        <v>926</v>
      </c>
      <c r="K1634">
        <v>3983</v>
      </c>
      <c r="L1634">
        <v>1600</v>
      </c>
      <c r="M1634">
        <v>5264</v>
      </c>
      <c r="N1634">
        <v>8.1</v>
      </c>
      <c r="O1634">
        <v>354</v>
      </c>
      <c r="P1634">
        <v>111</v>
      </c>
      <c r="Q1634">
        <v>7009813</v>
      </c>
      <c r="R1634">
        <v>30000000</v>
      </c>
      <c r="AD1634" t="str">
        <v>Action</v>
      </c>
      <c r="AE1634">
        <v>111</v>
      </c>
    </row>
    <row r="1635" spans="2:31">
      <c r="B1635" t="s">
        <v>760</v>
      </c>
      <c r="C1635" s="76">
        <v>37888</v>
      </c>
      <c r="D1635" s="77">
        <f>YEAR(_01_data[[#This Row],[Release Date]])</f>
        <v>2003</v>
      </c>
      <c r="E1635" t="s">
        <v>30</v>
      </c>
      <c r="F1635" t="s">
        <v>34</v>
      </c>
      <c r="G1635" t="s">
        <v>19</v>
      </c>
      <c r="H1635" t="s">
        <v>20</v>
      </c>
      <c r="I1635" t="s">
        <v>43</v>
      </c>
      <c r="J1635">
        <v>18000</v>
      </c>
      <c r="K1635">
        <v>33154</v>
      </c>
      <c r="L1635">
        <v>169</v>
      </c>
      <c r="M1635">
        <v>8648</v>
      </c>
      <c r="N1635">
        <v>5.5</v>
      </c>
      <c r="O1635">
        <v>157</v>
      </c>
      <c r="P1635">
        <v>117</v>
      </c>
      <c r="Q1635">
        <v>6565375</v>
      </c>
      <c r="R1635">
        <v>95000000</v>
      </c>
      <c r="AD1635" t="str">
        <v>Action</v>
      </c>
      <c r="AE1635">
        <v>117</v>
      </c>
    </row>
    <row r="1636" spans="2:31">
      <c r="B1636" t="s">
        <v>761</v>
      </c>
      <c r="C1636" s="76">
        <v>37665</v>
      </c>
      <c r="D1636" s="77">
        <f>YEAR(_01_data[[#This Row],[Release Date]])</f>
        <v>2003</v>
      </c>
      <c r="E1636" t="s">
        <v>30</v>
      </c>
      <c r="F1636" t="s">
        <v>26</v>
      </c>
      <c r="G1636" t="s">
        <v>19</v>
      </c>
      <c r="H1636" t="s">
        <v>20</v>
      </c>
      <c r="I1636" t="s">
        <v>40</v>
      </c>
      <c r="J1636">
        <v>23000</v>
      </c>
      <c r="K1636">
        <v>26017</v>
      </c>
      <c r="L1636">
        <v>350</v>
      </c>
      <c r="M1636">
        <v>2346</v>
      </c>
      <c r="N1636">
        <v>7.2</v>
      </c>
      <c r="O1636">
        <v>35</v>
      </c>
      <c r="P1636">
        <v>107</v>
      </c>
      <c r="Q1636">
        <v>819939</v>
      </c>
      <c r="R1636">
        <v>850000</v>
      </c>
      <c r="AD1636" t="str">
        <v>Comedy</v>
      </c>
      <c r="AE1636">
        <v>107</v>
      </c>
    </row>
    <row r="1637" spans="2:31">
      <c r="B1637" t="s">
        <v>762</v>
      </c>
      <c r="C1637" s="76">
        <v>37670</v>
      </c>
      <c r="D1637" s="77">
        <f>YEAR(_01_data[[#This Row],[Release Date]])</f>
        <v>2003</v>
      </c>
      <c r="E1637" t="s">
        <v>30</v>
      </c>
      <c r="F1637" t="s">
        <v>26</v>
      </c>
      <c r="G1637" t="s">
        <v>19</v>
      </c>
      <c r="H1637" t="s">
        <v>20</v>
      </c>
      <c r="I1637" t="s">
        <v>43</v>
      </c>
      <c r="J1637">
        <v>934</v>
      </c>
      <c r="K1637">
        <v>3500</v>
      </c>
      <c r="L1637">
        <v>197</v>
      </c>
      <c r="M1637">
        <v>660</v>
      </c>
      <c r="N1637">
        <v>4.5999999999999996</v>
      </c>
      <c r="O1637">
        <v>133</v>
      </c>
      <c r="P1637">
        <v>95</v>
      </c>
      <c r="Q1637">
        <v>8980837</v>
      </c>
      <c r="R1637">
        <v>45000000</v>
      </c>
      <c r="AD1637" t="str">
        <v>Comedy</v>
      </c>
      <c r="AE1637">
        <v>95</v>
      </c>
    </row>
    <row r="1638" spans="2:31">
      <c r="B1638" t="s">
        <v>763</v>
      </c>
      <c r="C1638" s="76">
        <v>37801</v>
      </c>
      <c r="D1638" s="77">
        <f>YEAR(_01_data[[#This Row],[Release Date]])</f>
        <v>2003</v>
      </c>
      <c r="E1638" t="s">
        <v>30</v>
      </c>
      <c r="F1638" t="s">
        <v>32</v>
      </c>
      <c r="G1638" t="s">
        <v>19</v>
      </c>
      <c r="H1638" t="s">
        <v>24</v>
      </c>
      <c r="I1638" t="s">
        <v>38</v>
      </c>
      <c r="J1638">
        <v>3000</v>
      </c>
      <c r="K1638">
        <v>5593</v>
      </c>
      <c r="L1638">
        <v>969</v>
      </c>
      <c r="M1638">
        <v>665</v>
      </c>
      <c r="N1638">
        <v>5.7</v>
      </c>
      <c r="O1638">
        <v>101</v>
      </c>
      <c r="P1638">
        <v>91</v>
      </c>
      <c r="Q1638">
        <v>2095082</v>
      </c>
      <c r="R1638">
        <v>80000000</v>
      </c>
      <c r="AD1638" t="str">
        <v>Adventure</v>
      </c>
      <c r="AE1638">
        <v>91</v>
      </c>
    </row>
    <row r="1639" spans="2:31">
      <c r="B1639" t="s">
        <v>764</v>
      </c>
      <c r="C1639" s="76">
        <v>37657</v>
      </c>
      <c r="D1639" s="77">
        <f>YEAR(_01_data[[#This Row],[Release Date]])</f>
        <v>2003</v>
      </c>
      <c r="E1639" t="s">
        <v>30</v>
      </c>
      <c r="F1639" t="s">
        <v>22</v>
      </c>
      <c r="G1639" t="s">
        <v>19</v>
      </c>
      <c r="H1639" t="s">
        <v>20</v>
      </c>
      <c r="I1639" t="s">
        <v>40</v>
      </c>
      <c r="J1639">
        <v>19000</v>
      </c>
      <c r="K1639">
        <v>32015</v>
      </c>
      <c r="L1639">
        <v>370</v>
      </c>
      <c r="M1639">
        <v>3111</v>
      </c>
      <c r="N1639">
        <v>7.8</v>
      </c>
      <c r="O1639">
        <v>265</v>
      </c>
      <c r="P1639">
        <v>101</v>
      </c>
      <c r="Q1639">
        <v>4456600</v>
      </c>
      <c r="R1639">
        <v>4000000</v>
      </c>
      <c r="AD1639" t="str">
        <v>Drama</v>
      </c>
      <c r="AE1639">
        <v>101</v>
      </c>
    </row>
    <row r="1640" spans="2:31">
      <c r="B1640" t="s">
        <v>765</v>
      </c>
      <c r="C1640" s="76">
        <v>37702</v>
      </c>
      <c r="D1640" s="77">
        <f>YEAR(_01_data[[#This Row],[Release Date]])</f>
        <v>2003</v>
      </c>
      <c r="E1640" t="s">
        <v>30</v>
      </c>
      <c r="F1640" t="s">
        <v>26</v>
      </c>
      <c r="G1640" t="s">
        <v>19</v>
      </c>
      <c r="H1640" t="s">
        <v>37</v>
      </c>
      <c r="I1640" t="s">
        <v>40</v>
      </c>
      <c r="J1640">
        <v>14000</v>
      </c>
      <c r="K1640">
        <v>28886</v>
      </c>
      <c r="L1640">
        <v>628</v>
      </c>
      <c r="M1640">
        <v>7472</v>
      </c>
      <c r="N1640">
        <v>7.7</v>
      </c>
      <c r="O1640">
        <v>218</v>
      </c>
      <c r="P1640">
        <v>129</v>
      </c>
      <c r="Q1640">
        <v>5936510</v>
      </c>
      <c r="R1640">
        <v>45000000</v>
      </c>
      <c r="AD1640" t="str">
        <v>Comedy</v>
      </c>
      <c r="AE1640">
        <v>129</v>
      </c>
    </row>
    <row r="1641" spans="2:31">
      <c r="B1641" t="s">
        <v>766</v>
      </c>
      <c r="C1641" s="76">
        <v>37919</v>
      </c>
      <c r="D1641" s="77">
        <f>YEAR(_01_data[[#This Row],[Release Date]])</f>
        <v>2003</v>
      </c>
      <c r="E1641" t="s">
        <v>30</v>
      </c>
      <c r="F1641" t="s">
        <v>26</v>
      </c>
      <c r="G1641" t="s">
        <v>19</v>
      </c>
      <c r="H1641" t="s">
        <v>20</v>
      </c>
      <c r="I1641" t="s">
        <v>43</v>
      </c>
      <c r="J1641">
        <v>833</v>
      </c>
      <c r="K1641">
        <v>4435</v>
      </c>
      <c r="L1641">
        <v>557</v>
      </c>
      <c r="M1641">
        <v>7666</v>
      </c>
      <c r="N1641">
        <v>5.0999999999999996</v>
      </c>
      <c r="O1641">
        <v>37</v>
      </c>
      <c r="P1641">
        <v>86</v>
      </c>
      <c r="Q1641">
        <v>3430890</v>
      </c>
      <c r="R1641">
        <v>16000000</v>
      </c>
      <c r="AD1641" t="str">
        <v>Comedy</v>
      </c>
      <c r="AE1641">
        <v>86</v>
      </c>
    </row>
    <row r="1642" spans="2:31">
      <c r="B1642" t="s">
        <v>767</v>
      </c>
      <c r="C1642" s="76">
        <v>37755</v>
      </c>
      <c r="D1642" s="77">
        <f>YEAR(_01_data[[#This Row],[Release Date]])</f>
        <v>2003</v>
      </c>
      <c r="E1642" t="s">
        <v>30</v>
      </c>
      <c r="F1642" t="s">
        <v>26</v>
      </c>
      <c r="G1642" t="s">
        <v>19</v>
      </c>
      <c r="H1642" t="s">
        <v>54</v>
      </c>
      <c r="I1642" t="s">
        <v>40</v>
      </c>
      <c r="J1642">
        <v>636</v>
      </c>
      <c r="K1642">
        <v>1033</v>
      </c>
      <c r="L1642">
        <v>622</v>
      </c>
      <c r="M1642">
        <v>352</v>
      </c>
      <c r="N1642">
        <v>6.7</v>
      </c>
      <c r="O1642">
        <v>67</v>
      </c>
      <c r="P1642">
        <v>92</v>
      </c>
      <c r="Q1642">
        <v>6239558</v>
      </c>
      <c r="R1642">
        <v>5000000</v>
      </c>
      <c r="AD1642" t="str">
        <v>Comedy</v>
      </c>
      <c r="AE1642">
        <v>92</v>
      </c>
    </row>
    <row r="1643" spans="2:31">
      <c r="B1643" t="s">
        <v>768</v>
      </c>
      <c r="C1643" s="76">
        <v>37966</v>
      </c>
      <c r="D1643" s="77">
        <f>YEAR(_01_data[[#This Row],[Release Date]])</f>
        <v>2003</v>
      </c>
      <c r="E1643" t="s">
        <v>30</v>
      </c>
      <c r="F1643" t="s">
        <v>26</v>
      </c>
      <c r="G1643" t="s">
        <v>19</v>
      </c>
      <c r="H1643" t="s">
        <v>20</v>
      </c>
      <c r="I1643" t="s">
        <v>40</v>
      </c>
      <c r="J1643">
        <v>836</v>
      </c>
      <c r="K1643">
        <v>2467</v>
      </c>
      <c r="L1643">
        <v>38</v>
      </c>
      <c r="M1643">
        <v>241</v>
      </c>
      <c r="N1643">
        <v>2.8</v>
      </c>
      <c r="O1643">
        <v>28</v>
      </c>
      <c r="P1643">
        <v>80</v>
      </c>
      <c r="Q1643">
        <v>1646664</v>
      </c>
      <c r="R1643">
        <v>20000000</v>
      </c>
      <c r="AD1643" t="str">
        <v>Comedy</v>
      </c>
      <c r="AE1643">
        <v>80</v>
      </c>
    </row>
    <row r="1644" spans="2:31">
      <c r="B1644" t="s">
        <v>769</v>
      </c>
      <c r="C1644" s="76">
        <v>37972</v>
      </c>
      <c r="D1644" s="77">
        <f>YEAR(_01_data[[#This Row],[Release Date]])</f>
        <v>2003</v>
      </c>
      <c r="E1644" t="s">
        <v>30</v>
      </c>
      <c r="F1644" t="s">
        <v>34</v>
      </c>
      <c r="G1644" t="s">
        <v>19</v>
      </c>
      <c r="H1644" t="s">
        <v>20</v>
      </c>
      <c r="I1644" t="s">
        <v>43</v>
      </c>
      <c r="J1644">
        <v>613</v>
      </c>
      <c r="K1644">
        <v>1205</v>
      </c>
      <c r="L1644">
        <v>608</v>
      </c>
      <c r="M1644">
        <v>5393</v>
      </c>
      <c r="N1644">
        <v>7.4</v>
      </c>
      <c r="O1644">
        <v>244</v>
      </c>
      <c r="P1644">
        <v>138</v>
      </c>
      <c r="Q1644">
        <v>9392638</v>
      </c>
      <c r="R1644">
        <v>150000000</v>
      </c>
      <c r="AD1644" t="str">
        <v>Action</v>
      </c>
      <c r="AE1644">
        <v>138</v>
      </c>
    </row>
    <row r="1645" spans="2:31">
      <c r="B1645" t="s">
        <v>770</v>
      </c>
      <c r="C1645" s="76">
        <v>37845</v>
      </c>
      <c r="D1645" s="77">
        <f>YEAR(_01_data[[#This Row],[Release Date]])</f>
        <v>2003</v>
      </c>
      <c r="E1645" t="s">
        <v>30</v>
      </c>
      <c r="F1645" t="s">
        <v>22</v>
      </c>
      <c r="G1645" t="s">
        <v>19</v>
      </c>
      <c r="H1645" t="s">
        <v>20</v>
      </c>
      <c r="I1645" t="s">
        <v>43</v>
      </c>
      <c r="J1645">
        <v>8000</v>
      </c>
      <c r="K1645">
        <v>12850</v>
      </c>
      <c r="L1645">
        <v>456</v>
      </c>
      <c r="M1645">
        <v>4278</v>
      </c>
      <c r="N1645">
        <v>6.4</v>
      </c>
      <c r="O1645">
        <v>141</v>
      </c>
      <c r="P1645">
        <v>117</v>
      </c>
      <c r="Q1645">
        <v>6369576</v>
      </c>
      <c r="R1645">
        <v>65000000</v>
      </c>
      <c r="AD1645" t="str">
        <v>Drama</v>
      </c>
      <c r="AE1645">
        <v>117</v>
      </c>
    </row>
    <row r="1646" spans="2:31">
      <c r="B1646" t="s">
        <v>771</v>
      </c>
      <c r="C1646" s="76">
        <v>37724</v>
      </c>
      <c r="D1646" s="77">
        <f>YEAR(_01_data[[#This Row],[Release Date]])</f>
        <v>2003</v>
      </c>
      <c r="E1646" t="s">
        <v>30</v>
      </c>
      <c r="F1646" t="s">
        <v>33</v>
      </c>
      <c r="G1646" t="s">
        <v>19</v>
      </c>
      <c r="H1646" t="s">
        <v>20</v>
      </c>
      <c r="I1646" t="s">
        <v>40</v>
      </c>
      <c r="J1646">
        <v>9000</v>
      </c>
      <c r="K1646">
        <v>11736</v>
      </c>
      <c r="L1646">
        <v>644</v>
      </c>
      <c r="M1646">
        <v>3245</v>
      </c>
      <c r="N1646">
        <v>7.3</v>
      </c>
      <c r="O1646">
        <v>185</v>
      </c>
      <c r="P1646">
        <v>109</v>
      </c>
      <c r="Q1646">
        <v>3446822</v>
      </c>
      <c r="R1646">
        <v>4500000</v>
      </c>
      <c r="AD1646" t="str">
        <v>Biography</v>
      </c>
      <c r="AE1646">
        <v>109</v>
      </c>
    </row>
    <row r="1647" spans="2:31">
      <c r="B1647" t="s">
        <v>772</v>
      </c>
      <c r="C1647" s="76">
        <v>37751</v>
      </c>
      <c r="D1647" s="77">
        <f>YEAR(_01_data[[#This Row],[Release Date]])</f>
        <v>2003</v>
      </c>
      <c r="E1647" t="s">
        <v>30</v>
      </c>
      <c r="F1647" t="s">
        <v>26</v>
      </c>
      <c r="G1647" t="s">
        <v>19</v>
      </c>
      <c r="H1647" t="s">
        <v>20</v>
      </c>
      <c r="I1647" t="s">
        <v>43</v>
      </c>
      <c r="J1647">
        <v>869</v>
      </c>
      <c r="K1647">
        <v>3007</v>
      </c>
      <c r="L1647">
        <v>960</v>
      </c>
      <c r="M1647">
        <v>411</v>
      </c>
      <c r="N1647">
        <v>4.5999999999999996</v>
      </c>
      <c r="O1647">
        <v>56</v>
      </c>
      <c r="P1647">
        <v>90</v>
      </c>
      <c r="Q1647">
        <v>1554970</v>
      </c>
      <c r="R1647">
        <v>14000000</v>
      </c>
      <c r="AD1647" t="str">
        <v>Comedy</v>
      </c>
      <c r="AE1647">
        <v>90</v>
      </c>
    </row>
    <row r="1648" spans="2:31">
      <c r="B1648" t="s">
        <v>773</v>
      </c>
      <c r="C1648" s="76">
        <v>37808</v>
      </c>
      <c r="D1648" s="77">
        <f>YEAR(_01_data[[#This Row],[Release Date]])</f>
        <v>2003</v>
      </c>
      <c r="E1648" t="s">
        <v>30</v>
      </c>
      <c r="F1648" t="s">
        <v>22</v>
      </c>
      <c r="G1648" t="s">
        <v>19</v>
      </c>
      <c r="H1648" t="s">
        <v>69</v>
      </c>
      <c r="I1648" t="s">
        <v>40</v>
      </c>
      <c r="J1648">
        <v>900</v>
      </c>
      <c r="K1648">
        <v>2972</v>
      </c>
      <c r="L1648">
        <v>438</v>
      </c>
      <c r="M1648">
        <v>7023</v>
      </c>
      <c r="N1648">
        <v>7.6</v>
      </c>
      <c r="O1648">
        <v>72</v>
      </c>
      <c r="P1648">
        <v>106</v>
      </c>
      <c r="Q1648">
        <v>395592</v>
      </c>
      <c r="R1648">
        <v>2000000</v>
      </c>
      <c r="AD1648" t="str">
        <v>Drama</v>
      </c>
      <c r="AE1648">
        <v>106</v>
      </c>
    </row>
    <row r="1649" spans="2:31">
      <c r="B1649" t="s">
        <v>774</v>
      </c>
      <c r="C1649" s="76">
        <v>37905</v>
      </c>
      <c r="D1649" s="77">
        <f>YEAR(_01_data[[#This Row],[Release Date]])</f>
        <v>2003</v>
      </c>
      <c r="E1649" t="s">
        <v>30</v>
      </c>
      <c r="F1649" t="s">
        <v>18</v>
      </c>
      <c r="G1649" t="s">
        <v>19</v>
      </c>
      <c r="H1649" t="s">
        <v>20</v>
      </c>
      <c r="I1649" t="s">
        <v>40</v>
      </c>
      <c r="J1649">
        <v>616</v>
      </c>
      <c r="K1649">
        <v>1942</v>
      </c>
      <c r="L1649">
        <v>1600</v>
      </c>
      <c r="M1649">
        <v>4795</v>
      </c>
      <c r="N1649">
        <v>8</v>
      </c>
      <c r="O1649">
        <v>229</v>
      </c>
      <c r="P1649">
        <v>138</v>
      </c>
      <c r="Q1649">
        <v>9013519</v>
      </c>
      <c r="R1649">
        <v>25000000</v>
      </c>
      <c r="AD1649" t="str">
        <v>Crime</v>
      </c>
      <c r="AE1649">
        <v>138</v>
      </c>
    </row>
    <row r="1650" spans="2:31">
      <c r="B1650" t="s">
        <v>775</v>
      </c>
      <c r="C1650" s="76">
        <v>37737</v>
      </c>
      <c r="D1650" s="77">
        <f>YEAR(_01_data[[#This Row],[Release Date]])</f>
        <v>2003</v>
      </c>
      <c r="E1650" t="s">
        <v>30</v>
      </c>
      <c r="F1650" t="s">
        <v>22</v>
      </c>
      <c r="G1650" t="s">
        <v>19</v>
      </c>
      <c r="H1650" t="s">
        <v>20</v>
      </c>
      <c r="I1650" t="s">
        <v>43</v>
      </c>
      <c r="J1650">
        <v>548</v>
      </c>
      <c r="K1650">
        <v>2389</v>
      </c>
      <c r="L1650">
        <v>697</v>
      </c>
      <c r="M1650">
        <v>298</v>
      </c>
      <c r="N1650">
        <v>6.4</v>
      </c>
      <c r="O1650">
        <v>60</v>
      </c>
      <c r="P1650">
        <v>103</v>
      </c>
      <c r="Q1650">
        <v>1420578</v>
      </c>
      <c r="R1650">
        <v>1900000</v>
      </c>
      <c r="AD1650" t="str">
        <v>Drama</v>
      </c>
      <c r="AE1650">
        <v>103</v>
      </c>
    </row>
    <row r="1651" spans="2:31">
      <c r="B1651" t="s">
        <v>776</v>
      </c>
      <c r="C1651" s="76">
        <v>37850</v>
      </c>
      <c r="D1651" s="77">
        <f>YEAR(_01_data[[#This Row],[Release Date]])</f>
        <v>2003</v>
      </c>
      <c r="E1651" t="s">
        <v>30</v>
      </c>
      <c r="F1651" t="s">
        <v>26</v>
      </c>
      <c r="G1651" t="s">
        <v>19</v>
      </c>
      <c r="H1651" t="s">
        <v>20</v>
      </c>
      <c r="I1651" t="s">
        <v>40</v>
      </c>
      <c r="J1651">
        <v>8000</v>
      </c>
      <c r="K1651">
        <v>10325</v>
      </c>
      <c r="L1651">
        <v>399</v>
      </c>
      <c r="M1651">
        <v>3302</v>
      </c>
      <c r="N1651">
        <v>7.2</v>
      </c>
      <c r="O1651">
        <v>123</v>
      </c>
      <c r="P1651">
        <v>88</v>
      </c>
      <c r="Q1651">
        <v>7460854</v>
      </c>
      <c r="R1651">
        <v>24000000</v>
      </c>
      <c r="AD1651" t="str">
        <v>Comedy</v>
      </c>
      <c r="AE1651">
        <v>88</v>
      </c>
    </row>
    <row r="1652" spans="2:31">
      <c r="B1652" t="s">
        <v>777</v>
      </c>
      <c r="C1652" s="76">
        <v>37628</v>
      </c>
      <c r="D1652" s="77">
        <f>YEAR(_01_data[[#This Row],[Release Date]])</f>
        <v>2003</v>
      </c>
      <c r="E1652" t="s">
        <v>30</v>
      </c>
      <c r="F1652" t="s">
        <v>22</v>
      </c>
      <c r="G1652" t="s">
        <v>80</v>
      </c>
      <c r="H1652" t="s">
        <v>81</v>
      </c>
      <c r="I1652" t="s">
        <v>40</v>
      </c>
      <c r="J1652">
        <v>717</v>
      </c>
      <c r="K1652">
        <v>852</v>
      </c>
      <c r="L1652">
        <v>387</v>
      </c>
      <c r="M1652">
        <v>7617</v>
      </c>
      <c r="N1652">
        <v>8.4</v>
      </c>
      <c r="O1652">
        <v>305</v>
      </c>
      <c r="P1652">
        <v>120</v>
      </c>
      <c r="Q1652">
        <v>2181290</v>
      </c>
      <c r="R1652">
        <v>3000000</v>
      </c>
      <c r="AD1652" t="str">
        <v>Drama</v>
      </c>
      <c r="AE1652">
        <v>120</v>
      </c>
    </row>
    <row r="1653" spans="2:31">
      <c r="B1653" t="s">
        <v>778</v>
      </c>
      <c r="C1653" s="76">
        <v>37726</v>
      </c>
      <c r="D1653" s="77">
        <f>YEAR(_01_data[[#This Row],[Release Date]])</f>
        <v>2003</v>
      </c>
      <c r="E1653" t="s">
        <v>30</v>
      </c>
      <c r="F1653" t="s">
        <v>34</v>
      </c>
      <c r="G1653" t="s">
        <v>19</v>
      </c>
      <c r="H1653" t="s">
        <v>20</v>
      </c>
      <c r="I1653" t="s">
        <v>40</v>
      </c>
      <c r="J1653">
        <v>40000</v>
      </c>
      <c r="K1653">
        <v>4618</v>
      </c>
      <c r="L1653">
        <v>257</v>
      </c>
      <c r="M1653">
        <v>875</v>
      </c>
      <c r="N1653">
        <v>6.4</v>
      </c>
      <c r="O1653">
        <v>178</v>
      </c>
      <c r="P1653">
        <v>102</v>
      </c>
      <c r="Q1653">
        <v>5584594</v>
      </c>
      <c r="R1653">
        <v>29000000</v>
      </c>
      <c r="AD1653" t="str">
        <v>Action</v>
      </c>
      <c r="AE1653">
        <v>102</v>
      </c>
    </row>
    <row r="1654" spans="2:31">
      <c r="B1654" t="s">
        <v>779</v>
      </c>
      <c r="C1654" s="76">
        <v>37825</v>
      </c>
      <c r="D1654" s="77">
        <f>YEAR(_01_data[[#This Row],[Release Date]])</f>
        <v>2003</v>
      </c>
      <c r="E1654" t="s">
        <v>30</v>
      </c>
      <c r="F1654" t="s">
        <v>22</v>
      </c>
      <c r="G1654" t="s">
        <v>19</v>
      </c>
      <c r="H1654" t="s">
        <v>20</v>
      </c>
      <c r="I1654" t="s">
        <v>40</v>
      </c>
      <c r="J1654">
        <v>3000</v>
      </c>
      <c r="K1654">
        <v>5458</v>
      </c>
      <c r="L1654">
        <v>915</v>
      </c>
      <c r="M1654">
        <v>1704</v>
      </c>
      <c r="N1654">
        <v>7.5</v>
      </c>
      <c r="O1654">
        <v>153</v>
      </c>
      <c r="P1654">
        <v>139</v>
      </c>
      <c r="Q1654">
        <v>5832868</v>
      </c>
      <c r="R1654">
        <v>22000000</v>
      </c>
      <c r="AD1654" t="str">
        <v>Drama</v>
      </c>
      <c r="AE1654">
        <v>139</v>
      </c>
    </row>
    <row r="1655" spans="2:31">
      <c r="B1655" t="s">
        <v>780</v>
      </c>
      <c r="C1655" s="76">
        <v>37892</v>
      </c>
      <c r="D1655" s="77">
        <f>YEAR(_01_data[[#This Row],[Release Date]])</f>
        <v>2003</v>
      </c>
      <c r="E1655" t="s">
        <v>30</v>
      </c>
      <c r="F1655" t="s">
        <v>32</v>
      </c>
      <c r="G1655" t="s">
        <v>19</v>
      </c>
      <c r="H1655" t="s">
        <v>20</v>
      </c>
      <c r="I1655" t="s">
        <v>40</v>
      </c>
      <c r="J1655">
        <v>48</v>
      </c>
      <c r="K1655">
        <v>67</v>
      </c>
      <c r="L1655">
        <v>981</v>
      </c>
      <c r="M1655">
        <v>3062</v>
      </c>
      <c r="N1655">
        <v>5.7</v>
      </c>
      <c r="O1655">
        <v>235</v>
      </c>
      <c r="P1655">
        <v>79</v>
      </c>
      <c r="Q1655">
        <v>3050088</v>
      </c>
      <c r="R1655">
        <v>500000</v>
      </c>
      <c r="AD1655" t="str">
        <v>Adventure</v>
      </c>
      <c r="AE1655">
        <v>79</v>
      </c>
    </row>
    <row r="1656" spans="2:31">
      <c r="B1656" t="s">
        <v>781</v>
      </c>
      <c r="C1656" s="76">
        <v>37890</v>
      </c>
      <c r="D1656" s="77">
        <f>YEAR(_01_data[[#This Row],[Release Date]])</f>
        <v>2003</v>
      </c>
      <c r="E1656" t="s">
        <v>30</v>
      </c>
      <c r="F1656" t="s">
        <v>22</v>
      </c>
      <c r="G1656" t="s">
        <v>19</v>
      </c>
      <c r="H1656" t="s">
        <v>20</v>
      </c>
      <c r="I1656" t="s">
        <v>43</v>
      </c>
      <c r="J1656">
        <v>30</v>
      </c>
      <c r="K1656">
        <v>30</v>
      </c>
      <c r="L1656">
        <v>221</v>
      </c>
      <c r="M1656">
        <v>3693</v>
      </c>
      <c r="N1656">
        <v>7.4</v>
      </c>
      <c r="O1656">
        <v>105</v>
      </c>
      <c r="P1656">
        <v>83</v>
      </c>
      <c r="Q1656">
        <v>1127331</v>
      </c>
      <c r="R1656">
        <v>46000</v>
      </c>
      <c r="AD1656" t="str">
        <v>Drama</v>
      </c>
      <c r="AE1656">
        <v>83</v>
      </c>
    </row>
    <row r="1657" spans="2:31">
      <c r="B1657" t="s">
        <v>782</v>
      </c>
      <c r="C1657" s="76">
        <v>37872</v>
      </c>
      <c r="D1657" s="77">
        <f>YEAR(_01_data[[#This Row],[Release Date]])</f>
        <v>2003</v>
      </c>
      <c r="E1657" t="s">
        <v>30</v>
      </c>
      <c r="F1657" t="s">
        <v>18</v>
      </c>
      <c r="G1657" t="s">
        <v>19</v>
      </c>
      <c r="H1657" t="s">
        <v>20</v>
      </c>
      <c r="I1657" t="s">
        <v>40</v>
      </c>
      <c r="J1657">
        <v>18000</v>
      </c>
      <c r="K1657">
        <v>19739</v>
      </c>
      <c r="L1657">
        <v>960</v>
      </c>
      <c r="M1657">
        <v>1000</v>
      </c>
      <c r="N1657">
        <v>6.5</v>
      </c>
      <c r="O1657">
        <v>124</v>
      </c>
      <c r="P1657">
        <v>114</v>
      </c>
      <c r="Q1657">
        <v>4090527</v>
      </c>
      <c r="R1657">
        <v>50000000</v>
      </c>
      <c r="AD1657" t="str">
        <v>Crime</v>
      </c>
      <c r="AE1657">
        <v>114</v>
      </c>
    </row>
    <row r="1658" spans="2:31">
      <c r="B1658" t="s">
        <v>783</v>
      </c>
      <c r="C1658" s="76">
        <v>37984</v>
      </c>
      <c r="D1658" s="77">
        <f>YEAR(_01_data[[#This Row],[Release Date]])</f>
        <v>2003</v>
      </c>
      <c r="E1658" t="s">
        <v>30</v>
      </c>
      <c r="F1658" t="s">
        <v>18</v>
      </c>
      <c r="G1658" t="s">
        <v>19</v>
      </c>
      <c r="H1658" t="s">
        <v>54</v>
      </c>
      <c r="I1658" t="s">
        <v>40</v>
      </c>
      <c r="J1658">
        <v>22000</v>
      </c>
      <c r="K1658">
        <v>23513</v>
      </c>
      <c r="L1658">
        <v>813</v>
      </c>
      <c r="M1658">
        <v>6530</v>
      </c>
      <c r="N1658">
        <v>7.2</v>
      </c>
      <c r="O1658">
        <v>82</v>
      </c>
      <c r="P1658">
        <v>104</v>
      </c>
      <c r="Q1658">
        <v>1011054</v>
      </c>
      <c r="R1658">
        <v>10000000</v>
      </c>
      <c r="AD1658" t="str">
        <v>Crime</v>
      </c>
      <c r="AE1658">
        <v>104</v>
      </c>
    </row>
    <row r="1659" spans="2:31">
      <c r="B1659" t="s">
        <v>784</v>
      </c>
      <c r="C1659" s="76">
        <v>37944</v>
      </c>
      <c r="D1659" s="77">
        <f>YEAR(_01_data[[#This Row],[Release Date]])</f>
        <v>2003</v>
      </c>
      <c r="E1659" t="s">
        <v>30</v>
      </c>
      <c r="F1659" t="s">
        <v>33</v>
      </c>
      <c r="G1659" t="s">
        <v>19</v>
      </c>
      <c r="H1659" t="s">
        <v>20</v>
      </c>
      <c r="I1659" t="s">
        <v>40</v>
      </c>
      <c r="J1659">
        <v>3000</v>
      </c>
      <c r="K1659">
        <v>5185</v>
      </c>
      <c r="L1659">
        <v>813</v>
      </c>
      <c r="M1659">
        <v>1563</v>
      </c>
      <c r="N1659">
        <v>6.3</v>
      </c>
      <c r="O1659">
        <v>39</v>
      </c>
      <c r="P1659">
        <v>98</v>
      </c>
      <c r="Q1659">
        <v>296665</v>
      </c>
      <c r="R1659">
        <v>5000000</v>
      </c>
      <c r="AD1659" t="str">
        <v>Biography</v>
      </c>
      <c r="AE1659">
        <v>98</v>
      </c>
    </row>
    <row r="1660" spans="2:31">
      <c r="B1660" t="s">
        <v>785</v>
      </c>
      <c r="C1660" s="76">
        <v>37665</v>
      </c>
      <c r="D1660" s="77">
        <f>YEAR(_01_data[[#This Row],[Release Date]])</f>
        <v>2003</v>
      </c>
      <c r="E1660" t="s">
        <v>30</v>
      </c>
      <c r="F1660" t="s">
        <v>34</v>
      </c>
      <c r="G1660" t="s">
        <v>19</v>
      </c>
      <c r="H1660" t="s">
        <v>20</v>
      </c>
      <c r="I1660" t="s">
        <v>43</v>
      </c>
      <c r="J1660">
        <v>834</v>
      </c>
      <c r="K1660">
        <v>3637</v>
      </c>
      <c r="L1660">
        <v>610</v>
      </c>
      <c r="M1660">
        <v>7988</v>
      </c>
      <c r="N1660">
        <v>6.3</v>
      </c>
      <c r="O1660">
        <v>196</v>
      </c>
      <c r="P1660">
        <v>119</v>
      </c>
      <c r="Q1660">
        <v>5378931</v>
      </c>
      <c r="R1660">
        <v>60000000</v>
      </c>
      <c r="AD1660" t="str">
        <v>Action</v>
      </c>
      <c r="AE1660">
        <v>119</v>
      </c>
    </row>
    <row r="1661" spans="2:31">
      <c r="B1661" t="s">
        <v>786</v>
      </c>
      <c r="C1661" s="76">
        <v>37760</v>
      </c>
      <c r="D1661" s="77">
        <f>YEAR(_01_data[[#This Row],[Release Date]])</f>
        <v>2003</v>
      </c>
      <c r="E1661" t="s">
        <v>30</v>
      </c>
      <c r="F1661" t="s">
        <v>26</v>
      </c>
      <c r="G1661" t="s">
        <v>19</v>
      </c>
      <c r="H1661" t="s">
        <v>20</v>
      </c>
      <c r="I1661" t="s">
        <v>43</v>
      </c>
      <c r="J1661">
        <v>1000</v>
      </c>
      <c r="K1661">
        <v>3010</v>
      </c>
      <c r="L1661">
        <v>361</v>
      </c>
      <c r="M1661">
        <v>5404</v>
      </c>
      <c r="N1661">
        <v>7.1</v>
      </c>
      <c r="O1661">
        <v>131</v>
      </c>
      <c r="P1661">
        <v>80</v>
      </c>
      <c r="Q1661">
        <v>2360184</v>
      </c>
      <c r="R1661">
        <v>300000</v>
      </c>
      <c r="AD1661" t="str">
        <v>Comedy</v>
      </c>
      <c r="AE1661">
        <v>80</v>
      </c>
    </row>
    <row r="1662" spans="2:31">
      <c r="B1662" t="s">
        <v>787</v>
      </c>
      <c r="C1662" s="76">
        <v>37951</v>
      </c>
      <c r="D1662" s="77">
        <f>YEAR(_01_data[[#This Row],[Release Date]])</f>
        <v>2003</v>
      </c>
      <c r="E1662" t="s">
        <v>30</v>
      </c>
      <c r="F1662" t="s">
        <v>34</v>
      </c>
      <c r="G1662" t="s">
        <v>19</v>
      </c>
      <c r="H1662" t="s">
        <v>20</v>
      </c>
      <c r="I1662" t="s">
        <v>43</v>
      </c>
      <c r="J1662">
        <v>40000</v>
      </c>
      <c r="K1662">
        <v>48184</v>
      </c>
      <c r="L1662">
        <v>563</v>
      </c>
      <c r="M1662">
        <v>9160</v>
      </c>
      <c r="N1662">
        <v>8.1</v>
      </c>
      <c r="O1662">
        <v>271</v>
      </c>
      <c r="P1662">
        <v>143</v>
      </c>
      <c r="Q1662">
        <v>3053886</v>
      </c>
      <c r="R1662">
        <v>140000000</v>
      </c>
      <c r="AD1662" t="str">
        <v>Action</v>
      </c>
      <c r="AE1662">
        <v>143</v>
      </c>
    </row>
    <row r="1663" spans="2:31">
      <c r="B1663" t="s">
        <v>788</v>
      </c>
      <c r="C1663" s="76">
        <v>37903</v>
      </c>
      <c r="D1663" s="77">
        <f>YEAR(_01_data[[#This Row],[Release Date]])</f>
        <v>2003</v>
      </c>
      <c r="E1663" t="s">
        <v>30</v>
      </c>
      <c r="F1663" t="s">
        <v>33</v>
      </c>
      <c r="G1663" t="s">
        <v>19</v>
      </c>
      <c r="H1663" t="s">
        <v>20</v>
      </c>
      <c r="I1663" t="s">
        <v>38</v>
      </c>
      <c r="J1663">
        <v>1000</v>
      </c>
      <c r="K1663">
        <v>4231</v>
      </c>
      <c r="L1663">
        <v>201</v>
      </c>
      <c r="M1663">
        <v>3810</v>
      </c>
      <c r="N1663">
        <v>6.9</v>
      </c>
      <c r="O1663">
        <v>74</v>
      </c>
      <c r="P1663">
        <v>109</v>
      </c>
      <c r="Q1663">
        <v>5227748</v>
      </c>
      <c r="R1663">
        <v>35000000</v>
      </c>
      <c r="AD1663" t="str">
        <v>Biography</v>
      </c>
      <c r="AE1663">
        <v>109</v>
      </c>
    </row>
    <row r="1664" spans="2:31">
      <c r="B1664" t="s">
        <v>789</v>
      </c>
      <c r="C1664" s="76">
        <v>37662</v>
      </c>
      <c r="D1664" s="77">
        <f>YEAR(_01_data[[#This Row],[Release Date]])</f>
        <v>2003</v>
      </c>
      <c r="E1664" t="s">
        <v>30</v>
      </c>
      <c r="F1664" t="s">
        <v>26</v>
      </c>
      <c r="G1664" t="s">
        <v>41</v>
      </c>
      <c r="H1664" t="s">
        <v>42</v>
      </c>
      <c r="I1664" t="s">
        <v>40</v>
      </c>
      <c r="J1664">
        <v>60</v>
      </c>
      <c r="K1664">
        <v>132</v>
      </c>
      <c r="L1664">
        <v>203</v>
      </c>
      <c r="M1664">
        <v>282</v>
      </c>
      <c r="N1664">
        <v>6.5</v>
      </c>
      <c r="O1664">
        <v>36</v>
      </c>
      <c r="P1664">
        <v>125</v>
      </c>
      <c r="Q1664">
        <v>223878</v>
      </c>
      <c r="R1664">
        <v>5000000</v>
      </c>
      <c r="AD1664" t="str">
        <v>Comedy</v>
      </c>
      <c r="AE1664">
        <v>125</v>
      </c>
    </row>
    <row r="1665" spans="2:31">
      <c r="B1665" t="s">
        <v>790</v>
      </c>
      <c r="C1665" s="76">
        <v>37798</v>
      </c>
      <c r="D1665" s="77">
        <f>YEAR(_01_data[[#This Row],[Release Date]])</f>
        <v>2003</v>
      </c>
      <c r="E1665" t="s">
        <v>30</v>
      </c>
      <c r="F1665" t="s">
        <v>32</v>
      </c>
      <c r="G1665" t="s">
        <v>19</v>
      </c>
      <c r="H1665" t="s">
        <v>20</v>
      </c>
      <c r="I1665" t="s">
        <v>38</v>
      </c>
      <c r="J1665">
        <v>971</v>
      </c>
      <c r="K1665">
        <v>3017</v>
      </c>
      <c r="L1665">
        <v>481</v>
      </c>
      <c r="M1665">
        <v>329</v>
      </c>
      <c r="N1665">
        <v>5.6</v>
      </c>
      <c r="O1665">
        <v>45</v>
      </c>
      <c r="P1665">
        <v>80</v>
      </c>
      <c r="Q1665">
        <v>3939975</v>
      </c>
      <c r="R1665">
        <v>25000000</v>
      </c>
      <c r="AD1665" t="str">
        <v>Adventure</v>
      </c>
      <c r="AE1665">
        <v>80</v>
      </c>
    </row>
    <row r="1666" spans="2:31">
      <c r="B1666" t="s">
        <v>791</v>
      </c>
      <c r="C1666" s="76">
        <v>37795</v>
      </c>
      <c r="D1666" s="77">
        <f>YEAR(_01_data[[#This Row],[Release Date]])</f>
        <v>2003</v>
      </c>
      <c r="E1666" t="s">
        <v>30</v>
      </c>
      <c r="F1666" t="s">
        <v>34</v>
      </c>
      <c r="G1666" t="s">
        <v>19</v>
      </c>
      <c r="H1666" t="s">
        <v>20</v>
      </c>
      <c r="I1666" t="s">
        <v>43</v>
      </c>
      <c r="J1666">
        <v>10000</v>
      </c>
      <c r="K1666">
        <v>14486</v>
      </c>
      <c r="L1666">
        <v>994</v>
      </c>
      <c r="M1666">
        <v>8470</v>
      </c>
      <c r="N1666">
        <v>6</v>
      </c>
      <c r="O1666">
        <v>144</v>
      </c>
      <c r="P1666">
        <v>117</v>
      </c>
      <c r="Q1666">
        <v>1166433</v>
      </c>
      <c r="R1666">
        <v>80000000</v>
      </c>
      <c r="AD1666" t="str">
        <v>Action</v>
      </c>
      <c r="AE1666">
        <v>117</v>
      </c>
    </row>
    <row r="1667" spans="2:31">
      <c r="B1667" t="s">
        <v>792</v>
      </c>
      <c r="C1667" s="76">
        <v>37647</v>
      </c>
      <c r="D1667" s="77">
        <f>YEAR(_01_data[[#This Row],[Release Date]])</f>
        <v>2003</v>
      </c>
      <c r="E1667" t="s">
        <v>30</v>
      </c>
      <c r="F1667" t="s">
        <v>34</v>
      </c>
      <c r="G1667" t="s">
        <v>19</v>
      </c>
      <c r="H1667" t="s">
        <v>20</v>
      </c>
      <c r="I1667" t="s">
        <v>43</v>
      </c>
      <c r="J1667">
        <v>214</v>
      </c>
      <c r="K1667">
        <v>587</v>
      </c>
      <c r="L1667">
        <v>256</v>
      </c>
      <c r="M1667">
        <v>1000</v>
      </c>
      <c r="N1667">
        <v>6.8</v>
      </c>
      <c r="O1667">
        <v>33</v>
      </c>
      <c r="P1667">
        <v>90</v>
      </c>
      <c r="Q1667">
        <v>1310270</v>
      </c>
      <c r="R1667">
        <v>780000</v>
      </c>
      <c r="AD1667" t="str">
        <v>Action</v>
      </c>
      <c r="AE1667">
        <v>90</v>
      </c>
    </row>
    <row r="1668" spans="2:31">
      <c r="B1668" t="s">
        <v>793</v>
      </c>
      <c r="C1668" s="76">
        <v>37940</v>
      </c>
      <c r="D1668" s="77">
        <f>YEAR(_01_data[[#This Row],[Release Date]])</f>
        <v>2003</v>
      </c>
      <c r="E1668" t="s">
        <v>30</v>
      </c>
      <c r="F1668" t="s">
        <v>26</v>
      </c>
      <c r="G1668" t="s">
        <v>19</v>
      </c>
      <c r="H1668" t="s">
        <v>20</v>
      </c>
      <c r="I1668" t="s">
        <v>43</v>
      </c>
      <c r="J1668">
        <v>807</v>
      </c>
      <c r="K1668">
        <v>3629</v>
      </c>
      <c r="L1668">
        <v>651</v>
      </c>
      <c r="M1668">
        <v>8735</v>
      </c>
      <c r="N1668">
        <v>5.5</v>
      </c>
      <c r="O1668">
        <v>151</v>
      </c>
      <c r="P1668">
        <v>84</v>
      </c>
      <c r="Q1668">
        <v>1100000</v>
      </c>
      <c r="R1668">
        <v>48000000</v>
      </c>
      <c r="AD1668" t="str">
        <v>Comedy</v>
      </c>
      <c r="AE1668">
        <v>84</v>
      </c>
    </row>
    <row r="1669" spans="2:31">
      <c r="B1669" t="s">
        <v>794</v>
      </c>
      <c r="C1669" s="76">
        <v>37753</v>
      </c>
      <c r="D1669" s="77">
        <f>YEAR(_01_data[[#This Row],[Release Date]])</f>
        <v>2003</v>
      </c>
      <c r="E1669" t="s">
        <v>30</v>
      </c>
      <c r="F1669" t="s">
        <v>26</v>
      </c>
      <c r="G1669" t="s">
        <v>19</v>
      </c>
      <c r="H1669" t="s">
        <v>20</v>
      </c>
      <c r="I1669" t="s">
        <v>43</v>
      </c>
      <c r="J1669">
        <v>2000</v>
      </c>
      <c r="K1669">
        <v>4403</v>
      </c>
      <c r="L1669">
        <v>190</v>
      </c>
      <c r="M1669">
        <v>7109</v>
      </c>
      <c r="N1669">
        <v>7.1</v>
      </c>
      <c r="O1669">
        <v>204</v>
      </c>
      <c r="P1669">
        <v>108</v>
      </c>
      <c r="Q1669">
        <v>8125784</v>
      </c>
      <c r="R1669">
        <v>35000000</v>
      </c>
      <c r="AD1669" t="str">
        <v>Comedy</v>
      </c>
      <c r="AE1669">
        <v>108</v>
      </c>
    </row>
    <row r="1670" spans="2:31">
      <c r="B1670" t="s">
        <v>795</v>
      </c>
      <c r="C1670" s="76">
        <v>37738</v>
      </c>
      <c r="D1670" s="77">
        <f>YEAR(_01_data[[#This Row],[Release Date]])</f>
        <v>2003</v>
      </c>
      <c r="E1670" t="s">
        <v>17</v>
      </c>
      <c r="F1670" t="s">
        <v>22</v>
      </c>
      <c r="G1670" t="s">
        <v>19</v>
      </c>
      <c r="H1670" t="s">
        <v>20</v>
      </c>
      <c r="I1670" t="s">
        <v>43</v>
      </c>
      <c r="J1670">
        <v>12000</v>
      </c>
      <c r="K1670">
        <v>13808</v>
      </c>
      <c r="L1670">
        <v>359</v>
      </c>
      <c r="M1670">
        <v>6825</v>
      </c>
      <c r="N1670">
        <v>7.3</v>
      </c>
      <c r="O1670">
        <v>175</v>
      </c>
      <c r="P1670">
        <v>140</v>
      </c>
      <c r="Q1670">
        <v>1201474</v>
      </c>
      <c r="R1670">
        <v>87000000</v>
      </c>
      <c r="AD1670" t="str">
        <v>Drama</v>
      </c>
      <c r="AE1670">
        <v>140</v>
      </c>
    </row>
    <row r="1671" spans="2:31">
      <c r="B1671" t="s">
        <v>796</v>
      </c>
      <c r="C1671" s="76">
        <v>37725</v>
      </c>
      <c r="D1671" s="77">
        <f>YEAR(_01_data[[#This Row],[Release Date]])</f>
        <v>2003</v>
      </c>
      <c r="E1671" t="s">
        <v>30</v>
      </c>
      <c r="F1671" t="s">
        <v>26</v>
      </c>
      <c r="G1671" t="s">
        <v>19</v>
      </c>
      <c r="H1671" t="s">
        <v>20</v>
      </c>
      <c r="I1671" t="s">
        <v>38</v>
      </c>
      <c r="J1671">
        <v>3000</v>
      </c>
      <c r="K1671">
        <v>9638</v>
      </c>
      <c r="L1671">
        <v>537</v>
      </c>
      <c r="M1671">
        <v>5237</v>
      </c>
      <c r="N1671">
        <v>7.6</v>
      </c>
      <c r="O1671">
        <v>82</v>
      </c>
      <c r="P1671">
        <v>111</v>
      </c>
      <c r="Q1671">
        <v>4140747</v>
      </c>
      <c r="R1671">
        <v>30000000</v>
      </c>
      <c r="AD1671" t="str">
        <v>Comedy</v>
      </c>
      <c r="AE1671">
        <v>111</v>
      </c>
    </row>
    <row r="1672" spans="2:31">
      <c r="B1672" t="s">
        <v>797</v>
      </c>
      <c r="C1672" s="76">
        <v>37791</v>
      </c>
      <c r="D1672" s="77">
        <f>YEAR(_01_data[[#This Row],[Release Date]])</f>
        <v>2003</v>
      </c>
      <c r="E1672" t="s">
        <v>30</v>
      </c>
      <c r="F1672" t="s">
        <v>18</v>
      </c>
      <c r="G1672" t="s">
        <v>19</v>
      </c>
      <c r="H1672" t="s">
        <v>20</v>
      </c>
      <c r="I1672" t="s">
        <v>40</v>
      </c>
      <c r="J1672">
        <v>240</v>
      </c>
      <c r="K1672">
        <v>490</v>
      </c>
      <c r="L1672">
        <v>6</v>
      </c>
      <c r="M1672">
        <v>413</v>
      </c>
      <c r="N1672">
        <v>6.4</v>
      </c>
      <c r="O1672">
        <v>25</v>
      </c>
      <c r="P1672">
        <v>101</v>
      </c>
      <c r="Q1672">
        <v>10696</v>
      </c>
      <c r="R1672">
        <v>6800000</v>
      </c>
      <c r="AD1672" t="str">
        <v>Crime</v>
      </c>
      <c r="AE1672">
        <v>101</v>
      </c>
    </row>
    <row r="1673" spans="2:31">
      <c r="B1673" t="s">
        <v>798</v>
      </c>
      <c r="C1673" s="76">
        <v>37720</v>
      </c>
      <c r="D1673" s="77">
        <f>YEAR(_01_data[[#This Row],[Release Date]])</f>
        <v>2003</v>
      </c>
      <c r="E1673" t="s">
        <v>30</v>
      </c>
      <c r="F1673" t="s">
        <v>34</v>
      </c>
      <c r="G1673" t="s">
        <v>19</v>
      </c>
      <c r="H1673" t="s">
        <v>20</v>
      </c>
      <c r="I1673" t="s">
        <v>43</v>
      </c>
      <c r="J1673">
        <v>154</v>
      </c>
      <c r="K1673">
        <v>428</v>
      </c>
      <c r="L1673">
        <v>958</v>
      </c>
      <c r="M1673">
        <v>955</v>
      </c>
      <c r="N1673">
        <v>6.2</v>
      </c>
      <c r="O1673">
        <v>165</v>
      </c>
      <c r="P1673">
        <v>114</v>
      </c>
      <c r="Q1673">
        <v>6047022</v>
      </c>
      <c r="R1673">
        <v>50000000</v>
      </c>
      <c r="AD1673" t="str">
        <v>Action</v>
      </c>
      <c r="AE1673">
        <v>114</v>
      </c>
    </row>
    <row r="1674" spans="2:31">
      <c r="B1674" t="s">
        <v>799</v>
      </c>
      <c r="C1674" s="76">
        <v>37856</v>
      </c>
      <c r="D1674" s="77">
        <f>YEAR(_01_data[[#This Row],[Release Date]])</f>
        <v>2003</v>
      </c>
      <c r="E1674" t="s">
        <v>30</v>
      </c>
      <c r="F1674" t="s">
        <v>22</v>
      </c>
      <c r="G1674" t="s">
        <v>19</v>
      </c>
      <c r="H1674" t="s">
        <v>20</v>
      </c>
      <c r="I1674" t="s">
        <v>43</v>
      </c>
      <c r="J1674">
        <v>4000</v>
      </c>
      <c r="K1674">
        <v>8297</v>
      </c>
      <c r="L1674">
        <v>399</v>
      </c>
      <c r="M1674">
        <v>1838</v>
      </c>
      <c r="N1674">
        <v>7.2</v>
      </c>
      <c r="O1674">
        <v>129</v>
      </c>
      <c r="P1674">
        <v>99</v>
      </c>
      <c r="Q1674">
        <v>2207975</v>
      </c>
      <c r="R1674">
        <v>6000000</v>
      </c>
      <c r="AD1674" t="str">
        <v>Drama</v>
      </c>
      <c r="AE1674">
        <v>99</v>
      </c>
    </row>
    <row r="1675" spans="2:31">
      <c r="B1675" t="s">
        <v>800</v>
      </c>
      <c r="C1675" s="76">
        <v>37791</v>
      </c>
      <c r="D1675" s="77">
        <f>YEAR(_01_data[[#This Row],[Release Date]])</f>
        <v>2003</v>
      </c>
      <c r="E1675" t="s">
        <v>30</v>
      </c>
      <c r="F1675" t="s">
        <v>32</v>
      </c>
      <c r="G1675" t="s">
        <v>19</v>
      </c>
      <c r="H1675" t="s">
        <v>20</v>
      </c>
      <c r="I1675" t="s">
        <v>38</v>
      </c>
      <c r="J1675">
        <v>11000</v>
      </c>
      <c r="K1675">
        <v>11301</v>
      </c>
      <c r="L1675">
        <v>452</v>
      </c>
      <c r="M1675">
        <v>880</v>
      </c>
      <c r="N1675">
        <v>6.7</v>
      </c>
      <c r="O1675">
        <v>98</v>
      </c>
      <c r="P1675">
        <v>85</v>
      </c>
      <c r="Q1675">
        <v>2628832</v>
      </c>
      <c r="R1675">
        <v>60000000</v>
      </c>
      <c r="AD1675" t="str">
        <v>Adventure</v>
      </c>
      <c r="AE1675">
        <v>85</v>
      </c>
    </row>
    <row r="1676" spans="2:31">
      <c r="B1676" t="s">
        <v>801</v>
      </c>
      <c r="C1676" s="76">
        <v>37813</v>
      </c>
      <c r="D1676" s="77">
        <f>YEAR(_01_data[[#This Row],[Release Date]])</f>
        <v>2003</v>
      </c>
      <c r="E1676" t="s">
        <v>30</v>
      </c>
      <c r="F1676" t="s">
        <v>26</v>
      </c>
      <c r="G1676" t="s">
        <v>19</v>
      </c>
      <c r="H1676" t="s">
        <v>20</v>
      </c>
      <c r="I1676" t="s">
        <v>43</v>
      </c>
      <c r="J1676">
        <v>18000</v>
      </c>
      <c r="K1676">
        <v>22679</v>
      </c>
      <c r="L1676">
        <v>73</v>
      </c>
      <c r="M1676">
        <v>367</v>
      </c>
      <c r="N1676">
        <v>6.7</v>
      </c>
      <c r="O1676">
        <v>145</v>
      </c>
      <c r="P1676">
        <v>128</v>
      </c>
      <c r="Q1676">
        <v>1245909</v>
      </c>
      <c r="R1676">
        <v>80000000</v>
      </c>
      <c r="AD1676" t="str">
        <v>Comedy</v>
      </c>
      <c r="AE1676">
        <v>128</v>
      </c>
    </row>
    <row r="1677" spans="2:31">
      <c r="B1677" t="s">
        <v>802</v>
      </c>
      <c r="C1677" s="76">
        <v>37832</v>
      </c>
      <c r="D1677" s="77">
        <f>YEAR(_01_data[[#This Row],[Release Date]])</f>
        <v>2003</v>
      </c>
      <c r="E1677" t="s">
        <v>30</v>
      </c>
      <c r="F1677" t="s">
        <v>34</v>
      </c>
      <c r="G1677" t="s">
        <v>19</v>
      </c>
      <c r="H1677" t="s">
        <v>20</v>
      </c>
      <c r="I1677" t="s">
        <v>38</v>
      </c>
      <c r="J1677">
        <v>13000</v>
      </c>
      <c r="K1677">
        <v>22935</v>
      </c>
      <c r="L1677">
        <v>226</v>
      </c>
      <c r="M1677">
        <v>681</v>
      </c>
      <c r="N1677">
        <v>4.0999999999999996</v>
      </c>
      <c r="O1677">
        <v>93</v>
      </c>
      <c r="P1677">
        <v>84</v>
      </c>
      <c r="Q1677">
        <v>1117606</v>
      </c>
      <c r="R1677">
        <v>38000000</v>
      </c>
      <c r="AD1677" t="str">
        <v>Action</v>
      </c>
      <c r="AE1677">
        <v>84</v>
      </c>
    </row>
    <row r="1678" spans="2:31">
      <c r="B1678" t="s">
        <v>803</v>
      </c>
      <c r="C1678" s="76">
        <v>37877</v>
      </c>
      <c r="D1678" s="77">
        <f>YEAR(_01_data[[#This Row],[Release Date]])</f>
        <v>2003</v>
      </c>
      <c r="E1678" t="s">
        <v>30</v>
      </c>
      <c r="F1678" t="s">
        <v>26</v>
      </c>
      <c r="G1678" t="s">
        <v>19</v>
      </c>
      <c r="H1678" t="s">
        <v>20</v>
      </c>
      <c r="I1678" t="s">
        <v>43</v>
      </c>
      <c r="J1678">
        <v>13000</v>
      </c>
      <c r="K1678">
        <v>14036</v>
      </c>
      <c r="L1678">
        <v>750</v>
      </c>
      <c r="M1678">
        <v>8957</v>
      </c>
      <c r="N1678">
        <v>5.8</v>
      </c>
      <c r="O1678">
        <v>123</v>
      </c>
      <c r="P1678">
        <v>118</v>
      </c>
      <c r="Q1678">
        <v>3382831</v>
      </c>
      <c r="R1678">
        <v>55000000</v>
      </c>
      <c r="AD1678" t="str">
        <v>Comedy</v>
      </c>
      <c r="AE1678">
        <v>118</v>
      </c>
    </row>
    <row r="1679" spans="2:31">
      <c r="B1679" t="s">
        <v>804</v>
      </c>
      <c r="C1679" s="76">
        <v>37951</v>
      </c>
      <c r="D1679" s="77">
        <f>YEAR(_01_data[[#This Row],[Release Date]])</f>
        <v>2003</v>
      </c>
      <c r="E1679" t="s">
        <v>30</v>
      </c>
      <c r="F1679" t="s">
        <v>33</v>
      </c>
      <c r="G1679" t="s">
        <v>19</v>
      </c>
      <c r="H1679" t="s">
        <v>20</v>
      </c>
      <c r="I1679" t="s">
        <v>27</v>
      </c>
      <c r="J1679">
        <v>58</v>
      </c>
      <c r="K1679">
        <v>78</v>
      </c>
      <c r="L1679">
        <v>721</v>
      </c>
      <c r="M1679">
        <v>754</v>
      </c>
      <c r="N1679">
        <v>7.2</v>
      </c>
      <c r="O1679">
        <v>72</v>
      </c>
      <c r="P1679">
        <v>88</v>
      </c>
      <c r="Q1679">
        <v>592014</v>
      </c>
      <c r="R1679">
        <v>218</v>
      </c>
      <c r="AD1679" t="str">
        <v>Biography</v>
      </c>
      <c r="AE1679">
        <v>88</v>
      </c>
    </row>
    <row r="1680" spans="2:31">
      <c r="B1680" t="s">
        <v>805</v>
      </c>
      <c r="C1680" s="76">
        <v>37811</v>
      </c>
      <c r="D1680" s="77">
        <f>YEAR(_01_data[[#This Row],[Release Date]])</f>
        <v>2003</v>
      </c>
      <c r="E1680" t="s">
        <v>30</v>
      </c>
      <c r="F1680" t="s">
        <v>34</v>
      </c>
      <c r="G1680" t="s">
        <v>19</v>
      </c>
      <c r="H1680" t="s">
        <v>20</v>
      </c>
      <c r="I1680" t="s">
        <v>40</v>
      </c>
      <c r="J1680">
        <v>13000</v>
      </c>
      <c r="K1680">
        <v>16580</v>
      </c>
      <c r="L1680">
        <v>845</v>
      </c>
      <c r="M1680">
        <v>3880</v>
      </c>
      <c r="N1680">
        <v>6.6</v>
      </c>
      <c r="O1680">
        <v>89</v>
      </c>
      <c r="P1680">
        <v>142</v>
      </c>
      <c r="Q1680">
        <v>4342696</v>
      </c>
      <c r="R1680">
        <v>70000000</v>
      </c>
      <c r="AD1680" t="str">
        <v>Action</v>
      </c>
      <c r="AE1680">
        <v>142</v>
      </c>
    </row>
    <row r="1681" spans="2:31">
      <c r="B1681" t="s">
        <v>806</v>
      </c>
      <c r="C1681" s="76">
        <v>37785</v>
      </c>
      <c r="D1681" s="77">
        <f>YEAR(_01_data[[#This Row],[Release Date]])</f>
        <v>2003</v>
      </c>
      <c r="E1681" t="s">
        <v>30</v>
      </c>
      <c r="F1681" t="s">
        <v>34</v>
      </c>
      <c r="G1681" t="s">
        <v>19</v>
      </c>
      <c r="H1681" t="s">
        <v>20</v>
      </c>
      <c r="I1681" t="s">
        <v>40</v>
      </c>
      <c r="J1681">
        <v>648</v>
      </c>
      <c r="K1681">
        <v>1769</v>
      </c>
      <c r="L1681">
        <v>162</v>
      </c>
      <c r="M1681">
        <v>8412</v>
      </c>
      <c r="N1681">
        <v>6.4</v>
      </c>
      <c r="O1681">
        <v>280</v>
      </c>
      <c r="P1681">
        <v>109</v>
      </c>
      <c r="Q1681">
        <v>1503501</v>
      </c>
      <c r="R1681">
        <v>200000000</v>
      </c>
      <c r="AD1681" t="str">
        <v>Action</v>
      </c>
      <c r="AE1681">
        <v>109</v>
      </c>
    </row>
    <row r="1682" spans="2:31">
      <c r="B1682" t="s">
        <v>807</v>
      </c>
      <c r="C1682" s="76">
        <v>37854</v>
      </c>
      <c r="D1682" s="77">
        <f>YEAR(_01_data[[#This Row],[Release Date]])</f>
        <v>2003</v>
      </c>
      <c r="E1682" t="s">
        <v>30</v>
      </c>
      <c r="F1682" t="s">
        <v>26</v>
      </c>
      <c r="G1682" t="s">
        <v>45</v>
      </c>
      <c r="H1682" t="s">
        <v>54</v>
      </c>
      <c r="I1682" t="s">
        <v>40</v>
      </c>
      <c r="J1682">
        <v>150</v>
      </c>
      <c r="K1682">
        <v>253</v>
      </c>
      <c r="L1682">
        <v>475</v>
      </c>
      <c r="M1682">
        <v>8666</v>
      </c>
      <c r="N1682">
        <v>7.7</v>
      </c>
      <c r="O1682">
        <v>135</v>
      </c>
      <c r="P1682">
        <v>112</v>
      </c>
      <c r="Q1682">
        <v>3432342</v>
      </c>
      <c r="R1682">
        <v>6000000</v>
      </c>
      <c r="AD1682" t="str">
        <v>Comedy</v>
      </c>
      <c r="AE1682">
        <v>112</v>
      </c>
    </row>
    <row r="1683" spans="2:31">
      <c r="B1683" t="s">
        <v>808</v>
      </c>
      <c r="C1683" s="76">
        <v>37937</v>
      </c>
      <c r="D1683" s="77">
        <f>YEAR(_01_data[[#This Row],[Release Date]])</f>
        <v>2003</v>
      </c>
      <c r="E1683" t="s">
        <v>30</v>
      </c>
      <c r="F1683" t="s">
        <v>26</v>
      </c>
      <c r="G1683" t="s">
        <v>19</v>
      </c>
      <c r="H1683" t="s">
        <v>20</v>
      </c>
      <c r="I1683" t="s">
        <v>43</v>
      </c>
      <c r="J1683">
        <v>855</v>
      </c>
      <c r="K1683">
        <v>2489</v>
      </c>
      <c r="L1683">
        <v>70</v>
      </c>
      <c r="M1683">
        <v>150</v>
      </c>
      <c r="N1683">
        <v>6.1</v>
      </c>
      <c r="O1683">
        <v>29</v>
      </c>
      <c r="P1683">
        <v>79</v>
      </c>
      <c r="Q1683">
        <v>279282</v>
      </c>
      <c r="R1683">
        <v>1000000</v>
      </c>
      <c r="AD1683" t="str">
        <v>Comedy</v>
      </c>
      <c r="AE1683">
        <v>79</v>
      </c>
    </row>
    <row r="1684" spans="2:31">
      <c r="B1684" t="s">
        <v>809</v>
      </c>
      <c r="C1684" s="76">
        <v>37755</v>
      </c>
      <c r="D1684" s="77">
        <f>YEAR(_01_data[[#This Row],[Release Date]])</f>
        <v>2003</v>
      </c>
      <c r="E1684" t="s">
        <v>30</v>
      </c>
      <c r="F1684" t="s">
        <v>32</v>
      </c>
      <c r="G1684" t="s">
        <v>19</v>
      </c>
      <c r="H1684" t="s">
        <v>20</v>
      </c>
      <c r="I1684" t="s">
        <v>43</v>
      </c>
      <c r="J1684">
        <v>178</v>
      </c>
      <c r="K1684">
        <v>359</v>
      </c>
      <c r="L1684">
        <v>835</v>
      </c>
      <c r="M1684">
        <v>250</v>
      </c>
      <c r="N1684">
        <v>3.3</v>
      </c>
      <c r="O1684">
        <v>7</v>
      </c>
      <c r="P1684">
        <v>120</v>
      </c>
      <c r="Q1684">
        <v>1098224</v>
      </c>
      <c r="R1684">
        <v>2000000</v>
      </c>
      <c r="AD1684" t="str">
        <v>Adventure</v>
      </c>
      <c r="AE1684">
        <v>120</v>
      </c>
    </row>
    <row r="1685" spans="2:31">
      <c r="B1685" t="s">
        <v>810</v>
      </c>
      <c r="C1685" s="76">
        <v>37749</v>
      </c>
      <c r="D1685" s="77">
        <f>YEAR(_01_data[[#This Row],[Release Date]])</f>
        <v>2003</v>
      </c>
      <c r="E1685" t="s">
        <v>30</v>
      </c>
      <c r="F1685" t="s">
        <v>22</v>
      </c>
      <c r="G1685" t="s">
        <v>19</v>
      </c>
      <c r="H1685" t="s">
        <v>20</v>
      </c>
      <c r="I1685" t="s">
        <v>21</v>
      </c>
      <c r="J1685">
        <v>787</v>
      </c>
      <c r="K1685">
        <v>883</v>
      </c>
      <c r="L1685">
        <v>787</v>
      </c>
      <c r="M1685">
        <v>952</v>
      </c>
      <c r="N1685">
        <v>5</v>
      </c>
      <c r="O1685">
        <v>115</v>
      </c>
      <c r="P1685">
        <v>93</v>
      </c>
      <c r="Q1685">
        <v>365734</v>
      </c>
      <c r="R1685">
        <v>10000000</v>
      </c>
      <c r="AD1685" t="str">
        <v>Drama</v>
      </c>
      <c r="AE1685">
        <v>93</v>
      </c>
    </row>
    <row r="1686" spans="2:31">
      <c r="B1686" t="s">
        <v>811</v>
      </c>
      <c r="C1686" s="76">
        <v>37813</v>
      </c>
      <c r="D1686" s="77">
        <f>YEAR(_01_data[[#This Row],[Release Date]])</f>
        <v>2003</v>
      </c>
      <c r="E1686" t="s">
        <v>30</v>
      </c>
      <c r="F1686" t="s">
        <v>32</v>
      </c>
      <c r="G1686" t="s">
        <v>19</v>
      </c>
      <c r="H1686" t="s">
        <v>20</v>
      </c>
      <c r="I1686" t="s">
        <v>38</v>
      </c>
      <c r="J1686">
        <v>760</v>
      </c>
      <c r="K1686">
        <v>2762</v>
      </c>
      <c r="L1686">
        <v>964</v>
      </c>
      <c r="M1686">
        <v>946</v>
      </c>
      <c r="N1686">
        <v>3.8</v>
      </c>
      <c r="O1686">
        <v>109</v>
      </c>
      <c r="P1686">
        <v>82</v>
      </c>
      <c r="Q1686">
        <v>1004468</v>
      </c>
      <c r="R1686">
        <v>109000000</v>
      </c>
      <c r="AD1686" t="str">
        <v>Adventure</v>
      </c>
      <c r="AE1686">
        <v>82</v>
      </c>
    </row>
    <row r="1687" spans="2:31">
      <c r="B1687" t="s">
        <v>812</v>
      </c>
      <c r="C1687" s="76">
        <v>37916</v>
      </c>
      <c r="D1687" s="77">
        <f>YEAR(_01_data[[#This Row],[Release Date]])</f>
        <v>2003</v>
      </c>
      <c r="E1687" t="s">
        <v>30</v>
      </c>
      <c r="F1687" t="s">
        <v>18</v>
      </c>
      <c r="G1687" t="s">
        <v>19</v>
      </c>
      <c r="H1687" t="s">
        <v>20</v>
      </c>
      <c r="I1687" t="s">
        <v>40</v>
      </c>
      <c r="J1687">
        <v>658</v>
      </c>
      <c r="K1687">
        <v>3086</v>
      </c>
      <c r="L1687">
        <v>523</v>
      </c>
      <c r="M1687">
        <v>762</v>
      </c>
      <c r="N1687">
        <v>7</v>
      </c>
      <c r="O1687">
        <v>157</v>
      </c>
      <c r="P1687">
        <v>101</v>
      </c>
      <c r="Q1687">
        <v>8243880</v>
      </c>
      <c r="R1687">
        <v>3200000</v>
      </c>
      <c r="AD1687" t="str">
        <v>Crime</v>
      </c>
      <c r="AE1687">
        <v>101</v>
      </c>
    </row>
    <row r="1688" spans="2:31">
      <c r="B1688" t="s">
        <v>813</v>
      </c>
      <c r="C1688" s="76">
        <v>37765</v>
      </c>
      <c r="D1688" s="77">
        <f>YEAR(_01_data[[#This Row],[Release Date]])</f>
        <v>2003</v>
      </c>
      <c r="E1688" t="s">
        <v>30</v>
      </c>
      <c r="F1688" t="s">
        <v>34</v>
      </c>
      <c r="G1688" t="s">
        <v>19</v>
      </c>
      <c r="H1688" t="s">
        <v>20</v>
      </c>
      <c r="I1688" t="s">
        <v>43</v>
      </c>
      <c r="J1688">
        <v>894</v>
      </c>
      <c r="K1688">
        <v>1439</v>
      </c>
      <c r="L1688">
        <v>630</v>
      </c>
      <c r="M1688">
        <v>8070</v>
      </c>
      <c r="N1688">
        <v>5.4</v>
      </c>
      <c r="O1688">
        <v>149</v>
      </c>
      <c r="P1688">
        <v>135</v>
      </c>
      <c r="Q1688">
        <v>3111126</v>
      </c>
      <c r="R1688">
        <v>60000000</v>
      </c>
      <c r="AD1688" t="str">
        <v>Action</v>
      </c>
      <c r="AE1688">
        <v>135</v>
      </c>
    </row>
    <row r="1689" spans="2:31">
      <c r="B1689" t="s">
        <v>814</v>
      </c>
      <c r="C1689" s="76">
        <v>37748</v>
      </c>
      <c r="D1689" s="77">
        <f>YEAR(_01_data[[#This Row],[Release Date]])</f>
        <v>2003</v>
      </c>
      <c r="E1689" t="s">
        <v>30</v>
      </c>
      <c r="F1689" t="s">
        <v>26</v>
      </c>
      <c r="G1689" t="s">
        <v>19</v>
      </c>
      <c r="H1689" t="s">
        <v>20</v>
      </c>
      <c r="I1689" t="s">
        <v>38</v>
      </c>
      <c r="J1689">
        <v>691</v>
      </c>
      <c r="K1689">
        <v>2622</v>
      </c>
      <c r="L1689">
        <v>284</v>
      </c>
      <c r="M1689">
        <v>988</v>
      </c>
      <c r="N1689">
        <v>4.9000000000000004</v>
      </c>
      <c r="O1689">
        <v>122</v>
      </c>
      <c r="P1689">
        <v>88</v>
      </c>
      <c r="Q1689">
        <v>7581799</v>
      </c>
      <c r="R1689">
        <v>90000000</v>
      </c>
      <c r="AD1689" t="str">
        <v>Comedy</v>
      </c>
      <c r="AE1689">
        <v>88</v>
      </c>
    </row>
    <row r="1690" spans="2:31">
      <c r="B1690" t="s">
        <v>815</v>
      </c>
      <c r="C1690" s="76">
        <v>37934</v>
      </c>
      <c r="D1690" s="77">
        <f>YEAR(_01_data[[#This Row],[Release Date]])</f>
        <v>2003</v>
      </c>
      <c r="E1690" t="s">
        <v>17</v>
      </c>
      <c r="F1690" t="s">
        <v>26</v>
      </c>
      <c r="G1690" t="s">
        <v>19</v>
      </c>
      <c r="H1690" t="s">
        <v>20</v>
      </c>
      <c r="I1690" t="s">
        <v>40</v>
      </c>
      <c r="J1690">
        <v>2000</v>
      </c>
      <c r="K1690">
        <v>6227</v>
      </c>
      <c r="L1690">
        <v>477</v>
      </c>
      <c r="M1690">
        <v>3000</v>
      </c>
      <c r="N1690">
        <v>6.2</v>
      </c>
      <c r="O1690">
        <v>35</v>
      </c>
      <c r="P1690">
        <v>87</v>
      </c>
      <c r="Q1690">
        <v>19539</v>
      </c>
      <c r="R1690">
        <v>1000000</v>
      </c>
      <c r="AD1690" t="str">
        <v>Comedy</v>
      </c>
      <c r="AE1690">
        <v>87</v>
      </c>
    </row>
    <row r="1691" spans="2:31">
      <c r="B1691" t="s">
        <v>816</v>
      </c>
      <c r="C1691" s="76">
        <v>37703</v>
      </c>
      <c r="D1691" s="77">
        <f>YEAR(_01_data[[#This Row],[Release Date]])</f>
        <v>2003</v>
      </c>
      <c r="E1691" t="s">
        <v>30</v>
      </c>
      <c r="F1691" t="s">
        <v>34</v>
      </c>
      <c r="G1691" t="s">
        <v>19</v>
      </c>
      <c r="H1691" t="s">
        <v>20</v>
      </c>
      <c r="I1691" t="s">
        <v>40</v>
      </c>
      <c r="J1691">
        <v>933</v>
      </c>
      <c r="K1691">
        <v>2248</v>
      </c>
      <c r="L1691">
        <v>607</v>
      </c>
      <c r="M1691">
        <v>2350</v>
      </c>
      <c r="N1691">
        <v>6</v>
      </c>
      <c r="O1691">
        <v>135</v>
      </c>
      <c r="P1691">
        <v>94</v>
      </c>
      <c r="Q1691">
        <v>3423861</v>
      </c>
      <c r="R1691">
        <v>55000000</v>
      </c>
      <c r="AD1691" t="str">
        <v>Action</v>
      </c>
      <c r="AE1691">
        <v>94</v>
      </c>
    </row>
    <row r="1692" spans="2:31">
      <c r="B1692" t="s">
        <v>817</v>
      </c>
      <c r="C1692" s="76">
        <v>37949</v>
      </c>
      <c r="D1692" s="77">
        <f>YEAR(_01_data[[#This Row],[Release Date]])</f>
        <v>2003</v>
      </c>
      <c r="E1692" t="s">
        <v>30</v>
      </c>
      <c r="F1692" t="s">
        <v>34</v>
      </c>
      <c r="G1692" t="s">
        <v>19</v>
      </c>
      <c r="H1692" t="s">
        <v>20</v>
      </c>
      <c r="I1692" t="s">
        <v>43</v>
      </c>
      <c r="J1692">
        <v>26000</v>
      </c>
      <c r="K1692">
        <v>35084</v>
      </c>
      <c r="L1692">
        <v>286</v>
      </c>
      <c r="M1692">
        <v>4040</v>
      </c>
      <c r="N1692">
        <v>7</v>
      </c>
      <c r="O1692">
        <v>155</v>
      </c>
      <c r="P1692">
        <v>111</v>
      </c>
      <c r="Q1692">
        <v>1061260</v>
      </c>
      <c r="R1692">
        <v>60000000</v>
      </c>
      <c r="AD1692" t="str">
        <v>Action</v>
      </c>
      <c r="AE1692">
        <v>111</v>
      </c>
    </row>
    <row r="1693" spans="2:31">
      <c r="B1693" t="s">
        <v>818</v>
      </c>
      <c r="C1693" s="76">
        <v>37763</v>
      </c>
      <c r="D1693" s="77">
        <f>YEAR(_01_data[[#This Row],[Release Date]])</f>
        <v>2003</v>
      </c>
      <c r="E1693" t="s">
        <v>30</v>
      </c>
      <c r="F1693" t="s">
        <v>32</v>
      </c>
      <c r="G1693" t="s">
        <v>19</v>
      </c>
      <c r="H1693" t="s">
        <v>20</v>
      </c>
      <c r="I1693" t="s">
        <v>29</v>
      </c>
      <c r="J1693">
        <v>3000</v>
      </c>
      <c r="K1693">
        <v>4480</v>
      </c>
      <c r="L1693">
        <v>893</v>
      </c>
      <c r="M1693">
        <v>227</v>
      </c>
      <c r="N1693">
        <v>5.4</v>
      </c>
      <c r="O1693">
        <v>85</v>
      </c>
      <c r="P1693">
        <v>72</v>
      </c>
      <c r="Q1693">
        <v>4788794</v>
      </c>
      <c r="R1693">
        <v>20000000</v>
      </c>
      <c r="AD1693" t="str">
        <v>Adventure</v>
      </c>
      <c r="AE1693">
        <v>72</v>
      </c>
    </row>
    <row r="1694" spans="2:31">
      <c r="B1694" t="s">
        <v>819</v>
      </c>
      <c r="C1694" s="76">
        <v>37634</v>
      </c>
      <c r="D1694" s="77">
        <f>YEAR(_01_data[[#This Row],[Release Date]])</f>
        <v>2003</v>
      </c>
      <c r="E1694" t="s">
        <v>30</v>
      </c>
      <c r="F1694" t="s">
        <v>34</v>
      </c>
      <c r="G1694" t="s">
        <v>19</v>
      </c>
      <c r="H1694" t="s">
        <v>20</v>
      </c>
      <c r="I1694" t="s">
        <v>40</v>
      </c>
      <c r="J1694">
        <v>10000</v>
      </c>
      <c r="K1694">
        <v>11945</v>
      </c>
      <c r="L1694">
        <v>817</v>
      </c>
      <c r="M1694">
        <v>2805</v>
      </c>
      <c r="N1694">
        <v>7.7</v>
      </c>
      <c r="O1694">
        <v>190</v>
      </c>
      <c r="P1694">
        <v>154</v>
      </c>
      <c r="Q1694">
        <v>1111105</v>
      </c>
      <c r="R1694">
        <v>140000000</v>
      </c>
      <c r="AD1694" t="str">
        <v>Action</v>
      </c>
      <c r="AE1694">
        <v>154</v>
      </c>
    </row>
    <row r="1695" spans="2:31">
      <c r="B1695" t="s">
        <v>820</v>
      </c>
      <c r="C1695" s="76">
        <v>37763</v>
      </c>
      <c r="D1695" s="77">
        <f>YEAR(_01_data[[#This Row],[Release Date]])</f>
        <v>2003</v>
      </c>
      <c r="E1695" t="s">
        <v>17</v>
      </c>
      <c r="F1695" t="s">
        <v>34</v>
      </c>
      <c r="G1695" t="s">
        <v>19</v>
      </c>
      <c r="H1695" t="s">
        <v>20</v>
      </c>
      <c r="I1695" t="s">
        <v>43</v>
      </c>
      <c r="J1695">
        <v>1000</v>
      </c>
      <c r="K1695">
        <v>4714</v>
      </c>
      <c r="L1695">
        <v>331</v>
      </c>
      <c r="M1695">
        <v>9339</v>
      </c>
      <c r="N1695">
        <v>5.8</v>
      </c>
      <c r="O1695">
        <v>202</v>
      </c>
      <c r="P1695">
        <v>110</v>
      </c>
      <c r="Q1695">
        <v>6646260</v>
      </c>
      <c r="R1695">
        <v>78000000</v>
      </c>
      <c r="AD1695" t="str">
        <v>Action</v>
      </c>
      <c r="AE1695">
        <v>110</v>
      </c>
    </row>
    <row r="1696" spans="2:31">
      <c r="B1696" t="s">
        <v>821</v>
      </c>
      <c r="C1696" s="76">
        <v>37756</v>
      </c>
      <c r="D1696" s="77">
        <f>YEAR(_01_data[[#This Row],[Release Date]])</f>
        <v>2003</v>
      </c>
      <c r="E1696" t="s">
        <v>30</v>
      </c>
      <c r="F1696" t="s">
        <v>18</v>
      </c>
      <c r="G1696" t="s">
        <v>19</v>
      </c>
      <c r="H1696" t="s">
        <v>20</v>
      </c>
      <c r="I1696" t="s">
        <v>40</v>
      </c>
      <c r="J1696">
        <v>18000</v>
      </c>
      <c r="K1696">
        <v>32637</v>
      </c>
      <c r="L1696">
        <v>250</v>
      </c>
      <c r="M1696">
        <v>4102</v>
      </c>
      <c r="N1696">
        <v>7.5</v>
      </c>
      <c r="O1696">
        <v>141</v>
      </c>
      <c r="P1696">
        <v>130</v>
      </c>
      <c r="Q1696">
        <v>1959374</v>
      </c>
      <c r="R1696">
        <v>50000000</v>
      </c>
      <c r="AD1696" t="str">
        <v>Crime</v>
      </c>
      <c r="AE1696">
        <v>130</v>
      </c>
    </row>
    <row r="1697" spans="2:31">
      <c r="B1697" t="s">
        <v>822</v>
      </c>
      <c r="C1697" s="76">
        <v>37718</v>
      </c>
      <c r="D1697" s="77">
        <f>YEAR(_01_data[[#This Row],[Release Date]])</f>
        <v>2003</v>
      </c>
      <c r="E1697" t="s">
        <v>30</v>
      </c>
      <c r="F1697" t="s">
        <v>32</v>
      </c>
      <c r="G1697" t="s">
        <v>19</v>
      </c>
      <c r="H1697" t="s">
        <v>20</v>
      </c>
      <c r="I1697" t="s">
        <v>38</v>
      </c>
      <c r="J1697">
        <v>925</v>
      </c>
      <c r="K1697">
        <v>3423</v>
      </c>
      <c r="L1697">
        <v>83</v>
      </c>
      <c r="M1697">
        <v>3638</v>
      </c>
      <c r="N1697">
        <v>5.3</v>
      </c>
      <c r="O1697">
        <v>66</v>
      </c>
      <c r="P1697">
        <v>94</v>
      </c>
      <c r="Q1697">
        <v>4267263</v>
      </c>
      <c r="R1697">
        <v>17000000</v>
      </c>
      <c r="AD1697" t="str">
        <v>Adventure</v>
      </c>
      <c r="AE1697">
        <v>94</v>
      </c>
    </row>
    <row r="1698" spans="2:31">
      <c r="B1698" t="s">
        <v>823</v>
      </c>
      <c r="C1698" s="76">
        <v>37885</v>
      </c>
      <c r="D1698" s="77">
        <f>YEAR(_01_data[[#This Row],[Release Date]])</f>
        <v>2003</v>
      </c>
      <c r="E1698" t="s">
        <v>30</v>
      </c>
      <c r="F1698" t="s">
        <v>34</v>
      </c>
      <c r="G1698" t="s">
        <v>19</v>
      </c>
      <c r="H1698" t="s">
        <v>20</v>
      </c>
      <c r="I1698" t="s">
        <v>43</v>
      </c>
      <c r="J1698">
        <v>5000</v>
      </c>
      <c r="K1698">
        <v>6434</v>
      </c>
      <c r="L1698">
        <v>416</v>
      </c>
      <c r="M1698">
        <v>4710</v>
      </c>
      <c r="N1698">
        <v>8.9</v>
      </c>
      <c r="O1698">
        <v>328</v>
      </c>
      <c r="P1698">
        <v>192</v>
      </c>
      <c r="Q1698">
        <v>3770192</v>
      </c>
      <c r="R1698">
        <v>94000000</v>
      </c>
      <c r="AD1698" t="str">
        <v>Action</v>
      </c>
      <c r="AE1698">
        <v>192</v>
      </c>
    </row>
    <row r="1699" spans="2:31">
      <c r="B1699" t="s">
        <v>824</v>
      </c>
      <c r="C1699" s="76">
        <v>37921</v>
      </c>
      <c r="D1699" s="77">
        <f>YEAR(_01_data[[#This Row],[Release Date]])</f>
        <v>2003</v>
      </c>
      <c r="E1699" t="s">
        <v>30</v>
      </c>
      <c r="F1699" t="s">
        <v>34</v>
      </c>
      <c r="G1699" t="s">
        <v>19</v>
      </c>
      <c r="H1699" t="s">
        <v>20</v>
      </c>
      <c r="I1699" t="s">
        <v>40</v>
      </c>
      <c r="J1699">
        <v>234</v>
      </c>
      <c r="K1699">
        <v>534</v>
      </c>
      <c r="L1699">
        <v>162</v>
      </c>
      <c r="M1699">
        <v>3581</v>
      </c>
      <c r="N1699">
        <v>7.2</v>
      </c>
      <c r="O1699">
        <v>275</v>
      </c>
      <c r="P1699">
        <v>138</v>
      </c>
      <c r="Q1699">
        <v>2814924</v>
      </c>
      <c r="R1699">
        <v>150000000</v>
      </c>
      <c r="AD1699" t="str">
        <v>Action</v>
      </c>
      <c r="AE1699">
        <v>138</v>
      </c>
    </row>
    <row r="1700" spans="2:31">
      <c r="B1700" t="s">
        <v>825</v>
      </c>
      <c r="C1700" s="76">
        <v>37662</v>
      </c>
      <c r="D1700" s="77">
        <f>YEAR(_01_data[[#This Row],[Release Date]])</f>
        <v>2003</v>
      </c>
      <c r="E1700" t="s">
        <v>30</v>
      </c>
      <c r="F1700" t="s">
        <v>34</v>
      </c>
      <c r="G1700" t="s">
        <v>19</v>
      </c>
      <c r="H1700" t="s">
        <v>53</v>
      </c>
      <c r="I1700" t="s">
        <v>40</v>
      </c>
      <c r="J1700">
        <v>309</v>
      </c>
      <c r="K1700">
        <v>1062</v>
      </c>
      <c r="L1700">
        <v>164</v>
      </c>
      <c r="M1700">
        <v>6442</v>
      </c>
      <c r="N1700">
        <v>6.7</v>
      </c>
      <c r="O1700">
        <v>245</v>
      </c>
      <c r="P1700">
        <v>129</v>
      </c>
      <c r="Q1700">
        <v>1392597</v>
      </c>
      <c r="R1700">
        <v>150000000</v>
      </c>
      <c r="AD1700" t="str">
        <v>Action</v>
      </c>
      <c r="AE1700">
        <v>129</v>
      </c>
    </row>
    <row r="1701" spans="2:31">
      <c r="B1701" t="s">
        <v>826</v>
      </c>
      <c r="C1701" s="76">
        <v>37758</v>
      </c>
      <c r="D1701" s="77">
        <f>YEAR(_01_data[[#This Row],[Release Date]])</f>
        <v>2003</v>
      </c>
      <c r="E1701" t="s">
        <v>30</v>
      </c>
      <c r="F1701" t="s">
        <v>34</v>
      </c>
      <c r="G1701" t="s">
        <v>19</v>
      </c>
      <c r="H1701" t="s">
        <v>62</v>
      </c>
      <c r="I1701" t="s">
        <v>43</v>
      </c>
      <c r="J1701">
        <v>687</v>
      </c>
      <c r="K1701">
        <v>1134</v>
      </c>
      <c r="L1701">
        <v>625</v>
      </c>
      <c r="M1701">
        <v>505</v>
      </c>
      <c r="N1701">
        <v>5.2</v>
      </c>
      <c r="O1701">
        <v>98</v>
      </c>
      <c r="P1701">
        <v>108</v>
      </c>
      <c r="Q1701">
        <v>2210897</v>
      </c>
      <c r="R1701">
        <v>41000000</v>
      </c>
      <c r="AD1701" t="str">
        <v>Action</v>
      </c>
      <c r="AE1701">
        <v>108</v>
      </c>
    </row>
    <row r="1702" spans="2:31">
      <c r="B1702" t="s">
        <v>827</v>
      </c>
      <c r="C1702" s="76">
        <v>37738</v>
      </c>
      <c r="D1702" s="77">
        <f>YEAR(_01_data[[#This Row],[Release Date]])</f>
        <v>2003</v>
      </c>
      <c r="E1702" t="s">
        <v>30</v>
      </c>
      <c r="F1702" t="s">
        <v>34</v>
      </c>
      <c r="G1702" t="s">
        <v>19</v>
      </c>
      <c r="H1702" t="s">
        <v>20</v>
      </c>
      <c r="I1702" t="s">
        <v>40</v>
      </c>
      <c r="J1702">
        <v>13000</v>
      </c>
      <c r="K1702">
        <v>14165</v>
      </c>
      <c r="L1702">
        <v>442</v>
      </c>
      <c r="M1702">
        <v>704</v>
      </c>
      <c r="N1702">
        <v>5.0999999999999996</v>
      </c>
      <c r="O1702">
        <v>112</v>
      </c>
      <c r="P1702">
        <v>102</v>
      </c>
      <c r="Q1702">
        <v>7659747</v>
      </c>
      <c r="R1702">
        <v>38000000</v>
      </c>
      <c r="AD1702" t="str">
        <v>Action</v>
      </c>
      <c r="AE1702">
        <v>102</v>
      </c>
    </row>
    <row r="1703" spans="2:31">
      <c r="B1703" t="s">
        <v>828</v>
      </c>
      <c r="C1703" s="76">
        <v>37894</v>
      </c>
      <c r="D1703" s="77">
        <f>YEAR(_01_data[[#This Row],[Release Date]])</f>
        <v>2003</v>
      </c>
      <c r="E1703" t="s">
        <v>30</v>
      </c>
      <c r="F1703" t="s">
        <v>26</v>
      </c>
      <c r="G1703" t="s">
        <v>19</v>
      </c>
      <c r="H1703" t="s">
        <v>20</v>
      </c>
      <c r="I1703" t="s">
        <v>38</v>
      </c>
      <c r="J1703">
        <v>69</v>
      </c>
      <c r="K1703">
        <v>155</v>
      </c>
      <c r="L1703">
        <v>511</v>
      </c>
      <c r="M1703">
        <v>4950</v>
      </c>
      <c r="N1703">
        <v>6</v>
      </c>
      <c r="O1703">
        <v>3</v>
      </c>
      <c r="P1703">
        <v>101</v>
      </c>
      <c r="Q1703">
        <v>1111615</v>
      </c>
      <c r="R1703">
        <v>500000</v>
      </c>
      <c r="AD1703" t="str">
        <v>Comedy</v>
      </c>
      <c r="AE1703">
        <v>101</v>
      </c>
    </row>
    <row r="1704" spans="2:31">
      <c r="B1704" t="s">
        <v>829</v>
      </c>
      <c r="C1704" s="76">
        <v>37803</v>
      </c>
      <c r="D1704" s="77">
        <f>YEAR(_01_data[[#This Row],[Release Date]])</f>
        <v>2003</v>
      </c>
      <c r="E1704" t="s">
        <v>30</v>
      </c>
      <c r="F1704" t="s">
        <v>48</v>
      </c>
      <c r="G1704" t="s">
        <v>19</v>
      </c>
      <c r="H1704" t="s">
        <v>20</v>
      </c>
      <c r="I1704" t="s">
        <v>40</v>
      </c>
      <c r="J1704">
        <v>960</v>
      </c>
      <c r="K1704">
        <v>972</v>
      </c>
      <c r="L1704">
        <v>244</v>
      </c>
      <c r="M1704">
        <v>131</v>
      </c>
      <c r="N1704">
        <v>2.7</v>
      </c>
      <c r="O1704">
        <v>52</v>
      </c>
      <c r="P1704">
        <v>96</v>
      </c>
      <c r="Q1704">
        <v>3713002</v>
      </c>
      <c r="R1704">
        <v>8000000</v>
      </c>
      <c r="AD1704" t="str">
        <v>Documentary</v>
      </c>
      <c r="AE1704">
        <v>96</v>
      </c>
    </row>
    <row r="1705" spans="2:31">
      <c r="B1705" t="s">
        <v>830</v>
      </c>
      <c r="C1705" s="76">
        <v>37673</v>
      </c>
      <c r="D1705" s="77">
        <f>YEAR(_01_data[[#This Row],[Release Date]])</f>
        <v>2003</v>
      </c>
      <c r="E1705" t="s">
        <v>30</v>
      </c>
      <c r="F1705" t="s">
        <v>34</v>
      </c>
      <c r="G1705" t="s">
        <v>19</v>
      </c>
      <c r="H1705" t="s">
        <v>20</v>
      </c>
      <c r="I1705" t="s">
        <v>43</v>
      </c>
      <c r="J1705">
        <v>12000</v>
      </c>
      <c r="K1705">
        <v>16930</v>
      </c>
      <c r="L1705">
        <v>532</v>
      </c>
      <c r="M1705">
        <v>3576</v>
      </c>
      <c r="N1705">
        <v>6.7</v>
      </c>
      <c r="O1705">
        <v>151</v>
      </c>
      <c r="P1705">
        <v>104</v>
      </c>
      <c r="Q1705">
        <v>4759282</v>
      </c>
      <c r="R1705">
        <v>85000000</v>
      </c>
      <c r="AD1705" t="str">
        <v>Action</v>
      </c>
      <c r="AE1705">
        <v>104</v>
      </c>
    </row>
    <row r="1706" spans="2:31">
      <c r="B1706" t="s">
        <v>831</v>
      </c>
      <c r="C1706" s="76">
        <v>37636</v>
      </c>
      <c r="D1706" s="77">
        <f>YEAR(_01_data[[#This Row],[Release Date]])</f>
        <v>2003</v>
      </c>
      <c r="E1706" t="s">
        <v>30</v>
      </c>
      <c r="F1706" t="s">
        <v>26</v>
      </c>
      <c r="G1706" t="s">
        <v>19</v>
      </c>
      <c r="H1706" t="s">
        <v>20</v>
      </c>
      <c r="I1706" t="s">
        <v>40</v>
      </c>
      <c r="J1706">
        <v>21000</v>
      </c>
      <c r="K1706">
        <v>41645</v>
      </c>
      <c r="L1706">
        <v>76</v>
      </c>
      <c r="M1706">
        <v>494</v>
      </c>
      <c r="N1706">
        <v>5.6</v>
      </c>
      <c r="O1706">
        <v>66</v>
      </c>
      <c r="P1706">
        <v>109</v>
      </c>
      <c r="Q1706">
        <v>336456</v>
      </c>
      <c r="R1706">
        <v>8000000</v>
      </c>
      <c r="AD1706" t="str">
        <v>Comedy</v>
      </c>
      <c r="AE1706">
        <v>109</v>
      </c>
    </row>
    <row r="1707" spans="2:31">
      <c r="B1707" t="s">
        <v>832</v>
      </c>
      <c r="C1707" s="76">
        <v>37762</v>
      </c>
      <c r="D1707" s="77">
        <f>YEAR(_01_data[[#This Row],[Release Date]])</f>
        <v>2003</v>
      </c>
      <c r="E1707" t="s">
        <v>17</v>
      </c>
      <c r="F1707" t="s">
        <v>22</v>
      </c>
      <c r="G1707" t="s">
        <v>19</v>
      </c>
      <c r="H1707" t="s">
        <v>54</v>
      </c>
      <c r="I1707" t="s">
        <v>40</v>
      </c>
      <c r="J1707">
        <v>844</v>
      </c>
      <c r="K1707">
        <v>3286</v>
      </c>
      <c r="L1707">
        <v>813</v>
      </c>
      <c r="M1707">
        <v>188</v>
      </c>
      <c r="N1707">
        <v>6.2</v>
      </c>
      <c r="O1707">
        <v>54</v>
      </c>
      <c r="P1707">
        <v>120</v>
      </c>
      <c r="Q1707">
        <v>763044</v>
      </c>
      <c r="R1707">
        <v>23000000</v>
      </c>
      <c r="AD1707" t="str">
        <v>Drama</v>
      </c>
      <c r="AE1707">
        <v>120</v>
      </c>
    </row>
    <row r="1708" spans="2:31">
      <c r="B1708" t="s">
        <v>833</v>
      </c>
      <c r="C1708" s="76">
        <v>37878</v>
      </c>
      <c r="D1708" s="77">
        <f>YEAR(_01_data[[#This Row],[Release Date]])</f>
        <v>2003</v>
      </c>
      <c r="E1708" t="s">
        <v>30</v>
      </c>
      <c r="F1708" t="s">
        <v>26</v>
      </c>
      <c r="G1708" t="s">
        <v>19</v>
      </c>
      <c r="H1708" t="s">
        <v>20</v>
      </c>
      <c r="I1708" t="s">
        <v>40</v>
      </c>
      <c r="J1708">
        <v>22000</v>
      </c>
      <c r="K1708">
        <v>24419</v>
      </c>
      <c r="L1708">
        <v>998</v>
      </c>
      <c r="M1708">
        <v>9395</v>
      </c>
      <c r="N1708">
        <v>7.7</v>
      </c>
      <c r="O1708">
        <v>154</v>
      </c>
      <c r="P1708">
        <v>89</v>
      </c>
      <c r="Q1708">
        <v>5739376</v>
      </c>
      <c r="R1708">
        <v>500000</v>
      </c>
      <c r="AD1708" t="str">
        <v>Comedy</v>
      </c>
      <c r="AE1708">
        <v>89</v>
      </c>
    </row>
    <row r="1709" spans="2:31">
      <c r="B1709" t="s">
        <v>834</v>
      </c>
      <c r="C1709" s="76">
        <v>37693</v>
      </c>
      <c r="D1709" s="77">
        <f>YEAR(_01_data[[#This Row],[Release Date]])</f>
        <v>2003</v>
      </c>
      <c r="E1709" t="s">
        <v>30</v>
      </c>
      <c r="F1709" t="s">
        <v>31</v>
      </c>
      <c r="G1709" t="s">
        <v>45</v>
      </c>
      <c r="H1709" t="s">
        <v>46</v>
      </c>
      <c r="I1709" t="s">
        <v>43</v>
      </c>
      <c r="J1709">
        <v>23</v>
      </c>
      <c r="K1709">
        <v>29</v>
      </c>
      <c r="L1709">
        <v>91</v>
      </c>
      <c r="M1709">
        <v>2067</v>
      </c>
      <c r="N1709">
        <v>7.8</v>
      </c>
      <c r="O1709">
        <v>167</v>
      </c>
      <c r="P1709">
        <v>80</v>
      </c>
      <c r="Q1709">
        <v>7002255</v>
      </c>
      <c r="R1709">
        <v>9500000</v>
      </c>
      <c r="AD1709" t="str">
        <v>Animation</v>
      </c>
      <c r="AE1709">
        <v>80</v>
      </c>
    </row>
    <row r="1710" spans="2:31">
      <c r="B1710" t="s">
        <v>835</v>
      </c>
      <c r="C1710" s="76">
        <v>37759</v>
      </c>
      <c r="D1710" s="77">
        <f>YEAR(_01_data[[#This Row],[Release Date]])</f>
        <v>2003</v>
      </c>
      <c r="E1710" t="s">
        <v>30</v>
      </c>
      <c r="F1710" t="s">
        <v>33</v>
      </c>
      <c r="G1710" t="s">
        <v>19</v>
      </c>
      <c r="H1710" t="s">
        <v>54</v>
      </c>
      <c r="I1710" t="s">
        <v>43</v>
      </c>
      <c r="J1710">
        <v>866</v>
      </c>
      <c r="K1710">
        <v>1281</v>
      </c>
      <c r="L1710">
        <v>379</v>
      </c>
      <c r="M1710">
        <v>5798</v>
      </c>
      <c r="N1710">
        <v>7.7</v>
      </c>
      <c r="O1710">
        <v>25</v>
      </c>
      <c r="P1710">
        <v>125</v>
      </c>
      <c r="Q1710">
        <v>4068087</v>
      </c>
      <c r="R1710">
        <v>17000000</v>
      </c>
      <c r="AD1710" t="str">
        <v>Biography</v>
      </c>
      <c r="AE1710">
        <v>125</v>
      </c>
    </row>
    <row r="1711" spans="2:31">
      <c r="B1711" t="s">
        <v>836</v>
      </c>
      <c r="C1711" s="76">
        <v>37698</v>
      </c>
      <c r="D1711" s="77">
        <f>YEAR(_01_data[[#This Row],[Release Date]])</f>
        <v>2003</v>
      </c>
      <c r="E1711" t="s">
        <v>30</v>
      </c>
      <c r="F1711" t="s">
        <v>22</v>
      </c>
      <c r="G1711" t="s">
        <v>19</v>
      </c>
      <c r="H1711" t="s">
        <v>20</v>
      </c>
      <c r="I1711" t="s">
        <v>40</v>
      </c>
      <c r="J1711">
        <v>1000</v>
      </c>
      <c r="K1711">
        <v>2186</v>
      </c>
      <c r="L1711">
        <v>311</v>
      </c>
      <c r="M1711">
        <v>42</v>
      </c>
      <c r="N1711">
        <v>6.8</v>
      </c>
      <c r="O1711">
        <v>126</v>
      </c>
      <c r="P1711">
        <v>100</v>
      </c>
      <c r="Q1711">
        <v>4599680</v>
      </c>
      <c r="R1711">
        <v>1500000</v>
      </c>
      <c r="AD1711" t="str">
        <v>Drama</v>
      </c>
      <c r="AE1711">
        <v>100</v>
      </c>
    </row>
    <row r="1712" spans="2:31">
      <c r="B1712" t="s">
        <v>837</v>
      </c>
      <c r="C1712" s="76">
        <v>37878</v>
      </c>
      <c r="D1712" s="77">
        <f>YEAR(_01_data[[#This Row],[Release Date]])</f>
        <v>2003</v>
      </c>
      <c r="E1712" t="s">
        <v>30</v>
      </c>
      <c r="F1712" t="s">
        <v>34</v>
      </c>
      <c r="G1712" t="s">
        <v>19</v>
      </c>
      <c r="H1712" t="s">
        <v>20</v>
      </c>
      <c r="I1712" t="s">
        <v>43</v>
      </c>
      <c r="J1712">
        <v>23000</v>
      </c>
      <c r="K1712">
        <v>43887</v>
      </c>
      <c r="L1712">
        <v>503</v>
      </c>
      <c r="M1712">
        <v>9965</v>
      </c>
      <c r="N1712">
        <v>5.6</v>
      </c>
      <c r="O1712">
        <v>123</v>
      </c>
      <c r="P1712">
        <v>116</v>
      </c>
      <c r="Q1712">
        <v>1948073</v>
      </c>
      <c r="R1712">
        <v>80000000</v>
      </c>
      <c r="AD1712" t="str">
        <v>Action</v>
      </c>
      <c r="AE1712">
        <v>116</v>
      </c>
    </row>
    <row r="1713" spans="2:31">
      <c r="B1713" t="s">
        <v>838</v>
      </c>
      <c r="C1713" s="76">
        <v>37771</v>
      </c>
      <c r="D1713" s="77">
        <f>YEAR(_01_data[[#This Row],[Release Date]])</f>
        <v>2003</v>
      </c>
      <c r="E1713" t="s">
        <v>30</v>
      </c>
      <c r="F1713" t="s">
        <v>32</v>
      </c>
      <c r="G1713" t="s">
        <v>61</v>
      </c>
      <c r="H1713" t="s">
        <v>53</v>
      </c>
      <c r="I1713" t="s">
        <v>27</v>
      </c>
      <c r="J1713">
        <v>0</v>
      </c>
      <c r="K1713">
        <v>0</v>
      </c>
      <c r="L1713">
        <v>60</v>
      </c>
      <c r="M1713">
        <v>353</v>
      </c>
      <c r="N1713">
        <v>7.5</v>
      </c>
      <c r="O1713">
        <v>44</v>
      </c>
      <c r="P1713">
        <v>108</v>
      </c>
      <c r="Q1713">
        <v>505295</v>
      </c>
      <c r="R1713">
        <v>1800000</v>
      </c>
      <c r="AD1713" t="str">
        <v>Adventure</v>
      </c>
      <c r="AE1713">
        <v>108</v>
      </c>
    </row>
    <row r="1714" spans="2:31">
      <c r="B1714" t="s">
        <v>839</v>
      </c>
      <c r="C1714" s="76">
        <v>37818</v>
      </c>
      <c r="D1714" s="77">
        <f>YEAR(_01_data[[#This Row],[Release Date]])</f>
        <v>2003</v>
      </c>
      <c r="E1714" t="s">
        <v>30</v>
      </c>
      <c r="F1714" t="s">
        <v>26</v>
      </c>
      <c r="G1714" t="s">
        <v>19</v>
      </c>
      <c r="H1714" t="s">
        <v>20</v>
      </c>
      <c r="I1714" t="s">
        <v>43</v>
      </c>
      <c r="J1714">
        <v>727</v>
      </c>
      <c r="K1714">
        <v>1310</v>
      </c>
      <c r="L1714">
        <v>212</v>
      </c>
      <c r="M1714">
        <v>8478</v>
      </c>
      <c r="N1714">
        <v>6.7</v>
      </c>
      <c r="O1714">
        <v>111</v>
      </c>
      <c r="P1714">
        <v>113</v>
      </c>
      <c r="Q1714">
        <v>4360150</v>
      </c>
      <c r="R1714">
        <v>18000000</v>
      </c>
      <c r="AD1714" t="str">
        <v>Comedy</v>
      </c>
      <c r="AE1714">
        <v>113</v>
      </c>
    </row>
    <row r="1715" spans="2:31">
      <c r="B1715" t="s">
        <v>840</v>
      </c>
      <c r="C1715" s="76">
        <v>37861</v>
      </c>
      <c r="D1715" s="77">
        <f>YEAR(_01_data[[#This Row],[Release Date]])</f>
        <v>2003</v>
      </c>
      <c r="E1715" t="s">
        <v>30</v>
      </c>
      <c r="F1715" t="s">
        <v>34</v>
      </c>
      <c r="G1715" t="s">
        <v>19</v>
      </c>
      <c r="H1715" t="s">
        <v>37</v>
      </c>
      <c r="I1715" t="s">
        <v>40</v>
      </c>
      <c r="J1715">
        <v>955</v>
      </c>
      <c r="K1715">
        <v>1777</v>
      </c>
      <c r="L1715">
        <v>367</v>
      </c>
      <c r="M1715">
        <v>7125</v>
      </c>
      <c r="N1715">
        <v>7</v>
      </c>
      <c r="O1715">
        <v>226</v>
      </c>
      <c r="P1715">
        <v>133</v>
      </c>
      <c r="Q1715">
        <v>5148394</v>
      </c>
      <c r="R1715">
        <v>22000000</v>
      </c>
      <c r="AD1715" t="str">
        <v>Action</v>
      </c>
      <c r="AE1715">
        <v>133</v>
      </c>
    </row>
    <row r="1716" spans="2:31">
      <c r="B1716" t="s">
        <v>841</v>
      </c>
      <c r="C1716" s="76">
        <v>37847</v>
      </c>
      <c r="D1716" s="77">
        <f>YEAR(_01_data[[#This Row],[Release Date]])</f>
        <v>2003</v>
      </c>
      <c r="E1716" t="s">
        <v>30</v>
      </c>
      <c r="F1716" t="s">
        <v>33</v>
      </c>
      <c r="G1716" t="s">
        <v>19</v>
      </c>
      <c r="H1716" t="s">
        <v>82</v>
      </c>
      <c r="I1716" t="s">
        <v>40</v>
      </c>
      <c r="J1716">
        <v>214</v>
      </c>
      <c r="K1716">
        <v>409</v>
      </c>
      <c r="L1716">
        <v>541</v>
      </c>
      <c r="M1716">
        <v>7947</v>
      </c>
      <c r="N1716">
        <v>6.9</v>
      </c>
      <c r="O1716">
        <v>106</v>
      </c>
      <c r="P1716">
        <v>98</v>
      </c>
      <c r="Q1716">
        <v>1569918</v>
      </c>
      <c r="R1716">
        <v>17000000</v>
      </c>
      <c r="AD1716" t="str">
        <v>Biography</v>
      </c>
      <c r="AE1716">
        <v>98</v>
      </c>
    </row>
    <row r="1717" spans="2:31">
      <c r="B1717" t="s">
        <v>842</v>
      </c>
      <c r="C1717" s="76">
        <v>37881</v>
      </c>
      <c r="D1717" s="77">
        <f>YEAR(_01_data[[#This Row],[Release Date]])</f>
        <v>2003</v>
      </c>
      <c r="E1717" t="s">
        <v>30</v>
      </c>
      <c r="F1717" t="s">
        <v>26</v>
      </c>
      <c r="G1717" t="s">
        <v>19</v>
      </c>
      <c r="H1717" t="s">
        <v>20</v>
      </c>
      <c r="I1717" t="s">
        <v>38</v>
      </c>
      <c r="J1717">
        <v>14000</v>
      </c>
      <c r="K1717">
        <v>16400</v>
      </c>
      <c r="L1717">
        <v>426</v>
      </c>
      <c r="M1717">
        <v>8978</v>
      </c>
      <c r="N1717">
        <v>5.8</v>
      </c>
      <c r="O1717">
        <v>66</v>
      </c>
      <c r="P1717">
        <v>105</v>
      </c>
      <c r="Q1717">
        <v>3599050</v>
      </c>
      <c r="R1717">
        <v>20000000</v>
      </c>
      <c r="AD1717" t="str">
        <v>Comedy</v>
      </c>
      <c r="AE1717">
        <v>105</v>
      </c>
    </row>
    <row r="1718" spans="2:31">
      <c r="B1718" t="s">
        <v>843</v>
      </c>
      <c r="C1718" s="76">
        <v>37738</v>
      </c>
      <c r="D1718" s="77">
        <f>YEAR(_01_data[[#This Row],[Release Date]])</f>
        <v>2003</v>
      </c>
      <c r="E1718" t="s">
        <v>30</v>
      </c>
      <c r="F1718" t="s">
        <v>22</v>
      </c>
      <c r="G1718" t="s">
        <v>19</v>
      </c>
      <c r="H1718" t="s">
        <v>54</v>
      </c>
      <c r="I1718" t="s">
        <v>43</v>
      </c>
      <c r="J1718">
        <v>669</v>
      </c>
      <c r="K1718">
        <v>1267</v>
      </c>
      <c r="L1718">
        <v>73</v>
      </c>
      <c r="M1718">
        <v>7917</v>
      </c>
      <c r="N1718">
        <v>6.2</v>
      </c>
      <c r="O1718">
        <v>129</v>
      </c>
      <c r="P1718">
        <v>100</v>
      </c>
      <c r="Q1718">
        <v>6852144</v>
      </c>
      <c r="R1718">
        <v>22000000</v>
      </c>
      <c r="AD1718" t="str">
        <v>Drama</v>
      </c>
      <c r="AE1718">
        <v>100</v>
      </c>
    </row>
    <row r="1719" spans="2:31">
      <c r="B1719" t="s">
        <v>844</v>
      </c>
      <c r="C1719" s="76">
        <v>37771</v>
      </c>
      <c r="D1719" s="77">
        <f>YEAR(_01_data[[#This Row],[Release Date]])</f>
        <v>2003</v>
      </c>
      <c r="E1719" t="s">
        <v>30</v>
      </c>
      <c r="F1719" t="s">
        <v>18</v>
      </c>
      <c r="G1719" t="s">
        <v>19</v>
      </c>
      <c r="H1719" t="s">
        <v>20</v>
      </c>
      <c r="I1719" t="s">
        <v>40</v>
      </c>
      <c r="J1719">
        <v>715</v>
      </c>
      <c r="K1719">
        <v>1315</v>
      </c>
      <c r="L1719">
        <v>680</v>
      </c>
      <c r="M1719">
        <v>1000</v>
      </c>
      <c r="N1719">
        <v>6.6</v>
      </c>
      <c r="O1719">
        <v>91</v>
      </c>
      <c r="P1719">
        <v>104</v>
      </c>
      <c r="Q1719">
        <v>1056102</v>
      </c>
      <c r="R1719">
        <v>5000000</v>
      </c>
      <c r="AD1719" t="str">
        <v>Crime</v>
      </c>
      <c r="AE1719">
        <v>104</v>
      </c>
    </row>
    <row r="1720" spans="2:31">
      <c r="B1720" t="s">
        <v>845</v>
      </c>
      <c r="C1720" s="76">
        <v>37904</v>
      </c>
      <c r="D1720" s="77">
        <f>YEAR(_01_data[[#This Row],[Release Date]])</f>
        <v>2003</v>
      </c>
      <c r="E1720" t="s">
        <v>30</v>
      </c>
      <c r="F1720" t="s">
        <v>39</v>
      </c>
      <c r="G1720" t="s">
        <v>19</v>
      </c>
      <c r="H1720" t="s">
        <v>20</v>
      </c>
      <c r="I1720" t="s">
        <v>40</v>
      </c>
      <c r="J1720">
        <v>2000</v>
      </c>
      <c r="K1720">
        <v>3416</v>
      </c>
      <c r="L1720">
        <v>825</v>
      </c>
      <c r="M1720">
        <v>3508</v>
      </c>
      <c r="N1720">
        <v>6.1</v>
      </c>
      <c r="O1720">
        <v>191</v>
      </c>
      <c r="P1720">
        <v>84</v>
      </c>
      <c r="Q1720">
        <v>1541777</v>
      </c>
      <c r="R1720">
        <v>12600000</v>
      </c>
      <c r="AD1720" t="str">
        <v>Horror</v>
      </c>
      <c r="AE1720">
        <v>84</v>
      </c>
    </row>
    <row r="1721" spans="2:31">
      <c r="B1721" t="s">
        <v>846</v>
      </c>
      <c r="C1721" s="76">
        <v>37941</v>
      </c>
      <c r="D1721" s="77">
        <f>YEAR(_01_data[[#This Row],[Release Date]])</f>
        <v>2003</v>
      </c>
      <c r="E1721" t="s">
        <v>30</v>
      </c>
      <c r="F1721" t="s">
        <v>34</v>
      </c>
      <c r="G1721" t="s">
        <v>19</v>
      </c>
      <c r="H1721" t="s">
        <v>54</v>
      </c>
      <c r="I1721" t="s">
        <v>43</v>
      </c>
      <c r="J1721">
        <v>20000</v>
      </c>
      <c r="K1721">
        <v>20952</v>
      </c>
      <c r="L1721">
        <v>784</v>
      </c>
      <c r="M1721">
        <v>3842</v>
      </c>
      <c r="N1721">
        <v>7.5</v>
      </c>
      <c r="O1721">
        <v>289</v>
      </c>
      <c r="P1721">
        <v>134</v>
      </c>
      <c r="Q1721">
        <v>2149487</v>
      </c>
      <c r="R1721">
        <v>110000000</v>
      </c>
      <c r="AD1721" t="str">
        <v>Action</v>
      </c>
      <c r="AE1721">
        <v>134</v>
      </c>
    </row>
    <row r="1722" spans="2:31">
      <c r="B1722" t="s">
        <v>847</v>
      </c>
      <c r="C1722" s="76">
        <v>38154</v>
      </c>
      <c r="D1722" s="77">
        <f>YEAR(_01_data[[#This Row],[Release Date]])</f>
        <v>2004</v>
      </c>
      <c r="E1722" t="s">
        <v>30</v>
      </c>
      <c r="F1722" t="s">
        <v>26</v>
      </c>
      <c r="G1722" t="s">
        <v>19</v>
      </c>
      <c r="H1722" t="s">
        <v>20</v>
      </c>
      <c r="I1722" t="s">
        <v>43</v>
      </c>
      <c r="J1722">
        <v>3000</v>
      </c>
      <c r="K1722">
        <v>6742</v>
      </c>
      <c r="L1722">
        <v>904</v>
      </c>
      <c r="M1722">
        <v>9379</v>
      </c>
      <c r="N1722">
        <v>6.1</v>
      </c>
      <c r="O1722">
        <v>119</v>
      </c>
      <c r="P1722">
        <v>98</v>
      </c>
      <c r="Q1722">
        <v>5604424</v>
      </c>
      <c r="R1722">
        <v>37000000</v>
      </c>
      <c r="AD1722" t="str">
        <v>Comedy</v>
      </c>
      <c r="AE1722">
        <v>98</v>
      </c>
    </row>
    <row r="1723" spans="2:31">
      <c r="B1723" t="s">
        <v>848</v>
      </c>
      <c r="C1723" s="76">
        <v>38325</v>
      </c>
      <c r="D1723" s="77">
        <f>YEAR(_01_data[[#This Row],[Release Date]])</f>
        <v>2004</v>
      </c>
      <c r="E1723" t="s">
        <v>17</v>
      </c>
      <c r="F1723" t="s">
        <v>22</v>
      </c>
      <c r="G1723" t="s">
        <v>61</v>
      </c>
      <c r="H1723" t="s">
        <v>62</v>
      </c>
      <c r="I1723" t="s">
        <v>40</v>
      </c>
      <c r="J1723">
        <v>878</v>
      </c>
      <c r="K1723">
        <v>2378</v>
      </c>
      <c r="L1723">
        <v>395</v>
      </c>
      <c r="M1723">
        <v>6009</v>
      </c>
      <c r="N1723">
        <v>7.5</v>
      </c>
      <c r="O1723">
        <v>194</v>
      </c>
      <c r="P1723">
        <v>129</v>
      </c>
      <c r="Q1723">
        <v>261481</v>
      </c>
      <c r="R1723">
        <v>12000000</v>
      </c>
      <c r="AD1723" t="str">
        <v>Drama</v>
      </c>
      <c r="AE1723">
        <v>129</v>
      </c>
    </row>
    <row r="1724" spans="2:31">
      <c r="B1724" t="s">
        <v>849</v>
      </c>
      <c r="C1724" s="76">
        <v>38158</v>
      </c>
      <c r="D1724" s="77">
        <f>YEAR(_01_data[[#This Row],[Release Date]])</f>
        <v>2004</v>
      </c>
      <c r="E1724" t="s">
        <v>30</v>
      </c>
      <c r="F1724" t="s">
        <v>26</v>
      </c>
      <c r="G1724" t="s">
        <v>19</v>
      </c>
      <c r="H1724" t="s">
        <v>20</v>
      </c>
      <c r="I1724" t="s">
        <v>43</v>
      </c>
      <c r="J1724">
        <v>11000</v>
      </c>
      <c r="K1724">
        <v>12952</v>
      </c>
      <c r="L1724">
        <v>274</v>
      </c>
      <c r="M1724">
        <v>2419</v>
      </c>
      <c r="N1724">
        <v>6.8</v>
      </c>
      <c r="O1724">
        <v>147</v>
      </c>
      <c r="P1724">
        <v>99</v>
      </c>
      <c r="Q1724">
        <v>1207768</v>
      </c>
      <c r="R1724">
        <v>75000000</v>
      </c>
      <c r="AD1724" t="str">
        <v>Comedy</v>
      </c>
      <c r="AE1724">
        <v>99</v>
      </c>
    </row>
    <row r="1725" spans="2:31">
      <c r="B1725" t="s">
        <v>850</v>
      </c>
      <c r="C1725" s="76">
        <v>38154</v>
      </c>
      <c r="D1725" s="77">
        <f>YEAR(_01_data[[#This Row],[Release Date]])</f>
        <v>2004</v>
      </c>
      <c r="E1725" t="s">
        <v>30</v>
      </c>
      <c r="F1725" t="s">
        <v>26</v>
      </c>
      <c r="G1725" t="s">
        <v>19</v>
      </c>
      <c r="H1725" t="s">
        <v>20</v>
      </c>
      <c r="I1725" t="s">
        <v>38</v>
      </c>
      <c r="J1725">
        <v>1000</v>
      </c>
      <c r="K1725">
        <v>3092</v>
      </c>
      <c r="L1725">
        <v>68</v>
      </c>
      <c r="M1725">
        <v>1025</v>
      </c>
      <c r="N1725">
        <v>5.9</v>
      </c>
      <c r="O1725">
        <v>69</v>
      </c>
      <c r="P1725">
        <v>95</v>
      </c>
      <c r="Q1725">
        <v>5143116</v>
      </c>
      <c r="R1725">
        <v>20000000</v>
      </c>
      <c r="AD1725" t="str">
        <v>Comedy</v>
      </c>
      <c r="AE1725">
        <v>95</v>
      </c>
    </row>
    <row r="1726" spans="2:31">
      <c r="B1726" t="s">
        <v>851</v>
      </c>
      <c r="C1726" s="76">
        <v>38120</v>
      </c>
      <c r="D1726" s="77">
        <f>YEAR(_01_data[[#This Row],[Release Date]])</f>
        <v>2004</v>
      </c>
      <c r="E1726" t="s">
        <v>30</v>
      </c>
      <c r="F1726" t="s">
        <v>22</v>
      </c>
      <c r="G1726" t="s">
        <v>19</v>
      </c>
      <c r="H1726" t="s">
        <v>20</v>
      </c>
      <c r="I1726" t="s">
        <v>40</v>
      </c>
      <c r="J1726">
        <v>18000</v>
      </c>
      <c r="K1726">
        <v>21107</v>
      </c>
      <c r="L1726">
        <v>323</v>
      </c>
      <c r="M1726">
        <v>1000</v>
      </c>
      <c r="N1726">
        <v>6.8</v>
      </c>
      <c r="O1726">
        <v>84</v>
      </c>
      <c r="P1726">
        <v>97</v>
      </c>
      <c r="Q1726">
        <v>1029017</v>
      </c>
      <c r="R1726">
        <v>6500000</v>
      </c>
      <c r="AD1726" t="str">
        <v>Drama</v>
      </c>
      <c r="AE1726">
        <v>97</v>
      </c>
    </row>
    <row r="1727" spans="2:31">
      <c r="B1727" t="s">
        <v>852</v>
      </c>
      <c r="C1727" s="76">
        <v>38021</v>
      </c>
      <c r="D1727" s="77">
        <f>YEAR(_01_data[[#This Row],[Release Date]])</f>
        <v>2004</v>
      </c>
      <c r="E1727" t="s">
        <v>30</v>
      </c>
      <c r="F1727" t="s">
        <v>22</v>
      </c>
      <c r="G1727" t="s">
        <v>45</v>
      </c>
      <c r="H1727" t="s">
        <v>46</v>
      </c>
      <c r="I1727" t="s">
        <v>40</v>
      </c>
      <c r="J1727">
        <v>226</v>
      </c>
      <c r="K1727">
        <v>405</v>
      </c>
      <c r="L1727">
        <v>198</v>
      </c>
      <c r="M1727">
        <v>4233</v>
      </c>
      <c r="N1727">
        <v>7.7</v>
      </c>
      <c r="O1727">
        <v>186</v>
      </c>
      <c r="P1727">
        <v>133</v>
      </c>
      <c r="Q1727">
        <v>6167817</v>
      </c>
      <c r="R1727">
        <v>47000000</v>
      </c>
      <c r="AD1727" t="str">
        <v>Drama</v>
      </c>
      <c r="AE1727">
        <v>133</v>
      </c>
    </row>
    <row r="1728" spans="2:31">
      <c r="B1728" t="s">
        <v>853</v>
      </c>
      <c r="C1728" s="76">
        <v>38218</v>
      </c>
      <c r="D1728" s="77">
        <f>YEAR(_01_data[[#This Row],[Release Date]])</f>
        <v>2004</v>
      </c>
      <c r="E1728" t="s">
        <v>30</v>
      </c>
      <c r="F1728" t="s">
        <v>34</v>
      </c>
      <c r="G1728" t="s">
        <v>19</v>
      </c>
      <c r="H1728" t="s">
        <v>20</v>
      </c>
      <c r="I1728" t="s">
        <v>43</v>
      </c>
      <c r="J1728">
        <v>4000</v>
      </c>
      <c r="K1728">
        <v>9814</v>
      </c>
      <c r="L1728">
        <v>660</v>
      </c>
      <c r="M1728">
        <v>782</v>
      </c>
      <c r="N1728">
        <v>6.3</v>
      </c>
      <c r="O1728">
        <v>117</v>
      </c>
      <c r="P1728">
        <v>97</v>
      </c>
      <c r="Q1728">
        <v>2832813</v>
      </c>
      <c r="R1728">
        <v>58000000</v>
      </c>
      <c r="AD1728" t="str">
        <v>Action</v>
      </c>
      <c r="AE1728">
        <v>97</v>
      </c>
    </row>
    <row r="1729" spans="2:31">
      <c r="B1729" t="s">
        <v>854</v>
      </c>
      <c r="C1729" s="76">
        <v>38072</v>
      </c>
      <c r="D1729" s="77">
        <f>YEAR(_01_data[[#This Row],[Release Date]])</f>
        <v>2004</v>
      </c>
      <c r="E1729" t="s">
        <v>30</v>
      </c>
      <c r="F1729" t="s">
        <v>33</v>
      </c>
      <c r="G1729" t="s">
        <v>19</v>
      </c>
      <c r="H1729" t="s">
        <v>20</v>
      </c>
      <c r="I1729" t="s">
        <v>43</v>
      </c>
      <c r="J1729">
        <v>865</v>
      </c>
      <c r="K1729">
        <v>2972</v>
      </c>
      <c r="L1729">
        <v>534</v>
      </c>
      <c r="M1729">
        <v>177</v>
      </c>
      <c r="N1729">
        <v>5.3</v>
      </c>
      <c r="O1729">
        <v>76</v>
      </c>
      <c r="P1729">
        <v>110</v>
      </c>
      <c r="Q1729">
        <v>5881504</v>
      </c>
      <c r="R1729">
        <v>39000000</v>
      </c>
      <c r="AD1729" t="str">
        <v>Biography</v>
      </c>
      <c r="AE1729">
        <v>110</v>
      </c>
    </row>
    <row r="1730" spans="2:31">
      <c r="B1730" t="s">
        <v>855</v>
      </c>
      <c r="C1730" s="76">
        <v>38312</v>
      </c>
      <c r="D1730" s="77">
        <f>YEAR(_01_data[[#This Row],[Release Date]])</f>
        <v>2004</v>
      </c>
      <c r="E1730" t="s">
        <v>30</v>
      </c>
      <c r="F1730" t="s">
        <v>34</v>
      </c>
      <c r="G1730" t="s">
        <v>19</v>
      </c>
      <c r="H1730" t="s">
        <v>20</v>
      </c>
      <c r="I1730" t="s">
        <v>38</v>
      </c>
      <c r="J1730">
        <v>1000</v>
      </c>
      <c r="K1730">
        <v>3742</v>
      </c>
      <c r="L1730">
        <v>197</v>
      </c>
      <c r="M1730">
        <v>167</v>
      </c>
      <c r="N1730">
        <v>4.5</v>
      </c>
      <c r="O1730">
        <v>55</v>
      </c>
      <c r="P1730">
        <v>100</v>
      </c>
      <c r="Q1730">
        <v>2322286</v>
      </c>
      <c r="R1730">
        <v>26000000</v>
      </c>
      <c r="AD1730" t="str">
        <v>Action</v>
      </c>
      <c r="AE1730">
        <v>100</v>
      </c>
    </row>
    <row r="1731" spans="2:31">
      <c r="B1731" t="s">
        <v>856</v>
      </c>
      <c r="C1731" s="76">
        <v>38110</v>
      </c>
      <c r="D1731" s="77">
        <f>YEAR(_01_data[[#This Row],[Release Date]])</f>
        <v>2004</v>
      </c>
      <c r="E1731" t="s">
        <v>30</v>
      </c>
      <c r="F1731" t="s">
        <v>34</v>
      </c>
      <c r="G1731" t="s">
        <v>19</v>
      </c>
      <c r="H1731" t="s">
        <v>24</v>
      </c>
      <c r="I1731" t="s">
        <v>40</v>
      </c>
      <c r="J1731">
        <v>12000</v>
      </c>
      <c r="K1731">
        <v>24598</v>
      </c>
      <c r="L1731">
        <v>150</v>
      </c>
      <c r="M1731">
        <v>1670</v>
      </c>
      <c r="N1731">
        <v>5.5</v>
      </c>
      <c r="O1731">
        <v>248</v>
      </c>
      <c r="P1731">
        <v>206</v>
      </c>
      <c r="Q1731">
        <v>3429377</v>
      </c>
      <c r="R1731">
        <v>155000000</v>
      </c>
      <c r="AD1731" t="str">
        <v>Action</v>
      </c>
      <c r="AE1731">
        <v>206</v>
      </c>
    </row>
    <row r="1732" spans="2:31">
      <c r="B1732" t="s">
        <v>857</v>
      </c>
      <c r="C1732" s="76">
        <v>38318</v>
      </c>
      <c r="D1732" s="77">
        <f>YEAR(_01_data[[#This Row],[Release Date]])</f>
        <v>2004</v>
      </c>
      <c r="E1732" t="s">
        <v>30</v>
      </c>
      <c r="F1732" t="s">
        <v>26</v>
      </c>
      <c r="G1732" t="s">
        <v>19</v>
      </c>
      <c r="H1732" t="s">
        <v>37</v>
      </c>
      <c r="I1732" t="s">
        <v>40</v>
      </c>
      <c r="J1732">
        <v>865</v>
      </c>
      <c r="K1732">
        <v>3639</v>
      </c>
      <c r="L1732">
        <v>953</v>
      </c>
      <c r="M1732">
        <v>8917</v>
      </c>
      <c r="N1732">
        <v>6.2</v>
      </c>
      <c r="O1732">
        <v>135</v>
      </c>
      <c r="P1732">
        <v>103</v>
      </c>
      <c r="Q1732">
        <v>1339593</v>
      </c>
      <c r="R1732">
        <v>60000000</v>
      </c>
      <c r="AD1732" t="str">
        <v>Comedy</v>
      </c>
      <c r="AE1732">
        <v>103</v>
      </c>
    </row>
    <row r="1733" spans="2:31">
      <c r="B1733" t="s">
        <v>858</v>
      </c>
      <c r="C1733" s="76">
        <v>38091</v>
      </c>
      <c r="D1733" s="77">
        <f>YEAR(_01_data[[#This Row],[Release Date]])</f>
        <v>2004</v>
      </c>
      <c r="E1733" t="s">
        <v>30</v>
      </c>
      <c r="F1733" t="s">
        <v>26</v>
      </c>
      <c r="G1733" t="s">
        <v>19</v>
      </c>
      <c r="H1733" t="s">
        <v>20</v>
      </c>
      <c r="I1733" t="s">
        <v>43</v>
      </c>
      <c r="J1733">
        <v>22000</v>
      </c>
      <c r="K1733">
        <v>24534</v>
      </c>
      <c r="L1733">
        <v>324</v>
      </c>
      <c r="M1733">
        <v>1756</v>
      </c>
      <c r="N1733">
        <v>5.9</v>
      </c>
      <c r="O1733">
        <v>108</v>
      </c>
      <c r="P1733">
        <v>90</v>
      </c>
      <c r="Q1733">
        <v>8785656</v>
      </c>
      <c r="R1733">
        <v>42000000</v>
      </c>
      <c r="AD1733" t="str">
        <v>Comedy</v>
      </c>
      <c r="AE1733">
        <v>90</v>
      </c>
    </row>
    <row r="1734" spans="2:31">
      <c r="B1734" t="s">
        <v>859</v>
      </c>
      <c r="C1734" s="76">
        <v>38282</v>
      </c>
      <c r="D1734" s="77">
        <f>YEAR(_01_data[[#This Row],[Release Date]])</f>
        <v>2004</v>
      </c>
      <c r="E1734" t="s">
        <v>30</v>
      </c>
      <c r="F1734" t="s">
        <v>34</v>
      </c>
      <c r="G1734" t="s">
        <v>19</v>
      </c>
      <c r="H1734" t="s">
        <v>20</v>
      </c>
      <c r="I1734" t="s">
        <v>43</v>
      </c>
      <c r="J1734">
        <v>601</v>
      </c>
      <c r="K1734">
        <v>2730</v>
      </c>
      <c r="L1734">
        <v>550</v>
      </c>
      <c r="M1734">
        <v>686</v>
      </c>
      <c r="N1734">
        <v>4.5999999999999996</v>
      </c>
      <c r="O1734">
        <v>94</v>
      </c>
      <c r="P1734">
        <v>97</v>
      </c>
      <c r="Q1734">
        <v>3152639</v>
      </c>
      <c r="R1734">
        <v>25000000</v>
      </c>
      <c r="AD1734" t="str">
        <v>Action</v>
      </c>
      <c r="AE1734">
        <v>97</v>
      </c>
    </row>
    <row r="1735" spans="2:31">
      <c r="B1735" t="s">
        <v>860</v>
      </c>
      <c r="C1735" s="76">
        <v>38129</v>
      </c>
      <c r="D1735" s="77">
        <f>YEAR(_01_data[[#This Row],[Release Date]])</f>
        <v>2004</v>
      </c>
      <c r="E1735" t="s">
        <v>30</v>
      </c>
      <c r="F1735" t="s">
        <v>26</v>
      </c>
      <c r="G1735" t="s">
        <v>19</v>
      </c>
      <c r="H1735" t="s">
        <v>20</v>
      </c>
      <c r="I1735" t="s">
        <v>43</v>
      </c>
      <c r="J1735">
        <v>640000</v>
      </c>
      <c r="K1735">
        <v>6567</v>
      </c>
      <c r="L1735">
        <v>738</v>
      </c>
      <c r="M1735">
        <v>8920</v>
      </c>
      <c r="N1735">
        <v>7.2</v>
      </c>
      <c r="O1735">
        <v>181</v>
      </c>
      <c r="P1735">
        <v>98</v>
      </c>
      <c r="Q1735">
        <v>8413690</v>
      </c>
      <c r="R1735">
        <v>26000000</v>
      </c>
      <c r="AD1735" t="str">
        <v>Comedy</v>
      </c>
      <c r="AE1735">
        <v>98</v>
      </c>
    </row>
    <row r="1736" spans="2:31">
      <c r="B1736" t="s">
        <v>861</v>
      </c>
      <c r="C1736" s="76">
        <v>38020</v>
      </c>
      <c r="D1736" s="77">
        <f>YEAR(_01_data[[#This Row],[Release Date]])</f>
        <v>2004</v>
      </c>
      <c r="E1736" t="s">
        <v>30</v>
      </c>
      <c r="F1736" t="s">
        <v>34</v>
      </c>
      <c r="G1736" t="s">
        <v>19</v>
      </c>
      <c r="H1736" t="s">
        <v>20</v>
      </c>
      <c r="I1736" t="s">
        <v>38</v>
      </c>
      <c r="J1736">
        <v>1000</v>
      </c>
      <c r="K1736">
        <v>3175</v>
      </c>
      <c r="L1736">
        <v>211</v>
      </c>
      <c r="M1736">
        <v>2121</v>
      </c>
      <c r="N1736">
        <v>5.8</v>
      </c>
      <c r="O1736">
        <v>188</v>
      </c>
      <c r="P1736">
        <v>120</v>
      </c>
      <c r="Q1736">
        <v>2400415</v>
      </c>
      <c r="R1736">
        <v>110000000</v>
      </c>
      <c r="AD1736" t="str">
        <v>Action</v>
      </c>
      <c r="AE1736">
        <v>120</v>
      </c>
    </row>
    <row r="1737" spans="2:31">
      <c r="B1737" t="s">
        <v>862</v>
      </c>
      <c r="C1737" s="76">
        <v>38102</v>
      </c>
      <c r="D1737" s="77">
        <f>YEAR(_01_data[[#This Row],[Release Date]])</f>
        <v>2004</v>
      </c>
      <c r="E1737" t="s">
        <v>30</v>
      </c>
      <c r="F1737" t="s">
        <v>34</v>
      </c>
      <c r="G1737" t="s">
        <v>19</v>
      </c>
      <c r="H1737" t="s">
        <v>20</v>
      </c>
      <c r="I1737" t="s">
        <v>43</v>
      </c>
      <c r="J1737">
        <v>886</v>
      </c>
      <c r="K1737">
        <v>3222</v>
      </c>
      <c r="L1737">
        <v>545</v>
      </c>
      <c r="M1737">
        <v>3321</v>
      </c>
      <c r="N1737">
        <v>5.6</v>
      </c>
      <c r="O1737">
        <v>247</v>
      </c>
      <c r="P1737">
        <v>109</v>
      </c>
      <c r="Q1737">
        <v>8028109</v>
      </c>
      <c r="R1737">
        <v>60000000</v>
      </c>
      <c r="AD1737" t="str">
        <v>Action</v>
      </c>
      <c r="AE1737">
        <v>109</v>
      </c>
    </row>
    <row r="1738" spans="2:31">
      <c r="B1738" t="s">
        <v>863</v>
      </c>
      <c r="C1738" s="76">
        <v>38012</v>
      </c>
      <c r="D1738" s="77">
        <f>YEAR(_01_data[[#This Row],[Release Date]])</f>
        <v>2004</v>
      </c>
      <c r="E1738" t="s">
        <v>17</v>
      </c>
      <c r="F1738" t="s">
        <v>26</v>
      </c>
      <c r="G1738" t="s">
        <v>19</v>
      </c>
      <c r="H1738" t="s">
        <v>20</v>
      </c>
      <c r="I1738" t="s">
        <v>43</v>
      </c>
      <c r="J1738">
        <v>748</v>
      </c>
      <c r="K1738">
        <v>3956</v>
      </c>
      <c r="L1738">
        <v>204</v>
      </c>
      <c r="M1738">
        <v>265</v>
      </c>
      <c r="N1738">
        <v>5.7</v>
      </c>
      <c r="O1738">
        <v>50</v>
      </c>
      <c r="P1738">
        <v>106</v>
      </c>
      <c r="Q1738">
        <v>6495595</v>
      </c>
      <c r="R1738">
        <v>18000000</v>
      </c>
      <c r="AD1738" t="str">
        <v>Comedy</v>
      </c>
      <c r="AE1738">
        <v>106</v>
      </c>
    </row>
    <row r="1739" spans="2:31">
      <c r="B1739" t="s">
        <v>864</v>
      </c>
      <c r="C1739" s="76">
        <v>38314</v>
      </c>
      <c r="D1739" s="77">
        <f>YEAR(_01_data[[#This Row],[Release Date]])</f>
        <v>2004</v>
      </c>
      <c r="E1739" t="s">
        <v>30</v>
      </c>
      <c r="F1739" t="s">
        <v>22</v>
      </c>
      <c r="G1739" t="s">
        <v>19</v>
      </c>
      <c r="H1739" t="s">
        <v>20</v>
      </c>
      <c r="I1739" t="s">
        <v>40</v>
      </c>
      <c r="J1739">
        <v>50</v>
      </c>
      <c r="K1739">
        <v>65</v>
      </c>
      <c r="L1739">
        <v>113</v>
      </c>
      <c r="M1739">
        <v>2308</v>
      </c>
      <c r="N1739">
        <v>8</v>
      </c>
      <c r="O1739">
        <v>211</v>
      </c>
      <c r="P1739">
        <v>80</v>
      </c>
      <c r="Q1739">
        <v>5792822</v>
      </c>
      <c r="R1739">
        <v>2700000</v>
      </c>
      <c r="AD1739" t="str">
        <v>Drama</v>
      </c>
      <c r="AE1739">
        <v>80</v>
      </c>
    </row>
    <row r="1740" spans="2:31">
      <c r="B1740" t="s">
        <v>865</v>
      </c>
      <c r="C1740" s="76">
        <v>38168</v>
      </c>
      <c r="D1740" s="77">
        <f>YEAR(_01_data[[#This Row],[Release Date]])</f>
        <v>2004</v>
      </c>
      <c r="E1740" t="s">
        <v>30</v>
      </c>
      <c r="F1740" t="s">
        <v>26</v>
      </c>
      <c r="G1740" t="s">
        <v>19</v>
      </c>
      <c r="H1740" t="s">
        <v>54</v>
      </c>
      <c r="I1740" t="s">
        <v>40</v>
      </c>
      <c r="J1740">
        <v>405</v>
      </c>
      <c r="K1740">
        <v>847</v>
      </c>
      <c r="L1740">
        <v>641</v>
      </c>
      <c r="M1740">
        <v>562</v>
      </c>
      <c r="N1740">
        <v>7.1</v>
      </c>
      <c r="O1740">
        <v>93</v>
      </c>
      <c r="P1740">
        <v>104</v>
      </c>
      <c r="Q1740">
        <v>7739049</v>
      </c>
      <c r="R1740">
        <v>18000000</v>
      </c>
      <c r="AD1740" t="str">
        <v>Comedy</v>
      </c>
      <c r="AE1740">
        <v>104</v>
      </c>
    </row>
    <row r="1741" spans="2:31">
      <c r="B1741" t="s">
        <v>866</v>
      </c>
      <c r="C1741" s="76">
        <v>37993</v>
      </c>
      <c r="D1741" s="77">
        <f>YEAR(_01_data[[#This Row],[Release Date]])</f>
        <v>2004</v>
      </c>
      <c r="E1741" t="s">
        <v>17</v>
      </c>
      <c r="F1741" t="s">
        <v>33</v>
      </c>
      <c r="G1741" t="s">
        <v>19</v>
      </c>
      <c r="H1741" t="s">
        <v>20</v>
      </c>
      <c r="I1741" t="s">
        <v>43</v>
      </c>
      <c r="J1741">
        <v>18000</v>
      </c>
      <c r="K1741">
        <v>23689</v>
      </c>
      <c r="L1741">
        <v>1800</v>
      </c>
      <c r="M1741">
        <v>1111</v>
      </c>
      <c r="N1741">
        <v>6.7</v>
      </c>
      <c r="O1741">
        <v>113</v>
      </c>
      <c r="P1741">
        <v>118</v>
      </c>
      <c r="Q1741">
        <v>6144806</v>
      </c>
      <c r="R1741">
        <v>23000000</v>
      </c>
      <c r="AD1741" t="str">
        <v>Biography</v>
      </c>
      <c r="AE1741">
        <v>118</v>
      </c>
    </row>
    <row r="1742" spans="2:31">
      <c r="B1742" t="s">
        <v>867</v>
      </c>
      <c r="C1742" s="76">
        <v>38267</v>
      </c>
      <c r="D1742" s="77">
        <f>YEAR(_01_data[[#This Row],[Release Date]])</f>
        <v>2004</v>
      </c>
      <c r="E1742" t="s">
        <v>30</v>
      </c>
      <c r="F1742" t="s">
        <v>22</v>
      </c>
      <c r="G1742" t="s">
        <v>19</v>
      </c>
      <c r="H1742" t="s">
        <v>20</v>
      </c>
      <c r="I1742" t="s">
        <v>40</v>
      </c>
      <c r="J1742">
        <v>829</v>
      </c>
      <c r="K1742">
        <v>2295</v>
      </c>
      <c r="L1742">
        <v>241</v>
      </c>
      <c r="M1742">
        <v>544</v>
      </c>
      <c r="N1742">
        <v>6.1</v>
      </c>
      <c r="O1742">
        <v>167</v>
      </c>
      <c r="P1742">
        <v>100</v>
      </c>
      <c r="Q1742">
        <v>5005883</v>
      </c>
      <c r="R1742">
        <v>20000000</v>
      </c>
      <c r="AD1742" t="str">
        <v>Drama</v>
      </c>
      <c r="AE1742">
        <v>100</v>
      </c>
    </row>
    <row r="1743" spans="2:31">
      <c r="B1743" t="s">
        <v>868</v>
      </c>
      <c r="C1743" s="76">
        <v>38336</v>
      </c>
      <c r="D1743" s="77">
        <f>YEAR(_01_data[[#This Row],[Release Date]])</f>
        <v>2004</v>
      </c>
      <c r="E1743" t="s">
        <v>30</v>
      </c>
      <c r="F1743" t="s">
        <v>34</v>
      </c>
      <c r="G1743" t="s">
        <v>19</v>
      </c>
      <c r="H1743" t="s">
        <v>20</v>
      </c>
      <c r="I1743" t="s">
        <v>40</v>
      </c>
      <c r="J1743">
        <v>16000</v>
      </c>
      <c r="K1743">
        <v>19764</v>
      </c>
      <c r="L1743">
        <v>687</v>
      </c>
      <c r="M1743">
        <v>215</v>
      </c>
      <c r="N1743">
        <v>5.9</v>
      </c>
      <c r="O1743">
        <v>185</v>
      </c>
      <c r="P1743">
        <v>122</v>
      </c>
      <c r="Q1743">
        <v>5239738</v>
      </c>
      <c r="R1743">
        <v>65000000</v>
      </c>
      <c r="AD1743" t="str">
        <v>Action</v>
      </c>
      <c r="AE1743">
        <v>122</v>
      </c>
    </row>
    <row r="1744" spans="2:31">
      <c r="B1744" t="s">
        <v>869</v>
      </c>
      <c r="C1744" s="76">
        <v>38124</v>
      </c>
      <c r="D1744" s="77">
        <f>YEAR(_01_data[[#This Row],[Release Date]])</f>
        <v>2004</v>
      </c>
      <c r="E1744" t="s">
        <v>30</v>
      </c>
      <c r="F1744" t="s">
        <v>26</v>
      </c>
      <c r="G1744" t="s">
        <v>19</v>
      </c>
      <c r="H1744" t="s">
        <v>37</v>
      </c>
      <c r="I1744" t="s">
        <v>43</v>
      </c>
      <c r="J1744">
        <v>729</v>
      </c>
      <c r="K1744">
        <v>2321</v>
      </c>
      <c r="L1744">
        <v>64</v>
      </c>
      <c r="M1744">
        <v>4349</v>
      </c>
      <c r="N1744">
        <v>6.2</v>
      </c>
      <c r="O1744">
        <v>119</v>
      </c>
      <c r="P1744">
        <v>122</v>
      </c>
      <c r="Q1744">
        <v>6601079</v>
      </c>
      <c r="R1744">
        <v>7000000</v>
      </c>
      <c r="AD1744" t="str">
        <v>Comedy</v>
      </c>
      <c r="AE1744">
        <v>122</v>
      </c>
    </row>
    <row r="1745" spans="2:31">
      <c r="B1745" t="s">
        <v>870</v>
      </c>
      <c r="C1745" s="76">
        <v>38134</v>
      </c>
      <c r="D1745" s="77">
        <f>YEAR(_01_data[[#This Row],[Release Date]])</f>
        <v>2004</v>
      </c>
      <c r="E1745" t="s">
        <v>30</v>
      </c>
      <c r="F1745" t="s">
        <v>26</v>
      </c>
      <c r="G1745" t="s">
        <v>19</v>
      </c>
      <c r="H1745" t="s">
        <v>37</v>
      </c>
      <c r="I1745" t="s">
        <v>40</v>
      </c>
      <c r="J1745">
        <v>14000</v>
      </c>
      <c r="K1745">
        <v>15634</v>
      </c>
      <c r="L1745">
        <v>402</v>
      </c>
      <c r="M1745">
        <v>3758</v>
      </c>
      <c r="N1745">
        <v>5.9</v>
      </c>
      <c r="O1745">
        <v>143</v>
      </c>
      <c r="P1745">
        <v>108</v>
      </c>
      <c r="Q1745">
        <v>4020302</v>
      </c>
      <c r="R1745">
        <v>40000000</v>
      </c>
      <c r="AD1745" t="str">
        <v>Comedy</v>
      </c>
      <c r="AE1745">
        <v>108</v>
      </c>
    </row>
    <row r="1746" spans="2:31">
      <c r="B1746" t="s">
        <v>871</v>
      </c>
      <c r="C1746" s="76">
        <v>38279</v>
      </c>
      <c r="D1746" s="77">
        <f>YEAR(_01_data[[#This Row],[Release Date]])</f>
        <v>2004</v>
      </c>
      <c r="E1746" t="s">
        <v>30</v>
      </c>
      <c r="F1746" t="s">
        <v>26</v>
      </c>
      <c r="G1746" t="s">
        <v>19</v>
      </c>
      <c r="H1746" t="s">
        <v>20</v>
      </c>
      <c r="I1746" t="s">
        <v>38</v>
      </c>
      <c r="J1746">
        <v>17000</v>
      </c>
      <c r="K1746">
        <v>18711</v>
      </c>
      <c r="L1746">
        <v>918</v>
      </c>
      <c r="M1746">
        <v>591</v>
      </c>
      <c r="N1746">
        <v>5.2</v>
      </c>
      <c r="O1746">
        <v>54</v>
      </c>
      <c r="P1746">
        <v>91</v>
      </c>
      <c r="Q1746">
        <v>1670286</v>
      </c>
      <c r="R1746">
        <v>18000000</v>
      </c>
      <c r="AD1746" t="str">
        <v>Comedy</v>
      </c>
      <c r="AE1746">
        <v>91</v>
      </c>
    </row>
    <row r="1747" spans="2:31">
      <c r="B1747" t="s">
        <v>872</v>
      </c>
      <c r="C1747" s="76">
        <v>38290</v>
      </c>
      <c r="D1747" s="77">
        <f>YEAR(_01_data[[#This Row],[Release Date]])</f>
        <v>2004</v>
      </c>
      <c r="E1747" t="s">
        <v>30</v>
      </c>
      <c r="F1747" t="s">
        <v>34</v>
      </c>
      <c r="G1747" t="s">
        <v>19</v>
      </c>
      <c r="H1747" t="s">
        <v>20</v>
      </c>
      <c r="I1747" t="s">
        <v>43</v>
      </c>
      <c r="J1747">
        <v>827</v>
      </c>
      <c r="K1747">
        <v>3144</v>
      </c>
      <c r="L1747">
        <v>993</v>
      </c>
      <c r="M1747">
        <v>878</v>
      </c>
      <c r="N1747">
        <v>3.3</v>
      </c>
      <c r="O1747">
        <v>212</v>
      </c>
      <c r="P1747">
        <v>87</v>
      </c>
      <c r="Q1747">
        <v>4019871</v>
      </c>
      <c r="R1747">
        <v>100000000</v>
      </c>
      <c r="AD1747" t="str">
        <v>Action</v>
      </c>
      <c r="AE1747">
        <v>87</v>
      </c>
    </row>
    <row r="1748" spans="2:31">
      <c r="B1748" t="s">
        <v>873</v>
      </c>
      <c r="C1748" s="76">
        <v>38083</v>
      </c>
      <c r="D1748" s="77">
        <f>YEAR(_01_data[[#This Row],[Release Date]])</f>
        <v>2004</v>
      </c>
      <c r="E1748" t="s">
        <v>30</v>
      </c>
      <c r="F1748" t="s">
        <v>34</v>
      </c>
      <c r="G1748" t="s">
        <v>19</v>
      </c>
      <c r="H1748" t="s">
        <v>20</v>
      </c>
      <c r="I1748" t="s">
        <v>43</v>
      </c>
      <c r="J1748">
        <v>550</v>
      </c>
      <c r="K1748">
        <v>1102</v>
      </c>
      <c r="L1748">
        <v>53</v>
      </c>
      <c r="M1748">
        <v>2000</v>
      </c>
      <c r="N1748">
        <v>6.5</v>
      </c>
      <c r="O1748">
        <v>127</v>
      </c>
      <c r="P1748">
        <v>94</v>
      </c>
      <c r="Q1748">
        <v>3200362</v>
      </c>
      <c r="R1748">
        <v>25000000</v>
      </c>
      <c r="AD1748" t="str">
        <v>Action</v>
      </c>
      <c r="AE1748">
        <v>94</v>
      </c>
    </row>
    <row r="1749" spans="2:31">
      <c r="B1749" t="s">
        <v>874</v>
      </c>
      <c r="C1749" s="76">
        <v>38185</v>
      </c>
      <c r="D1749" s="77">
        <f>YEAR(_01_data[[#This Row],[Release Date]])</f>
        <v>2004</v>
      </c>
      <c r="E1749" t="s">
        <v>30</v>
      </c>
      <c r="F1749" t="s">
        <v>26</v>
      </c>
      <c r="G1749" t="s">
        <v>19</v>
      </c>
      <c r="H1749" t="s">
        <v>20</v>
      </c>
      <c r="I1749" t="s">
        <v>43</v>
      </c>
      <c r="J1749">
        <v>448</v>
      </c>
      <c r="K1749">
        <v>842</v>
      </c>
      <c r="L1749">
        <v>623</v>
      </c>
      <c r="M1749">
        <v>6277</v>
      </c>
      <c r="N1749">
        <v>6.1</v>
      </c>
      <c r="O1749">
        <v>65</v>
      </c>
      <c r="P1749">
        <v>101</v>
      </c>
      <c r="Q1749">
        <v>1218951</v>
      </c>
      <c r="R1749">
        <v>23000000</v>
      </c>
      <c r="AD1749" t="str">
        <v>Comedy</v>
      </c>
      <c r="AE1749">
        <v>101</v>
      </c>
    </row>
    <row r="1750" spans="2:31">
      <c r="B1750" t="s">
        <v>875</v>
      </c>
      <c r="C1750" s="76">
        <v>38247</v>
      </c>
      <c r="D1750" s="77">
        <f>YEAR(_01_data[[#This Row],[Release Date]])</f>
        <v>2004</v>
      </c>
      <c r="E1750" t="s">
        <v>30</v>
      </c>
      <c r="F1750" t="s">
        <v>26</v>
      </c>
      <c r="G1750" t="s">
        <v>19</v>
      </c>
      <c r="H1750" t="s">
        <v>20</v>
      </c>
      <c r="I1750" t="s">
        <v>38</v>
      </c>
      <c r="J1750">
        <v>2000</v>
      </c>
      <c r="K1750">
        <v>6729</v>
      </c>
      <c r="L1750">
        <v>379</v>
      </c>
      <c r="M1750">
        <v>1894</v>
      </c>
      <c r="N1750">
        <v>5.2</v>
      </c>
      <c r="O1750">
        <v>105</v>
      </c>
      <c r="P1750">
        <v>99</v>
      </c>
      <c r="Q1750">
        <v>7370190</v>
      </c>
      <c r="R1750">
        <v>60000000</v>
      </c>
      <c r="AD1750" t="str">
        <v>Comedy</v>
      </c>
      <c r="AE1750">
        <v>99</v>
      </c>
    </row>
    <row r="1751" spans="2:31">
      <c r="B1751" t="s">
        <v>876</v>
      </c>
      <c r="C1751" s="76">
        <v>38290</v>
      </c>
      <c r="D1751" s="77">
        <f>YEAR(_01_data[[#This Row],[Release Date]])</f>
        <v>2004</v>
      </c>
      <c r="E1751" t="s">
        <v>30</v>
      </c>
      <c r="F1751" t="s">
        <v>22</v>
      </c>
      <c r="G1751" t="s">
        <v>45</v>
      </c>
      <c r="H1751" t="s">
        <v>46</v>
      </c>
      <c r="I1751" t="s">
        <v>40</v>
      </c>
      <c r="J1751">
        <v>576</v>
      </c>
      <c r="K1751">
        <v>776</v>
      </c>
      <c r="L1751">
        <v>655</v>
      </c>
      <c r="M1751">
        <v>171</v>
      </c>
      <c r="N1751">
        <v>6.9</v>
      </c>
      <c r="O1751">
        <v>81</v>
      </c>
      <c r="P1751">
        <v>110</v>
      </c>
      <c r="Q1751">
        <v>136007</v>
      </c>
      <c r="R1751">
        <v>4500</v>
      </c>
      <c r="AD1751" t="str">
        <v>Drama</v>
      </c>
      <c r="AE1751">
        <v>110</v>
      </c>
    </row>
    <row r="1752" spans="2:31">
      <c r="B1752" t="s">
        <v>877</v>
      </c>
      <c r="C1752" s="76">
        <v>38261</v>
      </c>
      <c r="D1752" s="77">
        <f>YEAR(_01_data[[#This Row],[Release Date]])</f>
        <v>2004</v>
      </c>
      <c r="E1752" t="s">
        <v>30</v>
      </c>
      <c r="F1752" t="s">
        <v>22</v>
      </c>
      <c r="G1752" t="s">
        <v>19</v>
      </c>
      <c r="H1752" t="s">
        <v>20</v>
      </c>
      <c r="I1752" t="s">
        <v>40</v>
      </c>
      <c r="J1752">
        <v>20000</v>
      </c>
      <c r="K1752">
        <v>28027</v>
      </c>
      <c r="L1752">
        <v>61</v>
      </c>
      <c r="M1752">
        <v>6064</v>
      </c>
      <c r="N1752">
        <v>7.3</v>
      </c>
      <c r="O1752">
        <v>212</v>
      </c>
      <c r="P1752">
        <v>98</v>
      </c>
      <c r="Q1752">
        <v>3398775</v>
      </c>
      <c r="R1752">
        <v>27000000</v>
      </c>
      <c r="AD1752" t="str">
        <v>Drama</v>
      </c>
      <c r="AE1752">
        <v>98</v>
      </c>
    </row>
    <row r="1753" spans="2:31">
      <c r="B1753" t="s">
        <v>878</v>
      </c>
      <c r="C1753" s="76">
        <v>38217</v>
      </c>
      <c r="D1753" s="77">
        <f>YEAR(_01_data[[#This Row],[Release Date]])</f>
        <v>2004</v>
      </c>
      <c r="E1753" t="s">
        <v>30</v>
      </c>
      <c r="F1753" t="s">
        <v>26</v>
      </c>
      <c r="G1753" t="s">
        <v>19</v>
      </c>
      <c r="H1753" t="s">
        <v>20</v>
      </c>
      <c r="I1753" t="s">
        <v>40</v>
      </c>
      <c r="J1753">
        <v>861</v>
      </c>
      <c r="K1753">
        <v>3306</v>
      </c>
      <c r="L1753">
        <v>297</v>
      </c>
      <c r="M1753">
        <v>713</v>
      </c>
      <c r="N1753">
        <v>5.6</v>
      </c>
      <c r="O1753">
        <v>66</v>
      </c>
      <c r="P1753">
        <v>119</v>
      </c>
      <c r="Q1753">
        <v>4992159</v>
      </c>
      <c r="R1753">
        <v>8550000</v>
      </c>
      <c r="AD1753" t="str">
        <v>Comedy</v>
      </c>
      <c r="AE1753">
        <v>119</v>
      </c>
    </row>
    <row r="1754" spans="2:31">
      <c r="B1754" t="s">
        <v>879</v>
      </c>
      <c r="C1754" s="76">
        <v>38319</v>
      </c>
      <c r="D1754" s="77">
        <f>YEAR(_01_data[[#This Row],[Release Date]])</f>
        <v>2004</v>
      </c>
      <c r="E1754" t="s">
        <v>30</v>
      </c>
      <c r="F1754" t="s">
        <v>18</v>
      </c>
      <c r="G1754" t="s">
        <v>19</v>
      </c>
      <c r="H1754" t="s">
        <v>20</v>
      </c>
      <c r="I1754" t="s">
        <v>40</v>
      </c>
      <c r="J1754">
        <v>10000</v>
      </c>
      <c r="K1754">
        <v>13581</v>
      </c>
      <c r="L1754">
        <v>526</v>
      </c>
      <c r="M1754">
        <v>156</v>
      </c>
      <c r="N1754">
        <v>7.6</v>
      </c>
      <c r="O1754">
        <v>299</v>
      </c>
      <c r="P1754">
        <v>120</v>
      </c>
      <c r="Q1754">
        <v>1000034</v>
      </c>
      <c r="R1754">
        <v>65000000</v>
      </c>
      <c r="AD1754" t="str">
        <v>Crime</v>
      </c>
      <c r="AE1754">
        <v>120</v>
      </c>
    </row>
    <row r="1755" spans="2:31">
      <c r="B1755" t="s">
        <v>880</v>
      </c>
      <c r="C1755" s="76">
        <v>38280</v>
      </c>
      <c r="D1755" s="77">
        <f>YEAR(_01_data[[#This Row],[Release Date]])</f>
        <v>2004</v>
      </c>
      <c r="E1755" t="s">
        <v>30</v>
      </c>
      <c r="F1755" t="s">
        <v>26</v>
      </c>
      <c r="G1755" t="s">
        <v>19</v>
      </c>
      <c r="H1755" t="s">
        <v>24</v>
      </c>
      <c r="I1755" t="s">
        <v>38</v>
      </c>
      <c r="J1755">
        <v>811</v>
      </c>
      <c r="K1755">
        <v>2167</v>
      </c>
      <c r="L1755">
        <v>680</v>
      </c>
      <c r="M1755">
        <v>810</v>
      </c>
      <c r="N1755">
        <v>4.5999999999999996</v>
      </c>
      <c r="O1755">
        <v>74</v>
      </c>
      <c r="P1755">
        <v>89</v>
      </c>
      <c r="Q1755">
        <v>2930209</v>
      </c>
      <c r="R1755">
        <v>15000000</v>
      </c>
      <c r="AD1755" t="str">
        <v>Comedy</v>
      </c>
      <c r="AE1755">
        <v>89</v>
      </c>
    </row>
    <row r="1756" spans="2:31">
      <c r="B1756" t="s">
        <v>881</v>
      </c>
      <c r="C1756" s="76">
        <v>38253</v>
      </c>
      <c r="D1756" s="77">
        <f>YEAR(_01_data[[#This Row],[Release Date]])</f>
        <v>2004</v>
      </c>
      <c r="E1756" t="s">
        <v>30</v>
      </c>
      <c r="F1756" t="s">
        <v>26</v>
      </c>
      <c r="G1756" t="s">
        <v>19</v>
      </c>
      <c r="H1756" t="s">
        <v>20</v>
      </c>
      <c r="I1756" t="s">
        <v>43</v>
      </c>
      <c r="J1756">
        <v>786</v>
      </c>
      <c r="K1756">
        <v>2730</v>
      </c>
      <c r="L1756">
        <v>948</v>
      </c>
      <c r="M1756">
        <v>924</v>
      </c>
      <c r="N1756">
        <v>6.3</v>
      </c>
      <c r="O1756">
        <v>76</v>
      </c>
      <c r="P1756">
        <v>108</v>
      </c>
      <c r="Q1756">
        <v>8054280</v>
      </c>
      <c r="R1756">
        <v>20000000</v>
      </c>
      <c r="AD1756" t="str">
        <v>Comedy</v>
      </c>
      <c r="AE1756">
        <v>108</v>
      </c>
    </row>
    <row r="1757" spans="2:31">
      <c r="B1757" t="s">
        <v>882</v>
      </c>
      <c r="C1757" s="76">
        <v>38147</v>
      </c>
      <c r="D1757" s="77">
        <f>YEAR(_01_data[[#This Row],[Release Date]])</f>
        <v>2004</v>
      </c>
      <c r="E1757" t="s">
        <v>30</v>
      </c>
      <c r="F1757" t="s">
        <v>18</v>
      </c>
      <c r="G1757" t="s">
        <v>19</v>
      </c>
      <c r="H1757" t="s">
        <v>24</v>
      </c>
      <c r="I1757" t="s">
        <v>40</v>
      </c>
      <c r="J1757">
        <v>3000</v>
      </c>
      <c r="K1757">
        <v>5732</v>
      </c>
      <c r="L1757">
        <v>549</v>
      </c>
      <c r="M1757">
        <v>2691</v>
      </c>
      <c r="N1757">
        <v>7.9</v>
      </c>
      <c r="O1757">
        <v>287</v>
      </c>
      <c r="P1757">
        <v>115</v>
      </c>
      <c r="Q1757">
        <v>5455734</v>
      </c>
      <c r="R1757">
        <v>6500000</v>
      </c>
      <c r="AD1757" t="str">
        <v>Crime</v>
      </c>
      <c r="AE1757">
        <v>115</v>
      </c>
    </row>
    <row r="1758" spans="2:31">
      <c r="B1758" t="s">
        <v>883</v>
      </c>
      <c r="C1758" s="76">
        <v>38279</v>
      </c>
      <c r="D1758" s="77">
        <f>YEAR(_01_data[[#This Row],[Release Date]])</f>
        <v>2004</v>
      </c>
      <c r="E1758" t="s">
        <v>30</v>
      </c>
      <c r="F1758" t="s">
        <v>34</v>
      </c>
      <c r="G1758" t="s">
        <v>19</v>
      </c>
      <c r="H1758" t="s">
        <v>20</v>
      </c>
      <c r="I1758" t="s">
        <v>43</v>
      </c>
      <c r="J1758">
        <v>4000</v>
      </c>
      <c r="K1758">
        <v>6380</v>
      </c>
      <c r="L1758">
        <v>444</v>
      </c>
      <c r="M1758">
        <v>1000</v>
      </c>
      <c r="N1758">
        <v>5.3</v>
      </c>
      <c r="O1758">
        <v>50</v>
      </c>
      <c r="P1758">
        <v>91</v>
      </c>
      <c r="Q1758">
        <v>96793</v>
      </c>
      <c r="R1758">
        <v>3500000</v>
      </c>
      <c r="AD1758" t="str">
        <v>Action</v>
      </c>
      <c r="AE1758">
        <v>91</v>
      </c>
    </row>
    <row r="1759" spans="2:31">
      <c r="B1759" t="s">
        <v>884</v>
      </c>
      <c r="C1759" s="76">
        <v>38246</v>
      </c>
      <c r="D1759" s="77">
        <f>YEAR(_01_data[[#This Row],[Release Date]])</f>
        <v>2004</v>
      </c>
      <c r="E1759" t="s">
        <v>30</v>
      </c>
      <c r="F1759" t="s">
        <v>34</v>
      </c>
      <c r="G1759" t="s">
        <v>19</v>
      </c>
      <c r="H1759" t="s">
        <v>20</v>
      </c>
      <c r="I1759" t="s">
        <v>40</v>
      </c>
      <c r="J1759">
        <v>3000</v>
      </c>
      <c r="K1759">
        <v>10438</v>
      </c>
      <c r="L1759">
        <v>846</v>
      </c>
      <c r="M1759">
        <v>7000</v>
      </c>
      <c r="N1759">
        <v>7.4</v>
      </c>
      <c r="O1759">
        <v>287</v>
      </c>
      <c r="P1759">
        <v>110</v>
      </c>
      <c r="Q1759">
        <v>5888563</v>
      </c>
      <c r="R1759">
        <v>26000000</v>
      </c>
      <c r="AD1759" t="str">
        <v>Action</v>
      </c>
      <c r="AE1759">
        <v>110</v>
      </c>
    </row>
    <row r="1760" spans="2:31">
      <c r="B1760" t="s">
        <v>885</v>
      </c>
      <c r="C1760" s="76">
        <v>38222</v>
      </c>
      <c r="D1760" s="77">
        <f>YEAR(_01_data[[#This Row],[Release Date]])</f>
        <v>2004</v>
      </c>
      <c r="E1760" t="s">
        <v>17</v>
      </c>
      <c r="F1760" t="s">
        <v>18</v>
      </c>
      <c r="G1760" t="s">
        <v>19</v>
      </c>
      <c r="H1760" t="s">
        <v>37</v>
      </c>
      <c r="I1760" t="s">
        <v>27</v>
      </c>
      <c r="J1760">
        <v>680</v>
      </c>
      <c r="K1760">
        <v>1311</v>
      </c>
      <c r="L1760">
        <v>263</v>
      </c>
      <c r="M1760">
        <v>4369</v>
      </c>
      <c r="N1760">
        <v>7.7</v>
      </c>
      <c r="O1760">
        <v>99</v>
      </c>
      <c r="P1760">
        <v>90</v>
      </c>
      <c r="Q1760">
        <v>6013</v>
      </c>
      <c r="R1760">
        <v>695393</v>
      </c>
      <c r="AD1760" t="str">
        <v>Crime</v>
      </c>
      <c r="AE1760">
        <v>90</v>
      </c>
    </row>
    <row r="1761" spans="2:31">
      <c r="B1761" t="s">
        <v>886</v>
      </c>
      <c r="C1761" s="76">
        <v>38012</v>
      </c>
      <c r="D1761" s="77">
        <f>YEAR(_01_data[[#This Row],[Release Date]])</f>
        <v>2004</v>
      </c>
      <c r="E1761" t="s">
        <v>30</v>
      </c>
      <c r="F1761" t="s">
        <v>26</v>
      </c>
      <c r="G1761" t="s">
        <v>19</v>
      </c>
      <c r="H1761" t="s">
        <v>42</v>
      </c>
      <c r="I1761" t="s">
        <v>27</v>
      </c>
      <c r="J1761">
        <v>947</v>
      </c>
      <c r="K1761">
        <v>2572</v>
      </c>
      <c r="L1761">
        <v>688</v>
      </c>
      <c r="M1761">
        <v>532</v>
      </c>
      <c r="N1761">
        <v>6.6</v>
      </c>
      <c r="O1761">
        <v>100</v>
      </c>
      <c r="P1761">
        <v>102</v>
      </c>
      <c r="Q1761">
        <v>23106</v>
      </c>
      <c r="R1761">
        <v>50000000</v>
      </c>
      <c r="AD1761" t="str">
        <v>Comedy</v>
      </c>
      <c r="AE1761">
        <v>102</v>
      </c>
    </row>
    <row r="1762" spans="2:31">
      <c r="B1762" t="s">
        <v>887</v>
      </c>
      <c r="C1762" s="76">
        <v>38140</v>
      </c>
      <c r="D1762" s="77">
        <f>YEAR(_01_data[[#This Row],[Release Date]])</f>
        <v>2004</v>
      </c>
      <c r="E1762" t="s">
        <v>17</v>
      </c>
      <c r="F1762" t="s">
        <v>33</v>
      </c>
      <c r="G1762" t="s">
        <v>19</v>
      </c>
      <c r="H1762" t="s">
        <v>20</v>
      </c>
      <c r="I1762" t="s">
        <v>43</v>
      </c>
      <c r="J1762">
        <v>427</v>
      </c>
      <c r="K1762">
        <v>729</v>
      </c>
      <c r="L1762">
        <v>482</v>
      </c>
      <c r="M1762">
        <v>1000</v>
      </c>
      <c r="N1762">
        <v>6.6</v>
      </c>
      <c r="O1762">
        <v>119</v>
      </c>
      <c r="P1762">
        <v>125</v>
      </c>
      <c r="Q1762">
        <v>1333729</v>
      </c>
      <c r="R1762">
        <v>20000000</v>
      </c>
      <c r="AD1762" t="str">
        <v>Biography</v>
      </c>
      <c r="AE1762">
        <v>125</v>
      </c>
    </row>
    <row r="1763" spans="2:31">
      <c r="B1763" t="s">
        <v>888</v>
      </c>
      <c r="C1763" s="76">
        <v>38286</v>
      </c>
      <c r="D1763" s="77">
        <f>YEAR(_01_data[[#This Row],[Release Date]])</f>
        <v>2004</v>
      </c>
      <c r="E1763" t="s">
        <v>30</v>
      </c>
      <c r="F1763" t="s">
        <v>34</v>
      </c>
      <c r="G1763" t="s">
        <v>45</v>
      </c>
      <c r="H1763" t="s">
        <v>46</v>
      </c>
      <c r="I1763" t="s">
        <v>40</v>
      </c>
      <c r="J1763">
        <v>510</v>
      </c>
      <c r="K1763">
        <v>962</v>
      </c>
      <c r="L1763">
        <v>772</v>
      </c>
      <c r="M1763">
        <v>3099</v>
      </c>
      <c r="N1763">
        <v>7.2</v>
      </c>
      <c r="O1763">
        <v>141</v>
      </c>
      <c r="P1763">
        <v>84</v>
      </c>
      <c r="Q1763">
        <v>1197786</v>
      </c>
      <c r="R1763">
        <v>12000000</v>
      </c>
      <c r="AD1763" t="str">
        <v>Action</v>
      </c>
      <c r="AE1763">
        <v>84</v>
      </c>
    </row>
    <row r="1764" spans="2:31">
      <c r="B1764" t="s">
        <v>889</v>
      </c>
      <c r="C1764" s="76">
        <v>38148</v>
      </c>
      <c r="D1764" s="77">
        <f>YEAR(_01_data[[#This Row],[Release Date]])</f>
        <v>2004</v>
      </c>
      <c r="E1764" t="s">
        <v>17</v>
      </c>
      <c r="F1764" t="s">
        <v>26</v>
      </c>
      <c r="G1764" t="s">
        <v>19</v>
      </c>
      <c r="H1764" t="s">
        <v>20</v>
      </c>
      <c r="I1764" t="s">
        <v>43</v>
      </c>
      <c r="J1764">
        <v>989</v>
      </c>
      <c r="K1764">
        <v>4730</v>
      </c>
      <c r="L1764">
        <v>599</v>
      </c>
      <c r="M1764">
        <v>1850</v>
      </c>
      <c r="N1764">
        <v>6.7</v>
      </c>
      <c r="O1764">
        <v>191</v>
      </c>
      <c r="P1764">
        <v>92</v>
      </c>
      <c r="Q1764">
        <v>1143240</v>
      </c>
      <c r="R1764">
        <v>20000000</v>
      </c>
      <c r="AD1764" t="str">
        <v>Comedy</v>
      </c>
      <c r="AE1764">
        <v>92</v>
      </c>
    </row>
    <row r="1765" spans="2:31">
      <c r="B1765" t="s">
        <v>890</v>
      </c>
      <c r="C1765" s="76">
        <v>38310</v>
      </c>
      <c r="D1765" s="77">
        <f>YEAR(_01_data[[#This Row],[Release Date]])</f>
        <v>2004</v>
      </c>
      <c r="E1765" t="s">
        <v>30</v>
      </c>
      <c r="F1765" t="s">
        <v>33</v>
      </c>
      <c r="G1765" t="s">
        <v>23</v>
      </c>
      <c r="H1765" t="s">
        <v>24</v>
      </c>
      <c r="I1765" t="s">
        <v>40</v>
      </c>
      <c r="J1765">
        <v>918</v>
      </c>
      <c r="K1765">
        <v>2334</v>
      </c>
      <c r="L1765">
        <v>77</v>
      </c>
      <c r="M1765">
        <v>3739</v>
      </c>
      <c r="N1765">
        <v>8.3000000000000007</v>
      </c>
      <c r="O1765">
        <v>192</v>
      </c>
      <c r="P1765">
        <v>178</v>
      </c>
      <c r="Q1765">
        <v>5501940</v>
      </c>
      <c r="R1765">
        <v>13500000</v>
      </c>
      <c r="AD1765" t="str">
        <v>Biography</v>
      </c>
      <c r="AE1765">
        <v>178</v>
      </c>
    </row>
    <row r="1766" spans="2:31">
      <c r="B1766" t="s">
        <v>891</v>
      </c>
      <c r="C1766" s="76">
        <v>38322</v>
      </c>
      <c r="D1766" s="77">
        <f>YEAR(_01_data[[#This Row],[Release Date]])</f>
        <v>2004</v>
      </c>
      <c r="E1766" t="s">
        <v>30</v>
      </c>
      <c r="F1766" t="s">
        <v>26</v>
      </c>
      <c r="G1766" t="s">
        <v>19</v>
      </c>
      <c r="H1766" t="s">
        <v>20</v>
      </c>
      <c r="I1766" t="s">
        <v>38</v>
      </c>
      <c r="J1766">
        <v>11000</v>
      </c>
      <c r="K1766">
        <v>17292</v>
      </c>
      <c r="L1766">
        <v>452</v>
      </c>
      <c r="M1766">
        <v>1852</v>
      </c>
      <c r="N1766">
        <v>6.3</v>
      </c>
      <c r="O1766">
        <v>89</v>
      </c>
      <c r="P1766">
        <v>96</v>
      </c>
      <c r="Q1766">
        <v>2291367</v>
      </c>
      <c r="R1766">
        <v>35000000</v>
      </c>
      <c r="AD1766" t="str">
        <v>Comedy</v>
      </c>
      <c r="AE1766">
        <v>96</v>
      </c>
    </row>
    <row r="1767" spans="2:31">
      <c r="B1767" t="s">
        <v>892</v>
      </c>
      <c r="C1767" s="76">
        <v>38106</v>
      </c>
      <c r="D1767" s="77">
        <f>YEAR(_01_data[[#This Row],[Release Date]])</f>
        <v>2004</v>
      </c>
      <c r="E1767" t="s">
        <v>30</v>
      </c>
      <c r="F1767" t="s">
        <v>26</v>
      </c>
      <c r="G1767" t="s">
        <v>19</v>
      </c>
      <c r="H1767" t="s">
        <v>20</v>
      </c>
      <c r="I1767" t="s">
        <v>43</v>
      </c>
      <c r="J1767">
        <v>1000</v>
      </c>
      <c r="K1767">
        <v>1189</v>
      </c>
      <c r="L1767">
        <v>963</v>
      </c>
      <c r="M1767">
        <v>713</v>
      </c>
      <c r="N1767">
        <v>4.8</v>
      </c>
      <c r="O1767">
        <v>76</v>
      </c>
      <c r="P1767">
        <v>99</v>
      </c>
      <c r="Q1767">
        <v>1218148</v>
      </c>
      <c r="R1767">
        <v>40000000</v>
      </c>
      <c r="AD1767" t="str">
        <v>Comedy</v>
      </c>
      <c r="AE1767">
        <v>99</v>
      </c>
    </row>
    <row r="1768" spans="2:31">
      <c r="B1768" t="s">
        <v>893</v>
      </c>
      <c r="C1768" s="76">
        <v>38273</v>
      </c>
      <c r="D1768" s="77">
        <f>YEAR(_01_data[[#This Row],[Release Date]])</f>
        <v>2004</v>
      </c>
      <c r="E1768" t="s">
        <v>30</v>
      </c>
      <c r="F1768" t="s">
        <v>22</v>
      </c>
      <c r="G1768" t="s">
        <v>19</v>
      </c>
      <c r="H1768" t="s">
        <v>20</v>
      </c>
      <c r="I1768" t="s">
        <v>40</v>
      </c>
      <c r="J1768">
        <v>14000</v>
      </c>
      <c r="K1768">
        <v>19364</v>
      </c>
      <c r="L1768">
        <v>1000</v>
      </c>
      <c r="M1768">
        <v>4054</v>
      </c>
      <c r="N1768">
        <v>8.3000000000000007</v>
      </c>
      <c r="O1768">
        <v>273</v>
      </c>
      <c r="P1768">
        <v>108</v>
      </c>
      <c r="Q1768">
        <v>3412613</v>
      </c>
      <c r="R1768">
        <v>20000000</v>
      </c>
      <c r="AD1768" t="str">
        <v>Drama</v>
      </c>
      <c r="AE1768">
        <v>108</v>
      </c>
    </row>
    <row r="1769" spans="2:31">
      <c r="B1769" t="s">
        <v>894</v>
      </c>
      <c r="C1769" s="76">
        <v>38244</v>
      </c>
      <c r="D1769" s="77">
        <f>YEAR(_01_data[[#This Row],[Release Date]])</f>
        <v>2004</v>
      </c>
      <c r="E1769" t="s">
        <v>30</v>
      </c>
      <c r="F1769" t="s">
        <v>26</v>
      </c>
      <c r="G1769" t="s">
        <v>19</v>
      </c>
      <c r="H1769" t="s">
        <v>20</v>
      </c>
      <c r="I1769" t="s">
        <v>40</v>
      </c>
      <c r="J1769">
        <v>11000</v>
      </c>
      <c r="K1769">
        <v>14656</v>
      </c>
      <c r="L1769">
        <v>495</v>
      </c>
      <c r="M1769">
        <v>376</v>
      </c>
      <c r="N1769">
        <v>6.7</v>
      </c>
      <c r="O1769">
        <v>27</v>
      </c>
      <c r="P1769">
        <v>85</v>
      </c>
      <c r="Q1769">
        <v>70527</v>
      </c>
      <c r="R1769">
        <v>6500000</v>
      </c>
      <c r="AD1769" t="str">
        <v>Comedy</v>
      </c>
      <c r="AE1769">
        <v>85</v>
      </c>
    </row>
    <row r="1770" spans="2:31">
      <c r="B1770" t="s">
        <v>895</v>
      </c>
      <c r="C1770" s="76">
        <v>38252</v>
      </c>
      <c r="D1770" s="77">
        <f>YEAR(_01_data[[#This Row],[Release Date]])</f>
        <v>2004</v>
      </c>
      <c r="E1770" t="s">
        <v>30</v>
      </c>
      <c r="F1770" t="s">
        <v>26</v>
      </c>
      <c r="G1770" t="s">
        <v>19</v>
      </c>
      <c r="H1770" t="s">
        <v>20</v>
      </c>
      <c r="I1770" t="s">
        <v>40</v>
      </c>
      <c r="J1770">
        <v>13000</v>
      </c>
      <c r="K1770">
        <v>14180</v>
      </c>
      <c r="L1770">
        <v>378</v>
      </c>
      <c r="M1770">
        <v>9800</v>
      </c>
      <c r="N1770">
        <v>6.6</v>
      </c>
      <c r="O1770">
        <v>92</v>
      </c>
      <c r="P1770">
        <v>93</v>
      </c>
      <c r="Q1770">
        <v>1771822</v>
      </c>
      <c r="R1770">
        <v>25000000</v>
      </c>
      <c r="AD1770" t="str">
        <v>Comedy</v>
      </c>
      <c r="AE1770">
        <v>93</v>
      </c>
    </row>
    <row r="1771" spans="2:31">
      <c r="B1771" t="s">
        <v>896</v>
      </c>
      <c r="C1771" s="76">
        <v>37997</v>
      </c>
      <c r="D1771" s="77">
        <f>YEAR(_01_data[[#This Row],[Release Date]])</f>
        <v>2004</v>
      </c>
      <c r="E1771" t="s">
        <v>30</v>
      </c>
      <c r="F1771" t="s">
        <v>39</v>
      </c>
      <c r="G1771" t="s">
        <v>19</v>
      </c>
      <c r="H1771" t="s">
        <v>20</v>
      </c>
      <c r="I1771" t="s">
        <v>40</v>
      </c>
      <c r="J1771">
        <v>613</v>
      </c>
      <c r="K1771">
        <v>1970</v>
      </c>
      <c r="L1771">
        <v>268</v>
      </c>
      <c r="M1771">
        <v>893</v>
      </c>
      <c r="N1771">
        <v>5.0999999999999996</v>
      </c>
      <c r="O1771">
        <v>167</v>
      </c>
      <c r="P1771">
        <v>125</v>
      </c>
      <c r="Q1771">
        <v>4181486</v>
      </c>
      <c r="R1771">
        <v>50000000</v>
      </c>
      <c r="AD1771" t="str">
        <v>Horror</v>
      </c>
      <c r="AE1771">
        <v>125</v>
      </c>
    </row>
    <row r="1772" spans="2:31">
      <c r="B1772" t="s">
        <v>897</v>
      </c>
      <c r="C1772" s="76">
        <v>38249</v>
      </c>
      <c r="D1772" s="77">
        <f>YEAR(_01_data[[#This Row],[Release Date]])</f>
        <v>2004</v>
      </c>
      <c r="E1772" t="s">
        <v>30</v>
      </c>
      <c r="F1772" t="s">
        <v>48</v>
      </c>
      <c r="G1772" t="s">
        <v>19</v>
      </c>
      <c r="H1772" t="s">
        <v>20</v>
      </c>
      <c r="I1772" t="s">
        <v>40</v>
      </c>
      <c r="J1772">
        <v>503</v>
      </c>
      <c r="K1772">
        <v>1448</v>
      </c>
      <c r="L1772">
        <v>909</v>
      </c>
      <c r="M1772">
        <v>4643</v>
      </c>
      <c r="N1772">
        <v>7.5</v>
      </c>
      <c r="O1772">
        <v>288</v>
      </c>
      <c r="P1772">
        <v>122</v>
      </c>
      <c r="Q1772">
        <v>1190783</v>
      </c>
      <c r="R1772">
        <v>6000000</v>
      </c>
      <c r="AD1772" t="str">
        <v>Documentary</v>
      </c>
      <c r="AE1772">
        <v>122</v>
      </c>
    </row>
    <row r="1773" spans="2:31">
      <c r="B1773" t="s">
        <v>898</v>
      </c>
      <c r="C1773" s="76">
        <v>38050</v>
      </c>
      <c r="D1773" s="77">
        <f>YEAR(_01_data[[#This Row],[Release Date]])</f>
        <v>2004</v>
      </c>
      <c r="E1773" t="s">
        <v>30</v>
      </c>
      <c r="F1773" t="s">
        <v>51</v>
      </c>
      <c r="G1773" t="s">
        <v>19</v>
      </c>
      <c r="H1773" t="s">
        <v>24</v>
      </c>
      <c r="I1773" t="s">
        <v>40</v>
      </c>
      <c r="J1773">
        <v>811</v>
      </c>
      <c r="K1773">
        <v>1789</v>
      </c>
      <c r="L1773">
        <v>409</v>
      </c>
      <c r="M1773">
        <v>3474</v>
      </c>
      <c r="N1773">
        <v>3.3</v>
      </c>
      <c r="O1773">
        <v>13</v>
      </c>
      <c r="P1773">
        <v>103</v>
      </c>
      <c r="Q1773">
        <v>16066</v>
      </c>
      <c r="R1773">
        <v>5000000</v>
      </c>
      <c r="AD1773" t="str">
        <v>Mystery</v>
      </c>
      <c r="AE1773">
        <v>103</v>
      </c>
    </row>
    <row r="1774" spans="2:31">
      <c r="B1774" t="s">
        <v>899</v>
      </c>
      <c r="C1774" s="76">
        <v>38242</v>
      </c>
      <c r="D1774" s="77">
        <f>YEAR(_01_data[[#This Row],[Release Date]])</f>
        <v>2004</v>
      </c>
      <c r="E1774" t="s">
        <v>30</v>
      </c>
      <c r="F1774" t="s">
        <v>26</v>
      </c>
      <c r="G1774" t="s">
        <v>19</v>
      </c>
      <c r="H1774" t="s">
        <v>20</v>
      </c>
      <c r="I1774" t="s">
        <v>38</v>
      </c>
      <c r="J1774">
        <v>1000</v>
      </c>
      <c r="K1774">
        <v>4604</v>
      </c>
      <c r="L1774">
        <v>465</v>
      </c>
      <c r="M1774">
        <v>531</v>
      </c>
      <c r="N1774">
        <v>4.3</v>
      </c>
      <c r="O1774">
        <v>59</v>
      </c>
      <c r="P1774">
        <v>93</v>
      </c>
      <c r="Q1774">
        <v>4811455</v>
      </c>
      <c r="R1774">
        <v>26000000</v>
      </c>
      <c r="AD1774" t="str">
        <v>Comedy</v>
      </c>
      <c r="AE1774">
        <v>93</v>
      </c>
    </row>
    <row r="1775" spans="2:31">
      <c r="B1775" t="s">
        <v>900</v>
      </c>
      <c r="C1775" s="76">
        <v>38148</v>
      </c>
      <c r="D1775" s="77">
        <f>YEAR(_01_data[[#This Row],[Release Date]])</f>
        <v>2004</v>
      </c>
      <c r="E1775" t="s">
        <v>30</v>
      </c>
      <c r="F1775" t="s">
        <v>22</v>
      </c>
      <c r="G1775" t="s">
        <v>19</v>
      </c>
      <c r="H1775" t="s">
        <v>20</v>
      </c>
      <c r="I1775" t="s">
        <v>40</v>
      </c>
      <c r="J1775">
        <v>54</v>
      </c>
      <c r="K1775">
        <v>185</v>
      </c>
      <c r="L1775">
        <v>520</v>
      </c>
      <c r="M1775">
        <v>4336</v>
      </c>
      <c r="N1775">
        <v>6.6</v>
      </c>
      <c r="O1775">
        <v>13</v>
      </c>
      <c r="P1775">
        <v>109</v>
      </c>
      <c r="Q1775">
        <v>5199</v>
      </c>
      <c r="R1775">
        <v>200000</v>
      </c>
      <c r="AD1775" t="str">
        <v>Drama</v>
      </c>
      <c r="AE1775">
        <v>109</v>
      </c>
    </row>
    <row r="1776" spans="2:31">
      <c r="B1776" t="s">
        <v>901</v>
      </c>
      <c r="C1776" s="76">
        <v>38233</v>
      </c>
      <c r="D1776" s="77">
        <f>YEAR(_01_data[[#This Row],[Release Date]])</f>
        <v>2004</v>
      </c>
      <c r="E1776" t="s">
        <v>30</v>
      </c>
      <c r="F1776" t="s">
        <v>33</v>
      </c>
      <c r="G1776" t="s">
        <v>19</v>
      </c>
      <c r="H1776" t="s">
        <v>20</v>
      </c>
      <c r="I1776" t="s">
        <v>38</v>
      </c>
      <c r="J1776">
        <v>40000</v>
      </c>
      <c r="K1776">
        <v>5882</v>
      </c>
      <c r="L1776">
        <v>487</v>
      </c>
      <c r="M1776">
        <v>9745</v>
      </c>
      <c r="N1776">
        <v>7.8</v>
      </c>
      <c r="O1776">
        <v>226</v>
      </c>
      <c r="P1776">
        <v>101</v>
      </c>
      <c r="Q1776">
        <v>5167660</v>
      </c>
      <c r="R1776">
        <v>25000000</v>
      </c>
      <c r="AD1776" t="str">
        <v>Biography</v>
      </c>
      <c r="AE1776">
        <v>101</v>
      </c>
    </row>
    <row r="1777" spans="2:31">
      <c r="B1777" t="s">
        <v>902</v>
      </c>
      <c r="C1777" s="76">
        <v>37991</v>
      </c>
      <c r="D1777" s="77">
        <f>YEAR(_01_data[[#This Row],[Release Date]])</f>
        <v>2004</v>
      </c>
      <c r="E1777" t="s">
        <v>30</v>
      </c>
      <c r="F1777" t="s">
        <v>34</v>
      </c>
      <c r="G1777" t="s">
        <v>19</v>
      </c>
      <c r="H1777" t="s">
        <v>20</v>
      </c>
      <c r="I1777" t="s">
        <v>43</v>
      </c>
      <c r="J1777">
        <v>2000</v>
      </c>
      <c r="K1777">
        <v>4397</v>
      </c>
      <c r="L1777">
        <v>85</v>
      </c>
      <c r="M1777">
        <v>1000</v>
      </c>
      <c r="N1777">
        <v>6.1</v>
      </c>
      <c r="O1777">
        <v>114</v>
      </c>
      <c r="P1777">
        <v>113</v>
      </c>
      <c r="Q1777">
        <v>2100918</v>
      </c>
      <c r="R1777">
        <v>45000000</v>
      </c>
      <c r="AD1777" t="str">
        <v>Action</v>
      </c>
      <c r="AE1777">
        <v>113</v>
      </c>
    </row>
    <row r="1778" spans="2:31">
      <c r="B1778" t="s">
        <v>903</v>
      </c>
      <c r="C1778" s="76">
        <v>38088</v>
      </c>
      <c r="D1778" s="77">
        <f>YEAR(_01_data[[#This Row],[Release Date]])</f>
        <v>2004</v>
      </c>
      <c r="E1778" t="s">
        <v>30</v>
      </c>
      <c r="F1778" t="s">
        <v>26</v>
      </c>
      <c r="G1778" t="s">
        <v>19</v>
      </c>
      <c r="H1778" t="s">
        <v>20</v>
      </c>
      <c r="I1778" t="s">
        <v>40</v>
      </c>
      <c r="J1778">
        <v>625</v>
      </c>
      <c r="K1778">
        <v>1655</v>
      </c>
      <c r="L1778">
        <v>898</v>
      </c>
      <c r="M1778">
        <v>6294</v>
      </c>
      <c r="N1778">
        <v>7.6</v>
      </c>
      <c r="O1778">
        <v>205</v>
      </c>
      <c r="P1778">
        <v>102</v>
      </c>
      <c r="Q1778">
        <v>2678172</v>
      </c>
      <c r="R1778">
        <v>2500000</v>
      </c>
      <c r="AD1778" t="str">
        <v>Comedy</v>
      </c>
      <c r="AE1778">
        <v>102</v>
      </c>
    </row>
    <row r="1779" spans="2:31">
      <c r="B1779" t="s">
        <v>904</v>
      </c>
      <c r="C1779" s="76">
        <v>38147</v>
      </c>
      <c r="D1779" s="77">
        <f>YEAR(_01_data[[#This Row],[Release Date]])</f>
        <v>2004</v>
      </c>
      <c r="E1779" t="s">
        <v>30</v>
      </c>
      <c r="F1779" t="s">
        <v>31</v>
      </c>
      <c r="G1779" t="s">
        <v>19</v>
      </c>
      <c r="H1779" t="s">
        <v>20</v>
      </c>
      <c r="I1779" t="s">
        <v>38</v>
      </c>
      <c r="J1779">
        <v>13000</v>
      </c>
      <c r="K1779">
        <v>13430</v>
      </c>
      <c r="L1779">
        <v>306</v>
      </c>
      <c r="M1779">
        <v>795</v>
      </c>
      <c r="N1779">
        <v>5</v>
      </c>
      <c r="O1779">
        <v>116</v>
      </c>
      <c r="P1779">
        <v>80</v>
      </c>
      <c r="Q1779">
        <v>7536769</v>
      </c>
      <c r="R1779">
        <v>35000000</v>
      </c>
      <c r="AD1779" t="str">
        <v>Animation</v>
      </c>
      <c r="AE1779">
        <v>80</v>
      </c>
    </row>
    <row r="1780" spans="2:31">
      <c r="B1780" t="s">
        <v>905</v>
      </c>
      <c r="C1780" s="76">
        <v>38152</v>
      </c>
      <c r="D1780" s="77">
        <f>YEAR(_01_data[[#This Row],[Release Date]])</f>
        <v>2004</v>
      </c>
      <c r="E1780" t="s">
        <v>30</v>
      </c>
      <c r="F1780" t="s">
        <v>22</v>
      </c>
      <c r="G1780" t="s">
        <v>19</v>
      </c>
      <c r="H1780" t="s">
        <v>20</v>
      </c>
      <c r="I1780" t="s">
        <v>43</v>
      </c>
      <c r="J1780">
        <v>22000</v>
      </c>
      <c r="K1780">
        <v>23352</v>
      </c>
      <c r="L1780">
        <v>34</v>
      </c>
      <c r="M1780">
        <v>387</v>
      </c>
      <c r="N1780">
        <v>4.8</v>
      </c>
      <c r="O1780">
        <v>130</v>
      </c>
      <c r="P1780">
        <v>102</v>
      </c>
      <c r="Q1780">
        <v>1433464</v>
      </c>
      <c r="R1780">
        <v>25000000</v>
      </c>
      <c r="AD1780" t="str">
        <v>Drama</v>
      </c>
      <c r="AE1780">
        <v>102</v>
      </c>
    </row>
    <row r="1781" spans="2:31">
      <c r="B1781" t="s">
        <v>906</v>
      </c>
      <c r="C1781" s="76">
        <v>38024</v>
      </c>
      <c r="D1781" s="77">
        <f>YEAR(_01_data[[#This Row],[Release Date]])</f>
        <v>2004</v>
      </c>
      <c r="E1781" t="s">
        <v>30</v>
      </c>
      <c r="F1781" t="s">
        <v>32</v>
      </c>
      <c r="G1781" t="s">
        <v>19</v>
      </c>
      <c r="H1781" t="s">
        <v>20</v>
      </c>
      <c r="I1781" t="s">
        <v>40</v>
      </c>
      <c r="J1781">
        <v>982</v>
      </c>
      <c r="K1781">
        <v>3114</v>
      </c>
      <c r="L1781">
        <v>764</v>
      </c>
      <c r="M1781">
        <v>9123</v>
      </c>
      <c r="N1781">
        <v>7.1</v>
      </c>
      <c r="O1781">
        <v>150</v>
      </c>
      <c r="P1781">
        <v>88</v>
      </c>
      <c r="Q1781">
        <v>1822516</v>
      </c>
      <c r="R1781">
        <v>9000000</v>
      </c>
      <c r="AD1781" t="str">
        <v>Adventure</v>
      </c>
      <c r="AE1781">
        <v>88</v>
      </c>
    </row>
    <row r="1782" spans="2:31">
      <c r="B1782" t="s">
        <v>907</v>
      </c>
      <c r="C1782" s="76">
        <v>38045</v>
      </c>
      <c r="D1782" s="77">
        <f>YEAR(_01_data[[#This Row],[Release Date]])</f>
        <v>2004</v>
      </c>
      <c r="E1782" t="s">
        <v>30</v>
      </c>
      <c r="F1782" t="s">
        <v>32</v>
      </c>
      <c r="G1782" t="s">
        <v>19</v>
      </c>
      <c r="H1782" t="s">
        <v>37</v>
      </c>
      <c r="I1782" t="s">
        <v>38</v>
      </c>
      <c r="J1782">
        <v>11000</v>
      </c>
      <c r="K1782">
        <v>33284</v>
      </c>
      <c r="L1782">
        <v>169</v>
      </c>
      <c r="M1782">
        <v>2301</v>
      </c>
      <c r="N1782">
        <v>7.8</v>
      </c>
      <c r="O1782">
        <v>274</v>
      </c>
      <c r="P1782">
        <v>142</v>
      </c>
      <c r="Q1782">
        <v>2493587</v>
      </c>
      <c r="R1782">
        <v>130000000</v>
      </c>
      <c r="AD1782" t="str">
        <v>Adventure</v>
      </c>
      <c r="AE1782">
        <v>142</v>
      </c>
    </row>
    <row r="1783" spans="2:31">
      <c r="B1783" t="s">
        <v>908</v>
      </c>
      <c r="C1783" s="76">
        <v>38262</v>
      </c>
      <c r="D1783" s="77">
        <f>YEAR(_01_data[[#This Row],[Release Date]])</f>
        <v>2004</v>
      </c>
      <c r="E1783" t="s">
        <v>30</v>
      </c>
      <c r="F1783" t="s">
        <v>34</v>
      </c>
      <c r="G1783" t="s">
        <v>19</v>
      </c>
      <c r="H1783" t="s">
        <v>20</v>
      </c>
      <c r="I1783" t="s">
        <v>43</v>
      </c>
      <c r="J1783">
        <v>366</v>
      </c>
      <c r="K1783">
        <v>1112</v>
      </c>
      <c r="L1783">
        <v>261</v>
      </c>
      <c r="M1783">
        <v>2563</v>
      </c>
      <c r="N1783">
        <v>6.8</v>
      </c>
      <c r="O1783">
        <v>242</v>
      </c>
      <c r="P1783">
        <v>132</v>
      </c>
      <c r="Q1783">
        <v>5903510</v>
      </c>
      <c r="R1783">
        <v>66000000</v>
      </c>
      <c r="AD1783" t="str">
        <v>Action</v>
      </c>
      <c r="AE1783">
        <v>132</v>
      </c>
    </row>
    <row r="1784" spans="2:31">
      <c r="B1784" t="s">
        <v>909</v>
      </c>
      <c r="C1784" s="76">
        <v>38263</v>
      </c>
      <c r="D1784" s="77">
        <f>YEAR(_01_data[[#This Row],[Release Date]])</f>
        <v>2004</v>
      </c>
      <c r="E1784" t="s">
        <v>30</v>
      </c>
      <c r="F1784" t="s">
        <v>34</v>
      </c>
      <c r="G1784" t="s">
        <v>19</v>
      </c>
      <c r="H1784" t="s">
        <v>20</v>
      </c>
      <c r="I1784" t="s">
        <v>43</v>
      </c>
      <c r="J1784">
        <v>24000</v>
      </c>
      <c r="K1784">
        <v>36925</v>
      </c>
      <c r="L1784">
        <v>549</v>
      </c>
      <c r="M1784">
        <v>3796</v>
      </c>
      <c r="N1784">
        <v>6.7</v>
      </c>
      <c r="O1784">
        <v>140</v>
      </c>
      <c r="P1784">
        <v>136</v>
      </c>
      <c r="Q1784">
        <v>6728673</v>
      </c>
      <c r="R1784">
        <v>100000000</v>
      </c>
      <c r="AD1784" t="str">
        <v>Action</v>
      </c>
      <c r="AE1784">
        <v>136</v>
      </c>
    </row>
    <row r="1785" spans="2:31">
      <c r="B1785" t="s">
        <v>910</v>
      </c>
      <c r="C1785" s="76">
        <v>38015</v>
      </c>
      <c r="D1785" s="77">
        <f>YEAR(_01_data[[#This Row],[Release Date]])</f>
        <v>2004</v>
      </c>
      <c r="E1785" t="s">
        <v>30</v>
      </c>
      <c r="F1785" t="s">
        <v>31</v>
      </c>
      <c r="G1785" t="s">
        <v>19</v>
      </c>
      <c r="H1785" t="s">
        <v>20</v>
      </c>
      <c r="I1785" t="s">
        <v>38</v>
      </c>
      <c r="J1785">
        <v>12000</v>
      </c>
      <c r="K1785">
        <v>13607</v>
      </c>
      <c r="L1785">
        <v>162</v>
      </c>
      <c r="M1785">
        <v>304</v>
      </c>
      <c r="N1785">
        <v>5.4</v>
      </c>
      <c r="O1785">
        <v>104</v>
      </c>
      <c r="P1785">
        <v>76</v>
      </c>
      <c r="Q1785">
        <v>5002635</v>
      </c>
      <c r="R1785">
        <v>110000000</v>
      </c>
      <c r="AD1785" t="str">
        <v>Animation</v>
      </c>
      <c r="AE1785">
        <v>76</v>
      </c>
    </row>
    <row r="1786" spans="2:31">
      <c r="B1786" t="s">
        <v>911</v>
      </c>
      <c r="C1786" s="76">
        <v>38262</v>
      </c>
      <c r="D1786" s="77">
        <f>YEAR(_01_data[[#This Row],[Release Date]])</f>
        <v>2004</v>
      </c>
      <c r="E1786" t="s">
        <v>30</v>
      </c>
      <c r="F1786" t="s">
        <v>22</v>
      </c>
      <c r="G1786" t="s">
        <v>19</v>
      </c>
      <c r="H1786" t="s">
        <v>37</v>
      </c>
      <c r="I1786" t="s">
        <v>43</v>
      </c>
      <c r="J1786">
        <v>3000</v>
      </c>
      <c r="K1786">
        <v>4142</v>
      </c>
      <c r="L1786">
        <v>429</v>
      </c>
      <c r="M1786">
        <v>6108</v>
      </c>
      <c r="N1786">
        <v>8.1</v>
      </c>
      <c r="O1786">
        <v>187</v>
      </c>
      <c r="P1786">
        <v>121</v>
      </c>
      <c r="Q1786">
        <v>2347290</v>
      </c>
      <c r="R1786">
        <v>17500000</v>
      </c>
      <c r="AD1786" t="str">
        <v>Drama</v>
      </c>
      <c r="AE1786">
        <v>121</v>
      </c>
    </row>
    <row r="1787" spans="2:31">
      <c r="B1787" t="s">
        <v>912</v>
      </c>
      <c r="C1787" s="76">
        <v>38236</v>
      </c>
      <c r="D1787" s="77">
        <f>YEAR(_01_data[[#This Row],[Release Date]])</f>
        <v>2004</v>
      </c>
      <c r="E1787" t="s">
        <v>30</v>
      </c>
      <c r="F1787" t="s">
        <v>26</v>
      </c>
      <c r="G1787" t="s">
        <v>19</v>
      </c>
      <c r="H1787" t="s">
        <v>20</v>
      </c>
      <c r="I1787" t="s">
        <v>43</v>
      </c>
      <c r="J1787">
        <v>49000</v>
      </c>
      <c r="K1787">
        <v>5144</v>
      </c>
      <c r="L1787">
        <v>383</v>
      </c>
      <c r="M1787">
        <v>857</v>
      </c>
      <c r="N1787">
        <v>7</v>
      </c>
      <c r="O1787">
        <v>46</v>
      </c>
      <c r="P1787">
        <v>96</v>
      </c>
      <c r="Q1787">
        <v>371081</v>
      </c>
      <c r="R1787">
        <v>6000000</v>
      </c>
      <c r="AD1787" t="str">
        <v>Comedy</v>
      </c>
      <c r="AE1787">
        <v>96</v>
      </c>
    </row>
    <row r="1788" spans="2:31">
      <c r="B1788" t="s">
        <v>913</v>
      </c>
      <c r="C1788" s="76">
        <v>38335</v>
      </c>
      <c r="D1788" s="77">
        <f>YEAR(_01_data[[#This Row],[Release Date]])</f>
        <v>2004</v>
      </c>
      <c r="E1788" t="s">
        <v>30</v>
      </c>
      <c r="F1788" t="s">
        <v>34</v>
      </c>
      <c r="G1788" t="s">
        <v>72</v>
      </c>
      <c r="H1788" t="s">
        <v>58</v>
      </c>
      <c r="I1788" t="s">
        <v>43</v>
      </c>
      <c r="J1788">
        <v>755</v>
      </c>
      <c r="K1788">
        <v>1244</v>
      </c>
      <c r="L1788">
        <v>611</v>
      </c>
      <c r="M1788">
        <v>8432</v>
      </c>
      <c r="N1788">
        <v>7.6</v>
      </c>
      <c r="O1788">
        <v>248</v>
      </c>
      <c r="P1788">
        <v>119</v>
      </c>
      <c r="Q1788">
        <v>1104122</v>
      </c>
      <c r="R1788">
        <v>100000000</v>
      </c>
      <c r="AD1788" t="str">
        <v>Action</v>
      </c>
      <c r="AE1788">
        <v>119</v>
      </c>
    </row>
    <row r="1789" spans="2:31">
      <c r="B1789" t="s">
        <v>914</v>
      </c>
      <c r="C1789" s="76">
        <v>38057</v>
      </c>
      <c r="D1789" s="77">
        <f>YEAR(_01_data[[#This Row],[Release Date]])</f>
        <v>2004</v>
      </c>
      <c r="E1789" t="s">
        <v>30</v>
      </c>
      <c r="F1789" t="s">
        <v>32</v>
      </c>
      <c r="G1789" t="s">
        <v>35</v>
      </c>
      <c r="H1789" t="s">
        <v>36</v>
      </c>
      <c r="I1789" t="s">
        <v>38</v>
      </c>
      <c r="J1789">
        <v>23000</v>
      </c>
      <c r="K1789">
        <v>24263</v>
      </c>
      <c r="L1789">
        <v>1174</v>
      </c>
      <c r="M1789">
        <v>882</v>
      </c>
      <c r="N1789">
        <v>8.1999999999999993</v>
      </c>
      <c r="O1789">
        <v>212</v>
      </c>
      <c r="P1789">
        <v>119</v>
      </c>
      <c r="Q1789">
        <v>4710455</v>
      </c>
      <c r="R1789">
        <v>24000000</v>
      </c>
      <c r="AD1789" t="str">
        <v>Adventure</v>
      </c>
      <c r="AE1789">
        <v>119</v>
      </c>
    </row>
    <row r="1790" spans="2:31">
      <c r="B1790" t="s">
        <v>915</v>
      </c>
      <c r="C1790" s="76">
        <v>38348</v>
      </c>
      <c r="D1790" s="77">
        <f>YEAR(_01_data[[#This Row],[Release Date]])</f>
        <v>2004</v>
      </c>
      <c r="E1790" t="s">
        <v>30</v>
      </c>
      <c r="F1790" t="s">
        <v>26</v>
      </c>
      <c r="G1790" t="s">
        <v>19</v>
      </c>
      <c r="H1790" t="s">
        <v>20</v>
      </c>
      <c r="I1790" t="s">
        <v>40</v>
      </c>
      <c r="J1790">
        <v>6000</v>
      </c>
      <c r="K1790">
        <v>8094</v>
      </c>
      <c r="L1790">
        <v>737</v>
      </c>
      <c r="M1790">
        <v>6229</v>
      </c>
      <c r="N1790">
        <v>6.7</v>
      </c>
      <c r="O1790">
        <v>183</v>
      </c>
      <c r="P1790">
        <v>107</v>
      </c>
      <c r="Q1790">
        <v>1278471</v>
      </c>
      <c r="R1790">
        <v>22000000</v>
      </c>
      <c r="AD1790" t="str">
        <v>Comedy</v>
      </c>
      <c r="AE1790">
        <v>107</v>
      </c>
    </row>
    <row r="1791" spans="2:31">
      <c r="B1791" t="s">
        <v>916</v>
      </c>
      <c r="C1791" s="76">
        <v>38337</v>
      </c>
      <c r="D1791" s="77">
        <f>YEAR(_01_data[[#This Row],[Release Date]])</f>
        <v>2004</v>
      </c>
      <c r="E1791" t="s">
        <v>30</v>
      </c>
      <c r="F1791" t="s">
        <v>34</v>
      </c>
      <c r="G1791" t="s">
        <v>19</v>
      </c>
      <c r="H1791" t="s">
        <v>20</v>
      </c>
      <c r="I1791" t="s">
        <v>43</v>
      </c>
      <c r="J1791">
        <v>10000</v>
      </c>
      <c r="K1791">
        <v>12068</v>
      </c>
      <c r="L1791">
        <v>857</v>
      </c>
      <c r="M1791">
        <v>405</v>
      </c>
      <c r="N1791">
        <v>7.1</v>
      </c>
      <c r="O1791">
        <v>225</v>
      </c>
      <c r="P1791">
        <v>115</v>
      </c>
      <c r="Q1791">
        <v>1447953</v>
      </c>
      <c r="R1791">
        <v>120000000</v>
      </c>
      <c r="AD1791" t="str">
        <v>Action</v>
      </c>
      <c r="AE1791">
        <v>115</v>
      </c>
    </row>
    <row r="1792" spans="2:31">
      <c r="B1792" t="s">
        <v>917</v>
      </c>
      <c r="C1792" s="76">
        <v>38188</v>
      </c>
      <c r="D1792" s="77">
        <f>YEAR(_01_data[[#This Row],[Release Date]])</f>
        <v>2004</v>
      </c>
      <c r="E1792" t="s">
        <v>30</v>
      </c>
      <c r="F1792" t="s">
        <v>26</v>
      </c>
      <c r="G1792" t="s">
        <v>19</v>
      </c>
      <c r="H1792" t="s">
        <v>20</v>
      </c>
      <c r="I1792" t="s">
        <v>40</v>
      </c>
      <c r="J1792">
        <v>374</v>
      </c>
      <c r="K1792">
        <v>768</v>
      </c>
      <c r="L1792">
        <v>713</v>
      </c>
      <c r="M1792">
        <v>345</v>
      </c>
      <c r="N1792">
        <v>7.3</v>
      </c>
      <c r="O1792">
        <v>73</v>
      </c>
      <c r="P1792">
        <v>111</v>
      </c>
      <c r="Q1792">
        <v>228524</v>
      </c>
      <c r="R1792">
        <v>4000000</v>
      </c>
      <c r="AD1792" t="str">
        <v>Comedy</v>
      </c>
      <c r="AE1792">
        <v>111</v>
      </c>
    </row>
    <row r="1793" spans="2:31">
      <c r="B1793" t="s">
        <v>918</v>
      </c>
      <c r="C1793" s="76">
        <v>38248</v>
      </c>
      <c r="D1793" s="77">
        <f>YEAR(_01_data[[#This Row],[Release Date]])</f>
        <v>2004</v>
      </c>
      <c r="E1793" t="s">
        <v>30</v>
      </c>
      <c r="F1793" t="s">
        <v>26</v>
      </c>
      <c r="G1793" t="s">
        <v>19</v>
      </c>
      <c r="H1793" t="s">
        <v>20</v>
      </c>
      <c r="I1793" t="s">
        <v>43</v>
      </c>
      <c r="J1793">
        <v>19000</v>
      </c>
      <c r="K1793">
        <v>28493</v>
      </c>
      <c r="L1793">
        <v>321</v>
      </c>
      <c r="M1793">
        <v>736</v>
      </c>
      <c r="N1793">
        <v>6.5</v>
      </c>
      <c r="O1793">
        <v>157</v>
      </c>
      <c r="P1793">
        <v>109</v>
      </c>
      <c r="Q1793">
        <v>4548975</v>
      </c>
      <c r="R1793">
        <v>26000000</v>
      </c>
      <c r="AD1793" t="str">
        <v>Comedy</v>
      </c>
      <c r="AE1793">
        <v>109</v>
      </c>
    </row>
    <row r="1794" spans="2:31">
      <c r="B1794" t="s">
        <v>919</v>
      </c>
      <c r="C1794" s="76">
        <v>38208</v>
      </c>
      <c r="D1794" s="77">
        <f>YEAR(_01_data[[#This Row],[Release Date]])</f>
        <v>2004</v>
      </c>
      <c r="E1794" t="s">
        <v>30</v>
      </c>
      <c r="F1794" t="s">
        <v>32</v>
      </c>
      <c r="G1794" t="s">
        <v>19</v>
      </c>
      <c r="H1794" t="s">
        <v>37</v>
      </c>
      <c r="I1794" t="s">
        <v>43</v>
      </c>
      <c r="J1794">
        <v>87</v>
      </c>
      <c r="K1794">
        <v>256</v>
      </c>
      <c r="L1794">
        <v>148</v>
      </c>
      <c r="M1794">
        <v>400</v>
      </c>
      <c r="N1794">
        <v>6.6</v>
      </c>
      <c r="O1794">
        <v>60</v>
      </c>
      <c r="P1794">
        <v>94</v>
      </c>
      <c r="Q1794">
        <v>36830</v>
      </c>
      <c r="R1794">
        <v>1400000</v>
      </c>
      <c r="AD1794" t="str">
        <v>Adventure</v>
      </c>
      <c r="AE1794">
        <v>94</v>
      </c>
    </row>
    <row r="1795" spans="2:31">
      <c r="B1795" t="s">
        <v>920</v>
      </c>
      <c r="C1795" s="76">
        <v>38209</v>
      </c>
      <c r="D1795" s="77">
        <f>YEAR(_01_data[[#This Row],[Release Date]])</f>
        <v>2004</v>
      </c>
      <c r="E1795" t="s">
        <v>30</v>
      </c>
      <c r="F1795" t="s">
        <v>26</v>
      </c>
      <c r="G1795" t="s">
        <v>19</v>
      </c>
      <c r="H1795" t="s">
        <v>20</v>
      </c>
      <c r="I1795" t="s">
        <v>43</v>
      </c>
      <c r="J1795">
        <v>939</v>
      </c>
      <c r="K1795">
        <v>3592</v>
      </c>
      <c r="L1795">
        <v>71</v>
      </c>
      <c r="M1795">
        <v>2781</v>
      </c>
      <c r="N1795">
        <v>6.2</v>
      </c>
      <c r="O1795">
        <v>164</v>
      </c>
      <c r="P1795">
        <v>102</v>
      </c>
      <c r="Q1795">
        <v>2526612</v>
      </c>
      <c r="R1795">
        <v>35000000</v>
      </c>
      <c r="AD1795" t="str">
        <v>Comedy</v>
      </c>
      <c r="AE1795">
        <v>102</v>
      </c>
    </row>
    <row r="1796" spans="2:31">
      <c r="B1796" t="s">
        <v>921</v>
      </c>
      <c r="C1796" s="76">
        <v>38191</v>
      </c>
      <c r="D1796" s="77">
        <f>YEAR(_01_data[[#This Row],[Release Date]])</f>
        <v>2004</v>
      </c>
      <c r="E1796" t="s">
        <v>30</v>
      </c>
      <c r="F1796" t="s">
        <v>26</v>
      </c>
      <c r="G1796" t="s">
        <v>19</v>
      </c>
      <c r="H1796" t="s">
        <v>20</v>
      </c>
      <c r="I1796" t="s">
        <v>43</v>
      </c>
      <c r="J1796">
        <v>1000</v>
      </c>
      <c r="K1796">
        <v>5006</v>
      </c>
      <c r="L1796">
        <v>424</v>
      </c>
      <c r="M1796">
        <v>243</v>
      </c>
      <c r="N1796">
        <v>4.3</v>
      </c>
      <c r="O1796">
        <v>45</v>
      </c>
      <c r="P1796">
        <v>97</v>
      </c>
      <c r="Q1796">
        <v>3117951</v>
      </c>
      <c r="R1796">
        <v>12000000</v>
      </c>
      <c r="AD1796" t="str">
        <v>Comedy</v>
      </c>
      <c r="AE1796">
        <v>97</v>
      </c>
    </row>
    <row r="1797" spans="2:31">
      <c r="B1797" t="s">
        <v>922</v>
      </c>
      <c r="C1797" s="76">
        <v>38168</v>
      </c>
      <c r="D1797" s="77">
        <f>YEAR(_01_data[[#This Row],[Release Date]])</f>
        <v>2004</v>
      </c>
      <c r="E1797" t="s">
        <v>17</v>
      </c>
      <c r="F1797" t="s">
        <v>34</v>
      </c>
      <c r="G1797" t="s">
        <v>19</v>
      </c>
      <c r="H1797" t="s">
        <v>20</v>
      </c>
      <c r="I1797" t="s">
        <v>40</v>
      </c>
      <c r="J1797">
        <v>890</v>
      </c>
      <c r="K1797">
        <v>1959</v>
      </c>
      <c r="L1797">
        <v>1600</v>
      </c>
      <c r="M1797">
        <v>4885</v>
      </c>
      <c r="N1797">
        <v>8</v>
      </c>
      <c r="O1797">
        <v>304</v>
      </c>
      <c r="P1797">
        <v>137</v>
      </c>
      <c r="Q1797">
        <v>6620792</v>
      </c>
      <c r="R1797">
        <v>30000000</v>
      </c>
      <c r="AD1797" t="str">
        <v>Action</v>
      </c>
      <c r="AE1797">
        <v>137</v>
      </c>
    </row>
    <row r="1798" spans="2:31">
      <c r="B1798" t="s">
        <v>923</v>
      </c>
      <c r="C1798" s="76">
        <v>38168</v>
      </c>
      <c r="D1798" s="77">
        <f>YEAR(_01_data[[#This Row],[Release Date]])</f>
        <v>2004</v>
      </c>
      <c r="E1798" t="s">
        <v>17</v>
      </c>
      <c r="F1798" t="s">
        <v>33</v>
      </c>
      <c r="G1798" t="s">
        <v>19</v>
      </c>
      <c r="H1798" t="s">
        <v>20</v>
      </c>
      <c r="I1798" t="s">
        <v>40</v>
      </c>
      <c r="J1798">
        <v>14000</v>
      </c>
      <c r="K1798">
        <v>17490</v>
      </c>
      <c r="L1798">
        <v>198</v>
      </c>
      <c r="M1798">
        <v>6491</v>
      </c>
      <c r="N1798">
        <v>7.1</v>
      </c>
      <c r="O1798">
        <v>188</v>
      </c>
      <c r="P1798">
        <v>118</v>
      </c>
      <c r="Q1798">
        <v>1021464</v>
      </c>
      <c r="R1798">
        <v>11000000</v>
      </c>
      <c r="AD1798" t="str">
        <v>Biography</v>
      </c>
      <c r="AE1798">
        <v>118</v>
      </c>
    </row>
    <row r="1799" spans="2:31">
      <c r="B1799" t="s">
        <v>924</v>
      </c>
      <c r="C1799" s="76">
        <v>37997</v>
      </c>
      <c r="D1799" s="77">
        <f>YEAR(_01_data[[#This Row],[Release Date]])</f>
        <v>2004</v>
      </c>
      <c r="E1799" t="s">
        <v>30</v>
      </c>
      <c r="F1799" t="s">
        <v>34</v>
      </c>
      <c r="G1799" t="s">
        <v>61</v>
      </c>
      <c r="H1799" t="s">
        <v>62</v>
      </c>
      <c r="I1799" t="s">
        <v>40</v>
      </c>
      <c r="J1799">
        <v>264</v>
      </c>
      <c r="K1799">
        <v>537</v>
      </c>
      <c r="L1799">
        <v>881</v>
      </c>
      <c r="M1799">
        <v>9055</v>
      </c>
      <c r="N1799">
        <v>7.8</v>
      </c>
      <c r="O1799">
        <v>377</v>
      </c>
      <c r="P1799">
        <v>99</v>
      </c>
      <c r="Q1799">
        <v>1710466</v>
      </c>
      <c r="R1799">
        <v>20000000</v>
      </c>
      <c r="AD1799" t="str">
        <v>Action</v>
      </c>
      <c r="AE1799">
        <v>99</v>
      </c>
    </row>
    <row r="1800" spans="2:31">
      <c r="B1800" t="s">
        <v>925</v>
      </c>
      <c r="C1800" s="76">
        <v>38087</v>
      </c>
      <c r="D1800" s="77">
        <f>YEAR(_01_data[[#This Row],[Release Date]])</f>
        <v>2004</v>
      </c>
      <c r="E1800" t="s">
        <v>30</v>
      </c>
      <c r="F1800" t="s">
        <v>34</v>
      </c>
      <c r="G1800" t="s">
        <v>19</v>
      </c>
      <c r="H1800" t="s">
        <v>20</v>
      </c>
      <c r="I1800" t="s">
        <v>43</v>
      </c>
      <c r="J1800">
        <v>2000</v>
      </c>
      <c r="K1800">
        <v>4496</v>
      </c>
      <c r="L1800">
        <v>677</v>
      </c>
      <c r="M1800">
        <v>2263</v>
      </c>
      <c r="N1800">
        <v>6.5</v>
      </c>
      <c r="O1800">
        <v>125</v>
      </c>
      <c r="P1800">
        <v>115</v>
      </c>
      <c r="Q1800">
        <v>7454076</v>
      </c>
      <c r="R1800">
        <v>55000000</v>
      </c>
      <c r="AD1800" t="str">
        <v>Action</v>
      </c>
      <c r="AE1800">
        <v>115</v>
      </c>
    </row>
    <row r="1801" spans="2:31">
      <c r="B1801" t="s">
        <v>926</v>
      </c>
      <c r="C1801" s="76">
        <v>38157</v>
      </c>
      <c r="D1801" s="77">
        <f>YEAR(_01_data[[#This Row],[Release Date]])</f>
        <v>2004</v>
      </c>
      <c r="E1801" t="s">
        <v>30</v>
      </c>
      <c r="F1801" t="s">
        <v>26</v>
      </c>
      <c r="G1801" t="s">
        <v>19</v>
      </c>
      <c r="H1801" t="s">
        <v>82</v>
      </c>
      <c r="I1801" t="s">
        <v>43</v>
      </c>
      <c r="J1801">
        <v>638</v>
      </c>
      <c r="K1801">
        <v>961</v>
      </c>
      <c r="L1801">
        <v>928</v>
      </c>
      <c r="M1801">
        <v>702</v>
      </c>
      <c r="N1801">
        <v>5.9</v>
      </c>
      <c r="O1801">
        <v>90</v>
      </c>
      <c r="P1801">
        <v>90</v>
      </c>
      <c r="Q1801">
        <v>1784832</v>
      </c>
      <c r="R1801">
        <v>28000000</v>
      </c>
      <c r="AD1801" t="str">
        <v>Comedy</v>
      </c>
      <c r="AE1801">
        <v>90</v>
      </c>
    </row>
    <row r="1802" spans="2:31">
      <c r="B1802" t="s">
        <v>927</v>
      </c>
      <c r="C1802" s="76">
        <v>38303</v>
      </c>
      <c r="D1802" s="77">
        <f>YEAR(_01_data[[#This Row],[Release Date]])</f>
        <v>2004</v>
      </c>
      <c r="E1802" t="s">
        <v>30</v>
      </c>
      <c r="F1802" t="s">
        <v>18</v>
      </c>
      <c r="G1802" t="s">
        <v>19</v>
      </c>
      <c r="H1802" t="s">
        <v>37</v>
      </c>
      <c r="I1802" t="s">
        <v>40</v>
      </c>
      <c r="J1802">
        <v>27000</v>
      </c>
      <c r="K1802">
        <v>29277</v>
      </c>
      <c r="L1802">
        <v>905</v>
      </c>
      <c r="M1802">
        <v>3377</v>
      </c>
      <c r="N1802">
        <v>7.4</v>
      </c>
      <c r="O1802">
        <v>149</v>
      </c>
      <c r="P1802">
        <v>105</v>
      </c>
      <c r="Q1802">
        <v>2338695</v>
      </c>
      <c r="R1802">
        <v>4000000</v>
      </c>
      <c r="AD1802" t="str">
        <v>Crime</v>
      </c>
      <c r="AE1802">
        <v>105</v>
      </c>
    </row>
    <row r="1803" spans="2:31">
      <c r="B1803" t="s">
        <v>928</v>
      </c>
      <c r="C1803" s="76">
        <v>38335</v>
      </c>
      <c r="D1803" s="77">
        <f>YEAR(_01_data[[#This Row],[Release Date]])</f>
        <v>2004</v>
      </c>
      <c r="E1803" t="s">
        <v>30</v>
      </c>
      <c r="F1803" t="s">
        <v>26</v>
      </c>
      <c r="G1803" t="s">
        <v>19</v>
      </c>
      <c r="H1803" t="s">
        <v>20</v>
      </c>
      <c r="I1803" t="s">
        <v>43</v>
      </c>
      <c r="J1803">
        <v>1000</v>
      </c>
      <c r="K1803">
        <v>4369</v>
      </c>
      <c r="L1803">
        <v>741</v>
      </c>
      <c r="M1803">
        <v>484</v>
      </c>
      <c r="N1803">
        <v>5.2</v>
      </c>
      <c r="O1803">
        <v>73</v>
      </c>
      <c r="P1803">
        <v>105</v>
      </c>
      <c r="Q1803">
        <v>2042220</v>
      </c>
      <c r="R1803">
        <v>35000000</v>
      </c>
      <c r="AD1803" t="str">
        <v>Comedy</v>
      </c>
      <c r="AE1803">
        <v>105</v>
      </c>
    </row>
    <row r="1804" spans="2:31">
      <c r="B1804" t="s">
        <v>929</v>
      </c>
      <c r="C1804" s="76">
        <v>38087</v>
      </c>
      <c r="D1804" s="77">
        <f>YEAR(_01_data[[#This Row],[Release Date]])</f>
        <v>2004</v>
      </c>
      <c r="E1804" t="s">
        <v>30</v>
      </c>
      <c r="F1804" t="s">
        <v>34</v>
      </c>
      <c r="G1804" t="s">
        <v>19</v>
      </c>
      <c r="H1804" t="s">
        <v>20</v>
      </c>
      <c r="I1804" t="s">
        <v>40</v>
      </c>
      <c r="J1804">
        <v>18000</v>
      </c>
      <c r="K1804">
        <v>20454</v>
      </c>
      <c r="L1804">
        <v>1200</v>
      </c>
      <c r="M1804">
        <v>760</v>
      </c>
      <c r="N1804">
        <v>7.7</v>
      </c>
      <c r="O1804">
        <v>171</v>
      </c>
      <c r="P1804">
        <v>146</v>
      </c>
      <c r="Q1804">
        <v>7786254</v>
      </c>
      <c r="R1804">
        <v>70000000</v>
      </c>
      <c r="AD1804" t="str">
        <v>Action</v>
      </c>
      <c r="AE1804">
        <v>146</v>
      </c>
    </row>
    <row r="1805" spans="2:31">
      <c r="B1805" t="s">
        <v>930</v>
      </c>
      <c r="C1805" s="76">
        <v>38215</v>
      </c>
      <c r="D1805" s="77">
        <f>YEAR(_01_data[[#This Row],[Release Date]])</f>
        <v>2004</v>
      </c>
      <c r="E1805" t="s">
        <v>30</v>
      </c>
      <c r="F1805" t="s">
        <v>18</v>
      </c>
      <c r="G1805" t="s">
        <v>59</v>
      </c>
      <c r="H1805" t="s">
        <v>20</v>
      </c>
      <c r="I1805" t="s">
        <v>40</v>
      </c>
      <c r="J1805">
        <v>280</v>
      </c>
      <c r="K1805">
        <v>308</v>
      </c>
      <c r="L1805">
        <v>588</v>
      </c>
      <c r="M1805">
        <v>8735</v>
      </c>
      <c r="N1805">
        <v>7.5</v>
      </c>
      <c r="O1805">
        <v>155</v>
      </c>
      <c r="P1805">
        <v>101</v>
      </c>
      <c r="Q1805">
        <v>6517198</v>
      </c>
      <c r="R1805">
        <v>3000000</v>
      </c>
      <c r="AD1805" t="str">
        <v>Crime</v>
      </c>
      <c r="AE1805">
        <v>101</v>
      </c>
    </row>
    <row r="1806" spans="2:31">
      <c r="B1806" t="s">
        <v>931</v>
      </c>
      <c r="C1806" s="76">
        <v>38242</v>
      </c>
      <c r="D1806" s="77">
        <f>YEAR(_01_data[[#This Row],[Release Date]])</f>
        <v>2004</v>
      </c>
      <c r="E1806" t="s">
        <v>30</v>
      </c>
      <c r="F1806" t="s">
        <v>18</v>
      </c>
      <c r="G1806" t="s">
        <v>19</v>
      </c>
      <c r="H1806" t="s">
        <v>20</v>
      </c>
      <c r="I1806" t="s">
        <v>40</v>
      </c>
      <c r="J1806">
        <v>710</v>
      </c>
      <c r="K1806">
        <v>2655</v>
      </c>
      <c r="L1806">
        <v>912</v>
      </c>
      <c r="M1806">
        <v>1000</v>
      </c>
      <c r="N1806">
        <v>7.3</v>
      </c>
      <c r="O1806">
        <v>126</v>
      </c>
      <c r="P1806">
        <v>90</v>
      </c>
      <c r="Q1806">
        <v>603943</v>
      </c>
      <c r="R1806">
        <v>500000</v>
      </c>
      <c r="AD1806" t="str">
        <v>Crime</v>
      </c>
      <c r="AE1806">
        <v>90</v>
      </c>
    </row>
    <row r="1807" spans="2:31">
      <c r="B1807" t="s">
        <v>932</v>
      </c>
      <c r="C1807" s="76">
        <v>38098</v>
      </c>
      <c r="D1807" s="77">
        <f>YEAR(_01_data[[#This Row],[Release Date]])</f>
        <v>2004</v>
      </c>
      <c r="E1807" t="s">
        <v>30</v>
      </c>
      <c r="F1807" t="s">
        <v>26</v>
      </c>
      <c r="G1807" t="s">
        <v>19</v>
      </c>
      <c r="H1807" t="s">
        <v>20</v>
      </c>
      <c r="I1807" t="s">
        <v>43</v>
      </c>
      <c r="J1807">
        <v>2000</v>
      </c>
      <c r="K1807">
        <v>5032</v>
      </c>
      <c r="L1807">
        <v>439</v>
      </c>
      <c r="M1807">
        <v>1522</v>
      </c>
      <c r="N1807">
        <v>7</v>
      </c>
      <c r="O1807">
        <v>159</v>
      </c>
      <c r="P1807">
        <v>97</v>
      </c>
      <c r="Q1807">
        <v>8604941</v>
      </c>
      <c r="R1807">
        <v>17000000</v>
      </c>
      <c r="AD1807" t="str">
        <v>Comedy</v>
      </c>
      <c r="AE1807">
        <v>97</v>
      </c>
    </row>
    <row r="1808" spans="2:31">
      <c r="B1808" t="s">
        <v>933</v>
      </c>
      <c r="C1808" s="76">
        <v>38285</v>
      </c>
      <c r="D1808" s="77">
        <f>YEAR(_01_data[[#This Row],[Release Date]])</f>
        <v>2004</v>
      </c>
      <c r="E1808" t="s">
        <v>30</v>
      </c>
      <c r="F1808" t="s">
        <v>26</v>
      </c>
      <c r="G1808" t="s">
        <v>19</v>
      </c>
      <c r="H1808" t="s">
        <v>20</v>
      </c>
      <c r="I1808" t="s">
        <v>43</v>
      </c>
      <c r="J1808">
        <v>22000</v>
      </c>
      <c r="K1808">
        <v>24938</v>
      </c>
      <c r="L1808">
        <v>822</v>
      </c>
      <c r="M1808">
        <v>3757</v>
      </c>
      <c r="N1808">
        <v>6.3</v>
      </c>
      <c r="O1808">
        <v>141</v>
      </c>
      <c r="P1808">
        <v>106</v>
      </c>
      <c r="Q1808">
        <v>2791675</v>
      </c>
      <c r="R1808">
        <v>80000000</v>
      </c>
      <c r="AD1808" t="str">
        <v>Comedy</v>
      </c>
      <c r="AE1808">
        <v>106</v>
      </c>
    </row>
    <row r="1809" spans="2:31">
      <c r="B1809" t="s">
        <v>934</v>
      </c>
      <c r="C1809" s="76">
        <v>38200</v>
      </c>
      <c r="D1809" s="77">
        <f>YEAR(_01_data[[#This Row],[Release Date]])</f>
        <v>2004</v>
      </c>
      <c r="E1809" t="s">
        <v>30</v>
      </c>
      <c r="F1809" t="s">
        <v>22</v>
      </c>
      <c r="G1809" t="s">
        <v>19</v>
      </c>
      <c r="H1809" t="s">
        <v>20</v>
      </c>
      <c r="I1809" t="s">
        <v>43</v>
      </c>
      <c r="J1809">
        <v>16000</v>
      </c>
      <c r="K1809">
        <v>28830</v>
      </c>
      <c r="L1809">
        <v>1600</v>
      </c>
      <c r="M1809">
        <v>2567</v>
      </c>
      <c r="N1809">
        <v>8.1</v>
      </c>
      <c r="O1809">
        <v>268</v>
      </c>
      <c r="P1809">
        <v>132</v>
      </c>
      <c r="Q1809">
        <v>1004227</v>
      </c>
      <c r="R1809">
        <v>30000000</v>
      </c>
      <c r="AD1809" t="str">
        <v>Drama</v>
      </c>
      <c r="AE1809">
        <v>132</v>
      </c>
    </row>
    <row r="1810" spans="2:31">
      <c r="B1810" t="s">
        <v>935</v>
      </c>
      <c r="C1810" s="76">
        <v>37989</v>
      </c>
      <c r="D1810" s="77">
        <f>YEAR(_01_data[[#This Row],[Release Date]])</f>
        <v>2004</v>
      </c>
      <c r="E1810" t="s">
        <v>30</v>
      </c>
      <c r="F1810" t="s">
        <v>18</v>
      </c>
      <c r="G1810" t="s">
        <v>19</v>
      </c>
      <c r="H1810" t="s">
        <v>20</v>
      </c>
      <c r="I1810" t="s">
        <v>40</v>
      </c>
      <c r="J1810">
        <v>1000</v>
      </c>
      <c r="K1810">
        <v>4186</v>
      </c>
      <c r="L1810">
        <v>22</v>
      </c>
      <c r="M1810">
        <v>2000</v>
      </c>
      <c r="N1810">
        <v>6.4</v>
      </c>
      <c r="O1810">
        <v>127</v>
      </c>
      <c r="P1810">
        <v>101</v>
      </c>
      <c r="Q1810">
        <v>4476235</v>
      </c>
      <c r="R1810">
        <v>27000000</v>
      </c>
      <c r="AD1810" t="str">
        <v>Crime</v>
      </c>
      <c r="AE1810">
        <v>101</v>
      </c>
    </row>
    <row r="1811" spans="2:31">
      <c r="B1811" t="s">
        <v>936</v>
      </c>
      <c r="C1811" s="76">
        <v>38275</v>
      </c>
      <c r="D1811" s="77">
        <f>YEAR(_01_data[[#This Row],[Release Date]])</f>
        <v>2004</v>
      </c>
      <c r="E1811" t="s">
        <v>30</v>
      </c>
      <c r="F1811" t="s">
        <v>33</v>
      </c>
      <c r="G1811" t="s">
        <v>19</v>
      </c>
      <c r="H1811" t="s">
        <v>20</v>
      </c>
      <c r="I1811" t="s">
        <v>38</v>
      </c>
      <c r="J1811">
        <v>639</v>
      </c>
      <c r="K1811">
        <v>1845</v>
      </c>
      <c r="L1811">
        <v>165</v>
      </c>
      <c r="M1811">
        <v>4077</v>
      </c>
      <c r="N1811">
        <v>7.5</v>
      </c>
      <c r="O1811">
        <v>129</v>
      </c>
      <c r="P1811">
        <v>135</v>
      </c>
      <c r="Q1811">
        <v>6437118</v>
      </c>
      <c r="R1811">
        <v>28000000</v>
      </c>
      <c r="AD1811" t="str">
        <v>Biography</v>
      </c>
      <c r="AE1811">
        <v>135</v>
      </c>
    </row>
    <row r="1812" spans="2:31">
      <c r="B1812" t="s">
        <v>937</v>
      </c>
      <c r="C1812" s="76">
        <v>38215</v>
      </c>
      <c r="D1812" s="77">
        <f>YEAR(_01_data[[#This Row],[Release Date]])</f>
        <v>2004</v>
      </c>
      <c r="E1812" t="s">
        <v>30</v>
      </c>
      <c r="F1812" t="s">
        <v>26</v>
      </c>
      <c r="G1812" t="s">
        <v>19</v>
      </c>
      <c r="H1812" t="s">
        <v>20</v>
      </c>
      <c r="I1812" t="s">
        <v>43</v>
      </c>
      <c r="J1812">
        <v>1000</v>
      </c>
      <c r="K1812">
        <v>4462</v>
      </c>
      <c r="L1812">
        <v>387</v>
      </c>
      <c r="M1812">
        <v>491</v>
      </c>
      <c r="N1812">
        <v>5.5</v>
      </c>
      <c r="O1812">
        <v>63</v>
      </c>
      <c r="P1812">
        <v>104</v>
      </c>
      <c r="Q1812">
        <v>2180030</v>
      </c>
      <c r="R1812">
        <v>30000000</v>
      </c>
      <c r="AD1812" t="str">
        <v>Comedy</v>
      </c>
      <c r="AE1812">
        <v>104</v>
      </c>
    </row>
    <row r="1813" spans="2:31">
      <c r="B1813" t="s">
        <v>938</v>
      </c>
      <c r="C1813" s="76">
        <v>38000</v>
      </c>
      <c r="D1813" s="77">
        <f>YEAR(_01_data[[#This Row],[Release Date]])</f>
        <v>2004</v>
      </c>
      <c r="E1813" t="s">
        <v>30</v>
      </c>
      <c r="F1813" t="s">
        <v>48</v>
      </c>
      <c r="G1813" t="s">
        <v>19</v>
      </c>
      <c r="H1813" t="s">
        <v>20</v>
      </c>
      <c r="I1813" t="s">
        <v>38</v>
      </c>
      <c r="J1813">
        <v>86</v>
      </c>
      <c r="K1813">
        <v>163</v>
      </c>
      <c r="L1813">
        <v>798</v>
      </c>
      <c r="M1813">
        <v>456</v>
      </c>
      <c r="N1813">
        <v>6.6</v>
      </c>
      <c r="O1813">
        <v>43</v>
      </c>
      <c r="P1813">
        <v>90</v>
      </c>
      <c r="Q1813">
        <v>85222</v>
      </c>
      <c r="R1813">
        <v>1100</v>
      </c>
      <c r="AD1813" t="str">
        <v>Documentary</v>
      </c>
      <c r="AE1813">
        <v>90</v>
      </c>
    </row>
    <row r="1814" spans="2:31">
      <c r="B1814" t="s">
        <v>939</v>
      </c>
      <c r="C1814" s="76">
        <v>38058</v>
      </c>
      <c r="D1814" s="77">
        <f>YEAR(_01_data[[#This Row],[Release Date]])</f>
        <v>2004</v>
      </c>
      <c r="E1814" t="s">
        <v>30</v>
      </c>
      <c r="F1814" t="s">
        <v>22</v>
      </c>
      <c r="G1814" t="s">
        <v>19</v>
      </c>
      <c r="H1814" t="s">
        <v>37</v>
      </c>
      <c r="I1814" t="s">
        <v>40</v>
      </c>
      <c r="J1814">
        <v>680</v>
      </c>
      <c r="K1814">
        <v>763</v>
      </c>
      <c r="L1814">
        <v>449</v>
      </c>
      <c r="M1814">
        <v>869</v>
      </c>
      <c r="N1814">
        <v>6.8</v>
      </c>
      <c r="O1814">
        <v>124</v>
      </c>
      <c r="P1814">
        <v>86</v>
      </c>
      <c r="Q1814">
        <v>992238</v>
      </c>
      <c r="R1814">
        <v>1700000</v>
      </c>
      <c r="AD1814" t="str">
        <v>Drama</v>
      </c>
      <c r="AE1814">
        <v>86</v>
      </c>
    </row>
    <row r="1815" spans="2:31">
      <c r="B1815" t="s">
        <v>940</v>
      </c>
      <c r="C1815" s="76">
        <v>38033</v>
      </c>
      <c r="D1815" s="77">
        <f>YEAR(_01_data[[#This Row],[Release Date]])</f>
        <v>2004</v>
      </c>
      <c r="E1815" t="s">
        <v>30</v>
      </c>
      <c r="F1815" t="s">
        <v>26</v>
      </c>
      <c r="G1815" t="s">
        <v>19</v>
      </c>
      <c r="H1815" t="s">
        <v>20</v>
      </c>
      <c r="I1815" t="s">
        <v>38</v>
      </c>
      <c r="J1815">
        <v>970</v>
      </c>
      <c r="K1815">
        <v>3950</v>
      </c>
      <c r="L1815">
        <v>723</v>
      </c>
      <c r="M1815">
        <v>1826</v>
      </c>
      <c r="N1815">
        <v>6.9</v>
      </c>
      <c r="O1815">
        <v>220</v>
      </c>
      <c r="P1815">
        <v>92</v>
      </c>
      <c r="Q1815">
        <v>4454095</v>
      </c>
      <c r="R1815">
        <v>400000</v>
      </c>
      <c r="AD1815" t="str">
        <v>Comedy</v>
      </c>
      <c r="AE1815">
        <v>92</v>
      </c>
    </row>
    <row r="1816" spans="2:31">
      <c r="B1816" t="s">
        <v>941</v>
      </c>
      <c r="C1816" s="76">
        <v>38111</v>
      </c>
      <c r="D1816" s="77">
        <f>YEAR(_01_data[[#This Row],[Release Date]])</f>
        <v>2004</v>
      </c>
      <c r="E1816" t="s">
        <v>30</v>
      </c>
      <c r="F1816" t="s">
        <v>34</v>
      </c>
      <c r="G1816" t="s">
        <v>19</v>
      </c>
      <c r="H1816" t="s">
        <v>20</v>
      </c>
      <c r="I1816" t="s">
        <v>38</v>
      </c>
      <c r="J1816">
        <v>12000</v>
      </c>
      <c r="K1816">
        <v>13679</v>
      </c>
      <c r="L1816">
        <v>455</v>
      </c>
      <c r="M1816">
        <v>7011</v>
      </c>
      <c r="N1816">
        <v>6.9</v>
      </c>
      <c r="O1816">
        <v>193</v>
      </c>
      <c r="P1816">
        <v>131</v>
      </c>
      <c r="Q1816">
        <v>1730050</v>
      </c>
      <c r="R1816">
        <v>100000000</v>
      </c>
      <c r="AD1816" t="str">
        <v>Action</v>
      </c>
      <c r="AE1816">
        <v>131</v>
      </c>
    </row>
    <row r="1817" spans="2:31">
      <c r="B1817" t="s">
        <v>942</v>
      </c>
      <c r="C1817" s="76">
        <v>38177</v>
      </c>
      <c r="D1817" s="77">
        <f>YEAR(_01_data[[#This Row],[Release Date]])</f>
        <v>2004</v>
      </c>
      <c r="E1817" t="s">
        <v>30</v>
      </c>
      <c r="F1817" t="s">
        <v>26</v>
      </c>
      <c r="G1817" t="s">
        <v>19</v>
      </c>
      <c r="H1817" t="s">
        <v>20</v>
      </c>
      <c r="I1817" t="s">
        <v>38</v>
      </c>
      <c r="J1817">
        <v>976</v>
      </c>
      <c r="K1817">
        <v>3974</v>
      </c>
      <c r="L1817">
        <v>718</v>
      </c>
      <c r="M1817">
        <v>849</v>
      </c>
      <c r="N1817">
        <v>4.8</v>
      </c>
      <c r="O1817">
        <v>70</v>
      </c>
      <c r="P1817">
        <v>91</v>
      </c>
      <c r="Q1817">
        <v>1401836</v>
      </c>
      <c r="R1817">
        <v>30000000</v>
      </c>
      <c r="AD1817" t="str">
        <v>Comedy</v>
      </c>
      <c r="AE1817">
        <v>91</v>
      </c>
    </row>
    <row r="1818" spans="2:31">
      <c r="B1818" t="s">
        <v>943</v>
      </c>
      <c r="C1818" s="76">
        <v>38085</v>
      </c>
      <c r="D1818" s="77">
        <f>YEAR(_01_data[[#This Row],[Release Date]])</f>
        <v>2004</v>
      </c>
      <c r="E1818" t="s">
        <v>30</v>
      </c>
      <c r="F1818" t="s">
        <v>52</v>
      </c>
      <c r="G1818" t="s">
        <v>19</v>
      </c>
      <c r="H1818" t="s">
        <v>83</v>
      </c>
      <c r="I1818" t="s">
        <v>40</v>
      </c>
      <c r="J1818">
        <v>114</v>
      </c>
      <c r="K1818">
        <v>206</v>
      </c>
      <c r="L1818">
        <v>124</v>
      </c>
      <c r="M1818">
        <v>837</v>
      </c>
      <c r="N1818">
        <v>6.5</v>
      </c>
      <c r="O1818">
        <v>232</v>
      </c>
      <c r="P1818">
        <v>104</v>
      </c>
      <c r="Q1818">
        <v>1487477</v>
      </c>
      <c r="R1818">
        <v>4200000</v>
      </c>
      <c r="AD1818" t="str">
        <v>Fantasy</v>
      </c>
      <c r="AE1818">
        <v>104</v>
      </c>
    </row>
    <row r="1819" spans="2:31">
      <c r="B1819" t="s">
        <v>944</v>
      </c>
      <c r="C1819" s="76">
        <v>38087</v>
      </c>
      <c r="D1819" s="77">
        <f>YEAR(_01_data[[#This Row],[Release Date]])</f>
        <v>2004</v>
      </c>
      <c r="E1819" t="s">
        <v>30</v>
      </c>
      <c r="F1819" t="s">
        <v>22</v>
      </c>
      <c r="G1819" t="s">
        <v>19</v>
      </c>
      <c r="H1819" t="s">
        <v>20</v>
      </c>
      <c r="I1819" t="s">
        <v>40</v>
      </c>
      <c r="J1819">
        <v>308</v>
      </c>
      <c r="K1819">
        <v>1008</v>
      </c>
      <c r="L1819">
        <v>497</v>
      </c>
      <c r="M1819">
        <v>511</v>
      </c>
      <c r="N1819">
        <v>5.5</v>
      </c>
      <c r="O1819">
        <v>43</v>
      </c>
      <c r="P1819">
        <v>78</v>
      </c>
      <c r="Q1819">
        <v>191309</v>
      </c>
      <c r="R1819">
        <v>150000</v>
      </c>
      <c r="AD1819" t="str">
        <v>Drama</v>
      </c>
      <c r="AE1819">
        <v>78</v>
      </c>
    </row>
    <row r="1820" spans="2:31">
      <c r="B1820" t="s">
        <v>945</v>
      </c>
      <c r="C1820" s="76">
        <v>38149</v>
      </c>
      <c r="D1820" s="77">
        <f>YEAR(_01_data[[#This Row],[Release Date]])</f>
        <v>2004</v>
      </c>
      <c r="E1820" t="s">
        <v>30</v>
      </c>
      <c r="F1820" t="s">
        <v>18</v>
      </c>
      <c r="G1820" t="s">
        <v>19</v>
      </c>
      <c r="H1820" t="s">
        <v>20</v>
      </c>
      <c r="I1820" t="s">
        <v>43</v>
      </c>
      <c r="J1820">
        <v>11000</v>
      </c>
      <c r="K1820">
        <v>19359</v>
      </c>
      <c r="L1820">
        <v>607</v>
      </c>
      <c r="M1820">
        <v>5695</v>
      </c>
      <c r="N1820">
        <v>6.4</v>
      </c>
      <c r="O1820">
        <v>198</v>
      </c>
      <c r="P1820">
        <v>125</v>
      </c>
      <c r="Q1820">
        <v>1255316</v>
      </c>
      <c r="R1820">
        <v>110000000</v>
      </c>
      <c r="AD1820" t="str">
        <v>Crime</v>
      </c>
      <c r="AE1820">
        <v>125</v>
      </c>
    </row>
    <row r="1821" spans="2:31">
      <c r="B1821" t="s">
        <v>946</v>
      </c>
      <c r="C1821" s="76">
        <v>38327</v>
      </c>
      <c r="D1821" s="77">
        <f>YEAR(_01_data[[#This Row],[Release Date]])</f>
        <v>2004</v>
      </c>
      <c r="E1821" t="s">
        <v>30</v>
      </c>
      <c r="F1821" t="s">
        <v>34</v>
      </c>
      <c r="G1821" t="s">
        <v>19</v>
      </c>
      <c r="H1821" t="s">
        <v>20</v>
      </c>
      <c r="I1821" t="s">
        <v>43</v>
      </c>
      <c r="J1821">
        <v>787</v>
      </c>
      <c r="K1821">
        <v>2915</v>
      </c>
      <c r="L1821">
        <v>512</v>
      </c>
      <c r="M1821">
        <v>269</v>
      </c>
      <c r="N1821">
        <v>5.8</v>
      </c>
      <c r="O1821">
        <v>77</v>
      </c>
      <c r="P1821">
        <v>84</v>
      </c>
      <c r="Q1821">
        <v>1571207</v>
      </c>
      <c r="R1821">
        <v>20000000</v>
      </c>
      <c r="AD1821" t="str">
        <v>Action</v>
      </c>
      <c r="AE1821">
        <v>84</v>
      </c>
    </row>
    <row r="1822" spans="2:31">
      <c r="B1822" t="s">
        <v>947</v>
      </c>
      <c r="C1822" s="76">
        <v>38027</v>
      </c>
      <c r="D1822" s="77">
        <f>YEAR(_01_data[[#This Row],[Release Date]])</f>
        <v>2004</v>
      </c>
      <c r="E1822" t="s">
        <v>30</v>
      </c>
      <c r="F1822" t="s">
        <v>22</v>
      </c>
      <c r="G1822" t="s">
        <v>19</v>
      </c>
      <c r="H1822" t="s">
        <v>20</v>
      </c>
      <c r="I1822" t="s">
        <v>43</v>
      </c>
      <c r="J1822">
        <v>291</v>
      </c>
      <c r="K1822">
        <v>368</v>
      </c>
      <c r="L1822">
        <v>248</v>
      </c>
      <c r="M1822">
        <v>5975</v>
      </c>
      <c r="N1822">
        <v>7</v>
      </c>
      <c r="O1822">
        <v>143</v>
      </c>
      <c r="P1822">
        <v>77</v>
      </c>
      <c r="Q1822">
        <v>424760</v>
      </c>
      <c r="R1822">
        <v>7000</v>
      </c>
      <c r="AD1822" t="str">
        <v>Drama</v>
      </c>
      <c r="AE1822">
        <v>77</v>
      </c>
    </row>
    <row r="1823" spans="2:31">
      <c r="B1823" t="s">
        <v>948</v>
      </c>
      <c r="C1823" s="76">
        <v>38085</v>
      </c>
      <c r="D1823" s="77">
        <f>YEAR(_01_data[[#This Row],[Release Date]])</f>
        <v>2004</v>
      </c>
      <c r="E1823" t="s">
        <v>30</v>
      </c>
      <c r="F1823" t="s">
        <v>56</v>
      </c>
      <c r="G1823" t="s">
        <v>19</v>
      </c>
      <c r="H1823" t="s">
        <v>20</v>
      </c>
      <c r="I1823" t="s">
        <v>38</v>
      </c>
      <c r="J1823">
        <v>1000</v>
      </c>
      <c r="K1823">
        <v>4676</v>
      </c>
      <c r="L1823">
        <v>941</v>
      </c>
      <c r="M1823">
        <v>1000</v>
      </c>
      <c r="N1823">
        <v>5.9</v>
      </c>
      <c r="O1823">
        <v>46</v>
      </c>
      <c r="P1823">
        <v>103</v>
      </c>
      <c r="Q1823">
        <v>1041198</v>
      </c>
      <c r="R1823">
        <v>15000000</v>
      </c>
      <c r="AD1823" t="str">
        <v>Family</v>
      </c>
      <c r="AE1823">
        <v>103</v>
      </c>
    </row>
    <row r="1824" spans="2:31">
      <c r="B1824" t="s">
        <v>949</v>
      </c>
      <c r="C1824" s="76">
        <v>38020</v>
      </c>
      <c r="D1824" s="77">
        <f>YEAR(_01_data[[#This Row],[Release Date]])</f>
        <v>2004</v>
      </c>
      <c r="E1824" t="s">
        <v>30</v>
      </c>
      <c r="F1824" t="s">
        <v>26</v>
      </c>
      <c r="G1824" t="s">
        <v>19</v>
      </c>
      <c r="H1824" t="s">
        <v>20</v>
      </c>
      <c r="I1824" t="s">
        <v>43</v>
      </c>
      <c r="J1824">
        <v>627</v>
      </c>
      <c r="K1824">
        <v>2052</v>
      </c>
      <c r="L1824">
        <v>845</v>
      </c>
      <c r="M1824">
        <v>718</v>
      </c>
      <c r="N1824">
        <v>6</v>
      </c>
      <c r="O1824">
        <v>93</v>
      </c>
      <c r="P1824">
        <v>119</v>
      </c>
      <c r="Q1824">
        <v>3748613</v>
      </c>
      <c r="R1824">
        <v>50000000</v>
      </c>
      <c r="AD1824" t="str">
        <v>Comedy</v>
      </c>
      <c r="AE1824">
        <v>119</v>
      </c>
    </row>
    <row r="1825" spans="2:31">
      <c r="B1825" t="s">
        <v>950</v>
      </c>
      <c r="C1825" s="76">
        <v>38146</v>
      </c>
      <c r="D1825" s="77">
        <f>YEAR(_01_data[[#This Row],[Release Date]])</f>
        <v>2004</v>
      </c>
      <c r="E1825" t="s">
        <v>30</v>
      </c>
      <c r="F1825" t="s">
        <v>33</v>
      </c>
      <c r="G1825" t="s">
        <v>19</v>
      </c>
      <c r="H1825" t="s">
        <v>20</v>
      </c>
      <c r="I1825" t="s">
        <v>43</v>
      </c>
      <c r="J1825">
        <v>904</v>
      </c>
      <c r="K1825">
        <v>5074</v>
      </c>
      <c r="L1825">
        <v>174</v>
      </c>
      <c r="M1825">
        <v>5376</v>
      </c>
      <c r="N1825">
        <v>7.7</v>
      </c>
      <c r="O1825">
        <v>209</v>
      </c>
      <c r="P1825">
        <v>178</v>
      </c>
      <c r="Q1825">
        <v>7530599</v>
      </c>
      <c r="R1825">
        <v>40000000</v>
      </c>
      <c r="AD1825" t="str">
        <v>Biography</v>
      </c>
      <c r="AE1825">
        <v>178</v>
      </c>
    </row>
    <row r="1826" spans="2:31">
      <c r="B1826" t="s">
        <v>951</v>
      </c>
      <c r="C1826" s="76">
        <v>38278</v>
      </c>
      <c r="D1826" s="77">
        <f>YEAR(_01_data[[#This Row],[Release Date]])</f>
        <v>2004</v>
      </c>
      <c r="E1826" t="s">
        <v>30</v>
      </c>
      <c r="F1826" t="s">
        <v>34</v>
      </c>
      <c r="G1826" t="s">
        <v>19</v>
      </c>
      <c r="H1826" t="s">
        <v>24</v>
      </c>
      <c r="I1826" t="s">
        <v>40</v>
      </c>
      <c r="J1826">
        <v>14000</v>
      </c>
      <c r="K1826">
        <v>16791</v>
      </c>
      <c r="L1826">
        <v>643</v>
      </c>
      <c r="M1826">
        <v>9024</v>
      </c>
      <c r="N1826">
        <v>6.2</v>
      </c>
      <c r="O1826">
        <v>191</v>
      </c>
      <c r="P1826">
        <v>98</v>
      </c>
      <c r="Q1826">
        <v>5074007</v>
      </c>
      <c r="R1826">
        <v>45000000</v>
      </c>
      <c r="AD1826" t="str">
        <v>Action</v>
      </c>
      <c r="AE1826">
        <v>98</v>
      </c>
    </row>
    <row r="1827" spans="2:31">
      <c r="B1827" t="s">
        <v>952</v>
      </c>
      <c r="C1827" s="76">
        <v>38009</v>
      </c>
      <c r="D1827" s="77">
        <f>YEAR(_01_data[[#This Row],[Release Date]])</f>
        <v>2004</v>
      </c>
      <c r="E1827" t="s">
        <v>30</v>
      </c>
      <c r="F1827" t="s">
        <v>26</v>
      </c>
      <c r="G1827" t="s">
        <v>19</v>
      </c>
      <c r="H1827" t="s">
        <v>54</v>
      </c>
      <c r="I1827" t="s">
        <v>43</v>
      </c>
      <c r="J1827">
        <v>393</v>
      </c>
      <c r="K1827">
        <v>955</v>
      </c>
      <c r="L1827">
        <v>208</v>
      </c>
      <c r="M1827">
        <v>989</v>
      </c>
      <c r="N1827">
        <v>7.6</v>
      </c>
      <c r="O1827">
        <v>47</v>
      </c>
      <c r="P1827">
        <v>98</v>
      </c>
      <c r="Q1827">
        <v>795126</v>
      </c>
      <c r="R1827">
        <v>6000000</v>
      </c>
      <c r="AD1827" t="str">
        <v>Comedy</v>
      </c>
      <c r="AE1827">
        <v>98</v>
      </c>
    </row>
    <row r="1828" spans="2:31">
      <c r="B1828" t="s">
        <v>953</v>
      </c>
      <c r="C1828" s="76">
        <v>38050</v>
      </c>
      <c r="D1828" s="77">
        <f>YEAR(_01_data[[#This Row],[Release Date]])</f>
        <v>2004</v>
      </c>
      <c r="E1828" t="s">
        <v>30</v>
      </c>
      <c r="F1828" t="s">
        <v>26</v>
      </c>
      <c r="G1828" t="s">
        <v>19</v>
      </c>
      <c r="H1828" t="s">
        <v>20</v>
      </c>
      <c r="I1828" t="s">
        <v>43</v>
      </c>
      <c r="J1828">
        <v>3000</v>
      </c>
      <c r="K1828">
        <v>5668</v>
      </c>
      <c r="L1828">
        <v>269</v>
      </c>
      <c r="M1828">
        <v>6601</v>
      </c>
      <c r="N1828">
        <v>6.9</v>
      </c>
      <c r="O1828">
        <v>121</v>
      </c>
      <c r="P1828">
        <v>92</v>
      </c>
      <c r="Q1828">
        <v>8786715</v>
      </c>
      <c r="R1828">
        <v>5000000</v>
      </c>
      <c r="AD1828" t="str">
        <v>Comedy</v>
      </c>
      <c r="AE1828">
        <v>92</v>
      </c>
    </row>
    <row r="1829" spans="2:31">
      <c r="B1829" t="s">
        <v>954</v>
      </c>
      <c r="C1829" s="76">
        <v>38127</v>
      </c>
      <c r="D1829" s="77">
        <f>YEAR(_01_data[[#This Row],[Release Date]])</f>
        <v>2004</v>
      </c>
      <c r="E1829" t="s">
        <v>30</v>
      </c>
      <c r="F1829" t="s">
        <v>39</v>
      </c>
      <c r="G1829" t="s">
        <v>19</v>
      </c>
      <c r="H1829" t="s">
        <v>20</v>
      </c>
      <c r="I1829" t="s">
        <v>40</v>
      </c>
      <c r="J1829">
        <v>2000</v>
      </c>
      <c r="K1829">
        <v>5161</v>
      </c>
      <c r="L1829">
        <v>198</v>
      </c>
      <c r="M1829">
        <v>8641</v>
      </c>
      <c r="N1829">
        <v>7.7</v>
      </c>
      <c r="O1829">
        <v>287</v>
      </c>
      <c r="P1829">
        <v>103</v>
      </c>
      <c r="Q1829">
        <v>5515340</v>
      </c>
      <c r="R1829">
        <v>1200000</v>
      </c>
      <c r="AD1829" t="str">
        <v>Horror</v>
      </c>
      <c r="AE1829">
        <v>103</v>
      </c>
    </row>
    <row r="1830" spans="2:31">
      <c r="B1830" t="s">
        <v>955</v>
      </c>
      <c r="C1830" s="76">
        <v>38174</v>
      </c>
      <c r="D1830" s="77">
        <f>YEAR(_01_data[[#This Row],[Release Date]])</f>
        <v>2004</v>
      </c>
      <c r="E1830" t="s">
        <v>30</v>
      </c>
      <c r="F1830" t="s">
        <v>32</v>
      </c>
      <c r="G1830" t="s">
        <v>19</v>
      </c>
      <c r="H1830" t="s">
        <v>20</v>
      </c>
      <c r="I1830" t="s">
        <v>38</v>
      </c>
      <c r="J1830">
        <v>4000</v>
      </c>
      <c r="K1830">
        <v>7800</v>
      </c>
      <c r="L1830">
        <v>846</v>
      </c>
      <c r="M1830">
        <v>567</v>
      </c>
      <c r="N1830">
        <v>4.9000000000000004</v>
      </c>
      <c r="O1830">
        <v>94</v>
      </c>
      <c r="P1830">
        <v>93</v>
      </c>
      <c r="Q1830">
        <v>8418538</v>
      </c>
      <c r="R1830">
        <v>80000000</v>
      </c>
      <c r="AD1830" t="str">
        <v>Adventure</v>
      </c>
      <c r="AE1830">
        <v>93</v>
      </c>
    </row>
    <row r="1831" spans="2:31">
      <c r="B1831" t="s">
        <v>956</v>
      </c>
      <c r="C1831" s="76">
        <v>38330</v>
      </c>
      <c r="D1831" s="77">
        <f>YEAR(_01_data[[#This Row],[Release Date]])</f>
        <v>2004</v>
      </c>
      <c r="E1831" t="s">
        <v>30</v>
      </c>
      <c r="F1831" t="s">
        <v>51</v>
      </c>
      <c r="G1831" t="s">
        <v>19</v>
      </c>
      <c r="H1831" t="s">
        <v>20</v>
      </c>
      <c r="I1831" t="s">
        <v>43</v>
      </c>
      <c r="J1831">
        <v>40000</v>
      </c>
      <c r="K1831">
        <v>4129</v>
      </c>
      <c r="L1831">
        <v>876</v>
      </c>
      <c r="M1831">
        <v>685</v>
      </c>
      <c r="N1831">
        <v>6.6</v>
      </c>
      <c r="O1831">
        <v>195</v>
      </c>
      <c r="P1831">
        <v>96</v>
      </c>
      <c r="Q1831">
        <v>4778138</v>
      </c>
      <c r="R1831">
        <v>40000000</v>
      </c>
      <c r="AD1831" t="str">
        <v>Mystery</v>
      </c>
      <c r="AE1831">
        <v>96</v>
      </c>
    </row>
    <row r="1832" spans="2:31">
      <c r="B1832" t="s">
        <v>957</v>
      </c>
      <c r="C1832" s="76">
        <v>38335</v>
      </c>
      <c r="D1832" s="77">
        <f>YEAR(_01_data[[#This Row],[Release Date]])</f>
        <v>2004</v>
      </c>
      <c r="E1832" t="s">
        <v>30</v>
      </c>
      <c r="F1832" t="s">
        <v>26</v>
      </c>
      <c r="G1832" t="s">
        <v>19</v>
      </c>
      <c r="H1832" t="s">
        <v>20</v>
      </c>
      <c r="I1832" t="s">
        <v>40</v>
      </c>
      <c r="J1832">
        <v>1000</v>
      </c>
      <c r="K1832">
        <v>2567</v>
      </c>
      <c r="L1832">
        <v>572</v>
      </c>
      <c r="M1832">
        <v>4657</v>
      </c>
      <c r="N1832">
        <v>4.9000000000000004</v>
      </c>
      <c r="O1832">
        <v>148</v>
      </c>
      <c r="P1832">
        <v>88</v>
      </c>
      <c r="Q1832">
        <v>1701619</v>
      </c>
      <c r="R1832">
        <v>12000000</v>
      </c>
      <c r="AD1832" t="str">
        <v>Comedy</v>
      </c>
      <c r="AE1832">
        <v>88</v>
      </c>
    </row>
    <row r="1833" spans="2:31">
      <c r="B1833" t="s">
        <v>958</v>
      </c>
      <c r="C1833" s="76">
        <v>38085</v>
      </c>
      <c r="D1833" s="77">
        <f>YEAR(_01_data[[#This Row],[Release Date]])</f>
        <v>2004</v>
      </c>
      <c r="E1833" t="s">
        <v>30</v>
      </c>
      <c r="F1833" t="s">
        <v>26</v>
      </c>
      <c r="G1833" t="s">
        <v>19</v>
      </c>
      <c r="H1833" t="s">
        <v>20</v>
      </c>
      <c r="I1833" t="s">
        <v>43</v>
      </c>
      <c r="J1833">
        <v>1000</v>
      </c>
      <c r="K1833">
        <v>2325</v>
      </c>
      <c r="L1833">
        <v>977</v>
      </c>
      <c r="M1833">
        <v>861</v>
      </c>
      <c r="N1833">
        <v>6.1</v>
      </c>
      <c r="O1833">
        <v>118</v>
      </c>
      <c r="P1833">
        <v>106</v>
      </c>
      <c r="Q1833">
        <v>5788788</v>
      </c>
      <c r="R1833">
        <v>50000000</v>
      </c>
      <c r="AD1833" t="str">
        <v>Comedy</v>
      </c>
      <c r="AE1833">
        <v>106</v>
      </c>
    </row>
    <row r="1834" spans="2:31">
      <c r="B1834" t="s">
        <v>959</v>
      </c>
      <c r="C1834" s="76">
        <v>38171</v>
      </c>
      <c r="D1834" s="77">
        <f>YEAR(_01_data[[#This Row],[Release Date]])</f>
        <v>2004</v>
      </c>
      <c r="E1834" t="s">
        <v>30</v>
      </c>
      <c r="F1834" t="s">
        <v>32</v>
      </c>
      <c r="G1834" t="s">
        <v>19</v>
      </c>
      <c r="H1834" t="s">
        <v>20</v>
      </c>
      <c r="I1834" t="s">
        <v>38</v>
      </c>
      <c r="J1834">
        <v>22000</v>
      </c>
      <c r="K1834">
        <v>6316</v>
      </c>
      <c r="L1834">
        <v>227</v>
      </c>
      <c r="M1834">
        <v>4583</v>
      </c>
      <c r="N1834">
        <v>6</v>
      </c>
      <c r="O1834">
        <v>143</v>
      </c>
      <c r="P1834">
        <v>90</v>
      </c>
      <c r="Q1834">
        <v>1607620</v>
      </c>
      <c r="R1834">
        <v>75000000</v>
      </c>
      <c r="AD1834" t="str">
        <v>Adventure</v>
      </c>
      <c r="AE1834">
        <v>90</v>
      </c>
    </row>
    <row r="1835" spans="2:31">
      <c r="B1835" t="s">
        <v>960</v>
      </c>
      <c r="C1835" s="76">
        <v>38085</v>
      </c>
      <c r="D1835" s="77">
        <f>YEAR(_01_data[[#This Row],[Release Date]])</f>
        <v>2004</v>
      </c>
      <c r="E1835" t="s">
        <v>30</v>
      </c>
      <c r="F1835" t="s">
        <v>26</v>
      </c>
      <c r="G1835" t="s">
        <v>19</v>
      </c>
      <c r="H1835" t="s">
        <v>37</v>
      </c>
      <c r="I1835" t="s">
        <v>40</v>
      </c>
      <c r="J1835">
        <v>605</v>
      </c>
      <c r="K1835">
        <v>1686</v>
      </c>
      <c r="L1835">
        <v>1000</v>
      </c>
      <c r="M1835">
        <v>6910</v>
      </c>
      <c r="N1835">
        <v>8</v>
      </c>
      <c r="O1835">
        <v>246</v>
      </c>
      <c r="P1835">
        <v>99</v>
      </c>
      <c r="Q1835">
        <v>1346438</v>
      </c>
      <c r="R1835">
        <v>4000000</v>
      </c>
      <c r="AD1835" t="str">
        <v>Comedy</v>
      </c>
      <c r="AE1835">
        <v>99</v>
      </c>
    </row>
    <row r="1836" spans="2:31">
      <c r="B1836" t="s">
        <v>961</v>
      </c>
      <c r="C1836" s="76">
        <v>37987</v>
      </c>
      <c r="D1836" s="77">
        <f>YEAR(_01_data[[#This Row],[Release Date]])</f>
        <v>2004</v>
      </c>
      <c r="E1836" t="s">
        <v>30</v>
      </c>
      <c r="F1836" t="s">
        <v>48</v>
      </c>
      <c r="G1836" t="s">
        <v>19</v>
      </c>
      <c r="H1836" t="s">
        <v>20</v>
      </c>
      <c r="I1836" t="s">
        <v>27</v>
      </c>
      <c r="J1836">
        <v>66</v>
      </c>
      <c r="K1836">
        <v>66</v>
      </c>
      <c r="L1836">
        <v>126</v>
      </c>
      <c r="M1836">
        <v>3975</v>
      </c>
      <c r="N1836">
        <v>7.2</v>
      </c>
      <c r="O1836">
        <v>15</v>
      </c>
      <c r="P1836">
        <v>85</v>
      </c>
      <c r="Q1836">
        <v>381225</v>
      </c>
      <c r="R1836">
        <v>200000</v>
      </c>
      <c r="AD1836" t="str">
        <v>Documentary</v>
      </c>
      <c r="AE1836">
        <v>85</v>
      </c>
    </row>
    <row r="1837" spans="2:31">
      <c r="B1837" t="s">
        <v>962</v>
      </c>
      <c r="C1837" s="76">
        <v>38076</v>
      </c>
      <c r="D1837" s="77">
        <f>YEAR(_01_data[[#This Row],[Release Date]])</f>
        <v>2004</v>
      </c>
      <c r="E1837" t="s">
        <v>30</v>
      </c>
      <c r="F1837" t="s">
        <v>32</v>
      </c>
      <c r="G1837" t="s">
        <v>19</v>
      </c>
      <c r="H1837" t="s">
        <v>20</v>
      </c>
      <c r="I1837" t="s">
        <v>38</v>
      </c>
      <c r="J1837">
        <v>692</v>
      </c>
      <c r="K1837">
        <v>1148</v>
      </c>
      <c r="L1837">
        <v>513</v>
      </c>
      <c r="M1837">
        <v>5513</v>
      </c>
      <c r="N1837">
        <v>7.2</v>
      </c>
      <c r="O1837">
        <v>205</v>
      </c>
      <c r="P1837">
        <v>93</v>
      </c>
      <c r="Q1837">
        <v>4364710</v>
      </c>
      <c r="R1837">
        <v>150000000</v>
      </c>
      <c r="AD1837" t="str">
        <v>Adventure</v>
      </c>
      <c r="AE1837">
        <v>93</v>
      </c>
    </row>
    <row r="1838" spans="2:31">
      <c r="B1838" t="s">
        <v>963</v>
      </c>
      <c r="C1838" s="76">
        <v>38306</v>
      </c>
      <c r="D1838" s="77">
        <f>YEAR(_01_data[[#This Row],[Release Date]])</f>
        <v>2004</v>
      </c>
      <c r="E1838" t="s">
        <v>30</v>
      </c>
      <c r="F1838" t="s">
        <v>32</v>
      </c>
      <c r="G1838" t="s">
        <v>19</v>
      </c>
      <c r="H1838" t="s">
        <v>20</v>
      </c>
      <c r="I1838" t="s">
        <v>40</v>
      </c>
      <c r="J1838">
        <v>912</v>
      </c>
      <c r="K1838">
        <v>2170</v>
      </c>
      <c r="L1838">
        <v>729</v>
      </c>
      <c r="M1838">
        <v>1835</v>
      </c>
      <c r="N1838">
        <v>7.5</v>
      </c>
      <c r="O1838">
        <v>285</v>
      </c>
      <c r="P1838">
        <v>126</v>
      </c>
      <c r="Q1838">
        <v>7150230</v>
      </c>
      <c r="R1838">
        <v>12000000</v>
      </c>
      <c r="AD1838" t="str">
        <v>Adventure</v>
      </c>
      <c r="AE1838">
        <v>126</v>
      </c>
    </row>
    <row r="1839" spans="2:31">
      <c r="B1839" t="s">
        <v>964</v>
      </c>
      <c r="C1839" s="76">
        <v>38323</v>
      </c>
      <c r="D1839" s="77">
        <f>YEAR(_01_data[[#This Row],[Release Date]])</f>
        <v>2004</v>
      </c>
      <c r="E1839" t="s">
        <v>30</v>
      </c>
      <c r="F1839" t="s">
        <v>34</v>
      </c>
      <c r="G1839" t="s">
        <v>19</v>
      </c>
      <c r="H1839" t="s">
        <v>20</v>
      </c>
      <c r="I1839" t="s">
        <v>38</v>
      </c>
      <c r="J1839">
        <v>11000</v>
      </c>
      <c r="K1839">
        <v>12871</v>
      </c>
      <c r="L1839">
        <v>544</v>
      </c>
      <c r="M1839">
        <v>3482</v>
      </c>
      <c r="N1839">
        <v>6.1</v>
      </c>
      <c r="O1839">
        <v>197</v>
      </c>
      <c r="P1839">
        <v>106</v>
      </c>
      <c r="Q1839">
        <v>3776008</v>
      </c>
      <c r="R1839">
        <v>70000000</v>
      </c>
      <c r="AD1839" t="str">
        <v>Action</v>
      </c>
      <c r="AE1839">
        <v>106</v>
      </c>
    </row>
    <row r="1840" spans="2:31">
      <c r="B1840" t="s">
        <v>965</v>
      </c>
      <c r="C1840" s="76">
        <v>38151</v>
      </c>
      <c r="D1840" s="77">
        <f>YEAR(_01_data[[#This Row],[Release Date]])</f>
        <v>2004</v>
      </c>
      <c r="E1840" t="s">
        <v>30</v>
      </c>
      <c r="F1840" t="s">
        <v>26</v>
      </c>
      <c r="G1840" t="s">
        <v>19</v>
      </c>
      <c r="H1840" t="s">
        <v>20</v>
      </c>
      <c r="I1840" t="s">
        <v>38</v>
      </c>
      <c r="J1840">
        <v>7000</v>
      </c>
      <c r="K1840">
        <v>13626</v>
      </c>
      <c r="L1840">
        <v>282</v>
      </c>
      <c r="M1840">
        <v>1226</v>
      </c>
      <c r="N1840">
        <v>5.3</v>
      </c>
      <c r="O1840">
        <v>52</v>
      </c>
      <c r="P1840">
        <v>89</v>
      </c>
      <c r="Q1840">
        <v>8070311</v>
      </c>
      <c r="R1840">
        <v>10000000</v>
      </c>
      <c r="AD1840" t="str">
        <v>Comedy</v>
      </c>
      <c r="AE1840">
        <v>89</v>
      </c>
    </row>
    <row r="1841" spans="2:31">
      <c r="B1841" t="s">
        <v>966</v>
      </c>
      <c r="C1841" s="76">
        <v>38153</v>
      </c>
      <c r="D1841" s="77">
        <f>YEAR(_01_data[[#This Row],[Release Date]])</f>
        <v>2004</v>
      </c>
      <c r="E1841" t="s">
        <v>30</v>
      </c>
      <c r="F1841" t="s">
        <v>26</v>
      </c>
      <c r="G1841" t="s">
        <v>19</v>
      </c>
      <c r="H1841" t="s">
        <v>20</v>
      </c>
      <c r="I1841" t="s">
        <v>40</v>
      </c>
      <c r="J1841">
        <v>939</v>
      </c>
      <c r="K1841">
        <v>3935</v>
      </c>
      <c r="L1841">
        <v>612</v>
      </c>
      <c r="M1841">
        <v>9711</v>
      </c>
      <c r="N1841">
        <v>4.4000000000000004</v>
      </c>
      <c r="O1841">
        <v>75</v>
      </c>
      <c r="P1841">
        <v>92</v>
      </c>
      <c r="Q1841">
        <v>1392221</v>
      </c>
      <c r="R1841">
        <v>16000000</v>
      </c>
      <c r="AD1841" t="str">
        <v>Comedy</v>
      </c>
      <c r="AE1841">
        <v>92</v>
      </c>
    </row>
    <row r="1842" spans="2:31">
      <c r="B1842" t="s">
        <v>967</v>
      </c>
      <c r="C1842" s="76">
        <v>38349</v>
      </c>
      <c r="D1842" s="77">
        <f>YEAR(_01_data[[#This Row],[Release Date]])</f>
        <v>2004</v>
      </c>
      <c r="E1842" t="s">
        <v>30</v>
      </c>
      <c r="F1842" t="s">
        <v>26</v>
      </c>
      <c r="G1842" t="s">
        <v>19</v>
      </c>
      <c r="H1842" t="s">
        <v>20</v>
      </c>
      <c r="I1842" t="s">
        <v>43</v>
      </c>
      <c r="J1842">
        <v>11000</v>
      </c>
      <c r="K1842">
        <v>12522</v>
      </c>
      <c r="L1842">
        <v>185</v>
      </c>
      <c r="M1842">
        <v>4376</v>
      </c>
      <c r="N1842">
        <v>6.5</v>
      </c>
      <c r="O1842">
        <v>124</v>
      </c>
      <c r="P1842">
        <v>131</v>
      </c>
      <c r="Q1842">
        <v>4204432</v>
      </c>
      <c r="R1842">
        <v>80000000</v>
      </c>
      <c r="AD1842" t="str">
        <v>Comedy</v>
      </c>
      <c r="AE1842">
        <v>131</v>
      </c>
    </row>
    <row r="1843" spans="2:31">
      <c r="B1843" t="s">
        <v>968</v>
      </c>
      <c r="C1843" s="76">
        <v>38161</v>
      </c>
      <c r="D1843" s="77">
        <f>YEAR(_01_data[[#This Row],[Release Date]])</f>
        <v>2004</v>
      </c>
      <c r="E1843" t="s">
        <v>30</v>
      </c>
      <c r="F1843" t="s">
        <v>34</v>
      </c>
      <c r="G1843" t="s">
        <v>19</v>
      </c>
      <c r="H1843" t="s">
        <v>20</v>
      </c>
      <c r="I1843" t="s">
        <v>43</v>
      </c>
      <c r="J1843">
        <v>24000</v>
      </c>
      <c r="K1843">
        <v>4338</v>
      </c>
      <c r="L1843">
        <v>639</v>
      </c>
      <c r="M1843">
        <v>1051</v>
      </c>
      <c r="N1843">
        <v>7.3</v>
      </c>
      <c r="O1843">
        <v>300</v>
      </c>
      <c r="P1843">
        <v>135</v>
      </c>
      <c r="Q1843">
        <v>3733778</v>
      </c>
      <c r="R1843">
        <v>200000000</v>
      </c>
      <c r="AD1843" t="str">
        <v>Action</v>
      </c>
      <c r="AE1843">
        <v>135</v>
      </c>
    </row>
    <row r="1844" spans="2:31">
      <c r="B1844" t="s">
        <v>969</v>
      </c>
      <c r="C1844" s="76">
        <v>38011</v>
      </c>
      <c r="D1844" s="77">
        <f>YEAR(_01_data[[#This Row],[Release Date]])</f>
        <v>2004</v>
      </c>
      <c r="E1844" t="s">
        <v>30</v>
      </c>
      <c r="F1844" t="s">
        <v>26</v>
      </c>
      <c r="G1844" t="s">
        <v>19</v>
      </c>
      <c r="H1844" t="s">
        <v>20</v>
      </c>
      <c r="I1844" t="s">
        <v>43</v>
      </c>
      <c r="J1844">
        <v>881</v>
      </c>
      <c r="K1844">
        <v>3943</v>
      </c>
      <c r="L1844">
        <v>28</v>
      </c>
      <c r="M1844">
        <v>2770</v>
      </c>
      <c r="N1844">
        <v>6.1</v>
      </c>
      <c r="O1844">
        <v>173</v>
      </c>
      <c r="P1844">
        <v>101</v>
      </c>
      <c r="Q1844">
        <v>8820022</v>
      </c>
      <c r="R1844">
        <v>60000000</v>
      </c>
      <c r="AD1844" t="str">
        <v>Comedy</v>
      </c>
      <c r="AE1844">
        <v>101</v>
      </c>
    </row>
    <row r="1845" spans="2:31">
      <c r="B1845" t="s">
        <v>970</v>
      </c>
      <c r="C1845" s="76">
        <v>38112</v>
      </c>
      <c r="D1845" s="77">
        <f>YEAR(_01_data[[#This Row],[Release Date]])</f>
        <v>2004</v>
      </c>
      <c r="E1845" t="s">
        <v>30</v>
      </c>
      <c r="F1845" t="s">
        <v>34</v>
      </c>
      <c r="G1845" t="s">
        <v>35</v>
      </c>
      <c r="H1845" t="s">
        <v>36</v>
      </c>
      <c r="I1845" t="s">
        <v>43</v>
      </c>
      <c r="J1845">
        <v>488</v>
      </c>
      <c r="K1845">
        <v>991</v>
      </c>
      <c r="L1845">
        <v>834</v>
      </c>
      <c r="M1845">
        <v>973</v>
      </c>
      <c r="N1845">
        <v>6.9</v>
      </c>
      <c r="O1845">
        <v>105</v>
      </c>
      <c r="P1845">
        <v>103</v>
      </c>
      <c r="Q1845">
        <v>410388</v>
      </c>
      <c r="R1845">
        <v>212751989</v>
      </c>
      <c r="AD1845" t="str">
        <v>Action</v>
      </c>
      <c r="AE1845">
        <v>103</v>
      </c>
    </row>
    <row r="1846" spans="2:31">
      <c r="B1846" t="s">
        <v>971</v>
      </c>
      <c r="C1846" s="76">
        <v>38186</v>
      </c>
      <c r="D1846" s="77">
        <f>YEAR(_01_data[[#This Row],[Release Date]])</f>
        <v>2004</v>
      </c>
      <c r="E1846" t="s">
        <v>30</v>
      </c>
      <c r="F1846" t="s">
        <v>26</v>
      </c>
      <c r="G1846" t="s">
        <v>23</v>
      </c>
      <c r="H1846" t="s">
        <v>24</v>
      </c>
      <c r="I1846" t="s">
        <v>40</v>
      </c>
      <c r="J1846">
        <v>289</v>
      </c>
      <c r="K1846">
        <v>362</v>
      </c>
      <c r="L1846">
        <v>414</v>
      </c>
      <c r="M1846">
        <v>442</v>
      </c>
      <c r="N1846">
        <v>7.4</v>
      </c>
      <c r="O1846">
        <v>40</v>
      </c>
      <c r="P1846">
        <v>98</v>
      </c>
      <c r="Q1846">
        <v>95016</v>
      </c>
      <c r="R1846">
        <v>2700000</v>
      </c>
      <c r="AD1846" t="str">
        <v>Comedy</v>
      </c>
      <c r="AE1846">
        <v>98</v>
      </c>
    </row>
    <row r="1847" spans="2:31">
      <c r="B1847" t="s">
        <v>972</v>
      </c>
      <c r="C1847" s="76">
        <v>38183</v>
      </c>
      <c r="D1847" s="77">
        <f>YEAR(_01_data[[#This Row],[Release Date]])</f>
        <v>2004</v>
      </c>
      <c r="E1847" t="s">
        <v>30</v>
      </c>
      <c r="F1847" t="s">
        <v>26</v>
      </c>
      <c r="G1847" t="s">
        <v>19</v>
      </c>
      <c r="H1847" t="s">
        <v>20</v>
      </c>
      <c r="I1847" t="s">
        <v>38</v>
      </c>
      <c r="J1847">
        <v>0</v>
      </c>
      <c r="K1847">
        <v>0</v>
      </c>
      <c r="L1847">
        <v>448</v>
      </c>
      <c r="M1847">
        <v>5231</v>
      </c>
      <c r="N1847">
        <v>7.3</v>
      </c>
      <c r="O1847">
        <v>193</v>
      </c>
      <c r="P1847">
        <v>100</v>
      </c>
      <c r="Q1847">
        <v>1152936</v>
      </c>
      <c r="R1847">
        <v>65000</v>
      </c>
      <c r="AD1847" t="str">
        <v>Comedy</v>
      </c>
      <c r="AE1847">
        <v>100</v>
      </c>
    </row>
    <row r="1848" spans="2:31">
      <c r="B1848" t="s">
        <v>973</v>
      </c>
      <c r="C1848" s="76">
        <v>37997</v>
      </c>
      <c r="D1848" s="77">
        <f>YEAR(_01_data[[#This Row],[Release Date]])</f>
        <v>2004</v>
      </c>
      <c r="E1848" t="s">
        <v>30</v>
      </c>
      <c r="F1848" t="s">
        <v>26</v>
      </c>
      <c r="G1848" t="s">
        <v>19</v>
      </c>
      <c r="H1848" t="s">
        <v>24</v>
      </c>
      <c r="I1848" t="s">
        <v>38</v>
      </c>
      <c r="J1848">
        <v>650</v>
      </c>
      <c r="K1848">
        <v>1343</v>
      </c>
      <c r="L1848">
        <v>465</v>
      </c>
      <c r="M1848">
        <v>3392</v>
      </c>
      <c r="N1848">
        <v>1.9</v>
      </c>
      <c r="O1848">
        <v>32</v>
      </c>
      <c r="P1848">
        <v>88</v>
      </c>
      <c r="Q1848">
        <v>9109322</v>
      </c>
      <c r="R1848">
        <v>20000000</v>
      </c>
      <c r="AD1848" t="str">
        <v>Comedy</v>
      </c>
      <c r="AE1848">
        <v>88</v>
      </c>
    </row>
    <row r="1849" spans="2:31">
      <c r="B1849" t="s">
        <v>974</v>
      </c>
      <c r="C1849" s="76">
        <v>38063</v>
      </c>
      <c r="D1849" s="77">
        <f>YEAR(_01_data[[#This Row],[Release Date]])</f>
        <v>2004</v>
      </c>
      <c r="E1849" t="s">
        <v>30</v>
      </c>
      <c r="F1849" t="s">
        <v>18</v>
      </c>
      <c r="G1849" t="s">
        <v>19</v>
      </c>
      <c r="H1849" t="s">
        <v>20</v>
      </c>
      <c r="I1849" t="s">
        <v>40</v>
      </c>
      <c r="J1849">
        <v>748</v>
      </c>
      <c r="K1849">
        <v>1721</v>
      </c>
      <c r="L1849">
        <v>417</v>
      </c>
      <c r="M1849">
        <v>817</v>
      </c>
      <c r="N1849">
        <v>5.9</v>
      </c>
      <c r="O1849">
        <v>101</v>
      </c>
      <c r="P1849">
        <v>99</v>
      </c>
      <c r="Q1849">
        <v>8712564</v>
      </c>
      <c r="R1849">
        <v>27000000</v>
      </c>
      <c r="AD1849" t="str">
        <v>Crime</v>
      </c>
      <c r="AE1849">
        <v>99</v>
      </c>
    </row>
    <row r="1850" spans="2:31">
      <c r="B1850" t="s">
        <v>975</v>
      </c>
      <c r="C1850" s="76">
        <v>38035</v>
      </c>
      <c r="D1850" s="77">
        <f>YEAR(_01_data[[#This Row],[Release Date]])</f>
        <v>2004</v>
      </c>
      <c r="E1850" t="s">
        <v>30</v>
      </c>
      <c r="F1850" t="s">
        <v>34</v>
      </c>
      <c r="G1850" t="s">
        <v>80</v>
      </c>
      <c r="H1850" t="s">
        <v>81</v>
      </c>
      <c r="I1850" t="s">
        <v>40</v>
      </c>
      <c r="J1850">
        <v>717</v>
      </c>
      <c r="K1850">
        <v>1730</v>
      </c>
      <c r="L1850">
        <v>519</v>
      </c>
      <c r="M1850">
        <v>7637</v>
      </c>
      <c r="N1850">
        <v>8.1</v>
      </c>
      <c r="O1850">
        <v>86</v>
      </c>
      <c r="P1850">
        <v>148</v>
      </c>
      <c r="Q1850">
        <v>1110186</v>
      </c>
      <c r="R1850">
        <v>12800000</v>
      </c>
      <c r="AD1850" t="str">
        <v>Action</v>
      </c>
      <c r="AE1850">
        <v>148</v>
      </c>
    </row>
    <row r="1851" spans="2:31">
      <c r="B1851" t="s">
        <v>976</v>
      </c>
      <c r="C1851" s="76">
        <v>38101</v>
      </c>
      <c r="D1851" s="77">
        <f>YEAR(_01_data[[#This Row],[Release Date]])</f>
        <v>2004</v>
      </c>
      <c r="E1851" t="s">
        <v>30</v>
      </c>
      <c r="F1851" t="s">
        <v>31</v>
      </c>
      <c r="G1851" t="s">
        <v>19</v>
      </c>
      <c r="H1851" t="s">
        <v>20</v>
      </c>
      <c r="I1851" t="s">
        <v>38</v>
      </c>
      <c r="J1851">
        <v>886</v>
      </c>
      <c r="K1851">
        <v>5139</v>
      </c>
      <c r="L1851">
        <v>680</v>
      </c>
      <c r="M1851">
        <v>1392</v>
      </c>
      <c r="N1851">
        <v>5.8</v>
      </c>
      <c r="O1851">
        <v>33</v>
      </c>
      <c r="P1851">
        <v>74</v>
      </c>
      <c r="Q1851">
        <v>6491350</v>
      </c>
      <c r="R1851">
        <v>10000000</v>
      </c>
      <c r="AD1851" t="str">
        <v>Animation</v>
      </c>
      <c r="AE1851">
        <v>74</v>
      </c>
    </row>
    <row r="1852" spans="2:31">
      <c r="B1852" t="s">
        <v>977</v>
      </c>
      <c r="C1852" s="76">
        <v>38033</v>
      </c>
      <c r="D1852" s="77">
        <f>YEAR(_01_data[[#This Row],[Release Date]])</f>
        <v>2004</v>
      </c>
      <c r="E1852" t="s">
        <v>30</v>
      </c>
      <c r="F1852" t="s">
        <v>34</v>
      </c>
      <c r="G1852" t="s">
        <v>19</v>
      </c>
      <c r="H1852" t="s">
        <v>20</v>
      </c>
      <c r="I1852" t="s">
        <v>40</v>
      </c>
      <c r="J1852">
        <v>860</v>
      </c>
      <c r="K1852">
        <v>2609</v>
      </c>
      <c r="L1852">
        <v>61</v>
      </c>
      <c r="M1852">
        <v>846</v>
      </c>
      <c r="N1852">
        <v>7.2</v>
      </c>
      <c r="O1852">
        <v>233</v>
      </c>
      <c r="P1852">
        <v>98</v>
      </c>
      <c r="Q1852">
        <v>3277483</v>
      </c>
      <c r="R1852">
        <v>30000000</v>
      </c>
      <c r="AD1852" t="str">
        <v>Action</v>
      </c>
      <c r="AE1852">
        <v>98</v>
      </c>
    </row>
    <row r="1853" spans="2:31">
      <c r="B1853" t="s">
        <v>978</v>
      </c>
      <c r="C1853" s="76">
        <v>38338</v>
      </c>
      <c r="D1853" s="77">
        <f>YEAR(_01_data[[#This Row],[Release Date]])</f>
        <v>2004</v>
      </c>
      <c r="E1853" t="s">
        <v>30</v>
      </c>
      <c r="F1853" t="s">
        <v>22</v>
      </c>
      <c r="G1853" t="s">
        <v>19</v>
      </c>
      <c r="H1853" t="s">
        <v>20</v>
      </c>
      <c r="I1853" t="s">
        <v>43</v>
      </c>
      <c r="J1853">
        <v>2000</v>
      </c>
      <c r="K1853">
        <v>5780</v>
      </c>
      <c r="L1853">
        <v>409</v>
      </c>
      <c r="M1853">
        <v>701</v>
      </c>
      <c r="N1853">
        <v>6</v>
      </c>
      <c r="O1853">
        <v>106</v>
      </c>
      <c r="P1853">
        <v>137</v>
      </c>
      <c r="Q1853">
        <v>2240636</v>
      </c>
      <c r="R1853">
        <v>107000000</v>
      </c>
      <c r="AD1853" t="str">
        <v>Drama</v>
      </c>
      <c r="AE1853">
        <v>137</v>
      </c>
    </row>
    <row r="1854" spans="2:31">
      <c r="B1854" t="s">
        <v>979</v>
      </c>
      <c r="C1854" s="76">
        <v>38229</v>
      </c>
      <c r="D1854" s="77">
        <f>YEAR(_01_data[[#This Row],[Release Date]])</f>
        <v>2004</v>
      </c>
      <c r="E1854" t="s">
        <v>17</v>
      </c>
      <c r="F1854" t="s">
        <v>33</v>
      </c>
      <c r="G1854" t="s">
        <v>19</v>
      </c>
      <c r="H1854" t="s">
        <v>20</v>
      </c>
      <c r="I1854" t="s">
        <v>43</v>
      </c>
      <c r="J1854">
        <v>29000</v>
      </c>
      <c r="K1854">
        <v>34582</v>
      </c>
      <c r="L1854">
        <v>1700</v>
      </c>
      <c r="M1854">
        <v>4249</v>
      </c>
      <c r="N1854">
        <v>7.5</v>
      </c>
      <c r="O1854">
        <v>267</v>
      </c>
      <c r="P1854">
        <v>170</v>
      </c>
      <c r="Q1854">
        <v>1026088</v>
      </c>
      <c r="R1854">
        <v>110000000</v>
      </c>
      <c r="AD1854" t="str">
        <v>Biography</v>
      </c>
      <c r="AE1854">
        <v>170</v>
      </c>
    </row>
    <row r="1855" spans="2:31">
      <c r="B1855" t="s">
        <v>980</v>
      </c>
      <c r="C1855" s="76">
        <v>38234</v>
      </c>
      <c r="D1855" s="77">
        <f>YEAR(_01_data[[#This Row],[Release Date]])</f>
        <v>2004</v>
      </c>
      <c r="E1855" t="s">
        <v>30</v>
      </c>
      <c r="F1855" t="s">
        <v>26</v>
      </c>
      <c r="G1855" t="s">
        <v>19</v>
      </c>
      <c r="H1855" t="s">
        <v>20</v>
      </c>
      <c r="I1855" t="s">
        <v>43</v>
      </c>
      <c r="J1855">
        <v>11000</v>
      </c>
      <c r="K1855">
        <v>11972</v>
      </c>
      <c r="L1855">
        <v>625</v>
      </c>
      <c r="M1855">
        <v>288</v>
      </c>
      <c r="N1855">
        <v>4.9000000000000004</v>
      </c>
      <c r="O1855">
        <v>75</v>
      </c>
      <c r="P1855">
        <v>88</v>
      </c>
      <c r="Q1855">
        <v>6471394</v>
      </c>
      <c r="R1855">
        <v>50000000</v>
      </c>
      <c r="AD1855" t="str">
        <v>Comedy</v>
      </c>
      <c r="AE1855">
        <v>88</v>
      </c>
    </row>
    <row r="1856" spans="2:31">
      <c r="B1856" t="s">
        <v>981</v>
      </c>
      <c r="C1856" s="76">
        <v>38080</v>
      </c>
      <c r="D1856" s="77">
        <f>YEAR(_01_data[[#This Row],[Release Date]])</f>
        <v>2004</v>
      </c>
      <c r="E1856" t="s">
        <v>30</v>
      </c>
      <c r="F1856" t="s">
        <v>34</v>
      </c>
      <c r="G1856" t="s">
        <v>19</v>
      </c>
      <c r="H1856" t="s">
        <v>20</v>
      </c>
      <c r="I1856" t="s">
        <v>43</v>
      </c>
      <c r="J1856">
        <v>13000</v>
      </c>
      <c r="K1856">
        <v>14161</v>
      </c>
      <c r="L1856">
        <v>521</v>
      </c>
      <c r="M1856">
        <v>5000</v>
      </c>
      <c r="N1856">
        <v>7.8</v>
      </c>
      <c r="O1856">
        <v>239</v>
      </c>
      <c r="P1856">
        <v>108</v>
      </c>
      <c r="Q1856">
        <v>1760491</v>
      </c>
      <c r="R1856">
        <v>75000000</v>
      </c>
      <c r="AD1856" t="str">
        <v>Action</v>
      </c>
      <c r="AE1856">
        <v>108</v>
      </c>
    </row>
    <row r="1857" spans="2:31">
      <c r="B1857" t="s">
        <v>982</v>
      </c>
      <c r="C1857" s="76">
        <v>38241</v>
      </c>
      <c r="D1857" s="77">
        <f>YEAR(_01_data[[#This Row],[Release Date]])</f>
        <v>2004</v>
      </c>
      <c r="E1857" t="s">
        <v>30</v>
      </c>
      <c r="F1857" t="s">
        <v>22</v>
      </c>
      <c r="G1857" t="s">
        <v>19</v>
      </c>
      <c r="H1857" t="s">
        <v>37</v>
      </c>
      <c r="I1857" t="s">
        <v>38</v>
      </c>
      <c r="J1857">
        <v>22000</v>
      </c>
      <c r="K1857">
        <v>23769</v>
      </c>
      <c r="L1857">
        <v>183</v>
      </c>
      <c r="M1857">
        <v>181</v>
      </c>
      <c r="N1857">
        <v>5.0999999999999996</v>
      </c>
      <c r="O1857">
        <v>16</v>
      </c>
      <c r="P1857">
        <v>120</v>
      </c>
      <c r="Q1857">
        <v>42880</v>
      </c>
      <c r="R1857">
        <v>24000000</v>
      </c>
      <c r="AD1857" t="str">
        <v>Drama</v>
      </c>
      <c r="AE1857">
        <v>120</v>
      </c>
    </row>
    <row r="1858" spans="2:31">
      <c r="B1858" t="s">
        <v>983</v>
      </c>
      <c r="C1858" s="76">
        <v>38347</v>
      </c>
      <c r="D1858" s="77">
        <f>YEAR(_01_data[[#This Row],[Release Date]])</f>
        <v>2004</v>
      </c>
      <c r="E1858" t="s">
        <v>30</v>
      </c>
      <c r="F1858" t="s">
        <v>55</v>
      </c>
      <c r="G1858" t="s">
        <v>19</v>
      </c>
      <c r="H1858" t="s">
        <v>20</v>
      </c>
      <c r="I1858" t="s">
        <v>40</v>
      </c>
      <c r="J1858">
        <v>8000</v>
      </c>
      <c r="K1858">
        <v>12755</v>
      </c>
      <c r="L1858">
        <v>181</v>
      </c>
      <c r="M1858">
        <v>12588</v>
      </c>
      <c r="N1858">
        <v>7.7</v>
      </c>
      <c r="O1858">
        <v>185</v>
      </c>
      <c r="P1858">
        <v>120</v>
      </c>
      <c r="Q1858">
        <v>23947</v>
      </c>
      <c r="R1858">
        <v>13000000</v>
      </c>
      <c r="AD1858" t="str">
        <v>Sci-Fi</v>
      </c>
      <c r="AE1858">
        <v>120</v>
      </c>
    </row>
    <row r="1859" spans="2:31">
      <c r="B1859" t="s">
        <v>984</v>
      </c>
      <c r="C1859" s="76">
        <v>38085</v>
      </c>
      <c r="D1859" s="77">
        <f>YEAR(_01_data[[#This Row],[Release Date]])</f>
        <v>2004</v>
      </c>
      <c r="E1859" t="s">
        <v>30</v>
      </c>
      <c r="F1859" t="s">
        <v>22</v>
      </c>
      <c r="G1859" t="s">
        <v>45</v>
      </c>
      <c r="H1859" t="s">
        <v>46</v>
      </c>
      <c r="I1859" t="s">
        <v>43</v>
      </c>
      <c r="J1859">
        <v>517</v>
      </c>
      <c r="K1859">
        <v>745</v>
      </c>
      <c r="L1859">
        <v>914</v>
      </c>
      <c r="M1859">
        <v>2429</v>
      </c>
      <c r="N1859">
        <v>7.9</v>
      </c>
      <c r="O1859">
        <v>112</v>
      </c>
      <c r="P1859">
        <v>97</v>
      </c>
      <c r="Q1859">
        <v>3629758</v>
      </c>
      <c r="R1859">
        <v>5500000</v>
      </c>
      <c r="AD1859" t="str">
        <v>Drama</v>
      </c>
      <c r="AE1859">
        <v>97</v>
      </c>
    </row>
    <row r="1860" spans="2:31">
      <c r="B1860" t="s">
        <v>985</v>
      </c>
      <c r="C1860" s="76">
        <v>38163</v>
      </c>
      <c r="D1860" s="77">
        <f>YEAR(_01_data[[#This Row],[Release Date]])</f>
        <v>2004</v>
      </c>
      <c r="E1860" t="s">
        <v>30</v>
      </c>
      <c r="F1860" t="s">
        <v>34</v>
      </c>
      <c r="G1860" t="s">
        <v>19</v>
      </c>
      <c r="H1860" t="s">
        <v>20</v>
      </c>
      <c r="I1860" t="s">
        <v>43</v>
      </c>
      <c r="J1860">
        <v>14000</v>
      </c>
      <c r="K1860">
        <v>17159</v>
      </c>
      <c r="L1860">
        <v>666</v>
      </c>
      <c r="M1860">
        <v>2547</v>
      </c>
      <c r="N1860">
        <v>6.7</v>
      </c>
      <c r="O1860">
        <v>207</v>
      </c>
      <c r="P1860">
        <v>134</v>
      </c>
      <c r="Q1860">
        <v>5763748</v>
      </c>
      <c r="R1860">
        <v>105000000</v>
      </c>
      <c r="AD1860" t="str">
        <v>Action</v>
      </c>
      <c r="AE1860">
        <v>134</v>
      </c>
    </row>
    <row r="1861" spans="2:31">
      <c r="B1861" t="s">
        <v>986</v>
      </c>
      <c r="C1861" s="76">
        <v>38011</v>
      </c>
      <c r="D1861" s="77">
        <f>YEAR(_01_data[[#This Row],[Release Date]])</f>
        <v>2004</v>
      </c>
      <c r="E1861" t="s">
        <v>30</v>
      </c>
      <c r="F1861" t="s">
        <v>34</v>
      </c>
      <c r="G1861" t="s">
        <v>19</v>
      </c>
      <c r="H1861" t="s">
        <v>20</v>
      </c>
      <c r="I1861" t="s">
        <v>43</v>
      </c>
      <c r="J1861">
        <v>15000</v>
      </c>
      <c r="K1861">
        <v>20553</v>
      </c>
      <c r="L1861">
        <v>776</v>
      </c>
      <c r="M1861">
        <v>11740</v>
      </c>
      <c r="N1861">
        <v>6.4</v>
      </c>
      <c r="O1861">
        <v>239</v>
      </c>
      <c r="P1861">
        <v>124</v>
      </c>
      <c r="Q1861">
        <v>1867399</v>
      </c>
      <c r="R1861">
        <v>125000000</v>
      </c>
      <c r="AD1861" t="str">
        <v>Action</v>
      </c>
      <c r="AE1861">
        <v>124</v>
      </c>
    </row>
    <row r="1862" spans="2:31">
      <c r="B1862" t="s">
        <v>987</v>
      </c>
      <c r="C1862" s="76">
        <v>38288</v>
      </c>
      <c r="D1862" s="77">
        <f>YEAR(_01_data[[#This Row],[Release Date]])</f>
        <v>2004</v>
      </c>
      <c r="E1862" t="s">
        <v>30</v>
      </c>
      <c r="F1862" t="s">
        <v>26</v>
      </c>
      <c r="G1862" t="s">
        <v>19</v>
      </c>
      <c r="H1862" t="s">
        <v>20</v>
      </c>
      <c r="I1862" t="s">
        <v>40</v>
      </c>
      <c r="J1862">
        <v>355</v>
      </c>
      <c r="K1862">
        <v>911</v>
      </c>
      <c r="L1862">
        <v>355</v>
      </c>
      <c r="M1862">
        <v>5912</v>
      </c>
      <c r="N1862">
        <v>6.8</v>
      </c>
      <c r="O1862">
        <v>126</v>
      </c>
      <c r="P1862">
        <v>110</v>
      </c>
      <c r="Q1862">
        <v>1458944</v>
      </c>
      <c r="R1862">
        <v>25000000</v>
      </c>
      <c r="AD1862" t="str">
        <v>Comedy</v>
      </c>
      <c r="AE1862">
        <v>110</v>
      </c>
    </row>
    <row r="1863" spans="2:31">
      <c r="B1863" t="s">
        <v>988</v>
      </c>
      <c r="C1863" s="76">
        <v>38159</v>
      </c>
      <c r="D1863" s="77">
        <f>YEAR(_01_data[[#This Row],[Release Date]])</f>
        <v>2004</v>
      </c>
      <c r="E1863" t="s">
        <v>30</v>
      </c>
      <c r="F1863" t="s">
        <v>39</v>
      </c>
      <c r="G1863" t="s">
        <v>19</v>
      </c>
      <c r="H1863" t="s">
        <v>20</v>
      </c>
      <c r="I1863" t="s">
        <v>43</v>
      </c>
      <c r="J1863">
        <v>4000</v>
      </c>
      <c r="K1863">
        <v>7461</v>
      </c>
      <c r="L1863">
        <v>773</v>
      </c>
      <c r="M1863">
        <v>4000</v>
      </c>
      <c r="N1863">
        <v>5.9</v>
      </c>
      <c r="O1863">
        <v>203</v>
      </c>
      <c r="P1863">
        <v>98</v>
      </c>
      <c r="Q1863">
        <v>1101758</v>
      </c>
      <c r="R1863">
        <v>10000000</v>
      </c>
      <c r="AD1863" t="str">
        <v>Horror</v>
      </c>
      <c r="AE1863">
        <v>98</v>
      </c>
    </row>
    <row r="1864" spans="2:31">
      <c r="B1864" t="s">
        <v>989</v>
      </c>
      <c r="C1864" s="76">
        <v>38331</v>
      </c>
      <c r="D1864" s="77">
        <f>YEAR(_01_data[[#This Row],[Release Date]])</f>
        <v>2004</v>
      </c>
      <c r="E1864" t="s">
        <v>30</v>
      </c>
      <c r="F1864" t="s">
        <v>22</v>
      </c>
      <c r="G1864" t="s">
        <v>59</v>
      </c>
      <c r="H1864" t="s">
        <v>75</v>
      </c>
      <c r="I1864" t="s">
        <v>40</v>
      </c>
      <c r="J1864">
        <v>341</v>
      </c>
      <c r="K1864">
        <v>358</v>
      </c>
      <c r="L1864">
        <v>46</v>
      </c>
      <c r="M1864">
        <v>6104</v>
      </c>
      <c r="N1864">
        <v>6.7</v>
      </c>
      <c r="O1864">
        <v>78</v>
      </c>
      <c r="P1864">
        <v>106</v>
      </c>
      <c r="Q1864">
        <v>304124</v>
      </c>
      <c r="R1864">
        <v>1400000</v>
      </c>
      <c r="AD1864" t="str">
        <v>Drama</v>
      </c>
      <c r="AE1864">
        <v>106</v>
      </c>
    </row>
    <row r="1865" spans="2:31">
      <c r="B1865" t="s">
        <v>990</v>
      </c>
      <c r="C1865" s="76">
        <v>38187</v>
      </c>
      <c r="D1865" s="77">
        <f>YEAR(_01_data[[#This Row],[Release Date]])</f>
        <v>2004</v>
      </c>
      <c r="E1865" t="s">
        <v>30</v>
      </c>
      <c r="F1865" t="s">
        <v>34</v>
      </c>
      <c r="G1865" t="s">
        <v>19</v>
      </c>
      <c r="H1865" t="s">
        <v>20</v>
      </c>
      <c r="I1865" t="s">
        <v>38</v>
      </c>
      <c r="J1865">
        <v>1000</v>
      </c>
      <c r="K1865">
        <v>1901</v>
      </c>
      <c r="L1865">
        <v>663</v>
      </c>
      <c r="M1865">
        <v>4449</v>
      </c>
      <c r="N1865">
        <v>8</v>
      </c>
      <c r="O1865">
        <v>283</v>
      </c>
      <c r="P1865">
        <v>115</v>
      </c>
      <c r="Q1865">
        <v>2614375</v>
      </c>
      <c r="R1865">
        <v>92000000</v>
      </c>
      <c r="AD1865" t="str">
        <v>Action</v>
      </c>
      <c r="AE1865">
        <v>115</v>
      </c>
    </row>
    <row r="1866" spans="2:31">
      <c r="B1866" t="s">
        <v>991</v>
      </c>
      <c r="C1866" s="76">
        <v>38084</v>
      </c>
      <c r="D1866" s="77">
        <f>YEAR(_01_data[[#This Row],[Release Date]])</f>
        <v>2004</v>
      </c>
      <c r="E1866" t="s">
        <v>30</v>
      </c>
      <c r="F1866" t="s">
        <v>26</v>
      </c>
      <c r="G1866" t="s">
        <v>19</v>
      </c>
      <c r="H1866" t="s">
        <v>20</v>
      </c>
      <c r="I1866" t="s">
        <v>40</v>
      </c>
      <c r="J1866">
        <v>24000</v>
      </c>
      <c r="K1866">
        <v>4170</v>
      </c>
      <c r="L1866">
        <v>1000</v>
      </c>
      <c r="M1866">
        <v>3770</v>
      </c>
      <c r="N1866">
        <v>6.2</v>
      </c>
      <c r="O1866">
        <v>193</v>
      </c>
      <c r="P1866">
        <v>104</v>
      </c>
      <c r="Q1866">
        <v>3969213</v>
      </c>
      <c r="R1866">
        <v>35000000</v>
      </c>
      <c r="AD1866" t="str">
        <v>Comedy</v>
      </c>
      <c r="AE1866">
        <v>104</v>
      </c>
    </row>
    <row r="1867" spans="2:31">
      <c r="B1867" t="s">
        <v>992</v>
      </c>
      <c r="C1867" s="76">
        <v>38303</v>
      </c>
      <c r="D1867" s="77">
        <f>YEAR(_01_data[[#This Row],[Release Date]])</f>
        <v>2004</v>
      </c>
      <c r="E1867" t="s">
        <v>30</v>
      </c>
      <c r="F1867" t="s">
        <v>32</v>
      </c>
      <c r="G1867" t="s">
        <v>19</v>
      </c>
      <c r="H1867" t="s">
        <v>20</v>
      </c>
      <c r="I1867" t="s">
        <v>40</v>
      </c>
      <c r="J1867">
        <v>13000</v>
      </c>
      <c r="K1867">
        <v>15757</v>
      </c>
      <c r="L1867">
        <v>300</v>
      </c>
      <c r="M1867">
        <v>1633</v>
      </c>
      <c r="N1867">
        <v>7.3</v>
      </c>
      <c r="O1867">
        <v>259</v>
      </c>
      <c r="P1867">
        <v>119</v>
      </c>
      <c r="Q1867">
        <v>2400672</v>
      </c>
      <c r="R1867">
        <v>50000000</v>
      </c>
      <c r="AD1867" t="str">
        <v>Adventure</v>
      </c>
      <c r="AE1867">
        <v>119</v>
      </c>
    </row>
    <row r="1868" spans="2:31">
      <c r="B1868" t="s">
        <v>993</v>
      </c>
      <c r="C1868" s="76">
        <v>38078</v>
      </c>
      <c r="D1868" s="77">
        <f>YEAR(_01_data[[#This Row],[Release Date]])</f>
        <v>2004</v>
      </c>
      <c r="E1868" t="s">
        <v>30</v>
      </c>
      <c r="F1868" t="s">
        <v>22</v>
      </c>
      <c r="G1868" t="s">
        <v>19</v>
      </c>
      <c r="H1868" t="s">
        <v>69</v>
      </c>
      <c r="I1868" t="s">
        <v>40</v>
      </c>
      <c r="J1868">
        <v>23000</v>
      </c>
      <c r="K1868">
        <v>24994</v>
      </c>
      <c r="L1868">
        <v>551</v>
      </c>
      <c r="M1868">
        <v>159</v>
      </c>
      <c r="N1868">
        <v>7.7</v>
      </c>
      <c r="O1868">
        <v>204</v>
      </c>
      <c r="P1868">
        <v>94</v>
      </c>
      <c r="Q1868">
        <v>1082044</v>
      </c>
      <c r="R1868">
        <v>5000000</v>
      </c>
      <c r="AD1868" t="str">
        <v>Drama</v>
      </c>
      <c r="AE1868">
        <v>94</v>
      </c>
    </row>
    <row r="1869" spans="2:31">
      <c r="B1869" t="s">
        <v>994</v>
      </c>
      <c r="C1869" s="76">
        <v>38099</v>
      </c>
      <c r="D1869" s="77">
        <f>YEAR(_01_data[[#This Row],[Release Date]])</f>
        <v>2004</v>
      </c>
      <c r="E1869" t="s">
        <v>30</v>
      </c>
      <c r="F1869" t="s">
        <v>22</v>
      </c>
      <c r="G1869" t="s">
        <v>19</v>
      </c>
      <c r="H1869" t="s">
        <v>20</v>
      </c>
      <c r="I1869" t="s">
        <v>40</v>
      </c>
      <c r="J1869">
        <v>18000</v>
      </c>
      <c r="K1869">
        <v>20056</v>
      </c>
      <c r="L1869">
        <v>896</v>
      </c>
      <c r="M1869">
        <v>2428</v>
      </c>
      <c r="N1869">
        <v>6.6</v>
      </c>
      <c r="O1869">
        <v>209</v>
      </c>
      <c r="P1869">
        <v>129</v>
      </c>
      <c r="Q1869">
        <v>6594871</v>
      </c>
      <c r="R1869">
        <v>80000000</v>
      </c>
      <c r="AD1869" t="str">
        <v>Drama</v>
      </c>
      <c r="AE1869">
        <v>129</v>
      </c>
    </row>
    <row r="1870" spans="2:31">
      <c r="B1870" t="s">
        <v>995</v>
      </c>
      <c r="C1870" s="76">
        <v>38059</v>
      </c>
      <c r="D1870" s="77">
        <f>YEAR(_01_data[[#This Row],[Release Date]])</f>
        <v>2004</v>
      </c>
      <c r="E1870" t="s">
        <v>30</v>
      </c>
      <c r="F1870" t="s">
        <v>22</v>
      </c>
      <c r="G1870" t="s">
        <v>19</v>
      </c>
      <c r="H1870" t="s">
        <v>20</v>
      </c>
      <c r="I1870" t="s">
        <v>40</v>
      </c>
      <c r="J1870">
        <v>14000</v>
      </c>
      <c r="K1870">
        <v>16252</v>
      </c>
      <c r="L1870">
        <v>975</v>
      </c>
      <c r="M1870">
        <v>5018</v>
      </c>
      <c r="N1870">
        <v>7.1</v>
      </c>
      <c r="O1870">
        <v>117</v>
      </c>
      <c r="P1870">
        <v>131</v>
      </c>
      <c r="Q1870">
        <v>3752725</v>
      </c>
      <c r="R1870">
        <v>18000000</v>
      </c>
      <c r="AD1870" t="str">
        <v>Drama</v>
      </c>
      <c r="AE1870">
        <v>131</v>
      </c>
    </row>
    <row r="1871" spans="2:31">
      <c r="B1871" t="s">
        <v>996</v>
      </c>
      <c r="C1871" s="76">
        <v>38239</v>
      </c>
      <c r="D1871" s="77">
        <f>YEAR(_01_data[[#This Row],[Release Date]])</f>
        <v>2004</v>
      </c>
      <c r="E1871" t="s">
        <v>30</v>
      </c>
      <c r="F1871" t="s">
        <v>22</v>
      </c>
      <c r="G1871" t="s">
        <v>19</v>
      </c>
      <c r="H1871" t="s">
        <v>20</v>
      </c>
      <c r="I1871" t="s">
        <v>43</v>
      </c>
      <c r="J1871">
        <v>33000</v>
      </c>
      <c r="K1871">
        <v>34495</v>
      </c>
      <c r="L1871">
        <v>83</v>
      </c>
      <c r="M1871">
        <v>2840</v>
      </c>
      <c r="N1871">
        <v>7.9</v>
      </c>
      <c r="O1871">
        <v>177</v>
      </c>
      <c r="P1871">
        <v>123</v>
      </c>
      <c r="Q1871">
        <v>64286</v>
      </c>
      <c r="R1871">
        <v>29000000</v>
      </c>
      <c r="AD1871" t="str">
        <v>Drama</v>
      </c>
      <c r="AE1871">
        <v>123</v>
      </c>
    </row>
    <row r="1872" spans="2:31">
      <c r="B1872" t="s">
        <v>997</v>
      </c>
      <c r="C1872" s="76">
        <v>38338</v>
      </c>
      <c r="D1872" s="77">
        <f>YEAR(_01_data[[#This Row],[Release Date]])</f>
        <v>2004</v>
      </c>
      <c r="E1872" t="s">
        <v>30</v>
      </c>
      <c r="F1872" t="s">
        <v>22</v>
      </c>
      <c r="G1872" t="s">
        <v>19</v>
      </c>
      <c r="H1872" t="s">
        <v>20</v>
      </c>
      <c r="I1872" t="s">
        <v>40</v>
      </c>
      <c r="J1872">
        <v>260</v>
      </c>
      <c r="K1872">
        <v>705</v>
      </c>
      <c r="L1872">
        <v>75</v>
      </c>
      <c r="M1872">
        <v>2730</v>
      </c>
      <c r="N1872">
        <v>7.1</v>
      </c>
      <c r="O1872">
        <v>406</v>
      </c>
      <c r="P1872">
        <v>120</v>
      </c>
      <c r="Q1872">
        <v>499263</v>
      </c>
      <c r="R1872">
        <v>30000000</v>
      </c>
      <c r="AD1872" t="str">
        <v>Drama</v>
      </c>
      <c r="AE1872">
        <v>120</v>
      </c>
    </row>
    <row r="1873" spans="2:31">
      <c r="B1873" t="s">
        <v>998</v>
      </c>
      <c r="C1873" s="76">
        <v>38336</v>
      </c>
      <c r="D1873" s="77">
        <f>YEAR(_01_data[[#This Row],[Release Date]])</f>
        <v>2004</v>
      </c>
      <c r="E1873" t="s">
        <v>17</v>
      </c>
      <c r="F1873" t="s">
        <v>22</v>
      </c>
      <c r="G1873" t="s">
        <v>19</v>
      </c>
      <c r="H1873" t="s">
        <v>37</v>
      </c>
      <c r="I1873" t="s">
        <v>43</v>
      </c>
      <c r="J1873">
        <v>18000</v>
      </c>
      <c r="K1873">
        <v>20660</v>
      </c>
      <c r="L1873">
        <v>541</v>
      </c>
      <c r="M1873">
        <v>1229</v>
      </c>
      <c r="N1873">
        <v>7.4</v>
      </c>
      <c r="O1873">
        <v>153</v>
      </c>
      <c r="P1873">
        <v>143</v>
      </c>
      <c r="Q1873">
        <v>5122579</v>
      </c>
      <c r="R1873">
        <v>70000000</v>
      </c>
      <c r="AD1873" t="str">
        <v>Drama</v>
      </c>
      <c r="AE1873">
        <v>143</v>
      </c>
    </row>
    <row r="1874" spans="2:31">
      <c r="B1874" t="s">
        <v>999</v>
      </c>
      <c r="C1874" s="76">
        <v>38066</v>
      </c>
      <c r="D1874" s="77">
        <f>YEAR(_01_data[[#This Row],[Release Date]])</f>
        <v>2004</v>
      </c>
      <c r="E1874" t="s">
        <v>30</v>
      </c>
      <c r="F1874" t="s">
        <v>32</v>
      </c>
      <c r="G1874" t="s">
        <v>19</v>
      </c>
      <c r="H1874" t="s">
        <v>20</v>
      </c>
      <c r="I1874" t="s">
        <v>29</v>
      </c>
      <c r="J1874">
        <v>15000</v>
      </c>
      <c r="K1874">
        <v>16264</v>
      </c>
      <c r="L1874">
        <v>593</v>
      </c>
      <c r="M1874">
        <v>7413</v>
      </c>
      <c r="N1874">
        <v>6.6</v>
      </c>
      <c r="O1874">
        <v>188</v>
      </c>
      <c r="P1874">
        <v>100</v>
      </c>
      <c r="Q1874">
        <v>665426</v>
      </c>
      <c r="R1874">
        <v>165000000</v>
      </c>
      <c r="AD1874" t="str">
        <v>Adventure</v>
      </c>
      <c r="AE1874">
        <v>100</v>
      </c>
    </row>
    <row r="1875" spans="2:31">
      <c r="B1875" t="s">
        <v>1000</v>
      </c>
      <c r="C1875" s="76">
        <v>38216</v>
      </c>
      <c r="D1875" s="77">
        <f>YEAR(_01_data[[#This Row],[Release Date]])</f>
        <v>2004</v>
      </c>
      <c r="E1875" t="s">
        <v>30</v>
      </c>
      <c r="F1875" t="s">
        <v>26</v>
      </c>
      <c r="G1875" t="s">
        <v>19</v>
      </c>
      <c r="H1875" t="s">
        <v>20</v>
      </c>
      <c r="I1875" t="s">
        <v>29</v>
      </c>
      <c r="J1875">
        <v>11000</v>
      </c>
      <c r="K1875">
        <v>15362</v>
      </c>
      <c r="L1875">
        <v>521</v>
      </c>
      <c r="M1875">
        <v>1000</v>
      </c>
      <c r="N1875">
        <v>5.7</v>
      </c>
      <c r="O1875">
        <v>77</v>
      </c>
      <c r="P1875">
        <v>113</v>
      </c>
      <c r="Q1875">
        <v>9514943</v>
      </c>
      <c r="R1875">
        <v>40000000</v>
      </c>
      <c r="AD1875" t="str">
        <v>Comedy</v>
      </c>
      <c r="AE1875">
        <v>113</v>
      </c>
    </row>
    <row r="1876" spans="2:31">
      <c r="B1876" t="s">
        <v>1001</v>
      </c>
      <c r="C1876" s="76">
        <v>38254</v>
      </c>
      <c r="D1876" s="77">
        <f>YEAR(_01_data[[#This Row],[Release Date]])</f>
        <v>2004</v>
      </c>
      <c r="E1876" t="s">
        <v>30</v>
      </c>
      <c r="F1876" t="s">
        <v>34</v>
      </c>
      <c r="G1876" t="s">
        <v>19</v>
      </c>
      <c r="H1876" t="s">
        <v>20</v>
      </c>
      <c r="I1876" t="s">
        <v>40</v>
      </c>
      <c r="J1876">
        <v>669</v>
      </c>
      <c r="K1876">
        <v>2114</v>
      </c>
      <c r="L1876">
        <v>51</v>
      </c>
      <c r="M1876">
        <v>4000</v>
      </c>
      <c r="N1876">
        <v>6.5</v>
      </c>
      <c r="O1876">
        <v>192</v>
      </c>
      <c r="P1876">
        <v>140</v>
      </c>
      <c r="Q1876">
        <v>3368227</v>
      </c>
      <c r="R1876">
        <v>33000000</v>
      </c>
      <c r="AD1876" t="str">
        <v>Action</v>
      </c>
      <c r="AE1876">
        <v>140</v>
      </c>
    </row>
    <row r="1877" spans="2:31">
      <c r="B1877" t="s">
        <v>1002</v>
      </c>
      <c r="C1877" s="76">
        <v>38348</v>
      </c>
      <c r="D1877" s="77">
        <f>YEAR(_01_data[[#This Row],[Release Date]])</f>
        <v>2004</v>
      </c>
      <c r="E1877" t="s">
        <v>30</v>
      </c>
      <c r="F1877" t="s">
        <v>33</v>
      </c>
      <c r="G1877" t="s">
        <v>59</v>
      </c>
      <c r="H1877" t="s">
        <v>69</v>
      </c>
      <c r="I1877" t="s">
        <v>43</v>
      </c>
      <c r="J1877">
        <v>273</v>
      </c>
      <c r="K1877">
        <v>529</v>
      </c>
      <c r="L1877">
        <v>144</v>
      </c>
      <c r="M1877">
        <v>2717</v>
      </c>
      <c r="N1877">
        <v>8.1</v>
      </c>
      <c r="O1877">
        <v>157</v>
      </c>
      <c r="P1877">
        <v>125</v>
      </c>
      <c r="Q1877">
        <v>2086345</v>
      </c>
      <c r="R1877">
        <v>10000000</v>
      </c>
      <c r="AD1877" t="str">
        <v>Biography</v>
      </c>
      <c r="AE1877">
        <v>125</v>
      </c>
    </row>
    <row r="1878" spans="2:31">
      <c r="B1878" t="s">
        <v>1003</v>
      </c>
      <c r="C1878" s="76">
        <v>38196</v>
      </c>
      <c r="D1878" s="77">
        <f>YEAR(_01_data[[#This Row],[Release Date]])</f>
        <v>2004</v>
      </c>
      <c r="E1878" t="s">
        <v>30</v>
      </c>
      <c r="F1878" t="s">
        <v>32</v>
      </c>
      <c r="G1878" t="s">
        <v>19</v>
      </c>
      <c r="H1878" t="s">
        <v>20</v>
      </c>
      <c r="I1878" t="s">
        <v>38</v>
      </c>
      <c r="J1878">
        <v>19000</v>
      </c>
      <c r="K1878">
        <v>20097</v>
      </c>
      <c r="L1878">
        <v>640</v>
      </c>
      <c r="M1878">
        <v>3854</v>
      </c>
      <c r="N1878">
        <v>7</v>
      </c>
      <c r="O1878">
        <v>89</v>
      </c>
      <c r="P1878">
        <v>87</v>
      </c>
      <c r="Q1878">
        <v>8541660</v>
      </c>
      <c r="R1878">
        <v>30000000</v>
      </c>
      <c r="AD1878" t="str">
        <v>Adventure</v>
      </c>
      <c r="AE1878">
        <v>87</v>
      </c>
    </row>
    <row r="1879" spans="2:31">
      <c r="B1879" t="s">
        <v>1004</v>
      </c>
      <c r="C1879" s="76">
        <v>38054</v>
      </c>
      <c r="D1879" s="77">
        <f>YEAR(_01_data[[#This Row],[Release Date]])</f>
        <v>2004</v>
      </c>
      <c r="E1879" t="s">
        <v>30</v>
      </c>
      <c r="F1879" t="s">
        <v>26</v>
      </c>
      <c r="G1879" t="s">
        <v>19</v>
      </c>
      <c r="H1879" t="s">
        <v>20</v>
      </c>
      <c r="I1879" t="s">
        <v>43</v>
      </c>
      <c r="J1879">
        <v>11000</v>
      </c>
      <c r="K1879">
        <v>13748</v>
      </c>
      <c r="L1879">
        <v>714</v>
      </c>
      <c r="M1879">
        <v>3887</v>
      </c>
      <c r="N1879">
        <v>5.2</v>
      </c>
      <c r="O1879">
        <v>169</v>
      </c>
      <c r="P1879">
        <v>93</v>
      </c>
      <c r="Q1879">
        <v>5947562</v>
      </c>
      <c r="R1879">
        <v>90000000</v>
      </c>
      <c r="AD1879" t="str">
        <v>Comedy</v>
      </c>
      <c r="AE1879">
        <v>93</v>
      </c>
    </row>
    <row r="1880" spans="2:31">
      <c r="B1880" t="s">
        <v>1005</v>
      </c>
      <c r="C1880" s="76">
        <v>38109</v>
      </c>
      <c r="D1880" s="77">
        <f>YEAR(_01_data[[#This Row],[Release Date]])</f>
        <v>2004</v>
      </c>
      <c r="E1880" t="s">
        <v>30</v>
      </c>
      <c r="F1880" t="s">
        <v>26</v>
      </c>
      <c r="G1880" t="s">
        <v>19</v>
      </c>
      <c r="H1880" t="s">
        <v>20</v>
      </c>
      <c r="I1880" t="s">
        <v>43</v>
      </c>
      <c r="J1880">
        <v>15000</v>
      </c>
      <c r="K1880">
        <v>16199</v>
      </c>
      <c r="L1880">
        <v>1400</v>
      </c>
      <c r="M1880">
        <v>6552</v>
      </c>
      <c r="N1880">
        <v>7.3</v>
      </c>
      <c r="O1880">
        <v>151</v>
      </c>
      <c r="P1880">
        <v>128</v>
      </c>
      <c r="Q1880">
        <v>7703227</v>
      </c>
      <c r="R1880">
        <v>60000000</v>
      </c>
      <c r="AD1880" t="str">
        <v>Comedy</v>
      </c>
      <c r="AE1880">
        <v>128</v>
      </c>
    </row>
    <row r="1881" spans="2:31">
      <c r="B1881" t="s">
        <v>1006</v>
      </c>
      <c r="C1881" s="76">
        <v>38315</v>
      </c>
      <c r="D1881" s="77">
        <f>YEAR(_01_data[[#This Row],[Release Date]])</f>
        <v>2004</v>
      </c>
      <c r="E1881" t="s">
        <v>30</v>
      </c>
      <c r="F1881" t="s">
        <v>22</v>
      </c>
      <c r="G1881" t="s">
        <v>19</v>
      </c>
      <c r="H1881" t="s">
        <v>20</v>
      </c>
      <c r="I1881" t="s">
        <v>43</v>
      </c>
      <c r="J1881">
        <v>3000</v>
      </c>
      <c r="K1881">
        <v>7273</v>
      </c>
      <c r="L1881">
        <v>495</v>
      </c>
      <c r="M1881">
        <v>106</v>
      </c>
      <c r="N1881">
        <v>6.5</v>
      </c>
      <c r="O1881">
        <v>261</v>
      </c>
      <c r="P1881">
        <v>108</v>
      </c>
      <c r="Q1881">
        <v>1141956</v>
      </c>
      <c r="R1881">
        <v>60000000</v>
      </c>
      <c r="AD1881" t="str">
        <v>Drama</v>
      </c>
      <c r="AE1881">
        <v>108</v>
      </c>
    </row>
    <row r="1882" spans="2:31">
      <c r="B1882" t="s">
        <v>1007</v>
      </c>
      <c r="C1882" s="76">
        <v>38204</v>
      </c>
      <c r="D1882" s="77">
        <f>YEAR(_01_data[[#This Row],[Release Date]])</f>
        <v>2004</v>
      </c>
      <c r="E1882" t="s">
        <v>30</v>
      </c>
      <c r="F1882" t="s">
        <v>26</v>
      </c>
      <c r="G1882" t="s">
        <v>19</v>
      </c>
      <c r="H1882" t="s">
        <v>20</v>
      </c>
      <c r="I1882" t="s">
        <v>43</v>
      </c>
      <c r="J1882">
        <v>13000</v>
      </c>
      <c r="K1882">
        <v>18085</v>
      </c>
      <c r="L1882">
        <v>273</v>
      </c>
      <c r="M1882">
        <v>462</v>
      </c>
      <c r="N1882">
        <v>5.5</v>
      </c>
      <c r="O1882">
        <v>74</v>
      </c>
      <c r="P1882">
        <v>98</v>
      </c>
      <c r="Q1882">
        <v>1632396</v>
      </c>
      <c r="R1882">
        <v>40000000</v>
      </c>
      <c r="AD1882" t="str">
        <v>Comedy</v>
      </c>
      <c r="AE1882">
        <v>98</v>
      </c>
    </row>
    <row r="1883" spans="2:31">
      <c r="B1883" t="s">
        <v>1008</v>
      </c>
      <c r="C1883" s="76">
        <v>38134</v>
      </c>
      <c r="D1883" s="77">
        <f>YEAR(_01_data[[#This Row],[Release Date]])</f>
        <v>2004</v>
      </c>
      <c r="E1883" t="s">
        <v>30</v>
      </c>
      <c r="F1883" t="s">
        <v>22</v>
      </c>
      <c r="G1883" t="s">
        <v>19</v>
      </c>
      <c r="H1883" t="s">
        <v>20</v>
      </c>
      <c r="I1883" t="s">
        <v>38</v>
      </c>
      <c r="J1883">
        <v>373</v>
      </c>
      <c r="K1883">
        <v>1233</v>
      </c>
      <c r="L1883">
        <v>371</v>
      </c>
      <c r="M1883">
        <v>6961</v>
      </c>
      <c r="N1883">
        <v>6.9</v>
      </c>
      <c r="O1883">
        <v>6</v>
      </c>
      <c r="P1883">
        <v>118</v>
      </c>
      <c r="Q1883">
        <v>3347439</v>
      </c>
      <c r="R1883">
        <v>7500000</v>
      </c>
      <c r="AD1883" t="str">
        <v>Drama</v>
      </c>
      <c r="AE1883">
        <v>118</v>
      </c>
    </row>
    <row r="1884" spans="2:31">
      <c r="B1884" t="s">
        <v>1009</v>
      </c>
      <c r="C1884" s="76">
        <v>38164</v>
      </c>
      <c r="D1884" s="77">
        <f>YEAR(_01_data[[#This Row],[Release Date]])</f>
        <v>2004</v>
      </c>
      <c r="E1884" t="s">
        <v>30</v>
      </c>
      <c r="F1884" t="s">
        <v>34</v>
      </c>
      <c r="G1884" t="s">
        <v>19</v>
      </c>
      <c r="H1884" t="s">
        <v>37</v>
      </c>
      <c r="I1884" t="s">
        <v>38</v>
      </c>
      <c r="J1884">
        <v>956</v>
      </c>
      <c r="K1884">
        <v>2260</v>
      </c>
      <c r="L1884">
        <v>906</v>
      </c>
      <c r="M1884">
        <v>437</v>
      </c>
      <c r="N1884">
        <v>4.2</v>
      </c>
      <c r="O1884">
        <v>76</v>
      </c>
      <c r="P1884">
        <v>95</v>
      </c>
      <c r="Q1884">
        <v>6768055</v>
      </c>
      <c r="R1884">
        <v>57000000</v>
      </c>
      <c r="AD1884" t="str">
        <v>Action</v>
      </c>
      <c r="AE1884">
        <v>95</v>
      </c>
    </row>
    <row r="1885" spans="2:31">
      <c r="B1885" t="s">
        <v>1010</v>
      </c>
      <c r="C1885" s="76">
        <v>38029</v>
      </c>
      <c r="D1885" s="77">
        <f>YEAR(_01_data[[#This Row],[Release Date]])</f>
        <v>2004</v>
      </c>
      <c r="E1885" t="s">
        <v>30</v>
      </c>
      <c r="F1885" t="s">
        <v>34</v>
      </c>
      <c r="G1885" t="s">
        <v>19</v>
      </c>
      <c r="H1885" t="s">
        <v>20</v>
      </c>
      <c r="I1885" t="s">
        <v>43</v>
      </c>
      <c r="J1885">
        <v>1000</v>
      </c>
      <c r="K1885">
        <v>5039</v>
      </c>
      <c r="L1885">
        <v>979</v>
      </c>
      <c r="M1885">
        <v>1189</v>
      </c>
      <c r="N1885">
        <v>4</v>
      </c>
      <c r="O1885">
        <v>86</v>
      </c>
      <c r="P1885">
        <v>84</v>
      </c>
      <c r="Q1885">
        <v>2117632</v>
      </c>
      <c r="R1885">
        <v>40000000</v>
      </c>
      <c r="AD1885" t="str">
        <v>Action</v>
      </c>
      <c r="AE1885">
        <v>84</v>
      </c>
    </row>
    <row r="1886" spans="2:31">
      <c r="B1886" t="s">
        <v>1011</v>
      </c>
      <c r="C1886" s="76">
        <v>38293</v>
      </c>
      <c r="D1886" s="77">
        <f>YEAR(_01_data[[#This Row],[Release Date]])</f>
        <v>2004</v>
      </c>
      <c r="E1886" t="s">
        <v>30</v>
      </c>
      <c r="F1886" t="s">
        <v>32</v>
      </c>
      <c r="G1886" t="s">
        <v>19</v>
      </c>
      <c r="H1886" t="s">
        <v>20</v>
      </c>
      <c r="I1886" t="s">
        <v>40</v>
      </c>
      <c r="J1886">
        <v>11000</v>
      </c>
      <c r="K1886">
        <v>17944</v>
      </c>
      <c r="L1886">
        <v>67</v>
      </c>
      <c r="M1886">
        <v>8540</v>
      </c>
      <c r="N1886">
        <v>7.2</v>
      </c>
      <c r="O1886">
        <v>220</v>
      </c>
      <c r="P1886">
        <v>196</v>
      </c>
      <c r="Q1886">
        <v>1332283</v>
      </c>
      <c r="R1886">
        <v>175000000</v>
      </c>
      <c r="AD1886" t="str">
        <v>Adventure</v>
      </c>
      <c r="AE1886">
        <v>196</v>
      </c>
    </row>
    <row r="1887" spans="2:31">
      <c r="B1887" t="s">
        <v>1012</v>
      </c>
      <c r="C1887" s="76">
        <v>38005</v>
      </c>
      <c r="D1887" s="77">
        <f>YEAR(_01_data[[#This Row],[Release Date]])</f>
        <v>2004</v>
      </c>
      <c r="E1887" t="s">
        <v>30</v>
      </c>
      <c r="F1887" t="s">
        <v>32</v>
      </c>
      <c r="G1887" t="s">
        <v>19</v>
      </c>
      <c r="H1887" t="s">
        <v>46</v>
      </c>
      <c r="I1887" t="s">
        <v>38</v>
      </c>
      <c r="J1887">
        <v>21</v>
      </c>
      <c r="K1887">
        <v>55</v>
      </c>
      <c r="L1887">
        <v>281</v>
      </c>
      <c r="M1887">
        <v>2000</v>
      </c>
      <c r="N1887">
        <v>7.1</v>
      </c>
      <c r="O1887">
        <v>88</v>
      </c>
      <c r="P1887">
        <v>109</v>
      </c>
      <c r="Q1887">
        <v>1894763</v>
      </c>
      <c r="R1887">
        <v>59660000</v>
      </c>
      <c r="AD1887" t="str">
        <v>Adventure</v>
      </c>
      <c r="AE1887">
        <v>109</v>
      </c>
    </row>
    <row r="1888" spans="2:31">
      <c r="B1888" t="s">
        <v>1013</v>
      </c>
      <c r="C1888" s="76">
        <v>38209</v>
      </c>
      <c r="D1888" s="77">
        <f>YEAR(_01_data[[#This Row],[Release Date]])</f>
        <v>2004</v>
      </c>
      <c r="E1888" t="s">
        <v>30</v>
      </c>
      <c r="F1888" t="s">
        <v>22</v>
      </c>
      <c r="G1888" t="s">
        <v>19</v>
      </c>
      <c r="H1888" t="s">
        <v>20</v>
      </c>
      <c r="I1888" t="s">
        <v>43</v>
      </c>
      <c r="J1888">
        <v>805</v>
      </c>
      <c r="K1888">
        <v>1618</v>
      </c>
      <c r="L1888">
        <v>440</v>
      </c>
      <c r="M1888">
        <v>767</v>
      </c>
      <c r="N1888">
        <v>6.2</v>
      </c>
      <c r="O1888">
        <v>118</v>
      </c>
      <c r="P1888">
        <v>141</v>
      </c>
      <c r="Q1888">
        <v>1612385</v>
      </c>
      <c r="R1888">
        <v>23000000</v>
      </c>
      <c r="AD1888" t="str">
        <v>Drama</v>
      </c>
      <c r="AE1888">
        <v>141</v>
      </c>
    </row>
    <row r="1889" spans="2:31">
      <c r="B1889" t="s">
        <v>1014</v>
      </c>
      <c r="C1889" s="76">
        <v>38180</v>
      </c>
      <c r="D1889" s="77">
        <f>YEAR(_01_data[[#This Row],[Release Date]])</f>
        <v>2004</v>
      </c>
      <c r="E1889" t="s">
        <v>30</v>
      </c>
      <c r="F1889" t="s">
        <v>22</v>
      </c>
      <c r="G1889" t="s">
        <v>73</v>
      </c>
      <c r="H1889" t="s">
        <v>74</v>
      </c>
      <c r="I1889" t="s">
        <v>27</v>
      </c>
      <c r="J1889">
        <v>8000</v>
      </c>
      <c r="K1889">
        <v>9984</v>
      </c>
      <c r="L1889">
        <v>179</v>
      </c>
      <c r="M1889">
        <v>2000</v>
      </c>
      <c r="N1889">
        <v>7.9</v>
      </c>
      <c r="O1889">
        <v>29</v>
      </c>
      <c r="P1889">
        <v>192</v>
      </c>
      <c r="Q1889">
        <v>2921738</v>
      </c>
      <c r="R1889">
        <v>7000000</v>
      </c>
      <c r="AD1889" t="str">
        <v>Drama</v>
      </c>
      <c r="AE1889">
        <v>192</v>
      </c>
    </row>
    <row r="1890" spans="2:31">
      <c r="B1890" t="s">
        <v>1015</v>
      </c>
      <c r="C1890" s="76">
        <v>38163</v>
      </c>
      <c r="D1890" s="77">
        <f>YEAR(_01_data[[#This Row],[Release Date]])</f>
        <v>2004</v>
      </c>
      <c r="E1890" t="s">
        <v>30</v>
      </c>
      <c r="F1890" t="s">
        <v>18</v>
      </c>
      <c r="G1890" t="s">
        <v>19</v>
      </c>
      <c r="H1890" t="s">
        <v>37</v>
      </c>
      <c r="I1890" t="s">
        <v>40</v>
      </c>
      <c r="J1890">
        <v>979</v>
      </c>
      <c r="K1890">
        <v>3133</v>
      </c>
      <c r="L1890">
        <v>608</v>
      </c>
      <c r="M1890">
        <v>3223</v>
      </c>
      <c r="N1890">
        <v>7.7</v>
      </c>
      <c r="O1890">
        <v>169</v>
      </c>
      <c r="P1890">
        <v>125</v>
      </c>
      <c r="Q1890">
        <v>3753806</v>
      </c>
      <c r="R1890">
        <v>11000000</v>
      </c>
      <c r="AD1890" t="str">
        <v>Crime</v>
      </c>
      <c r="AE1890">
        <v>125</v>
      </c>
    </row>
    <row r="1891" spans="2:31">
      <c r="B1891" t="s">
        <v>1016</v>
      </c>
      <c r="C1891" s="76">
        <v>38216</v>
      </c>
      <c r="D1891" s="77">
        <f>YEAR(_01_data[[#This Row],[Release Date]])</f>
        <v>2004</v>
      </c>
      <c r="E1891" t="s">
        <v>30</v>
      </c>
      <c r="F1891" t="s">
        <v>34</v>
      </c>
      <c r="G1891" t="s">
        <v>19</v>
      </c>
      <c r="H1891" t="s">
        <v>20</v>
      </c>
      <c r="I1891" t="s">
        <v>43</v>
      </c>
      <c r="J1891">
        <v>12000</v>
      </c>
      <c r="K1891">
        <v>14146</v>
      </c>
      <c r="L1891">
        <v>578</v>
      </c>
      <c r="M1891">
        <v>9064</v>
      </c>
      <c r="N1891">
        <v>6.2</v>
      </c>
      <c r="O1891">
        <v>117</v>
      </c>
      <c r="P1891">
        <v>86</v>
      </c>
      <c r="Q1891">
        <v>4586003</v>
      </c>
      <c r="R1891">
        <v>56000000</v>
      </c>
      <c r="AD1891" t="str">
        <v>Action</v>
      </c>
      <c r="AE1891">
        <v>86</v>
      </c>
    </row>
    <row r="1892" spans="2:31">
      <c r="B1892" t="s">
        <v>1017</v>
      </c>
      <c r="C1892" s="76">
        <v>38218</v>
      </c>
      <c r="D1892" s="77">
        <f>YEAR(_01_data[[#This Row],[Release Date]])</f>
        <v>2004</v>
      </c>
      <c r="E1892" t="s">
        <v>30</v>
      </c>
      <c r="F1892" t="s">
        <v>26</v>
      </c>
      <c r="G1892" t="s">
        <v>19</v>
      </c>
      <c r="H1892" t="s">
        <v>20</v>
      </c>
      <c r="I1892" t="s">
        <v>43</v>
      </c>
      <c r="J1892">
        <v>826</v>
      </c>
      <c r="K1892">
        <v>2466</v>
      </c>
      <c r="L1892">
        <v>430</v>
      </c>
      <c r="M1892">
        <v>260</v>
      </c>
      <c r="N1892">
        <v>5.2</v>
      </c>
      <c r="O1892">
        <v>82</v>
      </c>
      <c r="P1892">
        <v>110</v>
      </c>
      <c r="Q1892">
        <v>1446942</v>
      </c>
      <c r="R1892">
        <v>26000000</v>
      </c>
      <c r="AD1892" t="str">
        <v>Comedy</v>
      </c>
      <c r="AE1892">
        <v>110</v>
      </c>
    </row>
    <row r="1893" spans="2:31">
      <c r="B1893" t="s">
        <v>1018</v>
      </c>
      <c r="C1893" s="76">
        <v>38247</v>
      </c>
      <c r="D1893" s="77">
        <f>YEAR(_01_data[[#This Row],[Release Date]])</f>
        <v>2004</v>
      </c>
      <c r="E1893" t="s">
        <v>30</v>
      </c>
      <c r="F1893" t="s">
        <v>26</v>
      </c>
      <c r="G1893" t="s">
        <v>19</v>
      </c>
      <c r="H1893" t="s">
        <v>20</v>
      </c>
      <c r="I1893" t="s">
        <v>43</v>
      </c>
      <c r="J1893">
        <v>1000</v>
      </c>
      <c r="K1893">
        <v>6313</v>
      </c>
      <c r="L1893">
        <v>564</v>
      </c>
      <c r="M1893">
        <v>8038</v>
      </c>
      <c r="N1893">
        <v>5.4</v>
      </c>
      <c r="O1893">
        <v>62</v>
      </c>
      <c r="P1893">
        <v>109</v>
      </c>
      <c r="Q1893">
        <v>6914899</v>
      </c>
      <c r="R1893">
        <v>37000000</v>
      </c>
      <c r="AD1893" t="str">
        <v>Comedy</v>
      </c>
      <c r="AE1893">
        <v>109</v>
      </c>
    </row>
    <row r="1894" spans="2:31">
      <c r="B1894" t="s">
        <v>1019</v>
      </c>
      <c r="C1894" s="76">
        <v>38143</v>
      </c>
      <c r="D1894" s="77">
        <f>YEAR(_01_data[[#This Row],[Release Date]])</f>
        <v>2004</v>
      </c>
      <c r="E1894" t="s">
        <v>30</v>
      </c>
      <c r="F1894" t="s">
        <v>22</v>
      </c>
      <c r="G1894" t="s">
        <v>19</v>
      </c>
      <c r="H1894" t="s">
        <v>20</v>
      </c>
      <c r="I1894" t="s">
        <v>43</v>
      </c>
      <c r="J1894">
        <v>489</v>
      </c>
      <c r="K1894">
        <v>679</v>
      </c>
      <c r="L1894">
        <v>467</v>
      </c>
      <c r="M1894">
        <v>5722</v>
      </c>
      <c r="N1894">
        <v>7</v>
      </c>
      <c r="O1894">
        <v>98</v>
      </c>
      <c r="P1894">
        <v>114</v>
      </c>
      <c r="Q1894">
        <v>1283112</v>
      </c>
      <c r="R1894">
        <v>30000000</v>
      </c>
      <c r="AD1894" t="str">
        <v>Drama</v>
      </c>
      <c r="AE1894">
        <v>114</v>
      </c>
    </row>
    <row r="1895" spans="2:31">
      <c r="B1895" t="s">
        <v>1020</v>
      </c>
      <c r="C1895" s="76">
        <v>38068</v>
      </c>
      <c r="D1895" s="77">
        <f>YEAR(_01_data[[#This Row],[Release Date]])</f>
        <v>2004</v>
      </c>
      <c r="E1895" t="s">
        <v>30</v>
      </c>
      <c r="F1895" t="s">
        <v>26</v>
      </c>
      <c r="G1895" t="s">
        <v>19</v>
      </c>
      <c r="H1895" t="s">
        <v>37</v>
      </c>
      <c r="I1895" t="s">
        <v>43</v>
      </c>
      <c r="J1895">
        <v>4000</v>
      </c>
      <c r="K1895">
        <v>9330</v>
      </c>
      <c r="L1895">
        <v>198</v>
      </c>
      <c r="M1895">
        <v>9098</v>
      </c>
      <c r="N1895">
        <v>6.3</v>
      </c>
      <c r="O1895">
        <v>129</v>
      </c>
      <c r="P1895">
        <v>98</v>
      </c>
      <c r="Q1895">
        <v>1683150</v>
      </c>
      <c r="R1895">
        <v>31000000</v>
      </c>
      <c r="AD1895" t="str">
        <v>Comedy</v>
      </c>
      <c r="AE1895">
        <v>98</v>
      </c>
    </row>
    <row r="1896" spans="2:31">
      <c r="B1896" t="s">
        <v>1021</v>
      </c>
      <c r="C1896" s="76">
        <v>38187</v>
      </c>
      <c r="D1896" s="77">
        <f>YEAR(_01_data[[#This Row],[Release Date]])</f>
        <v>2004</v>
      </c>
      <c r="E1896" t="s">
        <v>30</v>
      </c>
      <c r="F1896" t="s">
        <v>26</v>
      </c>
      <c r="G1896" t="s">
        <v>19</v>
      </c>
      <c r="H1896" t="s">
        <v>20</v>
      </c>
      <c r="I1896" t="s">
        <v>43</v>
      </c>
      <c r="J1896">
        <v>2000</v>
      </c>
      <c r="K1896">
        <v>4681</v>
      </c>
      <c r="L1896">
        <v>102</v>
      </c>
      <c r="M1896">
        <v>876</v>
      </c>
      <c r="N1896">
        <v>5.6</v>
      </c>
      <c r="O1896">
        <v>84</v>
      </c>
      <c r="P1896">
        <v>95</v>
      </c>
      <c r="Q1896">
        <v>1696474</v>
      </c>
      <c r="R1896">
        <v>24000000</v>
      </c>
      <c r="AD1896" t="str">
        <v>Comedy</v>
      </c>
      <c r="AE1896">
        <v>95</v>
      </c>
    </row>
    <row r="1897" spans="2:31">
      <c r="B1897" t="s">
        <v>1022</v>
      </c>
      <c r="C1897" s="76">
        <v>38234</v>
      </c>
      <c r="D1897" s="77">
        <f>YEAR(_01_data[[#This Row],[Release Date]])</f>
        <v>2004</v>
      </c>
      <c r="E1897" t="s">
        <v>30</v>
      </c>
      <c r="F1897" t="s">
        <v>32</v>
      </c>
      <c r="G1897" t="s">
        <v>19</v>
      </c>
      <c r="H1897" t="s">
        <v>20</v>
      </c>
      <c r="I1897" t="s">
        <v>43</v>
      </c>
      <c r="J1897">
        <v>506</v>
      </c>
      <c r="K1897">
        <v>1266</v>
      </c>
      <c r="L1897">
        <v>961</v>
      </c>
      <c r="M1897">
        <v>4800</v>
      </c>
      <c r="N1897">
        <v>5.9</v>
      </c>
      <c r="O1897">
        <v>94</v>
      </c>
      <c r="P1897">
        <v>95</v>
      </c>
      <c r="Q1897">
        <v>5815643</v>
      </c>
      <c r="R1897">
        <v>19000000</v>
      </c>
      <c r="AD1897" t="str">
        <v>Adventure</v>
      </c>
      <c r="AE1897">
        <v>95</v>
      </c>
    </row>
    <row r="1898" spans="2:31">
      <c r="B1898" t="s">
        <v>1023</v>
      </c>
      <c r="C1898" s="76">
        <v>38065</v>
      </c>
      <c r="D1898" s="77">
        <f>YEAR(_01_data[[#This Row],[Release Date]])</f>
        <v>2004</v>
      </c>
      <c r="E1898" t="s">
        <v>30</v>
      </c>
      <c r="F1898" t="s">
        <v>22</v>
      </c>
      <c r="G1898" t="s">
        <v>19</v>
      </c>
      <c r="H1898" t="s">
        <v>37</v>
      </c>
      <c r="I1898" t="s">
        <v>40</v>
      </c>
      <c r="J1898">
        <v>887</v>
      </c>
      <c r="K1898">
        <v>2721</v>
      </c>
      <c r="L1898">
        <v>727</v>
      </c>
      <c r="M1898">
        <v>305</v>
      </c>
      <c r="N1898">
        <v>6.9</v>
      </c>
      <c r="O1898">
        <v>76</v>
      </c>
      <c r="P1898">
        <v>100</v>
      </c>
      <c r="Q1898">
        <v>396035</v>
      </c>
      <c r="R1898">
        <v>1000000</v>
      </c>
      <c r="AD1898" t="str">
        <v>Drama</v>
      </c>
      <c r="AE1898">
        <v>100</v>
      </c>
    </row>
    <row r="1899" spans="2:31">
      <c r="B1899" t="s">
        <v>1024</v>
      </c>
      <c r="C1899" s="76">
        <v>38048</v>
      </c>
      <c r="D1899" s="77">
        <f>YEAR(_01_data[[#This Row],[Release Date]])</f>
        <v>2004</v>
      </c>
      <c r="E1899" t="s">
        <v>30</v>
      </c>
      <c r="F1899" t="s">
        <v>22</v>
      </c>
      <c r="G1899" t="s">
        <v>19</v>
      </c>
      <c r="H1899" t="s">
        <v>20</v>
      </c>
      <c r="I1899" t="s">
        <v>43</v>
      </c>
      <c r="J1899">
        <v>389</v>
      </c>
      <c r="K1899">
        <v>1792</v>
      </c>
      <c r="L1899">
        <v>548</v>
      </c>
      <c r="M1899">
        <v>3946</v>
      </c>
      <c r="N1899">
        <v>3.5</v>
      </c>
      <c r="O1899">
        <v>58</v>
      </c>
      <c r="P1899">
        <v>95</v>
      </c>
      <c r="Q1899">
        <v>4006649</v>
      </c>
      <c r="R1899">
        <v>8000000</v>
      </c>
      <c r="AD1899" t="str">
        <v>Drama</v>
      </c>
      <c r="AE1899">
        <v>95</v>
      </c>
    </row>
    <row r="1900" spans="2:31">
      <c r="B1900" t="s">
        <v>1025</v>
      </c>
      <c r="C1900" s="76">
        <v>38667</v>
      </c>
      <c r="D1900" s="77">
        <f>YEAR(_01_data[[#This Row],[Release Date]])</f>
        <v>2005</v>
      </c>
      <c r="E1900" t="s">
        <v>30</v>
      </c>
      <c r="F1900" t="s">
        <v>18</v>
      </c>
      <c r="G1900" t="s">
        <v>19</v>
      </c>
      <c r="H1900" t="s">
        <v>20</v>
      </c>
      <c r="I1900" t="s">
        <v>40</v>
      </c>
      <c r="J1900">
        <v>10000</v>
      </c>
      <c r="K1900">
        <v>12754</v>
      </c>
      <c r="L1900">
        <v>925</v>
      </c>
      <c r="M1900">
        <v>5140</v>
      </c>
      <c r="N1900">
        <v>7.5</v>
      </c>
      <c r="O1900">
        <v>441</v>
      </c>
      <c r="P1900">
        <v>96</v>
      </c>
      <c r="Q1900">
        <v>3149378</v>
      </c>
      <c r="R1900">
        <v>32000000</v>
      </c>
      <c r="AD1900" t="str">
        <v>Crime</v>
      </c>
      <c r="AE1900">
        <v>96</v>
      </c>
    </row>
    <row r="1901" spans="2:31">
      <c r="B1901" t="s">
        <v>1026</v>
      </c>
      <c r="C1901" s="76">
        <v>38574</v>
      </c>
      <c r="D1901" s="77">
        <f>YEAR(_01_data[[#This Row],[Release Date]])</f>
        <v>2005</v>
      </c>
      <c r="E1901" t="s">
        <v>30</v>
      </c>
      <c r="F1901" t="s">
        <v>26</v>
      </c>
      <c r="G1901" t="s">
        <v>19</v>
      </c>
      <c r="H1901" t="s">
        <v>20</v>
      </c>
      <c r="I1901" t="s">
        <v>43</v>
      </c>
      <c r="J1901">
        <v>618</v>
      </c>
      <c r="K1901">
        <v>1095</v>
      </c>
      <c r="L1901">
        <v>487</v>
      </c>
      <c r="M1901">
        <v>8344</v>
      </c>
      <c r="N1901">
        <v>6.6</v>
      </c>
      <c r="O1901">
        <v>112</v>
      </c>
      <c r="P1901">
        <v>107</v>
      </c>
      <c r="Q1901">
        <v>2183578</v>
      </c>
      <c r="R1901">
        <v>30000000</v>
      </c>
      <c r="AD1901" t="str">
        <v>Comedy</v>
      </c>
      <c r="AE1901">
        <v>107</v>
      </c>
    </row>
    <row r="1902" spans="2:31">
      <c r="B1902" t="s">
        <v>1027</v>
      </c>
      <c r="C1902" s="76">
        <v>38401</v>
      </c>
      <c r="D1902" s="77">
        <f>YEAR(_01_data[[#This Row],[Release Date]])</f>
        <v>2005</v>
      </c>
      <c r="E1902" t="s">
        <v>30</v>
      </c>
      <c r="F1902" t="s">
        <v>34</v>
      </c>
      <c r="G1902" t="s">
        <v>19</v>
      </c>
      <c r="H1902" t="s">
        <v>37</v>
      </c>
      <c r="I1902" t="s">
        <v>43</v>
      </c>
      <c r="J1902">
        <v>1000</v>
      </c>
      <c r="K1902">
        <v>1890</v>
      </c>
      <c r="L1902">
        <v>576</v>
      </c>
      <c r="M1902">
        <v>785</v>
      </c>
      <c r="N1902">
        <v>4.2</v>
      </c>
      <c r="O1902">
        <v>113</v>
      </c>
      <c r="P1902">
        <v>102</v>
      </c>
      <c r="Q1902">
        <v>1891821</v>
      </c>
      <c r="R1902">
        <v>52000000</v>
      </c>
      <c r="AD1902" t="str">
        <v>Action</v>
      </c>
      <c r="AE1902">
        <v>102</v>
      </c>
    </row>
    <row r="1903" spans="2:31">
      <c r="B1903" t="s">
        <v>1028</v>
      </c>
      <c r="C1903" s="76">
        <v>38608</v>
      </c>
      <c r="D1903" s="77">
        <f>YEAR(_01_data[[#This Row],[Release Date]])</f>
        <v>2005</v>
      </c>
      <c r="E1903" t="s">
        <v>30</v>
      </c>
      <c r="F1903" t="s">
        <v>34</v>
      </c>
      <c r="G1903" t="s">
        <v>19</v>
      </c>
      <c r="H1903" t="s">
        <v>20</v>
      </c>
      <c r="I1903" t="s">
        <v>43</v>
      </c>
      <c r="J1903">
        <v>9000</v>
      </c>
      <c r="K1903">
        <v>10185</v>
      </c>
      <c r="L1903">
        <v>280</v>
      </c>
      <c r="M1903">
        <v>4299</v>
      </c>
      <c r="N1903">
        <v>5.5</v>
      </c>
      <c r="O1903">
        <v>178</v>
      </c>
      <c r="P1903">
        <v>93</v>
      </c>
      <c r="Q1903">
        <v>2585798</v>
      </c>
      <c r="R1903">
        <v>62000000</v>
      </c>
      <c r="AD1903" t="str">
        <v>Action</v>
      </c>
      <c r="AE1903">
        <v>93</v>
      </c>
    </row>
    <row r="1904" spans="2:31">
      <c r="B1904" t="s">
        <v>1029</v>
      </c>
      <c r="C1904" s="76">
        <v>38455</v>
      </c>
      <c r="D1904" s="77">
        <f>YEAR(_01_data[[#This Row],[Release Date]])</f>
        <v>2005</v>
      </c>
      <c r="E1904" t="s">
        <v>30</v>
      </c>
      <c r="F1904" t="s">
        <v>39</v>
      </c>
      <c r="G1904" t="s">
        <v>19</v>
      </c>
      <c r="H1904" t="s">
        <v>54</v>
      </c>
      <c r="I1904" t="s">
        <v>40</v>
      </c>
      <c r="J1904">
        <v>310</v>
      </c>
      <c r="K1904">
        <v>838</v>
      </c>
      <c r="L1904">
        <v>892</v>
      </c>
      <c r="M1904">
        <v>1000</v>
      </c>
      <c r="N1904">
        <v>2.2999999999999998</v>
      </c>
      <c r="O1904">
        <v>148</v>
      </c>
      <c r="P1904">
        <v>94</v>
      </c>
      <c r="Q1904">
        <v>5132655</v>
      </c>
      <c r="R1904">
        <v>20000000</v>
      </c>
      <c r="AD1904" t="str">
        <v>Horror</v>
      </c>
      <c r="AE1904">
        <v>94</v>
      </c>
    </row>
    <row r="1905" spans="2:31">
      <c r="B1905" t="s">
        <v>1030</v>
      </c>
      <c r="C1905" s="76">
        <v>38684</v>
      </c>
      <c r="D1905" s="77">
        <f>YEAR(_01_data[[#This Row],[Release Date]])</f>
        <v>2005</v>
      </c>
      <c r="E1905" t="s">
        <v>30</v>
      </c>
      <c r="F1905" t="s">
        <v>39</v>
      </c>
      <c r="G1905" t="s">
        <v>19</v>
      </c>
      <c r="H1905" t="s">
        <v>37</v>
      </c>
      <c r="I1905" t="s">
        <v>43</v>
      </c>
      <c r="J1905">
        <v>874</v>
      </c>
      <c r="K1905">
        <v>1608</v>
      </c>
      <c r="L1905">
        <v>58</v>
      </c>
      <c r="M1905">
        <v>2978</v>
      </c>
      <c r="N1905">
        <v>5</v>
      </c>
      <c r="O1905">
        <v>125</v>
      </c>
      <c r="P1905">
        <v>91</v>
      </c>
      <c r="Q1905">
        <v>1629804</v>
      </c>
      <c r="R1905">
        <v>14000000</v>
      </c>
      <c r="AD1905" t="str">
        <v>Horror</v>
      </c>
      <c r="AE1905">
        <v>91</v>
      </c>
    </row>
    <row r="1906" spans="2:31">
      <c r="B1906" t="s">
        <v>1031</v>
      </c>
      <c r="C1906" s="76">
        <v>38436</v>
      </c>
      <c r="D1906" s="77">
        <f>YEAR(_01_data[[#This Row],[Release Date]])</f>
        <v>2005</v>
      </c>
      <c r="E1906" t="s">
        <v>30</v>
      </c>
      <c r="F1906" t="s">
        <v>22</v>
      </c>
      <c r="G1906" t="s">
        <v>19</v>
      </c>
      <c r="H1906" t="s">
        <v>20</v>
      </c>
      <c r="I1906" t="s">
        <v>43</v>
      </c>
      <c r="J1906">
        <v>11000</v>
      </c>
      <c r="K1906">
        <v>11519</v>
      </c>
      <c r="L1906">
        <v>529</v>
      </c>
      <c r="M1906">
        <v>6496</v>
      </c>
      <c r="N1906">
        <v>7</v>
      </c>
      <c r="O1906">
        <v>107</v>
      </c>
      <c r="P1906">
        <v>108</v>
      </c>
      <c r="Q1906">
        <v>8535575</v>
      </c>
      <c r="R1906">
        <v>30000000</v>
      </c>
      <c r="AD1906" t="str">
        <v>Drama</v>
      </c>
      <c r="AE1906">
        <v>108</v>
      </c>
    </row>
    <row r="1907" spans="2:31">
      <c r="B1907" t="s">
        <v>1032</v>
      </c>
      <c r="C1907" s="76">
        <v>38548</v>
      </c>
      <c r="D1907" s="77">
        <f>YEAR(_01_data[[#This Row],[Release Date]])</f>
        <v>2005</v>
      </c>
      <c r="E1907" t="s">
        <v>30</v>
      </c>
      <c r="F1907" t="s">
        <v>32</v>
      </c>
      <c r="G1907" t="s">
        <v>19</v>
      </c>
      <c r="H1907" t="s">
        <v>20</v>
      </c>
      <c r="I1907" t="s">
        <v>38</v>
      </c>
      <c r="J1907">
        <v>826</v>
      </c>
      <c r="K1907">
        <v>3558</v>
      </c>
      <c r="L1907">
        <v>155</v>
      </c>
      <c r="M1907">
        <v>773</v>
      </c>
      <c r="N1907">
        <v>4.5999999999999996</v>
      </c>
      <c r="O1907">
        <v>75</v>
      </c>
      <c r="P1907">
        <v>95</v>
      </c>
      <c r="Q1907">
        <v>8230152</v>
      </c>
      <c r="R1907">
        <v>32000000</v>
      </c>
      <c r="AD1907" t="str">
        <v>Adventure</v>
      </c>
      <c r="AE1907">
        <v>95</v>
      </c>
    </row>
    <row r="1908" spans="2:31">
      <c r="B1908" t="s">
        <v>1033</v>
      </c>
      <c r="C1908" s="76">
        <v>38390</v>
      </c>
      <c r="D1908" s="77">
        <f>YEAR(_01_data[[#This Row],[Release Date]])</f>
        <v>2005</v>
      </c>
      <c r="E1908" t="s">
        <v>30</v>
      </c>
      <c r="F1908" t="s">
        <v>34</v>
      </c>
      <c r="G1908" t="s">
        <v>19</v>
      </c>
      <c r="H1908" t="s">
        <v>20</v>
      </c>
      <c r="I1908" t="s">
        <v>40</v>
      </c>
      <c r="J1908">
        <v>954</v>
      </c>
      <c r="K1908">
        <v>3148</v>
      </c>
      <c r="L1908">
        <v>186</v>
      </c>
      <c r="M1908">
        <v>999</v>
      </c>
      <c r="N1908">
        <v>6.3</v>
      </c>
      <c r="O1908">
        <v>152</v>
      </c>
      <c r="P1908">
        <v>109</v>
      </c>
      <c r="Q1908">
        <v>1997607</v>
      </c>
      <c r="R1908">
        <v>20000000</v>
      </c>
      <c r="AD1908" t="str">
        <v>Action</v>
      </c>
      <c r="AE1908">
        <v>109</v>
      </c>
    </row>
    <row r="1909" spans="2:31">
      <c r="B1909" t="s">
        <v>1034</v>
      </c>
      <c r="C1909" s="76">
        <v>38699</v>
      </c>
      <c r="D1909" s="77">
        <f>YEAR(_01_data[[#This Row],[Release Date]])</f>
        <v>2005</v>
      </c>
      <c r="E1909" t="s">
        <v>30</v>
      </c>
      <c r="F1909" t="s">
        <v>34</v>
      </c>
      <c r="G1909" t="s">
        <v>19</v>
      </c>
      <c r="H1909" t="s">
        <v>20</v>
      </c>
      <c r="I1909" t="s">
        <v>43</v>
      </c>
      <c r="J1909">
        <v>23000</v>
      </c>
      <c r="K1909">
        <v>5955</v>
      </c>
      <c r="L1909">
        <v>2200</v>
      </c>
      <c r="M1909">
        <v>3231</v>
      </c>
      <c r="N1909">
        <v>8.3000000000000007</v>
      </c>
      <c r="O1909">
        <v>478</v>
      </c>
      <c r="P1909">
        <v>128</v>
      </c>
      <c r="Q1909">
        <v>2053437</v>
      </c>
      <c r="R1909">
        <v>150000000</v>
      </c>
      <c r="AD1909" t="str">
        <v>Action</v>
      </c>
      <c r="AE1909">
        <v>128</v>
      </c>
    </row>
    <row r="1910" spans="2:31">
      <c r="B1910" t="s">
        <v>1035</v>
      </c>
      <c r="C1910" s="76">
        <v>38708</v>
      </c>
      <c r="D1910" s="77">
        <f>YEAR(_01_data[[#This Row],[Release Date]])</f>
        <v>2005</v>
      </c>
      <c r="E1910" t="s">
        <v>30</v>
      </c>
      <c r="F1910" t="s">
        <v>26</v>
      </c>
      <c r="G1910" t="s">
        <v>19</v>
      </c>
      <c r="H1910" t="s">
        <v>20</v>
      </c>
      <c r="I1910" t="s">
        <v>43</v>
      </c>
      <c r="J1910">
        <v>12000</v>
      </c>
      <c r="K1910">
        <v>15889</v>
      </c>
      <c r="L1910">
        <v>552</v>
      </c>
      <c r="M1910">
        <v>6645</v>
      </c>
      <c r="N1910">
        <v>5.7</v>
      </c>
      <c r="O1910">
        <v>161</v>
      </c>
      <c r="P1910">
        <v>118</v>
      </c>
      <c r="Q1910">
        <v>5580874</v>
      </c>
      <c r="R1910">
        <v>53000000</v>
      </c>
      <c r="AD1910" t="str">
        <v>Comedy</v>
      </c>
      <c r="AE1910">
        <v>118</v>
      </c>
    </row>
    <row r="1911" spans="2:31">
      <c r="B1911" t="s">
        <v>1036</v>
      </c>
      <c r="C1911" s="76">
        <v>38621</v>
      </c>
      <c r="D1911" s="77">
        <f>YEAR(_01_data[[#This Row],[Release Date]])</f>
        <v>2005</v>
      </c>
      <c r="E1911" t="s">
        <v>30</v>
      </c>
      <c r="F1911" t="s">
        <v>26</v>
      </c>
      <c r="G1911" t="s">
        <v>19</v>
      </c>
      <c r="H1911" t="s">
        <v>20</v>
      </c>
      <c r="I1911" t="s">
        <v>38</v>
      </c>
      <c r="J1911">
        <v>907</v>
      </c>
      <c r="K1911">
        <v>3462</v>
      </c>
      <c r="L1911">
        <v>993</v>
      </c>
      <c r="M1911">
        <v>1000</v>
      </c>
      <c r="N1911">
        <v>6.4</v>
      </c>
      <c r="O1911">
        <v>96</v>
      </c>
      <c r="P1911">
        <v>106</v>
      </c>
      <c r="Q1911">
        <v>3264554</v>
      </c>
      <c r="R1911">
        <v>14000000</v>
      </c>
      <c r="AD1911" t="str">
        <v>Comedy</v>
      </c>
      <c r="AE1911">
        <v>106</v>
      </c>
    </row>
    <row r="1912" spans="2:31">
      <c r="B1912" t="s">
        <v>1037</v>
      </c>
      <c r="C1912" s="76">
        <v>38586</v>
      </c>
      <c r="D1912" s="77">
        <f>YEAR(_01_data[[#This Row],[Release Date]])</f>
        <v>2005</v>
      </c>
      <c r="E1912" t="s">
        <v>30</v>
      </c>
      <c r="F1912" t="s">
        <v>34</v>
      </c>
      <c r="G1912" t="s">
        <v>19</v>
      </c>
      <c r="H1912" t="s">
        <v>20</v>
      </c>
      <c r="I1912" t="s">
        <v>40</v>
      </c>
      <c r="J1912">
        <v>783</v>
      </c>
      <c r="K1912">
        <v>2930</v>
      </c>
      <c r="L1912">
        <v>892</v>
      </c>
      <c r="M1912">
        <v>937</v>
      </c>
      <c r="N1912">
        <v>2.9</v>
      </c>
      <c r="O1912">
        <v>143</v>
      </c>
      <c r="P1912">
        <v>92</v>
      </c>
      <c r="Q1912">
        <v>1550000</v>
      </c>
      <c r="R1912">
        <v>25000000</v>
      </c>
      <c r="AD1912" t="str">
        <v>Action</v>
      </c>
      <c r="AE1912">
        <v>92</v>
      </c>
    </row>
    <row r="1913" spans="2:31">
      <c r="B1913" t="s">
        <v>1038</v>
      </c>
      <c r="C1913" s="76">
        <v>38608</v>
      </c>
      <c r="D1913" s="77">
        <f>YEAR(_01_data[[#This Row],[Release Date]])</f>
        <v>2005</v>
      </c>
      <c r="E1913" t="s">
        <v>30</v>
      </c>
      <c r="F1913" t="s">
        <v>22</v>
      </c>
      <c r="G1913" t="s">
        <v>19</v>
      </c>
      <c r="H1913" t="s">
        <v>20</v>
      </c>
      <c r="I1913" t="s">
        <v>43</v>
      </c>
      <c r="J1913">
        <v>526</v>
      </c>
      <c r="K1913">
        <v>1383</v>
      </c>
      <c r="L1913">
        <v>265</v>
      </c>
      <c r="M1913">
        <v>1000</v>
      </c>
      <c r="N1913">
        <v>4.0999999999999996</v>
      </c>
      <c r="O1913">
        <v>140</v>
      </c>
      <c r="P1913">
        <v>89</v>
      </c>
      <c r="Q1913">
        <v>4636311</v>
      </c>
      <c r="R1913">
        <v>20000000</v>
      </c>
      <c r="AD1913" t="str">
        <v>Drama</v>
      </c>
      <c r="AE1913">
        <v>89</v>
      </c>
    </row>
    <row r="1914" spans="2:31">
      <c r="B1914" t="s">
        <v>1039</v>
      </c>
      <c r="C1914" s="76">
        <v>38457</v>
      </c>
      <c r="D1914" s="77">
        <f>YEAR(_01_data[[#This Row],[Release Date]])</f>
        <v>2005</v>
      </c>
      <c r="E1914" t="s">
        <v>30</v>
      </c>
      <c r="F1914" t="s">
        <v>26</v>
      </c>
      <c r="G1914" t="s">
        <v>19</v>
      </c>
      <c r="H1914" t="s">
        <v>20</v>
      </c>
      <c r="I1914" t="s">
        <v>40</v>
      </c>
      <c r="J1914">
        <v>267</v>
      </c>
      <c r="K1914">
        <v>1231</v>
      </c>
      <c r="L1914">
        <v>833</v>
      </c>
      <c r="M1914">
        <v>7172</v>
      </c>
      <c r="N1914">
        <v>6.5</v>
      </c>
      <c r="O1914">
        <v>35</v>
      </c>
      <c r="P1914">
        <v>105</v>
      </c>
      <c r="Q1914">
        <v>3123749</v>
      </c>
      <c r="R1914">
        <v>1500000</v>
      </c>
      <c r="AD1914" t="str">
        <v>Comedy</v>
      </c>
      <c r="AE1914">
        <v>105</v>
      </c>
    </row>
    <row r="1915" spans="2:31">
      <c r="B1915" t="s">
        <v>1040</v>
      </c>
      <c r="C1915" s="76">
        <v>38436</v>
      </c>
      <c r="D1915" s="77">
        <f>YEAR(_01_data[[#This Row],[Release Date]])</f>
        <v>2005</v>
      </c>
      <c r="E1915" t="s">
        <v>30</v>
      </c>
      <c r="F1915" t="s">
        <v>22</v>
      </c>
      <c r="G1915" t="s">
        <v>19</v>
      </c>
      <c r="H1915" t="s">
        <v>20</v>
      </c>
      <c r="I1915" t="s">
        <v>40</v>
      </c>
      <c r="J1915">
        <v>15000</v>
      </c>
      <c r="K1915">
        <v>39789</v>
      </c>
      <c r="L1915">
        <v>719</v>
      </c>
      <c r="M1915">
        <v>4821</v>
      </c>
      <c r="N1915">
        <v>7.7</v>
      </c>
      <c r="O1915">
        <v>357</v>
      </c>
      <c r="P1915">
        <v>134</v>
      </c>
      <c r="Q1915">
        <v>8302585</v>
      </c>
      <c r="R1915">
        <v>14000000</v>
      </c>
      <c r="AD1915" t="str">
        <v>Drama</v>
      </c>
      <c r="AE1915">
        <v>134</v>
      </c>
    </row>
    <row r="1916" spans="2:31">
      <c r="B1916" t="s">
        <v>1041</v>
      </c>
      <c r="C1916" s="76">
        <v>38500</v>
      </c>
      <c r="D1916" s="77">
        <f>YEAR(_01_data[[#This Row],[Release Date]])</f>
        <v>2005</v>
      </c>
      <c r="E1916" t="s">
        <v>30</v>
      </c>
      <c r="F1916" t="s">
        <v>33</v>
      </c>
      <c r="G1916" t="s">
        <v>19</v>
      </c>
      <c r="H1916" t="s">
        <v>54</v>
      </c>
      <c r="I1916" t="s">
        <v>40</v>
      </c>
      <c r="J1916">
        <v>22000</v>
      </c>
      <c r="K1916">
        <v>22140</v>
      </c>
      <c r="L1916">
        <v>195</v>
      </c>
      <c r="M1916">
        <v>1361</v>
      </c>
      <c r="N1916">
        <v>7.4</v>
      </c>
      <c r="O1916">
        <v>271</v>
      </c>
      <c r="P1916">
        <v>110</v>
      </c>
      <c r="Q1916">
        <v>2874757</v>
      </c>
      <c r="R1916">
        <v>7000000</v>
      </c>
      <c r="AD1916" t="str">
        <v>Biography</v>
      </c>
      <c r="AE1916">
        <v>110</v>
      </c>
    </row>
    <row r="1917" spans="2:31">
      <c r="B1917" t="s">
        <v>1042</v>
      </c>
      <c r="C1917" s="76">
        <v>38555</v>
      </c>
      <c r="D1917" s="77">
        <f>YEAR(_01_data[[#This Row],[Release Date]])</f>
        <v>2005</v>
      </c>
      <c r="E1917" t="s">
        <v>30</v>
      </c>
      <c r="F1917" t="s">
        <v>84</v>
      </c>
      <c r="G1917" t="s">
        <v>19</v>
      </c>
      <c r="H1917" t="s">
        <v>54</v>
      </c>
      <c r="I1917" t="s">
        <v>21</v>
      </c>
      <c r="J1917">
        <v>0</v>
      </c>
      <c r="K1917">
        <v>0</v>
      </c>
      <c r="L1917">
        <v>959</v>
      </c>
      <c r="M1917">
        <v>2130</v>
      </c>
      <c r="N1917">
        <v>6.3</v>
      </c>
      <c r="O1917">
        <v>35</v>
      </c>
      <c r="P1917">
        <v>80</v>
      </c>
      <c r="Q1917">
        <v>70071</v>
      </c>
      <c r="R1917">
        <v>7000</v>
      </c>
      <c r="AD1917" t="str">
        <v>Thriller</v>
      </c>
      <c r="AE1917">
        <v>80</v>
      </c>
    </row>
    <row r="1918" spans="2:31">
      <c r="B1918" t="s">
        <v>1043</v>
      </c>
      <c r="C1918" s="76">
        <v>38716</v>
      </c>
      <c r="D1918" s="77">
        <f>YEAR(_01_data[[#This Row],[Release Date]])</f>
        <v>2005</v>
      </c>
      <c r="E1918" t="s">
        <v>30</v>
      </c>
      <c r="F1918" t="s">
        <v>32</v>
      </c>
      <c r="G1918" t="s">
        <v>19</v>
      </c>
      <c r="H1918" t="s">
        <v>20</v>
      </c>
      <c r="I1918" t="s">
        <v>38</v>
      </c>
      <c r="J1918">
        <v>40000</v>
      </c>
      <c r="K1918">
        <v>5784</v>
      </c>
      <c r="L1918">
        <v>1300</v>
      </c>
      <c r="M1918">
        <v>4157</v>
      </c>
      <c r="N1918">
        <v>6.7</v>
      </c>
      <c r="O1918">
        <v>276</v>
      </c>
      <c r="P1918">
        <v>115</v>
      </c>
      <c r="Q1918">
        <v>2064564</v>
      </c>
      <c r="R1918">
        <v>150000000</v>
      </c>
      <c r="AD1918" t="str">
        <v>Adventure</v>
      </c>
      <c r="AE1918">
        <v>115</v>
      </c>
    </row>
    <row r="1919" spans="2:31">
      <c r="B1919" t="s">
        <v>1044</v>
      </c>
      <c r="C1919" s="76">
        <v>38562</v>
      </c>
      <c r="D1919" s="77">
        <f>YEAR(_01_data[[#This Row],[Release Date]])</f>
        <v>2005</v>
      </c>
      <c r="E1919" t="s">
        <v>30</v>
      </c>
      <c r="F1919" t="s">
        <v>32</v>
      </c>
      <c r="G1919" t="s">
        <v>19</v>
      </c>
      <c r="H1919" t="s">
        <v>20</v>
      </c>
      <c r="I1919" t="s">
        <v>38</v>
      </c>
      <c r="J1919">
        <v>12000</v>
      </c>
      <c r="K1919">
        <v>20348</v>
      </c>
      <c r="L1919">
        <v>460</v>
      </c>
      <c r="M1919">
        <v>781</v>
      </c>
      <c r="N1919">
        <v>5.4</v>
      </c>
      <c r="O1919">
        <v>77</v>
      </c>
      <c r="P1919">
        <v>94</v>
      </c>
      <c r="Q1919">
        <v>8256953</v>
      </c>
      <c r="R1919">
        <v>60000000</v>
      </c>
      <c r="AD1919" t="str">
        <v>Adventure</v>
      </c>
      <c r="AE1919">
        <v>94</v>
      </c>
    </row>
    <row r="1920" spans="2:31">
      <c r="B1920" t="s">
        <v>1045</v>
      </c>
      <c r="C1920" s="76">
        <v>38652</v>
      </c>
      <c r="D1920" s="77">
        <f>YEAR(_01_data[[#This Row],[Release Date]])</f>
        <v>2005</v>
      </c>
      <c r="E1920" t="s">
        <v>30</v>
      </c>
      <c r="F1920" t="s">
        <v>32</v>
      </c>
      <c r="G1920" t="s">
        <v>19</v>
      </c>
      <c r="H1920" t="s">
        <v>20</v>
      </c>
      <c r="I1920" t="s">
        <v>29</v>
      </c>
      <c r="J1920">
        <v>925</v>
      </c>
      <c r="K1920">
        <v>2252</v>
      </c>
      <c r="L1920">
        <v>173</v>
      </c>
      <c r="M1920">
        <v>912</v>
      </c>
      <c r="N1920">
        <v>5.8</v>
      </c>
      <c r="O1920">
        <v>161</v>
      </c>
      <c r="P1920">
        <v>81</v>
      </c>
      <c r="Q1920">
        <v>1353815</v>
      </c>
      <c r="R1920">
        <v>150000000</v>
      </c>
      <c r="AD1920" t="str">
        <v>Adventure</v>
      </c>
      <c r="AE1920">
        <v>81</v>
      </c>
    </row>
    <row r="1921" spans="2:31">
      <c r="B1921" t="s">
        <v>1046</v>
      </c>
      <c r="C1921" s="76">
        <v>38425</v>
      </c>
      <c r="D1921" s="77">
        <f>YEAR(_01_data[[#This Row],[Release Date]])</f>
        <v>2005</v>
      </c>
      <c r="E1921" t="s">
        <v>30</v>
      </c>
      <c r="F1921" t="s">
        <v>84</v>
      </c>
      <c r="G1921" t="s">
        <v>73</v>
      </c>
      <c r="H1921" t="s">
        <v>74</v>
      </c>
      <c r="I1921" t="s">
        <v>27</v>
      </c>
      <c r="J1921">
        <v>724</v>
      </c>
      <c r="K1921">
        <v>2024</v>
      </c>
      <c r="L1921">
        <v>786</v>
      </c>
      <c r="M1921">
        <v>4187</v>
      </c>
      <c r="N1921">
        <v>4.8</v>
      </c>
      <c r="O1921">
        <v>4</v>
      </c>
      <c r="P1921">
        <v>160</v>
      </c>
      <c r="Q1921">
        <v>49000</v>
      </c>
      <c r="R1921">
        <v>1500000</v>
      </c>
      <c r="AD1921" t="str">
        <v>Thriller</v>
      </c>
      <c r="AE1921">
        <v>160</v>
      </c>
    </row>
    <row r="1922" spans="2:31">
      <c r="B1922" t="s">
        <v>1047</v>
      </c>
      <c r="C1922" s="76">
        <v>38651</v>
      </c>
      <c r="D1922" s="77">
        <f>YEAR(_01_data[[#This Row],[Release Date]])</f>
        <v>2005</v>
      </c>
      <c r="E1922" t="s">
        <v>30</v>
      </c>
      <c r="F1922" t="s">
        <v>33</v>
      </c>
      <c r="G1922" t="s">
        <v>19</v>
      </c>
      <c r="H1922" t="s">
        <v>20</v>
      </c>
      <c r="I1922" t="s">
        <v>43</v>
      </c>
      <c r="J1922">
        <v>680</v>
      </c>
      <c r="K1922">
        <v>2523</v>
      </c>
      <c r="L1922">
        <v>2000</v>
      </c>
      <c r="M1922">
        <v>7095</v>
      </c>
      <c r="N1922">
        <v>8</v>
      </c>
      <c r="O1922">
        <v>201</v>
      </c>
      <c r="P1922">
        <v>144</v>
      </c>
      <c r="Q1922">
        <v>6164432</v>
      </c>
      <c r="R1922">
        <v>88000000</v>
      </c>
      <c r="AD1922" t="str">
        <v>Biography</v>
      </c>
      <c r="AE1922">
        <v>144</v>
      </c>
    </row>
    <row r="1923" spans="2:31">
      <c r="B1923" t="s">
        <v>1048</v>
      </c>
      <c r="C1923" s="76">
        <v>38416</v>
      </c>
      <c r="D1923" s="77">
        <f>YEAR(_01_data[[#This Row],[Release Date]])</f>
        <v>2005</v>
      </c>
      <c r="E1923" t="s">
        <v>30</v>
      </c>
      <c r="F1923" t="s">
        <v>22</v>
      </c>
      <c r="G1923" t="s">
        <v>19</v>
      </c>
      <c r="H1923" t="s">
        <v>20</v>
      </c>
      <c r="I1923" t="s">
        <v>43</v>
      </c>
      <c r="J1923">
        <v>17000</v>
      </c>
      <c r="K1923">
        <v>20299</v>
      </c>
      <c r="L1923">
        <v>242</v>
      </c>
      <c r="M1923">
        <v>833</v>
      </c>
      <c r="N1923">
        <v>7.2</v>
      </c>
      <c r="O1923">
        <v>127</v>
      </c>
      <c r="P1923">
        <v>136</v>
      </c>
      <c r="Q1923">
        <v>6725309</v>
      </c>
      <c r="R1923">
        <v>30000000</v>
      </c>
      <c r="AD1923" t="str">
        <v>Drama</v>
      </c>
      <c r="AE1923">
        <v>136</v>
      </c>
    </row>
    <row r="1924" spans="2:31">
      <c r="B1924" t="s">
        <v>1049</v>
      </c>
      <c r="C1924" s="76">
        <v>38510</v>
      </c>
      <c r="D1924" s="77">
        <f>YEAR(_01_data[[#This Row],[Release Date]])</f>
        <v>2005</v>
      </c>
      <c r="E1924" t="s">
        <v>30</v>
      </c>
      <c r="F1924" t="s">
        <v>26</v>
      </c>
      <c r="G1924" t="s">
        <v>19</v>
      </c>
      <c r="H1924" t="s">
        <v>37</v>
      </c>
      <c r="I1924" t="s">
        <v>40</v>
      </c>
      <c r="J1924">
        <v>10000</v>
      </c>
      <c r="K1924">
        <v>12496</v>
      </c>
      <c r="L1924">
        <v>89</v>
      </c>
      <c r="M1924">
        <v>4561</v>
      </c>
      <c r="N1924">
        <v>7.1</v>
      </c>
      <c r="O1924">
        <v>365</v>
      </c>
      <c r="P1924">
        <v>84</v>
      </c>
      <c r="Q1924">
        <v>379122</v>
      </c>
      <c r="R1924">
        <v>450000</v>
      </c>
      <c r="AD1924" t="str">
        <v>Comedy</v>
      </c>
      <c r="AE1924">
        <v>84</v>
      </c>
    </row>
    <row r="1925" spans="2:31">
      <c r="B1925" t="s">
        <v>1050</v>
      </c>
      <c r="C1925" s="76">
        <v>38672</v>
      </c>
      <c r="D1925" s="77">
        <f>YEAR(_01_data[[#This Row],[Release Date]])</f>
        <v>2005</v>
      </c>
      <c r="E1925" t="s">
        <v>30</v>
      </c>
      <c r="F1925" t="s">
        <v>31</v>
      </c>
      <c r="G1925" t="s">
        <v>19</v>
      </c>
      <c r="H1925" t="s">
        <v>20</v>
      </c>
      <c r="I1925" t="s">
        <v>38</v>
      </c>
      <c r="J1925">
        <v>40000</v>
      </c>
      <c r="K1925">
        <v>6068</v>
      </c>
      <c r="L1925">
        <v>1300</v>
      </c>
      <c r="M1925">
        <v>3959</v>
      </c>
      <c r="N1925">
        <v>7.4</v>
      </c>
      <c r="O1925">
        <v>267</v>
      </c>
      <c r="P1925">
        <v>77</v>
      </c>
      <c r="Q1925">
        <v>5333760</v>
      </c>
      <c r="R1925">
        <v>40000000</v>
      </c>
      <c r="AD1925" t="str">
        <v>Animation</v>
      </c>
      <c r="AE1925">
        <v>77</v>
      </c>
    </row>
    <row r="1926" spans="2:31">
      <c r="B1926" t="s">
        <v>1051</v>
      </c>
      <c r="C1926" s="76">
        <v>38556</v>
      </c>
      <c r="D1926" s="77">
        <f>YEAR(_01_data[[#This Row],[Release Date]])</f>
        <v>2005</v>
      </c>
      <c r="E1926" t="s">
        <v>30</v>
      </c>
      <c r="F1926" t="s">
        <v>22</v>
      </c>
      <c r="G1926" t="s">
        <v>19</v>
      </c>
      <c r="H1926" t="s">
        <v>20</v>
      </c>
      <c r="I1926" t="s">
        <v>43</v>
      </c>
      <c r="J1926">
        <v>1000</v>
      </c>
      <c r="K1926">
        <v>3155</v>
      </c>
      <c r="L1926">
        <v>536</v>
      </c>
      <c r="M1926">
        <v>816</v>
      </c>
      <c r="N1926">
        <v>5.9</v>
      </c>
      <c r="O1926">
        <v>137</v>
      </c>
      <c r="P1926">
        <v>90</v>
      </c>
      <c r="Q1926">
        <v>1004226</v>
      </c>
      <c r="R1926">
        <v>1000000</v>
      </c>
      <c r="AD1926" t="str">
        <v>Drama</v>
      </c>
      <c r="AE1926">
        <v>90</v>
      </c>
    </row>
    <row r="1927" spans="2:31">
      <c r="B1927" t="s">
        <v>1052</v>
      </c>
      <c r="C1927" s="76">
        <v>38456</v>
      </c>
      <c r="D1927" s="77">
        <f>YEAR(_01_data[[#This Row],[Release Date]])</f>
        <v>2005</v>
      </c>
      <c r="E1927" t="s">
        <v>30</v>
      </c>
      <c r="F1927" t="s">
        <v>26</v>
      </c>
      <c r="G1927" t="s">
        <v>19</v>
      </c>
      <c r="H1927" t="s">
        <v>20</v>
      </c>
      <c r="I1927" t="s">
        <v>43</v>
      </c>
      <c r="J1927">
        <v>1000</v>
      </c>
      <c r="K1927">
        <v>2535</v>
      </c>
      <c r="L1927">
        <v>56</v>
      </c>
      <c r="M1927">
        <v>7658</v>
      </c>
      <c r="N1927">
        <v>5</v>
      </c>
      <c r="O1927">
        <v>158</v>
      </c>
      <c r="P1927">
        <v>99</v>
      </c>
      <c r="Q1927">
        <v>1929490</v>
      </c>
      <c r="R1927">
        <v>35000000</v>
      </c>
      <c r="AD1927" t="str">
        <v>Comedy</v>
      </c>
      <c r="AE1927">
        <v>99</v>
      </c>
    </row>
    <row r="1928" spans="2:31">
      <c r="B1928" t="s">
        <v>1053</v>
      </c>
      <c r="C1928" s="76">
        <v>38571</v>
      </c>
      <c r="D1928" s="77">
        <f>YEAR(_01_data[[#This Row],[Release Date]])</f>
        <v>2005</v>
      </c>
      <c r="E1928" t="s">
        <v>30</v>
      </c>
      <c r="F1928" t="s">
        <v>22</v>
      </c>
      <c r="G1928" t="s">
        <v>19</v>
      </c>
      <c r="H1928" t="s">
        <v>20</v>
      </c>
      <c r="I1928" t="s">
        <v>43</v>
      </c>
      <c r="J1928">
        <v>794</v>
      </c>
      <c r="K1928">
        <v>1467</v>
      </c>
      <c r="L1928">
        <v>318</v>
      </c>
      <c r="M1928">
        <v>4318</v>
      </c>
      <c r="N1928">
        <v>5.6</v>
      </c>
      <c r="O1928">
        <v>196</v>
      </c>
      <c r="P1928">
        <v>103</v>
      </c>
      <c r="Q1928">
        <v>2547296</v>
      </c>
      <c r="R1928">
        <v>30000000</v>
      </c>
      <c r="AD1928" t="str">
        <v>Drama</v>
      </c>
      <c r="AE1928">
        <v>103</v>
      </c>
    </row>
    <row r="1929" spans="2:31">
      <c r="B1929" t="s">
        <v>1054</v>
      </c>
      <c r="C1929" s="76">
        <v>38387</v>
      </c>
      <c r="D1929" s="77">
        <f>YEAR(_01_data[[#This Row],[Release Date]])</f>
        <v>2005</v>
      </c>
      <c r="E1929" t="s">
        <v>30</v>
      </c>
      <c r="F1929" t="s">
        <v>26</v>
      </c>
      <c r="G1929" t="s">
        <v>19</v>
      </c>
      <c r="H1929" t="s">
        <v>20</v>
      </c>
      <c r="I1929" t="s">
        <v>40</v>
      </c>
      <c r="J1929">
        <v>989</v>
      </c>
      <c r="K1929">
        <v>2165</v>
      </c>
      <c r="L1929">
        <v>1000</v>
      </c>
      <c r="M1929">
        <v>635</v>
      </c>
      <c r="N1929">
        <v>7.2</v>
      </c>
      <c r="O1929">
        <v>114</v>
      </c>
      <c r="P1929">
        <v>100</v>
      </c>
      <c r="Q1929">
        <v>1169452</v>
      </c>
      <c r="R1929">
        <v>3000000</v>
      </c>
      <c r="AD1929" t="str">
        <v>Comedy</v>
      </c>
      <c r="AE1929">
        <v>100</v>
      </c>
    </row>
    <row r="1930" spans="2:31">
      <c r="B1930" t="s">
        <v>1055</v>
      </c>
      <c r="C1930" s="76">
        <v>38548</v>
      </c>
      <c r="D1930" s="77">
        <f>YEAR(_01_data[[#This Row],[Release Date]])</f>
        <v>2005</v>
      </c>
      <c r="E1930" t="s">
        <v>30</v>
      </c>
      <c r="F1930" t="s">
        <v>22</v>
      </c>
      <c r="G1930" t="s">
        <v>19</v>
      </c>
      <c r="H1930" t="s">
        <v>20</v>
      </c>
      <c r="I1930" t="s">
        <v>40</v>
      </c>
      <c r="J1930">
        <v>896</v>
      </c>
      <c r="K1930">
        <v>2019</v>
      </c>
      <c r="L1930">
        <v>469</v>
      </c>
      <c r="M1930">
        <v>7956</v>
      </c>
      <c r="N1930">
        <v>6.6</v>
      </c>
      <c r="O1930">
        <v>116</v>
      </c>
      <c r="P1930">
        <v>112</v>
      </c>
      <c r="Q1930">
        <v>3602006</v>
      </c>
      <c r="R1930">
        <v>22000000</v>
      </c>
      <c r="AD1930" t="str">
        <v>Drama</v>
      </c>
      <c r="AE1930">
        <v>112</v>
      </c>
    </row>
    <row r="1931" spans="2:31">
      <c r="B1931" t="s">
        <v>1056</v>
      </c>
      <c r="C1931" s="76">
        <v>38629</v>
      </c>
      <c r="D1931" s="77">
        <f>YEAR(_01_data[[#This Row],[Release Date]])</f>
        <v>2005</v>
      </c>
      <c r="E1931" t="s">
        <v>30</v>
      </c>
      <c r="F1931" t="s">
        <v>26</v>
      </c>
      <c r="G1931" t="s">
        <v>19</v>
      </c>
      <c r="H1931" t="s">
        <v>20</v>
      </c>
      <c r="I1931" t="s">
        <v>40</v>
      </c>
      <c r="J1931">
        <v>591</v>
      </c>
      <c r="K1931">
        <v>1729</v>
      </c>
      <c r="L1931">
        <v>640</v>
      </c>
      <c r="M1931">
        <v>887</v>
      </c>
      <c r="N1931">
        <v>4.5999999999999996</v>
      </c>
      <c r="O1931">
        <v>98</v>
      </c>
      <c r="P1931">
        <v>83</v>
      </c>
      <c r="Q1931">
        <v>2226448</v>
      </c>
      <c r="R1931">
        <v>22000000</v>
      </c>
      <c r="AD1931" t="str">
        <v>Comedy</v>
      </c>
      <c r="AE1931">
        <v>83</v>
      </c>
    </row>
    <row r="1932" spans="2:31">
      <c r="B1932" t="s">
        <v>1057</v>
      </c>
      <c r="C1932" s="76">
        <v>38650</v>
      </c>
      <c r="D1932" s="77">
        <f>YEAR(_01_data[[#This Row],[Release Date]])</f>
        <v>2005</v>
      </c>
      <c r="E1932" t="s">
        <v>30</v>
      </c>
      <c r="F1932" t="s">
        <v>26</v>
      </c>
      <c r="G1932" t="s">
        <v>19</v>
      </c>
      <c r="H1932" t="s">
        <v>20</v>
      </c>
      <c r="I1932" t="s">
        <v>43</v>
      </c>
      <c r="J1932">
        <v>907</v>
      </c>
      <c r="K1932">
        <v>2723</v>
      </c>
      <c r="L1932">
        <v>792</v>
      </c>
      <c r="M1932">
        <v>4672</v>
      </c>
      <c r="N1932">
        <v>5.6</v>
      </c>
      <c r="O1932">
        <v>62</v>
      </c>
      <c r="P1932">
        <v>116</v>
      </c>
      <c r="Q1932">
        <v>5038212</v>
      </c>
      <c r="R1932">
        <v>5500000</v>
      </c>
      <c r="AD1932" t="str">
        <v>Comedy</v>
      </c>
      <c r="AE1932">
        <v>116</v>
      </c>
    </row>
    <row r="1933" spans="2:31">
      <c r="B1933" t="s">
        <v>1058</v>
      </c>
      <c r="C1933" s="76">
        <v>38483</v>
      </c>
      <c r="D1933" s="77">
        <f>YEAR(_01_data[[#This Row],[Release Date]])</f>
        <v>2005</v>
      </c>
      <c r="E1933" t="s">
        <v>30</v>
      </c>
      <c r="F1933" t="s">
        <v>85</v>
      </c>
      <c r="G1933" t="s">
        <v>19</v>
      </c>
      <c r="H1933" t="s">
        <v>74</v>
      </c>
      <c r="I1933" t="s">
        <v>27</v>
      </c>
      <c r="J1933">
        <v>421</v>
      </c>
      <c r="K1933">
        <v>622</v>
      </c>
      <c r="L1933">
        <v>50</v>
      </c>
      <c r="M1933">
        <v>3018</v>
      </c>
      <c r="N1933">
        <v>5.0999999999999996</v>
      </c>
      <c r="O1933">
        <v>4</v>
      </c>
      <c r="Q1933">
        <v>129319</v>
      </c>
      <c r="R1933">
        <v>70000000</v>
      </c>
      <c r="AD1933" t="str">
        <v>Romance</v>
      </c>
      <c r="AE1933">
        <v>0</v>
      </c>
    </row>
    <row r="1934" spans="2:31">
      <c r="B1934" t="s">
        <v>1059</v>
      </c>
      <c r="C1934" s="76">
        <v>38548</v>
      </c>
      <c r="D1934" s="77">
        <f>YEAR(_01_data[[#This Row],[Release Date]])</f>
        <v>2005</v>
      </c>
      <c r="E1934" t="s">
        <v>30</v>
      </c>
      <c r="F1934" t="s">
        <v>34</v>
      </c>
      <c r="G1934" t="s">
        <v>19</v>
      </c>
      <c r="H1934" t="s">
        <v>46</v>
      </c>
      <c r="I1934" t="s">
        <v>40</v>
      </c>
      <c r="J1934">
        <v>984</v>
      </c>
      <c r="K1934">
        <v>5702</v>
      </c>
      <c r="L1934">
        <v>1200</v>
      </c>
      <c r="M1934">
        <v>4663</v>
      </c>
      <c r="N1934">
        <v>6</v>
      </c>
      <c r="O1934">
        <v>186</v>
      </c>
      <c r="P1934">
        <v>127</v>
      </c>
      <c r="Q1934">
        <v>1013723</v>
      </c>
      <c r="R1934">
        <v>50000000</v>
      </c>
      <c r="AD1934" t="str">
        <v>Action</v>
      </c>
      <c r="AE1934">
        <v>127</v>
      </c>
    </row>
    <row r="1935" spans="2:31">
      <c r="B1935" t="s">
        <v>1060</v>
      </c>
      <c r="C1935" s="76">
        <v>38547</v>
      </c>
      <c r="D1935" s="77">
        <f>YEAR(_01_data[[#This Row],[Release Date]])</f>
        <v>2005</v>
      </c>
      <c r="E1935" t="s">
        <v>30</v>
      </c>
      <c r="F1935" t="s">
        <v>34</v>
      </c>
      <c r="G1935" t="s">
        <v>19</v>
      </c>
      <c r="H1935" t="s">
        <v>37</v>
      </c>
      <c r="I1935" t="s">
        <v>40</v>
      </c>
      <c r="J1935">
        <v>12000</v>
      </c>
      <c r="K1935">
        <v>13517</v>
      </c>
      <c r="L1935">
        <v>754</v>
      </c>
      <c r="M1935">
        <v>4332</v>
      </c>
      <c r="N1935">
        <v>5.2</v>
      </c>
      <c r="O1935">
        <v>237</v>
      </c>
      <c r="P1935">
        <v>113</v>
      </c>
      <c r="Q1935">
        <v>2803125</v>
      </c>
      <c r="R1935">
        <v>60000000</v>
      </c>
      <c r="AD1935" t="str">
        <v>Action</v>
      </c>
      <c r="AE1935">
        <v>113</v>
      </c>
    </row>
    <row r="1936" spans="2:31">
      <c r="B1936" t="s">
        <v>1061</v>
      </c>
      <c r="C1936" s="76">
        <v>38665</v>
      </c>
      <c r="D1936" s="77">
        <f>YEAR(_01_data[[#This Row],[Release Date]])</f>
        <v>2005</v>
      </c>
      <c r="E1936" t="s">
        <v>30</v>
      </c>
      <c r="F1936" t="s">
        <v>22</v>
      </c>
      <c r="G1936" t="s">
        <v>19</v>
      </c>
      <c r="H1936" t="s">
        <v>20</v>
      </c>
      <c r="I1936" t="s">
        <v>40</v>
      </c>
      <c r="J1936">
        <v>2000</v>
      </c>
      <c r="K1936">
        <v>3921</v>
      </c>
      <c r="L1936">
        <v>670</v>
      </c>
      <c r="M1936">
        <v>412</v>
      </c>
      <c r="N1936">
        <v>6.5</v>
      </c>
      <c r="O1936">
        <v>74</v>
      </c>
      <c r="P1936">
        <v>108</v>
      </c>
      <c r="Q1936">
        <v>568695</v>
      </c>
      <c r="R1936">
        <v>8000000</v>
      </c>
      <c r="AD1936" t="str">
        <v>Drama</v>
      </c>
      <c r="AE1936">
        <v>108</v>
      </c>
    </row>
    <row r="1937" spans="2:31">
      <c r="B1937" t="s">
        <v>1062</v>
      </c>
      <c r="C1937" s="76">
        <v>38540</v>
      </c>
      <c r="D1937" s="77">
        <f>YEAR(_01_data[[#This Row],[Release Date]])</f>
        <v>2005</v>
      </c>
      <c r="E1937" t="s">
        <v>30</v>
      </c>
      <c r="F1937" t="s">
        <v>22</v>
      </c>
      <c r="G1937" t="s">
        <v>19</v>
      </c>
      <c r="H1937" t="s">
        <v>20</v>
      </c>
      <c r="I1937" t="s">
        <v>38</v>
      </c>
      <c r="J1937">
        <v>649</v>
      </c>
      <c r="K1937">
        <v>1400</v>
      </c>
      <c r="L1937">
        <v>287</v>
      </c>
      <c r="M1937">
        <v>6347</v>
      </c>
      <c r="N1937">
        <v>6.9</v>
      </c>
      <c r="O1937">
        <v>75</v>
      </c>
      <c r="P1937">
        <v>98</v>
      </c>
      <c r="Q1937">
        <v>3270108</v>
      </c>
      <c r="R1937">
        <v>32000000</v>
      </c>
      <c r="AD1937" t="str">
        <v>Drama</v>
      </c>
      <c r="AE1937">
        <v>98</v>
      </c>
    </row>
    <row r="1938" spans="2:31">
      <c r="B1938" t="s">
        <v>1063</v>
      </c>
      <c r="C1938" s="76">
        <v>38397</v>
      </c>
      <c r="D1938" s="77">
        <f>YEAR(_01_data[[#This Row],[Release Date]])</f>
        <v>2005</v>
      </c>
      <c r="E1938" t="s">
        <v>30</v>
      </c>
      <c r="F1938" t="s">
        <v>32</v>
      </c>
      <c r="G1938" t="s">
        <v>19</v>
      </c>
      <c r="H1938" t="s">
        <v>20</v>
      </c>
      <c r="I1938" t="s">
        <v>38</v>
      </c>
      <c r="J1938">
        <v>706</v>
      </c>
      <c r="K1938">
        <v>1579</v>
      </c>
      <c r="L1938">
        <v>394</v>
      </c>
      <c r="M1938">
        <v>2464</v>
      </c>
      <c r="N1938">
        <v>7.3</v>
      </c>
      <c r="O1938">
        <v>38</v>
      </c>
      <c r="P1938">
        <v>100</v>
      </c>
      <c r="Q1938">
        <v>860002</v>
      </c>
      <c r="R1938">
        <v>12000000</v>
      </c>
      <c r="AD1938" t="str">
        <v>Adventure</v>
      </c>
      <c r="AE1938">
        <v>100</v>
      </c>
    </row>
    <row r="1939" spans="2:31">
      <c r="B1939" t="s">
        <v>1064</v>
      </c>
      <c r="C1939" s="76">
        <v>38628</v>
      </c>
      <c r="D1939" s="77">
        <f>YEAR(_01_data[[#This Row],[Release Date]])</f>
        <v>2005</v>
      </c>
      <c r="E1939" t="s">
        <v>30</v>
      </c>
      <c r="F1939" t="s">
        <v>22</v>
      </c>
      <c r="G1939" t="s">
        <v>19</v>
      </c>
      <c r="H1939" t="s">
        <v>20</v>
      </c>
      <c r="I1939" t="s">
        <v>40</v>
      </c>
      <c r="J1939">
        <v>1000</v>
      </c>
      <c r="K1939">
        <v>5761</v>
      </c>
      <c r="L1939">
        <v>358</v>
      </c>
      <c r="M1939">
        <v>661</v>
      </c>
      <c r="N1939">
        <v>6.3</v>
      </c>
      <c r="O1939">
        <v>79</v>
      </c>
      <c r="P1939">
        <v>82</v>
      </c>
      <c r="Q1939">
        <v>131617</v>
      </c>
      <c r="R1939">
        <v>10000000</v>
      </c>
      <c r="AD1939" t="str">
        <v>Drama</v>
      </c>
      <c r="AE1939">
        <v>82</v>
      </c>
    </row>
    <row r="1940" spans="2:31">
      <c r="B1940" t="s">
        <v>1065</v>
      </c>
      <c r="C1940" s="76">
        <v>38689</v>
      </c>
      <c r="D1940" s="77">
        <f>YEAR(_01_data[[#This Row],[Release Date]])</f>
        <v>2005</v>
      </c>
      <c r="E1940" t="s">
        <v>30</v>
      </c>
      <c r="F1940" t="s">
        <v>34</v>
      </c>
      <c r="G1940" t="s">
        <v>19</v>
      </c>
      <c r="H1940" t="s">
        <v>54</v>
      </c>
      <c r="I1940" t="s">
        <v>43</v>
      </c>
      <c r="J1940">
        <v>3000</v>
      </c>
      <c r="K1940">
        <v>7048</v>
      </c>
      <c r="L1940">
        <v>919</v>
      </c>
      <c r="M1940">
        <v>7740</v>
      </c>
      <c r="N1940">
        <v>4.8</v>
      </c>
      <c r="O1940">
        <v>196</v>
      </c>
      <c r="P1940">
        <v>100</v>
      </c>
      <c r="Q1940">
        <v>2440794</v>
      </c>
      <c r="R1940">
        <v>43000000</v>
      </c>
      <c r="AD1940" t="str">
        <v>Action</v>
      </c>
      <c r="AE1940">
        <v>100</v>
      </c>
    </row>
    <row r="1941" spans="2:31">
      <c r="B1941" t="s">
        <v>1066</v>
      </c>
      <c r="C1941" s="76">
        <v>38395</v>
      </c>
      <c r="D1941" s="77">
        <f>YEAR(_01_data[[#This Row],[Release Date]])</f>
        <v>2005</v>
      </c>
      <c r="E1941" t="s">
        <v>30</v>
      </c>
      <c r="F1941" t="s">
        <v>26</v>
      </c>
      <c r="G1941" t="s">
        <v>19</v>
      </c>
      <c r="H1941" t="s">
        <v>20</v>
      </c>
      <c r="I1941" t="s">
        <v>43</v>
      </c>
      <c r="J1941">
        <v>5000</v>
      </c>
      <c r="K1941">
        <v>12700</v>
      </c>
      <c r="L1941">
        <v>531</v>
      </c>
      <c r="M1941">
        <v>4218</v>
      </c>
      <c r="N1941">
        <v>6.4</v>
      </c>
      <c r="O1941">
        <v>190</v>
      </c>
      <c r="P1941">
        <v>123</v>
      </c>
      <c r="Q1941">
        <v>2683838</v>
      </c>
      <c r="R1941">
        <v>57000000</v>
      </c>
      <c r="AD1941" t="str">
        <v>Comedy</v>
      </c>
      <c r="AE1941">
        <v>123</v>
      </c>
    </row>
    <row r="1942" spans="2:31">
      <c r="B1942" t="s">
        <v>1067</v>
      </c>
      <c r="C1942" s="76">
        <v>38387</v>
      </c>
      <c r="D1942" s="77">
        <f>YEAR(_01_data[[#This Row],[Release Date]])</f>
        <v>2005</v>
      </c>
      <c r="E1942" t="s">
        <v>30</v>
      </c>
      <c r="F1942" t="s">
        <v>32</v>
      </c>
      <c r="G1942" t="s">
        <v>19</v>
      </c>
      <c r="H1942" t="s">
        <v>20</v>
      </c>
      <c r="I1942" t="s">
        <v>43</v>
      </c>
      <c r="J1942">
        <v>772</v>
      </c>
      <c r="K1942">
        <v>1058</v>
      </c>
      <c r="L1942">
        <v>75</v>
      </c>
      <c r="M1942">
        <v>1000</v>
      </c>
      <c r="N1942">
        <v>7</v>
      </c>
      <c r="O1942">
        <v>47</v>
      </c>
      <c r="P1942">
        <v>108</v>
      </c>
      <c r="Q1942">
        <v>1170328</v>
      </c>
      <c r="R1942">
        <v>10000000</v>
      </c>
      <c r="AD1942" t="str">
        <v>Adventure</v>
      </c>
      <c r="AE1942">
        <v>108</v>
      </c>
    </row>
    <row r="1943" spans="2:31">
      <c r="B1943" t="s">
        <v>1068</v>
      </c>
      <c r="C1943" s="76">
        <v>38552</v>
      </c>
      <c r="D1943" s="77">
        <f>YEAR(_01_data[[#This Row],[Release Date]])</f>
        <v>2005</v>
      </c>
      <c r="E1943" t="s">
        <v>30</v>
      </c>
      <c r="F1943" t="s">
        <v>22</v>
      </c>
      <c r="G1943" t="s">
        <v>19</v>
      </c>
      <c r="H1943" t="s">
        <v>20</v>
      </c>
      <c r="I1943" t="s">
        <v>40</v>
      </c>
      <c r="J1943">
        <v>9</v>
      </c>
      <c r="K1943">
        <v>11</v>
      </c>
      <c r="L1943">
        <v>135</v>
      </c>
      <c r="M1943">
        <v>607</v>
      </c>
      <c r="N1943">
        <v>7.1</v>
      </c>
      <c r="O1943">
        <v>73</v>
      </c>
      <c r="P1943">
        <v>134</v>
      </c>
      <c r="Q1943">
        <v>195888</v>
      </c>
      <c r="R1943">
        <v>250000000</v>
      </c>
      <c r="AD1943" t="str">
        <v>Drama</v>
      </c>
      <c r="AE1943">
        <v>134</v>
      </c>
    </row>
    <row r="1944" spans="2:31">
      <c r="B1944" t="s">
        <v>1069</v>
      </c>
      <c r="C1944" s="76">
        <v>38555</v>
      </c>
      <c r="D1944" s="77">
        <f>YEAR(_01_data[[#This Row],[Release Date]])</f>
        <v>2005</v>
      </c>
      <c r="E1944" t="s">
        <v>30</v>
      </c>
      <c r="F1944" t="s">
        <v>26</v>
      </c>
      <c r="G1944" t="s">
        <v>19</v>
      </c>
      <c r="H1944" t="s">
        <v>20</v>
      </c>
      <c r="I1944" t="s">
        <v>43</v>
      </c>
      <c r="J1944">
        <v>787</v>
      </c>
      <c r="K1944">
        <v>1827</v>
      </c>
      <c r="L1944">
        <v>381</v>
      </c>
      <c r="M1944">
        <v>3728</v>
      </c>
      <c r="N1944">
        <v>6.2</v>
      </c>
      <c r="O1944">
        <v>124</v>
      </c>
      <c r="P1944">
        <v>104</v>
      </c>
      <c r="Q1944">
        <v>4207106</v>
      </c>
      <c r="R1944">
        <v>30000000</v>
      </c>
      <c r="AD1944" t="str">
        <v>Comedy</v>
      </c>
      <c r="AE1944">
        <v>104</v>
      </c>
    </row>
    <row r="1945" spans="2:31">
      <c r="B1945" t="s">
        <v>1070</v>
      </c>
      <c r="C1945" s="76">
        <v>38519</v>
      </c>
      <c r="D1945" s="77">
        <f>YEAR(_01_data[[#This Row],[Release Date]])</f>
        <v>2005</v>
      </c>
      <c r="E1945" t="s">
        <v>30</v>
      </c>
      <c r="F1945" t="s">
        <v>22</v>
      </c>
      <c r="G1945" t="s">
        <v>19</v>
      </c>
      <c r="H1945" t="s">
        <v>20</v>
      </c>
      <c r="I1945" t="s">
        <v>43</v>
      </c>
      <c r="J1945">
        <v>931</v>
      </c>
      <c r="K1945">
        <v>2287</v>
      </c>
      <c r="L1945">
        <v>644</v>
      </c>
      <c r="M1945">
        <v>7868</v>
      </c>
      <c r="N1945">
        <v>6.2</v>
      </c>
      <c r="O1945">
        <v>231</v>
      </c>
      <c r="P1945">
        <v>98</v>
      </c>
      <c r="Q1945">
        <v>8970698</v>
      </c>
      <c r="R1945">
        <v>55000000</v>
      </c>
      <c r="AD1945" t="str">
        <v>Drama</v>
      </c>
      <c r="AE1945">
        <v>98</v>
      </c>
    </row>
    <row r="1946" spans="2:31">
      <c r="B1946" t="s">
        <v>1071</v>
      </c>
      <c r="C1946" s="76">
        <v>38510</v>
      </c>
      <c r="D1946" s="77">
        <f>YEAR(_01_data[[#This Row],[Release Date]])</f>
        <v>2005</v>
      </c>
      <c r="E1946" t="s">
        <v>30</v>
      </c>
      <c r="F1946" t="s">
        <v>34</v>
      </c>
      <c r="G1946" t="s">
        <v>19</v>
      </c>
      <c r="H1946" t="s">
        <v>20</v>
      </c>
      <c r="I1946" t="s">
        <v>40</v>
      </c>
      <c r="J1946">
        <v>1000</v>
      </c>
      <c r="K1946">
        <v>2740</v>
      </c>
      <c r="L1946">
        <v>10</v>
      </c>
      <c r="M1946">
        <v>5367</v>
      </c>
      <c r="N1946">
        <v>6.9</v>
      </c>
      <c r="O1946">
        <v>123</v>
      </c>
      <c r="P1946">
        <v>109</v>
      </c>
      <c r="Q1946">
        <v>7448416</v>
      </c>
      <c r="R1946">
        <v>45000000</v>
      </c>
      <c r="AD1946" t="str">
        <v>Action</v>
      </c>
      <c r="AE1946">
        <v>109</v>
      </c>
    </row>
    <row r="1947" spans="2:31">
      <c r="B1947" t="s">
        <v>1072</v>
      </c>
      <c r="C1947" s="76">
        <v>38672</v>
      </c>
      <c r="D1947" s="77">
        <f>YEAR(_01_data[[#This Row],[Release Date]])</f>
        <v>2005</v>
      </c>
      <c r="E1947" t="s">
        <v>30</v>
      </c>
      <c r="F1947" t="s">
        <v>26</v>
      </c>
      <c r="G1947" t="s">
        <v>19</v>
      </c>
      <c r="H1947" t="s">
        <v>20</v>
      </c>
      <c r="I1947" t="s">
        <v>43</v>
      </c>
      <c r="J1947">
        <v>957</v>
      </c>
      <c r="K1947">
        <v>1997</v>
      </c>
      <c r="L1947">
        <v>246</v>
      </c>
      <c r="M1947">
        <v>2000</v>
      </c>
      <c r="N1947">
        <v>6.1</v>
      </c>
      <c r="O1947">
        <v>135</v>
      </c>
      <c r="P1947">
        <v>90</v>
      </c>
      <c r="Q1947">
        <v>1103327</v>
      </c>
      <c r="R1947">
        <v>100000000</v>
      </c>
      <c r="AD1947" t="str">
        <v>Comedy</v>
      </c>
      <c r="AE1947">
        <v>90</v>
      </c>
    </row>
    <row r="1948" spans="2:31">
      <c r="B1948" t="s">
        <v>1073</v>
      </c>
      <c r="C1948" s="76">
        <v>38609</v>
      </c>
      <c r="D1948" s="77">
        <f>YEAR(_01_data[[#This Row],[Release Date]])</f>
        <v>2005</v>
      </c>
      <c r="E1948" t="s">
        <v>30</v>
      </c>
      <c r="F1948" t="s">
        <v>33</v>
      </c>
      <c r="G1948" t="s">
        <v>19</v>
      </c>
      <c r="H1948" t="s">
        <v>20</v>
      </c>
      <c r="I1948" t="s">
        <v>40</v>
      </c>
      <c r="J1948">
        <v>1000</v>
      </c>
      <c r="K1948">
        <v>3969</v>
      </c>
      <c r="L1948">
        <v>640</v>
      </c>
      <c r="M1948">
        <v>9905</v>
      </c>
      <c r="N1948">
        <v>5</v>
      </c>
      <c r="O1948">
        <v>98</v>
      </c>
      <c r="P1948">
        <v>117</v>
      </c>
      <c r="Q1948">
        <v>3098185</v>
      </c>
      <c r="R1948">
        <v>40000000</v>
      </c>
      <c r="AD1948" t="str">
        <v>Biography</v>
      </c>
      <c r="AE1948">
        <v>117</v>
      </c>
    </row>
    <row r="1949" spans="2:31">
      <c r="B1949" t="s">
        <v>1074</v>
      </c>
      <c r="C1949" s="76">
        <v>38508</v>
      </c>
      <c r="D1949" s="77">
        <f>YEAR(_01_data[[#This Row],[Release Date]])</f>
        <v>2005</v>
      </c>
      <c r="E1949" t="s">
        <v>30</v>
      </c>
      <c r="F1949" t="s">
        <v>22</v>
      </c>
      <c r="G1949" t="s">
        <v>19</v>
      </c>
      <c r="H1949" t="s">
        <v>20</v>
      </c>
      <c r="I1949" t="s">
        <v>43</v>
      </c>
      <c r="J1949">
        <v>722</v>
      </c>
      <c r="K1949">
        <v>2859</v>
      </c>
      <c r="L1949">
        <v>349</v>
      </c>
      <c r="M1949">
        <v>2460</v>
      </c>
      <c r="N1949">
        <v>6.8</v>
      </c>
      <c r="O1949">
        <v>90</v>
      </c>
      <c r="P1949">
        <v>118</v>
      </c>
      <c r="Q1949">
        <v>4280577</v>
      </c>
      <c r="R1949">
        <v>10000000</v>
      </c>
      <c r="AD1949" t="str">
        <v>Drama</v>
      </c>
      <c r="AE1949">
        <v>118</v>
      </c>
    </row>
    <row r="1950" spans="2:31">
      <c r="B1950" t="s">
        <v>1075</v>
      </c>
      <c r="C1950" s="76">
        <v>38679</v>
      </c>
      <c r="D1950" s="77">
        <f>YEAR(_01_data[[#This Row],[Release Date]])</f>
        <v>2005</v>
      </c>
      <c r="E1950" t="s">
        <v>17</v>
      </c>
      <c r="F1950" t="s">
        <v>33</v>
      </c>
      <c r="G1950" t="s">
        <v>19</v>
      </c>
      <c r="H1950" t="s">
        <v>20</v>
      </c>
      <c r="I1950" t="s">
        <v>38</v>
      </c>
      <c r="J1950">
        <v>21000</v>
      </c>
      <c r="K1950">
        <v>22745</v>
      </c>
      <c r="L1950">
        <v>10</v>
      </c>
      <c r="M1950">
        <v>7657</v>
      </c>
      <c r="N1950">
        <v>7.5</v>
      </c>
      <c r="O1950">
        <v>351</v>
      </c>
      <c r="P1950">
        <v>93</v>
      </c>
      <c r="Q1950">
        <v>3150121</v>
      </c>
      <c r="R1950">
        <v>7500000</v>
      </c>
      <c r="AD1950" t="str">
        <v>Biography</v>
      </c>
      <c r="AE1950">
        <v>93</v>
      </c>
    </row>
    <row r="1951" spans="2:31">
      <c r="B1951" t="s">
        <v>1076</v>
      </c>
      <c r="C1951" s="76">
        <v>38365</v>
      </c>
      <c r="D1951" s="77">
        <f>YEAR(_01_data[[#This Row],[Release Date]])</f>
        <v>2005</v>
      </c>
      <c r="E1951" t="s">
        <v>30</v>
      </c>
      <c r="F1951" t="s">
        <v>26</v>
      </c>
      <c r="G1951" t="s">
        <v>19</v>
      </c>
      <c r="H1951" t="s">
        <v>20</v>
      </c>
      <c r="I1951" t="s">
        <v>43</v>
      </c>
      <c r="J1951">
        <v>1000</v>
      </c>
      <c r="K1951">
        <v>2689</v>
      </c>
      <c r="L1951">
        <v>652</v>
      </c>
      <c r="M1951">
        <v>919</v>
      </c>
      <c r="N1951">
        <v>5.9</v>
      </c>
      <c r="O1951">
        <v>104</v>
      </c>
      <c r="P1951">
        <v>105</v>
      </c>
      <c r="Q1951">
        <v>6796233</v>
      </c>
      <c r="R1951">
        <v>35000000</v>
      </c>
      <c r="AD1951" t="str">
        <v>Comedy</v>
      </c>
      <c r="AE1951">
        <v>105</v>
      </c>
    </row>
    <row r="1952" spans="2:31">
      <c r="B1952" t="s">
        <v>1077</v>
      </c>
      <c r="C1952" s="76">
        <v>38537</v>
      </c>
      <c r="D1952" s="77">
        <f>YEAR(_01_data[[#This Row],[Release Date]])</f>
        <v>2005</v>
      </c>
      <c r="E1952" t="s">
        <v>30</v>
      </c>
      <c r="F1952" t="s">
        <v>18</v>
      </c>
      <c r="G1952" t="s">
        <v>19</v>
      </c>
      <c r="H1952" t="s">
        <v>20</v>
      </c>
      <c r="I1952" t="s">
        <v>40</v>
      </c>
      <c r="J1952">
        <v>109</v>
      </c>
      <c r="K1952">
        <v>117</v>
      </c>
      <c r="L1952">
        <v>596</v>
      </c>
      <c r="M1952">
        <v>1763</v>
      </c>
      <c r="N1952">
        <v>7.1</v>
      </c>
      <c r="O1952">
        <v>231</v>
      </c>
      <c r="P1952">
        <v>104</v>
      </c>
      <c r="Q1952">
        <v>1007962</v>
      </c>
      <c r="R1952">
        <v>950000</v>
      </c>
      <c r="AD1952" t="str">
        <v>Crime</v>
      </c>
      <c r="AE1952">
        <v>104</v>
      </c>
    </row>
    <row r="1953" spans="2:31">
      <c r="B1953" t="s">
        <v>1078</v>
      </c>
      <c r="C1953" s="76">
        <v>38396</v>
      </c>
      <c r="D1953" s="77">
        <f>YEAR(_01_data[[#This Row],[Release Date]])</f>
        <v>2005</v>
      </c>
      <c r="E1953" t="s">
        <v>30</v>
      </c>
      <c r="F1953" t="s">
        <v>32</v>
      </c>
      <c r="G1953" t="s">
        <v>19</v>
      </c>
      <c r="H1953" t="s">
        <v>37</v>
      </c>
      <c r="I1953" t="s">
        <v>43</v>
      </c>
      <c r="J1953">
        <v>21000</v>
      </c>
      <c r="K1953">
        <v>5341</v>
      </c>
      <c r="L1953">
        <v>389</v>
      </c>
      <c r="M1953">
        <v>1893</v>
      </c>
      <c r="N1953">
        <v>7.6</v>
      </c>
      <c r="O1953">
        <v>295</v>
      </c>
      <c r="P1953">
        <v>157</v>
      </c>
      <c r="Q1953">
        <v>2899943</v>
      </c>
      <c r="R1953">
        <v>150000000</v>
      </c>
      <c r="AD1953" t="str">
        <v>Adventure</v>
      </c>
      <c r="AE1953">
        <v>157</v>
      </c>
    </row>
    <row r="1954" spans="2:31">
      <c r="B1954" t="s">
        <v>1079</v>
      </c>
      <c r="C1954" s="76">
        <v>38566</v>
      </c>
      <c r="D1954" s="77">
        <f>YEAR(_01_data[[#This Row],[Release Date]])</f>
        <v>2005</v>
      </c>
      <c r="E1954" t="s">
        <v>30</v>
      </c>
      <c r="F1954" t="s">
        <v>34</v>
      </c>
      <c r="G1954" t="s">
        <v>19</v>
      </c>
      <c r="H1954" t="s">
        <v>20</v>
      </c>
      <c r="I1954" t="s">
        <v>40</v>
      </c>
      <c r="J1954">
        <v>24000</v>
      </c>
      <c r="K1954">
        <v>5031</v>
      </c>
      <c r="L1954">
        <v>221</v>
      </c>
      <c r="M1954">
        <v>7696</v>
      </c>
      <c r="N1954">
        <v>7</v>
      </c>
      <c r="O1954">
        <v>118</v>
      </c>
      <c r="P1954">
        <v>116</v>
      </c>
      <c r="Q1954">
        <v>3335839</v>
      </c>
      <c r="R1954">
        <v>2000000</v>
      </c>
      <c r="AD1954" t="str">
        <v>Action</v>
      </c>
      <c r="AE1954">
        <v>116</v>
      </c>
    </row>
    <row r="1955" spans="2:31">
      <c r="B1955" t="s">
        <v>1080</v>
      </c>
      <c r="C1955" s="76">
        <v>38509</v>
      </c>
      <c r="D1955" s="77">
        <f>YEAR(_01_data[[#This Row],[Release Date]])</f>
        <v>2005</v>
      </c>
      <c r="E1955" t="s">
        <v>30</v>
      </c>
      <c r="F1955" t="s">
        <v>32</v>
      </c>
      <c r="G1955" t="s">
        <v>19</v>
      </c>
      <c r="H1955" t="s">
        <v>20</v>
      </c>
      <c r="I1955" t="s">
        <v>29</v>
      </c>
      <c r="J1955">
        <v>660</v>
      </c>
      <c r="K1955">
        <v>2177</v>
      </c>
      <c r="L1955">
        <v>644</v>
      </c>
      <c r="M1955">
        <v>1000</v>
      </c>
      <c r="N1955">
        <v>4.7</v>
      </c>
      <c r="O1955">
        <v>117</v>
      </c>
      <c r="P1955">
        <v>101</v>
      </c>
      <c r="Q1955">
        <v>6600200</v>
      </c>
      <c r="R1955">
        <v>50000000</v>
      </c>
      <c r="AD1955" t="str">
        <v>Adventure</v>
      </c>
      <c r="AE1955">
        <v>101</v>
      </c>
    </row>
    <row r="1956" spans="2:31">
      <c r="B1956" t="s">
        <v>1081</v>
      </c>
      <c r="C1956" s="76">
        <v>38445</v>
      </c>
      <c r="D1956" s="77">
        <f>YEAR(_01_data[[#This Row],[Release Date]])</f>
        <v>2005</v>
      </c>
      <c r="E1956" t="s">
        <v>30</v>
      </c>
      <c r="F1956" t="s">
        <v>22</v>
      </c>
      <c r="G1956" t="s">
        <v>19</v>
      </c>
      <c r="H1956" t="s">
        <v>20</v>
      </c>
      <c r="I1956" t="s">
        <v>40</v>
      </c>
      <c r="J1956">
        <v>22000</v>
      </c>
      <c r="K1956">
        <v>23328</v>
      </c>
      <c r="L1956">
        <v>295</v>
      </c>
      <c r="M1956">
        <v>1860</v>
      </c>
      <c r="N1956">
        <v>5.9</v>
      </c>
      <c r="O1956">
        <v>180</v>
      </c>
      <c r="P1956">
        <v>101</v>
      </c>
      <c r="Q1956">
        <v>5109766</v>
      </c>
      <c r="R1956">
        <v>30000000</v>
      </c>
      <c r="AD1956" t="str">
        <v>Drama</v>
      </c>
      <c r="AE1956">
        <v>101</v>
      </c>
    </row>
    <row r="1957" spans="2:31">
      <c r="B1957" t="s">
        <v>1082</v>
      </c>
      <c r="C1957" s="76">
        <v>38616</v>
      </c>
      <c r="D1957" s="77">
        <f>YEAR(_01_data[[#This Row],[Release Date]])</f>
        <v>2005</v>
      </c>
      <c r="E1957" t="s">
        <v>30</v>
      </c>
      <c r="F1957" t="s">
        <v>26</v>
      </c>
      <c r="G1957" t="s">
        <v>19</v>
      </c>
      <c r="H1957" t="s">
        <v>20</v>
      </c>
      <c r="I1957" t="s">
        <v>43</v>
      </c>
      <c r="J1957">
        <v>10000</v>
      </c>
      <c r="K1957">
        <v>13426</v>
      </c>
      <c r="L1957">
        <v>5</v>
      </c>
      <c r="M1957">
        <v>8153</v>
      </c>
      <c r="N1957">
        <v>6.6</v>
      </c>
      <c r="O1957">
        <v>171</v>
      </c>
      <c r="P1957">
        <v>118</v>
      </c>
      <c r="Q1957">
        <v>1775751</v>
      </c>
      <c r="R1957">
        <v>70000000</v>
      </c>
      <c r="AD1957" t="str">
        <v>Comedy</v>
      </c>
      <c r="AE1957">
        <v>118</v>
      </c>
    </row>
    <row r="1958" spans="2:31">
      <c r="B1958" t="s">
        <v>1083</v>
      </c>
      <c r="C1958" s="76">
        <v>38668</v>
      </c>
      <c r="D1958" s="77">
        <f>YEAR(_01_data[[#This Row],[Release Date]])</f>
        <v>2005</v>
      </c>
      <c r="E1958" t="s">
        <v>30</v>
      </c>
      <c r="F1958" t="s">
        <v>34</v>
      </c>
      <c r="G1958" t="s">
        <v>19</v>
      </c>
      <c r="H1958" t="s">
        <v>20</v>
      </c>
      <c r="I1958" t="s">
        <v>38</v>
      </c>
      <c r="J1958">
        <v>11000</v>
      </c>
      <c r="K1958">
        <v>14385</v>
      </c>
      <c r="L1958">
        <v>209</v>
      </c>
      <c r="M1958">
        <v>7272</v>
      </c>
      <c r="N1958">
        <v>6.5</v>
      </c>
      <c r="O1958">
        <v>142</v>
      </c>
      <c r="P1958">
        <v>80</v>
      </c>
      <c r="Q1958">
        <v>5105378</v>
      </c>
      <c r="R1958">
        <v>17500000</v>
      </c>
      <c r="AD1958" t="str">
        <v>Action</v>
      </c>
      <c r="AE1958">
        <v>80</v>
      </c>
    </row>
    <row r="1959" spans="2:31">
      <c r="B1959" t="s">
        <v>1084</v>
      </c>
      <c r="C1959" s="76">
        <v>38678</v>
      </c>
      <c r="D1959" s="77">
        <f>YEAR(_01_data[[#This Row],[Release Date]])</f>
        <v>2005</v>
      </c>
      <c r="E1959" t="s">
        <v>30</v>
      </c>
      <c r="F1959" t="s">
        <v>34</v>
      </c>
      <c r="G1959" t="s">
        <v>19</v>
      </c>
      <c r="H1959" t="s">
        <v>20</v>
      </c>
      <c r="I1959" t="s">
        <v>40</v>
      </c>
      <c r="J1959">
        <v>87000</v>
      </c>
      <c r="K1959">
        <v>10335</v>
      </c>
      <c r="L1959">
        <v>989</v>
      </c>
      <c r="M1959">
        <v>2911</v>
      </c>
      <c r="N1959">
        <v>6.6</v>
      </c>
      <c r="O1959">
        <v>152</v>
      </c>
      <c r="P1959">
        <v>113</v>
      </c>
      <c r="Q1959">
        <v>3463644</v>
      </c>
      <c r="R1959">
        <v>52000000</v>
      </c>
      <c r="AD1959" t="str">
        <v>Action</v>
      </c>
      <c r="AE1959">
        <v>113</v>
      </c>
    </row>
    <row r="1960" spans="2:31">
      <c r="B1960" t="s">
        <v>1085</v>
      </c>
      <c r="C1960" s="76">
        <v>38607</v>
      </c>
      <c r="D1960" s="77">
        <f>YEAR(_01_data[[#This Row],[Release Date]])</f>
        <v>2005</v>
      </c>
      <c r="E1960" t="s">
        <v>30</v>
      </c>
      <c r="F1960" t="s">
        <v>39</v>
      </c>
      <c r="G1960" t="s">
        <v>19</v>
      </c>
      <c r="H1960" t="s">
        <v>20</v>
      </c>
      <c r="I1960" t="s">
        <v>40</v>
      </c>
      <c r="J1960">
        <v>1000</v>
      </c>
      <c r="K1960">
        <v>2990</v>
      </c>
      <c r="L1960">
        <v>72</v>
      </c>
      <c r="M1960">
        <v>400</v>
      </c>
      <c r="N1960">
        <v>5.9</v>
      </c>
      <c r="O1960">
        <v>303</v>
      </c>
      <c r="P1960">
        <v>93</v>
      </c>
      <c r="Q1960">
        <v>4727732</v>
      </c>
      <c r="R1960">
        <v>4800000</v>
      </c>
      <c r="AD1960" t="str">
        <v>Horror</v>
      </c>
      <c r="AE1960">
        <v>93</v>
      </c>
    </row>
    <row r="1961" spans="2:31">
      <c r="B1961" t="s">
        <v>1086</v>
      </c>
      <c r="C1961" s="76">
        <v>38381</v>
      </c>
      <c r="D1961" s="77">
        <f>YEAR(_01_data[[#This Row],[Release Date]])</f>
        <v>2005</v>
      </c>
      <c r="E1961" t="s">
        <v>30</v>
      </c>
      <c r="F1961" t="s">
        <v>39</v>
      </c>
      <c r="G1961" t="s">
        <v>19</v>
      </c>
      <c r="H1961" t="s">
        <v>53</v>
      </c>
      <c r="I1961" t="s">
        <v>40</v>
      </c>
      <c r="J1961">
        <v>730</v>
      </c>
      <c r="K1961">
        <v>2178</v>
      </c>
      <c r="L1961">
        <v>545</v>
      </c>
      <c r="M1961">
        <v>5677</v>
      </c>
      <c r="N1961">
        <v>5.3</v>
      </c>
      <c r="O1961">
        <v>228</v>
      </c>
      <c r="P1961">
        <v>108</v>
      </c>
      <c r="Q1961">
        <v>3204880</v>
      </c>
      <c r="R1961">
        <v>30000000</v>
      </c>
      <c r="AD1961" t="str">
        <v>Horror</v>
      </c>
      <c r="AE1961">
        <v>108</v>
      </c>
    </row>
    <row r="1962" spans="2:31">
      <c r="B1962" t="s">
        <v>1087</v>
      </c>
      <c r="C1962" s="76">
        <v>38703</v>
      </c>
      <c r="D1962" s="77">
        <f>YEAR(_01_data[[#This Row],[Release Date]])</f>
        <v>2005</v>
      </c>
      <c r="E1962" t="s">
        <v>30</v>
      </c>
      <c r="F1962" t="s">
        <v>18</v>
      </c>
      <c r="G1962" t="s">
        <v>19</v>
      </c>
      <c r="H1962" t="s">
        <v>20</v>
      </c>
      <c r="I1962" t="s">
        <v>40</v>
      </c>
      <c r="J1962">
        <v>275</v>
      </c>
      <c r="K1962">
        <v>727</v>
      </c>
      <c r="L1962">
        <v>494</v>
      </c>
      <c r="M1962">
        <v>4499</v>
      </c>
      <c r="N1962">
        <v>7.4</v>
      </c>
      <c r="O1962">
        <v>159</v>
      </c>
      <c r="P1962">
        <v>116</v>
      </c>
      <c r="Q1962">
        <v>2220163</v>
      </c>
      <c r="R1962">
        <v>8000000</v>
      </c>
      <c r="AD1962" t="str">
        <v>Crime</v>
      </c>
      <c r="AE1962">
        <v>116</v>
      </c>
    </row>
    <row r="1963" spans="2:31">
      <c r="B1963" t="s">
        <v>1088</v>
      </c>
      <c r="C1963" s="76">
        <v>38398</v>
      </c>
      <c r="D1963" s="77">
        <f>YEAR(_01_data[[#This Row],[Release Date]])</f>
        <v>2005</v>
      </c>
      <c r="E1963" t="s">
        <v>30</v>
      </c>
      <c r="F1963" t="s">
        <v>26</v>
      </c>
      <c r="G1963" t="s">
        <v>19</v>
      </c>
      <c r="H1963" t="s">
        <v>37</v>
      </c>
      <c r="I1963" t="s">
        <v>40</v>
      </c>
      <c r="J1963">
        <v>186</v>
      </c>
      <c r="K1963">
        <v>619</v>
      </c>
      <c r="L1963">
        <v>931</v>
      </c>
      <c r="M1963">
        <v>2656</v>
      </c>
      <c r="N1963">
        <v>6.9</v>
      </c>
      <c r="O1963">
        <v>85</v>
      </c>
      <c r="P1963">
        <v>90</v>
      </c>
      <c r="Q1963">
        <v>671240</v>
      </c>
      <c r="R1963">
        <v>7900000</v>
      </c>
      <c r="AD1963" t="str">
        <v>Comedy</v>
      </c>
      <c r="AE1963">
        <v>90</v>
      </c>
    </row>
    <row r="1964" spans="2:31">
      <c r="B1964" t="s">
        <v>1089</v>
      </c>
      <c r="C1964" s="76">
        <v>38612</v>
      </c>
      <c r="D1964" s="77">
        <f>YEAR(_01_data[[#This Row],[Release Date]])</f>
        <v>2005</v>
      </c>
      <c r="E1964" t="s">
        <v>17</v>
      </c>
      <c r="F1964" t="s">
        <v>33</v>
      </c>
      <c r="G1964" t="s">
        <v>19</v>
      </c>
      <c r="H1964" t="s">
        <v>20</v>
      </c>
      <c r="I1964" t="s">
        <v>49</v>
      </c>
      <c r="J1964">
        <v>373</v>
      </c>
      <c r="K1964">
        <v>1136</v>
      </c>
      <c r="L1964">
        <v>545</v>
      </c>
      <c r="M1964">
        <v>592</v>
      </c>
      <c r="N1964">
        <v>6.8</v>
      </c>
      <c r="O1964">
        <v>123</v>
      </c>
      <c r="P1964">
        <v>89</v>
      </c>
      <c r="Q1964">
        <v>653621</v>
      </c>
      <c r="R1964">
        <v>2000000</v>
      </c>
      <c r="AD1964" t="str">
        <v>Biography</v>
      </c>
      <c r="AE1964">
        <v>89</v>
      </c>
    </row>
    <row r="1965" spans="2:31">
      <c r="B1965" t="s">
        <v>1090</v>
      </c>
      <c r="C1965" s="76">
        <v>38371</v>
      </c>
      <c r="D1965" s="77">
        <f>YEAR(_01_data[[#This Row],[Release Date]])</f>
        <v>2005</v>
      </c>
      <c r="E1965" t="s">
        <v>30</v>
      </c>
      <c r="F1965" t="s">
        <v>34</v>
      </c>
      <c r="G1965" t="s">
        <v>19</v>
      </c>
      <c r="H1965" t="s">
        <v>20</v>
      </c>
      <c r="I1965" t="s">
        <v>43</v>
      </c>
      <c r="J1965">
        <v>23000</v>
      </c>
      <c r="K1965">
        <v>25049</v>
      </c>
      <c r="L1965">
        <v>710</v>
      </c>
      <c r="M1965">
        <v>8725</v>
      </c>
      <c r="N1965">
        <v>5.8</v>
      </c>
      <c r="O1965">
        <v>120</v>
      </c>
      <c r="P1965">
        <v>110</v>
      </c>
      <c r="Q1965">
        <v>1847236</v>
      </c>
      <c r="R1965">
        <v>50000000</v>
      </c>
      <c r="AD1965" t="str">
        <v>Action</v>
      </c>
      <c r="AE1965">
        <v>110</v>
      </c>
    </row>
    <row r="1966" spans="2:31">
      <c r="B1966" t="s">
        <v>1091</v>
      </c>
      <c r="C1966" s="76">
        <v>38641</v>
      </c>
      <c r="D1966" s="77">
        <f>YEAR(_01_data[[#This Row],[Release Date]])</f>
        <v>2005</v>
      </c>
      <c r="E1966" t="s">
        <v>30</v>
      </c>
      <c r="F1966" t="s">
        <v>34</v>
      </c>
      <c r="G1966" t="s">
        <v>19</v>
      </c>
      <c r="H1966" t="s">
        <v>24</v>
      </c>
      <c r="I1966" t="s">
        <v>40</v>
      </c>
      <c r="J1966">
        <v>15000</v>
      </c>
      <c r="K1966">
        <v>15850</v>
      </c>
      <c r="L1966">
        <v>808</v>
      </c>
      <c r="M1966">
        <v>597</v>
      </c>
      <c r="N1966">
        <v>7.1</v>
      </c>
      <c r="O1966">
        <v>262</v>
      </c>
      <c r="P1966">
        <v>125</v>
      </c>
      <c r="Q1966">
        <v>6264754</v>
      </c>
      <c r="R1966">
        <v>70000000</v>
      </c>
      <c r="AD1966" t="str">
        <v>Action</v>
      </c>
      <c r="AE1966">
        <v>125</v>
      </c>
    </row>
    <row r="1967" spans="2:31">
      <c r="B1967" t="s">
        <v>1092</v>
      </c>
      <c r="C1967" s="76">
        <v>38641</v>
      </c>
      <c r="D1967" s="77">
        <f>YEAR(_01_data[[#This Row],[Release Date]])</f>
        <v>2005</v>
      </c>
      <c r="E1967" t="s">
        <v>30</v>
      </c>
      <c r="F1967" t="s">
        <v>22</v>
      </c>
      <c r="G1967" t="s">
        <v>45</v>
      </c>
      <c r="H1967" t="s">
        <v>46</v>
      </c>
      <c r="I1967" t="s">
        <v>43</v>
      </c>
      <c r="J1967">
        <v>203</v>
      </c>
      <c r="K1967">
        <v>773</v>
      </c>
      <c r="L1967">
        <v>784</v>
      </c>
      <c r="M1967">
        <v>7677</v>
      </c>
      <c r="N1967">
        <v>7.8</v>
      </c>
      <c r="O1967">
        <v>115</v>
      </c>
      <c r="P1967">
        <v>116</v>
      </c>
      <c r="Q1967">
        <v>1050445</v>
      </c>
      <c r="R1967">
        <v>22000000</v>
      </c>
      <c r="AD1967" t="str">
        <v>Drama</v>
      </c>
      <c r="AE1967">
        <v>116</v>
      </c>
    </row>
    <row r="1968" spans="2:31">
      <c r="B1968" t="s">
        <v>1093</v>
      </c>
      <c r="C1968" s="76">
        <v>38692</v>
      </c>
      <c r="D1968" s="77">
        <f>YEAR(_01_data[[#This Row],[Release Date]])</f>
        <v>2005</v>
      </c>
      <c r="E1968" t="s">
        <v>30</v>
      </c>
      <c r="F1968" t="s">
        <v>26</v>
      </c>
      <c r="G1968" t="s">
        <v>19</v>
      </c>
      <c r="H1968" t="s">
        <v>20</v>
      </c>
      <c r="I1968" t="s">
        <v>43</v>
      </c>
      <c r="J1968">
        <v>970</v>
      </c>
      <c r="K1968">
        <v>2876</v>
      </c>
      <c r="L1968">
        <v>695</v>
      </c>
      <c r="M1968">
        <v>9913</v>
      </c>
      <c r="N1968">
        <v>6.7</v>
      </c>
      <c r="O1968">
        <v>142</v>
      </c>
      <c r="P1968">
        <v>95</v>
      </c>
      <c r="Q1968">
        <v>4829162</v>
      </c>
      <c r="R1968">
        <v>58000000</v>
      </c>
      <c r="AD1968" t="str">
        <v>Comedy</v>
      </c>
      <c r="AE1968">
        <v>95</v>
      </c>
    </row>
    <row r="1969" spans="2:31">
      <c r="B1969" t="s">
        <v>1094</v>
      </c>
      <c r="C1969" s="76">
        <v>38467</v>
      </c>
      <c r="D1969" s="77">
        <f>YEAR(_01_data[[#This Row],[Release Date]])</f>
        <v>2005</v>
      </c>
      <c r="E1969" t="s">
        <v>30</v>
      </c>
      <c r="F1969" t="s">
        <v>26</v>
      </c>
      <c r="G1969" t="s">
        <v>19</v>
      </c>
      <c r="H1969" t="s">
        <v>20</v>
      </c>
      <c r="I1969" t="s">
        <v>38</v>
      </c>
      <c r="J1969">
        <v>14000</v>
      </c>
      <c r="K1969">
        <v>27351</v>
      </c>
      <c r="L1969">
        <v>577</v>
      </c>
      <c r="M1969">
        <v>743</v>
      </c>
      <c r="N1969">
        <v>5.6</v>
      </c>
      <c r="O1969">
        <v>94</v>
      </c>
      <c r="P1969">
        <v>95</v>
      </c>
      <c r="Q1969">
        <v>5258089</v>
      </c>
      <c r="R1969">
        <v>45000000</v>
      </c>
      <c r="AD1969" t="str">
        <v>Comedy</v>
      </c>
      <c r="AE1969">
        <v>95</v>
      </c>
    </row>
    <row r="1970" spans="2:31">
      <c r="B1970" t="s">
        <v>1095</v>
      </c>
      <c r="C1970" s="76">
        <v>38561</v>
      </c>
      <c r="D1970" s="77">
        <f>YEAR(_01_data[[#This Row],[Release Date]])</f>
        <v>2005</v>
      </c>
      <c r="E1970" t="s">
        <v>30</v>
      </c>
      <c r="F1970" t="s">
        <v>34</v>
      </c>
      <c r="G1970" t="s">
        <v>19</v>
      </c>
      <c r="H1970" t="s">
        <v>60</v>
      </c>
      <c r="I1970" t="s">
        <v>43</v>
      </c>
      <c r="J1970">
        <v>6000</v>
      </c>
      <c r="K1970">
        <v>7123</v>
      </c>
      <c r="L1970">
        <v>250</v>
      </c>
      <c r="M1970">
        <v>8373</v>
      </c>
      <c r="N1970">
        <v>7.2</v>
      </c>
      <c r="O1970">
        <v>446</v>
      </c>
      <c r="P1970">
        <v>201</v>
      </c>
      <c r="Q1970">
        <v>2180512</v>
      </c>
      <c r="R1970">
        <v>207000000</v>
      </c>
      <c r="AD1970" t="str">
        <v>Action</v>
      </c>
      <c r="AE1970">
        <v>201</v>
      </c>
    </row>
    <row r="1971" spans="2:31">
      <c r="B1971" t="s">
        <v>1096</v>
      </c>
      <c r="C1971" s="76">
        <v>38565</v>
      </c>
      <c r="D1971" s="77">
        <f>YEAR(_01_data[[#This Row],[Release Date]])</f>
        <v>2005</v>
      </c>
      <c r="E1971" t="s">
        <v>30</v>
      </c>
      <c r="F1971" t="s">
        <v>34</v>
      </c>
      <c r="G1971" t="s">
        <v>19</v>
      </c>
      <c r="H1971" t="s">
        <v>20</v>
      </c>
      <c r="I1971" t="s">
        <v>40</v>
      </c>
      <c r="J1971">
        <v>14000</v>
      </c>
      <c r="K1971">
        <v>19600</v>
      </c>
      <c r="L1971">
        <v>403</v>
      </c>
      <c r="M1971">
        <v>5900</v>
      </c>
      <c r="N1971">
        <v>7.2</v>
      </c>
      <c r="O1971">
        <v>239</v>
      </c>
      <c r="P1971">
        <v>194</v>
      </c>
      <c r="Q1971">
        <v>4739669</v>
      </c>
      <c r="R1971">
        <v>130000000</v>
      </c>
      <c r="AD1971" t="str">
        <v>Action</v>
      </c>
      <c r="AE1971">
        <v>194</v>
      </c>
    </row>
    <row r="1972" spans="2:31">
      <c r="B1972" t="s">
        <v>1097</v>
      </c>
      <c r="C1972" s="76">
        <v>38495</v>
      </c>
      <c r="D1972" s="77">
        <f>YEAR(_01_data[[#This Row],[Release Date]])</f>
        <v>2005</v>
      </c>
      <c r="E1972" t="s">
        <v>30</v>
      </c>
      <c r="F1972" t="s">
        <v>26</v>
      </c>
      <c r="G1972" t="s">
        <v>19</v>
      </c>
      <c r="H1972" t="s">
        <v>20</v>
      </c>
      <c r="I1972" t="s">
        <v>43</v>
      </c>
      <c r="J1972">
        <v>927</v>
      </c>
      <c r="K1972">
        <v>4990</v>
      </c>
      <c r="L1972">
        <v>45</v>
      </c>
      <c r="M1972">
        <v>8601</v>
      </c>
      <c r="N1972">
        <v>4.0999999999999996</v>
      </c>
      <c r="O1972">
        <v>23</v>
      </c>
      <c r="P1972">
        <v>95</v>
      </c>
      <c r="Q1972">
        <v>4006906</v>
      </c>
      <c r="R1972">
        <v>15000000</v>
      </c>
      <c r="AD1972" t="str">
        <v>Comedy</v>
      </c>
      <c r="AE1972">
        <v>95</v>
      </c>
    </row>
    <row r="1973" spans="2:31">
      <c r="B1973" t="s">
        <v>1098</v>
      </c>
      <c r="C1973" s="76">
        <v>38676</v>
      </c>
      <c r="D1973" s="77">
        <f>YEAR(_01_data[[#This Row],[Release Date]])</f>
        <v>2005</v>
      </c>
      <c r="E1973" t="s">
        <v>30</v>
      </c>
      <c r="F1973" t="s">
        <v>26</v>
      </c>
      <c r="G1973" t="s">
        <v>19</v>
      </c>
      <c r="H1973" t="s">
        <v>20</v>
      </c>
      <c r="I1973" t="s">
        <v>40</v>
      </c>
      <c r="J1973">
        <v>21000</v>
      </c>
      <c r="K1973">
        <v>23932</v>
      </c>
      <c r="L1973">
        <v>1000</v>
      </c>
      <c r="M1973">
        <v>1024</v>
      </c>
      <c r="N1973">
        <v>7.6</v>
      </c>
      <c r="O1973">
        <v>223</v>
      </c>
      <c r="P1973">
        <v>103</v>
      </c>
      <c r="Q1973">
        <v>4235837</v>
      </c>
      <c r="R1973">
        <v>15000000</v>
      </c>
      <c r="AD1973" t="str">
        <v>Comedy</v>
      </c>
      <c r="AE1973">
        <v>103</v>
      </c>
    </row>
    <row r="1974" spans="2:31">
      <c r="B1974" t="s">
        <v>1099</v>
      </c>
      <c r="C1974" s="76">
        <v>38563</v>
      </c>
      <c r="D1974" s="77">
        <f>YEAR(_01_data[[#This Row],[Release Date]])</f>
        <v>2005</v>
      </c>
      <c r="E1974" t="s">
        <v>30</v>
      </c>
      <c r="F1974" t="s">
        <v>18</v>
      </c>
      <c r="G1974" t="s">
        <v>80</v>
      </c>
      <c r="H1974" t="s">
        <v>81</v>
      </c>
      <c r="I1974" t="s">
        <v>40</v>
      </c>
      <c r="J1974">
        <v>717</v>
      </c>
      <c r="K1974">
        <v>907</v>
      </c>
      <c r="L1974">
        <v>836</v>
      </c>
      <c r="M1974">
        <v>4000</v>
      </c>
      <c r="N1974">
        <v>7.7</v>
      </c>
      <c r="O1974">
        <v>202</v>
      </c>
      <c r="P1974">
        <v>112</v>
      </c>
      <c r="Q1974">
        <v>211667</v>
      </c>
      <c r="R1974">
        <v>42000000</v>
      </c>
      <c r="AD1974" t="str">
        <v>Crime</v>
      </c>
      <c r="AE1974">
        <v>112</v>
      </c>
    </row>
    <row r="1975" spans="2:31">
      <c r="B1975" t="s">
        <v>1100</v>
      </c>
      <c r="C1975" s="76">
        <v>38679</v>
      </c>
      <c r="D1975" s="77">
        <f>YEAR(_01_data[[#This Row],[Release Date]])</f>
        <v>2005</v>
      </c>
      <c r="E1975" t="s">
        <v>17</v>
      </c>
      <c r="F1975" t="s">
        <v>39</v>
      </c>
      <c r="G1975" t="s">
        <v>19</v>
      </c>
      <c r="H1975" t="s">
        <v>54</v>
      </c>
      <c r="I1975" t="s">
        <v>40</v>
      </c>
      <c r="J1975">
        <v>654</v>
      </c>
      <c r="K1975">
        <v>1876</v>
      </c>
      <c r="L1975">
        <v>522</v>
      </c>
      <c r="M1975">
        <v>5302</v>
      </c>
      <c r="N1975">
        <v>6.2</v>
      </c>
      <c r="O1975">
        <v>252</v>
      </c>
      <c r="P1975">
        <v>97</v>
      </c>
      <c r="Q1975">
        <v>2043394</v>
      </c>
      <c r="R1975">
        <v>15000000</v>
      </c>
      <c r="AD1975" t="str">
        <v>Horror</v>
      </c>
      <c r="AE1975">
        <v>97</v>
      </c>
    </row>
    <row r="1976" spans="2:31">
      <c r="B1976" t="s">
        <v>1101</v>
      </c>
      <c r="C1976" s="76">
        <v>38639</v>
      </c>
      <c r="D1976" s="77">
        <f>YEAR(_01_data[[#This Row],[Release Date]])</f>
        <v>2005</v>
      </c>
      <c r="E1976" t="s">
        <v>30</v>
      </c>
      <c r="F1976" t="s">
        <v>22</v>
      </c>
      <c r="G1976" t="s">
        <v>19</v>
      </c>
      <c r="H1976" t="s">
        <v>37</v>
      </c>
      <c r="I1976" t="s">
        <v>40</v>
      </c>
      <c r="J1976">
        <v>26000</v>
      </c>
      <c r="K1976">
        <v>39518</v>
      </c>
      <c r="L1976">
        <v>618</v>
      </c>
      <c r="M1976">
        <v>3482</v>
      </c>
      <c r="N1976">
        <v>6.6</v>
      </c>
      <c r="O1976">
        <v>34</v>
      </c>
      <c r="P1976">
        <v>92</v>
      </c>
      <c r="Q1976">
        <v>12667</v>
      </c>
      <c r="R1976">
        <v>14000</v>
      </c>
      <c r="AD1976" t="str">
        <v>Drama</v>
      </c>
      <c r="AE1976">
        <v>92</v>
      </c>
    </row>
    <row r="1977" spans="2:31">
      <c r="B1977" t="s">
        <v>1102</v>
      </c>
      <c r="C1977" s="76">
        <v>38409</v>
      </c>
      <c r="D1977" s="77">
        <f>YEAR(_01_data[[#This Row],[Release Date]])</f>
        <v>2005</v>
      </c>
      <c r="E1977" t="s">
        <v>30</v>
      </c>
      <c r="F1977" t="s">
        <v>26</v>
      </c>
      <c r="G1977" t="s">
        <v>19</v>
      </c>
      <c r="H1977" t="s">
        <v>20</v>
      </c>
      <c r="I1977" t="s">
        <v>40</v>
      </c>
      <c r="J1977">
        <v>778</v>
      </c>
      <c r="K1977">
        <v>1440</v>
      </c>
      <c r="L1977">
        <v>1200</v>
      </c>
      <c r="M1977">
        <v>238</v>
      </c>
      <c r="N1977">
        <v>6.6</v>
      </c>
      <c r="O1977">
        <v>81</v>
      </c>
      <c r="P1977">
        <v>91</v>
      </c>
      <c r="Q1977">
        <v>154077</v>
      </c>
      <c r="R1977">
        <v>500000</v>
      </c>
      <c r="AD1977" t="str">
        <v>Comedy</v>
      </c>
      <c r="AE1977">
        <v>91</v>
      </c>
    </row>
    <row r="1978" spans="2:31">
      <c r="B1978" t="s">
        <v>1103</v>
      </c>
      <c r="C1978" s="76">
        <v>38670</v>
      </c>
      <c r="D1978" s="77">
        <f>YEAR(_01_data[[#This Row],[Release Date]])</f>
        <v>2005</v>
      </c>
      <c r="E1978" t="s">
        <v>30</v>
      </c>
      <c r="F1978" t="s">
        <v>18</v>
      </c>
      <c r="G1978" t="s">
        <v>19</v>
      </c>
      <c r="H1978" t="s">
        <v>20</v>
      </c>
      <c r="I1978" t="s">
        <v>40</v>
      </c>
      <c r="J1978">
        <v>12000</v>
      </c>
      <c r="K1978">
        <v>12076</v>
      </c>
      <c r="L1978">
        <v>172</v>
      </c>
      <c r="M1978">
        <v>8841</v>
      </c>
      <c r="N1978">
        <v>7.6</v>
      </c>
      <c r="O1978">
        <v>168</v>
      </c>
      <c r="P1978">
        <v>122</v>
      </c>
      <c r="Q1978">
        <v>2412789</v>
      </c>
      <c r="R1978">
        <v>50000000</v>
      </c>
      <c r="AD1978" t="str">
        <v>Crime</v>
      </c>
      <c r="AE1978">
        <v>122</v>
      </c>
    </row>
    <row r="1979" spans="2:31">
      <c r="B1979" t="s">
        <v>1104</v>
      </c>
      <c r="C1979" s="76">
        <v>38653</v>
      </c>
      <c r="D1979" s="77">
        <f>YEAR(_01_data[[#This Row],[Release Date]])</f>
        <v>2005</v>
      </c>
      <c r="E1979" t="s">
        <v>30</v>
      </c>
      <c r="F1979" t="s">
        <v>33</v>
      </c>
      <c r="G1979" t="s">
        <v>19</v>
      </c>
      <c r="H1979" t="s">
        <v>20</v>
      </c>
      <c r="I1979" t="s">
        <v>43</v>
      </c>
      <c r="J1979">
        <v>13000</v>
      </c>
      <c r="K1979">
        <v>16651</v>
      </c>
      <c r="L1979">
        <v>206</v>
      </c>
      <c r="M1979">
        <v>5000</v>
      </c>
      <c r="N1979">
        <v>7.1</v>
      </c>
      <c r="O1979">
        <v>119</v>
      </c>
      <c r="P1979">
        <v>107</v>
      </c>
      <c r="Q1979">
        <v>1100843</v>
      </c>
      <c r="R1979">
        <v>25000000</v>
      </c>
      <c r="AD1979" t="str">
        <v>Biography</v>
      </c>
      <c r="AE1979">
        <v>107</v>
      </c>
    </row>
    <row r="1980" spans="2:31">
      <c r="B1980" t="s">
        <v>1105</v>
      </c>
      <c r="C1980" s="76">
        <v>38434</v>
      </c>
      <c r="D1980" s="77">
        <f>YEAR(_01_data[[#This Row],[Release Date]])</f>
        <v>2005</v>
      </c>
      <c r="E1980" t="s">
        <v>30</v>
      </c>
      <c r="F1980" t="s">
        <v>32</v>
      </c>
      <c r="G1980" t="s">
        <v>19</v>
      </c>
      <c r="H1980" t="s">
        <v>20</v>
      </c>
      <c r="I1980" t="s">
        <v>38</v>
      </c>
      <c r="J1980">
        <v>851</v>
      </c>
      <c r="K1980">
        <v>1777</v>
      </c>
      <c r="L1980">
        <v>39</v>
      </c>
      <c r="M1980">
        <v>7416</v>
      </c>
      <c r="N1980">
        <v>6.9</v>
      </c>
      <c r="O1980">
        <v>181</v>
      </c>
      <c r="P1980">
        <v>86</v>
      </c>
      <c r="Q1980">
        <v>1931367</v>
      </c>
      <c r="R1980">
        <v>75000000</v>
      </c>
      <c r="AD1980" t="str">
        <v>Adventure</v>
      </c>
      <c r="AE1980">
        <v>86</v>
      </c>
    </row>
    <row r="1981" spans="2:31">
      <c r="B1981" t="s">
        <v>1106</v>
      </c>
      <c r="C1981" s="76">
        <v>38508</v>
      </c>
      <c r="D1981" s="77">
        <f>YEAR(_01_data[[#This Row],[Release Date]])</f>
        <v>2005</v>
      </c>
      <c r="E1981" t="s">
        <v>30</v>
      </c>
      <c r="F1981" t="s">
        <v>34</v>
      </c>
      <c r="G1981" t="s">
        <v>19</v>
      </c>
      <c r="H1981" t="s">
        <v>20</v>
      </c>
      <c r="I1981" t="s">
        <v>43</v>
      </c>
      <c r="J1981">
        <v>1000</v>
      </c>
      <c r="K1981">
        <v>6171</v>
      </c>
      <c r="L1981">
        <v>495</v>
      </c>
      <c r="M1981">
        <v>779</v>
      </c>
      <c r="N1981">
        <v>5.4</v>
      </c>
      <c r="O1981">
        <v>59</v>
      </c>
      <c r="P1981">
        <v>100</v>
      </c>
      <c r="Q1981">
        <v>1911824</v>
      </c>
      <c r="R1981">
        <v>40000000</v>
      </c>
      <c r="AD1981" t="str">
        <v>Action</v>
      </c>
      <c r="AE1981">
        <v>100</v>
      </c>
    </row>
    <row r="1982" spans="2:31">
      <c r="B1982" t="s">
        <v>1107</v>
      </c>
      <c r="C1982" s="76">
        <v>38466</v>
      </c>
      <c r="D1982" s="77">
        <f>YEAR(_01_data[[#This Row],[Release Date]])</f>
        <v>2005</v>
      </c>
      <c r="E1982" t="s">
        <v>30</v>
      </c>
      <c r="F1982" t="s">
        <v>22</v>
      </c>
      <c r="G1982" t="s">
        <v>19</v>
      </c>
      <c r="H1982" t="s">
        <v>66</v>
      </c>
      <c r="I1982" t="s">
        <v>21</v>
      </c>
      <c r="J1982">
        <v>3000</v>
      </c>
      <c r="K1982">
        <v>4211</v>
      </c>
      <c r="L1982">
        <v>626</v>
      </c>
      <c r="M1982">
        <v>1000</v>
      </c>
      <c r="N1982">
        <v>7.4</v>
      </c>
      <c r="O1982">
        <v>140</v>
      </c>
      <c r="P1982">
        <v>139</v>
      </c>
      <c r="Q1982">
        <v>74205</v>
      </c>
      <c r="R1982">
        <v>14200000</v>
      </c>
      <c r="AD1982" t="str">
        <v>Drama</v>
      </c>
      <c r="AE1982">
        <v>139</v>
      </c>
    </row>
    <row r="1983" spans="2:31">
      <c r="B1983" t="s">
        <v>1108</v>
      </c>
      <c r="C1983" s="76">
        <v>38426</v>
      </c>
      <c r="D1983" s="77">
        <f>YEAR(_01_data[[#This Row],[Release Date]])</f>
        <v>2005</v>
      </c>
      <c r="E1983" t="s">
        <v>30</v>
      </c>
      <c r="F1983" t="s">
        <v>48</v>
      </c>
      <c r="G1983" t="s">
        <v>45</v>
      </c>
      <c r="H1983" t="s">
        <v>46</v>
      </c>
      <c r="I1983" t="s">
        <v>29</v>
      </c>
      <c r="J1983">
        <v>11000</v>
      </c>
      <c r="K1983">
        <v>11218</v>
      </c>
      <c r="L1983">
        <v>785</v>
      </c>
      <c r="M1983">
        <v>2580</v>
      </c>
      <c r="N1983">
        <v>7.6</v>
      </c>
      <c r="O1983">
        <v>169</v>
      </c>
      <c r="P1983">
        <v>80</v>
      </c>
      <c r="Q1983">
        <v>7741301</v>
      </c>
      <c r="R1983">
        <v>8000000</v>
      </c>
      <c r="AD1983" t="str">
        <v>Documentary</v>
      </c>
      <c r="AE1983">
        <v>80</v>
      </c>
    </row>
    <row r="1984" spans="2:31">
      <c r="B1984" t="s">
        <v>1109</v>
      </c>
      <c r="C1984" s="76">
        <v>38501</v>
      </c>
      <c r="D1984" s="77">
        <f>YEAR(_01_data[[#This Row],[Release Date]])</f>
        <v>2005</v>
      </c>
      <c r="E1984" t="s">
        <v>30</v>
      </c>
      <c r="F1984" t="s">
        <v>22</v>
      </c>
      <c r="G1984" t="s">
        <v>19</v>
      </c>
      <c r="H1984" t="s">
        <v>37</v>
      </c>
      <c r="I1984" t="s">
        <v>40</v>
      </c>
      <c r="J1984">
        <v>19000</v>
      </c>
      <c r="K1984">
        <v>20391</v>
      </c>
      <c r="L1984">
        <v>1100</v>
      </c>
      <c r="M1984">
        <v>5797</v>
      </c>
      <c r="N1984">
        <v>7.7</v>
      </c>
      <c r="O1984">
        <v>278</v>
      </c>
      <c r="P1984">
        <v>119</v>
      </c>
      <c r="Q1984">
        <v>2308992</v>
      </c>
      <c r="R1984">
        <v>15000000</v>
      </c>
      <c r="AD1984" t="str">
        <v>Drama</v>
      </c>
      <c r="AE1984">
        <v>119</v>
      </c>
    </row>
    <row r="1985" spans="2:31">
      <c r="B1985" t="s">
        <v>1110</v>
      </c>
      <c r="C1985" s="76">
        <v>38686</v>
      </c>
      <c r="D1985" s="77">
        <f>YEAR(_01_data[[#This Row],[Release Date]])</f>
        <v>2005</v>
      </c>
      <c r="E1985" t="s">
        <v>30</v>
      </c>
      <c r="F1985" t="s">
        <v>26</v>
      </c>
      <c r="G1985" t="s">
        <v>19</v>
      </c>
      <c r="H1985" t="s">
        <v>20</v>
      </c>
      <c r="I1985" t="s">
        <v>40</v>
      </c>
      <c r="J1985">
        <v>538</v>
      </c>
      <c r="K1985">
        <v>1349</v>
      </c>
      <c r="L1985">
        <v>644</v>
      </c>
      <c r="M1985">
        <v>8870</v>
      </c>
      <c r="N1985">
        <v>7.4</v>
      </c>
      <c r="O1985">
        <v>151</v>
      </c>
      <c r="P1985">
        <v>91</v>
      </c>
      <c r="Q1985">
        <v>3885134</v>
      </c>
      <c r="R1985">
        <v>2000000</v>
      </c>
      <c r="AD1985" t="str">
        <v>Comedy</v>
      </c>
      <c r="AE1985">
        <v>91</v>
      </c>
    </row>
    <row r="1986" spans="2:31">
      <c r="B1986" t="s">
        <v>1111</v>
      </c>
      <c r="C1986" s="76">
        <v>38491</v>
      </c>
      <c r="D1986" s="77">
        <f>YEAR(_01_data[[#This Row],[Release Date]])</f>
        <v>2005</v>
      </c>
      <c r="E1986" t="s">
        <v>30</v>
      </c>
      <c r="F1986" t="s">
        <v>22</v>
      </c>
      <c r="G1986" t="s">
        <v>19</v>
      </c>
      <c r="H1986" t="s">
        <v>20</v>
      </c>
      <c r="I1986" t="s">
        <v>43</v>
      </c>
      <c r="J1986">
        <v>879</v>
      </c>
      <c r="K1986">
        <v>2380</v>
      </c>
      <c r="L1986">
        <v>443</v>
      </c>
      <c r="M1986">
        <v>4901</v>
      </c>
      <c r="N1986">
        <v>7.3</v>
      </c>
      <c r="O1986">
        <v>229</v>
      </c>
      <c r="P1986">
        <v>145</v>
      </c>
      <c r="Q1986">
        <v>5701085</v>
      </c>
      <c r="R1986">
        <v>85000000</v>
      </c>
      <c r="AD1986" t="str">
        <v>Drama</v>
      </c>
      <c r="AE1986">
        <v>145</v>
      </c>
    </row>
    <row r="1987" spans="2:31">
      <c r="B1987" t="s">
        <v>1112</v>
      </c>
      <c r="C1987" s="76">
        <v>38526</v>
      </c>
      <c r="D1987" s="77">
        <f>YEAR(_01_data[[#This Row],[Release Date]])</f>
        <v>2005</v>
      </c>
      <c r="E1987" t="s">
        <v>30</v>
      </c>
      <c r="F1987" t="s">
        <v>32</v>
      </c>
      <c r="G1987" t="s">
        <v>19</v>
      </c>
      <c r="H1987" t="s">
        <v>37</v>
      </c>
      <c r="I1987" t="s">
        <v>38</v>
      </c>
      <c r="J1987">
        <v>420</v>
      </c>
      <c r="K1987">
        <v>1215</v>
      </c>
      <c r="L1987">
        <v>693</v>
      </c>
      <c r="M1987">
        <v>9323</v>
      </c>
      <c r="N1987">
        <v>6.9</v>
      </c>
      <c r="O1987">
        <v>116</v>
      </c>
      <c r="P1987">
        <v>101</v>
      </c>
      <c r="Q1987">
        <v>864959</v>
      </c>
      <c r="R1987">
        <v>4000000</v>
      </c>
      <c r="AD1987" t="str">
        <v>Adventure</v>
      </c>
      <c r="AE1987">
        <v>101</v>
      </c>
    </row>
    <row r="1988" spans="2:31">
      <c r="B1988" t="s">
        <v>1113</v>
      </c>
      <c r="C1988" s="76">
        <v>38445</v>
      </c>
      <c r="D1988" s="77">
        <f>YEAR(_01_data[[#This Row],[Release Date]])</f>
        <v>2005</v>
      </c>
      <c r="E1988" t="s">
        <v>30</v>
      </c>
      <c r="F1988" t="s">
        <v>34</v>
      </c>
      <c r="G1988" t="s">
        <v>19</v>
      </c>
      <c r="H1988" t="s">
        <v>20</v>
      </c>
      <c r="I1988" t="s">
        <v>43</v>
      </c>
      <c r="J1988">
        <v>1000</v>
      </c>
      <c r="K1988">
        <v>4305</v>
      </c>
      <c r="L1988">
        <v>940</v>
      </c>
      <c r="M1988">
        <v>621</v>
      </c>
      <c r="N1988">
        <v>5</v>
      </c>
      <c r="O1988">
        <v>111</v>
      </c>
      <c r="P1988">
        <v>115</v>
      </c>
      <c r="Q1988">
        <v>4847221</v>
      </c>
      <c r="R1988">
        <v>45000000</v>
      </c>
      <c r="AD1988" t="str">
        <v>Action</v>
      </c>
      <c r="AE1988">
        <v>115</v>
      </c>
    </row>
    <row r="1989" spans="2:31">
      <c r="B1989" t="s">
        <v>1114</v>
      </c>
      <c r="C1989" s="76">
        <v>38531</v>
      </c>
      <c r="D1989" s="77">
        <f>YEAR(_01_data[[#This Row],[Release Date]])</f>
        <v>2005</v>
      </c>
      <c r="E1989" t="s">
        <v>30</v>
      </c>
      <c r="F1989" t="s">
        <v>26</v>
      </c>
      <c r="G1989" t="s">
        <v>19</v>
      </c>
      <c r="H1989" t="s">
        <v>24</v>
      </c>
      <c r="I1989" t="s">
        <v>43</v>
      </c>
      <c r="J1989">
        <v>3000</v>
      </c>
      <c r="K1989">
        <v>6292</v>
      </c>
      <c r="L1989">
        <v>597</v>
      </c>
      <c r="M1989">
        <v>3404</v>
      </c>
      <c r="N1989">
        <v>5.5</v>
      </c>
      <c r="O1989">
        <v>132</v>
      </c>
      <c r="P1989">
        <v>101</v>
      </c>
      <c r="Q1989">
        <v>8293130</v>
      </c>
      <c r="R1989">
        <v>60000000</v>
      </c>
      <c r="AD1989" t="str">
        <v>Comedy</v>
      </c>
      <c r="AE1989">
        <v>101</v>
      </c>
    </row>
    <row r="1990" spans="2:31">
      <c r="B1990" t="s">
        <v>1115</v>
      </c>
      <c r="C1990" s="76">
        <v>38571</v>
      </c>
      <c r="D1990" s="77">
        <f>YEAR(_01_data[[#This Row],[Release Date]])</f>
        <v>2005</v>
      </c>
      <c r="E1990" t="s">
        <v>30</v>
      </c>
      <c r="F1990" t="s">
        <v>34</v>
      </c>
      <c r="G1990" t="s">
        <v>19</v>
      </c>
      <c r="H1990" t="s">
        <v>20</v>
      </c>
      <c r="I1990" t="s">
        <v>43</v>
      </c>
      <c r="J1990">
        <v>11000</v>
      </c>
      <c r="K1990">
        <v>22722</v>
      </c>
      <c r="L1990">
        <v>254</v>
      </c>
      <c r="M1990">
        <v>4115</v>
      </c>
      <c r="N1990">
        <v>6.5</v>
      </c>
      <c r="O1990">
        <v>233</v>
      </c>
      <c r="P1990">
        <v>126</v>
      </c>
      <c r="Q1990">
        <v>1863361</v>
      </c>
      <c r="R1990">
        <v>120000000</v>
      </c>
      <c r="AD1990" t="str">
        <v>Action</v>
      </c>
      <c r="AE1990">
        <v>126</v>
      </c>
    </row>
    <row r="1991" spans="2:31">
      <c r="B1991" t="s">
        <v>1116</v>
      </c>
      <c r="C1991" s="76">
        <v>38655</v>
      </c>
      <c r="D1991" s="77">
        <f>YEAR(_01_data[[#This Row],[Release Date]])</f>
        <v>2005</v>
      </c>
      <c r="E1991" t="s">
        <v>30</v>
      </c>
      <c r="F1991" t="s">
        <v>26</v>
      </c>
      <c r="G1991" t="s">
        <v>19</v>
      </c>
      <c r="H1991" t="s">
        <v>37</v>
      </c>
      <c r="I1991" t="s">
        <v>40</v>
      </c>
      <c r="J1991">
        <v>5000</v>
      </c>
      <c r="K1991">
        <v>5637</v>
      </c>
      <c r="L1991">
        <v>557</v>
      </c>
      <c r="M1991">
        <v>1392</v>
      </c>
      <c r="N1991">
        <v>7.1</v>
      </c>
      <c r="O1991">
        <v>137</v>
      </c>
      <c r="P1991">
        <v>103</v>
      </c>
      <c r="Q1991">
        <v>1103443</v>
      </c>
      <c r="R1991">
        <v>20000000</v>
      </c>
      <c r="AD1991" t="str">
        <v>Comedy</v>
      </c>
      <c r="AE1991">
        <v>103</v>
      </c>
    </row>
    <row r="1992" spans="2:31">
      <c r="B1992" t="s">
        <v>1117</v>
      </c>
      <c r="C1992" s="76">
        <v>38365</v>
      </c>
      <c r="D1992" s="77">
        <f>YEAR(_01_data[[#This Row],[Release Date]])</f>
        <v>2005</v>
      </c>
      <c r="E1992" t="s">
        <v>30</v>
      </c>
      <c r="F1992" t="s">
        <v>22</v>
      </c>
      <c r="G1992" t="s">
        <v>19</v>
      </c>
      <c r="H1992" t="s">
        <v>46</v>
      </c>
      <c r="I1992" t="s">
        <v>40</v>
      </c>
      <c r="J1992">
        <v>745</v>
      </c>
      <c r="K1992">
        <v>2529</v>
      </c>
      <c r="L1992">
        <v>1400</v>
      </c>
      <c r="M1992">
        <v>1808</v>
      </c>
      <c r="N1992">
        <v>7.6</v>
      </c>
      <c r="O1992">
        <v>298</v>
      </c>
      <c r="P1992">
        <v>163</v>
      </c>
      <c r="Q1992">
        <v>4737909</v>
      </c>
      <c r="R1992">
        <v>70000000</v>
      </c>
      <c r="AD1992" t="str">
        <v>Drama</v>
      </c>
      <c r="AE1992">
        <v>163</v>
      </c>
    </row>
    <row r="1993" spans="2:31">
      <c r="B1993" t="s">
        <v>1118</v>
      </c>
      <c r="C1993" s="76">
        <v>38552</v>
      </c>
      <c r="D1993" s="77">
        <f>YEAR(_01_data[[#This Row],[Release Date]])</f>
        <v>2005</v>
      </c>
      <c r="E1993" t="s">
        <v>30</v>
      </c>
      <c r="F1993" t="s">
        <v>48</v>
      </c>
      <c r="G1993" t="s">
        <v>19</v>
      </c>
      <c r="H1993" t="s">
        <v>20</v>
      </c>
      <c r="I1993" t="s">
        <v>40</v>
      </c>
      <c r="J1993">
        <v>15</v>
      </c>
      <c r="K1993">
        <v>15</v>
      </c>
      <c r="L1993">
        <v>72</v>
      </c>
      <c r="M1993">
        <v>4976</v>
      </c>
      <c r="N1993">
        <v>7.8</v>
      </c>
      <c r="O1993">
        <v>110</v>
      </c>
      <c r="P1993">
        <v>88</v>
      </c>
      <c r="Q1993">
        <v>1523883</v>
      </c>
      <c r="R1993">
        <v>1750211</v>
      </c>
      <c r="AD1993" t="str">
        <v>Documentary</v>
      </c>
      <c r="AE1993">
        <v>88</v>
      </c>
    </row>
    <row r="1994" spans="2:31">
      <c r="B1994" t="s">
        <v>1119</v>
      </c>
      <c r="C1994" s="76">
        <v>38568</v>
      </c>
      <c r="D1994" s="77">
        <f>YEAR(_01_data[[#This Row],[Release Date]])</f>
        <v>2005</v>
      </c>
      <c r="E1994" t="s">
        <v>30</v>
      </c>
      <c r="F1994" t="s">
        <v>26</v>
      </c>
      <c r="G1994" t="s">
        <v>19</v>
      </c>
      <c r="H1994" t="s">
        <v>20</v>
      </c>
      <c r="I1994" t="s">
        <v>43</v>
      </c>
      <c r="J1994">
        <v>944</v>
      </c>
      <c r="K1994">
        <v>4879</v>
      </c>
      <c r="L1994">
        <v>619</v>
      </c>
      <c r="M1994">
        <v>6319</v>
      </c>
      <c r="N1994">
        <v>5.9</v>
      </c>
      <c r="O1994">
        <v>120</v>
      </c>
      <c r="P1994">
        <v>98</v>
      </c>
      <c r="Q1994">
        <v>4389486</v>
      </c>
      <c r="R1994">
        <v>30000000</v>
      </c>
      <c r="AD1994" t="str">
        <v>Comedy</v>
      </c>
      <c r="AE1994">
        <v>98</v>
      </c>
    </row>
    <row r="1995" spans="2:31">
      <c r="B1995" t="s">
        <v>1120</v>
      </c>
      <c r="C1995" s="76">
        <v>38479</v>
      </c>
      <c r="D1995" s="77">
        <f>YEAR(_01_data[[#This Row],[Release Date]])</f>
        <v>2005</v>
      </c>
      <c r="E1995" t="s">
        <v>30</v>
      </c>
      <c r="F1995" t="s">
        <v>26</v>
      </c>
      <c r="G1995" t="s">
        <v>19</v>
      </c>
      <c r="H1995" t="s">
        <v>20</v>
      </c>
      <c r="I1995" t="s">
        <v>38</v>
      </c>
      <c r="J1995">
        <v>14000</v>
      </c>
      <c r="K1995">
        <v>17278</v>
      </c>
      <c r="L1995">
        <v>851</v>
      </c>
      <c r="M1995">
        <v>24</v>
      </c>
      <c r="N1995">
        <v>6.6</v>
      </c>
      <c r="O1995">
        <v>128</v>
      </c>
      <c r="P1995">
        <v>97</v>
      </c>
      <c r="Q1995">
        <v>4712440</v>
      </c>
      <c r="R1995">
        <v>25000000</v>
      </c>
      <c r="AD1995" t="str">
        <v>Comedy</v>
      </c>
      <c r="AE1995">
        <v>97</v>
      </c>
    </row>
    <row r="1996" spans="2:31">
      <c r="B1996" t="s">
        <v>1121</v>
      </c>
      <c r="C1996" s="76">
        <v>38661</v>
      </c>
      <c r="D1996" s="77">
        <f>YEAR(_01_data[[#This Row],[Release Date]])</f>
        <v>2005</v>
      </c>
      <c r="E1996" t="s">
        <v>30</v>
      </c>
      <c r="F1996" t="s">
        <v>26</v>
      </c>
      <c r="G1996" t="s">
        <v>19</v>
      </c>
      <c r="H1996" t="s">
        <v>74</v>
      </c>
      <c r="I1996" t="s">
        <v>27</v>
      </c>
      <c r="J1996">
        <v>374</v>
      </c>
      <c r="K1996">
        <v>602</v>
      </c>
      <c r="L1996">
        <v>887</v>
      </c>
      <c r="M1996">
        <v>1696</v>
      </c>
      <c r="N1996">
        <v>3.3</v>
      </c>
      <c r="O1996">
        <v>5</v>
      </c>
      <c r="P1996">
        <v>97</v>
      </c>
      <c r="Q1996">
        <v>100358</v>
      </c>
      <c r="R1996">
        <v>1500000</v>
      </c>
      <c r="AD1996" t="str">
        <v>Comedy</v>
      </c>
      <c r="AE1996">
        <v>97</v>
      </c>
    </row>
    <row r="1997" spans="2:31">
      <c r="B1997" t="s">
        <v>1122</v>
      </c>
      <c r="C1997" s="76">
        <v>38617</v>
      </c>
      <c r="D1997" s="77">
        <f>YEAR(_01_data[[#This Row],[Release Date]])</f>
        <v>2005</v>
      </c>
      <c r="E1997" t="s">
        <v>30</v>
      </c>
      <c r="F1997" t="s">
        <v>22</v>
      </c>
      <c r="G1997" t="s">
        <v>19</v>
      </c>
      <c r="H1997" t="s">
        <v>46</v>
      </c>
      <c r="I1997" t="s">
        <v>40</v>
      </c>
      <c r="J1997">
        <v>1000</v>
      </c>
      <c r="K1997">
        <v>2115</v>
      </c>
      <c r="L1997">
        <v>232</v>
      </c>
      <c r="M1997">
        <v>265</v>
      </c>
      <c r="N1997">
        <v>6</v>
      </c>
      <c r="O1997">
        <v>30</v>
      </c>
      <c r="P1997">
        <v>112</v>
      </c>
      <c r="Q1997">
        <v>77231</v>
      </c>
      <c r="R1997">
        <v>25000000</v>
      </c>
      <c r="AD1997" t="str">
        <v>Drama</v>
      </c>
      <c r="AE1997">
        <v>112</v>
      </c>
    </row>
    <row r="1998" spans="2:31">
      <c r="B1998" t="s">
        <v>1123</v>
      </c>
      <c r="C1998" s="76">
        <v>38575</v>
      </c>
      <c r="D1998" s="77">
        <f>YEAR(_01_data[[#This Row],[Release Date]])</f>
        <v>2005</v>
      </c>
      <c r="E1998" t="s">
        <v>30</v>
      </c>
      <c r="F1998" t="s">
        <v>22</v>
      </c>
      <c r="G1998" t="s">
        <v>19</v>
      </c>
      <c r="H1998" t="s">
        <v>20</v>
      </c>
      <c r="I1998" t="s">
        <v>40</v>
      </c>
      <c r="J1998">
        <v>10000</v>
      </c>
      <c r="K1998">
        <v>20563</v>
      </c>
      <c r="L1998">
        <v>381</v>
      </c>
      <c r="M1998">
        <v>1473</v>
      </c>
      <c r="N1998">
        <v>7.3</v>
      </c>
      <c r="O1998">
        <v>155</v>
      </c>
      <c r="P1998">
        <v>126</v>
      </c>
      <c r="Q1998">
        <v>1832424</v>
      </c>
      <c r="R1998">
        <v>35000000</v>
      </c>
      <c r="AD1998" t="str">
        <v>Drama</v>
      </c>
      <c r="AE1998">
        <v>126</v>
      </c>
    </row>
    <row r="1999" spans="2:31">
      <c r="B1999" t="s">
        <v>1124</v>
      </c>
      <c r="C1999" s="76">
        <v>38685</v>
      </c>
      <c r="D1999" s="77">
        <f>YEAR(_01_data[[#This Row],[Release Date]])</f>
        <v>2005</v>
      </c>
      <c r="E1999" t="s">
        <v>30</v>
      </c>
      <c r="F1999" t="s">
        <v>18</v>
      </c>
      <c r="G1999" t="s">
        <v>19</v>
      </c>
      <c r="H1999" t="s">
        <v>37</v>
      </c>
      <c r="I1999" t="s">
        <v>43</v>
      </c>
      <c r="J1999">
        <v>268</v>
      </c>
      <c r="K1999">
        <v>450</v>
      </c>
      <c r="L1999">
        <v>2000</v>
      </c>
      <c r="M1999">
        <v>5334</v>
      </c>
      <c r="N1999">
        <v>6.9</v>
      </c>
      <c r="O1999">
        <v>127</v>
      </c>
      <c r="P1999">
        <v>130</v>
      </c>
      <c r="Q1999">
        <v>1987287</v>
      </c>
      <c r="R1999">
        <v>50000000</v>
      </c>
      <c r="AD1999" t="str">
        <v>Crime</v>
      </c>
      <c r="AE1999">
        <v>130</v>
      </c>
    </row>
    <row r="2000" spans="2:31">
      <c r="B2000" t="s">
        <v>1125</v>
      </c>
      <c r="C2000" s="76">
        <v>38582</v>
      </c>
      <c r="D2000" s="77">
        <f>YEAR(_01_data[[#This Row],[Release Date]])</f>
        <v>2005</v>
      </c>
      <c r="E2000" t="s">
        <v>30</v>
      </c>
      <c r="F2000" t="s">
        <v>31</v>
      </c>
      <c r="G2000" t="s">
        <v>19</v>
      </c>
      <c r="H2000" t="s">
        <v>20</v>
      </c>
      <c r="I2000" t="s">
        <v>29</v>
      </c>
      <c r="J2000">
        <v>304</v>
      </c>
      <c r="K2000">
        <v>861</v>
      </c>
      <c r="L2000">
        <v>574</v>
      </c>
      <c r="M2000">
        <v>264</v>
      </c>
      <c r="N2000">
        <v>6.4</v>
      </c>
      <c r="O2000">
        <v>45</v>
      </c>
      <c r="P2000">
        <v>68</v>
      </c>
      <c r="Q2000">
        <v>1808162</v>
      </c>
      <c r="R2000">
        <v>20000000</v>
      </c>
      <c r="AD2000" t="str">
        <v>Animation</v>
      </c>
      <c r="AE2000">
        <v>68</v>
      </c>
    </row>
    <row r="2001" spans="2:31">
      <c r="B2001" t="s">
        <v>1126</v>
      </c>
      <c r="C2001" s="76">
        <v>38451</v>
      </c>
      <c r="D2001" s="77">
        <f>YEAR(_01_data[[#This Row],[Release Date]])</f>
        <v>2005</v>
      </c>
      <c r="E2001" t="s">
        <v>30</v>
      </c>
      <c r="F2001" t="s">
        <v>22</v>
      </c>
      <c r="G2001" t="s">
        <v>19</v>
      </c>
      <c r="H2001" t="s">
        <v>46</v>
      </c>
      <c r="I2001" t="s">
        <v>38</v>
      </c>
      <c r="J2001">
        <v>422</v>
      </c>
      <c r="K2001">
        <v>1083</v>
      </c>
      <c r="L2001">
        <v>277</v>
      </c>
      <c r="M2001">
        <v>3047</v>
      </c>
      <c r="N2001">
        <v>7.8</v>
      </c>
      <c r="O2001">
        <v>177</v>
      </c>
      <c r="P2001">
        <v>135</v>
      </c>
      <c r="Q2001">
        <v>3837266</v>
      </c>
      <c r="R2001">
        <v>28000000</v>
      </c>
      <c r="AD2001" t="str">
        <v>Drama</v>
      </c>
      <c r="AE2001">
        <v>135</v>
      </c>
    </row>
    <row r="2002" spans="2:31">
      <c r="B2002" t="s">
        <v>1127</v>
      </c>
      <c r="C2002" s="76">
        <v>38592</v>
      </c>
      <c r="D2002" s="77">
        <f>YEAR(_01_data[[#This Row],[Release Date]])</f>
        <v>2005</v>
      </c>
      <c r="E2002" t="s">
        <v>30</v>
      </c>
      <c r="F2002" t="s">
        <v>51</v>
      </c>
      <c r="G2002" t="s">
        <v>19</v>
      </c>
      <c r="H2002" t="s">
        <v>20</v>
      </c>
      <c r="I2002" t="s">
        <v>43</v>
      </c>
      <c r="J2002">
        <v>332</v>
      </c>
      <c r="K2002">
        <v>1090</v>
      </c>
      <c r="L2002">
        <v>830</v>
      </c>
      <c r="M2002">
        <v>7532</v>
      </c>
      <c r="N2002">
        <v>6.5</v>
      </c>
      <c r="O2002">
        <v>224</v>
      </c>
      <c r="P2002">
        <v>85</v>
      </c>
      <c r="Q2002">
        <v>5785910</v>
      </c>
      <c r="R2002">
        <v>26000000</v>
      </c>
      <c r="AD2002" t="str">
        <v>Mystery</v>
      </c>
      <c r="AE2002">
        <v>85</v>
      </c>
    </row>
    <row r="2003" spans="2:31">
      <c r="B2003" t="s">
        <v>1128</v>
      </c>
      <c r="C2003" s="76">
        <v>38615</v>
      </c>
      <c r="D2003" s="77">
        <f>YEAR(_01_data[[#This Row],[Release Date]])</f>
        <v>2005</v>
      </c>
      <c r="E2003" t="s">
        <v>30</v>
      </c>
      <c r="F2003" t="s">
        <v>22</v>
      </c>
      <c r="G2003" t="s">
        <v>19</v>
      </c>
      <c r="H2003" t="s">
        <v>20</v>
      </c>
      <c r="I2003" t="s">
        <v>43</v>
      </c>
      <c r="J2003">
        <v>3000</v>
      </c>
      <c r="K2003">
        <v>5917</v>
      </c>
      <c r="L2003">
        <v>295</v>
      </c>
      <c r="M2003">
        <v>3000</v>
      </c>
      <c r="N2003">
        <v>7</v>
      </c>
      <c r="O2003">
        <v>146</v>
      </c>
      <c r="P2003">
        <v>135</v>
      </c>
      <c r="Q2003">
        <v>2907754</v>
      </c>
      <c r="R2003">
        <v>40000000</v>
      </c>
      <c r="AD2003" t="str">
        <v>Drama</v>
      </c>
      <c r="AE2003">
        <v>135</v>
      </c>
    </row>
    <row r="2004" spans="2:31">
      <c r="B2004" t="s">
        <v>1129</v>
      </c>
      <c r="C2004" s="76">
        <v>38513</v>
      </c>
      <c r="D2004" s="77">
        <f>YEAR(_01_data[[#This Row],[Release Date]])</f>
        <v>2005</v>
      </c>
      <c r="E2004" t="s">
        <v>30</v>
      </c>
      <c r="F2004" t="s">
        <v>32</v>
      </c>
      <c r="G2004" t="s">
        <v>19</v>
      </c>
      <c r="H2004" t="s">
        <v>20</v>
      </c>
      <c r="I2004" t="s">
        <v>38</v>
      </c>
      <c r="J2004">
        <v>1000</v>
      </c>
      <c r="K2004">
        <v>1804</v>
      </c>
      <c r="L2004">
        <v>852</v>
      </c>
      <c r="M2004">
        <v>8381</v>
      </c>
      <c r="N2004">
        <v>6.3</v>
      </c>
      <c r="O2004">
        <v>163</v>
      </c>
      <c r="P2004">
        <v>91</v>
      </c>
      <c r="Q2004">
        <v>1282000</v>
      </c>
      <c r="R2004">
        <v>75000000</v>
      </c>
      <c r="AD2004" t="str">
        <v>Adventure</v>
      </c>
      <c r="AE2004">
        <v>91</v>
      </c>
    </row>
    <row r="2005" spans="2:31">
      <c r="B2005" t="s">
        <v>1130</v>
      </c>
      <c r="C2005" s="76">
        <v>38667</v>
      </c>
      <c r="D2005" s="77">
        <f>YEAR(_01_data[[#This Row],[Release Date]])</f>
        <v>2005</v>
      </c>
      <c r="E2005" t="s">
        <v>30</v>
      </c>
      <c r="F2005" t="s">
        <v>34</v>
      </c>
      <c r="G2005" t="s">
        <v>19</v>
      </c>
      <c r="H2005" t="s">
        <v>37</v>
      </c>
      <c r="I2005" t="s">
        <v>43</v>
      </c>
      <c r="J2005">
        <v>11000</v>
      </c>
      <c r="K2005">
        <v>13073</v>
      </c>
      <c r="L2005">
        <v>751</v>
      </c>
      <c r="M2005">
        <v>5470</v>
      </c>
      <c r="N2005">
        <v>6</v>
      </c>
      <c r="O2005">
        <v>163</v>
      </c>
      <c r="P2005">
        <v>124</v>
      </c>
      <c r="Q2005">
        <v>6864245</v>
      </c>
      <c r="R2005">
        <v>130000000</v>
      </c>
      <c r="AD2005" t="str">
        <v>Action</v>
      </c>
      <c r="AE2005">
        <v>124</v>
      </c>
    </row>
    <row r="2006" spans="2:31">
      <c r="B2006" t="s">
        <v>1131</v>
      </c>
      <c r="C2006" s="76">
        <v>38679</v>
      </c>
      <c r="D2006" s="77">
        <f>YEAR(_01_data[[#This Row],[Release Date]])</f>
        <v>2005</v>
      </c>
      <c r="E2006" t="s">
        <v>30</v>
      </c>
      <c r="F2006" t="s">
        <v>39</v>
      </c>
      <c r="G2006" t="s">
        <v>19</v>
      </c>
      <c r="H2006" t="s">
        <v>20</v>
      </c>
      <c r="I2006" t="s">
        <v>40</v>
      </c>
      <c r="J2006">
        <v>1000</v>
      </c>
      <c r="K2006">
        <v>4134</v>
      </c>
      <c r="L2006">
        <v>885</v>
      </c>
      <c r="M2006">
        <v>4810</v>
      </c>
      <c r="N2006">
        <v>6.6</v>
      </c>
      <c r="O2006">
        <v>250</v>
      </c>
      <c r="P2006">
        <v>95</v>
      </c>
      <c r="Q2006">
        <v>8702509</v>
      </c>
      <c r="R2006">
        <v>4000000</v>
      </c>
      <c r="AD2006" t="str">
        <v>Horror</v>
      </c>
      <c r="AE2006">
        <v>95</v>
      </c>
    </row>
    <row r="2007" spans="2:31">
      <c r="B2007" t="s">
        <v>1132</v>
      </c>
      <c r="C2007" s="76">
        <v>38448</v>
      </c>
      <c r="D2007" s="77">
        <f>YEAR(_01_data[[#This Row],[Release Date]])</f>
        <v>2005</v>
      </c>
      <c r="E2007" t="s">
        <v>30</v>
      </c>
      <c r="F2007" t="s">
        <v>34</v>
      </c>
      <c r="G2007" t="s">
        <v>19</v>
      </c>
      <c r="H2007" t="s">
        <v>20</v>
      </c>
      <c r="I2007" t="s">
        <v>43</v>
      </c>
      <c r="J2007">
        <v>2000</v>
      </c>
      <c r="K2007">
        <v>2853</v>
      </c>
      <c r="L2007">
        <v>147</v>
      </c>
      <c r="M2007">
        <v>6864</v>
      </c>
      <c r="N2007">
        <v>8</v>
      </c>
      <c r="O2007">
        <v>276</v>
      </c>
      <c r="P2007">
        <v>119</v>
      </c>
      <c r="Q2007">
        <v>2533593</v>
      </c>
      <c r="R2007">
        <v>40000000</v>
      </c>
      <c r="AD2007" t="str">
        <v>Action</v>
      </c>
      <c r="AE2007">
        <v>119</v>
      </c>
    </row>
    <row r="2008" spans="2:31">
      <c r="B2008" t="s">
        <v>1133</v>
      </c>
      <c r="C2008" s="76">
        <v>38589</v>
      </c>
      <c r="D2008" s="77">
        <f>YEAR(_01_data[[#This Row],[Release Date]])</f>
        <v>2005</v>
      </c>
      <c r="E2008" t="s">
        <v>17</v>
      </c>
      <c r="F2008" t="s">
        <v>18</v>
      </c>
      <c r="G2008" t="s">
        <v>19</v>
      </c>
      <c r="H2008" t="s">
        <v>20</v>
      </c>
      <c r="I2008" t="s">
        <v>40</v>
      </c>
      <c r="J2008">
        <v>3000</v>
      </c>
      <c r="K2008">
        <v>3924</v>
      </c>
      <c r="L2008">
        <v>446</v>
      </c>
      <c r="M2008">
        <v>7160</v>
      </c>
      <c r="N2008">
        <v>8.1</v>
      </c>
      <c r="O2008">
        <v>374</v>
      </c>
      <c r="P2008">
        <v>147</v>
      </c>
      <c r="Q2008">
        <v>7409886</v>
      </c>
      <c r="R2008">
        <v>40000000</v>
      </c>
      <c r="AD2008" t="str">
        <v>Crime</v>
      </c>
      <c r="AE2008">
        <v>147</v>
      </c>
    </row>
    <row r="2009" spans="2:31">
      <c r="B2009" t="s">
        <v>1134</v>
      </c>
      <c r="C2009" s="76">
        <v>38370</v>
      </c>
      <c r="D2009" s="77">
        <f>YEAR(_01_data[[#This Row],[Release Date]])</f>
        <v>2005</v>
      </c>
      <c r="E2009" t="s">
        <v>30</v>
      </c>
      <c r="F2009" t="s">
        <v>32</v>
      </c>
      <c r="G2009" t="s">
        <v>19</v>
      </c>
      <c r="H2009" t="s">
        <v>20</v>
      </c>
      <c r="I2009" t="s">
        <v>38</v>
      </c>
      <c r="J2009">
        <v>947</v>
      </c>
      <c r="K2009">
        <v>2968</v>
      </c>
      <c r="L2009">
        <v>399</v>
      </c>
      <c r="M2009">
        <v>5412</v>
      </c>
      <c r="N2009">
        <v>6.2</v>
      </c>
      <c r="O2009">
        <v>127</v>
      </c>
      <c r="P2009">
        <v>100</v>
      </c>
      <c r="Q2009">
        <v>6393945</v>
      </c>
      <c r="R2009">
        <v>35000000</v>
      </c>
      <c r="AD2009" t="str">
        <v>Adventure</v>
      </c>
      <c r="AE2009">
        <v>100</v>
      </c>
    </row>
    <row r="2010" spans="2:31">
      <c r="B2010" t="s">
        <v>1135</v>
      </c>
      <c r="C2010" s="76">
        <v>38376</v>
      </c>
      <c r="D2010" s="77">
        <f>YEAR(_01_data[[#This Row],[Release Date]])</f>
        <v>2005</v>
      </c>
      <c r="E2010" t="s">
        <v>30</v>
      </c>
      <c r="F2010" t="s">
        <v>22</v>
      </c>
      <c r="G2010" t="s">
        <v>19</v>
      </c>
      <c r="H2010" t="s">
        <v>20</v>
      </c>
      <c r="I2010" t="s">
        <v>40</v>
      </c>
      <c r="J2010">
        <v>1000</v>
      </c>
      <c r="K2010">
        <v>4329</v>
      </c>
      <c r="L2010">
        <v>296</v>
      </c>
      <c r="M2010">
        <v>191</v>
      </c>
      <c r="N2010">
        <v>5.9</v>
      </c>
      <c r="O2010">
        <v>40</v>
      </c>
      <c r="P2010">
        <v>93</v>
      </c>
      <c r="Q2010">
        <v>1181197</v>
      </c>
      <c r="R2010">
        <v>15500000</v>
      </c>
      <c r="AD2010" t="str">
        <v>Drama</v>
      </c>
      <c r="AE2010">
        <v>93</v>
      </c>
    </row>
    <row r="2011" spans="2:31">
      <c r="B2011" t="s">
        <v>1136</v>
      </c>
      <c r="C2011" s="76">
        <v>38368</v>
      </c>
      <c r="D2011" s="77">
        <f>YEAR(_01_data[[#This Row],[Release Date]])</f>
        <v>2005</v>
      </c>
      <c r="E2011" t="s">
        <v>30</v>
      </c>
      <c r="F2011" t="s">
        <v>26</v>
      </c>
      <c r="G2011" t="s">
        <v>19</v>
      </c>
      <c r="H2011" t="s">
        <v>20</v>
      </c>
      <c r="I2011" t="s">
        <v>38</v>
      </c>
      <c r="J2011">
        <v>490</v>
      </c>
      <c r="K2011">
        <v>1195</v>
      </c>
      <c r="L2011">
        <v>594</v>
      </c>
      <c r="M2011">
        <v>881</v>
      </c>
      <c r="N2011">
        <v>2.2000000000000002</v>
      </c>
      <c r="O2011">
        <v>78</v>
      </c>
      <c r="P2011">
        <v>94</v>
      </c>
      <c r="Q2011">
        <v>1701064</v>
      </c>
      <c r="R2011">
        <v>84000000</v>
      </c>
      <c r="AD2011" t="str">
        <v>Comedy</v>
      </c>
      <c r="AE2011">
        <v>94</v>
      </c>
    </row>
    <row r="2012" spans="2:31">
      <c r="B2012" t="s">
        <v>1137</v>
      </c>
      <c r="C2012" s="76">
        <v>38404</v>
      </c>
      <c r="D2012" s="77">
        <f>YEAR(_01_data[[#This Row],[Release Date]])</f>
        <v>2005</v>
      </c>
      <c r="E2012" t="s">
        <v>30</v>
      </c>
      <c r="F2012" t="s">
        <v>34</v>
      </c>
      <c r="G2012" t="s">
        <v>19</v>
      </c>
      <c r="H2012" t="s">
        <v>20</v>
      </c>
      <c r="I2012" t="s">
        <v>43</v>
      </c>
      <c r="J2012">
        <v>20000</v>
      </c>
      <c r="K2012">
        <v>44042</v>
      </c>
      <c r="L2012">
        <v>176</v>
      </c>
      <c r="M2012">
        <v>2779</v>
      </c>
      <c r="N2012">
        <v>7.6</v>
      </c>
      <c r="O2012">
        <v>359</v>
      </c>
      <c r="P2012">
        <v>140</v>
      </c>
      <c r="Q2012">
        <v>3802625</v>
      </c>
      <c r="R2012">
        <v>113000000</v>
      </c>
      <c r="AD2012" t="str">
        <v>Action</v>
      </c>
      <c r="AE2012">
        <v>140</v>
      </c>
    </row>
    <row r="2013" spans="2:31">
      <c r="B2013" t="s">
        <v>1138</v>
      </c>
      <c r="C2013" s="76">
        <v>38419</v>
      </c>
      <c r="D2013" s="77">
        <f>YEAR(_01_data[[#This Row],[Release Date]])</f>
        <v>2005</v>
      </c>
      <c r="E2013" t="s">
        <v>30</v>
      </c>
      <c r="F2013" t="s">
        <v>34</v>
      </c>
      <c r="G2013" t="s">
        <v>19</v>
      </c>
      <c r="H2013" t="s">
        <v>20</v>
      </c>
      <c r="I2013" t="s">
        <v>43</v>
      </c>
      <c r="J2013">
        <v>820</v>
      </c>
      <c r="K2013">
        <v>2705</v>
      </c>
      <c r="L2013">
        <v>117</v>
      </c>
      <c r="M2013">
        <v>9880</v>
      </c>
      <c r="N2013">
        <v>5</v>
      </c>
      <c r="O2013">
        <v>145</v>
      </c>
      <c r="P2013">
        <v>121</v>
      </c>
      <c r="Q2013">
        <v>3170441</v>
      </c>
      <c r="R2013">
        <v>135000000</v>
      </c>
      <c r="AD2013" t="str">
        <v>Action</v>
      </c>
      <c r="AE2013">
        <v>121</v>
      </c>
    </row>
    <row r="2014" spans="2:31">
      <c r="B2014" t="s">
        <v>1139</v>
      </c>
      <c r="C2014" s="76">
        <v>38612</v>
      </c>
      <c r="D2014" s="77">
        <f>YEAR(_01_data[[#This Row],[Release Date]])</f>
        <v>2005</v>
      </c>
      <c r="E2014" t="s">
        <v>30</v>
      </c>
      <c r="F2014" t="s">
        <v>22</v>
      </c>
      <c r="G2014" t="s">
        <v>19</v>
      </c>
      <c r="H2014" t="s">
        <v>20</v>
      </c>
      <c r="I2014" t="s">
        <v>40</v>
      </c>
      <c r="J2014">
        <v>13000</v>
      </c>
      <c r="K2014">
        <v>14747</v>
      </c>
      <c r="L2014">
        <v>226</v>
      </c>
      <c r="M2014">
        <v>1001</v>
      </c>
      <c r="N2014">
        <v>7</v>
      </c>
      <c r="O2014">
        <v>358</v>
      </c>
      <c r="P2014">
        <v>128</v>
      </c>
      <c r="Q2014">
        <v>5081528</v>
      </c>
      <c r="R2014">
        <v>50000000</v>
      </c>
      <c r="AD2014" t="str">
        <v>Drama</v>
      </c>
      <c r="AE2014">
        <v>128</v>
      </c>
    </row>
    <row r="2015" spans="2:31">
      <c r="B2015" t="s">
        <v>1140</v>
      </c>
      <c r="C2015" s="76">
        <v>38411</v>
      </c>
      <c r="D2015" s="77">
        <f>YEAR(_01_data[[#This Row],[Release Date]])</f>
        <v>2005</v>
      </c>
      <c r="E2015" t="s">
        <v>30</v>
      </c>
      <c r="F2015" t="s">
        <v>26</v>
      </c>
      <c r="G2015" t="s">
        <v>19</v>
      </c>
      <c r="H2015" t="s">
        <v>20</v>
      </c>
      <c r="I2015" t="s">
        <v>40</v>
      </c>
      <c r="J2015">
        <v>24000</v>
      </c>
      <c r="K2015">
        <v>25092</v>
      </c>
      <c r="L2015">
        <v>655</v>
      </c>
      <c r="M2015">
        <v>2546</v>
      </c>
      <c r="N2015">
        <v>7.6</v>
      </c>
      <c r="O2015">
        <v>239</v>
      </c>
      <c r="P2015">
        <v>92</v>
      </c>
      <c r="Q2015">
        <v>2479206</v>
      </c>
      <c r="R2015">
        <v>6500000</v>
      </c>
      <c r="AD2015" t="str">
        <v>Comedy</v>
      </c>
      <c r="AE2015">
        <v>92</v>
      </c>
    </row>
    <row r="2016" spans="2:31">
      <c r="B2016" t="s">
        <v>1141</v>
      </c>
      <c r="C2016" s="76">
        <v>38678</v>
      </c>
      <c r="D2016" s="77">
        <f>YEAR(_01_data[[#This Row],[Release Date]])</f>
        <v>2005</v>
      </c>
      <c r="E2016" t="s">
        <v>30</v>
      </c>
      <c r="F2016" t="s">
        <v>26</v>
      </c>
      <c r="G2016" t="s">
        <v>19</v>
      </c>
      <c r="H2016" t="s">
        <v>20</v>
      </c>
      <c r="I2016" t="s">
        <v>40</v>
      </c>
      <c r="J2016">
        <v>7000</v>
      </c>
      <c r="K2016">
        <v>8341</v>
      </c>
      <c r="L2016">
        <v>543</v>
      </c>
      <c r="M2016">
        <v>5439</v>
      </c>
      <c r="N2016">
        <v>7.1</v>
      </c>
      <c r="O2016">
        <v>217</v>
      </c>
      <c r="P2016">
        <v>133</v>
      </c>
      <c r="Q2016">
        <v>1092434</v>
      </c>
      <c r="R2016">
        <v>26000000</v>
      </c>
      <c r="AD2016" t="str">
        <v>Comedy</v>
      </c>
      <c r="AE2016">
        <v>133</v>
      </c>
    </row>
    <row r="2017" spans="2:31">
      <c r="B2017" t="s">
        <v>1142</v>
      </c>
      <c r="C2017" s="76">
        <v>38546</v>
      </c>
      <c r="D2017" s="77">
        <f>YEAR(_01_data[[#This Row],[Release Date]])</f>
        <v>2005</v>
      </c>
      <c r="E2017" t="s">
        <v>30</v>
      </c>
      <c r="F2017" t="s">
        <v>34</v>
      </c>
      <c r="G2017" t="s">
        <v>19</v>
      </c>
      <c r="H2017" t="s">
        <v>20</v>
      </c>
      <c r="I2017" t="s">
        <v>38</v>
      </c>
      <c r="J2017">
        <v>12000</v>
      </c>
      <c r="K2017">
        <v>14899</v>
      </c>
      <c r="L2017">
        <v>623</v>
      </c>
      <c r="M2017">
        <v>8865</v>
      </c>
      <c r="N2017">
        <v>3.5</v>
      </c>
      <c r="O2017">
        <v>66</v>
      </c>
      <c r="P2017">
        <v>93</v>
      </c>
      <c r="Q2017">
        <v>3917754</v>
      </c>
      <c r="R2017">
        <v>50000000</v>
      </c>
      <c r="AD2017" t="str">
        <v>Action</v>
      </c>
      <c r="AE2017">
        <v>93</v>
      </c>
    </row>
    <row r="2018" spans="2:31">
      <c r="B2018" t="s">
        <v>1143</v>
      </c>
      <c r="C2018" s="76">
        <v>38591</v>
      </c>
      <c r="D2018" s="77">
        <f>YEAR(_01_data[[#This Row],[Release Date]])</f>
        <v>2005</v>
      </c>
      <c r="E2018" t="s">
        <v>30</v>
      </c>
      <c r="F2018" t="s">
        <v>22</v>
      </c>
      <c r="G2018" t="s">
        <v>19</v>
      </c>
      <c r="H2018" t="s">
        <v>20</v>
      </c>
      <c r="I2018" t="s">
        <v>40</v>
      </c>
      <c r="J2018">
        <v>87000</v>
      </c>
      <c r="K2018">
        <v>12079</v>
      </c>
      <c r="L2018">
        <v>141</v>
      </c>
      <c r="M2018">
        <v>1152</v>
      </c>
      <c r="N2018">
        <v>6</v>
      </c>
      <c r="O2018">
        <v>220</v>
      </c>
      <c r="P2018">
        <v>90</v>
      </c>
      <c r="Q2018">
        <v>6425524</v>
      </c>
      <c r="R2018">
        <v>19000000</v>
      </c>
      <c r="AD2018" t="str">
        <v>Drama</v>
      </c>
      <c r="AE2018">
        <v>90</v>
      </c>
    </row>
    <row r="2019" spans="2:31">
      <c r="B2019" t="s">
        <v>1144</v>
      </c>
      <c r="C2019" s="76">
        <v>38628</v>
      </c>
      <c r="D2019" s="77">
        <f>YEAR(_01_data[[#This Row],[Release Date]])</f>
        <v>2005</v>
      </c>
      <c r="E2019" t="s">
        <v>30</v>
      </c>
      <c r="F2019" t="s">
        <v>22</v>
      </c>
      <c r="G2019" t="s">
        <v>19</v>
      </c>
      <c r="H2019" t="s">
        <v>20</v>
      </c>
      <c r="I2019" t="s">
        <v>40</v>
      </c>
      <c r="J2019">
        <v>552</v>
      </c>
      <c r="K2019">
        <v>859</v>
      </c>
      <c r="L2019">
        <v>108</v>
      </c>
      <c r="M2019">
        <v>608</v>
      </c>
      <c r="N2019">
        <v>6.7</v>
      </c>
      <c r="O2019">
        <v>75</v>
      </c>
      <c r="P2019">
        <v>112</v>
      </c>
      <c r="Q2019">
        <v>712294</v>
      </c>
      <c r="R2019">
        <v>1500000</v>
      </c>
      <c r="AD2019" t="str">
        <v>Drama</v>
      </c>
      <c r="AE2019">
        <v>112</v>
      </c>
    </row>
    <row r="2020" spans="2:31">
      <c r="B2020" t="s">
        <v>1145</v>
      </c>
      <c r="C2020" s="76">
        <v>38428</v>
      </c>
      <c r="D2020" s="77">
        <f>YEAR(_01_data[[#This Row],[Release Date]])</f>
        <v>2005</v>
      </c>
      <c r="E2020" t="s">
        <v>30</v>
      </c>
      <c r="F2020" t="s">
        <v>34</v>
      </c>
      <c r="G2020" t="s">
        <v>19</v>
      </c>
      <c r="H2020" t="s">
        <v>20</v>
      </c>
      <c r="I2020" t="s">
        <v>43</v>
      </c>
      <c r="J2020">
        <v>13000</v>
      </c>
      <c r="K2020">
        <v>27114</v>
      </c>
      <c r="L2020">
        <v>172</v>
      </c>
      <c r="M2020">
        <v>5225</v>
      </c>
      <c r="N2020">
        <v>5.9</v>
      </c>
      <c r="O2020">
        <v>233</v>
      </c>
      <c r="P2020">
        <v>118</v>
      </c>
      <c r="Q2020">
        <v>3789963</v>
      </c>
      <c r="R2020">
        <v>88000000</v>
      </c>
      <c r="AD2020" t="str">
        <v>Action</v>
      </c>
      <c r="AE2020">
        <v>118</v>
      </c>
    </row>
    <row r="2021" spans="2:31">
      <c r="B2021" t="s">
        <v>1146</v>
      </c>
      <c r="C2021" s="76">
        <v>38602</v>
      </c>
      <c r="D2021" s="77">
        <f>YEAR(_01_data[[#This Row],[Release Date]])</f>
        <v>2005</v>
      </c>
      <c r="E2021" t="s">
        <v>30</v>
      </c>
      <c r="F2021" t="s">
        <v>32</v>
      </c>
      <c r="G2021" t="s">
        <v>19</v>
      </c>
      <c r="H2021" t="s">
        <v>20</v>
      </c>
      <c r="I2021" t="s">
        <v>43</v>
      </c>
      <c r="J2021">
        <v>849</v>
      </c>
      <c r="K2021">
        <v>2178</v>
      </c>
      <c r="L2021">
        <v>912</v>
      </c>
      <c r="M2021">
        <v>3977</v>
      </c>
      <c r="N2021">
        <v>5.0999999999999996</v>
      </c>
      <c r="O2021">
        <v>140</v>
      </c>
      <c r="P2021">
        <v>93</v>
      </c>
      <c r="Q2021">
        <v>1488802</v>
      </c>
      <c r="R2021">
        <v>30000000</v>
      </c>
      <c r="AD2021" t="str">
        <v>Adventure</v>
      </c>
      <c r="AE2021">
        <v>93</v>
      </c>
    </row>
    <row r="2022" spans="2:31">
      <c r="B2022" t="s">
        <v>1147</v>
      </c>
      <c r="C2022" s="76">
        <v>38378</v>
      </c>
      <c r="D2022" s="77">
        <f>YEAR(_01_data[[#This Row],[Release Date]])</f>
        <v>2005</v>
      </c>
      <c r="E2022" t="s">
        <v>30</v>
      </c>
      <c r="F2022" t="s">
        <v>32</v>
      </c>
      <c r="G2022" t="s">
        <v>19</v>
      </c>
      <c r="H2022" t="s">
        <v>20</v>
      </c>
      <c r="I2022" t="s">
        <v>38</v>
      </c>
      <c r="J2022">
        <v>1000</v>
      </c>
      <c r="K2022">
        <v>1317</v>
      </c>
      <c r="L2022">
        <v>759</v>
      </c>
      <c r="M2022">
        <v>8980</v>
      </c>
      <c r="N2022">
        <v>6.9</v>
      </c>
      <c r="O2022">
        <v>284</v>
      </c>
      <c r="P2022">
        <v>150</v>
      </c>
      <c r="Q2022">
        <v>2917098</v>
      </c>
      <c r="R2022">
        <v>180000000</v>
      </c>
      <c r="AD2022" t="str">
        <v>Adventure</v>
      </c>
      <c r="AE2022">
        <v>150</v>
      </c>
    </row>
    <row r="2023" spans="2:31">
      <c r="B2023" t="s">
        <v>1148</v>
      </c>
      <c r="C2023" s="76">
        <v>38543</v>
      </c>
      <c r="D2023" s="77">
        <f>YEAR(_01_data[[#This Row],[Release Date]])</f>
        <v>2005</v>
      </c>
      <c r="E2023" t="s">
        <v>30</v>
      </c>
      <c r="F2023" t="s">
        <v>26</v>
      </c>
      <c r="G2023" t="s">
        <v>19</v>
      </c>
      <c r="H2023" t="s">
        <v>20</v>
      </c>
      <c r="I2023" t="s">
        <v>40</v>
      </c>
      <c r="J2023">
        <v>710</v>
      </c>
      <c r="K2023">
        <v>2119</v>
      </c>
      <c r="L2023">
        <v>841</v>
      </c>
      <c r="M2023">
        <v>1000</v>
      </c>
      <c r="N2023">
        <v>7</v>
      </c>
      <c r="O2023">
        <v>74</v>
      </c>
      <c r="P2023">
        <v>108</v>
      </c>
      <c r="Q2023">
        <v>49526</v>
      </c>
      <c r="R2023">
        <v>6800000</v>
      </c>
      <c r="AD2023" t="str">
        <v>Comedy</v>
      </c>
      <c r="AE2023">
        <v>108</v>
      </c>
    </row>
    <row r="2024" spans="2:31">
      <c r="B2024" t="s">
        <v>1149</v>
      </c>
      <c r="C2024" s="76">
        <v>38577</v>
      </c>
      <c r="D2024" s="77">
        <f>YEAR(_01_data[[#This Row],[Release Date]])</f>
        <v>2005</v>
      </c>
      <c r="E2024" t="s">
        <v>30</v>
      </c>
      <c r="F2024" t="s">
        <v>22</v>
      </c>
      <c r="G2024" t="s">
        <v>19</v>
      </c>
      <c r="H2024" t="s">
        <v>37</v>
      </c>
      <c r="I2024" t="s">
        <v>40</v>
      </c>
      <c r="J2024">
        <v>883</v>
      </c>
      <c r="K2024">
        <v>1565</v>
      </c>
      <c r="L2024">
        <v>498</v>
      </c>
      <c r="M2024">
        <v>2792</v>
      </c>
      <c r="N2024">
        <v>7.5</v>
      </c>
      <c r="O2024">
        <v>226</v>
      </c>
      <c r="P2024">
        <v>129</v>
      </c>
      <c r="Q2024">
        <v>3356537</v>
      </c>
      <c r="R2024">
        <v>15000000</v>
      </c>
      <c r="AD2024" t="str">
        <v>Drama</v>
      </c>
      <c r="AE2024">
        <v>129</v>
      </c>
    </row>
    <row r="2025" spans="2:31">
      <c r="B2025" t="s">
        <v>1150</v>
      </c>
      <c r="C2025" s="76">
        <v>38493</v>
      </c>
      <c r="D2025" s="77">
        <f>YEAR(_01_data[[#This Row],[Release Date]])</f>
        <v>2005</v>
      </c>
      <c r="E2025" t="s">
        <v>30</v>
      </c>
      <c r="F2025" t="s">
        <v>31</v>
      </c>
      <c r="G2025" t="s">
        <v>19</v>
      </c>
      <c r="H2025" t="s">
        <v>37</v>
      </c>
      <c r="I2025" t="s">
        <v>29</v>
      </c>
      <c r="J2025">
        <v>567</v>
      </c>
      <c r="K2025">
        <v>1145</v>
      </c>
      <c r="L2025">
        <v>978</v>
      </c>
      <c r="M2025">
        <v>5888</v>
      </c>
      <c r="N2025">
        <v>7.5</v>
      </c>
      <c r="O2025">
        <v>209</v>
      </c>
      <c r="P2025">
        <v>85</v>
      </c>
      <c r="Q2025">
        <v>5606854</v>
      </c>
      <c r="R2025">
        <v>30000000</v>
      </c>
      <c r="AD2025" t="str">
        <v>Animation</v>
      </c>
      <c r="AE2025">
        <v>85</v>
      </c>
    </row>
    <row r="2026" spans="2:31">
      <c r="B2026" t="s">
        <v>1151</v>
      </c>
      <c r="C2026" s="76">
        <v>38600</v>
      </c>
      <c r="D2026" s="77">
        <f>YEAR(_01_data[[#This Row],[Release Date]])</f>
        <v>2005</v>
      </c>
      <c r="E2026" t="s">
        <v>30</v>
      </c>
      <c r="F2026" t="s">
        <v>32</v>
      </c>
      <c r="G2026" t="s">
        <v>19</v>
      </c>
      <c r="H2026" t="s">
        <v>37</v>
      </c>
      <c r="I2026" t="s">
        <v>40</v>
      </c>
      <c r="J2026">
        <v>513</v>
      </c>
      <c r="K2026">
        <v>1379</v>
      </c>
      <c r="L2026">
        <v>239</v>
      </c>
      <c r="M2026">
        <v>8510</v>
      </c>
      <c r="N2026">
        <v>7.2</v>
      </c>
      <c r="O2026">
        <v>342</v>
      </c>
      <c r="P2026">
        <v>100</v>
      </c>
      <c r="Q2026">
        <v>2600590</v>
      </c>
      <c r="R2026">
        <v>3500000</v>
      </c>
      <c r="AD2026" t="str">
        <v>Adventure</v>
      </c>
      <c r="AE2026">
        <v>100</v>
      </c>
    </row>
    <row r="2027" spans="2:31">
      <c r="B2027" t="s">
        <v>1152</v>
      </c>
      <c r="C2027" s="76">
        <v>38427</v>
      </c>
      <c r="D2027" s="77">
        <f>YEAR(_01_data[[#This Row],[Release Date]])</f>
        <v>2005</v>
      </c>
      <c r="E2027" t="s">
        <v>30</v>
      </c>
      <c r="F2027" t="s">
        <v>18</v>
      </c>
      <c r="G2027" t="s">
        <v>19</v>
      </c>
      <c r="H2027" t="s">
        <v>20</v>
      </c>
      <c r="I2027" t="s">
        <v>40</v>
      </c>
      <c r="J2027">
        <v>1000</v>
      </c>
      <c r="K2027">
        <v>3544</v>
      </c>
      <c r="L2027">
        <v>124</v>
      </c>
      <c r="M2027">
        <v>4163</v>
      </c>
      <c r="N2027">
        <v>6.9</v>
      </c>
      <c r="O2027">
        <v>261</v>
      </c>
      <c r="P2027">
        <v>109</v>
      </c>
      <c r="Q2027">
        <v>1690112</v>
      </c>
      <c r="R2027">
        <v>7000000</v>
      </c>
      <c r="AD2027" t="str">
        <v>Crime</v>
      </c>
      <c r="AE2027">
        <v>109</v>
      </c>
    </row>
    <row r="2028" spans="2:31">
      <c r="B2028" t="s">
        <v>1153</v>
      </c>
      <c r="C2028" s="76">
        <v>38360</v>
      </c>
      <c r="D2028" s="77">
        <f>YEAR(_01_data[[#This Row],[Release Date]])</f>
        <v>2005</v>
      </c>
      <c r="E2028" t="s">
        <v>30</v>
      </c>
      <c r="F2028" t="s">
        <v>34</v>
      </c>
      <c r="G2028" t="s">
        <v>19</v>
      </c>
      <c r="H2028" t="s">
        <v>20</v>
      </c>
      <c r="I2028" t="s">
        <v>43</v>
      </c>
      <c r="J2028">
        <v>631</v>
      </c>
      <c r="K2028">
        <v>2297</v>
      </c>
      <c r="L2028">
        <v>129</v>
      </c>
      <c r="M2028">
        <v>963</v>
      </c>
      <c r="N2028">
        <v>5.0999999999999996</v>
      </c>
      <c r="O2028">
        <v>144</v>
      </c>
      <c r="P2028">
        <v>107</v>
      </c>
      <c r="Q2028">
        <v>8027022</v>
      </c>
      <c r="R2028">
        <v>50000000</v>
      </c>
      <c r="AD2028" t="str">
        <v>Action</v>
      </c>
      <c r="AE2028">
        <v>107</v>
      </c>
    </row>
    <row r="2029" spans="2:31">
      <c r="B2029" t="s">
        <v>1154</v>
      </c>
      <c r="C2029" s="76">
        <v>38540</v>
      </c>
      <c r="D2029" s="77">
        <f>YEAR(_01_data[[#This Row],[Release Date]])</f>
        <v>2005</v>
      </c>
      <c r="E2029" t="s">
        <v>30</v>
      </c>
      <c r="F2029" t="s">
        <v>22</v>
      </c>
      <c r="G2029" t="s">
        <v>19</v>
      </c>
      <c r="H2029" t="s">
        <v>20</v>
      </c>
      <c r="I2029" t="s">
        <v>43</v>
      </c>
      <c r="J2029">
        <v>1000</v>
      </c>
      <c r="K2029">
        <v>2759</v>
      </c>
      <c r="L2029">
        <v>812</v>
      </c>
      <c r="M2029">
        <v>2050</v>
      </c>
      <c r="N2029">
        <v>6.7</v>
      </c>
      <c r="O2029">
        <v>233</v>
      </c>
      <c r="P2029">
        <v>122</v>
      </c>
      <c r="Q2029">
        <v>7507245</v>
      </c>
      <c r="R2029">
        <v>20000000</v>
      </c>
      <c r="AD2029" t="str">
        <v>Drama</v>
      </c>
      <c r="AE2029">
        <v>122</v>
      </c>
    </row>
    <row r="2030" spans="2:31">
      <c r="B2030" t="s">
        <v>1155</v>
      </c>
      <c r="C2030" s="76">
        <v>38633</v>
      </c>
      <c r="D2030" s="77">
        <f>YEAR(_01_data[[#This Row],[Release Date]])</f>
        <v>2005</v>
      </c>
      <c r="E2030" t="s">
        <v>30</v>
      </c>
      <c r="F2030" t="s">
        <v>26</v>
      </c>
      <c r="G2030" t="s">
        <v>19</v>
      </c>
      <c r="H2030" t="s">
        <v>20</v>
      </c>
      <c r="I2030" t="s">
        <v>43</v>
      </c>
      <c r="J2030">
        <v>723</v>
      </c>
      <c r="K2030">
        <v>1615</v>
      </c>
      <c r="L2030">
        <v>364</v>
      </c>
      <c r="M2030">
        <v>5049</v>
      </c>
      <c r="N2030">
        <v>6.3</v>
      </c>
      <c r="O2030">
        <v>142</v>
      </c>
      <c r="P2030">
        <v>103</v>
      </c>
      <c r="Q2030">
        <v>6061759</v>
      </c>
      <c r="R2030">
        <v>17000000</v>
      </c>
      <c r="AD2030" t="str">
        <v>Comedy</v>
      </c>
      <c r="AE2030">
        <v>103</v>
      </c>
    </row>
    <row r="2031" spans="2:31">
      <c r="B2031" t="s">
        <v>1156</v>
      </c>
      <c r="C2031" s="76">
        <v>38462</v>
      </c>
      <c r="D2031" s="77">
        <f>YEAR(_01_data[[#This Row],[Release Date]])</f>
        <v>2005</v>
      </c>
      <c r="E2031" t="s">
        <v>30</v>
      </c>
      <c r="F2031" t="s">
        <v>22</v>
      </c>
      <c r="G2031" t="s">
        <v>19</v>
      </c>
      <c r="H2031" t="s">
        <v>20</v>
      </c>
      <c r="I2031" t="s">
        <v>38</v>
      </c>
      <c r="J2031">
        <v>18000</v>
      </c>
      <c r="K2031">
        <v>20354</v>
      </c>
      <c r="L2031">
        <v>895</v>
      </c>
      <c r="M2031">
        <v>445</v>
      </c>
      <c r="N2031">
        <v>6.2</v>
      </c>
      <c r="O2031">
        <v>21</v>
      </c>
      <c r="P2031">
        <v>101</v>
      </c>
      <c r="Q2031">
        <v>375474</v>
      </c>
      <c r="R2031">
        <v>20000000</v>
      </c>
      <c r="AD2031" t="str">
        <v>Drama</v>
      </c>
      <c r="AE2031">
        <v>101</v>
      </c>
    </row>
    <row r="2032" spans="2:31">
      <c r="B2032" t="s">
        <v>1157</v>
      </c>
      <c r="C2032" s="76">
        <v>38624</v>
      </c>
      <c r="D2032" s="77">
        <f>YEAR(_01_data[[#This Row],[Release Date]])</f>
        <v>2005</v>
      </c>
      <c r="E2032" t="s">
        <v>17</v>
      </c>
      <c r="F2032" t="s">
        <v>34</v>
      </c>
      <c r="G2032" t="s">
        <v>19</v>
      </c>
      <c r="H2032" t="s">
        <v>20</v>
      </c>
      <c r="I2032" t="s">
        <v>40</v>
      </c>
      <c r="J2032">
        <v>11000</v>
      </c>
      <c r="K2032">
        <v>12133</v>
      </c>
      <c r="L2032">
        <v>87</v>
      </c>
      <c r="M2032">
        <v>4967</v>
      </c>
      <c r="N2032">
        <v>6.7</v>
      </c>
      <c r="O2032">
        <v>81</v>
      </c>
      <c r="P2032">
        <v>132</v>
      </c>
      <c r="Q2032">
        <v>1016650</v>
      </c>
      <c r="R2032">
        <v>80000000</v>
      </c>
      <c r="AD2032" t="str">
        <v>Action</v>
      </c>
      <c r="AE2032">
        <v>132</v>
      </c>
    </row>
    <row r="2033" spans="2:31">
      <c r="B2033" t="s">
        <v>1158</v>
      </c>
      <c r="C2033" s="76">
        <v>38458</v>
      </c>
      <c r="D2033" s="77">
        <f>YEAR(_01_data[[#This Row],[Release Date]])</f>
        <v>2005</v>
      </c>
      <c r="E2033" t="s">
        <v>30</v>
      </c>
      <c r="F2033" t="s">
        <v>32</v>
      </c>
      <c r="G2033" t="s">
        <v>19</v>
      </c>
      <c r="H2033" t="s">
        <v>20</v>
      </c>
      <c r="I2033" t="s">
        <v>38</v>
      </c>
      <c r="J2033">
        <v>11000</v>
      </c>
      <c r="K2033">
        <v>14073</v>
      </c>
      <c r="L2033">
        <v>396</v>
      </c>
      <c r="M2033">
        <v>2825</v>
      </c>
      <c r="N2033">
        <v>6.8</v>
      </c>
      <c r="O2033">
        <v>276</v>
      </c>
      <c r="P2033">
        <v>109</v>
      </c>
      <c r="Q2033">
        <v>5101911</v>
      </c>
      <c r="R2033">
        <v>50000000</v>
      </c>
      <c r="AD2033" t="str">
        <v>Adventure</v>
      </c>
      <c r="AE2033">
        <v>109</v>
      </c>
    </row>
    <row r="2034" spans="2:31">
      <c r="B2034" t="s">
        <v>1159</v>
      </c>
      <c r="C2034" s="76">
        <v>38673</v>
      </c>
      <c r="D2034" s="77">
        <f>YEAR(_01_data[[#This Row],[Release Date]])</f>
        <v>2005</v>
      </c>
      <c r="E2034" t="s">
        <v>30</v>
      </c>
      <c r="F2034" t="s">
        <v>18</v>
      </c>
      <c r="G2034" t="s">
        <v>72</v>
      </c>
      <c r="H2034" t="s">
        <v>37</v>
      </c>
      <c r="I2034" t="s">
        <v>43</v>
      </c>
      <c r="J2034">
        <v>591</v>
      </c>
      <c r="K2034">
        <v>2100</v>
      </c>
      <c r="L2034">
        <v>521</v>
      </c>
      <c r="M2034">
        <v>7968</v>
      </c>
      <c r="N2034">
        <v>6.4</v>
      </c>
      <c r="O2034">
        <v>227</v>
      </c>
      <c r="P2034">
        <v>128</v>
      </c>
      <c r="Q2034">
        <v>7251536</v>
      </c>
      <c r="R2034">
        <v>80000000</v>
      </c>
      <c r="AD2034" t="str">
        <v>Crime</v>
      </c>
      <c r="AE2034">
        <v>128</v>
      </c>
    </row>
    <row r="2035" spans="2:31">
      <c r="B2035" t="s">
        <v>1160</v>
      </c>
      <c r="C2035" s="76">
        <v>38375</v>
      </c>
      <c r="D2035" s="77">
        <f>YEAR(_01_data[[#This Row],[Release Date]])</f>
        <v>2005</v>
      </c>
      <c r="E2035" t="s">
        <v>30</v>
      </c>
      <c r="F2035" t="s">
        <v>34</v>
      </c>
      <c r="G2035" t="s">
        <v>19</v>
      </c>
      <c r="H2035" t="s">
        <v>20</v>
      </c>
      <c r="I2035" t="s">
        <v>43</v>
      </c>
      <c r="J2035">
        <v>19000</v>
      </c>
      <c r="K2035">
        <v>34839</v>
      </c>
      <c r="L2035">
        <v>239</v>
      </c>
      <c r="M2035">
        <v>5028</v>
      </c>
      <c r="N2035">
        <v>6.9</v>
      </c>
      <c r="O2035">
        <v>257</v>
      </c>
      <c r="P2035">
        <v>136</v>
      </c>
      <c r="Q2035">
        <v>3579902</v>
      </c>
      <c r="R2035">
        <v>126000000</v>
      </c>
      <c r="AD2035" t="str">
        <v>Action</v>
      </c>
      <c r="AE2035">
        <v>136</v>
      </c>
    </row>
    <row r="2036" spans="2:31">
      <c r="B2036" t="s">
        <v>1161</v>
      </c>
      <c r="C2036" s="76">
        <v>38636</v>
      </c>
      <c r="D2036" s="77">
        <f>YEAR(_01_data[[#This Row],[Release Date]])</f>
        <v>2005</v>
      </c>
      <c r="E2036" t="s">
        <v>30</v>
      </c>
      <c r="F2036" t="s">
        <v>22</v>
      </c>
      <c r="G2036" t="s">
        <v>19</v>
      </c>
      <c r="H2036" t="s">
        <v>20</v>
      </c>
      <c r="I2036" t="s">
        <v>40</v>
      </c>
      <c r="J2036">
        <v>1000</v>
      </c>
      <c r="K2036">
        <v>5085</v>
      </c>
      <c r="L2036">
        <v>863</v>
      </c>
      <c r="M2036">
        <v>4374</v>
      </c>
      <c r="N2036">
        <v>7.1</v>
      </c>
      <c r="O2036">
        <v>161</v>
      </c>
      <c r="P2036">
        <v>94</v>
      </c>
      <c r="Q2036">
        <v>6301131</v>
      </c>
      <c r="R2036">
        <v>29000000</v>
      </c>
      <c r="AD2036" t="str">
        <v>Drama</v>
      </c>
      <c r="AE2036">
        <v>94</v>
      </c>
    </row>
    <row r="2037" spans="2:31">
      <c r="B2037" t="s">
        <v>1162</v>
      </c>
      <c r="C2037" s="76">
        <v>38642</v>
      </c>
      <c r="D2037" s="77">
        <f>YEAR(_01_data[[#This Row],[Release Date]])</f>
        <v>2005</v>
      </c>
      <c r="E2037" t="s">
        <v>30</v>
      </c>
      <c r="F2037" t="s">
        <v>34</v>
      </c>
      <c r="G2037" t="s">
        <v>59</v>
      </c>
      <c r="H2037" t="s">
        <v>20</v>
      </c>
      <c r="I2037" t="s">
        <v>38</v>
      </c>
      <c r="J2037">
        <v>2000</v>
      </c>
      <c r="K2037">
        <v>2864</v>
      </c>
      <c r="L2037">
        <v>657</v>
      </c>
      <c r="M2037">
        <v>951</v>
      </c>
      <c r="N2037">
        <v>5.9</v>
      </c>
      <c r="O2037">
        <v>137</v>
      </c>
      <c r="P2037">
        <v>129</v>
      </c>
      <c r="Q2037">
        <v>4535638</v>
      </c>
      <c r="R2037">
        <v>75000000</v>
      </c>
      <c r="AD2037" t="str">
        <v>Action</v>
      </c>
      <c r="AE2037">
        <v>129</v>
      </c>
    </row>
    <row r="2038" spans="2:31">
      <c r="B2038" t="s">
        <v>1163</v>
      </c>
      <c r="C2038" s="76">
        <v>38585</v>
      </c>
      <c r="D2038" s="77">
        <f>YEAR(_01_data[[#This Row],[Release Date]])</f>
        <v>2005</v>
      </c>
      <c r="E2038" t="s">
        <v>30</v>
      </c>
      <c r="F2038" t="s">
        <v>26</v>
      </c>
      <c r="G2038" t="s">
        <v>19</v>
      </c>
      <c r="H2038" t="s">
        <v>20</v>
      </c>
      <c r="I2038" t="s">
        <v>43</v>
      </c>
      <c r="J2038">
        <v>11000</v>
      </c>
      <c r="K2038">
        <v>13693</v>
      </c>
      <c r="L2038">
        <v>71</v>
      </c>
      <c r="M2038">
        <v>7694</v>
      </c>
      <c r="N2038">
        <v>6.4</v>
      </c>
      <c r="O2038">
        <v>134</v>
      </c>
      <c r="P2038">
        <v>113</v>
      </c>
      <c r="Q2038">
        <v>1581150</v>
      </c>
      <c r="R2038">
        <v>82000000</v>
      </c>
      <c r="AD2038" t="str">
        <v>Comedy</v>
      </c>
      <c r="AE2038">
        <v>113</v>
      </c>
    </row>
    <row r="2039" spans="2:31">
      <c r="B2039" t="s">
        <v>1164</v>
      </c>
      <c r="C2039" s="76">
        <v>38436</v>
      </c>
      <c r="D2039" s="77">
        <f>YEAR(_01_data[[#This Row],[Release Date]])</f>
        <v>2005</v>
      </c>
      <c r="E2039" t="s">
        <v>30</v>
      </c>
      <c r="F2039" t="s">
        <v>22</v>
      </c>
      <c r="G2039" t="s">
        <v>19</v>
      </c>
      <c r="H2039" t="s">
        <v>20</v>
      </c>
      <c r="I2039" t="s">
        <v>40</v>
      </c>
      <c r="J2039">
        <v>786</v>
      </c>
      <c r="K2039">
        <v>1674</v>
      </c>
      <c r="L2039">
        <v>423</v>
      </c>
      <c r="M2039">
        <v>957</v>
      </c>
      <c r="N2039">
        <v>6.7</v>
      </c>
      <c r="O2039">
        <v>52</v>
      </c>
      <c r="P2039">
        <v>144</v>
      </c>
      <c r="Q2039">
        <v>2483955</v>
      </c>
      <c r="R2039">
        <v>9600000</v>
      </c>
      <c r="AD2039" t="str">
        <v>Drama</v>
      </c>
      <c r="AE2039">
        <v>144</v>
      </c>
    </row>
    <row r="2040" spans="2:31">
      <c r="B2040" t="s">
        <v>1165</v>
      </c>
      <c r="C2040" s="76">
        <v>38557</v>
      </c>
      <c r="D2040" s="77">
        <f>YEAR(_01_data[[#This Row],[Release Date]])</f>
        <v>2005</v>
      </c>
      <c r="E2040" t="s">
        <v>30</v>
      </c>
      <c r="F2040" t="s">
        <v>34</v>
      </c>
      <c r="G2040" t="s">
        <v>19</v>
      </c>
      <c r="H2040" t="s">
        <v>24</v>
      </c>
      <c r="I2040" t="s">
        <v>43</v>
      </c>
      <c r="J2040">
        <v>688</v>
      </c>
      <c r="K2040">
        <v>1019</v>
      </c>
      <c r="L2040">
        <v>62</v>
      </c>
      <c r="M2040">
        <v>676</v>
      </c>
      <c r="N2040">
        <v>5.5</v>
      </c>
      <c r="O2040">
        <v>72</v>
      </c>
      <c r="P2040">
        <v>83</v>
      </c>
      <c r="Q2040">
        <v>8326035</v>
      </c>
      <c r="R2040">
        <v>33000000</v>
      </c>
      <c r="AD2040" t="str">
        <v>Action</v>
      </c>
      <c r="AE2040">
        <v>83</v>
      </c>
    </row>
    <row r="2041" spans="2:31">
      <c r="B2041" t="s">
        <v>1166</v>
      </c>
      <c r="C2041" s="76">
        <v>38497</v>
      </c>
      <c r="D2041" s="77">
        <f>YEAR(_01_data[[#This Row],[Release Date]])</f>
        <v>2005</v>
      </c>
      <c r="E2041" t="s">
        <v>30</v>
      </c>
      <c r="F2041" t="s">
        <v>26</v>
      </c>
      <c r="G2041" t="s">
        <v>19</v>
      </c>
      <c r="H2041" t="s">
        <v>20</v>
      </c>
      <c r="I2041" t="s">
        <v>40</v>
      </c>
      <c r="J2041">
        <v>3000</v>
      </c>
      <c r="K2041">
        <v>4053</v>
      </c>
      <c r="L2041">
        <v>648</v>
      </c>
      <c r="M2041">
        <v>808</v>
      </c>
      <c r="N2041">
        <v>6.8</v>
      </c>
      <c r="O2041">
        <v>191</v>
      </c>
      <c r="P2041">
        <v>96</v>
      </c>
      <c r="Q2041">
        <v>1257044</v>
      </c>
      <c r="R2041">
        <v>10000000</v>
      </c>
      <c r="AD2041" t="str">
        <v>Comedy</v>
      </c>
      <c r="AE2041">
        <v>96</v>
      </c>
    </row>
    <row r="2042" spans="2:31">
      <c r="B2042" t="s">
        <v>1167</v>
      </c>
      <c r="C2042" s="76">
        <v>38545</v>
      </c>
      <c r="D2042" s="77">
        <f>YEAR(_01_data[[#This Row],[Release Date]])</f>
        <v>2005</v>
      </c>
      <c r="E2042" t="s">
        <v>30</v>
      </c>
      <c r="F2042" t="s">
        <v>33</v>
      </c>
      <c r="G2042" t="s">
        <v>19</v>
      </c>
      <c r="H2042" t="s">
        <v>20</v>
      </c>
      <c r="I2042" t="s">
        <v>43</v>
      </c>
      <c r="J2042">
        <v>23000</v>
      </c>
      <c r="K2042">
        <v>27829</v>
      </c>
      <c r="L2042">
        <v>711</v>
      </c>
      <c r="M2042">
        <v>9477</v>
      </c>
      <c r="N2042">
        <v>6.7</v>
      </c>
      <c r="O2042">
        <v>222</v>
      </c>
      <c r="P2042">
        <v>150</v>
      </c>
      <c r="Q2042">
        <v>1271209</v>
      </c>
      <c r="R2042">
        <v>30000000</v>
      </c>
      <c r="AD2042" t="str">
        <v>Biography</v>
      </c>
      <c r="AE2042">
        <v>150</v>
      </c>
    </row>
    <row r="2043" spans="2:31">
      <c r="B2043" t="s">
        <v>1168</v>
      </c>
      <c r="C2043" s="76">
        <v>38596</v>
      </c>
      <c r="D2043" s="77">
        <f>YEAR(_01_data[[#This Row],[Release Date]])</f>
        <v>2005</v>
      </c>
      <c r="E2043" t="s">
        <v>30</v>
      </c>
      <c r="F2043" t="s">
        <v>34</v>
      </c>
      <c r="G2043" t="s">
        <v>19</v>
      </c>
      <c r="H2043" t="s">
        <v>54</v>
      </c>
      <c r="I2043" t="s">
        <v>38</v>
      </c>
      <c r="J2043">
        <v>14000</v>
      </c>
      <c r="K2043">
        <v>16884</v>
      </c>
      <c r="L2043">
        <v>394</v>
      </c>
      <c r="M2043">
        <v>1375</v>
      </c>
      <c r="N2043">
        <v>5.5</v>
      </c>
      <c r="O2043">
        <v>125</v>
      </c>
      <c r="P2043">
        <v>95</v>
      </c>
      <c r="Q2043">
        <v>1130068</v>
      </c>
      <c r="R2043">
        <v>56000000</v>
      </c>
      <c r="AD2043" t="str">
        <v>Action</v>
      </c>
      <c r="AE2043">
        <v>95</v>
      </c>
    </row>
    <row r="2044" spans="2:31">
      <c r="B2044" t="s">
        <v>1169</v>
      </c>
      <c r="C2044" s="76">
        <v>38376</v>
      </c>
      <c r="D2044" s="77">
        <f>YEAR(_01_data[[#This Row],[Release Date]])</f>
        <v>2005</v>
      </c>
      <c r="E2044" t="s">
        <v>30</v>
      </c>
      <c r="F2044" t="s">
        <v>26</v>
      </c>
      <c r="G2044" t="s">
        <v>19</v>
      </c>
      <c r="H2044" t="s">
        <v>20</v>
      </c>
      <c r="I2044" t="s">
        <v>38</v>
      </c>
      <c r="J2044">
        <v>1000</v>
      </c>
      <c r="K2044">
        <v>4789</v>
      </c>
      <c r="L2044">
        <v>852</v>
      </c>
      <c r="M2044">
        <v>767</v>
      </c>
      <c r="N2044">
        <v>5.5</v>
      </c>
      <c r="O2044">
        <v>65</v>
      </c>
      <c r="P2044">
        <v>100</v>
      </c>
      <c r="Q2044">
        <v>1624777</v>
      </c>
      <c r="R2044">
        <v>25000000</v>
      </c>
      <c r="AD2044" t="str">
        <v>Comedy</v>
      </c>
      <c r="AE2044">
        <v>100</v>
      </c>
    </row>
    <row r="2045" spans="2:31">
      <c r="B2045" t="s">
        <v>1170</v>
      </c>
      <c r="C2045" s="76">
        <v>38401</v>
      </c>
      <c r="D2045" s="77">
        <f>YEAR(_01_data[[#This Row],[Release Date]])</f>
        <v>2005</v>
      </c>
      <c r="E2045" t="s">
        <v>30</v>
      </c>
      <c r="F2045" t="s">
        <v>26</v>
      </c>
      <c r="G2045" t="s">
        <v>19</v>
      </c>
      <c r="H2045" t="s">
        <v>20</v>
      </c>
      <c r="I2045" t="s">
        <v>43</v>
      </c>
      <c r="J2045">
        <v>11000</v>
      </c>
      <c r="K2045">
        <v>24351</v>
      </c>
      <c r="L2045">
        <v>164</v>
      </c>
      <c r="M2045">
        <v>623</v>
      </c>
      <c r="N2045">
        <v>6.4</v>
      </c>
      <c r="O2045">
        <v>168</v>
      </c>
      <c r="P2045">
        <v>134</v>
      </c>
      <c r="Q2045">
        <v>1937772</v>
      </c>
      <c r="R2045">
        <v>45000000</v>
      </c>
      <c r="AD2045" t="str">
        <v>Comedy</v>
      </c>
      <c r="AE2045">
        <v>134</v>
      </c>
    </row>
    <row r="2046" spans="2:31">
      <c r="B2046" t="s">
        <v>1171</v>
      </c>
      <c r="C2046" s="76">
        <v>38546</v>
      </c>
      <c r="D2046" s="77">
        <f>YEAR(_01_data[[#This Row],[Release Date]])</f>
        <v>2005</v>
      </c>
      <c r="E2046" t="s">
        <v>30</v>
      </c>
      <c r="F2046" t="s">
        <v>34</v>
      </c>
      <c r="G2046" t="s">
        <v>72</v>
      </c>
      <c r="H2046" t="s">
        <v>58</v>
      </c>
      <c r="I2046" t="s">
        <v>43</v>
      </c>
      <c r="J2046">
        <v>489</v>
      </c>
      <c r="K2046">
        <v>949</v>
      </c>
      <c r="L2046">
        <v>250</v>
      </c>
      <c r="M2046">
        <v>445</v>
      </c>
      <c r="N2046">
        <v>5.6</v>
      </c>
      <c r="O2046">
        <v>90</v>
      </c>
      <c r="P2046">
        <v>103</v>
      </c>
      <c r="Q2046">
        <v>668171</v>
      </c>
      <c r="R2046">
        <v>60000000</v>
      </c>
      <c r="AD2046" t="str">
        <v>Action</v>
      </c>
      <c r="AE2046">
        <v>103</v>
      </c>
    </row>
    <row r="2047" spans="2:31">
      <c r="B2047" t="s">
        <v>1172</v>
      </c>
      <c r="C2047" s="76">
        <v>38563</v>
      </c>
      <c r="D2047" s="77">
        <f>YEAR(_01_data[[#This Row],[Release Date]])</f>
        <v>2005</v>
      </c>
      <c r="E2047" t="s">
        <v>30</v>
      </c>
      <c r="F2047" t="s">
        <v>18</v>
      </c>
      <c r="G2047" t="s">
        <v>19</v>
      </c>
      <c r="H2047" t="s">
        <v>53</v>
      </c>
      <c r="I2047" t="s">
        <v>40</v>
      </c>
      <c r="J2047">
        <v>1000</v>
      </c>
      <c r="K2047">
        <v>2129</v>
      </c>
      <c r="L2047">
        <v>500</v>
      </c>
      <c r="M2047">
        <v>354</v>
      </c>
      <c r="N2047">
        <v>7.4</v>
      </c>
      <c r="O2047">
        <v>168</v>
      </c>
      <c r="P2047">
        <v>104</v>
      </c>
      <c r="Q2047">
        <v>1900725</v>
      </c>
      <c r="R2047">
        <v>2000000</v>
      </c>
      <c r="AD2047" t="str">
        <v>Crime</v>
      </c>
      <c r="AE2047">
        <v>104</v>
      </c>
    </row>
    <row r="2048" spans="2:31">
      <c r="B2048" t="s">
        <v>1173</v>
      </c>
      <c r="C2048" s="76">
        <v>38701</v>
      </c>
      <c r="D2048" s="77">
        <f>YEAR(_01_data[[#This Row],[Release Date]])</f>
        <v>2005</v>
      </c>
      <c r="E2048" t="s">
        <v>30</v>
      </c>
      <c r="F2048" t="s">
        <v>34</v>
      </c>
      <c r="G2048" t="s">
        <v>78</v>
      </c>
      <c r="H2048" t="s">
        <v>79</v>
      </c>
      <c r="I2048" t="s">
        <v>40</v>
      </c>
      <c r="J2048">
        <v>778</v>
      </c>
      <c r="K2048">
        <v>2205</v>
      </c>
      <c r="L2048">
        <v>907</v>
      </c>
      <c r="M2048">
        <v>8229</v>
      </c>
      <c r="N2048">
        <v>7.1</v>
      </c>
      <c r="O2048">
        <v>112</v>
      </c>
      <c r="P2048">
        <v>111</v>
      </c>
      <c r="Q2048">
        <v>1190551</v>
      </c>
      <c r="R2048">
        <v>200000000</v>
      </c>
      <c r="AD2048" t="str">
        <v>Action</v>
      </c>
      <c r="AE2048">
        <v>111</v>
      </c>
    </row>
    <row r="2049" spans="2:31">
      <c r="B2049" t="s">
        <v>1174</v>
      </c>
      <c r="C2049" s="76">
        <v>38648</v>
      </c>
      <c r="D2049" s="77">
        <f>YEAR(_01_data[[#This Row],[Release Date]])</f>
        <v>2005</v>
      </c>
      <c r="E2049" t="s">
        <v>30</v>
      </c>
      <c r="F2049" t="s">
        <v>26</v>
      </c>
      <c r="G2049" t="s">
        <v>19</v>
      </c>
      <c r="H2049" t="s">
        <v>20</v>
      </c>
      <c r="I2049" t="s">
        <v>40</v>
      </c>
      <c r="J2049">
        <v>830</v>
      </c>
      <c r="K2049">
        <v>1064</v>
      </c>
      <c r="L2049">
        <v>831</v>
      </c>
      <c r="M2049">
        <v>297</v>
      </c>
      <c r="N2049">
        <v>6.6</v>
      </c>
      <c r="O2049">
        <v>51</v>
      </c>
      <c r="P2049">
        <v>85</v>
      </c>
      <c r="Q2049">
        <v>192467</v>
      </c>
      <c r="R2049">
        <v>15000</v>
      </c>
      <c r="AD2049" t="str">
        <v>Comedy</v>
      </c>
      <c r="AE2049">
        <v>85</v>
      </c>
    </row>
    <row r="2050" spans="2:31">
      <c r="B2050" t="s">
        <v>1175</v>
      </c>
      <c r="C2050" s="76">
        <v>38476</v>
      </c>
      <c r="D2050" s="77">
        <f>YEAR(_01_data[[#This Row],[Release Date]])</f>
        <v>2005</v>
      </c>
      <c r="E2050" t="s">
        <v>30</v>
      </c>
      <c r="F2050" t="s">
        <v>22</v>
      </c>
      <c r="G2050" t="s">
        <v>19</v>
      </c>
      <c r="H2050" t="s">
        <v>20</v>
      </c>
      <c r="I2050" t="s">
        <v>40</v>
      </c>
      <c r="J2050">
        <v>982</v>
      </c>
      <c r="K2050">
        <v>3299</v>
      </c>
      <c r="L2050">
        <v>457</v>
      </c>
      <c r="M2050">
        <v>698</v>
      </c>
      <c r="N2050">
        <v>6.4</v>
      </c>
      <c r="O2050">
        <v>65</v>
      </c>
      <c r="P2050">
        <v>91</v>
      </c>
      <c r="Q2050">
        <v>381186</v>
      </c>
      <c r="R2050">
        <v>900000</v>
      </c>
      <c r="AD2050" t="str">
        <v>Drama</v>
      </c>
      <c r="AE2050">
        <v>91</v>
      </c>
    </row>
    <row r="2051" spans="2:31">
      <c r="B2051" t="s">
        <v>1176</v>
      </c>
      <c r="C2051" s="76">
        <v>38628</v>
      </c>
      <c r="D2051" s="77">
        <f>YEAR(_01_data[[#This Row],[Release Date]])</f>
        <v>2005</v>
      </c>
      <c r="E2051" t="s">
        <v>30</v>
      </c>
      <c r="F2051" t="s">
        <v>26</v>
      </c>
      <c r="G2051" t="s">
        <v>19</v>
      </c>
      <c r="H2051" t="s">
        <v>20</v>
      </c>
      <c r="I2051" t="s">
        <v>43</v>
      </c>
      <c r="J2051">
        <v>890</v>
      </c>
      <c r="K2051">
        <v>3138</v>
      </c>
      <c r="L2051">
        <v>371</v>
      </c>
      <c r="M2051">
        <v>1671</v>
      </c>
      <c r="N2051">
        <v>4.3</v>
      </c>
      <c r="O2051">
        <v>14</v>
      </c>
      <c r="P2051">
        <v>90</v>
      </c>
      <c r="Q2051">
        <v>92362</v>
      </c>
      <c r="R2051">
        <v>1500000</v>
      </c>
      <c r="AD2051" t="str">
        <v>Comedy</v>
      </c>
      <c r="AE2051">
        <v>90</v>
      </c>
    </row>
    <row r="2052" spans="2:31">
      <c r="B2052" t="s">
        <v>1177</v>
      </c>
      <c r="C2052" s="76">
        <v>38458</v>
      </c>
      <c r="D2052" s="77">
        <f>YEAR(_01_data[[#This Row],[Release Date]])</f>
        <v>2005</v>
      </c>
      <c r="E2052" t="s">
        <v>30</v>
      </c>
      <c r="F2052" t="s">
        <v>26</v>
      </c>
      <c r="G2052" t="s">
        <v>19</v>
      </c>
      <c r="H2052" t="s">
        <v>20</v>
      </c>
      <c r="I2052" t="s">
        <v>38</v>
      </c>
      <c r="J2052">
        <v>2000</v>
      </c>
      <c r="K2052">
        <v>6862</v>
      </c>
      <c r="L2052">
        <v>575</v>
      </c>
      <c r="M2052">
        <v>3735</v>
      </c>
      <c r="N2052">
        <v>6.6</v>
      </c>
      <c r="O2052">
        <v>88</v>
      </c>
      <c r="P2052">
        <v>119</v>
      </c>
      <c r="Q2052">
        <v>3900874</v>
      </c>
      <c r="R2052">
        <v>25000000</v>
      </c>
      <c r="AD2052" t="str">
        <v>Comedy</v>
      </c>
      <c r="AE2052">
        <v>119</v>
      </c>
    </row>
    <row r="2053" spans="2:31">
      <c r="B2053" t="s">
        <v>1178</v>
      </c>
      <c r="C2053" s="76">
        <v>38376</v>
      </c>
      <c r="D2053" s="77">
        <f>YEAR(_01_data[[#This Row],[Release Date]])</f>
        <v>2005</v>
      </c>
      <c r="E2053" t="s">
        <v>17</v>
      </c>
      <c r="F2053" t="s">
        <v>39</v>
      </c>
      <c r="G2053" t="s">
        <v>19</v>
      </c>
      <c r="H2053" t="s">
        <v>20</v>
      </c>
      <c r="I2053" t="s">
        <v>43</v>
      </c>
      <c r="J2053">
        <v>545</v>
      </c>
      <c r="K2053">
        <v>1274</v>
      </c>
      <c r="L2053">
        <v>484</v>
      </c>
      <c r="M2053">
        <v>5360</v>
      </c>
      <c r="N2053">
        <v>6.5</v>
      </c>
      <c r="O2053">
        <v>193</v>
      </c>
      <c r="P2053">
        <v>104</v>
      </c>
      <c r="Q2053">
        <v>4780629</v>
      </c>
      <c r="R2053">
        <v>43000000</v>
      </c>
      <c r="AD2053" t="str">
        <v>Horror</v>
      </c>
      <c r="AE2053">
        <v>104</v>
      </c>
    </row>
    <row r="2054" spans="2:31">
      <c r="B2054" t="s">
        <v>1179</v>
      </c>
      <c r="C2054" s="76">
        <v>38471</v>
      </c>
      <c r="D2054" s="77">
        <f>YEAR(_01_data[[#This Row],[Release Date]])</f>
        <v>2005</v>
      </c>
      <c r="E2054" t="s">
        <v>30</v>
      </c>
      <c r="F2054" t="s">
        <v>26</v>
      </c>
      <c r="G2054" t="s">
        <v>19</v>
      </c>
      <c r="H2054" t="s">
        <v>20</v>
      </c>
      <c r="I2054" t="s">
        <v>40</v>
      </c>
      <c r="J2054">
        <v>436</v>
      </c>
      <c r="K2054">
        <v>479</v>
      </c>
      <c r="L2054">
        <v>606</v>
      </c>
      <c r="M2054">
        <v>1903</v>
      </c>
      <c r="N2054">
        <v>7.4</v>
      </c>
      <c r="O2054">
        <v>110</v>
      </c>
      <c r="P2054">
        <v>88</v>
      </c>
      <c r="Q2054">
        <v>7362100</v>
      </c>
      <c r="R2054">
        <v>1500000</v>
      </c>
      <c r="AD2054" t="str">
        <v>Comedy</v>
      </c>
      <c r="AE2054">
        <v>88</v>
      </c>
    </row>
    <row r="2055" spans="2:31">
      <c r="B2055" t="s">
        <v>1180</v>
      </c>
      <c r="C2055" s="76">
        <v>38584</v>
      </c>
      <c r="D2055" s="77">
        <f>YEAR(_01_data[[#This Row],[Release Date]])</f>
        <v>2005</v>
      </c>
      <c r="E2055" t="s">
        <v>30</v>
      </c>
      <c r="F2055" t="s">
        <v>26</v>
      </c>
      <c r="G2055" t="s">
        <v>19</v>
      </c>
      <c r="H2055" t="s">
        <v>20</v>
      </c>
      <c r="I2055" t="s">
        <v>40</v>
      </c>
      <c r="J2055">
        <v>975</v>
      </c>
      <c r="K2055">
        <v>2944</v>
      </c>
      <c r="L2055">
        <v>491</v>
      </c>
      <c r="M2055">
        <v>549</v>
      </c>
      <c r="N2055">
        <v>6.9</v>
      </c>
      <c r="O2055">
        <v>125</v>
      </c>
      <c r="P2055">
        <v>118</v>
      </c>
      <c r="Q2055">
        <v>1876199</v>
      </c>
      <c r="R2055">
        <v>9000000</v>
      </c>
      <c r="AD2055" t="str">
        <v>Comedy</v>
      </c>
      <c r="AE2055">
        <v>118</v>
      </c>
    </row>
    <row r="2056" spans="2:31">
      <c r="B2056" t="s">
        <v>1181</v>
      </c>
      <c r="C2056" s="76">
        <v>38402</v>
      </c>
      <c r="D2056" s="77">
        <f>YEAR(_01_data[[#This Row],[Release Date]])</f>
        <v>2005</v>
      </c>
      <c r="E2056" t="s">
        <v>30</v>
      </c>
      <c r="F2056" t="s">
        <v>26</v>
      </c>
      <c r="G2056" t="s">
        <v>19</v>
      </c>
      <c r="H2056" t="s">
        <v>20</v>
      </c>
      <c r="I2056" t="s">
        <v>40</v>
      </c>
      <c r="J2056">
        <v>12000</v>
      </c>
      <c r="K2056">
        <v>13156</v>
      </c>
      <c r="L2056">
        <v>563</v>
      </c>
      <c r="M2056">
        <v>3996</v>
      </c>
      <c r="N2056">
        <v>6.6</v>
      </c>
      <c r="O2056">
        <v>156</v>
      </c>
      <c r="P2056">
        <v>102</v>
      </c>
      <c r="Q2056">
        <v>1246981</v>
      </c>
      <c r="R2056">
        <v>22000000</v>
      </c>
      <c r="AD2056" t="str">
        <v>Comedy</v>
      </c>
      <c r="AE2056">
        <v>102</v>
      </c>
    </row>
    <row r="2057" spans="2:31">
      <c r="B2057" t="s">
        <v>1182</v>
      </c>
      <c r="C2057" s="76">
        <v>38512</v>
      </c>
      <c r="D2057" s="77">
        <f>YEAR(_01_data[[#This Row],[Release Date]])</f>
        <v>2005</v>
      </c>
      <c r="E2057" t="s">
        <v>30</v>
      </c>
      <c r="F2057" t="s">
        <v>26</v>
      </c>
      <c r="G2057" t="s">
        <v>19</v>
      </c>
      <c r="H2057" t="s">
        <v>20</v>
      </c>
      <c r="I2057" t="s">
        <v>43</v>
      </c>
      <c r="J2057">
        <v>1000</v>
      </c>
      <c r="K2057">
        <v>2666</v>
      </c>
      <c r="L2057">
        <v>978</v>
      </c>
      <c r="M2057">
        <v>2300</v>
      </c>
      <c r="N2057">
        <v>6.1</v>
      </c>
      <c r="O2057">
        <v>103</v>
      </c>
      <c r="P2057">
        <v>90</v>
      </c>
      <c r="Q2057">
        <v>3158530</v>
      </c>
      <c r="R2057">
        <v>15000000</v>
      </c>
      <c r="AD2057" t="str">
        <v>Comedy</v>
      </c>
      <c r="AE2057">
        <v>90</v>
      </c>
    </row>
    <row r="2058" spans="2:31">
      <c r="B2058" t="s">
        <v>1183</v>
      </c>
      <c r="C2058" s="76">
        <v>38604</v>
      </c>
      <c r="D2058" s="77">
        <f>YEAR(_01_data[[#This Row],[Release Date]])</f>
        <v>2005</v>
      </c>
      <c r="E2058" t="s">
        <v>30</v>
      </c>
      <c r="F2058" t="s">
        <v>26</v>
      </c>
      <c r="G2058" t="s">
        <v>19</v>
      </c>
      <c r="H2058" t="s">
        <v>20</v>
      </c>
      <c r="I2058" t="s">
        <v>43</v>
      </c>
      <c r="J2058">
        <v>8000</v>
      </c>
      <c r="K2058">
        <v>9608</v>
      </c>
      <c r="L2058">
        <v>307</v>
      </c>
      <c r="M2058">
        <v>143</v>
      </c>
      <c r="N2058">
        <v>5.5</v>
      </c>
      <c r="O2058">
        <v>32</v>
      </c>
      <c r="P2058">
        <v>99</v>
      </c>
      <c r="Q2058">
        <v>127144</v>
      </c>
      <c r="R2058">
        <v>8000000</v>
      </c>
      <c r="AD2058" t="str">
        <v>Comedy</v>
      </c>
      <c r="AE2058">
        <v>99</v>
      </c>
    </row>
    <row r="2059" spans="2:31">
      <c r="B2059" t="s">
        <v>1184</v>
      </c>
      <c r="C2059" s="76">
        <v>38511</v>
      </c>
      <c r="D2059" s="77">
        <f>YEAR(_01_data[[#This Row],[Release Date]])</f>
        <v>2005</v>
      </c>
      <c r="E2059" t="s">
        <v>30</v>
      </c>
      <c r="F2059" t="s">
        <v>22</v>
      </c>
      <c r="G2059" t="s">
        <v>19</v>
      </c>
      <c r="H2059" t="s">
        <v>37</v>
      </c>
      <c r="I2059" t="s">
        <v>43</v>
      </c>
      <c r="J2059">
        <v>898</v>
      </c>
      <c r="K2059">
        <v>2096</v>
      </c>
      <c r="L2059">
        <v>461</v>
      </c>
      <c r="M2059">
        <v>356</v>
      </c>
      <c r="N2059">
        <v>6.7</v>
      </c>
      <c r="O2059">
        <v>64</v>
      </c>
      <c r="P2059">
        <v>135</v>
      </c>
      <c r="Q2059">
        <v>1666262</v>
      </c>
      <c r="R2059">
        <v>16000000</v>
      </c>
      <c r="AD2059" t="str">
        <v>Drama</v>
      </c>
      <c r="AE2059">
        <v>135</v>
      </c>
    </row>
    <row r="2060" spans="2:31">
      <c r="B2060" t="s">
        <v>1185</v>
      </c>
      <c r="C2060" s="76">
        <v>38420</v>
      </c>
      <c r="D2060" s="77">
        <f>YEAR(_01_data[[#This Row],[Release Date]])</f>
        <v>2005</v>
      </c>
      <c r="E2060" t="s">
        <v>30</v>
      </c>
      <c r="F2060" t="s">
        <v>22</v>
      </c>
      <c r="G2060" t="s">
        <v>19</v>
      </c>
      <c r="H2060" t="s">
        <v>20</v>
      </c>
      <c r="I2060" t="s">
        <v>43</v>
      </c>
      <c r="J2060">
        <v>1000</v>
      </c>
      <c r="K2060">
        <v>1942</v>
      </c>
      <c r="L2060">
        <v>123</v>
      </c>
      <c r="M2060">
        <v>2160</v>
      </c>
      <c r="N2060">
        <v>6.6</v>
      </c>
      <c r="O2060">
        <v>4</v>
      </c>
      <c r="P2060">
        <v>100</v>
      </c>
      <c r="Q2060">
        <v>2024854</v>
      </c>
      <c r="R2060">
        <v>6500000</v>
      </c>
      <c r="AD2060" t="str">
        <v>Drama</v>
      </c>
      <c r="AE2060">
        <v>100</v>
      </c>
    </row>
    <row r="2061" spans="2:31">
      <c r="B2061" t="s">
        <v>1186</v>
      </c>
      <c r="C2061" s="76">
        <v>38462</v>
      </c>
      <c r="D2061" s="77">
        <f>YEAR(_01_data[[#This Row],[Release Date]])</f>
        <v>2005</v>
      </c>
      <c r="E2061" t="s">
        <v>30</v>
      </c>
      <c r="F2061" t="s">
        <v>33</v>
      </c>
      <c r="G2061" t="s">
        <v>19</v>
      </c>
      <c r="H2061" t="s">
        <v>60</v>
      </c>
      <c r="I2061" t="s">
        <v>43</v>
      </c>
      <c r="J2061">
        <v>12000</v>
      </c>
      <c r="K2061">
        <v>12574</v>
      </c>
      <c r="L2061">
        <v>900</v>
      </c>
      <c r="M2061">
        <v>8675</v>
      </c>
      <c r="N2061">
        <v>7.9</v>
      </c>
      <c r="O2061">
        <v>126</v>
      </c>
      <c r="P2061">
        <v>127</v>
      </c>
      <c r="Q2061">
        <v>5128124</v>
      </c>
      <c r="R2061">
        <v>25000000</v>
      </c>
      <c r="AD2061" t="str">
        <v>Biography</v>
      </c>
      <c r="AE2061">
        <v>127</v>
      </c>
    </row>
    <row r="2062" spans="2:31">
      <c r="B2062" t="s">
        <v>1187</v>
      </c>
      <c r="C2062" s="76">
        <v>38688</v>
      </c>
      <c r="D2062" s="77">
        <f>YEAR(_01_data[[#This Row],[Release Date]])</f>
        <v>2005</v>
      </c>
      <c r="E2062" t="s">
        <v>30</v>
      </c>
      <c r="F2062" t="s">
        <v>32</v>
      </c>
      <c r="G2062" t="s">
        <v>19</v>
      </c>
      <c r="H2062" t="s">
        <v>46</v>
      </c>
      <c r="I2062" t="s">
        <v>40</v>
      </c>
      <c r="J2062">
        <v>572</v>
      </c>
      <c r="K2062">
        <v>1627</v>
      </c>
      <c r="L2062">
        <v>128</v>
      </c>
      <c r="M2062">
        <v>2872</v>
      </c>
      <c r="N2062">
        <v>7.5</v>
      </c>
      <c r="O2062">
        <v>172</v>
      </c>
      <c r="P2062">
        <v>107</v>
      </c>
      <c r="Q2062">
        <v>5023275</v>
      </c>
      <c r="R2062">
        <v>15000000</v>
      </c>
      <c r="AD2062" t="str">
        <v>Adventure</v>
      </c>
      <c r="AE2062">
        <v>107</v>
      </c>
    </row>
    <row r="2063" spans="2:31">
      <c r="B2063" t="s">
        <v>1188</v>
      </c>
      <c r="C2063" s="76">
        <v>38669</v>
      </c>
      <c r="D2063" s="77">
        <f>YEAR(_01_data[[#This Row],[Release Date]])</f>
        <v>2005</v>
      </c>
      <c r="E2063" t="s">
        <v>30</v>
      </c>
      <c r="F2063" t="s">
        <v>26</v>
      </c>
      <c r="G2063" t="s">
        <v>19</v>
      </c>
      <c r="H2063" t="s">
        <v>20</v>
      </c>
      <c r="I2063" t="s">
        <v>40</v>
      </c>
      <c r="J2063">
        <v>730</v>
      </c>
      <c r="K2063">
        <v>1208</v>
      </c>
      <c r="L2063">
        <v>254</v>
      </c>
      <c r="M2063">
        <v>708</v>
      </c>
      <c r="N2063">
        <v>6.6</v>
      </c>
      <c r="O2063">
        <v>114</v>
      </c>
      <c r="P2063">
        <v>96</v>
      </c>
      <c r="Q2063">
        <v>1325073</v>
      </c>
      <c r="R2063">
        <v>4000000</v>
      </c>
      <c r="AD2063" t="str">
        <v>Comedy</v>
      </c>
      <c r="AE2063">
        <v>96</v>
      </c>
    </row>
    <row r="2064" spans="2:31">
      <c r="B2064" t="s">
        <v>1189</v>
      </c>
      <c r="C2064" s="76">
        <v>38554</v>
      </c>
      <c r="D2064" s="77">
        <f>YEAR(_01_data[[#This Row],[Release Date]])</f>
        <v>2005</v>
      </c>
      <c r="E2064" t="s">
        <v>30</v>
      </c>
      <c r="F2064" t="s">
        <v>32</v>
      </c>
      <c r="G2064" t="s">
        <v>19</v>
      </c>
      <c r="H2064" t="s">
        <v>20</v>
      </c>
      <c r="I2064" t="s">
        <v>40</v>
      </c>
      <c r="J2064">
        <v>2000</v>
      </c>
      <c r="K2064">
        <v>3192</v>
      </c>
      <c r="L2064">
        <v>803</v>
      </c>
      <c r="M2064">
        <v>2193</v>
      </c>
      <c r="N2064">
        <v>7.4</v>
      </c>
      <c r="O2064">
        <v>169</v>
      </c>
      <c r="P2064">
        <v>103</v>
      </c>
      <c r="Q2064">
        <v>9013113</v>
      </c>
      <c r="R2064">
        <v>1000000</v>
      </c>
      <c r="AD2064" t="str">
        <v>Adventure</v>
      </c>
      <c r="AE2064">
        <v>103</v>
      </c>
    </row>
    <row r="2065" spans="2:31">
      <c r="B2065" t="s">
        <v>1190</v>
      </c>
      <c r="C2065" s="76">
        <v>38539</v>
      </c>
      <c r="D2065" s="77">
        <f>YEAR(_01_data[[#This Row],[Release Date]])</f>
        <v>2005</v>
      </c>
      <c r="E2065" t="s">
        <v>30</v>
      </c>
      <c r="F2065" t="s">
        <v>34</v>
      </c>
      <c r="G2065" t="s">
        <v>19</v>
      </c>
      <c r="H2065" t="s">
        <v>46</v>
      </c>
      <c r="I2065" t="s">
        <v>43</v>
      </c>
      <c r="J2065">
        <v>26000</v>
      </c>
      <c r="K2065">
        <v>29050</v>
      </c>
      <c r="L2065">
        <v>953</v>
      </c>
      <c r="M2065">
        <v>824</v>
      </c>
      <c r="N2065">
        <v>6.3</v>
      </c>
      <c r="O2065">
        <v>163</v>
      </c>
      <c r="P2065">
        <v>87</v>
      </c>
      <c r="Q2065">
        <v>4309560</v>
      </c>
      <c r="R2065">
        <v>32000000</v>
      </c>
      <c r="AD2065" t="str">
        <v>Action</v>
      </c>
      <c r="AE2065">
        <v>87</v>
      </c>
    </row>
    <row r="2066" spans="2:31">
      <c r="B2066" t="s">
        <v>1191</v>
      </c>
      <c r="C2066" s="76">
        <v>38592</v>
      </c>
      <c r="D2066" s="77">
        <f>YEAR(_01_data[[#This Row],[Release Date]])</f>
        <v>2005</v>
      </c>
      <c r="E2066" t="s">
        <v>30</v>
      </c>
      <c r="F2066" t="s">
        <v>26</v>
      </c>
      <c r="G2066" t="s">
        <v>19</v>
      </c>
      <c r="H2066" t="s">
        <v>37</v>
      </c>
      <c r="I2066" t="s">
        <v>40</v>
      </c>
      <c r="J2066">
        <v>1000</v>
      </c>
      <c r="K2066">
        <v>3690</v>
      </c>
      <c r="L2066">
        <v>924</v>
      </c>
      <c r="M2066">
        <v>750</v>
      </c>
      <c r="N2066">
        <v>6.8</v>
      </c>
      <c r="O2066">
        <v>122</v>
      </c>
      <c r="P2066">
        <v>94</v>
      </c>
      <c r="Q2066">
        <v>1247453</v>
      </c>
      <c r="R2066">
        <v>2800000</v>
      </c>
      <c r="AD2066" t="str">
        <v>Comedy</v>
      </c>
      <c r="AE2066">
        <v>94</v>
      </c>
    </row>
    <row r="2067" spans="2:31">
      <c r="B2067" t="s">
        <v>1192</v>
      </c>
      <c r="C2067" s="76">
        <v>38534</v>
      </c>
      <c r="D2067" s="77">
        <f>YEAR(_01_data[[#This Row],[Release Date]])</f>
        <v>2005</v>
      </c>
      <c r="E2067" t="s">
        <v>30</v>
      </c>
      <c r="F2067" t="s">
        <v>26</v>
      </c>
      <c r="G2067" t="s">
        <v>19</v>
      </c>
      <c r="H2067" t="s">
        <v>20</v>
      </c>
      <c r="I2067" t="s">
        <v>40</v>
      </c>
      <c r="J2067">
        <v>745</v>
      </c>
      <c r="K2067">
        <v>1721</v>
      </c>
      <c r="L2067">
        <v>304</v>
      </c>
      <c r="M2067">
        <v>215</v>
      </c>
      <c r="N2067">
        <v>5.7</v>
      </c>
      <c r="O2067">
        <v>100</v>
      </c>
      <c r="P2067">
        <v>103</v>
      </c>
      <c r="Q2067">
        <v>1530535</v>
      </c>
      <c r="R2067">
        <v>9000000</v>
      </c>
      <c r="AD2067" t="str">
        <v>Comedy</v>
      </c>
      <c r="AE2067">
        <v>103</v>
      </c>
    </row>
    <row r="2068" spans="2:31">
      <c r="B2068" t="s">
        <v>1193</v>
      </c>
      <c r="C2068" s="76">
        <v>38688</v>
      </c>
      <c r="D2068" s="77">
        <f>YEAR(_01_data[[#This Row],[Release Date]])</f>
        <v>2005</v>
      </c>
      <c r="E2068" t="s">
        <v>30</v>
      </c>
      <c r="F2068" t="s">
        <v>18</v>
      </c>
      <c r="G2068" t="s">
        <v>19</v>
      </c>
      <c r="H2068" t="s">
        <v>37</v>
      </c>
      <c r="I2068" t="s">
        <v>40</v>
      </c>
      <c r="J2068">
        <v>113</v>
      </c>
      <c r="K2068">
        <v>278</v>
      </c>
      <c r="L2068">
        <v>59</v>
      </c>
      <c r="M2068">
        <v>1571</v>
      </c>
      <c r="N2068">
        <v>7.3</v>
      </c>
      <c r="O2068">
        <v>152</v>
      </c>
      <c r="P2068">
        <v>94</v>
      </c>
      <c r="Q2068">
        <v>2912363</v>
      </c>
      <c r="R2068">
        <v>3000000</v>
      </c>
      <c r="AD2068" t="str">
        <v>Crime</v>
      </c>
      <c r="AE2068">
        <v>94</v>
      </c>
    </row>
    <row r="2069" spans="2:31">
      <c r="B2069" t="s">
        <v>1194</v>
      </c>
      <c r="C2069" s="76">
        <v>38616</v>
      </c>
      <c r="D2069" s="77">
        <f>YEAR(_01_data[[#This Row],[Release Date]])</f>
        <v>2005</v>
      </c>
      <c r="E2069" t="s">
        <v>30</v>
      </c>
      <c r="F2069" t="s">
        <v>34</v>
      </c>
      <c r="G2069" t="s">
        <v>19</v>
      </c>
      <c r="H2069" t="s">
        <v>20</v>
      </c>
      <c r="I2069" t="s">
        <v>43</v>
      </c>
      <c r="J2069">
        <v>843</v>
      </c>
      <c r="K2069">
        <v>2165</v>
      </c>
      <c r="L2069">
        <v>351</v>
      </c>
      <c r="M2069">
        <v>206</v>
      </c>
      <c r="N2069">
        <v>4.0999999999999996</v>
      </c>
      <c r="O2069">
        <v>31</v>
      </c>
      <c r="P2069">
        <v>95</v>
      </c>
      <c r="Q2069">
        <v>5654777</v>
      </c>
      <c r="R2069">
        <v>25000000</v>
      </c>
      <c r="AD2069" t="str">
        <v>Action</v>
      </c>
      <c r="AE2069">
        <v>95</v>
      </c>
    </row>
    <row r="2070" spans="2:31">
      <c r="B2070" t="s">
        <v>1195</v>
      </c>
      <c r="C2070" s="76">
        <v>38397</v>
      </c>
      <c r="D2070" s="77">
        <f>YEAR(_01_data[[#This Row],[Release Date]])</f>
        <v>2005</v>
      </c>
      <c r="E2070" t="s">
        <v>30</v>
      </c>
      <c r="F2070" t="s">
        <v>26</v>
      </c>
      <c r="G2070" t="s">
        <v>19</v>
      </c>
      <c r="H2070" t="s">
        <v>24</v>
      </c>
      <c r="I2070" t="s">
        <v>43</v>
      </c>
      <c r="J2070">
        <v>922</v>
      </c>
      <c r="K2070">
        <v>1835</v>
      </c>
      <c r="L2070">
        <v>664</v>
      </c>
      <c r="M2070">
        <v>128</v>
      </c>
      <c r="N2070">
        <v>4.2</v>
      </c>
      <c r="O2070">
        <v>41</v>
      </c>
      <c r="P2070">
        <v>97</v>
      </c>
      <c r="Q2070">
        <v>1046166</v>
      </c>
      <c r="R2070">
        <v>9000000</v>
      </c>
      <c r="AD2070" t="str">
        <v>Comedy</v>
      </c>
      <c r="AE2070">
        <v>97</v>
      </c>
    </row>
    <row r="2071" spans="2:31">
      <c r="B2071" t="s">
        <v>1196</v>
      </c>
      <c r="C2071" s="76">
        <v>38708</v>
      </c>
      <c r="D2071" s="77">
        <f>YEAR(_01_data[[#This Row],[Release Date]])</f>
        <v>2005</v>
      </c>
      <c r="E2071" t="s">
        <v>30</v>
      </c>
      <c r="F2071" t="s">
        <v>34</v>
      </c>
      <c r="G2071" t="s">
        <v>19</v>
      </c>
      <c r="H2071" t="s">
        <v>46</v>
      </c>
      <c r="I2071" t="s">
        <v>40</v>
      </c>
      <c r="J2071">
        <v>11000</v>
      </c>
      <c r="K2071">
        <v>22383</v>
      </c>
      <c r="L2071">
        <v>877</v>
      </c>
      <c r="M2071">
        <v>5001</v>
      </c>
      <c r="N2071">
        <v>7</v>
      </c>
      <c r="O2071">
        <v>177</v>
      </c>
      <c r="P2071">
        <v>103</v>
      </c>
      <c r="Q2071">
        <v>2452089</v>
      </c>
      <c r="R2071">
        <v>45000000</v>
      </c>
      <c r="AD2071" t="str">
        <v>Action</v>
      </c>
      <c r="AE2071">
        <v>103</v>
      </c>
    </row>
    <row r="2072" spans="2:31">
      <c r="B2072" t="s">
        <v>1197</v>
      </c>
      <c r="C2072" s="76">
        <v>38678</v>
      </c>
      <c r="D2072" s="77">
        <f>YEAR(_01_data[[#This Row],[Release Date]])</f>
        <v>2005</v>
      </c>
      <c r="E2072" t="s">
        <v>30</v>
      </c>
      <c r="F2072" t="s">
        <v>34</v>
      </c>
      <c r="G2072" t="s">
        <v>19</v>
      </c>
      <c r="H2072" t="s">
        <v>20</v>
      </c>
      <c r="I2072" t="s">
        <v>40</v>
      </c>
      <c r="J2072">
        <v>20000</v>
      </c>
      <c r="K2072">
        <v>22417</v>
      </c>
      <c r="L2072">
        <v>453</v>
      </c>
      <c r="M2072">
        <v>13379</v>
      </c>
      <c r="N2072">
        <v>8.1999999999999993</v>
      </c>
      <c r="O2072">
        <v>525</v>
      </c>
      <c r="P2072">
        <v>132</v>
      </c>
      <c r="Q2072">
        <v>7049680</v>
      </c>
      <c r="R2072">
        <v>54000000</v>
      </c>
      <c r="AD2072" t="str">
        <v>Action</v>
      </c>
      <c r="AE2072">
        <v>132</v>
      </c>
    </row>
    <row r="2073" spans="2:31">
      <c r="B2073" t="s">
        <v>1198</v>
      </c>
      <c r="C2073" s="76">
        <v>38527</v>
      </c>
      <c r="D2073" s="77">
        <f>YEAR(_01_data[[#This Row],[Release Date]])</f>
        <v>2005</v>
      </c>
      <c r="E2073" t="s">
        <v>30</v>
      </c>
      <c r="F2073" t="s">
        <v>32</v>
      </c>
      <c r="G2073" t="s">
        <v>19</v>
      </c>
      <c r="H2073" t="s">
        <v>37</v>
      </c>
      <c r="I2073" t="s">
        <v>29</v>
      </c>
      <c r="J2073">
        <v>1000</v>
      </c>
      <c r="K2073">
        <v>1908</v>
      </c>
      <c r="L2073">
        <v>300</v>
      </c>
      <c r="M2073">
        <v>538</v>
      </c>
      <c r="N2073">
        <v>5.6</v>
      </c>
      <c r="O2073">
        <v>93</v>
      </c>
      <c r="P2073">
        <v>76</v>
      </c>
      <c r="Q2073">
        <v>1944747</v>
      </c>
      <c r="R2073">
        <v>35000000</v>
      </c>
      <c r="AD2073" t="str">
        <v>Adventure</v>
      </c>
      <c r="AE2073">
        <v>76</v>
      </c>
    </row>
    <row r="2074" spans="2:31">
      <c r="B2074" t="s">
        <v>1199</v>
      </c>
      <c r="C2074" s="76">
        <v>38421</v>
      </c>
      <c r="D2074" s="77">
        <f>YEAR(_01_data[[#This Row],[Release Date]])</f>
        <v>2005</v>
      </c>
      <c r="E2074" t="s">
        <v>30</v>
      </c>
      <c r="F2074" t="s">
        <v>22</v>
      </c>
      <c r="G2074" t="s">
        <v>19</v>
      </c>
      <c r="H2074" t="s">
        <v>37</v>
      </c>
      <c r="I2074" t="s">
        <v>40</v>
      </c>
      <c r="J2074">
        <v>876</v>
      </c>
      <c r="K2074">
        <v>2544</v>
      </c>
      <c r="L2074">
        <v>554</v>
      </c>
      <c r="M2074">
        <v>311</v>
      </c>
      <c r="N2074">
        <v>6.9</v>
      </c>
      <c r="O2074">
        <v>49</v>
      </c>
      <c r="P2074">
        <v>97</v>
      </c>
      <c r="Q2074">
        <v>233103</v>
      </c>
      <c r="R2074">
        <v>7000000</v>
      </c>
      <c r="AD2074" t="str">
        <v>Drama</v>
      </c>
      <c r="AE2074">
        <v>97</v>
      </c>
    </row>
    <row r="2075" spans="2:31">
      <c r="B2075" t="s">
        <v>1200</v>
      </c>
      <c r="C2075" s="76">
        <v>38538</v>
      </c>
      <c r="D2075" s="77">
        <f>YEAR(_01_data[[#This Row],[Release Date]])</f>
        <v>2005</v>
      </c>
      <c r="E2075" t="s">
        <v>30</v>
      </c>
      <c r="F2075" t="s">
        <v>26</v>
      </c>
      <c r="G2075" t="s">
        <v>19</v>
      </c>
      <c r="H2075" t="s">
        <v>20</v>
      </c>
      <c r="I2075" t="s">
        <v>40</v>
      </c>
      <c r="J2075">
        <v>16000</v>
      </c>
      <c r="K2075">
        <v>19957</v>
      </c>
      <c r="L2075">
        <v>335</v>
      </c>
      <c r="M2075">
        <v>8852</v>
      </c>
      <c r="N2075">
        <v>6.8</v>
      </c>
      <c r="O2075">
        <v>91</v>
      </c>
      <c r="P2075">
        <v>94</v>
      </c>
      <c r="Q2075">
        <v>1610110</v>
      </c>
      <c r="R2075">
        <v>3000000</v>
      </c>
      <c r="AD2075" t="str">
        <v>Comedy</v>
      </c>
      <c r="AE2075">
        <v>94</v>
      </c>
    </row>
    <row r="2076" spans="2:31">
      <c r="B2076" t="s">
        <v>1201</v>
      </c>
      <c r="C2076" s="76">
        <v>38673</v>
      </c>
      <c r="D2076" s="77">
        <f>YEAR(_01_data[[#This Row],[Release Date]])</f>
        <v>2005</v>
      </c>
      <c r="E2076" t="s">
        <v>30</v>
      </c>
      <c r="F2076" t="s">
        <v>33</v>
      </c>
      <c r="G2076" t="s">
        <v>19</v>
      </c>
      <c r="H2076" t="s">
        <v>20</v>
      </c>
      <c r="I2076" t="s">
        <v>43</v>
      </c>
      <c r="J2076">
        <v>523</v>
      </c>
      <c r="K2076">
        <v>1383</v>
      </c>
      <c r="L2076">
        <v>743</v>
      </c>
      <c r="M2076">
        <v>4032</v>
      </c>
      <c r="N2076">
        <v>7.9</v>
      </c>
      <c r="O2076">
        <v>291</v>
      </c>
      <c r="P2076">
        <v>153</v>
      </c>
      <c r="Q2076">
        <v>1195183</v>
      </c>
      <c r="R2076">
        <v>28000000</v>
      </c>
      <c r="AD2076" t="str">
        <v>Biography</v>
      </c>
      <c r="AE2076">
        <v>153</v>
      </c>
    </row>
    <row r="2077" spans="2:31">
      <c r="B2077" t="s">
        <v>1202</v>
      </c>
      <c r="C2077" s="76">
        <v>38378</v>
      </c>
      <c r="D2077" s="77">
        <f>YEAR(_01_data[[#This Row],[Release Date]])</f>
        <v>2005</v>
      </c>
      <c r="E2077" t="s">
        <v>30</v>
      </c>
      <c r="F2077" t="s">
        <v>32</v>
      </c>
      <c r="G2077" t="s">
        <v>19</v>
      </c>
      <c r="H2077" t="s">
        <v>20</v>
      </c>
      <c r="I2077" t="s">
        <v>43</v>
      </c>
      <c r="J2077">
        <v>10000</v>
      </c>
      <c r="K2077">
        <v>12758</v>
      </c>
      <c r="L2077">
        <v>1400</v>
      </c>
      <c r="M2077">
        <v>8625</v>
      </c>
      <c r="N2077">
        <v>6.5</v>
      </c>
      <c r="O2077">
        <v>401</v>
      </c>
      <c r="P2077">
        <v>116</v>
      </c>
      <c r="Q2077">
        <v>2342770</v>
      </c>
      <c r="R2077">
        <v>132000000</v>
      </c>
      <c r="AD2077" t="str">
        <v>Adventure</v>
      </c>
      <c r="AE2077">
        <v>116</v>
      </c>
    </row>
    <row r="2078" spans="2:31">
      <c r="B2078" t="s">
        <v>1203</v>
      </c>
      <c r="C2078" s="76">
        <v>38600</v>
      </c>
      <c r="D2078" s="77">
        <f>YEAR(_01_data[[#This Row],[Release Date]])</f>
        <v>2005</v>
      </c>
      <c r="E2078" t="s">
        <v>30</v>
      </c>
      <c r="F2078" t="s">
        <v>18</v>
      </c>
      <c r="G2078" t="s">
        <v>19</v>
      </c>
      <c r="H2078" t="s">
        <v>54</v>
      </c>
      <c r="I2078" t="s">
        <v>40</v>
      </c>
      <c r="J2078">
        <v>14000</v>
      </c>
      <c r="K2078">
        <v>16090</v>
      </c>
      <c r="L2078">
        <v>474</v>
      </c>
      <c r="M2078">
        <v>507</v>
      </c>
      <c r="N2078">
        <v>6.5</v>
      </c>
      <c r="O2078">
        <v>97</v>
      </c>
      <c r="P2078">
        <v>107</v>
      </c>
      <c r="Q2078">
        <v>871527</v>
      </c>
      <c r="R2078">
        <v>25000000</v>
      </c>
      <c r="AD2078" t="str">
        <v>Crime</v>
      </c>
      <c r="AE2078">
        <v>107</v>
      </c>
    </row>
    <row r="2079" spans="2:31">
      <c r="B2079" t="s">
        <v>1204</v>
      </c>
      <c r="C2079" s="76">
        <v>38620</v>
      </c>
      <c r="D2079" s="77">
        <f>YEAR(_01_data[[#This Row],[Release Date]])</f>
        <v>2005</v>
      </c>
      <c r="E2079" t="s">
        <v>30</v>
      </c>
      <c r="F2079" t="s">
        <v>22</v>
      </c>
      <c r="G2079" t="s">
        <v>19</v>
      </c>
      <c r="H2079" t="s">
        <v>37</v>
      </c>
      <c r="I2079" t="s">
        <v>43</v>
      </c>
      <c r="J2079">
        <v>494</v>
      </c>
      <c r="K2079">
        <v>2013</v>
      </c>
      <c r="L2079">
        <v>211</v>
      </c>
      <c r="M2079">
        <v>2247</v>
      </c>
      <c r="N2079">
        <v>5.5</v>
      </c>
      <c r="O2079">
        <v>173</v>
      </c>
      <c r="P2079">
        <v>101</v>
      </c>
      <c r="Q2079">
        <v>5586571</v>
      </c>
      <c r="R2079">
        <v>10000000</v>
      </c>
      <c r="AD2079" t="str">
        <v>Drama</v>
      </c>
      <c r="AE2079">
        <v>101</v>
      </c>
    </row>
    <row r="2080" spans="2:31">
      <c r="B2080" t="s">
        <v>1205</v>
      </c>
      <c r="C2080" s="76">
        <v>38510</v>
      </c>
      <c r="D2080" s="77">
        <f>YEAR(_01_data[[#This Row],[Release Date]])</f>
        <v>2005</v>
      </c>
      <c r="E2080" t="s">
        <v>30</v>
      </c>
      <c r="F2080" t="s">
        <v>26</v>
      </c>
      <c r="G2080" t="s">
        <v>19</v>
      </c>
      <c r="H2080" t="s">
        <v>20</v>
      </c>
      <c r="I2080" t="s">
        <v>40</v>
      </c>
      <c r="J2080">
        <v>11000</v>
      </c>
      <c r="K2080">
        <v>20009</v>
      </c>
      <c r="L2080">
        <v>197</v>
      </c>
      <c r="M2080">
        <v>414</v>
      </c>
      <c r="N2080">
        <v>6.4</v>
      </c>
      <c r="O2080">
        <v>50</v>
      </c>
      <c r="P2080">
        <v>98</v>
      </c>
      <c r="Q2080">
        <v>101228</v>
      </c>
      <c r="R2080">
        <v>3500000</v>
      </c>
      <c r="AD2080" t="str">
        <v>Comedy</v>
      </c>
      <c r="AE2080">
        <v>98</v>
      </c>
    </row>
    <row r="2081" spans="2:31">
      <c r="B2081" t="s">
        <v>1206</v>
      </c>
      <c r="C2081" s="76">
        <v>38569</v>
      </c>
      <c r="D2081" s="77">
        <f>YEAR(_01_data[[#This Row],[Release Date]])</f>
        <v>2005</v>
      </c>
      <c r="E2081" t="s">
        <v>30</v>
      </c>
      <c r="F2081" t="s">
        <v>34</v>
      </c>
      <c r="G2081" t="s">
        <v>19</v>
      </c>
      <c r="H2081" t="s">
        <v>20</v>
      </c>
      <c r="I2081" t="s">
        <v>43</v>
      </c>
      <c r="J2081">
        <v>287</v>
      </c>
      <c r="K2081">
        <v>993</v>
      </c>
      <c r="L2081">
        <v>406</v>
      </c>
      <c r="M2081">
        <v>491</v>
      </c>
      <c r="N2081">
        <v>4.3</v>
      </c>
      <c r="O2081">
        <v>77</v>
      </c>
      <c r="P2081">
        <v>101</v>
      </c>
      <c r="Q2081">
        <v>2608291</v>
      </c>
      <c r="R2081">
        <v>87000000</v>
      </c>
      <c r="AD2081" t="str">
        <v>Action</v>
      </c>
      <c r="AE2081">
        <v>101</v>
      </c>
    </row>
    <row r="2082" spans="2:31">
      <c r="B2082" t="s">
        <v>1207</v>
      </c>
      <c r="C2082" s="76">
        <v>38622</v>
      </c>
      <c r="D2082" s="77">
        <f>YEAR(_01_data[[#This Row],[Release Date]])</f>
        <v>2005</v>
      </c>
      <c r="E2082" t="s">
        <v>30</v>
      </c>
      <c r="F2082" t="s">
        <v>34</v>
      </c>
      <c r="G2082" t="s">
        <v>19</v>
      </c>
      <c r="H2082" t="s">
        <v>20</v>
      </c>
      <c r="I2082" t="s">
        <v>38</v>
      </c>
      <c r="J2082">
        <v>17000</v>
      </c>
      <c r="K2082">
        <v>32232</v>
      </c>
      <c r="L2082">
        <v>1482</v>
      </c>
      <c r="M2082">
        <v>2357</v>
      </c>
      <c r="N2082">
        <v>6.1</v>
      </c>
      <c r="O2082">
        <v>136</v>
      </c>
      <c r="P2082">
        <v>101</v>
      </c>
      <c r="Q2082">
        <v>2804554</v>
      </c>
      <c r="R2082">
        <v>65000000</v>
      </c>
      <c r="AD2082" t="str">
        <v>Action</v>
      </c>
      <c r="AE2082">
        <v>101</v>
      </c>
    </row>
    <row r="2083" spans="2:31">
      <c r="B2083" t="s">
        <v>1208</v>
      </c>
      <c r="C2083" s="76">
        <v>38850</v>
      </c>
      <c r="D2083" s="77">
        <f>YEAR(_01_data[[#This Row],[Release Date]])</f>
        <v>2006</v>
      </c>
      <c r="E2083" t="s">
        <v>30</v>
      </c>
      <c r="F2083" t="s">
        <v>18</v>
      </c>
      <c r="G2083" t="s">
        <v>19</v>
      </c>
      <c r="H2083" t="s">
        <v>20</v>
      </c>
      <c r="I2083" t="s">
        <v>40</v>
      </c>
      <c r="J2083">
        <v>954</v>
      </c>
      <c r="K2083">
        <v>2512</v>
      </c>
      <c r="L2083">
        <v>428</v>
      </c>
      <c r="M2083">
        <v>294</v>
      </c>
      <c r="N2083">
        <v>6.4</v>
      </c>
      <c r="O2083">
        <v>26</v>
      </c>
      <c r="P2083">
        <v>107</v>
      </c>
      <c r="Q2083">
        <v>53481</v>
      </c>
      <c r="R2083">
        <v>8000000</v>
      </c>
      <c r="AD2083" t="str">
        <v>Crime</v>
      </c>
      <c r="AE2083">
        <v>107</v>
      </c>
    </row>
    <row r="2084" spans="2:31">
      <c r="B2084" t="s">
        <v>1209</v>
      </c>
      <c r="C2084" s="76">
        <v>39029</v>
      </c>
      <c r="D2084" s="77">
        <f>YEAR(_01_data[[#This Row],[Release Date]])</f>
        <v>2006</v>
      </c>
      <c r="E2084" t="s">
        <v>30</v>
      </c>
      <c r="F2084" t="s">
        <v>34</v>
      </c>
      <c r="G2084" t="s">
        <v>19</v>
      </c>
      <c r="H2084" t="s">
        <v>24</v>
      </c>
      <c r="I2084" t="s">
        <v>43</v>
      </c>
      <c r="J2084">
        <v>13000</v>
      </c>
      <c r="K2084">
        <v>15053</v>
      </c>
      <c r="L2084">
        <v>503</v>
      </c>
      <c r="M2084">
        <v>7956</v>
      </c>
      <c r="N2084">
        <v>6.6</v>
      </c>
      <c r="O2084">
        <v>199</v>
      </c>
      <c r="P2084">
        <v>102</v>
      </c>
      <c r="Q2084">
        <v>3688353</v>
      </c>
      <c r="R2084">
        <v>52000000</v>
      </c>
      <c r="AD2084" t="str">
        <v>Action</v>
      </c>
      <c r="AE2084">
        <v>102</v>
      </c>
    </row>
    <row r="2085" spans="2:31">
      <c r="B2085" t="s">
        <v>1210</v>
      </c>
      <c r="C2085" s="76">
        <v>38907</v>
      </c>
      <c r="D2085" s="77">
        <f>YEAR(_01_data[[#This Row],[Release Date]])</f>
        <v>2006</v>
      </c>
      <c r="E2085" t="s">
        <v>30</v>
      </c>
      <c r="F2085" t="s">
        <v>34</v>
      </c>
      <c r="G2085" t="s">
        <v>19</v>
      </c>
      <c r="H2085" t="s">
        <v>20</v>
      </c>
      <c r="I2085" t="s">
        <v>40</v>
      </c>
      <c r="J2085">
        <v>18000</v>
      </c>
      <c r="K2085">
        <v>32360</v>
      </c>
      <c r="L2085">
        <v>27</v>
      </c>
      <c r="M2085">
        <v>6043</v>
      </c>
      <c r="N2085">
        <v>7.7</v>
      </c>
      <c r="O2085">
        <v>460</v>
      </c>
      <c r="P2085">
        <v>117</v>
      </c>
      <c r="Q2085">
        <v>2105925</v>
      </c>
      <c r="R2085">
        <v>65000000</v>
      </c>
      <c r="AD2085" t="str">
        <v>Action</v>
      </c>
      <c r="AE2085">
        <v>117</v>
      </c>
    </row>
    <row r="2086" spans="2:31">
      <c r="B2086" t="s">
        <v>1211</v>
      </c>
      <c r="C2086" s="76">
        <v>38756</v>
      </c>
      <c r="D2086" s="77">
        <f>YEAR(_01_data[[#This Row],[Release Date]])</f>
        <v>2006</v>
      </c>
      <c r="E2086" t="s">
        <v>30</v>
      </c>
      <c r="F2086" t="s">
        <v>26</v>
      </c>
      <c r="G2086" t="s">
        <v>19</v>
      </c>
      <c r="H2086" t="s">
        <v>20</v>
      </c>
      <c r="I2086" t="s">
        <v>43</v>
      </c>
      <c r="J2086">
        <v>883</v>
      </c>
      <c r="K2086">
        <v>3611</v>
      </c>
      <c r="L2086">
        <v>972</v>
      </c>
      <c r="M2086">
        <v>9000</v>
      </c>
      <c r="N2086">
        <v>6.9</v>
      </c>
      <c r="O2086">
        <v>147</v>
      </c>
      <c r="P2086">
        <v>117</v>
      </c>
      <c r="Q2086">
        <v>7458269</v>
      </c>
      <c r="R2086">
        <v>35000000</v>
      </c>
      <c r="AD2086" t="str">
        <v>Comedy</v>
      </c>
      <c r="AE2086">
        <v>117</v>
      </c>
    </row>
    <row r="2087" spans="2:31">
      <c r="B2087" t="s">
        <v>1212</v>
      </c>
      <c r="C2087" s="76">
        <v>39036</v>
      </c>
      <c r="D2087" s="77">
        <f>YEAR(_01_data[[#This Row],[Release Date]])</f>
        <v>2006</v>
      </c>
      <c r="E2087" t="s">
        <v>30</v>
      </c>
      <c r="F2087" t="s">
        <v>26</v>
      </c>
      <c r="G2087" t="s">
        <v>19</v>
      </c>
      <c r="H2087" t="s">
        <v>20</v>
      </c>
      <c r="I2087" t="s">
        <v>43</v>
      </c>
      <c r="J2087">
        <v>11000</v>
      </c>
      <c r="K2087">
        <v>12946</v>
      </c>
      <c r="L2087">
        <v>500</v>
      </c>
      <c r="M2087">
        <v>683</v>
      </c>
      <c r="N2087">
        <v>6.8</v>
      </c>
      <c r="O2087">
        <v>211</v>
      </c>
      <c r="P2087">
        <v>105</v>
      </c>
      <c r="Q2087">
        <v>2033860</v>
      </c>
      <c r="R2087">
        <v>10000000</v>
      </c>
      <c r="AD2087" t="str">
        <v>Comedy</v>
      </c>
      <c r="AE2087">
        <v>105</v>
      </c>
    </row>
    <row r="2088" spans="2:31">
      <c r="B2088" t="s">
        <v>1213</v>
      </c>
      <c r="C2088" s="76">
        <v>38889</v>
      </c>
      <c r="D2088" s="77">
        <f>YEAR(_01_data[[#This Row],[Release Date]])</f>
        <v>2006</v>
      </c>
      <c r="E2088" t="s">
        <v>30</v>
      </c>
      <c r="F2088" t="s">
        <v>31</v>
      </c>
      <c r="G2088" t="s">
        <v>19</v>
      </c>
      <c r="H2088" t="s">
        <v>20</v>
      </c>
      <c r="I2088" t="s">
        <v>40</v>
      </c>
      <c r="J2088">
        <v>21000</v>
      </c>
      <c r="K2088">
        <v>39507</v>
      </c>
      <c r="L2088">
        <v>96</v>
      </c>
      <c r="M2088">
        <v>6711</v>
      </c>
      <c r="N2088">
        <v>7.1</v>
      </c>
      <c r="O2088">
        <v>232</v>
      </c>
      <c r="P2088">
        <v>100</v>
      </c>
      <c r="Q2088">
        <v>5480996</v>
      </c>
      <c r="R2088">
        <v>8700000</v>
      </c>
      <c r="AD2088" t="str">
        <v>Animation</v>
      </c>
      <c r="AE2088">
        <v>100</v>
      </c>
    </row>
    <row r="2089" spans="2:31">
      <c r="B2089" t="s">
        <v>1214</v>
      </c>
      <c r="C2089" s="76">
        <v>38793</v>
      </c>
      <c r="D2089" s="77">
        <f>YEAR(_01_data[[#This Row],[Release Date]])</f>
        <v>2006</v>
      </c>
      <c r="E2089" t="s">
        <v>30</v>
      </c>
      <c r="F2089" t="s">
        <v>34</v>
      </c>
      <c r="G2089" t="s">
        <v>19</v>
      </c>
      <c r="H2089" t="s">
        <v>24</v>
      </c>
      <c r="I2089" t="s">
        <v>38</v>
      </c>
      <c r="J2089">
        <v>15000</v>
      </c>
      <c r="K2089">
        <v>15638</v>
      </c>
      <c r="L2089">
        <v>64</v>
      </c>
      <c r="M2089">
        <v>823</v>
      </c>
      <c r="N2089">
        <v>5.0999999999999996</v>
      </c>
      <c r="O2089">
        <v>66</v>
      </c>
      <c r="P2089">
        <v>93</v>
      </c>
      <c r="Q2089">
        <v>652526</v>
      </c>
      <c r="R2089">
        <v>40000000</v>
      </c>
      <c r="AD2089" t="str">
        <v>Action</v>
      </c>
      <c r="AE2089">
        <v>93</v>
      </c>
    </row>
    <row r="2090" spans="2:31">
      <c r="B2090" t="s">
        <v>1215</v>
      </c>
      <c r="C2090" s="76">
        <v>39041</v>
      </c>
      <c r="D2090" s="77">
        <f>YEAR(_01_data[[#This Row],[Release Date]])</f>
        <v>2006</v>
      </c>
      <c r="E2090" t="s">
        <v>17</v>
      </c>
      <c r="F2090" t="s">
        <v>22</v>
      </c>
      <c r="G2090" t="s">
        <v>19</v>
      </c>
      <c r="H2090" t="s">
        <v>24</v>
      </c>
      <c r="I2090" t="s">
        <v>43</v>
      </c>
      <c r="J2090">
        <v>14000</v>
      </c>
      <c r="K2090">
        <v>27614</v>
      </c>
      <c r="L2090">
        <v>863</v>
      </c>
      <c r="M2090">
        <v>6602</v>
      </c>
      <c r="N2090">
        <v>6.2</v>
      </c>
      <c r="O2090">
        <v>127</v>
      </c>
      <c r="P2090">
        <v>128</v>
      </c>
      <c r="Q2090">
        <v>7221458</v>
      </c>
      <c r="R2090">
        <v>55000000</v>
      </c>
      <c r="AD2090" t="str">
        <v>Drama</v>
      </c>
      <c r="AE2090">
        <v>128</v>
      </c>
    </row>
    <row r="2091" spans="2:31">
      <c r="B2091" t="s">
        <v>1216</v>
      </c>
      <c r="C2091" s="76">
        <v>39065</v>
      </c>
      <c r="D2091" s="77">
        <f>YEAR(_01_data[[#This Row],[Release Date]])</f>
        <v>2006</v>
      </c>
      <c r="E2091" t="s">
        <v>17</v>
      </c>
      <c r="F2091" t="s">
        <v>18</v>
      </c>
      <c r="G2091" t="s">
        <v>19</v>
      </c>
      <c r="H2091" t="s">
        <v>20</v>
      </c>
      <c r="I2091" t="s">
        <v>21</v>
      </c>
      <c r="J2091">
        <v>262</v>
      </c>
      <c r="K2091">
        <v>509</v>
      </c>
      <c r="L2091">
        <v>855</v>
      </c>
      <c r="M2091">
        <v>244</v>
      </c>
      <c r="N2091">
        <v>6.1</v>
      </c>
      <c r="O2091">
        <v>71</v>
      </c>
      <c r="P2091">
        <v>78</v>
      </c>
      <c r="Q2091">
        <v>10018</v>
      </c>
      <c r="R2091">
        <v>1000000</v>
      </c>
      <c r="AD2091" t="str">
        <v>Crime</v>
      </c>
      <c r="AE2091">
        <v>78</v>
      </c>
    </row>
    <row r="2092" spans="2:31">
      <c r="B2092" t="s">
        <v>1217</v>
      </c>
      <c r="C2092" s="76">
        <v>39064</v>
      </c>
      <c r="D2092" s="77">
        <f>YEAR(_01_data[[#This Row],[Release Date]])</f>
        <v>2006</v>
      </c>
      <c r="E2092" t="s">
        <v>30</v>
      </c>
      <c r="F2092" t="s">
        <v>26</v>
      </c>
      <c r="G2092" t="s">
        <v>19</v>
      </c>
      <c r="H2092" t="s">
        <v>20</v>
      </c>
      <c r="I2092" t="s">
        <v>43</v>
      </c>
      <c r="J2092">
        <v>2000</v>
      </c>
      <c r="K2092">
        <v>5992</v>
      </c>
      <c r="L2092">
        <v>451</v>
      </c>
      <c r="M2092">
        <v>300</v>
      </c>
      <c r="N2092">
        <v>5.5</v>
      </c>
      <c r="O2092">
        <v>153</v>
      </c>
      <c r="P2092">
        <v>107</v>
      </c>
      <c r="Q2092">
        <v>7156725</v>
      </c>
      <c r="R2092">
        <v>19000000</v>
      </c>
      <c r="AD2092" t="str">
        <v>Comedy</v>
      </c>
      <c r="AE2092">
        <v>107</v>
      </c>
    </row>
    <row r="2093" spans="2:31">
      <c r="B2093" t="s">
        <v>1218</v>
      </c>
      <c r="C2093" s="76">
        <v>38850</v>
      </c>
      <c r="D2093" s="77">
        <f>YEAR(_01_data[[#This Row],[Release Date]])</f>
        <v>2006</v>
      </c>
      <c r="E2093" t="s">
        <v>30</v>
      </c>
      <c r="F2093" t="s">
        <v>34</v>
      </c>
      <c r="G2093" t="s">
        <v>19</v>
      </c>
      <c r="H2093" t="s">
        <v>20</v>
      </c>
      <c r="I2093" t="s">
        <v>40</v>
      </c>
      <c r="J2093">
        <v>708</v>
      </c>
      <c r="K2093">
        <v>848</v>
      </c>
      <c r="L2093">
        <v>731</v>
      </c>
      <c r="M2093">
        <v>10870</v>
      </c>
      <c r="N2093">
        <v>7.8</v>
      </c>
      <c r="O2093">
        <v>283</v>
      </c>
      <c r="P2093">
        <v>139</v>
      </c>
      <c r="Q2093">
        <v>5085988</v>
      </c>
      <c r="R2093">
        <v>40000000</v>
      </c>
      <c r="AD2093" t="str">
        <v>Action</v>
      </c>
      <c r="AE2093">
        <v>139</v>
      </c>
    </row>
    <row r="2094" spans="2:31">
      <c r="B2094" t="s">
        <v>1219</v>
      </c>
      <c r="C2094" s="76">
        <v>38740</v>
      </c>
      <c r="D2094" s="77">
        <f>YEAR(_01_data[[#This Row],[Release Date]])</f>
        <v>2006</v>
      </c>
      <c r="E2094" t="s">
        <v>30</v>
      </c>
      <c r="F2094" t="s">
        <v>26</v>
      </c>
      <c r="G2094" t="s">
        <v>19</v>
      </c>
      <c r="H2094" t="s">
        <v>20</v>
      </c>
      <c r="I2094" t="s">
        <v>38</v>
      </c>
      <c r="J2094">
        <v>836</v>
      </c>
      <c r="K2094">
        <v>3963</v>
      </c>
      <c r="L2094">
        <v>693</v>
      </c>
      <c r="M2094">
        <v>4</v>
      </c>
      <c r="N2094">
        <v>5.3</v>
      </c>
      <c r="O2094">
        <v>66</v>
      </c>
      <c r="P2094">
        <v>104</v>
      </c>
      <c r="Q2094">
        <v>1859571</v>
      </c>
      <c r="R2094">
        <v>12000000</v>
      </c>
      <c r="AD2094" t="str">
        <v>Comedy</v>
      </c>
      <c r="AE2094">
        <v>104</v>
      </c>
    </row>
    <row r="2095" spans="2:31">
      <c r="B2095" t="s">
        <v>1220</v>
      </c>
      <c r="C2095" s="76">
        <v>39041</v>
      </c>
      <c r="D2095" s="77">
        <f>YEAR(_01_data[[#This Row],[Release Date]])</f>
        <v>2006</v>
      </c>
      <c r="E2095" t="s">
        <v>30</v>
      </c>
      <c r="F2095" t="s">
        <v>32</v>
      </c>
      <c r="G2095" t="s">
        <v>19</v>
      </c>
      <c r="H2095" t="s">
        <v>46</v>
      </c>
      <c r="I2095" t="s">
        <v>38</v>
      </c>
      <c r="J2095">
        <v>563</v>
      </c>
      <c r="K2095">
        <v>683</v>
      </c>
      <c r="L2095">
        <v>354</v>
      </c>
      <c r="M2095">
        <v>941</v>
      </c>
      <c r="N2095">
        <v>6</v>
      </c>
      <c r="O2095">
        <v>101</v>
      </c>
      <c r="P2095">
        <v>94</v>
      </c>
      <c r="Q2095">
        <v>1513133</v>
      </c>
      <c r="R2095">
        <v>86000000</v>
      </c>
      <c r="AD2095" t="str">
        <v>Adventure</v>
      </c>
      <c r="AE2095">
        <v>94</v>
      </c>
    </row>
    <row r="2096" spans="2:31">
      <c r="B2096" t="s">
        <v>1221</v>
      </c>
      <c r="C2096" s="76">
        <v>38804</v>
      </c>
      <c r="D2096" s="77">
        <f>YEAR(_01_data[[#This Row],[Release Date]])</f>
        <v>2006</v>
      </c>
      <c r="E2096" t="s">
        <v>30</v>
      </c>
      <c r="F2096" t="s">
        <v>22</v>
      </c>
      <c r="G2096" t="s">
        <v>19</v>
      </c>
      <c r="H2096" t="s">
        <v>46</v>
      </c>
      <c r="I2096" t="s">
        <v>40</v>
      </c>
      <c r="J2096">
        <v>11000</v>
      </c>
      <c r="K2096">
        <v>11248</v>
      </c>
      <c r="L2096">
        <v>679</v>
      </c>
      <c r="M2096">
        <v>3859</v>
      </c>
      <c r="N2096">
        <v>7.5</v>
      </c>
      <c r="O2096">
        <v>285</v>
      </c>
      <c r="P2096">
        <v>143</v>
      </c>
      <c r="Q2096">
        <v>3430077</v>
      </c>
      <c r="R2096">
        <v>25000000</v>
      </c>
      <c r="AD2096" t="str">
        <v>Drama</v>
      </c>
      <c r="AE2096">
        <v>143</v>
      </c>
    </row>
    <row r="2097" spans="2:31">
      <c r="B2097" t="s">
        <v>1222</v>
      </c>
      <c r="C2097" s="76">
        <v>38784</v>
      </c>
      <c r="D2097" s="77">
        <f>YEAR(_01_data[[#This Row],[Release Date]])</f>
        <v>2006</v>
      </c>
      <c r="E2097" t="s">
        <v>30</v>
      </c>
      <c r="F2097" t="s">
        <v>31</v>
      </c>
      <c r="G2097" t="s">
        <v>19</v>
      </c>
      <c r="H2097" t="s">
        <v>24</v>
      </c>
      <c r="I2097" t="s">
        <v>38</v>
      </c>
      <c r="J2097">
        <v>677</v>
      </c>
      <c r="K2097">
        <v>2055</v>
      </c>
      <c r="L2097">
        <v>875</v>
      </c>
      <c r="M2097">
        <v>605</v>
      </c>
      <c r="N2097">
        <v>5.6</v>
      </c>
      <c r="O2097">
        <v>98</v>
      </c>
      <c r="P2097">
        <v>90</v>
      </c>
      <c r="Q2097">
        <v>7260171</v>
      </c>
      <c r="R2097">
        <v>51000000</v>
      </c>
      <c r="AD2097" t="str">
        <v>Animation</v>
      </c>
      <c r="AE2097">
        <v>90</v>
      </c>
    </row>
    <row r="2098" spans="2:31">
      <c r="B2098" t="s">
        <v>1223</v>
      </c>
      <c r="C2098" s="76">
        <v>39048</v>
      </c>
      <c r="D2098" s="77">
        <f>YEAR(_01_data[[#This Row],[Release Date]])</f>
        <v>2006</v>
      </c>
      <c r="E2098" t="s">
        <v>30</v>
      </c>
      <c r="F2098" t="s">
        <v>18</v>
      </c>
      <c r="G2098" t="s">
        <v>19</v>
      </c>
      <c r="H2098" t="s">
        <v>37</v>
      </c>
      <c r="I2098" t="s">
        <v>40</v>
      </c>
      <c r="J2098">
        <v>844</v>
      </c>
      <c r="K2098">
        <v>1899</v>
      </c>
      <c r="L2098">
        <v>368</v>
      </c>
      <c r="M2098">
        <v>764</v>
      </c>
      <c r="N2098">
        <v>4.2</v>
      </c>
      <c r="O2098">
        <v>159</v>
      </c>
      <c r="P2098">
        <v>116</v>
      </c>
      <c r="Q2098">
        <v>5851188</v>
      </c>
      <c r="R2098">
        <v>70000000</v>
      </c>
      <c r="AD2098" t="str">
        <v>Crime</v>
      </c>
      <c r="AE2098">
        <v>116</v>
      </c>
    </row>
    <row r="2099" spans="2:31">
      <c r="B2099" t="s">
        <v>1224</v>
      </c>
      <c r="C2099" s="76">
        <v>38990</v>
      </c>
      <c r="D2099" s="77">
        <f>YEAR(_01_data[[#This Row],[Release Date]])</f>
        <v>2006</v>
      </c>
      <c r="E2099" t="s">
        <v>30</v>
      </c>
      <c r="F2099" t="s">
        <v>26</v>
      </c>
      <c r="G2099" t="s">
        <v>19</v>
      </c>
      <c r="H2099" t="s">
        <v>20</v>
      </c>
      <c r="I2099" t="s">
        <v>40</v>
      </c>
      <c r="J2099">
        <v>833</v>
      </c>
      <c r="K2099">
        <v>2753</v>
      </c>
      <c r="L2099">
        <v>515</v>
      </c>
      <c r="M2099">
        <v>323</v>
      </c>
      <c r="N2099">
        <v>6</v>
      </c>
      <c r="O2099">
        <v>20</v>
      </c>
      <c r="P2099">
        <v>86</v>
      </c>
      <c r="Q2099">
        <v>475000</v>
      </c>
      <c r="R2099">
        <v>2800000</v>
      </c>
      <c r="AD2099" t="str">
        <v>Comedy</v>
      </c>
      <c r="AE2099">
        <v>86</v>
      </c>
    </row>
    <row r="2100" spans="2:31">
      <c r="B2100" t="s">
        <v>1225</v>
      </c>
      <c r="C2100" s="76">
        <v>38955</v>
      </c>
      <c r="D2100" s="77">
        <f>YEAR(_01_data[[#This Row],[Release Date]])</f>
        <v>2006</v>
      </c>
      <c r="E2100" t="s">
        <v>30</v>
      </c>
      <c r="F2100" t="s">
        <v>26</v>
      </c>
      <c r="G2100" t="s">
        <v>19</v>
      </c>
      <c r="H2100" t="s">
        <v>20</v>
      </c>
      <c r="I2100" t="s">
        <v>40</v>
      </c>
      <c r="J2100">
        <v>33000</v>
      </c>
      <c r="K2100">
        <v>35345</v>
      </c>
      <c r="L2100">
        <v>31</v>
      </c>
      <c r="M2100">
        <v>7365</v>
      </c>
      <c r="N2100">
        <v>6.3</v>
      </c>
      <c r="O2100">
        <v>91</v>
      </c>
      <c r="P2100">
        <v>110</v>
      </c>
      <c r="Q2100">
        <v>1917996</v>
      </c>
      <c r="R2100">
        <v>17500000</v>
      </c>
      <c r="AD2100" t="str">
        <v>Comedy</v>
      </c>
      <c r="AE2100">
        <v>110</v>
      </c>
    </row>
    <row r="2101" spans="2:31">
      <c r="B2101" t="s">
        <v>1226</v>
      </c>
      <c r="C2101" s="76">
        <v>39010</v>
      </c>
      <c r="D2101" s="77">
        <f>YEAR(_01_data[[#This Row],[Release Date]])</f>
        <v>2006</v>
      </c>
      <c r="E2101" t="s">
        <v>30</v>
      </c>
      <c r="F2101" t="s">
        <v>22</v>
      </c>
      <c r="G2101" t="s">
        <v>19</v>
      </c>
      <c r="H2101" t="s">
        <v>20</v>
      </c>
      <c r="I2101" t="s">
        <v>43</v>
      </c>
      <c r="J2101">
        <v>625</v>
      </c>
      <c r="K2101">
        <v>2747</v>
      </c>
      <c r="L2101">
        <v>371</v>
      </c>
      <c r="M2101">
        <v>4926</v>
      </c>
      <c r="N2101">
        <v>7.4</v>
      </c>
      <c r="O2101">
        <v>60</v>
      </c>
      <c r="P2101">
        <v>91</v>
      </c>
      <c r="Q2101">
        <v>8108247</v>
      </c>
      <c r="R2101">
        <v>3300000</v>
      </c>
      <c r="AD2101" t="str">
        <v>Drama</v>
      </c>
      <c r="AE2101">
        <v>91</v>
      </c>
    </row>
    <row r="2102" spans="2:31">
      <c r="B2102" t="s">
        <v>1227</v>
      </c>
      <c r="C2102" s="76">
        <v>38892</v>
      </c>
      <c r="D2102" s="77">
        <f>YEAR(_01_data[[#This Row],[Release Date]])</f>
        <v>2006</v>
      </c>
      <c r="E2102" t="s">
        <v>30</v>
      </c>
      <c r="F2102" t="s">
        <v>26</v>
      </c>
      <c r="G2102" t="s">
        <v>19</v>
      </c>
      <c r="H2102" t="s">
        <v>20</v>
      </c>
      <c r="I2102" t="s">
        <v>43</v>
      </c>
      <c r="J2102">
        <v>17000</v>
      </c>
      <c r="K2102">
        <v>19334</v>
      </c>
      <c r="L2102">
        <v>804</v>
      </c>
      <c r="M2102">
        <v>663</v>
      </c>
      <c r="N2102">
        <v>4.5999999999999996</v>
      </c>
      <c r="O2102">
        <v>65</v>
      </c>
      <c r="P2102">
        <v>99</v>
      </c>
      <c r="Q2102">
        <v>7016365</v>
      </c>
      <c r="R2102">
        <v>40000000</v>
      </c>
      <c r="AD2102" t="str">
        <v>Comedy</v>
      </c>
      <c r="AE2102">
        <v>99</v>
      </c>
    </row>
    <row r="2103" spans="2:31">
      <c r="B2103" t="s">
        <v>1228</v>
      </c>
      <c r="C2103" s="76">
        <v>39024</v>
      </c>
      <c r="D2103" s="77">
        <f>YEAR(_01_data[[#This Row],[Release Date]])</f>
        <v>2006</v>
      </c>
      <c r="E2103" t="s">
        <v>30</v>
      </c>
      <c r="F2103" t="s">
        <v>22</v>
      </c>
      <c r="G2103" t="s">
        <v>63</v>
      </c>
      <c r="H2103" t="s">
        <v>64</v>
      </c>
      <c r="I2103" t="s">
        <v>40</v>
      </c>
      <c r="J2103">
        <v>2000</v>
      </c>
      <c r="K2103">
        <v>2590</v>
      </c>
      <c r="L2103">
        <v>719</v>
      </c>
      <c r="M2103">
        <v>4301</v>
      </c>
      <c r="N2103">
        <v>7.8</v>
      </c>
      <c r="O2103">
        <v>231</v>
      </c>
      <c r="P2103">
        <v>145</v>
      </c>
      <c r="Q2103">
        <v>4398392</v>
      </c>
      <c r="R2103">
        <v>21000000</v>
      </c>
      <c r="AD2103" t="str">
        <v>Drama</v>
      </c>
      <c r="AE2103">
        <v>145</v>
      </c>
    </row>
    <row r="2104" spans="2:31">
      <c r="B2104" t="s">
        <v>1229</v>
      </c>
      <c r="C2104" s="76">
        <v>38802</v>
      </c>
      <c r="D2104" s="77">
        <f>YEAR(_01_data[[#This Row],[Release Date]])</f>
        <v>2006</v>
      </c>
      <c r="E2104" t="s">
        <v>30</v>
      </c>
      <c r="F2104" t="s">
        <v>39</v>
      </c>
      <c r="G2104" t="s">
        <v>19</v>
      </c>
      <c r="H2104" t="s">
        <v>20</v>
      </c>
      <c r="I2104" t="s">
        <v>40</v>
      </c>
      <c r="J2104">
        <v>607</v>
      </c>
      <c r="K2104">
        <v>1611</v>
      </c>
      <c r="L2104">
        <v>505</v>
      </c>
      <c r="M2104">
        <v>5845</v>
      </c>
      <c r="N2104">
        <v>4.5</v>
      </c>
      <c r="O2104">
        <v>186</v>
      </c>
      <c r="P2104">
        <v>94</v>
      </c>
      <c r="Q2104">
        <v>1623529</v>
      </c>
      <c r="R2104">
        <v>9000000</v>
      </c>
      <c r="AD2104" t="str">
        <v>Horror</v>
      </c>
      <c r="AE2104">
        <v>94</v>
      </c>
    </row>
    <row r="2105" spans="2:31">
      <c r="B2105" t="s">
        <v>1230</v>
      </c>
      <c r="C2105" s="76">
        <v>39051</v>
      </c>
      <c r="D2105" s="77">
        <f>YEAR(_01_data[[#This Row],[Release Date]])</f>
        <v>2006</v>
      </c>
      <c r="E2105" t="s">
        <v>17</v>
      </c>
      <c r="F2105" t="s">
        <v>22</v>
      </c>
      <c r="G2105" t="s">
        <v>19</v>
      </c>
      <c r="H2105" t="s">
        <v>20</v>
      </c>
      <c r="I2105" t="s">
        <v>40</v>
      </c>
      <c r="J2105">
        <v>3000</v>
      </c>
      <c r="K2105">
        <v>5012</v>
      </c>
      <c r="L2105">
        <v>949</v>
      </c>
      <c r="M2105">
        <v>1419</v>
      </c>
      <c r="N2105">
        <v>7</v>
      </c>
      <c r="O2105">
        <v>197</v>
      </c>
      <c r="P2105">
        <v>116</v>
      </c>
      <c r="Q2105">
        <v>9396487</v>
      </c>
      <c r="R2105">
        <v>15000000</v>
      </c>
      <c r="AD2105" t="str">
        <v>Drama</v>
      </c>
      <c r="AE2105">
        <v>116</v>
      </c>
    </row>
    <row r="2106" spans="2:31">
      <c r="B2106" t="s">
        <v>1231</v>
      </c>
      <c r="C2106" s="76">
        <v>38818</v>
      </c>
      <c r="D2106" s="77">
        <f>YEAR(_01_data[[#This Row],[Release Date]])</f>
        <v>2006</v>
      </c>
      <c r="E2106" t="s">
        <v>30</v>
      </c>
      <c r="F2106" t="s">
        <v>32</v>
      </c>
      <c r="G2106" t="s">
        <v>19</v>
      </c>
      <c r="H2106" t="s">
        <v>24</v>
      </c>
      <c r="I2106" t="s">
        <v>40</v>
      </c>
      <c r="J2106">
        <v>29000</v>
      </c>
      <c r="K2106">
        <v>33160</v>
      </c>
      <c r="L2106">
        <v>670</v>
      </c>
      <c r="M2106">
        <v>178</v>
      </c>
      <c r="N2106">
        <v>8</v>
      </c>
      <c r="O2106">
        <v>166</v>
      </c>
      <c r="P2106">
        <v>143</v>
      </c>
      <c r="Q2106">
        <v>5736626</v>
      </c>
      <c r="R2106">
        <v>100000000</v>
      </c>
      <c r="AD2106" t="str">
        <v>Adventure</v>
      </c>
      <c r="AE2106">
        <v>143</v>
      </c>
    </row>
    <row r="2107" spans="2:31">
      <c r="B2107" t="s">
        <v>1232</v>
      </c>
      <c r="C2107" s="76">
        <v>38952</v>
      </c>
      <c r="D2107" s="77">
        <f>YEAR(_01_data[[#This Row],[Release Date]])</f>
        <v>2006</v>
      </c>
      <c r="E2107" t="s">
        <v>30</v>
      </c>
      <c r="F2107" t="s">
        <v>22</v>
      </c>
      <c r="G2107" t="s">
        <v>19</v>
      </c>
      <c r="H2107" t="s">
        <v>20</v>
      </c>
      <c r="I2107" t="s">
        <v>40</v>
      </c>
      <c r="J2107">
        <v>12000</v>
      </c>
      <c r="K2107">
        <v>13528</v>
      </c>
      <c r="L2107">
        <v>280</v>
      </c>
      <c r="M2107">
        <v>5966</v>
      </c>
      <c r="N2107">
        <v>7</v>
      </c>
      <c r="O2107">
        <v>195</v>
      </c>
      <c r="P2107">
        <v>112</v>
      </c>
      <c r="Q2107">
        <v>1120449</v>
      </c>
      <c r="R2107">
        <v>14000000</v>
      </c>
      <c r="AD2107" t="str">
        <v>Drama</v>
      </c>
      <c r="AE2107">
        <v>112</v>
      </c>
    </row>
    <row r="2108" spans="2:31">
      <c r="B2108" t="s">
        <v>1233</v>
      </c>
      <c r="C2108" s="76">
        <v>38772</v>
      </c>
      <c r="D2108" s="77">
        <f>YEAR(_01_data[[#This Row],[Release Date]])</f>
        <v>2006</v>
      </c>
      <c r="E2108" t="s">
        <v>30</v>
      </c>
      <c r="F2108" t="s">
        <v>26</v>
      </c>
      <c r="G2108" t="s">
        <v>19</v>
      </c>
      <c r="H2108" t="s">
        <v>20</v>
      </c>
      <c r="I2108" t="s">
        <v>40</v>
      </c>
      <c r="J2108">
        <v>332</v>
      </c>
      <c r="K2108">
        <v>505</v>
      </c>
      <c r="L2108">
        <v>274</v>
      </c>
      <c r="M2108">
        <v>5336</v>
      </c>
      <c r="N2108">
        <v>7.3</v>
      </c>
      <c r="O2108">
        <v>343</v>
      </c>
      <c r="P2108">
        <v>82</v>
      </c>
      <c r="Q2108">
        <v>1285059</v>
      </c>
      <c r="R2108">
        <v>18000000</v>
      </c>
      <c r="AD2108" t="str">
        <v>Comedy</v>
      </c>
      <c r="AE2108">
        <v>82</v>
      </c>
    </row>
    <row r="2109" spans="2:31">
      <c r="B2109" t="s">
        <v>1234</v>
      </c>
      <c r="C2109" s="76">
        <v>38731</v>
      </c>
      <c r="D2109" s="77">
        <f>YEAR(_01_data[[#This Row],[Release Date]])</f>
        <v>2006</v>
      </c>
      <c r="E2109" t="s">
        <v>30</v>
      </c>
      <c r="F2109" t="s">
        <v>32</v>
      </c>
      <c r="G2109" t="s">
        <v>19</v>
      </c>
      <c r="H2109" t="s">
        <v>20</v>
      </c>
      <c r="I2109" t="s">
        <v>29</v>
      </c>
      <c r="J2109">
        <v>1000</v>
      </c>
      <c r="K2109">
        <v>4905</v>
      </c>
      <c r="L2109">
        <v>3</v>
      </c>
      <c r="M2109">
        <v>7179</v>
      </c>
      <c r="N2109">
        <v>7.2</v>
      </c>
      <c r="O2109">
        <v>256</v>
      </c>
      <c r="P2109">
        <v>117</v>
      </c>
      <c r="Q2109">
        <v>2440527</v>
      </c>
      <c r="R2109">
        <v>120000000</v>
      </c>
      <c r="AD2109" t="str">
        <v>Adventure</v>
      </c>
      <c r="AE2109">
        <v>117</v>
      </c>
    </row>
    <row r="2110" spans="2:31">
      <c r="B2110" t="s">
        <v>1235</v>
      </c>
      <c r="C2110" s="76">
        <v>39048</v>
      </c>
      <c r="D2110" s="77">
        <f>YEAR(_01_data[[#This Row],[Release Date]])</f>
        <v>2006</v>
      </c>
      <c r="E2110" t="s">
        <v>17</v>
      </c>
      <c r="F2110" t="s">
        <v>34</v>
      </c>
      <c r="G2110" t="s">
        <v>19</v>
      </c>
      <c r="H2110" t="s">
        <v>37</v>
      </c>
      <c r="I2110" t="s">
        <v>43</v>
      </c>
      <c r="J2110">
        <v>6000</v>
      </c>
      <c r="K2110">
        <v>9125</v>
      </c>
      <c r="L2110">
        <v>143</v>
      </c>
      <c r="M2110">
        <v>8677</v>
      </c>
      <c r="N2110">
        <v>8</v>
      </c>
      <c r="O2110">
        <v>400</v>
      </c>
      <c r="P2110">
        <v>144</v>
      </c>
      <c r="Q2110">
        <v>1670071</v>
      </c>
      <c r="R2110">
        <v>150000000</v>
      </c>
      <c r="AD2110" t="str">
        <v>Action</v>
      </c>
      <c r="AE2110">
        <v>144</v>
      </c>
    </row>
    <row r="2111" spans="2:31">
      <c r="B2111" t="s">
        <v>1236</v>
      </c>
      <c r="C2111" s="76">
        <v>38939</v>
      </c>
      <c r="D2111" s="77">
        <f>YEAR(_01_data[[#This Row],[Release Date]])</f>
        <v>2006</v>
      </c>
      <c r="E2111" t="s">
        <v>30</v>
      </c>
      <c r="F2111" t="s">
        <v>33</v>
      </c>
      <c r="G2111" t="s">
        <v>19</v>
      </c>
      <c r="H2111" t="s">
        <v>46</v>
      </c>
      <c r="I2111" t="s">
        <v>43</v>
      </c>
      <c r="J2111">
        <v>543</v>
      </c>
      <c r="K2111">
        <v>678</v>
      </c>
      <c r="L2111">
        <v>243</v>
      </c>
      <c r="M2111">
        <v>447</v>
      </c>
      <c r="N2111">
        <v>6.7</v>
      </c>
      <c r="O2111">
        <v>108</v>
      </c>
      <c r="P2111">
        <v>98</v>
      </c>
      <c r="Q2111">
        <v>4291965</v>
      </c>
      <c r="R2111">
        <v>14000000</v>
      </c>
      <c r="AD2111" t="str">
        <v>Biography</v>
      </c>
      <c r="AE2111">
        <v>98</v>
      </c>
    </row>
    <row r="2112" spans="2:31">
      <c r="B2112" t="s">
        <v>1237</v>
      </c>
      <c r="C2112" s="76">
        <v>38946</v>
      </c>
      <c r="D2112" s="77">
        <f>YEAR(_01_data[[#This Row],[Release Date]])</f>
        <v>2006</v>
      </c>
      <c r="E2112" t="s">
        <v>30</v>
      </c>
      <c r="F2112" t="s">
        <v>22</v>
      </c>
      <c r="G2112" t="s">
        <v>19</v>
      </c>
      <c r="H2112" t="s">
        <v>20</v>
      </c>
      <c r="I2112" t="s">
        <v>40</v>
      </c>
      <c r="J2112">
        <v>16000</v>
      </c>
      <c r="K2112">
        <v>16479</v>
      </c>
      <c r="L2112">
        <v>825</v>
      </c>
      <c r="M2112">
        <v>498</v>
      </c>
      <c r="N2112">
        <v>7.9</v>
      </c>
      <c r="O2112">
        <v>372</v>
      </c>
      <c r="P2112">
        <v>109</v>
      </c>
      <c r="Q2112">
        <v>3528642</v>
      </c>
      <c r="R2112">
        <v>76000000</v>
      </c>
      <c r="AD2112" t="str">
        <v>Drama</v>
      </c>
      <c r="AE2112">
        <v>109</v>
      </c>
    </row>
    <row r="2113" spans="2:31">
      <c r="B2113" t="s">
        <v>1238</v>
      </c>
      <c r="C2113" s="76">
        <v>38920</v>
      </c>
      <c r="D2113" s="77">
        <f>YEAR(_01_data[[#This Row],[Release Date]])</f>
        <v>2006</v>
      </c>
      <c r="E2113" t="s">
        <v>17</v>
      </c>
      <c r="F2113" t="s">
        <v>26</v>
      </c>
      <c r="G2113" t="s">
        <v>19</v>
      </c>
      <c r="H2113" t="s">
        <v>20</v>
      </c>
      <c r="I2113" t="s">
        <v>40</v>
      </c>
      <c r="J2113">
        <v>1000</v>
      </c>
      <c r="K2113">
        <v>2990</v>
      </c>
      <c r="L2113">
        <v>893</v>
      </c>
      <c r="M2113">
        <v>373</v>
      </c>
      <c r="N2113">
        <v>7.4</v>
      </c>
      <c r="O2113">
        <v>174</v>
      </c>
      <c r="P2113">
        <v>97</v>
      </c>
      <c r="Q2113">
        <v>2413884</v>
      </c>
      <c r="R2113">
        <v>5000000</v>
      </c>
      <c r="AD2113" t="str">
        <v>Comedy</v>
      </c>
      <c r="AE2113">
        <v>97</v>
      </c>
    </row>
    <row r="2114" spans="2:31">
      <c r="B2114" t="s">
        <v>1239</v>
      </c>
      <c r="C2114" s="76">
        <v>38778</v>
      </c>
      <c r="D2114" s="77">
        <f>YEAR(_01_data[[#This Row],[Release Date]])</f>
        <v>2006</v>
      </c>
      <c r="E2114" t="s">
        <v>30</v>
      </c>
      <c r="F2114" t="s">
        <v>26</v>
      </c>
      <c r="G2114" t="s">
        <v>19</v>
      </c>
      <c r="H2114" t="s">
        <v>20</v>
      </c>
      <c r="I2114" t="s">
        <v>43</v>
      </c>
      <c r="J2114">
        <v>11000</v>
      </c>
      <c r="K2114">
        <v>12700</v>
      </c>
      <c r="L2114">
        <v>60</v>
      </c>
      <c r="M2114">
        <v>7000</v>
      </c>
      <c r="N2114">
        <v>6.4</v>
      </c>
      <c r="O2114">
        <v>173</v>
      </c>
      <c r="P2114">
        <v>107</v>
      </c>
      <c r="Q2114">
        <v>1373401</v>
      </c>
      <c r="R2114">
        <v>70000000</v>
      </c>
      <c r="AD2114" t="str">
        <v>Comedy</v>
      </c>
      <c r="AE2114">
        <v>107</v>
      </c>
    </row>
    <row r="2115" spans="2:31">
      <c r="B2115" t="s">
        <v>1240</v>
      </c>
      <c r="C2115" s="76">
        <v>38970</v>
      </c>
      <c r="D2115" s="77">
        <f>YEAR(_01_data[[#This Row],[Release Date]])</f>
        <v>2006</v>
      </c>
      <c r="E2115" t="s">
        <v>30</v>
      </c>
      <c r="F2115" t="s">
        <v>22</v>
      </c>
      <c r="G2115" t="s">
        <v>19</v>
      </c>
      <c r="H2115" t="s">
        <v>20</v>
      </c>
      <c r="I2115" t="s">
        <v>40</v>
      </c>
      <c r="J2115">
        <v>596</v>
      </c>
      <c r="K2115">
        <v>1081</v>
      </c>
      <c r="L2115">
        <v>781</v>
      </c>
      <c r="M2115">
        <v>224</v>
      </c>
      <c r="N2115">
        <v>6.2</v>
      </c>
      <c r="O2115">
        <v>36</v>
      </c>
      <c r="P2115">
        <v>97</v>
      </c>
      <c r="Q2115">
        <v>117560</v>
      </c>
      <c r="R2115">
        <v>6000000</v>
      </c>
      <c r="AD2115" t="str">
        <v>Drama</v>
      </c>
      <c r="AE2115">
        <v>97</v>
      </c>
    </row>
    <row r="2116" spans="2:31">
      <c r="B2116" t="s">
        <v>1241</v>
      </c>
      <c r="C2116" s="76">
        <v>38750</v>
      </c>
      <c r="D2116" s="77">
        <f>YEAR(_01_data[[#This Row],[Release Date]])</f>
        <v>2006</v>
      </c>
      <c r="E2116" t="s">
        <v>30</v>
      </c>
      <c r="F2116" t="s">
        <v>33</v>
      </c>
      <c r="G2116" t="s">
        <v>19</v>
      </c>
      <c r="H2116" t="s">
        <v>20</v>
      </c>
      <c r="I2116" t="s">
        <v>43</v>
      </c>
      <c r="J2116">
        <v>60</v>
      </c>
      <c r="K2116">
        <v>150</v>
      </c>
      <c r="L2116">
        <v>548</v>
      </c>
      <c r="M2116">
        <v>6064</v>
      </c>
      <c r="N2116">
        <v>6.8</v>
      </c>
      <c r="O2116">
        <v>78</v>
      </c>
      <c r="P2116">
        <v>104</v>
      </c>
      <c r="Q2116">
        <v>352786</v>
      </c>
      <c r="R2116">
        <v>11000000</v>
      </c>
      <c r="AD2116" t="str">
        <v>Biography</v>
      </c>
      <c r="AE2116">
        <v>104</v>
      </c>
    </row>
    <row r="2117" spans="2:31">
      <c r="B2117" t="s">
        <v>1242</v>
      </c>
      <c r="C2117" s="76">
        <v>39079</v>
      </c>
      <c r="D2117" s="77">
        <f>YEAR(_01_data[[#This Row],[Release Date]])</f>
        <v>2006</v>
      </c>
      <c r="E2117" t="s">
        <v>30</v>
      </c>
      <c r="F2117" t="s">
        <v>34</v>
      </c>
      <c r="G2117" t="s">
        <v>19</v>
      </c>
      <c r="H2117" t="s">
        <v>20</v>
      </c>
      <c r="I2117" t="s">
        <v>40</v>
      </c>
      <c r="J2117">
        <v>26000</v>
      </c>
      <c r="K2117">
        <v>28767</v>
      </c>
      <c r="L2117">
        <v>651</v>
      </c>
      <c r="M2117">
        <v>339</v>
      </c>
      <c r="N2117">
        <v>7</v>
      </c>
      <c r="O2117">
        <v>170</v>
      </c>
      <c r="P2117">
        <v>93</v>
      </c>
      <c r="Q2117">
        <v>2782987</v>
      </c>
      <c r="R2117">
        <v>12000000</v>
      </c>
      <c r="AD2117" t="str">
        <v>Action</v>
      </c>
      <c r="AE2117">
        <v>93</v>
      </c>
    </row>
    <row r="2118" spans="2:31">
      <c r="B2118" t="s">
        <v>1243</v>
      </c>
      <c r="C2118" s="76">
        <v>38816</v>
      </c>
      <c r="D2118" s="77">
        <f>YEAR(_01_data[[#This Row],[Release Date]])</f>
        <v>2006</v>
      </c>
      <c r="E2118" t="s">
        <v>30</v>
      </c>
      <c r="F2118" t="s">
        <v>34</v>
      </c>
      <c r="G2118" t="s">
        <v>19</v>
      </c>
      <c r="H2118" t="s">
        <v>20</v>
      </c>
      <c r="I2118" t="s">
        <v>43</v>
      </c>
      <c r="J2118">
        <v>592</v>
      </c>
      <c r="K2118">
        <v>2000</v>
      </c>
      <c r="L2118">
        <v>617</v>
      </c>
      <c r="M2118">
        <v>244</v>
      </c>
      <c r="N2118">
        <v>2.1</v>
      </c>
      <c r="O2118">
        <v>25</v>
      </c>
      <c r="P2118">
        <v>95</v>
      </c>
      <c r="Q2118">
        <v>7009668</v>
      </c>
      <c r="R2118">
        <v>5600000</v>
      </c>
      <c r="AD2118" t="str">
        <v>Action</v>
      </c>
      <c r="AE2118">
        <v>95</v>
      </c>
    </row>
    <row r="2119" spans="2:31">
      <c r="B2119" t="s">
        <v>1244</v>
      </c>
      <c r="C2119" s="76">
        <v>38791</v>
      </c>
      <c r="D2119" s="77">
        <f>YEAR(_01_data[[#This Row],[Release Date]])</f>
        <v>2006</v>
      </c>
      <c r="E2119" t="s">
        <v>30</v>
      </c>
      <c r="F2119" t="s">
        <v>32</v>
      </c>
      <c r="G2119" t="s">
        <v>19</v>
      </c>
      <c r="H2119" t="s">
        <v>20</v>
      </c>
      <c r="I2119" t="s">
        <v>29</v>
      </c>
      <c r="J2119">
        <v>8000</v>
      </c>
      <c r="K2119">
        <v>11124</v>
      </c>
      <c r="L2119">
        <v>980</v>
      </c>
      <c r="M2119">
        <v>624</v>
      </c>
      <c r="N2119">
        <v>6.6</v>
      </c>
      <c r="O2119">
        <v>87</v>
      </c>
      <c r="P2119">
        <v>78</v>
      </c>
      <c r="Q2119">
        <v>5833656</v>
      </c>
      <c r="R2119">
        <v>50000000</v>
      </c>
      <c r="AD2119" t="str">
        <v>Adventure</v>
      </c>
      <c r="AE2119">
        <v>78</v>
      </c>
    </row>
    <row r="2120" spans="2:31">
      <c r="B2120" t="s">
        <v>1245</v>
      </c>
      <c r="C2120" s="76">
        <v>38793</v>
      </c>
      <c r="D2120" s="77">
        <f>YEAR(_01_data[[#This Row],[Release Date]])</f>
        <v>2006</v>
      </c>
      <c r="E2120" t="s">
        <v>30</v>
      </c>
      <c r="F2120" t="s">
        <v>22</v>
      </c>
      <c r="G2120" t="s">
        <v>72</v>
      </c>
      <c r="H2120" t="s">
        <v>58</v>
      </c>
      <c r="I2120" t="s">
        <v>40</v>
      </c>
      <c r="J2120">
        <v>879</v>
      </c>
      <c r="K2120">
        <v>949</v>
      </c>
      <c r="L2120">
        <v>611</v>
      </c>
      <c r="M2120">
        <v>4049</v>
      </c>
      <c r="N2120">
        <v>7</v>
      </c>
      <c r="O2120">
        <v>189</v>
      </c>
      <c r="P2120">
        <v>114</v>
      </c>
      <c r="Q2120">
        <v>6565495</v>
      </c>
      <c r="R2120">
        <v>45000000</v>
      </c>
      <c r="AD2120" t="str">
        <v>Drama</v>
      </c>
      <c r="AE2120">
        <v>114</v>
      </c>
    </row>
    <row r="2121" spans="2:31">
      <c r="B2121" t="s">
        <v>1246</v>
      </c>
      <c r="C2121" s="76">
        <v>38779</v>
      </c>
      <c r="D2121" s="77">
        <f>YEAR(_01_data[[#This Row],[Release Date]])</f>
        <v>2006</v>
      </c>
      <c r="E2121" t="s">
        <v>30</v>
      </c>
      <c r="F2121" t="s">
        <v>26</v>
      </c>
      <c r="G2121" t="s">
        <v>19</v>
      </c>
      <c r="H2121" t="s">
        <v>20</v>
      </c>
      <c r="I2121" t="s">
        <v>43</v>
      </c>
      <c r="J2121">
        <v>3000</v>
      </c>
      <c r="K2121">
        <v>6539</v>
      </c>
      <c r="L2121">
        <v>986</v>
      </c>
      <c r="M2121">
        <v>806</v>
      </c>
      <c r="N2121">
        <v>2.7</v>
      </c>
      <c r="O2121">
        <v>99</v>
      </c>
      <c r="P2121">
        <v>85</v>
      </c>
      <c r="Q2121">
        <v>4854657</v>
      </c>
      <c r="R2121">
        <v>20000000</v>
      </c>
      <c r="AD2121" t="str">
        <v>Comedy</v>
      </c>
      <c r="AE2121">
        <v>85</v>
      </c>
    </row>
    <row r="2122" spans="2:31">
      <c r="B2122" t="s">
        <v>1247</v>
      </c>
      <c r="C2122" s="76">
        <v>38972</v>
      </c>
      <c r="D2122" s="77">
        <f>YEAR(_01_data[[#This Row],[Release Date]])</f>
        <v>2006</v>
      </c>
      <c r="E2122" t="s">
        <v>30</v>
      </c>
      <c r="F2122" t="s">
        <v>34</v>
      </c>
      <c r="G2122" t="s">
        <v>19</v>
      </c>
      <c r="H2122" t="s">
        <v>20</v>
      </c>
      <c r="I2122" t="s">
        <v>43</v>
      </c>
      <c r="J2122">
        <v>826</v>
      </c>
      <c r="K2122">
        <v>4473</v>
      </c>
      <c r="L2122">
        <v>317</v>
      </c>
      <c r="M2122">
        <v>7811</v>
      </c>
      <c r="N2122">
        <v>4.8</v>
      </c>
      <c r="O2122">
        <v>110</v>
      </c>
      <c r="P2122">
        <v>87</v>
      </c>
      <c r="Q2122">
        <v>480314</v>
      </c>
      <c r="R2122">
        <v>21000000</v>
      </c>
      <c r="AD2122" t="str">
        <v>Action</v>
      </c>
      <c r="AE2122">
        <v>87</v>
      </c>
    </row>
    <row r="2123" spans="2:31">
      <c r="B2123" t="s">
        <v>1248</v>
      </c>
      <c r="C2123" s="76">
        <v>38752</v>
      </c>
      <c r="D2123" s="77">
        <f>YEAR(_01_data[[#This Row],[Release Date]])</f>
        <v>2006</v>
      </c>
      <c r="E2123" t="s">
        <v>30</v>
      </c>
      <c r="F2123" t="s">
        <v>32</v>
      </c>
      <c r="G2123" t="s">
        <v>19</v>
      </c>
      <c r="H2123" t="s">
        <v>20</v>
      </c>
      <c r="I2123" t="s">
        <v>29</v>
      </c>
      <c r="J2123">
        <v>787</v>
      </c>
      <c r="K2123">
        <v>2185</v>
      </c>
      <c r="L2123">
        <v>211</v>
      </c>
      <c r="M2123">
        <v>346</v>
      </c>
      <c r="N2123">
        <v>2.8</v>
      </c>
      <c r="O2123">
        <v>31</v>
      </c>
      <c r="P2123">
        <v>77</v>
      </c>
      <c r="Q2123">
        <v>7382993</v>
      </c>
      <c r="R2123">
        <v>20000000</v>
      </c>
      <c r="AD2123" t="str">
        <v>Adventure</v>
      </c>
      <c r="AE2123">
        <v>77</v>
      </c>
    </row>
    <row r="2124" spans="2:31">
      <c r="B2124" t="s">
        <v>1249</v>
      </c>
      <c r="C2124" s="76">
        <v>39054</v>
      </c>
      <c r="D2124" s="77">
        <f>YEAR(_01_data[[#This Row],[Release Date]])</f>
        <v>2006</v>
      </c>
      <c r="E2124" t="s">
        <v>30</v>
      </c>
      <c r="F2124" t="s">
        <v>22</v>
      </c>
      <c r="G2124" t="s">
        <v>19</v>
      </c>
      <c r="H2124" t="s">
        <v>20</v>
      </c>
      <c r="I2124" t="s">
        <v>43</v>
      </c>
      <c r="J2124">
        <v>912</v>
      </c>
      <c r="K2124">
        <v>2856</v>
      </c>
      <c r="L2124">
        <v>541</v>
      </c>
      <c r="M2124">
        <v>4840</v>
      </c>
      <c r="N2124">
        <v>6.5</v>
      </c>
      <c r="O2124">
        <v>241</v>
      </c>
      <c r="P2124">
        <v>130</v>
      </c>
      <c r="Q2124">
        <v>1033383</v>
      </c>
      <c r="R2124">
        <v>70000000</v>
      </c>
      <c r="AD2124" t="str">
        <v>Drama</v>
      </c>
      <c r="AE2124">
        <v>130</v>
      </c>
    </row>
    <row r="2125" spans="2:31">
      <c r="B2125" t="s">
        <v>1250</v>
      </c>
      <c r="C2125" s="76">
        <v>38831</v>
      </c>
      <c r="D2125" s="77">
        <f>YEAR(_01_data[[#This Row],[Release Date]])</f>
        <v>2006</v>
      </c>
      <c r="E2125" t="s">
        <v>30</v>
      </c>
      <c r="F2125" t="s">
        <v>32</v>
      </c>
      <c r="G2125" t="s">
        <v>19</v>
      </c>
      <c r="H2125" t="s">
        <v>20</v>
      </c>
      <c r="I2125" t="s">
        <v>38</v>
      </c>
      <c r="J2125">
        <v>23000</v>
      </c>
      <c r="K2125">
        <v>24300</v>
      </c>
      <c r="L2125">
        <v>465</v>
      </c>
      <c r="M2125">
        <v>9416</v>
      </c>
      <c r="N2125">
        <v>7.3</v>
      </c>
      <c r="O2125">
        <v>118</v>
      </c>
      <c r="P2125">
        <v>120</v>
      </c>
      <c r="Q2125">
        <v>8159352</v>
      </c>
      <c r="R2125">
        <v>40000000</v>
      </c>
      <c r="AD2125" t="str">
        <v>Adventure</v>
      </c>
      <c r="AE2125">
        <v>120</v>
      </c>
    </row>
    <row r="2126" spans="2:31">
      <c r="B2126" t="s">
        <v>1251</v>
      </c>
      <c r="C2126" s="76">
        <v>38853</v>
      </c>
      <c r="D2126" s="77">
        <f>YEAR(_01_data[[#This Row],[Release Date]])</f>
        <v>2006</v>
      </c>
      <c r="E2126" t="s">
        <v>30</v>
      </c>
      <c r="F2126" t="s">
        <v>26</v>
      </c>
      <c r="G2126" t="s">
        <v>19</v>
      </c>
      <c r="H2126" t="s">
        <v>20</v>
      </c>
      <c r="I2126" t="s">
        <v>43</v>
      </c>
      <c r="J2126">
        <v>1000</v>
      </c>
      <c r="K2126">
        <v>4441</v>
      </c>
      <c r="L2126">
        <v>922</v>
      </c>
      <c r="M2126">
        <v>7675</v>
      </c>
      <c r="N2126">
        <v>5.5</v>
      </c>
      <c r="O2126">
        <v>85</v>
      </c>
      <c r="P2126">
        <v>103</v>
      </c>
      <c r="Q2126">
        <v>2843540</v>
      </c>
      <c r="R2126">
        <v>12000000</v>
      </c>
      <c r="AD2126" t="str">
        <v>Comedy</v>
      </c>
      <c r="AE2126">
        <v>103</v>
      </c>
    </row>
    <row r="2127" spans="2:31">
      <c r="B2127" t="s">
        <v>1252</v>
      </c>
      <c r="C2127" s="76">
        <v>38755</v>
      </c>
      <c r="D2127" s="77">
        <f>YEAR(_01_data[[#This Row],[Release Date]])</f>
        <v>2006</v>
      </c>
      <c r="E2127" t="s">
        <v>17</v>
      </c>
      <c r="F2127" t="s">
        <v>34</v>
      </c>
      <c r="G2127" t="s">
        <v>19</v>
      </c>
      <c r="H2127" t="s">
        <v>20</v>
      </c>
      <c r="I2127" t="s">
        <v>38</v>
      </c>
      <c r="J2127">
        <v>3000</v>
      </c>
      <c r="K2127">
        <v>4487</v>
      </c>
      <c r="L2127">
        <v>431</v>
      </c>
      <c r="M2127">
        <v>2582</v>
      </c>
      <c r="N2127">
        <v>5.0999999999999996</v>
      </c>
      <c r="O2127">
        <v>170</v>
      </c>
      <c r="P2127">
        <v>104</v>
      </c>
      <c r="Q2127">
        <v>7503016</v>
      </c>
      <c r="R2127">
        <v>100000000</v>
      </c>
      <c r="AD2127" t="str">
        <v>Action</v>
      </c>
      <c r="AE2127">
        <v>104</v>
      </c>
    </row>
    <row r="2128" spans="2:31">
      <c r="B2128" t="s">
        <v>1253</v>
      </c>
      <c r="C2128" s="76">
        <v>39040</v>
      </c>
      <c r="D2128" s="77">
        <f>YEAR(_01_data[[#This Row],[Release Date]])</f>
        <v>2006</v>
      </c>
      <c r="E2128" t="s">
        <v>30</v>
      </c>
      <c r="F2128" t="s">
        <v>34</v>
      </c>
      <c r="G2128" t="s">
        <v>61</v>
      </c>
      <c r="H2128" t="s">
        <v>62</v>
      </c>
      <c r="I2128" t="s">
        <v>40</v>
      </c>
      <c r="J2128">
        <v>155</v>
      </c>
      <c r="K2128">
        <v>398</v>
      </c>
      <c r="L2128">
        <v>892</v>
      </c>
      <c r="M2128">
        <v>528</v>
      </c>
      <c r="N2128">
        <v>7.3</v>
      </c>
      <c r="O2128">
        <v>98</v>
      </c>
      <c r="P2128">
        <v>110</v>
      </c>
      <c r="Q2128">
        <v>49413</v>
      </c>
      <c r="R2128">
        <v>35000000</v>
      </c>
      <c r="AD2128" t="str">
        <v>Action</v>
      </c>
      <c r="AE2128">
        <v>110</v>
      </c>
    </row>
    <row r="2129" spans="2:31">
      <c r="B2129" t="s">
        <v>1254</v>
      </c>
      <c r="C2129" s="76">
        <v>38819</v>
      </c>
      <c r="D2129" s="77">
        <f>YEAR(_01_data[[#This Row],[Release Date]])</f>
        <v>2006</v>
      </c>
      <c r="E2129" t="s">
        <v>30</v>
      </c>
      <c r="F2129" t="s">
        <v>26</v>
      </c>
      <c r="G2129" t="s">
        <v>19</v>
      </c>
      <c r="H2129" t="s">
        <v>20</v>
      </c>
      <c r="I2129" t="s">
        <v>43</v>
      </c>
      <c r="J2129">
        <v>640</v>
      </c>
      <c r="K2129">
        <v>1491</v>
      </c>
      <c r="L2129">
        <v>650</v>
      </c>
      <c r="M2129">
        <v>140</v>
      </c>
      <c r="N2129">
        <v>5.7</v>
      </c>
      <c r="O2129">
        <v>18</v>
      </c>
      <c r="P2129">
        <v>100</v>
      </c>
      <c r="Q2129">
        <v>71904</v>
      </c>
      <c r="R2129">
        <v>2500000</v>
      </c>
      <c r="AD2129" t="str">
        <v>Comedy</v>
      </c>
      <c r="AE2129">
        <v>100</v>
      </c>
    </row>
    <row r="2130" spans="2:31">
      <c r="B2130" t="s">
        <v>1255</v>
      </c>
      <c r="C2130" s="76">
        <v>38786</v>
      </c>
      <c r="D2130" s="77">
        <f>YEAR(_01_data[[#This Row],[Release Date]])</f>
        <v>2006</v>
      </c>
      <c r="E2130" t="s">
        <v>30</v>
      </c>
      <c r="F2130" t="s">
        <v>22</v>
      </c>
      <c r="G2130" t="s">
        <v>19</v>
      </c>
      <c r="H2130" t="s">
        <v>20</v>
      </c>
      <c r="I2130" t="s">
        <v>38</v>
      </c>
      <c r="J2130">
        <v>589</v>
      </c>
      <c r="K2130">
        <v>916</v>
      </c>
      <c r="L2130">
        <v>589</v>
      </c>
      <c r="M2130">
        <v>4517</v>
      </c>
      <c r="N2130">
        <v>6.7</v>
      </c>
      <c r="O2130">
        <v>31</v>
      </c>
      <c r="P2130">
        <v>111</v>
      </c>
      <c r="Q2130">
        <v>1017466</v>
      </c>
      <c r="R2130">
        <v>100000</v>
      </c>
      <c r="AD2130" t="str">
        <v>Drama</v>
      </c>
      <c r="AE2130">
        <v>111</v>
      </c>
    </row>
    <row r="2131" spans="2:31">
      <c r="B2131" t="s">
        <v>1256</v>
      </c>
      <c r="C2131" s="76">
        <v>38794</v>
      </c>
      <c r="D2131" s="77">
        <f>YEAR(_01_data[[#This Row],[Release Date]])</f>
        <v>2006</v>
      </c>
      <c r="E2131" t="s">
        <v>30</v>
      </c>
      <c r="F2131" t="s">
        <v>33</v>
      </c>
      <c r="G2131" t="s">
        <v>19</v>
      </c>
      <c r="H2131" t="s">
        <v>20</v>
      </c>
      <c r="I2131" t="s">
        <v>40</v>
      </c>
      <c r="J2131">
        <v>4000</v>
      </c>
      <c r="K2131">
        <v>6526</v>
      </c>
      <c r="L2131">
        <v>582</v>
      </c>
      <c r="M2131">
        <v>3000</v>
      </c>
      <c r="N2131">
        <v>6.4</v>
      </c>
      <c r="O2131">
        <v>117</v>
      </c>
      <c r="P2131">
        <v>99</v>
      </c>
      <c r="Q2131">
        <v>1654367</v>
      </c>
      <c r="R2131">
        <v>7000000</v>
      </c>
      <c r="AD2131" t="str">
        <v>Biography</v>
      </c>
      <c r="AE2131">
        <v>99</v>
      </c>
    </row>
    <row r="2132" spans="2:31">
      <c r="B2132" t="s">
        <v>1257</v>
      </c>
      <c r="C2132" s="76">
        <v>38760</v>
      </c>
      <c r="D2132" s="77">
        <f>YEAR(_01_data[[#This Row],[Release Date]])</f>
        <v>2006</v>
      </c>
      <c r="E2132" t="s">
        <v>30</v>
      </c>
      <c r="F2132" t="s">
        <v>26</v>
      </c>
      <c r="G2132" t="s">
        <v>19</v>
      </c>
      <c r="H2132" t="s">
        <v>20</v>
      </c>
      <c r="I2132" t="s">
        <v>43</v>
      </c>
      <c r="J2132">
        <v>14000</v>
      </c>
      <c r="K2132">
        <v>37967</v>
      </c>
      <c r="L2132">
        <v>745</v>
      </c>
      <c r="M2132">
        <v>2000</v>
      </c>
      <c r="N2132">
        <v>5.6</v>
      </c>
      <c r="O2132">
        <v>143</v>
      </c>
      <c r="P2132">
        <v>95</v>
      </c>
      <c r="Q2132">
        <v>8865817</v>
      </c>
      <c r="R2132">
        <v>50000000</v>
      </c>
      <c r="AD2132" t="str">
        <v>Comedy</v>
      </c>
      <c r="AE2132">
        <v>95</v>
      </c>
    </row>
    <row r="2133" spans="2:31">
      <c r="B2133" t="s">
        <v>1258</v>
      </c>
      <c r="C2133" s="76">
        <v>39014</v>
      </c>
      <c r="D2133" s="77">
        <f>YEAR(_01_data[[#This Row],[Release Date]])</f>
        <v>2006</v>
      </c>
      <c r="E2133" t="s">
        <v>17</v>
      </c>
      <c r="F2133" t="s">
        <v>26</v>
      </c>
      <c r="G2133" t="s">
        <v>19</v>
      </c>
      <c r="H2133" t="s">
        <v>54</v>
      </c>
      <c r="I2133" t="s">
        <v>40</v>
      </c>
      <c r="J2133">
        <v>553</v>
      </c>
      <c r="K2133">
        <v>786</v>
      </c>
      <c r="L2133">
        <v>566</v>
      </c>
      <c r="M2133">
        <v>5225</v>
      </c>
      <c r="N2133">
        <v>6.8</v>
      </c>
      <c r="O2133">
        <v>140</v>
      </c>
      <c r="P2133">
        <v>93</v>
      </c>
      <c r="Q2133">
        <v>298110</v>
      </c>
      <c r="R2133">
        <v>8000000</v>
      </c>
      <c r="AD2133" t="str">
        <v>Comedy</v>
      </c>
      <c r="AE2133">
        <v>93</v>
      </c>
    </row>
    <row r="2134" spans="2:31">
      <c r="B2134" t="s">
        <v>1259</v>
      </c>
      <c r="C2134" s="76">
        <v>38914</v>
      </c>
      <c r="D2134" s="77">
        <f>YEAR(_01_data[[#This Row],[Release Date]])</f>
        <v>2006</v>
      </c>
      <c r="E2134" t="s">
        <v>30</v>
      </c>
      <c r="F2134" t="s">
        <v>39</v>
      </c>
      <c r="G2134" t="s">
        <v>19</v>
      </c>
      <c r="H2134" t="s">
        <v>24</v>
      </c>
      <c r="I2134" t="s">
        <v>40</v>
      </c>
      <c r="J2134">
        <v>440</v>
      </c>
      <c r="K2134">
        <v>2420</v>
      </c>
      <c r="L2134">
        <v>630</v>
      </c>
      <c r="M2134">
        <v>7134</v>
      </c>
      <c r="N2134">
        <v>5.8</v>
      </c>
      <c r="O2134">
        <v>216</v>
      </c>
      <c r="P2134">
        <v>86</v>
      </c>
      <c r="Q2134">
        <v>5409805</v>
      </c>
      <c r="R2134">
        <v>25000000</v>
      </c>
      <c r="AD2134" t="str">
        <v>Horror</v>
      </c>
      <c r="AE2134">
        <v>86</v>
      </c>
    </row>
    <row r="2135" spans="2:31">
      <c r="B2135" t="s">
        <v>1260</v>
      </c>
      <c r="C2135" s="76">
        <v>38952</v>
      </c>
      <c r="D2135" s="77">
        <f>YEAR(_01_data[[#This Row],[Release Date]])</f>
        <v>2006</v>
      </c>
      <c r="E2135" t="s">
        <v>30</v>
      </c>
      <c r="F2135" t="s">
        <v>33</v>
      </c>
      <c r="G2135" t="s">
        <v>19</v>
      </c>
      <c r="H2135" t="s">
        <v>24</v>
      </c>
      <c r="I2135" t="s">
        <v>40</v>
      </c>
      <c r="J2135">
        <v>22000</v>
      </c>
      <c r="K2135">
        <v>37606</v>
      </c>
      <c r="L2135">
        <v>309</v>
      </c>
      <c r="M2135">
        <v>81</v>
      </c>
      <c r="N2135">
        <v>7.1</v>
      </c>
      <c r="O2135">
        <v>94</v>
      </c>
      <c r="P2135">
        <v>125</v>
      </c>
      <c r="Q2135">
        <v>1172769</v>
      </c>
      <c r="R2135">
        <v>13000000</v>
      </c>
      <c r="AD2135" t="str">
        <v>Biography</v>
      </c>
      <c r="AE2135">
        <v>125</v>
      </c>
    </row>
    <row r="2136" spans="2:31">
      <c r="B2136" t="s">
        <v>1261</v>
      </c>
      <c r="C2136" s="76">
        <v>39027</v>
      </c>
      <c r="D2136" s="77">
        <f>YEAR(_01_data[[#This Row],[Release Date]])</f>
        <v>2006</v>
      </c>
      <c r="E2136" t="s">
        <v>30</v>
      </c>
      <c r="F2136" t="s">
        <v>18</v>
      </c>
      <c r="G2136" t="s">
        <v>19</v>
      </c>
      <c r="H2136" t="s">
        <v>20</v>
      </c>
      <c r="I2136" t="s">
        <v>43</v>
      </c>
      <c r="J2136">
        <v>87000</v>
      </c>
      <c r="K2136">
        <v>10138</v>
      </c>
      <c r="L2136">
        <v>715</v>
      </c>
      <c r="M2136">
        <v>773</v>
      </c>
      <c r="N2136">
        <v>5.8</v>
      </c>
      <c r="O2136">
        <v>171</v>
      </c>
      <c r="P2136">
        <v>105</v>
      </c>
      <c r="Q2136">
        <v>4874515</v>
      </c>
      <c r="R2136">
        <v>50000000</v>
      </c>
      <c r="AD2136" t="str">
        <v>Crime</v>
      </c>
      <c r="AE2136">
        <v>105</v>
      </c>
    </row>
    <row r="2137" spans="2:31">
      <c r="B2137" t="s">
        <v>1262</v>
      </c>
      <c r="C2137" s="76">
        <v>38846</v>
      </c>
      <c r="D2137" s="77">
        <f>YEAR(_01_data[[#This Row],[Release Date]])</f>
        <v>2006</v>
      </c>
      <c r="E2137" t="s">
        <v>30</v>
      </c>
      <c r="F2137" t="s">
        <v>22</v>
      </c>
      <c r="G2137" t="s">
        <v>19</v>
      </c>
      <c r="H2137" t="s">
        <v>20</v>
      </c>
      <c r="I2137" t="s">
        <v>40</v>
      </c>
      <c r="J2137">
        <v>23000</v>
      </c>
      <c r="K2137">
        <v>24468</v>
      </c>
      <c r="L2137">
        <v>1600</v>
      </c>
      <c r="M2137">
        <v>5679</v>
      </c>
      <c r="N2137">
        <v>7.1</v>
      </c>
      <c r="O2137">
        <v>279</v>
      </c>
      <c r="P2137">
        <v>135</v>
      </c>
      <c r="Q2137">
        <v>3357433</v>
      </c>
      <c r="R2137">
        <v>90000000</v>
      </c>
      <c r="AD2137" t="str">
        <v>Drama</v>
      </c>
      <c r="AE2137">
        <v>135</v>
      </c>
    </row>
    <row r="2138" spans="2:31">
      <c r="B2138" t="s">
        <v>1263</v>
      </c>
      <c r="C2138" s="76">
        <v>39022</v>
      </c>
      <c r="D2138" s="77">
        <f>YEAR(_01_data[[#This Row],[Release Date]])</f>
        <v>2006</v>
      </c>
      <c r="E2138" t="s">
        <v>30</v>
      </c>
      <c r="F2138" t="s">
        <v>32</v>
      </c>
      <c r="G2138" t="s">
        <v>19</v>
      </c>
      <c r="H2138" t="s">
        <v>20</v>
      </c>
      <c r="I2138" t="s">
        <v>38</v>
      </c>
      <c r="J2138">
        <v>1000</v>
      </c>
      <c r="K2138">
        <v>3845</v>
      </c>
      <c r="L2138">
        <v>493</v>
      </c>
      <c r="M2138">
        <v>1000</v>
      </c>
      <c r="N2138">
        <v>6.2</v>
      </c>
      <c r="O2138">
        <v>46</v>
      </c>
      <c r="P2138">
        <v>95</v>
      </c>
      <c r="Q2138">
        <v>2099870</v>
      </c>
      <c r="R2138">
        <v>15000000</v>
      </c>
      <c r="AD2138" t="str">
        <v>Adventure</v>
      </c>
      <c r="AE2138">
        <v>95</v>
      </c>
    </row>
    <row r="2139" spans="2:31">
      <c r="B2139" t="s">
        <v>1264</v>
      </c>
      <c r="C2139" s="76">
        <v>38860</v>
      </c>
      <c r="D2139" s="77">
        <f>YEAR(_01_data[[#This Row],[Release Date]])</f>
        <v>2006</v>
      </c>
      <c r="E2139" t="s">
        <v>30</v>
      </c>
      <c r="F2139" t="s">
        <v>32</v>
      </c>
      <c r="G2139" t="s">
        <v>19</v>
      </c>
      <c r="H2139" t="s">
        <v>37</v>
      </c>
      <c r="I2139" t="s">
        <v>38</v>
      </c>
      <c r="J2139">
        <v>20000</v>
      </c>
      <c r="K2139">
        <v>35161</v>
      </c>
      <c r="L2139">
        <v>16</v>
      </c>
      <c r="M2139">
        <v>6448</v>
      </c>
      <c r="N2139">
        <v>6.7</v>
      </c>
      <c r="O2139">
        <v>135</v>
      </c>
      <c r="P2139">
        <v>85</v>
      </c>
      <c r="Q2139">
        <v>6445931</v>
      </c>
      <c r="R2139">
        <v>149000000</v>
      </c>
      <c r="AD2139" t="str">
        <v>Adventure</v>
      </c>
      <c r="AE2139">
        <v>85</v>
      </c>
    </row>
    <row r="2140" spans="2:31">
      <c r="B2140" t="s">
        <v>1265</v>
      </c>
      <c r="C2140" s="76">
        <v>38805</v>
      </c>
      <c r="D2140" s="77">
        <f>YEAR(_01_data[[#This Row],[Release Date]])</f>
        <v>2006</v>
      </c>
      <c r="E2140" t="s">
        <v>17</v>
      </c>
      <c r="F2140" t="s">
        <v>34</v>
      </c>
      <c r="G2140" t="s">
        <v>19</v>
      </c>
      <c r="H2140" t="s">
        <v>37</v>
      </c>
      <c r="I2140" t="s">
        <v>43</v>
      </c>
      <c r="J2140">
        <v>11000</v>
      </c>
      <c r="K2140">
        <v>12634</v>
      </c>
      <c r="L2140">
        <v>622</v>
      </c>
      <c r="M2140">
        <v>2000</v>
      </c>
      <c r="N2140">
        <v>6.6</v>
      </c>
      <c r="O2140">
        <v>123</v>
      </c>
      <c r="P2140">
        <v>140</v>
      </c>
      <c r="Q2140">
        <v>1308228</v>
      </c>
      <c r="R2140">
        <v>60000000</v>
      </c>
      <c r="AD2140" t="str">
        <v>Action</v>
      </c>
      <c r="AE2140">
        <v>140</v>
      </c>
    </row>
    <row r="2141" spans="2:31">
      <c r="B2141" t="s">
        <v>1266</v>
      </c>
      <c r="C2141" s="76">
        <v>38729</v>
      </c>
      <c r="D2141" s="77">
        <f>YEAR(_01_data[[#This Row],[Release Date]])</f>
        <v>2006</v>
      </c>
      <c r="E2141" t="s">
        <v>30</v>
      </c>
      <c r="F2141" t="s">
        <v>26</v>
      </c>
      <c r="G2141" t="s">
        <v>19</v>
      </c>
      <c r="H2141" t="s">
        <v>20</v>
      </c>
      <c r="I2141" t="s">
        <v>43</v>
      </c>
      <c r="J2141">
        <v>957</v>
      </c>
      <c r="K2141">
        <v>3535</v>
      </c>
      <c r="L2141">
        <v>514</v>
      </c>
      <c r="M2141">
        <v>650</v>
      </c>
      <c r="N2141">
        <v>6.3</v>
      </c>
      <c r="O2141">
        <v>144</v>
      </c>
      <c r="P2141">
        <v>86</v>
      </c>
      <c r="Q2141">
        <v>5542025</v>
      </c>
      <c r="R2141">
        <v>12000000</v>
      </c>
      <c r="AD2141" t="str">
        <v>Comedy</v>
      </c>
      <c r="AE2141">
        <v>86</v>
      </c>
    </row>
    <row r="2142" spans="2:31">
      <c r="B2142" t="s">
        <v>1267</v>
      </c>
      <c r="C2142" s="76">
        <v>38988</v>
      </c>
      <c r="D2142" s="77">
        <f>YEAR(_01_data[[#This Row],[Release Date]])</f>
        <v>2006</v>
      </c>
      <c r="E2142" t="s">
        <v>30</v>
      </c>
      <c r="F2142" t="s">
        <v>26</v>
      </c>
      <c r="G2142" t="s">
        <v>19</v>
      </c>
      <c r="H2142" t="s">
        <v>20</v>
      </c>
      <c r="I2142" t="s">
        <v>40</v>
      </c>
      <c r="J2142">
        <v>435</v>
      </c>
      <c r="K2142">
        <v>1140</v>
      </c>
      <c r="L2142">
        <v>44</v>
      </c>
      <c r="M2142">
        <v>515</v>
      </c>
      <c r="N2142">
        <v>5.9</v>
      </c>
      <c r="O2142">
        <v>111</v>
      </c>
      <c r="P2142">
        <v>88</v>
      </c>
      <c r="Q2142">
        <v>1336710</v>
      </c>
      <c r="R2142">
        <v>6500000</v>
      </c>
      <c r="AD2142" t="str">
        <v>Comedy</v>
      </c>
      <c r="AE2142">
        <v>88</v>
      </c>
    </row>
    <row r="2143" spans="2:31">
      <c r="B2143" t="s">
        <v>1268</v>
      </c>
      <c r="C2143" s="76">
        <v>38865</v>
      </c>
      <c r="D2143" s="77">
        <f>YEAR(_01_data[[#This Row],[Release Date]])</f>
        <v>2006</v>
      </c>
      <c r="E2143" t="s">
        <v>30</v>
      </c>
      <c r="F2143" t="s">
        <v>33</v>
      </c>
      <c r="G2143" t="s">
        <v>19</v>
      </c>
      <c r="H2143" t="s">
        <v>20</v>
      </c>
      <c r="I2143" t="s">
        <v>40</v>
      </c>
      <c r="J2143">
        <v>21000</v>
      </c>
      <c r="K2143">
        <v>25173</v>
      </c>
      <c r="L2143">
        <v>904</v>
      </c>
      <c r="M2143">
        <v>4213</v>
      </c>
      <c r="N2143">
        <v>6.5</v>
      </c>
      <c r="O2143">
        <v>105</v>
      </c>
      <c r="P2143">
        <v>122</v>
      </c>
      <c r="Q2143">
        <v>220914</v>
      </c>
      <c r="R2143">
        <v>16800000</v>
      </c>
      <c r="AD2143" t="str">
        <v>Biography</v>
      </c>
      <c r="AE2143">
        <v>122</v>
      </c>
    </row>
    <row r="2144" spans="2:31">
      <c r="B2144" t="s">
        <v>1269</v>
      </c>
      <c r="C2144" s="76">
        <v>38964</v>
      </c>
      <c r="D2144" s="77">
        <f>YEAR(_01_data[[#This Row],[Release Date]])</f>
        <v>2006</v>
      </c>
      <c r="E2144" t="s">
        <v>30</v>
      </c>
      <c r="F2144" t="s">
        <v>18</v>
      </c>
      <c r="G2144" t="s">
        <v>19</v>
      </c>
      <c r="H2144" t="s">
        <v>20</v>
      </c>
      <c r="I2144" t="s">
        <v>43</v>
      </c>
      <c r="J2144">
        <v>12000</v>
      </c>
      <c r="K2144">
        <v>15811</v>
      </c>
      <c r="L2144">
        <v>626</v>
      </c>
      <c r="M2144">
        <v>9645</v>
      </c>
      <c r="N2144">
        <v>6.9</v>
      </c>
      <c r="O2144">
        <v>85</v>
      </c>
      <c r="P2144">
        <v>125</v>
      </c>
      <c r="Q2144">
        <v>3843282</v>
      </c>
      <c r="R2144">
        <v>30000000</v>
      </c>
      <c r="AD2144" t="str">
        <v>Crime</v>
      </c>
      <c r="AE2144">
        <v>125</v>
      </c>
    </row>
    <row r="2145" spans="2:31">
      <c r="B2145" t="s">
        <v>1270</v>
      </c>
      <c r="C2145" s="76">
        <v>38985</v>
      </c>
      <c r="D2145" s="77">
        <f>YEAR(_01_data[[#This Row],[Release Date]])</f>
        <v>2006</v>
      </c>
      <c r="E2145" t="s">
        <v>30</v>
      </c>
      <c r="F2145" t="s">
        <v>22</v>
      </c>
      <c r="G2145" t="s">
        <v>19</v>
      </c>
      <c r="H2145" t="s">
        <v>20</v>
      </c>
      <c r="I2145" t="s">
        <v>40</v>
      </c>
      <c r="J2145">
        <v>33000</v>
      </c>
      <c r="K2145">
        <v>33734</v>
      </c>
      <c r="L2145">
        <v>356</v>
      </c>
      <c r="M2145">
        <v>6204</v>
      </c>
      <c r="N2145">
        <v>7.2</v>
      </c>
      <c r="O2145">
        <v>208</v>
      </c>
      <c r="P2145">
        <v>106</v>
      </c>
      <c r="Q2145">
        <v>2694973</v>
      </c>
      <c r="R2145">
        <v>700000</v>
      </c>
      <c r="AD2145" t="str">
        <v>Drama</v>
      </c>
      <c r="AE2145">
        <v>106</v>
      </c>
    </row>
    <row r="2146" spans="2:31">
      <c r="B2146" t="s">
        <v>1271</v>
      </c>
      <c r="C2146" s="76">
        <v>38990</v>
      </c>
      <c r="D2146" s="77">
        <f>YEAR(_01_data[[#This Row],[Release Date]])</f>
        <v>2006</v>
      </c>
      <c r="E2146" t="s">
        <v>30</v>
      </c>
      <c r="F2146" t="s">
        <v>32</v>
      </c>
      <c r="G2146" t="s">
        <v>19</v>
      </c>
      <c r="H2146" t="s">
        <v>20</v>
      </c>
      <c r="I2146" t="s">
        <v>38</v>
      </c>
      <c r="J2146">
        <v>4000</v>
      </c>
      <c r="K2146">
        <v>6863</v>
      </c>
      <c r="L2146">
        <v>976</v>
      </c>
      <c r="M2146">
        <v>261</v>
      </c>
      <c r="N2146">
        <v>4.5</v>
      </c>
      <c r="O2146">
        <v>93</v>
      </c>
      <c r="P2146">
        <v>75</v>
      </c>
      <c r="Q2146">
        <v>1551984</v>
      </c>
      <c r="R2146">
        <v>47000000</v>
      </c>
      <c r="AD2146" t="str">
        <v>Adventure</v>
      </c>
      <c r="AE2146">
        <v>75</v>
      </c>
    </row>
    <row r="2147" spans="2:31">
      <c r="B2147" t="s">
        <v>1272</v>
      </c>
      <c r="C2147" s="76">
        <v>38758</v>
      </c>
      <c r="D2147" s="77">
        <f>YEAR(_01_data[[#This Row],[Release Date]])</f>
        <v>2006</v>
      </c>
      <c r="E2147" t="s">
        <v>30</v>
      </c>
      <c r="F2147" t="s">
        <v>31</v>
      </c>
      <c r="G2147" t="s">
        <v>19</v>
      </c>
      <c r="H2147" t="s">
        <v>20</v>
      </c>
      <c r="I2147" t="s">
        <v>38</v>
      </c>
      <c r="J2147">
        <v>49000</v>
      </c>
      <c r="K2147">
        <v>7099</v>
      </c>
      <c r="L2147">
        <v>750</v>
      </c>
      <c r="M2147">
        <v>1799</v>
      </c>
      <c r="N2147">
        <v>6.5</v>
      </c>
      <c r="O2147">
        <v>206</v>
      </c>
      <c r="P2147">
        <v>108</v>
      </c>
      <c r="Q2147">
        <v>1979928</v>
      </c>
      <c r="R2147">
        <v>100000000</v>
      </c>
      <c r="AD2147" t="str">
        <v>Animation</v>
      </c>
      <c r="AE2147">
        <v>108</v>
      </c>
    </row>
    <row r="2148" spans="2:31">
      <c r="B2148" t="s">
        <v>1273</v>
      </c>
      <c r="C2148" s="76">
        <v>38781</v>
      </c>
      <c r="D2148" s="77">
        <f>YEAR(_01_data[[#This Row],[Release Date]])</f>
        <v>2006</v>
      </c>
      <c r="E2148" t="s">
        <v>30</v>
      </c>
      <c r="F2148" t="s">
        <v>32</v>
      </c>
      <c r="G2148" t="s">
        <v>19</v>
      </c>
      <c r="H2148" t="s">
        <v>20</v>
      </c>
      <c r="I2148" t="s">
        <v>38</v>
      </c>
      <c r="J2148">
        <v>8000</v>
      </c>
      <c r="K2148">
        <v>10732</v>
      </c>
      <c r="L2148">
        <v>39</v>
      </c>
      <c r="M2148">
        <v>647</v>
      </c>
      <c r="N2148">
        <v>5.6</v>
      </c>
      <c r="O2148">
        <v>49</v>
      </c>
      <c r="P2148">
        <v>91</v>
      </c>
      <c r="Q2148">
        <v>8080116</v>
      </c>
      <c r="R2148">
        <v>15000000</v>
      </c>
      <c r="AD2148" t="str">
        <v>Adventure</v>
      </c>
      <c r="AE2148">
        <v>91</v>
      </c>
    </row>
    <row r="2149" spans="2:31">
      <c r="B2149" t="s">
        <v>1274</v>
      </c>
      <c r="C2149" s="76">
        <v>38882</v>
      </c>
      <c r="D2149" s="77">
        <f>YEAR(_01_data[[#This Row],[Release Date]])</f>
        <v>2006</v>
      </c>
      <c r="E2149" t="s">
        <v>30</v>
      </c>
      <c r="F2149" t="s">
        <v>26</v>
      </c>
      <c r="G2149" t="s">
        <v>19</v>
      </c>
      <c r="H2149" t="s">
        <v>71</v>
      </c>
      <c r="I2149" t="s">
        <v>40</v>
      </c>
      <c r="J2149">
        <v>61</v>
      </c>
      <c r="K2149">
        <v>92</v>
      </c>
      <c r="L2149">
        <v>931</v>
      </c>
      <c r="M2149">
        <v>1000</v>
      </c>
      <c r="N2149">
        <v>7.4</v>
      </c>
      <c r="O2149">
        <v>99</v>
      </c>
      <c r="P2149">
        <v>113</v>
      </c>
      <c r="Q2149">
        <v>617228</v>
      </c>
      <c r="R2149">
        <v>84450000</v>
      </c>
      <c r="AD2149" t="str">
        <v>Comedy</v>
      </c>
      <c r="AE2149">
        <v>113</v>
      </c>
    </row>
    <row r="2150" spans="2:31">
      <c r="B2150" t="s">
        <v>1275</v>
      </c>
      <c r="C2150" s="76">
        <v>38811</v>
      </c>
      <c r="D2150" s="77">
        <f>YEAR(_01_data[[#This Row],[Release Date]])</f>
        <v>2006</v>
      </c>
      <c r="E2150" t="s">
        <v>30</v>
      </c>
      <c r="F2150" t="s">
        <v>26</v>
      </c>
      <c r="G2150" t="s">
        <v>19</v>
      </c>
      <c r="H2150" t="s">
        <v>20</v>
      </c>
      <c r="I2150" t="s">
        <v>40</v>
      </c>
      <c r="J2150">
        <v>813</v>
      </c>
      <c r="K2150">
        <v>2179</v>
      </c>
      <c r="L2150">
        <v>522</v>
      </c>
      <c r="M2150">
        <v>9036</v>
      </c>
      <c r="N2150">
        <v>6.2</v>
      </c>
      <c r="O2150">
        <v>32</v>
      </c>
      <c r="P2150">
        <v>80</v>
      </c>
      <c r="Q2150">
        <v>194568</v>
      </c>
      <c r="R2150">
        <v>1500000</v>
      </c>
      <c r="AD2150" t="str">
        <v>Comedy</v>
      </c>
      <c r="AE2150">
        <v>80</v>
      </c>
    </row>
    <row r="2151" spans="2:31">
      <c r="B2151" t="s">
        <v>1276</v>
      </c>
      <c r="C2151" s="76">
        <v>39080</v>
      </c>
      <c r="D2151" s="77">
        <f>YEAR(_01_data[[#This Row],[Release Date]])</f>
        <v>2006</v>
      </c>
      <c r="E2151" t="s">
        <v>30</v>
      </c>
      <c r="F2151" t="s">
        <v>34</v>
      </c>
      <c r="G2151" t="s">
        <v>19</v>
      </c>
      <c r="H2151" t="s">
        <v>20</v>
      </c>
      <c r="I2151" t="s">
        <v>38</v>
      </c>
      <c r="J2151">
        <v>835</v>
      </c>
      <c r="K2151">
        <v>1815</v>
      </c>
      <c r="L2151">
        <v>272</v>
      </c>
      <c r="M2151">
        <v>2510</v>
      </c>
      <c r="N2151">
        <v>6.9</v>
      </c>
      <c r="O2151">
        <v>164</v>
      </c>
      <c r="P2151">
        <v>115</v>
      </c>
      <c r="Q2151">
        <v>1953297</v>
      </c>
      <c r="R2151">
        <v>80000000</v>
      </c>
      <c r="AD2151" t="str">
        <v>Action</v>
      </c>
      <c r="AE2151">
        <v>115</v>
      </c>
    </row>
    <row r="2152" spans="2:31">
      <c r="B2152" t="s">
        <v>1277</v>
      </c>
      <c r="C2152" s="76">
        <v>38952</v>
      </c>
      <c r="D2152" s="77">
        <f>YEAR(_01_data[[#This Row],[Release Date]])</f>
        <v>2006</v>
      </c>
      <c r="E2152" t="s">
        <v>30</v>
      </c>
      <c r="F2152" t="s">
        <v>18</v>
      </c>
      <c r="G2152" t="s">
        <v>19</v>
      </c>
      <c r="H2152" t="s">
        <v>20</v>
      </c>
      <c r="I2152" t="s">
        <v>40</v>
      </c>
      <c r="J2152">
        <v>907</v>
      </c>
      <c r="K2152">
        <v>3633</v>
      </c>
      <c r="L2152">
        <v>196</v>
      </c>
      <c r="M2152">
        <v>489</v>
      </c>
      <c r="N2152">
        <v>6.2</v>
      </c>
      <c r="O2152">
        <v>81</v>
      </c>
      <c r="P2152">
        <v>121</v>
      </c>
      <c r="Q2152">
        <v>1254948</v>
      </c>
      <c r="R2152">
        <v>15000000</v>
      </c>
      <c r="AD2152" t="str">
        <v>Crime</v>
      </c>
      <c r="AE2152">
        <v>121</v>
      </c>
    </row>
    <row r="2153" spans="2:31">
      <c r="B2153" t="s">
        <v>1278</v>
      </c>
      <c r="C2153" s="76">
        <v>38985</v>
      </c>
      <c r="D2153" s="77">
        <f>YEAR(_01_data[[#This Row],[Release Date]])</f>
        <v>2006</v>
      </c>
      <c r="E2153" t="s">
        <v>30</v>
      </c>
      <c r="F2153" t="s">
        <v>34</v>
      </c>
      <c r="G2153" t="s">
        <v>19</v>
      </c>
      <c r="H2153" t="s">
        <v>24</v>
      </c>
      <c r="I2153" t="s">
        <v>40</v>
      </c>
      <c r="J2153">
        <v>563</v>
      </c>
      <c r="K2153">
        <v>1284</v>
      </c>
      <c r="L2153">
        <v>599</v>
      </c>
      <c r="M2153">
        <v>2544</v>
      </c>
      <c r="N2153">
        <v>4.0999999999999996</v>
      </c>
      <c r="O2153">
        <v>8</v>
      </c>
      <c r="P2153">
        <v>88</v>
      </c>
      <c r="Q2153">
        <v>721</v>
      </c>
      <c r="R2153">
        <v>1000000</v>
      </c>
      <c r="AD2153" t="str">
        <v>Action</v>
      </c>
      <c r="AE2153">
        <v>88</v>
      </c>
    </row>
    <row r="2154" spans="2:31">
      <c r="B2154" t="s">
        <v>1279</v>
      </c>
      <c r="C2154" s="76">
        <v>38776</v>
      </c>
      <c r="D2154" s="77">
        <f>YEAR(_01_data[[#This Row],[Release Date]])</f>
        <v>2006</v>
      </c>
      <c r="E2154" t="s">
        <v>30</v>
      </c>
      <c r="F2154" t="s">
        <v>33</v>
      </c>
      <c r="G2154" t="s">
        <v>19</v>
      </c>
      <c r="H2154" t="s">
        <v>20</v>
      </c>
      <c r="I2154" t="s">
        <v>40</v>
      </c>
      <c r="J2154">
        <v>2000</v>
      </c>
      <c r="K2154">
        <v>3474</v>
      </c>
      <c r="L2154">
        <v>3</v>
      </c>
      <c r="M2154">
        <v>7219</v>
      </c>
      <c r="N2154">
        <v>7.1</v>
      </c>
      <c r="O2154">
        <v>129</v>
      </c>
      <c r="P2154">
        <v>118</v>
      </c>
      <c r="Q2154">
        <v>1150403</v>
      </c>
      <c r="R2154">
        <v>13000000</v>
      </c>
      <c r="AD2154" t="str">
        <v>Biography</v>
      </c>
      <c r="AE2154">
        <v>118</v>
      </c>
    </row>
    <row r="2155" spans="2:31">
      <c r="B2155" t="s">
        <v>1280</v>
      </c>
      <c r="C2155" s="76">
        <v>38779</v>
      </c>
      <c r="D2155" s="77">
        <f>YEAR(_01_data[[#This Row],[Release Date]])</f>
        <v>2006</v>
      </c>
      <c r="E2155" t="s">
        <v>30</v>
      </c>
      <c r="F2155" t="s">
        <v>18</v>
      </c>
      <c r="G2155" t="s">
        <v>19</v>
      </c>
      <c r="H2155" t="s">
        <v>20</v>
      </c>
      <c r="I2155" t="s">
        <v>40</v>
      </c>
      <c r="J2155">
        <v>18000</v>
      </c>
      <c r="K2155">
        <v>19148</v>
      </c>
      <c r="L2155">
        <v>153</v>
      </c>
      <c r="M2155">
        <v>2745</v>
      </c>
      <c r="N2155">
        <v>7.6</v>
      </c>
      <c r="O2155">
        <v>230</v>
      </c>
      <c r="P2155">
        <v>129</v>
      </c>
      <c r="Q2155">
        <v>8850464</v>
      </c>
      <c r="R2155">
        <v>45000000</v>
      </c>
      <c r="AD2155" t="str">
        <v>Crime</v>
      </c>
      <c r="AE2155">
        <v>129</v>
      </c>
    </row>
    <row r="2156" spans="2:31">
      <c r="B2156" t="s">
        <v>1281</v>
      </c>
      <c r="C2156" s="76">
        <v>38914</v>
      </c>
      <c r="D2156" s="77">
        <f>YEAR(_01_data[[#This Row],[Release Date]])</f>
        <v>2006</v>
      </c>
      <c r="E2156" t="s">
        <v>30</v>
      </c>
      <c r="F2156" t="s">
        <v>26</v>
      </c>
      <c r="G2156" t="s">
        <v>19</v>
      </c>
      <c r="H2156" t="s">
        <v>20</v>
      </c>
      <c r="I2156" t="s">
        <v>40</v>
      </c>
      <c r="J2156">
        <v>827</v>
      </c>
      <c r="K2156">
        <v>3574</v>
      </c>
      <c r="L2156">
        <v>212</v>
      </c>
      <c r="M2156">
        <v>360</v>
      </c>
      <c r="N2156">
        <v>6.5</v>
      </c>
      <c r="O2156">
        <v>30</v>
      </c>
      <c r="P2156">
        <v>101</v>
      </c>
      <c r="Q2156">
        <v>220234</v>
      </c>
      <c r="R2156">
        <v>3500000</v>
      </c>
      <c r="AD2156" t="str">
        <v>Comedy</v>
      </c>
      <c r="AE2156">
        <v>101</v>
      </c>
    </row>
    <row r="2157" spans="2:31">
      <c r="B2157" t="s">
        <v>1282</v>
      </c>
      <c r="C2157" s="76">
        <v>38805</v>
      </c>
      <c r="D2157" s="77">
        <f>YEAR(_01_data[[#This Row],[Release Date]])</f>
        <v>2006</v>
      </c>
      <c r="E2157" t="s">
        <v>30</v>
      </c>
      <c r="F2157" t="s">
        <v>18</v>
      </c>
      <c r="G2157" t="s">
        <v>19</v>
      </c>
      <c r="H2157" t="s">
        <v>53</v>
      </c>
      <c r="I2157" t="s">
        <v>40</v>
      </c>
      <c r="J2157">
        <v>172</v>
      </c>
      <c r="K2157">
        <v>378</v>
      </c>
      <c r="L2157">
        <v>104</v>
      </c>
      <c r="M2157">
        <v>302</v>
      </c>
      <c r="N2157">
        <v>6.4</v>
      </c>
      <c r="O2157">
        <v>75</v>
      </c>
      <c r="P2157">
        <v>118</v>
      </c>
      <c r="Q2157">
        <v>399879</v>
      </c>
      <c r="R2157">
        <v>15000000</v>
      </c>
      <c r="AD2157" t="str">
        <v>Crime</v>
      </c>
      <c r="AE2157">
        <v>118</v>
      </c>
    </row>
    <row r="2158" spans="2:31">
      <c r="B2158" t="s">
        <v>1283</v>
      </c>
      <c r="C2158" s="76">
        <v>38839</v>
      </c>
      <c r="D2158" s="77">
        <f>YEAR(_01_data[[#This Row],[Release Date]])</f>
        <v>2006</v>
      </c>
      <c r="E2158" t="s">
        <v>30</v>
      </c>
      <c r="F2158" t="s">
        <v>22</v>
      </c>
      <c r="G2158" t="s">
        <v>19</v>
      </c>
      <c r="H2158" t="s">
        <v>20</v>
      </c>
      <c r="I2158" t="s">
        <v>40</v>
      </c>
      <c r="J2158">
        <v>51</v>
      </c>
      <c r="K2158">
        <v>83</v>
      </c>
      <c r="L2158">
        <v>421</v>
      </c>
      <c r="M2158">
        <v>100</v>
      </c>
      <c r="N2158">
        <v>7.4</v>
      </c>
      <c r="O2158">
        <v>15</v>
      </c>
      <c r="P2158">
        <v>135</v>
      </c>
      <c r="Q2158">
        <v>638951</v>
      </c>
      <c r="R2158">
        <v>1592000</v>
      </c>
      <c r="AD2158" t="str">
        <v>Drama</v>
      </c>
      <c r="AE2158">
        <v>135</v>
      </c>
    </row>
    <row r="2159" spans="2:31">
      <c r="B2159" t="s">
        <v>1284</v>
      </c>
      <c r="C2159" s="76">
        <v>38963</v>
      </c>
      <c r="D2159" s="77">
        <f>YEAR(_01_data[[#This Row],[Release Date]])</f>
        <v>2006</v>
      </c>
      <c r="E2159" t="s">
        <v>30</v>
      </c>
      <c r="F2159" t="s">
        <v>26</v>
      </c>
      <c r="G2159" t="s">
        <v>19</v>
      </c>
      <c r="H2159" t="s">
        <v>20</v>
      </c>
      <c r="I2159" t="s">
        <v>43</v>
      </c>
      <c r="J2159">
        <v>806</v>
      </c>
      <c r="K2159">
        <v>3211</v>
      </c>
      <c r="L2159">
        <v>550</v>
      </c>
      <c r="M2159">
        <v>3347</v>
      </c>
      <c r="N2159">
        <v>5.3</v>
      </c>
      <c r="O2159">
        <v>98</v>
      </c>
      <c r="P2159">
        <v>103</v>
      </c>
      <c r="Q2159">
        <v>1732474</v>
      </c>
      <c r="R2159">
        <v>28000000</v>
      </c>
      <c r="AD2159" t="str">
        <v>Comedy</v>
      </c>
      <c r="AE2159">
        <v>103</v>
      </c>
    </row>
    <row r="2160" spans="2:31">
      <c r="B2160" t="s">
        <v>1285</v>
      </c>
      <c r="C2160" s="76">
        <v>38811</v>
      </c>
      <c r="D2160" s="77">
        <f>YEAR(_01_data[[#This Row],[Release Date]])</f>
        <v>2006</v>
      </c>
      <c r="E2160" t="s">
        <v>30</v>
      </c>
      <c r="F2160" t="s">
        <v>22</v>
      </c>
      <c r="G2160" t="s">
        <v>73</v>
      </c>
      <c r="H2160" t="s">
        <v>74</v>
      </c>
      <c r="I2160" t="s">
        <v>40</v>
      </c>
      <c r="J2160">
        <v>8000</v>
      </c>
      <c r="K2160">
        <v>10822</v>
      </c>
      <c r="L2160">
        <v>66</v>
      </c>
      <c r="M2160">
        <v>659</v>
      </c>
      <c r="N2160">
        <v>6</v>
      </c>
      <c r="O2160">
        <v>20</v>
      </c>
      <c r="P2160">
        <v>193</v>
      </c>
      <c r="Q2160">
        <v>3275443</v>
      </c>
      <c r="R2160">
        <v>70000000</v>
      </c>
      <c r="AD2160" t="str">
        <v>Drama</v>
      </c>
      <c r="AE2160">
        <v>193</v>
      </c>
    </row>
    <row r="2161" spans="2:31">
      <c r="B2161" t="s">
        <v>1286</v>
      </c>
      <c r="C2161" s="76">
        <v>39058</v>
      </c>
      <c r="D2161" s="77">
        <f>YEAR(_01_data[[#This Row],[Release Date]])</f>
        <v>2006</v>
      </c>
      <c r="E2161" t="s">
        <v>30</v>
      </c>
      <c r="F2161" t="s">
        <v>22</v>
      </c>
      <c r="G2161" t="s">
        <v>19</v>
      </c>
      <c r="H2161" t="s">
        <v>20</v>
      </c>
      <c r="I2161" t="s">
        <v>43</v>
      </c>
      <c r="J2161">
        <v>3000</v>
      </c>
      <c r="K2161">
        <v>5609</v>
      </c>
      <c r="L2161">
        <v>945</v>
      </c>
      <c r="M2161">
        <v>4013</v>
      </c>
      <c r="N2161">
        <v>5.6</v>
      </c>
      <c r="O2161">
        <v>284</v>
      </c>
      <c r="P2161">
        <v>110</v>
      </c>
      <c r="Q2161">
        <v>4227274</v>
      </c>
      <c r="R2161">
        <v>70000000</v>
      </c>
      <c r="AD2161" t="str">
        <v>Drama</v>
      </c>
      <c r="AE2161">
        <v>110</v>
      </c>
    </row>
    <row r="2162" spans="2:31">
      <c r="B2162" t="s">
        <v>1287</v>
      </c>
      <c r="C2162" s="76">
        <v>39032</v>
      </c>
      <c r="D2162" s="77">
        <f>YEAR(_01_data[[#This Row],[Release Date]])</f>
        <v>2006</v>
      </c>
      <c r="E2162" t="s">
        <v>30</v>
      </c>
      <c r="F2162" t="s">
        <v>26</v>
      </c>
      <c r="G2162" t="s">
        <v>19</v>
      </c>
      <c r="H2162" t="s">
        <v>20</v>
      </c>
      <c r="I2162" t="s">
        <v>43</v>
      </c>
      <c r="J2162">
        <v>690</v>
      </c>
      <c r="K2162">
        <v>2135</v>
      </c>
      <c r="L2162">
        <v>59</v>
      </c>
      <c r="M2162">
        <v>110</v>
      </c>
      <c r="N2162">
        <v>3.1</v>
      </c>
      <c r="O2162">
        <v>37</v>
      </c>
      <c r="P2162">
        <v>89</v>
      </c>
      <c r="Q2162">
        <v>1565566</v>
      </c>
      <c r="R2162">
        <v>4000000</v>
      </c>
      <c r="AD2162" t="str">
        <v>Comedy</v>
      </c>
      <c r="AE2162">
        <v>89</v>
      </c>
    </row>
    <row r="2163" spans="2:31">
      <c r="B2163" t="s">
        <v>1288</v>
      </c>
      <c r="C2163" s="76">
        <v>39039</v>
      </c>
      <c r="D2163" s="77">
        <f>YEAR(_01_data[[#This Row],[Release Date]])</f>
        <v>2006</v>
      </c>
      <c r="E2163" t="s">
        <v>30</v>
      </c>
      <c r="F2163" t="s">
        <v>32</v>
      </c>
      <c r="G2163" t="s">
        <v>19</v>
      </c>
      <c r="H2163" t="s">
        <v>20</v>
      </c>
      <c r="I2163" t="s">
        <v>43</v>
      </c>
      <c r="J2163">
        <v>1000</v>
      </c>
      <c r="K2163">
        <v>3757</v>
      </c>
      <c r="L2163">
        <v>739</v>
      </c>
      <c r="M2163">
        <v>3881</v>
      </c>
      <c r="N2163">
        <v>6.4</v>
      </c>
      <c r="O2163">
        <v>99</v>
      </c>
      <c r="P2163">
        <v>112</v>
      </c>
      <c r="Q2163">
        <v>3836019</v>
      </c>
      <c r="R2163">
        <v>45000000</v>
      </c>
      <c r="AD2163" t="str">
        <v>Adventure</v>
      </c>
      <c r="AE2163">
        <v>112</v>
      </c>
    </row>
    <row r="2164" spans="2:31">
      <c r="B2164" t="s">
        <v>1289</v>
      </c>
      <c r="C2164" s="76">
        <v>38982</v>
      </c>
      <c r="D2164" s="77">
        <f>YEAR(_01_data[[#This Row],[Release Date]])</f>
        <v>2006</v>
      </c>
      <c r="E2164" t="s">
        <v>30</v>
      </c>
      <c r="F2164" t="s">
        <v>22</v>
      </c>
      <c r="G2164" t="s">
        <v>35</v>
      </c>
      <c r="H2164" t="s">
        <v>20</v>
      </c>
      <c r="I2164" t="s">
        <v>40</v>
      </c>
      <c r="J2164">
        <v>378</v>
      </c>
      <c r="K2164">
        <v>751</v>
      </c>
      <c r="L2164">
        <v>1600</v>
      </c>
      <c r="M2164">
        <v>5000</v>
      </c>
      <c r="N2164">
        <v>7.9</v>
      </c>
      <c r="O2164">
        <v>251</v>
      </c>
      <c r="P2164">
        <v>141</v>
      </c>
      <c r="Q2164">
        <v>1375393</v>
      </c>
      <c r="R2164">
        <v>19000000</v>
      </c>
      <c r="AD2164" t="str">
        <v>Drama</v>
      </c>
      <c r="AE2164">
        <v>141</v>
      </c>
    </row>
    <row r="2165" spans="2:31">
      <c r="B2165" t="s">
        <v>1290</v>
      </c>
      <c r="C2165" s="76">
        <v>38884</v>
      </c>
      <c r="D2165" s="77">
        <f>YEAR(_01_data[[#This Row],[Release Date]])</f>
        <v>2006</v>
      </c>
      <c r="E2165" t="s">
        <v>30</v>
      </c>
      <c r="F2165" t="s">
        <v>22</v>
      </c>
      <c r="G2165" t="s">
        <v>19</v>
      </c>
      <c r="H2165" t="s">
        <v>20</v>
      </c>
      <c r="I2165" t="s">
        <v>40</v>
      </c>
      <c r="J2165">
        <v>14000</v>
      </c>
      <c r="K2165">
        <v>15337</v>
      </c>
      <c r="L2165">
        <v>145</v>
      </c>
      <c r="M2165">
        <v>5000</v>
      </c>
      <c r="N2165">
        <v>7.6</v>
      </c>
      <c r="O2165">
        <v>251</v>
      </c>
      <c r="P2165">
        <v>137</v>
      </c>
      <c r="Q2165">
        <v>5459824</v>
      </c>
      <c r="R2165">
        <v>26000000</v>
      </c>
      <c r="AD2165" t="str">
        <v>Drama</v>
      </c>
      <c r="AE2165">
        <v>137</v>
      </c>
    </row>
    <row r="2166" spans="2:31">
      <c r="B2166" t="s">
        <v>1291</v>
      </c>
      <c r="C2166" s="76">
        <v>38818</v>
      </c>
      <c r="D2166" s="77">
        <f>YEAR(_01_data[[#This Row],[Release Date]])</f>
        <v>2006</v>
      </c>
      <c r="E2166" t="s">
        <v>30</v>
      </c>
      <c r="F2166" t="s">
        <v>26</v>
      </c>
      <c r="G2166" t="s">
        <v>19</v>
      </c>
      <c r="H2166" t="s">
        <v>20</v>
      </c>
      <c r="I2166" t="s">
        <v>40</v>
      </c>
      <c r="J2166">
        <v>7000</v>
      </c>
      <c r="K2166">
        <v>7227</v>
      </c>
      <c r="L2166">
        <v>437</v>
      </c>
      <c r="M2166">
        <v>2187</v>
      </c>
      <c r="N2166">
        <v>7.9</v>
      </c>
      <c r="O2166">
        <v>270</v>
      </c>
      <c r="P2166">
        <v>101</v>
      </c>
      <c r="Q2166">
        <v>5988994</v>
      </c>
      <c r="R2166">
        <v>8000000</v>
      </c>
      <c r="AD2166" t="str">
        <v>Comedy</v>
      </c>
      <c r="AE2166">
        <v>101</v>
      </c>
    </row>
    <row r="2167" spans="2:31">
      <c r="B2167" t="s">
        <v>1292</v>
      </c>
      <c r="C2167" s="76">
        <v>38898</v>
      </c>
      <c r="D2167" s="77">
        <f>YEAR(_01_data[[#This Row],[Release Date]])</f>
        <v>2006</v>
      </c>
      <c r="E2167" t="s">
        <v>30</v>
      </c>
      <c r="F2167" t="s">
        <v>26</v>
      </c>
      <c r="G2167" t="s">
        <v>19</v>
      </c>
      <c r="H2167" t="s">
        <v>20</v>
      </c>
      <c r="I2167" t="s">
        <v>43</v>
      </c>
      <c r="J2167">
        <v>979</v>
      </c>
      <c r="K2167">
        <v>6334</v>
      </c>
      <c r="L2167">
        <v>837</v>
      </c>
      <c r="M2167">
        <v>6121</v>
      </c>
      <c r="N2167">
        <v>4.3</v>
      </c>
      <c r="O2167">
        <v>78</v>
      </c>
      <c r="P2167">
        <v>98</v>
      </c>
      <c r="Q2167">
        <v>5825528</v>
      </c>
      <c r="R2167">
        <v>64000000</v>
      </c>
      <c r="AD2167" t="str">
        <v>Comedy</v>
      </c>
      <c r="AE2167">
        <v>98</v>
      </c>
    </row>
    <row r="2168" spans="2:31">
      <c r="B2168" t="s">
        <v>1293</v>
      </c>
      <c r="C2168" s="76">
        <v>38892</v>
      </c>
      <c r="D2168" s="77">
        <f>YEAR(_01_data[[#This Row],[Release Date]])</f>
        <v>2006</v>
      </c>
      <c r="E2168" t="s">
        <v>30</v>
      </c>
      <c r="F2168" t="s">
        <v>22</v>
      </c>
      <c r="G2168" t="s">
        <v>19</v>
      </c>
      <c r="H2168" t="s">
        <v>20</v>
      </c>
      <c r="I2168" t="s">
        <v>38</v>
      </c>
      <c r="J2168">
        <v>702</v>
      </c>
      <c r="K2168">
        <v>2715</v>
      </c>
      <c r="L2168">
        <v>948</v>
      </c>
      <c r="M2168">
        <v>5818</v>
      </c>
      <c r="N2168">
        <v>7.2</v>
      </c>
      <c r="O2168">
        <v>5</v>
      </c>
      <c r="P2168">
        <v>87</v>
      </c>
      <c r="Q2168">
        <v>252726</v>
      </c>
      <c r="R2168">
        <v>3000000</v>
      </c>
      <c r="AD2168" t="str">
        <v>Drama</v>
      </c>
      <c r="AE2168">
        <v>87</v>
      </c>
    </row>
    <row r="2169" spans="2:31">
      <c r="B2169" t="s">
        <v>1294</v>
      </c>
      <c r="C2169" s="76">
        <v>39039</v>
      </c>
      <c r="D2169" s="77">
        <f>YEAR(_01_data[[#This Row],[Release Date]])</f>
        <v>2006</v>
      </c>
      <c r="E2169" t="s">
        <v>30</v>
      </c>
      <c r="F2169" t="s">
        <v>18</v>
      </c>
      <c r="G2169" t="s">
        <v>19</v>
      </c>
      <c r="H2169" t="s">
        <v>24</v>
      </c>
      <c r="I2169" t="s">
        <v>40</v>
      </c>
      <c r="J2169">
        <v>13000</v>
      </c>
      <c r="K2169">
        <v>26451</v>
      </c>
      <c r="L2169">
        <v>505</v>
      </c>
      <c r="M2169">
        <v>4396</v>
      </c>
      <c r="N2169">
        <v>7.8</v>
      </c>
      <c r="O2169">
        <v>202</v>
      </c>
      <c r="P2169">
        <v>110</v>
      </c>
      <c r="Q2169">
        <v>2249448</v>
      </c>
      <c r="R2169">
        <v>27000000</v>
      </c>
      <c r="AD2169" t="str">
        <v>Crime</v>
      </c>
      <c r="AE2169">
        <v>110</v>
      </c>
    </row>
    <row r="2170" spans="2:31">
      <c r="B2170" t="s">
        <v>1295</v>
      </c>
      <c r="C2170" s="76">
        <v>38755</v>
      </c>
      <c r="D2170" s="77">
        <f>YEAR(_01_data[[#This Row],[Release Date]])</f>
        <v>2006</v>
      </c>
      <c r="E2170" t="s">
        <v>30</v>
      </c>
      <c r="F2170" t="s">
        <v>26</v>
      </c>
      <c r="G2170" t="s">
        <v>19</v>
      </c>
      <c r="H2170" t="s">
        <v>20</v>
      </c>
      <c r="I2170" t="s">
        <v>43</v>
      </c>
      <c r="J2170">
        <v>1000</v>
      </c>
      <c r="K2170">
        <v>5264</v>
      </c>
      <c r="L2170">
        <v>114</v>
      </c>
      <c r="M2170">
        <v>676</v>
      </c>
      <c r="N2170">
        <v>5</v>
      </c>
      <c r="O2170">
        <v>46</v>
      </c>
      <c r="P2170">
        <v>107</v>
      </c>
      <c r="Q2170">
        <v>6323152</v>
      </c>
      <c r="R2170">
        <v>6000000</v>
      </c>
      <c r="AD2170" t="str">
        <v>Comedy</v>
      </c>
      <c r="AE2170">
        <v>107</v>
      </c>
    </row>
    <row r="2171" spans="2:31">
      <c r="B2171" t="s">
        <v>1296</v>
      </c>
      <c r="C2171" s="76">
        <v>38963</v>
      </c>
      <c r="D2171" s="77">
        <f>YEAR(_01_data[[#This Row],[Release Date]])</f>
        <v>2006</v>
      </c>
      <c r="E2171" t="s">
        <v>30</v>
      </c>
      <c r="F2171" t="s">
        <v>26</v>
      </c>
      <c r="G2171" t="s">
        <v>19</v>
      </c>
      <c r="H2171" t="s">
        <v>20</v>
      </c>
      <c r="I2171" t="s">
        <v>43</v>
      </c>
      <c r="J2171">
        <v>49000</v>
      </c>
      <c r="K2171">
        <v>5257</v>
      </c>
      <c r="L2171">
        <v>343</v>
      </c>
      <c r="M2171">
        <v>2603</v>
      </c>
      <c r="N2171">
        <v>6.2</v>
      </c>
      <c r="O2171">
        <v>111</v>
      </c>
      <c r="P2171">
        <v>115</v>
      </c>
      <c r="Q2171">
        <v>3744218</v>
      </c>
      <c r="R2171">
        <v>20000000</v>
      </c>
      <c r="AD2171" t="str">
        <v>Comedy</v>
      </c>
      <c r="AE2171">
        <v>115</v>
      </c>
    </row>
    <row r="2172" spans="2:31">
      <c r="B2172" t="s">
        <v>1297</v>
      </c>
      <c r="C2172" s="76">
        <v>38721</v>
      </c>
      <c r="D2172" s="77">
        <f>YEAR(_01_data[[#This Row],[Release Date]])</f>
        <v>2006</v>
      </c>
      <c r="E2172" t="s">
        <v>30</v>
      </c>
      <c r="F2172" t="s">
        <v>33</v>
      </c>
      <c r="G2172" t="s">
        <v>19</v>
      </c>
      <c r="H2172" t="s">
        <v>20</v>
      </c>
      <c r="I2172" t="s">
        <v>43</v>
      </c>
      <c r="J2172">
        <v>4000</v>
      </c>
      <c r="K2172">
        <v>7243</v>
      </c>
      <c r="L2172">
        <v>432</v>
      </c>
      <c r="M2172">
        <v>1935</v>
      </c>
      <c r="N2172">
        <v>6.4</v>
      </c>
      <c r="O2172">
        <v>260</v>
      </c>
      <c r="P2172">
        <v>123</v>
      </c>
      <c r="Q2172">
        <v>1596247</v>
      </c>
      <c r="R2172">
        <v>40000000</v>
      </c>
      <c r="AD2172" t="str">
        <v>Biography</v>
      </c>
      <c r="AE2172">
        <v>123</v>
      </c>
    </row>
    <row r="2173" spans="2:31">
      <c r="B2173" t="s">
        <v>1298</v>
      </c>
      <c r="C2173" s="76">
        <v>38745</v>
      </c>
      <c r="D2173" s="77">
        <f>YEAR(_01_data[[#This Row],[Release Date]])</f>
        <v>2006</v>
      </c>
      <c r="E2173" t="s">
        <v>30</v>
      </c>
      <c r="F2173" t="s">
        <v>33</v>
      </c>
      <c r="G2173" t="s">
        <v>19</v>
      </c>
      <c r="H2173" t="s">
        <v>37</v>
      </c>
      <c r="I2173" t="s">
        <v>38</v>
      </c>
      <c r="J2173">
        <v>876</v>
      </c>
      <c r="K2173">
        <v>1518</v>
      </c>
      <c r="L2173">
        <v>818</v>
      </c>
      <c r="M2173">
        <v>6059</v>
      </c>
      <c r="N2173">
        <v>7</v>
      </c>
      <c r="O2173">
        <v>124</v>
      </c>
      <c r="P2173">
        <v>88</v>
      </c>
      <c r="Q2173">
        <v>2975649</v>
      </c>
      <c r="R2173">
        <v>30000000</v>
      </c>
      <c r="AD2173" t="str">
        <v>Biography</v>
      </c>
      <c r="AE2173">
        <v>88</v>
      </c>
    </row>
    <row r="2174" spans="2:31">
      <c r="B2174" t="s">
        <v>1299</v>
      </c>
      <c r="C2174" s="76">
        <v>39031</v>
      </c>
      <c r="D2174" s="77">
        <f>YEAR(_01_data[[#This Row],[Release Date]])</f>
        <v>2006</v>
      </c>
      <c r="E2174" t="s">
        <v>30</v>
      </c>
      <c r="F2174" t="s">
        <v>34</v>
      </c>
      <c r="G2174" t="s">
        <v>19</v>
      </c>
      <c r="H2174" t="s">
        <v>20</v>
      </c>
      <c r="I2174" t="s">
        <v>43</v>
      </c>
      <c r="J2174">
        <v>22000</v>
      </c>
      <c r="K2174">
        <v>34817</v>
      </c>
      <c r="L2174">
        <v>1400</v>
      </c>
      <c r="M2174">
        <v>9410</v>
      </c>
      <c r="N2174">
        <v>6.9</v>
      </c>
      <c r="O2174">
        <v>310</v>
      </c>
      <c r="P2174">
        <v>124</v>
      </c>
      <c r="Q2174">
        <v>1333823</v>
      </c>
      <c r="R2174">
        <v>150000000</v>
      </c>
      <c r="AD2174" t="str">
        <v>Action</v>
      </c>
      <c r="AE2174">
        <v>124</v>
      </c>
    </row>
    <row r="2175" spans="2:31">
      <c r="B2175" t="s">
        <v>1300</v>
      </c>
      <c r="C2175" s="76">
        <v>38771</v>
      </c>
      <c r="D2175" s="77">
        <f>YEAR(_01_data[[#This Row],[Release Date]])</f>
        <v>2006</v>
      </c>
      <c r="E2175" t="s">
        <v>30</v>
      </c>
      <c r="F2175" t="s">
        <v>31</v>
      </c>
      <c r="G2175" t="s">
        <v>19</v>
      </c>
      <c r="H2175" t="s">
        <v>20</v>
      </c>
      <c r="I2175" t="s">
        <v>38</v>
      </c>
      <c r="J2175">
        <v>12000</v>
      </c>
      <c r="K2175">
        <v>17299</v>
      </c>
      <c r="L2175">
        <v>277</v>
      </c>
      <c r="M2175">
        <v>1982</v>
      </c>
      <c r="N2175">
        <v>6.6</v>
      </c>
      <c r="O2175">
        <v>190</v>
      </c>
      <c r="P2175">
        <v>91</v>
      </c>
      <c r="Q2175">
        <v>7366101</v>
      </c>
      <c r="R2175">
        <v>75000000</v>
      </c>
      <c r="AD2175" t="str">
        <v>Animation</v>
      </c>
      <c r="AE2175">
        <v>91</v>
      </c>
    </row>
    <row r="2176" spans="2:31">
      <c r="B2176" t="s">
        <v>1301</v>
      </c>
      <c r="C2176" s="76">
        <v>38872</v>
      </c>
      <c r="D2176" s="77">
        <f>YEAR(_01_data[[#This Row],[Release Date]])</f>
        <v>2006</v>
      </c>
      <c r="E2176" t="s">
        <v>30</v>
      </c>
      <c r="F2176" t="s">
        <v>26</v>
      </c>
      <c r="G2176" t="s">
        <v>19</v>
      </c>
      <c r="H2176" t="s">
        <v>20</v>
      </c>
      <c r="I2176" t="s">
        <v>43</v>
      </c>
      <c r="J2176">
        <v>973</v>
      </c>
      <c r="K2176">
        <v>2737</v>
      </c>
      <c r="L2176">
        <v>568</v>
      </c>
      <c r="M2176">
        <v>1000</v>
      </c>
      <c r="N2176">
        <v>5.0999999999999996</v>
      </c>
      <c r="O2176">
        <v>147</v>
      </c>
      <c r="P2176">
        <v>95</v>
      </c>
      <c r="Q2176">
        <v>2252614</v>
      </c>
      <c r="R2176">
        <v>30000000</v>
      </c>
      <c r="AD2176" t="str">
        <v>Comedy</v>
      </c>
      <c r="AE2176">
        <v>95</v>
      </c>
    </row>
    <row r="2177" spans="2:31">
      <c r="B2177" t="s">
        <v>1302</v>
      </c>
      <c r="C2177" s="76">
        <v>38853</v>
      </c>
      <c r="D2177" s="77">
        <f>YEAR(_01_data[[#This Row],[Release Date]])</f>
        <v>2006</v>
      </c>
      <c r="E2177" t="s">
        <v>30</v>
      </c>
      <c r="F2177" t="s">
        <v>26</v>
      </c>
      <c r="G2177" t="s">
        <v>19</v>
      </c>
      <c r="H2177" t="s">
        <v>24</v>
      </c>
      <c r="I2177" t="s">
        <v>38</v>
      </c>
      <c r="J2177">
        <v>678</v>
      </c>
      <c r="K2177">
        <v>1729</v>
      </c>
      <c r="L2177">
        <v>460</v>
      </c>
      <c r="M2177">
        <v>6975</v>
      </c>
      <c r="N2177">
        <v>5.7</v>
      </c>
      <c r="O2177">
        <v>163</v>
      </c>
      <c r="P2177">
        <v>92</v>
      </c>
      <c r="Q2177">
        <v>8019799</v>
      </c>
      <c r="R2177">
        <v>32000000</v>
      </c>
      <c r="AD2177" t="str">
        <v>Comedy</v>
      </c>
      <c r="AE2177">
        <v>92</v>
      </c>
    </row>
    <row r="2178" spans="2:31">
      <c r="B2178" t="s">
        <v>1303</v>
      </c>
      <c r="C2178" s="76">
        <v>38835</v>
      </c>
      <c r="D2178" s="77">
        <f>YEAR(_01_data[[#This Row],[Release Date]])</f>
        <v>2006</v>
      </c>
      <c r="E2178" t="s">
        <v>30</v>
      </c>
      <c r="F2178" t="s">
        <v>34</v>
      </c>
      <c r="G2178" t="s">
        <v>19</v>
      </c>
      <c r="H2178" t="s">
        <v>20</v>
      </c>
      <c r="I2178" t="s">
        <v>38</v>
      </c>
      <c r="J2178">
        <v>49000</v>
      </c>
      <c r="K2178">
        <v>5548</v>
      </c>
      <c r="L2178">
        <v>65</v>
      </c>
      <c r="M2178">
        <v>3000</v>
      </c>
      <c r="N2178">
        <v>6.4</v>
      </c>
      <c r="O2178">
        <v>179</v>
      </c>
      <c r="P2178">
        <v>108</v>
      </c>
      <c r="Q2178">
        <v>2508632</v>
      </c>
      <c r="R2178">
        <v>110000000</v>
      </c>
      <c r="AD2178" t="str">
        <v>Action</v>
      </c>
      <c r="AE2178">
        <v>108</v>
      </c>
    </row>
    <row r="2179" spans="2:31">
      <c r="B2179" t="s">
        <v>1304</v>
      </c>
      <c r="C2179" s="76">
        <v>38947</v>
      </c>
      <c r="D2179" s="77">
        <f>YEAR(_01_data[[#This Row],[Release Date]])</f>
        <v>2006</v>
      </c>
      <c r="E2179" t="s">
        <v>30</v>
      </c>
      <c r="F2179" t="s">
        <v>18</v>
      </c>
      <c r="G2179" t="s">
        <v>19</v>
      </c>
      <c r="H2179" t="s">
        <v>37</v>
      </c>
      <c r="I2179" t="s">
        <v>40</v>
      </c>
      <c r="J2179">
        <v>386</v>
      </c>
      <c r="K2179">
        <v>646</v>
      </c>
      <c r="L2179">
        <v>248</v>
      </c>
      <c r="M2179">
        <v>8134</v>
      </c>
      <c r="N2179">
        <v>7.4</v>
      </c>
      <c r="O2179">
        <v>220</v>
      </c>
      <c r="P2179">
        <v>92</v>
      </c>
      <c r="Q2179">
        <v>1750867</v>
      </c>
      <c r="R2179">
        <v>15000000</v>
      </c>
      <c r="AD2179" t="str">
        <v>Crime</v>
      </c>
      <c r="AE2179">
        <v>92</v>
      </c>
    </row>
    <row r="2180" spans="2:31">
      <c r="B2180" t="s">
        <v>1305</v>
      </c>
      <c r="C2180" s="76">
        <v>38955</v>
      </c>
      <c r="D2180" s="77">
        <f>YEAR(_01_data[[#This Row],[Release Date]])</f>
        <v>2006</v>
      </c>
      <c r="E2180" t="s">
        <v>30</v>
      </c>
      <c r="F2180" t="s">
        <v>22</v>
      </c>
      <c r="G2180" t="s">
        <v>19</v>
      </c>
      <c r="H2180" t="s">
        <v>20</v>
      </c>
      <c r="I2180" t="s">
        <v>27</v>
      </c>
      <c r="J2180">
        <v>52</v>
      </c>
      <c r="K2180">
        <v>132</v>
      </c>
      <c r="L2180">
        <v>231</v>
      </c>
      <c r="M2180">
        <v>594</v>
      </c>
      <c r="N2180">
        <v>6.7</v>
      </c>
      <c r="O2180">
        <v>88</v>
      </c>
      <c r="P2180">
        <v>76</v>
      </c>
      <c r="Q2180">
        <v>255352</v>
      </c>
      <c r="R2180">
        <v>300000</v>
      </c>
      <c r="AD2180" t="str">
        <v>Drama</v>
      </c>
      <c r="AE2180">
        <v>76</v>
      </c>
    </row>
    <row r="2181" spans="2:31">
      <c r="B2181" t="s">
        <v>1306</v>
      </c>
      <c r="C2181" s="76">
        <v>38745</v>
      </c>
      <c r="D2181" s="77">
        <f>YEAR(_01_data[[#This Row],[Release Date]])</f>
        <v>2006</v>
      </c>
      <c r="E2181" t="s">
        <v>30</v>
      </c>
      <c r="F2181" t="s">
        <v>48</v>
      </c>
      <c r="G2181" t="s">
        <v>19</v>
      </c>
      <c r="H2181" t="s">
        <v>37</v>
      </c>
      <c r="I2181" t="s">
        <v>43</v>
      </c>
      <c r="J2181">
        <v>102</v>
      </c>
      <c r="K2181">
        <v>118</v>
      </c>
      <c r="L2181">
        <v>414</v>
      </c>
      <c r="M2181">
        <v>587</v>
      </c>
      <c r="N2181">
        <v>7.3</v>
      </c>
      <c r="O2181">
        <v>40</v>
      </c>
      <c r="P2181">
        <v>97</v>
      </c>
      <c r="Q2181">
        <v>144431</v>
      </c>
      <c r="R2181">
        <v>1000000</v>
      </c>
      <c r="AD2181" t="str">
        <v>Documentary</v>
      </c>
      <c r="AE2181">
        <v>97</v>
      </c>
    </row>
    <row r="2182" spans="2:31">
      <c r="B2182" t="s">
        <v>1307</v>
      </c>
      <c r="C2182" s="76">
        <v>38813</v>
      </c>
      <c r="D2182" s="77">
        <f>YEAR(_01_data[[#This Row],[Release Date]])</f>
        <v>2006</v>
      </c>
      <c r="E2182" t="s">
        <v>30</v>
      </c>
      <c r="F2182" t="s">
        <v>33</v>
      </c>
      <c r="G2182" t="s">
        <v>19</v>
      </c>
      <c r="H2182" t="s">
        <v>20</v>
      </c>
      <c r="I2182" t="s">
        <v>38</v>
      </c>
      <c r="J2182">
        <v>541</v>
      </c>
      <c r="K2182">
        <v>908</v>
      </c>
      <c r="L2182">
        <v>962</v>
      </c>
      <c r="M2182">
        <v>3903</v>
      </c>
      <c r="N2182">
        <v>6.3</v>
      </c>
      <c r="O2182">
        <v>36</v>
      </c>
      <c r="P2182">
        <v>123</v>
      </c>
      <c r="Q2182">
        <v>1339117</v>
      </c>
      <c r="R2182">
        <v>20000000</v>
      </c>
      <c r="AD2182" t="str">
        <v>Biography</v>
      </c>
      <c r="AE2182">
        <v>123</v>
      </c>
    </row>
    <row r="2183" spans="2:31">
      <c r="B2183" t="s">
        <v>1308</v>
      </c>
      <c r="C2183" s="76">
        <v>38776</v>
      </c>
      <c r="D2183" s="77">
        <f>YEAR(_01_data[[#This Row],[Release Date]])</f>
        <v>2006</v>
      </c>
      <c r="E2183" t="s">
        <v>30</v>
      </c>
      <c r="F2183" t="s">
        <v>22</v>
      </c>
      <c r="G2183" t="s">
        <v>45</v>
      </c>
      <c r="H2183" t="s">
        <v>46</v>
      </c>
      <c r="I2183" t="s">
        <v>27</v>
      </c>
      <c r="J2183">
        <v>533</v>
      </c>
      <c r="K2183">
        <v>1082</v>
      </c>
      <c r="L2183">
        <v>192</v>
      </c>
      <c r="M2183">
        <v>104</v>
      </c>
      <c r="N2183">
        <v>5.8</v>
      </c>
      <c r="O2183">
        <v>14</v>
      </c>
      <c r="P2183">
        <v>95</v>
      </c>
      <c r="Q2183">
        <v>18435</v>
      </c>
      <c r="R2183">
        <v>1400000</v>
      </c>
      <c r="AD2183" t="str">
        <v>Drama</v>
      </c>
      <c r="AE2183">
        <v>95</v>
      </c>
    </row>
    <row r="2184" spans="2:31">
      <c r="B2184" t="s">
        <v>1309</v>
      </c>
      <c r="C2184" s="76">
        <v>38829</v>
      </c>
      <c r="D2184" s="77">
        <f>YEAR(_01_data[[#This Row],[Release Date]])</f>
        <v>2006</v>
      </c>
      <c r="E2184" t="s">
        <v>30</v>
      </c>
      <c r="F2184" t="s">
        <v>22</v>
      </c>
      <c r="G2184" t="s">
        <v>19</v>
      </c>
      <c r="H2184" t="s">
        <v>53</v>
      </c>
      <c r="I2184" t="s">
        <v>38</v>
      </c>
      <c r="J2184">
        <v>185</v>
      </c>
      <c r="K2184">
        <v>299</v>
      </c>
      <c r="L2184">
        <v>488</v>
      </c>
      <c r="M2184">
        <v>135</v>
      </c>
      <c r="N2184">
        <v>6.6</v>
      </c>
      <c r="O2184">
        <v>24</v>
      </c>
      <c r="P2184">
        <v>86</v>
      </c>
      <c r="Q2184">
        <v>13751</v>
      </c>
      <c r="R2184">
        <v>11400000</v>
      </c>
      <c r="AD2184" t="str">
        <v>Drama</v>
      </c>
      <c r="AE2184">
        <v>86</v>
      </c>
    </row>
    <row r="2185" spans="2:31">
      <c r="B2185" t="s">
        <v>1310</v>
      </c>
      <c r="C2185" s="76">
        <v>39002</v>
      </c>
      <c r="D2185" s="77">
        <f>YEAR(_01_data[[#This Row],[Release Date]])</f>
        <v>2006</v>
      </c>
      <c r="E2185" t="s">
        <v>30</v>
      </c>
      <c r="F2185" t="s">
        <v>32</v>
      </c>
      <c r="G2185" t="s">
        <v>19</v>
      </c>
      <c r="H2185" t="s">
        <v>20</v>
      </c>
      <c r="I2185" t="s">
        <v>38</v>
      </c>
      <c r="J2185">
        <v>4000</v>
      </c>
      <c r="K2185">
        <v>6081</v>
      </c>
      <c r="L2185">
        <v>713</v>
      </c>
      <c r="M2185">
        <v>863</v>
      </c>
      <c r="N2185">
        <v>6.2</v>
      </c>
      <c r="O2185">
        <v>107</v>
      </c>
      <c r="P2185">
        <v>83</v>
      </c>
      <c r="Q2185">
        <v>8430355</v>
      </c>
      <c r="R2185">
        <v>85000000</v>
      </c>
      <c r="AD2185" t="str">
        <v>Adventure</v>
      </c>
      <c r="AE2185">
        <v>83</v>
      </c>
    </row>
    <row r="2186" spans="2:31">
      <c r="B2186" t="s">
        <v>1311</v>
      </c>
      <c r="C2186" s="76">
        <v>38823</v>
      </c>
      <c r="D2186" s="77">
        <f>YEAR(_01_data[[#This Row],[Release Date]])</f>
        <v>2006</v>
      </c>
      <c r="E2186" t="s">
        <v>30</v>
      </c>
      <c r="F2186" t="s">
        <v>32</v>
      </c>
      <c r="G2186" t="s">
        <v>19</v>
      </c>
      <c r="H2186" t="s">
        <v>20</v>
      </c>
      <c r="I2186" t="s">
        <v>38</v>
      </c>
      <c r="J2186">
        <v>13000</v>
      </c>
      <c r="K2186">
        <v>22813</v>
      </c>
      <c r="L2186">
        <v>658</v>
      </c>
      <c r="M2186">
        <v>9737</v>
      </c>
      <c r="N2186">
        <v>6.8</v>
      </c>
      <c r="O2186">
        <v>166</v>
      </c>
      <c r="P2186">
        <v>83</v>
      </c>
      <c r="Q2186">
        <v>1550193</v>
      </c>
      <c r="R2186">
        <v>80000000</v>
      </c>
      <c r="AD2186" t="str">
        <v>Adventure</v>
      </c>
      <c r="AE2186">
        <v>83</v>
      </c>
    </row>
    <row r="2187" spans="2:31">
      <c r="B2187" t="s">
        <v>1312</v>
      </c>
      <c r="C2187" s="76">
        <v>38834</v>
      </c>
      <c r="D2187" s="77">
        <f>YEAR(_01_data[[#This Row],[Release Date]])</f>
        <v>2006</v>
      </c>
      <c r="E2187" t="s">
        <v>30</v>
      </c>
      <c r="F2187" t="s">
        <v>22</v>
      </c>
      <c r="G2187" t="s">
        <v>59</v>
      </c>
      <c r="H2187" t="s">
        <v>69</v>
      </c>
      <c r="I2187" t="s">
        <v>40</v>
      </c>
      <c r="J2187">
        <v>634</v>
      </c>
      <c r="K2187">
        <v>1322</v>
      </c>
      <c r="L2187">
        <v>703</v>
      </c>
      <c r="M2187">
        <v>5764</v>
      </c>
      <c r="N2187">
        <v>8.1999999999999993</v>
      </c>
      <c r="O2187">
        <v>406</v>
      </c>
      <c r="P2187">
        <v>112</v>
      </c>
      <c r="Q2187">
        <v>3762314</v>
      </c>
      <c r="R2187">
        <v>13500000</v>
      </c>
      <c r="AD2187" t="str">
        <v>Drama</v>
      </c>
      <c r="AE2187">
        <v>112</v>
      </c>
    </row>
    <row r="2188" spans="2:31">
      <c r="B2188" t="s">
        <v>1313</v>
      </c>
      <c r="C2188" s="76">
        <v>38757</v>
      </c>
      <c r="D2188" s="77">
        <f>YEAR(_01_data[[#This Row],[Release Date]])</f>
        <v>2006</v>
      </c>
      <c r="E2188" t="s">
        <v>30</v>
      </c>
      <c r="F2188" t="s">
        <v>26</v>
      </c>
      <c r="G2188" t="s">
        <v>45</v>
      </c>
      <c r="H2188" t="s">
        <v>46</v>
      </c>
      <c r="I2188" t="s">
        <v>40</v>
      </c>
      <c r="J2188">
        <v>12000</v>
      </c>
      <c r="K2188">
        <v>13208</v>
      </c>
      <c r="L2188">
        <v>712</v>
      </c>
      <c r="M2188">
        <v>9602</v>
      </c>
      <c r="N2188">
        <v>7.3</v>
      </c>
      <c r="O2188">
        <v>165</v>
      </c>
      <c r="P2188">
        <v>120</v>
      </c>
      <c r="Q2188">
        <v>4857376</v>
      </c>
      <c r="R2188">
        <v>13000000</v>
      </c>
      <c r="AD2188" t="str">
        <v>Comedy</v>
      </c>
      <c r="AE2188">
        <v>120</v>
      </c>
    </row>
    <row r="2189" spans="2:31">
      <c r="B2189" t="s">
        <v>1314</v>
      </c>
      <c r="C2189" s="76">
        <v>38890</v>
      </c>
      <c r="D2189" s="77">
        <f>YEAR(_01_data[[#This Row],[Release Date]])</f>
        <v>2006</v>
      </c>
      <c r="E2189" t="s">
        <v>30</v>
      </c>
      <c r="F2189" t="s">
        <v>22</v>
      </c>
      <c r="G2189" t="s">
        <v>19</v>
      </c>
      <c r="H2189" t="s">
        <v>24</v>
      </c>
      <c r="I2189" t="s">
        <v>43</v>
      </c>
      <c r="J2189">
        <v>634</v>
      </c>
      <c r="K2189">
        <v>2673</v>
      </c>
      <c r="L2189">
        <v>182</v>
      </c>
      <c r="M2189">
        <v>1994</v>
      </c>
      <c r="N2189">
        <v>7.3</v>
      </c>
      <c r="O2189">
        <v>44</v>
      </c>
      <c r="P2189">
        <v>120</v>
      </c>
      <c r="Q2189">
        <v>1055654</v>
      </c>
      <c r="R2189">
        <v>10000000</v>
      </c>
      <c r="AD2189" t="str">
        <v>Drama</v>
      </c>
      <c r="AE2189">
        <v>120</v>
      </c>
    </row>
    <row r="2190" spans="2:31">
      <c r="B2190" t="s">
        <v>1315</v>
      </c>
      <c r="C2190" s="76">
        <v>38763</v>
      </c>
      <c r="D2190" s="77">
        <f>YEAR(_01_data[[#This Row],[Release Date]])</f>
        <v>2006</v>
      </c>
      <c r="E2190" t="s">
        <v>30</v>
      </c>
      <c r="F2190" t="s">
        <v>18</v>
      </c>
      <c r="G2190" t="s">
        <v>19</v>
      </c>
      <c r="H2190" t="s">
        <v>24</v>
      </c>
      <c r="I2190" t="s">
        <v>40</v>
      </c>
      <c r="J2190">
        <v>177</v>
      </c>
      <c r="K2190">
        <v>253</v>
      </c>
      <c r="L2190">
        <v>670</v>
      </c>
      <c r="M2190">
        <v>9611</v>
      </c>
      <c r="N2190">
        <v>7.5</v>
      </c>
      <c r="O2190">
        <v>226</v>
      </c>
      <c r="P2190">
        <v>147</v>
      </c>
      <c r="Q2190">
        <v>2208939</v>
      </c>
      <c r="R2190">
        <v>50000000</v>
      </c>
      <c r="AD2190" t="str">
        <v>Crime</v>
      </c>
      <c r="AE2190">
        <v>147</v>
      </c>
    </row>
    <row r="2191" spans="2:31">
      <c r="B2191" t="s">
        <v>1316</v>
      </c>
      <c r="C2191" s="76">
        <v>39014</v>
      </c>
      <c r="D2191" s="77">
        <f>YEAR(_01_data[[#This Row],[Release Date]])</f>
        <v>2006</v>
      </c>
      <c r="E2191" t="s">
        <v>30</v>
      </c>
      <c r="F2191" t="s">
        <v>26</v>
      </c>
      <c r="G2191" t="s">
        <v>19</v>
      </c>
      <c r="H2191" t="s">
        <v>20</v>
      </c>
      <c r="I2191" t="s">
        <v>43</v>
      </c>
      <c r="J2191">
        <v>939</v>
      </c>
      <c r="K2191">
        <v>2321</v>
      </c>
      <c r="L2191">
        <v>427</v>
      </c>
      <c r="M2191">
        <v>837</v>
      </c>
      <c r="N2191">
        <v>3</v>
      </c>
      <c r="O2191">
        <v>37</v>
      </c>
      <c r="P2191">
        <v>99</v>
      </c>
      <c r="Q2191">
        <v>7059537</v>
      </c>
      <c r="R2191">
        <v>3000000</v>
      </c>
      <c r="AD2191" t="str">
        <v>Comedy</v>
      </c>
      <c r="AE2191">
        <v>99</v>
      </c>
    </row>
    <row r="2192" spans="2:31">
      <c r="B2192" t="s">
        <v>1317</v>
      </c>
      <c r="C2192" s="76">
        <v>39081</v>
      </c>
      <c r="D2192" s="77">
        <f>YEAR(_01_data[[#This Row],[Release Date]])</f>
        <v>2006</v>
      </c>
      <c r="E2192" t="s">
        <v>30</v>
      </c>
      <c r="F2192" t="s">
        <v>34</v>
      </c>
      <c r="G2192" t="s">
        <v>19</v>
      </c>
      <c r="H2192" t="s">
        <v>20</v>
      </c>
      <c r="I2192" t="s">
        <v>43</v>
      </c>
      <c r="J2192">
        <v>40000</v>
      </c>
      <c r="K2192">
        <v>48486</v>
      </c>
      <c r="L2192">
        <v>563</v>
      </c>
      <c r="M2192">
        <v>5000</v>
      </c>
      <c r="N2192">
        <v>7.3</v>
      </c>
      <c r="O2192">
        <v>313</v>
      </c>
      <c r="P2192">
        <v>151</v>
      </c>
      <c r="Q2192">
        <v>4230326</v>
      </c>
      <c r="R2192">
        <v>225000000</v>
      </c>
      <c r="AD2192" t="str">
        <v>Action</v>
      </c>
      <c r="AE2192">
        <v>151</v>
      </c>
    </row>
    <row r="2193" spans="2:31">
      <c r="B2193" t="s">
        <v>1318</v>
      </c>
      <c r="C2193" s="76">
        <v>38786</v>
      </c>
      <c r="D2193" s="77">
        <f>YEAR(_01_data[[#This Row],[Release Date]])</f>
        <v>2006</v>
      </c>
      <c r="E2193" t="s">
        <v>30</v>
      </c>
      <c r="F2193" t="s">
        <v>34</v>
      </c>
      <c r="G2193" t="s">
        <v>19</v>
      </c>
      <c r="H2193" t="s">
        <v>20</v>
      </c>
      <c r="I2193" t="s">
        <v>43</v>
      </c>
      <c r="J2193">
        <v>87000</v>
      </c>
      <c r="K2193">
        <v>9245</v>
      </c>
      <c r="L2193">
        <v>459</v>
      </c>
      <c r="M2193">
        <v>7443</v>
      </c>
      <c r="N2193">
        <v>5.6</v>
      </c>
      <c r="O2193">
        <v>231</v>
      </c>
      <c r="P2193">
        <v>98</v>
      </c>
      <c r="Q2193">
        <v>6065550</v>
      </c>
      <c r="R2193">
        <v>160000000</v>
      </c>
      <c r="AD2193" t="str">
        <v>Action</v>
      </c>
      <c r="AE2193">
        <v>98</v>
      </c>
    </row>
    <row r="2194" spans="2:31">
      <c r="B2194" t="s">
        <v>1319</v>
      </c>
      <c r="C2194" s="76">
        <v>38839</v>
      </c>
      <c r="D2194" s="77">
        <f>YEAR(_01_data[[#This Row],[Release Date]])</f>
        <v>2006</v>
      </c>
      <c r="E2194" t="s">
        <v>30</v>
      </c>
      <c r="F2194" t="s">
        <v>26</v>
      </c>
      <c r="G2194" t="s">
        <v>19</v>
      </c>
      <c r="H2194" t="s">
        <v>20</v>
      </c>
      <c r="I2194" t="s">
        <v>27</v>
      </c>
      <c r="J2194">
        <v>907</v>
      </c>
      <c r="K2194">
        <v>1411</v>
      </c>
      <c r="L2194">
        <v>37</v>
      </c>
      <c r="M2194">
        <v>8955</v>
      </c>
      <c r="N2194">
        <v>6.2</v>
      </c>
      <c r="O2194">
        <v>88</v>
      </c>
      <c r="P2194">
        <v>103</v>
      </c>
      <c r="Q2194">
        <v>23000</v>
      </c>
      <c r="R2194">
        <v>500000</v>
      </c>
      <c r="AD2194" t="str">
        <v>Comedy</v>
      </c>
      <c r="AE2194">
        <v>103</v>
      </c>
    </row>
    <row r="2195" spans="2:31">
      <c r="B2195" t="s">
        <v>1320</v>
      </c>
      <c r="C2195" s="76">
        <v>38798</v>
      </c>
      <c r="D2195" s="77">
        <f>YEAR(_01_data[[#This Row],[Release Date]])</f>
        <v>2006</v>
      </c>
      <c r="E2195" t="s">
        <v>30</v>
      </c>
      <c r="F2195" t="s">
        <v>22</v>
      </c>
      <c r="G2195" t="s">
        <v>19</v>
      </c>
      <c r="H2195" t="s">
        <v>20</v>
      </c>
      <c r="I2195" t="s">
        <v>43</v>
      </c>
      <c r="J2195">
        <v>16000</v>
      </c>
      <c r="K2195">
        <v>19952</v>
      </c>
      <c r="L2195">
        <v>206</v>
      </c>
      <c r="M2195">
        <v>7306</v>
      </c>
      <c r="N2195">
        <v>4.7</v>
      </c>
      <c r="O2195">
        <v>148</v>
      </c>
      <c r="P2195">
        <v>90</v>
      </c>
      <c r="Q2195">
        <v>2025929</v>
      </c>
      <c r="R2195">
        <v>20000000</v>
      </c>
      <c r="AD2195" t="str">
        <v>Drama</v>
      </c>
      <c r="AE2195">
        <v>90</v>
      </c>
    </row>
    <row r="2196" spans="2:31">
      <c r="B2196" t="s">
        <v>1321</v>
      </c>
      <c r="C2196" s="76">
        <v>38896</v>
      </c>
      <c r="D2196" s="77">
        <f>YEAR(_01_data[[#This Row],[Release Date]])</f>
        <v>2006</v>
      </c>
      <c r="E2196" t="s">
        <v>30</v>
      </c>
      <c r="F2196" t="s">
        <v>22</v>
      </c>
      <c r="G2196" t="s">
        <v>59</v>
      </c>
      <c r="H2196" t="s">
        <v>20</v>
      </c>
      <c r="I2196" t="s">
        <v>40</v>
      </c>
      <c r="J2196">
        <v>231</v>
      </c>
      <c r="K2196">
        <v>771</v>
      </c>
      <c r="L2196">
        <v>769</v>
      </c>
      <c r="M2196">
        <v>426</v>
      </c>
      <c r="N2196">
        <v>7.1</v>
      </c>
      <c r="O2196">
        <v>69</v>
      </c>
      <c r="P2196">
        <v>90</v>
      </c>
      <c r="Q2196">
        <v>1689999</v>
      </c>
      <c r="R2196">
        <v>400000</v>
      </c>
      <c r="AD2196" t="str">
        <v>Drama</v>
      </c>
      <c r="AE2196">
        <v>90</v>
      </c>
    </row>
    <row r="2197" spans="2:31">
      <c r="B2197" t="s">
        <v>1322</v>
      </c>
      <c r="C2197" s="76">
        <v>38779</v>
      </c>
      <c r="D2197" s="77">
        <f>YEAR(_01_data[[#This Row],[Release Date]])</f>
        <v>2006</v>
      </c>
      <c r="E2197" t="s">
        <v>30</v>
      </c>
      <c r="F2197" t="s">
        <v>34</v>
      </c>
      <c r="G2197" t="s">
        <v>19</v>
      </c>
      <c r="H2197" t="s">
        <v>46</v>
      </c>
      <c r="I2197" t="s">
        <v>40</v>
      </c>
      <c r="J2197">
        <v>805</v>
      </c>
      <c r="K2197">
        <v>1185</v>
      </c>
      <c r="L2197">
        <v>225</v>
      </c>
      <c r="M2197">
        <v>9692</v>
      </c>
      <c r="N2197">
        <v>6.7</v>
      </c>
      <c r="O2197">
        <v>112</v>
      </c>
      <c r="P2197">
        <v>105</v>
      </c>
      <c r="Q2197">
        <v>63260</v>
      </c>
      <c r="R2197">
        <v>14000000</v>
      </c>
      <c r="AD2197" t="str">
        <v>Action</v>
      </c>
      <c r="AE2197">
        <v>105</v>
      </c>
    </row>
    <row r="2198" spans="2:31">
      <c r="B2198" t="s">
        <v>1323</v>
      </c>
      <c r="C2198" s="76">
        <v>38922</v>
      </c>
      <c r="D2198" s="77">
        <f>YEAR(_01_data[[#This Row],[Release Date]])</f>
        <v>2006</v>
      </c>
      <c r="E2198" t="s">
        <v>30</v>
      </c>
      <c r="F2198" t="s">
        <v>32</v>
      </c>
      <c r="G2198" t="s">
        <v>19</v>
      </c>
      <c r="H2198" t="s">
        <v>20</v>
      </c>
      <c r="I2198" t="s">
        <v>43</v>
      </c>
      <c r="J2198">
        <v>23000</v>
      </c>
      <c r="K2198">
        <v>24270</v>
      </c>
      <c r="L2198">
        <v>445</v>
      </c>
      <c r="M2198">
        <v>9293</v>
      </c>
      <c r="N2198">
        <v>7.3</v>
      </c>
      <c r="O2198">
        <v>198</v>
      </c>
      <c r="P2198">
        <v>120</v>
      </c>
      <c r="Q2198">
        <v>5484375</v>
      </c>
      <c r="R2198">
        <v>10000000</v>
      </c>
      <c r="AD2198" t="str">
        <v>Adventure</v>
      </c>
      <c r="AE2198">
        <v>120</v>
      </c>
    </row>
    <row r="2199" spans="2:31">
      <c r="B2199" t="s">
        <v>1324</v>
      </c>
      <c r="C2199" s="76">
        <v>39067</v>
      </c>
      <c r="D2199" s="77">
        <f>YEAR(_01_data[[#This Row],[Release Date]])</f>
        <v>2006</v>
      </c>
      <c r="E2199" t="s">
        <v>30</v>
      </c>
      <c r="F2199" t="s">
        <v>22</v>
      </c>
      <c r="G2199" t="s">
        <v>19</v>
      </c>
      <c r="H2199" t="s">
        <v>20</v>
      </c>
      <c r="I2199" t="s">
        <v>38</v>
      </c>
      <c r="J2199">
        <v>13000</v>
      </c>
      <c r="K2199">
        <v>15111</v>
      </c>
      <c r="L2199">
        <v>1300</v>
      </c>
      <c r="M2199">
        <v>1709</v>
      </c>
      <c r="N2199">
        <v>7.2</v>
      </c>
      <c r="O2199">
        <v>285</v>
      </c>
      <c r="P2199">
        <v>139</v>
      </c>
      <c r="Q2199">
        <v>7026917</v>
      </c>
      <c r="R2199">
        <v>24000000</v>
      </c>
      <c r="AD2199" t="str">
        <v>Drama</v>
      </c>
      <c r="AE2199">
        <v>139</v>
      </c>
    </row>
    <row r="2200" spans="2:31">
      <c r="B2200" t="s">
        <v>1325</v>
      </c>
      <c r="C2200" s="76">
        <v>38878</v>
      </c>
      <c r="D2200" s="77">
        <f>YEAR(_01_data[[#This Row],[Release Date]])</f>
        <v>2006</v>
      </c>
      <c r="E2200" t="s">
        <v>30</v>
      </c>
      <c r="F2200" t="s">
        <v>34</v>
      </c>
      <c r="G2200" t="s">
        <v>19</v>
      </c>
      <c r="H2200" t="s">
        <v>24</v>
      </c>
      <c r="I2200" t="s">
        <v>40</v>
      </c>
      <c r="J2200">
        <v>23000</v>
      </c>
      <c r="K2200">
        <v>27381</v>
      </c>
      <c r="L2200">
        <v>967</v>
      </c>
      <c r="M2200">
        <v>2380</v>
      </c>
      <c r="N2200">
        <v>7.4</v>
      </c>
      <c r="O2200">
        <v>157</v>
      </c>
      <c r="P2200">
        <v>122</v>
      </c>
      <c r="Q2200">
        <v>6855137</v>
      </c>
      <c r="R2200">
        <v>17000000</v>
      </c>
      <c r="AD2200" t="str">
        <v>Action</v>
      </c>
      <c r="AE2200">
        <v>122</v>
      </c>
    </row>
    <row r="2201" spans="2:31">
      <c r="B2201" t="s">
        <v>1326</v>
      </c>
      <c r="C2201" s="76">
        <v>38838</v>
      </c>
      <c r="D2201" s="77">
        <f>YEAR(_01_data[[#This Row],[Release Date]])</f>
        <v>2006</v>
      </c>
      <c r="E2201" t="s">
        <v>30</v>
      </c>
      <c r="F2201" t="s">
        <v>26</v>
      </c>
      <c r="G2201" t="s">
        <v>19</v>
      </c>
      <c r="H2201" t="s">
        <v>20</v>
      </c>
      <c r="I2201" t="s">
        <v>40</v>
      </c>
      <c r="J2201">
        <v>433</v>
      </c>
      <c r="K2201">
        <v>1291</v>
      </c>
      <c r="L2201">
        <v>708</v>
      </c>
      <c r="M2201">
        <v>5308</v>
      </c>
      <c r="N2201">
        <v>6.2</v>
      </c>
      <c r="O2201">
        <v>132</v>
      </c>
      <c r="P2201">
        <v>122</v>
      </c>
      <c r="Q2201">
        <v>6754898</v>
      </c>
      <c r="R2201">
        <v>12000000</v>
      </c>
      <c r="AD2201" t="str">
        <v>Comedy</v>
      </c>
      <c r="AE2201">
        <v>122</v>
      </c>
    </row>
    <row r="2202" spans="2:31">
      <c r="B2202" t="s">
        <v>1327</v>
      </c>
      <c r="C2202" s="76">
        <v>38787</v>
      </c>
      <c r="D2202" s="77">
        <f>YEAR(_01_data[[#This Row],[Release Date]])</f>
        <v>2006</v>
      </c>
      <c r="E2202" t="s">
        <v>30</v>
      </c>
      <c r="F2202" t="s">
        <v>39</v>
      </c>
      <c r="G2202" t="s">
        <v>19</v>
      </c>
      <c r="H2202" t="s">
        <v>20</v>
      </c>
      <c r="I2202" t="s">
        <v>40</v>
      </c>
      <c r="J2202">
        <v>723</v>
      </c>
      <c r="K2202">
        <v>3189</v>
      </c>
      <c r="L2202">
        <v>945</v>
      </c>
      <c r="M2202">
        <v>4021</v>
      </c>
      <c r="N2202">
        <v>6.2</v>
      </c>
      <c r="O2202">
        <v>210</v>
      </c>
      <c r="P2202">
        <v>121</v>
      </c>
      <c r="Q2202">
        <v>8015034</v>
      </c>
      <c r="R2202">
        <v>10000000</v>
      </c>
      <c r="AD2202" t="str">
        <v>Horror</v>
      </c>
      <c r="AE2202">
        <v>121</v>
      </c>
    </row>
    <row r="2203" spans="2:31">
      <c r="B2203" t="s">
        <v>1328</v>
      </c>
      <c r="C2203" s="76">
        <v>39006</v>
      </c>
      <c r="D2203" s="77">
        <f>YEAR(_01_data[[#This Row],[Release Date]])</f>
        <v>2006</v>
      </c>
      <c r="E2203" t="s">
        <v>30</v>
      </c>
      <c r="F2203" t="s">
        <v>26</v>
      </c>
      <c r="G2203" t="s">
        <v>19</v>
      </c>
      <c r="H2203" t="s">
        <v>20</v>
      </c>
      <c r="I2203" t="s">
        <v>43</v>
      </c>
      <c r="J2203">
        <v>2000</v>
      </c>
      <c r="K2203">
        <v>5855</v>
      </c>
      <c r="L2203">
        <v>610</v>
      </c>
      <c r="M2203">
        <v>1000</v>
      </c>
      <c r="N2203">
        <v>5.0999999999999996</v>
      </c>
      <c r="O2203">
        <v>151</v>
      </c>
      <c r="P2203">
        <v>89</v>
      </c>
      <c r="Q2203">
        <v>9070374</v>
      </c>
      <c r="R2203">
        <v>45000000</v>
      </c>
      <c r="AD2203" t="str">
        <v>Comedy</v>
      </c>
      <c r="AE2203">
        <v>89</v>
      </c>
    </row>
    <row r="2204" spans="2:31">
      <c r="B2204" t="s">
        <v>1329</v>
      </c>
      <c r="C2204" s="76">
        <v>38916</v>
      </c>
      <c r="D2204" s="77">
        <f>YEAR(_01_data[[#This Row],[Release Date]])</f>
        <v>2006</v>
      </c>
      <c r="E2204" t="s">
        <v>30</v>
      </c>
      <c r="F2204" t="s">
        <v>26</v>
      </c>
      <c r="G2204" t="s">
        <v>19</v>
      </c>
      <c r="H2204" t="s">
        <v>20</v>
      </c>
      <c r="I2204" t="s">
        <v>43</v>
      </c>
      <c r="J2204">
        <v>970</v>
      </c>
      <c r="K2204">
        <v>4374</v>
      </c>
      <c r="L2204">
        <v>498</v>
      </c>
      <c r="M2204">
        <v>484</v>
      </c>
      <c r="N2204">
        <v>5.9</v>
      </c>
      <c r="O2204">
        <v>110</v>
      </c>
      <c r="P2204">
        <v>108</v>
      </c>
      <c r="Q2204">
        <v>1780379</v>
      </c>
      <c r="R2204">
        <v>20000000</v>
      </c>
      <c r="AD2204" t="str">
        <v>Comedy</v>
      </c>
      <c r="AE2204">
        <v>108</v>
      </c>
    </row>
    <row r="2205" spans="2:31">
      <c r="B2205" t="s">
        <v>1330</v>
      </c>
      <c r="C2205" s="76">
        <v>39037</v>
      </c>
      <c r="D2205" s="77">
        <f>YEAR(_01_data[[#This Row],[Release Date]])</f>
        <v>2006</v>
      </c>
      <c r="E2205" t="s">
        <v>30</v>
      </c>
      <c r="F2205" t="s">
        <v>26</v>
      </c>
      <c r="G2205" t="s">
        <v>19</v>
      </c>
      <c r="H2205" t="s">
        <v>37</v>
      </c>
      <c r="I2205" t="s">
        <v>43</v>
      </c>
      <c r="J2205">
        <v>19000</v>
      </c>
      <c r="K2205">
        <v>20132</v>
      </c>
      <c r="L2205">
        <v>1100</v>
      </c>
      <c r="M2205">
        <v>6824</v>
      </c>
      <c r="N2205">
        <v>6.7</v>
      </c>
      <c r="O2205">
        <v>177</v>
      </c>
      <c r="P2205">
        <v>96</v>
      </c>
      <c r="Q2205">
        <v>1051557</v>
      </c>
      <c r="R2205">
        <v>4000000</v>
      </c>
      <c r="AD2205" t="str">
        <v>Comedy</v>
      </c>
      <c r="AE2205">
        <v>96</v>
      </c>
    </row>
    <row r="2206" spans="2:31">
      <c r="B2206" t="s">
        <v>1331</v>
      </c>
      <c r="C2206" s="76">
        <v>39003</v>
      </c>
      <c r="D2206" s="77">
        <f>YEAR(_01_data[[#This Row],[Release Date]])</f>
        <v>2006</v>
      </c>
      <c r="E2206" t="s">
        <v>30</v>
      </c>
      <c r="F2206" t="s">
        <v>26</v>
      </c>
      <c r="G2206" t="s">
        <v>19</v>
      </c>
      <c r="H2206" t="s">
        <v>37</v>
      </c>
      <c r="I2206" t="s">
        <v>40</v>
      </c>
      <c r="J2206">
        <v>798</v>
      </c>
      <c r="K2206">
        <v>2217</v>
      </c>
      <c r="L2206">
        <v>677</v>
      </c>
      <c r="M2206">
        <v>4235</v>
      </c>
      <c r="N2206">
        <v>6.6</v>
      </c>
      <c r="O2206">
        <v>200</v>
      </c>
      <c r="P2206">
        <v>90</v>
      </c>
      <c r="Q2206">
        <v>136432</v>
      </c>
      <c r="R2206">
        <v>5000000</v>
      </c>
      <c r="AD2206" t="str">
        <v>Comedy</v>
      </c>
      <c r="AE2206">
        <v>90</v>
      </c>
    </row>
    <row r="2207" spans="2:31">
      <c r="B2207" t="s">
        <v>1332</v>
      </c>
      <c r="C2207" s="76">
        <v>39007</v>
      </c>
      <c r="D2207" s="77">
        <f>YEAR(_01_data[[#This Row],[Release Date]])</f>
        <v>2006</v>
      </c>
      <c r="E2207" t="s">
        <v>30</v>
      </c>
      <c r="F2207" t="s">
        <v>22</v>
      </c>
      <c r="G2207" t="s">
        <v>19</v>
      </c>
      <c r="H2207" t="s">
        <v>20</v>
      </c>
      <c r="I2207" t="s">
        <v>40</v>
      </c>
      <c r="J2207">
        <v>363</v>
      </c>
      <c r="K2207">
        <v>774</v>
      </c>
      <c r="L2207">
        <v>251</v>
      </c>
      <c r="M2207">
        <v>474</v>
      </c>
      <c r="N2207">
        <v>6.6</v>
      </c>
      <c r="O2207">
        <v>78</v>
      </c>
      <c r="P2207">
        <v>96</v>
      </c>
      <c r="Q2207">
        <v>198407</v>
      </c>
      <c r="R2207">
        <v>2000000</v>
      </c>
      <c r="AD2207" t="str">
        <v>Drama</v>
      </c>
      <c r="AE2207">
        <v>96</v>
      </c>
    </row>
    <row r="2208" spans="2:31">
      <c r="B2208" t="s">
        <v>1333</v>
      </c>
      <c r="C2208" s="76">
        <v>39011</v>
      </c>
      <c r="D2208" s="77">
        <f>YEAR(_01_data[[#This Row],[Release Date]])</f>
        <v>2006</v>
      </c>
      <c r="E2208" t="s">
        <v>30</v>
      </c>
      <c r="F2208" t="s">
        <v>26</v>
      </c>
      <c r="G2208" t="s">
        <v>19</v>
      </c>
      <c r="H2208" t="s">
        <v>20</v>
      </c>
      <c r="I2208" t="s">
        <v>43</v>
      </c>
      <c r="J2208">
        <v>17000</v>
      </c>
      <c r="K2208">
        <v>20109</v>
      </c>
      <c r="L2208">
        <v>562</v>
      </c>
      <c r="M2208">
        <v>3478</v>
      </c>
      <c r="N2208">
        <v>6.4</v>
      </c>
      <c r="O2208">
        <v>91</v>
      </c>
      <c r="P2208">
        <v>105</v>
      </c>
      <c r="Q2208">
        <v>3368763</v>
      </c>
      <c r="R2208">
        <v>20000000</v>
      </c>
      <c r="AD2208" t="str">
        <v>Comedy</v>
      </c>
      <c r="AE2208">
        <v>105</v>
      </c>
    </row>
    <row r="2209" spans="2:31">
      <c r="B2209" t="s">
        <v>1334</v>
      </c>
      <c r="C2209" s="76">
        <v>38797</v>
      </c>
      <c r="D2209" s="77">
        <f>YEAR(_01_data[[#This Row],[Release Date]])</f>
        <v>2006</v>
      </c>
      <c r="E2209" t="s">
        <v>30</v>
      </c>
      <c r="F2209" t="s">
        <v>26</v>
      </c>
      <c r="G2209" t="s">
        <v>19</v>
      </c>
      <c r="H2209" t="s">
        <v>20</v>
      </c>
      <c r="I2209" t="s">
        <v>27</v>
      </c>
      <c r="J2209">
        <v>71</v>
      </c>
      <c r="K2209">
        <v>226</v>
      </c>
      <c r="L2209">
        <v>105</v>
      </c>
      <c r="M2209">
        <v>7795</v>
      </c>
      <c r="N2209">
        <v>6.5</v>
      </c>
      <c r="O2209">
        <v>160</v>
      </c>
      <c r="P2209">
        <v>101</v>
      </c>
      <c r="Q2209">
        <v>1984378</v>
      </c>
      <c r="R2209">
        <v>2000000</v>
      </c>
      <c r="AD2209" t="str">
        <v>Comedy</v>
      </c>
      <c r="AE2209">
        <v>101</v>
      </c>
    </row>
    <row r="2210" spans="2:31">
      <c r="B2210" t="s">
        <v>1335</v>
      </c>
      <c r="C2210" s="76">
        <v>38989</v>
      </c>
      <c r="D2210" s="77">
        <f>YEAR(_01_data[[#This Row],[Release Date]])</f>
        <v>2006</v>
      </c>
      <c r="E2210" t="s">
        <v>30</v>
      </c>
      <c r="F2210" t="s">
        <v>32</v>
      </c>
      <c r="G2210" t="s">
        <v>19</v>
      </c>
      <c r="H2210" t="s">
        <v>54</v>
      </c>
      <c r="I2210" t="s">
        <v>40</v>
      </c>
      <c r="J2210">
        <v>992</v>
      </c>
      <c r="K2210">
        <v>1933</v>
      </c>
      <c r="L2210">
        <v>387</v>
      </c>
      <c r="M2210">
        <v>2252</v>
      </c>
      <c r="N2210">
        <v>6.6</v>
      </c>
      <c r="O2210">
        <v>267</v>
      </c>
      <c r="P2210">
        <v>132</v>
      </c>
      <c r="Q2210">
        <v>4698263</v>
      </c>
      <c r="R2210">
        <v>50000000</v>
      </c>
      <c r="AD2210" t="str">
        <v>Adventure</v>
      </c>
      <c r="AE2210">
        <v>132</v>
      </c>
    </row>
    <row r="2211" spans="2:31">
      <c r="B2211" t="s">
        <v>1336</v>
      </c>
      <c r="C2211" s="76">
        <v>38961</v>
      </c>
      <c r="D2211" s="77">
        <f>YEAR(_01_data[[#This Row],[Release Date]])</f>
        <v>2006</v>
      </c>
      <c r="E2211" t="s">
        <v>30</v>
      </c>
      <c r="F2211" t="s">
        <v>26</v>
      </c>
      <c r="G2211" t="s">
        <v>19</v>
      </c>
      <c r="H2211" t="s">
        <v>54</v>
      </c>
      <c r="I2211" t="s">
        <v>40</v>
      </c>
      <c r="J2211">
        <v>499</v>
      </c>
      <c r="K2211">
        <v>1120</v>
      </c>
      <c r="L2211">
        <v>571</v>
      </c>
      <c r="M2211">
        <v>4342</v>
      </c>
      <c r="N2211">
        <v>6.5</v>
      </c>
      <c r="O2211">
        <v>251</v>
      </c>
      <c r="P2211">
        <v>95</v>
      </c>
      <c r="Q2211">
        <v>7774730</v>
      </c>
      <c r="R2211">
        <v>15500000</v>
      </c>
      <c r="AD2211" t="str">
        <v>Comedy</v>
      </c>
      <c r="AE2211">
        <v>95</v>
      </c>
    </row>
    <row r="2212" spans="2:31">
      <c r="B2212" t="s">
        <v>1337</v>
      </c>
      <c r="C2212" s="76">
        <v>38986</v>
      </c>
      <c r="D2212" s="77">
        <f>YEAR(_01_data[[#This Row],[Release Date]])</f>
        <v>2006</v>
      </c>
      <c r="E2212" t="s">
        <v>30</v>
      </c>
      <c r="F2212" t="s">
        <v>34</v>
      </c>
      <c r="G2212" t="s">
        <v>19</v>
      </c>
      <c r="H2212" t="s">
        <v>37</v>
      </c>
      <c r="I2212" t="s">
        <v>40</v>
      </c>
      <c r="J2212">
        <v>16000</v>
      </c>
      <c r="K2212">
        <v>19410</v>
      </c>
      <c r="L2212">
        <v>440</v>
      </c>
      <c r="M2212">
        <v>3000</v>
      </c>
      <c r="N2212">
        <v>6.7</v>
      </c>
      <c r="O2212">
        <v>186</v>
      </c>
      <c r="P2212">
        <v>109</v>
      </c>
      <c r="Q2212">
        <v>3563504</v>
      </c>
      <c r="R2212">
        <v>17000000</v>
      </c>
      <c r="AD2212" t="str">
        <v>Action</v>
      </c>
      <c r="AE2212">
        <v>109</v>
      </c>
    </row>
    <row r="2213" spans="2:31">
      <c r="B2213" t="s">
        <v>1338</v>
      </c>
      <c r="C2213" s="76">
        <v>38858</v>
      </c>
      <c r="D2213" s="77">
        <f>YEAR(_01_data[[#This Row],[Release Date]])</f>
        <v>2006</v>
      </c>
      <c r="E2213" t="s">
        <v>30</v>
      </c>
      <c r="F2213" t="s">
        <v>34</v>
      </c>
      <c r="G2213" t="s">
        <v>19</v>
      </c>
      <c r="H2213" t="s">
        <v>24</v>
      </c>
      <c r="I2213" t="s">
        <v>40</v>
      </c>
      <c r="J2213">
        <v>852</v>
      </c>
      <c r="K2213">
        <v>2604</v>
      </c>
      <c r="L2213">
        <v>368</v>
      </c>
      <c r="M2213">
        <v>4000</v>
      </c>
      <c r="N2213">
        <v>5.6</v>
      </c>
      <c r="O2213">
        <v>285</v>
      </c>
      <c r="P2213">
        <v>105</v>
      </c>
      <c r="Q2213">
        <v>3401439</v>
      </c>
      <c r="R2213">
        <v>33000000</v>
      </c>
      <c r="AD2213" t="str">
        <v>Action</v>
      </c>
      <c r="AE2213">
        <v>105</v>
      </c>
    </row>
    <row r="2214" spans="2:31">
      <c r="B2214" t="s">
        <v>1339</v>
      </c>
      <c r="C2214" s="76">
        <v>38928</v>
      </c>
      <c r="D2214" s="77">
        <f>YEAR(_01_data[[#This Row],[Release Date]])</f>
        <v>2006</v>
      </c>
      <c r="E2214" t="s">
        <v>30</v>
      </c>
      <c r="F2214" t="s">
        <v>26</v>
      </c>
      <c r="G2214" t="s">
        <v>19</v>
      </c>
      <c r="H2214" t="s">
        <v>46</v>
      </c>
      <c r="I2214" t="s">
        <v>40</v>
      </c>
      <c r="J2214">
        <v>1000</v>
      </c>
      <c r="K2214">
        <v>2340</v>
      </c>
      <c r="L2214">
        <v>562</v>
      </c>
      <c r="M2214">
        <v>2229</v>
      </c>
      <c r="N2214">
        <v>5.5</v>
      </c>
      <c r="O2214">
        <v>173</v>
      </c>
      <c r="P2214">
        <v>160</v>
      </c>
      <c r="Q2214">
        <v>273420</v>
      </c>
      <c r="R2214">
        <v>17000000</v>
      </c>
      <c r="AD2214" t="str">
        <v>Comedy</v>
      </c>
      <c r="AE2214">
        <v>160</v>
      </c>
    </row>
    <row r="2215" spans="2:31">
      <c r="B2215" t="s">
        <v>1340</v>
      </c>
      <c r="C2215" s="76">
        <v>38828</v>
      </c>
      <c r="D2215" s="77">
        <f>YEAR(_01_data[[#This Row],[Release Date]])</f>
        <v>2006</v>
      </c>
      <c r="E2215" t="s">
        <v>30</v>
      </c>
      <c r="F2215" t="s">
        <v>26</v>
      </c>
      <c r="G2215" t="s">
        <v>19</v>
      </c>
      <c r="H2215" t="s">
        <v>20</v>
      </c>
      <c r="I2215" t="s">
        <v>40</v>
      </c>
      <c r="J2215">
        <v>975</v>
      </c>
      <c r="K2215">
        <v>2694</v>
      </c>
      <c r="L2215">
        <v>613</v>
      </c>
      <c r="M2215">
        <v>4544</v>
      </c>
      <c r="N2215">
        <v>6.9</v>
      </c>
      <c r="O2215">
        <v>56</v>
      </c>
      <c r="P2215">
        <v>81</v>
      </c>
      <c r="Q2215">
        <v>6387</v>
      </c>
      <c r="R2215">
        <v>1000000</v>
      </c>
      <c r="AD2215" t="str">
        <v>Comedy</v>
      </c>
      <c r="AE2215">
        <v>81</v>
      </c>
    </row>
    <row r="2216" spans="2:31">
      <c r="B2216" t="s">
        <v>1341</v>
      </c>
      <c r="C2216" s="76">
        <v>38932</v>
      </c>
      <c r="D2216" s="77">
        <f>YEAR(_01_data[[#This Row],[Release Date]])</f>
        <v>2006</v>
      </c>
      <c r="E2216" t="s">
        <v>30</v>
      </c>
      <c r="F2216" t="s">
        <v>39</v>
      </c>
      <c r="G2216" t="s">
        <v>19</v>
      </c>
      <c r="H2216" t="s">
        <v>20</v>
      </c>
      <c r="I2216" t="s">
        <v>43</v>
      </c>
      <c r="J2216">
        <v>1000</v>
      </c>
      <c r="K2216">
        <v>3590</v>
      </c>
      <c r="L2216">
        <v>471</v>
      </c>
      <c r="M2216">
        <v>6013</v>
      </c>
      <c r="N2216">
        <v>5.0999999999999996</v>
      </c>
      <c r="O2216">
        <v>112</v>
      </c>
      <c r="P2216">
        <v>75</v>
      </c>
      <c r="Q2216">
        <v>2307829</v>
      </c>
      <c r="R2216">
        <v>9000000</v>
      </c>
      <c r="AD2216" t="str">
        <v>Horror</v>
      </c>
      <c r="AE2216">
        <v>75</v>
      </c>
    </row>
    <row r="2217" spans="2:31">
      <c r="B2217" t="s">
        <v>1342</v>
      </c>
      <c r="C2217" s="76">
        <v>39060</v>
      </c>
      <c r="D2217" s="77">
        <f>YEAR(_01_data[[#This Row],[Release Date]])</f>
        <v>2006</v>
      </c>
      <c r="E2217" t="s">
        <v>30</v>
      </c>
      <c r="F2217" t="s">
        <v>18</v>
      </c>
      <c r="G2217" t="s">
        <v>19</v>
      </c>
      <c r="H2217" t="s">
        <v>20</v>
      </c>
      <c r="I2217" t="s">
        <v>43</v>
      </c>
      <c r="J2217">
        <v>17000</v>
      </c>
      <c r="K2217">
        <v>21380</v>
      </c>
      <c r="L2217">
        <v>333</v>
      </c>
      <c r="M2217">
        <v>4369</v>
      </c>
      <c r="N2217">
        <v>6.5</v>
      </c>
      <c r="O2217">
        <v>107</v>
      </c>
      <c r="P2217">
        <v>104</v>
      </c>
      <c r="Q2217">
        <v>6526901</v>
      </c>
      <c r="R2217">
        <v>12000000</v>
      </c>
      <c r="AD2217" t="str">
        <v>Crime</v>
      </c>
      <c r="AE2217">
        <v>104</v>
      </c>
    </row>
    <row r="2218" spans="2:31">
      <c r="B2218" t="s">
        <v>1343</v>
      </c>
      <c r="C2218" s="76">
        <v>38901</v>
      </c>
      <c r="D2218" s="77">
        <f>YEAR(_01_data[[#This Row],[Release Date]])</f>
        <v>2006</v>
      </c>
      <c r="E2218" t="s">
        <v>30</v>
      </c>
      <c r="F2218" t="s">
        <v>26</v>
      </c>
      <c r="G2218" t="s">
        <v>19</v>
      </c>
      <c r="H2218" t="s">
        <v>20</v>
      </c>
      <c r="I2218" t="s">
        <v>43</v>
      </c>
      <c r="J2218">
        <v>8000</v>
      </c>
      <c r="K2218">
        <v>8362</v>
      </c>
      <c r="L2218">
        <v>755</v>
      </c>
      <c r="M2218">
        <v>7340</v>
      </c>
      <c r="N2218">
        <v>7.6</v>
      </c>
      <c r="O2218">
        <v>253</v>
      </c>
      <c r="P2218">
        <v>113</v>
      </c>
      <c r="Q2218">
        <v>4013777</v>
      </c>
      <c r="R2218">
        <v>38000000</v>
      </c>
      <c r="AD2218" t="str">
        <v>Comedy</v>
      </c>
      <c r="AE2218">
        <v>113</v>
      </c>
    </row>
    <row r="2219" spans="2:31">
      <c r="B2219" t="s">
        <v>1344</v>
      </c>
      <c r="C2219" s="76">
        <v>38999</v>
      </c>
      <c r="D2219" s="77">
        <f>YEAR(_01_data[[#This Row],[Release Date]])</f>
        <v>2006</v>
      </c>
      <c r="E2219" t="s">
        <v>30</v>
      </c>
      <c r="F2219" t="s">
        <v>34</v>
      </c>
      <c r="G2219" t="s">
        <v>19</v>
      </c>
      <c r="H2219" t="s">
        <v>20</v>
      </c>
      <c r="I2219" t="s">
        <v>43</v>
      </c>
      <c r="J2219">
        <v>18000</v>
      </c>
      <c r="K2219">
        <v>29991</v>
      </c>
      <c r="L2219">
        <v>699</v>
      </c>
      <c r="M2219">
        <v>8882</v>
      </c>
      <c r="N2219">
        <v>6.1</v>
      </c>
      <c r="O2219">
        <v>434</v>
      </c>
      <c r="P2219">
        <v>169</v>
      </c>
      <c r="Q2219">
        <v>2000694</v>
      </c>
      <c r="R2219">
        <v>209000000</v>
      </c>
      <c r="AD2219" t="str">
        <v>Action</v>
      </c>
      <c r="AE2219">
        <v>169</v>
      </c>
    </row>
    <row r="2220" spans="2:31">
      <c r="B2220" t="s">
        <v>1345</v>
      </c>
      <c r="C2220" s="76">
        <v>38762</v>
      </c>
      <c r="D2220" s="77">
        <f>YEAR(_01_data[[#This Row],[Release Date]])</f>
        <v>2006</v>
      </c>
      <c r="E2220" t="s">
        <v>30</v>
      </c>
      <c r="F2220" t="s">
        <v>22</v>
      </c>
      <c r="G2220" t="s">
        <v>19</v>
      </c>
      <c r="H2220" t="s">
        <v>20</v>
      </c>
      <c r="I2220" t="s">
        <v>43</v>
      </c>
      <c r="J2220">
        <v>1000</v>
      </c>
      <c r="K2220">
        <v>3797</v>
      </c>
      <c r="L2220">
        <v>28</v>
      </c>
      <c r="M2220">
        <v>3846</v>
      </c>
      <c r="N2220">
        <v>6.7</v>
      </c>
      <c r="O2220">
        <v>101</v>
      </c>
      <c r="P2220">
        <v>118</v>
      </c>
      <c r="Q2220">
        <v>3470322</v>
      </c>
      <c r="R2220">
        <v>30000000</v>
      </c>
      <c r="AD2220" t="str">
        <v>Drama</v>
      </c>
      <c r="AE2220">
        <v>118</v>
      </c>
    </row>
    <row r="2221" spans="2:31">
      <c r="B2221" t="s">
        <v>1346</v>
      </c>
      <c r="C2221" s="76">
        <v>38902</v>
      </c>
      <c r="D2221" s="77">
        <f>YEAR(_01_data[[#This Row],[Release Date]])</f>
        <v>2006</v>
      </c>
      <c r="E2221" t="s">
        <v>30</v>
      </c>
      <c r="F2221" t="s">
        <v>34</v>
      </c>
      <c r="G2221" t="s">
        <v>19</v>
      </c>
      <c r="H2221" t="s">
        <v>20</v>
      </c>
      <c r="I2221" t="s">
        <v>43</v>
      </c>
      <c r="J2221">
        <v>8000</v>
      </c>
      <c r="K2221">
        <v>12410</v>
      </c>
      <c r="L2221">
        <v>507</v>
      </c>
      <c r="M2221">
        <v>4542</v>
      </c>
      <c r="N2221">
        <v>6.6</v>
      </c>
      <c r="O2221">
        <v>164</v>
      </c>
      <c r="P2221">
        <v>122</v>
      </c>
      <c r="Q2221">
        <v>1482133</v>
      </c>
      <c r="R2221">
        <v>73000000</v>
      </c>
      <c r="AD2221" t="str">
        <v>Action</v>
      </c>
      <c r="AE2221">
        <v>122</v>
      </c>
    </row>
    <row r="2222" spans="2:31">
      <c r="B2222" t="s">
        <v>1347</v>
      </c>
      <c r="C2222" s="76">
        <v>38816</v>
      </c>
      <c r="D2222" s="77">
        <f>YEAR(_01_data[[#This Row],[Release Date]])</f>
        <v>2006</v>
      </c>
      <c r="E2222" t="s">
        <v>30</v>
      </c>
      <c r="F2222" t="s">
        <v>32</v>
      </c>
      <c r="G2222" t="s">
        <v>19</v>
      </c>
      <c r="H2222" t="s">
        <v>20</v>
      </c>
      <c r="I2222" t="s">
        <v>38</v>
      </c>
      <c r="J2222">
        <v>12000</v>
      </c>
      <c r="K2222">
        <v>33822</v>
      </c>
      <c r="L2222">
        <v>157</v>
      </c>
      <c r="M2222">
        <v>593</v>
      </c>
      <c r="N2222">
        <v>5.9</v>
      </c>
      <c r="O2222">
        <v>105</v>
      </c>
      <c r="P2222">
        <v>88</v>
      </c>
      <c r="Q2222">
        <v>2813315</v>
      </c>
      <c r="R2222">
        <v>50000000</v>
      </c>
      <c r="AD2222" t="str">
        <v>Adventure</v>
      </c>
      <c r="AE2222">
        <v>88</v>
      </c>
    </row>
    <row r="2223" spans="2:31">
      <c r="B2223" t="s">
        <v>1348</v>
      </c>
      <c r="C2223" s="76">
        <v>38912</v>
      </c>
      <c r="D2223" s="77">
        <f>YEAR(_01_data[[#This Row],[Release Date]])</f>
        <v>2006</v>
      </c>
      <c r="E2223" t="s">
        <v>30</v>
      </c>
      <c r="F2223" t="s">
        <v>32</v>
      </c>
      <c r="G2223" t="s">
        <v>19</v>
      </c>
      <c r="H2223" t="s">
        <v>20</v>
      </c>
      <c r="I2223" t="s">
        <v>38</v>
      </c>
      <c r="J2223">
        <v>24000</v>
      </c>
      <c r="K2223">
        <v>27806</v>
      </c>
      <c r="L2223">
        <v>112</v>
      </c>
      <c r="M2223">
        <v>862</v>
      </c>
      <c r="N2223">
        <v>6.3</v>
      </c>
      <c r="O2223">
        <v>113</v>
      </c>
      <c r="P2223">
        <v>104</v>
      </c>
      <c r="Q2223">
        <v>1099644</v>
      </c>
      <c r="R2223">
        <v>13000000</v>
      </c>
      <c r="AD2223" t="str">
        <v>Adventure</v>
      </c>
      <c r="AE2223">
        <v>104</v>
      </c>
    </row>
    <row r="2224" spans="2:31">
      <c r="B2224" t="s">
        <v>1349</v>
      </c>
      <c r="C2224" s="76">
        <v>38775</v>
      </c>
      <c r="D2224" s="77">
        <f>YEAR(_01_data[[#This Row],[Release Date]])</f>
        <v>2006</v>
      </c>
      <c r="E2224" t="s">
        <v>30</v>
      </c>
      <c r="F2224" t="s">
        <v>26</v>
      </c>
      <c r="G2224" t="s">
        <v>19</v>
      </c>
      <c r="H2224" t="s">
        <v>20</v>
      </c>
      <c r="I2224" t="s">
        <v>43</v>
      </c>
      <c r="J2224">
        <v>11000</v>
      </c>
      <c r="K2224">
        <v>13125</v>
      </c>
      <c r="L2224">
        <v>126</v>
      </c>
      <c r="M2224">
        <v>4050</v>
      </c>
      <c r="N2224">
        <v>5.6</v>
      </c>
      <c r="O2224">
        <v>90</v>
      </c>
      <c r="P2224">
        <v>75</v>
      </c>
      <c r="Q2224">
        <v>5765179</v>
      </c>
      <c r="R2224">
        <v>33000000</v>
      </c>
      <c r="AD2224" t="str">
        <v>Comedy</v>
      </c>
      <c r="AE2224">
        <v>75</v>
      </c>
    </row>
    <row r="2225" spans="2:31">
      <c r="B2225" t="s">
        <v>1350</v>
      </c>
      <c r="C2225" s="76">
        <v>39057</v>
      </c>
      <c r="D2225" s="77">
        <f>YEAR(_01_data[[#This Row],[Release Date]])</f>
        <v>2006</v>
      </c>
      <c r="E2225" t="s">
        <v>30</v>
      </c>
      <c r="F2225" t="s">
        <v>18</v>
      </c>
      <c r="G2225" t="s">
        <v>19</v>
      </c>
      <c r="H2225" t="s">
        <v>24</v>
      </c>
      <c r="I2225" t="s">
        <v>40</v>
      </c>
      <c r="J2225">
        <v>19000</v>
      </c>
      <c r="K2225">
        <v>22833</v>
      </c>
      <c r="L2225">
        <v>899</v>
      </c>
      <c r="M2225">
        <v>9429</v>
      </c>
      <c r="N2225">
        <v>5.6</v>
      </c>
      <c r="O2225">
        <v>240</v>
      </c>
      <c r="P2225">
        <v>121</v>
      </c>
      <c r="Q2225">
        <v>2251832</v>
      </c>
      <c r="R2225">
        <v>50000000</v>
      </c>
      <c r="AD2225" t="str">
        <v>Crime</v>
      </c>
      <c r="AE2225">
        <v>121</v>
      </c>
    </row>
    <row r="2226" spans="2:31">
      <c r="B2226" t="s">
        <v>1351</v>
      </c>
      <c r="C2226" s="76">
        <v>39017</v>
      </c>
      <c r="D2226" s="77">
        <f>YEAR(_01_data[[#This Row],[Release Date]])</f>
        <v>2006</v>
      </c>
      <c r="E2226" t="s">
        <v>30</v>
      </c>
      <c r="F2226" t="s">
        <v>26</v>
      </c>
      <c r="G2226" t="s">
        <v>19</v>
      </c>
      <c r="H2226" t="s">
        <v>20</v>
      </c>
      <c r="I2226" t="s">
        <v>43</v>
      </c>
      <c r="J2226">
        <v>4000</v>
      </c>
      <c r="K2226">
        <v>8315</v>
      </c>
      <c r="L2226">
        <v>463</v>
      </c>
      <c r="M2226">
        <v>5498</v>
      </c>
      <c r="N2226">
        <v>5.8</v>
      </c>
      <c r="O2226">
        <v>183</v>
      </c>
      <c r="P2226">
        <v>106</v>
      </c>
      <c r="Q2226">
        <v>1186831</v>
      </c>
      <c r="R2226">
        <v>52000000</v>
      </c>
      <c r="AD2226" t="str">
        <v>Comedy</v>
      </c>
      <c r="AE2226">
        <v>106</v>
      </c>
    </row>
    <row r="2227" spans="2:31">
      <c r="B2227" t="s">
        <v>1352</v>
      </c>
      <c r="C2227" s="76">
        <v>39059</v>
      </c>
      <c r="D2227" s="77">
        <f>YEAR(_01_data[[#This Row],[Release Date]])</f>
        <v>2006</v>
      </c>
      <c r="E2227" t="s">
        <v>30</v>
      </c>
      <c r="F2227" t="s">
        <v>26</v>
      </c>
      <c r="G2227" t="s">
        <v>86</v>
      </c>
      <c r="H2227" t="s">
        <v>87</v>
      </c>
      <c r="I2227" t="s">
        <v>27</v>
      </c>
      <c r="J2227">
        <v>53</v>
      </c>
      <c r="K2227">
        <v>137</v>
      </c>
      <c r="L2227">
        <v>760</v>
      </c>
      <c r="M2227">
        <v>793</v>
      </c>
      <c r="N2227">
        <v>7.3</v>
      </c>
      <c r="O2227">
        <v>51</v>
      </c>
      <c r="P2227">
        <v>90</v>
      </c>
      <c r="Q2227">
        <v>155972</v>
      </c>
      <c r="R2227">
        <v>1500000</v>
      </c>
      <c r="AD2227" t="str">
        <v>Comedy</v>
      </c>
      <c r="AE2227">
        <v>90</v>
      </c>
    </row>
    <row r="2228" spans="2:31">
      <c r="B2228" t="s">
        <v>1353</v>
      </c>
      <c r="C2228" s="76">
        <v>38778</v>
      </c>
      <c r="D2228" s="77">
        <f>YEAR(_01_data[[#This Row],[Release Date]])</f>
        <v>2006</v>
      </c>
      <c r="E2228" t="s">
        <v>30</v>
      </c>
      <c r="F2228" t="s">
        <v>34</v>
      </c>
      <c r="G2228" t="s">
        <v>19</v>
      </c>
      <c r="H2228" t="s">
        <v>20</v>
      </c>
      <c r="I2228" t="s">
        <v>43</v>
      </c>
      <c r="J2228">
        <v>960</v>
      </c>
      <c r="K2228">
        <v>3261</v>
      </c>
      <c r="L2228">
        <v>623</v>
      </c>
      <c r="M2228">
        <v>3000</v>
      </c>
      <c r="N2228">
        <v>5.3</v>
      </c>
      <c r="O2228">
        <v>120</v>
      </c>
      <c r="P2228">
        <v>97</v>
      </c>
      <c r="Q2228">
        <v>2329210</v>
      </c>
      <c r="R2228">
        <v>20000000</v>
      </c>
      <c r="AD2228" t="str">
        <v>Action</v>
      </c>
      <c r="AE2228">
        <v>97</v>
      </c>
    </row>
    <row r="2229" spans="2:31">
      <c r="B2229" t="s">
        <v>1354</v>
      </c>
      <c r="C2229" s="76">
        <v>38875</v>
      </c>
      <c r="D2229" s="77">
        <f>YEAR(_01_data[[#This Row],[Release Date]])</f>
        <v>2006</v>
      </c>
      <c r="E2229" t="s">
        <v>30</v>
      </c>
      <c r="F2229" t="s">
        <v>51</v>
      </c>
      <c r="G2229" t="s">
        <v>19</v>
      </c>
      <c r="H2229" t="s">
        <v>20</v>
      </c>
      <c r="I2229" t="s">
        <v>43</v>
      </c>
      <c r="J2229">
        <v>15000</v>
      </c>
      <c r="K2229">
        <v>16008</v>
      </c>
      <c r="L2229">
        <v>2000</v>
      </c>
      <c r="M2229">
        <v>4528</v>
      </c>
      <c r="N2229">
        <v>6.6</v>
      </c>
      <c r="O2229">
        <v>294</v>
      </c>
      <c r="P2229">
        <v>174</v>
      </c>
      <c r="Q2229">
        <v>2175361</v>
      </c>
      <c r="R2229">
        <v>125000000</v>
      </c>
      <c r="AD2229" t="str">
        <v>Mystery</v>
      </c>
      <c r="AE2229">
        <v>174</v>
      </c>
    </row>
    <row r="2230" spans="2:31">
      <c r="B2230" t="s">
        <v>1355</v>
      </c>
      <c r="C2230" s="76">
        <v>38983</v>
      </c>
      <c r="D2230" s="77">
        <f>YEAR(_01_data[[#This Row],[Release Date]])</f>
        <v>2006</v>
      </c>
      <c r="E2230" t="s">
        <v>30</v>
      </c>
      <c r="F2230" t="s">
        <v>18</v>
      </c>
      <c r="G2230" t="s">
        <v>19</v>
      </c>
      <c r="H2230" t="s">
        <v>20</v>
      </c>
      <c r="I2230" t="s">
        <v>40</v>
      </c>
      <c r="J2230">
        <v>29000</v>
      </c>
      <c r="K2230">
        <v>45648</v>
      </c>
      <c r="L2230">
        <v>1700</v>
      </c>
      <c r="M2230">
        <v>9659</v>
      </c>
      <c r="N2230">
        <v>8.5</v>
      </c>
      <c r="O2230">
        <v>352</v>
      </c>
      <c r="P2230">
        <v>151</v>
      </c>
      <c r="Q2230">
        <v>1323734</v>
      </c>
      <c r="R2230">
        <v>90000000</v>
      </c>
      <c r="AD2230" t="str">
        <v>Crime</v>
      </c>
      <c r="AE2230">
        <v>151</v>
      </c>
    </row>
    <row r="2231" spans="2:31">
      <c r="B2231" t="s">
        <v>1356</v>
      </c>
      <c r="C2231" s="76">
        <v>39035</v>
      </c>
      <c r="D2231" s="77">
        <f>YEAR(_01_data[[#This Row],[Release Date]])</f>
        <v>2006</v>
      </c>
      <c r="E2231" t="s">
        <v>30</v>
      </c>
      <c r="F2231" t="s">
        <v>26</v>
      </c>
      <c r="G2231" t="s">
        <v>19</v>
      </c>
      <c r="H2231" t="s">
        <v>20</v>
      </c>
      <c r="I2231" t="s">
        <v>43</v>
      </c>
      <c r="J2231">
        <v>11000</v>
      </c>
      <c r="K2231">
        <v>23923</v>
      </c>
      <c r="L2231">
        <v>341</v>
      </c>
      <c r="M2231">
        <v>4864</v>
      </c>
      <c r="N2231">
        <v>6.8</v>
      </c>
      <c r="O2231">
        <v>208</v>
      </c>
      <c r="P2231">
        <v>109</v>
      </c>
      <c r="Q2231">
        <v>1247329</v>
      </c>
      <c r="R2231">
        <v>35000000</v>
      </c>
      <c r="AD2231" t="str">
        <v>Comedy</v>
      </c>
      <c r="AE2231">
        <v>109</v>
      </c>
    </row>
    <row r="2232" spans="2:31">
      <c r="B2232" t="s">
        <v>1357</v>
      </c>
      <c r="C2232" s="76">
        <v>39066</v>
      </c>
      <c r="D2232" s="77">
        <f>YEAR(_01_data[[#This Row],[Release Date]])</f>
        <v>2006</v>
      </c>
      <c r="E2232" t="s">
        <v>30</v>
      </c>
      <c r="F2232" t="s">
        <v>34</v>
      </c>
      <c r="G2232" t="s">
        <v>19</v>
      </c>
      <c r="H2232" t="s">
        <v>20</v>
      </c>
      <c r="I2232" t="s">
        <v>43</v>
      </c>
      <c r="J2232">
        <v>584</v>
      </c>
      <c r="K2232">
        <v>1235</v>
      </c>
      <c r="L2232">
        <v>681</v>
      </c>
      <c r="M2232">
        <v>5052</v>
      </c>
      <c r="N2232">
        <v>6</v>
      </c>
      <c r="O2232">
        <v>158</v>
      </c>
      <c r="P2232">
        <v>104</v>
      </c>
      <c r="Q2232">
        <v>6249497</v>
      </c>
      <c r="R2232">
        <v>85000000</v>
      </c>
      <c r="AD2232" t="str">
        <v>Action</v>
      </c>
      <c r="AE2232">
        <v>104</v>
      </c>
    </row>
    <row r="2233" spans="2:31">
      <c r="B2233" t="s">
        <v>1358</v>
      </c>
      <c r="C2233" s="76">
        <v>38791</v>
      </c>
      <c r="D2233" s="77">
        <f>YEAR(_01_data[[#This Row],[Release Date]])</f>
        <v>2006</v>
      </c>
      <c r="E2233" t="s">
        <v>30</v>
      </c>
      <c r="F2233" t="s">
        <v>22</v>
      </c>
      <c r="G2233" t="s">
        <v>19</v>
      </c>
      <c r="H2233" t="s">
        <v>20</v>
      </c>
      <c r="I2233" t="s">
        <v>43</v>
      </c>
      <c r="J2233">
        <v>20000</v>
      </c>
      <c r="K2233">
        <v>24640</v>
      </c>
      <c r="L2233">
        <v>755</v>
      </c>
      <c r="M2233">
        <v>6550</v>
      </c>
      <c r="N2233">
        <v>7.3</v>
      </c>
      <c r="O2233">
        <v>274</v>
      </c>
      <c r="P2233">
        <v>96</v>
      </c>
      <c r="Q2233">
        <v>1013925</v>
      </c>
      <c r="R2233">
        <v>35000000</v>
      </c>
      <c r="AD2233" t="str">
        <v>Drama</v>
      </c>
      <c r="AE2233">
        <v>96</v>
      </c>
    </row>
    <row r="2234" spans="2:31">
      <c r="B2234" t="s">
        <v>1359</v>
      </c>
      <c r="C2234" s="76">
        <v>39053</v>
      </c>
      <c r="D2234" s="77">
        <f>YEAR(_01_data[[#This Row],[Release Date]])</f>
        <v>2006</v>
      </c>
      <c r="E2234" t="s">
        <v>17</v>
      </c>
      <c r="F2234" t="s">
        <v>22</v>
      </c>
      <c r="G2234" t="s">
        <v>19</v>
      </c>
      <c r="H2234" t="s">
        <v>20</v>
      </c>
      <c r="I2234" t="s">
        <v>40</v>
      </c>
      <c r="J2234">
        <v>845</v>
      </c>
      <c r="K2234">
        <v>2355</v>
      </c>
      <c r="L2234">
        <v>551</v>
      </c>
      <c r="M2234">
        <v>559</v>
      </c>
      <c r="N2234">
        <v>6.1</v>
      </c>
      <c r="O2234">
        <v>183</v>
      </c>
      <c r="P2234">
        <v>105</v>
      </c>
      <c r="Q2234">
        <v>1304837</v>
      </c>
      <c r="R2234">
        <v>32000000</v>
      </c>
      <c r="AD2234" t="str">
        <v>Drama</v>
      </c>
      <c r="AE2234">
        <v>105</v>
      </c>
    </row>
    <row r="2235" spans="2:31">
      <c r="B2235" t="s">
        <v>1360</v>
      </c>
      <c r="C2235" s="76">
        <v>38725</v>
      </c>
      <c r="D2235" s="77">
        <f>YEAR(_01_data[[#This Row],[Release Date]])</f>
        <v>2006</v>
      </c>
      <c r="E2235" t="s">
        <v>30</v>
      </c>
      <c r="F2235" t="s">
        <v>39</v>
      </c>
      <c r="G2235" t="s">
        <v>19</v>
      </c>
      <c r="H2235" t="s">
        <v>20</v>
      </c>
      <c r="I2235" t="s">
        <v>43</v>
      </c>
      <c r="J2235">
        <v>4000</v>
      </c>
      <c r="K2235">
        <v>5746</v>
      </c>
      <c r="L2235">
        <v>238</v>
      </c>
      <c r="M2235">
        <v>930</v>
      </c>
      <c r="N2235">
        <v>5</v>
      </c>
      <c r="O2235">
        <v>131</v>
      </c>
      <c r="P2235">
        <v>137</v>
      </c>
      <c r="Q2235">
        <v>3914383</v>
      </c>
      <c r="R2235">
        <v>20000000</v>
      </c>
      <c r="AD2235" t="str">
        <v>Horror</v>
      </c>
      <c r="AE2235">
        <v>137</v>
      </c>
    </row>
    <row r="2236" spans="2:31">
      <c r="B2236" t="s">
        <v>1361</v>
      </c>
      <c r="C2236" s="76">
        <v>38912</v>
      </c>
      <c r="D2236" s="77">
        <f>YEAR(_01_data[[#This Row],[Release Date]])</f>
        <v>2006</v>
      </c>
      <c r="E2236" t="s">
        <v>30</v>
      </c>
      <c r="F2236" t="s">
        <v>39</v>
      </c>
      <c r="G2236" t="s">
        <v>19</v>
      </c>
      <c r="H2236" t="s">
        <v>20</v>
      </c>
      <c r="I2236" t="s">
        <v>40</v>
      </c>
      <c r="J2236">
        <v>1000</v>
      </c>
      <c r="K2236">
        <v>4500</v>
      </c>
      <c r="L2236">
        <v>83</v>
      </c>
      <c r="M2236">
        <v>2625</v>
      </c>
      <c r="N2236">
        <v>6.4</v>
      </c>
      <c r="O2236">
        <v>265</v>
      </c>
      <c r="P2236">
        <v>108</v>
      </c>
      <c r="Q2236">
        <v>4177756</v>
      </c>
      <c r="R2236">
        <v>15000000</v>
      </c>
      <c r="AD2236" t="str">
        <v>Horror</v>
      </c>
      <c r="AE2236">
        <v>108</v>
      </c>
    </row>
    <row r="2237" spans="2:31">
      <c r="B2237" t="s">
        <v>1362</v>
      </c>
      <c r="C2237" s="76">
        <v>38944</v>
      </c>
      <c r="D2237" s="77">
        <f>YEAR(_01_data[[#This Row],[Release Date]])</f>
        <v>2006</v>
      </c>
      <c r="E2237" t="s">
        <v>30</v>
      </c>
      <c r="F2237" t="s">
        <v>26</v>
      </c>
      <c r="G2237" t="s">
        <v>19</v>
      </c>
      <c r="H2237" t="s">
        <v>37</v>
      </c>
      <c r="I2237" t="s">
        <v>40</v>
      </c>
      <c r="J2237">
        <v>3000</v>
      </c>
      <c r="K2237">
        <v>5977</v>
      </c>
      <c r="L2237">
        <v>38</v>
      </c>
      <c r="M2237">
        <v>8779</v>
      </c>
      <c r="N2237">
        <v>6.9</v>
      </c>
      <c r="O2237">
        <v>112</v>
      </c>
      <c r="P2237">
        <v>109</v>
      </c>
      <c r="Q2237">
        <v>2706659</v>
      </c>
      <c r="R2237">
        <v>2000000</v>
      </c>
      <c r="AD2237" t="str">
        <v>Comedy</v>
      </c>
      <c r="AE2237">
        <v>109</v>
      </c>
    </row>
    <row r="2238" spans="2:31">
      <c r="B2238" t="s">
        <v>1363</v>
      </c>
      <c r="C2238" s="76">
        <v>39025</v>
      </c>
      <c r="D2238" s="77">
        <f>YEAR(_01_data[[#This Row],[Release Date]])</f>
        <v>2006</v>
      </c>
      <c r="E2238" t="s">
        <v>30</v>
      </c>
      <c r="F2238" t="s">
        <v>26</v>
      </c>
      <c r="G2238" t="s">
        <v>19</v>
      </c>
      <c r="H2238" t="s">
        <v>20</v>
      </c>
      <c r="I2238" t="s">
        <v>40</v>
      </c>
      <c r="J2238">
        <v>442</v>
      </c>
      <c r="K2238">
        <v>1134</v>
      </c>
      <c r="L2238">
        <v>529</v>
      </c>
      <c r="M2238">
        <v>348</v>
      </c>
      <c r="N2238">
        <v>6.7</v>
      </c>
      <c r="O2238">
        <v>142</v>
      </c>
      <c r="P2238">
        <v>116</v>
      </c>
      <c r="Q2238">
        <v>7156933</v>
      </c>
      <c r="R2238">
        <v>25000000</v>
      </c>
      <c r="AD2238" t="str">
        <v>Comedy</v>
      </c>
      <c r="AE2238">
        <v>116</v>
      </c>
    </row>
    <row r="2239" spans="2:31">
      <c r="B2239" t="s">
        <v>1364</v>
      </c>
      <c r="C2239" s="76">
        <v>38847</v>
      </c>
      <c r="D2239" s="77">
        <f>YEAR(_01_data[[#This Row],[Release Date]])</f>
        <v>2006</v>
      </c>
      <c r="E2239" t="s">
        <v>30</v>
      </c>
      <c r="F2239" t="s">
        <v>26</v>
      </c>
      <c r="G2239" t="s">
        <v>19</v>
      </c>
      <c r="H2239" t="s">
        <v>20</v>
      </c>
      <c r="I2239" t="s">
        <v>43</v>
      </c>
      <c r="J2239">
        <v>14000</v>
      </c>
      <c r="K2239">
        <v>17423</v>
      </c>
      <c r="L2239">
        <v>450</v>
      </c>
      <c r="M2239">
        <v>5405</v>
      </c>
      <c r="N2239">
        <v>6.9</v>
      </c>
      <c r="O2239">
        <v>157</v>
      </c>
      <c r="P2239">
        <v>138</v>
      </c>
      <c r="Q2239">
        <v>6322484</v>
      </c>
      <c r="R2239">
        <v>85000000</v>
      </c>
      <c r="AD2239" t="str">
        <v>Comedy</v>
      </c>
      <c r="AE2239">
        <v>138</v>
      </c>
    </row>
    <row r="2240" spans="2:31">
      <c r="B2240" t="s">
        <v>1365</v>
      </c>
      <c r="C2240" s="76">
        <v>38752</v>
      </c>
      <c r="D2240" s="77">
        <f>YEAR(_01_data[[#This Row],[Release Date]])</f>
        <v>2006</v>
      </c>
      <c r="E2240" t="s">
        <v>30</v>
      </c>
      <c r="F2240" t="s">
        <v>26</v>
      </c>
      <c r="G2240" t="s">
        <v>80</v>
      </c>
      <c r="H2240" t="s">
        <v>81</v>
      </c>
      <c r="I2240" t="s">
        <v>40</v>
      </c>
      <c r="J2240">
        <v>629</v>
      </c>
      <c r="K2240">
        <v>1173</v>
      </c>
      <c r="L2240">
        <v>584</v>
      </c>
      <c r="M2240">
        <v>7000</v>
      </c>
      <c r="N2240">
        <v>7</v>
      </c>
      <c r="O2240">
        <v>363</v>
      </c>
      <c r="P2240">
        <v>110</v>
      </c>
      <c r="Q2240">
        <v>2201412</v>
      </c>
      <c r="R2240">
        <v>122155000</v>
      </c>
      <c r="AD2240" t="str">
        <v>Comedy</v>
      </c>
      <c r="AE2240">
        <v>110</v>
      </c>
    </row>
    <row r="2241" spans="2:31">
      <c r="B2241" t="s">
        <v>1366</v>
      </c>
      <c r="C2241" s="76">
        <v>38741</v>
      </c>
      <c r="D2241" s="77">
        <f>YEAR(_01_data[[#This Row],[Release Date]])</f>
        <v>2006</v>
      </c>
      <c r="E2241" t="s">
        <v>30</v>
      </c>
      <c r="F2241" t="s">
        <v>22</v>
      </c>
      <c r="G2241" t="s">
        <v>19</v>
      </c>
      <c r="H2241" t="s">
        <v>20</v>
      </c>
      <c r="I2241" t="s">
        <v>43</v>
      </c>
      <c r="J2241">
        <v>3000</v>
      </c>
      <c r="K2241">
        <v>4210</v>
      </c>
      <c r="L2241">
        <v>125</v>
      </c>
      <c r="M2241">
        <v>5582</v>
      </c>
      <c r="N2241">
        <v>7.6</v>
      </c>
      <c r="O2241">
        <v>236</v>
      </c>
      <c r="P2241">
        <v>110</v>
      </c>
      <c r="Q2241">
        <v>3982579</v>
      </c>
      <c r="R2241">
        <v>16000000</v>
      </c>
      <c r="AD2241" t="str">
        <v>Drama</v>
      </c>
      <c r="AE2241">
        <v>110</v>
      </c>
    </row>
    <row r="2242" spans="2:31">
      <c r="B2242" t="s">
        <v>1367</v>
      </c>
      <c r="C2242" s="76">
        <v>38776</v>
      </c>
      <c r="D2242" s="77">
        <f>YEAR(_01_data[[#This Row],[Release Date]])</f>
        <v>2006</v>
      </c>
      <c r="E2242" t="s">
        <v>30</v>
      </c>
      <c r="F2242" t="s">
        <v>22</v>
      </c>
      <c r="G2242" t="s">
        <v>19</v>
      </c>
      <c r="H2242" t="s">
        <v>20</v>
      </c>
      <c r="I2242" t="s">
        <v>38</v>
      </c>
      <c r="J2242">
        <v>18000</v>
      </c>
      <c r="K2242">
        <v>18693</v>
      </c>
      <c r="L2242">
        <v>563</v>
      </c>
      <c r="M2242">
        <v>507</v>
      </c>
      <c r="N2242">
        <v>6.8</v>
      </c>
      <c r="O2242">
        <v>175</v>
      </c>
      <c r="P2242">
        <v>99</v>
      </c>
      <c r="Q2242">
        <v>5232097</v>
      </c>
      <c r="R2242">
        <v>40000000</v>
      </c>
      <c r="AD2242" t="str">
        <v>Drama</v>
      </c>
      <c r="AE2242">
        <v>99</v>
      </c>
    </row>
    <row r="2243" spans="2:31">
      <c r="B2243" t="s">
        <v>1368</v>
      </c>
      <c r="C2243" s="76">
        <v>38837</v>
      </c>
      <c r="D2243" s="77">
        <f>YEAR(_01_data[[#This Row],[Release Date]])</f>
        <v>2006</v>
      </c>
      <c r="E2243" t="s">
        <v>30</v>
      </c>
      <c r="F2243" t="s">
        <v>33</v>
      </c>
      <c r="G2243" t="s">
        <v>19</v>
      </c>
      <c r="H2243" t="s">
        <v>37</v>
      </c>
      <c r="I2243" t="s">
        <v>40</v>
      </c>
      <c r="J2243">
        <v>1000</v>
      </c>
      <c r="K2243">
        <v>1184</v>
      </c>
      <c r="L2243">
        <v>360</v>
      </c>
      <c r="M2243">
        <v>9131</v>
      </c>
      <c r="N2243">
        <v>7.7</v>
      </c>
      <c r="O2243">
        <v>252</v>
      </c>
      <c r="P2243">
        <v>121</v>
      </c>
      <c r="Q2243">
        <v>1760586</v>
      </c>
      <c r="R2243">
        <v>6000000</v>
      </c>
      <c r="AD2243" t="str">
        <v>Biography</v>
      </c>
      <c r="AE2243">
        <v>121</v>
      </c>
    </row>
    <row r="2244" spans="2:31">
      <c r="B2244" t="s">
        <v>1369</v>
      </c>
      <c r="C2244" s="76">
        <v>38883</v>
      </c>
      <c r="D2244" s="77">
        <f>YEAR(_01_data[[#This Row],[Release Date]])</f>
        <v>2006</v>
      </c>
      <c r="E2244" t="s">
        <v>30</v>
      </c>
      <c r="F2244" t="s">
        <v>22</v>
      </c>
      <c r="G2244" t="s">
        <v>23</v>
      </c>
      <c r="H2244" t="s">
        <v>24</v>
      </c>
      <c r="I2244" t="s">
        <v>40</v>
      </c>
      <c r="J2244">
        <v>380</v>
      </c>
      <c r="K2244">
        <v>927</v>
      </c>
      <c r="L2244">
        <v>642</v>
      </c>
      <c r="M2244">
        <v>2540</v>
      </c>
      <c r="N2244">
        <v>8.5</v>
      </c>
      <c r="O2244">
        <v>215</v>
      </c>
      <c r="P2244">
        <v>137</v>
      </c>
      <c r="Q2244">
        <v>1128465</v>
      </c>
      <c r="R2244">
        <v>2000000</v>
      </c>
      <c r="AD2244" t="str">
        <v>Drama</v>
      </c>
      <c r="AE2244">
        <v>137</v>
      </c>
    </row>
    <row r="2245" spans="2:31">
      <c r="B2245" t="s">
        <v>1370</v>
      </c>
      <c r="C2245" s="76">
        <v>39059</v>
      </c>
      <c r="D2245" s="77">
        <f>YEAR(_01_data[[#This Row],[Release Date]])</f>
        <v>2006</v>
      </c>
      <c r="E2245" t="s">
        <v>30</v>
      </c>
      <c r="F2245" t="s">
        <v>34</v>
      </c>
      <c r="G2245" t="s">
        <v>19</v>
      </c>
      <c r="H2245" t="s">
        <v>20</v>
      </c>
      <c r="I2245" t="s">
        <v>43</v>
      </c>
      <c r="J2245">
        <v>472</v>
      </c>
      <c r="K2245">
        <v>1045</v>
      </c>
      <c r="L2245">
        <v>795</v>
      </c>
      <c r="M2245">
        <v>8029</v>
      </c>
      <c r="N2245">
        <v>4.7</v>
      </c>
      <c r="O2245">
        <v>78</v>
      </c>
      <c r="P2245">
        <v>92</v>
      </c>
      <c r="Q2245">
        <v>1884331</v>
      </c>
      <c r="R2245">
        <v>20000000</v>
      </c>
      <c r="AD2245" t="str">
        <v>Action</v>
      </c>
      <c r="AE2245">
        <v>92</v>
      </c>
    </row>
    <row r="2246" spans="2:31">
      <c r="B2246" t="s">
        <v>1371</v>
      </c>
      <c r="C2246" s="76">
        <v>39029</v>
      </c>
      <c r="D2246" s="77">
        <f>YEAR(_01_data[[#This Row],[Release Date]])</f>
        <v>2006</v>
      </c>
      <c r="E2246" t="s">
        <v>30</v>
      </c>
      <c r="F2246" t="s">
        <v>22</v>
      </c>
      <c r="G2246" t="s">
        <v>19</v>
      </c>
      <c r="H2246" t="s">
        <v>20</v>
      </c>
      <c r="I2246" t="s">
        <v>38</v>
      </c>
      <c r="J2246">
        <v>446</v>
      </c>
      <c r="K2246">
        <v>966</v>
      </c>
      <c r="L2246">
        <v>960</v>
      </c>
      <c r="M2246">
        <v>5983</v>
      </c>
      <c r="N2246">
        <v>6.8</v>
      </c>
      <c r="O2246">
        <v>122</v>
      </c>
      <c r="P2246">
        <v>101</v>
      </c>
      <c r="Q2246">
        <v>3761794</v>
      </c>
      <c r="R2246">
        <v>30000000</v>
      </c>
      <c r="AD2246" t="str">
        <v>Drama</v>
      </c>
      <c r="AE2246">
        <v>101</v>
      </c>
    </row>
    <row r="2247" spans="2:31">
      <c r="B2247" t="s">
        <v>1372</v>
      </c>
      <c r="C2247" s="76">
        <v>38728</v>
      </c>
      <c r="D2247" s="77">
        <f>YEAR(_01_data[[#This Row],[Release Date]])</f>
        <v>2006</v>
      </c>
      <c r="E2247" t="s">
        <v>30</v>
      </c>
      <c r="F2247" t="s">
        <v>18</v>
      </c>
      <c r="G2247" t="s">
        <v>19</v>
      </c>
      <c r="H2247" t="s">
        <v>20</v>
      </c>
      <c r="I2247" t="s">
        <v>40</v>
      </c>
      <c r="J2247">
        <v>49000</v>
      </c>
      <c r="K2247">
        <v>5083</v>
      </c>
      <c r="L2247">
        <v>255</v>
      </c>
      <c r="M2247">
        <v>576</v>
      </c>
      <c r="N2247">
        <v>5.9</v>
      </c>
      <c r="O2247">
        <v>125</v>
      </c>
      <c r="P2247">
        <v>81</v>
      </c>
      <c r="Q2247">
        <v>7825820</v>
      </c>
      <c r="R2247">
        <v>4000000</v>
      </c>
      <c r="AD2247" t="str">
        <v>Crime</v>
      </c>
      <c r="AE2247">
        <v>81</v>
      </c>
    </row>
    <row r="2248" spans="2:31">
      <c r="B2248" t="s">
        <v>1373</v>
      </c>
      <c r="C2248" s="76">
        <v>38886</v>
      </c>
      <c r="D2248" s="77">
        <f>YEAR(_01_data[[#This Row],[Release Date]])</f>
        <v>2006</v>
      </c>
      <c r="E2248" t="s">
        <v>30</v>
      </c>
      <c r="F2248" t="s">
        <v>22</v>
      </c>
      <c r="G2248" t="s">
        <v>72</v>
      </c>
      <c r="H2248" t="s">
        <v>58</v>
      </c>
      <c r="I2248" t="s">
        <v>43</v>
      </c>
      <c r="J2248">
        <v>2000</v>
      </c>
      <c r="K2248">
        <v>2608</v>
      </c>
      <c r="L2248">
        <v>976</v>
      </c>
      <c r="M2248">
        <v>2766</v>
      </c>
      <c r="N2248">
        <v>7.5</v>
      </c>
      <c r="O2248">
        <v>143</v>
      </c>
      <c r="P2248">
        <v>125</v>
      </c>
      <c r="Q2248">
        <v>8047690</v>
      </c>
      <c r="R2248">
        <v>19400000</v>
      </c>
      <c r="AD2248" t="str">
        <v>Drama</v>
      </c>
      <c r="AE2248">
        <v>125</v>
      </c>
    </row>
    <row r="2249" spans="2:31">
      <c r="B2249" t="s">
        <v>1374</v>
      </c>
      <c r="C2249" s="76">
        <v>38876</v>
      </c>
      <c r="D2249" s="77">
        <f>YEAR(_01_data[[#This Row],[Release Date]])</f>
        <v>2006</v>
      </c>
      <c r="E2249" t="s">
        <v>30</v>
      </c>
      <c r="F2249" t="s">
        <v>32</v>
      </c>
      <c r="G2249" t="s">
        <v>19</v>
      </c>
      <c r="H2249" t="s">
        <v>20</v>
      </c>
      <c r="I2249" t="s">
        <v>38</v>
      </c>
      <c r="J2249">
        <v>1000</v>
      </c>
      <c r="K2249">
        <v>1267</v>
      </c>
      <c r="L2249">
        <v>188</v>
      </c>
      <c r="M2249">
        <v>6500</v>
      </c>
      <c r="N2249">
        <v>5.6</v>
      </c>
      <c r="O2249">
        <v>147</v>
      </c>
      <c r="P2249">
        <v>93</v>
      </c>
      <c r="Q2249">
        <v>8222647</v>
      </c>
      <c r="R2249">
        <v>65000000</v>
      </c>
      <c r="AD2249" t="str">
        <v>Adventure</v>
      </c>
      <c r="AE2249">
        <v>93</v>
      </c>
    </row>
    <row r="2250" spans="2:31">
      <c r="B2250" t="s">
        <v>1375</v>
      </c>
      <c r="C2250" s="76">
        <v>38900</v>
      </c>
      <c r="D2250" s="77">
        <f>YEAR(_01_data[[#This Row],[Release Date]])</f>
        <v>2006</v>
      </c>
      <c r="E2250" t="s">
        <v>30</v>
      </c>
      <c r="F2250" t="s">
        <v>22</v>
      </c>
      <c r="G2250" t="s">
        <v>19</v>
      </c>
      <c r="H2250" t="s">
        <v>20</v>
      </c>
      <c r="I2250" t="s">
        <v>43</v>
      </c>
      <c r="J2250">
        <v>23000</v>
      </c>
      <c r="K2250">
        <v>6398</v>
      </c>
      <c r="L2250">
        <v>2200</v>
      </c>
      <c r="M2250">
        <v>7469</v>
      </c>
      <c r="N2250">
        <v>8.5</v>
      </c>
      <c r="O2250">
        <v>341</v>
      </c>
      <c r="P2250">
        <v>130</v>
      </c>
      <c r="Q2250">
        <v>5308274</v>
      </c>
      <c r="R2250">
        <v>40000000</v>
      </c>
      <c r="AD2250" t="str">
        <v>Drama</v>
      </c>
      <c r="AE2250">
        <v>130</v>
      </c>
    </row>
    <row r="2251" spans="2:31">
      <c r="B2251" t="s">
        <v>1376</v>
      </c>
      <c r="C2251" s="76">
        <v>38766</v>
      </c>
      <c r="D2251" s="77">
        <f>YEAR(_01_data[[#This Row],[Release Date]])</f>
        <v>2006</v>
      </c>
      <c r="E2251" t="s">
        <v>30</v>
      </c>
      <c r="F2251" t="s">
        <v>33</v>
      </c>
      <c r="G2251" t="s">
        <v>19</v>
      </c>
      <c r="H2251" t="s">
        <v>20</v>
      </c>
      <c r="I2251" t="s">
        <v>43</v>
      </c>
      <c r="J2251">
        <v>10000</v>
      </c>
      <c r="K2251">
        <v>11036</v>
      </c>
      <c r="L2251">
        <v>743</v>
      </c>
      <c r="M2251">
        <v>3410</v>
      </c>
      <c r="N2251">
        <v>8</v>
      </c>
      <c r="O2251">
        <v>201</v>
      </c>
      <c r="P2251">
        <v>117</v>
      </c>
      <c r="Q2251">
        <v>1625860</v>
      </c>
      <c r="R2251">
        <v>55000000</v>
      </c>
      <c r="AD2251" t="str">
        <v>Biography</v>
      </c>
      <c r="AE2251">
        <v>117</v>
      </c>
    </row>
    <row r="2252" spans="2:31">
      <c r="B2252" t="s">
        <v>1377</v>
      </c>
      <c r="C2252" s="76">
        <v>38873</v>
      </c>
      <c r="D2252" s="77">
        <f>YEAR(_01_data[[#This Row],[Release Date]])</f>
        <v>2006</v>
      </c>
      <c r="E2252" t="s">
        <v>30</v>
      </c>
      <c r="F2252" t="s">
        <v>33</v>
      </c>
      <c r="G2252" t="s">
        <v>19</v>
      </c>
      <c r="H2252" t="s">
        <v>37</v>
      </c>
      <c r="I2252" t="s">
        <v>43</v>
      </c>
      <c r="J2252">
        <v>326</v>
      </c>
      <c r="K2252">
        <v>486</v>
      </c>
      <c r="L2252">
        <v>151</v>
      </c>
      <c r="M2252">
        <v>6830</v>
      </c>
      <c r="N2252">
        <v>7.3</v>
      </c>
      <c r="O2252">
        <v>280</v>
      </c>
      <c r="P2252">
        <v>94</v>
      </c>
      <c r="Q2252">
        <v>5643794</v>
      </c>
      <c r="R2252">
        <v>9800000</v>
      </c>
      <c r="AD2252" t="str">
        <v>Biography</v>
      </c>
      <c r="AE2252">
        <v>94</v>
      </c>
    </row>
    <row r="2253" spans="2:31">
      <c r="B2253" t="s">
        <v>1378</v>
      </c>
      <c r="C2253" s="76">
        <v>38771</v>
      </c>
      <c r="D2253" s="77">
        <f>YEAR(_01_data[[#This Row],[Release Date]])</f>
        <v>2006</v>
      </c>
      <c r="E2253" t="s">
        <v>30</v>
      </c>
      <c r="F2253" t="s">
        <v>34</v>
      </c>
      <c r="G2253" t="s">
        <v>19</v>
      </c>
      <c r="H2253" t="s">
        <v>20</v>
      </c>
      <c r="I2253" t="s">
        <v>43</v>
      </c>
      <c r="J2253">
        <v>310</v>
      </c>
      <c r="K2253">
        <v>1352</v>
      </c>
      <c r="L2253">
        <v>288</v>
      </c>
      <c r="M2253">
        <v>690</v>
      </c>
      <c r="N2253">
        <v>6.1</v>
      </c>
      <c r="O2253">
        <v>161</v>
      </c>
      <c r="P2253">
        <v>107</v>
      </c>
      <c r="Q2253">
        <v>3627923</v>
      </c>
      <c r="R2253">
        <v>60000000</v>
      </c>
      <c r="AD2253" t="str">
        <v>Action</v>
      </c>
      <c r="AE2253">
        <v>107</v>
      </c>
    </row>
    <row r="2254" spans="2:31">
      <c r="B2254" t="s">
        <v>1379</v>
      </c>
      <c r="C2254" s="76">
        <v>38725</v>
      </c>
      <c r="D2254" s="77">
        <f>YEAR(_01_data[[#This Row],[Release Date]])</f>
        <v>2006</v>
      </c>
      <c r="E2254" t="s">
        <v>30</v>
      </c>
      <c r="F2254" t="s">
        <v>26</v>
      </c>
      <c r="G2254" t="s">
        <v>19</v>
      </c>
      <c r="H2254" t="s">
        <v>20</v>
      </c>
      <c r="I2254" t="s">
        <v>38</v>
      </c>
      <c r="J2254">
        <v>21000</v>
      </c>
      <c r="K2254">
        <v>24664</v>
      </c>
      <c r="L2254">
        <v>654</v>
      </c>
      <c r="M2254">
        <v>747</v>
      </c>
      <c r="N2254">
        <v>4.4000000000000004</v>
      </c>
      <c r="O2254">
        <v>76</v>
      </c>
      <c r="P2254">
        <v>98</v>
      </c>
      <c r="Q2254">
        <v>6111291</v>
      </c>
      <c r="R2254">
        <v>50000000</v>
      </c>
      <c r="AD2254" t="str">
        <v>Comedy</v>
      </c>
      <c r="AE2254">
        <v>98</v>
      </c>
    </row>
    <row r="2255" spans="2:31">
      <c r="B2255" t="s">
        <v>1380</v>
      </c>
      <c r="C2255" s="76">
        <v>38924</v>
      </c>
      <c r="D2255" s="77">
        <f>YEAR(_01_data[[#This Row],[Release Date]])</f>
        <v>2006</v>
      </c>
      <c r="E2255" t="s">
        <v>30</v>
      </c>
      <c r="F2255" t="s">
        <v>39</v>
      </c>
      <c r="G2255" t="s">
        <v>19</v>
      </c>
      <c r="H2255" t="s">
        <v>20</v>
      </c>
      <c r="I2255" t="s">
        <v>40</v>
      </c>
      <c r="J2255">
        <v>20000</v>
      </c>
      <c r="K2255">
        <v>26402</v>
      </c>
      <c r="L2255">
        <v>908</v>
      </c>
      <c r="M2255">
        <v>4146</v>
      </c>
      <c r="N2255">
        <v>5.9</v>
      </c>
      <c r="O2255">
        <v>196</v>
      </c>
      <c r="P2255">
        <v>83</v>
      </c>
      <c r="Q2255">
        <v>3951103</v>
      </c>
      <c r="R2255">
        <v>16000000</v>
      </c>
      <c r="AD2255" t="str">
        <v>Horror</v>
      </c>
      <c r="AE2255">
        <v>83</v>
      </c>
    </row>
    <row r="2256" spans="2:31">
      <c r="B2256" t="s">
        <v>1381</v>
      </c>
      <c r="C2256" s="76">
        <v>38774</v>
      </c>
      <c r="D2256" s="77">
        <f>YEAR(_01_data[[#This Row],[Release Date]])</f>
        <v>2006</v>
      </c>
      <c r="E2256" t="s">
        <v>30</v>
      </c>
      <c r="F2256" t="s">
        <v>18</v>
      </c>
      <c r="G2256" t="s">
        <v>19</v>
      </c>
      <c r="H2256" t="s">
        <v>20</v>
      </c>
      <c r="I2256" t="s">
        <v>43</v>
      </c>
      <c r="J2256">
        <v>2</v>
      </c>
      <c r="K2256">
        <v>2</v>
      </c>
      <c r="L2256">
        <v>338</v>
      </c>
      <c r="M2256">
        <v>246</v>
      </c>
      <c r="N2256">
        <v>7.7</v>
      </c>
      <c r="O2256">
        <v>11</v>
      </c>
      <c r="P2256">
        <v>106</v>
      </c>
      <c r="Q2256">
        <v>1111</v>
      </c>
      <c r="R2256">
        <v>200000</v>
      </c>
      <c r="AD2256" t="str">
        <v>Crime</v>
      </c>
      <c r="AE2256">
        <v>106</v>
      </c>
    </row>
    <row r="2257" spans="2:31">
      <c r="B2257" t="s">
        <v>1382</v>
      </c>
      <c r="C2257" s="76">
        <v>38936</v>
      </c>
      <c r="D2257" s="77">
        <f>YEAR(_01_data[[#This Row],[Release Date]])</f>
        <v>2006</v>
      </c>
      <c r="E2257" t="s">
        <v>30</v>
      </c>
      <c r="F2257" t="s">
        <v>18</v>
      </c>
      <c r="G2257" t="s">
        <v>19</v>
      </c>
      <c r="H2257" t="s">
        <v>37</v>
      </c>
      <c r="I2257" t="s">
        <v>27</v>
      </c>
      <c r="J2257">
        <v>1000</v>
      </c>
      <c r="K2257">
        <v>3282</v>
      </c>
      <c r="L2257">
        <v>504</v>
      </c>
      <c r="M2257">
        <v>7930</v>
      </c>
      <c r="N2257">
        <v>7.7</v>
      </c>
      <c r="O2257">
        <v>172</v>
      </c>
      <c r="P2257">
        <v>101</v>
      </c>
      <c r="Q2257">
        <v>327919</v>
      </c>
      <c r="R2257">
        <v>1500000</v>
      </c>
      <c r="AD2257" t="str">
        <v>Crime</v>
      </c>
      <c r="AE2257">
        <v>101</v>
      </c>
    </row>
    <row r="2258" spans="2:31">
      <c r="B2258" t="s">
        <v>1383</v>
      </c>
      <c r="C2258" s="76">
        <v>39013</v>
      </c>
      <c r="D2258" s="77">
        <f>YEAR(_01_data[[#This Row],[Release Date]])</f>
        <v>2006</v>
      </c>
      <c r="E2258" t="s">
        <v>30</v>
      </c>
      <c r="F2258" t="s">
        <v>22</v>
      </c>
      <c r="G2258" t="s">
        <v>19</v>
      </c>
      <c r="H2258" t="s">
        <v>20</v>
      </c>
      <c r="I2258" t="s">
        <v>43</v>
      </c>
      <c r="J2258">
        <v>973</v>
      </c>
      <c r="K2258">
        <v>2306</v>
      </c>
      <c r="L2258">
        <v>573</v>
      </c>
      <c r="M2258">
        <v>250</v>
      </c>
      <c r="N2258">
        <v>5.0999999999999996</v>
      </c>
      <c r="O2258">
        <v>25</v>
      </c>
      <c r="P2258">
        <v>101</v>
      </c>
      <c r="Q2258">
        <v>978908</v>
      </c>
      <c r="R2258">
        <v>2400000</v>
      </c>
      <c r="AD2258" t="str">
        <v>Drama</v>
      </c>
      <c r="AE2258">
        <v>101</v>
      </c>
    </row>
    <row r="2259" spans="2:31">
      <c r="B2259" t="s">
        <v>1384</v>
      </c>
      <c r="C2259" s="76">
        <v>38732</v>
      </c>
      <c r="D2259" s="77">
        <f>YEAR(_01_data[[#This Row],[Release Date]])</f>
        <v>2006</v>
      </c>
      <c r="E2259" t="s">
        <v>30</v>
      </c>
      <c r="F2259" t="s">
        <v>34</v>
      </c>
      <c r="G2259" t="s">
        <v>19</v>
      </c>
      <c r="H2259" t="s">
        <v>20</v>
      </c>
      <c r="I2259" t="s">
        <v>43</v>
      </c>
      <c r="J2259">
        <v>14000</v>
      </c>
      <c r="K2259">
        <v>15271</v>
      </c>
      <c r="L2259">
        <v>92</v>
      </c>
      <c r="M2259">
        <v>1944</v>
      </c>
      <c r="N2259">
        <v>4.4000000000000004</v>
      </c>
      <c r="O2259">
        <v>158</v>
      </c>
      <c r="P2259">
        <v>94</v>
      </c>
      <c r="Q2259">
        <v>1850096</v>
      </c>
      <c r="R2259">
        <v>30000000</v>
      </c>
      <c r="AD2259" t="str">
        <v>Action</v>
      </c>
      <c r="AE2259">
        <v>94</v>
      </c>
    </row>
    <row r="2260" spans="2:31">
      <c r="B2260" t="s">
        <v>1385</v>
      </c>
      <c r="C2260" s="76">
        <v>38920</v>
      </c>
      <c r="D2260" s="77">
        <f>YEAR(_01_data[[#This Row],[Release Date]])</f>
        <v>2006</v>
      </c>
      <c r="E2260" t="s">
        <v>30</v>
      </c>
      <c r="F2260" t="s">
        <v>32</v>
      </c>
      <c r="G2260" t="s">
        <v>19</v>
      </c>
      <c r="H2260" t="s">
        <v>20</v>
      </c>
      <c r="I2260" t="s">
        <v>38</v>
      </c>
      <c r="J2260">
        <v>931</v>
      </c>
      <c r="K2260">
        <v>4431</v>
      </c>
      <c r="L2260">
        <v>539</v>
      </c>
      <c r="M2260">
        <v>498</v>
      </c>
      <c r="N2260">
        <v>5.0999999999999996</v>
      </c>
      <c r="O2260">
        <v>73</v>
      </c>
      <c r="P2260">
        <v>90</v>
      </c>
      <c r="Q2260">
        <v>1664738</v>
      </c>
      <c r="R2260">
        <v>26000000</v>
      </c>
      <c r="AD2260" t="str">
        <v>Adventure</v>
      </c>
      <c r="AE2260">
        <v>90</v>
      </c>
    </row>
    <row r="2261" spans="2:31">
      <c r="B2261" t="s">
        <v>1386</v>
      </c>
      <c r="C2261" s="76">
        <v>38790</v>
      </c>
      <c r="D2261" s="77">
        <f>YEAR(_01_data[[#This Row],[Release Date]])</f>
        <v>2006</v>
      </c>
      <c r="E2261" t="s">
        <v>30</v>
      </c>
      <c r="F2261" t="s">
        <v>34</v>
      </c>
      <c r="G2261" t="s">
        <v>19</v>
      </c>
      <c r="H2261" t="s">
        <v>20</v>
      </c>
      <c r="I2261" t="s">
        <v>40</v>
      </c>
      <c r="J2261">
        <v>956</v>
      </c>
      <c r="K2261">
        <v>2998</v>
      </c>
      <c r="L2261">
        <v>375</v>
      </c>
      <c r="M2261">
        <v>9615</v>
      </c>
      <c r="N2261">
        <v>6.8</v>
      </c>
      <c r="O2261">
        <v>206</v>
      </c>
      <c r="P2261">
        <v>102</v>
      </c>
      <c r="Q2261">
        <v>6231887</v>
      </c>
      <c r="R2261">
        <v>50000000</v>
      </c>
      <c r="AD2261" t="str">
        <v>Action</v>
      </c>
      <c r="AE2261">
        <v>102</v>
      </c>
    </row>
    <row r="2262" spans="2:31">
      <c r="B2262" t="s">
        <v>1387</v>
      </c>
      <c r="C2262" s="76">
        <v>39000</v>
      </c>
      <c r="D2262" s="77">
        <f>YEAR(_01_data[[#This Row],[Release Date]])</f>
        <v>2006</v>
      </c>
      <c r="E2262" t="s">
        <v>30</v>
      </c>
      <c r="F2262" t="s">
        <v>22</v>
      </c>
      <c r="G2262" t="s">
        <v>19</v>
      </c>
      <c r="H2262" t="s">
        <v>20</v>
      </c>
      <c r="I2262" t="s">
        <v>40</v>
      </c>
      <c r="J2262">
        <v>97</v>
      </c>
      <c r="K2262">
        <v>313</v>
      </c>
      <c r="L2262">
        <v>521</v>
      </c>
      <c r="M2262">
        <v>2773</v>
      </c>
      <c r="N2262">
        <v>7.6</v>
      </c>
      <c r="O2262">
        <v>279</v>
      </c>
      <c r="P2262">
        <v>111</v>
      </c>
      <c r="Q2262">
        <v>3147143</v>
      </c>
      <c r="R2262">
        <v>15000000</v>
      </c>
      <c r="AD2262" t="str">
        <v>Drama</v>
      </c>
      <c r="AE2262">
        <v>111</v>
      </c>
    </row>
    <row r="2263" spans="2:31">
      <c r="B2263" t="s">
        <v>1388</v>
      </c>
      <c r="C2263" s="76">
        <v>38976</v>
      </c>
      <c r="D2263" s="77">
        <f>YEAR(_01_data[[#This Row],[Release Date]])</f>
        <v>2006</v>
      </c>
      <c r="E2263" t="s">
        <v>30</v>
      </c>
      <c r="F2263" t="s">
        <v>22</v>
      </c>
      <c r="G2263" t="s">
        <v>19</v>
      </c>
      <c r="H2263" t="s">
        <v>20</v>
      </c>
      <c r="I2263" t="s">
        <v>27</v>
      </c>
      <c r="J2263">
        <v>655</v>
      </c>
      <c r="K2263">
        <v>1064</v>
      </c>
      <c r="L2263">
        <v>877</v>
      </c>
      <c r="M2263">
        <v>144</v>
      </c>
      <c r="N2263">
        <v>6.6</v>
      </c>
      <c r="O2263">
        <v>3</v>
      </c>
      <c r="P2263">
        <v>100</v>
      </c>
      <c r="Q2263">
        <v>118666</v>
      </c>
      <c r="R2263">
        <v>2500000</v>
      </c>
      <c r="AD2263" t="str">
        <v>Drama</v>
      </c>
      <c r="AE2263">
        <v>100</v>
      </c>
    </row>
    <row r="2264" spans="2:31">
      <c r="B2264" t="s">
        <v>1389</v>
      </c>
      <c r="C2264" s="76">
        <v>38918</v>
      </c>
      <c r="D2264" s="77">
        <f>YEAR(_01_data[[#This Row],[Release Date]])</f>
        <v>2006</v>
      </c>
      <c r="E2264" t="s">
        <v>30</v>
      </c>
      <c r="F2264" t="s">
        <v>22</v>
      </c>
      <c r="G2264" t="s">
        <v>19</v>
      </c>
      <c r="H2264" t="s">
        <v>20</v>
      </c>
      <c r="I2264" t="s">
        <v>38</v>
      </c>
      <c r="J2264">
        <v>11000</v>
      </c>
      <c r="K2264">
        <v>12088</v>
      </c>
      <c r="L2264">
        <v>481</v>
      </c>
      <c r="M2264">
        <v>7786</v>
      </c>
      <c r="N2264">
        <v>7.1</v>
      </c>
      <c r="O2264">
        <v>96</v>
      </c>
      <c r="P2264">
        <v>131</v>
      </c>
      <c r="Q2264">
        <v>4353229</v>
      </c>
      <c r="R2264">
        <v>65000000</v>
      </c>
      <c r="AD2264" t="str">
        <v>Drama</v>
      </c>
      <c r="AE2264">
        <v>131</v>
      </c>
    </row>
    <row r="2265" spans="2:31">
      <c r="B2265" t="s">
        <v>1390</v>
      </c>
      <c r="C2265" s="76">
        <v>38786</v>
      </c>
      <c r="D2265" s="77">
        <f>YEAR(_01_data[[#This Row],[Release Date]])</f>
        <v>2006</v>
      </c>
      <c r="E2265" t="s">
        <v>30</v>
      </c>
      <c r="F2265" t="s">
        <v>39</v>
      </c>
      <c r="G2265" t="s">
        <v>19</v>
      </c>
      <c r="H2265" t="s">
        <v>20</v>
      </c>
      <c r="I2265" t="s">
        <v>43</v>
      </c>
      <c r="J2265">
        <v>1000</v>
      </c>
      <c r="K2265">
        <v>2452</v>
      </c>
      <c r="L2265">
        <v>84</v>
      </c>
      <c r="M2265">
        <v>5245</v>
      </c>
      <c r="N2265">
        <v>5</v>
      </c>
      <c r="O2265">
        <v>152</v>
      </c>
      <c r="P2265">
        <v>87</v>
      </c>
      <c r="Q2265">
        <v>4786021</v>
      </c>
      <c r="R2265">
        <v>15000000</v>
      </c>
      <c r="AD2265" t="str">
        <v>Horror</v>
      </c>
      <c r="AE2265">
        <v>87</v>
      </c>
    </row>
    <row r="2266" spans="2:31">
      <c r="B2266" t="s">
        <v>1391</v>
      </c>
      <c r="C2266" s="76">
        <v>38860</v>
      </c>
      <c r="D2266" s="77">
        <f>YEAR(_01_data[[#This Row],[Release Date]])</f>
        <v>2006</v>
      </c>
      <c r="E2266" t="s">
        <v>30</v>
      </c>
      <c r="F2266" t="s">
        <v>48</v>
      </c>
      <c r="G2266" t="s">
        <v>19</v>
      </c>
      <c r="H2266" t="s">
        <v>20</v>
      </c>
      <c r="I2266" t="s">
        <v>38</v>
      </c>
      <c r="J2266">
        <v>783</v>
      </c>
      <c r="K2266">
        <v>1447</v>
      </c>
      <c r="L2266">
        <v>421</v>
      </c>
      <c r="M2266">
        <v>2556</v>
      </c>
      <c r="N2266">
        <v>7.7</v>
      </c>
      <c r="O2266">
        <v>87</v>
      </c>
      <c r="P2266">
        <v>92</v>
      </c>
      <c r="Q2266">
        <v>1677838</v>
      </c>
      <c r="R2266">
        <v>1000000</v>
      </c>
      <c r="AD2266" t="str">
        <v>Documentary</v>
      </c>
      <c r="AE2266">
        <v>92</v>
      </c>
    </row>
    <row r="2267" spans="2:31">
      <c r="B2267" t="s">
        <v>1392</v>
      </c>
      <c r="C2267" s="76">
        <v>38825</v>
      </c>
      <c r="D2267" s="77">
        <f>YEAR(_01_data[[#This Row],[Release Date]])</f>
        <v>2006</v>
      </c>
      <c r="E2267" t="s">
        <v>30</v>
      </c>
      <c r="F2267" t="s">
        <v>22</v>
      </c>
      <c r="G2267" t="s">
        <v>19</v>
      </c>
      <c r="H2267" t="s">
        <v>20</v>
      </c>
      <c r="I2267" t="s">
        <v>43</v>
      </c>
      <c r="J2267">
        <v>12000</v>
      </c>
      <c r="K2267">
        <v>14421</v>
      </c>
      <c r="L2267">
        <v>830</v>
      </c>
      <c r="M2267">
        <v>7877</v>
      </c>
      <c r="N2267">
        <v>6</v>
      </c>
      <c r="O2267">
        <v>242</v>
      </c>
      <c r="P2267">
        <v>129</v>
      </c>
      <c r="Q2267">
        <v>7023649</v>
      </c>
      <c r="R2267">
        <v>63000000</v>
      </c>
      <c r="AD2267" t="str">
        <v>Drama</v>
      </c>
      <c r="AE2267">
        <v>129</v>
      </c>
    </row>
    <row r="2268" spans="2:31">
      <c r="B2268" t="s">
        <v>1393</v>
      </c>
      <c r="C2268" s="76">
        <v>38781</v>
      </c>
      <c r="D2268" s="77">
        <f>YEAR(_01_data[[#This Row],[Release Date]])</f>
        <v>2006</v>
      </c>
      <c r="E2268" t="s">
        <v>30</v>
      </c>
      <c r="F2268" t="s">
        <v>26</v>
      </c>
      <c r="G2268" t="s">
        <v>19</v>
      </c>
      <c r="H2268" t="s">
        <v>20</v>
      </c>
      <c r="I2268" t="s">
        <v>40</v>
      </c>
      <c r="J2268">
        <v>1000</v>
      </c>
      <c r="K2268">
        <v>4720</v>
      </c>
      <c r="L2268">
        <v>36</v>
      </c>
      <c r="M2268">
        <v>2020</v>
      </c>
      <c r="N2268">
        <v>7.4</v>
      </c>
      <c r="O2268">
        <v>117</v>
      </c>
      <c r="P2268">
        <v>88</v>
      </c>
      <c r="Q2268">
        <v>104077</v>
      </c>
      <c r="R2268">
        <v>1000000</v>
      </c>
      <c r="AD2268" t="str">
        <v>Comedy</v>
      </c>
      <c r="AE2268">
        <v>88</v>
      </c>
    </row>
    <row r="2269" spans="2:31">
      <c r="B2269" t="s">
        <v>1394</v>
      </c>
      <c r="C2269" s="76">
        <v>38870</v>
      </c>
      <c r="D2269" s="77">
        <f>YEAR(_01_data[[#This Row],[Release Date]])</f>
        <v>2006</v>
      </c>
      <c r="E2269" t="s">
        <v>30</v>
      </c>
      <c r="F2269" t="s">
        <v>34</v>
      </c>
      <c r="G2269" t="s">
        <v>19</v>
      </c>
      <c r="H2269" t="s">
        <v>54</v>
      </c>
      <c r="I2269" t="s">
        <v>43</v>
      </c>
      <c r="J2269">
        <v>20000</v>
      </c>
      <c r="K2269">
        <v>21714</v>
      </c>
      <c r="L2269">
        <v>901</v>
      </c>
      <c r="M2269">
        <v>3988</v>
      </c>
      <c r="N2269">
        <v>6.8</v>
      </c>
      <c r="O2269">
        <v>334</v>
      </c>
      <c r="P2269">
        <v>104</v>
      </c>
      <c r="Q2269">
        <v>2343600</v>
      </c>
      <c r="R2269">
        <v>210000000</v>
      </c>
      <c r="AD2269" t="str">
        <v>Action</v>
      </c>
      <c r="AE2269">
        <v>104</v>
      </c>
    </row>
    <row r="2270" spans="2:31">
      <c r="B2270" t="s">
        <v>1395</v>
      </c>
      <c r="C2270" s="76">
        <v>39032</v>
      </c>
      <c r="D2270" s="77">
        <f>YEAR(_01_data[[#This Row],[Release Date]])</f>
        <v>2006</v>
      </c>
      <c r="E2270" t="s">
        <v>30</v>
      </c>
      <c r="F2270" t="s">
        <v>26</v>
      </c>
      <c r="G2270" t="s">
        <v>19</v>
      </c>
      <c r="H2270" t="s">
        <v>20</v>
      </c>
      <c r="I2270" t="s">
        <v>43</v>
      </c>
      <c r="J2270">
        <v>277</v>
      </c>
      <c r="K2270">
        <v>847</v>
      </c>
      <c r="L2270">
        <v>155</v>
      </c>
      <c r="M2270">
        <v>2141</v>
      </c>
      <c r="N2270">
        <v>5.6</v>
      </c>
      <c r="O2270">
        <v>136</v>
      </c>
      <c r="P2270">
        <v>110</v>
      </c>
      <c r="Q2270">
        <v>7560432</v>
      </c>
      <c r="R2270">
        <v>54000000</v>
      </c>
      <c r="AD2270" t="str">
        <v>Comedy</v>
      </c>
      <c r="AE2270">
        <v>110</v>
      </c>
    </row>
    <row r="2271" spans="2:31">
      <c r="B2271" t="s">
        <v>1396</v>
      </c>
      <c r="C2271" s="76">
        <v>38810</v>
      </c>
      <c r="D2271" s="77">
        <f>YEAR(_01_data[[#This Row],[Release Date]])</f>
        <v>2006</v>
      </c>
      <c r="E2271" t="s">
        <v>30</v>
      </c>
      <c r="F2271" t="s">
        <v>34</v>
      </c>
      <c r="G2271" t="s">
        <v>19</v>
      </c>
      <c r="H2271" t="s">
        <v>20</v>
      </c>
      <c r="I2271" t="s">
        <v>38</v>
      </c>
      <c r="J2271">
        <v>2000</v>
      </c>
      <c r="K2271">
        <v>5022</v>
      </c>
      <c r="L2271">
        <v>330</v>
      </c>
      <c r="M2271">
        <v>494</v>
      </c>
      <c r="N2271">
        <v>4.2</v>
      </c>
      <c r="O2271">
        <v>63</v>
      </c>
      <c r="P2271">
        <v>83</v>
      </c>
      <c r="Q2271">
        <v>1163124</v>
      </c>
      <c r="R2271">
        <v>35000000</v>
      </c>
      <c r="AD2271" t="str">
        <v>Action</v>
      </c>
      <c r="AE2271">
        <v>83</v>
      </c>
    </row>
    <row r="2272" spans="2:31">
      <c r="B2272" t="s">
        <v>1397</v>
      </c>
      <c r="C2272" s="76">
        <v>39152</v>
      </c>
      <c r="D2272" s="77">
        <f>YEAR(_01_data[[#This Row],[Release Date]])</f>
        <v>2007</v>
      </c>
      <c r="E2272" t="s">
        <v>30</v>
      </c>
      <c r="F2272" t="s">
        <v>52</v>
      </c>
      <c r="G2272" t="s">
        <v>19</v>
      </c>
      <c r="H2272" t="s">
        <v>20</v>
      </c>
      <c r="I2272" t="s">
        <v>43</v>
      </c>
      <c r="J2272">
        <v>129</v>
      </c>
      <c r="K2272">
        <v>214</v>
      </c>
      <c r="L2272">
        <v>412</v>
      </c>
      <c r="M2272">
        <v>4503</v>
      </c>
      <c r="N2272">
        <v>6.8</v>
      </c>
      <c r="O2272">
        <v>314</v>
      </c>
      <c r="P2272">
        <v>114</v>
      </c>
      <c r="Q2272">
        <v>7197561</v>
      </c>
      <c r="R2272">
        <v>25000000</v>
      </c>
      <c r="AD2272" t="str">
        <v>Fantasy</v>
      </c>
      <c r="AE2272">
        <v>114</v>
      </c>
    </row>
    <row r="2273" spans="2:31">
      <c r="B2273" t="s">
        <v>1398</v>
      </c>
      <c r="C2273" s="76">
        <v>39356</v>
      </c>
      <c r="D2273" s="77">
        <f>YEAR(_01_data[[#This Row],[Release Date]])</f>
        <v>2007</v>
      </c>
      <c r="E2273" t="s">
        <v>30</v>
      </c>
      <c r="F2273" t="s">
        <v>22</v>
      </c>
      <c r="G2273" t="s">
        <v>19</v>
      </c>
      <c r="H2273" t="s">
        <v>37</v>
      </c>
      <c r="I2273" t="s">
        <v>40</v>
      </c>
      <c r="J2273">
        <v>10000</v>
      </c>
      <c r="K2273">
        <v>11471</v>
      </c>
      <c r="L2273">
        <v>180</v>
      </c>
      <c r="M2273">
        <v>3731</v>
      </c>
      <c r="N2273">
        <v>7</v>
      </c>
      <c r="O2273">
        <v>274</v>
      </c>
      <c r="P2273">
        <v>100</v>
      </c>
      <c r="Q2273">
        <v>2863750</v>
      </c>
      <c r="R2273">
        <v>15000000</v>
      </c>
      <c r="AD2273" t="str">
        <v>Drama</v>
      </c>
      <c r="AE2273">
        <v>100</v>
      </c>
    </row>
    <row r="2274" spans="2:31">
      <c r="B2274" t="s">
        <v>1399</v>
      </c>
      <c r="C2274" s="76">
        <v>39112</v>
      </c>
      <c r="D2274" s="77">
        <f>YEAR(_01_data[[#This Row],[Release Date]])</f>
        <v>2007</v>
      </c>
      <c r="E2274" t="s">
        <v>30</v>
      </c>
      <c r="F2274" t="s">
        <v>32</v>
      </c>
      <c r="G2274" t="s">
        <v>19</v>
      </c>
      <c r="H2274" t="s">
        <v>20</v>
      </c>
      <c r="I2274" t="s">
        <v>40</v>
      </c>
      <c r="J2274">
        <v>23000</v>
      </c>
      <c r="K2274">
        <v>33548</v>
      </c>
      <c r="L2274">
        <v>780</v>
      </c>
      <c r="M2274">
        <v>5112</v>
      </c>
      <c r="N2274">
        <v>7.8</v>
      </c>
      <c r="O2274">
        <v>295</v>
      </c>
      <c r="P2274">
        <v>122</v>
      </c>
      <c r="Q2274">
        <v>5357408</v>
      </c>
      <c r="R2274">
        <v>55000000</v>
      </c>
      <c r="AD2274" t="str">
        <v>Adventure</v>
      </c>
      <c r="AE2274">
        <v>122</v>
      </c>
    </row>
    <row r="2275" spans="2:31">
      <c r="B2275" t="s">
        <v>1400</v>
      </c>
      <c r="C2275" s="76">
        <v>39392</v>
      </c>
      <c r="D2275" s="77">
        <f>YEAR(_01_data[[#This Row],[Release Date]])</f>
        <v>2007</v>
      </c>
      <c r="E2275" t="s">
        <v>30</v>
      </c>
      <c r="F2275" t="s">
        <v>39</v>
      </c>
      <c r="G2275" t="s">
        <v>19</v>
      </c>
      <c r="H2275" t="s">
        <v>20</v>
      </c>
      <c r="I2275" t="s">
        <v>40</v>
      </c>
      <c r="J2275">
        <v>430</v>
      </c>
      <c r="K2275">
        <v>814</v>
      </c>
      <c r="L2275">
        <v>617</v>
      </c>
      <c r="M2275">
        <v>9186</v>
      </c>
      <c r="N2275">
        <v>6.6</v>
      </c>
      <c r="O2275">
        <v>304</v>
      </c>
      <c r="P2275">
        <v>113</v>
      </c>
      <c r="Q2275">
        <v>3956899</v>
      </c>
      <c r="R2275">
        <v>32000000</v>
      </c>
      <c r="AD2275" t="str">
        <v>Horror</v>
      </c>
      <c r="AE2275">
        <v>113</v>
      </c>
    </row>
    <row r="2276" spans="2:31">
      <c r="B2276" t="s">
        <v>1401</v>
      </c>
      <c r="C2276" s="76">
        <v>39242</v>
      </c>
      <c r="D2276" s="77">
        <f>YEAR(_01_data[[#This Row],[Release Date]])</f>
        <v>2007</v>
      </c>
      <c r="E2276" t="s">
        <v>30</v>
      </c>
      <c r="F2276" t="s">
        <v>22</v>
      </c>
      <c r="G2276" t="s">
        <v>19</v>
      </c>
      <c r="H2276" t="s">
        <v>20</v>
      </c>
      <c r="I2276" t="s">
        <v>21</v>
      </c>
      <c r="J2276">
        <v>131</v>
      </c>
      <c r="K2276">
        <v>264</v>
      </c>
      <c r="L2276">
        <v>878</v>
      </c>
      <c r="M2276">
        <v>5418</v>
      </c>
      <c r="N2276">
        <v>7.9</v>
      </c>
      <c r="O2276">
        <v>233</v>
      </c>
      <c r="P2276">
        <v>113</v>
      </c>
      <c r="Q2276">
        <v>1185783</v>
      </c>
      <c r="R2276">
        <v>590000</v>
      </c>
      <c r="AD2276" t="str">
        <v>Drama</v>
      </c>
      <c r="AE2276">
        <v>113</v>
      </c>
    </row>
    <row r="2277" spans="2:31">
      <c r="B2277" t="s">
        <v>1402</v>
      </c>
      <c r="C2277" s="76">
        <v>39367</v>
      </c>
      <c r="D2277" s="77">
        <f>YEAR(_01_data[[#This Row],[Release Date]])</f>
        <v>2007</v>
      </c>
      <c r="E2277" t="s">
        <v>30</v>
      </c>
      <c r="F2277" t="s">
        <v>18</v>
      </c>
      <c r="G2277" t="s">
        <v>19</v>
      </c>
      <c r="H2277" t="s">
        <v>20</v>
      </c>
      <c r="I2277" t="s">
        <v>40</v>
      </c>
      <c r="J2277">
        <v>14000</v>
      </c>
      <c r="K2277">
        <v>16722</v>
      </c>
      <c r="L2277">
        <v>866</v>
      </c>
      <c r="M2277">
        <v>5849</v>
      </c>
      <c r="N2277">
        <v>5.9</v>
      </c>
      <c r="O2277">
        <v>158</v>
      </c>
      <c r="P2277">
        <v>108</v>
      </c>
      <c r="Q2277">
        <v>1693088</v>
      </c>
      <c r="R2277">
        <v>30000000</v>
      </c>
      <c r="AD2277" t="str">
        <v>Crime</v>
      </c>
      <c r="AE2277">
        <v>108</v>
      </c>
    </row>
    <row r="2278" spans="2:31">
      <c r="B2278" t="s">
        <v>1403</v>
      </c>
      <c r="C2278" s="76">
        <v>39110</v>
      </c>
      <c r="D2278" s="77">
        <f>YEAR(_01_data[[#This Row],[Release Date]])</f>
        <v>2007</v>
      </c>
      <c r="E2278" t="s">
        <v>30</v>
      </c>
      <c r="F2278" t="s">
        <v>33</v>
      </c>
      <c r="G2278" t="s">
        <v>19</v>
      </c>
      <c r="H2278" t="s">
        <v>20</v>
      </c>
      <c r="I2278" t="s">
        <v>40</v>
      </c>
      <c r="J2278">
        <v>11000</v>
      </c>
      <c r="K2278">
        <v>12178</v>
      </c>
      <c r="L2278">
        <v>576</v>
      </c>
      <c r="M2278">
        <v>923</v>
      </c>
      <c r="N2278">
        <v>6.7</v>
      </c>
      <c r="O2278">
        <v>190</v>
      </c>
      <c r="P2278">
        <v>108</v>
      </c>
      <c r="Q2278">
        <v>9172810</v>
      </c>
      <c r="R2278">
        <v>16000000</v>
      </c>
      <c r="AD2278" t="str">
        <v>Biography</v>
      </c>
      <c r="AE2278">
        <v>108</v>
      </c>
    </row>
    <row r="2279" spans="2:31">
      <c r="B2279" t="s">
        <v>1404</v>
      </c>
      <c r="C2279" s="76">
        <v>39274</v>
      </c>
      <c r="D2279" s="77">
        <f>YEAR(_01_data[[#This Row],[Release Date]])</f>
        <v>2007</v>
      </c>
      <c r="E2279" t="s">
        <v>30</v>
      </c>
      <c r="F2279" t="s">
        <v>22</v>
      </c>
      <c r="G2279" t="s">
        <v>19</v>
      </c>
      <c r="H2279" t="s">
        <v>20</v>
      </c>
      <c r="I2279" t="s">
        <v>43</v>
      </c>
      <c r="J2279">
        <v>5000</v>
      </c>
      <c r="K2279">
        <v>5405</v>
      </c>
      <c r="L2279">
        <v>517</v>
      </c>
      <c r="M2279">
        <v>6237</v>
      </c>
      <c r="N2279">
        <v>7.4</v>
      </c>
      <c r="O2279">
        <v>156</v>
      </c>
      <c r="P2279">
        <v>133</v>
      </c>
      <c r="Q2279">
        <v>2434367</v>
      </c>
      <c r="R2279">
        <v>45000000</v>
      </c>
      <c r="AD2279" t="str">
        <v>Drama</v>
      </c>
      <c r="AE2279">
        <v>133</v>
      </c>
    </row>
    <row r="2280" spans="2:31">
      <c r="B2280" t="s">
        <v>1405</v>
      </c>
      <c r="C2280" s="76">
        <v>39249</v>
      </c>
      <c r="D2280" s="77">
        <f>YEAR(_01_data[[#This Row],[Release Date]])</f>
        <v>2007</v>
      </c>
      <c r="E2280" t="s">
        <v>30</v>
      </c>
      <c r="F2280" t="s">
        <v>34</v>
      </c>
      <c r="G2280" t="s">
        <v>19</v>
      </c>
      <c r="H2280" t="s">
        <v>20</v>
      </c>
      <c r="I2280" t="s">
        <v>40</v>
      </c>
      <c r="J2280">
        <v>1000</v>
      </c>
      <c r="K2280">
        <v>4324</v>
      </c>
      <c r="L2280">
        <v>146</v>
      </c>
      <c r="M2280">
        <v>3824</v>
      </c>
      <c r="N2280">
        <v>4.7</v>
      </c>
      <c r="O2280">
        <v>211</v>
      </c>
      <c r="P2280">
        <v>102</v>
      </c>
      <c r="Q2280">
        <v>4179706</v>
      </c>
      <c r="R2280">
        <v>40000000</v>
      </c>
      <c r="AD2280" t="str">
        <v>Action</v>
      </c>
      <c r="AE2280">
        <v>102</v>
      </c>
    </row>
    <row r="2281" spans="2:31">
      <c r="B2281" t="s">
        <v>1406</v>
      </c>
      <c r="C2281" s="76">
        <v>39327</v>
      </c>
      <c r="D2281" s="77">
        <f>YEAR(_01_data[[#This Row],[Release Date]])</f>
        <v>2007</v>
      </c>
      <c r="E2281" t="s">
        <v>30</v>
      </c>
      <c r="F2281" t="s">
        <v>31</v>
      </c>
      <c r="G2281" t="s">
        <v>19</v>
      </c>
      <c r="H2281" t="s">
        <v>20</v>
      </c>
      <c r="I2281" t="s">
        <v>38</v>
      </c>
      <c r="J2281">
        <v>1000</v>
      </c>
      <c r="K2281">
        <v>2847</v>
      </c>
      <c r="L2281">
        <v>742</v>
      </c>
      <c r="M2281">
        <v>8121</v>
      </c>
      <c r="N2281">
        <v>5.2</v>
      </c>
      <c r="O2281">
        <v>131</v>
      </c>
      <c r="P2281">
        <v>92</v>
      </c>
      <c r="Q2281">
        <v>2173263</v>
      </c>
      <c r="R2281">
        <v>60000000</v>
      </c>
      <c r="AD2281" t="str">
        <v>Animation</v>
      </c>
      <c r="AE2281">
        <v>92</v>
      </c>
    </row>
    <row r="2282" spans="2:31">
      <c r="B2282" t="s">
        <v>1407</v>
      </c>
      <c r="C2282" s="76">
        <v>39182</v>
      </c>
      <c r="D2282" s="77">
        <f>YEAR(_01_data[[#This Row],[Release Date]])</f>
        <v>2007</v>
      </c>
      <c r="E2282" t="s">
        <v>30</v>
      </c>
      <c r="F2282" t="s">
        <v>33</v>
      </c>
      <c r="G2282" t="s">
        <v>19</v>
      </c>
      <c r="H2282" t="s">
        <v>20</v>
      </c>
      <c r="I2282" t="s">
        <v>40</v>
      </c>
      <c r="J2282">
        <v>18000</v>
      </c>
      <c r="K2282">
        <v>20354</v>
      </c>
      <c r="L2282">
        <v>913</v>
      </c>
      <c r="M2282">
        <v>2738</v>
      </c>
      <c r="N2282">
        <v>7.8</v>
      </c>
      <c r="O2282">
        <v>300</v>
      </c>
      <c r="P2282">
        <v>176</v>
      </c>
      <c r="Q2282">
        <v>1301276</v>
      </c>
      <c r="R2282">
        <v>100000000</v>
      </c>
      <c r="AD2282" t="str">
        <v>Biography</v>
      </c>
      <c r="AE2282">
        <v>176</v>
      </c>
    </row>
    <row r="2283" spans="2:31">
      <c r="B2283" t="s">
        <v>1408</v>
      </c>
      <c r="C2283" s="76">
        <v>39296</v>
      </c>
      <c r="D2283" s="77">
        <f>YEAR(_01_data[[#This Row],[Release Date]])</f>
        <v>2007</v>
      </c>
      <c r="E2283" t="s">
        <v>30</v>
      </c>
      <c r="F2283" t="s">
        <v>34</v>
      </c>
      <c r="G2283" t="s">
        <v>19</v>
      </c>
      <c r="H2283" t="s">
        <v>20</v>
      </c>
      <c r="I2283" t="s">
        <v>40</v>
      </c>
      <c r="J2283">
        <v>2000</v>
      </c>
      <c r="K2283">
        <v>3071</v>
      </c>
      <c r="L2283">
        <v>339</v>
      </c>
      <c r="M2283">
        <v>307</v>
      </c>
      <c r="N2283">
        <v>6.9</v>
      </c>
      <c r="O2283">
        <v>82</v>
      </c>
      <c r="P2283">
        <v>86</v>
      </c>
      <c r="Q2283">
        <v>5518918</v>
      </c>
      <c r="R2283">
        <v>750000</v>
      </c>
      <c r="AD2283" t="str">
        <v>Action</v>
      </c>
      <c r="AE2283">
        <v>86</v>
      </c>
    </row>
    <row r="2284" spans="2:31">
      <c r="B2284" t="s">
        <v>1409</v>
      </c>
      <c r="C2284" s="76">
        <v>39322</v>
      </c>
      <c r="D2284" s="77">
        <f>YEAR(_01_data[[#This Row],[Release Date]])</f>
        <v>2007</v>
      </c>
      <c r="E2284" t="s">
        <v>30</v>
      </c>
      <c r="F2284" t="s">
        <v>51</v>
      </c>
      <c r="G2284" t="s">
        <v>19</v>
      </c>
      <c r="H2284" t="s">
        <v>20</v>
      </c>
      <c r="I2284" t="s">
        <v>43</v>
      </c>
      <c r="J2284">
        <v>23</v>
      </c>
      <c r="K2284">
        <v>85</v>
      </c>
      <c r="L2284">
        <v>543</v>
      </c>
      <c r="M2284">
        <v>7501</v>
      </c>
      <c r="N2284">
        <v>5.6</v>
      </c>
      <c r="P2284">
        <v>103</v>
      </c>
      <c r="Q2284">
        <v>23616</v>
      </c>
      <c r="R2284">
        <v>600000</v>
      </c>
      <c r="AD2284" t="str">
        <v>Mystery</v>
      </c>
      <c r="AE2284">
        <v>103</v>
      </c>
    </row>
    <row r="2285" spans="2:31">
      <c r="B2285" t="s">
        <v>1410</v>
      </c>
      <c r="C2285" s="76">
        <v>39314</v>
      </c>
      <c r="D2285" s="77">
        <f>YEAR(_01_data[[#This Row],[Release Date]])</f>
        <v>2007</v>
      </c>
      <c r="E2285" t="s">
        <v>30</v>
      </c>
      <c r="F2285" t="s">
        <v>22</v>
      </c>
      <c r="G2285" t="s">
        <v>19</v>
      </c>
      <c r="H2285" t="s">
        <v>37</v>
      </c>
      <c r="I2285" t="s">
        <v>40</v>
      </c>
      <c r="J2285">
        <v>19000</v>
      </c>
      <c r="K2285">
        <v>20499</v>
      </c>
      <c r="L2285">
        <v>365</v>
      </c>
      <c r="M2285">
        <v>5838</v>
      </c>
      <c r="N2285">
        <v>7.8</v>
      </c>
      <c r="O2285">
        <v>316</v>
      </c>
      <c r="P2285">
        <v>123</v>
      </c>
      <c r="Q2285">
        <v>5092173</v>
      </c>
      <c r="R2285">
        <v>30000000</v>
      </c>
      <c r="AD2285" t="str">
        <v>Drama</v>
      </c>
      <c r="AE2285">
        <v>123</v>
      </c>
    </row>
    <row r="2286" spans="2:31">
      <c r="B2286" t="s">
        <v>1411</v>
      </c>
      <c r="C2286" s="76">
        <v>39161</v>
      </c>
      <c r="D2286" s="77">
        <f>YEAR(_01_data[[#This Row],[Release Date]])</f>
        <v>2007</v>
      </c>
      <c r="E2286" t="s">
        <v>30</v>
      </c>
      <c r="F2286" t="s">
        <v>22</v>
      </c>
      <c r="G2286" t="s">
        <v>19</v>
      </c>
      <c r="H2286" t="s">
        <v>20</v>
      </c>
      <c r="I2286" t="s">
        <v>38</v>
      </c>
      <c r="J2286">
        <v>49000</v>
      </c>
      <c r="K2286">
        <v>5092</v>
      </c>
      <c r="L2286">
        <v>90</v>
      </c>
      <c r="M2286">
        <v>3319</v>
      </c>
      <c r="N2286">
        <v>7.5</v>
      </c>
      <c r="O2286">
        <v>148</v>
      </c>
      <c r="P2286">
        <v>114</v>
      </c>
      <c r="Q2286">
        <v>3165509</v>
      </c>
      <c r="R2286">
        <v>30000000</v>
      </c>
      <c r="AD2286" t="str">
        <v>Drama</v>
      </c>
      <c r="AE2286">
        <v>114</v>
      </c>
    </row>
    <row r="2287" spans="2:31">
      <c r="B2287" t="s">
        <v>1412</v>
      </c>
      <c r="C2287" s="76">
        <v>39394</v>
      </c>
      <c r="D2287" s="77">
        <f>YEAR(_01_data[[#This Row],[Release Date]])</f>
        <v>2007</v>
      </c>
      <c r="E2287" t="s">
        <v>30</v>
      </c>
      <c r="F2287" t="s">
        <v>18</v>
      </c>
      <c r="G2287" t="s">
        <v>19</v>
      </c>
      <c r="H2287" t="s">
        <v>20</v>
      </c>
      <c r="I2287" t="s">
        <v>40</v>
      </c>
      <c r="J2287">
        <v>4000</v>
      </c>
      <c r="K2287">
        <v>6954</v>
      </c>
      <c r="L2287">
        <v>847</v>
      </c>
      <c r="M2287">
        <v>5784</v>
      </c>
      <c r="N2287">
        <v>6.5</v>
      </c>
      <c r="O2287">
        <v>133</v>
      </c>
      <c r="P2287">
        <v>84</v>
      </c>
      <c r="Q2287">
        <v>1437382</v>
      </c>
      <c r="R2287">
        <v>8600000</v>
      </c>
      <c r="AD2287" t="str">
        <v>Crime</v>
      </c>
      <c r="AE2287">
        <v>84</v>
      </c>
    </row>
    <row r="2288" spans="2:31">
      <c r="B2288" t="s">
        <v>1413</v>
      </c>
      <c r="C2288" s="76">
        <v>39104</v>
      </c>
      <c r="D2288" s="77">
        <f>YEAR(_01_data[[#This Row],[Release Date]])</f>
        <v>2007</v>
      </c>
      <c r="E2288" t="s">
        <v>30</v>
      </c>
      <c r="F2288" t="s">
        <v>33</v>
      </c>
      <c r="G2288" t="s">
        <v>19</v>
      </c>
      <c r="H2288" t="s">
        <v>37</v>
      </c>
      <c r="I2288" t="s">
        <v>38</v>
      </c>
      <c r="J2288">
        <v>11000</v>
      </c>
      <c r="K2288">
        <v>12554</v>
      </c>
      <c r="L2288">
        <v>843</v>
      </c>
      <c r="M2288">
        <v>352</v>
      </c>
      <c r="N2288">
        <v>7.1</v>
      </c>
      <c r="O2288">
        <v>150</v>
      </c>
      <c r="P2288">
        <v>120</v>
      </c>
      <c r="Q2288">
        <v>1866391</v>
      </c>
      <c r="R2288">
        <v>16500000</v>
      </c>
      <c r="AD2288" t="str">
        <v>Biography</v>
      </c>
      <c r="AE2288">
        <v>120</v>
      </c>
    </row>
    <row r="2289" spans="2:31">
      <c r="B2289" t="s">
        <v>1414</v>
      </c>
      <c r="C2289" s="76">
        <v>39373</v>
      </c>
      <c r="D2289" s="77">
        <f>YEAR(_01_data[[#This Row],[Release Date]])</f>
        <v>2007</v>
      </c>
      <c r="E2289" t="s">
        <v>30</v>
      </c>
      <c r="F2289" t="s">
        <v>32</v>
      </c>
      <c r="G2289" t="s">
        <v>19</v>
      </c>
      <c r="H2289" t="s">
        <v>20</v>
      </c>
      <c r="I2289" t="s">
        <v>38</v>
      </c>
      <c r="J2289">
        <v>2000</v>
      </c>
      <c r="K2289">
        <v>6576</v>
      </c>
      <c r="L2289">
        <v>161</v>
      </c>
      <c r="M2289">
        <v>7610</v>
      </c>
      <c r="N2289">
        <v>6.2</v>
      </c>
      <c r="O2289">
        <v>194</v>
      </c>
      <c r="P2289">
        <v>91</v>
      </c>
      <c r="Q2289">
        <v>1265971</v>
      </c>
      <c r="R2289">
        <v>150000000</v>
      </c>
      <c r="AD2289" t="str">
        <v>Adventure</v>
      </c>
      <c r="AE2289">
        <v>91</v>
      </c>
    </row>
    <row r="2290" spans="2:31">
      <c r="B2290" t="s">
        <v>1415</v>
      </c>
      <c r="C2290" s="76">
        <v>39185</v>
      </c>
      <c r="D2290" s="77">
        <f>YEAR(_01_data[[#This Row],[Release Date]])</f>
        <v>2007</v>
      </c>
      <c r="E2290" t="s">
        <v>30</v>
      </c>
      <c r="F2290" t="s">
        <v>34</v>
      </c>
      <c r="G2290" t="s">
        <v>19</v>
      </c>
      <c r="H2290" t="s">
        <v>20</v>
      </c>
      <c r="I2290" t="s">
        <v>43</v>
      </c>
      <c r="J2290">
        <v>18000</v>
      </c>
      <c r="K2290">
        <v>31523</v>
      </c>
      <c r="L2290">
        <v>748</v>
      </c>
      <c r="M2290">
        <v>3000</v>
      </c>
      <c r="N2290">
        <v>6.3</v>
      </c>
      <c r="O2290">
        <v>287</v>
      </c>
      <c r="P2290">
        <v>115</v>
      </c>
      <c r="Q2290">
        <v>8216196</v>
      </c>
      <c r="R2290">
        <v>150000000</v>
      </c>
      <c r="AD2290" t="str">
        <v>Action</v>
      </c>
      <c r="AE2290">
        <v>115</v>
      </c>
    </row>
    <row r="2291" spans="2:31">
      <c r="B2291" t="s">
        <v>1416</v>
      </c>
      <c r="C2291" s="76">
        <v>39162</v>
      </c>
      <c r="D2291" s="77">
        <f>YEAR(_01_data[[#This Row],[Release Date]])</f>
        <v>2007</v>
      </c>
      <c r="E2291" t="s">
        <v>30</v>
      </c>
      <c r="F2291" t="s">
        <v>26</v>
      </c>
      <c r="G2291" t="s">
        <v>19</v>
      </c>
      <c r="H2291" t="s">
        <v>20</v>
      </c>
      <c r="I2291" t="s">
        <v>43</v>
      </c>
      <c r="J2291">
        <v>8000</v>
      </c>
      <c r="K2291">
        <v>13232</v>
      </c>
      <c r="L2291">
        <v>233</v>
      </c>
      <c r="M2291">
        <v>2667</v>
      </c>
      <c r="N2291">
        <v>6.3</v>
      </c>
      <c r="O2291">
        <v>191</v>
      </c>
      <c r="P2291">
        <v>93</v>
      </c>
      <c r="Q2291">
        <v>1181535</v>
      </c>
      <c r="R2291">
        <v>61000000</v>
      </c>
      <c r="AD2291" t="str">
        <v>Comedy</v>
      </c>
      <c r="AE2291">
        <v>93</v>
      </c>
    </row>
    <row r="2292" spans="2:31">
      <c r="B2292" t="s">
        <v>1417</v>
      </c>
      <c r="C2292" s="76">
        <v>39190</v>
      </c>
      <c r="D2292" s="77">
        <f>YEAR(_01_data[[#This Row],[Release Date]])</f>
        <v>2007</v>
      </c>
      <c r="E2292" t="s">
        <v>30</v>
      </c>
      <c r="F2292" t="s">
        <v>26</v>
      </c>
      <c r="G2292" t="s">
        <v>19</v>
      </c>
      <c r="H2292" t="s">
        <v>20</v>
      </c>
      <c r="I2292" t="s">
        <v>43</v>
      </c>
      <c r="J2292">
        <v>906</v>
      </c>
      <c r="K2292">
        <v>4725</v>
      </c>
      <c r="L2292">
        <v>854</v>
      </c>
      <c r="M2292">
        <v>160</v>
      </c>
      <c r="N2292">
        <v>3.9</v>
      </c>
      <c r="O2292">
        <v>20</v>
      </c>
      <c r="P2292">
        <v>93</v>
      </c>
      <c r="Q2292">
        <v>5561</v>
      </c>
      <c r="R2292">
        <v>10000000</v>
      </c>
      <c r="AD2292" t="str">
        <v>Comedy</v>
      </c>
      <c r="AE2292">
        <v>93</v>
      </c>
    </row>
    <row r="2293" spans="2:31">
      <c r="B2293" t="s">
        <v>1418</v>
      </c>
      <c r="C2293" s="76">
        <v>39126</v>
      </c>
      <c r="D2293" s="77">
        <f>YEAR(_01_data[[#This Row],[Release Date]])</f>
        <v>2007</v>
      </c>
      <c r="E2293" t="s">
        <v>30</v>
      </c>
      <c r="F2293" t="s">
        <v>32</v>
      </c>
      <c r="G2293" t="s">
        <v>19</v>
      </c>
      <c r="H2293" t="s">
        <v>20</v>
      </c>
      <c r="I2293" t="s">
        <v>38</v>
      </c>
      <c r="J2293">
        <v>14000</v>
      </c>
      <c r="K2293">
        <v>28071</v>
      </c>
      <c r="L2293">
        <v>714</v>
      </c>
      <c r="M2293">
        <v>6000</v>
      </c>
      <c r="N2293">
        <v>7.2</v>
      </c>
      <c r="O2293">
        <v>181</v>
      </c>
      <c r="P2293">
        <v>96</v>
      </c>
      <c r="Q2293">
        <v>8223413</v>
      </c>
      <c r="R2293">
        <v>17000000</v>
      </c>
      <c r="AD2293" t="str">
        <v>Adventure</v>
      </c>
      <c r="AE2293">
        <v>96</v>
      </c>
    </row>
    <row r="2294" spans="2:31">
      <c r="B2294" t="s">
        <v>1419</v>
      </c>
      <c r="C2294" s="76">
        <v>39174</v>
      </c>
      <c r="D2294" s="77">
        <f>YEAR(_01_data[[#This Row],[Release Date]])</f>
        <v>2007</v>
      </c>
      <c r="E2294" t="s">
        <v>30</v>
      </c>
      <c r="F2294" t="s">
        <v>18</v>
      </c>
      <c r="G2294" t="s">
        <v>19</v>
      </c>
      <c r="H2294" t="s">
        <v>20</v>
      </c>
      <c r="I2294" t="s">
        <v>40</v>
      </c>
      <c r="J2294">
        <v>480</v>
      </c>
      <c r="K2294">
        <v>1234</v>
      </c>
      <c r="L2294">
        <v>600</v>
      </c>
      <c r="M2294">
        <v>226</v>
      </c>
      <c r="N2294">
        <v>6.4</v>
      </c>
      <c r="O2294">
        <v>41</v>
      </c>
      <c r="P2294">
        <v>99</v>
      </c>
      <c r="Q2294">
        <v>398420</v>
      </c>
      <c r="R2294">
        <v>8000000</v>
      </c>
      <c r="AD2294" t="str">
        <v>Crime</v>
      </c>
      <c r="AE2294">
        <v>99</v>
      </c>
    </row>
    <row r="2295" spans="2:31">
      <c r="B2295" t="s">
        <v>1420</v>
      </c>
      <c r="C2295" s="76">
        <v>39290</v>
      </c>
      <c r="D2295" s="77">
        <f>YEAR(_01_data[[#This Row],[Release Date]])</f>
        <v>2007</v>
      </c>
      <c r="E2295" t="s">
        <v>30</v>
      </c>
      <c r="F2295" t="s">
        <v>26</v>
      </c>
      <c r="G2295" t="s">
        <v>19</v>
      </c>
      <c r="H2295" t="s">
        <v>46</v>
      </c>
      <c r="I2295" t="s">
        <v>38</v>
      </c>
      <c r="J2295">
        <v>227</v>
      </c>
      <c r="K2295">
        <v>231</v>
      </c>
      <c r="L2295">
        <v>93</v>
      </c>
      <c r="M2295">
        <v>9463</v>
      </c>
      <c r="N2295">
        <v>7.2</v>
      </c>
      <c r="O2295">
        <v>109</v>
      </c>
      <c r="P2295">
        <v>95</v>
      </c>
      <c r="Q2295">
        <v>1060591</v>
      </c>
      <c r="R2295">
        <v>1300000</v>
      </c>
      <c r="AD2295" t="str">
        <v>Comedy</v>
      </c>
      <c r="AE2295">
        <v>95</v>
      </c>
    </row>
    <row r="2296" spans="2:31">
      <c r="B2296" t="s">
        <v>1421</v>
      </c>
      <c r="C2296" s="76">
        <v>39324</v>
      </c>
      <c r="D2296" s="77">
        <f>YEAR(_01_data[[#This Row],[Release Date]])</f>
        <v>2007</v>
      </c>
      <c r="E2296" t="s">
        <v>30</v>
      </c>
      <c r="F2296" t="s">
        <v>26</v>
      </c>
      <c r="G2296" t="s">
        <v>19</v>
      </c>
      <c r="H2296" t="s">
        <v>20</v>
      </c>
      <c r="I2296" t="s">
        <v>27</v>
      </c>
      <c r="J2296">
        <v>49000</v>
      </c>
      <c r="K2296">
        <v>5448</v>
      </c>
      <c r="L2296">
        <v>799</v>
      </c>
      <c r="M2296">
        <v>914</v>
      </c>
      <c r="N2296">
        <v>6.2</v>
      </c>
      <c r="O2296">
        <v>17</v>
      </c>
      <c r="P2296">
        <v>85</v>
      </c>
      <c r="Q2296">
        <v>7826</v>
      </c>
      <c r="R2296">
        <v>1200000</v>
      </c>
      <c r="AD2296" t="str">
        <v>Comedy</v>
      </c>
      <c r="AE2296">
        <v>85</v>
      </c>
    </row>
    <row r="2297" spans="2:31">
      <c r="B2297" t="s">
        <v>1422</v>
      </c>
      <c r="C2297" s="76">
        <v>39382</v>
      </c>
      <c r="D2297" s="77">
        <f>YEAR(_01_data[[#This Row],[Release Date]])</f>
        <v>2007</v>
      </c>
      <c r="E2297" t="s">
        <v>30</v>
      </c>
      <c r="F2297" t="s">
        <v>26</v>
      </c>
      <c r="G2297" t="s">
        <v>19</v>
      </c>
      <c r="H2297" t="s">
        <v>20</v>
      </c>
      <c r="I2297" t="s">
        <v>40</v>
      </c>
      <c r="J2297">
        <v>21000</v>
      </c>
      <c r="K2297">
        <v>22577</v>
      </c>
      <c r="L2297">
        <v>468</v>
      </c>
      <c r="M2297">
        <v>3331</v>
      </c>
      <c r="N2297">
        <v>7</v>
      </c>
      <c r="O2297">
        <v>146</v>
      </c>
      <c r="P2297">
        <v>97</v>
      </c>
      <c r="Q2297">
        <v>3950294</v>
      </c>
      <c r="R2297">
        <v>12000000</v>
      </c>
      <c r="AD2297" t="str">
        <v>Comedy</v>
      </c>
      <c r="AE2297">
        <v>97</v>
      </c>
    </row>
    <row r="2298" spans="2:31">
      <c r="B2298" t="s">
        <v>1423</v>
      </c>
      <c r="C2298" s="76">
        <v>39195</v>
      </c>
      <c r="D2298" s="77">
        <f>YEAR(_01_data[[#This Row],[Release Date]])</f>
        <v>2007</v>
      </c>
      <c r="E2298" t="s">
        <v>30</v>
      </c>
      <c r="F2298" t="s">
        <v>33</v>
      </c>
      <c r="G2298" t="s">
        <v>19</v>
      </c>
      <c r="H2298" t="s">
        <v>20</v>
      </c>
      <c r="I2298" t="s">
        <v>40</v>
      </c>
      <c r="J2298">
        <v>22000</v>
      </c>
      <c r="K2298">
        <v>6064</v>
      </c>
      <c r="L2298">
        <v>468</v>
      </c>
      <c r="M2298">
        <v>3432</v>
      </c>
      <c r="N2298">
        <v>7.1</v>
      </c>
      <c r="O2298">
        <v>269</v>
      </c>
      <c r="P2298">
        <v>102</v>
      </c>
      <c r="Q2298">
        <v>6663638</v>
      </c>
      <c r="R2298">
        <v>75000000</v>
      </c>
      <c r="AD2298" t="str">
        <v>Biography</v>
      </c>
      <c r="AE2298">
        <v>102</v>
      </c>
    </row>
    <row r="2299" spans="2:31">
      <c r="B2299" t="s">
        <v>1424</v>
      </c>
      <c r="C2299" s="76">
        <v>39385</v>
      </c>
      <c r="D2299" s="77">
        <f>YEAR(_01_data[[#This Row],[Release Date]])</f>
        <v>2007</v>
      </c>
      <c r="E2299" t="s">
        <v>30</v>
      </c>
      <c r="F2299" t="s">
        <v>34</v>
      </c>
      <c r="G2299" t="s">
        <v>19</v>
      </c>
      <c r="H2299" t="s">
        <v>20</v>
      </c>
      <c r="I2299" t="s">
        <v>43</v>
      </c>
      <c r="J2299">
        <v>716</v>
      </c>
      <c r="K2299">
        <v>2700</v>
      </c>
      <c r="L2299">
        <v>521</v>
      </c>
      <c r="M2299">
        <v>233</v>
      </c>
      <c r="N2299">
        <v>4.5</v>
      </c>
      <c r="O2299">
        <v>53</v>
      </c>
      <c r="P2299">
        <v>91</v>
      </c>
      <c r="Q2299">
        <v>8104069</v>
      </c>
      <c r="R2299">
        <v>20000000</v>
      </c>
      <c r="AD2299" t="str">
        <v>Action</v>
      </c>
      <c r="AE2299">
        <v>91</v>
      </c>
    </row>
    <row r="2300" spans="2:31">
      <c r="B2300" t="s">
        <v>1425</v>
      </c>
      <c r="C2300" s="76">
        <v>39445</v>
      </c>
      <c r="D2300" s="77">
        <f>YEAR(_01_data[[#This Row],[Release Date]])</f>
        <v>2007</v>
      </c>
      <c r="E2300" t="s">
        <v>17</v>
      </c>
      <c r="F2300" t="s">
        <v>33</v>
      </c>
      <c r="G2300" t="s">
        <v>19</v>
      </c>
      <c r="H2300" t="s">
        <v>37</v>
      </c>
      <c r="I2300" t="s">
        <v>40</v>
      </c>
      <c r="J2300">
        <v>845</v>
      </c>
      <c r="K2300">
        <v>2614</v>
      </c>
      <c r="L2300">
        <v>628</v>
      </c>
      <c r="M2300">
        <v>702</v>
      </c>
      <c r="N2300">
        <v>7.7</v>
      </c>
      <c r="O2300">
        <v>183</v>
      </c>
      <c r="P2300">
        <v>122</v>
      </c>
      <c r="Q2300">
        <v>871577</v>
      </c>
      <c r="R2300">
        <v>4500000</v>
      </c>
      <c r="AD2300" t="str">
        <v>Biography</v>
      </c>
      <c r="AE2300">
        <v>122</v>
      </c>
    </row>
    <row r="2301" spans="2:31">
      <c r="B2301" t="s">
        <v>1426</v>
      </c>
      <c r="C2301" s="76">
        <v>39145</v>
      </c>
      <c r="D2301" s="77">
        <f>YEAR(_01_data[[#This Row],[Release Date]])</f>
        <v>2007</v>
      </c>
      <c r="E2301" t="s">
        <v>30</v>
      </c>
      <c r="F2301" t="s">
        <v>26</v>
      </c>
      <c r="G2301" t="s">
        <v>19</v>
      </c>
      <c r="H2301" t="s">
        <v>20</v>
      </c>
      <c r="I2301" t="s">
        <v>38</v>
      </c>
      <c r="J2301">
        <v>555</v>
      </c>
      <c r="K2301">
        <v>1752</v>
      </c>
      <c r="L2301">
        <v>656</v>
      </c>
      <c r="M2301">
        <v>256</v>
      </c>
      <c r="N2301">
        <v>2.9</v>
      </c>
      <c r="O2301">
        <v>52</v>
      </c>
      <c r="P2301">
        <v>89</v>
      </c>
      <c r="Q2301">
        <v>1323526</v>
      </c>
      <c r="R2301">
        <v>6000000</v>
      </c>
      <c r="AD2301" t="str">
        <v>Comedy</v>
      </c>
      <c r="AE2301">
        <v>89</v>
      </c>
    </row>
    <row r="2302" spans="2:31">
      <c r="B2302" t="s">
        <v>1427</v>
      </c>
      <c r="C2302" s="76">
        <v>39262</v>
      </c>
      <c r="D2302" s="77">
        <f>YEAR(_01_data[[#This Row],[Release Date]])</f>
        <v>2007</v>
      </c>
      <c r="E2302" t="s">
        <v>30</v>
      </c>
      <c r="F2302" t="s">
        <v>26</v>
      </c>
      <c r="G2302" t="s">
        <v>19</v>
      </c>
      <c r="H2302" t="s">
        <v>20</v>
      </c>
      <c r="I2302" t="s">
        <v>40</v>
      </c>
      <c r="J2302">
        <v>22000</v>
      </c>
      <c r="K2302">
        <v>24324</v>
      </c>
      <c r="L2302">
        <v>269</v>
      </c>
      <c r="M2302">
        <v>6677</v>
      </c>
      <c r="N2302">
        <v>7.4</v>
      </c>
      <c r="O2302">
        <v>168</v>
      </c>
      <c r="P2302">
        <v>87</v>
      </c>
      <c r="Q2302">
        <v>8579684</v>
      </c>
      <c r="R2302">
        <v>9000000</v>
      </c>
      <c r="AD2302" t="str">
        <v>Comedy</v>
      </c>
      <c r="AE2302">
        <v>87</v>
      </c>
    </row>
    <row r="2303" spans="2:31">
      <c r="B2303" t="s">
        <v>1428</v>
      </c>
      <c r="C2303" s="76">
        <v>39123</v>
      </c>
      <c r="D2303" s="77">
        <f>YEAR(_01_data[[#This Row],[Release Date]])</f>
        <v>2007</v>
      </c>
      <c r="E2303" t="s">
        <v>30</v>
      </c>
      <c r="F2303" t="s">
        <v>34</v>
      </c>
      <c r="G2303" t="s">
        <v>19</v>
      </c>
      <c r="H2303" t="s">
        <v>20</v>
      </c>
      <c r="I2303" t="s">
        <v>40</v>
      </c>
      <c r="J2303">
        <v>856</v>
      </c>
      <c r="K2303">
        <v>3309</v>
      </c>
      <c r="L2303">
        <v>247</v>
      </c>
      <c r="M2303">
        <v>3206</v>
      </c>
      <c r="N2303">
        <v>6.8</v>
      </c>
      <c r="O2303">
        <v>166</v>
      </c>
      <c r="P2303">
        <v>111</v>
      </c>
      <c r="Q2303">
        <v>9525276</v>
      </c>
      <c r="R2303">
        <v>20000000</v>
      </c>
      <c r="AD2303" t="str">
        <v>Action</v>
      </c>
      <c r="AE2303">
        <v>111</v>
      </c>
    </row>
    <row r="2304" spans="2:31">
      <c r="B2304" t="s">
        <v>1429</v>
      </c>
      <c r="C2304" s="76">
        <v>39377</v>
      </c>
      <c r="D2304" s="77">
        <f>YEAR(_01_data[[#This Row],[Release Date]])</f>
        <v>2007</v>
      </c>
      <c r="E2304" t="s">
        <v>30</v>
      </c>
      <c r="F2304" t="s">
        <v>39</v>
      </c>
      <c r="G2304" t="s">
        <v>19</v>
      </c>
      <c r="H2304" t="s">
        <v>20</v>
      </c>
      <c r="I2304" t="s">
        <v>40</v>
      </c>
      <c r="J2304">
        <v>569</v>
      </c>
      <c r="K2304">
        <v>1797</v>
      </c>
      <c r="L2304">
        <v>786</v>
      </c>
      <c r="M2304">
        <v>4789</v>
      </c>
      <c r="N2304">
        <v>5.7</v>
      </c>
      <c r="O2304">
        <v>280</v>
      </c>
      <c r="P2304">
        <v>95</v>
      </c>
      <c r="Q2304">
        <v>952620</v>
      </c>
      <c r="R2304">
        <v>2000000</v>
      </c>
      <c r="AD2304" t="str">
        <v>Horror</v>
      </c>
      <c r="AE2304">
        <v>95</v>
      </c>
    </row>
    <row r="2305" spans="2:31">
      <c r="B2305" t="s">
        <v>1430</v>
      </c>
      <c r="C2305" s="76">
        <v>39153</v>
      </c>
      <c r="D2305" s="77">
        <f>YEAR(_01_data[[#This Row],[Release Date]])</f>
        <v>2007</v>
      </c>
      <c r="E2305" t="s">
        <v>30</v>
      </c>
      <c r="F2305" t="s">
        <v>22</v>
      </c>
      <c r="G2305" t="s">
        <v>19</v>
      </c>
      <c r="H2305" t="s">
        <v>20</v>
      </c>
      <c r="I2305" t="s">
        <v>43</v>
      </c>
      <c r="J2305">
        <v>884</v>
      </c>
      <c r="K2305">
        <v>2288</v>
      </c>
      <c r="L2305">
        <v>633</v>
      </c>
      <c r="M2305">
        <v>3372</v>
      </c>
      <c r="N2305">
        <v>6.9</v>
      </c>
      <c r="O2305">
        <v>253</v>
      </c>
      <c r="P2305">
        <v>105</v>
      </c>
      <c r="Q2305">
        <v>8005017</v>
      </c>
      <c r="R2305">
        <v>20000000</v>
      </c>
      <c r="AD2305" t="str">
        <v>Drama</v>
      </c>
      <c r="AE2305">
        <v>105</v>
      </c>
    </row>
    <row r="2306" spans="2:31">
      <c r="B2306" t="s">
        <v>1431</v>
      </c>
      <c r="C2306" s="76">
        <v>39226</v>
      </c>
      <c r="D2306" s="77">
        <f>YEAR(_01_data[[#This Row],[Release Date]])</f>
        <v>2007</v>
      </c>
      <c r="E2306" t="s">
        <v>30</v>
      </c>
      <c r="F2306" t="s">
        <v>34</v>
      </c>
      <c r="G2306" t="s">
        <v>19</v>
      </c>
      <c r="H2306" t="s">
        <v>81</v>
      </c>
      <c r="I2306" t="s">
        <v>43</v>
      </c>
      <c r="J2306">
        <v>889</v>
      </c>
      <c r="K2306">
        <v>3274</v>
      </c>
      <c r="L2306">
        <v>106</v>
      </c>
      <c r="M2306">
        <v>569</v>
      </c>
      <c r="N2306">
        <v>3.6</v>
      </c>
      <c r="O2306">
        <v>93</v>
      </c>
      <c r="P2306">
        <v>107</v>
      </c>
      <c r="Q2306">
        <v>1095637</v>
      </c>
      <c r="R2306">
        <v>35000000</v>
      </c>
      <c r="AD2306" t="str">
        <v>Action</v>
      </c>
      <c r="AE2306">
        <v>107</v>
      </c>
    </row>
    <row r="2307" spans="2:31">
      <c r="B2307" t="s">
        <v>1432</v>
      </c>
      <c r="C2307" s="76">
        <v>39204</v>
      </c>
      <c r="D2307" s="77">
        <f>YEAR(_01_data[[#This Row],[Release Date]])</f>
        <v>2007</v>
      </c>
      <c r="E2307" t="s">
        <v>30</v>
      </c>
      <c r="F2307" t="s">
        <v>18</v>
      </c>
      <c r="G2307" t="s">
        <v>19</v>
      </c>
      <c r="H2307" t="s">
        <v>20</v>
      </c>
      <c r="I2307" t="s">
        <v>40</v>
      </c>
      <c r="J2307">
        <v>10000</v>
      </c>
      <c r="K2307">
        <v>17211</v>
      </c>
      <c r="L2307">
        <v>199</v>
      </c>
      <c r="M2307">
        <v>3520</v>
      </c>
      <c r="N2307">
        <v>7.7</v>
      </c>
      <c r="O2307">
        <v>356</v>
      </c>
      <c r="P2307">
        <v>96</v>
      </c>
      <c r="Q2307">
        <v>1711488</v>
      </c>
      <c r="R2307">
        <v>25000000</v>
      </c>
      <c r="AD2307" t="str">
        <v>Crime</v>
      </c>
      <c r="AE2307">
        <v>96</v>
      </c>
    </row>
    <row r="2308" spans="2:31">
      <c r="B2308" t="s">
        <v>1433</v>
      </c>
      <c r="C2308" s="76">
        <v>39150</v>
      </c>
      <c r="D2308" s="77">
        <f>YEAR(_01_data[[#This Row],[Release Date]])</f>
        <v>2007</v>
      </c>
      <c r="E2308" t="s">
        <v>30</v>
      </c>
      <c r="F2308" t="s">
        <v>34</v>
      </c>
      <c r="G2308" t="s">
        <v>67</v>
      </c>
      <c r="H2308" t="s">
        <v>57</v>
      </c>
      <c r="I2308" t="s">
        <v>40</v>
      </c>
      <c r="J2308">
        <v>585</v>
      </c>
      <c r="K2308">
        <v>666</v>
      </c>
      <c r="L2308">
        <v>788</v>
      </c>
      <c r="M2308">
        <v>10574</v>
      </c>
      <c r="N2308">
        <v>8.1</v>
      </c>
      <c r="O2308">
        <v>142</v>
      </c>
      <c r="P2308">
        <v>115</v>
      </c>
      <c r="Q2308">
        <v>8060</v>
      </c>
      <c r="R2308">
        <v>4000000</v>
      </c>
      <c r="AD2308" t="str">
        <v>Action</v>
      </c>
      <c r="AE2308">
        <v>115</v>
      </c>
    </row>
    <row r="2309" spans="2:31">
      <c r="B2309" t="s">
        <v>1434</v>
      </c>
      <c r="C2309" s="76">
        <v>39249</v>
      </c>
      <c r="D2309" s="77">
        <f>YEAR(_01_data[[#This Row],[Release Date]])</f>
        <v>2007</v>
      </c>
      <c r="E2309" t="s">
        <v>30</v>
      </c>
      <c r="F2309" t="s">
        <v>33</v>
      </c>
      <c r="G2309" t="s">
        <v>19</v>
      </c>
      <c r="H2309" t="s">
        <v>37</v>
      </c>
      <c r="I2309" t="s">
        <v>43</v>
      </c>
      <c r="J2309">
        <v>13000</v>
      </c>
      <c r="K2309">
        <v>16899</v>
      </c>
      <c r="L2309">
        <v>138</v>
      </c>
      <c r="M2309">
        <v>2103</v>
      </c>
      <c r="N2309">
        <v>6.9</v>
      </c>
      <c r="O2309">
        <v>202</v>
      </c>
      <c r="P2309">
        <v>114</v>
      </c>
      <c r="Q2309">
        <v>1626447</v>
      </c>
      <c r="R2309">
        <v>55000000</v>
      </c>
      <c r="AD2309" t="str">
        <v>Biography</v>
      </c>
      <c r="AE2309">
        <v>114</v>
      </c>
    </row>
    <row r="2310" spans="2:31">
      <c r="B2310" t="s">
        <v>1435</v>
      </c>
      <c r="C2310" s="76">
        <v>39422</v>
      </c>
      <c r="D2310" s="77">
        <f>YEAR(_01_data[[#This Row],[Release Date]])</f>
        <v>2007</v>
      </c>
      <c r="E2310" t="s">
        <v>30</v>
      </c>
      <c r="F2310" t="s">
        <v>31</v>
      </c>
      <c r="G2310" t="s">
        <v>19</v>
      </c>
      <c r="H2310" t="s">
        <v>20</v>
      </c>
      <c r="I2310" t="s">
        <v>38</v>
      </c>
      <c r="J2310">
        <v>283</v>
      </c>
      <c r="K2310">
        <v>662</v>
      </c>
      <c r="L2310">
        <v>240</v>
      </c>
      <c r="M2310">
        <v>261</v>
      </c>
      <c r="N2310">
        <v>7.1</v>
      </c>
      <c r="O2310">
        <v>222</v>
      </c>
      <c r="P2310">
        <v>107</v>
      </c>
      <c r="Q2310">
        <v>1277068</v>
      </c>
      <c r="R2310">
        <v>85000000</v>
      </c>
      <c r="AD2310" t="str">
        <v>Animation</v>
      </c>
      <c r="AE2310">
        <v>107</v>
      </c>
    </row>
    <row r="2311" spans="2:31">
      <c r="B2311" t="s">
        <v>1436</v>
      </c>
      <c r="C2311" s="76">
        <v>39362</v>
      </c>
      <c r="D2311" s="77">
        <f>YEAR(_01_data[[#This Row],[Release Date]])</f>
        <v>2007</v>
      </c>
      <c r="E2311" t="s">
        <v>30</v>
      </c>
      <c r="F2311" t="s">
        <v>32</v>
      </c>
      <c r="G2311" t="s">
        <v>19</v>
      </c>
      <c r="H2311" t="s">
        <v>20</v>
      </c>
      <c r="I2311" t="s">
        <v>43</v>
      </c>
      <c r="J2311">
        <v>926</v>
      </c>
      <c r="K2311">
        <v>4293</v>
      </c>
      <c r="L2311">
        <v>598</v>
      </c>
      <c r="M2311">
        <v>440</v>
      </c>
      <c r="N2311">
        <v>2.2999999999999998</v>
      </c>
      <c r="O2311">
        <v>112</v>
      </c>
      <c r="P2311">
        <v>93</v>
      </c>
      <c r="Q2311">
        <v>3973764</v>
      </c>
      <c r="R2311">
        <v>20000000</v>
      </c>
      <c r="AD2311" t="str">
        <v>Adventure</v>
      </c>
      <c r="AE2311">
        <v>93</v>
      </c>
    </row>
    <row r="2312" spans="2:31">
      <c r="B2312" t="s">
        <v>1437</v>
      </c>
      <c r="C2312" s="76">
        <v>39424</v>
      </c>
      <c r="D2312" s="77">
        <f>YEAR(_01_data[[#This Row],[Release Date]])</f>
        <v>2007</v>
      </c>
      <c r="E2312" t="s">
        <v>30</v>
      </c>
      <c r="F2312" t="s">
        <v>26</v>
      </c>
      <c r="G2312" t="s">
        <v>19</v>
      </c>
      <c r="H2312" t="s">
        <v>20</v>
      </c>
      <c r="I2312" t="s">
        <v>38</v>
      </c>
      <c r="J2312">
        <v>87000</v>
      </c>
      <c r="K2312">
        <v>10801</v>
      </c>
      <c r="L2312">
        <v>67</v>
      </c>
      <c r="M2312">
        <v>2000</v>
      </c>
      <c r="N2312">
        <v>5.4</v>
      </c>
      <c r="O2312">
        <v>186</v>
      </c>
      <c r="P2312">
        <v>96</v>
      </c>
      <c r="Q2312">
        <v>1002896</v>
      </c>
      <c r="R2312">
        <v>175000000</v>
      </c>
      <c r="AD2312" t="str">
        <v>Comedy</v>
      </c>
      <c r="AE2312">
        <v>96</v>
      </c>
    </row>
    <row r="2313" spans="2:31">
      <c r="B2313" t="s">
        <v>1438</v>
      </c>
      <c r="C2313" s="76">
        <v>39140</v>
      </c>
      <c r="D2313" s="77">
        <f>YEAR(_01_data[[#This Row],[Release Date]])</f>
        <v>2007</v>
      </c>
      <c r="E2313" t="s">
        <v>30</v>
      </c>
      <c r="F2313" t="s">
        <v>34</v>
      </c>
      <c r="G2313" t="s">
        <v>19</v>
      </c>
      <c r="H2313" t="s">
        <v>20</v>
      </c>
      <c r="I2313" t="s">
        <v>38</v>
      </c>
      <c r="J2313">
        <v>11000</v>
      </c>
      <c r="K2313">
        <v>15302</v>
      </c>
      <c r="L2313">
        <v>328</v>
      </c>
      <c r="M2313">
        <v>6840</v>
      </c>
      <c r="N2313">
        <v>5.6</v>
      </c>
      <c r="O2313">
        <v>262</v>
      </c>
      <c r="P2313">
        <v>92</v>
      </c>
      <c r="Q2313">
        <v>1319203</v>
      </c>
      <c r="R2313">
        <v>130000000</v>
      </c>
      <c r="AD2313" t="str">
        <v>Action</v>
      </c>
      <c r="AE2313">
        <v>92</v>
      </c>
    </row>
    <row r="2314" spans="2:31">
      <c r="B2314" t="s">
        <v>1439</v>
      </c>
      <c r="C2314" s="76">
        <v>39282</v>
      </c>
      <c r="D2314" s="77">
        <f>YEAR(_01_data[[#This Row],[Release Date]])</f>
        <v>2007</v>
      </c>
      <c r="E2314" t="s">
        <v>30</v>
      </c>
      <c r="F2314" t="s">
        <v>26</v>
      </c>
      <c r="G2314" t="s">
        <v>19</v>
      </c>
      <c r="H2314" t="s">
        <v>20</v>
      </c>
      <c r="I2314" t="s">
        <v>21</v>
      </c>
      <c r="J2314">
        <v>239</v>
      </c>
      <c r="K2314">
        <v>734</v>
      </c>
      <c r="L2314">
        <v>681</v>
      </c>
      <c r="M2314">
        <v>155</v>
      </c>
      <c r="N2314">
        <v>6.2</v>
      </c>
      <c r="O2314">
        <v>35</v>
      </c>
      <c r="P2314">
        <v>84</v>
      </c>
      <c r="Q2314">
        <v>52850</v>
      </c>
      <c r="R2314">
        <v>500000</v>
      </c>
      <c r="AD2314" t="str">
        <v>Comedy</v>
      </c>
      <c r="AE2314">
        <v>84</v>
      </c>
    </row>
    <row r="2315" spans="2:31">
      <c r="B2315" t="s">
        <v>1440</v>
      </c>
      <c r="C2315" s="76">
        <v>39391</v>
      </c>
      <c r="D2315" s="77">
        <f>YEAR(_01_data[[#This Row],[Release Date]])</f>
        <v>2007</v>
      </c>
      <c r="E2315" t="s">
        <v>30</v>
      </c>
      <c r="F2315" t="s">
        <v>33</v>
      </c>
      <c r="G2315" t="s">
        <v>19</v>
      </c>
      <c r="H2315" t="s">
        <v>24</v>
      </c>
      <c r="I2315" t="s">
        <v>43</v>
      </c>
      <c r="J2315">
        <v>2000</v>
      </c>
      <c r="K2315">
        <v>3994</v>
      </c>
      <c r="L2315">
        <v>188</v>
      </c>
      <c r="M2315">
        <v>8576</v>
      </c>
      <c r="N2315">
        <v>7.5</v>
      </c>
      <c r="O2315">
        <v>84</v>
      </c>
      <c r="P2315">
        <v>123</v>
      </c>
      <c r="Q2315">
        <v>3658163</v>
      </c>
      <c r="R2315">
        <v>21000000</v>
      </c>
      <c r="AD2315" t="str">
        <v>Biography</v>
      </c>
      <c r="AE2315">
        <v>123</v>
      </c>
    </row>
    <row r="2316" spans="2:31">
      <c r="B2316" t="s">
        <v>1441</v>
      </c>
      <c r="C2316" s="76">
        <v>39413</v>
      </c>
      <c r="D2316" s="77">
        <f>YEAR(_01_data[[#This Row],[Release Date]])</f>
        <v>2007</v>
      </c>
      <c r="E2316" t="s">
        <v>30</v>
      </c>
      <c r="F2316" t="s">
        <v>18</v>
      </c>
      <c r="G2316" t="s">
        <v>19</v>
      </c>
      <c r="H2316" t="s">
        <v>20</v>
      </c>
      <c r="I2316" t="s">
        <v>40</v>
      </c>
      <c r="J2316">
        <v>6000</v>
      </c>
      <c r="K2316">
        <v>6748</v>
      </c>
      <c r="L2316">
        <v>885</v>
      </c>
      <c r="M2316">
        <v>9192</v>
      </c>
      <c r="N2316">
        <v>6.5</v>
      </c>
      <c r="O2316">
        <v>250</v>
      </c>
      <c r="P2316">
        <v>111</v>
      </c>
      <c r="Q2316">
        <v>1294640</v>
      </c>
      <c r="R2316">
        <v>15000000</v>
      </c>
      <c r="AD2316" t="str">
        <v>Crime</v>
      </c>
      <c r="AE2316">
        <v>111</v>
      </c>
    </row>
    <row r="2317" spans="2:31">
      <c r="B2317" t="s">
        <v>1442</v>
      </c>
      <c r="C2317" s="76">
        <v>39409</v>
      </c>
      <c r="D2317" s="77">
        <f>YEAR(_01_data[[#This Row],[Release Date]])</f>
        <v>2007</v>
      </c>
      <c r="E2317" t="s">
        <v>30</v>
      </c>
      <c r="F2317" t="s">
        <v>26</v>
      </c>
      <c r="G2317" t="s">
        <v>19</v>
      </c>
      <c r="H2317" t="s">
        <v>20</v>
      </c>
      <c r="I2317" t="s">
        <v>40</v>
      </c>
      <c r="J2317">
        <v>995</v>
      </c>
      <c r="K2317">
        <v>4039</v>
      </c>
      <c r="L2317">
        <v>11</v>
      </c>
      <c r="M2317">
        <v>681</v>
      </c>
      <c r="N2317">
        <v>5.9</v>
      </c>
      <c r="O2317">
        <v>88</v>
      </c>
      <c r="P2317">
        <v>113</v>
      </c>
      <c r="Q2317">
        <v>1888288</v>
      </c>
      <c r="R2317">
        <v>20000000</v>
      </c>
      <c r="AD2317" t="str">
        <v>Comedy</v>
      </c>
      <c r="AE2317">
        <v>113</v>
      </c>
    </row>
    <row r="2318" spans="2:31">
      <c r="B2318" t="s">
        <v>1443</v>
      </c>
      <c r="C2318" s="76">
        <v>39309</v>
      </c>
      <c r="D2318" s="77">
        <f>YEAR(_01_data[[#This Row],[Release Date]])</f>
        <v>2007</v>
      </c>
      <c r="E2318" t="s">
        <v>30</v>
      </c>
      <c r="F2318" t="s">
        <v>34</v>
      </c>
      <c r="G2318" t="s">
        <v>19</v>
      </c>
      <c r="H2318" t="s">
        <v>20</v>
      </c>
      <c r="I2318" t="s">
        <v>43</v>
      </c>
      <c r="J2318">
        <v>12000</v>
      </c>
      <c r="K2318">
        <v>14017</v>
      </c>
      <c r="L2318">
        <v>137</v>
      </c>
      <c r="M2318">
        <v>627</v>
      </c>
      <c r="N2318">
        <v>5.2</v>
      </c>
      <c r="O2318">
        <v>276</v>
      </c>
      <c r="P2318">
        <v>123</v>
      </c>
      <c r="Q2318">
        <v>1158025</v>
      </c>
      <c r="R2318">
        <v>110000000</v>
      </c>
      <c r="AD2318" t="str">
        <v>Action</v>
      </c>
      <c r="AE2318">
        <v>123</v>
      </c>
    </row>
    <row r="2319" spans="2:31">
      <c r="B2319" t="s">
        <v>1444</v>
      </c>
      <c r="C2319" s="76">
        <v>39444</v>
      </c>
      <c r="D2319" s="77">
        <f>YEAR(_01_data[[#This Row],[Release Date]])</f>
        <v>2007</v>
      </c>
      <c r="E2319" t="s">
        <v>30</v>
      </c>
      <c r="F2319" t="s">
        <v>26</v>
      </c>
      <c r="G2319" t="s">
        <v>19</v>
      </c>
      <c r="H2319" t="s">
        <v>20</v>
      </c>
      <c r="I2319" t="s">
        <v>40</v>
      </c>
      <c r="J2319">
        <v>1000</v>
      </c>
      <c r="K2319">
        <v>2822</v>
      </c>
      <c r="L2319">
        <v>179</v>
      </c>
      <c r="M2319">
        <v>1384</v>
      </c>
      <c r="N2319">
        <v>5.6</v>
      </c>
      <c r="O2319">
        <v>127</v>
      </c>
      <c r="P2319">
        <v>101</v>
      </c>
      <c r="Q2319">
        <v>3500062</v>
      </c>
      <c r="R2319">
        <v>25000000</v>
      </c>
      <c r="AD2319" t="str">
        <v>Comedy</v>
      </c>
      <c r="AE2319">
        <v>101</v>
      </c>
    </row>
    <row r="2320" spans="2:31">
      <c r="B2320" t="s">
        <v>1445</v>
      </c>
      <c r="C2320" s="76">
        <v>39086</v>
      </c>
      <c r="D2320" s="77">
        <f>YEAR(_01_data[[#This Row],[Release Date]])</f>
        <v>2007</v>
      </c>
      <c r="E2320" t="s">
        <v>30</v>
      </c>
      <c r="F2320" t="s">
        <v>33</v>
      </c>
      <c r="G2320" t="s">
        <v>19</v>
      </c>
      <c r="H2320" t="s">
        <v>20</v>
      </c>
      <c r="I2320" t="s">
        <v>43</v>
      </c>
      <c r="J2320">
        <v>702</v>
      </c>
      <c r="K2320">
        <v>2007</v>
      </c>
      <c r="L2320">
        <v>653</v>
      </c>
      <c r="M2320">
        <v>313</v>
      </c>
      <c r="N2320">
        <v>6.2</v>
      </c>
      <c r="O2320">
        <v>65</v>
      </c>
      <c r="P2320">
        <v>95</v>
      </c>
      <c r="Q2320">
        <v>2955039</v>
      </c>
      <c r="R2320">
        <v>9000000</v>
      </c>
      <c r="AD2320" t="str">
        <v>Biography</v>
      </c>
      <c r="AE2320">
        <v>95</v>
      </c>
    </row>
    <row r="2321" spans="2:31">
      <c r="B2321" t="s">
        <v>1446</v>
      </c>
      <c r="C2321" s="76">
        <v>39171</v>
      </c>
      <c r="D2321" s="77">
        <f>YEAR(_01_data[[#This Row],[Release Date]])</f>
        <v>2007</v>
      </c>
      <c r="E2321" t="s">
        <v>30</v>
      </c>
      <c r="F2321" t="s">
        <v>34</v>
      </c>
      <c r="G2321" t="s">
        <v>19</v>
      </c>
      <c r="H2321" t="s">
        <v>20</v>
      </c>
      <c r="I2321" t="s">
        <v>40</v>
      </c>
      <c r="J2321">
        <v>16000</v>
      </c>
      <c r="K2321">
        <v>22186</v>
      </c>
      <c r="L2321">
        <v>192</v>
      </c>
      <c r="M2321">
        <v>9938</v>
      </c>
      <c r="N2321">
        <v>7.6</v>
      </c>
      <c r="O2321">
        <v>250</v>
      </c>
      <c r="P2321">
        <v>189</v>
      </c>
      <c r="Q2321">
        <v>2503103</v>
      </c>
      <c r="R2321">
        <v>53000000</v>
      </c>
      <c r="AD2321" t="str">
        <v>Action</v>
      </c>
      <c r="AE2321">
        <v>189</v>
      </c>
    </row>
    <row r="2322" spans="2:31">
      <c r="B2322" t="s">
        <v>1447</v>
      </c>
      <c r="C2322" s="76">
        <v>39371</v>
      </c>
      <c r="D2322" s="77">
        <f>YEAR(_01_data[[#This Row],[Release Date]])</f>
        <v>2007</v>
      </c>
      <c r="E2322" t="s">
        <v>30</v>
      </c>
      <c r="F2322" t="s">
        <v>26</v>
      </c>
      <c r="G2322" t="s">
        <v>19</v>
      </c>
      <c r="H2322" t="s">
        <v>20</v>
      </c>
      <c r="I2322" t="s">
        <v>38</v>
      </c>
      <c r="J2322">
        <v>719</v>
      </c>
      <c r="K2322">
        <v>1673</v>
      </c>
      <c r="L2322">
        <v>898</v>
      </c>
      <c r="M2322">
        <v>2838</v>
      </c>
      <c r="N2322">
        <v>6.7</v>
      </c>
      <c r="O2322">
        <v>219</v>
      </c>
      <c r="P2322">
        <v>117</v>
      </c>
      <c r="Q2322">
        <v>1188230</v>
      </c>
      <c r="R2322">
        <v>75000000</v>
      </c>
      <c r="AD2322" t="str">
        <v>Comedy</v>
      </c>
      <c r="AE2322">
        <v>117</v>
      </c>
    </row>
    <row r="2323" spans="2:31">
      <c r="B2323" t="s">
        <v>1448</v>
      </c>
      <c r="C2323" s="76">
        <v>39337</v>
      </c>
      <c r="D2323" s="77">
        <f>YEAR(_01_data[[#This Row],[Release Date]])</f>
        <v>2007</v>
      </c>
      <c r="E2323" t="s">
        <v>30</v>
      </c>
      <c r="F2323" t="s">
        <v>18</v>
      </c>
      <c r="G2323" t="s">
        <v>19</v>
      </c>
      <c r="H2323" t="s">
        <v>37</v>
      </c>
      <c r="I2323" t="s">
        <v>40</v>
      </c>
      <c r="J2323">
        <v>879</v>
      </c>
      <c r="K2323">
        <v>1344</v>
      </c>
      <c r="L2323">
        <v>315</v>
      </c>
      <c r="M2323">
        <v>3000</v>
      </c>
      <c r="N2323">
        <v>6.2</v>
      </c>
      <c r="O2323">
        <v>209</v>
      </c>
      <c r="P2323">
        <v>131</v>
      </c>
      <c r="Q2323">
        <v>2766794</v>
      </c>
      <c r="R2323">
        <v>50000000</v>
      </c>
      <c r="AD2323" t="str">
        <v>Crime</v>
      </c>
      <c r="AE2323">
        <v>131</v>
      </c>
    </row>
    <row r="2324" spans="2:31">
      <c r="B2324" t="s">
        <v>1449</v>
      </c>
      <c r="C2324" s="76">
        <v>39376</v>
      </c>
      <c r="D2324" s="77">
        <f>YEAR(_01_data[[#This Row],[Release Date]])</f>
        <v>2007</v>
      </c>
      <c r="E2324" t="s">
        <v>30</v>
      </c>
      <c r="F2324" t="s">
        <v>32</v>
      </c>
      <c r="G2324" t="s">
        <v>19</v>
      </c>
      <c r="H2324" t="s">
        <v>37</v>
      </c>
      <c r="I2324" t="s">
        <v>43</v>
      </c>
      <c r="J2324">
        <v>21000</v>
      </c>
      <c r="K2324">
        <v>33433</v>
      </c>
      <c r="L2324">
        <v>843</v>
      </c>
      <c r="M2324">
        <v>3677</v>
      </c>
      <c r="N2324">
        <v>7.5</v>
      </c>
      <c r="O2324">
        <v>329</v>
      </c>
      <c r="P2324">
        <v>138</v>
      </c>
      <c r="Q2324">
        <v>2920008</v>
      </c>
      <c r="R2324">
        <v>150000000</v>
      </c>
      <c r="AD2324" t="str">
        <v>Adventure</v>
      </c>
      <c r="AE2324">
        <v>138</v>
      </c>
    </row>
    <row r="2325" spans="2:31">
      <c r="B2325" t="s">
        <v>1450</v>
      </c>
      <c r="C2325" s="76">
        <v>39131</v>
      </c>
      <c r="D2325" s="77">
        <f>YEAR(_01_data[[#This Row],[Release Date]])</f>
        <v>2007</v>
      </c>
      <c r="E2325" t="s">
        <v>30</v>
      </c>
      <c r="F2325" t="s">
        <v>34</v>
      </c>
      <c r="G2325" t="s">
        <v>19</v>
      </c>
      <c r="H2325" t="s">
        <v>46</v>
      </c>
      <c r="I2325" t="s">
        <v>40</v>
      </c>
      <c r="J2325">
        <v>866</v>
      </c>
      <c r="K2325">
        <v>2124</v>
      </c>
      <c r="L2325">
        <v>402</v>
      </c>
      <c r="M2325">
        <v>8070</v>
      </c>
      <c r="N2325">
        <v>6.3</v>
      </c>
      <c r="O2325">
        <v>193</v>
      </c>
      <c r="P2325">
        <v>94</v>
      </c>
      <c r="Q2325">
        <v>3968752</v>
      </c>
      <c r="R2325">
        <v>24000000</v>
      </c>
      <c r="AD2325" t="str">
        <v>Action</v>
      </c>
      <c r="AE2325">
        <v>94</v>
      </c>
    </row>
    <row r="2326" spans="2:31">
      <c r="B2326" t="s">
        <v>1451</v>
      </c>
      <c r="C2326" s="76">
        <v>39276</v>
      </c>
      <c r="D2326" s="77">
        <f>YEAR(_01_data[[#This Row],[Release Date]])</f>
        <v>2007</v>
      </c>
      <c r="E2326" t="s">
        <v>30</v>
      </c>
      <c r="F2326" t="s">
        <v>39</v>
      </c>
      <c r="G2326" t="s">
        <v>19</v>
      </c>
      <c r="H2326" t="s">
        <v>20</v>
      </c>
      <c r="I2326" t="s">
        <v>40</v>
      </c>
      <c r="J2326">
        <v>1000</v>
      </c>
      <c r="K2326">
        <v>4707</v>
      </c>
      <c r="L2326">
        <v>610</v>
      </c>
      <c r="M2326">
        <v>8154</v>
      </c>
      <c r="N2326">
        <v>5.4</v>
      </c>
      <c r="O2326">
        <v>252</v>
      </c>
      <c r="P2326">
        <v>94</v>
      </c>
      <c r="Q2326">
        <v>1754481</v>
      </c>
      <c r="R2326">
        <v>10000000</v>
      </c>
      <c r="AD2326" t="str">
        <v>Horror</v>
      </c>
      <c r="AE2326">
        <v>94</v>
      </c>
    </row>
    <row r="2327" spans="2:31">
      <c r="B2327" t="s">
        <v>1452</v>
      </c>
      <c r="C2327" s="76">
        <v>39150</v>
      </c>
      <c r="D2327" s="77">
        <f>YEAR(_01_data[[#This Row],[Release Date]])</f>
        <v>2007</v>
      </c>
      <c r="E2327" t="s">
        <v>30</v>
      </c>
      <c r="F2327" t="s">
        <v>34</v>
      </c>
      <c r="G2327" t="s">
        <v>19</v>
      </c>
      <c r="H2327" t="s">
        <v>37</v>
      </c>
      <c r="I2327" t="s">
        <v>40</v>
      </c>
      <c r="J2327">
        <v>175</v>
      </c>
      <c r="K2327">
        <v>485</v>
      </c>
      <c r="L2327">
        <v>1000</v>
      </c>
      <c r="M2327">
        <v>6289</v>
      </c>
      <c r="N2327">
        <v>7.9</v>
      </c>
      <c r="O2327">
        <v>285</v>
      </c>
      <c r="P2327">
        <v>121</v>
      </c>
      <c r="Q2327">
        <v>2361878</v>
      </c>
      <c r="R2327">
        <v>8000000</v>
      </c>
      <c r="AD2327" t="str">
        <v>Action</v>
      </c>
      <c r="AE2327">
        <v>121</v>
      </c>
    </row>
    <row r="2328" spans="2:31">
      <c r="B2328" t="s">
        <v>1453</v>
      </c>
      <c r="C2328" s="76">
        <v>39289</v>
      </c>
      <c r="D2328" s="77">
        <f>YEAR(_01_data[[#This Row],[Release Date]])</f>
        <v>2007</v>
      </c>
      <c r="E2328" t="s">
        <v>30</v>
      </c>
      <c r="F2328" t="s">
        <v>22</v>
      </c>
      <c r="G2328" t="s">
        <v>19</v>
      </c>
      <c r="H2328" t="s">
        <v>20</v>
      </c>
      <c r="I2328" t="s">
        <v>43</v>
      </c>
      <c r="J2328">
        <v>10000</v>
      </c>
      <c r="K2328">
        <v>13076</v>
      </c>
      <c r="L2328">
        <v>508</v>
      </c>
      <c r="M2328">
        <v>4344</v>
      </c>
      <c r="N2328">
        <v>7.2</v>
      </c>
      <c r="O2328">
        <v>323</v>
      </c>
      <c r="P2328">
        <v>104</v>
      </c>
      <c r="Q2328">
        <v>2563862</v>
      </c>
      <c r="R2328">
        <v>150000000</v>
      </c>
      <c r="AD2328" t="str">
        <v>Drama</v>
      </c>
      <c r="AE2328">
        <v>104</v>
      </c>
    </row>
    <row r="2329" spans="2:31">
      <c r="B2329" t="s">
        <v>1454</v>
      </c>
      <c r="C2329" s="76">
        <v>39177</v>
      </c>
      <c r="D2329" s="77">
        <f>YEAR(_01_data[[#This Row],[Release Date]])</f>
        <v>2007</v>
      </c>
      <c r="E2329" t="s">
        <v>17</v>
      </c>
      <c r="F2329" t="s">
        <v>33</v>
      </c>
      <c r="G2329" t="s">
        <v>19</v>
      </c>
      <c r="H2329" t="s">
        <v>20</v>
      </c>
      <c r="I2329" t="s">
        <v>40</v>
      </c>
      <c r="J2329">
        <v>23000</v>
      </c>
      <c r="K2329">
        <v>36398</v>
      </c>
      <c r="L2329">
        <v>489</v>
      </c>
      <c r="M2329">
        <v>4298</v>
      </c>
      <c r="N2329">
        <v>7</v>
      </c>
      <c r="O2329">
        <v>231</v>
      </c>
      <c r="P2329">
        <v>135</v>
      </c>
      <c r="Q2329">
        <v>4001121</v>
      </c>
      <c r="R2329">
        <v>20000000</v>
      </c>
      <c r="AD2329" t="str">
        <v>Biography</v>
      </c>
      <c r="AE2329">
        <v>135</v>
      </c>
    </row>
    <row r="2330" spans="2:31">
      <c r="B2330" t="s">
        <v>1455</v>
      </c>
      <c r="C2330" s="76">
        <v>39098</v>
      </c>
      <c r="D2330" s="77">
        <f>YEAR(_01_data[[#This Row],[Release Date]])</f>
        <v>2007</v>
      </c>
      <c r="E2330" t="s">
        <v>30</v>
      </c>
      <c r="F2330" t="s">
        <v>26</v>
      </c>
      <c r="G2330" t="s">
        <v>19</v>
      </c>
      <c r="H2330" t="s">
        <v>20</v>
      </c>
      <c r="I2330" t="s">
        <v>43</v>
      </c>
      <c r="J2330">
        <v>17000</v>
      </c>
      <c r="K2330">
        <v>20312</v>
      </c>
      <c r="L2330">
        <v>842</v>
      </c>
      <c r="M2330">
        <v>1000</v>
      </c>
      <c r="N2330">
        <v>6.5</v>
      </c>
      <c r="O2330">
        <v>81</v>
      </c>
      <c r="P2330">
        <v>97</v>
      </c>
      <c r="Q2330">
        <v>1104344</v>
      </c>
      <c r="R2330">
        <v>10000000</v>
      </c>
      <c r="AD2330" t="str">
        <v>Comedy</v>
      </c>
      <c r="AE2330">
        <v>97</v>
      </c>
    </row>
    <row r="2331" spans="2:31">
      <c r="B2331" t="s">
        <v>1456</v>
      </c>
      <c r="C2331" s="76">
        <v>39349</v>
      </c>
      <c r="D2331" s="77">
        <f>YEAR(_01_data[[#This Row],[Release Date]])</f>
        <v>2007</v>
      </c>
      <c r="E2331" t="s">
        <v>30</v>
      </c>
      <c r="F2331" t="s">
        <v>34</v>
      </c>
      <c r="G2331" t="s">
        <v>19</v>
      </c>
      <c r="H2331" t="s">
        <v>24</v>
      </c>
      <c r="I2331" t="s">
        <v>43</v>
      </c>
      <c r="J2331">
        <v>26000</v>
      </c>
      <c r="K2331">
        <v>26564</v>
      </c>
      <c r="L2331">
        <v>892</v>
      </c>
      <c r="M2331">
        <v>9604</v>
      </c>
      <c r="N2331">
        <v>3.8</v>
      </c>
      <c r="O2331">
        <v>140</v>
      </c>
      <c r="P2331">
        <v>156</v>
      </c>
      <c r="Q2331">
        <v>4535117</v>
      </c>
      <c r="R2331">
        <v>60000000</v>
      </c>
      <c r="AD2331" t="str">
        <v>Action</v>
      </c>
      <c r="AE2331">
        <v>156</v>
      </c>
    </row>
    <row r="2332" spans="2:31">
      <c r="B2332" t="s">
        <v>1457</v>
      </c>
      <c r="C2332" s="76">
        <v>39314</v>
      </c>
      <c r="D2332" s="77">
        <f>YEAR(_01_data[[#This Row],[Release Date]])</f>
        <v>2007</v>
      </c>
      <c r="E2332" t="s">
        <v>17</v>
      </c>
      <c r="F2332" t="s">
        <v>48</v>
      </c>
      <c r="G2332" t="s">
        <v>19</v>
      </c>
      <c r="H2332" t="s">
        <v>37</v>
      </c>
      <c r="I2332" t="s">
        <v>38</v>
      </c>
      <c r="J2332">
        <v>168</v>
      </c>
      <c r="K2332">
        <v>408</v>
      </c>
      <c r="L2332">
        <v>564</v>
      </c>
      <c r="M2332">
        <v>2005</v>
      </c>
      <c r="N2332">
        <v>8.1</v>
      </c>
      <c r="O2332">
        <v>107</v>
      </c>
      <c r="P2332">
        <v>100</v>
      </c>
      <c r="Q2332">
        <v>1134049</v>
      </c>
      <c r="R2332">
        <v>2000000</v>
      </c>
      <c r="AD2332" t="str">
        <v>Documentary</v>
      </c>
      <c r="AE2332">
        <v>100</v>
      </c>
    </row>
    <row r="2333" spans="2:31">
      <c r="B2333" t="s">
        <v>1458</v>
      </c>
      <c r="C2333" s="76">
        <v>39142</v>
      </c>
      <c r="D2333" s="77">
        <f>YEAR(_01_data[[#This Row],[Release Date]])</f>
        <v>2007</v>
      </c>
      <c r="E2333" t="s">
        <v>30</v>
      </c>
      <c r="F2333" t="s">
        <v>32</v>
      </c>
      <c r="G2333" t="s">
        <v>19</v>
      </c>
      <c r="H2333" t="s">
        <v>20</v>
      </c>
      <c r="I2333" t="s">
        <v>40</v>
      </c>
      <c r="J2333">
        <v>17000</v>
      </c>
      <c r="K2333">
        <v>18752</v>
      </c>
      <c r="L2333">
        <v>367</v>
      </c>
      <c r="M2333">
        <v>8028</v>
      </c>
      <c r="N2333">
        <v>8.1999999999999993</v>
      </c>
      <c r="O2333">
        <v>274</v>
      </c>
      <c r="P2333">
        <v>148</v>
      </c>
      <c r="Q2333">
        <v>1835245</v>
      </c>
      <c r="R2333">
        <v>15000000</v>
      </c>
      <c r="AD2333" t="str">
        <v>Adventure</v>
      </c>
      <c r="AE2333">
        <v>148</v>
      </c>
    </row>
    <row r="2334" spans="2:31">
      <c r="B2334" t="s">
        <v>1459</v>
      </c>
      <c r="C2334" s="76">
        <v>39245</v>
      </c>
      <c r="D2334" s="77">
        <f>YEAR(_01_data[[#This Row],[Release Date]])</f>
        <v>2007</v>
      </c>
      <c r="E2334" t="s">
        <v>30</v>
      </c>
      <c r="F2334" t="s">
        <v>26</v>
      </c>
      <c r="G2334" t="s">
        <v>19</v>
      </c>
      <c r="H2334" t="s">
        <v>20</v>
      </c>
      <c r="I2334" t="s">
        <v>43</v>
      </c>
      <c r="J2334">
        <v>24000</v>
      </c>
      <c r="K2334">
        <v>28817</v>
      </c>
      <c r="L2334">
        <v>655</v>
      </c>
      <c r="M2334">
        <v>8624</v>
      </c>
      <c r="N2334">
        <v>7.5</v>
      </c>
      <c r="O2334">
        <v>387</v>
      </c>
      <c r="P2334">
        <v>96</v>
      </c>
      <c r="Q2334">
        <v>1434928</v>
      </c>
      <c r="R2334">
        <v>7500000</v>
      </c>
      <c r="AD2334" t="str">
        <v>Comedy</v>
      </c>
      <c r="AE2334">
        <v>96</v>
      </c>
    </row>
    <row r="2335" spans="2:31">
      <c r="B2335" t="s">
        <v>1460</v>
      </c>
      <c r="C2335" s="76">
        <v>39422</v>
      </c>
      <c r="D2335" s="77">
        <f>YEAR(_01_data[[#This Row],[Release Date]])</f>
        <v>2007</v>
      </c>
      <c r="E2335" t="s">
        <v>30</v>
      </c>
      <c r="F2335" t="s">
        <v>26</v>
      </c>
      <c r="G2335" t="s">
        <v>19</v>
      </c>
      <c r="H2335" t="s">
        <v>20</v>
      </c>
      <c r="I2335" t="s">
        <v>40</v>
      </c>
      <c r="J2335">
        <v>396</v>
      </c>
      <c r="K2335">
        <v>2310</v>
      </c>
      <c r="L2335">
        <v>61</v>
      </c>
      <c r="M2335">
        <v>4794</v>
      </c>
      <c r="N2335">
        <v>5.7</v>
      </c>
      <c r="O2335">
        <v>9</v>
      </c>
      <c r="P2335">
        <v>100</v>
      </c>
      <c r="Q2335">
        <v>31937</v>
      </c>
      <c r="R2335">
        <v>500000</v>
      </c>
      <c r="AD2335" t="str">
        <v>Comedy</v>
      </c>
      <c r="AE2335">
        <v>100</v>
      </c>
    </row>
    <row r="2336" spans="2:31">
      <c r="B2336" t="s">
        <v>1461</v>
      </c>
      <c r="C2336" s="76">
        <v>39111</v>
      </c>
      <c r="D2336" s="77">
        <f>YEAR(_01_data[[#This Row],[Release Date]])</f>
        <v>2007</v>
      </c>
      <c r="E2336" t="s">
        <v>30</v>
      </c>
      <c r="F2336" t="s">
        <v>26</v>
      </c>
      <c r="G2336" t="s">
        <v>19</v>
      </c>
      <c r="H2336" t="s">
        <v>20</v>
      </c>
      <c r="I2336" t="s">
        <v>40</v>
      </c>
      <c r="J2336">
        <v>11000</v>
      </c>
      <c r="K2336">
        <v>12874</v>
      </c>
      <c r="L2336">
        <v>949</v>
      </c>
      <c r="M2336">
        <v>4759</v>
      </c>
      <c r="N2336">
        <v>7</v>
      </c>
      <c r="O2336">
        <v>251</v>
      </c>
      <c r="P2336">
        <v>133</v>
      </c>
      <c r="Q2336">
        <v>1487342</v>
      </c>
      <c r="R2336">
        <v>30000000</v>
      </c>
      <c r="AD2336" t="str">
        <v>Comedy</v>
      </c>
      <c r="AE2336">
        <v>133</v>
      </c>
    </row>
    <row r="2337" spans="2:31">
      <c r="B2337" t="s">
        <v>1462</v>
      </c>
      <c r="C2337" s="76">
        <v>39117</v>
      </c>
      <c r="D2337" s="77">
        <f>YEAR(_01_data[[#This Row],[Release Date]])</f>
        <v>2007</v>
      </c>
      <c r="E2337" t="s">
        <v>30</v>
      </c>
      <c r="F2337" t="s">
        <v>26</v>
      </c>
      <c r="G2337" t="s">
        <v>19</v>
      </c>
      <c r="H2337" t="s">
        <v>20</v>
      </c>
      <c r="I2337" t="s">
        <v>43</v>
      </c>
      <c r="J2337">
        <v>33000</v>
      </c>
      <c r="K2337">
        <v>34351</v>
      </c>
      <c r="L2337">
        <v>580</v>
      </c>
      <c r="M2337">
        <v>7169</v>
      </c>
      <c r="N2337">
        <v>7.4</v>
      </c>
      <c r="O2337">
        <v>226</v>
      </c>
      <c r="P2337">
        <v>106</v>
      </c>
      <c r="Q2337">
        <v>5949693</v>
      </c>
      <c r="R2337">
        <v>12000000</v>
      </c>
      <c r="AD2337" t="str">
        <v>Comedy</v>
      </c>
      <c r="AE2337">
        <v>106</v>
      </c>
    </row>
    <row r="2338" spans="2:31">
      <c r="B2338" t="s">
        <v>1463</v>
      </c>
      <c r="C2338" s="76">
        <v>39254</v>
      </c>
      <c r="D2338" s="77">
        <f>YEAR(_01_data[[#This Row],[Release Date]])</f>
        <v>2007</v>
      </c>
      <c r="E2338" t="s">
        <v>30</v>
      </c>
      <c r="F2338" t="s">
        <v>26</v>
      </c>
      <c r="G2338" t="s">
        <v>19</v>
      </c>
      <c r="H2338" t="s">
        <v>20</v>
      </c>
      <c r="I2338" t="s">
        <v>43</v>
      </c>
      <c r="J2338">
        <v>49000</v>
      </c>
      <c r="K2338">
        <v>5256</v>
      </c>
      <c r="L2338">
        <v>904</v>
      </c>
      <c r="M2338">
        <v>913</v>
      </c>
      <c r="N2338">
        <v>5.3</v>
      </c>
      <c r="O2338">
        <v>120</v>
      </c>
      <c r="P2338">
        <v>91</v>
      </c>
      <c r="Q2338">
        <v>4379264</v>
      </c>
      <c r="R2338">
        <v>35000000</v>
      </c>
      <c r="AD2338" t="str">
        <v>Comedy</v>
      </c>
      <c r="AE2338">
        <v>91</v>
      </c>
    </row>
    <row r="2339" spans="2:31">
      <c r="B2339" t="s">
        <v>1464</v>
      </c>
      <c r="C2339" s="76">
        <v>39092</v>
      </c>
      <c r="D2339" s="77">
        <f>YEAR(_01_data[[#This Row],[Release Date]])</f>
        <v>2007</v>
      </c>
      <c r="E2339" t="s">
        <v>30</v>
      </c>
      <c r="F2339" t="s">
        <v>22</v>
      </c>
      <c r="G2339" t="s">
        <v>19</v>
      </c>
      <c r="H2339" t="s">
        <v>20</v>
      </c>
      <c r="I2339" t="s">
        <v>40</v>
      </c>
      <c r="J2339">
        <v>11000</v>
      </c>
      <c r="K2339">
        <v>32875</v>
      </c>
      <c r="L2339">
        <v>986</v>
      </c>
      <c r="M2339">
        <v>5416</v>
      </c>
      <c r="N2339">
        <v>6.2</v>
      </c>
      <c r="O2339">
        <v>227</v>
      </c>
      <c r="P2339">
        <v>92</v>
      </c>
      <c r="Q2339">
        <v>1499807</v>
      </c>
      <c r="R2339">
        <v>35000000</v>
      </c>
      <c r="AD2339" t="str">
        <v>Drama</v>
      </c>
      <c r="AE2339">
        <v>92</v>
      </c>
    </row>
    <row r="2340" spans="2:31">
      <c r="B2340" t="s">
        <v>1465</v>
      </c>
      <c r="C2340" s="76">
        <v>39138</v>
      </c>
      <c r="D2340" s="77">
        <f>YEAR(_01_data[[#This Row],[Release Date]])</f>
        <v>2007</v>
      </c>
      <c r="E2340" t="s">
        <v>30</v>
      </c>
      <c r="F2340" t="s">
        <v>34</v>
      </c>
      <c r="G2340" t="s">
        <v>19</v>
      </c>
      <c r="H2340" t="s">
        <v>20</v>
      </c>
      <c r="I2340" t="s">
        <v>43</v>
      </c>
      <c r="J2340">
        <v>13000</v>
      </c>
      <c r="K2340">
        <v>13961</v>
      </c>
      <c r="L2340">
        <v>648</v>
      </c>
      <c r="M2340">
        <v>7329</v>
      </c>
      <c r="N2340">
        <v>7.2</v>
      </c>
      <c r="O2340">
        <v>354</v>
      </c>
      <c r="P2340">
        <v>129</v>
      </c>
      <c r="Q2340">
        <v>1345208</v>
      </c>
      <c r="R2340">
        <v>110000000</v>
      </c>
      <c r="AD2340" t="str">
        <v>Action</v>
      </c>
      <c r="AE2340">
        <v>129</v>
      </c>
    </row>
    <row r="2341" spans="2:31">
      <c r="B2341" t="s">
        <v>1466</v>
      </c>
      <c r="C2341" s="76">
        <v>39250</v>
      </c>
      <c r="D2341" s="77">
        <f>YEAR(_01_data[[#This Row],[Release Date]])</f>
        <v>2007</v>
      </c>
      <c r="E2341" t="s">
        <v>30</v>
      </c>
      <c r="F2341" t="s">
        <v>22</v>
      </c>
      <c r="G2341" t="s">
        <v>19</v>
      </c>
      <c r="H2341" t="s">
        <v>20</v>
      </c>
      <c r="I2341" t="s">
        <v>40</v>
      </c>
      <c r="J2341">
        <v>267</v>
      </c>
      <c r="K2341">
        <v>538</v>
      </c>
      <c r="L2341">
        <v>862</v>
      </c>
      <c r="M2341">
        <v>4455</v>
      </c>
      <c r="N2341">
        <v>6.4</v>
      </c>
      <c r="O2341">
        <v>115</v>
      </c>
      <c r="P2341">
        <v>139</v>
      </c>
      <c r="Q2341">
        <v>4584886</v>
      </c>
      <c r="R2341">
        <v>45000000</v>
      </c>
      <c r="AD2341" t="str">
        <v>Drama</v>
      </c>
      <c r="AE2341">
        <v>139</v>
      </c>
    </row>
    <row r="2342" spans="2:31">
      <c r="B2342" t="s">
        <v>1467</v>
      </c>
      <c r="C2342" s="76">
        <v>39215</v>
      </c>
      <c r="D2342" s="77">
        <f>YEAR(_01_data[[#This Row],[Release Date]])</f>
        <v>2007</v>
      </c>
      <c r="E2342" t="s">
        <v>30</v>
      </c>
      <c r="F2342" t="s">
        <v>22</v>
      </c>
      <c r="G2342" t="s">
        <v>19</v>
      </c>
      <c r="H2342" t="s">
        <v>20</v>
      </c>
      <c r="I2342" t="s">
        <v>43</v>
      </c>
      <c r="J2342">
        <v>21000</v>
      </c>
      <c r="K2342">
        <v>26334</v>
      </c>
      <c r="L2342">
        <v>728</v>
      </c>
      <c r="M2342">
        <v>672</v>
      </c>
      <c r="N2342">
        <v>5.9</v>
      </c>
      <c r="O2342">
        <v>106</v>
      </c>
      <c r="P2342">
        <v>124</v>
      </c>
      <c r="Q2342">
        <v>5755286</v>
      </c>
      <c r="R2342">
        <v>55000000</v>
      </c>
      <c r="AD2342" t="str">
        <v>Drama</v>
      </c>
      <c r="AE2342">
        <v>124</v>
      </c>
    </row>
    <row r="2343" spans="2:31">
      <c r="B2343" t="s">
        <v>1468</v>
      </c>
      <c r="C2343" s="76">
        <v>39412</v>
      </c>
      <c r="D2343" s="77">
        <f>YEAR(_01_data[[#This Row],[Release Date]])</f>
        <v>2007</v>
      </c>
      <c r="E2343" t="s">
        <v>30</v>
      </c>
      <c r="F2343" t="s">
        <v>18</v>
      </c>
      <c r="G2343" t="s">
        <v>19</v>
      </c>
      <c r="H2343" t="s">
        <v>20</v>
      </c>
      <c r="I2343" t="s">
        <v>43</v>
      </c>
      <c r="J2343">
        <v>60</v>
      </c>
      <c r="K2343">
        <v>141</v>
      </c>
      <c r="L2343">
        <v>493</v>
      </c>
      <c r="M2343">
        <v>314</v>
      </c>
      <c r="N2343">
        <v>6.3</v>
      </c>
      <c r="O2343">
        <v>121</v>
      </c>
      <c r="P2343">
        <v>91</v>
      </c>
      <c r="Q2343">
        <v>1506998</v>
      </c>
      <c r="R2343">
        <v>12000000</v>
      </c>
      <c r="AD2343" t="str">
        <v>Crime</v>
      </c>
      <c r="AE2343">
        <v>91</v>
      </c>
    </row>
    <row r="2344" spans="2:31">
      <c r="B2344" t="s">
        <v>1469</v>
      </c>
      <c r="C2344" s="76">
        <v>39311</v>
      </c>
      <c r="D2344" s="77">
        <f>YEAR(_01_data[[#This Row],[Release Date]])</f>
        <v>2007</v>
      </c>
      <c r="E2344" t="s">
        <v>30</v>
      </c>
      <c r="F2344" t="s">
        <v>26</v>
      </c>
      <c r="G2344" t="s">
        <v>19</v>
      </c>
      <c r="H2344" t="s">
        <v>20</v>
      </c>
      <c r="I2344" t="s">
        <v>38</v>
      </c>
      <c r="J2344">
        <v>1000</v>
      </c>
      <c r="K2344">
        <v>2495</v>
      </c>
      <c r="L2344">
        <v>667</v>
      </c>
      <c r="M2344">
        <v>9474</v>
      </c>
      <c r="N2344">
        <v>6.8</v>
      </c>
      <c r="O2344">
        <v>118</v>
      </c>
      <c r="P2344">
        <v>106</v>
      </c>
      <c r="Q2344">
        <v>7486906</v>
      </c>
      <c r="R2344">
        <v>27000000</v>
      </c>
      <c r="AD2344" t="str">
        <v>Comedy</v>
      </c>
      <c r="AE2344">
        <v>106</v>
      </c>
    </row>
    <row r="2345" spans="2:31">
      <c r="B2345" t="s">
        <v>1470</v>
      </c>
      <c r="C2345" s="76">
        <v>39326</v>
      </c>
      <c r="D2345" s="77">
        <f>YEAR(_01_data[[#This Row],[Release Date]])</f>
        <v>2007</v>
      </c>
      <c r="E2345" t="s">
        <v>30</v>
      </c>
      <c r="F2345" t="s">
        <v>18</v>
      </c>
      <c r="G2345" t="s">
        <v>19</v>
      </c>
      <c r="H2345" t="s">
        <v>20</v>
      </c>
      <c r="I2345" t="s">
        <v>40</v>
      </c>
      <c r="J2345">
        <v>1000</v>
      </c>
      <c r="K2345">
        <v>3284</v>
      </c>
      <c r="L2345">
        <v>832</v>
      </c>
      <c r="M2345">
        <v>7457</v>
      </c>
      <c r="N2345">
        <v>7.3</v>
      </c>
      <c r="O2345">
        <v>299</v>
      </c>
      <c r="P2345">
        <v>119</v>
      </c>
      <c r="Q2345">
        <v>4902496</v>
      </c>
      <c r="R2345">
        <v>25000000</v>
      </c>
      <c r="AD2345" t="str">
        <v>Crime</v>
      </c>
      <c r="AE2345">
        <v>119</v>
      </c>
    </row>
    <row r="2346" spans="2:31">
      <c r="B2346" t="s">
        <v>1471</v>
      </c>
      <c r="C2346" s="76">
        <v>39319</v>
      </c>
      <c r="D2346" s="77">
        <f>YEAR(_01_data[[#This Row],[Release Date]])</f>
        <v>2007</v>
      </c>
      <c r="E2346" t="s">
        <v>30</v>
      </c>
      <c r="F2346" t="s">
        <v>26</v>
      </c>
      <c r="G2346" t="s">
        <v>45</v>
      </c>
      <c r="H2346" t="s">
        <v>46</v>
      </c>
      <c r="I2346" t="s">
        <v>43</v>
      </c>
      <c r="J2346">
        <v>809</v>
      </c>
      <c r="K2346">
        <v>1651</v>
      </c>
      <c r="L2346">
        <v>862</v>
      </c>
      <c r="M2346">
        <v>815</v>
      </c>
      <c r="N2346">
        <v>7.3</v>
      </c>
      <c r="O2346">
        <v>78</v>
      </c>
      <c r="P2346">
        <v>120</v>
      </c>
      <c r="Q2346">
        <v>634277</v>
      </c>
      <c r="R2346">
        <v>16000000</v>
      </c>
      <c r="AD2346" t="str">
        <v>Comedy</v>
      </c>
      <c r="AE2346">
        <v>120</v>
      </c>
    </row>
    <row r="2347" spans="2:31">
      <c r="B2347" t="s">
        <v>1472</v>
      </c>
      <c r="C2347" s="76">
        <v>39320</v>
      </c>
      <c r="D2347" s="77">
        <f>YEAR(_01_data[[#This Row],[Release Date]])</f>
        <v>2007</v>
      </c>
      <c r="E2347" t="s">
        <v>30</v>
      </c>
      <c r="F2347" t="s">
        <v>32</v>
      </c>
      <c r="G2347" t="s">
        <v>45</v>
      </c>
      <c r="H2347" t="s">
        <v>83</v>
      </c>
      <c r="I2347" t="s">
        <v>40</v>
      </c>
      <c r="J2347">
        <v>627</v>
      </c>
      <c r="K2347">
        <v>653</v>
      </c>
      <c r="L2347">
        <v>766</v>
      </c>
      <c r="M2347">
        <v>7671</v>
      </c>
      <c r="N2347">
        <v>7.3</v>
      </c>
      <c r="O2347">
        <v>160</v>
      </c>
      <c r="P2347">
        <v>126</v>
      </c>
      <c r="Q2347">
        <v>5701643</v>
      </c>
      <c r="R2347">
        <v>20000000</v>
      </c>
      <c r="AD2347" t="str">
        <v>Adventure</v>
      </c>
      <c r="AE2347">
        <v>126</v>
      </c>
    </row>
    <row r="2348" spans="2:31">
      <c r="B2348" t="s">
        <v>1473</v>
      </c>
      <c r="C2348" s="76">
        <v>39350</v>
      </c>
      <c r="D2348" s="77">
        <f>YEAR(_01_data[[#This Row],[Release Date]])</f>
        <v>2007</v>
      </c>
      <c r="E2348" t="s">
        <v>30</v>
      </c>
      <c r="F2348" t="s">
        <v>26</v>
      </c>
      <c r="G2348" t="s">
        <v>19</v>
      </c>
      <c r="H2348" t="s">
        <v>37</v>
      </c>
      <c r="I2348" t="s">
        <v>38</v>
      </c>
      <c r="J2348">
        <v>328</v>
      </c>
      <c r="K2348">
        <v>794</v>
      </c>
      <c r="L2348">
        <v>405</v>
      </c>
      <c r="M2348">
        <v>2739</v>
      </c>
      <c r="N2348">
        <v>6.3</v>
      </c>
      <c r="O2348">
        <v>151</v>
      </c>
      <c r="P2348">
        <v>90</v>
      </c>
      <c r="Q2348">
        <v>3255321</v>
      </c>
      <c r="R2348">
        <v>25000000</v>
      </c>
      <c r="AD2348" t="str">
        <v>Comedy</v>
      </c>
      <c r="AE2348">
        <v>90</v>
      </c>
    </row>
    <row r="2349" spans="2:31">
      <c r="B2349" t="s">
        <v>1474</v>
      </c>
      <c r="C2349" s="76">
        <v>39255</v>
      </c>
      <c r="D2349" s="77">
        <f>YEAR(_01_data[[#This Row],[Release Date]])</f>
        <v>2007</v>
      </c>
      <c r="E2349" t="s">
        <v>30</v>
      </c>
      <c r="F2349" t="s">
        <v>22</v>
      </c>
      <c r="G2349" t="s">
        <v>19</v>
      </c>
      <c r="H2349" t="s">
        <v>62</v>
      </c>
      <c r="I2349" t="s">
        <v>43</v>
      </c>
      <c r="J2349">
        <v>20000</v>
      </c>
      <c r="K2349">
        <v>20364</v>
      </c>
      <c r="L2349">
        <v>312</v>
      </c>
      <c r="M2349">
        <v>4764</v>
      </c>
      <c r="N2349">
        <v>6.7</v>
      </c>
      <c r="O2349">
        <v>192</v>
      </c>
      <c r="P2349">
        <v>95</v>
      </c>
      <c r="Q2349">
        <v>866778</v>
      </c>
      <c r="R2349">
        <v>10000000</v>
      </c>
      <c r="AD2349" t="str">
        <v>Drama</v>
      </c>
      <c r="AE2349">
        <v>95</v>
      </c>
    </row>
    <row r="2350" spans="2:31">
      <c r="B2350" t="s">
        <v>1475</v>
      </c>
      <c r="C2350" s="76">
        <v>39167</v>
      </c>
      <c r="D2350" s="77">
        <f>YEAR(_01_data[[#This Row],[Release Date]])</f>
        <v>2007</v>
      </c>
      <c r="E2350" t="s">
        <v>30</v>
      </c>
      <c r="F2350" t="s">
        <v>26</v>
      </c>
      <c r="G2350" t="s">
        <v>19</v>
      </c>
      <c r="H2350" t="s">
        <v>20</v>
      </c>
      <c r="I2350" t="s">
        <v>40</v>
      </c>
      <c r="J2350">
        <v>634</v>
      </c>
      <c r="K2350">
        <v>1238</v>
      </c>
      <c r="L2350">
        <v>523</v>
      </c>
      <c r="M2350">
        <v>404</v>
      </c>
      <c r="N2350">
        <v>6.3</v>
      </c>
      <c r="O2350">
        <v>100</v>
      </c>
      <c r="P2350">
        <v>84</v>
      </c>
      <c r="Q2350">
        <v>173066</v>
      </c>
      <c r="R2350">
        <v>1500000</v>
      </c>
      <c r="AD2350" t="str">
        <v>Comedy</v>
      </c>
      <c r="AE2350">
        <v>84</v>
      </c>
    </row>
    <row r="2351" spans="2:31">
      <c r="B2351" t="s">
        <v>1476</v>
      </c>
      <c r="C2351" s="76">
        <v>39357</v>
      </c>
      <c r="D2351" s="77">
        <f>YEAR(_01_data[[#This Row],[Release Date]])</f>
        <v>2007</v>
      </c>
      <c r="E2351" t="s">
        <v>30</v>
      </c>
      <c r="F2351" t="s">
        <v>26</v>
      </c>
      <c r="G2351" t="s">
        <v>19</v>
      </c>
      <c r="H2351" t="s">
        <v>20</v>
      </c>
      <c r="I2351" t="s">
        <v>38</v>
      </c>
      <c r="J2351">
        <v>720</v>
      </c>
      <c r="K2351">
        <v>3327</v>
      </c>
      <c r="L2351">
        <v>782</v>
      </c>
      <c r="M2351">
        <v>590</v>
      </c>
      <c r="N2351">
        <v>5.9</v>
      </c>
      <c r="O2351">
        <v>93</v>
      </c>
      <c r="P2351">
        <v>99</v>
      </c>
      <c r="Q2351">
        <v>2558468</v>
      </c>
      <c r="R2351">
        <v>20000000</v>
      </c>
      <c r="AD2351" t="str">
        <v>Comedy</v>
      </c>
      <c r="AE2351">
        <v>99</v>
      </c>
    </row>
    <row r="2352" spans="2:31">
      <c r="B2352" t="s">
        <v>1477</v>
      </c>
      <c r="C2352" s="76">
        <v>39150</v>
      </c>
      <c r="D2352" s="77">
        <f>YEAR(_01_data[[#This Row],[Release Date]])</f>
        <v>2007</v>
      </c>
      <c r="E2352" t="s">
        <v>30</v>
      </c>
      <c r="F2352" t="s">
        <v>18</v>
      </c>
      <c r="G2352" t="s">
        <v>19</v>
      </c>
      <c r="H2352" t="s">
        <v>20</v>
      </c>
      <c r="I2352" t="s">
        <v>40</v>
      </c>
      <c r="J2352">
        <v>2000</v>
      </c>
      <c r="K2352">
        <v>4738</v>
      </c>
      <c r="L2352">
        <v>1000</v>
      </c>
      <c r="M2352">
        <v>13612</v>
      </c>
      <c r="N2352">
        <v>8.1</v>
      </c>
      <c r="O2352">
        <v>488</v>
      </c>
      <c r="P2352">
        <v>122</v>
      </c>
      <c r="Q2352">
        <v>7427350</v>
      </c>
      <c r="R2352">
        <v>25000000</v>
      </c>
      <c r="AD2352" t="str">
        <v>Crime</v>
      </c>
      <c r="AE2352">
        <v>122</v>
      </c>
    </row>
    <row r="2353" spans="2:31">
      <c r="B2353" t="s">
        <v>1478</v>
      </c>
      <c r="C2353" s="76">
        <v>39248</v>
      </c>
      <c r="D2353" s="77">
        <f>YEAR(_01_data[[#This Row],[Release Date]])</f>
        <v>2007</v>
      </c>
      <c r="E2353" t="s">
        <v>30</v>
      </c>
      <c r="F2353" t="s">
        <v>48</v>
      </c>
      <c r="G2353" t="s">
        <v>19</v>
      </c>
      <c r="H2353" t="s">
        <v>20</v>
      </c>
      <c r="I2353" t="s">
        <v>27</v>
      </c>
      <c r="J2353">
        <v>393</v>
      </c>
      <c r="K2353">
        <v>446</v>
      </c>
      <c r="L2353">
        <v>708</v>
      </c>
      <c r="M2353">
        <v>9348</v>
      </c>
      <c r="N2353">
        <v>8.3000000000000007</v>
      </c>
      <c r="O2353">
        <v>79</v>
      </c>
      <c r="P2353">
        <v>102</v>
      </c>
      <c r="Q2353">
        <v>1430185</v>
      </c>
      <c r="R2353">
        <v>2000000</v>
      </c>
      <c r="AD2353" t="str">
        <v>Documentary</v>
      </c>
      <c r="AE2353">
        <v>102</v>
      </c>
    </row>
    <row r="2354" spans="2:31">
      <c r="B2354" t="s">
        <v>1479</v>
      </c>
      <c r="C2354" s="76">
        <v>39212</v>
      </c>
      <c r="D2354" s="77">
        <f>YEAR(_01_data[[#This Row],[Release Date]])</f>
        <v>2007</v>
      </c>
      <c r="E2354" t="s">
        <v>30</v>
      </c>
      <c r="F2354" t="s">
        <v>26</v>
      </c>
      <c r="G2354" t="s">
        <v>19</v>
      </c>
      <c r="H2354" t="s">
        <v>20</v>
      </c>
      <c r="I2354" t="s">
        <v>38</v>
      </c>
      <c r="J2354">
        <v>943</v>
      </c>
      <c r="K2354">
        <v>3497</v>
      </c>
      <c r="L2354">
        <v>432</v>
      </c>
      <c r="M2354">
        <v>6988</v>
      </c>
      <c r="N2354">
        <v>6.3</v>
      </c>
      <c r="O2354">
        <v>171</v>
      </c>
      <c r="P2354">
        <v>104</v>
      </c>
      <c r="Q2354">
        <v>4309765</v>
      </c>
      <c r="R2354">
        <v>28000000</v>
      </c>
      <c r="AD2354" t="str">
        <v>Comedy</v>
      </c>
      <c r="AE2354">
        <v>104</v>
      </c>
    </row>
    <row r="2355" spans="2:31">
      <c r="B2355" t="s">
        <v>1480</v>
      </c>
      <c r="C2355" s="76">
        <v>39396</v>
      </c>
      <c r="D2355" s="77">
        <f>YEAR(_01_data[[#This Row],[Release Date]])</f>
        <v>2007</v>
      </c>
      <c r="E2355" t="s">
        <v>30</v>
      </c>
      <c r="F2355" t="s">
        <v>18</v>
      </c>
      <c r="G2355" t="s">
        <v>19</v>
      </c>
      <c r="H2355" t="s">
        <v>20</v>
      </c>
      <c r="I2355" t="s">
        <v>43</v>
      </c>
      <c r="J2355">
        <v>14000</v>
      </c>
      <c r="K2355">
        <v>43499</v>
      </c>
      <c r="L2355">
        <v>473</v>
      </c>
      <c r="M2355">
        <v>9103</v>
      </c>
      <c r="N2355">
        <v>6.9</v>
      </c>
      <c r="O2355">
        <v>238</v>
      </c>
      <c r="P2355">
        <v>122</v>
      </c>
      <c r="Q2355">
        <v>1171444</v>
      </c>
      <c r="R2355">
        <v>85000000</v>
      </c>
      <c r="AD2355" t="str">
        <v>Crime</v>
      </c>
      <c r="AE2355">
        <v>122</v>
      </c>
    </row>
    <row r="2356" spans="2:31">
      <c r="B2356" t="s">
        <v>1481</v>
      </c>
      <c r="C2356" s="76">
        <v>39214</v>
      </c>
      <c r="D2356" s="77">
        <f>YEAR(_01_data[[#This Row],[Release Date]])</f>
        <v>2007</v>
      </c>
      <c r="E2356" t="s">
        <v>30</v>
      </c>
      <c r="F2356" t="s">
        <v>22</v>
      </c>
      <c r="G2356" t="s">
        <v>19</v>
      </c>
      <c r="H2356" t="s">
        <v>82</v>
      </c>
      <c r="I2356" t="s">
        <v>40</v>
      </c>
      <c r="J2356">
        <v>200</v>
      </c>
      <c r="K2356">
        <v>332</v>
      </c>
      <c r="L2356">
        <v>487</v>
      </c>
      <c r="M2356">
        <v>4419</v>
      </c>
      <c r="N2356">
        <v>7.9</v>
      </c>
      <c r="O2356">
        <v>232</v>
      </c>
      <c r="P2356">
        <v>85</v>
      </c>
      <c r="Q2356">
        <v>9437933</v>
      </c>
      <c r="R2356">
        <v>180000</v>
      </c>
      <c r="AD2356" t="str">
        <v>Drama</v>
      </c>
      <c r="AE2356">
        <v>85</v>
      </c>
    </row>
    <row r="2357" spans="2:31">
      <c r="B2357" t="s">
        <v>1482</v>
      </c>
      <c r="C2357" s="76">
        <v>39438</v>
      </c>
      <c r="D2357" s="77">
        <f>YEAR(_01_data[[#This Row],[Release Date]])</f>
        <v>2007</v>
      </c>
      <c r="E2357" t="s">
        <v>30</v>
      </c>
      <c r="F2357" t="s">
        <v>22</v>
      </c>
      <c r="G2357" t="s">
        <v>19</v>
      </c>
      <c r="H2357" t="s">
        <v>20</v>
      </c>
      <c r="I2357" t="s">
        <v>43</v>
      </c>
      <c r="J2357">
        <v>18000</v>
      </c>
      <c r="K2357">
        <v>18726</v>
      </c>
      <c r="L2357">
        <v>39</v>
      </c>
      <c r="M2357">
        <v>3369</v>
      </c>
      <c r="N2357">
        <v>7.1</v>
      </c>
      <c r="O2357">
        <v>131</v>
      </c>
      <c r="P2357">
        <v>126</v>
      </c>
      <c r="Q2357">
        <v>5368084</v>
      </c>
      <c r="R2357">
        <v>30000000</v>
      </c>
      <c r="AD2357" t="str">
        <v>Drama</v>
      </c>
      <c r="AE2357">
        <v>126</v>
      </c>
    </row>
    <row r="2358" spans="2:31">
      <c r="B2358" t="s">
        <v>1483</v>
      </c>
      <c r="C2358" s="76">
        <v>39432</v>
      </c>
      <c r="D2358" s="77">
        <f>YEAR(_01_data[[#This Row],[Release Date]])</f>
        <v>2007</v>
      </c>
      <c r="E2358" t="s">
        <v>30</v>
      </c>
      <c r="F2358" t="s">
        <v>39</v>
      </c>
      <c r="G2358" t="s">
        <v>19</v>
      </c>
      <c r="H2358" t="s">
        <v>20</v>
      </c>
      <c r="I2358" t="s">
        <v>40</v>
      </c>
      <c r="J2358">
        <v>189</v>
      </c>
      <c r="K2358">
        <v>330</v>
      </c>
      <c r="L2358">
        <v>706</v>
      </c>
      <c r="M2358">
        <v>3852</v>
      </c>
      <c r="N2358">
        <v>6.3</v>
      </c>
      <c r="O2358">
        <v>409</v>
      </c>
      <c r="P2358">
        <v>84</v>
      </c>
      <c r="Q2358">
        <v>1079172</v>
      </c>
      <c r="R2358">
        <v>15000</v>
      </c>
      <c r="AD2358" t="str">
        <v>Horror</v>
      </c>
      <c r="AE2358">
        <v>84</v>
      </c>
    </row>
    <row r="2359" spans="2:31">
      <c r="B2359" t="s">
        <v>1484</v>
      </c>
      <c r="C2359" s="76">
        <v>39240</v>
      </c>
      <c r="D2359" s="77">
        <f>YEAR(_01_data[[#This Row],[Release Date]])</f>
        <v>2007</v>
      </c>
      <c r="E2359" t="s">
        <v>30</v>
      </c>
      <c r="F2359" t="s">
        <v>31</v>
      </c>
      <c r="G2359" t="s">
        <v>45</v>
      </c>
      <c r="H2359" t="s">
        <v>46</v>
      </c>
      <c r="I2359" t="s">
        <v>43</v>
      </c>
      <c r="J2359">
        <v>963</v>
      </c>
      <c r="K2359">
        <v>1754</v>
      </c>
      <c r="L2359">
        <v>856</v>
      </c>
      <c r="M2359">
        <v>9970</v>
      </c>
      <c r="N2359">
        <v>8</v>
      </c>
      <c r="O2359">
        <v>242</v>
      </c>
      <c r="P2359">
        <v>89</v>
      </c>
      <c r="Q2359">
        <v>4443403</v>
      </c>
      <c r="R2359">
        <v>7300000</v>
      </c>
      <c r="AD2359" t="str">
        <v>Animation</v>
      </c>
      <c r="AE2359">
        <v>89</v>
      </c>
    </row>
    <row r="2360" spans="2:31">
      <c r="B2360" t="s">
        <v>1485</v>
      </c>
      <c r="C2360" s="76">
        <v>39409</v>
      </c>
      <c r="D2360" s="77">
        <f>YEAR(_01_data[[#This Row],[Release Date]])</f>
        <v>2007</v>
      </c>
      <c r="E2360" t="s">
        <v>30</v>
      </c>
      <c r="F2360" t="s">
        <v>34</v>
      </c>
      <c r="G2360" t="s">
        <v>19</v>
      </c>
      <c r="H2360" t="s">
        <v>20</v>
      </c>
      <c r="I2360" t="s">
        <v>43</v>
      </c>
      <c r="J2360">
        <v>40000</v>
      </c>
      <c r="K2360">
        <v>48350</v>
      </c>
      <c r="L2360">
        <v>563</v>
      </c>
      <c r="M2360">
        <v>6713</v>
      </c>
      <c r="N2360">
        <v>7.1</v>
      </c>
      <c r="O2360">
        <v>302</v>
      </c>
      <c r="P2360">
        <v>169</v>
      </c>
      <c r="Q2360">
        <v>3094041</v>
      </c>
      <c r="R2360">
        <v>30000000</v>
      </c>
      <c r="AD2360" t="str">
        <v>Action</v>
      </c>
      <c r="AE2360">
        <v>169</v>
      </c>
    </row>
    <row r="2361" spans="2:31">
      <c r="B2361" t="s">
        <v>1486</v>
      </c>
      <c r="C2361" s="76">
        <v>39377</v>
      </c>
      <c r="D2361" s="77">
        <f>YEAR(_01_data[[#This Row],[Release Date]])</f>
        <v>2007</v>
      </c>
      <c r="E2361" t="s">
        <v>30</v>
      </c>
      <c r="F2361" t="s">
        <v>22</v>
      </c>
      <c r="G2361" t="s">
        <v>19</v>
      </c>
      <c r="H2361" t="s">
        <v>20</v>
      </c>
      <c r="I2361" t="s">
        <v>43</v>
      </c>
      <c r="J2361">
        <v>826</v>
      </c>
      <c r="K2361">
        <v>1825</v>
      </c>
      <c r="L2361">
        <v>780</v>
      </c>
      <c r="M2361">
        <v>250</v>
      </c>
      <c r="N2361">
        <v>5.9</v>
      </c>
      <c r="O2361">
        <v>184</v>
      </c>
      <c r="P2361">
        <v>96</v>
      </c>
      <c r="Q2361">
        <v>4785260</v>
      </c>
      <c r="R2361">
        <v>20000000</v>
      </c>
      <c r="AD2361" t="str">
        <v>Drama</v>
      </c>
      <c r="AE2361">
        <v>96</v>
      </c>
    </row>
    <row r="2362" spans="2:31">
      <c r="B2362" t="s">
        <v>1487</v>
      </c>
      <c r="C2362" s="76">
        <v>39168</v>
      </c>
      <c r="D2362" s="77">
        <f>YEAR(_01_data[[#This Row],[Release Date]])</f>
        <v>2007</v>
      </c>
      <c r="E2362" t="s">
        <v>30</v>
      </c>
      <c r="F2362" t="s">
        <v>31</v>
      </c>
      <c r="G2362" t="s">
        <v>19</v>
      </c>
      <c r="H2362" t="s">
        <v>20</v>
      </c>
      <c r="I2362" t="s">
        <v>29</v>
      </c>
      <c r="J2362">
        <v>1000</v>
      </c>
      <c r="K2362">
        <v>4764</v>
      </c>
      <c r="L2362">
        <v>663</v>
      </c>
      <c r="M2362">
        <v>12132</v>
      </c>
      <c r="N2362">
        <v>8</v>
      </c>
      <c r="O2362">
        <v>318</v>
      </c>
      <c r="P2362">
        <v>111</v>
      </c>
      <c r="Q2362">
        <v>2064354</v>
      </c>
      <c r="R2362">
        <v>150000000</v>
      </c>
      <c r="AD2362" t="str">
        <v>Animation</v>
      </c>
      <c r="AE2362">
        <v>111</v>
      </c>
    </row>
    <row r="2363" spans="2:31">
      <c r="B2363" t="s">
        <v>1488</v>
      </c>
      <c r="C2363" s="76">
        <v>39377</v>
      </c>
      <c r="D2363" s="77">
        <f>YEAR(_01_data[[#This Row],[Release Date]])</f>
        <v>2007</v>
      </c>
      <c r="E2363" t="s">
        <v>30</v>
      </c>
      <c r="F2363" t="s">
        <v>18</v>
      </c>
      <c r="G2363" t="s">
        <v>19</v>
      </c>
      <c r="H2363" t="s">
        <v>20</v>
      </c>
      <c r="I2363" t="s">
        <v>40</v>
      </c>
      <c r="J2363">
        <v>343</v>
      </c>
      <c r="K2363">
        <v>408</v>
      </c>
      <c r="L2363">
        <v>88</v>
      </c>
      <c r="M2363">
        <v>559</v>
      </c>
      <c r="N2363">
        <v>6.2</v>
      </c>
      <c r="O2363">
        <v>133</v>
      </c>
      <c r="P2363">
        <v>90</v>
      </c>
      <c r="Q2363">
        <v>65087</v>
      </c>
      <c r="R2363">
        <v>5000000</v>
      </c>
      <c r="AD2363" t="str">
        <v>Crime</v>
      </c>
      <c r="AE2363">
        <v>90</v>
      </c>
    </row>
    <row r="2364" spans="2:31">
      <c r="B2364" t="s">
        <v>1489</v>
      </c>
      <c r="C2364" s="76">
        <v>39313</v>
      </c>
      <c r="D2364" s="77">
        <f>YEAR(_01_data[[#This Row],[Release Date]])</f>
        <v>2007</v>
      </c>
      <c r="E2364" t="s">
        <v>30</v>
      </c>
      <c r="F2364" t="s">
        <v>22</v>
      </c>
      <c r="G2364" t="s">
        <v>19</v>
      </c>
      <c r="H2364" t="s">
        <v>20</v>
      </c>
      <c r="I2364" t="s">
        <v>40</v>
      </c>
      <c r="J2364">
        <v>11000</v>
      </c>
      <c r="K2364">
        <v>17050</v>
      </c>
      <c r="L2364">
        <v>146</v>
      </c>
      <c r="M2364">
        <v>3791</v>
      </c>
      <c r="N2364">
        <v>7.5</v>
      </c>
      <c r="O2364">
        <v>154</v>
      </c>
      <c r="P2364">
        <v>124</v>
      </c>
      <c r="Q2364">
        <v>1966198</v>
      </c>
      <c r="R2364">
        <v>20000000</v>
      </c>
      <c r="AD2364" t="str">
        <v>Drama</v>
      </c>
      <c r="AE2364">
        <v>124</v>
      </c>
    </row>
    <row r="2365" spans="2:31">
      <c r="B2365" t="s">
        <v>1490</v>
      </c>
      <c r="C2365" s="76">
        <v>39428</v>
      </c>
      <c r="D2365" s="77">
        <f>YEAR(_01_data[[#This Row],[Release Date]])</f>
        <v>2007</v>
      </c>
      <c r="E2365" t="s">
        <v>30</v>
      </c>
      <c r="F2365" t="s">
        <v>22</v>
      </c>
      <c r="G2365" t="s">
        <v>19</v>
      </c>
      <c r="H2365" t="s">
        <v>20</v>
      </c>
      <c r="I2365" t="s">
        <v>40</v>
      </c>
      <c r="J2365">
        <v>24000</v>
      </c>
      <c r="K2365">
        <v>5095</v>
      </c>
      <c r="L2365">
        <v>274</v>
      </c>
      <c r="M2365">
        <v>2888</v>
      </c>
      <c r="N2365">
        <v>6.8</v>
      </c>
      <c r="O2365">
        <v>131</v>
      </c>
      <c r="P2365">
        <v>122</v>
      </c>
      <c r="Q2365">
        <v>9664316</v>
      </c>
      <c r="R2365">
        <v>27500000</v>
      </c>
      <c r="AD2365" t="str">
        <v>Drama</v>
      </c>
      <c r="AE2365">
        <v>122</v>
      </c>
    </row>
    <row r="2366" spans="2:31">
      <c r="B2366" t="s">
        <v>1491</v>
      </c>
      <c r="C2366" s="76">
        <v>39252</v>
      </c>
      <c r="D2366" s="77">
        <f>YEAR(_01_data[[#This Row],[Release Date]])</f>
        <v>2007</v>
      </c>
      <c r="E2366" t="s">
        <v>30</v>
      </c>
      <c r="F2366" t="s">
        <v>26</v>
      </c>
      <c r="G2366" t="s">
        <v>19</v>
      </c>
      <c r="H2366" t="s">
        <v>20</v>
      </c>
      <c r="I2366" t="s">
        <v>40</v>
      </c>
      <c r="J2366">
        <v>655</v>
      </c>
      <c r="K2366">
        <v>2737</v>
      </c>
      <c r="L2366">
        <v>21</v>
      </c>
      <c r="M2366">
        <v>441</v>
      </c>
      <c r="N2366">
        <v>5.9</v>
      </c>
      <c r="O2366">
        <v>89</v>
      </c>
      <c r="P2366">
        <v>84</v>
      </c>
      <c r="Q2366">
        <v>2033975</v>
      </c>
      <c r="R2366">
        <v>10000000</v>
      </c>
      <c r="AD2366" t="str">
        <v>Comedy</v>
      </c>
      <c r="AE2366">
        <v>84</v>
      </c>
    </row>
    <row r="2367" spans="2:31">
      <c r="B2367" t="s">
        <v>1492</v>
      </c>
      <c r="C2367" s="76">
        <v>39396</v>
      </c>
      <c r="D2367" s="77">
        <f>YEAR(_01_data[[#This Row],[Release Date]])</f>
        <v>2007</v>
      </c>
      <c r="E2367" t="s">
        <v>30</v>
      </c>
      <c r="F2367" t="s">
        <v>34</v>
      </c>
      <c r="G2367" t="s">
        <v>19</v>
      </c>
      <c r="H2367" t="s">
        <v>46</v>
      </c>
      <c r="I2367" t="s">
        <v>40</v>
      </c>
      <c r="J2367">
        <v>14000</v>
      </c>
      <c r="K2367">
        <v>16225</v>
      </c>
      <c r="L2367">
        <v>201</v>
      </c>
      <c r="M2367">
        <v>461</v>
      </c>
      <c r="N2367">
        <v>6.3</v>
      </c>
      <c r="O2367">
        <v>216</v>
      </c>
      <c r="P2367">
        <v>94</v>
      </c>
      <c r="Q2367">
        <v>5064867</v>
      </c>
      <c r="R2367">
        <v>45000000</v>
      </c>
      <c r="AD2367" t="str">
        <v>Action</v>
      </c>
      <c r="AE2367">
        <v>94</v>
      </c>
    </row>
    <row r="2368" spans="2:31">
      <c r="B2368" t="s">
        <v>1493</v>
      </c>
      <c r="C2368" s="76">
        <v>39357</v>
      </c>
      <c r="D2368" s="77">
        <f>YEAR(_01_data[[#This Row],[Release Date]])</f>
        <v>2007</v>
      </c>
      <c r="E2368" t="s">
        <v>30</v>
      </c>
      <c r="F2368" t="s">
        <v>22</v>
      </c>
      <c r="G2368" t="s">
        <v>19</v>
      </c>
      <c r="H2368" t="s">
        <v>20</v>
      </c>
      <c r="I2368" t="s">
        <v>43</v>
      </c>
      <c r="J2368">
        <v>748</v>
      </c>
      <c r="K2368">
        <v>2417</v>
      </c>
      <c r="L2368">
        <v>458</v>
      </c>
      <c r="M2368">
        <v>689</v>
      </c>
      <c r="N2368">
        <v>6.8</v>
      </c>
      <c r="O2368">
        <v>104</v>
      </c>
      <c r="P2368">
        <v>112</v>
      </c>
      <c r="Q2368">
        <v>3169424</v>
      </c>
      <c r="R2368">
        <v>13000000</v>
      </c>
      <c r="AD2368" t="str">
        <v>Drama</v>
      </c>
      <c r="AE2368">
        <v>112</v>
      </c>
    </row>
    <row r="2369" spans="2:31">
      <c r="B2369" t="s">
        <v>1494</v>
      </c>
      <c r="C2369" s="76">
        <v>39206</v>
      </c>
      <c r="D2369" s="77">
        <f>YEAR(_01_data[[#This Row],[Release Date]])</f>
        <v>2007</v>
      </c>
      <c r="E2369" t="s">
        <v>30</v>
      </c>
      <c r="F2369" t="s">
        <v>34</v>
      </c>
      <c r="G2369" t="s">
        <v>19</v>
      </c>
      <c r="H2369" t="s">
        <v>20</v>
      </c>
      <c r="I2369" t="s">
        <v>43</v>
      </c>
      <c r="J2369">
        <v>268</v>
      </c>
      <c r="K2369">
        <v>1125</v>
      </c>
      <c r="L2369">
        <v>988</v>
      </c>
      <c r="M2369">
        <v>3851</v>
      </c>
      <c r="N2369">
        <v>6.2</v>
      </c>
      <c r="O2369">
        <v>162</v>
      </c>
      <c r="P2369">
        <v>91</v>
      </c>
      <c r="Q2369">
        <v>1400808</v>
      </c>
      <c r="R2369">
        <v>140000000</v>
      </c>
      <c r="AD2369" t="str">
        <v>Action</v>
      </c>
      <c r="AE2369">
        <v>91</v>
      </c>
    </row>
    <row r="2370" spans="2:31">
      <c r="B2370" t="s">
        <v>1495</v>
      </c>
      <c r="C2370" s="76">
        <v>39202</v>
      </c>
      <c r="D2370" s="77">
        <f>YEAR(_01_data[[#This Row],[Release Date]])</f>
        <v>2007</v>
      </c>
      <c r="E2370" t="s">
        <v>30</v>
      </c>
      <c r="F2370" t="s">
        <v>22</v>
      </c>
      <c r="G2370" t="s">
        <v>19</v>
      </c>
      <c r="H2370" t="s">
        <v>69</v>
      </c>
      <c r="I2370" t="s">
        <v>21</v>
      </c>
      <c r="J2370">
        <v>13000</v>
      </c>
      <c r="K2370">
        <v>15093</v>
      </c>
      <c r="L2370">
        <v>579</v>
      </c>
      <c r="M2370">
        <v>3112</v>
      </c>
      <c r="N2370">
        <v>5.9</v>
      </c>
      <c r="O2370">
        <v>121</v>
      </c>
      <c r="P2370">
        <v>97</v>
      </c>
      <c r="Q2370">
        <v>434417</v>
      </c>
      <c r="R2370">
        <v>4600000</v>
      </c>
      <c r="AD2370" t="str">
        <v>Drama</v>
      </c>
      <c r="AE2370">
        <v>97</v>
      </c>
    </row>
    <row r="2371" spans="2:31">
      <c r="B2371" t="s">
        <v>1496</v>
      </c>
      <c r="C2371" s="76">
        <v>39290</v>
      </c>
      <c r="D2371" s="77">
        <f>YEAR(_01_data[[#This Row],[Release Date]])</f>
        <v>2007</v>
      </c>
      <c r="E2371" t="s">
        <v>30</v>
      </c>
      <c r="F2371" t="s">
        <v>39</v>
      </c>
      <c r="G2371" t="s">
        <v>19</v>
      </c>
      <c r="H2371" t="s">
        <v>20</v>
      </c>
      <c r="I2371" t="s">
        <v>40</v>
      </c>
      <c r="J2371">
        <v>723</v>
      </c>
      <c r="K2371">
        <v>3492</v>
      </c>
      <c r="L2371">
        <v>523</v>
      </c>
      <c r="M2371">
        <v>8067</v>
      </c>
      <c r="N2371">
        <v>5.9</v>
      </c>
      <c r="O2371">
        <v>190</v>
      </c>
      <c r="P2371">
        <v>96</v>
      </c>
      <c r="Q2371">
        <v>6327025</v>
      </c>
      <c r="R2371">
        <v>10000000</v>
      </c>
      <c r="AD2371" t="str">
        <v>Horror</v>
      </c>
      <c r="AE2371">
        <v>96</v>
      </c>
    </row>
    <row r="2372" spans="2:31">
      <c r="B2372" t="s">
        <v>1497</v>
      </c>
      <c r="C2372" s="76">
        <v>39397</v>
      </c>
      <c r="D2372" s="77">
        <f>YEAR(_01_data[[#This Row],[Release Date]])</f>
        <v>2007</v>
      </c>
      <c r="E2372" t="s">
        <v>30</v>
      </c>
      <c r="F2372" t="s">
        <v>22</v>
      </c>
      <c r="G2372" t="s">
        <v>19</v>
      </c>
      <c r="H2372" t="s">
        <v>20</v>
      </c>
      <c r="I2372" t="s">
        <v>40</v>
      </c>
      <c r="J2372">
        <v>482</v>
      </c>
      <c r="K2372">
        <v>1526</v>
      </c>
      <c r="L2372">
        <v>72</v>
      </c>
      <c r="M2372">
        <v>411</v>
      </c>
      <c r="N2372">
        <v>5.8</v>
      </c>
      <c r="O2372">
        <v>43</v>
      </c>
      <c r="P2372">
        <v>111</v>
      </c>
      <c r="Q2372">
        <v>1066555</v>
      </c>
      <c r="R2372">
        <v>11000000</v>
      </c>
      <c r="AD2372" t="str">
        <v>Drama</v>
      </c>
      <c r="AE2372">
        <v>111</v>
      </c>
    </row>
    <row r="2373" spans="2:31">
      <c r="B2373" t="s">
        <v>1498</v>
      </c>
      <c r="C2373" s="76">
        <v>39256</v>
      </c>
      <c r="D2373" s="77">
        <f>YEAR(_01_data[[#This Row],[Release Date]])</f>
        <v>2007</v>
      </c>
      <c r="E2373" t="s">
        <v>30</v>
      </c>
      <c r="F2373" t="s">
        <v>34</v>
      </c>
      <c r="G2373" t="s">
        <v>19</v>
      </c>
      <c r="H2373" t="s">
        <v>20</v>
      </c>
      <c r="I2373" t="s">
        <v>40</v>
      </c>
      <c r="J2373">
        <v>650</v>
      </c>
      <c r="K2373">
        <v>1640</v>
      </c>
      <c r="L2373">
        <v>845</v>
      </c>
      <c r="M2373">
        <v>8742</v>
      </c>
      <c r="N2373">
        <v>7.2</v>
      </c>
      <c r="O2373">
        <v>198</v>
      </c>
      <c r="P2373">
        <v>124</v>
      </c>
      <c r="Q2373">
        <v>4697518</v>
      </c>
      <c r="R2373">
        <v>61000000</v>
      </c>
      <c r="AD2373" t="str">
        <v>Action</v>
      </c>
      <c r="AE2373">
        <v>124</v>
      </c>
    </row>
    <row r="2374" spans="2:31">
      <c r="B2374" t="s">
        <v>1499</v>
      </c>
      <c r="C2374" s="76">
        <v>39188</v>
      </c>
      <c r="D2374" s="77">
        <f>YEAR(_01_data[[#This Row],[Release Date]])</f>
        <v>2007</v>
      </c>
      <c r="E2374" t="s">
        <v>30</v>
      </c>
      <c r="F2374" t="s">
        <v>32</v>
      </c>
      <c r="G2374" t="s">
        <v>19</v>
      </c>
      <c r="H2374" t="s">
        <v>20</v>
      </c>
      <c r="I2374" t="s">
        <v>38</v>
      </c>
      <c r="J2374">
        <v>3000</v>
      </c>
      <c r="K2374">
        <v>4705</v>
      </c>
      <c r="L2374">
        <v>435</v>
      </c>
      <c r="M2374">
        <v>8900</v>
      </c>
      <c r="N2374">
        <v>6.1</v>
      </c>
      <c r="O2374">
        <v>227</v>
      </c>
      <c r="P2374">
        <v>93</v>
      </c>
      <c r="Q2374">
        <v>3207066</v>
      </c>
      <c r="R2374">
        <v>160000000</v>
      </c>
      <c r="AD2374" t="str">
        <v>Adventure</v>
      </c>
      <c r="AE2374">
        <v>93</v>
      </c>
    </row>
    <row r="2375" spans="2:31">
      <c r="B2375" t="s">
        <v>1500</v>
      </c>
      <c r="C2375" s="76">
        <v>39409</v>
      </c>
      <c r="D2375" s="77">
        <f>YEAR(_01_data[[#This Row],[Release Date]])</f>
        <v>2007</v>
      </c>
      <c r="E2375" t="s">
        <v>30</v>
      </c>
      <c r="F2375" t="s">
        <v>48</v>
      </c>
      <c r="G2375" t="s">
        <v>19</v>
      </c>
      <c r="H2375" t="s">
        <v>20</v>
      </c>
      <c r="I2375" t="s">
        <v>43</v>
      </c>
      <c r="J2375">
        <v>909</v>
      </c>
      <c r="K2375">
        <v>1633</v>
      </c>
      <c r="L2375">
        <v>909</v>
      </c>
      <c r="M2375">
        <v>8184</v>
      </c>
      <c r="N2375">
        <v>8</v>
      </c>
      <c r="O2375">
        <v>263</v>
      </c>
      <c r="P2375">
        <v>123</v>
      </c>
      <c r="Q2375">
        <v>2453051</v>
      </c>
      <c r="R2375">
        <v>9000000</v>
      </c>
      <c r="AD2375" t="str">
        <v>Documentary</v>
      </c>
      <c r="AE2375">
        <v>123</v>
      </c>
    </row>
    <row r="2376" spans="2:31">
      <c r="B2376" t="s">
        <v>1501</v>
      </c>
      <c r="C2376" s="76">
        <v>39123</v>
      </c>
      <c r="D2376" s="77">
        <f>YEAR(_01_data[[#This Row],[Release Date]])</f>
        <v>2007</v>
      </c>
      <c r="E2376" t="s">
        <v>30</v>
      </c>
      <c r="F2376" t="s">
        <v>34</v>
      </c>
      <c r="G2376" t="s">
        <v>19</v>
      </c>
      <c r="H2376" t="s">
        <v>20</v>
      </c>
      <c r="I2376" t="s">
        <v>43</v>
      </c>
      <c r="J2376">
        <v>24000</v>
      </c>
      <c r="K2376">
        <v>46055</v>
      </c>
      <c r="L2376">
        <v>695</v>
      </c>
      <c r="M2376">
        <v>7139</v>
      </c>
      <c r="N2376">
        <v>6.2</v>
      </c>
      <c r="O2376">
        <v>392</v>
      </c>
      <c r="P2376">
        <v>156</v>
      </c>
      <c r="Q2376">
        <v>3365303</v>
      </c>
      <c r="R2376">
        <v>258000000</v>
      </c>
      <c r="AD2376" t="str">
        <v>Action</v>
      </c>
      <c r="AE2376">
        <v>156</v>
      </c>
    </row>
    <row r="2377" spans="2:31">
      <c r="B2377" t="s">
        <v>1502</v>
      </c>
      <c r="C2377" s="76">
        <v>39387</v>
      </c>
      <c r="D2377" s="77">
        <f>YEAR(_01_data[[#This Row],[Release Date]])</f>
        <v>2007</v>
      </c>
      <c r="E2377" t="s">
        <v>30</v>
      </c>
      <c r="F2377" t="s">
        <v>32</v>
      </c>
      <c r="G2377" t="s">
        <v>19</v>
      </c>
      <c r="H2377" t="s">
        <v>37</v>
      </c>
      <c r="I2377" t="s">
        <v>43</v>
      </c>
      <c r="J2377">
        <v>15000</v>
      </c>
      <c r="K2377">
        <v>16034</v>
      </c>
      <c r="L2377">
        <v>905</v>
      </c>
      <c r="M2377">
        <v>7259</v>
      </c>
      <c r="N2377">
        <v>7.7</v>
      </c>
      <c r="O2377">
        <v>228</v>
      </c>
      <c r="P2377">
        <v>127</v>
      </c>
      <c r="Q2377">
        <v>3834540</v>
      </c>
      <c r="R2377">
        <v>70000000</v>
      </c>
      <c r="AD2377" t="str">
        <v>Adventure</v>
      </c>
      <c r="AE2377">
        <v>127</v>
      </c>
    </row>
    <row r="2378" spans="2:31">
      <c r="B2378" t="s">
        <v>1503</v>
      </c>
      <c r="C2378" s="76">
        <v>39087</v>
      </c>
      <c r="D2378" s="77">
        <f>YEAR(_01_data[[#This Row],[Release Date]])</f>
        <v>2007</v>
      </c>
      <c r="E2378" t="s">
        <v>30</v>
      </c>
      <c r="F2378" t="s">
        <v>22</v>
      </c>
      <c r="G2378" t="s">
        <v>19</v>
      </c>
      <c r="H2378" t="s">
        <v>20</v>
      </c>
      <c r="I2378" t="s">
        <v>43</v>
      </c>
      <c r="J2378">
        <v>997</v>
      </c>
      <c r="K2378">
        <v>3544</v>
      </c>
      <c r="L2378">
        <v>62</v>
      </c>
      <c r="M2378">
        <v>804</v>
      </c>
      <c r="N2378">
        <v>5.2</v>
      </c>
      <c r="O2378">
        <v>86</v>
      </c>
      <c r="P2378">
        <v>109</v>
      </c>
      <c r="Q2378">
        <v>6135622</v>
      </c>
      <c r="R2378">
        <v>14000000</v>
      </c>
      <c r="AD2378" t="str">
        <v>Drama</v>
      </c>
      <c r="AE2378">
        <v>109</v>
      </c>
    </row>
    <row r="2379" spans="2:31">
      <c r="B2379" t="s">
        <v>1504</v>
      </c>
      <c r="C2379" s="76">
        <v>39177</v>
      </c>
      <c r="D2379" s="77">
        <f>YEAR(_01_data[[#This Row],[Release Date]])</f>
        <v>2007</v>
      </c>
      <c r="E2379" t="s">
        <v>30</v>
      </c>
      <c r="F2379" t="s">
        <v>32</v>
      </c>
      <c r="G2379" t="s">
        <v>19</v>
      </c>
      <c r="H2379" t="s">
        <v>37</v>
      </c>
      <c r="I2379" t="s">
        <v>40</v>
      </c>
      <c r="J2379">
        <v>11000</v>
      </c>
      <c r="K2379">
        <v>11623</v>
      </c>
      <c r="L2379">
        <v>281</v>
      </c>
      <c r="M2379">
        <v>5628</v>
      </c>
      <c r="N2379">
        <v>7.3</v>
      </c>
      <c r="O2379">
        <v>308</v>
      </c>
      <c r="P2379">
        <v>107</v>
      </c>
      <c r="Q2379">
        <v>3675072</v>
      </c>
      <c r="R2379">
        <v>26000000</v>
      </c>
      <c r="AD2379" t="str">
        <v>Adventure</v>
      </c>
      <c r="AE2379">
        <v>107</v>
      </c>
    </row>
    <row r="2380" spans="2:31">
      <c r="B2380" t="s">
        <v>1505</v>
      </c>
      <c r="C2380" s="76">
        <v>39135</v>
      </c>
      <c r="D2380" s="77">
        <f>YEAR(_01_data[[#This Row],[Release Date]])</f>
        <v>2007</v>
      </c>
      <c r="E2380" t="s">
        <v>30</v>
      </c>
      <c r="F2380" t="s">
        <v>26</v>
      </c>
      <c r="G2380" t="s">
        <v>19</v>
      </c>
      <c r="H2380" t="s">
        <v>20</v>
      </c>
      <c r="I2380" t="s">
        <v>40</v>
      </c>
      <c r="J2380">
        <v>15000</v>
      </c>
      <c r="K2380">
        <v>17584</v>
      </c>
      <c r="L2380">
        <v>44</v>
      </c>
      <c r="M2380">
        <v>7944</v>
      </c>
      <c r="N2380">
        <v>7.6</v>
      </c>
      <c r="O2380">
        <v>256</v>
      </c>
      <c r="P2380">
        <v>119</v>
      </c>
      <c r="Q2380">
        <v>1214632</v>
      </c>
      <c r="R2380">
        <v>20000000</v>
      </c>
      <c r="AD2380" t="str">
        <v>Comedy</v>
      </c>
      <c r="AE2380">
        <v>119</v>
      </c>
    </row>
    <row r="2381" spans="2:31">
      <c r="B2381" t="s">
        <v>1506</v>
      </c>
      <c r="C2381" s="76">
        <v>39166</v>
      </c>
      <c r="D2381" s="77">
        <f>YEAR(_01_data[[#This Row],[Release Date]])</f>
        <v>2007</v>
      </c>
      <c r="E2381" t="s">
        <v>30</v>
      </c>
      <c r="F2381" t="s">
        <v>31</v>
      </c>
      <c r="G2381" t="s">
        <v>19</v>
      </c>
      <c r="H2381" t="s">
        <v>20</v>
      </c>
      <c r="I2381" t="s">
        <v>38</v>
      </c>
      <c r="J2381">
        <v>12000</v>
      </c>
      <c r="K2381">
        <v>25590</v>
      </c>
      <c r="L2381">
        <v>3</v>
      </c>
      <c r="M2381">
        <v>4636</v>
      </c>
      <c r="N2381">
        <v>6.8</v>
      </c>
      <c r="O2381">
        <v>154</v>
      </c>
      <c r="P2381">
        <v>85</v>
      </c>
      <c r="Q2381">
        <v>5886769</v>
      </c>
      <c r="R2381">
        <v>100000000</v>
      </c>
      <c r="AD2381" t="str">
        <v>Animation</v>
      </c>
      <c r="AE2381">
        <v>85</v>
      </c>
    </row>
    <row r="2382" spans="2:31">
      <c r="B2382" t="s">
        <v>1507</v>
      </c>
      <c r="C2382" s="76">
        <v>39344</v>
      </c>
      <c r="D2382" s="77">
        <f>YEAR(_01_data[[#This Row],[Release Date]])</f>
        <v>2007</v>
      </c>
      <c r="E2382" t="s">
        <v>30</v>
      </c>
      <c r="F2382" t="s">
        <v>26</v>
      </c>
      <c r="G2382" t="s">
        <v>19</v>
      </c>
      <c r="H2382" t="s">
        <v>20</v>
      </c>
      <c r="I2382" t="s">
        <v>43</v>
      </c>
      <c r="J2382">
        <v>714</v>
      </c>
      <c r="K2382">
        <v>2785</v>
      </c>
      <c r="L2382">
        <v>847</v>
      </c>
      <c r="M2382">
        <v>2105</v>
      </c>
      <c r="N2382">
        <v>6.3</v>
      </c>
      <c r="O2382">
        <v>72</v>
      </c>
      <c r="P2382">
        <v>108</v>
      </c>
      <c r="Q2382">
        <v>1170209</v>
      </c>
      <c r="R2382">
        <v>16500000</v>
      </c>
      <c r="AD2382" t="str">
        <v>Comedy</v>
      </c>
      <c r="AE2382">
        <v>108</v>
      </c>
    </row>
    <row r="2383" spans="2:31">
      <c r="B2383" t="s">
        <v>1508</v>
      </c>
      <c r="C2383" s="76">
        <v>39137</v>
      </c>
      <c r="D2383" s="77">
        <f>YEAR(_01_data[[#This Row],[Release Date]])</f>
        <v>2007</v>
      </c>
      <c r="E2383" t="s">
        <v>30</v>
      </c>
      <c r="F2383" t="s">
        <v>26</v>
      </c>
      <c r="G2383" t="s">
        <v>73</v>
      </c>
      <c r="H2383" t="s">
        <v>20</v>
      </c>
      <c r="I2383" t="s">
        <v>27</v>
      </c>
      <c r="J2383">
        <v>532</v>
      </c>
      <c r="K2383">
        <v>902</v>
      </c>
      <c r="L2383">
        <v>503</v>
      </c>
      <c r="M2383">
        <v>108</v>
      </c>
      <c r="N2383">
        <v>5.4</v>
      </c>
      <c r="O2383">
        <v>16</v>
      </c>
      <c r="P2383">
        <v>153</v>
      </c>
      <c r="Q2383">
        <v>872643</v>
      </c>
      <c r="R2383">
        <v>6000000</v>
      </c>
      <c r="AD2383" t="str">
        <v>Comedy</v>
      </c>
      <c r="AE2383">
        <v>153</v>
      </c>
    </row>
    <row r="2384" spans="2:31">
      <c r="B2384" t="s">
        <v>1509</v>
      </c>
      <c r="C2384" s="76">
        <v>39440</v>
      </c>
      <c r="D2384" s="77">
        <f>YEAR(_01_data[[#This Row],[Release Date]])</f>
        <v>2007</v>
      </c>
      <c r="E2384" t="s">
        <v>30</v>
      </c>
      <c r="F2384" t="s">
        <v>18</v>
      </c>
      <c r="G2384" t="s">
        <v>19</v>
      </c>
      <c r="H2384" t="s">
        <v>20</v>
      </c>
      <c r="I2384" t="s">
        <v>40</v>
      </c>
      <c r="J2384">
        <v>141</v>
      </c>
      <c r="K2384">
        <v>313</v>
      </c>
      <c r="L2384">
        <v>554</v>
      </c>
      <c r="M2384">
        <v>4222</v>
      </c>
      <c r="N2384">
        <v>7.7</v>
      </c>
      <c r="O2384">
        <v>84</v>
      </c>
      <c r="P2384">
        <v>53</v>
      </c>
      <c r="Q2384">
        <v>274661</v>
      </c>
      <c r="R2384">
        <v>1000000</v>
      </c>
      <c r="AD2384" t="str">
        <v>Crime</v>
      </c>
      <c r="AE2384">
        <v>53</v>
      </c>
    </row>
    <row r="2385" spans="2:31">
      <c r="B2385" t="s">
        <v>1510</v>
      </c>
      <c r="C2385" s="76">
        <v>39190</v>
      </c>
      <c r="D2385" s="77">
        <f>YEAR(_01_data[[#This Row],[Release Date]])</f>
        <v>2007</v>
      </c>
      <c r="E2385" t="s">
        <v>30</v>
      </c>
      <c r="F2385" t="s">
        <v>33</v>
      </c>
      <c r="G2385" t="s">
        <v>19</v>
      </c>
      <c r="H2385" t="s">
        <v>20</v>
      </c>
      <c r="I2385" t="s">
        <v>40</v>
      </c>
      <c r="J2385">
        <v>11000</v>
      </c>
      <c r="K2385">
        <v>22516</v>
      </c>
      <c r="L2385">
        <v>749</v>
      </c>
      <c r="M2385">
        <v>452</v>
      </c>
      <c r="N2385">
        <v>7.5</v>
      </c>
      <c r="O2385">
        <v>273</v>
      </c>
      <c r="P2385">
        <v>160</v>
      </c>
      <c r="Q2385">
        <v>3904982</v>
      </c>
      <c r="R2385">
        <v>30000000</v>
      </c>
      <c r="AD2385" t="str">
        <v>Biography</v>
      </c>
      <c r="AE2385">
        <v>160</v>
      </c>
    </row>
    <row r="2386" spans="2:31">
      <c r="B2386" t="s">
        <v>1511</v>
      </c>
      <c r="C2386" s="76">
        <v>39181</v>
      </c>
      <c r="D2386" s="77">
        <f>YEAR(_01_data[[#This Row],[Release Date]])</f>
        <v>2007</v>
      </c>
      <c r="E2386" t="s">
        <v>30</v>
      </c>
      <c r="F2386" t="s">
        <v>34</v>
      </c>
      <c r="G2386" t="s">
        <v>19</v>
      </c>
      <c r="H2386" t="s">
        <v>20</v>
      </c>
      <c r="I2386" t="s">
        <v>43</v>
      </c>
      <c r="J2386">
        <v>13000</v>
      </c>
      <c r="K2386">
        <v>17369</v>
      </c>
      <c r="L2386">
        <v>521</v>
      </c>
      <c r="M2386">
        <v>2154</v>
      </c>
      <c r="N2386">
        <v>8.1</v>
      </c>
      <c r="O2386">
        <v>329</v>
      </c>
      <c r="P2386">
        <v>115</v>
      </c>
      <c r="Q2386">
        <v>2271370</v>
      </c>
      <c r="R2386">
        <v>110000000</v>
      </c>
      <c r="AD2386" t="str">
        <v>Action</v>
      </c>
      <c r="AE2386">
        <v>115</v>
      </c>
    </row>
    <row r="2387" spans="2:31">
      <c r="B2387" t="s">
        <v>1512</v>
      </c>
      <c r="C2387" s="76">
        <v>39259</v>
      </c>
      <c r="D2387" s="77">
        <f>YEAR(_01_data[[#This Row],[Release Date]])</f>
        <v>2007</v>
      </c>
      <c r="E2387" t="s">
        <v>30</v>
      </c>
      <c r="F2387" t="s">
        <v>26</v>
      </c>
      <c r="G2387" t="s">
        <v>19</v>
      </c>
      <c r="H2387" t="s">
        <v>20</v>
      </c>
      <c r="I2387" t="s">
        <v>40</v>
      </c>
      <c r="J2387">
        <v>966</v>
      </c>
      <c r="K2387">
        <v>3307</v>
      </c>
      <c r="L2387">
        <v>81</v>
      </c>
      <c r="M2387">
        <v>319</v>
      </c>
      <c r="N2387">
        <v>5.3</v>
      </c>
      <c r="O2387">
        <v>51</v>
      </c>
      <c r="P2387">
        <v>93</v>
      </c>
      <c r="Q2387">
        <v>900926</v>
      </c>
      <c r="R2387">
        <v>10000000</v>
      </c>
      <c r="AD2387" t="str">
        <v>Comedy</v>
      </c>
      <c r="AE2387">
        <v>93</v>
      </c>
    </row>
    <row r="2388" spans="2:31">
      <c r="B2388" t="s">
        <v>1513</v>
      </c>
      <c r="C2388" s="76">
        <v>39320</v>
      </c>
      <c r="D2388" s="77">
        <f>YEAR(_01_data[[#This Row],[Release Date]])</f>
        <v>2007</v>
      </c>
      <c r="E2388" t="s">
        <v>30</v>
      </c>
      <c r="F2388" t="s">
        <v>32</v>
      </c>
      <c r="G2388" t="s">
        <v>19</v>
      </c>
      <c r="H2388" t="s">
        <v>20</v>
      </c>
      <c r="I2388" t="s">
        <v>43</v>
      </c>
      <c r="J2388">
        <v>11000</v>
      </c>
      <c r="K2388">
        <v>14868</v>
      </c>
      <c r="L2388">
        <v>129</v>
      </c>
      <c r="M2388">
        <v>2260</v>
      </c>
      <c r="N2388">
        <v>7.4</v>
      </c>
      <c r="O2388">
        <v>207</v>
      </c>
      <c r="P2388">
        <v>97</v>
      </c>
      <c r="Q2388">
        <v>9345205</v>
      </c>
      <c r="R2388">
        <v>45000000</v>
      </c>
      <c r="AD2388" t="str">
        <v>Adventure</v>
      </c>
      <c r="AE2388">
        <v>97</v>
      </c>
    </row>
    <row r="2389" spans="2:31">
      <c r="B2389" t="s">
        <v>1514</v>
      </c>
      <c r="C2389" s="76">
        <v>39412</v>
      </c>
      <c r="D2389" s="77">
        <f>YEAR(_01_data[[#This Row],[Release Date]])</f>
        <v>2007</v>
      </c>
      <c r="E2389" t="s">
        <v>30</v>
      </c>
      <c r="F2389" t="s">
        <v>26</v>
      </c>
      <c r="G2389" t="s">
        <v>19</v>
      </c>
      <c r="H2389" t="s">
        <v>20</v>
      </c>
      <c r="I2389" t="s">
        <v>38</v>
      </c>
      <c r="J2389">
        <v>12000</v>
      </c>
      <c r="K2389">
        <v>15170</v>
      </c>
      <c r="L2389">
        <v>390</v>
      </c>
      <c r="M2389">
        <v>9344</v>
      </c>
      <c r="N2389">
        <v>6.2</v>
      </c>
      <c r="O2389">
        <v>112</v>
      </c>
      <c r="P2389">
        <v>110</v>
      </c>
      <c r="Q2389">
        <v>9063698</v>
      </c>
      <c r="R2389">
        <v>22000000</v>
      </c>
      <c r="AD2389" t="str">
        <v>Comedy</v>
      </c>
      <c r="AE2389">
        <v>110</v>
      </c>
    </row>
    <row r="2390" spans="2:31">
      <c r="B2390" t="s">
        <v>1515</v>
      </c>
      <c r="C2390" s="76">
        <v>39110</v>
      </c>
      <c r="D2390" s="77">
        <f>YEAR(_01_data[[#This Row],[Release Date]])</f>
        <v>2007</v>
      </c>
      <c r="E2390" t="s">
        <v>30</v>
      </c>
      <c r="F2390" t="s">
        <v>32</v>
      </c>
      <c r="G2390" t="s">
        <v>19</v>
      </c>
      <c r="H2390" t="s">
        <v>20</v>
      </c>
      <c r="I2390" t="s">
        <v>43</v>
      </c>
      <c r="J2390">
        <v>16000</v>
      </c>
      <c r="K2390">
        <v>24106</v>
      </c>
      <c r="L2390">
        <v>408</v>
      </c>
      <c r="M2390">
        <v>9766</v>
      </c>
      <c r="N2390">
        <v>6.1</v>
      </c>
      <c r="O2390">
        <v>251</v>
      </c>
      <c r="P2390">
        <v>113</v>
      </c>
      <c r="Q2390">
        <v>7008351</v>
      </c>
      <c r="R2390">
        <v>180000000</v>
      </c>
      <c r="AD2390" t="str">
        <v>Adventure</v>
      </c>
      <c r="AE2390">
        <v>113</v>
      </c>
    </row>
    <row r="2391" spans="2:31">
      <c r="B2391" t="s">
        <v>1516</v>
      </c>
      <c r="C2391" s="76">
        <v>39165</v>
      </c>
      <c r="D2391" s="77">
        <f>YEAR(_01_data[[#This Row],[Release Date]])</f>
        <v>2007</v>
      </c>
      <c r="E2391" t="s">
        <v>30</v>
      </c>
      <c r="F2391" t="s">
        <v>26</v>
      </c>
      <c r="G2391" t="s">
        <v>19</v>
      </c>
      <c r="H2391" t="s">
        <v>20</v>
      </c>
      <c r="I2391" t="s">
        <v>40</v>
      </c>
      <c r="J2391">
        <v>1000</v>
      </c>
      <c r="K2391">
        <v>1245</v>
      </c>
      <c r="L2391">
        <v>170</v>
      </c>
      <c r="M2391">
        <v>445</v>
      </c>
      <c r="N2391">
        <v>5.9</v>
      </c>
      <c r="O2391">
        <v>50</v>
      </c>
      <c r="P2391">
        <v>93</v>
      </c>
      <c r="Q2391">
        <v>20380</v>
      </c>
      <c r="R2391">
        <v>15000000</v>
      </c>
      <c r="AD2391" t="str">
        <v>Comedy</v>
      </c>
      <c r="AE2391">
        <v>93</v>
      </c>
    </row>
    <row r="2392" spans="2:31">
      <c r="B2392" t="s">
        <v>1517</v>
      </c>
      <c r="C2392" s="76">
        <v>39275</v>
      </c>
      <c r="D2392" s="77">
        <f>YEAR(_01_data[[#This Row],[Release Date]])</f>
        <v>2007</v>
      </c>
      <c r="E2392" t="s">
        <v>30</v>
      </c>
      <c r="F2392" t="s">
        <v>33</v>
      </c>
      <c r="G2392" t="s">
        <v>19</v>
      </c>
      <c r="H2392" t="s">
        <v>20</v>
      </c>
      <c r="I2392" t="s">
        <v>43</v>
      </c>
      <c r="J2392">
        <v>18000</v>
      </c>
      <c r="K2392">
        <v>22745</v>
      </c>
      <c r="L2392">
        <v>1800</v>
      </c>
      <c r="M2392">
        <v>9042</v>
      </c>
      <c r="N2392">
        <v>7.6</v>
      </c>
      <c r="O2392">
        <v>112</v>
      </c>
      <c r="P2392">
        <v>126</v>
      </c>
      <c r="Q2392">
        <v>3022614</v>
      </c>
      <c r="R2392">
        <v>15000000</v>
      </c>
      <c r="AD2392" t="str">
        <v>Biography</v>
      </c>
      <c r="AE2392">
        <v>126</v>
      </c>
    </row>
    <row r="2393" spans="2:31">
      <c r="B2393" t="s">
        <v>1518</v>
      </c>
      <c r="C2393" s="76">
        <v>39381</v>
      </c>
      <c r="D2393" s="77">
        <f>YEAR(_01_data[[#This Row],[Release Date]])</f>
        <v>2007</v>
      </c>
      <c r="E2393" t="s">
        <v>30</v>
      </c>
      <c r="F2393" t="s">
        <v>26</v>
      </c>
      <c r="G2393" t="s">
        <v>19</v>
      </c>
      <c r="H2393" t="s">
        <v>20</v>
      </c>
      <c r="I2393" t="s">
        <v>40</v>
      </c>
      <c r="J2393">
        <v>465</v>
      </c>
      <c r="K2393">
        <v>897</v>
      </c>
      <c r="L2393">
        <v>678</v>
      </c>
      <c r="M2393">
        <v>337</v>
      </c>
      <c r="N2393">
        <v>7.3</v>
      </c>
      <c r="O2393">
        <v>73</v>
      </c>
      <c r="P2393">
        <v>88</v>
      </c>
      <c r="Q2393">
        <v>442638</v>
      </c>
      <c r="R2393">
        <v>850000</v>
      </c>
      <c r="AD2393" t="str">
        <v>Comedy</v>
      </c>
      <c r="AE2393">
        <v>88</v>
      </c>
    </row>
    <row r="2394" spans="2:31">
      <c r="B2394" t="s">
        <v>1519</v>
      </c>
      <c r="C2394" s="76">
        <v>39167</v>
      </c>
      <c r="D2394" s="77">
        <f>YEAR(_01_data[[#This Row],[Release Date]])</f>
        <v>2007</v>
      </c>
      <c r="E2394" t="s">
        <v>30</v>
      </c>
      <c r="F2394" t="s">
        <v>39</v>
      </c>
      <c r="G2394" t="s">
        <v>19</v>
      </c>
      <c r="H2394" t="s">
        <v>20</v>
      </c>
      <c r="I2394" t="s">
        <v>40</v>
      </c>
      <c r="J2394">
        <v>919</v>
      </c>
      <c r="K2394">
        <v>2559</v>
      </c>
      <c r="L2394">
        <v>846</v>
      </c>
      <c r="M2394">
        <v>2174</v>
      </c>
      <c r="N2394">
        <v>5.0999999999999996</v>
      </c>
      <c r="O2394">
        <v>161</v>
      </c>
      <c r="P2394">
        <v>89</v>
      </c>
      <c r="Q2394">
        <v>2080134</v>
      </c>
      <c r="R2394">
        <v>15000000</v>
      </c>
      <c r="AD2394" t="str">
        <v>Horror</v>
      </c>
      <c r="AE2394">
        <v>89</v>
      </c>
    </row>
    <row r="2395" spans="2:31">
      <c r="B2395" t="s">
        <v>1520</v>
      </c>
      <c r="C2395" s="76">
        <v>39195</v>
      </c>
      <c r="D2395" s="77">
        <f>YEAR(_01_data[[#This Row],[Release Date]])</f>
        <v>2007</v>
      </c>
      <c r="E2395" t="s">
        <v>30</v>
      </c>
      <c r="F2395" t="s">
        <v>32</v>
      </c>
      <c r="G2395" t="s">
        <v>19</v>
      </c>
      <c r="H2395" t="s">
        <v>20</v>
      </c>
      <c r="I2395" t="s">
        <v>40</v>
      </c>
      <c r="J2395">
        <v>499</v>
      </c>
      <c r="K2395">
        <v>504</v>
      </c>
      <c r="L2395">
        <v>857</v>
      </c>
      <c r="M2395">
        <v>5121</v>
      </c>
      <c r="N2395">
        <v>6.9</v>
      </c>
      <c r="O2395">
        <v>94</v>
      </c>
      <c r="P2395">
        <v>101</v>
      </c>
      <c r="Q2395">
        <v>876671</v>
      </c>
      <c r="R2395">
        <v>25000000</v>
      </c>
      <c r="AD2395" t="str">
        <v>Adventure</v>
      </c>
      <c r="AE2395">
        <v>101</v>
      </c>
    </row>
    <row r="2396" spans="2:31">
      <c r="B2396" t="s">
        <v>1521</v>
      </c>
      <c r="C2396" s="76">
        <v>39177</v>
      </c>
      <c r="D2396" s="77">
        <f>YEAR(_01_data[[#This Row],[Release Date]])</f>
        <v>2007</v>
      </c>
      <c r="E2396" t="s">
        <v>30</v>
      </c>
      <c r="F2396" t="s">
        <v>55</v>
      </c>
      <c r="G2396" t="s">
        <v>19</v>
      </c>
      <c r="H2396" t="s">
        <v>20</v>
      </c>
      <c r="I2396" t="s">
        <v>43</v>
      </c>
      <c r="J2396">
        <v>1000</v>
      </c>
      <c r="K2396">
        <v>2323</v>
      </c>
      <c r="L2396">
        <v>252</v>
      </c>
      <c r="M2396">
        <v>8821</v>
      </c>
      <c r="N2396">
        <v>5.9</v>
      </c>
      <c r="O2396">
        <v>232</v>
      </c>
      <c r="P2396">
        <v>99</v>
      </c>
      <c r="Q2396">
        <v>1507151</v>
      </c>
      <c r="R2396">
        <v>80000000</v>
      </c>
      <c r="AD2396" t="str">
        <v>Sci-Fi</v>
      </c>
      <c r="AE2396">
        <v>99</v>
      </c>
    </row>
    <row r="2397" spans="2:31">
      <c r="B2397" t="s">
        <v>1522</v>
      </c>
      <c r="C2397" s="76">
        <v>39388</v>
      </c>
      <c r="D2397" s="77">
        <f>YEAR(_01_data[[#This Row],[Release Date]])</f>
        <v>2007</v>
      </c>
      <c r="E2397" t="s">
        <v>30</v>
      </c>
      <c r="F2397" t="s">
        <v>34</v>
      </c>
      <c r="G2397" t="s">
        <v>19</v>
      </c>
      <c r="H2397" t="s">
        <v>20</v>
      </c>
      <c r="I2397" t="s">
        <v>40</v>
      </c>
      <c r="J2397">
        <v>3000</v>
      </c>
      <c r="K2397">
        <v>5187</v>
      </c>
      <c r="L2397">
        <v>532</v>
      </c>
      <c r="M2397">
        <v>9070</v>
      </c>
      <c r="N2397">
        <v>7.1</v>
      </c>
      <c r="O2397">
        <v>234</v>
      </c>
      <c r="P2397">
        <v>110</v>
      </c>
      <c r="Q2397">
        <v>4745645</v>
      </c>
      <c r="R2397">
        <v>70000000</v>
      </c>
      <c r="AD2397" t="str">
        <v>Action</v>
      </c>
      <c r="AE2397">
        <v>110</v>
      </c>
    </row>
    <row r="2398" spans="2:31">
      <c r="B2398" t="s">
        <v>1523</v>
      </c>
      <c r="C2398" s="76">
        <v>39250</v>
      </c>
      <c r="D2398" s="77">
        <f>YEAR(_01_data[[#This Row],[Release Date]])</f>
        <v>2007</v>
      </c>
      <c r="E2398" t="s">
        <v>30</v>
      </c>
      <c r="F2398" t="s">
        <v>22</v>
      </c>
      <c r="G2398" t="s">
        <v>19</v>
      </c>
      <c r="H2398" t="s">
        <v>20</v>
      </c>
      <c r="I2398" t="s">
        <v>43</v>
      </c>
      <c r="J2398">
        <v>283</v>
      </c>
      <c r="K2398">
        <v>904</v>
      </c>
      <c r="L2398">
        <v>385</v>
      </c>
      <c r="M2398">
        <v>4521</v>
      </c>
      <c r="N2398">
        <v>7.6</v>
      </c>
      <c r="O2398">
        <v>201</v>
      </c>
      <c r="P2398">
        <v>128</v>
      </c>
      <c r="Q2398">
        <v>1579790</v>
      </c>
      <c r="R2398">
        <v>20000000</v>
      </c>
      <c r="AD2398" t="str">
        <v>Drama</v>
      </c>
      <c r="AE2398">
        <v>128</v>
      </c>
    </row>
    <row r="2399" spans="2:31">
      <c r="B2399" t="s">
        <v>1524</v>
      </c>
      <c r="C2399" s="76">
        <v>39190</v>
      </c>
      <c r="D2399" s="77">
        <f>YEAR(_01_data[[#This Row],[Release Date]])</f>
        <v>2007</v>
      </c>
      <c r="E2399" t="s">
        <v>30</v>
      </c>
      <c r="F2399" t="s">
        <v>34</v>
      </c>
      <c r="G2399" t="s">
        <v>19</v>
      </c>
      <c r="H2399" t="s">
        <v>37</v>
      </c>
      <c r="I2399" t="s">
        <v>43</v>
      </c>
      <c r="J2399">
        <v>14000</v>
      </c>
      <c r="K2399">
        <v>14625</v>
      </c>
      <c r="L2399">
        <v>571</v>
      </c>
      <c r="M2399">
        <v>5563</v>
      </c>
      <c r="N2399">
        <v>5.4</v>
      </c>
      <c r="O2399">
        <v>90</v>
      </c>
      <c r="P2399">
        <v>102</v>
      </c>
      <c r="Q2399">
        <v>5932060</v>
      </c>
      <c r="R2399">
        <v>35000000</v>
      </c>
      <c r="AD2399" t="str">
        <v>Action</v>
      </c>
      <c r="AE2399">
        <v>102</v>
      </c>
    </row>
    <row r="2400" spans="2:31">
      <c r="B2400" t="s">
        <v>1525</v>
      </c>
      <c r="C2400" s="76">
        <v>39370</v>
      </c>
      <c r="D2400" s="77">
        <f>YEAR(_01_data[[#This Row],[Release Date]])</f>
        <v>2007</v>
      </c>
      <c r="E2400" t="s">
        <v>30</v>
      </c>
      <c r="F2400" t="s">
        <v>22</v>
      </c>
      <c r="G2400" t="s">
        <v>19</v>
      </c>
      <c r="H2400" t="s">
        <v>20</v>
      </c>
      <c r="I2400" t="s">
        <v>43</v>
      </c>
      <c r="J2400">
        <v>861</v>
      </c>
      <c r="K2400">
        <v>2161</v>
      </c>
      <c r="L2400">
        <v>642</v>
      </c>
      <c r="M2400">
        <v>285</v>
      </c>
      <c r="N2400">
        <v>5.9</v>
      </c>
      <c r="O2400">
        <v>18</v>
      </c>
      <c r="P2400">
        <v>117</v>
      </c>
      <c r="Q2400">
        <v>379643</v>
      </c>
      <c r="R2400">
        <v>2200000</v>
      </c>
      <c r="AD2400" t="str">
        <v>Drama</v>
      </c>
      <c r="AE2400">
        <v>117</v>
      </c>
    </row>
    <row r="2401" spans="2:31">
      <c r="B2401" t="s">
        <v>1526</v>
      </c>
      <c r="C2401" s="76">
        <v>39307</v>
      </c>
      <c r="D2401" s="77">
        <f>YEAR(_01_data[[#This Row],[Release Date]])</f>
        <v>2007</v>
      </c>
      <c r="E2401" t="s">
        <v>30</v>
      </c>
      <c r="F2401" t="s">
        <v>44</v>
      </c>
      <c r="G2401" t="s">
        <v>19</v>
      </c>
      <c r="H2401" t="s">
        <v>20</v>
      </c>
      <c r="I2401" t="s">
        <v>40</v>
      </c>
      <c r="J2401">
        <v>32</v>
      </c>
      <c r="K2401">
        <v>72</v>
      </c>
      <c r="L2401">
        <v>660</v>
      </c>
      <c r="M2401">
        <v>4543</v>
      </c>
      <c r="N2401">
        <v>4.0999999999999996</v>
      </c>
      <c r="O2401">
        <v>3</v>
      </c>
      <c r="P2401">
        <v>78</v>
      </c>
      <c r="Q2401">
        <v>243768</v>
      </c>
      <c r="R2401">
        <v>30000</v>
      </c>
      <c r="AD2401" t="str">
        <v>Western</v>
      </c>
      <c r="AE2401">
        <v>78</v>
      </c>
    </row>
    <row r="2402" spans="2:31">
      <c r="B2402" t="s">
        <v>1527</v>
      </c>
      <c r="C2402" s="76">
        <v>39276</v>
      </c>
      <c r="D2402" s="77">
        <f>YEAR(_01_data[[#This Row],[Release Date]])</f>
        <v>2007</v>
      </c>
      <c r="E2402" t="s">
        <v>30</v>
      </c>
      <c r="F2402" t="s">
        <v>22</v>
      </c>
      <c r="G2402" t="s">
        <v>19</v>
      </c>
      <c r="H2402" t="s">
        <v>20</v>
      </c>
      <c r="I2402" t="s">
        <v>40</v>
      </c>
      <c r="J2402">
        <v>797</v>
      </c>
      <c r="K2402">
        <v>2073</v>
      </c>
      <c r="L2402">
        <v>570</v>
      </c>
      <c r="M2402">
        <v>1000</v>
      </c>
      <c r="N2402">
        <v>6.4</v>
      </c>
      <c r="O2402">
        <v>78</v>
      </c>
      <c r="P2402">
        <v>90</v>
      </c>
      <c r="Q2402">
        <v>303439</v>
      </c>
      <c r="R2402">
        <v>8000000</v>
      </c>
      <c r="AD2402" t="str">
        <v>Drama</v>
      </c>
      <c r="AE2402">
        <v>90</v>
      </c>
    </row>
    <row r="2403" spans="2:31">
      <c r="B2403" t="s">
        <v>1528</v>
      </c>
      <c r="C2403" s="76">
        <v>39316</v>
      </c>
      <c r="D2403" s="77">
        <f>YEAR(_01_data[[#This Row],[Release Date]])</f>
        <v>2007</v>
      </c>
      <c r="E2403" t="s">
        <v>30</v>
      </c>
      <c r="F2403" t="s">
        <v>26</v>
      </c>
      <c r="G2403" t="s">
        <v>19</v>
      </c>
      <c r="H2403" t="s">
        <v>20</v>
      </c>
      <c r="I2403" t="s">
        <v>43</v>
      </c>
      <c r="J2403">
        <v>472</v>
      </c>
      <c r="K2403">
        <v>1047</v>
      </c>
      <c r="L2403">
        <v>456</v>
      </c>
      <c r="M2403">
        <v>339</v>
      </c>
      <c r="N2403">
        <v>6.5</v>
      </c>
      <c r="O2403">
        <v>28</v>
      </c>
      <c r="P2403">
        <v>91</v>
      </c>
      <c r="Q2403">
        <v>12055</v>
      </c>
      <c r="R2403">
        <v>500000</v>
      </c>
      <c r="AD2403" t="str">
        <v>Comedy</v>
      </c>
      <c r="AE2403">
        <v>91</v>
      </c>
    </row>
    <row r="2404" spans="2:31">
      <c r="B2404" t="s">
        <v>1529</v>
      </c>
      <c r="C2404" s="76">
        <v>39235</v>
      </c>
      <c r="D2404" s="77">
        <f>YEAR(_01_data[[#This Row],[Release Date]])</f>
        <v>2007</v>
      </c>
      <c r="E2404" t="s">
        <v>30</v>
      </c>
      <c r="F2404" t="s">
        <v>39</v>
      </c>
      <c r="G2404" t="s">
        <v>19</v>
      </c>
      <c r="H2404" t="s">
        <v>20</v>
      </c>
      <c r="I2404" t="s">
        <v>40</v>
      </c>
      <c r="J2404">
        <v>2000</v>
      </c>
      <c r="K2404">
        <v>5371</v>
      </c>
      <c r="L2404">
        <v>591</v>
      </c>
      <c r="M2404">
        <v>5167</v>
      </c>
      <c r="N2404">
        <v>7.2</v>
      </c>
      <c r="O2404">
        <v>330</v>
      </c>
      <c r="P2404">
        <v>126</v>
      </c>
      <c r="Q2404">
        <v>2559263</v>
      </c>
      <c r="R2404">
        <v>18000000</v>
      </c>
      <c r="AD2404" t="str">
        <v>Horror</v>
      </c>
      <c r="AE2404">
        <v>126</v>
      </c>
    </row>
    <row r="2405" spans="2:31">
      <c r="B2405" t="s">
        <v>1530</v>
      </c>
      <c r="C2405" s="76">
        <v>39422</v>
      </c>
      <c r="D2405" s="77">
        <f>YEAR(_01_data[[#This Row],[Release Date]])</f>
        <v>2007</v>
      </c>
      <c r="E2405" t="s">
        <v>30</v>
      </c>
      <c r="F2405" t="s">
        <v>51</v>
      </c>
      <c r="G2405" t="s">
        <v>19</v>
      </c>
      <c r="H2405" t="s">
        <v>20</v>
      </c>
      <c r="I2405" t="s">
        <v>40</v>
      </c>
      <c r="J2405">
        <v>8000</v>
      </c>
      <c r="K2405">
        <v>10938</v>
      </c>
      <c r="L2405">
        <v>541</v>
      </c>
      <c r="M2405">
        <v>5819</v>
      </c>
      <c r="N2405">
        <v>6.4</v>
      </c>
      <c r="O2405">
        <v>224</v>
      </c>
      <c r="P2405">
        <v>98</v>
      </c>
      <c r="Q2405">
        <v>3506373</v>
      </c>
      <c r="R2405">
        <v>32000000</v>
      </c>
      <c r="AD2405" t="str">
        <v>Mystery</v>
      </c>
      <c r="AE2405">
        <v>98</v>
      </c>
    </row>
    <row r="2406" spans="2:31">
      <c r="B2406" t="s">
        <v>1531</v>
      </c>
      <c r="C2406" s="76">
        <v>39240</v>
      </c>
      <c r="D2406" s="77">
        <f>YEAR(_01_data[[#This Row],[Release Date]])</f>
        <v>2007</v>
      </c>
      <c r="E2406" t="s">
        <v>30</v>
      </c>
      <c r="F2406" t="s">
        <v>22</v>
      </c>
      <c r="G2406" t="s">
        <v>59</v>
      </c>
      <c r="H2406" t="s">
        <v>69</v>
      </c>
      <c r="I2406" t="s">
        <v>40</v>
      </c>
      <c r="J2406">
        <v>382</v>
      </c>
      <c r="K2406">
        <v>954</v>
      </c>
      <c r="L2406">
        <v>26</v>
      </c>
      <c r="M2406">
        <v>3679</v>
      </c>
      <c r="N2406">
        <v>7.5</v>
      </c>
      <c r="O2406">
        <v>300</v>
      </c>
      <c r="P2406">
        <v>105</v>
      </c>
      <c r="Q2406">
        <v>7159147</v>
      </c>
      <c r="R2406">
        <v>3400000</v>
      </c>
      <c r="AD2406" t="str">
        <v>Drama</v>
      </c>
      <c r="AE2406">
        <v>105</v>
      </c>
    </row>
    <row r="2407" spans="2:31">
      <c r="B2407" t="s">
        <v>1532</v>
      </c>
      <c r="C2407" s="76">
        <v>39316</v>
      </c>
      <c r="D2407" s="77">
        <f>YEAR(_01_data[[#This Row],[Release Date]])</f>
        <v>2007</v>
      </c>
      <c r="E2407" t="s">
        <v>30</v>
      </c>
      <c r="F2407" t="s">
        <v>39</v>
      </c>
      <c r="G2407" t="s">
        <v>19</v>
      </c>
      <c r="H2407" t="s">
        <v>20</v>
      </c>
      <c r="I2407" t="s">
        <v>40</v>
      </c>
      <c r="J2407">
        <v>327</v>
      </c>
      <c r="K2407">
        <v>960</v>
      </c>
      <c r="L2407">
        <v>480</v>
      </c>
      <c r="M2407">
        <v>3898</v>
      </c>
      <c r="N2407">
        <v>5.7</v>
      </c>
      <c r="O2407">
        <v>190</v>
      </c>
      <c r="P2407">
        <v>99</v>
      </c>
      <c r="Q2407">
        <v>2511749</v>
      </c>
      <c r="R2407">
        <v>40000000</v>
      </c>
      <c r="AD2407" t="str">
        <v>Horror</v>
      </c>
      <c r="AE2407">
        <v>99</v>
      </c>
    </row>
    <row r="2408" spans="2:31">
      <c r="B2408" t="s">
        <v>1533</v>
      </c>
      <c r="C2408" s="76">
        <v>39316</v>
      </c>
      <c r="D2408" s="77">
        <f>YEAR(_01_data[[#This Row],[Release Date]])</f>
        <v>2007</v>
      </c>
      <c r="E2408" t="s">
        <v>30</v>
      </c>
      <c r="F2408" t="s">
        <v>32</v>
      </c>
      <c r="G2408" t="s">
        <v>19</v>
      </c>
      <c r="H2408" t="s">
        <v>20</v>
      </c>
      <c r="I2408" t="s">
        <v>43</v>
      </c>
      <c r="J2408">
        <v>745</v>
      </c>
      <c r="K2408">
        <v>3086</v>
      </c>
      <c r="L2408">
        <v>613</v>
      </c>
      <c r="M2408">
        <v>4493</v>
      </c>
      <c r="N2408">
        <v>7.4</v>
      </c>
      <c r="O2408">
        <v>299</v>
      </c>
      <c r="P2408">
        <v>87</v>
      </c>
      <c r="Q2408">
        <v>1831323</v>
      </c>
      <c r="R2408">
        <v>75000000</v>
      </c>
      <c r="AD2408" t="str">
        <v>Adventure</v>
      </c>
      <c r="AE2408">
        <v>87</v>
      </c>
    </row>
    <row r="2409" spans="2:31">
      <c r="B2409" t="s">
        <v>1534</v>
      </c>
      <c r="C2409" s="76">
        <v>39228</v>
      </c>
      <c r="D2409" s="77">
        <f>YEAR(_01_data[[#This Row],[Release Date]])</f>
        <v>2007</v>
      </c>
      <c r="E2409" t="s">
        <v>30</v>
      </c>
      <c r="F2409" t="s">
        <v>26</v>
      </c>
      <c r="G2409" t="s">
        <v>19</v>
      </c>
      <c r="H2409" t="s">
        <v>20</v>
      </c>
      <c r="I2409" t="s">
        <v>40</v>
      </c>
      <c r="J2409">
        <v>4000</v>
      </c>
      <c r="K2409">
        <v>4883</v>
      </c>
      <c r="L2409">
        <v>32</v>
      </c>
      <c r="M2409">
        <v>915</v>
      </c>
      <c r="N2409">
        <v>5</v>
      </c>
      <c r="O2409">
        <v>65</v>
      </c>
      <c r="P2409">
        <v>96</v>
      </c>
      <c r="Q2409">
        <v>766487</v>
      </c>
      <c r="R2409">
        <v>5250000</v>
      </c>
      <c r="AD2409" t="str">
        <v>Comedy</v>
      </c>
      <c r="AE2409">
        <v>96</v>
      </c>
    </row>
    <row r="2410" spans="2:31">
      <c r="B2410" t="s">
        <v>1535</v>
      </c>
      <c r="C2410" s="76">
        <v>39187</v>
      </c>
      <c r="D2410" s="77">
        <f>YEAR(_01_data[[#This Row],[Release Date]])</f>
        <v>2007</v>
      </c>
      <c r="E2410" t="s">
        <v>30</v>
      </c>
      <c r="F2410" t="s">
        <v>34</v>
      </c>
      <c r="G2410" t="s">
        <v>72</v>
      </c>
      <c r="H2410" t="s">
        <v>62</v>
      </c>
      <c r="I2410" t="s">
        <v>40</v>
      </c>
      <c r="J2410">
        <v>5000</v>
      </c>
      <c r="K2410">
        <v>6267</v>
      </c>
      <c r="L2410">
        <v>483</v>
      </c>
      <c r="M2410">
        <v>125</v>
      </c>
      <c r="N2410">
        <v>7.1</v>
      </c>
      <c r="O2410">
        <v>106</v>
      </c>
      <c r="P2410">
        <v>113</v>
      </c>
      <c r="Q2410">
        <v>128978</v>
      </c>
      <c r="R2410">
        <v>40000000</v>
      </c>
      <c r="AD2410" t="str">
        <v>Action</v>
      </c>
      <c r="AE2410">
        <v>113</v>
      </c>
    </row>
    <row r="2411" spans="2:31">
      <c r="B2411" t="s">
        <v>1536</v>
      </c>
      <c r="C2411" s="76">
        <v>39313</v>
      </c>
      <c r="D2411" s="77">
        <f>YEAR(_01_data[[#This Row],[Release Date]])</f>
        <v>2007</v>
      </c>
      <c r="E2411" t="s">
        <v>30</v>
      </c>
      <c r="F2411" t="s">
        <v>22</v>
      </c>
      <c r="G2411" t="s">
        <v>19</v>
      </c>
      <c r="H2411" t="s">
        <v>20</v>
      </c>
      <c r="I2411" t="s">
        <v>40</v>
      </c>
      <c r="J2411">
        <v>272</v>
      </c>
      <c r="K2411">
        <v>533</v>
      </c>
      <c r="L2411">
        <v>307</v>
      </c>
      <c r="M2411">
        <v>573</v>
      </c>
      <c r="N2411">
        <v>8.1</v>
      </c>
      <c r="O2411">
        <v>398</v>
      </c>
      <c r="P2411">
        <v>158</v>
      </c>
      <c r="Q2411">
        <v>4021890</v>
      </c>
      <c r="R2411">
        <v>25000000</v>
      </c>
      <c r="AD2411" t="str">
        <v>Drama</v>
      </c>
      <c r="AE2411">
        <v>158</v>
      </c>
    </row>
    <row r="2412" spans="2:31">
      <c r="B2412" t="s">
        <v>1537</v>
      </c>
      <c r="C2412" s="76">
        <v>39149</v>
      </c>
      <c r="D2412" s="77">
        <f>YEAR(_01_data[[#This Row],[Release Date]])</f>
        <v>2007</v>
      </c>
      <c r="E2412" t="s">
        <v>30</v>
      </c>
      <c r="F2412" t="s">
        <v>22</v>
      </c>
      <c r="G2412" t="s">
        <v>19</v>
      </c>
      <c r="H2412" t="s">
        <v>20</v>
      </c>
      <c r="I2412" t="s">
        <v>40</v>
      </c>
      <c r="J2412">
        <v>1000</v>
      </c>
      <c r="K2412">
        <v>1889</v>
      </c>
      <c r="L2412">
        <v>193</v>
      </c>
      <c r="M2412">
        <v>2833</v>
      </c>
      <c r="N2412">
        <v>7.2</v>
      </c>
      <c r="O2412">
        <v>146</v>
      </c>
      <c r="P2412">
        <v>118</v>
      </c>
      <c r="Q2412">
        <v>2849142</v>
      </c>
      <c r="R2412">
        <v>16000000</v>
      </c>
      <c r="AD2412" t="str">
        <v>Drama</v>
      </c>
      <c r="AE2412">
        <v>118</v>
      </c>
    </row>
    <row r="2413" spans="2:31">
      <c r="B2413" t="s">
        <v>1538</v>
      </c>
      <c r="C2413" s="76">
        <v>39133</v>
      </c>
      <c r="D2413" s="77">
        <f>YEAR(_01_data[[#This Row],[Release Date]])</f>
        <v>2007</v>
      </c>
      <c r="E2413" t="s">
        <v>30</v>
      </c>
      <c r="F2413" t="s">
        <v>26</v>
      </c>
      <c r="G2413" t="s">
        <v>19</v>
      </c>
      <c r="H2413" t="s">
        <v>20</v>
      </c>
      <c r="I2413" t="s">
        <v>43</v>
      </c>
      <c r="J2413">
        <v>1000</v>
      </c>
      <c r="K2413">
        <v>6554</v>
      </c>
      <c r="L2413">
        <v>385</v>
      </c>
      <c r="M2413">
        <v>2314</v>
      </c>
      <c r="N2413">
        <v>6.1</v>
      </c>
      <c r="O2413">
        <v>37</v>
      </c>
      <c r="P2413">
        <v>117</v>
      </c>
      <c r="Q2413">
        <v>4912193</v>
      </c>
      <c r="R2413">
        <v>13000000</v>
      </c>
      <c r="AD2413" t="str">
        <v>Comedy</v>
      </c>
      <c r="AE2413">
        <v>117</v>
      </c>
    </row>
    <row r="2414" spans="2:31">
      <c r="B2414" t="s">
        <v>1539</v>
      </c>
      <c r="C2414" s="76">
        <v>39253</v>
      </c>
      <c r="D2414" s="77">
        <f>YEAR(_01_data[[#This Row],[Release Date]])</f>
        <v>2007</v>
      </c>
      <c r="E2414" t="s">
        <v>30</v>
      </c>
      <c r="F2414" t="s">
        <v>39</v>
      </c>
      <c r="G2414" t="s">
        <v>59</v>
      </c>
      <c r="H2414" t="s">
        <v>69</v>
      </c>
      <c r="I2414" t="s">
        <v>40</v>
      </c>
      <c r="J2414">
        <v>123</v>
      </c>
      <c r="K2414">
        <v>239</v>
      </c>
      <c r="L2414">
        <v>543</v>
      </c>
      <c r="M2414">
        <v>7872</v>
      </c>
      <c r="N2414">
        <v>7.2</v>
      </c>
      <c r="O2414">
        <v>173</v>
      </c>
      <c r="P2414">
        <v>66</v>
      </c>
      <c r="Q2414">
        <v>38108</v>
      </c>
      <c r="R2414">
        <v>2600000</v>
      </c>
      <c r="AD2414" t="str">
        <v>Horror</v>
      </c>
      <c r="AE2414">
        <v>66</v>
      </c>
    </row>
    <row r="2415" spans="2:31">
      <c r="B2415" t="s">
        <v>1540</v>
      </c>
      <c r="C2415" s="76">
        <v>39361</v>
      </c>
      <c r="D2415" s="77">
        <f>YEAR(_01_data[[#This Row],[Release Date]])</f>
        <v>2007</v>
      </c>
      <c r="E2415" t="s">
        <v>30</v>
      </c>
      <c r="F2415" t="s">
        <v>34</v>
      </c>
      <c r="G2415" t="s">
        <v>19</v>
      </c>
      <c r="H2415" t="s">
        <v>62</v>
      </c>
      <c r="I2415" t="s">
        <v>38</v>
      </c>
      <c r="J2415">
        <v>11000</v>
      </c>
      <c r="K2415">
        <v>16571</v>
      </c>
      <c r="L2415">
        <v>538</v>
      </c>
      <c r="M2415">
        <v>3113</v>
      </c>
      <c r="N2415">
        <v>6.3</v>
      </c>
      <c r="O2415">
        <v>191</v>
      </c>
      <c r="P2415">
        <v>87</v>
      </c>
      <c r="Q2415">
        <v>5413259</v>
      </c>
      <c r="R2415">
        <v>34000000</v>
      </c>
      <c r="AD2415" t="str">
        <v>Action</v>
      </c>
      <c r="AE2415">
        <v>87</v>
      </c>
    </row>
    <row r="2416" spans="2:31">
      <c r="B2416" t="s">
        <v>1541</v>
      </c>
      <c r="C2416" s="76">
        <v>39138</v>
      </c>
      <c r="D2416" s="77">
        <f>YEAR(_01_data[[#This Row],[Release Date]])</f>
        <v>2007</v>
      </c>
      <c r="E2416" t="s">
        <v>30</v>
      </c>
      <c r="F2416" t="s">
        <v>18</v>
      </c>
      <c r="G2416" t="s">
        <v>19</v>
      </c>
      <c r="H2416" t="s">
        <v>24</v>
      </c>
      <c r="I2416" t="s">
        <v>40</v>
      </c>
      <c r="J2416">
        <v>662</v>
      </c>
      <c r="K2416">
        <v>1952</v>
      </c>
      <c r="L2416">
        <v>408</v>
      </c>
      <c r="M2416">
        <v>5145</v>
      </c>
      <c r="N2416">
        <v>7.5</v>
      </c>
      <c r="O2416">
        <v>69</v>
      </c>
      <c r="P2416">
        <v>120</v>
      </c>
      <c r="Q2416">
        <v>214202</v>
      </c>
      <c r="R2416">
        <v>12000000</v>
      </c>
      <c r="AD2416" t="str">
        <v>Crime</v>
      </c>
      <c r="AE2416">
        <v>120</v>
      </c>
    </row>
    <row r="2417" spans="2:31">
      <c r="B2417" t="s">
        <v>1542</v>
      </c>
      <c r="C2417" s="76">
        <v>39338</v>
      </c>
      <c r="D2417" s="77">
        <f>YEAR(_01_data[[#This Row],[Release Date]])</f>
        <v>2007</v>
      </c>
      <c r="E2417" t="s">
        <v>30</v>
      </c>
      <c r="F2417" t="s">
        <v>34</v>
      </c>
      <c r="G2417" t="s">
        <v>19</v>
      </c>
      <c r="H2417" t="s">
        <v>20</v>
      </c>
      <c r="I2417" t="s">
        <v>43</v>
      </c>
      <c r="J2417">
        <v>662</v>
      </c>
      <c r="K2417">
        <v>2333</v>
      </c>
      <c r="L2417">
        <v>629</v>
      </c>
      <c r="M2417">
        <v>8000</v>
      </c>
      <c r="N2417">
        <v>7.1</v>
      </c>
      <c r="O2417">
        <v>396</v>
      </c>
      <c r="P2417">
        <v>144</v>
      </c>
      <c r="Q2417">
        <v>3187599</v>
      </c>
      <c r="R2417">
        <v>150000000</v>
      </c>
      <c r="AD2417" t="str">
        <v>Action</v>
      </c>
      <c r="AE2417">
        <v>144</v>
      </c>
    </row>
    <row r="2418" spans="2:31">
      <c r="B2418" t="s">
        <v>1543</v>
      </c>
      <c r="C2418" s="76">
        <v>39437</v>
      </c>
      <c r="D2418" s="77">
        <f>YEAR(_01_data[[#This Row],[Release Date]])</f>
        <v>2007</v>
      </c>
      <c r="E2418" t="s">
        <v>30</v>
      </c>
      <c r="F2418" t="s">
        <v>26</v>
      </c>
      <c r="G2418" t="s">
        <v>19</v>
      </c>
      <c r="H2418" t="s">
        <v>20</v>
      </c>
      <c r="I2418" t="s">
        <v>43</v>
      </c>
      <c r="J2418">
        <v>597</v>
      </c>
      <c r="K2418">
        <v>1981</v>
      </c>
      <c r="L2418">
        <v>683</v>
      </c>
      <c r="M2418">
        <v>8727</v>
      </c>
      <c r="N2418">
        <v>7.1</v>
      </c>
      <c r="O2418">
        <v>173</v>
      </c>
      <c r="P2418">
        <v>108</v>
      </c>
      <c r="Q2418">
        <v>1906763</v>
      </c>
      <c r="R2418">
        <v>2000000</v>
      </c>
      <c r="AD2418" t="str">
        <v>Comedy</v>
      </c>
      <c r="AE2418">
        <v>108</v>
      </c>
    </row>
    <row r="2419" spans="2:31">
      <c r="B2419" t="s">
        <v>1544</v>
      </c>
      <c r="C2419" s="76">
        <v>39324</v>
      </c>
      <c r="D2419" s="77">
        <f>YEAR(_01_data[[#This Row],[Release Date]])</f>
        <v>2007</v>
      </c>
      <c r="E2419" t="s">
        <v>30</v>
      </c>
      <c r="F2419" t="s">
        <v>26</v>
      </c>
      <c r="G2419" t="s">
        <v>19</v>
      </c>
      <c r="H2419" t="s">
        <v>20</v>
      </c>
      <c r="I2419" t="s">
        <v>40</v>
      </c>
      <c r="J2419">
        <v>553</v>
      </c>
      <c r="K2419">
        <v>1082</v>
      </c>
      <c r="L2419">
        <v>173</v>
      </c>
      <c r="M2419">
        <v>8335</v>
      </c>
      <c r="N2419">
        <v>6.7</v>
      </c>
      <c r="O2419">
        <v>171</v>
      </c>
      <c r="P2419">
        <v>120</v>
      </c>
      <c r="Q2419">
        <v>1831715</v>
      </c>
      <c r="R2419">
        <v>35000000</v>
      </c>
      <c r="AD2419" t="str">
        <v>Comedy</v>
      </c>
      <c r="AE2419">
        <v>120</v>
      </c>
    </row>
    <row r="2420" spans="2:31">
      <c r="B2420" t="s">
        <v>1545</v>
      </c>
      <c r="C2420" s="76">
        <v>39146</v>
      </c>
      <c r="D2420" s="77">
        <f>YEAR(_01_data[[#This Row],[Release Date]])</f>
        <v>2007</v>
      </c>
      <c r="E2420" t="s">
        <v>30</v>
      </c>
      <c r="F2420" t="s">
        <v>34</v>
      </c>
      <c r="G2420" t="s">
        <v>19</v>
      </c>
      <c r="H2420" t="s">
        <v>20</v>
      </c>
      <c r="I2420" t="s">
        <v>40</v>
      </c>
      <c r="J2420">
        <v>26000</v>
      </c>
      <c r="K2420">
        <v>33565</v>
      </c>
      <c r="L2420">
        <v>481</v>
      </c>
      <c r="M2420">
        <v>6108</v>
      </c>
      <c r="N2420">
        <v>6.3</v>
      </c>
      <c r="O2420">
        <v>119</v>
      </c>
      <c r="P2420">
        <v>103</v>
      </c>
      <c r="Q2420">
        <v>2246699</v>
      </c>
      <c r="R2420">
        <v>25000000</v>
      </c>
      <c r="AD2420" t="str">
        <v>Action</v>
      </c>
      <c r="AE2420">
        <v>103</v>
      </c>
    </row>
    <row r="2421" spans="2:31">
      <c r="B2421" t="s">
        <v>1546</v>
      </c>
      <c r="C2421" s="76">
        <v>39185</v>
      </c>
      <c r="D2421" s="77">
        <f>YEAR(_01_data[[#This Row],[Release Date]])</f>
        <v>2007</v>
      </c>
      <c r="E2421" t="s">
        <v>30</v>
      </c>
      <c r="F2421" t="s">
        <v>18</v>
      </c>
      <c r="G2421" t="s">
        <v>19</v>
      </c>
      <c r="H2421" t="s">
        <v>20</v>
      </c>
      <c r="I2421" t="s">
        <v>40</v>
      </c>
      <c r="J2421">
        <v>3000</v>
      </c>
      <c r="K2421">
        <v>3681</v>
      </c>
      <c r="L2421">
        <v>511</v>
      </c>
      <c r="M2421">
        <v>547</v>
      </c>
      <c r="N2421">
        <v>6.9</v>
      </c>
      <c r="O2421">
        <v>222</v>
      </c>
      <c r="P2421">
        <v>117</v>
      </c>
      <c r="Q2421">
        <v>2856317</v>
      </c>
      <c r="R2421">
        <v>21000000</v>
      </c>
      <c r="AD2421" t="str">
        <v>Crime</v>
      </c>
      <c r="AE2421">
        <v>117</v>
      </c>
    </row>
    <row r="2422" spans="2:31">
      <c r="B2422" t="s">
        <v>1547</v>
      </c>
      <c r="C2422" s="76">
        <v>39411</v>
      </c>
      <c r="D2422" s="77">
        <f>YEAR(_01_data[[#This Row],[Release Date]])</f>
        <v>2007</v>
      </c>
      <c r="E2422" t="s">
        <v>30</v>
      </c>
      <c r="F2422" t="s">
        <v>33</v>
      </c>
      <c r="G2422" t="s">
        <v>19</v>
      </c>
      <c r="H2422" t="s">
        <v>37</v>
      </c>
      <c r="I2422" t="s">
        <v>43</v>
      </c>
      <c r="J2422">
        <v>14000</v>
      </c>
      <c r="K2422">
        <v>15848</v>
      </c>
      <c r="L2422">
        <v>239</v>
      </c>
      <c r="M2422">
        <v>429</v>
      </c>
      <c r="N2422">
        <v>6.9</v>
      </c>
      <c r="O2422">
        <v>90</v>
      </c>
      <c r="P2422">
        <v>92</v>
      </c>
      <c r="Q2422">
        <v>1071240</v>
      </c>
      <c r="R2422">
        <v>8000000</v>
      </c>
      <c r="AD2422" t="str">
        <v>Biography</v>
      </c>
      <c r="AE2422">
        <v>92</v>
      </c>
    </row>
    <row r="2423" spans="2:31">
      <c r="B2423" t="s">
        <v>1548</v>
      </c>
      <c r="C2423" s="76">
        <v>39417</v>
      </c>
      <c r="D2423" s="77">
        <f>YEAR(_01_data[[#This Row],[Release Date]])</f>
        <v>2007</v>
      </c>
      <c r="E2423" t="s">
        <v>30</v>
      </c>
      <c r="F2423" t="s">
        <v>26</v>
      </c>
      <c r="G2423" t="s">
        <v>19</v>
      </c>
      <c r="H2423" t="s">
        <v>20</v>
      </c>
      <c r="I2423" t="s">
        <v>43</v>
      </c>
      <c r="J2423">
        <v>692</v>
      </c>
      <c r="K2423">
        <v>3128</v>
      </c>
      <c r="L2423">
        <v>764</v>
      </c>
      <c r="M2423">
        <v>446</v>
      </c>
      <c r="N2423">
        <v>2</v>
      </c>
      <c r="O2423">
        <v>25</v>
      </c>
      <c r="P2423">
        <v>93</v>
      </c>
      <c r="Q2423">
        <v>5694308</v>
      </c>
      <c r="R2423">
        <v>7000000</v>
      </c>
      <c r="AD2423" t="str">
        <v>Comedy</v>
      </c>
      <c r="AE2423">
        <v>93</v>
      </c>
    </row>
    <row r="2424" spans="2:31">
      <c r="B2424" t="s">
        <v>1549</v>
      </c>
      <c r="C2424" s="76">
        <v>39346</v>
      </c>
      <c r="D2424" s="77">
        <f>YEAR(_01_data[[#This Row],[Release Date]])</f>
        <v>2007</v>
      </c>
      <c r="E2424" t="s">
        <v>30</v>
      </c>
      <c r="F2424" t="s">
        <v>26</v>
      </c>
      <c r="G2424" t="s">
        <v>19</v>
      </c>
      <c r="H2424" t="s">
        <v>20</v>
      </c>
      <c r="I2424" t="s">
        <v>43</v>
      </c>
      <c r="J2424">
        <v>2000</v>
      </c>
      <c r="K2424">
        <v>6510</v>
      </c>
      <c r="L2424">
        <v>287</v>
      </c>
      <c r="M2424">
        <v>1000</v>
      </c>
      <c r="N2424">
        <v>5.6</v>
      </c>
      <c r="O2424">
        <v>41</v>
      </c>
      <c r="P2424">
        <v>113</v>
      </c>
      <c r="Q2424">
        <v>5518472</v>
      </c>
      <c r="R2424">
        <v>15000000</v>
      </c>
      <c r="AD2424" t="str">
        <v>Comedy</v>
      </c>
      <c r="AE2424">
        <v>113</v>
      </c>
    </row>
    <row r="2425" spans="2:31">
      <c r="B2425" t="s">
        <v>1550</v>
      </c>
      <c r="C2425" s="76">
        <v>39118</v>
      </c>
      <c r="D2425" s="77">
        <f>YEAR(_01_data[[#This Row],[Release Date]])</f>
        <v>2007</v>
      </c>
      <c r="E2425" t="s">
        <v>30</v>
      </c>
      <c r="F2425" t="s">
        <v>26</v>
      </c>
      <c r="G2425" t="s">
        <v>19</v>
      </c>
      <c r="H2425" t="s">
        <v>20</v>
      </c>
      <c r="I2425" t="s">
        <v>40</v>
      </c>
      <c r="J2425">
        <v>497</v>
      </c>
      <c r="K2425">
        <v>776</v>
      </c>
      <c r="L2425">
        <v>200</v>
      </c>
      <c r="M2425">
        <v>830</v>
      </c>
      <c r="N2425">
        <v>6.5</v>
      </c>
      <c r="O2425">
        <v>121</v>
      </c>
      <c r="P2425">
        <v>93</v>
      </c>
      <c r="Q2425">
        <v>2426851</v>
      </c>
      <c r="R2425">
        <v>4000000</v>
      </c>
      <c r="AD2425" t="str">
        <v>Comedy</v>
      </c>
      <c r="AE2425">
        <v>93</v>
      </c>
    </row>
    <row r="2426" spans="2:31">
      <c r="B2426" t="s">
        <v>1551</v>
      </c>
      <c r="C2426" s="76">
        <v>39187</v>
      </c>
      <c r="D2426" s="77">
        <f>YEAR(_01_data[[#This Row],[Release Date]])</f>
        <v>2007</v>
      </c>
      <c r="E2426" t="s">
        <v>30</v>
      </c>
      <c r="F2426" t="s">
        <v>18</v>
      </c>
      <c r="G2426" t="s">
        <v>19</v>
      </c>
      <c r="H2426" t="s">
        <v>20</v>
      </c>
      <c r="I2426" t="s">
        <v>40</v>
      </c>
      <c r="J2426">
        <v>21000</v>
      </c>
      <c r="K2426">
        <v>36928</v>
      </c>
      <c r="L2426">
        <v>2100</v>
      </c>
      <c r="M2426">
        <v>716</v>
      </c>
      <c r="N2426">
        <v>7.7</v>
      </c>
      <c r="O2426">
        <v>377</v>
      </c>
      <c r="P2426">
        <v>162</v>
      </c>
      <c r="Q2426">
        <v>3304835</v>
      </c>
      <c r="R2426">
        <v>65000000</v>
      </c>
      <c r="AD2426" t="str">
        <v>Crime</v>
      </c>
      <c r="AE2426">
        <v>162</v>
      </c>
    </row>
    <row r="2427" spans="2:31">
      <c r="B2427" t="s">
        <v>1552</v>
      </c>
      <c r="C2427" s="76">
        <v>39703</v>
      </c>
      <c r="D2427" s="77">
        <f>YEAR(_01_data[[#This Row],[Release Date]])</f>
        <v>2008</v>
      </c>
      <c r="E2427" t="s">
        <v>30</v>
      </c>
      <c r="F2427" t="s">
        <v>18</v>
      </c>
      <c r="G2427" t="s">
        <v>19</v>
      </c>
      <c r="H2427" t="s">
        <v>20</v>
      </c>
      <c r="I2427" t="s">
        <v>43</v>
      </c>
      <c r="J2427">
        <v>18000</v>
      </c>
      <c r="K2427">
        <v>25661</v>
      </c>
      <c r="L2427">
        <v>868</v>
      </c>
      <c r="M2427">
        <v>738</v>
      </c>
      <c r="N2427">
        <v>6.8</v>
      </c>
      <c r="O2427">
        <v>144</v>
      </c>
      <c r="P2427">
        <v>123</v>
      </c>
      <c r="Q2427">
        <v>8115936</v>
      </c>
      <c r="R2427">
        <v>35000000</v>
      </c>
      <c r="AD2427" t="str">
        <v>Crime</v>
      </c>
      <c r="AE2427">
        <v>123</v>
      </c>
    </row>
    <row r="2428" spans="2:31">
      <c r="B2428" t="s">
        <v>1553</v>
      </c>
      <c r="C2428" s="76">
        <v>39784</v>
      </c>
      <c r="D2428" s="77">
        <f>YEAR(_01_data[[#This Row],[Release Date]])</f>
        <v>2008</v>
      </c>
      <c r="E2428" t="s">
        <v>30</v>
      </c>
      <c r="F2428" t="s">
        <v>26</v>
      </c>
      <c r="G2428" t="s">
        <v>19</v>
      </c>
      <c r="H2428" t="s">
        <v>20</v>
      </c>
      <c r="I2428" t="s">
        <v>43</v>
      </c>
      <c r="J2428">
        <v>2000</v>
      </c>
      <c r="K2428">
        <v>2978</v>
      </c>
      <c r="L2428">
        <v>865</v>
      </c>
      <c r="M2428">
        <v>8831</v>
      </c>
      <c r="N2428">
        <v>6.1</v>
      </c>
      <c r="O2428">
        <v>175</v>
      </c>
      <c r="P2428">
        <v>111</v>
      </c>
      <c r="Q2428">
        <v>7680631</v>
      </c>
      <c r="R2428">
        <v>30000000</v>
      </c>
      <c r="AD2428" t="str">
        <v>Comedy</v>
      </c>
      <c r="AE2428">
        <v>111</v>
      </c>
    </row>
    <row r="2429" spans="2:31">
      <c r="B2429" t="s">
        <v>1554</v>
      </c>
      <c r="C2429" s="76">
        <v>39585</v>
      </c>
      <c r="D2429" s="77">
        <f>YEAR(_01_data[[#This Row],[Release Date]])</f>
        <v>2008</v>
      </c>
      <c r="E2429" t="s">
        <v>30</v>
      </c>
      <c r="F2429" t="s">
        <v>26</v>
      </c>
      <c r="G2429" t="s">
        <v>19</v>
      </c>
      <c r="H2429" t="s">
        <v>20</v>
      </c>
      <c r="I2429" t="s">
        <v>43</v>
      </c>
      <c r="J2429">
        <v>885</v>
      </c>
      <c r="K2429">
        <v>2907</v>
      </c>
      <c r="L2429">
        <v>50</v>
      </c>
      <c r="M2429">
        <v>797</v>
      </c>
      <c r="N2429">
        <v>4.3</v>
      </c>
      <c r="O2429">
        <v>45</v>
      </c>
      <c r="P2429">
        <v>83</v>
      </c>
      <c r="Q2429">
        <v>7001720</v>
      </c>
      <c r="R2429">
        <v>12000000</v>
      </c>
      <c r="AD2429" t="str">
        <v>Comedy</v>
      </c>
      <c r="AE2429">
        <v>83</v>
      </c>
    </row>
    <row r="2430" spans="2:31">
      <c r="B2430" t="s">
        <v>1555</v>
      </c>
      <c r="C2430" s="76">
        <v>39801</v>
      </c>
      <c r="D2430" s="77">
        <f>YEAR(_01_data[[#This Row],[Release Date]])</f>
        <v>2008</v>
      </c>
      <c r="E2430" t="s">
        <v>30</v>
      </c>
      <c r="F2430" t="s">
        <v>32</v>
      </c>
      <c r="G2430" t="s">
        <v>19</v>
      </c>
      <c r="H2430" t="s">
        <v>53</v>
      </c>
      <c r="I2430" t="s">
        <v>43</v>
      </c>
      <c r="J2430">
        <v>309</v>
      </c>
      <c r="K2430">
        <v>921</v>
      </c>
      <c r="L2430">
        <v>1000</v>
      </c>
      <c r="M2430">
        <v>6199</v>
      </c>
      <c r="N2430">
        <v>6.6</v>
      </c>
      <c r="O2430">
        <v>245</v>
      </c>
      <c r="P2430">
        <v>165</v>
      </c>
      <c r="Q2430">
        <v>4955166</v>
      </c>
      <c r="R2430">
        <v>130000000</v>
      </c>
      <c r="AD2430" t="str">
        <v>Adventure</v>
      </c>
      <c r="AE2430">
        <v>165</v>
      </c>
    </row>
    <row r="2431" spans="2:31">
      <c r="B2431" t="s">
        <v>1556</v>
      </c>
      <c r="C2431" s="76">
        <v>39645</v>
      </c>
      <c r="D2431" s="77">
        <f>YEAR(_01_data[[#This Row],[Release Date]])</f>
        <v>2008</v>
      </c>
      <c r="E2431" t="s">
        <v>30</v>
      </c>
      <c r="F2431" t="s">
        <v>26</v>
      </c>
      <c r="G2431" t="s">
        <v>19</v>
      </c>
      <c r="H2431" t="s">
        <v>20</v>
      </c>
      <c r="I2431" t="s">
        <v>43</v>
      </c>
      <c r="J2431">
        <v>2000</v>
      </c>
      <c r="K2431">
        <v>6930</v>
      </c>
      <c r="L2431">
        <v>994</v>
      </c>
      <c r="M2431">
        <v>4191</v>
      </c>
      <c r="N2431">
        <v>6</v>
      </c>
      <c r="O2431">
        <v>145</v>
      </c>
      <c r="P2431">
        <v>99</v>
      </c>
      <c r="Q2431">
        <v>6026934</v>
      </c>
      <c r="R2431">
        <v>30000000</v>
      </c>
      <c r="AD2431" t="str">
        <v>Comedy</v>
      </c>
      <c r="AE2431">
        <v>99</v>
      </c>
    </row>
    <row r="2432" spans="2:31">
      <c r="B2432" t="s">
        <v>1557</v>
      </c>
      <c r="C2432" s="76">
        <v>39601</v>
      </c>
      <c r="D2432" s="77">
        <f>YEAR(_01_data[[#This Row],[Release Date]])</f>
        <v>2008</v>
      </c>
      <c r="E2432" t="s">
        <v>30</v>
      </c>
      <c r="F2432" t="s">
        <v>34</v>
      </c>
      <c r="G2432" t="s">
        <v>19</v>
      </c>
      <c r="H2432" t="s">
        <v>46</v>
      </c>
      <c r="I2432" t="s">
        <v>43</v>
      </c>
      <c r="J2432">
        <v>14000</v>
      </c>
      <c r="K2432">
        <v>15990</v>
      </c>
      <c r="L2432">
        <v>513</v>
      </c>
      <c r="M2432">
        <v>5884</v>
      </c>
      <c r="N2432">
        <v>5.6</v>
      </c>
      <c r="O2432">
        <v>164</v>
      </c>
      <c r="P2432">
        <v>101</v>
      </c>
      <c r="Q2432">
        <v>2253169</v>
      </c>
      <c r="R2432">
        <v>70000000</v>
      </c>
      <c r="AD2432" t="str">
        <v>Action</v>
      </c>
      <c r="AE2432">
        <v>101</v>
      </c>
    </row>
    <row r="2433" spans="2:31">
      <c r="B2433" t="s">
        <v>1558</v>
      </c>
      <c r="C2433" s="76">
        <v>39808</v>
      </c>
      <c r="D2433" s="77">
        <f>YEAR(_01_data[[#This Row],[Release Date]])</f>
        <v>2008</v>
      </c>
      <c r="E2433" t="s">
        <v>30</v>
      </c>
      <c r="F2433" t="s">
        <v>34</v>
      </c>
      <c r="G2433" t="s">
        <v>19</v>
      </c>
      <c r="H2433" t="s">
        <v>20</v>
      </c>
      <c r="I2433" t="s">
        <v>40</v>
      </c>
      <c r="J2433">
        <v>12000</v>
      </c>
      <c r="K2433">
        <v>12166</v>
      </c>
      <c r="L2433">
        <v>617</v>
      </c>
      <c r="M2433">
        <v>4574</v>
      </c>
      <c r="N2433">
        <v>5.4</v>
      </c>
      <c r="O2433">
        <v>125</v>
      </c>
      <c r="P2433">
        <v>99</v>
      </c>
      <c r="Q2433">
        <v>1527968</v>
      </c>
      <c r="R2433">
        <v>40000000</v>
      </c>
      <c r="AD2433" t="str">
        <v>Action</v>
      </c>
      <c r="AE2433">
        <v>99</v>
      </c>
    </row>
    <row r="2434" spans="2:31">
      <c r="B2434" t="s">
        <v>1559</v>
      </c>
      <c r="C2434" s="76">
        <v>39569</v>
      </c>
      <c r="D2434" s="77">
        <f>YEAR(_01_data[[#This Row],[Release Date]])</f>
        <v>2008</v>
      </c>
      <c r="E2434" t="s">
        <v>30</v>
      </c>
      <c r="F2434" t="s">
        <v>26</v>
      </c>
      <c r="G2434" t="s">
        <v>19</v>
      </c>
      <c r="H2434" t="s">
        <v>37</v>
      </c>
      <c r="I2434" t="s">
        <v>43</v>
      </c>
      <c r="J2434">
        <v>734</v>
      </c>
      <c r="K2434">
        <v>1778</v>
      </c>
      <c r="L2434">
        <v>1000</v>
      </c>
      <c r="M2434">
        <v>9545</v>
      </c>
      <c r="N2434">
        <v>6.4</v>
      </c>
      <c r="O2434">
        <v>248</v>
      </c>
      <c r="P2434">
        <v>102</v>
      </c>
      <c r="Q2434">
        <v>1116953</v>
      </c>
      <c r="R2434">
        <v>20000000</v>
      </c>
      <c r="AD2434" t="str">
        <v>Comedy</v>
      </c>
      <c r="AE2434">
        <v>102</v>
      </c>
    </row>
    <row r="2435" spans="2:31">
      <c r="B2435" t="s">
        <v>1560</v>
      </c>
      <c r="C2435" s="76">
        <v>39684</v>
      </c>
      <c r="D2435" s="77">
        <f>YEAR(_01_data[[#This Row],[Release Date]])</f>
        <v>2008</v>
      </c>
      <c r="E2435" t="s">
        <v>30</v>
      </c>
      <c r="F2435" t="s">
        <v>26</v>
      </c>
      <c r="G2435" t="s">
        <v>19</v>
      </c>
      <c r="H2435" t="s">
        <v>20</v>
      </c>
      <c r="I2435" t="s">
        <v>38</v>
      </c>
      <c r="J2435">
        <v>11000</v>
      </c>
      <c r="K2435">
        <v>12831</v>
      </c>
      <c r="L2435">
        <v>408</v>
      </c>
      <c r="M2435">
        <v>2531</v>
      </c>
      <c r="N2435">
        <v>6.1</v>
      </c>
      <c r="O2435">
        <v>144</v>
      </c>
      <c r="P2435">
        <v>99</v>
      </c>
      <c r="Q2435">
        <v>1099938</v>
      </c>
      <c r="R2435">
        <v>80000000</v>
      </c>
      <c r="AD2435" t="str">
        <v>Comedy</v>
      </c>
      <c r="AE2435">
        <v>99</v>
      </c>
    </row>
    <row r="2436" spans="2:31">
      <c r="B2436" t="s">
        <v>1561</v>
      </c>
      <c r="C2436" s="76">
        <v>39541</v>
      </c>
      <c r="D2436" s="77">
        <f>YEAR(_01_data[[#This Row],[Release Date]])</f>
        <v>2008</v>
      </c>
      <c r="E2436" t="s">
        <v>30</v>
      </c>
      <c r="F2436" t="s">
        <v>32</v>
      </c>
      <c r="G2436" t="s">
        <v>19</v>
      </c>
      <c r="H2436" t="s">
        <v>20</v>
      </c>
      <c r="I2436" t="s">
        <v>38</v>
      </c>
      <c r="J2436">
        <v>2000</v>
      </c>
      <c r="K2436">
        <v>4729</v>
      </c>
      <c r="L2436">
        <v>718</v>
      </c>
      <c r="M2436">
        <v>7679</v>
      </c>
      <c r="N2436">
        <v>3.7</v>
      </c>
      <c r="O2436">
        <v>100</v>
      </c>
      <c r="P2436">
        <v>91</v>
      </c>
      <c r="Q2436">
        <v>9449727</v>
      </c>
      <c r="R2436">
        <v>20000000</v>
      </c>
      <c r="AD2436" t="str">
        <v>Adventure</v>
      </c>
      <c r="AE2436">
        <v>91</v>
      </c>
    </row>
    <row r="2437" spans="2:31">
      <c r="B2437" t="s">
        <v>1562</v>
      </c>
      <c r="C2437" s="76">
        <v>39702</v>
      </c>
      <c r="D2437" s="77">
        <f>YEAR(_01_data[[#This Row],[Release Date]])</f>
        <v>2008</v>
      </c>
      <c r="E2437" t="s">
        <v>30</v>
      </c>
      <c r="F2437" t="s">
        <v>22</v>
      </c>
      <c r="G2437" t="s">
        <v>19</v>
      </c>
      <c r="H2437" t="s">
        <v>54</v>
      </c>
      <c r="I2437" t="s">
        <v>40</v>
      </c>
      <c r="J2437">
        <v>45</v>
      </c>
      <c r="K2437">
        <v>142</v>
      </c>
      <c r="L2437">
        <v>70</v>
      </c>
      <c r="M2437">
        <v>1619</v>
      </c>
      <c r="N2437">
        <v>6.6</v>
      </c>
      <c r="O2437">
        <v>229</v>
      </c>
      <c r="P2437">
        <v>121</v>
      </c>
      <c r="Q2437">
        <v>3073392</v>
      </c>
      <c r="R2437">
        <v>25000000</v>
      </c>
      <c r="AD2437" t="str">
        <v>Drama</v>
      </c>
      <c r="AE2437">
        <v>121</v>
      </c>
    </row>
    <row r="2438" spans="2:31">
      <c r="B2438" t="s">
        <v>1563</v>
      </c>
      <c r="C2438" s="76">
        <v>39598</v>
      </c>
      <c r="D2438" s="77">
        <f>YEAR(_01_data[[#This Row],[Release Date]])</f>
        <v>2008</v>
      </c>
      <c r="E2438" t="s">
        <v>30</v>
      </c>
      <c r="F2438" t="s">
        <v>34</v>
      </c>
      <c r="G2438" t="s">
        <v>19</v>
      </c>
      <c r="H2438" t="s">
        <v>20</v>
      </c>
      <c r="I2438" t="s">
        <v>40</v>
      </c>
      <c r="J2438">
        <v>29000</v>
      </c>
      <c r="K2438">
        <v>29824</v>
      </c>
      <c r="L2438">
        <v>86</v>
      </c>
      <c r="M2438">
        <v>2702</v>
      </c>
      <c r="N2438">
        <v>7.1</v>
      </c>
      <c r="O2438">
        <v>238</v>
      </c>
      <c r="P2438">
        <v>128</v>
      </c>
      <c r="Q2438">
        <v>3938044</v>
      </c>
      <c r="R2438">
        <v>70000000</v>
      </c>
      <c r="AD2438" t="str">
        <v>Action</v>
      </c>
      <c r="AE2438">
        <v>128</v>
      </c>
    </row>
    <row r="2439" spans="2:31">
      <c r="B2439" t="s">
        <v>1564</v>
      </c>
      <c r="C2439" s="76">
        <v>39753</v>
      </c>
      <c r="D2439" s="77">
        <f>YEAR(_01_data[[#This Row],[Release Date]])</f>
        <v>2008</v>
      </c>
      <c r="E2439" t="s">
        <v>30</v>
      </c>
      <c r="F2439" t="s">
        <v>32</v>
      </c>
      <c r="G2439" t="s">
        <v>19</v>
      </c>
      <c r="H2439" t="s">
        <v>20</v>
      </c>
      <c r="I2439" t="s">
        <v>38</v>
      </c>
      <c r="J2439">
        <v>17000</v>
      </c>
      <c r="K2439">
        <v>20007</v>
      </c>
      <c r="L2439">
        <v>509</v>
      </c>
      <c r="M2439">
        <v>1161</v>
      </c>
      <c r="N2439">
        <v>6.9</v>
      </c>
      <c r="O2439">
        <v>225</v>
      </c>
      <c r="P2439">
        <v>96</v>
      </c>
      <c r="Q2439">
        <v>1140535</v>
      </c>
      <c r="R2439">
        <v>150000000</v>
      </c>
      <c r="AD2439" t="str">
        <v>Adventure</v>
      </c>
      <c r="AE2439">
        <v>96</v>
      </c>
    </row>
    <row r="2440" spans="2:31">
      <c r="B2440" t="s">
        <v>1565</v>
      </c>
      <c r="C2440" s="76">
        <v>39728</v>
      </c>
      <c r="D2440" s="77">
        <f>YEAR(_01_data[[#This Row],[Release Date]])</f>
        <v>2008</v>
      </c>
      <c r="E2440" t="s">
        <v>30</v>
      </c>
      <c r="F2440" t="s">
        <v>26</v>
      </c>
      <c r="G2440" t="s">
        <v>19</v>
      </c>
      <c r="H2440" t="s">
        <v>20</v>
      </c>
      <c r="I2440" t="s">
        <v>43</v>
      </c>
      <c r="J2440">
        <v>25000</v>
      </c>
      <c r="K2440">
        <v>25676</v>
      </c>
      <c r="L2440">
        <v>38</v>
      </c>
      <c r="M2440">
        <v>3398</v>
      </c>
      <c r="N2440">
        <v>6.8</v>
      </c>
      <c r="O2440">
        <v>109</v>
      </c>
      <c r="P2440">
        <v>110</v>
      </c>
      <c r="Q2440">
        <v>4040588</v>
      </c>
      <c r="R2440">
        <v>5000000</v>
      </c>
      <c r="AD2440" t="str">
        <v>Comedy</v>
      </c>
      <c r="AE2440">
        <v>110</v>
      </c>
    </row>
    <row r="2441" spans="2:31">
      <c r="B2441" t="s">
        <v>1566</v>
      </c>
      <c r="C2441" s="76">
        <v>39516</v>
      </c>
      <c r="D2441" s="77">
        <f>YEAR(_01_data[[#This Row],[Release Date]])</f>
        <v>2008</v>
      </c>
      <c r="E2441" t="s">
        <v>30</v>
      </c>
      <c r="F2441" t="s">
        <v>26</v>
      </c>
      <c r="G2441" t="s">
        <v>19</v>
      </c>
      <c r="H2441" t="s">
        <v>20</v>
      </c>
      <c r="I2441" t="s">
        <v>40</v>
      </c>
      <c r="J2441">
        <v>24000</v>
      </c>
      <c r="K2441">
        <v>36093</v>
      </c>
      <c r="L2441">
        <v>1000</v>
      </c>
      <c r="M2441">
        <v>6584</v>
      </c>
      <c r="N2441">
        <v>7</v>
      </c>
      <c r="O2441">
        <v>341</v>
      </c>
      <c r="P2441">
        <v>96</v>
      </c>
      <c r="Q2441">
        <v>6033889</v>
      </c>
      <c r="R2441">
        <v>37000000</v>
      </c>
      <c r="AD2441" t="str">
        <v>Comedy</v>
      </c>
      <c r="AE2441">
        <v>96</v>
      </c>
    </row>
    <row r="2442" spans="2:31">
      <c r="B2442" t="s">
        <v>1567</v>
      </c>
      <c r="C2442" s="76">
        <v>39804</v>
      </c>
      <c r="D2442" s="77">
        <f>YEAR(_01_data[[#This Row],[Release Date]])</f>
        <v>2008</v>
      </c>
      <c r="E2442" t="s">
        <v>30</v>
      </c>
      <c r="F2442" t="s">
        <v>33</v>
      </c>
      <c r="G2442" t="s">
        <v>19</v>
      </c>
      <c r="H2442" t="s">
        <v>20</v>
      </c>
      <c r="I2442" t="s">
        <v>40</v>
      </c>
      <c r="J2442">
        <v>436</v>
      </c>
      <c r="K2442">
        <v>1141</v>
      </c>
      <c r="L2442">
        <v>78</v>
      </c>
      <c r="M2442">
        <v>2795</v>
      </c>
      <c r="N2442">
        <v>7</v>
      </c>
      <c r="O2442">
        <v>81</v>
      </c>
      <c r="P2442">
        <v>109</v>
      </c>
      <c r="Q2442">
        <v>8134217</v>
      </c>
      <c r="R2442">
        <v>12000000</v>
      </c>
      <c r="AD2442" t="str">
        <v>Biography</v>
      </c>
      <c r="AE2442">
        <v>109</v>
      </c>
    </row>
    <row r="2443" spans="2:31">
      <c r="B2443" t="s">
        <v>1568</v>
      </c>
      <c r="C2443" s="76">
        <v>39698</v>
      </c>
      <c r="D2443" s="77">
        <f>YEAR(_01_data[[#This Row],[Release Date]])</f>
        <v>2008</v>
      </c>
      <c r="E2443" t="s">
        <v>30</v>
      </c>
      <c r="F2443" t="s">
        <v>48</v>
      </c>
      <c r="G2443" t="s">
        <v>19</v>
      </c>
      <c r="H2443" t="s">
        <v>20</v>
      </c>
      <c r="I2443" t="s">
        <v>43</v>
      </c>
      <c r="J2443">
        <v>178</v>
      </c>
      <c r="K2443">
        <v>279</v>
      </c>
      <c r="L2443">
        <v>368</v>
      </c>
      <c r="M2443">
        <v>8</v>
      </c>
      <c r="N2443">
        <v>7.5</v>
      </c>
      <c r="O2443">
        <v>7</v>
      </c>
      <c r="P2443">
        <v>86</v>
      </c>
      <c r="Q2443">
        <v>215185</v>
      </c>
      <c r="R2443">
        <v>200000</v>
      </c>
      <c r="AD2443" t="str">
        <v>Documentary</v>
      </c>
      <c r="AE2443">
        <v>86</v>
      </c>
    </row>
    <row r="2444" spans="2:31">
      <c r="B2444" t="s">
        <v>1569</v>
      </c>
      <c r="C2444" s="76">
        <v>39496</v>
      </c>
      <c r="D2444" s="77">
        <f>YEAR(_01_data[[#This Row],[Release Date]])</f>
        <v>2008</v>
      </c>
      <c r="E2444" t="s">
        <v>30</v>
      </c>
      <c r="F2444" t="s">
        <v>18</v>
      </c>
      <c r="G2444" t="s">
        <v>19</v>
      </c>
      <c r="H2444" t="s">
        <v>20</v>
      </c>
      <c r="I2444" t="s">
        <v>40</v>
      </c>
      <c r="J2444">
        <v>11000</v>
      </c>
      <c r="K2444">
        <v>12840</v>
      </c>
      <c r="L2444">
        <v>1600</v>
      </c>
      <c r="M2444">
        <v>11443</v>
      </c>
      <c r="N2444">
        <v>7.8</v>
      </c>
      <c r="O2444">
        <v>264</v>
      </c>
      <c r="P2444">
        <v>141</v>
      </c>
      <c r="Q2444">
        <v>3570732</v>
      </c>
      <c r="R2444">
        <v>55000000</v>
      </c>
      <c r="AD2444" t="str">
        <v>Crime</v>
      </c>
      <c r="AE2444">
        <v>141</v>
      </c>
    </row>
    <row r="2445" spans="2:31">
      <c r="B2445" t="s">
        <v>1570</v>
      </c>
      <c r="C2445" s="76">
        <v>39715</v>
      </c>
      <c r="D2445" s="77">
        <f>YEAR(_01_data[[#This Row],[Release Date]])</f>
        <v>2008</v>
      </c>
      <c r="E2445" t="s">
        <v>30</v>
      </c>
      <c r="F2445" t="s">
        <v>26</v>
      </c>
      <c r="G2445" t="s">
        <v>19</v>
      </c>
      <c r="H2445" t="s">
        <v>20</v>
      </c>
      <c r="I2445" t="s">
        <v>40</v>
      </c>
      <c r="J2445">
        <v>1000</v>
      </c>
      <c r="K2445">
        <v>3608</v>
      </c>
      <c r="L2445">
        <v>531</v>
      </c>
      <c r="M2445">
        <v>6368</v>
      </c>
      <c r="N2445">
        <v>6.5</v>
      </c>
      <c r="O2445">
        <v>159</v>
      </c>
      <c r="P2445">
        <v>92</v>
      </c>
      <c r="Q2445">
        <v>2926565</v>
      </c>
      <c r="R2445">
        <v>3000000</v>
      </c>
      <c r="AD2445" t="str">
        <v>Comedy</v>
      </c>
      <c r="AE2445">
        <v>92</v>
      </c>
    </row>
    <row r="2446" spans="2:31">
      <c r="B2446" t="s">
        <v>1571</v>
      </c>
      <c r="C2446" s="76">
        <v>39734</v>
      </c>
      <c r="D2446" s="77">
        <f>YEAR(_01_data[[#This Row],[Release Date]])</f>
        <v>2008</v>
      </c>
      <c r="E2446" t="s">
        <v>30</v>
      </c>
      <c r="F2446" t="s">
        <v>32</v>
      </c>
      <c r="G2446" t="s">
        <v>19</v>
      </c>
      <c r="H2446" t="s">
        <v>20</v>
      </c>
      <c r="I2446" t="s">
        <v>38</v>
      </c>
      <c r="J2446">
        <v>13000</v>
      </c>
      <c r="K2446">
        <v>15494</v>
      </c>
      <c r="L2446">
        <v>203</v>
      </c>
      <c r="M2446">
        <v>3464</v>
      </c>
      <c r="N2446">
        <v>6.5</v>
      </c>
      <c r="O2446">
        <v>118</v>
      </c>
      <c r="P2446">
        <v>90</v>
      </c>
      <c r="Q2446">
        <v>7871693</v>
      </c>
      <c r="R2446">
        <v>55000000</v>
      </c>
      <c r="AD2446" t="str">
        <v>Adventure</v>
      </c>
      <c r="AE2446">
        <v>90</v>
      </c>
    </row>
    <row r="2447" spans="2:31">
      <c r="B2447" t="s">
        <v>1572</v>
      </c>
      <c r="C2447" s="76">
        <v>39732</v>
      </c>
      <c r="D2447" s="77">
        <f>YEAR(_01_data[[#This Row],[Release Date]])</f>
        <v>2008</v>
      </c>
      <c r="E2447" t="s">
        <v>30</v>
      </c>
      <c r="F2447" t="s">
        <v>34</v>
      </c>
      <c r="G2447" t="s">
        <v>19</v>
      </c>
      <c r="H2447" t="s">
        <v>20</v>
      </c>
      <c r="I2447" t="s">
        <v>43</v>
      </c>
      <c r="J2447">
        <v>2000</v>
      </c>
      <c r="K2447">
        <v>3958</v>
      </c>
      <c r="L2447">
        <v>400</v>
      </c>
      <c r="M2447">
        <v>8436</v>
      </c>
      <c r="N2447">
        <v>7</v>
      </c>
      <c r="O2447">
        <v>459</v>
      </c>
      <c r="P2447">
        <v>85</v>
      </c>
      <c r="Q2447">
        <v>8003430</v>
      </c>
      <c r="R2447">
        <v>25000000</v>
      </c>
      <c r="AD2447" t="str">
        <v>Action</v>
      </c>
      <c r="AE2447">
        <v>85</v>
      </c>
    </row>
    <row r="2448" spans="2:31">
      <c r="B2448" t="s">
        <v>1573</v>
      </c>
      <c r="C2448" s="76">
        <v>39608</v>
      </c>
      <c r="D2448" s="77">
        <f>YEAR(_01_data[[#This Row],[Release Date]])</f>
        <v>2008</v>
      </c>
      <c r="E2448" t="s">
        <v>30</v>
      </c>
      <c r="F2448" t="s">
        <v>26</v>
      </c>
      <c r="G2448" t="s">
        <v>19</v>
      </c>
      <c r="H2448" t="s">
        <v>20</v>
      </c>
      <c r="I2448" t="s">
        <v>40</v>
      </c>
      <c r="J2448">
        <v>1000</v>
      </c>
      <c r="K2448">
        <v>4484</v>
      </c>
      <c r="L2448">
        <v>535</v>
      </c>
      <c r="M2448">
        <v>422</v>
      </c>
      <c r="N2448">
        <v>4.5999999999999996</v>
      </c>
      <c r="O2448">
        <v>42</v>
      </c>
      <c r="P2448">
        <v>94</v>
      </c>
      <c r="Q2448">
        <v>4693919</v>
      </c>
      <c r="R2448">
        <v>6500000</v>
      </c>
      <c r="AD2448" t="str">
        <v>Comedy</v>
      </c>
      <c r="AE2448">
        <v>94</v>
      </c>
    </row>
    <row r="2449" spans="2:31">
      <c r="B2449" t="s">
        <v>1574</v>
      </c>
      <c r="C2449" s="76">
        <v>39792</v>
      </c>
      <c r="D2449" s="77">
        <f>YEAR(_01_data[[#This Row],[Release Date]])</f>
        <v>2008</v>
      </c>
      <c r="E2449" t="s">
        <v>30</v>
      </c>
      <c r="F2449" t="s">
        <v>34</v>
      </c>
      <c r="G2449" t="s">
        <v>19</v>
      </c>
      <c r="H2449" t="s">
        <v>20</v>
      </c>
      <c r="I2449" t="s">
        <v>40</v>
      </c>
      <c r="J2449">
        <v>26000</v>
      </c>
      <c r="K2449">
        <v>28643</v>
      </c>
      <c r="L2449">
        <v>545</v>
      </c>
      <c r="M2449">
        <v>1230</v>
      </c>
      <c r="N2449">
        <v>6.4</v>
      </c>
      <c r="O2449">
        <v>230</v>
      </c>
      <c r="P2449">
        <v>111</v>
      </c>
      <c r="Q2449">
        <v>3606491</v>
      </c>
      <c r="R2449">
        <v>45000000</v>
      </c>
      <c r="AD2449" t="str">
        <v>Action</v>
      </c>
      <c r="AE2449">
        <v>111</v>
      </c>
    </row>
    <row r="2450" spans="2:31">
      <c r="B2450" t="s">
        <v>1575</v>
      </c>
      <c r="C2450" s="76">
        <v>39677</v>
      </c>
      <c r="D2450" s="77">
        <f>YEAR(_01_data[[#This Row],[Release Date]])</f>
        <v>2008</v>
      </c>
      <c r="E2450" t="s">
        <v>30</v>
      </c>
      <c r="F2450" t="s">
        <v>32</v>
      </c>
      <c r="G2450" t="s">
        <v>19</v>
      </c>
      <c r="H2450" t="s">
        <v>20</v>
      </c>
      <c r="I2450" t="s">
        <v>38</v>
      </c>
      <c r="J2450">
        <v>795</v>
      </c>
      <c r="K2450">
        <v>2449</v>
      </c>
      <c r="L2450">
        <v>871</v>
      </c>
      <c r="M2450">
        <v>211</v>
      </c>
      <c r="N2450">
        <v>4.4000000000000004</v>
      </c>
      <c r="O2450">
        <v>41</v>
      </c>
      <c r="P2450">
        <v>94</v>
      </c>
      <c r="Q2450">
        <v>511920</v>
      </c>
      <c r="R2450">
        <v>40000000</v>
      </c>
      <c r="AD2450" t="str">
        <v>Adventure</v>
      </c>
      <c r="AE2450">
        <v>94</v>
      </c>
    </row>
    <row r="2451" spans="2:31">
      <c r="B2451" t="s">
        <v>1576</v>
      </c>
      <c r="C2451" s="76">
        <v>39500</v>
      </c>
      <c r="D2451" s="77">
        <f>YEAR(_01_data[[#This Row],[Release Date]])</f>
        <v>2008</v>
      </c>
      <c r="E2451" t="s">
        <v>30</v>
      </c>
      <c r="F2451" t="s">
        <v>26</v>
      </c>
      <c r="G2451" t="s">
        <v>19</v>
      </c>
      <c r="H2451" t="s">
        <v>20</v>
      </c>
      <c r="I2451" t="s">
        <v>43</v>
      </c>
      <c r="J2451">
        <v>869</v>
      </c>
      <c r="K2451">
        <v>2857</v>
      </c>
      <c r="L2451">
        <v>784</v>
      </c>
      <c r="M2451">
        <v>1282</v>
      </c>
      <c r="N2451">
        <v>1.9</v>
      </c>
      <c r="O2451">
        <v>111</v>
      </c>
      <c r="P2451">
        <v>88</v>
      </c>
      <c r="Q2451">
        <v>1417465</v>
      </c>
      <c r="R2451">
        <v>25000000</v>
      </c>
      <c r="AD2451" t="str">
        <v>Comedy</v>
      </c>
      <c r="AE2451">
        <v>88</v>
      </c>
    </row>
    <row r="2452" spans="2:31">
      <c r="B2452" t="s">
        <v>1577</v>
      </c>
      <c r="C2452" s="76">
        <v>39622</v>
      </c>
      <c r="D2452" s="77">
        <f>YEAR(_01_data[[#This Row],[Release Date]])</f>
        <v>2008</v>
      </c>
      <c r="E2452" t="s">
        <v>30</v>
      </c>
      <c r="F2452" t="s">
        <v>32</v>
      </c>
      <c r="G2452" t="s">
        <v>19</v>
      </c>
      <c r="H2452" t="s">
        <v>37</v>
      </c>
      <c r="I2452" t="s">
        <v>27</v>
      </c>
      <c r="J2452">
        <v>844</v>
      </c>
      <c r="K2452">
        <v>844</v>
      </c>
      <c r="L2452">
        <v>298</v>
      </c>
      <c r="M2452">
        <v>9126</v>
      </c>
      <c r="N2452">
        <v>6.5</v>
      </c>
      <c r="O2452">
        <v>9</v>
      </c>
      <c r="P2452">
        <v>42</v>
      </c>
      <c r="Q2452">
        <v>7518876</v>
      </c>
      <c r="R2452">
        <v>6000000</v>
      </c>
      <c r="AD2452" t="str">
        <v>Adventure</v>
      </c>
      <c r="AE2452">
        <v>42</v>
      </c>
    </row>
    <row r="2453" spans="2:31">
      <c r="B2453" t="s">
        <v>1578</v>
      </c>
      <c r="C2453" s="76">
        <v>39750</v>
      </c>
      <c r="D2453" s="77">
        <f>YEAR(_01_data[[#This Row],[Release Date]])</f>
        <v>2008</v>
      </c>
      <c r="E2453" t="s">
        <v>30</v>
      </c>
      <c r="F2453" t="s">
        <v>18</v>
      </c>
      <c r="G2453" t="s">
        <v>19</v>
      </c>
      <c r="H2453" t="s">
        <v>37</v>
      </c>
      <c r="I2453" t="s">
        <v>40</v>
      </c>
      <c r="J2453">
        <v>1000</v>
      </c>
      <c r="K2453">
        <v>1558</v>
      </c>
      <c r="L2453">
        <v>377</v>
      </c>
      <c r="M2453">
        <v>8407</v>
      </c>
      <c r="N2453">
        <v>5.2</v>
      </c>
      <c r="O2453">
        <v>114</v>
      </c>
      <c r="P2453">
        <v>99</v>
      </c>
      <c r="Q2453">
        <v>18378</v>
      </c>
      <c r="R2453">
        <v>900000</v>
      </c>
      <c r="AD2453" t="str">
        <v>Crime</v>
      </c>
      <c r="AE2453">
        <v>99</v>
      </c>
    </row>
    <row r="2454" spans="2:31">
      <c r="B2454" t="s">
        <v>1579</v>
      </c>
      <c r="C2454" s="76">
        <v>39497</v>
      </c>
      <c r="D2454" s="77">
        <f>YEAR(_01_data[[#This Row],[Release Date]])</f>
        <v>2008</v>
      </c>
      <c r="E2454" t="s">
        <v>30</v>
      </c>
      <c r="F2454" t="s">
        <v>34</v>
      </c>
      <c r="G2454" t="s">
        <v>19</v>
      </c>
      <c r="H2454" t="s">
        <v>37</v>
      </c>
      <c r="I2454" t="s">
        <v>40</v>
      </c>
      <c r="J2454">
        <v>165</v>
      </c>
      <c r="K2454">
        <v>391</v>
      </c>
      <c r="L2454">
        <v>15</v>
      </c>
      <c r="M2454">
        <v>9893</v>
      </c>
      <c r="N2454">
        <v>6</v>
      </c>
      <c r="O2454">
        <v>254</v>
      </c>
      <c r="P2454">
        <v>113</v>
      </c>
      <c r="Q2454">
        <v>1095542</v>
      </c>
      <c r="R2454">
        <v>30000000</v>
      </c>
      <c r="AD2454" t="str">
        <v>Action</v>
      </c>
      <c r="AE2454">
        <v>113</v>
      </c>
    </row>
    <row r="2455" spans="2:31">
      <c r="B2455" t="s">
        <v>1580</v>
      </c>
      <c r="C2455" s="76">
        <v>39479</v>
      </c>
      <c r="D2455" s="77">
        <f>YEAR(_01_data[[#This Row],[Release Date]])</f>
        <v>2008</v>
      </c>
      <c r="E2455" t="s">
        <v>30</v>
      </c>
      <c r="F2455" t="s">
        <v>22</v>
      </c>
      <c r="G2455" t="s">
        <v>19</v>
      </c>
      <c r="H2455" t="s">
        <v>20</v>
      </c>
      <c r="I2455" t="s">
        <v>43</v>
      </c>
      <c r="J2455">
        <v>22000</v>
      </c>
      <c r="K2455">
        <v>33903</v>
      </c>
      <c r="L2455">
        <v>338</v>
      </c>
      <c r="M2455">
        <v>586</v>
      </c>
      <c r="N2455">
        <v>7.5</v>
      </c>
      <c r="O2455">
        <v>293</v>
      </c>
      <c r="P2455">
        <v>104</v>
      </c>
      <c r="Q2455">
        <v>3342255</v>
      </c>
      <c r="R2455">
        <v>20000000</v>
      </c>
      <c r="AD2455" t="str">
        <v>Drama</v>
      </c>
      <c r="AE2455">
        <v>104</v>
      </c>
    </row>
    <row r="2456" spans="2:31">
      <c r="B2456" t="s">
        <v>1581</v>
      </c>
      <c r="C2456" s="76">
        <v>39703</v>
      </c>
      <c r="D2456" s="77">
        <f>YEAR(_01_data[[#This Row],[Release Date]])</f>
        <v>2008</v>
      </c>
      <c r="E2456" t="s">
        <v>30</v>
      </c>
      <c r="F2456" t="s">
        <v>26</v>
      </c>
      <c r="G2456" t="s">
        <v>19</v>
      </c>
      <c r="H2456" t="s">
        <v>20</v>
      </c>
      <c r="I2456" t="s">
        <v>43</v>
      </c>
      <c r="J2456">
        <v>1000</v>
      </c>
      <c r="K2456">
        <v>3239</v>
      </c>
      <c r="L2456">
        <v>135</v>
      </c>
      <c r="M2456">
        <v>702</v>
      </c>
      <c r="N2456">
        <v>5.7</v>
      </c>
      <c r="O2456">
        <v>146</v>
      </c>
      <c r="P2456">
        <v>102</v>
      </c>
      <c r="Q2456">
        <v>3285364</v>
      </c>
      <c r="R2456">
        <v>40000000</v>
      </c>
      <c r="AD2456" t="str">
        <v>Comedy</v>
      </c>
      <c r="AE2456">
        <v>102</v>
      </c>
    </row>
    <row r="2457" spans="2:31">
      <c r="B2457" t="s">
        <v>1582</v>
      </c>
      <c r="C2457" s="76">
        <v>39784</v>
      </c>
      <c r="D2457" s="77">
        <f>YEAR(_01_data[[#This Row],[Release Date]])</f>
        <v>2008</v>
      </c>
      <c r="E2457" t="s">
        <v>30</v>
      </c>
      <c r="F2457" t="s">
        <v>34</v>
      </c>
      <c r="G2457" t="s">
        <v>19</v>
      </c>
      <c r="H2457" t="s">
        <v>20</v>
      </c>
      <c r="I2457" t="s">
        <v>43</v>
      </c>
      <c r="J2457">
        <v>3000</v>
      </c>
      <c r="K2457">
        <v>5637</v>
      </c>
      <c r="L2457">
        <v>491</v>
      </c>
      <c r="M2457">
        <v>4019</v>
      </c>
      <c r="N2457">
        <v>6.6</v>
      </c>
      <c r="O2457">
        <v>215</v>
      </c>
      <c r="P2457">
        <v>118</v>
      </c>
      <c r="Q2457">
        <v>1011118</v>
      </c>
      <c r="R2457">
        <v>80000000</v>
      </c>
      <c r="AD2457" t="str">
        <v>Action</v>
      </c>
      <c r="AE2457">
        <v>118</v>
      </c>
    </row>
    <row r="2458" spans="2:31">
      <c r="B2458" t="s">
        <v>1583</v>
      </c>
      <c r="C2458" s="76">
        <v>39587</v>
      </c>
      <c r="D2458" s="77">
        <f>YEAR(_01_data[[#This Row],[Release Date]])</f>
        <v>2008</v>
      </c>
      <c r="E2458" t="s">
        <v>30</v>
      </c>
      <c r="F2458" t="s">
        <v>22</v>
      </c>
      <c r="G2458" t="s">
        <v>19</v>
      </c>
      <c r="H2458" t="s">
        <v>20</v>
      </c>
      <c r="I2458" t="s">
        <v>38</v>
      </c>
      <c r="J2458">
        <v>848</v>
      </c>
      <c r="K2458">
        <v>1164</v>
      </c>
      <c r="L2458">
        <v>589</v>
      </c>
      <c r="M2458">
        <v>3391</v>
      </c>
      <c r="N2458">
        <v>6.5</v>
      </c>
      <c r="O2458">
        <v>50</v>
      </c>
      <c r="P2458">
        <v>122</v>
      </c>
      <c r="Q2458">
        <v>3345147</v>
      </c>
      <c r="R2458">
        <v>500000</v>
      </c>
      <c r="AD2458" t="str">
        <v>Drama</v>
      </c>
      <c r="AE2458">
        <v>122</v>
      </c>
    </row>
    <row r="2459" spans="2:31">
      <c r="B2459" t="s">
        <v>1584</v>
      </c>
      <c r="C2459" s="76">
        <v>39553</v>
      </c>
      <c r="D2459" s="77">
        <f>YEAR(_01_data[[#This Row],[Release Date]])</f>
        <v>2008</v>
      </c>
      <c r="E2459" t="s">
        <v>30</v>
      </c>
      <c r="F2459" t="s">
        <v>22</v>
      </c>
      <c r="G2459" t="s">
        <v>70</v>
      </c>
      <c r="H2459" t="s">
        <v>66</v>
      </c>
      <c r="I2459" t="s">
        <v>21</v>
      </c>
      <c r="J2459">
        <v>573</v>
      </c>
      <c r="K2459">
        <v>1098</v>
      </c>
      <c r="L2459">
        <v>744</v>
      </c>
      <c r="M2459">
        <v>7761</v>
      </c>
      <c r="N2459">
        <v>7.3</v>
      </c>
      <c r="O2459">
        <v>80</v>
      </c>
      <c r="P2459">
        <v>45</v>
      </c>
      <c r="Q2459">
        <v>145109</v>
      </c>
      <c r="R2459">
        <v>45000000</v>
      </c>
      <c r="AD2459" t="str">
        <v>Drama</v>
      </c>
      <c r="AE2459">
        <v>45</v>
      </c>
    </row>
    <row r="2460" spans="2:31">
      <c r="B2460" t="s">
        <v>1585</v>
      </c>
      <c r="C2460" s="76">
        <v>39460</v>
      </c>
      <c r="D2460" s="77">
        <f>YEAR(_01_data[[#This Row],[Release Date]])</f>
        <v>2008</v>
      </c>
      <c r="E2460" t="s">
        <v>30</v>
      </c>
      <c r="F2460" t="s">
        <v>33</v>
      </c>
      <c r="G2460" t="s">
        <v>19</v>
      </c>
      <c r="H2460" t="s">
        <v>20</v>
      </c>
      <c r="I2460" t="s">
        <v>43</v>
      </c>
      <c r="J2460">
        <v>20</v>
      </c>
      <c r="K2460">
        <v>64</v>
      </c>
      <c r="L2460">
        <v>722</v>
      </c>
      <c r="M2460">
        <v>9916</v>
      </c>
      <c r="N2460">
        <v>7</v>
      </c>
      <c r="O2460">
        <v>99</v>
      </c>
      <c r="P2460">
        <v>119</v>
      </c>
      <c r="Q2460">
        <v>4234040</v>
      </c>
      <c r="R2460">
        <v>20000000</v>
      </c>
      <c r="AD2460" t="str">
        <v>Biography</v>
      </c>
      <c r="AE2460">
        <v>119</v>
      </c>
    </row>
    <row r="2461" spans="2:31">
      <c r="B2461" t="s">
        <v>1586</v>
      </c>
      <c r="C2461" s="76">
        <v>39593</v>
      </c>
      <c r="D2461" s="77">
        <f>YEAR(_01_data[[#This Row],[Release Date]])</f>
        <v>2008</v>
      </c>
      <c r="E2461" t="s">
        <v>30</v>
      </c>
      <c r="F2461" t="s">
        <v>34</v>
      </c>
      <c r="G2461" t="s">
        <v>19</v>
      </c>
      <c r="H2461" t="s">
        <v>20</v>
      </c>
      <c r="I2461" t="s">
        <v>43</v>
      </c>
      <c r="J2461">
        <v>11000</v>
      </c>
      <c r="K2461">
        <v>13827</v>
      </c>
      <c r="L2461">
        <v>492</v>
      </c>
      <c r="M2461">
        <v>8554</v>
      </c>
      <c r="N2461">
        <v>5.6</v>
      </c>
      <c r="O2461">
        <v>176</v>
      </c>
      <c r="P2461">
        <v>112</v>
      </c>
      <c r="Q2461">
        <v>7022419</v>
      </c>
      <c r="R2461">
        <v>70000000</v>
      </c>
      <c r="AD2461" t="str">
        <v>Action</v>
      </c>
      <c r="AE2461">
        <v>112</v>
      </c>
    </row>
    <row r="2462" spans="2:31">
      <c r="B2462" t="s">
        <v>1587</v>
      </c>
      <c r="C2462" s="76">
        <v>39537</v>
      </c>
      <c r="D2462" s="77">
        <f>YEAR(_01_data[[#This Row],[Release Date]])</f>
        <v>2008</v>
      </c>
      <c r="E2462" t="s">
        <v>30</v>
      </c>
      <c r="F2462" t="s">
        <v>26</v>
      </c>
      <c r="G2462" t="s">
        <v>19</v>
      </c>
      <c r="H2462" t="s">
        <v>20</v>
      </c>
      <c r="I2462" t="s">
        <v>40</v>
      </c>
      <c r="J2462">
        <v>15000</v>
      </c>
      <c r="K2462">
        <v>16758</v>
      </c>
      <c r="L2462">
        <v>27</v>
      </c>
      <c r="M2462">
        <v>1420</v>
      </c>
      <c r="N2462">
        <v>7.2</v>
      </c>
      <c r="O2462">
        <v>253</v>
      </c>
      <c r="P2462">
        <v>118</v>
      </c>
      <c r="Q2462">
        <v>6287717</v>
      </c>
      <c r="R2462">
        <v>30000000</v>
      </c>
      <c r="AD2462" t="str">
        <v>Comedy</v>
      </c>
      <c r="AE2462">
        <v>118</v>
      </c>
    </row>
    <row r="2463" spans="2:31">
      <c r="B2463" t="s">
        <v>1588</v>
      </c>
      <c r="C2463" s="76">
        <v>39652</v>
      </c>
      <c r="D2463" s="77">
        <f>YEAR(_01_data[[#This Row],[Release Date]])</f>
        <v>2008</v>
      </c>
      <c r="E2463" t="s">
        <v>30</v>
      </c>
      <c r="F2463" t="s">
        <v>26</v>
      </c>
      <c r="G2463" t="s">
        <v>19</v>
      </c>
      <c r="H2463" t="s">
        <v>24</v>
      </c>
      <c r="I2463" t="s">
        <v>43</v>
      </c>
      <c r="J2463">
        <v>4000</v>
      </c>
      <c r="K2463">
        <v>9913</v>
      </c>
      <c r="L2463">
        <v>401</v>
      </c>
      <c r="M2463">
        <v>1282</v>
      </c>
      <c r="N2463">
        <v>5.6</v>
      </c>
      <c r="O2463">
        <v>141</v>
      </c>
      <c r="P2463">
        <v>88</v>
      </c>
      <c r="Q2463">
        <v>1201360</v>
      </c>
      <c r="R2463">
        <v>80000000</v>
      </c>
      <c r="AD2463" t="str">
        <v>Comedy</v>
      </c>
      <c r="AE2463">
        <v>88</v>
      </c>
    </row>
    <row r="2464" spans="2:31">
      <c r="B2464" t="s">
        <v>1589</v>
      </c>
      <c r="C2464" s="76">
        <v>39795</v>
      </c>
      <c r="D2464" s="77">
        <f>YEAR(_01_data[[#This Row],[Release Date]])</f>
        <v>2008</v>
      </c>
      <c r="E2464" t="s">
        <v>30</v>
      </c>
      <c r="F2464" t="s">
        <v>22</v>
      </c>
      <c r="G2464" t="s">
        <v>19</v>
      </c>
      <c r="H2464" t="s">
        <v>20</v>
      </c>
      <c r="I2464" t="s">
        <v>40</v>
      </c>
      <c r="J2464">
        <v>2000</v>
      </c>
      <c r="K2464">
        <v>6161</v>
      </c>
      <c r="L2464">
        <v>2000</v>
      </c>
      <c r="M2464">
        <v>168</v>
      </c>
      <c r="N2464">
        <v>7.7</v>
      </c>
      <c r="O2464">
        <v>302</v>
      </c>
      <c r="P2464">
        <v>122</v>
      </c>
      <c r="Q2464">
        <v>1859315</v>
      </c>
      <c r="R2464">
        <v>35000000</v>
      </c>
      <c r="AD2464" t="str">
        <v>Drama</v>
      </c>
      <c r="AE2464">
        <v>122</v>
      </c>
    </row>
    <row r="2465" spans="2:31">
      <c r="B2465" t="s">
        <v>1590</v>
      </c>
      <c r="C2465" s="76">
        <v>39466</v>
      </c>
      <c r="D2465" s="77">
        <f>YEAR(_01_data[[#This Row],[Release Date]])</f>
        <v>2008</v>
      </c>
      <c r="E2465" t="s">
        <v>30</v>
      </c>
      <c r="F2465" t="s">
        <v>18</v>
      </c>
      <c r="G2465" t="s">
        <v>19</v>
      </c>
      <c r="H2465" t="s">
        <v>20</v>
      </c>
      <c r="I2465" t="s">
        <v>40</v>
      </c>
      <c r="J2465">
        <v>496</v>
      </c>
      <c r="K2465">
        <v>994</v>
      </c>
      <c r="L2465">
        <v>414</v>
      </c>
      <c r="M2465">
        <v>3643</v>
      </c>
      <c r="N2465">
        <v>7.2</v>
      </c>
      <c r="O2465">
        <v>181</v>
      </c>
      <c r="P2465">
        <v>97</v>
      </c>
      <c r="Q2465">
        <v>2508841</v>
      </c>
      <c r="R2465">
        <v>1000000</v>
      </c>
      <c r="AD2465" t="str">
        <v>Crime</v>
      </c>
      <c r="AE2465">
        <v>97</v>
      </c>
    </row>
    <row r="2466" spans="2:31">
      <c r="B2466" t="s">
        <v>1591</v>
      </c>
      <c r="C2466" s="76">
        <v>39812</v>
      </c>
      <c r="D2466" s="77">
        <f>YEAR(_01_data[[#This Row],[Release Date]])</f>
        <v>2008</v>
      </c>
      <c r="E2466" t="s">
        <v>30</v>
      </c>
      <c r="F2466" t="s">
        <v>48</v>
      </c>
      <c r="G2466" t="s">
        <v>19</v>
      </c>
      <c r="H2466" t="s">
        <v>20</v>
      </c>
      <c r="I2466" t="s">
        <v>21</v>
      </c>
      <c r="J2466">
        <v>860</v>
      </c>
      <c r="K2466">
        <v>1252</v>
      </c>
      <c r="L2466">
        <v>486</v>
      </c>
      <c r="M2466">
        <v>588</v>
      </c>
      <c r="N2466">
        <v>7.6</v>
      </c>
      <c r="O2466">
        <v>14</v>
      </c>
      <c r="P2466">
        <v>112</v>
      </c>
      <c r="Q2466">
        <v>173783</v>
      </c>
      <c r="R2466">
        <v>2500000</v>
      </c>
      <c r="AD2466" t="str">
        <v>Documentary</v>
      </c>
      <c r="AE2466">
        <v>112</v>
      </c>
    </row>
    <row r="2467" spans="2:31">
      <c r="B2467" t="s">
        <v>1592</v>
      </c>
      <c r="C2467" s="76">
        <v>39598</v>
      </c>
      <c r="D2467" s="77">
        <f>YEAR(_01_data[[#This Row],[Release Date]])</f>
        <v>2008</v>
      </c>
      <c r="E2467" t="s">
        <v>30</v>
      </c>
      <c r="F2467" t="s">
        <v>34</v>
      </c>
      <c r="G2467" t="s">
        <v>19</v>
      </c>
      <c r="H2467" t="s">
        <v>88</v>
      </c>
      <c r="I2467" t="s">
        <v>40</v>
      </c>
      <c r="J2467">
        <v>29</v>
      </c>
      <c r="K2467">
        <v>86</v>
      </c>
      <c r="L2467">
        <v>366</v>
      </c>
      <c r="M2467">
        <v>1000</v>
      </c>
      <c r="N2467">
        <v>7.8</v>
      </c>
      <c r="O2467">
        <v>30</v>
      </c>
      <c r="P2467">
        <v>119</v>
      </c>
      <c r="Q2467">
        <v>4958</v>
      </c>
      <c r="R2467">
        <v>2000000</v>
      </c>
      <c r="AD2467" t="str">
        <v>Action</v>
      </c>
      <c r="AE2467">
        <v>119</v>
      </c>
    </row>
    <row r="2468" spans="2:31">
      <c r="B2468" t="s">
        <v>1593</v>
      </c>
      <c r="C2468" s="76">
        <v>39591</v>
      </c>
      <c r="D2468" s="77">
        <f>YEAR(_01_data[[#This Row],[Release Date]])</f>
        <v>2008</v>
      </c>
      <c r="E2468" t="s">
        <v>30</v>
      </c>
      <c r="F2468" t="s">
        <v>34</v>
      </c>
      <c r="G2468" t="s">
        <v>19</v>
      </c>
      <c r="H2468" t="s">
        <v>20</v>
      </c>
      <c r="I2468" t="s">
        <v>43</v>
      </c>
      <c r="J2468">
        <v>13000</v>
      </c>
      <c r="K2468">
        <v>44798</v>
      </c>
      <c r="L2468">
        <v>728</v>
      </c>
      <c r="M2468">
        <v>6271</v>
      </c>
      <c r="N2468">
        <v>6.5</v>
      </c>
      <c r="O2468">
        <v>265</v>
      </c>
      <c r="P2468">
        <v>110</v>
      </c>
      <c r="Q2468">
        <v>1303133</v>
      </c>
      <c r="R2468">
        <v>80000000</v>
      </c>
      <c r="AD2468" t="str">
        <v>Action</v>
      </c>
      <c r="AE2468">
        <v>110</v>
      </c>
    </row>
    <row r="2469" spans="2:31">
      <c r="B2469" t="s">
        <v>1594</v>
      </c>
      <c r="C2469" s="76">
        <v>39539</v>
      </c>
      <c r="D2469" s="77">
        <f>YEAR(_01_data[[#This Row],[Release Date]])</f>
        <v>2008</v>
      </c>
      <c r="E2469" t="s">
        <v>30</v>
      </c>
      <c r="F2469" t="s">
        <v>26</v>
      </c>
      <c r="G2469" t="s">
        <v>19</v>
      </c>
      <c r="H2469" t="s">
        <v>20</v>
      </c>
      <c r="I2469" t="s">
        <v>43</v>
      </c>
      <c r="J2469">
        <v>346</v>
      </c>
      <c r="K2469">
        <v>500</v>
      </c>
      <c r="L2469">
        <v>102</v>
      </c>
      <c r="M2469">
        <v>8425</v>
      </c>
      <c r="N2469">
        <v>6.7</v>
      </c>
      <c r="O2469">
        <v>210</v>
      </c>
      <c r="P2469">
        <v>102</v>
      </c>
      <c r="Q2469">
        <v>1321403</v>
      </c>
      <c r="R2469">
        <v>20000000</v>
      </c>
      <c r="AD2469" t="str">
        <v>Comedy</v>
      </c>
      <c r="AE2469">
        <v>102</v>
      </c>
    </row>
    <row r="2470" spans="2:31">
      <c r="B2470" t="s">
        <v>1595</v>
      </c>
      <c r="C2470" s="76">
        <v>39501</v>
      </c>
      <c r="D2470" s="77">
        <f>YEAR(_01_data[[#This Row],[Release Date]])</f>
        <v>2008</v>
      </c>
      <c r="E2470" t="s">
        <v>30</v>
      </c>
      <c r="F2470" t="s">
        <v>22</v>
      </c>
      <c r="G2470" t="s">
        <v>19</v>
      </c>
      <c r="H2470" t="s">
        <v>37</v>
      </c>
      <c r="I2470" t="s">
        <v>40</v>
      </c>
      <c r="J2470">
        <v>10000</v>
      </c>
      <c r="K2470">
        <v>11091</v>
      </c>
      <c r="L2470">
        <v>566</v>
      </c>
      <c r="M2470">
        <v>921</v>
      </c>
      <c r="N2470">
        <v>6.2</v>
      </c>
      <c r="O2470">
        <v>67</v>
      </c>
      <c r="P2470">
        <v>92</v>
      </c>
      <c r="Q2470">
        <v>23091</v>
      </c>
      <c r="R2470">
        <v>15000000</v>
      </c>
      <c r="AD2470" t="str">
        <v>Drama</v>
      </c>
      <c r="AE2470">
        <v>92</v>
      </c>
    </row>
    <row r="2471" spans="2:31">
      <c r="B2471" t="s">
        <v>1596</v>
      </c>
      <c r="C2471" s="76">
        <v>39485</v>
      </c>
      <c r="D2471" s="77">
        <f>YEAR(_01_data[[#This Row],[Release Date]])</f>
        <v>2008</v>
      </c>
      <c r="E2471" t="s">
        <v>30</v>
      </c>
      <c r="F2471" t="s">
        <v>22</v>
      </c>
      <c r="G2471" t="s">
        <v>19</v>
      </c>
      <c r="H2471" t="s">
        <v>20</v>
      </c>
      <c r="I2471" t="s">
        <v>40</v>
      </c>
      <c r="J2471">
        <v>16000</v>
      </c>
      <c r="K2471">
        <v>17347</v>
      </c>
      <c r="L2471">
        <v>1600</v>
      </c>
      <c r="M2471">
        <v>269</v>
      </c>
      <c r="N2471">
        <v>8.1999999999999993</v>
      </c>
      <c r="O2471">
        <v>366</v>
      </c>
      <c r="P2471">
        <v>116</v>
      </c>
      <c r="Q2471">
        <v>1480857</v>
      </c>
      <c r="R2471">
        <v>33000000</v>
      </c>
      <c r="AD2471" t="str">
        <v>Drama</v>
      </c>
      <c r="AE2471">
        <v>116</v>
      </c>
    </row>
    <row r="2472" spans="2:31">
      <c r="B2472" t="s">
        <v>1597</v>
      </c>
      <c r="C2472" s="76">
        <v>39552</v>
      </c>
      <c r="D2472" s="77">
        <f>YEAR(_01_data[[#This Row],[Release Date]])</f>
        <v>2008</v>
      </c>
      <c r="E2472" t="s">
        <v>30</v>
      </c>
      <c r="F2472" t="s">
        <v>26</v>
      </c>
      <c r="G2472" t="s">
        <v>19</v>
      </c>
      <c r="H2472" t="s">
        <v>20</v>
      </c>
      <c r="I2472" t="s">
        <v>40</v>
      </c>
      <c r="J2472">
        <v>1000</v>
      </c>
      <c r="K2472">
        <v>3767</v>
      </c>
      <c r="L2472">
        <v>212</v>
      </c>
      <c r="M2472">
        <v>1000</v>
      </c>
      <c r="N2472">
        <v>6.4</v>
      </c>
      <c r="O2472">
        <v>129</v>
      </c>
      <c r="P2472">
        <v>92</v>
      </c>
      <c r="Q2472">
        <v>4881867</v>
      </c>
      <c r="R2472">
        <v>9000000</v>
      </c>
      <c r="AD2472" t="str">
        <v>Comedy</v>
      </c>
      <c r="AE2472">
        <v>92</v>
      </c>
    </row>
    <row r="2473" spans="2:31">
      <c r="B2473" t="s">
        <v>1598</v>
      </c>
      <c r="C2473" s="76">
        <v>39780</v>
      </c>
      <c r="D2473" s="77">
        <f>YEAR(_01_data[[#This Row],[Release Date]])</f>
        <v>2008</v>
      </c>
      <c r="E2473" t="s">
        <v>30</v>
      </c>
      <c r="F2473" t="s">
        <v>34</v>
      </c>
      <c r="G2473" t="s">
        <v>19</v>
      </c>
      <c r="H2473" t="s">
        <v>20</v>
      </c>
      <c r="I2473" t="s">
        <v>43</v>
      </c>
      <c r="J2473">
        <v>10000</v>
      </c>
      <c r="K2473">
        <v>21584</v>
      </c>
      <c r="L2473">
        <v>532</v>
      </c>
      <c r="M2473">
        <v>5861</v>
      </c>
      <c r="N2473">
        <v>6.4</v>
      </c>
      <c r="O2473">
        <v>318</v>
      </c>
      <c r="P2473">
        <v>102</v>
      </c>
      <c r="Q2473">
        <v>2279462</v>
      </c>
      <c r="R2473">
        <v>150000000</v>
      </c>
      <c r="AD2473" t="str">
        <v>Action</v>
      </c>
      <c r="AE2473">
        <v>102</v>
      </c>
    </row>
    <row r="2474" spans="2:31">
      <c r="B2474" t="s">
        <v>1599</v>
      </c>
      <c r="C2474" s="76">
        <v>39812</v>
      </c>
      <c r="D2474" s="77">
        <f>YEAR(_01_data[[#This Row],[Release Date]])</f>
        <v>2008</v>
      </c>
      <c r="E2474" t="s">
        <v>30</v>
      </c>
      <c r="F2474" t="s">
        <v>32</v>
      </c>
      <c r="G2474" t="s">
        <v>19</v>
      </c>
      <c r="H2474" t="s">
        <v>20</v>
      </c>
      <c r="I2474" t="s">
        <v>40</v>
      </c>
      <c r="J2474">
        <v>1000</v>
      </c>
      <c r="K2474">
        <v>4065</v>
      </c>
      <c r="L2474">
        <v>700</v>
      </c>
      <c r="M2474">
        <v>3181</v>
      </c>
      <c r="N2474">
        <v>6.6</v>
      </c>
      <c r="O2474">
        <v>153</v>
      </c>
      <c r="P2474">
        <v>102</v>
      </c>
      <c r="Q2474">
        <v>3808736</v>
      </c>
      <c r="R2474">
        <v>12000000</v>
      </c>
      <c r="AD2474" t="str">
        <v>Adventure</v>
      </c>
      <c r="AE2474">
        <v>102</v>
      </c>
    </row>
    <row r="2475" spans="2:31">
      <c r="B2475" t="s">
        <v>1600</v>
      </c>
      <c r="C2475" s="76">
        <v>39502</v>
      </c>
      <c r="D2475" s="77">
        <f>YEAR(_01_data[[#This Row],[Release Date]])</f>
        <v>2008</v>
      </c>
      <c r="E2475" t="s">
        <v>30</v>
      </c>
      <c r="F2475" t="s">
        <v>34</v>
      </c>
      <c r="G2475" t="s">
        <v>19</v>
      </c>
      <c r="H2475" t="s">
        <v>20</v>
      </c>
      <c r="I2475" t="s">
        <v>43</v>
      </c>
      <c r="J2475">
        <v>3000</v>
      </c>
      <c r="K2475">
        <v>3632</v>
      </c>
      <c r="L2475">
        <v>416</v>
      </c>
      <c r="M2475">
        <v>3000</v>
      </c>
      <c r="N2475">
        <v>7</v>
      </c>
      <c r="O2475">
        <v>345</v>
      </c>
      <c r="P2475">
        <v>120</v>
      </c>
      <c r="Q2475">
        <v>7575467</v>
      </c>
      <c r="R2475">
        <v>85000000</v>
      </c>
      <c r="AD2475" t="str">
        <v>Action</v>
      </c>
      <c r="AE2475">
        <v>120</v>
      </c>
    </row>
    <row r="2476" spans="2:31">
      <c r="B2476" t="s">
        <v>1601</v>
      </c>
      <c r="C2476" s="76">
        <v>39700</v>
      </c>
      <c r="D2476" s="77">
        <f>YEAR(_01_data[[#This Row],[Release Date]])</f>
        <v>2008</v>
      </c>
      <c r="E2476" t="s">
        <v>30</v>
      </c>
      <c r="F2476" t="s">
        <v>26</v>
      </c>
      <c r="G2476" t="s">
        <v>19</v>
      </c>
      <c r="H2476" t="s">
        <v>20</v>
      </c>
      <c r="I2476" t="s">
        <v>29</v>
      </c>
      <c r="J2476">
        <v>755</v>
      </c>
      <c r="K2476">
        <v>3507</v>
      </c>
      <c r="L2476">
        <v>698</v>
      </c>
      <c r="M2476">
        <v>1379</v>
      </c>
      <c r="N2476">
        <v>4.5</v>
      </c>
      <c r="O2476">
        <v>128</v>
      </c>
      <c r="P2476">
        <v>112</v>
      </c>
      <c r="Q2476">
        <v>9055640</v>
      </c>
      <c r="R2476">
        <v>11000000</v>
      </c>
      <c r="AD2476" t="str">
        <v>Comedy</v>
      </c>
      <c r="AE2476">
        <v>112</v>
      </c>
    </row>
    <row r="2477" spans="2:31">
      <c r="B2477" t="s">
        <v>1602</v>
      </c>
      <c r="C2477" s="76">
        <v>39564</v>
      </c>
      <c r="D2477" s="77">
        <f>YEAR(_01_data[[#This Row],[Release Date]])</f>
        <v>2008</v>
      </c>
      <c r="E2477" t="s">
        <v>30</v>
      </c>
      <c r="F2477" t="s">
        <v>26</v>
      </c>
      <c r="G2477" t="s">
        <v>19</v>
      </c>
      <c r="H2477" t="s">
        <v>37</v>
      </c>
      <c r="I2477" t="s">
        <v>40</v>
      </c>
      <c r="J2477">
        <v>480</v>
      </c>
      <c r="K2477">
        <v>858</v>
      </c>
      <c r="L2477">
        <v>976</v>
      </c>
      <c r="M2477">
        <v>5961</v>
      </c>
      <c r="N2477">
        <v>6.5</v>
      </c>
      <c r="O2477">
        <v>135</v>
      </c>
      <c r="P2477">
        <v>110</v>
      </c>
      <c r="Q2477">
        <v>2775593</v>
      </c>
      <c r="R2477">
        <v>27000000</v>
      </c>
      <c r="AD2477" t="str">
        <v>Comedy</v>
      </c>
      <c r="AE2477">
        <v>110</v>
      </c>
    </row>
    <row r="2478" spans="2:31">
      <c r="B2478" t="s">
        <v>1603</v>
      </c>
      <c r="C2478" s="76">
        <v>39528</v>
      </c>
      <c r="D2478" s="77">
        <f>YEAR(_01_data[[#This Row],[Release Date]])</f>
        <v>2008</v>
      </c>
      <c r="E2478" t="s">
        <v>30</v>
      </c>
      <c r="F2478" t="s">
        <v>26</v>
      </c>
      <c r="G2478" t="s">
        <v>19</v>
      </c>
      <c r="H2478" t="s">
        <v>37</v>
      </c>
      <c r="I2478" t="s">
        <v>40</v>
      </c>
      <c r="J2478">
        <v>65</v>
      </c>
      <c r="K2478">
        <v>173</v>
      </c>
      <c r="L2478">
        <v>814</v>
      </c>
      <c r="M2478">
        <v>8412</v>
      </c>
      <c r="N2478">
        <v>8</v>
      </c>
      <c r="O2478">
        <v>300</v>
      </c>
      <c r="P2478">
        <v>107</v>
      </c>
      <c r="Q2478">
        <v>7757130</v>
      </c>
      <c r="R2478">
        <v>15000000</v>
      </c>
      <c r="AD2478" t="str">
        <v>Comedy</v>
      </c>
      <c r="AE2478">
        <v>107</v>
      </c>
    </row>
    <row r="2479" spans="2:31">
      <c r="B2479" t="s">
        <v>1604</v>
      </c>
      <c r="C2479" s="76">
        <v>39808</v>
      </c>
      <c r="D2479" s="77">
        <f>YEAR(_01_data[[#This Row],[Release Date]])</f>
        <v>2008</v>
      </c>
      <c r="E2479" t="s">
        <v>30</v>
      </c>
      <c r="F2479" t="s">
        <v>34</v>
      </c>
      <c r="G2479" t="s">
        <v>19</v>
      </c>
      <c r="H2479" t="s">
        <v>20</v>
      </c>
      <c r="I2479" t="s">
        <v>43</v>
      </c>
      <c r="J2479">
        <v>11000</v>
      </c>
      <c r="K2479">
        <v>14959</v>
      </c>
      <c r="L2479">
        <v>1400</v>
      </c>
      <c r="M2479">
        <v>5000</v>
      </c>
      <c r="N2479">
        <v>6.2</v>
      </c>
      <c r="O2479">
        <v>470</v>
      </c>
      <c r="P2479">
        <v>122</v>
      </c>
      <c r="Q2479">
        <v>3170111</v>
      </c>
      <c r="R2479">
        <v>185000000</v>
      </c>
      <c r="AD2479" t="str">
        <v>Action</v>
      </c>
      <c r="AE2479">
        <v>122</v>
      </c>
    </row>
    <row r="2480" spans="2:31">
      <c r="B2480" t="s">
        <v>1605</v>
      </c>
      <c r="C2480" s="76">
        <v>39489</v>
      </c>
      <c r="D2480" s="77">
        <f>YEAR(_01_data[[#This Row],[Release Date]])</f>
        <v>2008</v>
      </c>
      <c r="E2480" t="s">
        <v>30</v>
      </c>
      <c r="F2480" t="s">
        <v>32</v>
      </c>
      <c r="G2480" t="s">
        <v>19</v>
      </c>
      <c r="H2480" t="s">
        <v>24</v>
      </c>
      <c r="I2480" t="s">
        <v>38</v>
      </c>
      <c r="J2480">
        <v>3000</v>
      </c>
      <c r="K2480">
        <v>5329</v>
      </c>
      <c r="L2480">
        <v>423</v>
      </c>
      <c r="M2480">
        <v>9123</v>
      </c>
      <c r="N2480">
        <v>6.1</v>
      </c>
      <c r="O2480">
        <v>161</v>
      </c>
      <c r="P2480">
        <v>106</v>
      </c>
      <c r="Q2480">
        <v>1728183</v>
      </c>
      <c r="R2480">
        <v>60000000</v>
      </c>
      <c r="AD2480" t="str">
        <v>Adventure</v>
      </c>
      <c r="AE2480">
        <v>106</v>
      </c>
    </row>
    <row r="2481" spans="2:31">
      <c r="B2481" t="s">
        <v>1606</v>
      </c>
      <c r="C2481" s="76">
        <v>39622</v>
      </c>
      <c r="D2481" s="77">
        <f>YEAR(_01_data[[#This Row],[Release Date]])</f>
        <v>2008</v>
      </c>
      <c r="E2481" t="s">
        <v>30</v>
      </c>
      <c r="F2481" t="s">
        <v>34</v>
      </c>
      <c r="G2481" t="s">
        <v>19</v>
      </c>
      <c r="H2481" t="s">
        <v>20</v>
      </c>
      <c r="I2481" t="s">
        <v>43</v>
      </c>
      <c r="J2481">
        <v>21000</v>
      </c>
      <c r="K2481">
        <v>39252</v>
      </c>
      <c r="L2481">
        <v>1787</v>
      </c>
      <c r="M2481">
        <v>4009</v>
      </c>
      <c r="N2481">
        <v>7.9</v>
      </c>
      <c r="O2481">
        <v>486</v>
      </c>
      <c r="P2481">
        <v>126</v>
      </c>
      <c r="Q2481">
        <v>3182981</v>
      </c>
      <c r="R2481">
        <v>140000000</v>
      </c>
      <c r="AD2481" t="str">
        <v>Action</v>
      </c>
      <c r="AE2481">
        <v>126</v>
      </c>
    </row>
    <row r="2482" spans="2:31">
      <c r="B2482" t="s">
        <v>1607</v>
      </c>
      <c r="C2482" s="76">
        <v>39571</v>
      </c>
      <c r="D2482" s="77">
        <f>YEAR(_01_data[[#This Row],[Release Date]])</f>
        <v>2008</v>
      </c>
      <c r="E2482" t="s">
        <v>30</v>
      </c>
      <c r="F2482" t="s">
        <v>34</v>
      </c>
      <c r="G2482" t="s">
        <v>19</v>
      </c>
      <c r="H2482" t="s">
        <v>20</v>
      </c>
      <c r="I2482" t="s">
        <v>38</v>
      </c>
      <c r="J2482">
        <v>14000</v>
      </c>
      <c r="K2482">
        <v>17925</v>
      </c>
      <c r="L2482">
        <v>830</v>
      </c>
      <c r="M2482">
        <v>7537</v>
      </c>
      <c r="N2482">
        <v>5.8</v>
      </c>
      <c r="O2482">
        <v>201</v>
      </c>
      <c r="P2482">
        <v>93</v>
      </c>
      <c r="Q2482">
        <v>1017020</v>
      </c>
      <c r="R2482">
        <v>45000000</v>
      </c>
      <c r="AD2482" t="str">
        <v>Action</v>
      </c>
      <c r="AE2482">
        <v>93</v>
      </c>
    </row>
    <row r="2483" spans="2:31">
      <c r="B2483" t="s">
        <v>1608</v>
      </c>
      <c r="C2483" s="76">
        <v>39784</v>
      </c>
      <c r="D2483" s="77">
        <f>YEAR(_01_data[[#This Row],[Release Date]])</f>
        <v>2008</v>
      </c>
      <c r="E2483" t="s">
        <v>30</v>
      </c>
      <c r="F2483" t="s">
        <v>34</v>
      </c>
      <c r="G2483" t="s">
        <v>19</v>
      </c>
      <c r="H2483" t="s">
        <v>20</v>
      </c>
      <c r="I2483" t="s">
        <v>43</v>
      </c>
      <c r="J2483">
        <v>17000</v>
      </c>
      <c r="K2483">
        <v>21863</v>
      </c>
      <c r="L2483">
        <v>924</v>
      </c>
      <c r="M2483">
        <v>8257</v>
      </c>
      <c r="N2483">
        <v>6.1</v>
      </c>
      <c r="O2483">
        <v>238</v>
      </c>
      <c r="P2483">
        <v>88</v>
      </c>
      <c r="Q2483">
        <v>8017014</v>
      </c>
      <c r="R2483">
        <v>85000000</v>
      </c>
      <c r="AD2483" t="str">
        <v>Action</v>
      </c>
      <c r="AE2483">
        <v>88</v>
      </c>
    </row>
    <row r="2484" spans="2:31">
      <c r="B2484" t="s">
        <v>1609</v>
      </c>
      <c r="C2484" s="76">
        <v>39782</v>
      </c>
      <c r="D2484" s="77">
        <f>YEAR(_01_data[[#This Row],[Release Date]])</f>
        <v>2008</v>
      </c>
      <c r="E2484" t="s">
        <v>30</v>
      </c>
      <c r="F2484" t="s">
        <v>22</v>
      </c>
      <c r="G2484" t="s">
        <v>19</v>
      </c>
      <c r="H2484" t="s">
        <v>20</v>
      </c>
      <c r="I2484" t="s">
        <v>29</v>
      </c>
      <c r="J2484">
        <v>918</v>
      </c>
      <c r="K2484">
        <v>3317</v>
      </c>
      <c r="L2484">
        <v>26</v>
      </c>
      <c r="M2484">
        <v>851</v>
      </c>
      <c r="N2484">
        <v>6.7</v>
      </c>
      <c r="O2484">
        <v>73</v>
      </c>
      <c r="P2484">
        <v>101</v>
      </c>
      <c r="Q2484">
        <v>1765520</v>
      </c>
      <c r="R2484">
        <v>10000000</v>
      </c>
      <c r="AD2484" t="str">
        <v>Drama</v>
      </c>
      <c r="AE2484">
        <v>101</v>
      </c>
    </row>
    <row r="2485" spans="2:31">
      <c r="B2485" t="s">
        <v>1610</v>
      </c>
      <c r="C2485" s="76">
        <v>39494</v>
      </c>
      <c r="D2485" s="77">
        <f>YEAR(_01_data[[#This Row],[Release Date]])</f>
        <v>2008</v>
      </c>
      <c r="E2485" t="s">
        <v>30</v>
      </c>
      <c r="F2485" t="s">
        <v>34</v>
      </c>
      <c r="G2485" t="s">
        <v>19</v>
      </c>
      <c r="H2485" t="s">
        <v>20</v>
      </c>
      <c r="I2485" t="s">
        <v>38</v>
      </c>
      <c r="J2485">
        <v>11000</v>
      </c>
      <c r="K2485">
        <v>12754</v>
      </c>
      <c r="L2485">
        <v>67</v>
      </c>
      <c r="M2485">
        <v>6000</v>
      </c>
      <c r="N2485">
        <v>7.6</v>
      </c>
      <c r="O2485">
        <v>266</v>
      </c>
      <c r="P2485">
        <v>92</v>
      </c>
      <c r="Q2485">
        <v>2153950</v>
      </c>
      <c r="R2485">
        <v>130000000</v>
      </c>
      <c r="AD2485" t="str">
        <v>Action</v>
      </c>
      <c r="AE2485">
        <v>92</v>
      </c>
    </row>
    <row r="2486" spans="2:31">
      <c r="B2486" t="s">
        <v>1611</v>
      </c>
      <c r="C2486" s="76">
        <v>39542</v>
      </c>
      <c r="D2486" s="77">
        <f>YEAR(_01_data[[#This Row],[Release Date]])</f>
        <v>2008</v>
      </c>
      <c r="E2486" t="s">
        <v>30</v>
      </c>
      <c r="F2486" t="s">
        <v>18</v>
      </c>
      <c r="G2486" t="s">
        <v>19</v>
      </c>
      <c r="H2486" t="s">
        <v>20</v>
      </c>
      <c r="I2486" t="s">
        <v>43</v>
      </c>
      <c r="J2486">
        <v>1000</v>
      </c>
      <c r="K2486">
        <v>2382</v>
      </c>
      <c r="L2486">
        <v>856</v>
      </c>
      <c r="M2486">
        <v>2973</v>
      </c>
      <c r="N2486">
        <v>6.1</v>
      </c>
      <c r="O2486">
        <v>165</v>
      </c>
      <c r="P2486">
        <v>110</v>
      </c>
      <c r="Q2486">
        <v>3926350</v>
      </c>
      <c r="R2486">
        <v>22000000</v>
      </c>
      <c r="AD2486" t="str">
        <v>Crime</v>
      </c>
      <c r="AE2486">
        <v>110</v>
      </c>
    </row>
    <row r="2487" spans="2:31">
      <c r="B2487" t="s">
        <v>1612</v>
      </c>
      <c r="C2487" s="76">
        <v>39585</v>
      </c>
      <c r="D2487" s="77">
        <f>YEAR(_01_data[[#This Row],[Release Date]])</f>
        <v>2008</v>
      </c>
      <c r="E2487" t="s">
        <v>30</v>
      </c>
      <c r="F2487" t="s">
        <v>26</v>
      </c>
      <c r="G2487" t="s">
        <v>19</v>
      </c>
      <c r="H2487" t="s">
        <v>20</v>
      </c>
      <c r="I2487" t="s">
        <v>43</v>
      </c>
      <c r="J2487">
        <v>142</v>
      </c>
      <c r="K2487">
        <v>589</v>
      </c>
      <c r="L2487">
        <v>484</v>
      </c>
      <c r="M2487">
        <v>472</v>
      </c>
      <c r="N2487">
        <v>6</v>
      </c>
      <c r="O2487">
        <v>186</v>
      </c>
      <c r="P2487">
        <v>114</v>
      </c>
      <c r="Q2487">
        <v>3119921</v>
      </c>
      <c r="R2487">
        <v>58000000</v>
      </c>
      <c r="AD2487" t="str">
        <v>Comedy</v>
      </c>
      <c r="AE2487">
        <v>114</v>
      </c>
    </row>
    <row r="2488" spans="2:31">
      <c r="B2488" t="s">
        <v>1613</v>
      </c>
      <c r="C2488" s="76">
        <v>39716</v>
      </c>
      <c r="D2488" s="77">
        <f>YEAR(_01_data[[#This Row],[Release Date]])</f>
        <v>2008</v>
      </c>
      <c r="E2488" t="s">
        <v>30</v>
      </c>
      <c r="F2488" t="s">
        <v>22</v>
      </c>
      <c r="G2488" t="s">
        <v>19</v>
      </c>
      <c r="H2488" t="s">
        <v>20</v>
      </c>
      <c r="I2488" t="s">
        <v>38</v>
      </c>
      <c r="J2488">
        <v>3000</v>
      </c>
      <c r="K2488">
        <v>4987</v>
      </c>
      <c r="L2488">
        <v>650</v>
      </c>
      <c r="M2488">
        <v>777</v>
      </c>
      <c r="N2488">
        <v>7.3</v>
      </c>
      <c r="O2488">
        <v>27</v>
      </c>
      <c r="P2488">
        <v>90</v>
      </c>
      <c r="Q2488">
        <v>124720</v>
      </c>
      <c r="R2488">
        <v>5000000</v>
      </c>
      <c r="AD2488" t="str">
        <v>Drama</v>
      </c>
      <c r="AE2488">
        <v>90</v>
      </c>
    </row>
    <row r="2489" spans="2:31">
      <c r="B2489" t="s">
        <v>1614</v>
      </c>
      <c r="C2489" s="76">
        <v>39619</v>
      </c>
      <c r="D2489" s="77">
        <f>YEAR(_01_data[[#This Row],[Release Date]])</f>
        <v>2008</v>
      </c>
      <c r="E2489" t="s">
        <v>30</v>
      </c>
      <c r="F2489" t="s">
        <v>26</v>
      </c>
      <c r="G2489" t="s">
        <v>19</v>
      </c>
      <c r="H2489" t="s">
        <v>20</v>
      </c>
      <c r="I2489" t="s">
        <v>43</v>
      </c>
      <c r="J2489">
        <v>939</v>
      </c>
      <c r="K2489">
        <v>2453</v>
      </c>
      <c r="L2489">
        <v>597</v>
      </c>
      <c r="M2489">
        <v>687</v>
      </c>
      <c r="N2489">
        <v>5.8</v>
      </c>
      <c r="O2489">
        <v>98</v>
      </c>
      <c r="P2489">
        <v>104</v>
      </c>
      <c r="Q2489">
        <v>2066884</v>
      </c>
      <c r="R2489">
        <v>22000000</v>
      </c>
      <c r="AD2489" t="str">
        <v>Comedy</v>
      </c>
      <c r="AE2489">
        <v>104</v>
      </c>
    </row>
    <row r="2490" spans="2:31">
      <c r="B2490" t="s">
        <v>1615</v>
      </c>
      <c r="C2490" s="76">
        <v>39791</v>
      </c>
      <c r="D2490" s="77">
        <f>YEAR(_01_data[[#This Row],[Release Date]])</f>
        <v>2008</v>
      </c>
      <c r="E2490" t="s">
        <v>30</v>
      </c>
      <c r="F2490" t="s">
        <v>34</v>
      </c>
      <c r="G2490" t="s">
        <v>19</v>
      </c>
      <c r="H2490" t="s">
        <v>20</v>
      </c>
      <c r="I2490" t="s">
        <v>38</v>
      </c>
      <c r="J2490">
        <v>1000</v>
      </c>
      <c r="K2490">
        <v>3285</v>
      </c>
      <c r="L2490">
        <v>584</v>
      </c>
      <c r="M2490">
        <v>7337</v>
      </c>
      <c r="N2490">
        <v>6.7</v>
      </c>
      <c r="O2490">
        <v>167</v>
      </c>
      <c r="P2490">
        <v>89</v>
      </c>
      <c r="Q2490">
        <v>1799829</v>
      </c>
      <c r="R2490">
        <v>150000000</v>
      </c>
      <c r="AD2490" t="str">
        <v>Action</v>
      </c>
      <c r="AE2490">
        <v>89</v>
      </c>
    </row>
    <row r="2491" spans="2:31">
      <c r="B2491" t="s">
        <v>1616</v>
      </c>
      <c r="C2491" s="76">
        <v>39587</v>
      </c>
      <c r="D2491" s="77">
        <f>YEAR(_01_data[[#This Row],[Release Date]])</f>
        <v>2008</v>
      </c>
      <c r="E2491" t="s">
        <v>30</v>
      </c>
      <c r="F2491" t="s">
        <v>26</v>
      </c>
      <c r="G2491" t="s">
        <v>19</v>
      </c>
      <c r="H2491" t="s">
        <v>20</v>
      </c>
      <c r="I2491" t="s">
        <v>43</v>
      </c>
      <c r="J2491">
        <v>1000</v>
      </c>
      <c r="K2491">
        <v>4298</v>
      </c>
      <c r="L2491">
        <v>725</v>
      </c>
      <c r="M2491">
        <v>3000</v>
      </c>
      <c r="N2491">
        <v>5.8</v>
      </c>
      <c r="O2491">
        <v>128</v>
      </c>
      <c r="P2491">
        <v>101</v>
      </c>
      <c r="Q2491">
        <v>4601273</v>
      </c>
      <c r="R2491">
        <v>40000000</v>
      </c>
      <c r="AD2491" t="str">
        <v>Comedy</v>
      </c>
      <c r="AE2491">
        <v>101</v>
      </c>
    </row>
    <row r="2492" spans="2:31">
      <c r="B2492" t="s">
        <v>1617</v>
      </c>
      <c r="C2492" s="76">
        <v>39633</v>
      </c>
      <c r="D2492" s="77">
        <f>YEAR(_01_data[[#This Row],[Release Date]])</f>
        <v>2008</v>
      </c>
      <c r="E2492" t="s">
        <v>30</v>
      </c>
      <c r="F2492" t="s">
        <v>26</v>
      </c>
      <c r="G2492" t="s">
        <v>19</v>
      </c>
      <c r="H2492" t="s">
        <v>20</v>
      </c>
      <c r="I2492" t="s">
        <v>43</v>
      </c>
      <c r="J2492">
        <v>14000</v>
      </c>
      <c r="K2492">
        <v>26002</v>
      </c>
      <c r="L2492">
        <v>348</v>
      </c>
      <c r="M2492">
        <v>8421</v>
      </c>
      <c r="N2492">
        <v>6.3</v>
      </c>
      <c r="O2492">
        <v>238</v>
      </c>
      <c r="P2492">
        <v>108</v>
      </c>
      <c r="Q2492">
        <v>1437042</v>
      </c>
      <c r="R2492">
        <v>52000000</v>
      </c>
      <c r="AD2492" t="str">
        <v>Comedy</v>
      </c>
      <c r="AE2492">
        <v>108</v>
      </c>
    </row>
    <row r="2493" spans="2:31">
      <c r="B2493" t="s">
        <v>1618</v>
      </c>
      <c r="C2493" s="76">
        <v>39762</v>
      </c>
      <c r="D2493" s="77">
        <f>YEAR(_01_data[[#This Row],[Release Date]])</f>
        <v>2008</v>
      </c>
      <c r="E2493" t="s">
        <v>30</v>
      </c>
      <c r="F2493" t="s">
        <v>33</v>
      </c>
      <c r="G2493" t="s">
        <v>19</v>
      </c>
      <c r="H2493" t="s">
        <v>37</v>
      </c>
      <c r="I2493" t="s">
        <v>43</v>
      </c>
      <c r="J2493">
        <v>41</v>
      </c>
      <c r="K2493">
        <v>68</v>
      </c>
      <c r="L2493">
        <v>604</v>
      </c>
      <c r="M2493">
        <v>6739</v>
      </c>
      <c r="N2493">
        <v>7.8</v>
      </c>
      <c r="O2493">
        <v>194</v>
      </c>
      <c r="P2493">
        <v>90</v>
      </c>
      <c r="Q2493">
        <v>2957978</v>
      </c>
      <c r="R2493">
        <v>1000000</v>
      </c>
      <c r="AD2493" t="str">
        <v>Biography</v>
      </c>
      <c r="AE2493">
        <v>90</v>
      </c>
    </row>
    <row r="2494" spans="2:31">
      <c r="B2494" t="s">
        <v>1619</v>
      </c>
      <c r="C2494" s="76">
        <v>39581</v>
      </c>
      <c r="D2494" s="77">
        <f>YEAR(_01_data[[#This Row],[Release Date]])</f>
        <v>2008</v>
      </c>
      <c r="E2494" t="s">
        <v>30</v>
      </c>
      <c r="F2494" t="s">
        <v>26</v>
      </c>
      <c r="G2494" t="s">
        <v>19</v>
      </c>
      <c r="H2494" t="s">
        <v>20</v>
      </c>
      <c r="I2494" t="s">
        <v>38</v>
      </c>
      <c r="J2494">
        <v>2000</v>
      </c>
      <c r="K2494">
        <v>4811</v>
      </c>
      <c r="L2494">
        <v>330</v>
      </c>
      <c r="M2494">
        <v>475</v>
      </c>
      <c r="N2494">
        <v>7.1</v>
      </c>
      <c r="O2494">
        <v>180</v>
      </c>
      <c r="P2494">
        <v>115</v>
      </c>
      <c r="Q2494">
        <v>1431514</v>
      </c>
      <c r="R2494">
        <v>60000000</v>
      </c>
      <c r="AD2494" t="str">
        <v>Comedy</v>
      </c>
      <c r="AE2494">
        <v>115</v>
      </c>
    </row>
    <row r="2495" spans="2:31">
      <c r="B2495" t="s">
        <v>1620</v>
      </c>
      <c r="C2495" s="76">
        <v>39470</v>
      </c>
      <c r="D2495" s="77">
        <f>YEAR(_01_data[[#This Row],[Release Date]])</f>
        <v>2008</v>
      </c>
      <c r="E2495" t="s">
        <v>30</v>
      </c>
      <c r="F2495" t="s">
        <v>34</v>
      </c>
      <c r="G2495" t="s">
        <v>19</v>
      </c>
      <c r="H2495" t="s">
        <v>54</v>
      </c>
      <c r="I2495" t="s">
        <v>43</v>
      </c>
      <c r="J2495">
        <v>15000</v>
      </c>
      <c r="K2495">
        <v>16249</v>
      </c>
      <c r="L2495">
        <v>437</v>
      </c>
      <c r="M2495">
        <v>82</v>
      </c>
      <c r="N2495">
        <v>5.4</v>
      </c>
      <c r="O2495">
        <v>228</v>
      </c>
      <c r="P2495">
        <v>103</v>
      </c>
      <c r="Q2495">
        <v>4068729</v>
      </c>
      <c r="R2495">
        <v>35000000</v>
      </c>
      <c r="AD2495" t="str">
        <v>Action</v>
      </c>
      <c r="AE2495">
        <v>103</v>
      </c>
    </row>
    <row r="2496" spans="2:31">
      <c r="B2496" t="s">
        <v>1621</v>
      </c>
      <c r="C2496" s="76">
        <v>39456</v>
      </c>
      <c r="D2496" s="77">
        <f>YEAR(_01_data[[#This Row],[Release Date]])</f>
        <v>2008</v>
      </c>
      <c r="E2496" t="s">
        <v>30</v>
      </c>
      <c r="F2496" t="s">
        <v>22</v>
      </c>
      <c r="G2496" t="s">
        <v>19</v>
      </c>
      <c r="H2496" t="s">
        <v>37</v>
      </c>
      <c r="I2496" t="s">
        <v>43</v>
      </c>
      <c r="J2496">
        <v>962</v>
      </c>
      <c r="K2496">
        <v>1591</v>
      </c>
      <c r="L2496">
        <v>177</v>
      </c>
      <c r="M2496">
        <v>4902</v>
      </c>
      <c r="N2496">
        <v>6.8</v>
      </c>
      <c r="O2496">
        <v>160</v>
      </c>
      <c r="P2496">
        <v>107</v>
      </c>
      <c r="Q2496">
        <v>1186957</v>
      </c>
      <c r="R2496">
        <v>25000000</v>
      </c>
      <c r="AD2496" t="str">
        <v>Drama</v>
      </c>
      <c r="AE2496">
        <v>107</v>
      </c>
    </row>
    <row r="2497" spans="2:31">
      <c r="B2497" t="s">
        <v>1622</v>
      </c>
      <c r="C2497" s="76">
        <v>39487</v>
      </c>
      <c r="D2497" s="77">
        <f>YEAR(_01_data[[#This Row],[Release Date]])</f>
        <v>2008</v>
      </c>
      <c r="E2497" t="s">
        <v>30</v>
      </c>
      <c r="F2497" t="s">
        <v>32</v>
      </c>
      <c r="G2497" t="s">
        <v>19</v>
      </c>
      <c r="H2497" t="s">
        <v>20</v>
      </c>
      <c r="I2497" t="s">
        <v>38</v>
      </c>
      <c r="J2497">
        <v>973</v>
      </c>
      <c r="K2497">
        <v>1865</v>
      </c>
      <c r="L2497">
        <v>532</v>
      </c>
      <c r="M2497">
        <v>791</v>
      </c>
      <c r="N2497">
        <v>4.9000000000000004</v>
      </c>
      <c r="O2497">
        <v>127</v>
      </c>
      <c r="P2497">
        <v>90</v>
      </c>
      <c r="Q2497">
        <v>1180205</v>
      </c>
      <c r="R2497">
        <v>60000000</v>
      </c>
      <c r="AD2497" t="str">
        <v>Adventure</v>
      </c>
      <c r="AE2497">
        <v>90</v>
      </c>
    </row>
    <row r="2498" spans="2:31">
      <c r="B2498" t="s">
        <v>1623</v>
      </c>
      <c r="C2498" s="76">
        <v>39577</v>
      </c>
      <c r="D2498" s="77">
        <f>YEAR(_01_data[[#This Row],[Release Date]])</f>
        <v>2008</v>
      </c>
      <c r="E2498" t="s">
        <v>30</v>
      </c>
      <c r="F2498" t="s">
        <v>26</v>
      </c>
      <c r="G2498" t="s">
        <v>19</v>
      </c>
      <c r="H2498" t="s">
        <v>20</v>
      </c>
      <c r="I2498" t="s">
        <v>43</v>
      </c>
      <c r="J2498">
        <v>869</v>
      </c>
      <c r="K2498">
        <v>3854</v>
      </c>
      <c r="L2498">
        <v>604</v>
      </c>
      <c r="M2498">
        <v>5990</v>
      </c>
      <c r="N2498">
        <v>2.7</v>
      </c>
      <c r="O2498">
        <v>111</v>
      </c>
      <c r="P2498">
        <v>86</v>
      </c>
      <c r="Q2498">
        <v>3823262</v>
      </c>
      <c r="R2498">
        <v>30000000</v>
      </c>
      <c r="AD2498" t="str">
        <v>Comedy</v>
      </c>
      <c r="AE2498">
        <v>86</v>
      </c>
    </row>
    <row r="2499" spans="2:31">
      <c r="B2499" t="s">
        <v>1624</v>
      </c>
      <c r="C2499" s="76">
        <v>39548</v>
      </c>
      <c r="D2499" s="77">
        <f>YEAR(_01_data[[#This Row],[Release Date]])</f>
        <v>2008</v>
      </c>
      <c r="E2499" t="s">
        <v>30</v>
      </c>
      <c r="F2499" t="s">
        <v>33</v>
      </c>
      <c r="G2499" t="s">
        <v>19</v>
      </c>
      <c r="H2499" t="s">
        <v>20</v>
      </c>
      <c r="I2499" t="s">
        <v>40</v>
      </c>
      <c r="J2499">
        <v>11000</v>
      </c>
      <c r="K2499">
        <v>13189</v>
      </c>
      <c r="L2499">
        <v>835</v>
      </c>
      <c r="M2499">
        <v>1222</v>
      </c>
      <c r="N2499">
        <v>7.6</v>
      </c>
      <c r="O2499">
        <v>324</v>
      </c>
      <c r="P2499">
        <v>128</v>
      </c>
      <c r="Q2499">
        <v>3183800</v>
      </c>
      <c r="R2499">
        <v>20000000</v>
      </c>
      <c r="AD2499" t="str">
        <v>Biography</v>
      </c>
      <c r="AE2499">
        <v>128</v>
      </c>
    </row>
    <row r="2500" spans="2:31">
      <c r="B2500" t="s">
        <v>1625</v>
      </c>
      <c r="C2500" s="76">
        <v>39676</v>
      </c>
      <c r="D2500" s="77">
        <f>YEAR(_01_data[[#This Row],[Release Date]])</f>
        <v>2008</v>
      </c>
      <c r="E2500" t="s">
        <v>30</v>
      </c>
      <c r="F2500" t="s">
        <v>34</v>
      </c>
      <c r="G2500" t="s">
        <v>19</v>
      </c>
      <c r="H2500" t="s">
        <v>20</v>
      </c>
      <c r="I2500" t="s">
        <v>40</v>
      </c>
      <c r="J2500">
        <v>23000</v>
      </c>
      <c r="K2500">
        <v>26982</v>
      </c>
      <c r="L2500">
        <v>319</v>
      </c>
      <c r="M2500">
        <v>2053</v>
      </c>
      <c r="N2500">
        <v>6</v>
      </c>
      <c r="O2500">
        <v>158</v>
      </c>
      <c r="P2500">
        <v>160</v>
      </c>
      <c r="Q2500">
        <v>7916887</v>
      </c>
      <c r="R2500">
        <v>45000000</v>
      </c>
      <c r="AD2500" t="str">
        <v>Action</v>
      </c>
      <c r="AE2500">
        <v>160</v>
      </c>
    </row>
    <row r="2501" spans="2:31">
      <c r="B2501" t="s">
        <v>1626</v>
      </c>
      <c r="C2501" s="76">
        <v>39659</v>
      </c>
      <c r="D2501" s="77">
        <f>YEAR(_01_data[[#This Row],[Release Date]])</f>
        <v>2008</v>
      </c>
      <c r="E2501" t="s">
        <v>30</v>
      </c>
      <c r="F2501" t="s">
        <v>39</v>
      </c>
      <c r="G2501" t="s">
        <v>19</v>
      </c>
      <c r="H2501" t="s">
        <v>20</v>
      </c>
      <c r="I2501" t="s">
        <v>40</v>
      </c>
      <c r="J2501">
        <v>1000</v>
      </c>
      <c r="K2501">
        <v>3185</v>
      </c>
      <c r="L2501">
        <v>810</v>
      </c>
      <c r="M2501">
        <v>5000</v>
      </c>
      <c r="N2501">
        <v>6.2</v>
      </c>
      <c r="O2501">
        <v>208</v>
      </c>
      <c r="P2501">
        <v>112</v>
      </c>
      <c r="Q2501">
        <v>3069143</v>
      </c>
      <c r="R2501">
        <v>35000000</v>
      </c>
      <c r="AD2501" t="str">
        <v>Horror</v>
      </c>
      <c r="AE2501">
        <v>112</v>
      </c>
    </row>
    <row r="2502" spans="2:31">
      <c r="B2502" t="s">
        <v>1627</v>
      </c>
      <c r="C2502" s="76">
        <v>39482</v>
      </c>
      <c r="D2502" s="77">
        <f>YEAR(_01_data[[#This Row],[Release Date]])</f>
        <v>2008</v>
      </c>
      <c r="E2502" t="s">
        <v>30</v>
      </c>
      <c r="F2502" t="s">
        <v>26</v>
      </c>
      <c r="G2502" t="s">
        <v>19</v>
      </c>
      <c r="H2502" t="s">
        <v>20</v>
      </c>
      <c r="I2502" t="s">
        <v>40</v>
      </c>
      <c r="J2502">
        <v>1000</v>
      </c>
      <c r="K2502">
        <v>3301</v>
      </c>
      <c r="L2502">
        <v>70</v>
      </c>
      <c r="M2502">
        <v>1819</v>
      </c>
      <c r="N2502">
        <v>5.9</v>
      </c>
      <c r="O2502">
        <v>80</v>
      </c>
      <c r="P2502">
        <v>112</v>
      </c>
      <c r="Q2502">
        <v>1915186</v>
      </c>
      <c r="R2502">
        <v>40000000</v>
      </c>
      <c r="AD2502" t="str">
        <v>Comedy</v>
      </c>
      <c r="AE2502">
        <v>112</v>
      </c>
    </row>
    <row r="2503" spans="2:31">
      <c r="B2503" t="s">
        <v>1628</v>
      </c>
      <c r="C2503" s="76">
        <v>39695</v>
      </c>
      <c r="D2503" s="77">
        <f>YEAR(_01_data[[#This Row],[Release Date]])</f>
        <v>2008</v>
      </c>
      <c r="E2503" t="s">
        <v>30</v>
      </c>
      <c r="F2503" t="s">
        <v>34</v>
      </c>
      <c r="G2503" t="s">
        <v>19</v>
      </c>
      <c r="H2503" t="s">
        <v>20</v>
      </c>
      <c r="I2503" t="s">
        <v>43</v>
      </c>
      <c r="J2503">
        <v>3000</v>
      </c>
      <c r="K2503">
        <v>4089</v>
      </c>
      <c r="L2503">
        <v>499</v>
      </c>
      <c r="M2503">
        <v>1215</v>
      </c>
      <c r="N2503">
        <v>6.6</v>
      </c>
      <c r="O2503">
        <v>140</v>
      </c>
      <c r="P2503">
        <v>110</v>
      </c>
      <c r="Q2503">
        <v>2484829</v>
      </c>
      <c r="R2503">
        <v>20000000</v>
      </c>
      <c r="AD2503" t="str">
        <v>Action</v>
      </c>
      <c r="AE2503">
        <v>110</v>
      </c>
    </row>
    <row r="2504" spans="2:31">
      <c r="B2504" t="s">
        <v>1629</v>
      </c>
      <c r="C2504" s="76">
        <v>39602</v>
      </c>
      <c r="D2504" s="77">
        <f>YEAR(_01_data[[#This Row],[Release Date]])</f>
        <v>2008</v>
      </c>
      <c r="E2504" t="s">
        <v>30</v>
      </c>
      <c r="F2504" t="s">
        <v>26</v>
      </c>
      <c r="G2504" t="s">
        <v>19</v>
      </c>
      <c r="H2504" t="s">
        <v>20</v>
      </c>
      <c r="I2504" t="s">
        <v>43</v>
      </c>
      <c r="J2504">
        <v>904</v>
      </c>
      <c r="K2504">
        <v>2807</v>
      </c>
      <c r="L2504">
        <v>863</v>
      </c>
      <c r="M2504">
        <v>8143</v>
      </c>
      <c r="N2504">
        <v>6.7</v>
      </c>
      <c r="O2504">
        <v>166</v>
      </c>
      <c r="P2504">
        <v>90</v>
      </c>
      <c r="Q2504">
        <v>3148729</v>
      </c>
      <c r="R2504">
        <v>9000000</v>
      </c>
      <c r="AD2504" t="str">
        <v>Comedy</v>
      </c>
      <c r="AE2504">
        <v>90</v>
      </c>
    </row>
    <row r="2505" spans="2:31">
      <c r="B2505" t="s">
        <v>1630</v>
      </c>
      <c r="C2505" s="76">
        <v>39583</v>
      </c>
      <c r="D2505" s="77">
        <f>YEAR(_01_data[[#This Row],[Release Date]])</f>
        <v>2008</v>
      </c>
      <c r="E2505" t="s">
        <v>30</v>
      </c>
      <c r="F2505" t="s">
        <v>32</v>
      </c>
      <c r="G2505" t="s">
        <v>19</v>
      </c>
      <c r="H2505" t="s">
        <v>20</v>
      </c>
      <c r="I2505" t="s">
        <v>38</v>
      </c>
      <c r="J2505">
        <v>18000</v>
      </c>
      <c r="K2505">
        <v>18178</v>
      </c>
      <c r="L2505">
        <v>610</v>
      </c>
      <c r="M2505">
        <v>496</v>
      </c>
      <c r="N2505">
        <v>6</v>
      </c>
      <c r="O2505">
        <v>139</v>
      </c>
      <c r="P2505">
        <v>96</v>
      </c>
      <c r="Q2505">
        <v>4800650</v>
      </c>
      <c r="R2505">
        <v>37000000</v>
      </c>
      <c r="AD2505" t="str">
        <v>Adventure</v>
      </c>
      <c r="AE2505">
        <v>96</v>
      </c>
    </row>
    <row r="2506" spans="2:31">
      <c r="B2506" t="s">
        <v>1631</v>
      </c>
      <c r="C2506" s="76">
        <v>39687</v>
      </c>
      <c r="D2506" s="77">
        <f>YEAR(_01_data[[#This Row],[Release Date]])</f>
        <v>2008</v>
      </c>
      <c r="E2506" t="s">
        <v>30</v>
      </c>
      <c r="F2506" t="s">
        <v>39</v>
      </c>
      <c r="G2506" t="s">
        <v>19</v>
      </c>
      <c r="H2506" t="s">
        <v>36</v>
      </c>
      <c r="I2506" t="s">
        <v>43</v>
      </c>
      <c r="J2506">
        <v>741</v>
      </c>
      <c r="K2506">
        <v>1834</v>
      </c>
      <c r="L2506">
        <v>826</v>
      </c>
      <c r="M2506">
        <v>7986</v>
      </c>
      <c r="N2506">
        <v>3.9</v>
      </c>
      <c r="O2506">
        <v>141</v>
      </c>
      <c r="P2506">
        <v>87</v>
      </c>
      <c r="Q2506">
        <v>2687652</v>
      </c>
      <c r="R2506">
        <v>27000000</v>
      </c>
      <c r="AD2506" t="str">
        <v>Horror</v>
      </c>
      <c r="AE2506">
        <v>87</v>
      </c>
    </row>
    <row r="2507" spans="2:31">
      <c r="B2507" t="s">
        <v>1632</v>
      </c>
      <c r="C2507" s="76">
        <v>39463</v>
      </c>
      <c r="D2507" s="77">
        <f>YEAR(_01_data[[#This Row],[Release Date]])</f>
        <v>2008</v>
      </c>
      <c r="E2507" t="s">
        <v>30</v>
      </c>
      <c r="F2507" t="s">
        <v>34</v>
      </c>
      <c r="G2507" t="s">
        <v>78</v>
      </c>
      <c r="H2507" t="s">
        <v>79</v>
      </c>
      <c r="I2507" t="s">
        <v>40</v>
      </c>
      <c r="J2507">
        <v>64</v>
      </c>
      <c r="K2507">
        <v>134</v>
      </c>
      <c r="L2507">
        <v>581</v>
      </c>
      <c r="M2507">
        <v>2003</v>
      </c>
      <c r="N2507">
        <v>6.2</v>
      </c>
      <c r="O2507">
        <v>110</v>
      </c>
      <c r="P2507">
        <v>110</v>
      </c>
      <c r="Q2507">
        <v>102055</v>
      </c>
      <c r="R2507">
        <v>30000000</v>
      </c>
      <c r="AD2507" t="str">
        <v>Action</v>
      </c>
      <c r="AE2507">
        <v>110</v>
      </c>
    </row>
    <row r="2508" spans="2:31">
      <c r="B2508" t="s">
        <v>1633</v>
      </c>
      <c r="C2508" s="76">
        <v>39494</v>
      </c>
      <c r="D2508" s="77">
        <f>YEAR(_01_data[[#This Row],[Release Date]])</f>
        <v>2008</v>
      </c>
      <c r="E2508" t="s">
        <v>30</v>
      </c>
      <c r="F2508" t="s">
        <v>26</v>
      </c>
      <c r="G2508" t="s">
        <v>19</v>
      </c>
      <c r="H2508" t="s">
        <v>20</v>
      </c>
      <c r="I2508" t="s">
        <v>43</v>
      </c>
      <c r="J2508">
        <v>939</v>
      </c>
      <c r="K2508">
        <v>3651</v>
      </c>
      <c r="L2508">
        <v>685</v>
      </c>
      <c r="M2508">
        <v>518</v>
      </c>
      <c r="N2508">
        <v>5.2</v>
      </c>
      <c r="O2508">
        <v>100</v>
      </c>
      <c r="P2508">
        <v>95</v>
      </c>
      <c r="Q2508">
        <v>7563670</v>
      </c>
      <c r="R2508">
        <v>10000000</v>
      </c>
      <c r="AD2508" t="str">
        <v>Comedy</v>
      </c>
      <c r="AE2508">
        <v>95</v>
      </c>
    </row>
    <row r="2509" spans="2:31">
      <c r="B2509" t="s">
        <v>1634</v>
      </c>
      <c r="C2509" s="76">
        <v>39570</v>
      </c>
      <c r="D2509" s="77">
        <f>YEAR(_01_data[[#This Row],[Release Date]])</f>
        <v>2008</v>
      </c>
      <c r="E2509" t="s">
        <v>30</v>
      </c>
      <c r="F2509" t="s">
        <v>18</v>
      </c>
      <c r="G2509" t="s">
        <v>19</v>
      </c>
      <c r="H2509" t="s">
        <v>20</v>
      </c>
      <c r="I2509" t="s">
        <v>40</v>
      </c>
      <c r="J2509">
        <v>905</v>
      </c>
      <c r="K2509">
        <v>3185</v>
      </c>
      <c r="L2509">
        <v>298</v>
      </c>
      <c r="M2509">
        <v>3000</v>
      </c>
      <c r="N2509">
        <v>6</v>
      </c>
      <c r="O2509">
        <v>79</v>
      </c>
      <c r="P2509">
        <v>95</v>
      </c>
      <c r="Q2509">
        <v>108662</v>
      </c>
      <c r="R2509">
        <v>8000000</v>
      </c>
      <c r="AD2509" t="str">
        <v>Crime</v>
      </c>
      <c r="AE2509">
        <v>95</v>
      </c>
    </row>
    <row r="2510" spans="2:31">
      <c r="B2510" t="s">
        <v>1635</v>
      </c>
      <c r="C2510" s="76">
        <v>39559</v>
      </c>
      <c r="D2510" s="77">
        <f>YEAR(_01_data[[#This Row],[Release Date]])</f>
        <v>2008</v>
      </c>
      <c r="E2510" t="s">
        <v>30</v>
      </c>
      <c r="F2510" t="s">
        <v>34</v>
      </c>
      <c r="G2510" t="s">
        <v>19</v>
      </c>
      <c r="H2510" t="s">
        <v>20</v>
      </c>
      <c r="I2510" t="s">
        <v>40</v>
      </c>
      <c r="J2510">
        <v>11000</v>
      </c>
      <c r="K2510">
        <v>15590</v>
      </c>
      <c r="L2510">
        <v>806</v>
      </c>
      <c r="M2510">
        <v>337</v>
      </c>
      <c r="N2510">
        <v>7</v>
      </c>
      <c r="O2510">
        <v>232</v>
      </c>
      <c r="P2510">
        <v>117</v>
      </c>
      <c r="Q2510">
        <v>8734138</v>
      </c>
      <c r="R2510">
        <v>27000000</v>
      </c>
      <c r="AD2510" t="str">
        <v>Action</v>
      </c>
      <c r="AE2510">
        <v>117</v>
      </c>
    </row>
    <row r="2511" spans="2:31">
      <c r="B2511" t="s">
        <v>1636</v>
      </c>
      <c r="C2511" s="76">
        <v>39456</v>
      </c>
      <c r="D2511" s="77">
        <f>YEAR(_01_data[[#This Row],[Release Date]])</f>
        <v>2008</v>
      </c>
      <c r="E2511" t="s">
        <v>30</v>
      </c>
      <c r="F2511" t="s">
        <v>52</v>
      </c>
      <c r="G2511" t="s">
        <v>19</v>
      </c>
      <c r="H2511" t="s">
        <v>54</v>
      </c>
      <c r="I2511" t="s">
        <v>21</v>
      </c>
      <c r="J2511">
        <v>413</v>
      </c>
      <c r="K2511">
        <v>721</v>
      </c>
      <c r="L2511">
        <v>799</v>
      </c>
      <c r="M2511">
        <v>1278</v>
      </c>
      <c r="N2511">
        <v>6.7</v>
      </c>
      <c r="O2511">
        <v>178</v>
      </c>
      <c r="P2511">
        <v>95</v>
      </c>
      <c r="Q2511">
        <v>3478</v>
      </c>
      <c r="R2511">
        <v>1500000</v>
      </c>
      <c r="AD2511" t="str">
        <v>Fantasy</v>
      </c>
      <c r="AE2511">
        <v>95</v>
      </c>
    </row>
    <row r="2512" spans="2:31">
      <c r="B2512" t="s">
        <v>1637</v>
      </c>
      <c r="C2512" s="76">
        <v>39622</v>
      </c>
      <c r="D2512" s="77">
        <f>YEAR(_01_data[[#This Row],[Release Date]])</f>
        <v>2008</v>
      </c>
      <c r="E2512" t="s">
        <v>30</v>
      </c>
      <c r="F2512" t="s">
        <v>32</v>
      </c>
      <c r="G2512" t="s">
        <v>35</v>
      </c>
      <c r="H2512" t="s">
        <v>36</v>
      </c>
      <c r="I2512" t="s">
        <v>29</v>
      </c>
      <c r="J2512">
        <v>6</v>
      </c>
      <c r="K2512">
        <v>13</v>
      </c>
      <c r="L2512">
        <v>1848</v>
      </c>
      <c r="M2512">
        <v>7321</v>
      </c>
      <c r="N2512">
        <v>7.7</v>
      </c>
      <c r="O2512">
        <v>256</v>
      </c>
      <c r="P2512">
        <v>101</v>
      </c>
      <c r="Q2512">
        <v>1508178</v>
      </c>
      <c r="R2512">
        <v>34000000</v>
      </c>
      <c r="AD2512" t="str">
        <v>Adventure</v>
      </c>
      <c r="AE2512">
        <v>101</v>
      </c>
    </row>
    <row r="2513" spans="2:31">
      <c r="B2513" t="s">
        <v>1638</v>
      </c>
      <c r="C2513" s="76">
        <v>39672</v>
      </c>
      <c r="D2513" s="77">
        <f>YEAR(_01_data[[#This Row],[Release Date]])</f>
        <v>2008</v>
      </c>
      <c r="E2513" t="s">
        <v>30</v>
      </c>
      <c r="F2513" t="s">
        <v>18</v>
      </c>
      <c r="G2513" t="s">
        <v>19</v>
      </c>
      <c r="H2513" t="s">
        <v>20</v>
      </c>
      <c r="I2513" t="s">
        <v>40</v>
      </c>
      <c r="J2513">
        <v>1000</v>
      </c>
      <c r="K2513">
        <v>5101</v>
      </c>
      <c r="L2513">
        <v>967</v>
      </c>
      <c r="M2513">
        <v>3272</v>
      </c>
      <c r="N2513">
        <v>6.7</v>
      </c>
      <c r="O2513">
        <v>154</v>
      </c>
      <c r="P2513">
        <v>130</v>
      </c>
      <c r="Q2513">
        <v>1570938</v>
      </c>
      <c r="R2513">
        <v>30000000</v>
      </c>
      <c r="AD2513" t="str">
        <v>Crime</v>
      </c>
      <c r="AE2513">
        <v>130</v>
      </c>
    </row>
    <row r="2514" spans="2:31">
      <c r="B2514" t="s">
        <v>1639</v>
      </c>
      <c r="C2514" s="76">
        <v>39742</v>
      </c>
      <c r="D2514" s="77">
        <f>YEAR(_01_data[[#This Row],[Release Date]])</f>
        <v>2008</v>
      </c>
      <c r="E2514" t="s">
        <v>30</v>
      </c>
      <c r="F2514" t="s">
        <v>39</v>
      </c>
      <c r="G2514" t="s">
        <v>19</v>
      </c>
      <c r="H2514" t="s">
        <v>20</v>
      </c>
      <c r="I2514" t="s">
        <v>43</v>
      </c>
      <c r="J2514">
        <v>2000</v>
      </c>
      <c r="K2514">
        <v>4867</v>
      </c>
      <c r="L2514">
        <v>316</v>
      </c>
      <c r="M2514">
        <v>1000</v>
      </c>
      <c r="N2514">
        <v>3.9</v>
      </c>
      <c r="O2514">
        <v>146</v>
      </c>
      <c r="P2514">
        <v>89</v>
      </c>
      <c r="Q2514">
        <v>4381815</v>
      </c>
      <c r="R2514">
        <v>20000000</v>
      </c>
      <c r="AD2514" t="str">
        <v>Horror</v>
      </c>
      <c r="AE2514">
        <v>89</v>
      </c>
    </row>
    <row r="2515" spans="2:31">
      <c r="B2515" t="s">
        <v>1640</v>
      </c>
      <c r="C2515" s="76">
        <v>39679</v>
      </c>
      <c r="D2515" s="77">
        <f>YEAR(_01_data[[#This Row],[Release Date]])</f>
        <v>2008</v>
      </c>
      <c r="E2515" t="s">
        <v>30</v>
      </c>
      <c r="F2515" t="s">
        <v>34</v>
      </c>
      <c r="G2515" t="s">
        <v>19</v>
      </c>
      <c r="H2515" t="s">
        <v>20</v>
      </c>
      <c r="I2515" t="s">
        <v>40</v>
      </c>
      <c r="J2515">
        <v>3000</v>
      </c>
      <c r="K2515">
        <v>6563</v>
      </c>
      <c r="L2515">
        <v>216</v>
      </c>
      <c r="M2515">
        <v>3156</v>
      </c>
      <c r="N2515">
        <v>6</v>
      </c>
      <c r="O2515">
        <v>151</v>
      </c>
      <c r="P2515">
        <v>103</v>
      </c>
      <c r="Q2515">
        <v>7948159</v>
      </c>
      <c r="R2515">
        <v>35000000</v>
      </c>
      <c r="AD2515" t="str">
        <v>Action</v>
      </c>
      <c r="AE2515">
        <v>103</v>
      </c>
    </row>
    <row r="2516" spans="2:31">
      <c r="B2516" t="s">
        <v>1641</v>
      </c>
      <c r="C2516" s="76">
        <v>39678</v>
      </c>
      <c r="D2516" s="77">
        <f>YEAR(_01_data[[#This Row],[Release Date]])</f>
        <v>2008</v>
      </c>
      <c r="E2516" t="s">
        <v>30</v>
      </c>
      <c r="F2516" t="s">
        <v>34</v>
      </c>
      <c r="G2516" t="s">
        <v>19</v>
      </c>
      <c r="H2516" t="s">
        <v>37</v>
      </c>
      <c r="I2516" t="s">
        <v>43</v>
      </c>
      <c r="J2516">
        <v>451</v>
      </c>
      <c r="K2516">
        <v>2023</v>
      </c>
      <c r="L2516">
        <v>389</v>
      </c>
      <c r="M2516">
        <v>517</v>
      </c>
      <c r="N2516">
        <v>6.7</v>
      </c>
      <c r="O2516">
        <v>403</v>
      </c>
      <c r="P2516">
        <v>106</v>
      </c>
      <c r="Q2516">
        <v>1683684</v>
      </c>
      <c r="R2516">
        <v>200000000</v>
      </c>
      <c r="AD2516" t="str">
        <v>Action</v>
      </c>
      <c r="AE2516">
        <v>106</v>
      </c>
    </row>
    <row r="2517" spans="2:31">
      <c r="B2517" t="s">
        <v>1642</v>
      </c>
      <c r="C2517" s="76">
        <v>39762</v>
      </c>
      <c r="D2517" s="77">
        <f>YEAR(_01_data[[#This Row],[Release Date]])</f>
        <v>2008</v>
      </c>
      <c r="E2517" t="s">
        <v>30</v>
      </c>
      <c r="F2517" t="s">
        <v>39</v>
      </c>
      <c r="G2517" t="s">
        <v>19</v>
      </c>
      <c r="H2517" t="s">
        <v>20</v>
      </c>
      <c r="I2517" t="s">
        <v>40</v>
      </c>
      <c r="J2517">
        <v>137000</v>
      </c>
      <c r="K2517">
        <v>14026</v>
      </c>
      <c r="L2517">
        <v>334</v>
      </c>
      <c r="M2517">
        <v>584</v>
      </c>
      <c r="N2517">
        <v>6</v>
      </c>
      <c r="O2517">
        <v>198</v>
      </c>
      <c r="P2517">
        <v>89</v>
      </c>
      <c r="Q2517">
        <v>3169181</v>
      </c>
      <c r="R2517">
        <v>12000000</v>
      </c>
      <c r="AD2517" t="str">
        <v>Horror</v>
      </c>
      <c r="AE2517">
        <v>89</v>
      </c>
    </row>
    <row r="2518" spans="2:31">
      <c r="B2518" t="s">
        <v>1643</v>
      </c>
      <c r="C2518" s="76">
        <v>39719</v>
      </c>
      <c r="D2518" s="77">
        <f>YEAR(_01_data[[#This Row],[Release Date]])</f>
        <v>2008</v>
      </c>
      <c r="E2518" t="s">
        <v>30</v>
      </c>
      <c r="F2518" t="s">
        <v>34</v>
      </c>
      <c r="G2518" t="s">
        <v>72</v>
      </c>
      <c r="H2518" t="s">
        <v>58</v>
      </c>
      <c r="I2518" t="s">
        <v>40</v>
      </c>
      <c r="J2518">
        <v>755</v>
      </c>
      <c r="K2518">
        <v>2172</v>
      </c>
      <c r="L2518">
        <v>610</v>
      </c>
      <c r="M2518">
        <v>7886</v>
      </c>
      <c r="N2518">
        <v>7.4</v>
      </c>
      <c r="O2518">
        <v>160</v>
      </c>
      <c r="P2518">
        <v>150</v>
      </c>
      <c r="Q2518">
        <v>626809</v>
      </c>
      <c r="R2518">
        <v>55363200</v>
      </c>
      <c r="AD2518" t="str">
        <v>Action</v>
      </c>
      <c r="AE2518">
        <v>150</v>
      </c>
    </row>
    <row r="2519" spans="2:31">
      <c r="B2519" t="s">
        <v>1644</v>
      </c>
      <c r="C2519" s="76">
        <v>39644</v>
      </c>
      <c r="D2519" s="77">
        <f>YEAR(_01_data[[#This Row],[Release Date]])</f>
        <v>2008</v>
      </c>
      <c r="E2519" t="s">
        <v>30</v>
      </c>
      <c r="F2519" t="s">
        <v>22</v>
      </c>
      <c r="G2519" t="s">
        <v>19</v>
      </c>
      <c r="H2519" t="s">
        <v>20</v>
      </c>
      <c r="I2519" t="s">
        <v>40</v>
      </c>
      <c r="J2519">
        <v>1000</v>
      </c>
      <c r="K2519">
        <v>2158</v>
      </c>
      <c r="L2519">
        <v>284</v>
      </c>
      <c r="M2519">
        <v>2598</v>
      </c>
      <c r="N2519">
        <v>6.8</v>
      </c>
      <c r="O2519">
        <v>158</v>
      </c>
      <c r="P2519">
        <v>99</v>
      </c>
      <c r="Q2519">
        <v>2344847</v>
      </c>
      <c r="R2519">
        <v>7000000</v>
      </c>
      <c r="AD2519" t="str">
        <v>Drama</v>
      </c>
      <c r="AE2519">
        <v>99</v>
      </c>
    </row>
    <row r="2520" spans="2:31">
      <c r="B2520" t="s">
        <v>1645</v>
      </c>
      <c r="C2520" s="76">
        <v>39809</v>
      </c>
      <c r="D2520" s="77">
        <f>YEAR(_01_data[[#This Row],[Release Date]])</f>
        <v>2008</v>
      </c>
      <c r="E2520" t="s">
        <v>30</v>
      </c>
      <c r="F2520" t="s">
        <v>26</v>
      </c>
      <c r="G2520" t="s">
        <v>19</v>
      </c>
      <c r="H2520" t="s">
        <v>20</v>
      </c>
      <c r="I2520" t="s">
        <v>40</v>
      </c>
      <c r="J2520">
        <v>334</v>
      </c>
      <c r="K2520">
        <v>338</v>
      </c>
      <c r="L2520">
        <v>402</v>
      </c>
      <c r="M2520">
        <v>3306</v>
      </c>
      <c r="N2520">
        <v>7.7</v>
      </c>
      <c r="O2520">
        <v>197</v>
      </c>
      <c r="P2520">
        <v>101</v>
      </c>
      <c r="Q2520">
        <v>1299567</v>
      </c>
      <c r="R2520">
        <v>2500000</v>
      </c>
      <c r="AD2520" t="str">
        <v>Comedy</v>
      </c>
      <c r="AE2520">
        <v>101</v>
      </c>
    </row>
    <row r="2521" spans="2:31">
      <c r="B2521" t="s">
        <v>1646</v>
      </c>
      <c r="C2521" s="76">
        <v>39491</v>
      </c>
      <c r="D2521" s="77">
        <f>YEAR(_01_data[[#This Row],[Release Date]])</f>
        <v>2008</v>
      </c>
      <c r="E2521" t="s">
        <v>30</v>
      </c>
      <c r="F2521" t="s">
        <v>39</v>
      </c>
      <c r="G2521" t="s">
        <v>19</v>
      </c>
      <c r="H2521" t="s">
        <v>20</v>
      </c>
      <c r="I2521" t="s">
        <v>40</v>
      </c>
      <c r="J2521">
        <v>2000</v>
      </c>
      <c r="K2521">
        <v>4168</v>
      </c>
      <c r="L2521">
        <v>21</v>
      </c>
      <c r="M2521">
        <v>8000</v>
      </c>
      <c r="N2521">
        <v>6.7</v>
      </c>
      <c r="O2521">
        <v>147</v>
      </c>
      <c r="P2521">
        <v>150</v>
      </c>
      <c r="Q2521">
        <v>140244</v>
      </c>
      <c r="R2521">
        <v>8500000</v>
      </c>
      <c r="AD2521" t="str">
        <v>Horror</v>
      </c>
      <c r="AE2521">
        <v>150</v>
      </c>
    </row>
    <row r="2522" spans="2:31">
      <c r="B2522" t="s">
        <v>1647</v>
      </c>
      <c r="C2522" s="76">
        <v>39469</v>
      </c>
      <c r="D2522" s="77">
        <f>YEAR(_01_data[[#This Row],[Release Date]])</f>
        <v>2008</v>
      </c>
      <c r="E2522" t="s">
        <v>30</v>
      </c>
      <c r="F2522" t="s">
        <v>22</v>
      </c>
      <c r="G2522" t="s">
        <v>19</v>
      </c>
      <c r="H2522" t="s">
        <v>20</v>
      </c>
      <c r="I2522" t="s">
        <v>40</v>
      </c>
      <c r="J2522">
        <v>29000</v>
      </c>
      <c r="K2522">
        <v>5389</v>
      </c>
      <c r="L2522">
        <v>102</v>
      </c>
      <c r="M2522">
        <v>6872</v>
      </c>
      <c r="N2522">
        <v>7.3</v>
      </c>
      <c r="O2522">
        <v>323</v>
      </c>
      <c r="P2522">
        <v>119</v>
      </c>
      <c r="Q2522">
        <v>2287780</v>
      </c>
      <c r="R2522">
        <v>35000000</v>
      </c>
      <c r="AD2522" t="str">
        <v>Drama</v>
      </c>
      <c r="AE2522">
        <v>119</v>
      </c>
    </row>
    <row r="2523" spans="2:31">
      <c r="B2523" t="s">
        <v>1648</v>
      </c>
      <c r="C2523" s="76">
        <v>39451</v>
      </c>
      <c r="D2523" s="77">
        <f>YEAR(_01_data[[#This Row],[Release Date]])</f>
        <v>2008</v>
      </c>
      <c r="E2523" t="s">
        <v>30</v>
      </c>
      <c r="F2523" t="s">
        <v>34</v>
      </c>
      <c r="G2523" t="s">
        <v>19</v>
      </c>
      <c r="H2523" t="s">
        <v>20</v>
      </c>
      <c r="I2523" t="s">
        <v>40</v>
      </c>
      <c r="J2523">
        <v>22000</v>
      </c>
      <c r="K2523">
        <v>38809</v>
      </c>
      <c r="L2523">
        <v>486</v>
      </c>
      <c r="M2523">
        <v>9630</v>
      </c>
      <c r="N2523">
        <v>6</v>
      </c>
      <c r="O2523">
        <v>198</v>
      </c>
      <c r="P2523">
        <v>101</v>
      </c>
      <c r="Q2523">
        <v>4007643</v>
      </c>
      <c r="R2523">
        <v>60000000</v>
      </c>
      <c r="AD2523" t="str">
        <v>Action</v>
      </c>
      <c r="AE2523">
        <v>101</v>
      </c>
    </row>
    <row r="2524" spans="2:31">
      <c r="B2524" t="s">
        <v>1649</v>
      </c>
      <c r="C2524" s="76">
        <v>39649</v>
      </c>
      <c r="D2524" s="77">
        <f>YEAR(_01_data[[#This Row],[Release Date]])</f>
        <v>2008</v>
      </c>
      <c r="E2524" t="s">
        <v>30</v>
      </c>
      <c r="F2524" t="s">
        <v>34</v>
      </c>
      <c r="G2524" t="s">
        <v>19</v>
      </c>
      <c r="H2524" t="s">
        <v>37</v>
      </c>
      <c r="I2524" t="s">
        <v>40</v>
      </c>
      <c r="J2524">
        <v>27000</v>
      </c>
      <c r="K2524">
        <v>46944</v>
      </c>
      <c r="L2524">
        <v>993</v>
      </c>
      <c r="M2524">
        <v>10488</v>
      </c>
      <c r="N2524">
        <v>7.3</v>
      </c>
      <c r="O2524">
        <v>209</v>
      </c>
      <c r="P2524">
        <v>114</v>
      </c>
      <c r="Q2524">
        <v>5694401</v>
      </c>
      <c r="R2524">
        <v>18000000</v>
      </c>
      <c r="AD2524" t="str">
        <v>Action</v>
      </c>
      <c r="AE2524">
        <v>114</v>
      </c>
    </row>
    <row r="2525" spans="2:31">
      <c r="B2525" t="s">
        <v>1650</v>
      </c>
      <c r="C2525" s="76">
        <v>39642</v>
      </c>
      <c r="D2525" s="77">
        <f>YEAR(_01_data[[#This Row],[Release Date]])</f>
        <v>2008</v>
      </c>
      <c r="E2525" t="s">
        <v>30</v>
      </c>
      <c r="F2525" t="s">
        <v>26</v>
      </c>
      <c r="G2525" t="s">
        <v>19</v>
      </c>
      <c r="H2525" t="s">
        <v>24</v>
      </c>
      <c r="I2525" t="s">
        <v>40</v>
      </c>
      <c r="J2525">
        <v>833</v>
      </c>
      <c r="K2525">
        <v>3400</v>
      </c>
      <c r="L2525">
        <v>897</v>
      </c>
      <c r="M2525">
        <v>2789</v>
      </c>
      <c r="N2525">
        <v>6.9</v>
      </c>
      <c r="O2525">
        <v>173</v>
      </c>
      <c r="P2525">
        <v>101</v>
      </c>
      <c r="Q2525">
        <v>6726630</v>
      </c>
      <c r="R2525">
        <v>28000000</v>
      </c>
      <c r="AD2525" t="str">
        <v>Comedy</v>
      </c>
      <c r="AE2525">
        <v>101</v>
      </c>
    </row>
    <row r="2526" spans="2:31">
      <c r="B2526" t="s">
        <v>1651</v>
      </c>
      <c r="C2526" s="76">
        <v>39474</v>
      </c>
      <c r="D2526" s="77">
        <f>YEAR(_01_data[[#This Row],[Release Date]])</f>
        <v>2008</v>
      </c>
      <c r="E2526" t="s">
        <v>30</v>
      </c>
      <c r="F2526" t="s">
        <v>39</v>
      </c>
      <c r="G2526" t="s">
        <v>19</v>
      </c>
      <c r="H2526" t="s">
        <v>20</v>
      </c>
      <c r="I2526" t="s">
        <v>40</v>
      </c>
      <c r="J2526">
        <v>3000</v>
      </c>
      <c r="K2526">
        <v>5286</v>
      </c>
      <c r="L2526">
        <v>291</v>
      </c>
      <c r="M2526">
        <v>4775</v>
      </c>
      <c r="N2526">
        <v>5.8</v>
      </c>
      <c r="O2526">
        <v>160</v>
      </c>
      <c r="P2526">
        <v>95</v>
      </c>
      <c r="Q2526">
        <v>5672997</v>
      </c>
      <c r="R2526">
        <v>10800000</v>
      </c>
      <c r="AD2526" t="str">
        <v>Horror</v>
      </c>
      <c r="AE2526">
        <v>95</v>
      </c>
    </row>
    <row r="2527" spans="2:31">
      <c r="B2527" t="s">
        <v>1652</v>
      </c>
      <c r="C2527" s="76">
        <v>39612</v>
      </c>
      <c r="D2527" s="77">
        <f>YEAR(_01_data[[#This Row],[Release Date]])</f>
        <v>2008</v>
      </c>
      <c r="E2527" t="s">
        <v>30</v>
      </c>
      <c r="F2527" t="s">
        <v>26</v>
      </c>
      <c r="G2527" t="s">
        <v>19</v>
      </c>
      <c r="H2527" t="s">
        <v>20</v>
      </c>
      <c r="I2527" t="s">
        <v>40</v>
      </c>
      <c r="J2527">
        <v>8000</v>
      </c>
      <c r="K2527">
        <v>10026</v>
      </c>
      <c r="L2527">
        <v>421</v>
      </c>
      <c r="M2527">
        <v>8087</v>
      </c>
      <c r="N2527">
        <v>5.8</v>
      </c>
      <c r="O2527">
        <v>164</v>
      </c>
      <c r="P2527">
        <v>99</v>
      </c>
      <c r="Q2527">
        <v>3347285</v>
      </c>
      <c r="R2527">
        <v>55000000</v>
      </c>
      <c r="AD2527" t="str">
        <v>Comedy</v>
      </c>
      <c r="AE2527">
        <v>99</v>
      </c>
    </row>
    <row r="2528" spans="2:31">
      <c r="B2528" t="s">
        <v>1653</v>
      </c>
      <c r="C2528" s="76">
        <v>39571</v>
      </c>
      <c r="D2528" s="77">
        <f>YEAR(_01_data[[#This Row],[Release Date]])</f>
        <v>2008</v>
      </c>
      <c r="E2528" t="s">
        <v>30</v>
      </c>
      <c r="F2528" t="s">
        <v>22</v>
      </c>
      <c r="G2528" t="s">
        <v>19</v>
      </c>
      <c r="H2528" t="s">
        <v>20</v>
      </c>
      <c r="I2528" t="s">
        <v>43</v>
      </c>
      <c r="J2528">
        <v>10000</v>
      </c>
      <c r="K2528">
        <v>14727</v>
      </c>
      <c r="L2528">
        <v>238</v>
      </c>
      <c r="M2528">
        <v>5408</v>
      </c>
      <c r="N2528">
        <v>7.7</v>
      </c>
      <c r="O2528">
        <v>202</v>
      </c>
      <c r="P2528">
        <v>123</v>
      </c>
      <c r="Q2528">
        <v>6995182</v>
      </c>
      <c r="R2528">
        <v>55000000</v>
      </c>
      <c r="AD2528" t="str">
        <v>Drama</v>
      </c>
      <c r="AE2528">
        <v>123</v>
      </c>
    </row>
    <row r="2529" spans="2:31">
      <c r="B2529" t="s">
        <v>1654</v>
      </c>
      <c r="C2529" s="76">
        <v>39551</v>
      </c>
      <c r="D2529" s="77">
        <f>YEAR(_01_data[[#This Row],[Release Date]])</f>
        <v>2008</v>
      </c>
      <c r="E2529" t="s">
        <v>30</v>
      </c>
      <c r="F2529" t="s">
        <v>32</v>
      </c>
      <c r="G2529" t="s">
        <v>19</v>
      </c>
      <c r="H2529" t="s">
        <v>20</v>
      </c>
      <c r="I2529" t="s">
        <v>40</v>
      </c>
      <c r="J2529">
        <v>948</v>
      </c>
      <c r="K2529">
        <v>4324</v>
      </c>
      <c r="L2529">
        <v>714</v>
      </c>
      <c r="M2529">
        <v>5499</v>
      </c>
      <c r="N2529">
        <v>6.5</v>
      </c>
      <c r="O2529">
        <v>102</v>
      </c>
      <c r="P2529">
        <v>129</v>
      </c>
      <c r="Q2529">
        <v>8396942</v>
      </c>
      <c r="R2529">
        <v>19000000</v>
      </c>
      <c r="AD2529" t="str">
        <v>Adventure</v>
      </c>
      <c r="AE2529">
        <v>129</v>
      </c>
    </row>
    <row r="2530" spans="2:31">
      <c r="B2530" t="s">
        <v>1655</v>
      </c>
      <c r="C2530" s="76">
        <v>39489</v>
      </c>
      <c r="D2530" s="77">
        <f>YEAR(_01_data[[#This Row],[Release Date]])</f>
        <v>2008</v>
      </c>
      <c r="E2530" t="s">
        <v>30</v>
      </c>
      <c r="F2530" t="s">
        <v>39</v>
      </c>
      <c r="G2530" t="s">
        <v>19</v>
      </c>
      <c r="H2530" t="s">
        <v>20</v>
      </c>
      <c r="I2530" t="s">
        <v>43</v>
      </c>
      <c r="J2530">
        <v>449</v>
      </c>
      <c r="K2530">
        <v>1534</v>
      </c>
      <c r="L2530">
        <v>151</v>
      </c>
      <c r="M2530">
        <v>4332</v>
      </c>
      <c r="N2530">
        <v>5.2</v>
      </c>
      <c r="O2530">
        <v>135</v>
      </c>
      <c r="P2530">
        <v>90</v>
      </c>
      <c r="Q2530">
        <v>2592654</v>
      </c>
      <c r="R2530">
        <v>8000000</v>
      </c>
      <c r="AD2530" t="str">
        <v>Horror</v>
      </c>
      <c r="AE2530">
        <v>90</v>
      </c>
    </row>
    <row r="2531" spans="2:31">
      <c r="B2531" t="s">
        <v>1656</v>
      </c>
      <c r="C2531" s="76">
        <v>39608</v>
      </c>
      <c r="D2531" s="77">
        <f>YEAR(_01_data[[#This Row],[Release Date]])</f>
        <v>2008</v>
      </c>
      <c r="E2531" t="s">
        <v>30</v>
      </c>
      <c r="F2531" t="s">
        <v>22</v>
      </c>
      <c r="G2531" t="s">
        <v>59</v>
      </c>
      <c r="H2531" t="s">
        <v>20</v>
      </c>
      <c r="I2531" t="s">
        <v>43</v>
      </c>
      <c r="J2531">
        <v>426</v>
      </c>
      <c r="K2531">
        <v>862</v>
      </c>
      <c r="L2531">
        <v>908</v>
      </c>
      <c r="M2531">
        <v>2033</v>
      </c>
      <c r="N2531">
        <v>5.9</v>
      </c>
      <c r="O2531">
        <v>47</v>
      </c>
      <c r="P2531">
        <v>90</v>
      </c>
      <c r="Q2531">
        <v>75727</v>
      </c>
      <c r="R2531">
        <v>2500000</v>
      </c>
      <c r="AD2531" t="str">
        <v>Drama</v>
      </c>
      <c r="AE2531">
        <v>90</v>
      </c>
    </row>
    <row r="2532" spans="2:31">
      <c r="B2532" t="s">
        <v>1657</v>
      </c>
      <c r="C2532" s="76">
        <v>39570</v>
      </c>
      <c r="D2532" s="77">
        <f>YEAR(_01_data[[#This Row],[Release Date]])</f>
        <v>2008</v>
      </c>
      <c r="E2532" t="s">
        <v>30</v>
      </c>
      <c r="F2532" t="s">
        <v>22</v>
      </c>
      <c r="G2532" t="s">
        <v>19</v>
      </c>
      <c r="H2532" t="s">
        <v>37</v>
      </c>
      <c r="I2532" t="s">
        <v>40</v>
      </c>
      <c r="J2532">
        <v>668</v>
      </c>
      <c r="K2532">
        <v>820</v>
      </c>
      <c r="L2532">
        <v>852</v>
      </c>
      <c r="M2532">
        <v>2699</v>
      </c>
      <c r="N2532">
        <v>8</v>
      </c>
      <c r="O2532">
        <v>418</v>
      </c>
      <c r="P2532">
        <v>120</v>
      </c>
      <c r="Q2532">
        <v>1413191</v>
      </c>
      <c r="R2532">
        <v>15000000</v>
      </c>
      <c r="AD2532" t="str">
        <v>Drama</v>
      </c>
      <c r="AE2532">
        <v>120</v>
      </c>
    </row>
    <row r="2533" spans="2:31">
      <c r="B2533" t="s">
        <v>1658</v>
      </c>
      <c r="C2533" s="76">
        <v>39670</v>
      </c>
      <c r="D2533" s="77">
        <f>YEAR(_01_data[[#This Row],[Release Date]])</f>
        <v>2008</v>
      </c>
      <c r="E2533" t="s">
        <v>30</v>
      </c>
      <c r="F2533" t="s">
        <v>32</v>
      </c>
      <c r="G2533" t="s">
        <v>19</v>
      </c>
      <c r="H2533" t="s">
        <v>20</v>
      </c>
      <c r="I2533" t="s">
        <v>29</v>
      </c>
      <c r="J2533">
        <v>541</v>
      </c>
      <c r="K2533">
        <v>2268</v>
      </c>
      <c r="L2533">
        <v>95</v>
      </c>
      <c r="M2533">
        <v>279</v>
      </c>
      <c r="N2533">
        <v>4.5</v>
      </c>
      <c r="O2533">
        <v>85</v>
      </c>
      <c r="P2533">
        <v>81</v>
      </c>
      <c r="Q2533">
        <v>3010596</v>
      </c>
      <c r="R2533">
        <v>37000000</v>
      </c>
      <c r="AD2533" t="str">
        <v>Adventure</v>
      </c>
      <c r="AE2533">
        <v>81</v>
      </c>
    </row>
    <row r="2534" spans="2:31">
      <c r="B2534" t="s">
        <v>1659</v>
      </c>
      <c r="C2534" s="76">
        <v>39536</v>
      </c>
      <c r="D2534" s="77">
        <f>YEAR(_01_data[[#This Row],[Release Date]])</f>
        <v>2008</v>
      </c>
      <c r="E2534" t="s">
        <v>30</v>
      </c>
      <c r="F2534" t="s">
        <v>34</v>
      </c>
      <c r="G2534" t="s">
        <v>19</v>
      </c>
      <c r="H2534" t="s">
        <v>20</v>
      </c>
      <c r="I2534" t="s">
        <v>38</v>
      </c>
      <c r="J2534">
        <v>690</v>
      </c>
      <c r="K2534">
        <v>902</v>
      </c>
      <c r="L2534">
        <v>545</v>
      </c>
      <c r="M2534">
        <v>5331</v>
      </c>
      <c r="N2534">
        <v>6.1</v>
      </c>
      <c r="O2534">
        <v>284</v>
      </c>
      <c r="P2534">
        <v>135</v>
      </c>
      <c r="Q2534">
        <v>4392934</v>
      </c>
      <c r="R2534">
        <v>120000000</v>
      </c>
      <c r="AD2534" t="str">
        <v>Action</v>
      </c>
      <c r="AE2534">
        <v>135</v>
      </c>
    </row>
    <row r="2535" spans="2:31">
      <c r="B2535" t="s">
        <v>1660</v>
      </c>
      <c r="C2535" s="76">
        <v>39716</v>
      </c>
      <c r="D2535" s="77">
        <f>YEAR(_01_data[[#This Row],[Release Date]])</f>
        <v>2008</v>
      </c>
      <c r="E2535" t="s">
        <v>30</v>
      </c>
      <c r="F2535" t="s">
        <v>26</v>
      </c>
      <c r="G2535" t="s">
        <v>19</v>
      </c>
      <c r="H2535" t="s">
        <v>20</v>
      </c>
      <c r="I2535" t="s">
        <v>40</v>
      </c>
      <c r="J2535">
        <v>8000</v>
      </c>
      <c r="K2535">
        <v>11264</v>
      </c>
      <c r="L2535">
        <v>290</v>
      </c>
      <c r="M2535">
        <v>3926</v>
      </c>
      <c r="N2535">
        <v>6.9</v>
      </c>
      <c r="O2535">
        <v>173</v>
      </c>
      <c r="P2535">
        <v>106</v>
      </c>
      <c r="Q2535">
        <v>1004687</v>
      </c>
      <c r="R2535">
        <v>65000000</v>
      </c>
      <c r="AD2535" t="str">
        <v>Comedy</v>
      </c>
      <c r="AE2535">
        <v>106</v>
      </c>
    </row>
    <row r="2536" spans="2:31">
      <c r="B2536" t="s">
        <v>1661</v>
      </c>
      <c r="C2536" s="76">
        <v>39643</v>
      </c>
      <c r="D2536" s="77">
        <f>YEAR(_01_data[[#This Row],[Release Date]])</f>
        <v>2008</v>
      </c>
      <c r="E2536" t="s">
        <v>30</v>
      </c>
      <c r="F2536" t="s">
        <v>22</v>
      </c>
      <c r="G2536" t="s">
        <v>19</v>
      </c>
      <c r="H2536" t="s">
        <v>20</v>
      </c>
      <c r="I2536" t="s">
        <v>43</v>
      </c>
      <c r="J2536">
        <v>158</v>
      </c>
      <c r="K2536">
        <v>816</v>
      </c>
      <c r="L2536">
        <v>249</v>
      </c>
      <c r="M2536">
        <v>4645</v>
      </c>
      <c r="N2536">
        <v>6.2</v>
      </c>
      <c r="O2536">
        <v>97</v>
      </c>
      <c r="P2536">
        <v>98</v>
      </c>
      <c r="Q2536">
        <v>5800614</v>
      </c>
      <c r="R2536">
        <v>23000000</v>
      </c>
      <c r="AD2536" t="str">
        <v>Drama</v>
      </c>
      <c r="AE2536">
        <v>98</v>
      </c>
    </row>
    <row r="2537" spans="2:31">
      <c r="B2537" t="s">
        <v>1662</v>
      </c>
      <c r="C2537" s="76">
        <v>39707</v>
      </c>
      <c r="D2537" s="77">
        <f>YEAR(_01_data[[#This Row],[Release Date]])</f>
        <v>2008</v>
      </c>
      <c r="E2537" t="s">
        <v>30</v>
      </c>
      <c r="F2537" t="s">
        <v>22</v>
      </c>
      <c r="G2537" t="s">
        <v>19</v>
      </c>
      <c r="H2537" t="s">
        <v>20</v>
      </c>
      <c r="I2537" t="s">
        <v>40</v>
      </c>
      <c r="J2537">
        <v>23000</v>
      </c>
      <c r="K2537">
        <v>4356</v>
      </c>
      <c r="L2537">
        <v>921</v>
      </c>
      <c r="M2537">
        <v>982</v>
      </c>
      <c r="N2537">
        <v>6.5</v>
      </c>
      <c r="O2537">
        <v>143</v>
      </c>
      <c r="P2537">
        <v>112</v>
      </c>
      <c r="Q2537">
        <v>1091175</v>
      </c>
      <c r="R2537">
        <v>25000000</v>
      </c>
      <c r="AD2537" t="str">
        <v>Drama</v>
      </c>
      <c r="AE2537">
        <v>112</v>
      </c>
    </row>
    <row r="2538" spans="2:31">
      <c r="B2538" t="s">
        <v>1663</v>
      </c>
      <c r="C2538" s="76">
        <v>39503</v>
      </c>
      <c r="D2538" s="77">
        <f>YEAR(_01_data[[#This Row],[Release Date]])</f>
        <v>2008</v>
      </c>
      <c r="E2538" t="s">
        <v>30</v>
      </c>
      <c r="F2538" t="s">
        <v>32</v>
      </c>
      <c r="G2538" t="s">
        <v>19</v>
      </c>
      <c r="H2538" t="s">
        <v>20</v>
      </c>
      <c r="I2538" t="s">
        <v>40</v>
      </c>
      <c r="J2538">
        <v>1000</v>
      </c>
      <c r="K2538">
        <v>4218</v>
      </c>
      <c r="L2538">
        <v>814</v>
      </c>
      <c r="M2538">
        <v>847</v>
      </c>
      <c r="N2538">
        <v>5.3</v>
      </c>
      <c r="O2538">
        <v>58</v>
      </c>
      <c r="P2538">
        <v>87</v>
      </c>
      <c r="Q2538">
        <v>6563357</v>
      </c>
      <c r="R2538">
        <v>20000000</v>
      </c>
      <c r="AD2538" t="str">
        <v>Adventure</v>
      </c>
      <c r="AE2538">
        <v>87</v>
      </c>
    </row>
    <row r="2539" spans="2:31">
      <c r="B2539" t="s">
        <v>1664</v>
      </c>
      <c r="C2539" s="76">
        <v>39681</v>
      </c>
      <c r="D2539" s="77">
        <f>YEAR(_01_data[[#This Row],[Release Date]])</f>
        <v>2008</v>
      </c>
      <c r="E2539" t="s">
        <v>30</v>
      </c>
      <c r="F2539" t="s">
        <v>34</v>
      </c>
      <c r="G2539" t="s">
        <v>19</v>
      </c>
      <c r="H2539" t="s">
        <v>20</v>
      </c>
      <c r="I2539" t="s">
        <v>40</v>
      </c>
      <c r="J2539">
        <v>18000</v>
      </c>
      <c r="K2539">
        <v>33878</v>
      </c>
      <c r="L2539">
        <v>248</v>
      </c>
      <c r="M2539">
        <v>2247</v>
      </c>
      <c r="N2539">
        <v>6.8</v>
      </c>
      <c r="O2539">
        <v>190</v>
      </c>
      <c r="P2539">
        <v>109</v>
      </c>
      <c r="Q2539">
        <v>2641564</v>
      </c>
      <c r="R2539">
        <v>20000000</v>
      </c>
      <c r="AD2539" t="str">
        <v>Action</v>
      </c>
      <c r="AE2539">
        <v>109</v>
      </c>
    </row>
    <row r="2540" spans="2:31">
      <c r="B2540" t="s">
        <v>1665</v>
      </c>
      <c r="C2540" s="76">
        <v>39651</v>
      </c>
      <c r="D2540" s="77">
        <f>YEAR(_01_data[[#This Row],[Release Date]])</f>
        <v>2008</v>
      </c>
      <c r="E2540" t="s">
        <v>30</v>
      </c>
      <c r="F2540" t="s">
        <v>26</v>
      </c>
      <c r="G2540" t="s">
        <v>19</v>
      </c>
      <c r="H2540" t="s">
        <v>20</v>
      </c>
      <c r="I2540" t="s">
        <v>40</v>
      </c>
      <c r="J2540">
        <v>968</v>
      </c>
      <c r="K2540">
        <v>2528</v>
      </c>
      <c r="L2540">
        <v>960</v>
      </c>
      <c r="M2540">
        <v>7440</v>
      </c>
      <c r="N2540">
        <v>6.9</v>
      </c>
      <c r="O2540">
        <v>195</v>
      </c>
      <c r="P2540">
        <v>91</v>
      </c>
      <c r="Q2540">
        <v>1205510</v>
      </c>
      <c r="R2540">
        <v>8000000</v>
      </c>
      <c r="AD2540" t="str">
        <v>Comedy</v>
      </c>
      <c r="AE2540">
        <v>91</v>
      </c>
    </row>
    <row r="2541" spans="2:31">
      <c r="B2541" t="s">
        <v>1666</v>
      </c>
      <c r="C2541" s="76">
        <v>39804</v>
      </c>
      <c r="D2541" s="77">
        <f>YEAR(_01_data[[#This Row],[Release Date]])</f>
        <v>2008</v>
      </c>
      <c r="E2541" t="s">
        <v>30</v>
      </c>
      <c r="F2541" t="s">
        <v>34</v>
      </c>
      <c r="G2541" t="s">
        <v>19</v>
      </c>
      <c r="H2541" t="s">
        <v>20</v>
      </c>
      <c r="I2541" t="s">
        <v>43</v>
      </c>
      <c r="J2541">
        <v>1000</v>
      </c>
      <c r="K2541">
        <v>3266</v>
      </c>
      <c r="L2541">
        <v>913</v>
      </c>
      <c r="M2541">
        <v>6919</v>
      </c>
      <c r="N2541">
        <v>4.5</v>
      </c>
      <c r="O2541">
        <v>121</v>
      </c>
      <c r="P2541">
        <v>82</v>
      </c>
      <c r="Q2541">
        <v>2587183</v>
      </c>
      <c r="R2541">
        <v>35000000</v>
      </c>
      <c r="AD2541" t="str">
        <v>Action</v>
      </c>
      <c r="AE2541">
        <v>82</v>
      </c>
    </row>
    <row r="2542" spans="2:31">
      <c r="B2542" t="s">
        <v>1667</v>
      </c>
      <c r="C2542" s="76">
        <v>39586</v>
      </c>
      <c r="D2542" s="77">
        <f>YEAR(_01_data[[#This Row],[Release Date]])</f>
        <v>2008</v>
      </c>
      <c r="E2542" t="s">
        <v>30</v>
      </c>
      <c r="F2542" t="s">
        <v>26</v>
      </c>
      <c r="G2542" t="s">
        <v>19</v>
      </c>
      <c r="H2542" t="s">
        <v>20</v>
      </c>
      <c r="I2542" t="s">
        <v>40</v>
      </c>
      <c r="J2542">
        <v>11000</v>
      </c>
      <c r="K2542">
        <v>14599</v>
      </c>
      <c r="L2542">
        <v>605</v>
      </c>
      <c r="M2542">
        <v>850</v>
      </c>
      <c r="N2542">
        <v>4.7</v>
      </c>
      <c r="O2542">
        <v>26</v>
      </c>
      <c r="P2542">
        <v>85</v>
      </c>
      <c r="Q2542">
        <v>36497</v>
      </c>
      <c r="R2542">
        <v>6000000</v>
      </c>
      <c r="AD2542" t="str">
        <v>Comedy</v>
      </c>
      <c r="AE2542">
        <v>85</v>
      </c>
    </row>
    <row r="2543" spans="2:31">
      <c r="B2543" t="s">
        <v>1668</v>
      </c>
      <c r="C2543" s="76">
        <v>39617</v>
      </c>
      <c r="D2543" s="77">
        <f>YEAR(_01_data[[#This Row],[Release Date]])</f>
        <v>2008</v>
      </c>
      <c r="E2543" t="s">
        <v>30</v>
      </c>
      <c r="F2543" t="s">
        <v>26</v>
      </c>
      <c r="G2543" t="s">
        <v>19</v>
      </c>
      <c r="H2543" t="s">
        <v>20</v>
      </c>
      <c r="I2543" t="s">
        <v>43</v>
      </c>
      <c r="J2543">
        <v>1000</v>
      </c>
      <c r="K2543">
        <v>6212</v>
      </c>
      <c r="L2543">
        <v>354</v>
      </c>
      <c r="M2543">
        <v>1000</v>
      </c>
      <c r="N2543">
        <v>6.1</v>
      </c>
      <c r="O2543">
        <v>131</v>
      </c>
      <c r="P2543">
        <v>120</v>
      </c>
      <c r="Q2543">
        <v>1628436</v>
      </c>
      <c r="R2543">
        <v>21000000</v>
      </c>
      <c r="AD2543" t="str">
        <v>Comedy</v>
      </c>
      <c r="AE2543">
        <v>120</v>
      </c>
    </row>
    <row r="2544" spans="2:31">
      <c r="B2544" t="s">
        <v>1669</v>
      </c>
      <c r="C2544" s="76">
        <v>39781</v>
      </c>
      <c r="D2544" s="77">
        <f>YEAR(_01_data[[#This Row],[Release Date]])</f>
        <v>2008</v>
      </c>
      <c r="E2544" t="s">
        <v>30</v>
      </c>
      <c r="F2544" t="s">
        <v>26</v>
      </c>
      <c r="G2544" t="s">
        <v>19</v>
      </c>
      <c r="H2544" t="s">
        <v>20</v>
      </c>
      <c r="I2544" t="s">
        <v>40</v>
      </c>
      <c r="J2544">
        <v>22000</v>
      </c>
      <c r="K2544">
        <v>24732</v>
      </c>
      <c r="L2544">
        <v>723</v>
      </c>
      <c r="M2544">
        <v>5667</v>
      </c>
      <c r="N2544">
        <v>7.5</v>
      </c>
      <c r="O2544">
        <v>245</v>
      </c>
      <c r="P2544">
        <v>124</v>
      </c>
      <c r="Q2544">
        <v>3081925</v>
      </c>
      <c r="R2544">
        <v>21000000</v>
      </c>
      <c r="AD2544" t="str">
        <v>Comedy</v>
      </c>
      <c r="AE2544">
        <v>124</v>
      </c>
    </row>
    <row r="2545" spans="2:31">
      <c r="B2545" t="s">
        <v>1670</v>
      </c>
      <c r="C2545" s="76">
        <v>39601</v>
      </c>
      <c r="D2545" s="77">
        <f>YEAR(_01_data[[#This Row],[Release Date]])</f>
        <v>2008</v>
      </c>
      <c r="E2545" t="s">
        <v>30</v>
      </c>
      <c r="F2545" t="s">
        <v>34</v>
      </c>
      <c r="G2545" t="s">
        <v>19</v>
      </c>
      <c r="H2545" t="s">
        <v>46</v>
      </c>
      <c r="I2545" t="s">
        <v>43</v>
      </c>
      <c r="J2545">
        <v>14000</v>
      </c>
      <c r="K2545">
        <v>16461</v>
      </c>
      <c r="L2545">
        <v>179</v>
      </c>
      <c r="M2545">
        <v>9387</v>
      </c>
      <c r="N2545">
        <v>7.9</v>
      </c>
      <c r="O2545">
        <v>309</v>
      </c>
      <c r="P2545">
        <v>93</v>
      </c>
      <c r="Q2545">
        <v>1450009</v>
      </c>
      <c r="R2545">
        <v>25000000</v>
      </c>
      <c r="AD2545" t="str">
        <v>Action</v>
      </c>
      <c r="AE2545">
        <v>93</v>
      </c>
    </row>
    <row r="2546" spans="2:31">
      <c r="B2546" t="s">
        <v>1671</v>
      </c>
      <c r="C2546" s="76">
        <v>39803</v>
      </c>
      <c r="D2546" s="77">
        <f>YEAR(_01_data[[#This Row],[Release Date]])</f>
        <v>2008</v>
      </c>
      <c r="E2546" t="s">
        <v>30</v>
      </c>
      <c r="F2546" t="s">
        <v>34</v>
      </c>
      <c r="G2546" t="s">
        <v>23</v>
      </c>
      <c r="H2546" t="s">
        <v>24</v>
      </c>
      <c r="I2546" t="s">
        <v>40</v>
      </c>
      <c r="J2546">
        <v>486</v>
      </c>
      <c r="K2546">
        <v>1601</v>
      </c>
      <c r="L2546">
        <v>891</v>
      </c>
      <c r="M2546">
        <v>1071</v>
      </c>
      <c r="N2546">
        <v>7.4</v>
      </c>
      <c r="O2546">
        <v>160</v>
      </c>
      <c r="P2546">
        <v>184</v>
      </c>
      <c r="Q2546">
        <v>476270</v>
      </c>
      <c r="R2546">
        <v>20000000</v>
      </c>
      <c r="AD2546" t="str">
        <v>Action</v>
      </c>
      <c r="AE2546">
        <v>184</v>
      </c>
    </row>
    <row r="2547" spans="2:31">
      <c r="B2547" t="s">
        <v>1672</v>
      </c>
      <c r="C2547" s="76">
        <v>39633</v>
      </c>
      <c r="D2547" s="77">
        <f>YEAR(_01_data[[#This Row],[Release Date]])</f>
        <v>2008</v>
      </c>
      <c r="E2547" t="s">
        <v>30</v>
      </c>
      <c r="F2547" t="s">
        <v>18</v>
      </c>
      <c r="G2547" t="s">
        <v>19</v>
      </c>
      <c r="H2547" t="s">
        <v>37</v>
      </c>
      <c r="I2547" t="s">
        <v>40</v>
      </c>
      <c r="J2547">
        <v>26000</v>
      </c>
      <c r="K2547">
        <v>27755</v>
      </c>
      <c r="L2547">
        <v>343</v>
      </c>
      <c r="M2547">
        <v>5578</v>
      </c>
      <c r="N2547">
        <v>7.3</v>
      </c>
      <c r="O2547">
        <v>222</v>
      </c>
      <c r="P2547">
        <v>111</v>
      </c>
      <c r="Q2547">
        <v>3002859</v>
      </c>
      <c r="R2547">
        <v>20000000</v>
      </c>
      <c r="AD2547" t="str">
        <v>Crime</v>
      </c>
      <c r="AE2547">
        <v>111</v>
      </c>
    </row>
    <row r="2548" spans="2:31">
      <c r="B2548" t="s">
        <v>1673</v>
      </c>
      <c r="C2548" s="76">
        <v>39638</v>
      </c>
      <c r="D2548" s="77">
        <f>YEAR(_01_data[[#This Row],[Release Date]])</f>
        <v>2008</v>
      </c>
      <c r="E2548" t="s">
        <v>30</v>
      </c>
      <c r="F2548" t="s">
        <v>22</v>
      </c>
      <c r="G2548" t="s">
        <v>19</v>
      </c>
      <c r="H2548" t="s">
        <v>37</v>
      </c>
      <c r="I2548" t="s">
        <v>43</v>
      </c>
      <c r="J2548">
        <v>77</v>
      </c>
      <c r="K2548">
        <v>156</v>
      </c>
      <c r="L2548">
        <v>592</v>
      </c>
      <c r="M2548">
        <v>3989</v>
      </c>
      <c r="N2548">
        <v>7.8</v>
      </c>
      <c r="O2548">
        <v>185</v>
      </c>
      <c r="P2548">
        <v>94</v>
      </c>
      <c r="Q2548">
        <v>9030581</v>
      </c>
      <c r="R2548">
        <v>12500000</v>
      </c>
      <c r="AD2548" t="str">
        <v>Drama</v>
      </c>
      <c r="AE2548">
        <v>94</v>
      </c>
    </row>
    <row r="2549" spans="2:31">
      <c r="B2549" t="s">
        <v>1674</v>
      </c>
      <c r="C2549" s="76">
        <v>39731</v>
      </c>
      <c r="D2549" s="77">
        <f>YEAR(_01_data[[#This Row],[Release Date]])</f>
        <v>2008</v>
      </c>
      <c r="E2549" t="s">
        <v>30</v>
      </c>
      <c r="F2549" t="s">
        <v>32</v>
      </c>
      <c r="G2549" t="s">
        <v>19</v>
      </c>
      <c r="H2549" t="s">
        <v>20</v>
      </c>
      <c r="I2549" t="s">
        <v>43</v>
      </c>
      <c r="J2549">
        <v>975</v>
      </c>
      <c r="K2549">
        <v>3014</v>
      </c>
      <c r="L2549">
        <v>734</v>
      </c>
      <c r="M2549">
        <v>26</v>
      </c>
      <c r="N2549">
        <v>6.9</v>
      </c>
      <c r="O2549">
        <v>182</v>
      </c>
      <c r="P2549">
        <v>114</v>
      </c>
      <c r="Q2549">
        <v>3519627</v>
      </c>
      <c r="R2549">
        <v>20000000</v>
      </c>
      <c r="AD2549" t="str">
        <v>Adventure</v>
      </c>
      <c r="AE2549">
        <v>114</v>
      </c>
    </row>
    <row r="2550" spans="2:31">
      <c r="B2550" t="s">
        <v>1675</v>
      </c>
      <c r="C2550" s="76">
        <v>39789</v>
      </c>
      <c r="D2550" s="77">
        <f>YEAR(_01_data[[#This Row],[Release Date]])</f>
        <v>2008</v>
      </c>
      <c r="E2550" t="s">
        <v>30</v>
      </c>
      <c r="F2550" t="s">
        <v>22</v>
      </c>
      <c r="G2550" t="s">
        <v>19</v>
      </c>
      <c r="H2550" t="s">
        <v>53</v>
      </c>
      <c r="I2550" t="s">
        <v>40</v>
      </c>
      <c r="J2550">
        <v>991</v>
      </c>
      <c r="K2550">
        <v>1003</v>
      </c>
      <c r="L2550">
        <v>6</v>
      </c>
      <c r="M2550">
        <v>1000</v>
      </c>
      <c r="N2550">
        <v>7.1</v>
      </c>
      <c r="O2550">
        <v>67</v>
      </c>
      <c r="P2550">
        <v>125</v>
      </c>
      <c r="Q2550">
        <v>1027749</v>
      </c>
      <c r="R2550">
        <v>40000000</v>
      </c>
      <c r="AD2550" t="str">
        <v>Drama</v>
      </c>
      <c r="AE2550">
        <v>125</v>
      </c>
    </row>
    <row r="2551" spans="2:31">
      <c r="B2551" t="s">
        <v>1676</v>
      </c>
      <c r="C2551" s="76">
        <v>39550</v>
      </c>
      <c r="D2551" s="77">
        <f>YEAR(_01_data[[#This Row],[Release Date]])</f>
        <v>2008</v>
      </c>
      <c r="E2551" t="s">
        <v>30</v>
      </c>
      <c r="F2551" t="s">
        <v>34</v>
      </c>
      <c r="G2551" t="s">
        <v>19</v>
      </c>
      <c r="H2551" t="s">
        <v>20</v>
      </c>
      <c r="I2551" t="s">
        <v>38</v>
      </c>
      <c r="J2551">
        <v>22000</v>
      </c>
      <c r="K2551">
        <v>22697</v>
      </c>
      <c r="L2551">
        <v>201</v>
      </c>
      <c r="M2551">
        <v>7705</v>
      </c>
      <c r="N2551">
        <v>6.6</v>
      </c>
      <c r="O2551">
        <v>258</v>
      </c>
      <c r="P2551">
        <v>150</v>
      </c>
      <c r="Q2551">
        <v>1416140</v>
      </c>
      <c r="R2551">
        <v>225000000</v>
      </c>
      <c r="AD2551" t="str">
        <v>Action</v>
      </c>
      <c r="AE2551">
        <v>150</v>
      </c>
    </row>
    <row r="2552" spans="2:31">
      <c r="B2552" t="s">
        <v>1677</v>
      </c>
      <c r="C2552" s="76">
        <v>39716</v>
      </c>
      <c r="D2552" s="77">
        <f>YEAR(_01_data[[#This Row],[Release Date]])</f>
        <v>2008</v>
      </c>
      <c r="E2552" t="s">
        <v>30</v>
      </c>
      <c r="F2552" t="s">
        <v>22</v>
      </c>
      <c r="G2552" t="s">
        <v>19</v>
      </c>
      <c r="H2552" t="s">
        <v>20</v>
      </c>
      <c r="I2552" t="s">
        <v>43</v>
      </c>
      <c r="J2552">
        <v>11000</v>
      </c>
      <c r="K2552">
        <v>13333</v>
      </c>
      <c r="L2552">
        <v>2100</v>
      </c>
      <c r="M2552">
        <v>534</v>
      </c>
      <c r="N2552">
        <v>7.8</v>
      </c>
      <c r="O2552">
        <v>362</v>
      </c>
      <c r="P2552">
        <v>166</v>
      </c>
      <c r="Q2552">
        <v>1274908</v>
      </c>
      <c r="R2552">
        <v>150000000</v>
      </c>
      <c r="AD2552" t="str">
        <v>Drama</v>
      </c>
      <c r="AE2552">
        <v>166</v>
      </c>
    </row>
    <row r="2553" spans="2:31">
      <c r="B2553" t="s">
        <v>1678</v>
      </c>
      <c r="C2553" s="76">
        <v>39577</v>
      </c>
      <c r="D2553" s="77">
        <f>YEAR(_01_data[[#This Row],[Release Date]])</f>
        <v>2008</v>
      </c>
      <c r="E2553" t="s">
        <v>30</v>
      </c>
      <c r="F2553" t="s">
        <v>34</v>
      </c>
      <c r="G2553" t="s">
        <v>19</v>
      </c>
      <c r="H2553" t="s">
        <v>20</v>
      </c>
      <c r="I2553" t="s">
        <v>43</v>
      </c>
      <c r="J2553">
        <v>23000</v>
      </c>
      <c r="K2553">
        <v>5780</v>
      </c>
      <c r="L2553">
        <v>2200</v>
      </c>
      <c r="M2553">
        <v>4252</v>
      </c>
      <c r="N2553">
        <v>9</v>
      </c>
      <c r="O2553">
        <v>645</v>
      </c>
      <c r="P2553">
        <v>152</v>
      </c>
      <c r="Q2553">
        <v>5333160</v>
      </c>
      <c r="R2553">
        <v>185000000</v>
      </c>
      <c r="AD2553" t="str">
        <v>Action</v>
      </c>
      <c r="AE2553">
        <v>152</v>
      </c>
    </row>
    <row r="2554" spans="2:31">
      <c r="B2554" t="s">
        <v>1679</v>
      </c>
      <c r="C2554" s="76">
        <v>39700</v>
      </c>
      <c r="D2554" s="77">
        <f>YEAR(_01_data[[#This Row],[Release Date]])</f>
        <v>2008</v>
      </c>
      <c r="E2554" t="s">
        <v>30</v>
      </c>
      <c r="F2554" t="s">
        <v>22</v>
      </c>
      <c r="G2554" t="s">
        <v>19</v>
      </c>
      <c r="H2554" t="s">
        <v>20</v>
      </c>
      <c r="I2554" t="s">
        <v>43</v>
      </c>
      <c r="J2554">
        <v>18000</v>
      </c>
      <c r="K2554">
        <v>22194</v>
      </c>
      <c r="L2554">
        <v>788</v>
      </c>
      <c r="M2554">
        <v>3703</v>
      </c>
      <c r="N2554">
        <v>5.5</v>
      </c>
      <c r="O2554">
        <v>276</v>
      </c>
      <c r="P2554">
        <v>104</v>
      </c>
      <c r="Q2554">
        <v>7936378</v>
      </c>
      <c r="R2554">
        <v>80000000</v>
      </c>
      <c r="AD2554" t="str">
        <v>Drama</v>
      </c>
      <c r="AE2554">
        <v>104</v>
      </c>
    </row>
    <row r="2555" spans="2:31">
      <c r="B2555" t="s">
        <v>1680</v>
      </c>
      <c r="C2555" s="76">
        <v>39537</v>
      </c>
      <c r="D2555" s="77">
        <f>YEAR(_01_data[[#This Row],[Release Date]])</f>
        <v>2008</v>
      </c>
      <c r="E2555" t="s">
        <v>30</v>
      </c>
      <c r="F2555" t="s">
        <v>33</v>
      </c>
      <c r="G2555" t="s">
        <v>19</v>
      </c>
      <c r="H2555" t="s">
        <v>37</v>
      </c>
      <c r="I2555" t="s">
        <v>43</v>
      </c>
      <c r="J2555">
        <v>3000</v>
      </c>
      <c r="K2555">
        <v>6420</v>
      </c>
      <c r="L2555">
        <v>1000</v>
      </c>
      <c r="M2555">
        <v>6179</v>
      </c>
      <c r="N2555">
        <v>6.9</v>
      </c>
      <c r="O2555">
        <v>194</v>
      </c>
      <c r="P2555">
        <v>110</v>
      </c>
      <c r="Q2555">
        <v>1382374</v>
      </c>
      <c r="R2555">
        <v>13500000</v>
      </c>
      <c r="AD2555" t="str">
        <v>Biography</v>
      </c>
      <c r="AE2555">
        <v>110</v>
      </c>
    </row>
    <row r="2556" spans="2:31">
      <c r="B2556" t="s">
        <v>1681</v>
      </c>
      <c r="C2556" s="76">
        <v>39542</v>
      </c>
      <c r="D2556" s="77">
        <f>YEAR(_01_data[[#This Row],[Release Date]])</f>
        <v>2008</v>
      </c>
      <c r="E2556" t="s">
        <v>17</v>
      </c>
      <c r="F2556" t="s">
        <v>33</v>
      </c>
      <c r="G2556" t="s">
        <v>19</v>
      </c>
      <c r="H2556" t="s">
        <v>20</v>
      </c>
      <c r="I2556" t="s">
        <v>38</v>
      </c>
      <c r="J2556">
        <v>2000</v>
      </c>
      <c r="K2556">
        <v>5162</v>
      </c>
      <c r="L2556">
        <v>739</v>
      </c>
      <c r="M2556">
        <v>9499</v>
      </c>
      <c r="N2556">
        <v>7.3</v>
      </c>
      <c r="O2556">
        <v>86</v>
      </c>
      <c r="P2556">
        <v>130</v>
      </c>
      <c r="Q2556">
        <v>9589875</v>
      </c>
      <c r="R2556">
        <v>40000000</v>
      </c>
      <c r="AD2556" t="str">
        <v>Biography</v>
      </c>
      <c r="AE2556">
        <v>130</v>
      </c>
    </row>
    <row r="2557" spans="2:31">
      <c r="B2557" t="s">
        <v>1682</v>
      </c>
      <c r="C2557" s="76">
        <v>39496</v>
      </c>
      <c r="D2557" s="77">
        <f>YEAR(_01_data[[#This Row],[Release Date]])</f>
        <v>2008</v>
      </c>
      <c r="E2557" t="s">
        <v>30</v>
      </c>
      <c r="F2557" t="s">
        <v>39</v>
      </c>
      <c r="G2557" t="s">
        <v>19</v>
      </c>
      <c r="H2557" t="s">
        <v>20</v>
      </c>
      <c r="I2557" t="s">
        <v>43</v>
      </c>
      <c r="J2557">
        <v>17000</v>
      </c>
      <c r="K2557">
        <v>18765</v>
      </c>
      <c r="L2557">
        <v>597</v>
      </c>
      <c r="M2557">
        <v>2389</v>
      </c>
      <c r="N2557">
        <v>5.4</v>
      </c>
      <c r="O2557">
        <v>172</v>
      </c>
      <c r="P2557">
        <v>92</v>
      </c>
      <c r="Q2557">
        <v>3139749</v>
      </c>
      <c r="R2557">
        <v>12000000</v>
      </c>
      <c r="AD2557" t="str">
        <v>Horror</v>
      </c>
      <c r="AE2557">
        <v>92</v>
      </c>
    </row>
    <row r="2558" spans="2:31">
      <c r="B2558" t="s">
        <v>1683</v>
      </c>
      <c r="C2558" s="76">
        <v>39642</v>
      </c>
      <c r="D2558" s="77">
        <f>YEAR(_01_data[[#This Row],[Release Date]])</f>
        <v>2008</v>
      </c>
      <c r="E2558" t="s">
        <v>30</v>
      </c>
      <c r="F2558" t="s">
        <v>34</v>
      </c>
      <c r="G2558" t="s">
        <v>19</v>
      </c>
      <c r="H2558" t="s">
        <v>20</v>
      </c>
      <c r="I2558" t="s">
        <v>43</v>
      </c>
      <c r="J2558">
        <v>5000</v>
      </c>
      <c r="K2558">
        <v>7247</v>
      </c>
      <c r="L2558">
        <v>775</v>
      </c>
      <c r="M2558">
        <v>4402</v>
      </c>
      <c r="N2558">
        <v>6.6</v>
      </c>
      <c r="O2558">
        <v>206</v>
      </c>
      <c r="P2558">
        <v>104</v>
      </c>
      <c r="Q2558">
        <v>2504029</v>
      </c>
      <c r="R2558">
        <v>55000000</v>
      </c>
      <c r="AD2558" t="str">
        <v>Action</v>
      </c>
      <c r="AE2558">
        <v>104</v>
      </c>
    </row>
    <row r="2559" spans="2:31">
      <c r="B2559" t="s">
        <v>1684</v>
      </c>
      <c r="C2559" s="76">
        <v>39543</v>
      </c>
      <c r="D2559" s="77">
        <f>YEAR(_01_data[[#This Row],[Release Date]])</f>
        <v>2008</v>
      </c>
      <c r="E2559" t="s">
        <v>30</v>
      </c>
      <c r="F2559" t="s">
        <v>34</v>
      </c>
      <c r="G2559" t="s">
        <v>80</v>
      </c>
      <c r="H2559" t="s">
        <v>81</v>
      </c>
      <c r="I2559" t="s">
        <v>40</v>
      </c>
      <c r="J2559">
        <v>398</v>
      </c>
      <c r="K2559">
        <v>569</v>
      </c>
      <c r="L2559">
        <v>585</v>
      </c>
      <c r="M2559">
        <v>1701</v>
      </c>
      <c r="N2559">
        <v>7.3</v>
      </c>
      <c r="O2559">
        <v>152</v>
      </c>
      <c r="P2559">
        <v>135</v>
      </c>
      <c r="Q2559">
        <v>128486</v>
      </c>
      <c r="R2559">
        <v>10000000</v>
      </c>
      <c r="AD2559" t="str">
        <v>Action</v>
      </c>
      <c r="AE2559">
        <v>135</v>
      </c>
    </row>
    <row r="2560" spans="2:31">
      <c r="B2560" t="s">
        <v>1685</v>
      </c>
      <c r="C2560" s="76">
        <v>39668</v>
      </c>
      <c r="D2560" s="77">
        <f>YEAR(_01_data[[#This Row],[Release Date]])</f>
        <v>2008</v>
      </c>
      <c r="E2560" t="s">
        <v>30</v>
      </c>
      <c r="F2560" t="s">
        <v>55</v>
      </c>
      <c r="G2560" t="s">
        <v>19</v>
      </c>
      <c r="H2560" t="s">
        <v>20</v>
      </c>
      <c r="I2560" t="s">
        <v>40</v>
      </c>
      <c r="J2560">
        <v>11000</v>
      </c>
      <c r="K2560">
        <v>13654</v>
      </c>
      <c r="L2560">
        <v>475</v>
      </c>
      <c r="M2560">
        <v>6000</v>
      </c>
      <c r="N2560">
        <v>5</v>
      </c>
      <c r="O2560">
        <v>323</v>
      </c>
      <c r="P2560">
        <v>91</v>
      </c>
      <c r="Q2560">
        <v>6450591</v>
      </c>
      <c r="R2560">
        <v>48000000</v>
      </c>
      <c r="AD2560" t="str">
        <v>Sci-Fi</v>
      </c>
      <c r="AE2560">
        <v>91</v>
      </c>
    </row>
    <row r="2561" spans="2:31">
      <c r="B2561" t="s">
        <v>1686</v>
      </c>
      <c r="C2561" s="76">
        <v>39593</v>
      </c>
      <c r="D2561" s="77">
        <f>YEAR(_01_data[[#This Row],[Release Date]])</f>
        <v>2008</v>
      </c>
      <c r="E2561" t="s">
        <v>30</v>
      </c>
      <c r="F2561" t="s">
        <v>22</v>
      </c>
      <c r="G2561" t="s">
        <v>19</v>
      </c>
      <c r="H2561" t="s">
        <v>20</v>
      </c>
      <c r="I2561" t="s">
        <v>43</v>
      </c>
      <c r="J2561">
        <v>1000</v>
      </c>
      <c r="K2561">
        <v>4856</v>
      </c>
      <c r="L2561">
        <v>739</v>
      </c>
      <c r="M2561">
        <v>562</v>
      </c>
      <c r="N2561">
        <v>3.8</v>
      </c>
      <c r="O2561">
        <v>74</v>
      </c>
      <c r="P2561">
        <v>82</v>
      </c>
      <c r="Q2561">
        <v>1335017</v>
      </c>
      <c r="R2561">
        <v>5000000</v>
      </c>
      <c r="AD2561" t="str">
        <v>Drama</v>
      </c>
      <c r="AE2561">
        <v>82</v>
      </c>
    </row>
    <row r="2562" spans="2:31">
      <c r="B2562" t="s">
        <v>1687</v>
      </c>
      <c r="C2562" s="76">
        <v>39565</v>
      </c>
      <c r="D2562" s="77">
        <f>YEAR(_01_data[[#This Row],[Release Date]])</f>
        <v>2008</v>
      </c>
      <c r="E2562" t="s">
        <v>30</v>
      </c>
      <c r="F2562" t="s">
        <v>26</v>
      </c>
      <c r="G2562" t="s">
        <v>19</v>
      </c>
      <c r="H2562" t="s">
        <v>20</v>
      </c>
      <c r="I2562" t="s">
        <v>43</v>
      </c>
      <c r="J2562">
        <v>15000</v>
      </c>
      <c r="K2562">
        <v>18789</v>
      </c>
      <c r="L2562">
        <v>98</v>
      </c>
      <c r="M2562">
        <v>9602</v>
      </c>
      <c r="N2562">
        <v>5.5</v>
      </c>
      <c r="O2562">
        <v>129</v>
      </c>
      <c r="P2562">
        <v>97</v>
      </c>
      <c r="Q2562">
        <v>4823738</v>
      </c>
      <c r="R2562">
        <v>25000000</v>
      </c>
      <c r="AD2562" t="str">
        <v>Comedy</v>
      </c>
      <c r="AE2562">
        <v>97</v>
      </c>
    </row>
    <row r="2563" spans="2:31">
      <c r="B2563" t="s">
        <v>1688</v>
      </c>
      <c r="C2563" s="76">
        <v>39701</v>
      </c>
      <c r="D2563" s="77">
        <f>YEAR(_01_data[[#This Row],[Release Date]])</f>
        <v>2008</v>
      </c>
      <c r="E2563" t="s">
        <v>30</v>
      </c>
      <c r="F2563" t="s">
        <v>22</v>
      </c>
      <c r="G2563" t="s">
        <v>19</v>
      </c>
      <c r="H2563" t="s">
        <v>20</v>
      </c>
      <c r="I2563" t="s">
        <v>40</v>
      </c>
      <c r="J2563">
        <v>10000</v>
      </c>
      <c r="K2563">
        <v>11114</v>
      </c>
      <c r="L2563">
        <v>354</v>
      </c>
      <c r="M2563">
        <v>4307</v>
      </c>
      <c r="N2563">
        <v>7.6</v>
      </c>
      <c r="O2563">
        <v>388</v>
      </c>
      <c r="P2563">
        <v>131</v>
      </c>
      <c r="Q2563">
        <v>1570000</v>
      </c>
      <c r="R2563">
        <v>15000000</v>
      </c>
      <c r="AD2563" t="str">
        <v>Drama</v>
      </c>
      <c r="AE2563">
        <v>131</v>
      </c>
    </row>
    <row r="2564" spans="2:31">
      <c r="B2564" t="s">
        <v>1689</v>
      </c>
      <c r="C2564" s="76">
        <v>39541</v>
      </c>
      <c r="D2564" s="77">
        <f>YEAR(_01_data[[#This Row],[Release Date]])</f>
        <v>2008</v>
      </c>
      <c r="E2564" t="s">
        <v>30</v>
      </c>
      <c r="F2564" t="s">
        <v>34</v>
      </c>
      <c r="G2564" t="s">
        <v>19</v>
      </c>
      <c r="H2564" t="s">
        <v>20</v>
      </c>
      <c r="I2564" t="s">
        <v>43</v>
      </c>
      <c r="J2564">
        <v>3000</v>
      </c>
      <c r="K2564">
        <v>5811</v>
      </c>
      <c r="L2564">
        <v>456</v>
      </c>
      <c r="M2564">
        <v>6984</v>
      </c>
      <c r="N2564">
        <v>6.8</v>
      </c>
      <c r="O2564">
        <v>354</v>
      </c>
      <c r="P2564">
        <v>135</v>
      </c>
      <c r="Q2564">
        <v>1345183</v>
      </c>
      <c r="R2564">
        <v>150000000</v>
      </c>
      <c r="AD2564" t="str">
        <v>Action</v>
      </c>
      <c r="AE2564">
        <v>135</v>
      </c>
    </row>
    <row r="2565" spans="2:31">
      <c r="B2565" t="s">
        <v>1690</v>
      </c>
      <c r="C2565" s="76">
        <v>39525</v>
      </c>
      <c r="D2565" s="77">
        <f>YEAR(_01_data[[#This Row],[Release Date]])</f>
        <v>2008</v>
      </c>
      <c r="E2565" t="s">
        <v>30</v>
      </c>
      <c r="F2565" t="s">
        <v>33</v>
      </c>
      <c r="G2565" t="s">
        <v>19</v>
      </c>
      <c r="H2565" t="s">
        <v>20</v>
      </c>
      <c r="I2565" t="s">
        <v>38</v>
      </c>
      <c r="J2565">
        <v>721</v>
      </c>
      <c r="K2565">
        <v>2453</v>
      </c>
      <c r="L2565">
        <v>900</v>
      </c>
      <c r="M2565">
        <v>376</v>
      </c>
      <c r="N2565">
        <v>5.0999999999999996</v>
      </c>
      <c r="O2565">
        <v>47</v>
      </c>
      <c r="P2565">
        <v>94</v>
      </c>
      <c r="Q2565">
        <v>1150842</v>
      </c>
      <c r="R2565">
        <v>23000000</v>
      </c>
      <c r="AD2565" t="str">
        <v>Biography</v>
      </c>
      <c r="AE2565">
        <v>94</v>
      </c>
    </row>
    <row r="2566" spans="2:31">
      <c r="B2566" t="s">
        <v>1691</v>
      </c>
      <c r="C2566" s="76">
        <v>39756</v>
      </c>
      <c r="D2566" s="77">
        <f>YEAR(_01_data[[#This Row],[Release Date]])</f>
        <v>2008</v>
      </c>
      <c r="E2566" t="s">
        <v>30</v>
      </c>
      <c r="F2566" t="s">
        <v>26</v>
      </c>
      <c r="G2566" t="s">
        <v>19</v>
      </c>
      <c r="H2566" t="s">
        <v>20</v>
      </c>
      <c r="I2566" t="s">
        <v>43</v>
      </c>
      <c r="J2566">
        <v>3000</v>
      </c>
      <c r="K2566">
        <v>6658</v>
      </c>
      <c r="L2566">
        <v>548</v>
      </c>
      <c r="M2566">
        <v>1523</v>
      </c>
      <c r="N2566">
        <v>3.8</v>
      </c>
      <c r="O2566">
        <v>150</v>
      </c>
      <c r="P2566">
        <v>87</v>
      </c>
      <c r="Q2566">
        <v>3217877</v>
      </c>
      <c r="R2566">
        <v>62000000</v>
      </c>
      <c r="AD2566" t="str">
        <v>Comedy</v>
      </c>
      <c r="AE2566">
        <v>87</v>
      </c>
    </row>
    <row r="2567" spans="2:31">
      <c r="B2567" t="s">
        <v>1692</v>
      </c>
      <c r="C2567" s="76">
        <v>39637</v>
      </c>
      <c r="D2567" s="77">
        <f>YEAR(_01_data[[#This Row],[Release Date]])</f>
        <v>2008</v>
      </c>
      <c r="E2567" t="s">
        <v>30</v>
      </c>
      <c r="F2567" t="s">
        <v>26</v>
      </c>
      <c r="G2567" t="s">
        <v>19</v>
      </c>
      <c r="H2567" t="s">
        <v>20</v>
      </c>
      <c r="I2567" t="s">
        <v>40</v>
      </c>
      <c r="J2567">
        <v>697</v>
      </c>
      <c r="K2567">
        <v>2243</v>
      </c>
      <c r="L2567">
        <v>907</v>
      </c>
      <c r="M2567">
        <v>702</v>
      </c>
      <c r="N2567">
        <v>7</v>
      </c>
      <c r="O2567">
        <v>57</v>
      </c>
      <c r="P2567">
        <v>115</v>
      </c>
      <c r="Q2567">
        <v>183088</v>
      </c>
      <c r="R2567">
        <v>15000000</v>
      </c>
      <c r="AD2567" t="str">
        <v>Comedy</v>
      </c>
      <c r="AE2567">
        <v>115</v>
      </c>
    </row>
    <row r="2568" spans="2:31">
      <c r="B2568" t="s">
        <v>1693</v>
      </c>
      <c r="C2568" s="76">
        <v>39621</v>
      </c>
      <c r="D2568" s="77">
        <f>YEAR(_01_data[[#This Row],[Release Date]])</f>
        <v>2008</v>
      </c>
      <c r="E2568" t="s">
        <v>30</v>
      </c>
      <c r="F2568" t="s">
        <v>52</v>
      </c>
      <c r="G2568" t="s">
        <v>19</v>
      </c>
      <c r="H2568" t="s">
        <v>20</v>
      </c>
      <c r="I2568" t="s">
        <v>40</v>
      </c>
      <c r="J2568">
        <v>14000</v>
      </c>
      <c r="K2568">
        <v>18639</v>
      </c>
      <c r="L2568">
        <v>201</v>
      </c>
      <c r="M2568">
        <v>4519</v>
      </c>
      <c r="N2568">
        <v>6.1</v>
      </c>
      <c r="O2568">
        <v>177</v>
      </c>
      <c r="P2568">
        <v>103</v>
      </c>
      <c r="Q2568">
        <v>73548</v>
      </c>
      <c r="R2568">
        <v>15000000</v>
      </c>
      <c r="AD2568" t="str">
        <v>Fantasy</v>
      </c>
      <c r="AE2568">
        <v>103</v>
      </c>
    </row>
    <row r="2569" spans="2:31">
      <c r="B2569" t="s">
        <v>1694</v>
      </c>
      <c r="C2569" s="76">
        <v>39511</v>
      </c>
      <c r="D2569" s="77">
        <f>YEAR(_01_data[[#This Row],[Release Date]])</f>
        <v>2008</v>
      </c>
      <c r="E2569" t="s">
        <v>30</v>
      </c>
      <c r="F2569" t="s">
        <v>34</v>
      </c>
      <c r="G2569" t="s">
        <v>19</v>
      </c>
      <c r="H2569" t="s">
        <v>20</v>
      </c>
      <c r="I2569" t="s">
        <v>43</v>
      </c>
      <c r="J2569">
        <v>5000</v>
      </c>
      <c r="K2569">
        <v>9131</v>
      </c>
      <c r="L2569">
        <v>431</v>
      </c>
      <c r="M2569">
        <v>6630</v>
      </c>
      <c r="N2569">
        <v>5.2</v>
      </c>
      <c r="O2569">
        <v>264</v>
      </c>
      <c r="P2569">
        <v>112</v>
      </c>
      <c r="Q2569">
        <v>1021761</v>
      </c>
      <c r="R2569">
        <v>145000000</v>
      </c>
      <c r="AD2569" t="str">
        <v>Action</v>
      </c>
      <c r="AE2569">
        <v>112</v>
      </c>
    </row>
    <row r="2570" spans="2:31">
      <c r="B2570" t="s">
        <v>1695</v>
      </c>
      <c r="C2570" s="76">
        <v>39810</v>
      </c>
      <c r="D2570" s="77">
        <f>YEAR(_01_data[[#This Row],[Release Date]])</f>
        <v>2008</v>
      </c>
      <c r="E2570" t="s">
        <v>30</v>
      </c>
      <c r="F2570" t="s">
        <v>33</v>
      </c>
      <c r="G2570" t="s">
        <v>19</v>
      </c>
      <c r="H2570" t="s">
        <v>37</v>
      </c>
      <c r="I2570" t="s">
        <v>43</v>
      </c>
      <c r="J2570">
        <v>20000</v>
      </c>
      <c r="K2570">
        <v>7782</v>
      </c>
      <c r="L2570">
        <v>188</v>
      </c>
      <c r="M2570">
        <v>6772</v>
      </c>
      <c r="N2570">
        <v>6.7</v>
      </c>
      <c r="O2570">
        <v>169</v>
      </c>
      <c r="P2570">
        <v>115</v>
      </c>
      <c r="Q2570">
        <v>2681495</v>
      </c>
      <c r="R2570">
        <v>35000000</v>
      </c>
      <c r="AD2570" t="str">
        <v>Biography</v>
      </c>
      <c r="AE2570">
        <v>115</v>
      </c>
    </row>
    <row r="2571" spans="2:31">
      <c r="B2571" t="s">
        <v>1696</v>
      </c>
      <c r="C2571" s="76">
        <v>39806</v>
      </c>
      <c r="D2571" s="77">
        <f>YEAR(_01_data[[#This Row],[Release Date]])</f>
        <v>2008</v>
      </c>
      <c r="E2571" t="s">
        <v>30</v>
      </c>
      <c r="F2571" t="s">
        <v>26</v>
      </c>
      <c r="G2571" t="s">
        <v>19</v>
      </c>
      <c r="H2571" t="s">
        <v>37</v>
      </c>
      <c r="I2571" t="s">
        <v>43</v>
      </c>
      <c r="J2571">
        <v>611</v>
      </c>
      <c r="K2571">
        <v>1739</v>
      </c>
      <c r="L2571">
        <v>90</v>
      </c>
      <c r="M2571">
        <v>489</v>
      </c>
      <c r="N2571">
        <v>6.2</v>
      </c>
      <c r="O2571">
        <v>22</v>
      </c>
      <c r="P2571">
        <v>106</v>
      </c>
      <c r="Q2571">
        <v>115504</v>
      </c>
      <c r="R2571">
        <v>14000000</v>
      </c>
      <c r="AD2571" t="str">
        <v>Comedy</v>
      </c>
      <c r="AE2571">
        <v>106</v>
      </c>
    </row>
    <row r="2572" spans="2:31">
      <c r="B2572" t="s">
        <v>1697</v>
      </c>
      <c r="C2572" s="76">
        <v>39806</v>
      </c>
      <c r="D2572" s="77">
        <f>YEAR(_01_data[[#This Row],[Release Date]])</f>
        <v>2008</v>
      </c>
      <c r="E2572" t="s">
        <v>30</v>
      </c>
      <c r="F2572" t="s">
        <v>18</v>
      </c>
      <c r="G2572" t="s">
        <v>19</v>
      </c>
      <c r="H2572" t="s">
        <v>69</v>
      </c>
      <c r="I2572" t="s">
        <v>40</v>
      </c>
      <c r="J2572">
        <v>439</v>
      </c>
      <c r="K2572">
        <v>940</v>
      </c>
      <c r="L2572">
        <v>902</v>
      </c>
      <c r="M2572">
        <v>6057</v>
      </c>
      <c r="N2572">
        <v>6.1</v>
      </c>
      <c r="O2572">
        <v>71</v>
      </c>
      <c r="P2572">
        <v>104</v>
      </c>
      <c r="Q2572">
        <v>3607</v>
      </c>
      <c r="R2572">
        <v>10000000</v>
      </c>
      <c r="AD2572" t="str">
        <v>Crime</v>
      </c>
      <c r="AE2572">
        <v>104</v>
      </c>
    </row>
    <row r="2573" spans="2:31">
      <c r="B2573" t="s">
        <v>1698</v>
      </c>
      <c r="C2573" s="76">
        <v>39700</v>
      </c>
      <c r="D2573" s="77">
        <f>YEAR(_01_data[[#This Row],[Release Date]])</f>
        <v>2008</v>
      </c>
      <c r="E2573" t="s">
        <v>30</v>
      </c>
      <c r="F2573" t="s">
        <v>32</v>
      </c>
      <c r="G2573" t="s">
        <v>19</v>
      </c>
      <c r="H2573" t="s">
        <v>20</v>
      </c>
      <c r="I2573" t="s">
        <v>29</v>
      </c>
      <c r="J2573">
        <v>354</v>
      </c>
      <c r="K2573">
        <v>568</v>
      </c>
      <c r="L2573">
        <v>475</v>
      </c>
      <c r="M2573">
        <v>175</v>
      </c>
      <c r="N2573">
        <v>5.7</v>
      </c>
      <c r="O2573">
        <v>37</v>
      </c>
      <c r="P2573">
        <v>85</v>
      </c>
      <c r="Q2573">
        <v>1270188</v>
      </c>
      <c r="R2573">
        <v>15000000</v>
      </c>
      <c r="AD2573" t="str">
        <v>Adventure</v>
      </c>
      <c r="AE2573">
        <v>85</v>
      </c>
    </row>
    <row r="2574" spans="2:31">
      <c r="B2574" t="s">
        <v>1699</v>
      </c>
      <c r="C2574" s="76">
        <v>39693</v>
      </c>
      <c r="D2574" s="77">
        <f>YEAR(_01_data[[#This Row],[Release Date]])</f>
        <v>2008</v>
      </c>
      <c r="E2574" t="s">
        <v>30</v>
      </c>
      <c r="F2574" t="s">
        <v>22</v>
      </c>
      <c r="G2574" t="s">
        <v>19</v>
      </c>
      <c r="H2574" t="s">
        <v>20</v>
      </c>
      <c r="I2574" t="s">
        <v>40</v>
      </c>
      <c r="J2574">
        <v>14000</v>
      </c>
      <c r="K2574">
        <v>14504</v>
      </c>
      <c r="L2574">
        <v>928</v>
      </c>
      <c r="M2574">
        <v>3733</v>
      </c>
      <c r="N2574">
        <v>7.6</v>
      </c>
      <c r="O2574">
        <v>299</v>
      </c>
      <c r="P2574">
        <v>124</v>
      </c>
      <c r="Q2574">
        <v>3418095</v>
      </c>
      <c r="R2574">
        <v>32000000</v>
      </c>
      <c r="AD2574" t="str">
        <v>Drama</v>
      </c>
      <c r="AE2574">
        <v>124</v>
      </c>
    </row>
    <row r="2575" spans="2:31">
      <c r="B2575" t="s">
        <v>1700</v>
      </c>
      <c r="C2575" s="76">
        <v>39790</v>
      </c>
      <c r="D2575" s="77">
        <f>YEAR(_01_data[[#This Row],[Release Date]])</f>
        <v>2008</v>
      </c>
      <c r="E2575" t="s">
        <v>30</v>
      </c>
      <c r="F2575" t="s">
        <v>26</v>
      </c>
      <c r="G2575" t="s">
        <v>19</v>
      </c>
      <c r="H2575" t="s">
        <v>20</v>
      </c>
      <c r="I2575" t="s">
        <v>43</v>
      </c>
      <c r="J2575">
        <v>15000</v>
      </c>
      <c r="K2575">
        <v>33153</v>
      </c>
      <c r="L2575">
        <v>827</v>
      </c>
      <c r="M2575">
        <v>4189</v>
      </c>
      <c r="N2575">
        <v>6.2</v>
      </c>
      <c r="O2575">
        <v>132</v>
      </c>
      <c r="P2575">
        <v>102</v>
      </c>
      <c r="Q2575">
        <v>6409206</v>
      </c>
      <c r="R2575">
        <v>15000000</v>
      </c>
      <c r="AD2575" t="str">
        <v>Comedy</v>
      </c>
      <c r="AE2575">
        <v>102</v>
      </c>
    </row>
    <row r="2576" spans="2:31">
      <c r="B2576" t="s">
        <v>1701</v>
      </c>
      <c r="C2576" s="76">
        <v>39463</v>
      </c>
      <c r="D2576" s="77">
        <f>YEAR(_01_data[[#This Row],[Release Date]])</f>
        <v>2008</v>
      </c>
      <c r="E2576" t="s">
        <v>30</v>
      </c>
      <c r="F2576" t="s">
        <v>39</v>
      </c>
      <c r="G2576" t="s">
        <v>19</v>
      </c>
      <c r="H2576" t="s">
        <v>20</v>
      </c>
      <c r="I2576" t="s">
        <v>40</v>
      </c>
      <c r="J2576">
        <v>960</v>
      </c>
      <c r="K2576">
        <v>1749</v>
      </c>
      <c r="L2576">
        <v>480</v>
      </c>
      <c r="M2576">
        <v>3702</v>
      </c>
      <c r="N2576">
        <v>5.9</v>
      </c>
      <c r="O2576">
        <v>233</v>
      </c>
      <c r="P2576">
        <v>93</v>
      </c>
      <c r="Q2576">
        <v>1742792</v>
      </c>
      <c r="R2576">
        <v>8000000</v>
      </c>
      <c r="AD2576" t="str">
        <v>Horror</v>
      </c>
      <c r="AE2576">
        <v>93</v>
      </c>
    </row>
    <row r="2577" spans="2:31">
      <c r="B2577" t="s">
        <v>1702</v>
      </c>
      <c r="C2577" s="76">
        <v>39564</v>
      </c>
      <c r="D2577" s="77">
        <f>YEAR(_01_data[[#This Row],[Release Date]])</f>
        <v>2008</v>
      </c>
      <c r="E2577" t="s">
        <v>30</v>
      </c>
      <c r="F2577" t="s">
        <v>22</v>
      </c>
      <c r="G2577" t="s">
        <v>19</v>
      </c>
      <c r="H2577" t="s">
        <v>20</v>
      </c>
      <c r="I2577" t="s">
        <v>43</v>
      </c>
      <c r="J2577">
        <v>664</v>
      </c>
      <c r="K2577">
        <v>3376</v>
      </c>
      <c r="L2577">
        <v>903</v>
      </c>
      <c r="M2577">
        <v>7540</v>
      </c>
      <c r="N2577">
        <v>7.3</v>
      </c>
      <c r="O2577">
        <v>109</v>
      </c>
      <c r="P2577">
        <v>110</v>
      </c>
      <c r="Q2577">
        <v>3776635</v>
      </c>
      <c r="R2577">
        <v>11000000</v>
      </c>
      <c r="AD2577" t="str">
        <v>Drama</v>
      </c>
      <c r="AE2577">
        <v>110</v>
      </c>
    </row>
    <row r="2578" spans="2:31">
      <c r="B2578" t="s">
        <v>1703</v>
      </c>
      <c r="C2578" s="76">
        <v>39465</v>
      </c>
      <c r="D2578" s="77">
        <f>YEAR(_01_data[[#This Row],[Release Date]])</f>
        <v>2008</v>
      </c>
      <c r="E2578" t="s">
        <v>30</v>
      </c>
      <c r="F2578" t="s">
        <v>32</v>
      </c>
      <c r="G2578" t="s">
        <v>19</v>
      </c>
      <c r="H2578" t="s">
        <v>20</v>
      </c>
      <c r="I2578" t="s">
        <v>38</v>
      </c>
      <c r="J2578">
        <v>770</v>
      </c>
      <c r="K2578">
        <v>1614</v>
      </c>
      <c r="L2578">
        <v>833</v>
      </c>
      <c r="M2578">
        <v>7729</v>
      </c>
      <c r="N2578">
        <v>6.6</v>
      </c>
      <c r="O2578">
        <v>198</v>
      </c>
      <c r="P2578">
        <v>107</v>
      </c>
      <c r="Q2578">
        <v>7114869</v>
      </c>
      <c r="R2578">
        <v>90000000</v>
      </c>
      <c r="AD2578" t="str">
        <v>Adventure</v>
      </c>
      <c r="AE2578">
        <v>107</v>
      </c>
    </row>
    <row r="2579" spans="2:31">
      <c r="B2579" t="s">
        <v>1704</v>
      </c>
      <c r="C2579" s="76">
        <v>39452</v>
      </c>
      <c r="D2579" s="77">
        <f>YEAR(_01_data[[#This Row],[Release Date]])</f>
        <v>2008</v>
      </c>
      <c r="E2579" t="s">
        <v>30</v>
      </c>
      <c r="F2579" t="s">
        <v>34</v>
      </c>
      <c r="G2579" t="s">
        <v>19</v>
      </c>
      <c r="H2579" t="s">
        <v>20</v>
      </c>
      <c r="I2579" t="s">
        <v>43</v>
      </c>
      <c r="J2579">
        <v>19000</v>
      </c>
      <c r="K2579">
        <v>20881</v>
      </c>
      <c r="L2579">
        <v>258</v>
      </c>
      <c r="M2579">
        <v>2000</v>
      </c>
      <c r="N2579">
        <v>4.8</v>
      </c>
      <c r="O2579">
        <v>223</v>
      </c>
      <c r="P2579">
        <v>103</v>
      </c>
      <c r="Q2579">
        <v>1978187</v>
      </c>
      <c r="R2579">
        <v>60000000</v>
      </c>
      <c r="AD2579" t="str">
        <v>Action</v>
      </c>
      <c r="AE2579">
        <v>103</v>
      </c>
    </row>
    <row r="2580" spans="2:31">
      <c r="B2580" t="s">
        <v>1705</v>
      </c>
      <c r="C2580" s="76">
        <v>39560</v>
      </c>
      <c r="D2580" s="77">
        <f>YEAR(_01_data[[#This Row],[Release Date]])</f>
        <v>2008</v>
      </c>
      <c r="E2580" t="s">
        <v>30</v>
      </c>
      <c r="F2580" t="s">
        <v>32</v>
      </c>
      <c r="G2580" t="s">
        <v>19</v>
      </c>
      <c r="H2580" t="s">
        <v>37</v>
      </c>
      <c r="I2580" t="s">
        <v>29</v>
      </c>
      <c r="J2580">
        <v>9000</v>
      </c>
      <c r="K2580">
        <v>13403</v>
      </c>
      <c r="L2580">
        <v>839</v>
      </c>
      <c r="M2580">
        <v>3058</v>
      </c>
      <c r="N2580">
        <v>6.1</v>
      </c>
      <c r="O2580">
        <v>118</v>
      </c>
      <c r="P2580">
        <v>93</v>
      </c>
      <c r="Q2580">
        <v>5081875</v>
      </c>
      <c r="R2580">
        <v>60000000</v>
      </c>
      <c r="AD2580" t="str">
        <v>Adventure</v>
      </c>
      <c r="AE2580">
        <v>93</v>
      </c>
    </row>
    <row r="2581" spans="2:31">
      <c r="B2581" t="s">
        <v>1706</v>
      </c>
      <c r="C2581" s="76">
        <v>39789</v>
      </c>
      <c r="D2581" s="77">
        <f>YEAR(_01_data[[#This Row],[Release Date]])</f>
        <v>2008</v>
      </c>
      <c r="E2581" t="s">
        <v>30</v>
      </c>
      <c r="F2581" t="s">
        <v>26</v>
      </c>
      <c r="G2581" t="s">
        <v>19</v>
      </c>
      <c r="H2581" t="s">
        <v>20</v>
      </c>
      <c r="I2581" t="s">
        <v>40</v>
      </c>
      <c r="J2581">
        <v>976</v>
      </c>
      <c r="K2581">
        <v>2748</v>
      </c>
      <c r="L2581">
        <v>366</v>
      </c>
      <c r="M2581">
        <v>8997</v>
      </c>
      <c r="N2581">
        <v>7</v>
      </c>
      <c r="O2581">
        <v>147</v>
      </c>
      <c r="P2581">
        <v>99</v>
      </c>
      <c r="Q2581">
        <v>2077046</v>
      </c>
      <c r="R2581">
        <v>6000000</v>
      </c>
      <c r="AD2581" t="str">
        <v>Comedy</v>
      </c>
      <c r="AE2581">
        <v>99</v>
      </c>
    </row>
    <row r="2582" spans="2:31">
      <c r="B2582" t="s">
        <v>1707</v>
      </c>
      <c r="C2582" s="76">
        <v>39566</v>
      </c>
      <c r="D2582" s="77">
        <f>YEAR(_01_data[[#This Row],[Release Date]])</f>
        <v>2008</v>
      </c>
      <c r="E2582" t="s">
        <v>30</v>
      </c>
      <c r="F2582" t="s">
        <v>26</v>
      </c>
      <c r="G2582" t="s">
        <v>19</v>
      </c>
      <c r="H2582" t="s">
        <v>20</v>
      </c>
      <c r="I2582" t="s">
        <v>43</v>
      </c>
      <c r="J2582">
        <v>851</v>
      </c>
      <c r="K2582">
        <v>3485</v>
      </c>
      <c r="L2582">
        <v>342</v>
      </c>
      <c r="M2582">
        <v>2351</v>
      </c>
      <c r="N2582">
        <v>4.9000000000000004</v>
      </c>
      <c r="O2582">
        <v>124</v>
      </c>
      <c r="P2582">
        <v>114</v>
      </c>
      <c r="Q2582">
        <v>2689674</v>
      </c>
      <c r="R2582">
        <v>16500000</v>
      </c>
      <c r="AD2582" t="str">
        <v>Comedy</v>
      </c>
      <c r="AE2582">
        <v>114</v>
      </c>
    </row>
    <row r="2583" spans="2:31">
      <c r="B2583" t="s">
        <v>1708</v>
      </c>
      <c r="C2583" s="76">
        <v>39768</v>
      </c>
      <c r="D2583" s="77">
        <f>YEAR(_01_data[[#This Row],[Release Date]])</f>
        <v>2008</v>
      </c>
      <c r="E2583" t="s">
        <v>30</v>
      </c>
      <c r="F2583" t="s">
        <v>22</v>
      </c>
      <c r="G2583" t="s">
        <v>19</v>
      </c>
      <c r="H2583" t="s">
        <v>20</v>
      </c>
      <c r="I2583" t="s">
        <v>40</v>
      </c>
      <c r="J2583">
        <v>1000</v>
      </c>
      <c r="K2583">
        <v>1582</v>
      </c>
      <c r="L2583">
        <v>66</v>
      </c>
      <c r="M2583">
        <v>2189</v>
      </c>
      <c r="N2583">
        <v>7.9</v>
      </c>
      <c r="O2583">
        <v>391</v>
      </c>
      <c r="P2583">
        <v>109</v>
      </c>
      <c r="Q2583">
        <v>2623660</v>
      </c>
      <c r="R2583">
        <v>6000000</v>
      </c>
      <c r="AD2583" t="str">
        <v>Drama</v>
      </c>
      <c r="AE2583">
        <v>109</v>
      </c>
    </row>
    <row r="2584" spans="2:31">
      <c r="B2584" t="s">
        <v>1709</v>
      </c>
      <c r="C2584" s="76">
        <v>39793</v>
      </c>
      <c r="D2584" s="77">
        <f>YEAR(_01_data[[#This Row],[Release Date]])</f>
        <v>2008</v>
      </c>
      <c r="E2584" t="s">
        <v>30</v>
      </c>
      <c r="F2584" t="s">
        <v>22</v>
      </c>
      <c r="G2584" t="s">
        <v>19</v>
      </c>
      <c r="H2584" t="s">
        <v>20</v>
      </c>
      <c r="I2584" t="s">
        <v>43</v>
      </c>
      <c r="J2584">
        <v>826</v>
      </c>
      <c r="K2584">
        <v>2351</v>
      </c>
      <c r="L2584">
        <v>863</v>
      </c>
      <c r="M2584">
        <v>7036</v>
      </c>
      <c r="N2584">
        <v>5.9</v>
      </c>
      <c r="O2584">
        <v>270</v>
      </c>
      <c r="P2584">
        <v>108</v>
      </c>
      <c r="Q2584">
        <v>2098163</v>
      </c>
      <c r="R2584">
        <v>30000000</v>
      </c>
      <c r="AD2584" t="str">
        <v>Drama</v>
      </c>
      <c r="AE2584">
        <v>108</v>
      </c>
    </row>
    <row r="2585" spans="2:31">
      <c r="B2585" t="s">
        <v>1710</v>
      </c>
      <c r="C2585" s="76">
        <v>39794</v>
      </c>
      <c r="D2585" s="77">
        <f>YEAR(_01_data[[#This Row],[Release Date]])</f>
        <v>2008</v>
      </c>
      <c r="E2585" t="s">
        <v>30</v>
      </c>
      <c r="F2585" t="s">
        <v>22</v>
      </c>
      <c r="G2585" t="s">
        <v>19</v>
      </c>
      <c r="H2585" t="s">
        <v>20</v>
      </c>
      <c r="I2585" t="s">
        <v>43</v>
      </c>
      <c r="J2585">
        <v>17000</v>
      </c>
      <c r="K2585">
        <v>30978</v>
      </c>
      <c r="L2585">
        <v>200</v>
      </c>
      <c r="M2585">
        <v>1000</v>
      </c>
      <c r="N2585">
        <v>6.8</v>
      </c>
      <c r="O2585">
        <v>60</v>
      </c>
      <c r="P2585">
        <v>102</v>
      </c>
      <c r="Q2585">
        <v>317040</v>
      </c>
      <c r="R2585">
        <v>15500000</v>
      </c>
      <c r="AD2585" t="str">
        <v>Drama</v>
      </c>
      <c r="AE2585">
        <v>102</v>
      </c>
    </row>
    <row r="2586" spans="2:31">
      <c r="B2586" t="s">
        <v>1711</v>
      </c>
      <c r="C2586" s="76">
        <v>39697</v>
      </c>
      <c r="D2586" s="77">
        <f>YEAR(_01_data[[#This Row],[Release Date]])</f>
        <v>2008</v>
      </c>
      <c r="E2586" t="s">
        <v>30</v>
      </c>
      <c r="F2586" t="s">
        <v>18</v>
      </c>
      <c r="G2586" t="s">
        <v>19</v>
      </c>
      <c r="H2586" t="s">
        <v>69</v>
      </c>
      <c r="I2586" t="s">
        <v>40</v>
      </c>
      <c r="J2586">
        <v>918</v>
      </c>
      <c r="K2586">
        <v>1252</v>
      </c>
      <c r="L2586">
        <v>992</v>
      </c>
      <c r="M2586">
        <v>8702</v>
      </c>
      <c r="N2586">
        <v>6.7</v>
      </c>
      <c r="O2586">
        <v>150</v>
      </c>
      <c r="P2586">
        <v>111</v>
      </c>
      <c r="Q2586">
        <v>2203641</v>
      </c>
      <c r="R2586">
        <v>15000000</v>
      </c>
      <c r="AD2586" t="str">
        <v>Crime</v>
      </c>
      <c r="AE2586">
        <v>111</v>
      </c>
    </row>
    <row r="2587" spans="2:31">
      <c r="B2587" t="s">
        <v>1712</v>
      </c>
      <c r="C2587" s="76">
        <v>39511</v>
      </c>
      <c r="D2587" s="77">
        <f>YEAR(_01_data[[#This Row],[Release Date]])</f>
        <v>2008</v>
      </c>
      <c r="E2587" t="s">
        <v>30</v>
      </c>
      <c r="F2587" t="s">
        <v>34</v>
      </c>
      <c r="G2587" t="s">
        <v>19</v>
      </c>
      <c r="H2587" t="s">
        <v>20</v>
      </c>
      <c r="I2587" t="s">
        <v>40</v>
      </c>
      <c r="J2587">
        <v>21000</v>
      </c>
      <c r="K2587">
        <v>23484</v>
      </c>
      <c r="L2587">
        <v>342</v>
      </c>
      <c r="M2587">
        <v>8248</v>
      </c>
      <c r="N2587">
        <v>7</v>
      </c>
      <c r="O2587">
        <v>308</v>
      </c>
      <c r="P2587">
        <v>121</v>
      </c>
      <c r="Q2587">
        <v>1104167</v>
      </c>
      <c r="R2587">
        <v>92000000</v>
      </c>
      <c r="AD2587" t="str">
        <v>Action</v>
      </c>
      <c r="AE2587">
        <v>121</v>
      </c>
    </row>
    <row r="2588" spans="2:31">
      <c r="B2588" t="s">
        <v>1713</v>
      </c>
      <c r="C2588" s="76">
        <v>39619</v>
      </c>
      <c r="D2588" s="77">
        <f>YEAR(_01_data[[#This Row],[Release Date]])</f>
        <v>2008</v>
      </c>
      <c r="E2588" t="s">
        <v>30</v>
      </c>
      <c r="F2588" t="s">
        <v>22</v>
      </c>
      <c r="G2588" t="s">
        <v>19</v>
      </c>
      <c r="H2588" t="s">
        <v>20</v>
      </c>
      <c r="I2588" t="s">
        <v>40</v>
      </c>
      <c r="J2588">
        <v>87000</v>
      </c>
      <c r="K2588">
        <v>8926</v>
      </c>
      <c r="L2588">
        <v>647</v>
      </c>
      <c r="M2588">
        <v>371</v>
      </c>
      <c r="N2588">
        <v>6.7</v>
      </c>
      <c r="O2588">
        <v>46</v>
      </c>
      <c r="P2588">
        <v>90</v>
      </c>
      <c r="Q2588">
        <v>52166</v>
      </c>
      <c r="R2588">
        <v>2000000</v>
      </c>
      <c r="AD2588" t="str">
        <v>Drama</v>
      </c>
      <c r="AE2588">
        <v>90</v>
      </c>
    </row>
    <row r="2589" spans="2:31">
      <c r="B2589" t="s">
        <v>1714</v>
      </c>
      <c r="C2589" s="76">
        <v>39515</v>
      </c>
      <c r="D2589" s="77">
        <f>YEAR(_01_data[[#This Row],[Release Date]])</f>
        <v>2008</v>
      </c>
      <c r="E2589" t="s">
        <v>30</v>
      </c>
      <c r="F2589" t="s">
        <v>22</v>
      </c>
      <c r="G2589" t="s">
        <v>19</v>
      </c>
      <c r="H2589" t="s">
        <v>20</v>
      </c>
      <c r="I2589" t="s">
        <v>43</v>
      </c>
      <c r="J2589">
        <v>17000</v>
      </c>
      <c r="K2589">
        <v>44060</v>
      </c>
      <c r="L2589">
        <v>599</v>
      </c>
      <c r="M2589">
        <v>1956</v>
      </c>
      <c r="N2589">
        <v>5.2</v>
      </c>
      <c r="O2589">
        <v>350</v>
      </c>
      <c r="P2589">
        <v>122</v>
      </c>
      <c r="Q2589">
        <v>1914494</v>
      </c>
      <c r="R2589">
        <v>37000000</v>
      </c>
      <c r="AD2589" t="str">
        <v>Drama</v>
      </c>
      <c r="AE2589">
        <v>122</v>
      </c>
    </row>
    <row r="2590" spans="2:31">
      <c r="B2590" t="s">
        <v>1715</v>
      </c>
      <c r="C2590" s="76">
        <v>39719</v>
      </c>
      <c r="D2590" s="77">
        <f>YEAR(_01_data[[#This Row],[Release Date]])</f>
        <v>2008</v>
      </c>
      <c r="E2590" t="s">
        <v>30</v>
      </c>
      <c r="F2590" t="s">
        <v>22</v>
      </c>
      <c r="G2590" t="s">
        <v>19</v>
      </c>
      <c r="H2590" t="s">
        <v>20</v>
      </c>
      <c r="I2590" t="s">
        <v>40</v>
      </c>
      <c r="J2590">
        <v>812</v>
      </c>
      <c r="K2590">
        <v>1540</v>
      </c>
      <c r="L2590">
        <v>409</v>
      </c>
      <c r="M2590">
        <v>3481</v>
      </c>
      <c r="N2590">
        <v>7.1</v>
      </c>
      <c r="O2590">
        <v>190</v>
      </c>
      <c r="P2590">
        <v>110</v>
      </c>
      <c r="Q2590">
        <v>3148482</v>
      </c>
      <c r="R2590">
        <v>12000000</v>
      </c>
      <c r="AD2590" t="str">
        <v>Drama</v>
      </c>
      <c r="AE2590">
        <v>110</v>
      </c>
    </row>
    <row r="2591" spans="2:31">
      <c r="B2591" t="s">
        <v>1716</v>
      </c>
      <c r="C2591" s="76">
        <v>39565</v>
      </c>
      <c r="D2591" s="77">
        <f>YEAR(_01_data[[#This Row],[Release Date]])</f>
        <v>2008</v>
      </c>
      <c r="E2591" t="s">
        <v>30</v>
      </c>
      <c r="F2591" t="s">
        <v>18</v>
      </c>
      <c r="G2591" t="s">
        <v>19</v>
      </c>
      <c r="H2591" t="s">
        <v>20</v>
      </c>
      <c r="I2591" t="s">
        <v>40</v>
      </c>
      <c r="J2591">
        <v>2000</v>
      </c>
      <c r="K2591">
        <v>3612</v>
      </c>
      <c r="L2591">
        <v>128</v>
      </c>
      <c r="M2591">
        <v>2777</v>
      </c>
      <c r="N2591">
        <v>6.2</v>
      </c>
      <c r="O2591">
        <v>195</v>
      </c>
      <c r="P2591">
        <v>101</v>
      </c>
      <c r="Q2591">
        <v>2868783</v>
      </c>
      <c r="R2591">
        <v>35000000</v>
      </c>
      <c r="AD2591" t="str">
        <v>Crime</v>
      </c>
      <c r="AE2591">
        <v>101</v>
      </c>
    </row>
    <row r="2592" spans="2:31">
      <c r="B2592" t="s">
        <v>1717</v>
      </c>
      <c r="C2592" s="76">
        <v>39554</v>
      </c>
      <c r="D2592" s="77">
        <f>YEAR(_01_data[[#This Row],[Release Date]])</f>
        <v>2008</v>
      </c>
      <c r="E2592" t="s">
        <v>30</v>
      </c>
      <c r="F2592" t="s">
        <v>22</v>
      </c>
      <c r="G2592" t="s">
        <v>19</v>
      </c>
      <c r="H2592" t="s">
        <v>20</v>
      </c>
      <c r="I2592" t="s">
        <v>43</v>
      </c>
      <c r="J2592">
        <v>10000</v>
      </c>
      <c r="K2592">
        <v>14165</v>
      </c>
      <c r="L2592">
        <v>995</v>
      </c>
      <c r="M2592">
        <v>3943</v>
      </c>
      <c r="N2592">
        <v>7.1</v>
      </c>
      <c r="O2592">
        <v>269</v>
      </c>
      <c r="P2592">
        <v>121</v>
      </c>
      <c r="Q2592">
        <v>8307747</v>
      </c>
      <c r="R2592">
        <v>75000000</v>
      </c>
      <c r="AD2592" t="str">
        <v>Drama</v>
      </c>
      <c r="AE2592">
        <v>121</v>
      </c>
    </row>
    <row r="2593" spans="2:31">
      <c r="B2593" t="s">
        <v>1718</v>
      </c>
      <c r="C2593" s="76">
        <v>39692</v>
      </c>
      <c r="D2593" s="77">
        <f>YEAR(_01_data[[#This Row],[Release Date]])</f>
        <v>2008</v>
      </c>
      <c r="E2593" t="s">
        <v>30</v>
      </c>
      <c r="F2593" t="s">
        <v>18</v>
      </c>
      <c r="G2593" t="s">
        <v>19</v>
      </c>
      <c r="H2593" t="s">
        <v>20</v>
      </c>
      <c r="I2593" t="s">
        <v>43</v>
      </c>
      <c r="J2593">
        <v>2000</v>
      </c>
      <c r="K2593">
        <v>6775</v>
      </c>
      <c r="L2593">
        <v>1000</v>
      </c>
      <c r="M2593">
        <v>8055</v>
      </c>
      <c r="N2593">
        <v>6.6</v>
      </c>
      <c r="O2593">
        <v>235</v>
      </c>
      <c r="P2593">
        <v>90</v>
      </c>
      <c r="Q2593">
        <v>7226630</v>
      </c>
      <c r="R2593">
        <v>40000000</v>
      </c>
      <c r="AD2593" t="str">
        <v>Crime</v>
      </c>
      <c r="AE2593">
        <v>90</v>
      </c>
    </row>
    <row r="2594" spans="2:31">
      <c r="B2594" t="s">
        <v>1719</v>
      </c>
      <c r="C2594" s="76">
        <v>39686</v>
      </c>
      <c r="D2594" s="77">
        <f>YEAR(_01_data[[#This Row],[Release Date]])</f>
        <v>2008</v>
      </c>
      <c r="E2594" t="s">
        <v>30</v>
      </c>
      <c r="F2594" t="s">
        <v>22</v>
      </c>
      <c r="G2594" t="s">
        <v>19</v>
      </c>
      <c r="H2594" t="s">
        <v>69</v>
      </c>
      <c r="I2594" t="s">
        <v>43</v>
      </c>
      <c r="J2594">
        <v>19000</v>
      </c>
      <c r="K2594">
        <v>19894</v>
      </c>
      <c r="L2594">
        <v>1100</v>
      </c>
      <c r="M2594">
        <v>5689</v>
      </c>
      <c r="N2594">
        <v>7.2</v>
      </c>
      <c r="O2594">
        <v>275</v>
      </c>
      <c r="P2594">
        <v>96</v>
      </c>
      <c r="Q2594">
        <v>2321357</v>
      </c>
      <c r="R2594">
        <v>15500000</v>
      </c>
      <c r="AD2594" t="str">
        <v>Drama</v>
      </c>
      <c r="AE2594">
        <v>96</v>
      </c>
    </row>
    <row r="2595" spans="2:31">
      <c r="B2595" t="s">
        <v>1720</v>
      </c>
      <c r="C2595" s="76">
        <v>39773</v>
      </c>
      <c r="D2595" s="77">
        <f>YEAR(_01_data[[#This Row],[Release Date]])</f>
        <v>2008</v>
      </c>
      <c r="E2595" t="s">
        <v>30</v>
      </c>
      <c r="F2595" t="s">
        <v>33</v>
      </c>
      <c r="G2595" t="s">
        <v>19</v>
      </c>
      <c r="H2595" t="s">
        <v>20</v>
      </c>
      <c r="I2595" t="s">
        <v>43</v>
      </c>
      <c r="J2595">
        <v>2000</v>
      </c>
      <c r="K2595">
        <v>4264</v>
      </c>
      <c r="L2595">
        <v>74</v>
      </c>
      <c r="M2595">
        <v>1572</v>
      </c>
      <c r="N2595">
        <v>6.4</v>
      </c>
      <c r="O2595">
        <v>242</v>
      </c>
      <c r="P2595">
        <v>129</v>
      </c>
      <c r="Q2595">
        <v>2551750</v>
      </c>
      <c r="R2595">
        <v>25100000</v>
      </c>
      <c r="AD2595" t="str">
        <v>Biography</v>
      </c>
      <c r="AE2595">
        <v>129</v>
      </c>
    </row>
    <row r="2596" spans="2:31">
      <c r="B2596" t="s">
        <v>1721</v>
      </c>
      <c r="C2596" s="76">
        <v>39649</v>
      </c>
      <c r="D2596" s="77">
        <f>YEAR(_01_data[[#This Row],[Release Date]])</f>
        <v>2008</v>
      </c>
      <c r="E2596" t="s">
        <v>30</v>
      </c>
      <c r="F2596" t="s">
        <v>32</v>
      </c>
      <c r="G2596" t="s">
        <v>19</v>
      </c>
      <c r="H2596" t="s">
        <v>20</v>
      </c>
      <c r="I2596" t="s">
        <v>29</v>
      </c>
      <c r="J2596">
        <v>1000</v>
      </c>
      <c r="K2596">
        <v>2975</v>
      </c>
      <c r="L2596">
        <v>687</v>
      </c>
      <c r="M2596">
        <v>3498</v>
      </c>
      <c r="N2596">
        <v>8.4</v>
      </c>
      <c r="O2596">
        <v>421</v>
      </c>
      <c r="P2596">
        <v>98</v>
      </c>
      <c r="Q2596">
        <v>2238068</v>
      </c>
      <c r="R2596">
        <v>180000000</v>
      </c>
      <c r="AD2596" t="str">
        <v>Adventure</v>
      </c>
      <c r="AE2596">
        <v>98</v>
      </c>
    </row>
    <row r="2597" spans="2:31">
      <c r="B2597" t="s">
        <v>1722</v>
      </c>
      <c r="C2597" s="76">
        <v>39580</v>
      </c>
      <c r="D2597" s="77">
        <f>YEAR(_01_data[[#This Row],[Release Date]])</f>
        <v>2008</v>
      </c>
      <c r="E2597" t="s">
        <v>30</v>
      </c>
      <c r="F2597" t="s">
        <v>31</v>
      </c>
      <c r="G2597" t="s">
        <v>86</v>
      </c>
      <c r="H2597" t="s">
        <v>87</v>
      </c>
      <c r="I2597" t="s">
        <v>40</v>
      </c>
      <c r="J2597">
        <v>56</v>
      </c>
      <c r="K2597">
        <v>56</v>
      </c>
      <c r="L2597">
        <v>621</v>
      </c>
      <c r="M2597">
        <v>8259</v>
      </c>
      <c r="N2597">
        <v>8</v>
      </c>
      <c r="O2597">
        <v>231</v>
      </c>
      <c r="P2597">
        <v>90</v>
      </c>
      <c r="Q2597">
        <v>2283276</v>
      </c>
      <c r="R2597">
        <v>1500000</v>
      </c>
      <c r="AD2597" t="str">
        <v>Animation</v>
      </c>
      <c r="AE2597">
        <v>90</v>
      </c>
    </row>
    <row r="2598" spans="2:31">
      <c r="B2598" t="s">
        <v>1723</v>
      </c>
      <c r="C2598" s="76">
        <v>39807</v>
      </c>
      <c r="D2598" s="77">
        <f>YEAR(_01_data[[#This Row],[Release Date]])</f>
        <v>2008</v>
      </c>
      <c r="E2598" t="s">
        <v>30</v>
      </c>
      <c r="F2598" t="s">
        <v>34</v>
      </c>
      <c r="G2598" t="s">
        <v>19</v>
      </c>
      <c r="H2598" t="s">
        <v>20</v>
      </c>
      <c r="I2598" t="s">
        <v>40</v>
      </c>
      <c r="J2598">
        <v>11000</v>
      </c>
      <c r="K2598">
        <v>25763</v>
      </c>
      <c r="L2598">
        <v>670</v>
      </c>
      <c r="M2598">
        <v>9162</v>
      </c>
      <c r="N2598">
        <v>6.7</v>
      </c>
      <c r="O2598">
        <v>316</v>
      </c>
      <c r="P2598">
        <v>110</v>
      </c>
      <c r="Q2598">
        <v>1345688</v>
      </c>
      <c r="R2598">
        <v>75000000</v>
      </c>
      <c r="AD2598" t="str">
        <v>Action</v>
      </c>
      <c r="AE2598">
        <v>110</v>
      </c>
    </row>
    <row r="2599" spans="2:31">
      <c r="B2599" t="s">
        <v>1724</v>
      </c>
      <c r="C2599" s="76">
        <v>39613</v>
      </c>
      <c r="D2599" s="77">
        <f>YEAR(_01_data[[#This Row],[Release Date]])</f>
        <v>2008</v>
      </c>
      <c r="E2599" t="s">
        <v>30</v>
      </c>
      <c r="F2599" t="s">
        <v>34</v>
      </c>
      <c r="G2599" t="s">
        <v>19</v>
      </c>
      <c r="H2599" t="s">
        <v>20</v>
      </c>
      <c r="I2599" t="s">
        <v>40</v>
      </c>
      <c r="J2599">
        <v>603</v>
      </c>
      <c r="K2599">
        <v>988</v>
      </c>
      <c r="L2599">
        <v>319</v>
      </c>
      <c r="M2599">
        <v>883</v>
      </c>
      <c r="N2599">
        <v>5.7</v>
      </c>
      <c r="O2599">
        <v>79</v>
      </c>
      <c r="P2599">
        <v>107</v>
      </c>
      <c r="Q2599">
        <v>578527</v>
      </c>
      <c r="R2599">
        <v>10000000</v>
      </c>
      <c r="AD2599" t="str">
        <v>Action</v>
      </c>
      <c r="AE2599">
        <v>107</v>
      </c>
    </row>
    <row r="2600" spans="2:31">
      <c r="B2600" t="s">
        <v>1725</v>
      </c>
      <c r="C2600" s="76">
        <v>39467</v>
      </c>
      <c r="D2600" s="77">
        <f>YEAR(_01_data[[#This Row],[Release Date]])</f>
        <v>2008</v>
      </c>
      <c r="E2600" t="s">
        <v>30</v>
      </c>
      <c r="F2600" t="s">
        <v>26</v>
      </c>
      <c r="G2600" t="s">
        <v>19</v>
      </c>
      <c r="H2600" t="s">
        <v>20</v>
      </c>
      <c r="I2600" t="s">
        <v>43</v>
      </c>
      <c r="J2600">
        <v>940</v>
      </c>
      <c r="K2600">
        <v>3565</v>
      </c>
      <c r="L2600">
        <v>561</v>
      </c>
      <c r="M2600">
        <v>464</v>
      </c>
      <c r="N2600">
        <v>5.3</v>
      </c>
      <c r="O2600">
        <v>76</v>
      </c>
      <c r="P2600">
        <v>114</v>
      </c>
      <c r="Q2600">
        <v>4216844</v>
      </c>
      <c r="R2600">
        <v>35000000</v>
      </c>
      <c r="AD2600" t="str">
        <v>Comedy</v>
      </c>
      <c r="AE2600">
        <v>114</v>
      </c>
    </row>
    <row r="2601" spans="2:31">
      <c r="B2601" t="s">
        <v>1726</v>
      </c>
      <c r="C2601" s="76">
        <v>39756</v>
      </c>
      <c r="D2601" s="77">
        <f>YEAR(_01_data[[#This Row],[Release Date]])</f>
        <v>2008</v>
      </c>
      <c r="E2601" t="s">
        <v>30</v>
      </c>
      <c r="F2601" t="s">
        <v>22</v>
      </c>
      <c r="G2601" t="s">
        <v>19</v>
      </c>
      <c r="H2601" t="s">
        <v>20</v>
      </c>
      <c r="I2601" t="s">
        <v>40</v>
      </c>
      <c r="J2601">
        <v>375</v>
      </c>
      <c r="K2601">
        <v>460</v>
      </c>
      <c r="L2601">
        <v>859</v>
      </c>
      <c r="M2601">
        <v>6546</v>
      </c>
      <c r="N2601">
        <v>7.1</v>
      </c>
      <c r="O2601">
        <v>189</v>
      </c>
      <c r="P2601">
        <v>80</v>
      </c>
      <c r="Q2601">
        <v>856942</v>
      </c>
      <c r="R2601">
        <v>200000</v>
      </c>
      <c r="AD2601" t="str">
        <v>Drama</v>
      </c>
      <c r="AE2601">
        <v>80</v>
      </c>
    </row>
    <row r="2602" spans="2:31">
      <c r="B2602" t="s">
        <v>1727</v>
      </c>
      <c r="C2602" s="76">
        <v>39528</v>
      </c>
      <c r="D2602" s="77">
        <f>YEAR(_01_data[[#This Row],[Release Date]])</f>
        <v>2008</v>
      </c>
      <c r="E2602" t="s">
        <v>30</v>
      </c>
      <c r="F2602" t="s">
        <v>26</v>
      </c>
      <c r="G2602" t="s">
        <v>19</v>
      </c>
      <c r="H2602" t="s">
        <v>20</v>
      </c>
      <c r="I2602" t="s">
        <v>43</v>
      </c>
      <c r="J2602">
        <v>642</v>
      </c>
      <c r="K2602">
        <v>1026</v>
      </c>
      <c r="L2602">
        <v>475</v>
      </c>
      <c r="M2602">
        <v>4036</v>
      </c>
      <c r="N2602">
        <v>6.1</v>
      </c>
      <c r="O2602">
        <v>148</v>
      </c>
      <c r="P2602">
        <v>101</v>
      </c>
      <c r="Q2602">
        <v>8027691</v>
      </c>
      <c r="R2602">
        <v>35000000</v>
      </c>
      <c r="AD2602" t="str">
        <v>Comedy</v>
      </c>
      <c r="AE2602">
        <v>101</v>
      </c>
    </row>
    <row r="2603" spans="2:31">
      <c r="B2603" t="s">
        <v>1728</v>
      </c>
      <c r="C2603" s="76">
        <v>39744</v>
      </c>
      <c r="D2603" s="77">
        <f>YEAR(_01_data[[#This Row],[Release Date]])</f>
        <v>2008</v>
      </c>
      <c r="E2603" t="s">
        <v>30</v>
      </c>
      <c r="F2603" t="s">
        <v>26</v>
      </c>
      <c r="G2603" t="s">
        <v>19</v>
      </c>
      <c r="H2603" t="s">
        <v>20</v>
      </c>
      <c r="I2603" t="s">
        <v>40</v>
      </c>
      <c r="J2603">
        <v>22000</v>
      </c>
      <c r="K2603">
        <v>7197</v>
      </c>
      <c r="L2603">
        <v>639</v>
      </c>
      <c r="M2603">
        <v>845</v>
      </c>
      <c r="N2603">
        <v>5.7</v>
      </c>
      <c r="O2603">
        <v>137</v>
      </c>
      <c r="P2603">
        <v>104</v>
      </c>
      <c r="Q2603">
        <v>1089365</v>
      </c>
      <c r="R2603">
        <v>25000000</v>
      </c>
      <c r="AD2603" t="str">
        <v>Comedy</v>
      </c>
      <c r="AE2603">
        <v>104</v>
      </c>
    </row>
    <row r="2604" spans="2:31">
      <c r="B2604" t="s">
        <v>1729</v>
      </c>
      <c r="C2604" s="76">
        <v>39739</v>
      </c>
      <c r="D2604" s="77">
        <f>YEAR(_01_data[[#This Row],[Release Date]])</f>
        <v>2008</v>
      </c>
      <c r="E2604" t="s">
        <v>30</v>
      </c>
      <c r="F2604" t="s">
        <v>22</v>
      </c>
      <c r="G2604" t="s">
        <v>63</v>
      </c>
      <c r="H2604" t="s">
        <v>64</v>
      </c>
      <c r="I2604" t="s">
        <v>40</v>
      </c>
      <c r="J2604">
        <v>163</v>
      </c>
      <c r="K2604">
        <v>219</v>
      </c>
      <c r="L2604">
        <v>471</v>
      </c>
      <c r="M2604">
        <v>2117</v>
      </c>
      <c r="N2604">
        <v>7.1</v>
      </c>
      <c r="O2604">
        <v>111</v>
      </c>
      <c r="P2604">
        <v>103</v>
      </c>
      <c r="Q2604">
        <v>542860</v>
      </c>
      <c r="R2604">
        <v>4000000</v>
      </c>
      <c r="AD2604" t="str">
        <v>Drama</v>
      </c>
      <c r="AE2604">
        <v>103</v>
      </c>
    </row>
    <row r="2605" spans="2:31">
      <c r="B2605" t="s">
        <v>1730</v>
      </c>
      <c r="C2605" s="76">
        <v>39489</v>
      </c>
      <c r="D2605" s="77">
        <f>YEAR(_01_data[[#This Row],[Release Date]])</f>
        <v>2008</v>
      </c>
      <c r="E2605" t="s">
        <v>30</v>
      </c>
      <c r="F2605" t="s">
        <v>26</v>
      </c>
      <c r="G2605" t="s">
        <v>19</v>
      </c>
      <c r="H2605" t="s">
        <v>20</v>
      </c>
      <c r="I2605" t="s">
        <v>43</v>
      </c>
      <c r="J2605">
        <v>834</v>
      </c>
      <c r="K2605">
        <v>4091</v>
      </c>
      <c r="L2605">
        <v>900</v>
      </c>
      <c r="M2605">
        <v>140</v>
      </c>
      <c r="N2605">
        <v>3.1</v>
      </c>
      <c r="O2605">
        <v>35</v>
      </c>
      <c r="P2605">
        <v>97</v>
      </c>
      <c r="Q2605">
        <v>4131640</v>
      </c>
      <c r="R2605">
        <v>7500000</v>
      </c>
      <c r="AD2605" t="str">
        <v>Comedy</v>
      </c>
      <c r="AE2605">
        <v>97</v>
      </c>
    </row>
    <row r="2606" spans="2:31">
      <c r="B2606" t="s">
        <v>1731</v>
      </c>
      <c r="C2606" s="76">
        <v>39463</v>
      </c>
      <c r="D2606" s="77">
        <f>YEAR(_01_data[[#This Row],[Release Date]])</f>
        <v>2008</v>
      </c>
      <c r="E2606" t="s">
        <v>30</v>
      </c>
      <c r="F2606" t="s">
        <v>26</v>
      </c>
      <c r="G2606" t="s">
        <v>19</v>
      </c>
      <c r="H2606" t="s">
        <v>20</v>
      </c>
      <c r="I2606" t="s">
        <v>43</v>
      </c>
      <c r="J2606">
        <v>14000</v>
      </c>
      <c r="K2606">
        <v>29505</v>
      </c>
      <c r="L2606">
        <v>574</v>
      </c>
      <c r="M2606">
        <v>7316</v>
      </c>
      <c r="N2606">
        <v>6.8</v>
      </c>
      <c r="O2606">
        <v>190</v>
      </c>
      <c r="P2606">
        <v>104</v>
      </c>
      <c r="Q2606">
        <v>9768019</v>
      </c>
      <c r="R2606">
        <v>70000000</v>
      </c>
      <c r="AD2606" t="str">
        <v>Comedy</v>
      </c>
      <c r="AE2606">
        <v>104</v>
      </c>
    </row>
    <row r="2607" spans="2:31">
      <c r="B2607" t="s">
        <v>1732</v>
      </c>
      <c r="C2607" s="76">
        <v>39636</v>
      </c>
      <c r="D2607" s="77">
        <f>YEAR(_01_data[[#This Row],[Release Date]])</f>
        <v>2008</v>
      </c>
      <c r="E2607" t="s">
        <v>30</v>
      </c>
      <c r="F2607" t="s">
        <v>34</v>
      </c>
      <c r="G2607" t="s">
        <v>19</v>
      </c>
      <c r="H2607" t="s">
        <v>20</v>
      </c>
      <c r="I2607" t="s">
        <v>43</v>
      </c>
      <c r="J2607">
        <v>11000</v>
      </c>
      <c r="K2607">
        <v>13446</v>
      </c>
      <c r="L2607">
        <v>863</v>
      </c>
      <c r="M2607">
        <v>8596</v>
      </c>
      <c r="N2607">
        <v>5.5</v>
      </c>
      <c r="O2607">
        <v>198</v>
      </c>
      <c r="P2607">
        <v>113</v>
      </c>
      <c r="Q2607">
        <v>1000188</v>
      </c>
      <c r="R2607">
        <v>90000000</v>
      </c>
      <c r="AD2607" t="str">
        <v>Action</v>
      </c>
      <c r="AE2607">
        <v>113</v>
      </c>
    </row>
    <row r="2608" spans="2:31">
      <c r="B2608" t="s">
        <v>1733</v>
      </c>
      <c r="C2608" s="76">
        <v>39573</v>
      </c>
      <c r="D2608" s="77">
        <f>YEAR(_01_data[[#This Row],[Release Date]])</f>
        <v>2008</v>
      </c>
      <c r="E2608" t="s">
        <v>30</v>
      </c>
      <c r="F2608" t="s">
        <v>26</v>
      </c>
      <c r="G2608" t="s">
        <v>19</v>
      </c>
      <c r="H2608" t="s">
        <v>20</v>
      </c>
      <c r="I2608" t="s">
        <v>40</v>
      </c>
      <c r="J2608">
        <v>218</v>
      </c>
      <c r="K2608">
        <v>638</v>
      </c>
      <c r="L2608">
        <v>511</v>
      </c>
      <c r="M2608">
        <v>8613</v>
      </c>
      <c r="N2608">
        <v>6.6</v>
      </c>
      <c r="O2608">
        <v>247</v>
      </c>
      <c r="P2608">
        <v>101</v>
      </c>
      <c r="Q2608">
        <v>3145276</v>
      </c>
      <c r="R2608">
        <v>24000000</v>
      </c>
      <c r="AD2608" t="str">
        <v>Comedy</v>
      </c>
      <c r="AE2608">
        <v>101</v>
      </c>
    </row>
    <row r="2609" spans="2:31">
      <c r="B2609" t="s">
        <v>1734</v>
      </c>
      <c r="C2609" s="76">
        <v>39921</v>
      </c>
      <c r="D2609" s="77">
        <f>YEAR(_01_data[[#This Row],[Release Date]])</f>
        <v>2009</v>
      </c>
      <c r="E2609" t="s">
        <v>30</v>
      </c>
      <c r="F2609" t="s">
        <v>39</v>
      </c>
      <c r="G2609" t="s">
        <v>59</v>
      </c>
      <c r="H2609" t="s">
        <v>69</v>
      </c>
      <c r="I2609" t="s">
        <v>40</v>
      </c>
      <c r="J2609">
        <v>37</v>
      </c>
      <c r="K2609">
        <v>73</v>
      </c>
      <c r="L2609">
        <v>171</v>
      </c>
      <c r="M2609">
        <v>4000</v>
      </c>
      <c r="N2609">
        <v>6.6</v>
      </c>
      <c r="O2609">
        <v>222</v>
      </c>
      <c r="P2609">
        <v>85</v>
      </c>
      <c r="Q2609">
        <v>27024</v>
      </c>
      <c r="R2609">
        <v>5600000</v>
      </c>
      <c r="AD2609" t="str">
        <v>Horror</v>
      </c>
      <c r="AE2609">
        <v>85</v>
      </c>
    </row>
    <row r="2610" spans="2:31">
      <c r="B2610" t="s">
        <v>1735</v>
      </c>
      <c r="C2610" s="76">
        <v>40137</v>
      </c>
      <c r="D2610" s="77">
        <f>YEAR(_01_data[[#This Row],[Release Date]])</f>
        <v>2009</v>
      </c>
      <c r="E2610" t="s">
        <v>30</v>
      </c>
      <c r="F2610" t="s">
        <v>34</v>
      </c>
      <c r="G2610" t="s">
        <v>19</v>
      </c>
      <c r="H2610" t="s">
        <v>20</v>
      </c>
      <c r="I2610" t="s">
        <v>43</v>
      </c>
      <c r="J2610">
        <v>969</v>
      </c>
      <c r="K2610">
        <v>2799</v>
      </c>
      <c r="L2610">
        <v>284</v>
      </c>
      <c r="M2610">
        <v>1941</v>
      </c>
      <c r="N2610">
        <v>5.6</v>
      </c>
      <c r="O2610">
        <v>113</v>
      </c>
      <c r="P2610">
        <v>108</v>
      </c>
      <c r="Q2610">
        <v>1223293</v>
      </c>
      <c r="R2610">
        <v>22000000</v>
      </c>
      <c r="AD2610" t="str">
        <v>Action</v>
      </c>
      <c r="AE2610">
        <v>108</v>
      </c>
    </row>
    <row r="2611" spans="2:31">
      <c r="B2611" t="s">
        <v>1736</v>
      </c>
      <c r="C2611" s="76">
        <v>39958</v>
      </c>
      <c r="D2611" s="77">
        <f>YEAR(_01_data[[#This Row],[Release Date]])</f>
        <v>2009</v>
      </c>
      <c r="E2611" t="s">
        <v>30</v>
      </c>
      <c r="F2611" t="s">
        <v>26</v>
      </c>
      <c r="G2611" t="s">
        <v>19</v>
      </c>
      <c r="H2611" t="s">
        <v>20</v>
      </c>
      <c r="I2611" t="s">
        <v>43</v>
      </c>
      <c r="J2611">
        <v>2000</v>
      </c>
      <c r="K2611">
        <v>7009</v>
      </c>
      <c r="L2611">
        <v>293</v>
      </c>
      <c r="M2611">
        <v>6739</v>
      </c>
      <c r="N2611">
        <v>6.4</v>
      </c>
      <c r="O2611">
        <v>191</v>
      </c>
      <c r="P2611">
        <v>102</v>
      </c>
      <c r="Q2611">
        <v>6414983</v>
      </c>
      <c r="R2611">
        <v>20000000</v>
      </c>
      <c r="AD2611" t="str">
        <v>Comedy</v>
      </c>
      <c r="AE2611">
        <v>102</v>
      </c>
    </row>
    <row r="2612" spans="2:31">
      <c r="B2612" t="s">
        <v>1737</v>
      </c>
      <c r="C2612" s="76">
        <v>39865</v>
      </c>
      <c r="D2612" s="77">
        <f>YEAR(_01_data[[#This Row],[Release Date]])</f>
        <v>2009</v>
      </c>
      <c r="E2612" t="s">
        <v>30</v>
      </c>
      <c r="F2612" t="s">
        <v>34</v>
      </c>
      <c r="G2612" t="s">
        <v>19</v>
      </c>
      <c r="H2612" t="s">
        <v>20</v>
      </c>
      <c r="I2612" t="s">
        <v>43</v>
      </c>
      <c r="J2612">
        <v>1000</v>
      </c>
      <c r="K2612">
        <v>2144</v>
      </c>
      <c r="L2612">
        <v>776</v>
      </c>
      <c r="M2612">
        <v>11610</v>
      </c>
      <c r="N2612">
        <v>5.8</v>
      </c>
      <c r="O2612">
        <v>367</v>
      </c>
      <c r="P2612">
        <v>158</v>
      </c>
      <c r="Q2612">
        <v>1661121</v>
      </c>
      <c r="R2612">
        <v>200000000</v>
      </c>
      <c r="AD2612" t="str">
        <v>Action</v>
      </c>
      <c r="AE2612">
        <v>158</v>
      </c>
    </row>
    <row r="2613" spans="2:31">
      <c r="B2613" t="s">
        <v>1738</v>
      </c>
      <c r="C2613" s="76">
        <v>39838</v>
      </c>
      <c r="D2613" s="77">
        <f>YEAR(_01_data[[#This Row],[Release Date]])</f>
        <v>2009</v>
      </c>
      <c r="E2613" t="s">
        <v>30</v>
      </c>
      <c r="F2613" t="s">
        <v>26</v>
      </c>
      <c r="G2613" t="s">
        <v>19</v>
      </c>
      <c r="H2613" t="s">
        <v>20</v>
      </c>
      <c r="I2613" t="s">
        <v>43</v>
      </c>
      <c r="J2613">
        <v>23000</v>
      </c>
      <c r="K2613">
        <v>5407</v>
      </c>
      <c r="L2613">
        <v>275</v>
      </c>
      <c r="M2613">
        <v>2604</v>
      </c>
      <c r="N2613">
        <v>7.7</v>
      </c>
      <c r="O2613">
        <v>331</v>
      </c>
      <c r="P2613">
        <v>95</v>
      </c>
      <c r="Q2613">
        <v>3239137</v>
      </c>
      <c r="R2613">
        <v>7500000</v>
      </c>
      <c r="AD2613" t="str">
        <v>Comedy</v>
      </c>
      <c r="AE2613">
        <v>95</v>
      </c>
    </row>
    <row r="2614" spans="2:31">
      <c r="B2614" t="s">
        <v>1739</v>
      </c>
      <c r="C2614" s="76">
        <v>39954</v>
      </c>
      <c r="D2614" s="77">
        <f>YEAR(_01_data[[#This Row],[Release Date]])</f>
        <v>2009</v>
      </c>
      <c r="E2614" t="s">
        <v>30</v>
      </c>
      <c r="F2614" t="s">
        <v>34</v>
      </c>
      <c r="G2614" t="s">
        <v>19</v>
      </c>
      <c r="H2614" t="s">
        <v>20</v>
      </c>
      <c r="I2614" t="s">
        <v>43</v>
      </c>
      <c r="J2614">
        <v>940</v>
      </c>
      <c r="K2614">
        <v>1594</v>
      </c>
      <c r="L2614">
        <v>875</v>
      </c>
      <c r="M2614">
        <v>6791</v>
      </c>
      <c r="N2614">
        <v>7.1</v>
      </c>
      <c r="O2614">
        <v>263</v>
      </c>
      <c r="P2614">
        <v>79</v>
      </c>
      <c r="Q2614">
        <v>3174333</v>
      </c>
      <c r="R2614">
        <v>30000000</v>
      </c>
      <c r="AD2614" t="str">
        <v>Action</v>
      </c>
      <c r="AE2614">
        <v>79</v>
      </c>
    </row>
    <row r="2615" spans="2:31">
      <c r="B2615" t="s">
        <v>1740</v>
      </c>
      <c r="C2615" s="76">
        <v>39990</v>
      </c>
      <c r="D2615" s="77">
        <f>YEAR(_01_data[[#This Row],[Release Date]])</f>
        <v>2009</v>
      </c>
      <c r="E2615" t="s">
        <v>30</v>
      </c>
      <c r="F2615" t="s">
        <v>31</v>
      </c>
      <c r="G2615" t="s">
        <v>19</v>
      </c>
      <c r="H2615" t="s">
        <v>20</v>
      </c>
      <c r="I2615" t="s">
        <v>38</v>
      </c>
      <c r="J2615">
        <v>18000</v>
      </c>
      <c r="K2615">
        <v>48878</v>
      </c>
      <c r="L2615">
        <v>944</v>
      </c>
      <c r="M2615">
        <v>4457</v>
      </c>
      <c r="N2615">
        <v>6.8</v>
      </c>
      <c r="O2615">
        <v>240</v>
      </c>
      <c r="P2615">
        <v>96</v>
      </c>
      <c r="Q2615">
        <v>1378500</v>
      </c>
      <c r="R2615">
        <v>200000000</v>
      </c>
      <c r="AD2615" t="str">
        <v>Animation</v>
      </c>
      <c r="AE2615">
        <v>96</v>
      </c>
    </row>
    <row r="2616" spans="2:31">
      <c r="B2616" t="s">
        <v>1741</v>
      </c>
      <c r="C2616" s="76">
        <v>40165</v>
      </c>
      <c r="D2616" s="77">
        <f>YEAR(_01_data[[#This Row],[Release Date]])</f>
        <v>2009</v>
      </c>
      <c r="E2616" t="s">
        <v>30</v>
      </c>
      <c r="F2616" t="s">
        <v>32</v>
      </c>
      <c r="G2616" t="s">
        <v>19</v>
      </c>
      <c r="H2616" t="s">
        <v>20</v>
      </c>
      <c r="I2616" t="s">
        <v>40</v>
      </c>
      <c r="J2616">
        <v>26000</v>
      </c>
      <c r="K2616">
        <v>41359</v>
      </c>
      <c r="L2616">
        <v>171</v>
      </c>
      <c r="M2616">
        <v>4000</v>
      </c>
      <c r="N2616">
        <v>6.5</v>
      </c>
      <c r="O2616">
        <v>160</v>
      </c>
      <c r="P2616">
        <v>108</v>
      </c>
      <c r="Q2616">
        <v>1548354</v>
      </c>
      <c r="R2616">
        <v>14000000</v>
      </c>
      <c r="AD2616" t="str">
        <v>Adventure</v>
      </c>
      <c r="AE2616">
        <v>108</v>
      </c>
    </row>
    <row r="2617" spans="2:31">
      <c r="B2617" t="s">
        <v>1742</v>
      </c>
      <c r="C2617" s="76">
        <v>39859</v>
      </c>
      <c r="D2617" s="77">
        <f>YEAR(_01_data[[#This Row],[Release Date]])</f>
        <v>2009</v>
      </c>
      <c r="E2617" t="s">
        <v>30</v>
      </c>
      <c r="F2617" t="s">
        <v>26</v>
      </c>
      <c r="G2617" t="s">
        <v>19</v>
      </c>
      <c r="H2617" t="s">
        <v>20</v>
      </c>
      <c r="I2617" t="s">
        <v>40</v>
      </c>
      <c r="J2617">
        <v>816</v>
      </c>
      <c r="K2617">
        <v>1120</v>
      </c>
      <c r="L2617">
        <v>1000</v>
      </c>
      <c r="M2617">
        <v>9094</v>
      </c>
      <c r="N2617">
        <v>7</v>
      </c>
      <c r="O2617">
        <v>341</v>
      </c>
      <c r="P2617">
        <v>106</v>
      </c>
      <c r="Q2617">
        <v>9190525</v>
      </c>
      <c r="R2617">
        <v>7000000</v>
      </c>
      <c r="AD2617" t="str">
        <v>Comedy</v>
      </c>
      <c r="AE2617">
        <v>106</v>
      </c>
    </row>
    <row r="2618" spans="2:31">
      <c r="B2618" t="s">
        <v>1743</v>
      </c>
      <c r="C2618" s="76">
        <v>40110</v>
      </c>
      <c r="D2618" s="77">
        <f>YEAR(_01_data[[#This Row],[Release Date]])</f>
        <v>2009</v>
      </c>
      <c r="E2618" t="s">
        <v>30</v>
      </c>
      <c r="F2618" t="s">
        <v>22</v>
      </c>
      <c r="G2618" t="s">
        <v>19</v>
      </c>
      <c r="H2618" t="s">
        <v>20</v>
      </c>
      <c r="I2618" t="s">
        <v>40</v>
      </c>
      <c r="J2618">
        <v>14000</v>
      </c>
      <c r="K2618">
        <v>14816</v>
      </c>
      <c r="L2618">
        <v>43</v>
      </c>
      <c r="M2618">
        <v>2074</v>
      </c>
      <c r="N2618">
        <v>7.6</v>
      </c>
      <c r="O2618">
        <v>281</v>
      </c>
      <c r="P2618">
        <v>99</v>
      </c>
      <c r="Q2618">
        <v>9166863</v>
      </c>
      <c r="R2618">
        <v>7000000</v>
      </c>
      <c r="AD2618" t="str">
        <v>Drama</v>
      </c>
      <c r="AE2618">
        <v>99</v>
      </c>
    </row>
    <row r="2619" spans="2:31">
      <c r="B2619" t="s">
        <v>1744</v>
      </c>
      <c r="C2619" s="76">
        <v>39875</v>
      </c>
      <c r="D2619" s="77">
        <f>YEAR(_01_data[[#This Row],[Release Date]])</f>
        <v>2009</v>
      </c>
      <c r="E2619" t="s">
        <v>30</v>
      </c>
      <c r="F2619" t="s">
        <v>22</v>
      </c>
      <c r="G2619" t="s">
        <v>19</v>
      </c>
      <c r="H2619" t="s">
        <v>20</v>
      </c>
      <c r="I2619" t="s">
        <v>40</v>
      </c>
      <c r="J2619">
        <v>14000</v>
      </c>
      <c r="K2619">
        <v>15860</v>
      </c>
      <c r="L2619">
        <v>43</v>
      </c>
      <c r="M2619">
        <v>7000</v>
      </c>
      <c r="N2619">
        <v>5.9</v>
      </c>
      <c r="O2619">
        <v>138</v>
      </c>
      <c r="P2619">
        <v>104</v>
      </c>
      <c r="Q2619">
        <v>108229</v>
      </c>
      <c r="R2619">
        <v>4500000</v>
      </c>
      <c r="AD2619" t="str">
        <v>Drama</v>
      </c>
      <c r="AE2619">
        <v>104</v>
      </c>
    </row>
    <row r="2620" spans="2:31">
      <c r="B2620" t="s">
        <v>1745</v>
      </c>
      <c r="C2620" s="76">
        <v>39874</v>
      </c>
      <c r="D2620" s="77">
        <f>YEAR(_01_data[[#This Row],[Release Date]])</f>
        <v>2009</v>
      </c>
      <c r="E2620" t="s">
        <v>30</v>
      </c>
      <c r="F2620" t="s">
        <v>32</v>
      </c>
      <c r="G2620" t="s">
        <v>19</v>
      </c>
      <c r="H2620" t="s">
        <v>69</v>
      </c>
      <c r="I2620" t="s">
        <v>40</v>
      </c>
      <c r="J2620">
        <v>614</v>
      </c>
      <c r="K2620">
        <v>1829</v>
      </c>
      <c r="L2620">
        <v>113</v>
      </c>
      <c r="M2620">
        <v>1852</v>
      </c>
      <c r="N2620">
        <v>7.2</v>
      </c>
      <c r="O2620">
        <v>180</v>
      </c>
      <c r="P2620">
        <v>141</v>
      </c>
      <c r="Q2620">
        <v>617840</v>
      </c>
      <c r="R2620">
        <v>70000000</v>
      </c>
      <c r="AD2620" t="str">
        <v>Adventure</v>
      </c>
      <c r="AE2620">
        <v>141</v>
      </c>
    </row>
    <row r="2621" spans="2:31">
      <c r="B2621" t="s">
        <v>1746</v>
      </c>
      <c r="C2621" s="76">
        <v>39967</v>
      </c>
      <c r="D2621" s="77">
        <f>YEAR(_01_data[[#This Row],[Release Date]])</f>
        <v>2009</v>
      </c>
      <c r="E2621" t="s">
        <v>30</v>
      </c>
      <c r="F2621" t="s">
        <v>32</v>
      </c>
      <c r="G2621" t="s">
        <v>19</v>
      </c>
      <c r="H2621" t="s">
        <v>20</v>
      </c>
      <c r="I2621" t="s">
        <v>38</v>
      </c>
      <c r="J2621">
        <v>1000</v>
      </c>
      <c r="K2621">
        <v>3423</v>
      </c>
      <c r="L2621">
        <v>795</v>
      </c>
      <c r="M2621">
        <v>916</v>
      </c>
      <c r="N2621">
        <v>5.4</v>
      </c>
      <c r="O2621">
        <v>82</v>
      </c>
      <c r="P2621">
        <v>86</v>
      </c>
      <c r="Q2621">
        <v>2520041</v>
      </c>
      <c r="R2621">
        <v>45000000</v>
      </c>
      <c r="AD2621" t="str">
        <v>Adventure</v>
      </c>
      <c r="AE2621">
        <v>86</v>
      </c>
    </row>
    <row r="2622" spans="2:31">
      <c r="B2622" t="s">
        <v>1747</v>
      </c>
      <c r="C2622" s="76">
        <v>40034</v>
      </c>
      <c r="D2622" s="77">
        <f>YEAR(_01_data[[#This Row],[Release Date]])</f>
        <v>2009</v>
      </c>
      <c r="E2622" t="s">
        <v>30</v>
      </c>
      <c r="F2622" t="s">
        <v>26</v>
      </c>
      <c r="G2622" t="s">
        <v>19</v>
      </c>
      <c r="H2622" t="s">
        <v>20</v>
      </c>
      <c r="I2622" t="s">
        <v>43</v>
      </c>
      <c r="J2622">
        <v>14000</v>
      </c>
      <c r="K2622">
        <v>16461</v>
      </c>
      <c r="L2622">
        <v>747</v>
      </c>
      <c r="M2622">
        <v>322</v>
      </c>
      <c r="N2622">
        <v>4.8</v>
      </c>
      <c r="O2622">
        <v>128</v>
      </c>
      <c r="P2622">
        <v>99</v>
      </c>
      <c r="Q2622">
        <v>3386001</v>
      </c>
      <c r="R2622">
        <v>15000000</v>
      </c>
      <c r="AD2622" t="str">
        <v>Comedy</v>
      </c>
      <c r="AE2622">
        <v>99</v>
      </c>
    </row>
    <row r="2623" spans="2:31">
      <c r="B2623" t="s">
        <v>1748</v>
      </c>
      <c r="C2623" s="76">
        <v>39996</v>
      </c>
      <c r="D2623" s="77">
        <f>YEAR(_01_data[[#This Row],[Release Date]])</f>
        <v>2009</v>
      </c>
      <c r="E2623" t="s">
        <v>30</v>
      </c>
      <c r="F2623" t="s">
        <v>31</v>
      </c>
      <c r="G2623" t="s">
        <v>19</v>
      </c>
      <c r="H2623" t="s">
        <v>20</v>
      </c>
      <c r="I2623" t="s">
        <v>38</v>
      </c>
      <c r="J2623">
        <v>1000</v>
      </c>
      <c r="K2623">
        <v>5227</v>
      </c>
      <c r="L2623">
        <v>533</v>
      </c>
      <c r="M2623">
        <v>2000</v>
      </c>
      <c r="N2623">
        <v>4.5</v>
      </c>
      <c r="O2623">
        <v>107</v>
      </c>
      <c r="P2623">
        <v>88</v>
      </c>
      <c r="Q2623">
        <v>2196133</v>
      </c>
      <c r="R2623">
        <v>75000000</v>
      </c>
      <c r="AD2623" t="str">
        <v>Animation</v>
      </c>
      <c r="AE2623">
        <v>88</v>
      </c>
    </row>
    <row r="2624" spans="2:31">
      <c r="B2624" t="s">
        <v>1749</v>
      </c>
      <c r="C2624" s="76">
        <v>39941</v>
      </c>
      <c r="D2624" s="77">
        <f>YEAR(_01_data[[#This Row],[Release Date]])</f>
        <v>2009</v>
      </c>
      <c r="E2624" t="s">
        <v>30</v>
      </c>
      <c r="F2624" t="s">
        <v>22</v>
      </c>
      <c r="G2624" t="s">
        <v>19</v>
      </c>
      <c r="H2624" t="s">
        <v>37</v>
      </c>
      <c r="I2624" t="s">
        <v>43</v>
      </c>
      <c r="J2624">
        <v>3000</v>
      </c>
      <c r="K2624">
        <v>4198</v>
      </c>
      <c r="L2624">
        <v>387</v>
      </c>
      <c r="M2624">
        <v>3241</v>
      </c>
      <c r="N2624">
        <v>7.3</v>
      </c>
      <c r="O2624">
        <v>278</v>
      </c>
      <c r="P2624">
        <v>100</v>
      </c>
      <c r="Q2624">
        <v>1257471</v>
      </c>
      <c r="R2624">
        <v>4500000</v>
      </c>
      <c r="AD2624" t="str">
        <v>Drama</v>
      </c>
      <c r="AE2624">
        <v>100</v>
      </c>
    </row>
    <row r="2625" spans="2:31">
      <c r="B2625" t="s">
        <v>1750</v>
      </c>
      <c r="C2625" s="76">
        <v>39885</v>
      </c>
      <c r="D2625" s="77">
        <f>YEAR(_01_data[[#This Row],[Release Date]])</f>
        <v>2009</v>
      </c>
      <c r="E2625" t="s">
        <v>30</v>
      </c>
      <c r="F2625" t="s">
        <v>51</v>
      </c>
      <c r="G2625" t="s">
        <v>19</v>
      </c>
      <c r="H2625" t="s">
        <v>20</v>
      </c>
      <c r="I2625" t="s">
        <v>43</v>
      </c>
      <c r="J2625">
        <v>15000</v>
      </c>
      <c r="K2625">
        <v>16948</v>
      </c>
      <c r="L2625">
        <v>2000</v>
      </c>
      <c r="M2625">
        <v>8143</v>
      </c>
      <c r="N2625">
        <v>6.7</v>
      </c>
      <c r="O2625">
        <v>298</v>
      </c>
      <c r="P2625">
        <v>146</v>
      </c>
      <c r="Q2625">
        <v>1333758</v>
      </c>
      <c r="R2625">
        <v>150000000</v>
      </c>
      <c r="AD2625" t="str">
        <v>Mystery</v>
      </c>
      <c r="AE2625">
        <v>146</v>
      </c>
    </row>
    <row r="2626" spans="2:31">
      <c r="B2626" t="s">
        <v>1751</v>
      </c>
      <c r="C2626" s="76">
        <v>39838</v>
      </c>
      <c r="D2626" s="77">
        <f>YEAR(_01_data[[#This Row],[Release Date]])</f>
        <v>2009</v>
      </c>
      <c r="E2626" t="s">
        <v>30</v>
      </c>
      <c r="F2626" t="s">
        <v>34</v>
      </c>
      <c r="G2626" t="s">
        <v>19</v>
      </c>
      <c r="H2626" t="s">
        <v>20</v>
      </c>
      <c r="I2626" t="s">
        <v>43</v>
      </c>
      <c r="J2626">
        <v>137000</v>
      </c>
      <c r="K2626">
        <v>13771</v>
      </c>
      <c r="L2626">
        <v>376</v>
      </c>
      <c r="M2626">
        <v>2144</v>
      </c>
      <c r="N2626">
        <v>5.7</v>
      </c>
      <c r="O2626">
        <v>107</v>
      </c>
      <c r="P2626">
        <v>88</v>
      </c>
      <c r="Q2626">
        <v>1598887</v>
      </c>
      <c r="R2626">
        <v>27000000</v>
      </c>
      <c r="AD2626" t="str">
        <v>Action</v>
      </c>
      <c r="AE2626">
        <v>88</v>
      </c>
    </row>
    <row r="2627" spans="2:31">
      <c r="B2627" t="s">
        <v>1752</v>
      </c>
      <c r="C2627" s="76">
        <v>39881</v>
      </c>
      <c r="D2627" s="77">
        <f>YEAR(_01_data[[#This Row],[Release Date]])</f>
        <v>2009</v>
      </c>
      <c r="E2627" t="s">
        <v>30</v>
      </c>
      <c r="F2627" t="s">
        <v>34</v>
      </c>
      <c r="G2627" t="s">
        <v>19</v>
      </c>
      <c r="H2627" t="s">
        <v>62</v>
      </c>
      <c r="I2627" t="s">
        <v>38</v>
      </c>
      <c r="J2627">
        <v>12000</v>
      </c>
      <c r="K2627">
        <v>23365</v>
      </c>
      <c r="L2627">
        <v>980</v>
      </c>
      <c r="M2627">
        <v>1599</v>
      </c>
      <c r="N2627">
        <v>6.3</v>
      </c>
      <c r="O2627">
        <v>138</v>
      </c>
      <c r="P2627">
        <v>94</v>
      </c>
      <c r="Q2627">
        <v>1954806</v>
      </c>
      <c r="R2627">
        <v>65000000</v>
      </c>
      <c r="AD2627" t="str">
        <v>Action</v>
      </c>
      <c r="AE2627">
        <v>94</v>
      </c>
    </row>
    <row r="2628" spans="2:31">
      <c r="B2628" t="s">
        <v>1753</v>
      </c>
      <c r="C2628" s="76">
        <v>39950</v>
      </c>
      <c r="D2628" s="77">
        <f>YEAR(_01_data[[#This Row],[Release Date]])</f>
        <v>2009</v>
      </c>
      <c r="E2628" t="s">
        <v>30</v>
      </c>
      <c r="F2628" t="s">
        <v>34</v>
      </c>
      <c r="G2628" t="s">
        <v>19</v>
      </c>
      <c r="H2628" t="s">
        <v>20</v>
      </c>
      <c r="I2628" t="s">
        <v>43</v>
      </c>
      <c r="J2628">
        <v>1000</v>
      </c>
      <c r="K2628">
        <v>4834</v>
      </c>
      <c r="L2628">
        <v>565</v>
      </c>
      <c r="M2628">
        <v>8741</v>
      </c>
      <c r="N2628">
        <v>7.9</v>
      </c>
      <c r="O2628">
        <v>723</v>
      </c>
      <c r="P2628">
        <v>178</v>
      </c>
      <c r="Q2628">
        <v>7605058</v>
      </c>
      <c r="R2628">
        <v>237000000</v>
      </c>
      <c r="AD2628" t="str">
        <v>Action</v>
      </c>
      <c r="AE2628">
        <v>178</v>
      </c>
    </row>
    <row r="2629" spans="2:31">
      <c r="B2629" t="s">
        <v>1754</v>
      </c>
      <c r="C2629" s="76">
        <v>40118</v>
      </c>
      <c r="D2629" s="77">
        <f>YEAR(_01_data[[#This Row],[Release Date]])</f>
        <v>2009</v>
      </c>
      <c r="E2629" t="s">
        <v>30</v>
      </c>
      <c r="F2629" t="s">
        <v>26</v>
      </c>
      <c r="G2629" t="s">
        <v>19</v>
      </c>
      <c r="H2629" t="s">
        <v>20</v>
      </c>
      <c r="I2629" t="s">
        <v>40</v>
      </c>
      <c r="J2629">
        <v>925</v>
      </c>
      <c r="K2629">
        <v>1997</v>
      </c>
      <c r="L2629">
        <v>644</v>
      </c>
      <c r="M2629">
        <v>7000</v>
      </c>
      <c r="N2629">
        <v>7.1</v>
      </c>
      <c r="O2629">
        <v>217</v>
      </c>
      <c r="P2629">
        <v>98</v>
      </c>
      <c r="Q2629">
        <v>9430988</v>
      </c>
      <c r="R2629">
        <v>17000000</v>
      </c>
      <c r="AD2629" t="str">
        <v>Comedy</v>
      </c>
      <c r="AE2629">
        <v>98</v>
      </c>
    </row>
    <row r="2630" spans="2:31">
      <c r="B2630" t="s">
        <v>1755</v>
      </c>
      <c r="C2630" s="76">
        <v>40006</v>
      </c>
      <c r="D2630" s="77">
        <f>YEAR(_01_data[[#This Row],[Release Date]])</f>
        <v>2009</v>
      </c>
      <c r="E2630" t="s">
        <v>30</v>
      </c>
      <c r="F2630" t="s">
        <v>18</v>
      </c>
      <c r="G2630" t="s">
        <v>19</v>
      </c>
      <c r="H2630" t="s">
        <v>20</v>
      </c>
      <c r="I2630" t="s">
        <v>40</v>
      </c>
      <c r="J2630">
        <v>12000</v>
      </c>
      <c r="K2630">
        <v>13809</v>
      </c>
      <c r="L2630">
        <v>125</v>
      </c>
      <c r="M2630">
        <v>6000</v>
      </c>
      <c r="N2630">
        <v>6.7</v>
      </c>
      <c r="O2630">
        <v>280</v>
      </c>
      <c r="P2630">
        <v>122</v>
      </c>
      <c r="Q2630">
        <v>1697956</v>
      </c>
      <c r="R2630">
        <v>20000000</v>
      </c>
      <c r="AD2630" t="str">
        <v>Crime</v>
      </c>
      <c r="AE2630">
        <v>122</v>
      </c>
    </row>
    <row r="2631" spans="2:31">
      <c r="B2631" t="s">
        <v>1756</v>
      </c>
      <c r="C2631" s="76">
        <v>39956</v>
      </c>
      <c r="D2631" s="77">
        <f>YEAR(_01_data[[#This Row],[Release Date]])</f>
        <v>2009</v>
      </c>
      <c r="E2631" t="s">
        <v>30</v>
      </c>
      <c r="F2631" t="s">
        <v>26</v>
      </c>
      <c r="G2631" t="s">
        <v>19</v>
      </c>
      <c r="H2631" t="s">
        <v>20</v>
      </c>
      <c r="I2631" t="s">
        <v>38</v>
      </c>
      <c r="J2631">
        <v>690</v>
      </c>
      <c r="K2631">
        <v>1573</v>
      </c>
      <c r="L2631">
        <v>650</v>
      </c>
      <c r="M2631">
        <v>1000</v>
      </c>
      <c r="N2631">
        <v>6.4</v>
      </c>
      <c r="O2631">
        <v>79</v>
      </c>
      <c r="P2631">
        <v>111</v>
      </c>
      <c r="Q2631">
        <v>5205343</v>
      </c>
      <c r="R2631">
        <v>20000000</v>
      </c>
      <c r="AD2631" t="str">
        <v>Comedy</v>
      </c>
      <c r="AE2631">
        <v>111</v>
      </c>
    </row>
    <row r="2632" spans="2:31">
      <c r="B2632" t="s">
        <v>1757</v>
      </c>
      <c r="C2632" s="76">
        <v>40089</v>
      </c>
      <c r="D2632" s="77">
        <f>YEAR(_01_data[[#This Row],[Release Date]])</f>
        <v>2009</v>
      </c>
      <c r="E2632" t="s">
        <v>30</v>
      </c>
      <c r="F2632" t="s">
        <v>26</v>
      </c>
      <c r="G2632" t="s">
        <v>19</v>
      </c>
      <c r="H2632" t="s">
        <v>20</v>
      </c>
      <c r="I2632" t="s">
        <v>40</v>
      </c>
      <c r="J2632">
        <v>468</v>
      </c>
      <c r="K2632">
        <v>2134</v>
      </c>
      <c r="L2632">
        <v>465</v>
      </c>
      <c r="M2632">
        <v>1406</v>
      </c>
      <c r="N2632">
        <v>5.8</v>
      </c>
      <c r="O2632">
        <v>288</v>
      </c>
      <c r="P2632">
        <v>81</v>
      </c>
      <c r="Q2632">
        <v>5999276</v>
      </c>
      <c r="R2632">
        <v>42000000</v>
      </c>
      <c r="AD2632" t="str">
        <v>Comedy</v>
      </c>
      <c r="AE2632">
        <v>81</v>
      </c>
    </row>
    <row r="2633" spans="2:31">
      <c r="B2633" t="s">
        <v>1758</v>
      </c>
      <c r="C2633" s="76">
        <v>40042</v>
      </c>
      <c r="D2633" s="77">
        <f>YEAR(_01_data[[#This Row],[Release Date]])</f>
        <v>2009</v>
      </c>
      <c r="E2633" t="s">
        <v>30</v>
      </c>
      <c r="F2633" t="s">
        <v>26</v>
      </c>
      <c r="G2633" t="s">
        <v>19</v>
      </c>
      <c r="H2633" t="s">
        <v>53</v>
      </c>
      <c r="I2633" t="s">
        <v>43</v>
      </c>
      <c r="J2633">
        <v>46</v>
      </c>
      <c r="K2633">
        <v>225</v>
      </c>
      <c r="L2633">
        <v>409</v>
      </c>
      <c r="M2633">
        <v>479</v>
      </c>
      <c r="N2633">
        <v>6.3</v>
      </c>
      <c r="O2633">
        <v>33</v>
      </c>
      <c r="P2633">
        <v>88</v>
      </c>
      <c r="Q2633">
        <v>110029</v>
      </c>
      <c r="R2633">
        <v>6500000</v>
      </c>
      <c r="AD2633" t="str">
        <v>Comedy</v>
      </c>
      <c r="AE2633">
        <v>88</v>
      </c>
    </row>
    <row r="2634" spans="2:31">
      <c r="B2634" t="s">
        <v>1759</v>
      </c>
      <c r="C2634" s="76">
        <v>39967</v>
      </c>
      <c r="D2634" s="77">
        <f>YEAR(_01_data[[#This Row],[Release Date]])</f>
        <v>2009</v>
      </c>
      <c r="E2634" t="s">
        <v>30</v>
      </c>
      <c r="F2634" t="s">
        <v>85</v>
      </c>
      <c r="G2634" t="s">
        <v>19</v>
      </c>
      <c r="H2634" t="s">
        <v>20</v>
      </c>
      <c r="I2634" t="s">
        <v>27</v>
      </c>
      <c r="J2634">
        <v>331</v>
      </c>
      <c r="K2634">
        <v>1546</v>
      </c>
      <c r="L2634">
        <v>146</v>
      </c>
      <c r="M2634">
        <v>324</v>
      </c>
      <c r="N2634">
        <v>6.2</v>
      </c>
      <c r="O2634">
        <v>22</v>
      </c>
      <c r="P2634">
        <v>88</v>
      </c>
      <c r="Q2634">
        <v>76382</v>
      </c>
      <c r="R2634">
        <v>15000</v>
      </c>
      <c r="AD2634" t="str">
        <v>Romance</v>
      </c>
      <c r="AE2634">
        <v>88</v>
      </c>
    </row>
    <row r="2635" spans="2:31">
      <c r="B2635" t="s">
        <v>1760</v>
      </c>
      <c r="C2635" s="76">
        <v>39877</v>
      </c>
      <c r="D2635" s="77">
        <f>YEAR(_01_data[[#This Row],[Release Date]])</f>
        <v>2009</v>
      </c>
      <c r="E2635" t="s">
        <v>30</v>
      </c>
      <c r="F2635" t="s">
        <v>26</v>
      </c>
      <c r="G2635" t="s">
        <v>19</v>
      </c>
      <c r="H2635" t="s">
        <v>20</v>
      </c>
      <c r="I2635" t="s">
        <v>38</v>
      </c>
      <c r="J2635">
        <v>11000</v>
      </c>
      <c r="K2635">
        <v>13794</v>
      </c>
      <c r="L2635">
        <v>749</v>
      </c>
      <c r="M2635">
        <v>3704</v>
      </c>
      <c r="N2635">
        <v>5.4</v>
      </c>
      <c r="O2635">
        <v>152</v>
      </c>
      <c r="P2635">
        <v>89</v>
      </c>
      <c r="Q2635">
        <v>5871551</v>
      </c>
      <c r="R2635">
        <v>30000000</v>
      </c>
      <c r="AD2635" t="str">
        <v>Comedy</v>
      </c>
      <c r="AE2635">
        <v>89</v>
      </c>
    </row>
    <row r="2636" spans="2:31">
      <c r="B2636" t="s">
        <v>1761</v>
      </c>
      <c r="C2636" s="76">
        <v>40111</v>
      </c>
      <c r="D2636" s="77">
        <f>YEAR(_01_data[[#This Row],[Release Date]])</f>
        <v>2009</v>
      </c>
      <c r="E2636" t="s">
        <v>30</v>
      </c>
      <c r="F2636" t="s">
        <v>33</v>
      </c>
      <c r="G2636" t="s">
        <v>19</v>
      </c>
      <c r="H2636" t="s">
        <v>37</v>
      </c>
      <c r="I2636" t="s">
        <v>38</v>
      </c>
      <c r="J2636">
        <v>2000</v>
      </c>
      <c r="K2636">
        <v>3279</v>
      </c>
      <c r="L2636">
        <v>588</v>
      </c>
      <c r="M2636">
        <v>3372</v>
      </c>
      <c r="N2636">
        <v>7</v>
      </c>
      <c r="O2636">
        <v>222</v>
      </c>
      <c r="P2636">
        <v>119</v>
      </c>
      <c r="Q2636">
        <v>4440055</v>
      </c>
      <c r="R2636">
        <v>8500000</v>
      </c>
      <c r="AD2636" t="str">
        <v>Biography</v>
      </c>
      <c r="AE2636">
        <v>119</v>
      </c>
    </row>
    <row r="2637" spans="2:31">
      <c r="B2637" t="s">
        <v>1762</v>
      </c>
      <c r="C2637" s="76">
        <v>39990</v>
      </c>
      <c r="D2637" s="77">
        <f>YEAR(_01_data[[#This Row],[Release Date]])</f>
        <v>2009</v>
      </c>
      <c r="E2637" t="s">
        <v>30</v>
      </c>
      <c r="F2637" t="s">
        <v>18</v>
      </c>
      <c r="G2637" t="s">
        <v>19</v>
      </c>
      <c r="H2637" t="s">
        <v>20</v>
      </c>
      <c r="I2637" t="s">
        <v>40</v>
      </c>
      <c r="J2637">
        <v>3000</v>
      </c>
      <c r="K2637">
        <v>6317</v>
      </c>
      <c r="L2637">
        <v>847</v>
      </c>
      <c r="M2637">
        <v>4000</v>
      </c>
      <c r="N2637">
        <v>6.7</v>
      </c>
      <c r="O2637">
        <v>197</v>
      </c>
      <c r="P2637">
        <v>132</v>
      </c>
      <c r="Q2637">
        <v>2715442</v>
      </c>
      <c r="R2637">
        <v>17000000</v>
      </c>
      <c r="AD2637" t="str">
        <v>Crime</v>
      </c>
      <c r="AE2637">
        <v>132</v>
      </c>
    </row>
    <row r="2638" spans="2:31">
      <c r="B2638" t="s">
        <v>1763</v>
      </c>
      <c r="C2638" s="76">
        <v>39908</v>
      </c>
      <c r="D2638" s="77">
        <f>YEAR(_01_data[[#This Row],[Release Date]])</f>
        <v>2009</v>
      </c>
      <c r="E2638" t="s">
        <v>30</v>
      </c>
      <c r="F2638" t="s">
        <v>22</v>
      </c>
      <c r="G2638" t="s">
        <v>19</v>
      </c>
      <c r="H2638" t="s">
        <v>20</v>
      </c>
      <c r="I2638" t="s">
        <v>40</v>
      </c>
      <c r="J2638">
        <v>20000</v>
      </c>
      <c r="K2638">
        <v>42473</v>
      </c>
      <c r="L2638">
        <v>649</v>
      </c>
      <c r="M2638">
        <v>4937</v>
      </c>
      <c r="N2638">
        <v>7.1</v>
      </c>
      <c r="O2638">
        <v>217</v>
      </c>
      <c r="P2638">
        <v>105</v>
      </c>
      <c r="Q2638">
        <v>2850165</v>
      </c>
      <c r="R2638">
        <v>26000000</v>
      </c>
      <c r="AD2638" t="str">
        <v>Drama</v>
      </c>
      <c r="AE2638">
        <v>105</v>
      </c>
    </row>
    <row r="2639" spans="2:31">
      <c r="B2639" t="s">
        <v>1764</v>
      </c>
      <c r="C2639" s="76">
        <v>40054</v>
      </c>
      <c r="D2639" s="77">
        <f>YEAR(_01_data[[#This Row],[Release Date]])</f>
        <v>2009</v>
      </c>
      <c r="E2639" t="s">
        <v>30</v>
      </c>
      <c r="F2639" t="s">
        <v>39</v>
      </c>
      <c r="G2639" t="s">
        <v>19</v>
      </c>
      <c r="H2639" t="s">
        <v>20</v>
      </c>
      <c r="I2639" t="s">
        <v>40</v>
      </c>
      <c r="J2639">
        <v>14000</v>
      </c>
      <c r="K2639">
        <v>15790</v>
      </c>
      <c r="L2639">
        <v>13</v>
      </c>
      <c r="M2639">
        <v>4150</v>
      </c>
      <c r="N2639">
        <v>6.2</v>
      </c>
      <c r="O2639">
        <v>167</v>
      </c>
      <c r="P2639">
        <v>109</v>
      </c>
      <c r="Q2639">
        <v>1324847</v>
      </c>
      <c r="R2639">
        <v>27000000</v>
      </c>
      <c r="AD2639" t="str">
        <v>Horror</v>
      </c>
      <c r="AE2639">
        <v>109</v>
      </c>
    </row>
    <row r="2640" spans="2:31">
      <c r="B2640" t="s">
        <v>1765</v>
      </c>
      <c r="C2640" s="76">
        <v>39986</v>
      </c>
      <c r="D2640" s="77">
        <f>YEAR(_01_data[[#This Row],[Release Date]])</f>
        <v>2009</v>
      </c>
      <c r="E2640" t="s">
        <v>30</v>
      </c>
      <c r="F2640" t="s">
        <v>26</v>
      </c>
      <c r="G2640" t="s">
        <v>19</v>
      </c>
      <c r="H2640" t="s">
        <v>37</v>
      </c>
      <c r="I2640" t="s">
        <v>40</v>
      </c>
      <c r="J2640">
        <v>201</v>
      </c>
      <c r="K2640">
        <v>365</v>
      </c>
      <c r="L2640">
        <v>120</v>
      </c>
      <c r="M2640">
        <v>2950</v>
      </c>
      <c r="N2640">
        <v>6.2</v>
      </c>
      <c r="O2640">
        <v>155</v>
      </c>
      <c r="P2640">
        <v>100</v>
      </c>
      <c r="Q2640">
        <v>2708188</v>
      </c>
      <c r="R2640">
        <v>23000000</v>
      </c>
      <c r="AD2640" t="str">
        <v>Comedy</v>
      </c>
      <c r="AE2640">
        <v>100</v>
      </c>
    </row>
    <row r="2641" spans="2:31">
      <c r="B2641" t="s">
        <v>1766</v>
      </c>
      <c r="C2641" s="76">
        <v>40162</v>
      </c>
      <c r="D2641" s="77">
        <f>YEAR(_01_data[[#This Row],[Release Date]])</f>
        <v>2009</v>
      </c>
      <c r="E2641" t="s">
        <v>30</v>
      </c>
      <c r="F2641" t="s">
        <v>39</v>
      </c>
      <c r="G2641" t="s">
        <v>19</v>
      </c>
      <c r="H2641" t="s">
        <v>20</v>
      </c>
      <c r="I2641" t="s">
        <v>40</v>
      </c>
      <c r="J2641">
        <v>487</v>
      </c>
      <c r="K2641">
        <v>1495</v>
      </c>
      <c r="L2641">
        <v>753</v>
      </c>
      <c r="M2641">
        <v>2601</v>
      </c>
      <c r="N2641">
        <v>4.0999999999999996</v>
      </c>
      <c r="O2641">
        <v>63</v>
      </c>
      <c r="P2641">
        <v>88</v>
      </c>
      <c r="Q2641">
        <v>143000</v>
      </c>
      <c r="R2641">
        <v>5000000</v>
      </c>
      <c r="AD2641" t="str">
        <v>Horror</v>
      </c>
      <c r="AE2641">
        <v>88</v>
      </c>
    </row>
    <row r="2642" spans="2:31">
      <c r="B2642" t="s">
        <v>1767</v>
      </c>
      <c r="C2642" s="76">
        <v>39888</v>
      </c>
      <c r="D2642" s="77">
        <f>YEAR(_01_data[[#This Row],[Release Date]])</f>
        <v>2009</v>
      </c>
      <c r="E2642" t="s">
        <v>30</v>
      </c>
      <c r="F2642" t="s">
        <v>22</v>
      </c>
      <c r="G2642" t="s">
        <v>19</v>
      </c>
      <c r="H2642" t="s">
        <v>20</v>
      </c>
      <c r="I2642" t="s">
        <v>40</v>
      </c>
      <c r="J2642">
        <v>14000</v>
      </c>
      <c r="K2642">
        <v>14372</v>
      </c>
      <c r="L2642">
        <v>9</v>
      </c>
      <c r="M2642">
        <v>375</v>
      </c>
      <c r="N2642">
        <v>6.3</v>
      </c>
      <c r="O2642">
        <v>226</v>
      </c>
      <c r="P2642">
        <v>96</v>
      </c>
      <c r="Q2642">
        <v>3074838</v>
      </c>
      <c r="R2642">
        <v>11000000</v>
      </c>
      <c r="AD2642" t="str">
        <v>Drama</v>
      </c>
      <c r="AE2642">
        <v>96</v>
      </c>
    </row>
    <row r="2643" spans="2:31">
      <c r="B2643" t="s">
        <v>1768</v>
      </c>
      <c r="C2643" s="76">
        <v>39864</v>
      </c>
      <c r="D2643" s="77">
        <f>YEAR(_01_data[[#This Row],[Release Date]])</f>
        <v>2009</v>
      </c>
      <c r="E2643" t="s">
        <v>30</v>
      </c>
      <c r="F2643" t="s">
        <v>34</v>
      </c>
      <c r="G2643" t="s">
        <v>19</v>
      </c>
      <c r="H2643" t="s">
        <v>20</v>
      </c>
      <c r="I2643" t="s">
        <v>43</v>
      </c>
      <c r="J2643">
        <v>14000</v>
      </c>
      <c r="K2643">
        <v>20503</v>
      </c>
      <c r="L2643">
        <v>735</v>
      </c>
      <c r="M2643">
        <v>5617</v>
      </c>
      <c r="N2643">
        <v>5.9</v>
      </c>
      <c r="O2643">
        <v>157</v>
      </c>
      <c r="P2643">
        <v>109</v>
      </c>
      <c r="Q2643">
        <v>1383813</v>
      </c>
      <c r="R2643">
        <v>40000000</v>
      </c>
      <c r="AD2643" t="str">
        <v>Action</v>
      </c>
      <c r="AE2643">
        <v>109</v>
      </c>
    </row>
    <row r="2644" spans="2:31">
      <c r="B2644" t="s">
        <v>1769</v>
      </c>
      <c r="C2644" s="76">
        <v>39933</v>
      </c>
      <c r="D2644" s="77">
        <f>YEAR(_01_data[[#This Row],[Release Date]])</f>
        <v>2009</v>
      </c>
      <c r="E2644" t="s">
        <v>30</v>
      </c>
      <c r="F2644" t="s">
        <v>26</v>
      </c>
      <c r="G2644" t="s">
        <v>19</v>
      </c>
      <c r="H2644" t="s">
        <v>20</v>
      </c>
      <c r="I2644" t="s">
        <v>43</v>
      </c>
      <c r="J2644">
        <v>3000</v>
      </c>
      <c r="K2644">
        <v>3825</v>
      </c>
      <c r="L2644">
        <v>307</v>
      </c>
      <c r="M2644">
        <v>5929</v>
      </c>
      <c r="N2644">
        <v>7.4</v>
      </c>
      <c r="O2644">
        <v>149</v>
      </c>
      <c r="P2644">
        <v>104</v>
      </c>
      <c r="Q2644">
        <v>6670712</v>
      </c>
      <c r="R2644">
        <v>6000000</v>
      </c>
      <c r="AD2644" t="str">
        <v>Comedy</v>
      </c>
      <c r="AE2644">
        <v>104</v>
      </c>
    </row>
    <row r="2645" spans="2:31">
      <c r="B2645" t="s">
        <v>1770</v>
      </c>
      <c r="C2645" s="76">
        <v>39815</v>
      </c>
      <c r="D2645" s="77">
        <f>YEAR(_01_data[[#This Row],[Release Date]])</f>
        <v>2009</v>
      </c>
      <c r="E2645" t="s">
        <v>17</v>
      </c>
      <c r="F2645" t="s">
        <v>22</v>
      </c>
      <c r="G2645" t="s">
        <v>72</v>
      </c>
      <c r="H2645" t="s">
        <v>58</v>
      </c>
      <c r="I2645" t="s">
        <v>40</v>
      </c>
      <c r="J2645">
        <v>52</v>
      </c>
      <c r="K2645">
        <v>91</v>
      </c>
      <c r="L2645">
        <v>435</v>
      </c>
      <c r="M2645">
        <v>3135</v>
      </c>
      <c r="N2645">
        <v>7.7</v>
      </c>
      <c r="O2645">
        <v>149</v>
      </c>
      <c r="P2645">
        <v>132</v>
      </c>
      <c r="Q2645">
        <v>119922</v>
      </c>
      <c r="R2645">
        <v>12000000</v>
      </c>
      <c r="AD2645" t="str">
        <v>Drama</v>
      </c>
      <c r="AE2645">
        <v>132</v>
      </c>
    </row>
    <row r="2646" spans="2:31">
      <c r="B2646" t="s">
        <v>1771</v>
      </c>
      <c r="C2646" s="76">
        <v>39978</v>
      </c>
      <c r="D2646" s="77">
        <f>YEAR(_01_data[[#This Row],[Release Date]])</f>
        <v>2009</v>
      </c>
      <c r="E2646" t="s">
        <v>30</v>
      </c>
      <c r="F2646" t="s">
        <v>31</v>
      </c>
      <c r="G2646" t="s">
        <v>19</v>
      </c>
      <c r="H2646" t="s">
        <v>20</v>
      </c>
      <c r="I2646" t="s">
        <v>38</v>
      </c>
      <c r="J2646">
        <v>622</v>
      </c>
      <c r="K2646">
        <v>1227</v>
      </c>
      <c r="L2646">
        <v>132</v>
      </c>
      <c r="M2646">
        <v>7172</v>
      </c>
      <c r="N2646">
        <v>7</v>
      </c>
      <c r="O2646">
        <v>191</v>
      </c>
      <c r="P2646">
        <v>90</v>
      </c>
      <c r="Q2646">
        <v>1248702</v>
      </c>
      <c r="R2646">
        <v>100000000</v>
      </c>
      <c r="AD2646" t="str">
        <v>Animation</v>
      </c>
      <c r="AE2646">
        <v>90</v>
      </c>
    </row>
    <row r="2647" spans="2:31">
      <c r="B2647" t="s">
        <v>1772</v>
      </c>
      <c r="C2647" s="76">
        <v>39918</v>
      </c>
      <c r="D2647" s="77">
        <f>YEAR(_01_data[[#This Row],[Release Date]])</f>
        <v>2009</v>
      </c>
      <c r="E2647" t="s">
        <v>30</v>
      </c>
      <c r="F2647" t="s">
        <v>33</v>
      </c>
      <c r="G2647" t="s">
        <v>45</v>
      </c>
      <c r="H2647" t="s">
        <v>46</v>
      </c>
      <c r="I2647" t="s">
        <v>43</v>
      </c>
      <c r="J2647">
        <v>527</v>
      </c>
      <c r="K2647">
        <v>735</v>
      </c>
      <c r="L2647">
        <v>911</v>
      </c>
      <c r="M2647">
        <v>1314</v>
      </c>
      <c r="N2647">
        <v>6.7</v>
      </c>
      <c r="O2647">
        <v>165</v>
      </c>
      <c r="P2647">
        <v>111</v>
      </c>
      <c r="Q2647">
        <v>6109075</v>
      </c>
      <c r="R2647">
        <v>19430000</v>
      </c>
      <c r="AD2647" t="str">
        <v>Biography</v>
      </c>
      <c r="AE2647">
        <v>111</v>
      </c>
    </row>
    <row r="2648" spans="2:31">
      <c r="B2648" t="s">
        <v>1773</v>
      </c>
      <c r="C2648" s="76">
        <v>40060</v>
      </c>
      <c r="D2648" s="77">
        <f>YEAR(_01_data[[#This Row],[Release Date]])</f>
        <v>2009</v>
      </c>
      <c r="E2648" t="s">
        <v>17</v>
      </c>
      <c r="F2648" t="s">
        <v>31</v>
      </c>
      <c r="G2648" t="s">
        <v>19</v>
      </c>
      <c r="H2648" t="s">
        <v>20</v>
      </c>
      <c r="I2648" t="s">
        <v>38</v>
      </c>
      <c r="J2648">
        <v>309</v>
      </c>
      <c r="K2648">
        <v>647</v>
      </c>
      <c r="L2648">
        <v>365</v>
      </c>
      <c r="M2648">
        <v>7602</v>
      </c>
      <c r="N2648">
        <v>7.7</v>
      </c>
      <c r="O2648">
        <v>310</v>
      </c>
      <c r="P2648">
        <v>100</v>
      </c>
      <c r="Q2648">
        <v>7528005</v>
      </c>
      <c r="R2648">
        <v>60000000</v>
      </c>
      <c r="AD2648" t="str">
        <v>Animation</v>
      </c>
      <c r="AE2648">
        <v>100</v>
      </c>
    </row>
    <row r="2649" spans="2:31">
      <c r="B2649" t="s">
        <v>1774</v>
      </c>
      <c r="C2649" s="76">
        <v>39846</v>
      </c>
      <c r="D2649" s="77">
        <f>YEAR(_01_data[[#This Row],[Release Date]])</f>
        <v>2009</v>
      </c>
      <c r="E2649" t="s">
        <v>30</v>
      </c>
      <c r="F2649" t="s">
        <v>26</v>
      </c>
      <c r="G2649" t="s">
        <v>19</v>
      </c>
      <c r="H2649" t="s">
        <v>20</v>
      </c>
      <c r="I2649" t="s">
        <v>43</v>
      </c>
      <c r="J2649">
        <v>4000</v>
      </c>
      <c r="K2649">
        <v>8172</v>
      </c>
      <c r="L2649">
        <v>795</v>
      </c>
      <c r="M2649">
        <v>5509</v>
      </c>
      <c r="N2649">
        <v>5.5</v>
      </c>
      <c r="O2649">
        <v>166</v>
      </c>
      <c r="P2649">
        <v>113</v>
      </c>
      <c r="Q2649">
        <v>1091762</v>
      </c>
      <c r="R2649">
        <v>60000000</v>
      </c>
      <c r="AD2649" t="str">
        <v>Comedy</v>
      </c>
      <c r="AE2649">
        <v>113</v>
      </c>
    </row>
    <row r="2650" spans="2:31">
      <c r="B2650" t="s">
        <v>1775</v>
      </c>
      <c r="C2650" s="76">
        <v>40125</v>
      </c>
      <c r="D2650" s="77">
        <f>YEAR(_01_data[[#This Row],[Release Date]])</f>
        <v>2009</v>
      </c>
      <c r="E2650" t="s">
        <v>30</v>
      </c>
      <c r="F2650" t="s">
        <v>34</v>
      </c>
      <c r="G2650" t="s">
        <v>19</v>
      </c>
      <c r="H2650" t="s">
        <v>20</v>
      </c>
      <c r="I2650" t="s">
        <v>40</v>
      </c>
      <c r="J2650">
        <v>26000</v>
      </c>
      <c r="K2650">
        <v>30541</v>
      </c>
      <c r="L2650">
        <v>409</v>
      </c>
      <c r="M2650">
        <v>3351</v>
      </c>
      <c r="N2650">
        <v>6.2</v>
      </c>
      <c r="O2650">
        <v>150</v>
      </c>
      <c r="P2650">
        <v>96</v>
      </c>
      <c r="Q2650">
        <v>1363022</v>
      </c>
      <c r="R2650">
        <v>20000000</v>
      </c>
      <c r="AD2650" t="str">
        <v>Action</v>
      </c>
      <c r="AE2650">
        <v>96</v>
      </c>
    </row>
    <row r="2651" spans="2:31">
      <c r="B2651" t="s">
        <v>1776</v>
      </c>
      <c r="C2651" s="76">
        <v>40029</v>
      </c>
      <c r="D2651" s="77">
        <f>YEAR(_01_data[[#This Row],[Release Date]])</f>
        <v>2009</v>
      </c>
      <c r="E2651" t="s">
        <v>30</v>
      </c>
      <c r="F2651" t="s">
        <v>22</v>
      </c>
      <c r="G2651" t="s">
        <v>19</v>
      </c>
      <c r="H2651" t="s">
        <v>20</v>
      </c>
      <c r="I2651" t="s">
        <v>40</v>
      </c>
      <c r="J2651">
        <v>12000</v>
      </c>
      <c r="K2651">
        <v>13172</v>
      </c>
      <c r="L2651">
        <v>88</v>
      </c>
      <c r="M2651">
        <v>3382</v>
      </c>
      <c r="N2651">
        <v>7.3</v>
      </c>
      <c r="O2651">
        <v>273</v>
      </c>
      <c r="P2651">
        <v>112</v>
      </c>
      <c r="Q2651">
        <v>3946243</v>
      </c>
      <c r="R2651">
        <v>7000000</v>
      </c>
      <c r="AD2651" t="str">
        <v>Drama</v>
      </c>
      <c r="AE2651">
        <v>112</v>
      </c>
    </row>
    <row r="2652" spans="2:31">
      <c r="B2652" t="s">
        <v>1777</v>
      </c>
      <c r="C2652" s="76">
        <v>39927</v>
      </c>
      <c r="D2652" s="77">
        <f>YEAR(_01_data[[#This Row],[Release Date]])</f>
        <v>2009</v>
      </c>
      <c r="E2652" t="s">
        <v>30</v>
      </c>
      <c r="F2652" t="s">
        <v>34</v>
      </c>
      <c r="G2652" t="s">
        <v>19</v>
      </c>
      <c r="H2652" t="s">
        <v>20</v>
      </c>
      <c r="I2652" t="s">
        <v>43</v>
      </c>
      <c r="J2652">
        <v>756</v>
      </c>
      <c r="K2652">
        <v>4378</v>
      </c>
      <c r="L2652">
        <v>374</v>
      </c>
      <c r="M2652">
        <v>657</v>
      </c>
      <c r="N2652">
        <v>3.5</v>
      </c>
      <c r="O2652">
        <v>83</v>
      </c>
      <c r="P2652">
        <v>88</v>
      </c>
      <c r="Q2652">
        <v>2561579</v>
      </c>
      <c r="R2652">
        <v>25000000</v>
      </c>
      <c r="AD2652" t="str">
        <v>Action</v>
      </c>
      <c r="AE2652">
        <v>88</v>
      </c>
    </row>
    <row r="2653" spans="2:31">
      <c r="B2653" t="s">
        <v>1778</v>
      </c>
      <c r="C2653" s="76">
        <v>40162</v>
      </c>
      <c r="D2653" s="77">
        <f>YEAR(_01_data[[#This Row],[Release Date]])</f>
        <v>2009</v>
      </c>
      <c r="E2653" t="s">
        <v>30</v>
      </c>
      <c r="F2653" t="s">
        <v>34</v>
      </c>
      <c r="G2653" t="s">
        <v>19</v>
      </c>
      <c r="H2653" t="s">
        <v>53</v>
      </c>
      <c r="I2653" t="s">
        <v>40</v>
      </c>
      <c r="J2653">
        <v>125</v>
      </c>
      <c r="K2653">
        <v>189</v>
      </c>
      <c r="L2653">
        <v>74</v>
      </c>
      <c r="M2653">
        <v>3579</v>
      </c>
      <c r="N2653">
        <v>6.5</v>
      </c>
      <c r="O2653">
        <v>292</v>
      </c>
      <c r="P2653">
        <v>98</v>
      </c>
      <c r="Q2653">
        <v>2997597</v>
      </c>
      <c r="R2653">
        <v>20000000</v>
      </c>
      <c r="AD2653" t="str">
        <v>Action</v>
      </c>
      <c r="AE2653">
        <v>98</v>
      </c>
    </row>
    <row r="2654" spans="2:31">
      <c r="B2654" t="s">
        <v>1779</v>
      </c>
      <c r="C2654" s="76">
        <v>39860</v>
      </c>
      <c r="D2654" s="77">
        <f>YEAR(_01_data[[#This Row],[Release Date]])</f>
        <v>2009</v>
      </c>
      <c r="E2654" t="s">
        <v>30</v>
      </c>
      <c r="F2654" t="s">
        <v>26</v>
      </c>
      <c r="G2654" t="s">
        <v>76</v>
      </c>
      <c r="H2654" t="s">
        <v>77</v>
      </c>
      <c r="I2654" t="s">
        <v>21</v>
      </c>
      <c r="J2654">
        <v>35</v>
      </c>
      <c r="K2654">
        <v>116</v>
      </c>
      <c r="L2654">
        <v>755</v>
      </c>
      <c r="M2654">
        <v>2933</v>
      </c>
      <c r="N2654">
        <v>6.4</v>
      </c>
      <c r="O2654">
        <v>224</v>
      </c>
      <c r="P2654">
        <v>91</v>
      </c>
      <c r="Q2654">
        <v>41709</v>
      </c>
      <c r="R2654">
        <v>800000</v>
      </c>
      <c r="AD2654" t="str">
        <v>Comedy</v>
      </c>
      <c r="AE2654">
        <v>91</v>
      </c>
    </row>
    <row r="2655" spans="2:31">
      <c r="B2655" t="s">
        <v>1780</v>
      </c>
      <c r="C2655" s="76">
        <v>40009</v>
      </c>
      <c r="D2655" s="77">
        <f>YEAR(_01_data[[#This Row],[Release Date]])</f>
        <v>2009</v>
      </c>
      <c r="E2655" t="s">
        <v>30</v>
      </c>
      <c r="F2655" t="s">
        <v>26</v>
      </c>
      <c r="G2655" t="s">
        <v>19</v>
      </c>
      <c r="H2655" t="s">
        <v>54</v>
      </c>
      <c r="I2655" t="s">
        <v>40</v>
      </c>
      <c r="J2655">
        <v>963</v>
      </c>
      <c r="K2655">
        <v>2658</v>
      </c>
      <c r="L2655">
        <v>459</v>
      </c>
      <c r="M2655">
        <v>5174</v>
      </c>
      <c r="N2655">
        <v>6.8</v>
      </c>
      <c r="O2655">
        <v>78</v>
      </c>
      <c r="P2655">
        <v>95</v>
      </c>
      <c r="Q2655">
        <v>37606</v>
      </c>
      <c r="R2655">
        <v>3500000</v>
      </c>
      <c r="AD2655" t="str">
        <v>Comedy</v>
      </c>
      <c r="AE2655">
        <v>95</v>
      </c>
    </row>
    <row r="2656" spans="2:31">
      <c r="B2656" t="s">
        <v>1781</v>
      </c>
      <c r="C2656" s="76">
        <v>39960</v>
      </c>
      <c r="D2656" s="77">
        <f>YEAR(_01_data[[#This Row],[Release Date]])</f>
        <v>2009</v>
      </c>
      <c r="E2656" t="s">
        <v>30</v>
      </c>
      <c r="F2656" t="s">
        <v>26</v>
      </c>
      <c r="G2656" t="s">
        <v>19</v>
      </c>
      <c r="H2656" t="s">
        <v>20</v>
      </c>
      <c r="I2656" t="s">
        <v>43</v>
      </c>
      <c r="J2656">
        <v>963</v>
      </c>
      <c r="K2656">
        <v>3150</v>
      </c>
      <c r="L2656">
        <v>472</v>
      </c>
      <c r="M2656">
        <v>8785</v>
      </c>
      <c r="N2656">
        <v>4.7</v>
      </c>
      <c r="O2656">
        <v>133</v>
      </c>
      <c r="P2656">
        <v>103</v>
      </c>
      <c r="Q2656">
        <v>2958008</v>
      </c>
      <c r="R2656">
        <v>58000000</v>
      </c>
      <c r="AD2656" t="str">
        <v>Comedy</v>
      </c>
      <c r="AE2656">
        <v>103</v>
      </c>
    </row>
    <row r="2657" spans="2:31">
      <c r="B2657" t="s">
        <v>1782</v>
      </c>
      <c r="C2657" s="76">
        <v>39846</v>
      </c>
      <c r="D2657" s="77">
        <f>YEAR(_01_data[[#This Row],[Release Date]])</f>
        <v>2009</v>
      </c>
      <c r="E2657" t="s">
        <v>30</v>
      </c>
      <c r="F2657" t="s">
        <v>34</v>
      </c>
      <c r="G2657" t="s">
        <v>19</v>
      </c>
      <c r="H2657" t="s">
        <v>88</v>
      </c>
      <c r="I2657" t="s">
        <v>40</v>
      </c>
      <c r="J2657">
        <v>2000</v>
      </c>
      <c r="K2657">
        <v>2639</v>
      </c>
      <c r="L2657">
        <v>662</v>
      </c>
      <c r="M2657">
        <v>2786</v>
      </c>
      <c r="N2657">
        <v>8</v>
      </c>
      <c r="O2657">
        <v>472</v>
      </c>
      <c r="P2657">
        <v>112</v>
      </c>
      <c r="Q2657">
        <v>1156462</v>
      </c>
      <c r="R2657">
        <v>30000000</v>
      </c>
      <c r="AD2657" t="str">
        <v>Action</v>
      </c>
      <c r="AE2657">
        <v>112</v>
      </c>
    </row>
    <row r="2658" spans="2:31">
      <c r="B2658" t="s">
        <v>1783</v>
      </c>
      <c r="C2658" s="76">
        <v>40065</v>
      </c>
      <c r="D2658" s="77">
        <f>YEAR(_01_data[[#This Row],[Release Date]])</f>
        <v>2009</v>
      </c>
      <c r="E2658" t="s">
        <v>30</v>
      </c>
      <c r="F2658" t="s">
        <v>39</v>
      </c>
      <c r="G2658" t="s">
        <v>19</v>
      </c>
      <c r="H2658" t="s">
        <v>20</v>
      </c>
      <c r="I2658" t="s">
        <v>43</v>
      </c>
      <c r="J2658">
        <v>2000</v>
      </c>
      <c r="K2658">
        <v>5642</v>
      </c>
      <c r="L2658">
        <v>320</v>
      </c>
      <c r="M2658">
        <v>5461</v>
      </c>
      <c r="N2658">
        <v>6.6</v>
      </c>
      <c r="O2658">
        <v>397</v>
      </c>
      <c r="P2658">
        <v>99</v>
      </c>
      <c r="Q2658">
        <v>4205734</v>
      </c>
      <c r="R2658">
        <v>30000000</v>
      </c>
      <c r="AD2658" t="str">
        <v>Horror</v>
      </c>
      <c r="AE2658">
        <v>99</v>
      </c>
    </row>
    <row r="2659" spans="2:31">
      <c r="B2659" t="s">
        <v>1784</v>
      </c>
      <c r="C2659" s="76">
        <v>40154</v>
      </c>
      <c r="D2659" s="77">
        <f>YEAR(_01_data[[#This Row],[Release Date]])</f>
        <v>2009</v>
      </c>
      <c r="E2659" t="s">
        <v>30</v>
      </c>
      <c r="F2659" t="s">
        <v>34</v>
      </c>
      <c r="G2659" t="s">
        <v>19</v>
      </c>
      <c r="H2659" t="s">
        <v>20</v>
      </c>
      <c r="I2659" t="s">
        <v>38</v>
      </c>
      <c r="J2659">
        <v>473</v>
      </c>
      <c r="K2659">
        <v>1100</v>
      </c>
      <c r="L2659">
        <v>60</v>
      </c>
      <c r="M2659">
        <v>972</v>
      </c>
      <c r="N2659">
        <v>2.7</v>
      </c>
      <c r="O2659">
        <v>130</v>
      </c>
      <c r="P2659">
        <v>100</v>
      </c>
      <c r="Q2659">
        <v>9353573</v>
      </c>
      <c r="R2659">
        <v>45000000</v>
      </c>
      <c r="AD2659" t="str">
        <v>Action</v>
      </c>
      <c r="AE2659">
        <v>100</v>
      </c>
    </row>
    <row r="2660" spans="2:31">
      <c r="B2660" t="s">
        <v>1785</v>
      </c>
      <c r="C2660" s="76">
        <v>39856</v>
      </c>
      <c r="D2660" s="77">
        <f>YEAR(_01_data[[#This Row],[Release Date]])</f>
        <v>2009</v>
      </c>
      <c r="E2660" t="s">
        <v>30</v>
      </c>
      <c r="F2660" t="s">
        <v>26</v>
      </c>
      <c r="G2660" t="s">
        <v>19</v>
      </c>
      <c r="H2660" t="s">
        <v>20</v>
      </c>
      <c r="I2660" t="s">
        <v>43</v>
      </c>
      <c r="J2660">
        <v>8000</v>
      </c>
      <c r="K2660">
        <v>10623</v>
      </c>
      <c r="L2660">
        <v>267</v>
      </c>
      <c r="M2660">
        <v>7792</v>
      </c>
      <c r="N2660">
        <v>6.2</v>
      </c>
      <c r="O2660">
        <v>211</v>
      </c>
      <c r="P2660">
        <v>125</v>
      </c>
      <c r="Q2660">
        <v>4055993</v>
      </c>
      <c r="R2660">
        <v>60000000</v>
      </c>
      <c r="AD2660" t="str">
        <v>Comedy</v>
      </c>
      <c r="AE2660">
        <v>125</v>
      </c>
    </row>
    <row r="2661" spans="2:31">
      <c r="B2661" t="s">
        <v>1786</v>
      </c>
      <c r="C2661" s="76">
        <v>39952</v>
      </c>
      <c r="D2661" s="77">
        <f>YEAR(_01_data[[#This Row],[Release Date]])</f>
        <v>2009</v>
      </c>
      <c r="E2661" t="s">
        <v>30</v>
      </c>
      <c r="F2661" t="s">
        <v>22</v>
      </c>
      <c r="G2661" t="s">
        <v>19</v>
      </c>
      <c r="H2661" t="s">
        <v>46</v>
      </c>
      <c r="I2661" t="s">
        <v>21</v>
      </c>
      <c r="J2661">
        <v>488</v>
      </c>
      <c r="K2661">
        <v>943</v>
      </c>
      <c r="L2661">
        <v>929</v>
      </c>
      <c r="M2661">
        <v>4434</v>
      </c>
      <c r="N2661">
        <v>7.3</v>
      </c>
      <c r="O2661">
        <v>216</v>
      </c>
      <c r="P2661">
        <v>161</v>
      </c>
      <c r="Q2661">
        <v>336467</v>
      </c>
      <c r="R2661">
        <v>13000000</v>
      </c>
      <c r="AD2661" t="str">
        <v>Drama</v>
      </c>
      <c r="AE2661">
        <v>161</v>
      </c>
    </row>
    <row r="2662" spans="2:31">
      <c r="B2662" t="s">
        <v>1787</v>
      </c>
      <c r="C2662" s="76">
        <v>40158</v>
      </c>
      <c r="D2662" s="77">
        <f>YEAR(_01_data[[#This Row],[Release Date]])</f>
        <v>2009</v>
      </c>
      <c r="E2662" t="s">
        <v>30</v>
      </c>
      <c r="F2662" t="s">
        <v>32</v>
      </c>
      <c r="G2662" t="s">
        <v>19</v>
      </c>
      <c r="H2662" t="s">
        <v>20</v>
      </c>
      <c r="I2662" t="s">
        <v>43</v>
      </c>
      <c r="J2662">
        <v>22000</v>
      </c>
      <c r="K2662">
        <v>23409</v>
      </c>
      <c r="L2662">
        <v>214</v>
      </c>
      <c r="M2662">
        <v>2597</v>
      </c>
      <c r="N2662">
        <v>7.2</v>
      </c>
      <c r="O2662">
        <v>160</v>
      </c>
      <c r="P2662">
        <v>99</v>
      </c>
      <c r="Q2662">
        <v>8855646</v>
      </c>
      <c r="R2662">
        <v>21000000</v>
      </c>
      <c r="AD2662" t="str">
        <v>Adventure</v>
      </c>
      <c r="AE2662">
        <v>99</v>
      </c>
    </row>
    <row r="2663" spans="2:31">
      <c r="B2663" t="s">
        <v>1788</v>
      </c>
      <c r="C2663" s="76">
        <v>40046</v>
      </c>
      <c r="D2663" s="77">
        <f>YEAR(_01_data[[#This Row],[Release Date]])</f>
        <v>2009</v>
      </c>
      <c r="E2663" t="s">
        <v>30</v>
      </c>
      <c r="F2663" t="s">
        <v>26</v>
      </c>
      <c r="G2663" t="s">
        <v>19</v>
      </c>
      <c r="H2663" t="s">
        <v>20</v>
      </c>
      <c r="I2663" t="s">
        <v>40</v>
      </c>
      <c r="J2663">
        <v>24000</v>
      </c>
      <c r="K2663">
        <v>41867</v>
      </c>
      <c r="L2663">
        <v>542</v>
      </c>
      <c r="M2663">
        <v>1864</v>
      </c>
      <c r="N2663">
        <v>6.2</v>
      </c>
      <c r="O2663">
        <v>192</v>
      </c>
      <c r="P2663">
        <v>92</v>
      </c>
      <c r="Q2663">
        <v>1081418</v>
      </c>
      <c r="R2663">
        <v>8000000</v>
      </c>
      <c r="AD2663" t="str">
        <v>Comedy</v>
      </c>
      <c r="AE2663">
        <v>92</v>
      </c>
    </row>
    <row r="2664" spans="2:31">
      <c r="B2664" t="s">
        <v>1789</v>
      </c>
      <c r="C2664" s="76">
        <v>39840</v>
      </c>
      <c r="D2664" s="77">
        <f>YEAR(_01_data[[#This Row],[Release Date]])</f>
        <v>2009</v>
      </c>
      <c r="E2664" t="s">
        <v>30</v>
      </c>
      <c r="F2664" t="s">
        <v>26</v>
      </c>
      <c r="G2664" t="s">
        <v>19</v>
      </c>
      <c r="H2664" t="s">
        <v>20</v>
      </c>
      <c r="I2664" t="s">
        <v>38</v>
      </c>
      <c r="J2664">
        <v>808</v>
      </c>
      <c r="K2664">
        <v>5734</v>
      </c>
      <c r="L2664">
        <v>580</v>
      </c>
      <c r="M2664">
        <v>8471</v>
      </c>
      <c r="N2664">
        <v>5</v>
      </c>
      <c r="O2664">
        <v>134</v>
      </c>
      <c r="P2664">
        <v>123</v>
      </c>
      <c r="Q2664">
        <v>2245220</v>
      </c>
      <c r="R2664">
        <v>18000000</v>
      </c>
      <c r="AD2664" t="str">
        <v>Comedy</v>
      </c>
      <c r="AE2664">
        <v>123</v>
      </c>
    </row>
    <row r="2665" spans="2:31">
      <c r="B2665" t="s">
        <v>1790</v>
      </c>
      <c r="C2665" s="76">
        <v>40176</v>
      </c>
      <c r="D2665" s="77">
        <f>YEAR(_01_data[[#This Row],[Release Date]])</f>
        <v>2009</v>
      </c>
      <c r="E2665" t="s">
        <v>30</v>
      </c>
      <c r="F2665" t="s">
        <v>32</v>
      </c>
      <c r="G2665" t="s">
        <v>19</v>
      </c>
      <c r="H2665" t="s">
        <v>20</v>
      </c>
      <c r="I2665" t="s">
        <v>38</v>
      </c>
      <c r="J2665">
        <v>13000</v>
      </c>
      <c r="K2665">
        <v>24770</v>
      </c>
      <c r="L2665">
        <v>576</v>
      </c>
      <c r="M2665">
        <v>1008</v>
      </c>
      <c r="N2665">
        <v>7.8</v>
      </c>
      <c r="O2665">
        <v>335</v>
      </c>
      <c r="P2665">
        <v>87</v>
      </c>
      <c r="Q2665">
        <v>2099910</v>
      </c>
      <c r="R2665">
        <v>40000000</v>
      </c>
      <c r="AD2665" t="str">
        <v>Adventure</v>
      </c>
      <c r="AE2665">
        <v>87</v>
      </c>
    </row>
    <row r="2666" spans="2:31">
      <c r="B2666" t="s">
        <v>1791</v>
      </c>
      <c r="C2666" s="76">
        <v>39896</v>
      </c>
      <c r="D2666" s="77">
        <f>YEAR(_01_data[[#This Row],[Release Date]])</f>
        <v>2009</v>
      </c>
      <c r="E2666" t="s">
        <v>30</v>
      </c>
      <c r="F2666" t="s">
        <v>26</v>
      </c>
      <c r="G2666" t="s">
        <v>19</v>
      </c>
      <c r="H2666" t="s">
        <v>20</v>
      </c>
      <c r="I2666" t="s">
        <v>40</v>
      </c>
      <c r="J2666">
        <v>11000</v>
      </c>
      <c r="K2666">
        <v>11852</v>
      </c>
      <c r="L2666">
        <v>246</v>
      </c>
      <c r="M2666">
        <v>9557</v>
      </c>
      <c r="N2666">
        <v>6.4</v>
      </c>
      <c r="O2666">
        <v>230</v>
      </c>
      <c r="P2666">
        <v>153</v>
      </c>
      <c r="Q2666">
        <v>5181419</v>
      </c>
      <c r="R2666">
        <v>75000000</v>
      </c>
      <c r="AD2666" t="str">
        <v>Comedy</v>
      </c>
      <c r="AE2666">
        <v>153</v>
      </c>
    </row>
    <row r="2667" spans="2:31">
      <c r="B2667" t="s">
        <v>1792</v>
      </c>
      <c r="C2667" s="76">
        <v>39843</v>
      </c>
      <c r="D2667" s="77">
        <f>YEAR(_01_data[[#This Row],[Release Date]])</f>
        <v>2009</v>
      </c>
      <c r="E2667" t="s">
        <v>30</v>
      </c>
      <c r="F2667" t="s">
        <v>34</v>
      </c>
      <c r="G2667" t="s">
        <v>19</v>
      </c>
      <c r="H2667" t="s">
        <v>20</v>
      </c>
      <c r="I2667" t="s">
        <v>43</v>
      </c>
      <c r="J2667">
        <v>23000</v>
      </c>
      <c r="K2667">
        <v>26683</v>
      </c>
      <c r="L2667">
        <v>461</v>
      </c>
      <c r="M2667">
        <v>5311</v>
      </c>
      <c r="N2667">
        <v>5.8</v>
      </c>
      <c r="O2667">
        <v>250</v>
      </c>
      <c r="P2667">
        <v>118</v>
      </c>
      <c r="Q2667">
        <v>1501676</v>
      </c>
      <c r="R2667">
        <v>175000000</v>
      </c>
      <c r="AD2667" t="str">
        <v>Action</v>
      </c>
      <c r="AE2667">
        <v>118</v>
      </c>
    </row>
    <row r="2668" spans="2:31">
      <c r="B2668" t="s">
        <v>1793</v>
      </c>
      <c r="C2668" s="76">
        <v>40083</v>
      </c>
      <c r="D2668" s="77">
        <f>YEAR(_01_data[[#This Row],[Release Date]])</f>
        <v>2009</v>
      </c>
      <c r="E2668" t="s">
        <v>30</v>
      </c>
      <c r="F2668" t="s">
        <v>34</v>
      </c>
      <c r="G2668" t="s">
        <v>19</v>
      </c>
      <c r="H2668" t="s">
        <v>20</v>
      </c>
      <c r="I2668" t="s">
        <v>40</v>
      </c>
      <c r="J2668">
        <v>18000</v>
      </c>
      <c r="K2668">
        <v>29926</v>
      </c>
      <c r="L2668">
        <v>58</v>
      </c>
      <c r="M2668">
        <v>6624</v>
      </c>
      <c r="N2668">
        <v>5.8</v>
      </c>
      <c r="O2668">
        <v>180</v>
      </c>
      <c r="P2668">
        <v>95</v>
      </c>
      <c r="Q2668">
        <v>2048857</v>
      </c>
      <c r="R2668">
        <v>50000000</v>
      </c>
      <c r="AD2668" t="str">
        <v>Action</v>
      </c>
      <c r="AE2668">
        <v>95</v>
      </c>
    </row>
    <row r="2669" spans="2:31">
      <c r="B2669" t="s">
        <v>1794</v>
      </c>
      <c r="C2669" s="76">
        <v>40049</v>
      </c>
      <c r="D2669" s="77">
        <f>YEAR(_01_data[[#This Row],[Release Date]])</f>
        <v>2009</v>
      </c>
      <c r="E2669" t="s">
        <v>30</v>
      </c>
      <c r="F2669" t="s">
        <v>22</v>
      </c>
      <c r="G2669" t="s">
        <v>19</v>
      </c>
      <c r="H2669" t="s">
        <v>20</v>
      </c>
      <c r="I2669" t="s">
        <v>43</v>
      </c>
      <c r="J2669">
        <v>13000</v>
      </c>
      <c r="K2669">
        <v>19330</v>
      </c>
      <c r="L2669">
        <v>238</v>
      </c>
      <c r="M2669">
        <v>2526</v>
      </c>
      <c r="N2669">
        <v>7.1</v>
      </c>
      <c r="O2669">
        <v>160</v>
      </c>
      <c r="P2669">
        <v>100</v>
      </c>
      <c r="Q2669">
        <v>9176553</v>
      </c>
      <c r="R2669">
        <v>7500000</v>
      </c>
      <c r="AD2669" t="str">
        <v>Drama</v>
      </c>
      <c r="AE2669">
        <v>100</v>
      </c>
    </row>
    <row r="2670" spans="2:31">
      <c r="B2670" t="s">
        <v>1795</v>
      </c>
      <c r="C2670" s="76">
        <v>40090</v>
      </c>
      <c r="D2670" s="77">
        <f>YEAR(_01_data[[#This Row],[Release Date]])</f>
        <v>2009</v>
      </c>
      <c r="E2670" t="s">
        <v>30</v>
      </c>
      <c r="F2670" t="s">
        <v>34</v>
      </c>
      <c r="G2670" t="s">
        <v>19</v>
      </c>
      <c r="H2670" t="s">
        <v>20</v>
      </c>
      <c r="I2670" t="s">
        <v>38</v>
      </c>
      <c r="J2670">
        <v>730</v>
      </c>
      <c r="K2670">
        <v>2217</v>
      </c>
      <c r="L2670">
        <v>374</v>
      </c>
      <c r="M2670">
        <v>3700</v>
      </c>
      <c r="N2670">
        <v>5.0999999999999996</v>
      </c>
      <c r="O2670">
        <v>145</v>
      </c>
      <c r="P2670">
        <v>88</v>
      </c>
      <c r="Q2670">
        <v>1194202</v>
      </c>
      <c r="R2670">
        <v>150000000</v>
      </c>
      <c r="AD2670" t="str">
        <v>Action</v>
      </c>
      <c r="AE2670">
        <v>88</v>
      </c>
    </row>
    <row r="2671" spans="2:31">
      <c r="B2671" t="s">
        <v>1796</v>
      </c>
      <c r="C2671" s="76">
        <v>40063</v>
      </c>
      <c r="D2671" s="77">
        <f>YEAR(_01_data[[#This Row],[Release Date]])</f>
        <v>2009</v>
      </c>
      <c r="E2671" t="s">
        <v>30</v>
      </c>
      <c r="F2671" t="s">
        <v>39</v>
      </c>
      <c r="G2671" t="s">
        <v>19</v>
      </c>
      <c r="H2671" t="s">
        <v>20</v>
      </c>
      <c r="I2671" t="s">
        <v>40</v>
      </c>
      <c r="J2671">
        <v>908</v>
      </c>
      <c r="K2671">
        <v>3226</v>
      </c>
      <c r="L2671">
        <v>535</v>
      </c>
      <c r="M2671">
        <v>3000</v>
      </c>
      <c r="N2671">
        <v>4.9000000000000004</v>
      </c>
      <c r="O2671">
        <v>220</v>
      </c>
      <c r="P2671">
        <v>119</v>
      </c>
      <c r="Q2671">
        <v>3338612</v>
      </c>
      <c r="R2671">
        <v>15000000</v>
      </c>
      <c r="AD2671" t="str">
        <v>Horror</v>
      </c>
      <c r="AE2671">
        <v>119</v>
      </c>
    </row>
    <row r="2672" spans="2:31">
      <c r="B2672" t="s">
        <v>1797</v>
      </c>
      <c r="C2672" s="76">
        <v>39888</v>
      </c>
      <c r="D2672" s="77">
        <f>YEAR(_01_data[[#This Row],[Release Date]])</f>
        <v>2009</v>
      </c>
      <c r="E2672" t="s">
        <v>30</v>
      </c>
      <c r="F2672" t="s">
        <v>26</v>
      </c>
      <c r="G2672" t="s">
        <v>19</v>
      </c>
      <c r="H2672" t="s">
        <v>20</v>
      </c>
      <c r="I2672" t="s">
        <v>29</v>
      </c>
      <c r="J2672">
        <v>1000</v>
      </c>
      <c r="K2672">
        <v>4516</v>
      </c>
      <c r="L2672">
        <v>610</v>
      </c>
      <c r="M2672">
        <v>7185</v>
      </c>
      <c r="N2672">
        <v>4.2</v>
      </c>
      <c r="O2672">
        <v>131</v>
      </c>
      <c r="P2672">
        <v>102</v>
      </c>
      <c r="Q2672">
        <v>7956687</v>
      </c>
      <c r="R2672">
        <v>30000000</v>
      </c>
      <c r="AD2672" t="str">
        <v>Comedy</v>
      </c>
      <c r="AE2672">
        <v>102</v>
      </c>
    </row>
    <row r="2673" spans="2:31">
      <c r="B2673" t="s">
        <v>1798</v>
      </c>
      <c r="C2673" s="76">
        <v>39899</v>
      </c>
      <c r="D2673" s="77">
        <f>YEAR(_01_data[[#This Row],[Release Date]])</f>
        <v>2009</v>
      </c>
      <c r="E2673" t="s">
        <v>30</v>
      </c>
      <c r="F2673" t="s">
        <v>34</v>
      </c>
      <c r="G2673" t="s">
        <v>19</v>
      </c>
      <c r="H2673" t="s">
        <v>37</v>
      </c>
      <c r="I2673" t="s">
        <v>40</v>
      </c>
      <c r="J2673">
        <v>788</v>
      </c>
      <c r="K2673">
        <v>2486</v>
      </c>
      <c r="L2673">
        <v>287</v>
      </c>
      <c r="M2673">
        <v>3783</v>
      </c>
      <c r="N2673">
        <v>7.2</v>
      </c>
      <c r="O2673">
        <v>224</v>
      </c>
      <c r="P2673">
        <v>97</v>
      </c>
      <c r="Q2673">
        <v>1818681</v>
      </c>
      <c r="R2673">
        <v>7300000</v>
      </c>
      <c r="AD2673" t="str">
        <v>Action</v>
      </c>
      <c r="AE2673">
        <v>97</v>
      </c>
    </row>
    <row r="2674" spans="2:31">
      <c r="B2674" t="s">
        <v>1799</v>
      </c>
      <c r="C2674" s="76">
        <v>40166</v>
      </c>
      <c r="D2674" s="77">
        <f>YEAR(_01_data[[#This Row],[Release Date]])</f>
        <v>2009</v>
      </c>
      <c r="E2674" t="s">
        <v>30</v>
      </c>
      <c r="F2674" t="s">
        <v>32</v>
      </c>
      <c r="G2674" t="s">
        <v>19</v>
      </c>
      <c r="H2674" t="s">
        <v>37</v>
      </c>
      <c r="I2674" t="s">
        <v>38</v>
      </c>
      <c r="J2674">
        <v>25000</v>
      </c>
      <c r="K2674">
        <v>5875</v>
      </c>
      <c r="L2674">
        <v>905</v>
      </c>
      <c r="M2674">
        <v>6662</v>
      </c>
      <c r="N2674">
        <v>7.5</v>
      </c>
      <c r="O2674">
        <v>375</v>
      </c>
      <c r="P2674">
        <v>153</v>
      </c>
      <c r="Q2674">
        <v>3019569</v>
      </c>
      <c r="R2674">
        <v>250000000</v>
      </c>
      <c r="AD2674" t="str">
        <v>Adventure</v>
      </c>
      <c r="AE2674">
        <v>153</v>
      </c>
    </row>
    <row r="2675" spans="2:31">
      <c r="B2675" t="s">
        <v>1800</v>
      </c>
      <c r="C2675" s="76">
        <v>40009</v>
      </c>
      <c r="D2675" s="77">
        <f>YEAR(_01_data[[#This Row],[Release Date]])</f>
        <v>2009</v>
      </c>
      <c r="E2675" t="s">
        <v>30</v>
      </c>
      <c r="F2675" t="s">
        <v>26</v>
      </c>
      <c r="G2675" t="s">
        <v>19</v>
      </c>
      <c r="H2675" t="s">
        <v>20</v>
      </c>
      <c r="I2675" t="s">
        <v>43</v>
      </c>
      <c r="J2675">
        <v>97</v>
      </c>
      <c r="K2675">
        <v>318</v>
      </c>
      <c r="L2675">
        <v>782</v>
      </c>
      <c r="M2675">
        <v>4913</v>
      </c>
      <c r="N2675">
        <v>6.4</v>
      </c>
      <c r="O2675">
        <v>161</v>
      </c>
      <c r="P2675">
        <v>129</v>
      </c>
      <c r="Q2675">
        <v>9395227</v>
      </c>
      <c r="R2675">
        <v>40000000</v>
      </c>
      <c r="AD2675" t="str">
        <v>Comedy</v>
      </c>
      <c r="AE2675">
        <v>129</v>
      </c>
    </row>
    <row r="2676" spans="2:31">
      <c r="B2676" t="s">
        <v>1801</v>
      </c>
      <c r="C2676" s="76">
        <v>40095</v>
      </c>
      <c r="D2676" s="77">
        <f>YEAR(_01_data[[#This Row],[Release Date]])</f>
        <v>2009</v>
      </c>
      <c r="E2676" t="s">
        <v>30</v>
      </c>
      <c r="F2676" t="s">
        <v>26</v>
      </c>
      <c r="G2676" t="s">
        <v>19</v>
      </c>
      <c r="H2676" t="s">
        <v>20</v>
      </c>
      <c r="I2676" t="s">
        <v>38</v>
      </c>
      <c r="J2676">
        <v>3000</v>
      </c>
      <c r="K2676">
        <v>5174</v>
      </c>
      <c r="L2676">
        <v>140</v>
      </c>
      <c r="M2676">
        <v>1000</v>
      </c>
      <c r="N2676">
        <v>5.4</v>
      </c>
      <c r="O2676">
        <v>107</v>
      </c>
      <c r="P2676">
        <v>100</v>
      </c>
      <c r="Q2676">
        <v>7302327</v>
      </c>
      <c r="R2676">
        <v>35000000</v>
      </c>
      <c r="AD2676" t="str">
        <v>Comedy</v>
      </c>
      <c r="AE2676">
        <v>100</v>
      </c>
    </row>
    <row r="2677" spans="2:31">
      <c r="B2677" t="s">
        <v>1802</v>
      </c>
      <c r="C2677" s="76">
        <v>40030</v>
      </c>
      <c r="D2677" s="77">
        <f>YEAR(_01_data[[#This Row],[Release Date]])</f>
        <v>2009</v>
      </c>
      <c r="E2677" t="s">
        <v>30</v>
      </c>
      <c r="F2677" t="s">
        <v>22</v>
      </c>
      <c r="G2677" t="s">
        <v>41</v>
      </c>
      <c r="H2677" t="s">
        <v>42</v>
      </c>
      <c r="I2677" t="s">
        <v>40</v>
      </c>
      <c r="J2677">
        <v>144</v>
      </c>
      <c r="K2677">
        <v>474</v>
      </c>
      <c r="L2677">
        <v>938</v>
      </c>
      <c r="M2677">
        <v>5570</v>
      </c>
      <c r="N2677">
        <v>7</v>
      </c>
      <c r="O2677">
        <v>181</v>
      </c>
      <c r="P2677">
        <v>120</v>
      </c>
      <c r="Q2677">
        <v>5004648</v>
      </c>
      <c r="R2677">
        <v>10000000</v>
      </c>
      <c r="AD2677" t="str">
        <v>Drama</v>
      </c>
      <c r="AE2677">
        <v>120</v>
      </c>
    </row>
    <row r="2678" spans="2:31">
      <c r="B2678" t="s">
        <v>1803</v>
      </c>
      <c r="C2678" s="76">
        <v>40059</v>
      </c>
      <c r="D2678" s="77">
        <f>YEAR(_01_data[[#This Row],[Release Date]])</f>
        <v>2009</v>
      </c>
      <c r="E2678" t="s">
        <v>30</v>
      </c>
      <c r="F2678" t="s">
        <v>26</v>
      </c>
      <c r="G2678" t="s">
        <v>19</v>
      </c>
      <c r="H2678" t="s">
        <v>20</v>
      </c>
      <c r="I2678" t="s">
        <v>43</v>
      </c>
      <c r="J2678">
        <v>607</v>
      </c>
      <c r="K2678">
        <v>1465</v>
      </c>
      <c r="L2678">
        <v>539</v>
      </c>
      <c r="M2678">
        <v>1000</v>
      </c>
      <c r="N2678">
        <v>4.0999999999999996</v>
      </c>
      <c r="O2678">
        <v>36</v>
      </c>
      <c r="P2678">
        <v>113</v>
      </c>
      <c r="Q2678">
        <v>5169744</v>
      </c>
      <c r="R2678">
        <v>13000000</v>
      </c>
      <c r="AD2678" t="str">
        <v>Comedy</v>
      </c>
      <c r="AE2678">
        <v>113</v>
      </c>
    </row>
    <row r="2679" spans="2:31">
      <c r="B2679" t="s">
        <v>1804</v>
      </c>
      <c r="C2679" s="76">
        <v>40044</v>
      </c>
      <c r="D2679" s="77">
        <f>YEAR(_01_data[[#This Row],[Release Date]])</f>
        <v>2009</v>
      </c>
      <c r="E2679" t="s">
        <v>30</v>
      </c>
      <c r="F2679" t="s">
        <v>33</v>
      </c>
      <c r="G2679" t="s">
        <v>19</v>
      </c>
      <c r="H2679" t="s">
        <v>46</v>
      </c>
      <c r="I2679" t="s">
        <v>40</v>
      </c>
      <c r="J2679">
        <v>170</v>
      </c>
      <c r="K2679">
        <v>931</v>
      </c>
      <c r="L2679">
        <v>956</v>
      </c>
      <c r="M2679">
        <v>6497</v>
      </c>
      <c r="N2679">
        <v>6.6</v>
      </c>
      <c r="O2679">
        <v>242</v>
      </c>
      <c r="P2679">
        <v>102</v>
      </c>
      <c r="Q2679">
        <v>2035566</v>
      </c>
      <c r="R2679">
        <v>13000000</v>
      </c>
      <c r="AD2679" t="str">
        <v>Biography</v>
      </c>
      <c r="AE2679">
        <v>102</v>
      </c>
    </row>
    <row r="2680" spans="2:31">
      <c r="B2680" t="s">
        <v>1805</v>
      </c>
      <c r="C2680" s="76">
        <v>40131</v>
      </c>
      <c r="D2680" s="77">
        <f>YEAR(_01_data[[#This Row],[Release Date]])</f>
        <v>2009</v>
      </c>
      <c r="E2680" t="s">
        <v>30</v>
      </c>
      <c r="F2680" t="s">
        <v>26</v>
      </c>
      <c r="G2680" t="s">
        <v>19</v>
      </c>
      <c r="H2680" t="s">
        <v>54</v>
      </c>
      <c r="I2680" t="s">
        <v>43</v>
      </c>
      <c r="J2680">
        <v>946</v>
      </c>
      <c r="K2680">
        <v>4072</v>
      </c>
      <c r="L2680">
        <v>291</v>
      </c>
      <c r="M2680">
        <v>4574</v>
      </c>
      <c r="N2680">
        <v>5.3</v>
      </c>
      <c r="O2680">
        <v>107</v>
      </c>
      <c r="P2680">
        <v>102</v>
      </c>
      <c r="Q2680">
        <v>1479390</v>
      </c>
      <c r="R2680">
        <v>18000000</v>
      </c>
      <c r="AD2680" t="str">
        <v>Comedy</v>
      </c>
      <c r="AE2680">
        <v>102</v>
      </c>
    </row>
    <row r="2681" spans="2:31">
      <c r="B2681" t="s">
        <v>1806</v>
      </c>
      <c r="C2681" s="76">
        <v>39948</v>
      </c>
      <c r="D2681" s="77">
        <f>YEAR(_01_data[[#This Row],[Release Date]])</f>
        <v>2009</v>
      </c>
      <c r="E2681" t="s">
        <v>30</v>
      </c>
      <c r="F2681" t="s">
        <v>26</v>
      </c>
      <c r="G2681" t="s">
        <v>19</v>
      </c>
      <c r="H2681" t="s">
        <v>20</v>
      </c>
      <c r="I2681" t="s">
        <v>40</v>
      </c>
      <c r="J2681">
        <v>24000</v>
      </c>
      <c r="K2681">
        <v>28928</v>
      </c>
      <c r="L2681">
        <v>107</v>
      </c>
      <c r="M2681">
        <v>6790</v>
      </c>
      <c r="N2681">
        <v>7.1</v>
      </c>
      <c r="O2681">
        <v>215</v>
      </c>
      <c r="P2681">
        <v>105</v>
      </c>
      <c r="Q2681">
        <v>7134701</v>
      </c>
      <c r="R2681">
        <v>40000000</v>
      </c>
      <c r="AD2681" t="str">
        <v>Comedy</v>
      </c>
      <c r="AE2681">
        <v>105</v>
      </c>
    </row>
    <row r="2682" spans="2:31">
      <c r="B2682" t="s">
        <v>1807</v>
      </c>
      <c r="C2682" s="76">
        <v>40096</v>
      </c>
      <c r="D2682" s="77">
        <f>YEAR(_01_data[[#This Row],[Release Date]])</f>
        <v>2009</v>
      </c>
      <c r="E2682" t="s">
        <v>30</v>
      </c>
      <c r="F2682" t="s">
        <v>34</v>
      </c>
      <c r="G2682" t="s">
        <v>19</v>
      </c>
      <c r="H2682" t="s">
        <v>20</v>
      </c>
      <c r="I2682" t="s">
        <v>38</v>
      </c>
      <c r="J2682">
        <v>835</v>
      </c>
      <c r="K2682">
        <v>1258</v>
      </c>
      <c r="L2682">
        <v>312</v>
      </c>
      <c r="M2682">
        <v>3593</v>
      </c>
      <c r="N2682">
        <v>7</v>
      </c>
      <c r="O2682">
        <v>188</v>
      </c>
      <c r="P2682">
        <v>94</v>
      </c>
      <c r="Q2682">
        <v>1965737</v>
      </c>
      <c r="R2682">
        <v>90000000</v>
      </c>
      <c r="AD2682" t="str">
        <v>Action</v>
      </c>
      <c r="AE2682">
        <v>94</v>
      </c>
    </row>
    <row r="2683" spans="2:31">
      <c r="B2683" t="s">
        <v>1808</v>
      </c>
      <c r="C2683" s="76">
        <v>40166</v>
      </c>
      <c r="D2683" s="77">
        <f>YEAR(_01_data[[#This Row],[Release Date]])</f>
        <v>2009</v>
      </c>
      <c r="E2683" t="s">
        <v>30</v>
      </c>
      <c r="F2683" t="s">
        <v>26</v>
      </c>
      <c r="G2683" t="s">
        <v>19</v>
      </c>
      <c r="H2683" t="s">
        <v>20</v>
      </c>
      <c r="I2683" t="s">
        <v>38</v>
      </c>
      <c r="J2683">
        <v>939</v>
      </c>
      <c r="K2683">
        <v>3742</v>
      </c>
      <c r="L2683">
        <v>44</v>
      </c>
      <c r="M2683">
        <v>610</v>
      </c>
      <c r="N2683">
        <v>5.6</v>
      </c>
      <c r="O2683">
        <v>93</v>
      </c>
      <c r="P2683">
        <v>107</v>
      </c>
      <c r="Q2683">
        <v>1608861</v>
      </c>
      <c r="R2683">
        <v>55000000</v>
      </c>
      <c r="AD2683" t="str">
        <v>Comedy</v>
      </c>
      <c r="AE2683">
        <v>107</v>
      </c>
    </row>
    <row r="2684" spans="2:31">
      <c r="B2684" t="s">
        <v>1809</v>
      </c>
      <c r="C2684" s="76">
        <v>39889</v>
      </c>
      <c r="D2684" s="77">
        <f>YEAR(_01_data[[#This Row],[Release Date]])</f>
        <v>2009</v>
      </c>
      <c r="E2684" t="s">
        <v>30</v>
      </c>
      <c r="F2684" t="s">
        <v>32</v>
      </c>
      <c r="G2684" t="s">
        <v>19</v>
      </c>
      <c r="H2684" t="s">
        <v>20</v>
      </c>
      <c r="I2684" t="s">
        <v>40</v>
      </c>
      <c r="J2684">
        <v>13000</v>
      </c>
      <c r="K2684">
        <v>36741</v>
      </c>
      <c r="L2684">
        <v>1600</v>
      </c>
      <c r="M2684">
        <v>4895</v>
      </c>
      <c r="N2684">
        <v>8.3000000000000007</v>
      </c>
      <c r="O2684">
        <v>486</v>
      </c>
      <c r="P2684">
        <v>153</v>
      </c>
      <c r="Q2684">
        <v>1205230</v>
      </c>
      <c r="R2684">
        <v>75000000</v>
      </c>
      <c r="AD2684" t="str">
        <v>Adventure</v>
      </c>
      <c r="AE2684">
        <v>153</v>
      </c>
    </row>
    <row r="2685" spans="2:31">
      <c r="B2685" t="s">
        <v>1810</v>
      </c>
      <c r="C2685" s="76">
        <v>39892</v>
      </c>
      <c r="D2685" s="77">
        <f>YEAR(_01_data[[#This Row],[Release Date]])</f>
        <v>2009</v>
      </c>
      <c r="E2685" t="s">
        <v>30</v>
      </c>
      <c r="F2685" t="s">
        <v>33</v>
      </c>
      <c r="G2685" t="s">
        <v>19</v>
      </c>
      <c r="H2685" t="s">
        <v>20</v>
      </c>
      <c r="I2685" t="s">
        <v>43</v>
      </c>
      <c r="J2685">
        <v>13000</v>
      </c>
      <c r="K2685">
        <v>24458</v>
      </c>
      <c r="L2685">
        <v>1600</v>
      </c>
      <c r="M2685">
        <v>7386</v>
      </c>
      <c r="N2685">
        <v>7.4</v>
      </c>
      <c r="O2685">
        <v>306</v>
      </c>
      <c r="P2685">
        <v>134</v>
      </c>
      <c r="Q2685">
        <v>3747977</v>
      </c>
      <c r="R2685">
        <v>60000000</v>
      </c>
      <c r="AD2685" t="str">
        <v>Biography</v>
      </c>
      <c r="AE2685">
        <v>134</v>
      </c>
    </row>
    <row r="2686" spans="2:31">
      <c r="B2686" t="s">
        <v>1811</v>
      </c>
      <c r="C2686" s="76">
        <v>39845</v>
      </c>
      <c r="D2686" s="77">
        <f>YEAR(_01_data[[#This Row],[Release Date]])</f>
        <v>2009</v>
      </c>
      <c r="E2686" t="s">
        <v>30</v>
      </c>
      <c r="F2686" t="s">
        <v>26</v>
      </c>
      <c r="G2686" t="s">
        <v>19</v>
      </c>
      <c r="H2686" t="s">
        <v>20</v>
      </c>
      <c r="I2686" t="s">
        <v>40</v>
      </c>
      <c r="J2686">
        <v>11000</v>
      </c>
      <c r="K2686">
        <v>15226</v>
      </c>
      <c r="L2686">
        <v>328</v>
      </c>
      <c r="M2686">
        <v>8364</v>
      </c>
      <c r="N2686">
        <v>6.6</v>
      </c>
      <c r="O2686">
        <v>187</v>
      </c>
      <c r="P2686">
        <v>120</v>
      </c>
      <c r="Q2686">
        <v>1127034</v>
      </c>
      <c r="R2686">
        <v>85000000</v>
      </c>
      <c r="AD2686" t="str">
        <v>Comedy</v>
      </c>
      <c r="AE2686">
        <v>120</v>
      </c>
    </row>
    <row r="2687" spans="2:31">
      <c r="B2687" t="s">
        <v>1812</v>
      </c>
      <c r="C2687" s="76">
        <v>40055</v>
      </c>
      <c r="D2687" s="77">
        <f>YEAR(_01_data[[#This Row],[Release Date]])</f>
        <v>2009</v>
      </c>
      <c r="E2687" t="s">
        <v>30</v>
      </c>
      <c r="F2687" t="s">
        <v>26</v>
      </c>
      <c r="G2687" t="s">
        <v>19</v>
      </c>
      <c r="H2687" t="s">
        <v>20</v>
      </c>
      <c r="I2687" t="s">
        <v>40</v>
      </c>
      <c r="J2687">
        <v>24000</v>
      </c>
      <c r="K2687">
        <v>24805</v>
      </c>
      <c r="L2687">
        <v>753</v>
      </c>
      <c r="M2687">
        <v>6000</v>
      </c>
      <c r="N2687">
        <v>5.0999999999999996</v>
      </c>
      <c r="O2687">
        <v>300</v>
      </c>
      <c r="P2687">
        <v>107</v>
      </c>
      <c r="Q2687">
        <v>1620479</v>
      </c>
      <c r="R2687">
        <v>16000000</v>
      </c>
      <c r="AD2687" t="str">
        <v>Comedy</v>
      </c>
      <c r="AE2687">
        <v>107</v>
      </c>
    </row>
    <row r="2688" spans="2:31">
      <c r="B2688" t="s">
        <v>1813</v>
      </c>
      <c r="C2688" s="76">
        <v>40032</v>
      </c>
      <c r="D2688" s="77">
        <f>YEAR(_01_data[[#This Row],[Release Date]])</f>
        <v>2009</v>
      </c>
      <c r="E2688" t="s">
        <v>30</v>
      </c>
      <c r="F2688" t="s">
        <v>33</v>
      </c>
      <c r="G2688" t="s">
        <v>19</v>
      </c>
      <c r="H2688" t="s">
        <v>20</v>
      </c>
      <c r="I2688" t="s">
        <v>43</v>
      </c>
      <c r="J2688">
        <v>11000</v>
      </c>
      <c r="K2688">
        <v>13321</v>
      </c>
      <c r="L2688">
        <v>394</v>
      </c>
      <c r="M2688">
        <v>3046</v>
      </c>
      <c r="N2688">
        <v>7</v>
      </c>
      <c r="O2688">
        <v>252</v>
      </c>
      <c r="P2688">
        <v>123</v>
      </c>
      <c r="Q2688">
        <v>9412542</v>
      </c>
      <c r="R2688">
        <v>40000000</v>
      </c>
      <c r="AD2688" t="str">
        <v>Biography</v>
      </c>
      <c r="AE2688">
        <v>123</v>
      </c>
    </row>
    <row r="2689" spans="2:31">
      <c r="B2689" t="s">
        <v>1814</v>
      </c>
      <c r="C2689" s="76">
        <v>39836</v>
      </c>
      <c r="D2689" s="77">
        <f>YEAR(_01_data[[#This Row],[Release Date]])</f>
        <v>2009</v>
      </c>
      <c r="E2689" t="s">
        <v>30</v>
      </c>
      <c r="F2689" t="s">
        <v>22</v>
      </c>
      <c r="G2689" t="s">
        <v>19</v>
      </c>
      <c r="H2689" t="s">
        <v>20</v>
      </c>
      <c r="I2689" t="s">
        <v>43</v>
      </c>
      <c r="J2689">
        <v>12000</v>
      </c>
      <c r="K2689">
        <v>13421</v>
      </c>
      <c r="L2689">
        <v>374</v>
      </c>
      <c r="M2689">
        <v>2256</v>
      </c>
      <c r="N2689">
        <v>6.2</v>
      </c>
      <c r="O2689">
        <v>279</v>
      </c>
      <c r="P2689">
        <v>121</v>
      </c>
      <c r="Q2689">
        <v>7994811</v>
      </c>
      <c r="R2689">
        <v>50000000</v>
      </c>
      <c r="AD2689" t="str">
        <v>Drama</v>
      </c>
      <c r="AE2689">
        <v>121</v>
      </c>
    </row>
    <row r="2690" spans="2:31">
      <c r="B2690" t="s">
        <v>1815</v>
      </c>
      <c r="C2690" s="76">
        <v>40141</v>
      </c>
      <c r="D2690" s="77">
        <f>YEAR(_01_data[[#This Row],[Release Date]])</f>
        <v>2009</v>
      </c>
      <c r="E2690" t="s">
        <v>30</v>
      </c>
      <c r="F2690" t="s">
        <v>32</v>
      </c>
      <c r="G2690" t="s">
        <v>19</v>
      </c>
      <c r="H2690" t="s">
        <v>20</v>
      </c>
      <c r="I2690" t="s">
        <v>43</v>
      </c>
      <c r="J2690">
        <v>8000</v>
      </c>
      <c r="K2690">
        <v>10552</v>
      </c>
      <c r="L2690">
        <v>114</v>
      </c>
      <c r="M2690">
        <v>6356</v>
      </c>
      <c r="N2690">
        <v>5.4</v>
      </c>
      <c r="O2690">
        <v>167</v>
      </c>
      <c r="P2690">
        <v>102</v>
      </c>
      <c r="Q2690">
        <v>4939209</v>
      </c>
      <c r="R2690">
        <v>100000000</v>
      </c>
      <c r="AD2690" t="str">
        <v>Adventure</v>
      </c>
      <c r="AE2690">
        <v>102</v>
      </c>
    </row>
    <row r="2691" spans="2:31">
      <c r="B2691" t="s">
        <v>1816</v>
      </c>
      <c r="C2691" s="76">
        <v>40032</v>
      </c>
      <c r="D2691" s="77">
        <f>YEAR(_01_data[[#This Row],[Release Date]])</f>
        <v>2009</v>
      </c>
      <c r="E2691" t="s">
        <v>30</v>
      </c>
      <c r="F2691" t="s">
        <v>18</v>
      </c>
      <c r="G2691" t="s">
        <v>19</v>
      </c>
      <c r="H2691" t="s">
        <v>20</v>
      </c>
      <c r="I2691" t="s">
        <v>40</v>
      </c>
      <c r="J2691">
        <v>18000</v>
      </c>
      <c r="K2691">
        <v>22517</v>
      </c>
      <c r="L2691">
        <v>274</v>
      </c>
      <c r="M2691">
        <v>8939</v>
      </c>
      <c r="N2691">
        <v>7.4</v>
      </c>
      <c r="O2691">
        <v>216</v>
      </c>
      <c r="P2691">
        <v>118</v>
      </c>
      <c r="Q2691">
        <v>7334341</v>
      </c>
      <c r="R2691">
        <v>50000000</v>
      </c>
      <c r="AD2691" t="str">
        <v>Crime</v>
      </c>
      <c r="AE2691">
        <v>118</v>
      </c>
    </row>
    <row r="2692" spans="2:31">
      <c r="B2692" t="s">
        <v>1817</v>
      </c>
      <c r="C2692" s="76">
        <v>39999</v>
      </c>
      <c r="D2692" s="77">
        <f>YEAR(_01_data[[#This Row],[Release Date]])</f>
        <v>2009</v>
      </c>
      <c r="E2692" t="s">
        <v>30</v>
      </c>
      <c r="F2692" t="s">
        <v>22</v>
      </c>
      <c r="G2692" t="s">
        <v>19</v>
      </c>
      <c r="H2692" t="s">
        <v>20</v>
      </c>
      <c r="I2692" t="s">
        <v>43</v>
      </c>
      <c r="J2692">
        <v>2000</v>
      </c>
      <c r="K2692">
        <v>4947</v>
      </c>
      <c r="L2692">
        <v>869</v>
      </c>
      <c r="M2692">
        <v>5530</v>
      </c>
      <c r="N2692">
        <v>5.6</v>
      </c>
      <c r="O2692">
        <v>111</v>
      </c>
      <c r="P2692">
        <v>109</v>
      </c>
      <c r="Q2692">
        <v>2292739</v>
      </c>
      <c r="R2692">
        <v>18000000</v>
      </c>
      <c r="AD2692" t="str">
        <v>Drama</v>
      </c>
      <c r="AE2692">
        <v>109</v>
      </c>
    </row>
    <row r="2693" spans="2:31">
      <c r="B2693" t="s">
        <v>1818</v>
      </c>
      <c r="C2693" s="76">
        <v>40128</v>
      </c>
      <c r="D2693" s="77">
        <f>YEAR(_01_data[[#This Row],[Release Date]])</f>
        <v>2009</v>
      </c>
      <c r="E2693" t="s">
        <v>30</v>
      </c>
      <c r="F2693" t="s">
        <v>34</v>
      </c>
      <c r="G2693" t="s">
        <v>45</v>
      </c>
      <c r="H2693" t="s">
        <v>46</v>
      </c>
      <c r="I2693" t="s">
        <v>40</v>
      </c>
      <c r="J2693">
        <v>1000</v>
      </c>
      <c r="K2693">
        <v>1342</v>
      </c>
      <c r="L2693">
        <v>597</v>
      </c>
      <c r="M2693">
        <v>7724</v>
      </c>
      <c r="N2693">
        <v>7.2</v>
      </c>
      <c r="O2693">
        <v>213</v>
      </c>
      <c r="P2693">
        <v>105</v>
      </c>
      <c r="Q2693">
        <v>1260917</v>
      </c>
      <c r="R2693">
        <v>27000000</v>
      </c>
      <c r="AD2693" t="str">
        <v>Action</v>
      </c>
      <c r="AE2693">
        <v>105</v>
      </c>
    </row>
    <row r="2694" spans="2:31">
      <c r="B2694" t="s">
        <v>1819</v>
      </c>
      <c r="C2694" s="76">
        <v>40076</v>
      </c>
      <c r="D2694" s="77">
        <f>YEAR(_01_data[[#This Row],[Release Date]])</f>
        <v>2009</v>
      </c>
      <c r="E2694" t="s">
        <v>30</v>
      </c>
      <c r="F2694" t="s">
        <v>26</v>
      </c>
      <c r="G2694" t="s">
        <v>19</v>
      </c>
      <c r="H2694" t="s">
        <v>20</v>
      </c>
      <c r="I2694" t="s">
        <v>40</v>
      </c>
      <c r="J2694">
        <v>373</v>
      </c>
      <c r="K2694">
        <v>1831</v>
      </c>
      <c r="L2694">
        <v>430</v>
      </c>
      <c r="M2694">
        <v>985</v>
      </c>
      <c r="N2694">
        <v>5.0999999999999996</v>
      </c>
      <c r="O2694">
        <v>76</v>
      </c>
      <c r="P2694">
        <v>90</v>
      </c>
      <c r="Q2694">
        <v>4542775</v>
      </c>
      <c r="R2694">
        <v>6000000</v>
      </c>
      <c r="AD2694" t="str">
        <v>Comedy</v>
      </c>
      <c r="AE2694">
        <v>90</v>
      </c>
    </row>
    <row r="2695" spans="2:31">
      <c r="B2695" t="s">
        <v>1820</v>
      </c>
      <c r="C2695" s="76">
        <v>39963</v>
      </c>
      <c r="D2695" s="77">
        <f>YEAR(_01_data[[#This Row],[Release Date]])</f>
        <v>2009</v>
      </c>
      <c r="E2695" t="s">
        <v>30</v>
      </c>
      <c r="F2695" t="s">
        <v>34</v>
      </c>
      <c r="G2695" t="s">
        <v>19</v>
      </c>
      <c r="H2695" t="s">
        <v>20</v>
      </c>
      <c r="I2695" t="s">
        <v>38</v>
      </c>
      <c r="J2695">
        <v>1000</v>
      </c>
      <c r="K2695">
        <v>2579</v>
      </c>
      <c r="L2695">
        <v>155</v>
      </c>
      <c r="M2695">
        <v>4011</v>
      </c>
      <c r="N2695">
        <v>6.5</v>
      </c>
      <c r="O2695">
        <v>219</v>
      </c>
      <c r="P2695">
        <v>94</v>
      </c>
      <c r="Q2695">
        <v>1983321</v>
      </c>
      <c r="R2695">
        <v>175000000</v>
      </c>
      <c r="AD2695" t="str">
        <v>Action</v>
      </c>
      <c r="AE2695">
        <v>94</v>
      </c>
    </row>
    <row r="2696" spans="2:31">
      <c r="B2696" t="s">
        <v>1821</v>
      </c>
      <c r="C2696" s="76">
        <v>40006</v>
      </c>
      <c r="D2696" s="77">
        <f>YEAR(_01_data[[#This Row],[Release Date]])</f>
        <v>2009</v>
      </c>
      <c r="E2696" t="s">
        <v>30</v>
      </c>
      <c r="F2696" t="s">
        <v>22</v>
      </c>
      <c r="G2696" t="s">
        <v>19</v>
      </c>
      <c r="H2696" t="s">
        <v>37</v>
      </c>
      <c r="I2696" t="s">
        <v>40</v>
      </c>
      <c r="J2696">
        <v>18000</v>
      </c>
      <c r="K2696">
        <v>19404</v>
      </c>
      <c r="L2696">
        <v>739</v>
      </c>
      <c r="M2696">
        <v>5135</v>
      </c>
      <c r="N2696">
        <v>7.9</v>
      </c>
      <c r="O2696">
        <v>415</v>
      </c>
      <c r="P2696">
        <v>97</v>
      </c>
      <c r="Q2696">
        <v>5009677</v>
      </c>
      <c r="R2696">
        <v>5000000</v>
      </c>
      <c r="AD2696" t="str">
        <v>Drama</v>
      </c>
      <c r="AE2696">
        <v>97</v>
      </c>
    </row>
    <row r="2697" spans="2:31">
      <c r="B2697" t="s">
        <v>1822</v>
      </c>
      <c r="C2697" s="76">
        <v>40016</v>
      </c>
      <c r="D2697" s="77">
        <f>YEAR(_01_data[[#This Row],[Release Date]])</f>
        <v>2009</v>
      </c>
      <c r="E2697" t="s">
        <v>30</v>
      </c>
      <c r="F2697" t="s">
        <v>22</v>
      </c>
      <c r="G2697" t="s">
        <v>19</v>
      </c>
      <c r="H2697" t="s">
        <v>20</v>
      </c>
      <c r="I2697" t="s">
        <v>40</v>
      </c>
      <c r="J2697">
        <v>6000</v>
      </c>
      <c r="K2697">
        <v>8876</v>
      </c>
      <c r="L2697">
        <v>306</v>
      </c>
      <c r="M2697">
        <v>3598</v>
      </c>
      <c r="N2697">
        <v>7.2</v>
      </c>
      <c r="O2697">
        <v>161</v>
      </c>
      <c r="P2697">
        <v>125</v>
      </c>
      <c r="Q2697">
        <v>1110286</v>
      </c>
      <c r="R2697">
        <v>4825000</v>
      </c>
      <c r="AD2697" t="str">
        <v>Drama</v>
      </c>
      <c r="AE2697">
        <v>125</v>
      </c>
    </row>
    <row r="2698" spans="2:31">
      <c r="B2698" t="s">
        <v>1823</v>
      </c>
      <c r="C2698" s="76">
        <v>39907</v>
      </c>
      <c r="D2698" s="77">
        <f>YEAR(_01_data[[#This Row],[Release Date]])</f>
        <v>2009</v>
      </c>
      <c r="E2698" t="s">
        <v>30</v>
      </c>
      <c r="F2698" t="s">
        <v>26</v>
      </c>
      <c r="G2698" t="s">
        <v>19</v>
      </c>
      <c r="H2698" t="s">
        <v>20</v>
      </c>
      <c r="I2698" t="s">
        <v>43</v>
      </c>
      <c r="J2698">
        <v>1000</v>
      </c>
      <c r="K2698">
        <v>3146</v>
      </c>
      <c r="L2698">
        <v>521</v>
      </c>
      <c r="M2698">
        <v>546</v>
      </c>
      <c r="N2698">
        <v>4.7</v>
      </c>
      <c r="O2698">
        <v>43</v>
      </c>
      <c r="P2698">
        <v>90</v>
      </c>
      <c r="Q2698">
        <v>92900</v>
      </c>
      <c r="R2698">
        <v>5000000</v>
      </c>
      <c r="AD2698" t="str">
        <v>Comedy</v>
      </c>
      <c r="AE2698">
        <v>90</v>
      </c>
    </row>
    <row r="2699" spans="2:31">
      <c r="B2699" t="s">
        <v>1824</v>
      </c>
      <c r="C2699" s="76">
        <v>39974</v>
      </c>
      <c r="D2699" s="77">
        <f>YEAR(_01_data[[#This Row],[Release Date]])</f>
        <v>2009</v>
      </c>
      <c r="E2699" t="s">
        <v>30</v>
      </c>
      <c r="F2699" t="s">
        <v>39</v>
      </c>
      <c r="G2699" t="s">
        <v>19</v>
      </c>
      <c r="H2699" t="s">
        <v>20</v>
      </c>
      <c r="I2699" t="s">
        <v>40</v>
      </c>
      <c r="J2699">
        <v>10000</v>
      </c>
      <c r="K2699">
        <v>14159</v>
      </c>
      <c r="L2699">
        <v>695</v>
      </c>
      <c r="M2699">
        <v>1253</v>
      </c>
      <c r="N2699">
        <v>5.5</v>
      </c>
      <c r="O2699">
        <v>264</v>
      </c>
      <c r="P2699">
        <v>101</v>
      </c>
      <c r="Q2699">
        <v>5152778</v>
      </c>
      <c r="R2699">
        <v>15000000</v>
      </c>
      <c r="AD2699" t="str">
        <v>Horror</v>
      </c>
      <c r="AE2699">
        <v>101</v>
      </c>
    </row>
    <row r="2700" spans="2:31">
      <c r="B2700" t="s">
        <v>1825</v>
      </c>
      <c r="C2700" s="76">
        <v>40123</v>
      </c>
      <c r="D2700" s="77">
        <f>YEAR(_01_data[[#This Row],[Release Date]])</f>
        <v>2009</v>
      </c>
      <c r="E2700" t="s">
        <v>30</v>
      </c>
      <c r="F2700" t="s">
        <v>26</v>
      </c>
      <c r="G2700" t="s">
        <v>19</v>
      </c>
      <c r="H2700" t="s">
        <v>20</v>
      </c>
      <c r="I2700" t="s">
        <v>43</v>
      </c>
      <c r="J2700">
        <v>567</v>
      </c>
      <c r="K2700">
        <v>2016</v>
      </c>
      <c r="L2700">
        <v>231</v>
      </c>
      <c r="M2700">
        <v>7214</v>
      </c>
      <c r="N2700">
        <v>5.9</v>
      </c>
      <c r="O2700">
        <v>112</v>
      </c>
      <c r="P2700">
        <v>98</v>
      </c>
      <c r="Q2700">
        <v>8662318</v>
      </c>
      <c r="R2700">
        <v>17000000</v>
      </c>
      <c r="AD2700" t="str">
        <v>Comedy</v>
      </c>
      <c r="AE2700">
        <v>98</v>
      </c>
    </row>
    <row r="2701" spans="2:31">
      <c r="B2701" t="s">
        <v>1826</v>
      </c>
      <c r="C2701" s="76">
        <v>39871</v>
      </c>
      <c r="D2701" s="77">
        <f>YEAR(_01_data[[#This Row],[Release Date]])</f>
        <v>2009</v>
      </c>
      <c r="E2701" t="s">
        <v>30</v>
      </c>
      <c r="F2701" t="s">
        <v>22</v>
      </c>
      <c r="G2701" t="s">
        <v>19</v>
      </c>
      <c r="H2701" t="s">
        <v>20</v>
      </c>
      <c r="I2701" t="s">
        <v>43</v>
      </c>
      <c r="J2701">
        <v>673</v>
      </c>
      <c r="K2701">
        <v>1775</v>
      </c>
      <c r="L2701">
        <v>437</v>
      </c>
      <c r="M2701">
        <v>6888</v>
      </c>
      <c r="N2701">
        <v>7.4</v>
      </c>
      <c r="O2701">
        <v>148</v>
      </c>
      <c r="P2701">
        <v>109</v>
      </c>
      <c r="Q2701">
        <v>4918599</v>
      </c>
      <c r="R2701">
        <v>30000000</v>
      </c>
      <c r="AD2701" t="str">
        <v>Drama</v>
      </c>
      <c r="AE2701">
        <v>109</v>
      </c>
    </row>
    <row r="2702" spans="2:31">
      <c r="B2702" t="s">
        <v>1827</v>
      </c>
      <c r="C2702" s="76">
        <v>40094</v>
      </c>
      <c r="D2702" s="77">
        <f>YEAR(_01_data[[#This Row],[Release Date]])</f>
        <v>2009</v>
      </c>
      <c r="E2702" t="s">
        <v>30</v>
      </c>
      <c r="F2702" t="s">
        <v>26</v>
      </c>
      <c r="G2702" t="s">
        <v>19</v>
      </c>
      <c r="H2702" t="s">
        <v>20</v>
      </c>
      <c r="I2702" t="s">
        <v>38</v>
      </c>
      <c r="J2702">
        <v>24000</v>
      </c>
      <c r="K2702">
        <v>25792</v>
      </c>
      <c r="L2702">
        <v>752</v>
      </c>
      <c r="M2702">
        <v>2318</v>
      </c>
      <c r="N2702">
        <v>5.6</v>
      </c>
      <c r="O2702">
        <v>121</v>
      </c>
      <c r="P2702">
        <v>97</v>
      </c>
      <c r="Q2702">
        <v>1669968</v>
      </c>
      <c r="R2702">
        <v>8000000</v>
      </c>
      <c r="AD2702" t="str">
        <v>Comedy</v>
      </c>
      <c r="AE2702">
        <v>97</v>
      </c>
    </row>
    <row r="2703" spans="2:31">
      <c r="B2703" t="s">
        <v>1828</v>
      </c>
      <c r="C2703" s="76">
        <v>40010</v>
      </c>
      <c r="D2703" s="77">
        <f>YEAR(_01_data[[#This Row],[Release Date]])</f>
        <v>2009</v>
      </c>
      <c r="E2703" t="s">
        <v>30</v>
      </c>
      <c r="F2703" t="s">
        <v>34</v>
      </c>
      <c r="G2703" t="s">
        <v>19</v>
      </c>
      <c r="H2703" t="s">
        <v>20</v>
      </c>
      <c r="I2703" t="s">
        <v>40</v>
      </c>
      <c r="J2703">
        <v>1000</v>
      </c>
      <c r="K2703">
        <v>4815</v>
      </c>
      <c r="L2703">
        <v>158</v>
      </c>
      <c r="M2703">
        <v>545</v>
      </c>
      <c r="N2703">
        <v>5.9</v>
      </c>
      <c r="O2703">
        <v>49</v>
      </c>
      <c r="P2703">
        <v>84</v>
      </c>
      <c r="Q2703">
        <v>1001704</v>
      </c>
      <c r="R2703">
        <v>3000000</v>
      </c>
      <c r="AD2703" t="str">
        <v>Action</v>
      </c>
      <c r="AE2703">
        <v>84</v>
      </c>
    </row>
    <row r="2704" spans="2:31">
      <c r="B2704" t="s">
        <v>1829</v>
      </c>
      <c r="C2704" s="76">
        <v>40011</v>
      </c>
      <c r="D2704" s="77">
        <f>YEAR(_01_data[[#This Row],[Release Date]])</f>
        <v>2009</v>
      </c>
      <c r="E2704" t="s">
        <v>30</v>
      </c>
      <c r="F2704" t="s">
        <v>32</v>
      </c>
      <c r="G2704" t="s">
        <v>19</v>
      </c>
      <c r="H2704" t="s">
        <v>20</v>
      </c>
      <c r="I2704" t="s">
        <v>38</v>
      </c>
      <c r="J2704">
        <v>49000</v>
      </c>
      <c r="K2704">
        <v>5403</v>
      </c>
      <c r="L2704">
        <v>960</v>
      </c>
      <c r="M2704">
        <v>2000</v>
      </c>
      <c r="N2704">
        <v>5.9</v>
      </c>
      <c r="O2704">
        <v>185</v>
      </c>
      <c r="P2704">
        <v>105</v>
      </c>
      <c r="Q2704">
        <v>1772437</v>
      </c>
      <c r="R2704">
        <v>150000000</v>
      </c>
      <c r="AD2704" t="str">
        <v>Adventure</v>
      </c>
      <c r="AE2704">
        <v>105</v>
      </c>
    </row>
    <row r="2705" spans="2:31">
      <c r="B2705" t="s">
        <v>1830</v>
      </c>
      <c r="C2705" s="76">
        <v>40135</v>
      </c>
      <c r="D2705" s="77">
        <f>YEAR(_01_data[[#This Row],[Release Date]])</f>
        <v>2009</v>
      </c>
      <c r="E2705" t="s">
        <v>17</v>
      </c>
      <c r="F2705" t="s">
        <v>22</v>
      </c>
      <c r="G2705" t="s">
        <v>19</v>
      </c>
      <c r="H2705" t="s">
        <v>20</v>
      </c>
      <c r="I2705" t="s">
        <v>43</v>
      </c>
      <c r="J2705">
        <v>529</v>
      </c>
      <c r="K2705">
        <v>619</v>
      </c>
      <c r="L2705">
        <v>773</v>
      </c>
      <c r="M2705">
        <v>4575</v>
      </c>
      <c r="N2705">
        <v>5.8</v>
      </c>
      <c r="O2705">
        <v>205</v>
      </c>
      <c r="P2705">
        <v>118</v>
      </c>
      <c r="Q2705">
        <v>1967342</v>
      </c>
      <c r="R2705">
        <v>80000000</v>
      </c>
      <c r="AD2705" t="str">
        <v>Drama</v>
      </c>
      <c r="AE2705">
        <v>118</v>
      </c>
    </row>
    <row r="2706" spans="2:31">
      <c r="B2706" t="s">
        <v>1831</v>
      </c>
      <c r="C2706" s="76">
        <v>40121</v>
      </c>
      <c r="D2706" s="77">
        <f>YEAR(_01_data[[#This Row],[Release Date]])</f>
        <v>2009</v>
      </c>
      <c r="E2706" t="s">
        <v>30</v>
      </c>
      <c r="F2706" t="s">
        <v>34</v>
      </c>
      <c r="G2706" t="s">
        <v>19</v>
      </c>
      <c r="H2706" t="s">
        <v>20</v>
      </c>
      <c r="I2706" t="s">
        <v>40</v>
      </c>
      <c r="J2706">
        <v>330</v>
      </c>
      <c r="K2706">
        <v>701</v>
      </c>
      <c r="L2706">
        <v>146</v>
      </c>
      <c r="M2706">
        <v>2689</v>
      </c>
      <c r="N2706">
        <v>6.4</v>
      </c>
      <c r="O2706">
        <v>235</v>
      </c>
      <c r="P2706">
        <v>99</v>
      </c>
      <c r="Q2706">
        <v>3810507</v>
      </c>
      <c r="R2706">
        <v>40000000</v>
      </c>
      <c r="AD2706" t="str">
        <v>Action</v>
      </c>
      <c r="AE2706">
        <v>99</v>
      </c>
    </row>
    <row r="2707" spans="2:31">
      <c r="B2707" t="s">
        <v>1832</v>
      </c>
      <c r="C2707" s="76">
        <v>39934</v>
      </c>
      <c r="D2707" s="77">
        <f>YEAR(_01_data[[#This Row],[Release Date]])</f>
        <v>2009</v>
      </c>
      <c r="E2707" t="s">
        <v>30</v>
      </c>
      <c r="F2707" t="s">
        <v>22</v>
      </c>
      <c r="G2707" t="s">
        <v>19</v>
      </c>
      <c r="H2707" t="s">
        <v>20</v>
      </c>
      <c r="I2707" t="s">
        <v>43</v>
      </c>
      <c r="J2707">
        <v>849</v>
      </c>
      <c r="K2707">
        <v>2269</v>
      </c>
      <c r="L2707">
        <v>1000</v>
      </c>
      <c r="M2707">
        <v>738</v>
      </c>
      <c r="N2707">
        <v>6.1</v>
      </c>
      <c r="O2707">
        <v>45</v>
      </c>
      <c r="P2707">
        <v>99</v>
      </c>
      <c r="Q2707">
        <v>1057274</v>
      </c>
      <c r="R2707">
        <v>8000000</v>
      </c>
      <c r="AD2707" t="str">
        <v>Drama</v>
      </c>
      <c r="AE2707">
        <v>99</v>
      </c>
    </row>
    <row r="2708" spans="2:31">
      <c r="B2708" t="s">
        <v>1833</v>
      </c>
      <c r="C2708" s="76">
        <v>40068</v>
      </c>
      <c r="D2708" s="77">
        <f>YEAR(_01_data[[#This Row],[Release Date]])</f>
        <v>2009</v>
      </c>
      <c r="E2708" t="s">
        <v>30</v>
      </c>
      <c r="F2708" t="s">
        <v>26</v>
      </c>
      <c r="G2708" t="s">
        <v>19</v>
      </c>
      <c r="H2708" t="s">
        <v>20</v>
      </c>
      <c r="I2708" t="s">
        <v>40</v>
      </c>
      <c r="J2708">
        <v>390</v>
      </c>
      <c r="K2708">
        <v>727</v>
      </c>
      <c r="L2708">
        <v>398</v>
      </c>
      <c r="M2708">
        <v>2920</v>
      </c>
      <c r="N2708">
        <v>5.8</v>
      </c>
      <c r="O2708">
        <v>190</v>
      </c>
      <c r="P2708">
        <v>86</v>
      </c>
      <c r="Q2708">
        <v>2399360</v>
      </c>
      <c r="R2708">
        <v>18000000</v>
      </c>
      <c r="AD2708" t="str">
        <v>Comedy</v>
      </c>
      <c r="AE2708">
        <v>86</v>
      </c>
    </row>
    <row r="2709" spans="2:31">
      <c r="B2709" t="s">
        <v>1834</v>
      </c>
      <c r="C2709" s="76">
        <v>39970</v>
      </c>
      <c r="D2709" s="77">
        <f>YEAR(_01_data[[#This Row],[Release Date]])</f>
        <v>2009</v>
      </c>
      <c r="E2709" t="s">
        <v>30</v>
      </c>
      <c r="F2709" t="s">
        <v>48</v>
      </c>
      <c r="G2709" t="s">
        <v>45</v>
      </c>
      <c r="H2709" t="s">
        <v>46</v>
      </c>
      <c r="I2709" t="s">
        <v>29</v>
      </c>
      <c r="J2709">
        <v>67</v>
      </c>
      <c r="K2709">
        <v>152</v>
      </c>
      <c r="L2709">
        <v>496</v>
      </c>
      <c r="M2709">
        <v>8580</v>
      </c>
      <c r="N2709">
        <v>7.8</v>
      </c>
      <c r="O2709">
        <v>113</v>
      </c>
      <c r="P2709">
        <v>104</v>
      </c>
      <c r="Q2709">
        <v>1940640</v>
      </c>
      <c r="R2709">
        <v>40000000</v>
      </c>
      <c r="AD2709" t="str">
        <v>Documentary</v>
      </c>
      <c r="AE2709">
        <v>104</v>
      </c>
    </row>
    <row r="2710" spans="2:31">
      <c r="B2710" t="s">
        <v>1835</v>
      </c>
      <c r="C2710" s="76">
        <v>39941</v>
      </c>
      <c r="D2710" s="77">
        <f>YEAR(_01_data[[#This Row],[Release Date]])</f>
        <v>2009</v>
      </c>
      <c r="E2710" t="s">
        <v>30</v>
      </c>
      <c r="F2710" t="s">
        <v>26</v>
      </c>
      <c r="G2710" t="s">
        <v>19</v>
      </c>
      <c r="H2710" t="s">
        <v>20</v>
      </c>
      <c r="I2710" t="s">
        <v>38</v>
      </c>
      <c r="J2710">
        <v>49000</v>
      </c>
      <c r="K2710">
        <v>5337</v>
      </c>
      <c r="L2710">
        <v>461</v>
      </c>
      <c r="M2710">
        <v>4728</v>
      </c>
      <c r="N2710">
        <v>5.4</v>
      </c>
      <c r="O2710">
        <v>124</v>
      </c>
      <c r="P2710">
        <v>88</v>
      </c>
      <c r="Q2710">
        <v>4947404</v>
      </c>
      <c r="R2710">
        <v>35000000</v>
      </c>
      <c r="AD2710" t="str">
        <v>Comedy</v>
      </c>
      <c r="AE2710">
        <v>88</v>
      </c>
    </row>
    <row r="2711" spans="2:31">
      <c r="B2711" t="s">
        <v>1836</v>
      </c>
      <c r="C2711" s="76">
        <v>40122</v>
      </c>
      <c r="D2711" s="77">
        <f>YEAR(_01_data[[#This Row],[Release Date]])</f>
        <v>2009</v>
      </c>
      <c r="E2711" t="s">
        <v>30</v>
      </c>
      <c r="F2711" t="s">
        <v>22</v>
      </c>
      <c r="G2711" t="s">
        <v>19</v>
      </c>
      <c r="H2711" t="s">
        <v>82</v>
      </c>
      <c r="I2711" t="s">
        <v>43</v>
      </c>
      <c r="J2711">
        <v>845</v>
      </c>
      <c r="K2711">
        <v>1554</v>
      </c>
      <c r="L2711">
        <v>528</v>
      </c>
      <c r="M2711">
        <v>2248</v>
      </c>
      <c r="N2711">
        <v>6.8</v>
      </c>
      <c r="O2711">
        <v>123</v>
      </c>
      <c r="P2711">
        <v>111</v>
      </c>
      <c r="Q2711">
        <v>548934</v>
      </c>
      <c r="R2711">
        <v>12000000</v>
      </c>
      <c r="AD2711" t="str">
        <v>Drama</v>
      </c>
      <c r="AE2711">
        <v>111</v>
      </c>
    </row>
    <row r="2712" spans="2:31">
      <c r="B2712" t="s">
        <v>1837</v>
      </c>
      <c r="C2712" s="76">
        <v>40119</v>
      </c>
      <c r="D2712" s="77">
        <f>YEAR(_01_data[[#This Row],[Release Date]])</f>
        <v>2009</v>
      </c>
      <c r="E2712" t="s">
        <v>30</v>
      </c>
      <c r="F2712" t="s">
        <v>26</v>
      </c>
      <c r="G2712" t="s">
        <v>73</v>
      </c>
      <c r="H2712" t="s">
        <v>74</v>
      </c>
      <c r="I2712" t="s">
        <v>27</v>
      </c>
      <c r="J2712">
        <v>464</v>
      </c>
      <c r="K2712">
        <v>1045</v>
      </c>
      <c r="L2712">
        <v>96</v>
      </c>
      <c r="M2712">
        <v>504</v>
      </c>
      <c r="N2712">
        <v>7.2</v>
      </c>
      <c r="O2712">
        <v>12</v>
      </c>
      <c r="P2712">
        <v>133</v>
      </c>
      <c r="Q2712">
        <v>199228</v>
      </c>
      <c r="R2712">
        <v>150000000</v>
      </c>
      <c r="AD2712" t="str">
        <v>Comedy</v>
      </c>
      <c r="AE2712">
        <v>133</v>
      </c>
    </row>
    <row r="2713" spans="2:31">
      <c r="B2713" t="s">
        <v>1838</v>
      </c>
      <c r="C2713" s="76">
        <v>40059</v>
      </c>
      <c r="D2713" s="77">
        <f>YEAR(_01_data[[#This Row],[Release Date]])</f>
        <v>2009</v>
      </c>
      <c r="E2713" t="s">
        <v>30</v>
      </c>
      <c r="F2713" t="s">
        <v>34</v>
      </c>
      <c r="G2713" t="s">
        <v>19</v>
      </c>
      <c r="H2713" t="s">
        <v>24</v>
      </c>
      <c r="I2713" t="s">
        <v>40</v>
      </c>
      <c r="J2713">
        <v>12000</v>
      </c>
      <c r="K2713">
        <v>14127</v>
      </c>
      <c r="L2713">
        <v>316</v>
      </c>
      <c r="M2713">
        <v>10267</v>
      </c>
      <c r="N2713">
        <v>6.8</v>
      </c>
      <c r="O2713">
        <v>219</v>
      </c>
      <c r="P2713">
        <v>108</v>
      </c>
      <c r="Q2713">
        <v>1032606</v>
      </c>
      <c r="R2713">
        <v>33000000</v>
      </c>
      <c r="AD2713" t="str">
        <v>Action</v>
      </c>
      <c r="AE2713">
        <v>108</v>
      </c>
    </row>
    <row r="2714" spans="2:31">
      <c r="B2714" t="s">
        <v>1839</v>
      </c>
      <c r="C2714" s="76">
        <v>40158</v>
      </c>
      <c r="D2714" s="77">
        <f>YEAR(_01_data[[#This Row],[Release Date]])</f>
        <v>2009</v>
      </c>
      <c r="E2714" t="s">
        <v>30</v>
      </c>
      <c r="F2714" t="s">
        <v>34</v>
      </c>
      <c r="G2714" t="s">
        <v>19</v>
      </c>
      <c r="H2714" t="s">
        <v>20</v>
      </c>
      <c r="I2714" t="s">
        <v>38</v>
      </c>
      <c r="J2714">
        <v>567</v>
      </c>
      <c r="K2714">
        <v>2954</v>
      </c>
      <c r="L2714">
        <v>886</v>
      </c>
      <c r="M2714">
        <v>2099</v>
      </c>
      <c r="N2714">
        <v>5.2</v>
      </c>
      <c r="O2714">
        <v>167</v>
      </c>
      <c r="P2714">
        <v>91</v>
      </c>
      <c r="Q2714">
        <v>2081912</v>
      </c>
      <c r="R2714">
        <v>26000000</v>
      </c>
      <c r="AD2714" t="str">
        <v>Action</v>
      </c>
      <c r="AE2714">
        <v>91</v>
      </c>
    </row>
    <row r="2715" spans="2:31">
      <c r="B2715" t="s">
        <v>1840</v>
      </c>
      <c r="C2715" s="76">
        <v>39882</v>
      </c>
      <c r="D2715" s="77">
        <f>YEAR(_01_data[[#This Row],[Release Date]])</f>
        <v>2009</v>
      </c>
      <c r="E2715" t="s">
        <v>30</v>
      </c>
      <c r="F2715" t="s">
        <v>32</v>
      </c>
      <c r="G2715" t="s">
        <v>19</v>
      </c>
      <c r="H2715" t="s">
        <v>69</v>
      </c>
      <c r="I2715" t="s">
        <v>38</v>
      </c>
      <c r="J2715">
        <v>12000</v>
      </c>
      <c r="K2715">
        <v>22668</v>
      </c>
      <c r="L2715">
        <v>934</v>
      </c>
      <c r="M2715">
        <v>7709</v>
      </c>
      <c r="N2715">
        <v>6.1</v>
      </c>
      <c r="O2715">
        <v>156</v>
      </c>
      <c r="P2715">
        <v>91</v>
      </c>
      <c r="Q2715">
        <v>4219406</v>
      </c>
      <c r="R2715">
        <v>70000000</v>
      </c>
      <c r="AD2715" t="str">
        <v>Adventure</v>
      </c>
      <c r="AE2715">
        <v>91</v>
      </c>
    </row>
    <row r="2716" spans="2:31">
      <c r="B2716" t="s">
        <v>1841</v>
      </c>
      <c r="C2716" s="76">
        <v>39851</v>
      </c>
      <c r="D2716" s="77">
        <f>YEAR(_01_data[[#This Row],[Release Date]])</f>
        <v>2009</v>
      </c>
      <c r="E2716" t="s">
        <v>30</v>
      </c>
      <c r="F2716" t="s">
        <v>26</v>
      </c>
      <c r="G2716" t="s">
        <v>19</v>
      </c>
      <c r="H2716" t="s">
        <v>20</v>
      </c>
      <c r="I2716" t="s">
        <v>43</v>
      </c>
      <c r="J2716">
        <v>24000</v>
      </c>
      <c r="K2716">
        <v>25637</v>
      </c>
      <c r="L2716">
        <v>383</v>
      </c>
      <c r="M2716">
        <v>481</v>
      </c>
      <c r="N2716">
        <v>5.3</v>
      </c>
      <c r="O2716">
        <v>97</v>
      </c>
      <c r="P2716">
        <v>88</v>
      </c>
      <c r="Q2716">
        <v>6373693</v>
      </c>
      <c r="R2716">
        <v>15000000</v>
      </c>
      <c r="AD2716" t="str">
        <v>Comedy</v>
      </c>
      <c r="AE2716">
        <v>88</v>
      </c>
    </row>
    <row r="2717" spans="2:31">
      <c r="B2717" t="s">
        <v>1842</v>
      </c>
      <c r="C2717" s="76">
        <v>40048</v>
      </c>
      <c r="D2717" s="77">
        <f>YEAR(_01_data[[#This Row],[Release Date]])</f>
        <v>2009</v>
      </c>
      <c r="E2717" t="s">
        <v>30</v>
      </c>
      <c r="F2717" t="s">
        <v>22</v>
      </c>
      <c r="G2717" t="s">
        <v>19</v>
      </c>
      <c r="H2717" t="s">
        <v>20</v>
      </c>
      <c r="I2717" t="s">
        <v>40</v>
      </c>
      <c r="J2717">
        <v>940</v>
      </c>
      <c r="K2717">
        <v>3277</v>
      </c>
      <c r="L2717">
        <v>621</v>
      </c>
      <c r="M2717">
        <v>866</v>
      </c>
      <c r="N2717">
        <v>7.3</v>
      </c>
      <c r="O2717">
        <v>323</v>
      </c>
      <c r="P2717">
        <v>109</v>
      </c>
      <c r="Q2717">
        <v>4753695</v>
      </c>
      <c r="R2717">
        <v>10000000</v>
      </c>
      <c r="AD2717" t="str">
        <v>Drama</v>
      </c>
      <c r="AE2717">
        <v>109</v>
      </c>
    </row>
    <row r="2718" spans="2:31">
      <c r="B2718" t="s">
        <v>1843</v>
      </c>
      <c r="C2718" s="76">
        <v>39899</v>
      </c>
      <c r="D2718" s="77">
        <f>YEAR(_01_data[[#This Row],[Release Date]])</f>
        <v>2009</v>
      </c>
      <c r="E2718" t="s">
        <v>30</v>
      </c>
      <c r="F2718" t="s">
        <v>22</v>
      </c>
      <c r="G2718" t="s">
        <v>19</v>
      </c>
      <c r="H2718" t="s">
        <v>20</v>
      </c>
      <c r="I2718" t="s">
        <v>38</v>
      </c>
      <c r="J2718">
        <v>679</v>
      </c>
      <c r="K2718">
        <v>1426</v>
      </c>
      <c r="L2718">
        <v>471</v>
      </c>
      <c r="M2718">
        <v>7062</v>
      </c>
      <c r="N2718">
        <v>6.2</v>
      </c>
      <c r="O2718">
        <v>26</v>
      </c>
      <c r="P2718">
        <v>97</v>
      </c>
      <c r="Q2718">
        <v>883887</v>
      </c>
      <c r="R2718">
        <v>9000000</v>
      </c>
      <c r="AD2718" t="str">
        <v>Drama</v>
      </c>
      <c r="AE2718">
        <v>97</v>
      </c>
    </row>
    <row r="2719" spans="2:31">
      <c r="B2719" t="s">
        <v>1844</v>
      </c>
      <c r="C2719" s="76">
        <v>40147</v>
      </c>
      <c r="D2719" s="77">
        <f>YEAR(_01_data[[#This Row],[Release Date]])</f>
        <v>2009</v>
      </c>
      <c r="E2719" t="s">
        <v>30</v>
      </c>
      <c r="F2719" t="s">
        <v>33</v>
      </c>
      <c r="G2719" t="s">
        <v>19</v>
      </c>
      <c r="H2719" t="s">
        <v>20</v>
      </c>
      <c r="I2719" t="s">
        <v>40</v>
      </c>
      <c r="J2719">
        <v>40000</v>
      </c>
      <c r="K2719">
        <v>6459</v>
      </c>
      <c r="L2719">
        <v>830</v>
      </c>
      <c r="M2719">
        <v>9248</v>
      </c>
      <c r="N2719">
        <v>7</v>
      </c>
      <c r="O2719">
        <v>357</v>
      </c>
      <c r="P2719">
        <v>140</v>
      </c>
      <c r="Q2719">
        <v>9703072</v>
      </c>
      <c r="R2719">
        <v>100000000</v>
      </c>
      <c r="AD2719" t="str">
        <v>Biography</v>
      </c>
      <c r="AE2719">
        <v>140</v>
      </c>
    </row>
    <row r="2720" spans="2:31">
      <c r="B2720" t="s">
        <v>1845</v>
      </c>
      <c r="C2720" s="76">
        <v>39938</v>
      </c>
      <c r="D2720" s="77">
        <f>YEAR(_01_data[[#This Row],[Release Date]])</f>
        <v>2009</v>
      </c>
      <c r="E2720" t="s">
        <v>30</v>
      </c>
      <c r="F2720" t="s">
        <v>34</v>
      </c>
      <c r="G2720" t="s">
        <v>19</v>
      </c>
      <c r="H2720" t="s">
        <v>20</v>
      </c>
      <c r="I2720" t="s">
        <v>38</v>
      </c>
      <c r="J2720">
        <v>12000</v>
      </c>
      <c r="K2720">
        <v>14007</v>
      </c>
      <c r="L2720">
        <v>595</v>
      </c>
      <c r="M2720">
        <v>6250</v>
      </c>
      <c r="N2720">
        <v>5.7</v>
      </c>
      <c r="O2720">
        <v>166</v>
      </c>
      <c r="P2720">
        <v>98</v>
      </c>
      <c r="Q2720">
        <v>6712820</v>
      </c>
      <c r="R2720">
        <v>65000000</v>
      </c>
      <c r="AD2720" t="str">
        <v>Action</v>
      </c>
      <c r="AE2720">
        <v>98</v>
      </c>
    </row>
    <row r="2721" spans="2:31">
      <c r="B2721" t="s">
        <v>1846</v>
      </c>
      <c r="C2721" s="76">
        <v>39888</v>
      </c>
      <c r="D2721" s="77">
        <f>YEAR(_01_data[[#This Row],[Release Date]])</f>
        <v>2009</v>
      </c>
      <c r="E2721" t="s">
        <v>30</v>
      </c>
      <c r="F2721" t="s">
        <v>26</v>
      </c>
      <c r="G2721" t="s">
        <v>19</v>
      </c>
      <c r="H2721" t="s">
        <v>20</v>
      </c>
      <c r="I2721" t="s">
        <v>40</v>
      </c>
      <c r="J2721">
        <v>22000</v>
      </c>
      <c r="K2721">
        <v>36885</v>
      </c>
      <c r="L2721">
        <v>488</v>
      </c>
      <c r="M2721">
        <v>407</v>
      </c>
      <c r="N2721">
        <v>5.8</v>
      </c>
      <c r="O2721">
        <v>45</v>
      </c>
      <c r="P2721">
        <v>85</v>
      </c>
      <c r="Q2721">
        <v>100669</v>
      </c>
      <c r="R2721">
        <v>3800000</v>
      </c>
      <c r="AD2721" t="str">
        <v>Comedy</v>
      </c>
      <c r="AE2721">
        <v>85</v>
      </c>
    </row>
    <row r="2722" spans="2:31">
      <c r="B2722" t="s">
        <v>1847</v>
      </c>
      <c r="C2722" s="76">
        <v>40051</v>
      </c>
      <c r="D2722" s="77">
        <f>YEAR(_01_data[[#This Row],[Release Date]])</f>
        <v>2009</v>
      </c>
      <c r="E2722" t="s">
        <v>30</v>
      </c>
      <c r="F2722" t="s">
        <v>39</v>
      </c>
      <c r="G2722" t="s">
        <v>19</v>
      </c>
      <c r="H2722" t="s">
        <v>54</v>
      </c>
      <c r="I2722" t="s">
        <v>40</v>
      </c>
      <c r="J2722">
        <v>723</v>
      </c>
      <c r="K2722">
        <v>3101</v>
      </c>
      <c r="L2722">
        <v>110</v>
      </c>
      <c r="M2722">
        <v>6202</v>
      </c>
      <c r="N2722">
        <v>6</v>
      </c>
      <c r="O2722">
        <v>156</v>
      </c>
      <c r="P2722">
        <v>92</v>
      </c>
      <c r="Q2722">
        <v>2766941</v>
      </c>
      <c r="R2722">
        <v>11000000</v>
      </c>
      <c r="AD2722" t="str">
        <v>Horror</v>
      </c>
      <c r="AE2722">
        <v>92</v>
      </c>
    </row>
    <row r="2723" spans="2:31">
      <c r="B2723" t="s">
        <v>1848</v>
      </c>
      <c r="C2723" s="76">
        <v>40096</v>
      </c>
      <c r="D2723" s="77">
        <f>YEAR(_01_data[[#This Row],[Release Date]])</f>
        <v>2009</v>
      </c>
      <c r="E2723" t="s">
        <v>30</v>
      </c>
      <c r="F2723" t="s">
        <v>34</v>
      </c>
      <c r="G2723" t="s">
        <v>19</v>
      </c>
      <c r="H2723" t="s">
        <v>20</v>
      </c>
      <c r="I2723" t="s">
        <v>43</v>
      </c>
      <c r="J2723">
        <v>21000</v>
      </c>
      <c r="K2723">
        <v>23996</v>
      </c>
      <c r="L2723">
        <v>218</v>
      </c>
      <c r="M2723">
        <v>9625</v>
      </c>
      <c r="N2723">
        <v>7.6</v>
      </c>
      <c r="O2723">
        <v>415</v>
      </c>
      <c r="P2723">
        <v>128</v>
      </c>
      <c r="Q2723">
        <v>2090194</v>
      </c>
      <c r="R2723">
        <v>90000000</v>
      </c>
      <c r="AD2723" t="str">
        <v>Action</v>
      </c>
      <c r="AE2723">
        <v>128</v>
      </c>
    </row>
    <row r="2724" spans="2:31">
      <c r="B2724" t="s">
        <v>1849</v>
      </c>
      <c r="C2724" s="76">
        <v>39919</v>
      </c>
      <c r="D2724" s="77">
        <f>YEAR(_01_data[[#This Row],[Release Date]])</f>
        <v>2009</v>
      </c>
      <c r="E2724" t="s">
        <v>30</v>
      </c>
      <c r="F2724" t="s">
        <v>26</v>
      </c>
      <c r="G2724" t="s">
        <v>19</v>
      </c>
      <c r="H2724" t="s">
        <v>20</v>
      </c>
      <c r="I2724" t="s">
        <v>38</v>
      </c>
      <c r="J2724">
        <v>87000</v>
      </c>
      <c r="K2724">
        <v>8842</v>
      </c>
      <c r="L2724">
        <v>502</v>
      </c>
      <c r="M2724">
        <v>431</v>
      </c>
      <c r="N2724">
        <v>4.9000000000000004</v>
      </c>
      <c r="O2724">
        <v>103</v>
      </c>
      <c r="P2724">
        <v>89</v>
      </c>
      <c r="Q2724">
        <v>2091630</v>
      </c>
      <c r="R2724">
        <v>40000000</v>
      </c>
      <c r="AD2724" t="str">
        <v>Comedy</v>
      </c>
      <c r="AE2724">
        <v>89</v>
      </c>
    </row>
    <row r="2725" spans="2:31">
      <c r="B2725" t="s">
        <v>1850</v>
      </c>
      <c r="C2725" s="76">
        <v>40141</v>
      </c>
      <c r="D2725" s="77">
        <f>YEAR(_01_data[[#This Row],[Release Date]])</f>
        <v>2009</v>
      </c>
      <c r="E2725" t="s">
        <v>30</v>
      </c>
      <c r="F2725" t="s">
        <v>26</v>
      </c>
      <c r="G2725" t="s">
        <v>19</v>
      </c>
      <c r="H2725" t="s">
        <v>20</v>
      </c>
      <c r="I2725" t="s">
        <v>40</v>
      </c>
      <c r="J2725">
        <v>966</v>
      </c>
      <c r="K2725">
        <v>2661</v>
      </c>
      <c r="L2725">
        <v>319</v>
      </c>
      <c r="M2725">
        <v>4592</v>
      </c>
      <c r="N2725">
        <v>6.4</v>
      </c>
      <c r="O2725">
        <v>116</v>
      </c>
      <c r="P2725">
        <v>90</v>
      </c>
      <c r="Q2725">
        <v>4360548</v>
      </c>
      <c r="R2725">
        <v>15000000</v>
      </c>
      <c r="AD2725" t="str">
        <v>Comedy</v>
      </c>
      <c r="AE2725">
        <v>90</v>
      </c>
    </row>
    <row r="2726" spans="2:31">
      <c r="B2726" t="s">
        <v>1851</v>
      </c>
      <c r="C2726" s="76">
        <v>40118</v>
      </c>
      <c r="D2726" s="77">
        <f>YEAR(_01_data[[#This Row],[Release Date]])</f>
        <v>2009</v>
      </c>
      <c r="E2726" t="s">
        <v>30</v>
      </c>
      <c r="F2726" t="s">
        <v>39</v>
      </c>
      <c r="G2726" t="s">
        <v>19</v>
      </c>
      <c r="H2726" t="s">
        <v>20</v>
      </c>
      <c r="I2726" t="s">
        <v>40</v>
      </c>
      <c r="J2726">
        <v>1000</v>
      </c>
      <c r="K2726">
        <v>3142</v>
      </c>
      <c r="L2726">
        <v>525</v>
      </c>
      <c r="M2726">
        <v>1471</v>
      </c>
      <c r="N2726">
        <v>5.0999999999999996</v>
      </c>
      <c r="O2726">
        <v>167</v>
      </c>
      <c r="P2726">
        <v>101</v>
      </c>
      <c r="Q2726">
        <v>1195620</v>
      </c>
      <c r="R2726">
        <v>16000000</v>
      </c>
      <c r="AD2726" t="str">
        <v>Horror</v>
      </c>
      <c r="AE2726">
        <v>101</v>
      </c>
    </row>
    <row r="2727" spans="2:31">
      <c r="B2727" t="s">
        <v>1852</v>
      </c>
      <c r="C2727" s="76">
        <v>40018</v>
      </c>
      <c r="D2727" s="77">
        <f>YEAR(_01_data[[#This Row],[Release Date]])</f>
        <v>2009</v>
      </c>
      <c r="E2727" t="s">
        <v>30</v>
      </c>
      <c r="F2727" t="s">
        <v>26</v>
      </c>
      <c r="G2727" t="s">
        <v>23</v>
      </c>
      <c r="H2727" t="s">
        <v>24</v>
      </c>
      <c r="I2727" t="s">
        <v>27</v>
      </c>
      <c r="J2727">
        <v>595</v>
      </c>
      <c r="K2727">
        <v>1519</v>
      </c>
      <c r="L2727">
        <v>766</v>
      </c>
      <c r="M2727">
        <v>1762</v>
      </c>
      <c r="N2727">
        <v>7.3</v>
      </c>
      <c r="O2727">
        <v>115</v>
      </c>
      <c r="P2727">
        <v>99</v>
      </c>
      <c r="Q2727">
        <v>274385</v>
      </c>
      <c r="R2727">
        <v>4000000</v>
      </c>
      <c r="AD2727" t="str">
        <v>Comedy</v>
      </c>
      <c r="AE2727">
        <v>99</v>
      </c>
    </row>
    <row r="2728" spans="2:31">
      <c r="B2728" t="s">
        <v>1853</v>
      </c>
      <c r="C2728" s="76">
        <v>40135</v>
      </c>
      <c r="D2728" s="77">
        <f>YEAR(_01_data[[#This Row],[Release Date]])</f>
        <v>2009</v>
      </c>
      <c r="E2728" t="s">
        <v>30</v>
      </c>
      <c r="F2728" t="s">
        <v>22</v>
      </c>
      <c r="G2728" t="s">
        <v>19</v>
      </c>
      <c r="H2728" t="s">
        <v>54</v>
      </c>
      <c r="I2728" t="s">
        <v>40</v>
      </c>
      <c r="J2728">
        <v>900</v>
      </c>
      <c r="K2728">
        <v>2222</v>
      </c>
      <c r="L2728">
        <v>502</v>
      </c>
      <c r="M2728">
        <v>4649</v>
      </c>
      <c r="N2728">
        <v>5.8</v>
      </c>
      <c r="O2728">
        <v>368</v>
      </c>
      <c r="P2728">
        <v>104</v>
      </c>
      <c r="Q2728">
        <v>1699904</v>
      </c>
      <c r="R2728">
        <v>26000000</v>
      </c>
      <c r="AD2728" t="str">
        <v>Drama</v>
      </c>
      <c r="AE2728">
        <v>104</v>
      </c>
    </row>
    <row r="2729" spans="2:31">
      <c r="B2729" t="s">
        <v>1854</v>
      </c>
      <c r="C2729" s="76">
        <v>39986</v>
      </c>
      <c r="D2729" s="77">
        <f>YEAR(_01_data[[#This Row],[Release Date]])</f>
        <v>2009</v>
      </c>
      <c r="E2729" t="s">
        <v>30</v>
      </c>
      <c r="F2729" t="s">
        <v>34</v>
      </c>
      <c r="G2729" t="s">
        <v>19</v>
      </c>
      <c r="H2729" t="s">
        <v>20</v>
      </c>
      <c r="I2729" t="s">
        <v>43</v>
      </c>
      <c r="J2729">
        <v>26000</v>
      </c>
      <c r="K2729">
        <v>39284</v>
      </c>
      <c r="L2729">
        <v>1400</v>
      </c>
      <c r="M2729">
        <v>2405</v>
      </c>
      <c r="N2729">
        <v>8</v>
      </c>
      <c r="O2729">
        <v>518</v>
      </c>
      <c r="P2729">
        <v>127</v>
      </c>
      <c r="Q2729">
        <v>2577040</v>
      </c>
      <c r="R2729">
        <v>150000000</v>
      </c>
      <c r="AD2729" t="str">
        <v>Action</v>
      </c>
      <c r="AE2729">
        <v>127</v>
      </c>
    </row>
    <row r="2730" spans="2:31">
      <c r="B2730" t="s">
        <v>1855</v>
      </c>
      <c r="C2730" s="76">
        <v>40172</v>
      </c>
      <c r="D2730" s="77">
        <f>YEAR(_01_data[[#This Row],[Release Date]])</f>
        <v>2009</v>
      </c>
      <c r="E2730" t="s">
        <v>30</v>
      </c>
      <c r="F2730" t="s">
        <v>34</v>
      </c>
      <c r="G2730" t="s">
        <v>19</v>
      </c>
      <c r="H2730" t="s">
        <v>54</v>
      </c>
      <c r="I2730" t="s">
        <v>43</v>
      </c>
      <c r="J2730">
        <v>841</v>
      </c>
      <c r="K2730">
        <v>1385</v>
      </c>
      <c r="L2730">
        <v>570</v>
      </c>
      <c r="M2730">
        <v>9362</v>
      </c>
      <c r="N2730">
        <v>3.7</v>
      </c>
      <c r="O2730">
        <v>103</v>
      </c>
      <c r="P2730">
        <v>96</v>
      </c>
      <c r="Q2730">
        <v>8742261</v>
      </c>
      <c r="R2730">
        <v>18000000</v>
      </c>
      <c r="AD2730" t="str">
        <v>Action</v>
      </c>
      <c r="AE2730">
        <v>96</v>
      </c>
    </row>
    <row r="2731" spans="2:31">
      <c r="B2731" t="s">
        <v>1856</v>
      </c>
      <c r="C2731" s="76">
        <v>40145</v>
      </c>
      <c r="D2731" s="77">
        <f>YEAR(_01_data[[#This Row],[Release Date]])</f>
        <v>2009</v>
      </c>
      <c r="E2731" t="s">
        <v>30</v>
      </c>
      <c r="F2731" t="s">
        <v>34</v>
      </c>
      <c r="G2731" t="s">
        <v>19</v>
      </c>
      <c r="H2731" t="s">
        <v>20</v>
      </c>
      <c r="I2731" t="s">
        <v>43</v>
      </c>
      <c r="J2731">
        <v>13000</v>
      </c>
      <c r="K2731">
        <v>18132</v>
      </c>
      <c r="L2731">
        <v>488</v>
      </c>
      <c r="M2731">
        <v>5094</v>
      </c>
      <c r="N2731">
        <v>6.3</v>
      </c>
      <c r="O2731">
        <v>258</v>
      </c>
      <c r="P2731">
        <v>89</v>
      </c>
      <c r="Q2731">
        <v>3854241</v>
      </c>
      <c r="R2731">
        <v>80000000</v>
      </c>
      <c r="AD2731" t="str">
        <v>Action</v>
      </c>
      <c r="AE2731">
        <v>89</v>
      </c>
    </row>
    <row r="2732" spans="2:31">
      <c r="B2732" t="s">
        <v>1857</v>
      </c>
      <c r="C2732" s="76">
        <v>39863</v>
      </c>
      <c r="D2732" s="77">
        <f>YEAR(_01_data[[#This Row],[Release Date]])</f>
        <v>2009</v>
      </c>
      <c r="E2732" t="s">
        <v>30</v>
      </c>
      <c r="F2732" t="s">
        <v>39</v>
      </c>
      <c r="G2732" t="s">
        <v>19</v>
      </c>
      <c r="H2732" t="s">
        <v>20</v>
      </c>
      <c r="I2732" t="s">
        <v>40</v>
      </c>
      <c r="J2732">
        <v>648</v>
      </c>
      <c r="K2732">
        <v>1951</v>
      </c>
      <c r="L2732">
        <v>180</v>
      </c>
      <c r="M2732">
        <v>1594</v>
      </c>
      <c r="N2732">
        <v>5</v>
      </c>
      <c r="O2732">
        <v>274</v>
      </c>
      <c r="P2732">
        <v>90</v>
      </c>
      <c r="Q2732">
        <v>101055</v>
      </c>
      <c r="R2732">
        <v>4000000</v>
      </c>
      <c r="AD2732" t="str">
        <v>Horror</v>
      </c>
      <c r="AE2732">
        <v>90</v>
      </c>
    </row>
    <row r="2733" spans="2:31">
      <c r="B2733" t="s">
        <v>1858</v>
      </c>
      <c r="C2733" s="76">
        <v>40127</v>
      </c>
      <c r="D2733" s="77">
        <f>YEAR(_01_data[[#This Row],[Release Date]])</f>
        <v>2009</v>
      </c>
      <c r="E2733" t="s">
        <v>30</v>
      </c>
      <c r="F2733" t="s">
        <v>26</v>
      </c>
      <c r="G2733" t="s">
        <v>19</v>
      </c>
      <c r="H2733" t="s">
        <v>20</v>
      </c>
      <c r="I2733" t="s">
        <v>40</v>
      </c>
      <c r="J2733">
        <v>579</v>
      </c>
      <c r="K2733">
        <v>1500</v>
      </c>
      <c r="L2733">
        <v>33</v>
      </c>
      <c r="M2733">
        <v>1783</v>
      </c>
      <c r="N2733">
        <v>6.7</v>
      </c>
      <c r="O2733">
        <v>210</v>
      </c>
      <c r="P2733">
        <v>120</v>
      </c>
      <c r="Q2733">
        <v>7443007</v>
      </c>
      <c r="R2733">
        <v>30000000</v>
      </c>
      <c r="AD2733" t="str">
        <v>Comedy</v>
      </c>
      <c r="AE2733">
        <v>120</v>
      </c>
    </row>
    <row r="2734" spans="2:31">
      <c r="B2734" t="s">
        <v>1859</v>
      </c>
      <c r="C2734" s="76">
        <v>39828</v>
      </c>
      <c r="D2734" s="77">
        <f>YEAR(_01_data[[#This Row],[Release Date]])</f>
        <v>2009</v>
      </c>
      <c r="E2734" t="s">
        <v>30</v>
      </c>
      <c r="F2734" t="s">
        <v>22</v>
      </c>
      <c r="G2734" t="s">
        <v>19</v>
      </c>
      <c r="H2734" t="s">
        <v>20</v>
      </c>
      <c r="I2734" t="s">
        <v>40</v>
      </c>
      <c r="J2734">
        <v>433</v>
      </c>
      <c r="K2734">
        <v>1929</v>
      </c>
      <c r="L2734">
        <v>778</v>
      </c>
      <c r="M2734">
        <v>448</v>
      </c>
      <c r="N2734">
        <v>5.9</v>
      </c>
      <c r="O2734">
        <v>21</v>
      </c>
      <c r="P2734">
        <v>96</v>
      </c>
      <c r="Q2734">
        <v>5005</v>
      </c>
      <c r="R2734">
        <v>3000000</v>
      </c>
      <c r="AD2734" t="str">
        <v>Drama</v>
      </c>
      <c r="AE2734">
        <v>96</v>
      </c>
    </row>
    <row r="2735" spans="2:31">
      <c r="B2735" t="s">
        <v>1860</v>
      </c>
      <c r="C2735" s="76">
        <v>39851</v>
      </c>
      <c r="D2735" s="77">
        <f>YEAR(_01_data[[#This Row],[Release Date]])</f>
        <v>2009</v>
      </c>
      <c r="E2735" t="s">
        <v>30</v>
      </c>
      <c r="F2735" t="s">
        <v>34</v>
      </c>
      <c r="G2735" t="s">
        <v>19</v>
      </c>
      <c r="H2735" t="s">
        <v>20</v>
      </c>
      <c r="I2735" t="s">
        <v>43</v>
      </c>
      <c r="J2735">
        <v>23000</v>
      </c>
      <c r="K2735">
        <v>27468</v>
      </c>
      <c r="L2735">
        <v>419</v>
      </c>
      <c r="M2735">
        <v>750</v>
      </c>
      <c r="N2735">
        <v>6.6</v>
      </c>
      <c r="O2735">
        <v>422</v>
      </c>
      <c r="P2735">
        <v>118</v>
      </c>
      <c r="Q2735">
        <v>1253200</v>
      </c>
      <c r="R2735">
        <v>200000000</v>
      </c>
      <c r="AD2735" t="str">
        <v>Action</v>
      </c>
      <c r="AE2735">
        <v>118</v>
      </c>
    </row>
    <row r="2736" spans="2:31">
      <c r="B2736" t="s">
        <v>1861</v>
      </c>
      <c r="C2736" s="76">
        <v>40069</v>
      </c>
      <c r="D2736" s="77">
        <f>YEAR(_01_data[[#This Row],[Release Date]])</f>
        <v>2009</v>
      </c>
      <c r="E2736" t="s">
        <v>30</v>
      </c>
      <c r="F2736" t="s">
        <v>33</v>
      </c>
      <c r="G2736" t="s">
        <v>19</v>
      </c>
      <c r="H2736" t="s">
        <v>20</v>
      </c>
      <c r="I2736" t="s">
        <v>43</v>
      </c>
      <c r="J2736">
        <v>768</v>
      </c>
      <c r="K2736">
        <v>3389</v>
      </c>
      <c r="L2736">
        <v>131</v>
      </c>
      <c r="M2736">
        <v>4534</v>
      </c>
      <c r="N2736">
        <v>7.7</v>
      </c>
      <c r="O2736">
        <v>261</v>
      </c>
      <c r="P2736">
        <v>129</v>
      </c>
      <c r="Q2736">
        <v>2559503</v>
      </c>
      <c r="R2736">
        <v>29000000</v>
      </c>
      <c r="AD2736" t="str">
        <v>Biography</v>
      </c>
      <c r="AE2736">
        <v>129</v>
      </c>
    </row>
    <row r="2737" spans="2:31">
      <c r="B2737" t="s">
        <v>1862</v>
      </c>
      <c r="C2737" s="76">
        <v>39864</v>
      </c>
      <c r="D2737" s="77">
        <f>YEAR(_01_data[[#This Row],[Release Date]])</f>
        <v>2009</v>
      </c>
      <c r="E2737" t="s">
        <v>30</v>
      </c>
      <c r="F2737" t="s">
        <v>34</v>
      </c>
      <c r="G2737" t="s">
        <v>19</v>
      </c>
      <c r="H2737" t="s">
        <v>20</v>
      </c>
      <c r="I2737" t="s">
        <v>40</v>
      </c>
      <c r="J2737">
        <v>12000</v>
      </c>
      <c r="K2737">
        <v>17524</v>
      </c>
      <c r="L2737">
        <v>938</v>
      </c>
      <c r="M2737">
        <v>2997</v>
      </c>
      <c r="N2737">
        <v>6.3</v>
      </c>
      <c r="O2737">
        <v>91</v>
      </c>
      <c r="P2737">
        <v>138</v>
      </c>
      <c r="Q2737">
        <v>1026930</v>
      </c>
      <c r="R2737">
        <v>8000000</v>
      </c>
      <c r="AD2737" t="str">
        <v>Action</v>
      </c>
      <c r="AE2737">
        <v>138</v>
      </c>
    </row>
    <row r="2738" spans="2:31">
      <c r="B2738" t="s">
        <v>1863</v>
      </c>
      <c r="C2738" s="76">
        <v>40057</v>
      </c>
      <c r="D2738" s="77">
        <f>YEAR(_01_data[[#This Row],[Release Date]])</f>
        <v>2009</v>
      </c>
      <c r="E2738" t="s">
        <v>30</v>
      </c>
      <c r="F2738" t="s">
        <v>22</v>
      </c>
      <c r="G2738" t="s">
        <v>19</v>
      </c>
      <c r="H2738" t="s">
        <v>20</v>
      </c>
      <c r="I2738" t="s">
        <v>43</v>
      </c>
      <c r="J2738">
        <v>902</v>
      </c>
      <c r="K2738">
        <v>2466</v>
      </c>
      <c r="L2738">
        <v>889</v>
      </c>
      <c r="M2738">
        <v>1512</v>
      </c>
      <c r="N2738">
        <v>5.6</v>
      </c>
      <c r="O2738">
        <v>287</v>
      </c>
      <c r="P2738">
        <v>115</v>
      </c>
      <c r="Q2738">
        <v>1504567</v>
      </c>
      <c r="R2738">
        <v>16000000</v>
      </c>
      <c r="AD2738" t="str">
        <v>Drama</v>
      </c>
      <c r="AE2738">
        <v>115</v>
      </c>
    </row>
    <row r="2739" spans="2:31">
      <c r="B2739" t="s">
        <v>1864</v>
      </c>
      <c r="C2739" s="76">
        <v>40155</v>
      </c>
      <c r="D2739" s="77">
        <f>YEAR(_01_data[[#This Row],[Release Date]])</f>
        <v>2009</v>
      </c>
      <c r="E2739" t="s">
        <v>30</v>
      </c>
      <c r="F2739" t="s">
        <v>33</v>
      </c>
      <c r="G2739" t="s">
        <v>19</v>
      </c>
      <c r="H2739" t="s">
        <v>37</v>
      </c>
      <c r="I2739" t="s">
        <v>40</v>
      </c>
      <c r="J2739">
        <v>1000</v>
      </c>
      <c r="K2739">
        <v>1163</v>
      </c>
      <c r="L2739">
        <v>606</v>
      </c>
      <c r="M2739">
        <v>6295</v>
      </c>
      <c r="N2739">
        <v>7.6</v>
      </c>
      <c r="O2739">
        <v>145</v>
      </c>
      <c r="P2739">
        <v>98</v>
      </c>
      <c r="Q2739">
        <v>449558</v>
      </c>
      <c r="R2739">
        <v>10000000</v>
      </c>
      <c r="AD2739" t="str">
        <v>Biography</v>
      </c>
      <c r="AE2739">
        <v>98</v>
      </c>
    </row>
    <row r="2740" spans="2:31">
      <c r="B2740" t="s">
        <v>1865</v>
      </c>
      <c r="C2740" s="76">
        <v>40064</v>
      </c>
      <c r="D2740" s="77">
        <f>YEAR(_01_data[[#This Row],[Release Date]])</f>
        <v>2009</v>
      </c>
      <c r="E2740" t="s">
        <v>30</v>
      </c>
      <c r="F2740" t="s">
        <v>39</v>
      </c>
      <c r="G2740" t="s">
        <v>19</v>
      </c>
      <c r="H2740" t="s">
        <v>20</v>
      </c>
      <c r="I2740" t="s">
        <v>40</v>
      </c>
      <c r="J2740">
        <v>164000</v>
      </c>
      <c r="K2740">
        <v>30371</v>
      </c>
      <c r="L2740">
        <v>82</v>
      </c>
      <c r="M2740">
        <v>1225</v>
      </c>
      <c r="N2740">
        <v>5.2</v>
      </c>
      <c r="O2740">
        <v>221</v>
      </c>
      <c r="P2740">
        <v>82</v>
      </c>
      <c r="Q2740">
        <v>6646637</v>
      </c>
      <c r="R2740">
        <v>40000000</v>
      </c>
      <c r="AD2740" t="str">
        <v>Horror</v>
      </c>
      <c r="AE2740">
        <v>82</v>
      </c>
    </row>
    <row r="2741" spans="2:31">
      <c r="B2741" t="s">
        <v>1866</v>
      </c>
      <c r="C2741" s="76">
        <v>39875</v>
      </c>
      <c r="D2741" s="77">
        <f>YEAR(_01_data[[#This Row],[Release Date]])</f>
        <v>2009</v>
      </c>
      <c r="E2741" t="s">
        <v>30</v>
      </c>
      <c r="F2741" t="s">
        <v>51</v>
      </c>
      <c r="G2741" t="s">
        <v>19</v>
      </c>
      <c r="H2741" t="s">
        <v>20</v>
      </c>
      <c r="I2741" t="s">
        <v>43</v>
      </c>
      <c r="J2741">
        <v>14000</v>
      </c>
      <c r="K2741">
        <v>15251</v>
      </c>
      <c r="L2741">
        <v>260</v>
      </c>
      <c r="M2741">
        <v>383</v>
      </c>
      <c r="N2741">
        <v>5.9</v>
      </c>
      <c r="O2741">
        <v>183</v>
      </c>
      <c r="P2741">
        <v>98</v>
      </c>
      <c r="Q2741">
        <v>2546448</v>
      </c>
      <c r="R2741">
        <v>10000000</v>
      </c>
      <c r="AD2741" t="str">
        <v>Mystery</v>
      </c>
      <c r="AE2741">
        <v>98</v>
      </c>
    </row>
    <row r="2742" spans="2:31">
      <c r="B2742" t="s">
        <v>1867</v>
      </c>
      <c r="C2742" s="76">
        <v>40159</v>
      </c>
      <c r="D2742" s="77">
        <f>YEAR(_01_data[[#This Row],[Release Date]])</f>
        <v>2009</v>
      </c>
      <c r="E2742" t="s">
        <v>30</v>
      </c>
      <c r="F2742" t="s">
        <v>26</v>
      </c>
      <c r="G2742" t="s">
        <v>19</v>
      </c>
      <c r="H2742" t="s">
        <v>20</v>
      </c>
      <c r="I2742" t="s">
        <v>40</v>
      </c>
      <c r="J2742">
        <v>806</v>
      </c>
      <c r="K2742">
        <v>3124</v>
      </c>
      <c r="L2742">
        <v>741</v>
      </c>
      <c r="M2742">
        <v>1000</v>
      </c>
      <c r="N2742">
        <v>5.9</v>
      </c>
      <c r="O2742">
        <v>22</v>
      </c>
      <c r="P2742">
        <v>90</v>
      </c>
      <c r="Q2742">
        <v>100503</v>
      </c>
      <c r="R2742">
        <v>8000000</v>
      </c>
      <c r="AD2742" t="str">
        <v>Comedy</v>
      </c>
      <c r="AE2742">
        <v>90</v>
      </c>
    </row>
    <row r="2743" spans="2:31">
      <c r="B2743" t="s">
        <v>1868</v>
      </c>
      <c r="C2743" s="76">
        <v>40083</v>
      </c>
      <c r="D2743" s="77">
        <f>YEAR(_01_data[[#This Row],[Release Date]])</f>
        <v>2009</v>
      </c>
      <c r="E2743" t="s">
        <v>30</v>
      </c>
      <c r="F2743" t="s">
        <v>22</v>
      </c>
      <c r="G2743" t="s">
        <v>19</v>
      </c>
      <c r="H2743" t="s">
        <v>20</v>
      </c>
      <c r="I2743" t="s">
        <v>40</v>
      </c>
      <c r="J2743">
        <v>117</v>
      </c>
      <c r="K2743">
        <v>298</v>
      </c>
      <c r="L2743">
        <v>255</v>
      </c>
      <c r="M2743">
        <v>4598</v>
      </c>
      <c r="N2743">
        <v>6.9</v>
      </c>
      <c r="O2743">
        <v>61</v>
      </c>
      <c r="P2743">
        <v>99</v>
      </c>
      <c r="Q2743">
        <v>19959</v>
      </c>
      <c r="R2743">
        <v>3800000</v>
      </c>
      <c r="AD2743" t="str">
        <v>Drama</v>
      </c>
      <c r="AE2743">
        <v>99</v>
      </c>
    </row>
    <row r="2744" spans="2:31">
      <c r="B2744" t="s">
        <v>1869</v>
      </c>
      <c r="C2744" s="76">
        <v>40080</v>
      </c>
      <c r="D2744" s="77">
        <f>YEAR(_01_data[[#This Row],[Release Date]])</f>
        <v>2009</v>
      </c>
      <c r="E2744" t="s">
        <v>30</v>
      </c>
      <c r="F2744" t="s">
        <v>22</v>
      </c>
      <c r="G2744" t="s">
        <v>19</v>
      </c>
      <c r="H2744" t="s">
        <v>20</v>
      </c>
      <c r="I2744" t="s">
        <v>40</v>
      </c>
      <c r="J2744">
        <v>1000</v>
      </c>
      <c r="K2744">
        <v>2163</v>
      </c>
      <c r="L2744">
        <v>974</v>
      </c>
      <c r="M2744">
        <v>1932</v>
      </c>
      <c r="N2744">
        <v>6.7</v>
      </c>
      <c r="O2744">
        <v>63</v>
      </c>
      <c r="P2744">
        <v>96</v>
      </c>
      <c r="Q2744">
        <v>115862</v>
      </c>
      <c r="R2744">
        <v>6000000</v>
      </c>
      <c r="AD2744" t="str">
        <v>Drama</v>
      </c>
      <c r="AE2744">
        <v>96</v>
      </c>
    </row>
    <row r="2745" spans="2:31">
      <c r="B2745" t="s">
        <v>1870</v>
      </c>
      <c r="C2745" s="76">
        <v>40142</v>
      </c>
      <c r="D2745" s="77">
        <f>YEAR(_01_data[[#This Row],[Release Date]])</f>
        <v>2009</v>
      </c>
      <c r="E2745" t="s">
        <v>30</v>
      </c>
      <c r="F2745" t="s">
        <v>26</v>
      </c>
      <c r="G2745" t="s">
        <v>19</v>
      </c>
      <c r="H2745" t="s">
        <v>20</v>
      </c>
      <c r="I2745" t="s">
        <v>40</v>
      </c>
      <c r="J2745">
        <v>14000</v>
      </c>
      <c r="K2745">
        <v>17623</v>
      </c>
      <c r="L2745">
        <v>932</v>
      </c>
      <c r="M2745">
        <v>8818</v>
      </c>
      <c r="N2745">
        <v>7.8</v>
      </c>
      <c r="O2745">
        <v>334</v>
      </c>
      <c r="P2745">
        <v>108</v>
      </c>
      <c r="Q2745">
        <v>2773133</v>
      </c>
      <c r="R2745">
        <v>35000000</v>
      </c>
      <c r="AD2745" t="str">
        <v>Comedy</v>
      </c>
      <c r="AE2745">
        <v>108</v>
      </c>
    </row>
    <row r="2746" spans="2:31">
      <c r="B2746" t="s">
        <v>1871</v>
      </c>
      <c r="C2746" s="76">
        <v>40138</v>
      </c>
      <c r="D2746" s="77">
        <f>YEAR(_01_data[[#This Row],[Release Date]])</f>
        <v>2009</v>
      </c>
      <c r="E2746" t="s">
        <v>30</v>
      </c>
      <c r="F2746" t="s">
        <v>48</v>
      </c>
      <c r="G2746" t="s">
        <v>19</v>
      </c>
      <c r="H2746" t="s">
        <v>20</v>
      </c>
      <c r="I2746" t="s">
        <v>27</v>
      </c>
      <c r="J2746">
        <v>58</v>
      </c>
      <c r="K2746">
        <v>62</v>
      </c>
      <c r="L2746">
        <v>33</v>
      </c>
      <c r="M2746">
        <v>9711</v>
      </c>
      <c r="N2746">
        <v>7.4</v>
      </c>
      <c r="O2746">
        <v>29</v>
      </c>
      <c r="P2746">
        <v>93</v>
      </c>
      <c r="Q2746">
        <v>155984</v>
      </c>
      <c r="R2746">
        <v>160000</v>
      </c>
      <c r="AD2746" t="str">
        <v>Documentary</v>
      </c>
      <c r="AE2746">
        <v>93</v>
      </c>
    </row>
    <row r="2747" spans="2:31">
      <c r="B2747" t="s">
        <v>1872</v>
      </c>
      <c r="C2747" s="76">
        <v>39958</v>
      </c>
      <c r="D2747" s="77">
        <f>YEAR(_01_data[[#This Row],[Release Date]])</f>
        <v>2009</v>
      </c>
      <c r="E2747" t="s">
        <v>30</v>
      </c>
      <c r="F2747" t="s">
        <v>39</v>
      </c>
      <c r="G2747" t="s">
        <v>19</v>
      </c>
      <c r="H2747" t="s">
        <v>20</v>
      </c>
      <c r="I2747" t="s">
        <v>40</v>
      </c>
      <c r="J2747">
        <v>969</v>
      </c>
      <c r="K2747">
        <v>3833</v>
      </c>
      <c r="L2747">
        <v>751</v>
      </c>
      <c r="M2747">
        <v>58</v>
      </c>
      <c r="N2747">
        <v>6.4</v>
      </c>
      <c r="O2747">
        <v>238</v>
      </c>
      <c r="P2747">
        <v>95</v>
      </c>
      <c r="Q2747">
        <v>100659</v>
      </c>
      <c r="R2747">
        <v>900000</v>
      </c>
      <c r="AD2747" t="str">
        <v>Horror</v>
      </c>
      <c r="AE2747">
        <v>95</v>
      </c>
    </row>
    <row r="2748" spans="2:31">
      <c r="B2748" t="s">
        <v>1873</v>
      </c>
      <c r="C2748" s="76">
        <v>39860</v>
      </c>
      <c r="D2748" s="77">
        <f>YEAR(_01_data[[#This Row],[Release Date]])</f>
        <v>2009</v>
      </c>
      <c r="E2748" t="s">
        <v>30</v>
      </c>
      <c r="F2748" t="s">
        <v>32</v>
      </c>
      <c r="G2748" t="s">
        <v>19</v>
      </c>
      <c r="H2748" t="s">
        <v>37</v>
      </c>
      <c r="I2748" t="s">
        <v>43</v>
      </c>
      <c r="J2748">
        <v>10000</v>
      </c>
      <c r="K2748">
        <v>11769</v>
      </c>
      <c r="L2748">
        <v>296</v>
      </c>
      <c r="M2748">
        <v>5545</v>
      </c>
      <c r="N2748">
        <v>6.8</v>
      </c>
      <c r="O2748">
        <v>292</v>
      </c>
      <c r="P2748">
        <v>123</v>
      </c>
      <c r="Q2748">
        <v>7689458</v>
      </c>
      <c r="R2748">
        <v>40000000</v>
      </c>
      <c r="AD2748" t="str">
        <v>Adventure</v>
      </c>
      <c r="AE2748">
        <v>123</v>
      </c>
    </row>
    <row r="2749" spans="2:31">
      <c r="B2749" t="s">
        <v>1874</v>
      </c>
      <c r="C2749" s="76">
        <v>39861</v>
      </c>
      <c r="D2749" s="77">
        <f>YEAR(_01_data[[#This Row],[Release Date]])</f>
        <v>2009</v>
      </c>
      <c r="E2749" t="s">
        <v>30</v>
      </c>
      <c r="F2749" t="s">
        <v>26</v>
      </c>
      <c r="G2749" t="s">
        <v>19</v>
      </c>
      <c r="H2749" t="s">
        <v>20</v>
      </c>
      <c r="I2749" t="s">
        <v>40</v>
      </c>
      <c r="J2749">
        <v>13000</v>
      </c>
      <c r="K2749">
        <v>16031</v>
      </c>
      <c r="L2749">
        <v>454</v>
      </c>
      <c r="M2749">
        <v>1216</v>
      </c>
      <c r="N2749">
        <v>6.5</v>
      </c>
      <c r="O2749">
        <v>248</v>
      </c>
      <c r="P2749">
        <v>108</v>
      </c>
      <c r="Q2749">
        <v>3331358</v>
      </c>
      <c r="R2749">
        <v>21000000</v>
      </c>
      <c r="AD2749" t="str">
        <v>Comedy</v>
      </c>
      <c r="AE2749">
        <v>108</v>
      </c>
    </row>
    <row r="2750" spans="2:31">
      <c r="B2750" t="s">
        <v>1875</v>
      </c>
      <c r="C2750" s="76">
        <v>39863</v>
      </c>
      <c r="D2750" s="77">
        <f>YEAR(_01_data[[#This Row],[Release Date]])</f>
        <v>2009</v>
      </c>
      <c r="E2750" t="s">
        <v>30</v>
      </c>
      <c r="F2750" t="s">
        <v>34</v>
      </c>
      <c r="G2750" t="s">
        <v>19</v>
      </c>
      <c r="H2750" t="s">
        <v>20</v>
      </c>
      <c r="I2750" t="s">
        <v>40</v>
      </c>
      <c r="J2750">
        <v>6000</v>
      </c>
      <c r="K2750">
        <v>7654</v>
      </c>
      <c r="L2750">
        <v>670</v>
      </c>
      <c r="M2750">
        <v>8594</v>
      </c>
      <c r="N2750">
        <v>6.5</v>
      </c>
      <c r="O2750">
        <v>245</v>
      </c>
      <c r="P2750">
        <v>118</v>
      </c>
      <c r="Q2750">
        <v>2545052</v>
      </c>
      <c r="R2750">
        <v>50000000</v>
      </c>
      <c r="AD2750" t="str">
        <v>Action</v>
      </c>
      <c r="AE2750">
        <v>118</v>
      </c>
    </row>
    <row r="2751" spans="2:31">
      <c r="B2751" t="s">
        <v>1876</v>
      </c>
      <c r="C2751" s="76">
        <v>39951</v>
      </c>
      <c r="D2751" s="77">
        <f>YEAR(_01_data[[#This Row],[Release Date]])</f>
        <v>2009</v>
      </c>
      <c r="E2751" t="s">
        <v>30</v>
      </c>
      <c r="F2751" t="s">
        <v>26</v>
      </c>
      <c r="G2751" t="s">
        <v>19</v>
      </c>
      <c r="H2751" t="s">
        <v>20</v>
      </c>
      <c r="I2751" t="s">
        <v>43</v>
      </c>
      <c r="J2751">
        <v>3000</v>
      </c>
      <c r="K2751">
        <v>7252</v>
      </c>
      <c r="L2751">
        <v>823</v>
      </c>
      <c r="M2751">
        <v>113</v>
      </c>
      <c r="N2751">
        <v>6.4</v>
      </c>
      <c r="O2751">
        <v>192</v>
      </c>
      <c r="P2751">
        <v>100</v>
      </c>
      <c r="Q2751">
        <v>1843908</v>
      </c>
      <c r="R2751">
        <v>18500000</v>
      </c>
      <c r="AD2751" t="str">
        <v>Comedy</v>
      </c>
      <c r="AE2751">
        <v>100</v>
      </c>
    </row>
    <row r="2752" spans="2:31">
      <c r="B2752" t="s">
        <v>1877</v>
      </c>
      <c r="C2752" s="76">
        <v>40142</v>
      </c>
      <c r="D2752" s="77">
        <f>YEAR(_01_data[[#This Row],[Release Date]])</f>
        <v>2009</v>
      </c>
      <c r="E2752" t="s">
        <v>30</v>
      </c>
      <c r="F2752" t="s">
        <v>26</v>
      </c>
      <c r="G2752" t="s">
        <v>19</v>
      </c>
      <c r="H2752" t="s">
        <v>20</v>
      </c>
      <c r="I2752" t="s">
        <v>40</v>
      </c>
      <c r="J2752">
        <v>2000</v>
      </c>
      <c r="K2752">
        <v>4607</v>
      </c>
      <c r="L2752">
        <v>739</v>
      </c>
      <c r="M2752">
        <v>5875</v>
      </c>
      <c r="N2752">
        <v>6.5</v>
      </c>
      <c r="O2752">
        <v>144</v>
      </c>
      <c r="P2752">
        <v>96</v>
      </c>
      <c r="Q2752">
        <v>1474508</v>
      </c>
      <c r="R2752">
        <v>5000000</v>
      </c>
      <c r="AD2752" t="str">
        <v>Comedy</v>
      </c>
      <c r="AE2752">
        <v>96</v>
      </c>
    </row>
    <row r="2753" spans="2:31">
      <c r="B2753" t="s">
        <v>1878</v>
      </c>
      <c r="C2753" s="76">
        <v>39974</v>
      </c>
      <c r="D2753" s="77">
        <f>YEAR(_01_data[[#This Row],[Release Date]])</f>
        <v>2009</v>
      </c>
      <c r="E2753" t="s">
        <v>30</v>
      </c>
      <c r="F2753" t="s">
        <v>18</v>
      </c>
      <c r="G2753" t="s">
        <v>19</v>
      </c>
      <c r="H2753" t="s">
        <v>20</v>
      </c>
      <c r="I2753" t="s">
        <v>40</v>
      </c>
      <c r="J2753">
        <v>956</v>
      </c>
      <c r="K2753">
        <v>3861</v>
      </c>
      <c r="L2753">
        <v>236</v>
      </c>
      <c r="M2753">
        <v>4899</v>
      </c>
      <c r="N2753">
        <v>6.6</v>
      </c>
      <c r="O2753">
        <v>241</v>
      </c>
      <c r="P2753">
        <v>114</v>
      </c>
      <c r="Q2753">
        <v>3272163</v>
      </c>
      <c r="R2753">
        <v>15000000</v>
      </c>
      <c r="AD2753" t="str">
        <v>Crime</v>
      </c>
      <c r="AE2753">
        <v>114</v>
      </c>
    </row>
    <row r="2754" spans="2:31">
      <c r="B2754" t="s">
        <v>1879</v>
      </c>
      <c r="C2754" s="76">
        <v>39904</v>
      </c>
      <c r="D2754" s="77">
        <f>YEAR(_01_data[[#This Row],[Release Date]])</f>
        <v>2009</v>
      </c>
      <c r="E2754" t="s">
        <v>30</v>
      </c>
      <c r="F2754" t="s">
        <v>33</v>
      </c>
      <c r="G2754" t="s">
        <v>19</v>
      </c>
      <c r="H2754" t="s">
        <v>24</v>
      </c>
      <c r="I2754" t="s">
        <v>40</v>
      </c>
      <c r="J2754">
        <v>577</v>
      </c>
      <c r="K2754">
        <v>1341</v>
      </c>
      <c r="L2754">
        <v>487</v>
      </c>
      <c r="M2754">
        <v>1100</v>
      </c>
      <c r="N2754">
        <v>7</v>
      </c>
      <c r="O2754">
        <v>184</v>
      </c>
      <c r="P2754">
        <v>112</v>
      </c>
      <c r="Q2754">
        <v>6615578</v>
      </c>
      <c r="R2754">
        <v>13000000</v>
      </c>
      <c r="AD2754" t="str">
        <v>Biography</v>
      </c>
      <c r="AE2754">
        <v>112</v>
      </c>
    </row>
    <row r="2755" spans="2:31">
      <c r="B2755" t="s">
        <v>1880</v>
      </c>
      <c r="C2755" s="76">
        <v>40043</v>
      </c>
      <c r="D2755" s="77">
        <f>YEAR(_01_data[[#This Row],[Release Date]])</f>
        <v>2009</v>
      </c>
      <c r="E2755" t="s">
        <v>30</v>
      </c>
      <c r="F2755" t="s">
        <v>22</v>
      </c>
      <c r="G2755" t="s">
        <v>19</v>
      </c>
      <c r="H2755" t="s">
        <v>20</v>
      </c>
      <c r="I2755" t="s">
        <v>43</v>
      </c>
      <c r="J2755">
        <v>873</v>
      </c>
      <c r="K2755">
        <v>2370</v>
      </c>
      <c r="L2755">
        <v>229</v>
      </c>
      <c r="M2755">
        <v>2078</v>
      </c>
      <c r="N2755">
        <v>6.7</v>
      </c>
      <c r="O2755">
        <v>308</v>
      </c>
      <c r="P2755">
        <v>135</v>
      </c>
      <c r="Q2755">
        <v>4398284</v>
      </c>
      <c r="R2755">
        <v>65000000</v>
      </c>
      <c r="AD2755" t="str">
        <v>Drama</v>
      </c>
      <c r="AE2755">
        <v>135</v>
      </c>
    </row>
    <row r="2756" spans="2:31">
      <c r="B2756" t="s">
        <v>1881</v>
      </c>
      <c r="C2756" s="76">
        <v>39860</v>
      </c>
      <c r="D2756" s="77">
        <f>YEAR(_01_data[[#This Row],[Release Date]])</f>
        <v>2009</v>
      </c>
      <c r="E2756" t="s">
        <v>30</v>
      </c>
      <c r="F2756" t="s">
        <v>26</v>
      </c>
      <c r="G2756" t="s">
        <v>19</v>
      </c>
      <c r="H2756" t="s">
        <v>20</v>
      </c>
      <c r="I2756" t="s">
        <v>40</v>
      </c>
      <c r="J2756">
        <v>18000</v>
      </c>
      <c r="K2756">
        <v>32474</v>
      </c>
      <c r="L2756">
        <v>622</v>
      </c>
      <c r="M2756">
        <v>2569</v>
      </c>
      <c r="N2756">
        <v>6.2</v>
      </c>
      <c r="O2756">
        <v>271</v>
      </c>
      <c r="P2756">
        <v>94</v>
      </c>
      <c r="Q2756">
        <v>3241610</v>
      </c>
      <c r="R2756">
        <v>25000000</v>
      </c>
      <c r="AD2756" t="str">
        <v>Comedy</v>
      </c>
      <c r="AE2756">
        <v>94</v>
      </c>
    </row>
    <row r="2757" spans="2:31">
      <c r="B2757" t="s">
        <v>1882</v>
      </c>
      <c r="C2757" s="76">
        <v>40162</v>
      </c>
      <c r="D2757" s="77">
        <f>YEAR(_01_data[[#This Row],[Release Date]])</f>
        <v>2009</v>
      </c>
      <c r="E2757" t="s">
        <v>30</v>
      </c>
      <c r="F2757" t="s">
        <v>22</v>
      </c>
      <c r="G2757" t="s">
        <v>19</v>
      </c>
      <c r="H2757" t="s">
        <v>20</v>
      </c>
      <c r="I2757" t="s">
        <v>40</v>
      </c>
      <c r="J2757">
        <v>12000</v>
      </c>
      <c r="K2757">
        <v>14462</v>
      </c>
      <c r="L2757">
        <v>718</v>
      </c>
      <c r="M2757">
        <v>7841</v>
      </c>
      <c r="N2757">
        <v>7.2</v>
      </c>
      <c r="O2757">
        <v>217</v>
      </c>
      <c r="P2757">
        <v>105</v>
      </c>
      <c r="Q2757">
        <v>66637</v>
      </c>
      <c r="R2757">
        <v>6500000</v>
      </c>
      <c r="AD2757" t="str">
        <v>Drama</v>
      </c>
      <c r="AE2757">
        <v>105</v>
      </c>
    </row>
    <row r="2758" spans="2:31">
      <c r="B2758" t="s">
        <v>1883</v>
      </c>
      <c r="C2758" s="76">
        <v>40153</v>
      </c>
      <c r="D2758" s="77">
        <f>YEAR(_01_data[[#This Row],[Release Date]])</f>
        <v>2009</v>
      </c>
      <c r="E2758" t="s">
        <v>30</v>
      </c>
      <c r="F2758" t="s">
        <v>22</v>
      </c>
      <c r="G2758" t="s">
        <v>19</v>
      </c>
      <c r="H2758" t="s">
        <v>20</v>
      </c>
      <c r="I2758" t="s">
        <v>29</v>
      </c>
      <c r="J2758">
        <v>1000</v>
      </c>
      <c r="K2758">
        <v>2589</v>
      </c>
      <c r="L2758">
        <v>21</v>
      </c>
      <c r="M2758">
        <v>797</v>
      </c>
      <c r="N2758">
        <v>6.5</v>
      </c>
      <c r="O2758">
        <v>34</v>
      </c>
      <c r="P2758">
        <v>99</v>
      </c>
      <c r="Q2758">
        <v>1889522</v>
      </c>
      <c r="R2758">
        <v>7000000</v>
      </c>
      <c r="AD2758" t="str">
        <v>Drama</v>
      </c>
      <c r="AE2758">
        <v>99</v>
      </c>
    </row>
    <row r="2759" spans="2:31">
      <c r="B2759" t="s">
        <v>1884</v>
      </c>
      <c r="C2759" s="76">
        <v>40165</v>
      </c>
      <c r="D2759" s="77">
        <f>YEAR(_01_data[[#This Row],[Release Date]])</f>
        <v>2009</v>
      </c>
      <c r="E2759" t="s">
        <v>30</v>
      </c>
      <c r="F2759" t="s">
        <v>22</v>
      </c>
      <c r="G2759" t="s">
        <v>19</v>
      </c>
      <c r="H2759" t="s">
        <v>20</v>
      </c>
      <c r="I2759" t="s">
        <v>27</v>
      </c>
      <c r="J2759">
        <v>529</v>
      </c>
      <c r="K2759">
        <v>2749</v>
      </c>
      <c r="L2759">
        <v>202</v>
      </c>
      <c r="M2759">
        <v>195</v>
      </c>
      <c r="N2759">
        <v>6.2</v>
      </c>
      <c r="O2759">
        <v>66</v>
      </c>
      <c r="P2759">
        <v>95</v>
      </c>
      <c r="Q2759">
        <v>17580</v>
      </c>
      <c r="R2759">
        <v>1500000</v>
      </c>
      <c r="AD2759" t="str">
        <v>Drama</v>
      </c>
      <c r="AE2759">
        <v>95</v>
      </c>
    </row>
    <row r="2760" spans="2:31">
      <c r="B2760" t="s">
        <v>1885</v>
      </c>
      <c r="C2760" s="76">
        <v>40004</v>
      </c>
      <c r="D2760" s="77">
        <f>YEAR(_01_data[[#This Row],[Release Date]])</f>
        <v>2009</v>
      </c>
      <c r="E2760" t="s">
        <v>30</v>
      </c>
      <c r="F2760" t="s">
        <v>26</v>
      </c>
      <c r="G2760" t="s">
        <v>19</v>
      </c>
      <c r="H2760" t="s">
        <v>20</v>
      </c>
      <c r="I2760" t="s">
        <v>43</v>
      </c>
      <c r="J2760">
        <v>12000</v>
      </c>
      <c r="K2760">
        <v>16118</v>
      </c>
      <c r="L2760">
        <v>123</v>
      </c>
      <c r="M2760">
        <v>370</v>
      </c>
      <c r="N2760">
        <v>5.5</v>
      </c>
      <c r="O2760">
        <v>23</v>
      </c>
      <c r="P2760">
        <v>91</v>
      </c>
      <c r="Q2760">
        <v>19348</v>
      </c>
      <c r="R2760">
        <v>10000000</v>
      </c>
      <c r="AD2760" t="str">
        <v>Comedy</v>
      </c>
      <c r="AE2760">
        <v>91</v>
      </c>
    </row>
    <row r="2761" spans="2:31">
      <c r="B2761" t="s">
        <v>1886</v>
      </c>
      <c r="C2761" s="76">
        <v>39929</v>
      </c>
      <c r="D2761" s="77">
        <f>YEAR(_01_data[[#This Row],[Release Date]])</f>
        <v>2009</v>
      </c>
      <c r="E2761" t="s">
        <v>17</v>
      </c>
      <c r="F2761" t="s">
        <v>26</v>
      </c>
      <c r="G2761" t="s">
        <v>19</v>
      </c>
      <c r="H2761" t="s">
        <v>54</v>
      </c>
      <c r="I2761" t="s">
        <v>38</v>
      </c>
      <c r="J2761">
        <v>968</v>
      </c>
      <c r="K2761">
        <v>4270</v>
      </c>
      <c r="L2761">
        <v>621</v>
      </c>
      <c r="M2761">
        <v>2295</v>
      </c>
      <c r="N2761">
        <v>7</v>
      </c>
      <c r="O2761">
        <v>41</v>
      </c>
      <c r="P2761">
        <v>118</v>
      </c>
      <c r="Q2761">
        <v>1089445</v>
      </c>
      <c r="R2761">
        <v>12500000</v>
      </c>
      <c r="AD2761" t="str">
        <v>Comedy</v>
      </c>
      <c r="AE2761">
        <v>118</v>
      </c>
    </row>
    <row r="2762" spans="2:31">
      <c r="B2762" t="s">
        <v>1887</v>
      </c>
      <c r="C2762" s="76">
        <v>40171</v>
      </c>
      <c r="D2762" s="77">
        <f>YEAR(_01_data[[#This Row],[Release Date]])</f>
        <v>2009</v>
      </c>
      <c r="E2762" t="s">
        <v>30</v>
      </c>
      <c r="F2762" t="s">
        <v>31</v>
      </c>
      <c r="G2762" t="s">
        <v>19</v>
      </c>
      <c r="H2762" t="s">
        <v>20</v>
      </c>
      <c r="I2762" t="s">
        <v>29</v>
      </c>
      <c r="J2762">
        <v>852</v>
      </c>
      <c r="K2762">
        <v>2480</v>
      </c>
      <c r="L2762">
        <v>588</v>
      </c>
      <c r="M2762">
        <v>5000</v>
      </c>
      <c r="N2762">
        <v>7.1</v>
      </c>
      <c r="O2762">
        <v>228</v>
      </c>
      <c r="P2762">
        <v>97</v>
      </c>
      <c r="Q2762">
        <v>1043741</v>
      </c>
      <c r="R2762">
        <v>105000000</v>
      </c>
      <c r="AD2762" t="str">
        <v>Animation</v>
      </c>
      <c r="AE2762">
        <v>97</v>
      </c>
    </row>
    <row r="2763" spans="2:31">
      <c r="B2763" t="s">
        <v>1888</v>
      </c>
      <c r="C2763" s="76">
        <v>40140</v>
      </c>
      <c r="D2763" s="77">
        <f>YEAR(_01_data[[#This Row],[Release Date]])</f>
        <v>2009</v>
      </c>
      <c r="E2763" t="s">
        <v>30</v>
      </c>
      <c r="F2763" t="s">
        <v>26</v>
      </c>
      <c r="G2763" t="s">
        <v>19</v>
      </c>
      <c r="H2763" t="s">
        <v>20</v>
      </c>
      <c r="I2763" t="s">
        <v>43</v>
      </c>
      <c r="J2763">
        <v>16000</v>
      </c>
      <c r="K2763">
        <v>18656</v>
      </c>
      <c r="L2763">
        <v>872</v>
      </c>
      <c r="M2763">
        <v>794</v>
      </c>
      <c r="N2763">
        <v>6.7</v>
      </c>
      <c r="O2763">
        <v>224</v>
      </c>
      <c r="P2763">
        <v>108</v>
      </c>
      <c r="Q2763">
        <v>1639470</v>
      </c>
      <c r="R2763">
        <v>40000000</v>
      </c>
      <c r="AD2763" t="str">
        <v>Comedy</v>
      </c>
      <c r="AE2763">
        <v>108</v>
      </c>
    </row>
    <row r="2764" spans="2:31">
      <c r="B2764" t="s">
        <v>1889</v>
      </c>
      <c r="C2764" s="76">
        <v>39916</v>
      </c>
      <c r="D2764" s="77">
        <f>YEAR(_01_data[[#This Row],[Release Date]])</f>
        <v>2009</v>
      </c>
      <c r="E2764" t="s">
        <v>30</v>
      </c>
      <c r="F2764" t="s">
        <v>32</v>
      </c>
      <c r="G2764" t="s">
        <v>19</v>
      </c>
      <c r="H2764" t="s">
        <v>20</v>
      </c>
      <c r="I2764" t="s">
        <v>40</v>
      </c>
      <c r="J2764">
        <v>10000</v>
      </c>
      <c r="K2764">
        <v>23566</v>
      </c>
      <c r="L2764">
        <v>221</v>
      </c>
      <c r="M2764">
        <v>10303</v>
      </c>
      <c r="N2764">
        <v>7.3</v>
      </c>
      <c r="O2764">
        <v>355</v>
      </c>
      <c r="P2764">
        <v>111</v>
      </c>
      <c r="Q2764">
        <v>56692</v>
      </c>
      <c r="R2764">
        <v>25000000</v>
      </c>
      <c r="AD2764" t="str">
        <v>Adventure</v>
      </c>
      <c r="AE2764">
        <v>111</v>
      </c>
    </row>
    <row r="2765" spans="2:31">
      <c r="B2765" t="s">
        <v>1890</v>
      </c>
      <c r="C2765" s="76">
        <v>39979</v>
      </c>
      <c r="D2765" s="77">
        <f>YEAR(_01_data[[#This Row],[Release Date]])</f>
        <v>2009</v>
      </c>
      <c r="E2765" t="s">
        <v>30</v>
      </c>
      <c r="F2765" t="s">
        <v>22</v>
      </c>
      <c r="G2765" t="s">
        <v>59</v>
      </c>
      <c r="H2765" t="s">
        <v>75</v>
      </c>
      <c r="I2765" t="s">
        <v>40</v>
      </c>
      <c r="J2765">
        <v>827</v>
      </c>
      <c r="K2765">
        <v>1044</v>
      </c>
      <c r="L2765">
        <v>656</v>
      </c>
      <c r="M2765">
        <v>5668</v>
      </c>
      <c r="N2765">
        <v>8.1999999999999993</v>
      </c>
      <c r="O2765">
        <v>262</v>
      </c>
      <c r="P2765">
        <v>129</v>
      </c>
      <c r="Q2765">
        <v>2016742</v>
      </c>
      <c r="R2765">
        <v>2000000</v>
      </c>
      <c r="AD2765" t="str">
        <v>Drama</v>
      </c>
      <c r="AE2765">
        <v>129</v>
      </c>
    </row>
    <row r="2766" spans="2:31">
      <c r="B2766" t="s">
        <v>1891</v>
      </c>
      <c r="C2766" s="76">
        <v>40102</v>
      </c>
      <c r="D2766" s="77">
        <f>YEAR(_01_data[[#This Row],[Release Date]])</f>
        <v>2009</v>
      </c>
      <c r="E2766" t="s">
        <v>30</v>
      </c>
      <c r="F2766" t="s">
        <v>32</v>
      </c>
      <c r="G2766" t="s">
        <v>19</v>
      </c>
      <c r="H2766" t="s">
        <v>46</v>
      </c>
      <c r="I2766" t="s">
        <v>21</v>
      </c>
      <c r="J2766">
        <v>61</v>
      </c>
      <c r="K2766">
        <v>75</v>
      </c>
      <c r="L2766">
        <v>357</v>
      </c>
      <c r="M2766">
        <v>3032</v>
      </c>
      <c r="N2766">
        <v>7.7</v>
      </c>
      <c r="O2766">
        <v>118</v>
      </c>
      <c r="P2766">
        <v>75</v>
      </c>
      <c r="Q2766">
        <v>686383</v>
      </c>
      <c r="R2766">
        <v>6500000</v>
      </c>
      <c r="AD2766" t="str">
        <v>Adventure</v>
      </c>
      <c r="AE2766">
        <v>75</v>
      </c>
    </row>
    <row r="2767" spans="2:31">
      <c r="B2767" t="s">
        <v>1892</v>
      </c>
      <c r="C2767" s="76">
        <v>39945</v>
      </c>
      <c r="D2767" s="77">
        <f>YEAR(_01_data[[#This Row],[Release Date]])</f>
        <v>2009</v>
      </c>
      <c r="E2767" t="s">
        <v>30</v>
      </c>
      <c r="F2767" t="s">
        <v>33</v>
      </c>
      <c r="G2767" t="s">
        <v>19</v>
      </c>
      <c r="H2767" t="s">
        <v>37</v>
      </c>
      <c r="I2767" t="s">
        <v>43</v>
      </c>
      <c r="J2767">
        <v>21000</v>
      </c>
      <c r="K2767">
        <v>23745</v>
      </c>
      <c r="L2767">
        <v>369</v>
      </c>
      <c r="M2767">
        <v>7254</v>
      </c>
      <c r="N2767">
        <v>6.7</v>
      </c>
      <c r="O2767">
        <v>210</v>
      </c>
      <c r="P2767">
        <v>117</v>
      </c>
      <c r="Q2767">
        <v>3167093</v>
      </c>
      <c r="R2767">
        <v>60000000</v>
      </c>
      <c r="AD2767" t="str">
        <v>Biography</v>
      </c>
      <c r="AE2767">
        <v>117</v>
      </c>
    </row>
    <row r="2768" spans="2:31">
      <c r="B2768" t="s">
        <v>1893</v>
      </c>
      <c r="C2768" s="76">
        <v>40115</v>
      </c>
      <c r="D2768" s="77">
        <f>YEAR(_01_data[[#This Row],[Release Date]])</f>
        <v>2009</v>
      </c>
      <c r="E2768" t="s">
        <v>30</v>
      </c>
      <c r="F2768" t="s">
        <v>34</v>
      </c>
      <c r="G2768" t="s">
        <v>19</v>
      </c>
      <c r="H2768" t="s">
        <v>20</v>
      </c>
      <c r="I2768" t="s">
        <v>40</v>
      </c>
      <c r="J2768">
        <v>18000</v>
      </c>
      <c r="K2768">
        <v>19906</v>
      </c>
      <c r="L2768">
        <v>1200</v>
      </c>
      <c r="M2768">
        <v>7449</v>
      </c>
      <c r="N2768">
        <v>6.4</v>
      </c>
      <c r="O2768">
        <v>267</v>
      </c>
      <c r="P2768">
        <v>106</v>
      </c>
      <c r="Q2768">
        <v>6545231</v>
      </c>
      <c r="R2768">
        <v>10000000</v>
      </c>
      <c r="AD2768" t="str">
        <v>Action</v>
      </c>
      <c r="AE2768">
        <v>106</v>
      </c>
    </row>
    <row r="2769" spans="2:31">
      <c r="B2769" t="s">
        <v>1894</v>
      </c>
      <c r="C2769" s="76">
        <v>39832</v>
      </c>
      <c r="D2769" s="77">
        <f>YEAR(_01_data[[#This Row],[Release Date]])</f>
        <v>2009</v>
      </c>
      <c r="E2769" t="s">
        <v>30</v>
      </c>
      <c r="F2769" t="s">
        <v>22</v>
      </c>
      <c r="G2769" t="s">
        <v>19</v>
      </c>
      <c r="H2769" t="s">
        <v>20</v>
      </c>
      <c r="I2769" t="s">
        <v>43</v>
      </c>
      <c r="J2769">
        <v>152</v>
      </c>
      <c r="K2769">
        <v>568</v>
      </c>
      <c r="L2769">
        <v>313</v>
      </c>
      <c r="M2769">
        <v>5791</v>
      </c>
      <c r="N2769">
        <v>7.1</v>
      </c>
      <c r="O2769">
        <v>214</v>
      </c>
      <c r="P2769">
        <v>107</v>
      </c>
      <c r="Q2769">
        <v>6341147</v>
      </c>
      <c r="R2769">
        <v>39000000</v>
      </c>
      <c r="AD2769" t="str">
        <v>Drama</v>
      </c>
      <c r="AE2769">
        <v>107</v>
      </c>
    </row>
    <row r="2770" spans="2:31">
      <c r="B2770" t="s">
        <v>1895</v>
      </c>
      <c r="C2770" s="76">
        <v>40083</v>
      </c>
      <c r="D2770" s="77">
        <f>YEAR(_01_data[[#This Row],[Release Date]])</f>
        <v>2009</v>
      </c>
      <c r="E2770" t="s">
        <v>30</v>
      </c>
      <c r="F2770" t="s">
        <v>32</v>
      </c>
      <c r="G2770" t="s">
        <v>19</v>
      </c>
      <c r="H2770" t="s">
        <v>20</v>
      </c>
      <c r="I2770" t="s">
        <v>43</v>
      </c>
      <c r="J2770">
        <v>21000</v>
      </c>
      <c r="K2770">
        <v>6404</v>
      </c>
      <c r="L2770">
        <v>791</v>
      </c>
      <c r="M2770">
        <v>9465</v>
      </c>
      <c r="N2770">
        <v>4.5999999999999996</v>
      </c>
      <c r="O2770">
        <v>299</v>
      </c>
      <c r="P2770">
        <v>130</v>
      </c>
      <c r="Q2770">
        <v>2966236</v>
      </c>
      <c r="R2770">
        <v>50000000</v>
      </c>
      <c r="AD2770" t="str">
        <v>Adventure</v>
      </c>
      <c r="AE2770">
        <v>130</v>
      </c>
    </row>
    <row r="2771" spans="2:31">
      <c r="B2771" t="s">
        <v>1896</v>
      </c>
      <c r="C2771" s="76">
        <v>39829</v>
      </c>
      <c r="D2771" s="77">
        <f>YEAR(_01_data[[#This Row],[Release Date]])</f>
        <v>2009</v>
      </c>
      <c r="E2771" t="s">
        <v>30</v>
      </c>
      <c r="F2771" t="s">
        <v>26</v>
      </c>
      <c r="G2771" t="s">
        <v>19</v>
      </c>
      <c r="H2771" t="s">
        <v>20</v>
      </c>
      <c r="I2771" t="s">
        <v>40</v>
      </c>
      <c r="J2771">
        <v>18000</v>
      </c>
      <c r="K2771">
        <v>22436</v>
      </c>
      <c r="L2771">
        <v>876</v>
      </c>
      <c r="M2771">
        <v>9000</v>
      </c>
      <c r="N2771">
        <v>6.5</v>
      </c>
      <c r="O2771">
        <v>174</v>
      </c>
      <c r="P2771">
        <v>96</v>
      </c>
      <c r="Q2771">
        <v>8891521</v>
      </c>
      <c r="R2771">
        <v>38000000</v>
      </c>
      <c r="AD2771" t="str">
        <v>Comedy</v>
      </c>
      <c r="AE2771">
        <v>96</v>
      </c>
    </row>
    <row r="2772" spans="2:31">
      <c r="B2772" t="s">
        <v>1897</v>
      </c>
      <c r="C2772" s="76">
        <v>39919</v>
      </c>
      <c r="D2772" s="77">
        <f>YEAR(_01_data[[#This Row],[Release Date]])</f>
        <v>2009</v>
      </c>
      <c r="E2772" t="s">
        <v>30</v>
      </c>
      <c r="F2772" t="s">
        <v>22</v>
      </c>
      <c r="G2772" t="s">
        <v>19</v>
      </c>
      <c r="H2772" t="s">
        <v>20</v>
      </c>
      <c r="I2772" t="s">
        <v>43</v>
      </c>
      <c r="J2772">
        <v>10000</v>
      </c>
      <c r="K2772">
        <v>12183</v>
      </c>
      <c r="L2772">
        <v>687</v>
      </c>
      <c r="M2772">
        <v>3210</v>
      </c>
      <c r="N2772">
        <v>4.8</v>
      </c>
      <c r="O2772">
        <v>178</v>
      </c>
      <c r="P2772">
        <v>89</v>
      </c>
      <c r="Q2772">
        <v>4263816</v>
      </c>
      <c r="R2772">
        <v>16000000</v>
      </c>
      <c r="AD2772" t="str">
        <v>Drama</v>
      </c>
      <c r="AE2772">
        <v>89</v>
      </c>
    </row>
    <row r="2773" spans="2:31">
      <c r="B2773" t="s">
        <v>1898</v>
      </c>
      <c r="C2773" s="76">
        <v>39967</v>
      </c>
      <c r="D2773" s="77">
        <f>YEAR(_01_data[[#This Row],[Release Date]])</f>
        <v>2009</v>
      </c>
      <c r="E2773" t="s">
        <v>17</v>
      </c>
      <c r="F2773" t="s">
        <v>22</v>
      </c>
      <c r="G2773" t="s">
        <v>23</v>
      </c>
      <c r="H2773" t="s">
        <v>24</v>
      </c>
      <c r="I2773" t="s">
        <v>40</v>
      </c>
      <c r="J2773">
        <v>63</v>
      </c>
      <c r="K2773">
        <v>167</v>
      </c>
      <c r="L2773">
        <v>952</v>
      </c>
      <c r="M2773">
        <v>6565</v>
      </c>
      <c r="N2773">
        <v>7.8</v>
      </c>
      <c r="O2773">
        <v>292</v>
      </c>
      <c r="P2773">
        <v>144</v>
      </c>
      <c r="Q2773">
        <v>2222647</v>
      </c>
      <c r="R2773">
        <v>12000000</v>
      </c>
      <c r="AD2773" t="str">
        <v>Drama</v>
      </c>
      <c r="AE2773">
        <v>144</v>
      </c>
    </row>
    <row r="2774" spans="2:31">
      <c r="B2774" t="s">
        <v>1899</v>
      </c>
      <c r="C2774" s="76">
        <v>40174</v>
      </c>
      <c r="D2774" s="77">
        <f>YEAR(_01_data[[#This Row],[Release Date]])</f>
        <v>2009</v>
      </c>
      <c r="E2774" t="s">
        <v>30</v>
      </c>
      <c r="F2774" t="s">
        <v>33</v>
      </c>
      <c r="G2774" t="s">
        <v>19</v>
      </c>
      <c r="H2774" t="s">
        <v>37</v>
      </c>
      <c r="I2774" t="s">
        <v>38</v>
      </c>
      <c r="J2774">
        <v>2000</v>
      </c>
      <c r="K2774">
        <v>5890</v>
      </c>
      <c r="L2774">
        <v>211</v>
      </c>
      <c r="M2774">
        <v>636</v>
      </c>
      <c r="N2774">
        <v>7.3</v>
      </c>
      <c r="O2774">
        <v>188</v>
      </c>
      <c r="P2774">
        <v>100</v>
      </c>
      <c r="Q2774">
        <v>1099138</v>
      </c>
      <c r="R2774">
        <v>35000000</v>
      </c>
      <c r="AD2774" t="str">
        <v>Biography</v>
      </c>
      <c r="AE2774">
        <v>100</v>
      </c>
    </row>
    <row r="2775" spans="2:31">
      <c r="B2775" t="s">
        <v>1900</v>
      </c>
      <c r="C2775" s="76">
        <v>39962</v>
      </c>
      <c r="D2775" s="77">
        <f>YEAR(_01_data[[#This Row],[Release Date]])</f>
        <v>2009</v>
      </c>
      <c r="E2775" t="s">
        <v>30</v>
      </c>
      <c r="F2775" t="s">
        <v>48</v>
      </c>
      <c r="G2775" t="s">
        <v>19</v>
      </c>
      <c r="H2775" t="s">
        <v>20</v>
      </c>
      <c r="I2775" t="s">
        <v>38</v>
      </c>
      <c r="J2775">
        <v>433</v>
      </c>
      <c r="K2775">
        <v>679</v>
      </c>
      <c r="L2775">
        <v>131</v>
      </c>
      <c r="M2775">
        <v>1796</v>
      </c>
      <c r="N2775">
        <v>7.3</v>
      </c>
      <c r="O2775">
        <v>136</v>
      </c>
      <c r="P2775">
        <v>111</v>
      </c>
      <c r="Q2775">
        <v>7184442</v>
      </c>
      <c r="R2775">
        <v>60000000</v>
      </c>
      <c r="AD2775" t="str">
        <v>Documentary</v>
      </c>
      <c r="AE2775">
        <v>111</v>
      </c>
    </row>
    <row r="2776" spans="2:31">
      <c r="B2776" t="s">
        <v>1901</v>
      </c>
      <c r="C2776" s="76">
        <v>39908</v>
      </c>
      <c r="D2776" s="77">
        <f>YEAR(_01_data[[#This Row],[Release Date]])</f>
        <v>2009</v>
      </c>
      <c r="E2776" t="s">
        <v>30</v>
      </c>
      <c r="F2776" t="s">
        <v>22</v>
      </c>
      <c r="G2776" t="s">
        <v>19</v>
      </c>
      <c r="H2776" t="s">
        <v>20</v>
      </c>
      <c r="I2776" t="s">
        <v>43</v>
      </c>
      <c r="J2776">
        <v>984</v>
      </c>
      <c r="K2776">
        <v>2563</v>
      </c>
      <c r="L2776">
        <v>14</v>
      </c>
      <c r="M2776">
        <v>5473</v>
      </c>
      <c r="N2776">
        <v>7.1</v>
      </c>
      <c r="O2776">
        <v>20</v>
      </c>
      <c r="P2776">
        <v>120</v>
      </c>
      <c r="Q2776">
        <v>3773863</v>
      </c>
      <c r="R2776">
        <v>1000000</v>
      </c>
      <c r="AD2776" t="str">
        <v>Drama</v>
      </c>
      <c r="AE2776">
        <v>120</v>
      </c>
    </row>
    <row r="2777" spans="2:31">
      <c r="B2777" t="s">
        <v>1902</v>
      </c>
      <c r="C2777" s="76">
        <v>39868</v>
      </c>
      <c r="D2777" s="77">
        <f>YEAR(_01_data[[#This Row],[Release Date]])</f>
        <v>2009</v>
      </c>
      <c r="E2777" t="s">
        <v>30</v>
      </c>
      <c r="F2777" t="s">
        <v>34</v>
      </c>
      <c r="G2777" t="s">
        <v>19</v>
      </c>
      <c r="H2777" t="s">
        <v>20</v>
      </c>
      <c r="I2777" t="s">
        <v>43</v>
      </c>
      <c r="J2777">
        <v>894</v>
      </c>
      <c r="K2777">
        <v>3218</v>
      </c>
      <c r="L2777">
        <v>778</v>
      </c>
      <c r="M2777">
        <v>5</v>
      </c>
      <c r="N2777">
        <v>6</v>
      </c>
      <c r="O2777">
        <v>366</v>
      </c>
      <c r="P2777">
        <v>150</v>
      </c>
      <c r="Q2777">
        <v>4020766</v>
      </c>
      <c r="R2777">
        <v>20000000</v>
      </c>
      <c r="AD2777" t="str">
        <v>Action</v>
      </c>
      <c r="AE2777">
        <v>150</v>
      </c>
    </row>
    <row r="2778" spans="2:31">
      <c r="B2778" t="s">
        <v>1903</v>
      </c>
      <c r="C2778" s="76">
        <v>39847</v>
      </c>
      <c r="D2778" s="77">
        <f>YEAR(_01_data[[#This Row],[Release Date]])</f>
        <v>2009</v>
      </c>
      <c r="E2778" t="s">
        <v>30</v>
      </c>
      <c r="F2778" t="s">
        <v>34</v>
      </c>
      <c r="G2778" t="s">
        <v>19</v>
      </c>
      <c r="H2778" t="s">
        <v>20</v>
      </c>
      <c r="I2778" t="s">
        <v>40</v>
      </c>
      <c r="J2778">
        <v>978</v>
      </c>
      <c r="K2778">
        <v>2184</v>
      </c>
      <c r="L2778">
        <v>336</v>
      </c>
      <c r="M2778">
        <v>8695</v>
      </c>
      <c r="N2778">
        <v>6.6</v>
      </c>
      <c r="O2778">
        <v>164</v>
      </c>
      <c r="P2778">
        <v>92</v>
      </c>
      <c r="Q2778">
        <v>4580231</v>
      </c>
      <c r="R2778">
        <v>35000000</v>
      </c>
      <c r="AD2778" t="str">
        <v>Action</v>
      </c>
      <c r="AE2778">
        <v>92</v>
      </c>
    </row>
    <row r="2779" spans="2:31">
      <c r="B2779" t="s">
        <v>1904</v>
      </c>
      <c r="C2779" s="76">
        <v>40109</v>
      </c>
      <c r="D2779" s="77">
        <f>YEAR(_01_data[[#This Row],[Release Date]])</f>
        <v>2009</v>
      </c>
      <c r="E2779" t="s">
        <v>30</v>
      </c>
      <c r="F2779" t="s">
        <v>32</v>
      </c>
      <c r="G2779" t="s">
        <v>19</v>
      </c>
      <c r="H2779" t="s">
        <v>20</v>
      </c>
      <c r="I2779" t="s">
        <v>38</v>
      </c>
      <c r="J2779">
        <v>1000</v>
      </c>
      <c r="K2779">
        <v>2635</v>
      </c>
      <c r="L2779">
        <v>569</v>
      </c>
      <c r="M2779">
        <v>6445</v>
      </c>
      <c r="N2779">
        <v>8.3000000000000007</v>
      </c>
      <c r="O2779">
        <v>408</v>
      </c>
      <c r="P2779">
        <v>96</v>
      </c>
      <c r="Q2779">
        <v>2929795</v>
      </c>
      <c r="R2779">
        <v>17500000</v>
      </c>
      <c r="AD2779" t="str">
        <v>Adventure</v>
      </c>
      <c r="AE2779">
        <v>96</v>
      </c>
    </row>
    <row r="2780" spans="2:31">
      <c r="B2780" t="s">
        <v>1905</v>
      </c>
      <c r="C2780" s="76">
        <v>39931</v>
      </c>
      <c r="D2780" s="77">
        <f>YEAR(_01_data[[#This Row],[Release Date]])</f>
        <v>2009</v>
      </c>
      <c r="E2780" t="s">
        <v>30</v>
      </c>
      <c r="F2780" t="s">
        <v>22</v>
      </c>
      <c r="G2780" t="s">
        <v>19</v>
      </c>
      <c r="H2780" t="s">
        <v>20</v>
      </c>
      <c r="I2780" t="s">
        <v>40</v>
      </c>
      <c r="J2780">
        <v>24000</v>
      </c>
      <c r="K2780">
        <v>35209</v>
      </c>
      <c r="L2780">
        <v>655</v>
      </c>
      <c r="M2780">
        <v>3550</v>
      </c>
      <c r="N2780">
        <v>7.4</v>
      </c>
      <c r="O2780">
        <v>391</v>
      </c>
      <c r="P2780">
        <v>108</v>
      </c>
      <c r="Q2780">
        <v>8381346</v>
      </c>
      <c r="R2780">
        <v>25000000</v>
      </c>
      <c r="AD2780" t="str">
        <v>Drama</v>
      </c>
      <c r="AE2780">
        <v>108</v>
      </c>
    </row>
    <row r="2781" spans="2:31">
      <c r="B2781" t="s">
        <v>1906</v>
      </c>
      <c r="C2781" s="76">
        <v>39839</v>
      </c>
      <c r="D2781" s="77">
        <f>YEAR(_01_data[[#This Row],[Release Date]])</f>
        <v>2009</v>
      </c>
      <c r="E2781" t="s">
        <v>30</v>
      </c>
      <c r="F2781" t="s">
        <v>34</v>
      </c>
      <c r="G2781" t="s">
        <v>19</v>
      </c>
      <c r="H2781" t="s">
        <v>20</v>
      </c>
      <c r="I2781" t="s">
        <v>40</v>
      </c>
      <c r="J2781">
        <v>986</v>
      </c>
      <c r="K2781">
        <v>2530</v>
      </c>
      <c r="L2781">
        <v>525</v>
      </c>
      <c r="M2781">
        <v>741</v>
      </c>
      <c r="N2781">
        <v>7.7</v>
      </c>
      <c r="O2781">
        <v>451</v>
      </c>
      <c r="P2781">
        <v>215</v>
      </c>
      <c r="Q2781">
        <v>1075033</v>
      </c>
      <c r="R2781">
        <v>13000000</v>
      </c>
      <c r="AD2781" t="str">
        <v>Action</v>
      </c>
      <c r="AE2781">
        <v>215</v>
      </c>
    </row>
    <row r="2782" spans="2:31">
      <c r="B2782" t="s">
        <v>1907</v>
      </c>
      <c r="C2782" s="76">
        <v>39966</v>
      </c>
      <c r="D2782" s="77">
        <f>YEAR(_01_data[[#This Row],[Release Date]])</f>
        <v>2009</v>
      </c>
      <c r="E2782" t="s">
        <v>30</v>
      </c>
      <c r="F2782" t="s">
        <v>26</v>
      </c>
      <c r="G2782" t="s">
        <v>19</v>
      </c>
      <c r="H2782" t="s">
        <v>20</v>
      </c>
      <c r="I2782" t="s">
        <v>43</v>
      </c>
      <c r="J2782">
        <v>860</v>
      </c>
      <c r="K2782">
        <v>2717</v>
      </c>
      <c r="L2782">
        <v>1100</v>
      </c>
      <c r="M2782">
        <v>6003</v>
      </c>
      <c r="N2782">
        <v>7.2</v>
      </c>
      <c r="O2782">
        <v>218</v>
      </c>
      <c r="P2782">
        <v>92</v>
      </c>
      <c r="Q2782">
        <v>5306447</v>
      </c>
      <c r="R2782">
        <v>15000000</v>
      </c>
      <c r="AD2782" t="str">
        <v>Comedy</v>
      </c>
      <c r="AE2782">
        <v>92</v>
      </c>
    </row>
    <row r="2783" spans="2:31">
      <c r="B2783" t="s">
        <v>1908</v>
      </c>
      <c r="C2783" s="76">
        <v>39895</v>
      </c>
      <c r="D2783" s="77">
        <f>YEAR(_01_data[[#This Row],[Release Date]])</f>
        <v>2009</v>
      </c>
      <c r="E2783" t="s">
        <v>30</v>
      </c>
      <c r="F2783" t="s">
        <v>32</v>
      </c>
      <c r="G2783" t="s">
        <v>19</v>
      </c>
      <c r="H2783" t="s">
        <v>24</v>
      </c>
      <c r="I2783" t="s">
        <v>38</v>
      </c>
      <c r="J2783">
        <v>925</v>
      </c>
      <c r="K2783">
        <v>1738</v>
      </c>
      <c r="L2783">
        <v>418</v>
      </c>
      <c r="M2783">
        <v>651</v>
      </c>
      <c r="N2783">
        <v>6.8</v>
      </c>
      <c r="O2783">
        <v>333</v>
      </c>
      <c r="P2783">
        <v>101</v>
      </c>
      <c r="Q2783">
        <v>7722218</v>
      </c>
      <c r="R2783">
        <v>10000000</v>
      </c>
      <c r="AD2783" t="str">
        <v>Adventure</v>
      </c>
      <c r="AE2783">
        <v>101</v>
      </c>
    </row>
    <row r="2784" spans="2:31">
      <c r="B2784" t="s">
        <v>1909</v>
      </c>
      <c r="C2784" s="76">
        <v>39899</v>
      </c>
      <c r="D2784" s="77">
        <f>YEAR(_01_data[[#This Row],[Release Date]])</f>
        <v>2009</v>
      </c>
      <c r="E2784" t="s">
        <v>30</v>
      </c>
      <c r="F2784" t="s">
        <v>22</v>
      </c>
      <c r="G2784" t="s">
        <v>19</v>
      </c>
      <c r="H2784" t="s">
        <v>20</v>
      </c>
      <c r="I2784" t="s">
        <v>43</v>
      </c>
      <c r="J2784">
        <v>796</v>
      </c>
      <c r="K2784">
        <v>2633</v>
      </c>
      <c r="L2784">
        <v>730</v>
      </c>
      <c r="M2784">
        <v>7988</v>
      </c>
      <c r="N2784">
        <v>6.9</v>
      </c>
      <c r="O2784">
        <v>230</v>
      </c>
      <c r="P2784">
        <v>111</v>
      </c>
      <c r="Q2784">
        <v>1303441</v>
      </c>
      <c r="R2784">
        <v>15000000</v>
      </c>
      <c r="AD2784" t="str">
        <v>Drama</v>
      </c>
      <c r="AE2784">
        <v>111</v>
      </c>
    </row>
    <row r="2785" spans="2:31">
      <c r="B2785" t="s">
        <v>1910</v>
      </c>
      <c r="C2785" s="76">
        <v>40171</v>
      </c>
      <c r="D2785" s="77">
        <f>YEAR(_01_data[[#This Row],[Release Date]])</f>
        <v>2009</v>
      </c>
      <c r="E2785" t="s">
        <v>30</v>
      </c>
      <c r="F2785" t="s">
        <v>34</v>
      </c>
      <c r="G2785" t="s">
        <v>19</v>
      </c>
      <c r="H2785" t="s">
        <v>20</v>
      </c>
      <c r="I2785" t="s">
        <v>40</v>
      </c>
      <c r="J2785">
        <v>1000</v>
      </c>
      <c r="K2785">
        <v>1947</v>
      </c>
      <c r="L2785">
        <v>405</v>
      </c>
      <c r="M2785">
        <v>245</v>
      </c>
      <c r="N2785">
        <v>5.5</v>
      </c>
      <c r="O2785">
        <v>166</v>
      </c>
      <c r="P2785">
        <v>101</v>
      </c>
      <c r="Q2785">
        <v>1026884</v>
      </c>
      <c r="R2785">
        <v>35000000</v>
      </c>
      <c r="AD2785" t="str">
        <v>Action</v>
      </c>
      <c r="AE2785">
        <v>101</v>
      </c>
    </row>
    <row r="2786" spans="2:31">
      <c r="B2786" t="s">
        <v>1911</v>
      </c>
      <c r="C2786" s="76">
        <v>40023</v>
      </c>
      <c r="D2786" s="77">
        <f>YEAR(_01_data[[#This Row],[Release Date]])</f>
        <v>2009</v>
      </c>
      <c r="E2786" t="s">
        <v>30</v>
      </c>
      <c r="F2786" t="s">
        <v>34</v>
      </c>
      <c r="G2786" t="s">
        <v>19</v>
      </c>
      <c r="H2786" t="s">
        <v>20</v>
      </c>
      <c r="I2786" t="s">
        <v>43</v>
      </c>
      <c r="J2786">
        <v>20000</v>
      </c>
      <c r="K2786">
        <v>40054</v>
      </c>
      <c r="L2786">
        <v>879</v>
      </c>
      <c r="M2786">
        <v>9282</v>
      </c>
      <c r="N2786">
        <v>6.7</v>
      </c>
      <c r="O2786">
        <v>350</v>
      </c>
      <c r="P2786">
        <v>119</v>
      </c>
      <c r="Q2786">
        <v>1798830</v>
      </c>
      <c r="R2786">
        <v>15000000</v>
      </c>
      <c r="AD2786" t="str">
        <v>Action</v>
      </c>
      <c r="AE2786">
        <v>119</v>
      </c>
    </row>
    <row r="2787" spans="2:31">
      <c r="B2787" t="s">
        <v>1912</v>
      </c>
      <c r="C2787" s="76">
        <v>40091</v>
      </c>
      <c r="D2787" s="77">
        <f>YEAR(_01_data[[#This Row],[Release Date]])</f>
        <v>2009</v>
      </c>
      <c r="E2787" t="s">
        <v>30</v>
      </c>
      <c r="F2787" t="s">
        <v>32</v>
      </c>
      <c r="G2787" t="s">
        <v>19</v>
      </c>
      <c r="H2787" t="s">
        <v>20</v>
      </c>
      <c r="I2787" t="s">
        <v>43</v>
      </c>
      <c r="J2787">
        <v>10000</v>
      </c>
      <c r="K2787">
        <v>12258</v>
      </c>
      <c r="L2787">
        <v>1100</v>
      </c>
      <c r="M2787">
        <v>9115</v>
      </c>
      <c r="N2787">
        <v>4.9000000000000004</v>
      </c>
      <c r="O2787">
        <v>170</v>
      </c>
      <c r="P2787">
        <v>100</v>
      </c>
      <c r="Q2787">
        <v>4333727</v>
      </c>
      <c r="R2787">
        <v>60000000</v>
      </c>
      <c r="AD2787" t="str">
        <v>Adventure</v>
      </c>
      <c r="AE2787">
        <v>100</v>
      </c>
    </row>
    <row r="2788" spans="2:31">
      <c r="B2788" t="s">
        <v>1913</v>
      </c>
      <c r="C2788" s="76">
        <v>40163</v>
      </c>
      <c r="D2788" s="77">
        <f>YEAR(_01_data[[#This Row],[Release Date]])</f>
        <v>2009</v>
      </c>
      <c r="E2788" t="s">
        <v>30</v>
      </c>
      <c r="F2788" t="s">
        <v>26</v>
      </c>
      <c r="G2788" t="s">
        <v>19</v>
      </c>
      <c r="H2788" t="s">
        <v>20</v>
      </c>
      <c r="I2788" t="s">
        <v>40</v>
      </c>
      <c r="J2788">
        <v>12000</v>
      </c>
      <c r="K2788">
        <v>16004</v>
      </c>
      <c r="L2788">
        <v>430</v>
      </c>
      <c r="M2788">
        <v>2489</v>
      </c>
      <c r="N2788">
        <v>6.5</v>
      </c>
      <c r="O2788">
        <v>192</v>
      </c>
      <c r="P2788">
        <v>90</v>
      </c>
      <c r="Q2788">
        <v>1528128</v>
      </c>
      <c r="R2788">
        <v>18000000</v>
      </c>
      <c r="AD2788" t="str">
        <v>Comedy</v>
      </c>
      <c r="AE2788">
        <v>90</v>
      </c>
    </row>
    <row r="2789" spans="2:31">
      <c r="B2789" t="s">
        <v>1914</v>
      </c>
      <c r="C2789" s="76">
        <v>39933</v>
      </c>
      <c r="D2789" s="77">
        <f>YEAR(_01_data[[#This Row],[Release Date]])</f>
        <v>2009</v>
      </c>
      <c r="E2789" t="s">
        <v>30</v>
      </c>
      <c r="F2789" t="s">
        <v>32</v>
      </c>
      <c r="G2789" t="s">
        <v>19</v>
      </c>
      <c r="H2789" t="s">
        <v>20</v>
      </c>
      <c r="I2789" t="s">
        <v>40</v>
      </c>
      <c r="J2789">
        <v>15000</v>
      </c>
      <c r="K2789">
        <v>28011</v>
      </c>
      <c r="L2789">
        <v>178</v>
      </c>
      <c r="M2789">
        <v>6995</v>
      </c>
      <c r="N2789">
        <v>7.7</v>
      </c>
      <c r="O2789">
        <v>445</v>
      </c>
      <c r="P2789">
        <v>88</v>
      </c>
      <c r="Q2789">
        <v>7559028</v>
      </c>
      <c r="R2789">
        <v>23600000</v>
      </c>
      <c r="AD2789" t="str">
        <v>Adventure</v>
      </c>
      <c r="AE2789">
        <v>88</v>
      </c>
    </row>
    <row r="2790" spans="2:31">
      <c r="B2790" t="s">
        <v>1915</v>
      </c>
      <c r="C2790" s="76">
        <v>40312</v>
      </c>
      <c r="D2790" s="77">
        <f>YEAR(_01_data[[#This Row],[Release Date]])</f>
        <v>2010</v>
      </c>
      <c r="E2790" t="s">
        <v>30</v>
      </c>
      <c r="F2790" t="s">
        <v>32</v>
      </c>
      <c r="G2790" t="s">
        <v>19</v>
      </c>
      <c r="H2790" t="s">
        <v>20</v>
      </c>
      <c r="I2790" t="s">
        <v>40</v>
      </c>
      <c r="J2790">
        <v>11000</v>
      </c>
      <c r="K2790">
        <v>11984</v>
      </c>
      <c r="L2790">
        <v>701</v>
      </c>
      <c r="M2790">
        <v>6710</v>
      </c>
      <c r="N2790">
        <v>7.6</v>
      </c>
      <c r="O2790">
        <v>450</v>
      </c>
      <c r="P2790">
        <v>94</v>
      </c>
      <c r="Q2790">
        <v>1832946</v>
      </c>
      <c r="R2790">
        <v>18000000</v>
      </c>
      <c r="AD2790" t="str">
        <v>Adventure</v>
      </c>
      <c r="AE2790">
        <v>94</v>
      </c>
    </row>
    <row r="2791" spans="2:31">
      <c r="B2791" t="s">
        <v>1916</v>
      </c>
      <c r="C2791" s="76">
        <v>40190</v>
      </c>
      <c r="D2791" s="77">
        <f>YEAR(_01_data[[#This Row],[Release Date]])</f>
        <v>2010</v>
      </c>
      <c r="E2791" t="s">
        <v>30</v>
      </c>
      <c r="F2791" t="s">
        <v>48</v>
      </c>
      <c r="G2791" t="s">
        <v>19</v>
      </c>
      <c r="H2791" t="s">
        <v>20</v>
      </c>
      <c r="I2791" t="s">
        <v>40</v>
      </c>
      <c r="J2791">
        <v>191</v>
      </c>
      <c r="K2791">
        <v>210</v>
      </c>
      <c r="L2791">
        <v>792</v>
      </c>
      <c r="M2791">
        <v>3023</v>
      </c>
      <c r="N2791">
        <v>7.1</v>
      </c>
      <c r="O2791">
        <v>28</v>
      </c>
      <c r="P2791">
        <v>80</v>
      </c>
      <c r="Q2791">
        <v>99851</v>
      </c>
      <c r="R2791">
        <v>2500000</v>
      </c>
      <c r="AD2791" t="str">
        <v>Documentary</v>
      </c>
      <c r="AE2791">
        <v>80</v>
      </c>
    </row>
    <row r="2792" spans="2:31">
      <c r="B2792" t="s">
        <v>1917</v>
      </c>
      <c r="C2792" s="76">
        <v>40266</v>
      </c>
      <c r="D2792" s="77">
        <f>YEAR(_01_data[[#This Row],[Release Date]])</f>
        <v>2010</v>
      </c>
      <c r="E2792" t="s">
        <v>30</v>
      </c>
      <c r="F2792" t="s">
        <v>32</v>
      </c>
      <c r="G2792" t="s">
        <v>19</v>
      </c>
      <c r="H2792" t="s">
        <v>20</v>
      </c>
      <c r="I2792" t="s">
        <v>38</v>
      </c>
      <c r="J2792">
        <v>40000</v>
      </c>
      <c r="K2792">
        <v>7995</v>
      </c>
      <c r="L2792">
        <v>1300</v>
      </c>
      <c r="M2792">
        <v>2619</v>
      </c>
      <c r="N2792">
        <v>6.5</v>
      </c>
      <c r="O2792">
        <v>451</v>
      </c>
      <c r="P2792">
        <v>108</v>
      </c>
      <c r="Q2792">
        <v>3341852</v>
      </c>
      <c r="R2792">
        <v>20000000</v>
      </c>
      <c r="AD2792" t="str">
        <v>Adventure</v>
      </c>
      <c r="AE2792">
        <v>108</v>
      </c>
    </row>
    <row r="2793" spans="2:31">
      <c r="B2793" t="s">
        <v>1918</v>
      </c>
      <c r="C2793" s="76">
        <v>40225</v>
      </c>
      <c r="D2793" s="77">
        <f>YEAR(_01_data[[#This Row],[Release Date]])</f>
        <v>2010</v>
      </c>
      <c r="E2793" t="s">
        <v>30</v>
      </c>
      <c r="F2793" t="s">
        <v>32</v>
      </c>
      <c r="G2793" t="s">
        <v>19</v>
      </c>
      <c r="H2793" t="s">
        <v>20</v>
      </c>
      <c r="I2793" t="s">
        <v>38</v>
      </c>
      <c r="J2793">
        <v>681</v>
      </c>
      <c r="K2793">
        <v>2486</v>
      </c>
      <c r="L2793">
        <v>120</v>
      </c>
      <c r="M2793">
        <v>2109</v>
      </c>
      <c r="N2793">
        <v>5.3</v>
      </c>
      <c r="O2793">
        <v>84</v>
      </c>
      <c r="P2793">
        <v>90</v>
      </c>
      <c r="Q2793">
        <v>2507797</v>
      </c>
      <c r="R2793">
        <v>20000000</v>
      </c>
      <c r="AD2793" t="str">
        <v>Adventure</v>
      </c>
      <c r="AE2793">
        <v>90</v>
      </c>
    </row>
    <row r="2794" spans="2:31">
      <c r="B2794" t="s">
        <v>1919</v>
      </c>
      <c r="C2794" s="76">
        <v>40218</v>
      </c>
      <c r="D2794" s="77">
        <f>YEAR(_01_data[[#This Row],[Release Date]])</f>
        <v>2010</v>
      </c>
      <c r="E2794" t="s">
        <v>30</v>
      </c>
      <c r="F2794" t="s">
        <v>22</v>
      </c>
      <c r="G2794" t="s">
        <v>19</v>
      </c>
      <c r="H2794" t="s">
        <v>20</v>
      </c>
      <c r="I2794" t="s">
        <v>40</v>
      </c>
      <c r="J2794">
        <v>38</v>
      </c>
      <c r="K2794">
        <v>60</v>
      </c>
      <c r="L2794">
        <v>296</v>
      </c>
      <c r="M2794">
        <v>594</v>
      </c>
      <c r="N2794">
        <v>5.8</v>
      </c>
      <c r="O2794">
        <v>35</v>
      </c>
      <c r="P2794">
        <v>124</v>
      </c>
      <c r="Q2794">
        <v>183490</v>
      </c>
      <c r="R2794">
        <v>1700000</v>
      </c>
      <c r="AD2794" t="str">
        <v>Drama</v>
      </c>
      <c r="AE2794">
        <v>124</v>
      </c>
    </row>
    <row r="2795" spans="2:31">
      <c r="B2795" t="s">
        <v>1920</v>
      </c>
      <c r="C2795" s="76">
        <v>40446</v>
      </c>
      <c r="D2795" s="77">
        <f>YEAR(_01_data[[#This Row],[Release Date]])</f>
        <v>2010</v>
      </c>
      <c r="E2795" t="s">
        <v>30</v>
      </c>
      <c r="F2795" t="s">
        <v>26</v>
      </c>
      <c r="G2795" t="s">
        <v>19</v>
      </c>
      <c r="H2795" t="s">
        <v>37</v>
      </c>
      <c r="I2795" t="s">
        <v>43</v>
      </c>
      <c r="J2795">
        <v>1000</v>
      </c>
      <c r="K2795">
        <v>2265</v>
      </c>
      <c r="L2795">
        <v>608</v>
      </c>
      <c r="M2795">
        <v>3108</v>
      </c>
      <c r="N2795">
        <v>7.3</v>
      </c>
      <c r="O2795">
        <v>248</v>
      </c>
      <c r="P2795">
        <v>129</v>
      </c>
      <c r="Q2795">
        <v>3205244</v>
      </c>
      <c r="R2795">
        <v>10000000</v>
      </c>
      <c r="AD2795" t="str">
        <v>Comedy</v>
      </c>
      <c r="AE2795">
        <v>129</v>
      </c>
    </row>
    <row r="2796" spans="2:31">
      <c r="B2796" t="s">
        <v>1921</v>
      </c>
      <c r="C2796" s="76">
        <v>40331</v>
      </c>
      <c r="D2796" s="77">
        <f>YEAR(_01_data[[#This Row],[Release Date]])</f>
        <v>2010</v>
      </c>
      <c r="E2796" t="s">
        <v>30</v>
      </c>
      <c r="F2796" t="s">
        <v>26</v>
      </c>
      <c r="G2796" t="s">
        <v>19</v>
      </c>
      <c r="H2796" t="s">
        <v>20</v>
      </c>
      <c r="I2796" t="s">
        <v>40</v>
      </c>
      <c r="J2796">
        <v>1000</v>
      </c>
      <c r="K2796">
        <v>2016</v>
      </c>
      <c r="L2796">
        <v>31</v>
      </c>
      <c r="M2796">
        <v>5927</v>
      </c>
      <c r="N2796">
        <v>7.2</v>
      </c>
      <c r="O2796">
        <v>261</v>
      </c>
      <c r="P2796">
        <v>105</v>
      </c>
      <c r="Q2796">
        <v>5776314</v>
      </c>
      <c r="R2796">
        <v>3200000</v>
      </c>
      <c r="AD2796" t="str">
        <v>Comedy</v>
      </c>
      <c r="AE2796">
        <v>105</v>
      </c>
    </row>
    <row r="2797" spans="2:31">
      <c r="B2797" t="s">
        <v>1922</v>
      </c>
      <c r="C2797" s="76">
        <v>40281</v>
      </c>
      <c r="D2797" s="77">
        <f>YEAR(_01_data[[#This Row],[Release Date]])</f>
        <v>2010</v>
      </c>
      <c r="E2797" t="s">
        <v>30</v>
      </c>
      <c r="F2797" t="s">
        <v>55</v>
      </c>
      <c r="G2797" t="s">
        <v>19</v>
      </c>
      <c r="H2797" t="s">
        <v>54</v>
      </c>
      <c r="I2797" t="s">
        <v>40</v>
      </c>
      <c r="J2797">
        <v>434</v>
      </c>
      <c r="K2797">
        <v>645</v>
      </c>
      <c r="L2797">
        <v>870</v>
      </c>
      <c r="M2797">
        <v>4159</v>
      </c>
      <c r="N2797">
        <v>6.1</v>
      </c>
      <c r="O2797">
        <v>97</v>
      </c>
      <c r="P2797">
        <v>110</v>
      </c>
      <c r="Q2797">
        <v>56129</v>
      </c>
      <c r="R2797">
        <v>1100000</v>
      </c>
      <c r="AD2797" t="str">
        <v>Sci-Fi</v>
      </c>
      <c r="AE2797">
        <v>110</v>
      </c>
    </row>
    <row r="2798" spans="2:31">
      <c r="B2798" t="s">
        <v>1923</v>
      </c>
      <c r="C2798" s="76">
        <v>40228</v>
      </c>
      <c r="D2798" s="77">
        <f>YEAR(_01_data[[#This Row],[Release Date]])</f>
        <v>2010</v>
      </c>
      <c r="E2798" t="s">
        <v>30</v>
      </c>
      <c r="F2798" t="s">
        <v>22</v>
      </c>
      <c r="G2798" t="s">
        <v>19</v>
      </c>
      <c r="H2798" t="s">
        <v>20</v>
      </c>
      <c r="I2798" t="s">
        <v>40</v>
      </c>
      <c r="J2798">
        <v>20000</v>
      </c>
      <c r="K2798">
        <v>38072</v>
      </c>
      <c r="L2798">
        <v>834</v>
      </c>
      <c r="M2798">
        <v>5129</v>
      </c>
      <c r="N2798">
        <v>8</v>
      </c>
      <c r="O2798">
        <v>669</v>
      </c>
      <c r="P2798">
        <v>108</v>
      </c>
      <c r="Q2798">
        <v>1069523</v>
      </c>
      <c r="R2798">
        <v>13000000</v>
      </c>
      <c r="AD2798" t="str">
        <v>Drama</v>
      </c>
      <c r="AE2798">
        <v>108</v>
      </c>
    </row>
    <row r="2799" spans="2:31">
      <c r="B2799" t="s">
        <v>1924</v>
      </c>
      <c r="C2799" s="76">
        <v>40382</v>
      </c>
      <c r="D2799" s="77">
        <f>YEAR(_01_data[[#This Row],[Release Date]])</f>
        <v>2010</v>
      </c>
      <c r="E2799" t="s">
        <v>30</v>
      </c>
      <c r="F2799" t="s">
        <v>22</v>
      </c>
      <c r="G2799" t="s">
        <v>19</v>
      </c>
      <c r="H2799" t="s">
        <v>20</v>
      </c>
      <c r="I2799" t="s">
        <v>40</v>
      </c>
      <c r="J2799">
        <v>33000</v>
      </c>
      <c r="K2799">
        <v>35941</v>
      </c>
      <c r="L2799">
        <v>140</v>
      </c>
      <c r="M2799">
        <v>2661</v>
      </c>
      <c r="N2799">
        <v>7.4</v>
      </c>
      <c r="O2799">
        <v>377</v>
      </c>
      <c r="P2799">
        <v>112</v>
      </c>
      <c r="Q2799">
        <v>9701559</v>
      </c>
      <c r="R2799">
        <v>3500000</v>
      </c>
      <c r="AD2799" t="str">
        <v>Drama</v>
      </c>
      <c r="AE2799">
        <v>112</v>
      </c>
    </row>
    <row r="2800" spans="2:31">
      <c r="B2800" t="s">
        <v>1925</v>
      </c>
      <c r="C2800" s="76">
        <v>40433</v>
      </c>
      <c r="D2800" s="77">
        <f>YEAR(_01_data[[#This Row],[Release Date]])</f>
        <v>2010</v>
      </c>
      <c r="E2800" t="s">
        <v>30</v>
      </c>
      <c r="F2800" t="s">
        <v>22</v>
      </c>
      <c r="G2800" t="s">
        <v>19</v>
      </c>
      <c r="H2800" t="s">
        <v>69</v>
      </c>
      <c r="I2800" t="s">
        <v>40</v>
      </c>
      <c r="J2800">
        <v>16000</v>
      </c>
      <c r="K2800">
        <v>17471</v>
      </c>
      <c r="L2800">
        <v>188</v>
      </c>
      <c r="M2800">
        <v>1009</v>
      </c>
      <c r="N2800">
        <v>7</v>
      </c>
      <c r="O2800">
        <v>363</v>
      </c>
      <c r="P2800">
        <v>95</v>
      </c>
      <c r="Q2800">
        <v>1028658</v>
      </c>
      <c r="R2800">
        <v>3000000</v>
      </c>
      <c r="AD2800" t="str">
        <v>Drama</v>
      </c>
      <c r="AE2800">
        <v>95</v>
      </c>
    </row>
    <row r="2801" spans="2:31">
      <c r="B2801" t="s">
        <v>1926</v>
      </c>
      <c r="C2801" s="76">
        <v>40327</v>
      </c>
      <c r="D2801" s="77">
        <f>YEAR(_01_data[[#This Row],[Release Date]])</f>
        <v>2010</v>
      </c>
      <c r="E2801" t="s">
        <v>30</v>
      </c>
      <c r="F2801" t="s">
        <v>22</v>
      </c>
      <c r="G2801" t="s">
        <v>19</v>
      </c>
      <c r="H2801" t="s">
        <v>20</v>
      </c>
      <c r="I2801" t="s">
        <v>43</v>
      </c>
      <c r="J2801">
        <v>2000</v>
      </c>
      <c r="K2801">
        <v>4315</v>
      </c>
      <c r="L2801">
        <v>774</v>
      </c>
      <c r="M2801">
        <v>3153</v>
      </c>
      <c r="N2801">
        <v>6.4</v>
      </c>
      <c r="O2801">
        <v>197</v>
      </c>
      <c r="P2801">
        <v>119</v>
      </c>
      <c r="Q2801">
        <v>3944065</v>
      </c>
      <c r="R2801">
        <v>55000000</v>
      </c>
      <c r="AD2801" t="str">
        <v>Drama</v>
      </c>
      <c r="AE2801">
        <v>119</v>
      </c>
    </row>
    <row r="2802" spans="2:31">
      <c r="B2802" t="s">
        <v>1927</v>
      </c>
      <c r="C2802" s="76">
        <v>40242</v>
      </c>
      <c r="D2802" s="77">
        <f>YEAR(_01_data[[#This Row],[Release Date]])</f>
        <v>2010</v>
      </c>
      <c r="E2802" t="s">
        <v>30</v>
      </c>
      <c r="F2802" t="s">
        <v>26</v>
      </c>
      <c r="G2802" t="s">
        <v>19</v>
      </c>
      <c r="H2802" t="s">
        <v>20</v>
      </c>
      <c r="I2802" t="s">
        <v>40</v>
      </c>
      <c r="J2802">
        <v>26000</v>
      </c>
      <c r="K2802">
        <v>27756</v>
      </c>
      <c r="L2802">
        <v>691</v>
      </c>
      <c r="M2802">
        <v>694</v>
      </c>
      <c r="N2802">
        <v>6</v>
      </c>
      <c r="O2802">
        <v>27</v>
      </c>
      <c r="P2802">
        <v>118</v>
      </c>
      <c r="Q2802">
        <v>46451</v>
      </c>
      <c r="R2802">
        <v>7000000</v>
      </c>
      <c r="AD2802" t="str">
        <v>Comedy</v>
      </c>
      <c r="AE2802">
        <v>118</v>
      </c>
    </row>
    <row r="2803" spans="2:31">
      <c r="B2803" t="s">
        <v>1928</v>
      </c>
      <c r="C2803" s="76">
        <v>40371</v>
      </c>
      <c r="D2803" s="77">
        <f>YEAR(_01_data[[#This Row],[Release Date]])</f>
        <v>2010</v>
      </c>
      <c r="E2803" t="s">
        <v>30</v>
      </c>
      <c r="F2803" t="s">
        <v>33</v>
      </c>
      <c r="G2803" t="s">
        <v>19</v>
      </c>
      <c r="H2803" t="s">
        <v>54</v>
      </c>
      <c r="I2803" t="s">
        <v>40</v>
      </c>
      <c r="J2803">
        <v>18000</v>
      </c>
      <c r="K2803">
        <v>18739</v>
      </c>
      <c r="L2803">
        <v>381</v>
      </c>
      <c r="M2803">
        <v>6717</v>
      </c>
      <c r="N2803">
        <v>6.2</v>
      </c>
      <c r="O2803">
        <v>117</v>
      </c>
      <c r="P2803">
        <v>108</v>
      </c>
      <c r="Q2803">
        <v>1039869</v>
      </c>
      <c r="R2803">
        <v>15000000</v>
      </c>
      <c r="AD2803" t="str">
        <v>Biography</v>
      </c>
      <c r="AE2803">
        <v>108</v>
      </c>
    </row>
    <row r="2804" spans="2:31">
      <c r="B2804" t="s">
        <v>1929</v>
      </c>
      <c r="C2804" s="76">
        <v>40510</v>
      </c>
      <c r="D2804" s="77">
        <f>YEAR(_01_data[[#This Row],[Release Date]])</f>
        <v>2010</v>
      </c>
      <c r="E2804" t="s">
        <v>30</v>
      </c>
      <c r="F2804" t="s">
        <v>34</v>
      </c>
      <c r="G2804" t="s">
        <v>19</v>
      </c>
      <c r="H2804" t="s">
        <v>20</v>
      </c>
      <c r="I2804" t="s">
        <v>38</v>
      </c>
      <c r="J2804">
        <v>975</v>
      </c>
      <c r="K2804">
        <v>3326</v>
      </c>
      <c r="L2804">
        <v>952</v>
      </c>
      <c r="M2804">
        <v>1702</v>
      </c>
      <c r="N2804">
        <v>4.3</v>
      </c>
      <c r="O2804">
        <v>91</v>
      </c>
      <c r="P2804">
        <v>82</v>
      </c>
      <c r="Q2804">
        <v>4357571</v>
      </c>
      <c r="R2804">
        <v>85000000</v>
      </c>
      <c r="AD2804" t="str">
        <v>Action</v>
      </c>
      <c r="AE2804">
        <v>82</v>
      </c>
    </row>
    <row r="2805" spans="2:31">
      <c r="B2805" t="s">
        <v>1930</v>
      </c>
      <c r="C2805" s="76">
        <v>40541</v>
      </c>
      <c r="D2805" s="77">
        <f>YEAR(_01_data[[#This Row],[Release Date]])</f>
        <v>2010</v>
      </c>
      <c r="E2805" t="s">
        <v>30</v>
      </c>
      <c r="F2805" t="s">
        <v>22</v>
      </c>
      <c r="G2805" t="s">
        <v>19</v>
      </c>
      <c r="H2805" t="s">
        <v>20</v>
      </c>
      <c r="I2805" t="s">
        <v>43</v>
      </c>
      <c r="J2805">
        <v>405</v>
      </c>
      <c r="K2805">
        <v>1066</v>
      </c>
      <c r="L2805">
        <v>210</v>
      </c>
      <c r="M2805">
        <v>1557</v>
      </c>
      <c r="N2805">
        <v>6.5</v>
      </c>
      <c r="O2805">
        <v>117</v>
      </c>
      <c r="P2805">
        <v>99</v>
      </c>
      <c r="Q2805">
        <v>3113695</v>
      </c>
      <c r="R2805">
        <v>44000000</v>
      </c>
      <c r="AD2805" t="str">
        <v>Drama</v>
      </c>
      <c r="AE2805">
        <v>99</v>
      </c>
    </row>
    <row r="2806" spans="2:31">
      <c r="B2806" t="s">
        <v>1931</v>
      </c>
      <c r="C2806" s="76">
        <v>40286</v>
      </c>
      <c r="D2806" s="77">
        <f>YEAR(_01_data[[#This Row],[Release Date]])</f>
        <v>2010</v>
      </c>
      <c r="E2806" t="s">
        <v>30</v>
      </c>
      <c r="F2806" t="s">
        <v>34</v>
      </c>
      <c r="G2806" t="s">
        <v>19</v>
      </c>
      <c r="H2806" t="s">
        <v>20</v>
      </c>
      <c r="I2806" t="s">
        <v>43</v>
      </c>
      <c r="J2806">
        <v>14000</v>
      </c>
      <c r="K2806">
        <v>18003</v>
      </c>
      <c r="L2806">
        <v>401</v>
      </c>
      <c r="M2806">
        <v>8360</v>
      </c>
      <c r="N2806">
        <v>5.8</v>
      </c>
      <c r="O2806">
        <v>344</v>
      </c>
      <c r="P2806">
        <v>106</v>
      </c>
      <c r="Q2806">
        <v>1631921</v>
      </c>
      <c r="R2806">
        <v>125000000</v>
      </c>
      <c r="AD2806" t="str">
        <v>Action</v>
      </c>
      <c r="AE2806">
        <v>106</v>
      </c>
    </row>
    <row r="2807" spans="2:31">
      <c r="B2807" t="s">
        <v>1932</v>
      </c>
      <c r="C2807" s="76">
        <v>40417</v>
      </c>
      <c r="D2807" s="77">
        <f>YEAR(_01_data[[#This Row],[Release Date]])</f>
        <v>2010</v>
      </c>
      <c r="E2807" t="s">
        <v>30</v>
      </c>
      <c r="F2807" t="s">
        <v>34</v>
      </c>
      <c r="G2807" t="s">
        <v>19</v>
      </c>
      <c r="H2807" t="s">
        <v>20</v>
      </c>
      <c r="I2807" t="s">
        <v>40</v>
      </c>
      <c r="J2807">
        <v>13000</v>
      </c>
      <c r="K2807">
        <v>14483</v>
      </c>
      <c r="L2807">
        <v>457</v>
      </c>
      <c r="M2807">
        <v>1909</v>
      </c>
      <c r="N2807">
        <v>5.6</v>
      </c>
      <c r="O2807">
        <v>203</v>
      </c>
      <c r="P2807">
        <v>107</v>
      </c>
      <c r="Q2807">
        <v>4486734</v>
      </c>
      <c r="R2807">
        <v>37000000</v>
      </c>
      <c r="AD2807" t="str">
        <v>Action</v>
      </c>
      <c r="AE2807">
        <v>107</v>
      </c>
    </row>
    <row r="2808" spans="2:31">
      <c r="B2808" t="s">
        <v>1933</v>
      </c>
      <c r="C2808" s="76">
        <v>40468</v>
      </c>
      <c r="D2808" s="77">
        <f>YEAR(_01_data[[#This Row],[Release Date]])</f>
        <v>2010</v>
      </c>
      <c r="E2808" t="s">
        <v>30</v>
      </c>
      <c r="F2808" t="s">
        <v>22</v>
      </c>
      <c r="G2808" t="s">
        <v>19</v>
      </c>
      <c r="H2808" t="s">
        <v>20</v>
      </c>
      <c r="I2808" t="s">
        <v>43</v>
      </c>
      <c r="J2808">
        <v>3000</v>
      </c>
      <c r="K2808">
        <v>4204</v>
      </c>
      <c r="L2808">
        <v>944</v>
      </c>
      <c r="M2808">
        <v>3583</v>
      </c>
      <c r="N2808">
        <v>6.3</v>
      </c>
      <c r="O2808">
        <v>135</v>
      </c>
      <c r="P2808">
        <v>117</v>
      </c>
      <c r="Q2808">
        <v>2021892</v>
      </c>
      <c r="R2808">
        <v>15000000</v>
      </c>
      <c r="AD2808" t="str">
        <v>Drama</v>
      </c>
      <c r="AE2808">
        <v>117</v>
      </c>
    </row>
    <row r="2809" spans="2:31">
      <c r="B2809" t="s">
        <v>1934</v>
      </c>
      <c r="C2809" s="76">
        <v>40389</v>
      </c>
      <c r="D2809" s="77">
        <f>YEAR(_01_data[[#This Row],[Release Date]])</f>
        <v>2010</v>
      </c>
      <c r="E2809" t="s">
        <v>30</v>
      </c>
      <c r="F2809" t="s">
        <v>26</v>
      </c>
      <c r="G2809" t="s">
        <v>19</v>
      </c>
      <c r="H2809" t="s">
        <v>20</v>
      </c>
      <c r="I2809" t="s">
        <v>40</v>
      </c>
      <c r="J2809">
        <v>490</v>
      </c>
      <c r="K2809">
        <v>1136</v>
      </c>
      <c r="L2809">
        <v>608</v>
      </c>
      <c r="M2809">
        <v>7774</v>
      </c>
      <c r="N2809">
        <v>6.3</v>
      </c>
      <c r="O2809">
        <v>223</v>
      </c>
      <c r="P2809">
        <v>91</v>
      </c>
      <c r="Q2809">
        <v>7455447</v>
      </c>
      <c r="R2809">
        <v>7000000</v>
      </c>
      <c r="AD2809" t="str">
        <v>Comedy</v>
      </c>
      <c r="AE2809">
        <v>91</v>
      </c>
    </row>
    <row r="2810" spans="2:31">
      <c r="B2810" t="s">
        <v>1935</v>
      </c>
      <c r="C2810" s="76">
        <v>40419</v>
      </c>
      <c r="D2810" s="77">
        <f>YEAR(_01_data[[#This Row],[Release Date]])</f>
        <v>2010</v>
      </c>
      <c r="E2810" t="s">
        <v>30</v>
      </c>
      <c r="F2810" t="s">
        <v>26</v>
      </c>
      <c r="G2810" t="s">
        <v>19</v>
      </c>
      <c r="H2810" t="s">
        <v>20</v>
      </c>
      <c r="I2810" t="s">
        <v>43</v>
      </c>
      <c r="J2810">
        <v>15000</v>
      </c>
      <c r="K2810">
        <v>39822</v>
      </c>
      <c r="L2810">
        <v>785</v>
      </c>
      <c r="M2810">
        <v>8692</v>
      </c>
      <c r="N2810">
        <v>6.3</v>
      </c>
      <c r="O2810">
        <v>247</v>
      </c>
      <c r="P2810">
        <v>101</v>
      </c>
      <c r="Q2810">
        <v>9871140</v>
      </c>
      <c r="R2810">
        <v>55000000</v>
      </c>
      <c r="AD2810" t="str">
        <v>Comedy</v>
      </c>
      <c r="AE2810">
        <v>101</v>
      </c>
    </row>
    <row r="2811" spans="2:31">
      <c r="B2811" t="s">
        <v>1936</v>
      </c>
      <c r="C2811" s="76">
        <v>40284</v>
      </c>
      <c r="D2811" s="77">
        <f>YEAR(_01_data[[#This Row],[Release Date]])</f>
        <v>2010</v>
      </c>
      <c r="E2811" t="s">
        <v>30</v>
      </c>
      <c r="F2811" t="s">
        <v>22</v>
      </c>
      <c r="G2811" t="s">
        <v>19</v>
      </c>
      <c r="H2811" t="s">
        <v>20</v>
      </c>
      <c r="I2811" t="s">
        <v>43</v>
      </c>
      <c r="J2811">
        <v>17000</v>
      </c>
      <c r="K2811">
        <v>19945</v>
      </c>
      <c r="L2811">
        <v>529</v>
      </c>
      <c r="M2811">
        <v>5732</v>
      </c>
      <c r="N2811">
        <v>6.3</v>
      </c>
      <c r="O2811">
        <v>162</v>
      </c>
      <c r="P2811">
        <v>108</v>
      </c>
      <c r="Q2811">
        <v>8001484</v>
      </c>
      <c r="R2811">
        <v>25000000</v>
      </c>
      <c r="AD2811" t="str">
        <v>Drama</v>
      </c>
      <c r="AE2811">
        <v>108</v>
      </c>
    </row>
    <row r="2812" spans="2:31">
      <c r="B2812" t="s">
        <v>1937</v>
      </c>
      <c r="C2812" s="76">
        <v>40445</v>
      </c>
      <c r="D2812" s="77">
        <f>YEAR(_01_data[[#This Row],[Release Date]])</f>
        <v>2010</v>
      </c>
      <c r="E2812" t="s">
        <v>30</v>
      </c>
      <c r="F2812" t="s">
        <v>31</v>
      </c>
      <c r="G2812" t="s">
        <v>19</v>
      </c>
      <c r="H2812" t="s">
        <v>20</v>
      </c>
      <c r="I2812" t="s">
        <v>38</v>
      </c>
      <c r="J2812">
        <v>7000</v>
      </c>
      <c r="K2812">
        <v>11608</v>
      </c>
      <c r="L2812">
        <v>376</v>
      </c>
      <c r="M2812">
        <v>629</v>
      </c>
      <c r="N2812">
        <v>7.7</v>
      </c>
      <c r="O2812">
        <v>304</v>
      </c>
      <c r="P2812">
        <v>87</v>
      </c>
      <c r="Q2812">
        <v>2515016</v>
      </c>
      <c r="R2812">
        <v>69000000</v>
      </c>
      <c r="AD2812" t="str">
        <v>Animation</v>
      </c>
      <c r="AE2812">
        <v>87</v>
      </c>
    </row>
    <row r="2813" spans="2:31">
      <c r="B2813" t="s">
        <v>1938</v>
      </c>
      <c r="C2813" s="76">
        <v>40530</v>
      </c>
      <c r="D2813" s="77">
        <f>YEAR(_01_data[[#This Row],[Release Date]])</f>
        <v>2010</v>
      </c>
      <c r="E2813" t="s">
        <v>30</v>
      </c>
      <c r="F2813" t="s">
        <v>39</v>
      </c>
      <c r="G2813" t="s">
        <v>19</v>
      </c>
      <c r="H2813" t="s">
        <v>20</v>
      </c>
      <c r="I2813" t="s">
        <v>43</v>
      </c>
      <c r="J2813">
        <v>2000</v>
      </c>
      <c r="K2813">
        <v>5628</v>
      </c>
      <c r="L2813">
        <v>275</v>
      </c>
      <c r="M2813">
        <v>7074</v>
      </c>
      <c r="N2813">
        <v>6.3</v>
      </c>
      <c r="O2813">
        <v>273</v>
      </c>
      <c r="P2813">
        <v>80</v>
      </c>
      <c r="Q2813">
        <v>3358317</v>
      </c>
      <c r="R2813">
        <v>10000000</v>
      </c>
      <c r="AD2813" t="str">
        <v>Horror</v>
      </c>
      <c r="AE2813">
        <v>80</v>
      </c>
    </row>
    <row r="2814" spans="2:31">
      <c r="B2814" t="s">
        <v>1939</v>
      </c>
      <c r="C2814" s="76">
        <v>40539</v>
      </c>
      <c r="D2814" s="77">
        <f>YEAR(_01_data[[#This Row],[Release Date]])</f>
        <v>2010</v>
      </c>
      <c r="E2814" t="s">
        <v>30</v>
      </c>
      <c r="F2814" t="s">
        <v>26</v>
      </c>
      <c r="G2814" t="s">
        <v>19</v>
      </c>
      <c r="H2814" t="s">
        <v>20</v>
      </c>
      <c r="I2814" t="s">
        <v>38</v>
      </c>
      <c r="J2814">
        <v>17000</v>
      </c>
      <c r="K2814">
        <v>20154</v>
      </c>
      <c r="L2814">
        <v>173</v>
      </c>
      <c r="M2814">
        <v>7114</v>
      </c>
      <c r="N2814">
        <v>6.2</v>
      </c>
      <c r="O2814">
        <v>111</v>
      </c>
      <c r="P2814">
        <v>94</v>
      </c>
      <c r="Q2814">
        <v>6400129</v>
      </c>
      <c r="R2814">
        <v>15000000</v>
      </c>
      <c r="AD2814" t="str">
        <v>Comedy</v>
      </c>
      <c r="AE2814">
        <v>94</v>
      </c>
    </row>
    <row r="2815" spans="2:31">
      <c r="B2815" t="s">
        <v>1940</v>
      </c>
      <c r="C2815" s="76">
        <v>40477</v>
      </c>
      <c r="D2815" s="77">
        <f>YEAR(_01_data[[#This Row],[Release Date]])</f>
        <v>2010</v>
      </c>
      <c r="E2815" t="s">
        <v>30</v>
      </c>
      <c r="F2815" t="s">
        <v>52</v>
      </c>
      <c r="G2815" t="s">
        <v>19</v>
      </c>
      <c r="H2815" t="s">
        <v>20</v>
      </c>
      <c r="I2815" t="s">
        <v>40</v>
      </c>
      <c r="J2815">
        <v>3000</v>
      </c>
      <c r="K2815">
        <v>3744</v>
      </c>
      <c r="L2815">
        <v>138</v>
      </c>
      <c r="M2815">
        <v>4999</v>
      </c>
      <c r="N2815">
        <v>5.6</v>
      </c>
      <c r="O2815">
        <v>298</v>
      </c>
      <c r="P2815">
        <v>99</v>
      </c>
      <c r="Q2815">
        <v>2404249</v>
      </c>
      <c r="R2815">
        <v>25000000</v>
      </c>
      <c r="AD2815" t="str">
        <v>Fantasy</v>
      </c>
      <c r="AE2815">
        <v>99</v>
      </c>
    </row>
    <row r="2816" spans="2:31">
      <c r="B2816" t="s">
        <v>1941</v>
      </c>
      <c r="C2816" s="76">
        <v>40542</v>
      </c>
      <c r="D2816" s="77">
        <f>YEAR(_01_data[[#This Row],[Release Date]])</f>
        <v>2010</v>
      </c>
      <c r="E2816" t="s">
        <v>30</v>
      </c>
      <c r="F2816" t="s">
        <v>26</v>
      </c>
      <c r="G2816" t="s">
        <v>19</v>
      </c>
      <c r="H2816" t="s">
        <v>20</v>
      </c>
      <c r="I2816" t="s">
        <v>40</v>
      </c>
      <c r="J2816">
        <v>21000</v>
      </c>
      <c r="K2816">
        <v>23018</v>
      </c>
      <c r="L2816">
        <v>778</v>
      </c>
      <c r="M2816">
        <v>3927</v>
      </c>
      <c r="N2816">
        <v>6.6</v>
      </c>
      <c r="O2816">
        <v>307</v>
      </c>
      <c r="P2816">
        <v>95</v>
      </c>
      <c r="Q2816">
        <v>1004484</v>
      </c>
      <c r="R2816">
        <v>65000000</v>
      </c>
      <c r="AD2816" t="str">
        <v>Comedy</v>
      </c>
      <c r="AE2816">
        <v>95</v>
      </c>
    </row>
    <row r="2817" spans="2:31">
      <c r="B2817" t="s">
        <v>1942</v>
      </c>
      <c r="C2817" s="76">
        <v>40383</v>
      </c>
      <c r="D2817" s="77">
        <f>YEAR(_01_data[[#This Row],[Release Date]])</f>
        <v>2010</v>
      </c>
      <c r="E2817" t="s">
        <v>30</v>
      </c>
      <c r="F2817" t="s">
        <v>34</v>
      </c>
      <c r="G2817" t="s">
        <v>19</v>
      </c>
      <c r="H2817" t="s">
        <v>20</v>
      </c>
      <c r="I2817" t="s">
        <v>43</v>
      </c>
      <c r="J2817">
        <v>403</v>
      </c>
      <c r="K2817">
        <v>1577</v>
      </c>
      <c r="L2817">
        <v>564</v>
      </c>
      <c r="M2817">
        <v>2569</v>
      </c>
      <c r="N2817">
        <v>5.0999999999999996</v>
      </c>
      <c r="O2817">
        <v>138</v>
      </c>
      <c r="P2817">
        <v>107</v>
      </c>
      <c r="Q2817">
        <v>1183354</v>
      </c>
      <c r="R2817">
        <v>20000000</v>
      </c>
      <c r="AD2817" t="str">
        <v>Action</v>
      </c>
      <c r="AE2817">
        <v>107</v>
      </c>
    </row>
    <row r="2818" spans="2:31">
      <c r="B2818" t="s">
        <v>1943</v>
      </c>
      <c r="C2818" s="76">
        <v>40189</v>
      </c>
      <c r="D2818" s="77">
        <f>YEAR(_01_data[[#This Row],[Release Date]])</f>
        <v>2010</v>
      </c>
      <c r="E2818" t="s">
        <v>30</v>
      </c>
      <c r="F2818" t="s">
        <v>26</v>
      </c>
      <c r="G2818" t="s">
        <v>19</v>
      </c>
      <c r="H2818" t="s">
        <v>20</v>
      </c>
      <c r="I2818" t="s">
        <v>43</v>
      </c>
      <c r="J2818">
        <v>15000</v>
      </c>
      <c r="K2818">
        <v>16982</v>
      </c>
      <c r="L2818">
        <v>300</v>
      </c>
      <c r="M2818">
        <v>8956</v>
      </c>
      <c r="N2818">
        <v>7.1</v>
      </c>
      <c r="O2818">
        <v>262</v>
      </c>
      <c r="P2818">
        <v>92</v>
      </c>
      <c r="Q2818">
        <v>5840146</v>
      </c>
      <c r="R2818">
        <v>8000000</v>
      </c>
      <c r="AD2818" t="str">
        <v>Comedy</v>
      </c>
      <c r="AE2818">
        <v>92</v>
      </c>
    </row>
    <row r="2819" spans="2:31">
      <c r="B2819" t="s">
        <v>1944</v>
      </c>
      <c r="C2819" s="76">
        <v>40360</v>
      </c>
      <c r="D2819" s="77">
        <f>YEAR(_01_data[[#This Row],[Release Date]])</f>
        <v>2010</v>
      </c>
      <c r="E2819" t="s">
        <v>30</v>
      </c>
      <c r="F2819" t="s">
        <v>22</v>
      </c>
      <c r="G2819" t="s">
        <v>19</v>
      </c>
      <c r="H2819" t="s">
        <v>20</v>
      </c>
      <c r="I2819" t="s">
        <v>43</v>
      </c>
      <c r="J2819">
        <v>11000</v>
      </c>
      <c r="K2819">
        <v>20440</v>
      </c>
      <c r="L2819">
        <v>708</v>
      </c>
      <c r="M2819">
        <v>2367</v>
      </c>
      <c r="N2819">
        <v>5.7</v>
      </c>
      <c r="O2819">
        <v>213</v>
      </c>
      <c r="P2819">
        <v>140</v>
      </c>
      <c r="Q2819">
        <v>8057401</v>
      </c>
      <c r="R2819">
        <v>60000000</v>
      </c>
      <c r="AD2819" t="str">
        <v>Drama</v>
      </c>
      <c r="AE2819">
        <v>140</v>
      </c>
    </row>
    <row r="2820" spans="2:31">
      <c r="B2820" t="s">
        <v>1945</v>
      </c>
      <c r="C2820" s="76">
        <v>40515</v>
      </c>
      <c r="D2820" s="77">
        <f>YEAR(_01_data[[#This Row],[Release Date]])</f>
        <v>2010</v>
      </c>
      <c r="E2820" t="s">
        <v>30</v>
      </c>
      <c r="F2820" t="s">
        <v>18</v>
      </c>
      <c r="G2820" t="s">
        <v>19</v>
      </c>
      <c r="H2820" t="s">
        <v>37</v>
      </c>
      <c r="I2820" t="s">
        <v>40</v>
      </c>
      <c r="J2820">
        <v>2000</v>
      </c>
      <c r="K2820">
        <v>7053</v>
      </c>
      <c r="L2820">
        <v>854</v>
      </c>
      <c r="M2820">
        <v>247</v>
      </c>
      <c r="N2820">
        <v>6.6</v>
      </c>
      <c r="O2820">
        <v>258</v>
      </c>
      <c r="P2820">
        <v>117</v>
      </c>
      <c r="Q2820">
        <v>4329097</v>
      </c>
      <c r="R2820">
        <v>80000000</v>
      </c>
      <c r="AD2820" t="str">
        <v>Crime</v>
      </c>
      <c r="AE2820">
        <v>117</v>
      </c>
    </row>
    <row r="2821" spans="2:31">
      <c r="B2821" t="s">
        <v>1946</v>
      </c>
      <c r="C2821" s="76">
        <v>40300</v>
      </c>
      <c r="D2821" s="77">
        <f>YEAR(_01_data[[#This Row],[Release Date]])</f>
        <v>2010</v>
      </c>
      <c r="E2821" t="s">
        <v>30</v>
      </c>
      <c r="F2821" t="s">
        <v>26</v>
      </c>
      <c r="G2821" t="s">
        <v>19</v>
      </c>
      <c r="H2821" t="s">
        <v>20</v>
      </c>
      <c r="I2821" t="s">
        <v>40</v>
      </c>
      <c r="J2821">
        <v>8000</v>
      </c>
      <c r="K2821">
        <v>10517</v>
      </c>
      <c r="L2821">
        <v>286</v>
      </c>
      <c r="M2821">
        <v>2056</v>
      </c>
      <c r="N2821">
        <v>6.4</v>
      </c>
      <c r="O2821">
        <v>155</v>
      </c>
      <c r="P2821">
        <v>97</v>
      </c>
      <c r="Q2821">
        <v>2711210</v>
      </c>
      <c r="R2821">
        <v>5000000</v>
      </c>
      <c r="AD2821" t="str">
        <v>Comedy</v>
      </c>
      <c r="AE2821">
        <v>97</v>
      </c>
    </row>
    <row r="2822" spans="2:31">
      <c r="B2822" t="s">
        <v>1947</v>
      </c>
      <c r="C2822" s="76">
        <v>40410</v>
      </c>
      <c r="D2822" s="77">
        <f>YEAR(_01_data[[#This Row],[Release Date]])</f>
        <v>2010</v>
      </c>
      <c r="E2822" t="s">
        <v>30</v>
      </c>
      <c r="F2822" t="s">
        <v>22</v>
      </c>
      <c r="G2822" t="s">
        <v>19</v>
      </c>
      <c r="H2822" t="s">
        <v>20</v>
      </c>
      <c r="I2822" t="s">
        <v>38</v>
      </c>
      <c r="J2822">
        <v>11000</v>
      </c>
      <c r="K2822">
        <v>17560</v>
      </c>
      <c r="L2822">
        <v>514</v>
      </c>
      <c r="M2822">
        <v>5397</v>
      </c>
      <c r="N2822">
        <v>6.5</v>
      </c>
      <c r="O2822">
        <v>126</v>
      </c>
      <c r="P2822">
        <v>106</v>
      </c>
      <c r="Q2822">
        <v>1185469</v>
      </c>
      <c r="R2822">
        <v>31000000</v>
      </c>
      <c r="AD2822" t="str">
        <v>Drama</v>
      </c>
      <c r="AE2822">
        <v>106</v>
      </c>
    </row>
    <row r="2823" spans="2:31">
      <c r="B2823" t="s">
        <v>1948</v>
      </c>
      <c r="C2823" s="76">
        <v>40484</v>
      </c>
      <c r="D2823" s="77">
        <f>YEAR(_01_data[[#This Row],[Release Date]])</f>
        <v>2010</v>
      </c>
      <c r="E2823" t="s">
        <v>30</v>
      </c>
      <c r="F2823" t="s">
        <v>33</v>
      </c>
      <c r="G2823" t="s">
        <v>19</v>
      </c>
      <c r="H2823" t="s">
        <v>20</v>
      </c>
      <c r="I2823" t="s">
        <v>43</v>
      </c>
      <c r="J2823">
        <v>6000</v>
      </c>
      <c r="K2823">
        <v>10191</v>
      </c>
      <c r="L2823">
        <v>957</v>
      </c>
      <c r="M2823">
        <v>9000</v>
      </c>
      <c r="N2823">
        <v>6.8</v>
      </c>
      <c r="O2823">
        <v>214</v>
      </c>
      <c r="P2823">
        <v>108</v>
      </c>
      <c r="Q2823">
        <v>9528092</v>
      </c>
      <c r="R2823">
        <v>22000000</v>
      </c>
      <c r="AD2823" t="str">
        <v>Biography</v>
      </c>
      <c r="AE2823">
        <v>108</v>
      </c>
    </row>
    <row r="2824" spans="2:31">
      <c r="B2824" t="s">
        <v>1949</v>
      </c>
      <c r="C2824" s="76">
        <v>40540</v>
      </c>
      <c r="D2824" s="77">
        <f>YEAR(_01_data[[#This Row],[Release Date]])</f>
        <v>2010</v>
      </c>
      <c r="E2824" t="s">
        <v>30</v>
      </c>
      <c r="F2824" t="s">
        <v>34</v>
      </c>
      <c r="G2824" t="s">
        <v>19</v>
      </c>
      <c r="H2824" t="s">
        <v>20</v>
      </c>
      <c r="I2824" t="s">
        <v>40</v>
      </c>
      <c r="J2824">
        <v>12000</v>
      </c>
      <c r="K2824">
        <v>14699</v>
      </c>
      <c r="L2824">
        <v>467</v>
      </c>
      <c r="M2824">
        <v>3003</v>
      </c>
      <c r="N2824">
        <v>6.5</v>
      </c>
      <c r="O2824">
        <v>196</v>
      </c>
      <c r="P2824">
        <v>98</v>
      </c>
      <c r="Q2824">
        <v>2322591</v>
      </c>
      <c r="R2824">
        <v>24000000</v>
      </c>
      <c r="AD2824" t="str">
        <v>Action</v>
      </c>
      <c r="AE2824">
        <v>98</v>
      </c>
    </row>
    <row r="2825" spans="2:31">
      <c r="B2825" t="s">
        <v>1950</v>
      </c>
      <c r="C2825" s="76">
        <v>40266</v>
      </c>
      <c r="D2825" s="77">
        <f>YEAR(_01_data[[#This Row],[Release Date]])</f>
        <v>2010</v>
      </c>
      <c r="E2825" t="s">
        <v>30</v>
      </c>
      <c r="F2825" t="s">
        <v>26</v>
      </c>
      <c r="G2825" t="s">
        <v>19</v>
      </c>
      <c r="H2825" t="s">
        <v>20</v>
      </c>
      <c r="I2825" t="s">
        <v>38</v>
      </c>
      <c r="J2825">
        <v>1000</v>
      </c>
      <c r="K2825">
        <v>4377</v>
      </c>
      <c r="L2825">
        <v>49</v>
      </c>
      <c r="M2825">
        <v>6245</v>
      </c>
      <c r="N2825">
        <v>7.7</v>
      </c>
      <c r="O2825">
        <v>87</v>
      </c>
      <c r="P2825">
        <v>90</v>
      </c>
      <c r="Q2825">
        <v>1752214</v>
      </c>
      <c r="R2825">
        <v>14000000</v>
      </c>
      <c r="AD2825" t="str">
        <v>Comedy</v>
      </c>
      <c r="AE2825">
        <v>90</v>
      </c>
    </row>
    <row r="2826" spans="2:31">
      <c r="B2826" t="s">
        <v>1951</v>
      </c>
      <c r="C2826" s="76">
        <v>40456</v>
      </c>
      <c r="D2826" s="77">
        <f>YEAR(_01_data[[#This Row],[Release Date]])</f>
        <v>2010</v>
      </c>
      <c r="E2826" t="s">
        <v>30</v>
      </c>
      <c r="F2826" t="s">
        <v>48</v>
      </c>
      <c r="G2826" t="s">
        <v>19</v>
      </c>
      <c r="H2826" t="s">
        <v>20</v>
      </c>
      <c r="I2826" t="s">
        <v>43</v>
      </c>
      <c r="J2826">
        <v>875</v>
      </c>
      <c r="K2826">
        <v>2305</v>
      </c>
      <c r="L2826">
        <v>33</v>
      </c>
      <c r="M2826">
        <v>600</v>
      </c>
      <c r="N2826">
        <v>6.4</v>
      </c>
      <c r="O2826">
        <v>73</v>
      </c>
      <c r="P2826">
        <v>93</v>
      </c>
      <c r="Q2826">
        <v>100675</v>
      </c>
      <c r="R2826">
        <v>3000000</v>
      </c>
      <c r="AD2826" t="str">
        <v>Documentary</v>
      </c>
      <c r="AE2826">
        <v>93</v>
      </c>
    </row>
    <row r="2827" spans="2:31">
      <c r="B2827" t="s">
        <v>1952</v>
      </c>
      <c r="C2827" s="76">
        <v>40392</v>
      </c>
      <c r="D2827" s="77">
        <f>YEAR(_01_data[[#This Row],[Release Date]])</f>
        <v>2010</v>
      </c>
      <c r="E2827" t="s">
        <v>30</v>
      </c>
      <c r="F2827" t="s">
        <v>34</v>
      </c>
      <c r="G2827" t="s">
        <v>19</v>
      </c>
      <c r="H2827" t="s">
        <v>46</v>
      </c>
      <c r="I2827" t="s">
        <v>40</v>
      </c>
      <c r="J2827">
        <v>211</v>
      </c>
      <c r="K2827">
        <v>488</v>
      </c>
      <c r="L2827">
        <v>817</v>
      </c>
      <c r="M2827">
        <v>5178</v>
      </c>
      <c r="N2827">
        <v>6.5</v>
      </c>
      <c r="O2827">
        <v>203</v>
      </c>
      <c r="P2827">
        <v>92</v>
      </c>
      <c r="Q2827">
        <v>2332466</v>
      </c>
      <c r="R2827">
        <v>52000000</v>
      </c>
      <c r="AD2827" t="str">
        <v>Action</v>
      </c>
      <c r="AE2827">
        <v>92</v>
      </c>
    </row>
    <row r="2828" spans="2:31">
      <c r="B2828" t="s">
        <v>1953</v>
      </c>
      <c r="C2828" s="76">
        <v>40252</v>
      </c>
      <c r="D2828" s="77">
        <f>YEAR(_01_data[[#This Row],[Release Date]])</f>
        <v>2010</v>
      </c>
      <c r="E2828" t="s">
        <v>30</v>
      </c>
      <c r="F2828" t="s">
        <v>26</v>
      </c>
      <c r="G2828" t="s">
        <v>19</v>
      </c>
      <c r="H2828" t="s">
        <v>20</v>
      </c>
      <c r="I2828" t="s">
        <v>38</v>
      </c>
      <c r="J2828">
        <v>3000</v>
      </c>
      <c r="K2828">
        <v>6327</v>
      </c>
      <c r="L2828">
        <v>69</v>
      </c>
      <c r="M2828">
        <v>7576</v>
      </c>
      <c r="N2828">
        <v>3.8</v>
      </c>
      <c r="O2828">
        <v>101</v>
      </c>
      <c r="P2828">
        <v>92</v>
      </c>
      <c r="Q2828">
        <v>1759625</v>
      </c>
      <c r="R2828">
        <v>35000000</v>
      </c>
      <c r="AD2828" t="str">
        <v>Comedy</v>
      </c>
      <c r="AE2828">
        <v>92</v>
      </c>
    </row>
    <row r="2829" spans="2:31">
      <c r="B2829" t="s">
        <v>1954</v>
      </c>
      <c r="C2829" s="76">
        <v>40319</v>
      </c>
      <c r="D2829" s="77">
        <f>YEAR(_01_data[[#This Row],[Release Date]])</f>
        <v>2010</v>
      </c>
      <c r="E2829" t="s">
        <v>30</v>
      </c>
      <c r="F2829" t="s">
        <v>26</v>
      </c>
      <c r="G2829" t="s">
        <v>19</v>
      </c>
      <c r="H2829" t="s">
        <v>20</v>
      </c>
      <c r="I2829" t="s">
        <v>40</v>
      </c>
      <c r="J2829">
        <v>839</v>
      </c>
      <c r="K2829">
        <v>2961</v>
      </c>
      <c r="L2829">
        <v>209</v>
      </c>
      <c r="M2829">
        <v>139</v>
      </c>
      <c r="N2829">
        <v>6.3</v>
      </c>
      <c r="O2829">
        <v>167</v>
      </c>
      <c r="P2829">
        <v>102</v>
      </c>
      <c r="Q2829">
        <v>1779731</v>
      </c>
      <c r="R2829">
        <v>32000000</v>
      </c>
      <c r="AD2829" t="str">
        <v>Comedy</v>
      </c>
      <c r="AE2829">
        <v>102</v>
      </c>
    </row>
    <row r="2830" spans="2:31">
      <c r="B2830" t="s">
        <v>1955</v>
      </c>
      <c r="C2830" s="76">
        <v>40354</v>
      </c>
      <c r="D2830" s="77">
        <f>YEAR(_01_data[[#This Row],[Release Date]])</f>
        <v>2010</v>
      </c>
      <c r="E2830" t="s">
        <v>30</v>
      </c>
      <c r="F2830" t="s">
        <v>34</v>
      </c>
      <c r="G2830" t="s">
        <v>19</v>
      </c>
      <c r="H2830" t="s">
        <v>46</v>
      </c>
      <c r="I2830" t="s">
        <v>40</v>
      </c>
      <c r="J2830">
        <v>13000</v>
      </c>
      <c r="K2830">
        <v>13761</v>
      </c>
      <c r="L2830">
        <v>521</v>
      </c>
      <c r="M2830">
        <v>3181</v>
      </c>
      <c r="N2830">
        <v>6.9</v>
      </c>
      <c r="O2830">
        <v>266</v>
      </c>
      <c r="P2830">
        <v>115</v>
      </c>
      <c r="Q2830">
        <v>3502447</v>
      </c>
      <c r="R2830">
        <v>10000000</v>
      </c>
      <c r="AD2830" t="str">
        <v>Action</v>
      </c>
      <c r="AE2830">
        <v>115</v>
      </c>
    </row>
    <row r="2831" spans="2:31">
      <c r="B2831" t="s">
        <v>1956</v>
      </c>
      <c r="C2831" s="76">
        <v>40267</v>
      </c>
      <c r="D2831" s="77">
        <f>YEAR(_01_data[[#This Row],[Release Date]])</f>
        <v>2010</v>
      </c>
      <c r="E2831" t="s">
        <v>30</v>
      </c>
      <c r="F2831" t="s">
        <v>26</v>
      </c>
      <c r="G2831" t="s">
        <v>19</v>
      </c>
      <c r="H2831" t="s">
        <v>20</v>
      </c>
      <c r="I2831" t="s">
        <v>43</v>
      </c>
      <c r="J2831">
        <v>12000</v>
      </c>
      <c r="K2831">
        <v>28497</v>
      </c>
      <c r="L2831">
        <v>795</v>
      </c>
      <c r="M2831">
        <v>5969</v>
      </c>
      <c r="N2831">
        <v>6</v>
      </c>
      <c r="O2831">
        <v>179</v>
      </c>
      <c r="P2831">
        <v>102</v>
      </c>
      <c r="Q2831">
        <v>1620011</v>
      </c>
      <c r="R2831">
        <v>80000000</v>
      </c>
      <c r="AD2831" t="str">
        <v>Comedy</v>
      </c>
      <c r="AE2831">
        <v>102</v>
      </c>
    </row>
    <row r="2832" spans="2:31">
      <c r="B2832" t="s">
        <v>1957</v>
      </c>
      <c r="C2832" s="76">
        <v>40355</v>
      </c>
      <c r="D2832" s="77">
        <f>YEAR(_01_data[[#This Row],[Release Date]])</f>
        <v>2010</v>
      </c>
      <c r="E2832" t="s">
        <v>30</v>
      </c>
      <c r="F2832" t="s">
        <v>32</v>
      </c>
      <c r="G2832" t="s">
        <v>19</v>
      </c>
      <c r="H2832" t="s">
        <v>20</v>
      </c>
      <c r="I2832" t="s">
        <v>38</v>
      </c>
      <c r="J2832">
        <v>480</v>
      </c>
      <c r="K2832">
        <v>1173</v>
      </c>
      <c r="L2832">
        <v>129</v>
      </c>
      <c r="M2832">
        <v>5822</v>
      </c>
      <c r="N2832">
        <v>4.9000000000000004</v>
      </c>
      <c r="O2832">
        <v>184</v>
      </c>
      <c r="P2832">
        <v>85</v>
      </c>
      <c r="Q2832">
        <v>4277625</v>
      </c>
      <c r="R2832">
        <v>11200000</v>
      </c>
      <c r="AD2832" t="str">
        <v>Adventure</v>
      </c>
      <c r="AE2832">
        <v>85</v>
      </c>
    </row>
    <row r="2833" spans="2:31">
      <c r="B2833" t="s">
        <v>1958</v>
      </c>
      <c r="C2833" s="76">
        <v>40353</v>
      </c>
      <c r="D2833" s="77">
        <f>YEAR(_01_data[[#This Row],[Release Date]])</f>
        <v>2010</v>
      </c>
      <c r="E2833" t="s">
        <v>30</v>
      </c>
      <c r="F2833" t="s">
        <v>22</v>
      </c>
      <c r="G2833" t="s">
        <v>19</v>
      </c>
      <c r="H2833" t="s">
        <v>20</v>
      </c>
      <c r="I2833" t="s">
        <v>43</v>
      </c>
      <c r="J2833">
        <v>13000</v>
      </c>
      <c r="K2833">
        <v>14344</v>
      </c>
      <c r="L2833">
        <v>1600</v>
      </c>
      <c r="M2833">
        <v>2434</v>
      </c>
      <c r="N2833">
        <v>6.5</v>
      </c>
      <c r="O2833">
        <v>315</v>
      </c>
      <c r="P2833">
        <v>129</v>
      </c>
      <c r="Q2833">
        <v>3274159</v>
      </c>
      <c r="R2833">
        <v>50000000</v>
      </c>
      <c r="AD2833" t="str">
        <v>Drama</v>
      </c>
      <c r="AE2833">
        <v>129</v>
      </c>
    </row>
    <row r="2834" spans="2:31">
      <c r="B2834" t="s">
        <v>1959</v>
      </c>
      <c r="C2834" s="76">
        <v>40248</v>
      </c>
      <c r="D2834" s="77">
        <f>YEAR(_01_data[[#This Row],[Release Date]])</f>
        <v>2010</v>
      </c>
      <c r="E2834" t="s">
        <v>30</v>
      </c>
      <c r="F2834" t="s">
        <v>22</v>
      </c>
      <c r="G2834" t="s">
        <v>19</v>
      </c>
      <c r="H2834" t="s">
        <v>20</v>
      </c>
      <c r="I2834" t="s">
        <v>40</v>
      </c>
      <c r="J2834">
        <v>23000</v>
      </c>
      <c r="K2834">
        <v>4496</v>
      </c>
      <c r="L2834">
        <v>933</v>
      </c>
      <c r="M2834">
        <v>6349</v>
      </c>
      <c r="N2834">
        <v>7.1</v>
      </c>
      <c r="O2834">
        <v>134</v>
      </c>
      <c r="P2834">
        <v>106</v>
      </c>
      <c r="Q2834">
        <v>382946</v>
      </c>
      <c r="R2834">
        <v>7000000</v>
      </c>
      <c r="AD2834" t="str">
        <v>Drama</v>
      </c>
      <c r="AE2834">
        <v>106</v>
      </c>
    </row>
    <row r="2835" spans="2:31">
      <c r="B2835" t="s">
        <v>1960</v>
      </c>
      <c r="C2835" s="76">
        <v>40295</v>
      </c>
      <c r="D2835" s="77">
        <f>YEAR(_01_data[[#This Row],[Release Date]])</f>
        <v>2010</v>
      </c>
      <c r="E2835" t="s">
        <v>30</v>
      </c>
      <c r="F2835" t="s">
        <v>26</v>
      </c>
      <c r="G2835" t="s">
        <v>19</v>
      </c>
      <c r="H2835" t="s">
        <v>20</v>
      </c>
      <c r="I2835" t="s">
        <v>40</v>
      </c>
      <c r="J2835">
        <v>496</v>
      </c>
      <c r="K2835">
        <v>1272</v>
      </c>
      <c r="L2835">
        <v>520</v>
      </c>
      <c r="M2835">
        <v>4982</v>
      </c>
      <c r="N2835">
        <v>6.4</v>
      </c>
      <c r="O2835">
        <v>265</v>
      </c>
      <c r="P2835">
        <v>101</v>
      </c>
      <c r="Q2835">
        <v>5021361</v>
      </c>
      <c r="R2835">
        <v>36000000</v>
      </c>
      <c r="AD2835" t="str">
        <v>Comedy</v>
      </c>
      <c r="AE2835">
        <v>101</v>
      </c>
    </row>
    <row r="2836" spans="2:31">
      <c r="B2836" t="s">
        <v>1961</v>
      </c>
      <c r="C2836" s="76">
        <v>40227</v>
      </c>
      <c r="D2836" s="77">
        <f>YEAR(_01_data[[#This Row],[Release Date]])</f>
        <v>2010</v>
      </c>
      <c r="E2836" t="s">
        <v>30</v>
      </c>
      <c r="F2836" t="s">
        <v>26</v>
      </c>
      <c r="G2836" t="s">
        <v>19</v>
      </c>
      <c r="H2836" t="s">
        <v>20</v>
      </c>
      <c r="I2836" t="s">
        <v>43</v>
      </c>
      <c r="J2836">
        <v>273</v>
      </c>
      <c r="K2836">
        <v>993</v>
      </c>
      <c r="L2836">
        <v>599</v>
      </c>
      <c r="M2836">
        <v>1024</v>
      </c>
      <c r="N2836">
        <v>5.3</v>
      </c>
      <c r="O2836">
        <v>168</v>
      </c>
      <c r="P2836">
        <v>121</v>
      </c>
      <c r="Q2836">
        <v>3021262</v>
      </c>
      <c r="R2836">
        <v>12000000</v>
      </c>
      <c r="AD2836" t="str">
        <v>Comedy</v>
      </c>
      <c r="AE2836">
        <v>121</v>
      </c>
    </row>
    <row r="2837" spans="2:31">
      <c r="B2837" t="s">
        <v>1962</v>
      </c>
      <c r="C2837" s="76">
        <v>40418</v>
      </c>
      <c r="D2837" s="77">
        <f>YEAR(_01_data[[#This Row],[Release Date]])</f>
        <v>2010</v>
      </c>
      <c r="E2837" t="s">
        <v>30</v>
      </c>
      <c r="F2837" t="s">
        <v>32</v>
      </c>
      <c r="G2837" t="s">
        <v>19</v>
      </c>
      <c r="H2837" t="s">
        <v>20</v>
      </c>
      <c r="I2837" t="s">
        <v>38</v>
      </c>
      <c r="J2837">
        <v>18000</v>
      </c>
      <c r="K2837">
        <v>20453</v>
      </c>
      <c r="L2837">
        <v>703</v>
      </c>
      <c r="M2837">
        <v>953</v>
      </c>
      <c r="N2837">
        <v>8.1999999999999993</v>
      </c>
      <c r="O2837">
        <v>288</v>
      </c>
      <c r="P2837">
        <v>98</v>
      </c>
      <c r="Q2837">
        <v>2173879</v>
      </c>
      <c r="R2837">
        <v>16500000</v>
      </c>
      <c r="AD2837" t="str">
        <v>Adventure</v>
      </c>
      <c r="AE2837">
        <v>98</v>
      </c>
    </row>
    <row r="2838" spans="2:31">
      <c r="B2838" t="s">
        <v>1963</v>
      </c>
      <c r="C2838" s="76">
        <v>40231</v>
      </c>
      <c r="D2838" s="77">
        <f>YEAR(_01_data[[#This Row],[Release Date]])</f>
        <v>2010</v>
      </c>
      <c r="E2838" t="s">
        <v>30</v>
      </c>
      <c r="F2838" t="s">
        <v>39</v>
      </c>
      <c r="G2838" t="s">
        <v>19</v>
      </c>
      <c r="H2838" t="s">
        <v>20</v>
      </c>
      <c r="I2838" t="s">
        <v>40</v>
      </c>
      <c r="J2838">
        <v>635</v>
      </c>
      <c r="K2838">
        <v>2423</v>
      </c>
      <c r="L2838">
        <v>735</v>
      </c>
      <c r="M2838">
        <v>8116</v>
      </c>
      <c r="N2838">
        <v>6.3</v>
      </c>
      <c r="O2838">
        <v>225</v>
      </c>
      <c r="P2838">
        <v>105</v>
      </c>
      <c r="Q2838">
        <v>92401</v>
      </c>
      <c r="R2838">
        <v>2000000</v>
      </c>
      <c r="AD2838" t="str">
        <v>Horror</v>
      </c>
      <c r="AE2838">
        <v>105</v>
      </c>
    </row>
    <row r="2839" spans="2:31">
      <c r="B2839" t="s">
        <v>1964</v>
      </c>
      <c r="C2839" s="76">
        <v>40343</v>
      </c>
      <c r="D2839" s="77">
        <f>YEAR(_01_data[[#This Row],[Release Date]])</f>
        <v>2010</v>
      </c>
      <c r="E2839" t="s">
        <v>30</v>
      </c>
      <c r="F2839" t="s">
        <v>48</v>
      </c>
      <c r="G2839" t="s">
        <v>19</v>
      </c>
      <c r="H2839" t="s">
        <v>20</v>
      </c>
      <c r="I2839" t="s">
        <v>38</v>
      </c>
      <c r="J2839">
        <v>93</v>
      </c>
      <c r="K2839">
        <v>168</v>
      </c>
      <c r="L2839">
        <v>334</v>
      </c>
      <c r="M2839">
        <v>638</v>
      </c>
      <c r="N2839">
        <v>5.0999999999999996</v>
      </c>
      <c r="O2839">
        <v>4</v>
      </c>
      <c r="P2839">
        <v>92</v>
      </c>
      <c r="Q2839">
        <v>425899</v>
      </c>
      <c r="R2839">
        <v>400000</v>
      </c>
      <c r="AD2839" t="str">
        <v>Documentary</v>
      </c>
      <c r="AE2839">
        <v>92</v>
      </c>
    </row>
    <row r="2840" spans="2:31">
      <c r="B2840" t="s">
        <v>1965</v>
      </c>
      <c r="C2840" s="76">
        <v>40408</v>
      </c>
      <c r="D2840" s="77">
        <f>YEAR(_01_data[[#This Row],[Release Date]])</f>
        <v>2010</v>
      </c>
      <c r="E2840" t="s">
        <v>30</v>
      </c>
      <c r="F2840" t="s">
        <v>22</v>
      </c>
      <c r="G2840" t="s">
        <v>45</v>
      </c>
      <c r="H2840" t="s">
        <v>54</v>
      </c>
      <c r="I2840" t="s">
        <v>40</v>
      </c>
      <c r="J2840">
        <v>131</v>
      </c>
      <c r="K2840">
        <v>343</v>
      </c>
      <c r="L2840">
        <v>777</v>
      </c>
      <c r="M2840">
        <v>5079</v>
      </c>
      <c r="N2840">
        <v>8.1999999999999993</v>
      </c>
      <c r="O2840">
        <v>226</v>
      </c>
      <c r="P2840">
        <v>139</v>
      </c>
      <c r="Q2840">
        <v>6857096</v>
      </c>
      <c r="R2840">
        <v>6800000</v>
      </c>
      <c r="AD2840" t="str">
        <v>Drama</v>
      </c>
      <c r="AE2840">
        <v>139</v>
      </c>
    </row>
    <row r="2841" spans="2:31">
      <c r="B2841" t="s">
        <v>1966</v>
      </c>
      <c r="C2841" s="76">
        <v>40240</v>
      </c>
      <c r="D2841" s="77">
        <f>YEAR(_01_data[[#This Row],[Release Date]])</f>
        <v>2010</v>
      </c>
      <c r="E2841" t="s">
        <v>30</v>
      </c>
      <c r="F2841" t="s">
        <v>34</v>
      </c>
      <c r="G2841" t="s">
        <v>19</v>
      </c>
      <c r="H2841" t="s">
        <v>20</v>
      </c>
      <c r="I2841" t="s">
        <v>43</v>
      </c>
      <c r="J2841">
        <v>29000</v>
      </c>
      <c r="K2841">
        <v>8111</v>
      </c>
      <c r="L2841">
        <v>2200</v>
      </c>
      <c r="M2841">
        <v>5631</v>
      </c>
      <c r="N2841">
        <v>8.8000000000000007</v>
      </c>
      <c r="O2841">
        <v>642</v>
      </c>
      <c r="P2841">
        <v>148</v>
      </c>
      <c r="Q2841">
        <v>2925688</v>
      </c>
      <c r="R2841">
        <v>16000000</v>
      </c>
      <c r="AD2841" t="str">
        <v>Action</v>
      </c>
      <c r="AE2841">
        <v>148</v>
      </c>
    </row>
    <row r="2842" spans="2:31">
      <c r="B2842" t="s">
        <v>1967</v>
      </c>
      <c r="C2842" s="76">
        <v>40422</v>
      </c>
      <c r="D2842" s="77">
        <f>YEAR(_01_data[[#This Row],[Release Date]])</f>
        <v>2010</v>
      </c>
      <c r="E2842" t="s">
        <v>30</v>
      </c>
      <c r="F2842" t="s">
        <v>52</v>
      </c>
      <c r="G2842" t="s">
        <v>19</v>
      </c>
      <c r="H2842" t="s">
        <v>20</v>
      </c>
      <c r="I2842" t="s">
        <v>43</v>
      </c>
      <c r="J2842">
        <v>852</v>
      </c>
      <c r="K2842">
        <v>3030</v>
      </c>
      <c r="L2842">
        <v>777</v>
      </c>
      <c r="M2842">
        <v>112</v>
      </c>
      <c r="N2842">
        <v>6.8</v>
      </c>
      <c r="O2842">
        <v>445</v>
      </c>
      <c r="P2842">
        <v>103</v>
      </c>
      <c r="Q2842">
        <v>5399113</v>
      </c>
      <c r="R2842">
        <v>1500000</v>
      </c>
      <c r="AD2842" t="str">
        <v>Fantasy</v>
      </c>
      <c r="AE2842">
        <v>103</v>
      </c>
    </row>
    <row r="2843" spans="2:31">
      <c r="B2843" t="s">
        <v>1968</v>
      </c>
      <c r="C2843" s="76">
        <v>40180</v>
      </c>
      <c r="D2843" s="77">
        <f>YEAR(_01_data[[#This Row],[Release Date]])</f>
        <v>2010</v>
      </c>
      <c r="E2843" t="s">
        <v>30</v>
      </c>
      <c r="F2843" t="s">
        <v>34</v>
      </c>
      <c r="G2843" t="s">
        <v>19</v>
      </c>
      <c r="H2843" t="s">
        <v>20</v>
      </c>
      <c r="I2843" t="s">
        <v>43</v>
      </c>
      <c r="J2843">
        <v>21000</v>
      </c>
      <c r="K2843">
        <v>48638</v>
      </c>
      <c r="L2843">
        <v>982</v>
      </c>
      <c r="M2843">
        <v>2701</v>
      </c>
      <c r="N2843">
        <v>7</v>
      </c>
      <c r="O2843">
        <v>453</v>
      </c>
      <c r="P2843">
        <v>124</v>
      </c>
      <c r="Q2843">
        <v>3120574</v>
      </c>
      <c r="R2843">
        <v>20000000</v>
      </c>
      <c r="AD2843" t="str">
        <v>Action</v>
      </c>
      <c r="AE2843">
        <v>124</v>
      </c>
    </row>
    <row r="2844" spans="2:31">
      <c r="B2844" t="s">
        <v>1969</v>
      </c>
      <c r="C2844" s="76">
        <v>40388</v>
      </c>
      <c r="D2844" s="77">
        <f>YEAR(_01_data[[#This Row],[Release Date]])</f>
        <v>2010</v>
      </c>
      <c r="E2844" t="s">
        <v>30</v>
      </c>
      <c r="F2844" t="s">
        <v>26</v>
      </c>
      <c r="G2844" t="s">
        <v>19</v>
      </c>
      <c r="H2844" t="s">
        <v>20</v>
      </c>
      <c r="I2844" t="s">
        <v>43</v>
      </c>
      <c r="J2844">
        <v>943</v>
      </c>
      <c r="K2844">
        <v>2786</v>
      </c>
      <c r="L2844">
        <v>875</v>
      </c>
      <c r="M2844">
        <v>1611</v>
      </c>
      <c r="N2844">
        <v>7.2</v>
      </c>
      <c r="O2844">
        <v>163</v>
      </c>
      <c r="P2844">
        <v>101</v>
      </c>
      <c r="Q2844">
        <v>6350058</v>
      </c>
      <c r="R2844">
        <v>8000000</v>
      </c>
      <c r="AD2844" t="str">
        <v>Comedy</v>
      </c>
      <c r="AE2844">
        <v>101</v>
      </c>
    </row>
    <row r="2845" spans="2:31">
      <c r="B2845" t="s">
        <v>1970</v>
      </c>
      <c r="C2845" s="76">
        <v>40511</v>
      </c>
      <c r="D2845" s="77">
        <f>YEAR(_01_data[[#This Row],[Release Date]])</f>
        <v>2010</v>
      </c>
      <c r="E2845" t="s">
        <v>30</v>
      </c>
      <c r="F2845" t="s">
        <v>34</v>
      </c>
      <c r="G2845" t="s">
        <v>19</v>
      </c>
      <c r="H2845" t="s">
        <v>20</v>
      </c>
      <c r="I2845" t="s">
        <v>40</v>
      </c>
      <c r="J2845">
        <v>608</v>
      </c>
      <c r="K2845">
        <v>1787</v>
      </c>
      <c r="L2845">
        <v>806</v>
      </c>
      <c r="M2845">
        <v>1984</v>
      </c>
      <c r="N2845">
        <v>7.1</v>
      </c>
      <c r="O2845">
        <v>156</v>
      </c>
      <c r="P2845">
        <v>101</v>
      </c>
      <c r="Q2845">
        <v>1172242</v>
      </c>
      <c r="R2845">
        <v>20000000</v>
      </c>
      <c r="AD2845" t="str">
        <v>Action</v>
      </c>
      <c r="AE2845">
        <v>101</v>
      </c>
    </row>
    <row r="2846" spans="2:31">
      <c r="B2846" t="s">
        <v>1971</v>
      </c>
      <c r="C2846" s="76">
        <v>40260</v>
      </c>
      <c r="D2846" s="77">
        <f>YEAR(_01_data[[#This Row],[Release Date]])</f>
        <v>2010</v>
      </c>
      <c r="E2846" t="s">
        <v>30</v>
      </c>
      <c r="F2846" t="s">
        <v>34</v>
      </c>
      <c r="G2846" t="s">
        <v>19</v>
      </c>
      <c r="H2846" t="s">
        <v>20</v>
      </c>
      <c r="I2846" t="s">
        <v>43</v>
      </c>
      <c r="J2846">
        <v>13000</v>
      </c>
      <c r="K2846">
        <v>14619</v>
      </c>
      <c r="L2846">
        <v>882</v>
      </c>
      <c r="M2846">
        <v>3380</v>
      </c>
      <c r="N2846">
        <v>4.7</v>
      </c>
      <c r="O2846">
        <v>178</v>
      </c>
      <c r="P2846">
        <v>81</v>
      </c>
      <c r="Q2846">
        <v>1053941</v>
      </c>
      <c r="R2846">
        <v>47000000</v>
      </c>
      <c r="AD2846" t="str">
        <v>Action</v>
      </c>
      <c r="AE2846">
        <v>81</v>
      </c>
    </row>
    <row r="2847" spans="2:31">
      <c r="B2847" t="s">
        <v>1972</v>
      </c>
      <c r="C2847" s="76">
        <v>40463</v>
      </c>
      <c r="D2847" s="77">
        <f>YEAR(_01_data[[#This Row],[Release Date]])</f>
        <v>2010</v>
      </c>
      <c r="E2847" t="s">
        <v>30</v>
      </c>
      <c r="F2847" t="s">
        <v>34</v>
      </c>
      <c r="G2847" t="s">
        <v>19</v>
      </c>
      <c r="H2847" t="s">
        <v>37</v>
      </c>
      <c r="I2847" t="s">
        <v>40</v>
      </c>
      <c r="J2847">
        <v>553</v>
      </c>
      <c r="K2847">
        <v>2357</v>
      </c>
      <c r="L2847">
        <v>905</v>
      </c>
      <c r="M2847">
        <v>6445</v>
      </c>
      <c r="N2847">
        <v>7.7</v>
      </c>
      <c r="O2847">
        <v>447</v>
      </c>
      <c r="P2847">
        <v>117</v>
      </c>
      <c r="Q2847">
        <v>4804350</v>
      </c>
      <c r="R2847">
        <v>30000000</v>
      </c>
      <c r="AD2847" t="str">
        <v>Action</v>
      </c>
      <c r="AE2847">
        <v>117</v>
      </c>
    </row>
    <row r="2848" spans="2:31">
      <c r="B2848" t="s">
        <v>1973</v>
      </c>
      <c r="C2848" s="76">
        <v>40276</v>
      </c>
      <c r="D2848" s="77">
        <f>YEAR(_01_data[[#This Row],[Release Date]])</f>
        <v>2010</v>
      </c>
      <c r="E2848" t="s">
        <v>30</v>
      </c>
      <c r="F2848" t="s">
        <v>34</v>
      </c>
      <c r="G2848" t="s">
        <v>19</v>
      </c>
      <c r="H2848" t="s">
        <v>20</v>
      </c>
      <c r="I2848" t="s">
        <v>43</v>
      </c>
      <c r="J2848">
        <v>19000</v>
      </c>
      <c r="K2848">
        <v>25206</v>
      </c>
      <c r="L2848">
        <v>398</v>
      </c>
      <c r="M2848">
        <v>5377</v>
      </c>
      <c r="N2848">
        <v>5.4</v>
      </c>
      <c r="O2848">
        <v>140</v>
      </c>
      <c r="P2848">
        <v>100</v>
      </c>
      <c r="Q2848">
        <v>4700048</v>
      </c>
      <c r="R2848">
        <v>75000000</v>
      </c>
      <c r="AD2848" t="str">
        <v>Action</v>
      </c>
      <c r="AE2848">
        <v>100</v>
      </c>
    </row>
    <row r="2849" spans="2:31">
      <c r="B2849" t="s">
        <v>1974</v>
      </c>
      <c r="C2849" s="76">
        <v>40284</v>
      </c>
      <c r="D2849" s="77">
        <f>YEAR(_01_data[[#This Row],[Release Date]])</f>
        <v>2010</v>
      </c>
      <c r="E2849" t="s">
        <v>30</v>
      </c>
      <c r="F2849" t="s">
        <v>34</v>
      </c>
      <c r="G2849" t="s">
        <v>19</v>
      </c>
      <c r="H2849" t="s">
        <v>74</v>
      </c>
      <c r="I2849" t="s">
        <v>27</v>
      </c>
      <c r="J2849">
        <v>594</v>
      </c>
      <c r="K2849">
        <v>1836</v>
      </c>
      <c r="L2849">
        <v>700</v>
      </c>
      <c r="M2849">
        <v>2102</v>
      </c>
      <c r="N2849">
        <v>6</v>
      </c>
      <c r="O2849">
        <v>41</v>
      </c>
      <c r="P2849">
        <v>90</v>
      </c>
      <c r="Q2849">
        <v>1602466</v>
      </c>
      <c r="R2849">
        <v>60000000</v>
      </c>
      <c r="AD2849" t="str">
        <v>Action</v>
      </c>
      <c r="AE2849">
        <v>90</v>
      </c>
    </row>
    <row r="2850" spans="2:31">
      <c r="B2850" t="s">
        <v>1975</v>
      </c>
      <c r="C2850" s="76">
        <v>40488</v>
      </c>
      <c r="D2850" s="77">
        <f>YEAR(_01_data[[#This Row],[Release Date]])</f>
        <v>2010</v>
      </c>
      <c r="E2850" t="s">
        <v>30</v>
      </c>
      <c r="F2850" t="s">
        <v>34</v>
      </c>
      <c r="G2850" t="s">
        <v>19</v>
      </c>
      <c r="H2850" t="s">
        <v>20</v>
      </c>
      <c r="I2850" t="s">
        <v>43</v>
      </c>
      <c r="J2850">
        <v>10000</v>
      </c>
      <c r="K2850">
        <v>12731</v>
      </c>
      <c r="L2850">
        <v>622</v>
      </c>
      <c r="M2850">
        <v>12015</v>
      </c>
      <c r="N2850">
        <v>6.3</v>
      </c>
      <c r="O2850">
        <v>283</v>
      </c>
      <c r="P2850">
        <v>117</v>
      </c>
      <c r="Q2850">
        <v>7641865</v>
      </c>
      <c r="R2850">
        <v>11700000</v>
      </c>
      <c r="AD2850" t="str">
        <v>Action</v>
      </c>
      <c r="AE2850">
        <v>117</v>
      </c>
    </row>
    <row r="2851" spans="2:31">
      <c r="B2851" t="s">
        <v>1976</v>
      </c>
      <c r="C2851" s="76">
        <v>40234</v>
      </c>
      <c r="D2851" s="77">
        <f>YEAR(_01_data[[#This Row],[Release Date]])</f>
        <v>2010</v>
      </c>
      <c r="E2851" t="s">
        <v>30</v>
      </c>
      <c r="F2851" t="s">
        <v>26</v>
      </c>
      <c r="G2851" t="s">
        <v>19</v>
      </c>
      <c r="H2851" t="s">
        <v>20</v>
      </c>
      <c r="I2851" t="s">
        <v>38</v>
      </c>
      <c r="J2851">
        <v>3000</v>
      </c>
      <c r="K2851">
        <v>4094</v>
      </c>
      <c r="L2851">
        <v>653</v>
      </c>
      <c r="M2851">
        <v>5218</v>
      </c>
      <c r="N2851">
        <v>6.4</v>
      </c>
      <c r="O2851">
        <v>134</v>
      </c>
      <c r="P2851">
        <v>100</v>
      </c>
      <c r="Q2851">
        <v>12561</v>
      </c>
      <c r="R2851">
        <v>19000000</v>
      </c>
      <c r="AD2851" t="str">
        <v>Comedy</v>
      </c>
      <c r="AE2851">
        <v>100</v>
      </c>
    </row>
    <row r="2852" spans="2:31">
      <c r="B2852" t="s">
        <v>1977</v>
      </c>
      <c r="C2852" s="76">
        <v>40536</v>
      </c>
      <c r="D2852" s="77">
        <f>YEAR(_01_data[[#This Row],[Release Date]])</f>
        <v>2010</v>
      </c>
      <c r="E2852" t="s">
        <v>30</v>
      </c>
      <c r="F2852" t="s">
        <v>34</v>
      </c>
      <c r="G2852" t="s">
        <v>19</v>
      </c>
      <c r="H2852" t="s">
        <v>20</v>
      </c>
      <c r="I2852" t="s">
        <v>38</v>
      </c>
      <c r="J2852">
        <v>2000</v>
      </c>
      <c r="K2852">
        <v>4286</v>
      </c>
      <c r="L2852">
        <v>431</v>
      </c>
      <c r="M2852">
        <v>9794</v>
      </c>
      <c r="N2852">
        <v>7</v>
      </c>
      <c r="O2852">
        <v>188</v>
      </c>
      <c r="P2852">
        <v>101</v>
      </c>
      <c r="Q2852">
        <v>5567333</v>
      </c>
      <c r="R2852">
        <v>80000000</v>
      </c>
      <c r="AD2852" t="str">
        <v>Action</v>
      </c>
      <c r="AE2852">
        <v>101</v>
      </c>
    </row>
    <row r="2853" spans="2:31">
      <c r="B2853" t="s">
        <v>1978</v>
      </c>
      <c r="C2853" s="76">
        <v>40428</v>
      </c>
      <c r="D2853" s="77">
        <f>YEAR(_01_data[[#This Row],[Release Date]])</f>
        <v>2010</v>
      </c>
      <c r="E2853" t="s">
        <v>30</v>
      </c>
      <c r="F2853" t="s">
        <v>34</v>
      </c>
      <c r="G2853" t="s">
        <v>19</v>
      </c>
      <c r="H2853" t="s">
        <v>20</v>
      </c>
      <c r="I2853" t="s">
        <v>40</v>
      </c>
      <c r="J2853">
        <v>2000</v>
      </c>
      <c r="K2853">
        <v>3889</v>
      </c>
      <c r="L2853">
        <v>811</v>
      </c>
      <c r="M2853">
        <v>3115</v>
      </c>
      <c r="N2853">
        <v>5.2</v>
      </c>
      <c r="O2853">
        <v>226</v>
      </c>
      <c r="P2853">
        <v>100</v>
      </c>
      <c r="Q2853">
        <v>4016808</v>
      </c>
      <c r="R2853">
        <v>26000000</v>
      </c>
      <c r="AD2853" t="str">
        <v>Action</v>
      </c>
      <c r="AE2853">
        <v>100</v>
      </c>
    </row>
    <row r="2854" spans="2:31">
      <c r="B2854" t="s">
        <v>1979</v>
      </c>
      <c r="C2854" s="76">
        <v>40445</v>
      </c>
      <c r="D2854" s="77">
        <f>YEAR(_01_data[[#This Row],[Release Date]])</f>
        <v>2010</v>
      </c>
      <c r="E2854" t="s">
        <v>30</v>
      </c>
      <c r="F2854" t="s">
        <v>22</v>
      </c>
      <c r="G2854" t="s">
        <v>19</v>
      </c>
      <c r="H2854" t="s">
        <v>37</v>
      </c>
      <c r="I2854" t="s">
        <v>40</v>
      </c>
      <c r="J2854">
        <v>17000</v>
      </c>
      <c r="K2854">
        <v>20258</v>
      </c>
      <c r="L2854">
        <v>655</v>
      </c>
      <c r="M2854">
        <v>213</v>
      </c>
      <c r="N2854">
        <v>7.2</v>
      </c>
      <c r="O2854">
        <v>390</v>
      </c>
      <c r="P2854">
        <v>116</v>
      </c>
      <c r="Q2854">
        <v>1213442</v>
      </c>
      <c r="R2854">
        <v>20000000</v>
      </c>
      <c r="AD2854" t="str">
        <v>Drama</v>
      </c>
      <c r="AE2854">
        <v>116</v>
      </c>
    </row>
    <row r="2855" spans="2:31">
      <c r="B2855" t="s">
        <v>1980</v>
      </c>
      <c r="C2855" s="76">
        <v>40511</v>
      </c>
      <c r="D2855" s="77">
        <f>YEAR(_01_data[[#This Row],[Release Date]])</f>
        <v>2010</v>
      </c>
      <c r="E2855" t="s">
        <v>30</v>
      </c>
      <c r="F2855" t="s">
        <v>22</v>
      </c>
      <c r="G2855" t="s">
        <v>19</v>
      </c>
      <c r="H2855" t="s">
        <v>20</v>
      </c>
      <c r="I2855" t="s">
        <v>38</v>
      </c>
      <c r="J2855">
        <v>439</v>
      </c>
      <c r="K2855">
        <v>1567</v>
      </c>
      <c r="L2855">
        <v>171</v>
      </c>
      <c r="M2855">
        <v>1832</v>
      </c>
      <c r="N2855">
        <v>6.3</v>
      </c>
      <c r="O2855">
        <v>19</v>
      </c>
      <c r="P2855">
        <v>110</v>
      </c>
      <c r="Q2855">
        <v>2848578</v>
      </c>
      <c r="R2855">
        <v>3500000</v>
      </c>
      <c r="AD2855" t="str">
        <v>Drama</v>
      </c>
      <c r="AE2855">
        <v>110</v>
      </c>
    </row>
    <row r="2856" spans="2:31">
      <c r="B2856" t="s">
        <v>1981</v>
      </c>
      <c r="C2856" s="76">
        <v>40494</v>
      </c>
      <c r="D2856" s="77">
        <f>YEAR(_01_data[[#This Row],[Release Date]])</f>
        <v>2010</v>
      </c>
      <c r="E2856" t="s">
        <v>30</v>
      </c>
      <c r="F2856" t="s">
        <v>26</v>
      </c>
      <c r="G2856" t="s">
        <v>19</v>
      </c>
      <c r="H2856" t="s">
        <v>20</v>
      </c>
      <c r="I2856" t="s">
        <v>38</v>
      </c>
      <c r="J2856">
        <v>898</v>
      </c>
      <c r="K2856">
        <v>1026</v>
      </c>
      <c r="L2856">
        <v>515</v>
      </c>
      <c r="M2856">
        <v>4851</v>
      </c>
      <c r="N2856">
        <v>6.5</v>
      </c>
      <c r="O2856">
        <v>159</v>
      </c>
      <c r="P2856">
        <v>105</v>
      </c>
      <c r="Q2856">
        <v>5302156</v>
      </c>
      <c r="R2856">
        <v>30000000</v>
      </c>
      <c r="AD2856" t="str">
        <v>Comedy</v>
      </c>
      <c r="AE2856">
        <v>105</v>
      </c>
    </row>
    <row r="2857" spans="2:31">
      <c r="B2857" t="s">
        <v>1982</v>
      </c>
      <c r="C2857" s="76">
        <v>40478</v>
      </c>
      <c r="D2857" s="77">
        <f>YEAR(_01_data[[#This Row],[Release Date]])</f>
        <v>2010</v>
      </c>
      <c r="E2857" t="s">
        <v>30</v>
      </c>
      <c r="F2857" t="s">
        <v>26</v>
      </c>
      <c r="G2857" t="s">
        <v>19</v>
      </c>
      <c r="H2857" t="s">
        <v>20</v>
      </c>
      <c r="I2857" t="s">
        <v>43</v>
      </c>
      <c r="J2857">
        <v>22000</v>
      </c>
      <c r="K2857">
        <v>24082</v>
      </c>
      <c r="L2857">
        <v>445</v>
      </c>
      <c r="M2857">
        <v>71</v>
      </c>
      <c r="N2857">
        <v>5.5</v>
      </c>
      <c r="O2857">
        <v>180</v>
      </c>
      <c r="P2857">
        <v>98</v>
      </c>
      <c r="Q2857">
        <v>1483837</v>
      </c>
      <c r="R2857">
        <v>10000000</v>
      </c>
      <c r="AD2857" t="str">
        <v>Comedy</v>
      </c>
      <c r="AE2857">
        <v>98</v>
      </c>
    </row>
    <row r="2858" spans="2:31">
      <c r="B2858" t="s">
        <v>1983</v>
      </c>
      <c r="C2858" s="76">
        <v>40316</v>
      </c>
      <c r="D2858" s="77">
        <f>YEAR(_01_data[[#This Row],[Release Date]])</f>
        <v>2010</v>
      </c>
      <c r="E2858" t="s">
        <v>30</v>
      </c>
      <c r="F2858" t="s">
        <v>26</v>
      </c>
      <c r="G2858" t="s">
        <v>45</v>
      </c>
      <c r="H2858" t="s">
        <v>46</v>
      </c>
      <c r="I2858" t="s">
        <v>21</v>
      </c>
      <c r="J2858">
        <v>541</v>
      </c>
      <c r="K2858">
        <v>890</v>
      </c>
      <c r="L2858">
        <v>959</v>
      </c>
      <c r="M2858">
        <v>404</v>
      </c>
      <c r="N2858">
        <v>7.1</v>
      </c>
      <c r="O2858">
        <v>118</v>
      </c>
      <c r="P2858">
        <v>134</v>
      </c>
      <c r="Q2858">
        <v>183662</v>
      </c>
      <c r="R2858">
        <v>25000000</v>
      </c>
      <c r="AD2858" t="str">
        <v>Comedy</v>
      </c>
      <c r="AE2858">
        <v>134</v>
      </c>
    </row>
    <row r="2859" spans="2:31">
      <c r="B2859" t="s">
        <v>1984</v>
      </c>
      <c r="C2859" s="76">
        <v>40500</v>
      </c>
      <c r="D2859" s="77">
        <f>YEAR(_01_data[[#This Row],[Release Date]])</f>
        <v>2010</v>
      </c>
      <c r="E2859" t="s">
        <v>30</v>
      </c>
      <c r="F2859" t="s">
        <v>26</v>
      </c>
      <c r="G2859" t="s">
        <v>19</v>
      </c>
      <c r="H2859" t="s">
        <v>20</v>
      </c>
      <c r="I2859" t="s">
        <v>40</v>
      </c>
      <c r="J2859">
        <v>15000</v>
      </c>
      <c r="K2859">
        <v>31278</v>
      </c>
      <c r="L2859">
        <v>916</v>
      </c>
      <c r="M2859">
        <v>1831</v>
      </c>
      <c r="N2859">
        <v>6.7</v>
      </c>
      <c r="O2859">
        <v>219</v>
      </c>
      <c r="P2859">
        <v>112</v>
      </c>
      <c r="Q2859">
        <v>3235753</v>
      </c>
      <c r="R2859">
        <v>30000000</v>
      </c>
      <c r="AD2859" t="str">
        <v>Comedy</v>
      </c>
      <c r="AE2859">
        <v>112</v>
      </c>
    </row>
    <row r="2860" spans="2:31">
      <c r="B2860" t="s">
        <v>1985</v>
      </c>
      <c r="C2860" s="76">
        <v>40190</v>
      </c>
      <c r="D2860" s="77">
        <f>YEAR(_01_data[[#This Row],[Release Date]])</f>
        <v>2010</v>
      </c>
      <c r="E2860" t="s">
        <v>30</v>
      </c>
      <c r="F2860" t="s">
        <v>26</v>
      </c>
      <c r="G2860" t="s">
        <v>19</v>
      </c>
      <c r="H2860" t="s">
        <v>20</v>
      </c>
      <c r="I2860" t="s">
        <v>40</v>
      </c>
      <c r="J2860">
        <v>908</v>
      </c>
      <c r="K2860">
        <v>3204</v>
      </c>
      <c r="L2860">
        <v>169</v>
      </c>
      <c r="M2860">
        <v>636</v>
      </c>
      <c r="N2860">
        <v>5.7</v>
      </c>
      <c r="O2860">
        <v>49</v>
      </c>
      <c r="P2860">
        <v>117</v>
      </c>
      <c r="Q2860">
        <v>134904</v>
      </c>
      <c r="R2860">
        <v>25000000</v>
      </c>
      <c r="AD2860" t="str">
        <v>Comedy</v>
      </c>
      <c r="AE2860">
        <v>117</v>
      </c>
    </row>
    <row r="2861" spans="2:31">
      <c r="B2861" t="s">
        <v>1986</v>
      </c>
      <c r="C2861" s="76">
        <v>40281</v>
      </c>
      <c r="D2861" s="77">
        <f>YEAR(_01_data[[#This Row],[Release Date]])</f>
        <v>2010</v>
      </c>
      <c r="E2861" t="s">
        <v>30</v>
      </c>
      <c r="F2861" t="s">
        <v>34</v>
      </c>
      <c r="G2861" t="s">
        <v>19</v>
      </c>
      <c r="H2861" t="s">
        <v>20</v>
      </c>
      <c r="I2861" t="s">
        <v>40</v>
      </c>
      <c r="J2861">
        <v>1000</v>
      </c>
      <c r="K2861">
        <v>2618</v>
      </c>
      <c r="L2861">
        <v>963</v>
      </c>
      <c r="M2861">
        <v>8837</v>
      </c>
      <c r="N2861">
        <v>5.5</v>
      </c>
      <c r="O2861">
        <v>163</v>
      </c>
      <c r="P2861">
        <v>95</v>
      </c>
      <c r="Q2861">
        <v>8460995</v>
      </c>
      <c r="R2861">
        <v>10000000</v>
      </c>
      <c r="AD2861" t="str">
        <v>Action</v>
      </c>
      <c r="AE2861">
        <v>95</v>
      </c>
    </row>
    <row r="2862" spans="2:31">
      <c r="B2862" t="s">
        <v>1987</v>
      </c>
      <c r="C2862" s="76">
        <v>40405</v>
      </c>
      <c r="D2862" s="77">
        <f>YEAR(_01_data[[#This Row],[Release Date]])</f>
        <v>2010</v>
      </c>
      <c r="E2862" t="s">
        <v>30</v>
      </c>
      <c r="F2862" t="s">
        <v>34</v>
      </c>
      <c r="G2862" t="s">
        <v>19</v>
      </c>
      <c r="H2862" t="s">
        <v>20</v>
      </c>
      <c r="I2862" t="s">
        <v>40</v>
      </c>
      <c r="J2862">
        <v>22000</v>
      </c>
      <c r="K2862">
        <v>26233</v>
      </c>
      <c r="L2862">
        <v>225</v>
      </c>
      <c r="M2862">
        <v>10678</v>
      </c>
      <c r="N2862">
        <v>6.7</v>
      </c>
      <c r="O2862">
        <v>391</v>
      </c>
      <c r="P2862">
        <v>105</v>
      </c>
      <c r="Q2862">
        <v>2658995</v>
      </c>
      <c r="R2862">
        <v>10500000</v>
      </c>
      <c r="AD2862" t="str">
        <v>Action</v>
      </c>
      <c r="AE2862">
        <v>105</v>
      </c>
    </row>
    <row r="2863" spans="2:31">
      <c r="B2863" t="s">
        <v>1988</v>
      </c>
      <c r="C2863" s="76">
        <v>40516</v>
      </c>
      <c r="D2863" s="77">
        <f>YEAR(_01_data[[#This Row],[Release Date]])</f>
        <v>2010</v>
      </c>
      <c r="E2863" t="s">
        <v>30</v>
      </c>
      <c r="F2863" t="s">
        <v>33</v>
      </c>
      <c r="G2863" t="s">
        <v>19</v>
      </c>
      <c r="H2863" t="s">
        <v>37</v>
      </c>
      <c r="I2863" t="s">
        <v>40</v>
      </c>
      <c r="J2863">
        <v>5000</v>
      </c>
      <c r="K2863">
        <v>7692</v>
      </c>
      <c r="L2863">
        <v>449</v>
      </c>
      <c r="M2863">
        <v>849</v>
      </c>
      <c r="N2863">
        <v>7.2</v>
      </c>
      <c r="O2863">
        <v>163</v>
      </c>
      <c r="P2863">
        <v>113</v>
      </c>
      <c r="Q2863">
        <v>1094798</v>
      </c>
      <c r="R2863">
        <v>7200000</v>
      </c>
      <c r="AD2863" t="str">
        <v>Biography</v>
      </c>
      <c r="AE2863">
        <v>113</v>
      </c>
    </row>
    <row r="2864" spans="2:31">
      <c r="B2864" t="s">
        <v>1989</v>
      </c>
      <c r="C2864" s="76">
        <v>40331</v>
      </c>
      <c r="D2864" s="77">
        <f>YEAR(_01_data[[#This Row],[Release Date]])</f>
        <v>2010</v>
      </c>
      <c r="E2864" t="s">
        <v>30</v>
      </c>
      <c r="F2864" t="s">
        <v>26</v>
      </c>
      <c r="G2864" t="s">
        <v>19</v>
      </c>
      <c r="H2864" t="s">
        <v>20</v>
      </c>
      <c r="I2864" t="s">
        <v>38</v>
      </c>
      <c r="J2864">
        <v>15000</v>
      </c>
      <c r="K2864">
        <v>20061</v>
      </c>
      <c r="L2864">
        <v>973</v>
      </c>
      <c r="M2864">
        <v>1474</v>
      </c>
      <c r="N2864">
        <v>4.2</v>
      </c>
      <c r="O2864">
        <v>98</v>
      </c>
      <c r="P2864">
        <v>87</v>
      </c>
      <c r="Q2864">
        <v>3364346</v>
      </c>
      <c r="R2864">
        <v>50000000</v>
      </c>
      <c r="AD2864" t="str">
        <v>Comedy</v>
      </c>
      <c r="AE2864">
        <v>87</v>
      </c>
    </row>
    <row r="2865" spans="2:31">
      <c r="B2865" t="s">
        <v>1990</v>
      </c>
      <c r="C2865" s="76">
        <v>40511</v>
      </c>
      <c r="D2865" s="77">
        <f>YEAR(_01_data[[#This Row],[Release Date]])</f>
        <v>2010</v>
      </c>
      <c r="E2865" t="s">
        <v>30</v>
      </c>
      <c r="F2865" t="s">
        <v>34</v>
      </c>
      <c r="G2865" t="s">
        <v>19</v>
      </c>
      <c r="H2865" t="s">
        <v>20</v>
      </c>
      <c r="I2865" t="s">
        <v>38</v>
      </c>
      <c r="J2865">
        <v>24000</v>
      </c>
      <c r="K2865">
        <v>46120</v>
      </c>
      <c r="L2865">
        <v>136</v>
      </c>
      <c r="M2865">
        <v>8099</v>
      </c>
      <c r="N2865">
        <v>7.3</v>
      </c>
      <c r="O2865">
        <v>233</v>
      </c>
      <c r="P2865">
        <v>95</v>
      </c>
      <c r="Q2865">
        <v>1483375</v>
      </c>
      <c r="R2865">
        <v>13000000</v>
      </c>
      <c r="AD2865" t="str">
        <v>Action</v>
      </c>
      <c r="AE2865">
        <v>95</v>
      </c>
    </row>
    <row r="2866" spans="2:31">
      <c r="B2866" t="s">
        <v>1991</v>
      </c>
      <c r="C2866" s="76">
        <v>40490</v>
      </c>
      <c r="D2866" s="77">
        <f>YEAR(_01_data[[#This Row],[Release Date]])</f>
        <v>2010</v>
      </c>
      <c r="E2866" t="s">
        <v>30</v>
      </c>
      <c r="F2866" t="s">
        <v>22</v>
      </c>
      <c r="G2866" t="s">
        <v>19</v>
      </c>
      <c r="H2866" t="s">
        <v>37</v>
      </c>
      <c r="I2866" t="s">
        <v>40</v>
      </c>
      <c r="J2866">
        <v>660</v>
      </c>
      <c r="K2866">
        <v>1118</v>
      </c>
      <c r="L2866">
        <v>487</v>
      </c>
      <c r="M2866">
        <v>3552</v>
      </c>
      <c r="N2866">
        <v>6.4</v>
      </c>
      <c r="O2866">
        <v>344</v>
      </c>
      <c r="P2866">
        <v>94</v>
      </c>
      <c r="Q2866">
        <v>237301</v>
      </c>
      <c r="R2866">
        <v>500000</v>
      </c>
      <c r="AD2866" t="str">
        <v>Drama</v>
      </c>
      <c r="AE2866">
        <v>94</v>
      </c>
    </row>
    <row r="2867" spans="2:31">
      <c r="B2867" t="s">
        <v>1992</v>
      </c>
      <c r="C2867" s="76">
        <v>40499</v>
      </c>
      <c r="D2867" s="77">
        <f>YEAR(_01_data[[#This Row],[Release Date]])</f>
        <v>2010</v>
      </c>
      <c r="E2867" t="s">
        <v>30</v>
      </c>
      <c r="F2867" t="s">
        <v>26</v>
      </c>
      <c r="G2867" t="s">
        <v>19</v>
      </c>
      <c r="H2867" t="s">
        <v>20</v>
      </c>
      <c r="I2867" t="s">
        <v>43</v>
      </c>
      <c r="J2867">
        <v>293</v>
      </c>
      <c r="K2867">
        <v>621</v>
      </c>
      <c r="L2867">
        <v>254</v>
      </c>
      <c r="M2867">
        <v>6381</v>
      </c>
      <c r="N2867">
        <v>6.5</v>
      </c>
      <c r="O2867">
        <v>212</v>
      </c>
      <c r="P2867">
        <v>107</v>
      </c>
      <c r="Q2867">
        <v>3099354</v>
      </c>
      <c r="R2867">
        <v>40000000</v>
      </c>
      <c r="AD2867" t="str">
        <v>Comedy</v>
      </c>
      <c r="AE2867">
        <v>107</v>
      </c>
    </row>
    <row r="2868" spans="2:31">
      <c r="B2868" t="s">
        <v>1993</v>
      </c>
      <c r="C2868" s="76">
        <v>40286</v>
      </c>
      <c r="D2868" s="77">
        <f>YEAR(_01_data[[#This Row],[Release Date]])</f>
        <v>2010</v>
      </c>
      <c r="E2868" t="s">
        <v>30</v>
      </c>
      <c r="F2868" t="s">
        <v>32</v>
      </c>
      <c r="G2868" t="s">
        <v>73</v>
      </c>
      <c r="H2868" t="s">
        <v>74</v>
      </c>
      <c r="I2868" t="s">
        <v>43</v>
      </c>
      <c r="J2868">
        <v>8000</v>
      </c>
      <c r="K2868">
        <v>8532</v>
      </c>
      <c r="L2868">
        <v>682</v>
      </c>
      <c r="M2868">
        <v>5875</v>
      </c>
      <c r="N2868">
        <v>8</v>
      </c>
      <c r="O2868">
        <v>210</v>
      </c>
      <c r="P2868">
        <v>128</v>
      </c>
      <c r="Q2868">
        <v>4018695</v>
      </c>
      <c r="R2868">
        <v>12000000</v>
      </c>
      <c r="AD2868" t="str">
        <v>Adventure</v>
      </c>
      <c r="AE2868">
        <v>128</v>
      </c>
    </row>
    <row r="2869" spans="2:31">
      <c r="B2869" t="s">
        <v>1994</v>
      </c>
      <c r="C2869" s="76">
        <v>40476</v>
      </c>
      <c r="D2869" s="77">
        <f>YEAR(_01_data[[#This Row],[Release Date]])</f>
        <v>2010</v>
      </c>
      <c r="E2869" t="s">
        <v>30</v>
      </c>
      <c r="F2869" t="s">
        <v>39</v>
      </c>
      <c r="G2869" t="s">
        <v>19</v>
      </c>
      <c r="H2869" t="s">
        <v>20</v>
      </c>
      <c r="I2869" t="s">
        <v>40</v>
      </c>
      <c r="J2869">
        <v>798</v>
      </c>
      <c r="K2869">
        <v>2537</v>
      </c>
      <c r="L2869">
        <v>373</v>
      </c>
      <c r="M2869">
        <v>1812</v>
      </c>
      <c r="N2869">
        <v>4.8</v>
      </c>
      <c r="O2869">
        <v>160</v>
      </c>
      <c r="P2869">
        <v>107</v>
      </c>
      <c r="Q2869">
        <v>1463749</v>
      </c>
      <c r="R2869">
        <v>25000000</v>
      </c>
      <c r="AD2869" t="str">
        <v>Horror</v>
      </c>
      <c r="AE2869">
        <v>107</v>
      </c>
    </row>
    <row r="2870" spans="2:31">
      <c r="B2870" t="s">
        <v>1995</v>
      </c>
      <c r="C2870" s="76">
        <v>40541</v>
      </c>
      <c r="D2870" s="77">
        <f>YEAR(_01_data[[#This Row],[Release Date]])</f>
        <v>2010</v>
      </c>
      <c r="E2870" t="s">
        <v>30</v>
      </c>
      <c r="F2870" t="s">
        <v>26</v>
      </c>
      <c r="G2870" t="s">
        <v>19</v>
      </c>
      <c r="H2870" t="s">
        <v>37</v>
      </c>
      <c r="I2870" t="s">
        <v>38</v>
      </c>
      <c r="J2870">
        <v>287</v>
      </c>
      <c r="K2870">
        <v>855</v>
      </c>
      <c r="L2870">
        <v>723</v>
      </c>
      <c r="M2870">
        <v>4699</v>
      </c>
      <c r="N2870">
        <v>6.1</v>
      </c>
      <c r="O2870">
        <v>97</v>
      </c>
      <c r="P2870">
        <v>109</v>
      </c>
      <c r="Q2870">
        <v>2899545</v>
      </c>
      <c r="R2870">
        <v>35000000</v>
      </c>
      <c r="AD2870" t="str">
        <v>Comedy</v>
      </c>
      <c r="AE2870">
        <v>109</v>
      </c>
    </row>
    <row r="2871" spans="2:31">
      <c r="B2871" t="s">
        <v>1996</v>
      </c>
      <c r="C2871" s="76">
        <v>40203</v>
      </c>
      <c r="D2871" s="77">
        <f>YEAR(_01_data[[#This Row],[Release Date]])</f>
        <v>2010</v>
      </c>
      <c r="E2871" t="s">
        <v>30</v>
      </c>
      <c r="F2871" t="s">
        <v>22</v>
      </c>
      <c r="G2871" t="s">
        <v>19</v>
      </c>
      <c r="H2871" t="s">
        <v>37</v>
      </c>
      <c r="I2871" t="s">
        <v>40</v>
      </c>
      <c r="J2871">
        <v>10000</v>
      </c>
      <c r="K2871">
        <v>12867</v>
      </c>
      <c r="L2871">
        <v>170</v>
      </c>
      <c r="M2871">
        <v>6089</v>
      </c>
      <c r="N2871">
        <v>7.2</v>
      </c>
      <c r="O2871">
        <v>328</v>
      </c>
      <c r="P2871">
        <v>103</v>
      </c>
      <c r="Q2871">
        <v>2412045</v>
      </c>
      <c r="R2871">
        <v>15000000</v>
      </c>
      <c r="AD2871" t="str">
        <v>Drama</v>
      </c>
      <c r="AE2871">
        <v>103</v>
      </c>
    </row>
    <row r="2872" spans="2:31">
      <c r="B2872" t="s">
        <v>1997</v>
      </c>
      <c r="C2872" s="76">
        <v>40180</v>
      </c>
      <c r="D2872" s="77">
        <f>YEAR(_01_data[[#This Row],[Release Date]])</f>
        <v>2010</v>
      </c>
      <c r="E2872" t="s">
        <v>30</v>
      </c>
      <c r="F2872" t="s">
        <v>22</v>
      </c>
      <c r="G2872" t="s">
        <v>45</v>
      </c>
      <c r="H2872" t="s">
        <v>46</v>
      </c>
      <c r="I2872" t="s">
        <v>43</v>
      </c>
      <c r="J2872">
        <v>186</v>
      </c>
      <c r="K2872">
        <v>416</v>
      </c>
      <c r="L2872">
        <v>193</v>
      </c>
      <c r="M2872">
        <v>88</v>
      </c>
      <c r="N2872">
        <v>7.2</v>
      </c>
      <c r="O2872">
        <v>195</v>
      </c>
      <c r="P2872">
        <v>122</v>
      </c>
      <c r="Q2872">
        <v>3950029</v>
      </c>
      <c r="R2872">
        <v>4000000</v>
      </c>
      <c r="AD2872" t="str">
        <v>Drama</v>
      </c>
      <c r="AE2872">
        <v>122</v>
      </c>
    </row>
    <row r="2873" spans="2:31">
      <c r="B2873" t="s">
        <v>1998</v>
      </c>
      <c r="C2873" s="76">
        <v>40389</v>
      </c>
      <c r="D2873" s="77">
        <f>YEAR(_01_data[[#This Row],[Release Date]])</f>
        <v>2010</v>
      </c>
      <c r="E2873" t="s">
        <v>30</v>
      </c>
      <c r="F2873" t="s">
        <v>26</v>
      </c>
      <c r="G2873" t="s">
        <v>19</v>
      </c>
      <c r="H2873" t="s">
        <v>20</v>
      </c>
      <c r="I2873" t="s">
        <v>43</v>
      </c>
      <c r="J2873">
        <v>953</v>
      </c>
      <c r="K2873">
        <v>3299</v>
      </c>
      <c r="L2873">
        <v>87</v>
      </c>
      <c r="M2873">
        <v>1000</v>
      </c>
      <c r="N2873">
        <v>4.9000000000000004</v>
      </c>
      <c r="O2873">
        <v>71</v>
      </c>
      <c r="P2873">
        <v>103</v>
      </c>
      <c r="Q2873">
        <v>2024695</v>
      </c>
      <c r="R2873">
        <v>14000000</v>
      </c>
      <c r="AD2873" t="str">
        <v>Comedy</v>
      </c>
      <c r="AE2873">
        <v>103</v>
      </c>
    </row>
    <row r="2874" spans="2:31">
      <c r="B2874" t="s">
        <v>1999</v>
      </c>
      <c r="C2874" s="76">
        <v>40507</v>
      </c>
      <c r="D2874" s="77">
        <f>YEAR(_01_data[[#This Row],[Release Date]])</f>
        <v>2010</v>
      </c>
      <c r="E2874" t="s">
        <v>30</v>
      </c>
      <c r="F2874" t="s">
        <v>39</v>
      </c>
      <c r="G2874" t="s">
        <v>19</v>
      </c>
      <c r="H2874" t="s">
        <v>20</v>
      </c>
      <c r="I2874" t="s">
        <v>40</v>
      </c>
      <c r="J2874">
        <v>438</v>
      </c>
      <c r="K2874">
        <v>1081</v>
      </c>
      <c r="L2874">
        <v>424</v>
      </c>
      <c r="M2874">
        <v>10267</v>
      </c>
      <c r="N2874">
        <v>5.7</v>
      </c>
      <c r="O2874">
        <v>264</v>
      </c>
      <c r="P2874">
        <v>98</v>
      </c>
      <c r="Q2874">
        <v>8474988</v>
      </c>
      <c r="R2874">
        <v>3000000</v>
      </c>
      <c r="AD2874" t="str">
        <v>Horror</v>
      </c>
      <c r="AE2874">
        <v>98</v>
      </c>
    </row>
    <row r="2875" spans="2:31">
      <c r="B2875" t="s">
        <v>2000</v>
      </c>
      <c r="C2875" s="76">
        <v>40522</v>
      </c>
      <c r="D2875" s="77">
        <f>YEAR(_01_data[[#This Row],[Release Date]])</f>
        <v>2010</v>
      </c>
      <c r="E2875" t="s">
        <v>30</v>
      </c>
      <c r="F2875" t="s">
        <v>32</v>
      </c>
      <c r="G2875" t="s">
        <v>19</v>
      </c>
      <c r="H2875" t="s">
        <v>37</v>
      </c>
      <c r="I2875" t="s">
        <v>38</v>
      </c>
      <c r="J2875">
        <v>8000</v>
      </c>
      <c r="K2875">
        <v>14024</v>
      </c>
      <c r="L2875">
        <v>176</v>
      </c>
      <c r="M2875">
        <v>9000</v>
      </c>
      <c r="N2875">
        <v>5.9</v>
      </c>
      <c r="O2875">
        <v>217</v>
      </c>
      <c r="P2875">
        <v>118</v>
      </c>
      <c r="Q2875">
        <v>8876172</v>
      </c>
      <c r="R2875">
        <v>95000000</v>
      </c>
      <c r="AD2875" t="str">
        <v>Adventure</v>
      </c>
      <c r="AE2875">
        <v>118</v>
      </c>
    </row>
    <row r="2876" spans="2:31">
      <c r="B2876" t="s">
        <v>2001</v>
      </c>
      <c r="C2876" s="76">
        <v>40311</v>
      </c>
      <c r="D2876" s="77">
        <f>YEAR(_01_data[[#This Row],[Release Date]])</f>
        <v>2010</v>
      </c>
      <c r="E2876" t="s">
        <v>30</v>
      </c>
      <c r="F2876" t="s">
        <v>26</v>
      </c>
      <c r="G2876" t="s">
        <v>19</v>
      </c>
      <c r="H2876" t="s">
        <v>20</v>
      </c>
      <c r="I2876" t="s">
        <v>40</v>
      </c>
      <c r="J2876">
        <v>3000</v>
      </c>
      <c r="K2876">
        <v>5737</v>
      </c>
      <c r="L2876">
        <v>739</v>
      </c>
      <c r="M2876">
        <v>338</v>
      </c>
      <c r="N2876">
        <v>5.5</v>
      </c>
      <c r="O2876">
        <v>365</v>
      </c>
      <c r="P2876">
        <v>88</v>
      </c>
      <c r="Q2876">
        <v>2500307</v>
      </c>
      <c r="R2876">
        <v>24000000</v>
      </c>
      <c r="AD2876" t="str">
        <v>Comedy</v>
      </c>
      <c r="AE2876">
        <v>88</v>
      </c>
    </row>
    <row r="2877" spans="2:31">
      <c r="B2877" t="s">
        <v>2002</v>
      </c>
      <c r="C2877" s="76">
        <v>40344</v>
      </c>
      <c r="D2877" s="77">
        <f>YEAR(_01_data[[#This Row],[Release Date]])</f>
        <v>2010</v>
      </c>
      <c r="E2877" t="s">
        <v>30</v>
      </c>
      <c r="F2877" t="s">
        <v>34</v>
      </c>
      <c r="G2877" t="s">
        <v>19</v>
      </c>
      <c r="H2877" t="s">
        <v>20</v>
      </c>
      <c r="I2877" t="s">
        <v>40</v>
      </c>
      <c r="J2877">
        <v>2000</v>
      </c>
      <c r="K2877">
        <v>4243</v>
      </c>
      <c r="L2877">
        <v>609</v>
      </c>
      <c r="M2877">
        <v>5659</v>
      </c>
      <c r="N2877">
        <v>6.4</v>
      </c>
      <c r="O2877">
        <v>351</v>
      </c>
      <c r="P2877">
        <v>107</v>
      </c>
      <c r="Q2877">
        <v>5200068</v>
      </c>
      <c r="R2877">
        <v>40000000</v>
      </c>
      <c r="AD2877" t="str">
        <v>Action</v>
      </c>
      <c r="AE2877">
        <v>107</v>
      </c>
    </row>
    <row r="2878" spans="2:31">
      <c r="B2878" t="s">
        <v>2003</v>
      </c>
      <c r="C2878" s="76">
        <v>40228</v>
      </c>
      <c r="D2878" s="77">
        <f>YEAR(_01_data[[#This Row],[Release Date]])</f>
        <v>2010</v>
      </c>
      <c r="E2878" t="s">
        <v>30</v>
      </c>
      <c r="F2878" t="s">
        <v>34</v>
      </c>
      <c r="G2878" t="s">
        <v>19</v>
      </c>
      <c r="H2878" t="s">
        <v>20</v>
      </c>
      <c r="I2878" t="s">
        <v>43</v>
      </c>
      <c r="J2878">
        <v>15000</v>
      </c>
      <c r="K2878">
        <v>16149</v>
      </c>
      <c r="L2878">
        <v>483</v>
      </c>
      <c r="M2878">
        <v>10737</v>
      </c>
      <c r="N2878">
        <v>6.6</v>
      </c>
      <c r="O2878">
        <v>306</v>
      </c>
      <c r="P2878">
        <v>116</v>
      </c>
      <c r="Q2878">
        <v>9075564</v>
      </c>
      <c r="R2878">
        <v>200000000</v>
      </c>
      <c r="AD2878" t="str">
        <v>Action</v>
      </c>
      <c r="AE2878">
        <v>116</v>
      </c>
    </row>
    <row r="2879" spans="2:31">
      <c r="B2879" t="s">
        <v>2004</v>
      </c>
      <c r="C2879" s="76">
        <v>40322</v>
      </c>
      <c r="D2879" s="77">
        <f>YEAR(_01_data[[#This Row],[Release Date]])</f>
        <v>2010</v>
      </c>
      <c r="E2879" t="s">
        <v>30</v>
      </c>
      <c r="F2879" t="s">
        <v>22</v>
      </c>
      <c r="G2879" t="s">
        <v>19</v>
      </c>
      <c r="H2879" t="s">
        <v>20</v>
      </c>
      <c r="I2879" t="s">
        <v>43</v>
      </c>
      <c r="J2879">
        <v>967</v>
      </c>
      <c r="K2879">
        <v>1582</v>
      </c>
      <c r="L2879">
        <v>767</v>
      </c>
      <c r="M2879">
        <v>4952</v>
      </c>
      <c r="N2879">
        <v>7</v>
      </c>
      <c r="O2879">
        <v>248</v>
      </c>
      <c r="P2879">
        <v>91</v>
      </c>
      <c r="Q2879">
        <v>2221809</v>
      </c>
      <c r="R2879">
        <v>5000000</v>
      </c>
      <c r="AD2879" t="str">
        <v>Drama</v>
      </c>
      <c r="AE2879">
        <v>91</v>
      </c>
    </row>
    <row r="2880" spans="2:31">
      <c r="B2880" t="s">
        <v>2005</v>
      </c>
      <c r="C2880" s="76">
        <v>40291</v>
      </c>
      <c r="D2880" s="77">
        <f>YEAR(_01_data[[#This Row],[Release Date]])</f>
        <v>2010</v>
      </c>
      <c r="E2880" t="s">
        <v>30</v>
      </c>
      <c r="F2880" t="s">
        <v>32</v>
      </c>
      <c r="G2880" t="s">
        <v>19</v>
      </c>
      <c r="H2880" t="s">
        <v>20</v>
      </c>
      <c r="I2880" t="s">
        <v>29</v>
      </c>
      <c r="J2880">
        <v>512</v>
      </c>
      <c r="K2880">
        <v>1002</v>
      </c>
      <c r="L2880">
        <v>579</v>
      </c>
      <c r="M2880">
        <v>3989</v>
      </c>
      <c r="N2880">
        <v>6.7</v>
      </c>
      <c r="O2880">
        <v>81</v>
      </c>
      <c r="P2880">
        <v>103</v>
      </c>
      <c r="Q2880">
        <v>2616140</v>
      </c>
      <c r="R2880">
        <v>15000000</v>
      </c>
      <c r="AD2880" t="str">
        <v>Adventure</v>
      </c>
      <c r="AE2880">
        <v>103</v>
      </c>
    </row>
    <row r="2881" spans="2:31">
      <c r="B2881" t="s">
        <v>2006</v>
      </c>
      <c r="C2881" s="76">
        <v>40360</v>
      </c>
      <c r="D2881" s="77">
        <f>YEAR(_01_data[[#This Row],[Release Date]])</f>
        <v>2010</v>
      </c>
      <c r="E2881" t="s">
        <v>30</v>
      </c>
      <c r="F2881" t="s">
        <v>34</v>
      </c>
      <c r="G2881" t="s">
        <v>19</v>
      </c>
      <c r="H2881" t="s">
        <v>20</v>
      </c>
      <c r="I2881" t="s">
        <v>43</v>
      </c>
      <c r="J2881">
        <v>13000</v>
      </c>
      <c r="K2881">
        <v>24928</v>
      </c>
      <c r="L2881">
        <v>572</v>
      </c>
      <c r="M2881">
        <v>1200</v>
      </c>
      <c r="N2881">
        <v>7.1</v>
      </c>
      <c r="O2881">
        <v>315</v>
      </c>
      <c r="P2881">
        <v>111</v>
      </c>
      <c r="Q2881">
        <v>9035685</v>
      </c>
      <c r="R2881">
        <v>58000000</v>
      </c>
      <c r="AD2881" t="str">
        <v>Action</v>
      </c>
      <c r="AE2881">
        <v>111</v>
      </c>
    </row>
    <row r="2882" spans="2:31">
      <c r="B2882" t="s">
        <v>2007</v>
      </c>
      <c r="C2882" s="76">
        <v>40247</v>
      </c>
      <c r="D2882" s="77">
        <f>YEAR(_01_data[[#This Row],[Release Date]])</f>
        <v>2010</v>
      </c>
      <c r="E2882" t="s">
        <v>30</v>
      </c>
      <c r="F2882" t="s">
        <v>22</v>
      </c>
      <c r="G2882" t="s">
        <v>19</v>
      </c>
      <c r="H2882" t="s">
        <v>20</v>
      </c>
      <c r="I2882" t="s">
        <v>43</v>
      </c>
      <c r="J2882">
        <v>21000</v>
      </c>
      <c r="K2882">
        <v>22088</v>
      </c>
      <c r="L2882">
        <v>948</v>
      </c>
      <c r="M2882">
        <v>5465</v>
      </c>
      <c r="N2882">
        <v>7.2</v>
      </c>
      <c r="O2882">
        <v>158</v>
      </c>
      <c r="P2882">
        <v>113</v>
      </c>
      <c r="Q2882">
        <v>1905702</v>
      </c>
      <c r="R2882">
        <v>16000000</v>
      </c>
      <c r="AD2882" t="str">
        <v>Drama</v>
      </c>
      <c r="AE2882">
        <v>113</v>
      </c>
    </row>
    <row r="2883" spans="2:31">
      <c r="B2883" t="s">
        <v>2008</v>
      </c>
      <c r="C2883" s="76">
        <v>40186</v>
      </c>
      <c r="D2883" s="77">
        <f>YEAR(_01_data[[#This Row],[Release Date]])</f>
        <v>2010</v>
      </c>
      <c r="E2883" t="s">
        <v>30</v>
      </c>
      <c r="F2883" t="s">
        <v>34</v>
      </c>
      <c r="G2883" t="s">
        <v>19</v>
      </c>
      <c r="H2883" t="s">
        <v>20</v>
      </c>
      <c r="I2883" t="s">
        <v>40</v>
      </c>
      <c r="J2883">
        <v>1000</v>
      </c>
      <c r="K2883">
        <v>2925</v>
      </c>
      <c r="L2883">
        <v>873</v>
      </c>
      <c r="M2883">
        <v>12833</v>
      </c>
      <c r="N2883">
        <v>6.3</v>
      </c>
      <c r="O2883">
        <v>197</v>
      </c>
      <c r="P2883">
        <v>119</v>
      </c>
      <c r="Q2883">
        <v>1376313</v>
      </c>
      <c r="R2883">
        <v>32000000</v>
      </c>
      <c r="AD2883" t="str">
        <v>Action</v>
      </c>
      <c r="AE2883">
        <v>119</v>
      </c>
    </row>
    <row r="2884" spans="2:31">
      <c r="B2884" t="s">
        <v>2009</v>
      </c>
      <c r="C2884" s="76">
        <v>40382</v>
      </c>
      <c r="D2884" s="77">
        <f>YEAR(_01_data[[#This Row],[Release Date]])</f>
        <v>2010</v>
      </c>
      <c r="E2884" t="s">
        <v>30</v>
      </c>
      <c r="F2884" t="s">
        <v>34</v>
      </c>
      <c r="G2884" t="s">
        <v>19</v>
      </c>
      <c r="H2884" t="s">
        <v>24</v>
      </c>
      <c r="I2884" t="s">
        <v>40</v>
      </c>
      <c r="J2884">
        <v>14000</v>
      </c>
      <c r="K2884">
        <v>16098</v>
      </c>
      <c r="L2884">
        <v>545</v>
      </c>
      <c r="M2884">
        <v>5663</v>
      </c>
      <c r="N2884">
        <v>5.9</v>
      </c>
      <c r="O2884">
        <v>253</v>
      </c>
      <c r="P2884">
        <v>97</v>
      </c>
      <c r="Q2884">
        <v>6012856</v>
      </c>
      <c r="R2884">
        <v>60000000</v>
      </c>
      <c r="AD2884" t="str">
        <v>Action</v>
      </c>
      <c r="AE2884">
        <v>97</v>
      </c>
    </row>
    <row r="2885" spans="2:31">
      <c r="B2885" t="s">
        <v>2010</v>
      </c>
      <c r="C2885" s="76">
        <v>40444</v>
      </c>
      <c r="D2885" s="77">
        <f>YEAR(_01_data[[#This Row],[Release Date]])</f>
        <v>2010</v>
      </c>
      <c r="E2885" t="s">
        <v>30</v>
      </c>
      <c r="F2885" t="s">
        <v>34</v>
      </c>
      <c r="G2885" t="s">
        <v>19</v>
      </c>
      <c r="H2885" t="s">
        <v>20</v>
      </c>
      <c r="I2885" t="s">
        <v>43</v>
      </c>
      <c r="J2885">
        <v>891</v>
      </c>
      <c r="K2885">
        <v>3244</v>
      </c>
      <c r="L2885">
        <v>268</v>
      </c>
      <c r="M2885">
        <v>8433</v>
      </c>
      <c r="N2885">
        <v>6.7</v>
      </c>
      <c r="O2885">
        <v>343</v>
      </c>
      <c r="P2885">
        <v>156</v>
      </c>
      <c r="Q2885">
        <v>1052197</v>
      </c>
      <c r="R2885">
        <v>200000000</v>
      </c>
      <c r="AD2885" t="str">
        <v>Action</v>
      </c>
      <c r="AE2885">
        <v>156</v>
      </c>
    </row>
    <row r="2886" spans="2:31">
      <c r="B2886" t="s">
        <v>2011</v>
      </c>
      <c r="C2886" s="76">
        <v>40402</v>
      </c>
      <c r="D2886" s="77">
        <f>YEAR(_01_data[[#This Row],[Release Date]])</f>
        <v>2010</v>
      </c>
      <c r="E2886" t="s">
        <v>30</v>
      </c>
      <c r="F2886" t="s">
        <v>26</v>
      </c>
      <c r="G2886" t="s">
        <v>19</v>
      </c>
      <c r="H2886" t="s">
        <v>46</v>
      </c>
      <c r="I2886" t="s">
        <v>40</v>
      </c>
      <c r="J2886">
        <v>353</v>
      </c>
      <c r="K2886">
        <v>1498</v>
      </c>
      <c r="L2886">
        <v>266</v>
      </c>
      <c r="M2886">
        <v>4006</v>
      </c>
      <c r="N2886">
        <v>5.8</v>
      </c>
      <c r="O2886">
        <v>230</v>
      </c>
      <c r="P2886">
        <v>82</v>
      </c>
      <c r="Q2886">
        <v>98017</v>
      </c>
      <c r="R2886">
        <v>500000</v>
      </c>
      <c r="AD2886" t="str">
        <v>Comedy</v>
      </c>
      <c r="AE2886">
        <v>82</v>
      </c>
    </row>
    <row r="2887" spans="2:31">
      <c r="B2887" t="s">
        <v>2012</v>
      </c>
      <c r="C2887" s="76">
        <v>40324</v>
      </c>
      <c r="D2887" s="77">
        <f>YEAR(_01_data[[#This Row],[Release Date]])</f>
        <v>2010</v>
      </c>
      <c r="E2887" t="s">
        <v>30</v>
      </c>
      <c r="F2887" t="s">
        <v>34</v>
      </c>
      <c r="G2887" t="s">
        <v>19</v>
      </c>
      <c r="H2887" t="s">
        <v>20</v>
      </c>
      <c r="I2887" t="s">
        <v>43</v>
      </c>
      <c r="J2887">
        <v>11000</v>
      </c>
      <c r="K2887">
        <v>12406</v>
      </c>
      <c r="L2887">
        <v>777</v>
      </c>
      <c r="M2887">
        <v>12695</v>
      </c>
      <c r="N2887">
        <v>6.4</v>
      </c>
      <c r="O2887">
        <v>330</v>
      </c>
      <c r="P2887">
        <v>101</v>
      </c>
      <c r="Q2887">
        <v>1183113</v>
      </c>
      <c r="R2887">
        <v>110000000</v>
      </c>
      <c r="AD2887" t="str">
        <v>Action</v>
      </c>
      <c r="AE2887">
        <v>101</v>
      </c>
    </row>
    <row r="2888" spans="2:31">
      <c r="B2888" t="s">
        <v>2013</v>
      </c>
      <c r="C2888" s="76">
        <v>40398</v>
      </c>
      <c r="D2888" s="77">
        <f>YEAR(_01_data[[#This Row],[Release Date]])</f>
        <v>2010</v>
      </c>
      <c r="E2888" t="s">
        <v>30</v>
      </c>
      <c r="F2888" t="s">
        <v>22</v>
      </c>
      <c r="G2888" t="s">
        <v>45</v>
      </c>
      <c r="H2888" t="s">
        <v>46</v>
      </c>
      <c r="I2888" t="s">
        <v>43</v>
      </c>
      <c r="J2888">
        <v>1000</v>
      </c>
      <c r="K2888">
        <v>2140</v>
      </c>
      <c r="L2888">
        <v>317</v>
      </c>
      <c r="M2888">
        <v>5539</v>
      </c>
      <c r="N2888">
        <v>7.5</v>
      </c>
      <c r="O2888">
        <v>136</v>
      </c>
      <c r="P2888">
        <v>111</v>
      </c>
      <c r="Q2888">
        <v>7691700</v>
      </c>
      <c r="R2888">
        <v>10000000</v>
      </c>
      <c r="AD2888" t="str">
        <v>Drama</v>
      </c>
      <c r="AE2888">
        <v>111</v>
      </c>
    </row>
    <row r="2889" spans="2:31">
      <c r="B2889" t="s">
        <v>2014</v>
      </c>
      <c r="C2889" s="76">
        <v>40444</v>
      </c>
      <c r="D2889" s="77">
        <f>YEAR(_01_data[[#This Row],[Release Date]])</f>
        <v>2010</v>
      </c>
      <c r="E2889" t="s">
        <v>30</v>
      </c>
      <c r="F2889" t="s">
        <v>39</v>
      </c>
      <c r="G2889" t="s">
        <v>19</v>
      </c>
      <c r="H2889" t="s">
        <v>54</v>
      </c>
      <c r="I2889" t="s">
        <v>40</v>
      </c>
      <c r="J2889">
        <v>723</v>
      </c>
      <c r="K2889">
        <v>1978</v>
      </c>
      <c r="L2889">
        <v>384</v>
      </c>
      <c r="M2889">
        <v>4291</v>
      </c>
      <c r="N2889">
        <v>5.6</v>
      </c>
      <c r="O2889">
        <v>178</v>
      </c>
      <c r="P2889">
        <v>90</v>
      </c>
      <c r="Q2889">
        <v>4567085</v>
      </c>
      <c r="R2889">
        <v>20000000</v>
      </c>
      <c r="AD2889" t="str">
        <v>Horror</v>
      </c>
      <c r="AE2889">
        <v>90</v>
      </c>
    </row>
    <row r="2890" spans="2:31">
      <c r="B2890" t="s">
        <v>2015</v>
      </c>
      <c r="C2890" s="76">
        <v>40389</v>
      </c>
      <c r="D2890" s="77">
        <f>YEAR(_01_data[[#This Row],[Release Date]])</f>
        <v>2010</v>
      </c>
      <c r="E2890" t="s">
        <v>30</v>
      </c>
      <c r="F2890" t="s">
        <v>34</v>
      </c>
      <c r="G2890" t="s">
        <v>19</v>
      </c>
      <c r="H2890" t="s">
        <v>20</v>
      </c>
      <c r="I2890" t="s">
        <v>43</v>
      </c>
      <c r="J2890">
        <v>10000</v>
      </c>
      <c r="K2890">
        <v>12687</v>
      </c>
      <c r="L2890">
        <v>1000</v>
      </c>
      <c r="M2890">
        <v>12567</v>
      </c>
      <c r="N2890">
        <v>7.5</v>
      </c>
      <c r="O2890">
        <v>393</v>
      </c>
      <c r="P2890">
        <v>112</v>
      </c>
      <c r="Q2890">
        <v>3149427</v>
      </c>
      <c r="R2890">
        <v>60000000</v>
      </c>
      <c r="AD2890" t="str">
        <v>Action</v>
      </c>
      <c r="AE2890">
        <v>112</v>
      </c>
    </row>
    <row r="2891" spans="2:31">
      <c r="B2891" t="s">
        <v>2016</v>
      </c>
      <c r="C2891" s="76">
        <v>40388</v>
      </c>
      <c r="D2891" s="77">
        <f>YEAR(_01_data[[#This Row],[Release Date]])</f>
        <v>2010</v>
      </c>
      <c r="E2891" t="s">
        <v>30</v>
      </c>
      <c r="F2891" t="s">
        <v>48</v>
      </c>
      <c r="G2891" t="s">
        <v>19</v>
      </c>
      <c r="H2891" t="s">
        <v>37</v>
      </c>
      <c r="I2891" t="s">
        <v>27</v>
      </c>
      <c r="J2891">
        <v>55</v>
      </c>
      <c r="K2891">
        <v>55</v>
      </c>
      <c r="L2891">
        <v>230</v>
      </c>
      <c r="M2891">
        <v>4714</v>
      </c>
      <c r="N2891">
        <v>6.9</v>
      </c>
      <c r="O2891">
        <v>7</v>
      </c>
      <c r="P2891">
        <v>41</v>
      </c>
      <c r="Q2891">
        <v>4074023</v>
      </c>
      <c r="R2891">
        <v>5000000</v>
      </c>
      <c r="AD2891" t="str">
        <v>Documentary</v>
      </c>
      <c r="AE2891">
        <v>41</v>
      </c>
    </row>
    <row r="2892" spans="2:31">
      <c r="B2892" t="s">
        <v>2017</v>
      </c>
      <c r="C2892" s="76">
        <v>40459</v>
      </c>
      <c r="D2892" s="77">
        <f>YEAR(_01_data[[#This Row],[Release Date]])</f>
        <v>2010</v>
      </c>
      <c r="E2892" t="s">
        <v>30</v>
      </c>
      <c r="F2892" t="s">
        <v>33</v>
      </c>
      <c r="G2892" t="s">
        <v>19</v>
      </c>
      <c r="H2892" t="s">
        <v>20</v>
      </c>
      <c r="I2892" t="s">
        <v>38</v>
      </c>
      <c r="J2892">
        <v>826</v>
      </c>
      <c r="K2892">
        <v>2259</v>
      </c>
      <c r="L2892">
        <v>775</v>
      </c>
      <c r="M2892">
        <v>6515</v>
      </c>
      <c r="N2892">
        <v>7.2</v>
      </c>
      <c r="O2892">
        <v>160</v>
      </c>
      <c r="P2892">
        <v>123</v>
      </c>
      <c r="Q2892">
        <v>5969951</v>
      </c>
      <c r="R2892">
        <v>35000000</v>
      </c>
      <c r="AD2892" t="str">
        <v>Biography</v>
      </c>
      <c r="AE2892">
        <v>123</v>
      </c>
    </row>
    <row r="2893" spans="2:31">
      <c r="B2893" t="s">
        <v>2018</v>
      </c>
      <c r="C2893" s="76">
        <v>40401</v>
      </c>
      <c r="D2893" s="77">
        <f>YEAR(_01_data[[#This Row],[Release Date]])</f>
        <v>2010</v>
      </c>
      <c r="E2893" t="s">
        <v>30</v>
      </c>
      <c r="F2893" t="s">
        <v>26</v>
      </c>
      <c r="G2893" t="s">
        <v>19</v>
      </c>
      <c r="H2893" t="s">
        <v>20</v>
      </c>
      <c r="I2893" t="s">
        <v>40</v>
      </c>
      <c r="J2893">
        <v>962</v>
      </c>
      <c r="K2893">
        <v>4555</v>
      </c>
      <c r="L2893">
        <v>325</v>
      </c>
      <c r="M2893">
        <v>9385</v>
      </c>
      <c r="N2893">
        <v>4.3</v>
      </c>
      <c r="O2893">
        <v>221</v>
      </c>
      <c r="P2893">
        <v>146</v>
      </c>
      <c r="Q2893">
        <v>9532893</v>
      </c>
      <c r="R2893">
        <v>100000000</v>
      </c>
      <c r="AD2893" t="str">
        <v>Comedy</v>
      </c>
      <c r="AE2893">
        <v>146</v>
      </c>
    </row>
    <row r="2894" spans="2:31">
      <c r="B2894" t="s">
        <v>2019</v>
      </c>
      <c r="C2894" s="76">
        <v>40541</v>
      </c>
      <c r="D2894" s="77">
        <f>YEAR(_01_data[[#This Row],[Release Date]])</f>
        <v>2010</v>
      </c>
      <c r="E2894" t="s">
        <v>30</v>
      </c>
      <c r="F2894" t="s">
        <v>26</v>
      </c>
      <c r="G2894" t="s">
        <v>19</v>
      </c>
      <c r="H2894" t="s">
        <v>20</v>
      </c>
      <c r="I2894" t="s">
        <v>40</v>
      </c>
      <c r="J2894">
        <v>2000</v>
      </c>
      <c r="K2894">
        <v>5707</v>
      </c>
      <c r="L2894">
        <v>59</v>
      </c>
      <c r="M2894">
        <v>5094</v>
      </c>
      <c r="N2894">
        <v>6.4</v>
      </c>
      <c r="O2894">
        <v>180</v>
      </c>
      <c r="P2894">
        <v>104</v>
      </c>
      <c r="Q2894">
        <v>3158472</v>
      </c>
      <c r="R2894">
        <v>20000000</v>
      </c>
      <c r="AD2894" t="str">
        <v>Comedy</v>
      </c>
      <c r="AE2894">
        <v>104</v>
      </c>
    </row>
    <row r="2895" spans="2:31">
      <c r="B2895" t="s">
        <v>2020</v>
      </c>
      <c r="C2895" s="76">
        <v>40255</v>
      </c>
      <c r="D2895" s="77">
        <f>YEAR(_01_data[[#This Row],[Release Date]])</f>
        <v>2010</v>
      </c>
      <c r="E2895" t="s">
        <v>30</v>
      </c>
      <c r="F2895" t="s">
        <v>32</v>
      </c>
      <c r="G2895" t="s">
        <v>19</v>
      </c>
      <c r="H2895" t="s">
        <v>20</v>
      </c>
      <c r="I2895" t="s">
        <v>38</v>
      </c>
      <c r="J2895">
        <v>4000</v>
      </c>
      <c r="K2895">
        <v>4628</v>
      </c>
      <c r="L2895">
        <v>337</v>
      </c>
      <c r="M2895">
        <v>3708</v>
      </c>
      <c r="N2895">
        <v>6.4</v>
      </c>
      <c r="O2895">
        <v>226</v>
      </c>
      <c r="P2895">
        <v>93</v>
      </c>
      <c r="Q2895">
        <v>2383719</v>
      </c>
      <c r="R2895">
        <v>165000000</v>
      </c>
      <c r="AD2895" t="str">
        <v>Adventure</v>
      </c>
      <c r="AE2895">
        <v>93</v>
      </c>
    </row>
    <row r="2896" spans="2:31">
      <c r="B2896" t="s">
        <v>2021</v>
      </c>
      <c r="C2896" s="76">
        <v>40479</v>
      </c>
      <c r="D2896" s="77">
        <f>YEAR(_01_data[[#This Row],[Release Date]])</f>
        <v>2010</v>
      </c>
      <c r="E2896" t="s">
        <v>30</v>
      </c>
      <c r="F2896" t="s">
        <v>51</v>
      </c>
      <c r="G2896" t="s">
        <v>19</v>
      </c>
      <c r="H2896" t="s">
        <v>20</v>
      </c>
      <c r="I2896" t="s">
        <v>40</v>
      </c>
      <c r="J2896">
        <v>29000</v>
      </c>
      <c r="K2896">
        <v>29585</v>
      </c>
      <c r="L2896">
        <v>1700</v>
      </c>
      <c r="M2896">
        <v>6255</v>
      </c>
      <c r="N2896">
        <v>8.1</v>
      </c>
      <c r="O2896">
        <v>490</v>
      </c>
      <c r="P2896">
        <v>138</v>
      </c>
      <c r="Q2896">
        <v>1279684</v>
      </c>
      <c r="R2896">
        <v>80000000</v>
      </c>
      <c r="AD2896" t="str">
        <v>Mystery</v>
      </c>
      <c r="AE2896">
        <v>138</v>
      </c>
    </row>
    <row r="2897" spans="2:31">
      <c r="B2897" t="s">
        <v>2022</v>
      </c>
      <c r="C2897" s="76">
        <v>40401</v>
      </c>
      <c r="D2897" s="77">
        <f>YEAR(_01_data[[#This Row],[Release Date]])</f>
        <v>2010</v>
      </c>
      <c r="E2897" t="s">
        <v>30</v>
      </c>
      <c r="F2897" t="s">
        <v>34</v>
      </c>
      <c r="G2897" t="s">
        <v>19</v>
      </c>
      <c r="H2897" t="s">
        <v>20</v>
      </c>
      <c r="I2897" t="s">
        <v>43</v>
      </c>
      <c r="J2897">
        <v>929</v>
      </c>
      <c r="K2897">
        <v>3679</v>
      </c>
      <c r="L2897">
        <v>715</v>
      </c>
      <c r="M2897">
        <v>7999</v>
      </c>
      <c r="N2897">
        <v>4.4000000000000004</v>
      </c>
      <c r="O2897">
        <v>221</v>
      </c>
      <c r="P2897">
        <v>97</v>
      </c>
      <c r="Q2897">
        <v>2137142</v>
      </c>
      <c r="R2897">
        <v>10000000</v>
      </c>
      <c r="AD2897" t="str">
        <v>Action</v>
      </c>
      <c r="AE2897">
        <v>97</v>
      </c>
    </row>
    <row r="2898" spans="2:31">
      <c r="B2898" t="s">
        <v>2023</v>
      </c>
      <c r="C2898" s="76">
        <v>40350</v>
      </c>
      <c r="D2898" s="77">
        <f>YEAR(_01_data[[#This Row],[Release Date]])</f>
        <v>2010</v>
      </c>
      <c r="E2898" t="s">
        <v>30</v>
      </c>
      <c r="F2898" t="s">
        <v>26</v>
      </c>
      <c r="G2898" t="s">
        <v>19</v>
      </c>
      <c r="H2898" t="s">
        <v>20</v>
      </c>
      <c r="I2898" t="s">
        <v>40</v>
      </c>
      <c r="J2898">
        <v>227</v>
      </c>
      <c r="K2898">
        <v>684</v>
      </c>
      <c r="L2898">
        <v>102</v>
      </c>
      <c r="M2898">
        <v>5104</v>
      </c>
      <c r="N2898">
        <v>6.3</v>
      </c>
      <c r="O2898">
        <v>301</v>
      </c>
      <c r="P2898">
        <v>97</v>
      </c>
      <c r="Q2898">
        <v>1768416</v>
      </c>
      <c r="R2898">
        <v>7000000</v>
      </c>
      <c r="AD2898" t="str">
        <v>Comedy</v>
      </c>
      <c r="AE2898">
        <v>97</v>
      </c>
    </row>
    <row r="2899" spans="2:31">
      <c r="B2899" t="s">
        <v>2024</v>
      </c>
      <c r="C2899" s="76">
        <v>40303</v>
      </c>
      <c r="D2899" s="77">
        <f>YEAR(_01_data[[#This Row],[Release Date]])</f>
        <v>2010</v>
      </c>
      <c r="E2899" t="s">
        <v>30</v>
      </c>
      <c r="F2899" t="s">
        <v>22</v>
      </c>
      <c r="G2899" t="s">
        <v>19</v>
      </c>
      <c r="H2899" t="s">
        <v>20</v>
      </c>
      <c r="I2899" t="s">
        <v>40</v>
      </c>
      <c r="J2899">
        <v>530</v>
      </c>
      <c r="K2899">
        <v>1038</v>
      </c>
      <c r="L2899">
        <v>233</v>
      </c>
      <c r="M2899">
        <v>6534</v>
      </c>
      <c r="N2899">
        <v>6.5</v>
      </c>
      <c r="O2899">
        <v>215</v>
      </c>
      <c r="P2899">
        <v>98</v>
      </c>
      <c r="Q2899">
        <v>18469</v>
      </c>
      <c r="R2899">
        <v>650000</v>
      </c>
      <c r="AD2899" t="str">
        <v>Drama</v>
      </c>
      <c r="AE2899">
        <v>98</v>
      </c>
    </row>
    <row r="2900" spans="2:31">
      <c r="B2900" t="s">
        <v>2025</v>
      </c>
      <c r="C2900" s="76">
        <v>40269</v>
      </c>
      <c r="D2900" s="77">
        <f>YEAR(_01_data[[#This Row],[Release Date]])</f>
        <v>2010</v>
      </c>
      <c r="E2900" t="s">
        <v>30</v>
      </c>
      <c r="F2900" t="s">
        <v>22</v>
      </c>
      <c r="G2900" t="s">
        <v>19</v>
      </c>
      <c r="H2900" t="s">
        <v>20</v>
      </c>
      <c r="I2900" t="s">
        <v>43</v>
      </c>
      <c r="J2900">
        <v>2000</v>
      </c>
      <c r="K2900">
        <v>4059</v>
      </c>
      <c r="L2900">
        <v>49</v>
      </c>
      <c r="M2900">
        <v>4899</v>
      </c>
      <c r="N2900">
        <v>6.2</v>
      </c>
      <c r="O2900">
        <v>138</v>
      </c>
      <c r="P2900">
        <v>107</v>
      </c>
      <c r="Q2900">
        <v>4238552</v>
      </c>
      <c r="R2900">
        <v>30000000</v>
      </c>
      <c r="AD2900" t="str">
        <v>Drama</v>
      </c>
      <c r="AE2900">
        <v>107</v>
      </c>
    </row>
    <row r="2901" spans="2:31">
      <c r="B2901" t="s">
        <v>2026</v>
      </c>
      <c r="C2901" s="76">
        <v>40305</v>
      </c>
      <c r="D2901" s="77">
        <f>YEAR(_01_data[[#This Row],[Release Date]])</f>
        <v>2010</v>
      </c>
      <c r="E2901" t="s">
        <v>30</v>
      </c>
      <c r="F2901" t="s">
        <v>22</v>
      </c>
      <c r="G2901" t="s">
        <v>19</v>
      </c>
      <c r="H2901" t="s">
        <v>20</v>
      </c>
      <c r="I2901" t="s">
        <v>40</v>
      </c>
      <c r="J2901">
        <v>22000</v>
      </c>
      <c r="K2901">
        <v>37766</v>
      </c>
      <c r="L2901">
        <v>670</v>
      </c>
      <c r="M2901">
        <v>2367</v>
      </c>
      <c r="N2901">
        <v>5.4</v>
      </c>
      <c r="O2901">
        <v>138</v>
      </c>
      <c r="P2901">
        <v>105</v>
      </c>
      <c r="Q2901">
        <v>1796024</v>
      </c>
      <c r="R2901">
        <v>22000000</v>
      </c>
      <c r="AD2901" t="str">
        <v>Drama</v>
      </c>
      <c r="AE2901">
        <v>105</v>
      </c>
    </row>
    <row r="2902" spans="2:31">
      <c r="B2902" t="s">
        <v>2027</v>
      </c>
      <c r="C2902" s="76">
        <v>40233</v>
      </c>
      <c r="D2902" s="77">
        <f>YEAR(_01_data[[#This Row],[Release Date]])</f>
        <v>2010</v>
      </c>
      <c r="E2902" t="s">
        <v>30</v>
      </c>
      <c r="F2902" t="s">
        <v>26</v>
      </c>
      <c r="G2902" t="s">
        <v>19</v>
      </c>
      <c r="H2902" t="s">
        <v>20</v>
      </c>
      <c r="I2902" t="s">
        <v>40</v>
      </c>
      <c r="J2902">
        <v>2000</v>
      </c>
      <c r="K2902">
        <v>4590</v>
      </c>
      <c r="L2902">
        <v>571</v>
      </c>
      <c r="M2902">
        <v>5506</v>
      </c>
      <c r="N2902">
        <v>6.8</v>
      </c>
      <c r="O2902">
        <v>238</v>
      </c>
      <c r="P2902">
        <v>96</v>
      </c>
      <c r="Q2902">
        <v>322157</v>
      </c>
      <c r="R2902">
        <v>2500000</v>
      </c>
      <c r="AD2902" t="str">
        <v>Comedy</v>
      </c>
      <c r="AE2902">
        <v>96</v>
      </c>
    </row>
    <row r="2903" spans="2:31">
      <c r="B2903" t="s">
        <v>2028</v>
      </c>
      <c r="C2903" s="76">
        <v>40439</v>
      </c>
      <c r="D2903" s="77">
        <f>YEAR(_01_data[[#This Row],[Release Date]])</f>
        <v>2010</v>
      </c>
      <c r="E2903" t="s">
        <v>30</v>
      </c>
      <c r="F2903" t="s">
        <v>34</v>
      </c>
      <c r="G2903" t="s">
        <v>19</v>
      </c>
      <c r="H2903" t="s">
        <v>20</v>
      </c>
      <c r="I2903" t="s">
        <v>43</v>
      </c>
      <c r="J2903">
        <v>23000</v>
      </c>
      <c r="K2903">
        <v>31529</v>
      </c>
      <c r="L2903">
        <v>49</v>
      </c>
      <c r="M2903">
        <v>7771</v>
      </c>
      <c r="N2903">
        <v>6.2</v>
      </c>
      <c r="O2903">
        <v>119</v>
      </c>
      <c r="P2903">
        <v>107</v>
      </c>
      <c r="Q2903">
        <v>5774472</v>
      </c>
      <c r="R2903">
        <v>20000000</v>
      </c>
      <c r="AD2903" t="str">
        <v>Action</v>
      </c>
      <c r="AE2903">
        <v>107</v>
      </c>
    </row>
    <row r="2904" spans="2:31">
      <c r="B2904" t="s">
        <v>2029</v>
      </c>
      <c r="C2904" s="76">
        <v>40192</v>
      </c>
      <c r="D2904" s="77">
        <f>YEAR(_01_data[[#This Row],[Release Date]])</f>
        <v>2010</v>
      </c>
      <c r="E2904" t="s">
        <v>30</v>
      </c>
      <c r="F2904" t="s">
        <v>32</v>
      </c>
      <c r="G2904" t="s">
        <v>19</v>
      </c>
      <c r="H2904" t="s">
        <v>20</v>
      </c>
      <c r="I2904" t="s">
        <v>38</v>
      </c>
      <c r="J2904">
        <v>799</v>
      </c>
      <c r="K2904">
        <v>2036</v>
      </c>
      <c r="L2904">
        <v>367</v>
      </c>
      <c r="M2904">
        <v>10192</v>
      </c>
      <c r="N2904">
        <v>7.8</v>
      </c>
      <c r="O2904">
        <v>324</v>
      </c>
      <c r="P2904">
        <v>100</v>
      </c>
      <c r="Q2904">
        <v>2008072</v>
      </c>
      <c r="R2904">
        <v>26000000</v>
      </c>
      <c r="AD2904" t="str">
        <v>Adventure</v>
      </c>
      <c r="AE2904">
        <v>100</v>
      </c>
    </row>
    <row r="2905" spans="2:31">
      <c r="B2905" t="s">
        <v>2030</v>
      </c>
      <c r="C2905" s="76">
        <v>40485</v>
      </c>
      <c r="D2905" s="77">
        <f>YEAR(_01_data[[#This Row],[Release Date]])</f>
        <v>2010</v>
      </c>
      <c r="E2905" t="s">
        <v>30</v>
      </c>
      <c r="F2905" t="s">
        <v>33</v>
      </c>
      <c r="G2905" t="s">
        <v>19</v>
      </c>
      <c r="H2905" t="s">
        <v>20</v>
      </c>
      <c r="I2905" t="s">
        <v>38</v>
      </c>
      <c r="J2905">
        <v>767</v>
      </c>
      <c r="K2905">
        <v>2370</v>
      </c>
      <c r="L2905">
        <v>74</v>
      </c>
      <c r="M2905">
        <v>9675</v>
      </c>
      <c r="N2905">
        <v>5.7</v>
      </c>
      <c r="O2905">
        <v>16</v>
      </c>
      <c r="P2905">
        <v>90</v>
      </c>
      <c r="Q2905">
        <v>399611</v>
      </c>
      <c r="R2905">
        <v>6000000</v>
      </c>
      <c r="AD2905" t="str">
        <v>Biography</v>
      </c>
      <c r="AE2905">
        <v>90</v>
      </c>
    </row>
    <row r="2906" spans="2:31">
      <c r="B2906" t="s">
        <v>2031</v>
      </c>
      <c r="C2906" s="76">
        <v>40511</v>
      </c>
      <c r="D2906" s="77">
        <f>YEAR(_01_data[[#This Row],[Release Date]])</f>
        <v>2010</v>
      </c>
      <c r="E2906" t="s">
        <v>30</v>
      </c>
      <c r="F2906" t="s">
        <v>18</v>
      </c>
      <c r="G2906" t="s">
        <v>19</v>
      </c>
      <c r="H2906" t="s">
        <v>20</v>
      </c>
      <c r="I2906" t="s">
        <v>40</v>
      </c>
      <c r="J2906">
        <v>978</v>
      </c>
      <c r="K2906">
        <v>1454</v>
      </c>
      <c r="L2906">
        <v>19</v>
      </c>
      <c r="M2906">
        <v>14972</v>
      </c>
      <c r="N2906">
        <v>6.3</v>
      </c>
      <c r="O2906">
        <v>333</v>
      </c>
      <c r="P2906">
        <v>105</v>
      </c>
      <c r="Q2906">
        <v>3559622</v>
      </c>
      <c r="R2906">
        <v>20000000</v>
      </c>
      <c r="AD2906" t="str">
        <v>Crime</v>
      </c>
      <c r="AE2906">
        <v>105</v>
      </c>
    </row>
    <row r="2907" spans="2:31">
      <c r="B2907" t="s">
        <v>2032</v>
      </c>
      <c r="C2907" s="76">
        <v>40385</v>
      </c>
      <c r="D2907" s="77">
        <f>YEAR(_01_data[[#This Row],[Release Date]])</f>
        <v>2010</v>
      </c>
      <c r="E2907" t="s">
        <v>30</v>
      </c>
      <c r="F2907" t="s">
        <v>26</v>
      </c>
      <c r="G2907" t="s">
        <v>19</v>
      </c>
      <c r="H2907" t="s">
        <v>20</v>
      </c>
      <c r="I2907" t="s">
        <v>43</v>
      </c>
      <c r="J2907">
        <v>1000</v>
      </c>
      <c r="K2907">
        <v>3356</v>
      </c>
      <c r="L2907">
        <v>747</v>
      </c>
      <c r="M2907">
        <v>1204</v>
      </c>
      <c r="N2907">
        <v>5.3</v>
      </c>
      <c r="O2907">
        <v>148</v>
      </c>
      <c r="P2907">
        <v>104</v>
      </c>
      <c r="Q2907">
        <v>3748124</v>
      </c>
      <c r="R2907">
        <v>35000000</v>
      </c>
      <c r="AD2907" t="str">
        <v>Comedy</v>
      </c>
      <c r="AE2907">
        <v>104</v>
      </c>
    </row>
    <row r="2908" spans="2:31">
      <c r="B2908" t="s">
        <v>2033</v>
      </c>
      <c r="C2908" s="76">
        <v>40285</v>
      </c>
      <c r="D2908" s="77">
        <f>YEAR(_01_data[[#This Row],[Release Date]])</f>
        <v>2010</v>
      </c>
      <c r="E2908" t="s">
        <v>30</v>
      </c>
      <c r="F2908" t="s">
        <v>34</v>
      </c>
      <c r="G2908" t="s">
        <v>19</v>
      </c>
      <c r="H2908" t="s">
        <v>20</v>
      </c>
      <c r="I2908" t="s">
        <v>40</v>
      </c>
      <c r="J2908">
        <v>18000</v>
      </c>
      <c r="K2908">
        <v>4479</v>
      </c>
      <c r="L2908">
        <v>211</v>
      </c>
      <c r="M2908">
        <v>6339</v>
      </c>
      <c r="N2908">
        <v>6.9</v>
      </c>
      <c r="O2908">
        <v>325</v>
      </c>
      <c r="P2908">
        <v>118</v>
      </c>
      <c r="Q2908">
        <v>9482270</v>
      </c>
      <c r="R2908">
        <v>80000000</v>
      </c>
      <c r="AD2908" t="str">
        <v>Action</v>
      </c>
      <c r="AE2908">
        <v>118</v>
      </c>
    </row>
    <row r="2909" spans="2:31">
      <c r="B2909" t="s">
        <v>2034</v>
      </c>
      <c r="C2909" s="76">
        <v>40432</v>
      </c>
      <c r="D2909" s="77">
        <f>YEAR(_01_data[[#This Row],[Release Date]])</f>
        <v>2010</v>
      </c>
      <c r="E2909" t="s">
        <v>30</v>
      </c>
      <c r="F2909" t="s">
        <v>34</v>
      </c>
      <c r="G2909" t="s">
        <v>19</v>
      </c>
      <c r="H2909" t="s">
        <v>20</v>
      </c>
      <c r="I2909" t="s">
        <v>43</v>
      </c>
      <c r="J2909">
        <v>18000</v>
      </c>
      <c r="K2909">
        <v>21554</v>
      </c>
      <c r="L2909">
        <v>678</v>
      </c>
      <c r="M2909">
        <v>5433</v>
      </c>
      <c r="N2909">
        <v>5.5</v>
      </c>
      <c r="O2909">
        <v>161</v>
      </c>
      <c r="P2909">
        <v>110</v>
      </c>
      <c r="Q2909">
        <v>6706122</v>
      </c>
      <c r="R2909">
        <v>40000000</v>
      </c>
      <c r="AD2909" t="str">
        <v>Action</v>
      </c>
      <c r="AE2909">
        <v>110</v>
      </c>
    </row>
    <row r="2910" spans="2:31">
      <c r="B2910" t="s">
        <v>2035</v>
      </c>
      <c r="C2910" s="76">
        <v>40305</v>
      </c>
      <c r="D2910" s="77">
        <f>YEAR(_01_data[[#This Row],[Release Date]])</f>
        <v>2010</v>
      </c>
      <c r="E2910" t="s">
        <v>30</v>
      </c>
      <c r="F2910" t="s">
        <v>32</v>
      </c>
      <c r="G2910" t="s">
        <v>19</v>
      </c>
      <c r="H2910" t="s">
        <v>20</v>
      </c>
      <c r="I2910" t="s">
        <v>38</v>
      </c>
      <c r="J2910">
        <v>531</v>
      </c>
      <c r="K2910">
        <v>764</v>
      </c>
      <c r="L2910">
        <v>880</v>
      </c>
      <c r="M2910">
        <v>3525</v>
      </c>
      <c r="N2910">
        <v>6.3</v>
      </c>
      <c r="O2910">
        <v>228</v>
      </c>
      <c r="P2910">
        <v>113</v>
      </c>
      <c r="Q2910">
        <v>1043836</v>
      </c>
      <c r="R2910">
        <v>155000000</v>
      </c>
      <c r="AD2910" t="str">
        <v>Adventure</v>
      </c>
      <c r="AE2910">
        <v>113</v>
      </c>
    </row>
    <row r="2911" spans="2:31">
      <c r="B2911" t="s">
        <v>2036</v>
      </c>
      <c r="C2911" s="76">
        <v>40201</v>
      </c>
      <c r="D2911" s="77">
        <f>YEAR(_01_data[[#This Row],[Release Date]])</f>
        <v>2010</v>
      </c>
      <c r="E2911" t="s">
        <v>30</v>
      </c>
      <c r="F2911" t="s">
        <v>18</v>
      </c>
      <c r="G2911" t="s">
        <v>19</v>
      </c>
      <c r="H2911" t="s">
        <v>20</v>
      </c>
      <c r="I2911" t="s">
        <v>43</v>
      </c>
      <c r="J2911">
        <v>18000</v>
      </c>
      <c r="K2911">
        <v>21163</v>
      </c>
      <c r="L2911">
        <v>861</v>
      </c>
      <c r="M2911">
        <v>4116</v>
      </c>
      <c r="N2911">
        <v>7</v>
      </c>
      <c r="O2911">
        <v>199</v>
      </c>
      <c r="P2911">
        <v>122</v>
      </c>
      <c r="Q2911">
        <v>1153820</v>
      </c>
      <c r="R2911">
        <v>25000000</v>
      </c>
      <c r="AD2911" t="str">
        <v>Crime</v>
      </c>
      <c r="AE2911">
        <v>122</v>
      </c>
    </row>
    <row r="2912" spans="2:31">
      <c r="B2912" t="s">
        <v>2037</v>
      </c>
      <c r="C2912" s="76">
        <v>40250</v>
      </c>
      <c r="D2912" s="77">
        <f>YEAR(_01_data[[#This Row],[Release Date]])</f>
        <v>2010</v>
      </c>
      <c r="E2912" t="s">
        <v>30</v>
      </c>
      <c r="F2912" t="s">
        <v>39</v>
      </c>
      <c r="G2912" t="s">
        <v>19</v>
      </c>
      <c r="H2912" t="s">
        <v>20</v>
      </c>
      <c r="I2912" t="s">
        <v>40</v>
      </c>
      <c r="J2912">
        <v>991</v>
      </c>
      <c r="K2912">
        <v>2609</v>
      </c>
      <c r="L2912">
        <v>801</v>
      </c>
      <c r="M2912">
        <v>8255</v>
      </c>
      <c r="N2912">
        <v>6.5</v>
      </c>
      <c r="O2912">
        <v>308</v>
      </c>
      <c r="P2912">
        <v>101</v>
      </c>
      <c r="Q2912">
        <v>3910337</v>
      </c>
      <c r="R2912">
        <v>20000000</v>
      </c>
      <c r="AD2912" t="str">
        <v>Horror</v>
      </c>
      <c r="AE2912">
        <v>101</v>
      </c>
    </row>
    <row r="2913" spans="2:31">
      <c r="B2913" t="s">
        <v>2038</v>
      </c>
      <c r="C2913" s="76">
        <v>40542</v>
      </c>
      <c r="D2913" s="77">
        <f>YEAR(_01_data[[#This Row],[Release Date]])</f>
        <v>2010</v>
      </c>
      <c r="E2913" t="s">
        <v>30</v>
      </c>
      <c r="F2913" t="s">
        <v>22</v>
      </c>
      <c r="G2913" t="s">
        <v>19</v>
      </c>
      <c r="H2913" t="s">
        <v>20</v>
      </c>
      <c r="I2913" t="s">
        <v>40</v>
      </c>
      <c r="J2913">
        <v>1000</v>
      </c>
      <c r="K2913">
        <v>1136</v>
      </c>
      <c r="L2913">
        <v>133</v>
      </c>
      <c r="M2913">
        <v>5620</v>
      </c>
      <c r="N2913">
        <v>6.9</v>
      </c>
      <c r="O2913">
        <v>258</v>
      </c>
      <c r="P2913">
        <v>113</v>
      </c>
      <c r="Q2913">
        <v>3114657</v>
      </c>
      <c r="R2913">
        <v>20000000</v>
      </c>
      <c r="AD2913" t="str">
        <v>Drama</v>
      </c>
      <c r="AE2913">
        <v>113</v>
      </c>
    </row>
    <row r="2914" spans="2:31">
      <c r="B2914" t="s">
        <v>2039</v>
      </c>
      <c r="C2914" s="76">
        <v>40494</v>
      </c>
      <c r="D2914" s="77">
        <f>YEAR(_01_data[[#This Row],[Release Date]])</f>
        <v>2010</v>
      </c>
      <c r="E2914" t="s">
        <v>30</v>
      </c>
      <c r="F2914" t="s">
        <v>34</v>
      </c>
      <c r="G2914" t="s">
        <v>19</v>
      </c>
      <c r="H2914" t="s">
        <v>20</v>
      </c>
      <c r="I2914" t="s">
        <v>40</v>
      </c>
      <c r="J2914">
        <v>26000</v>
      </c>
      <c r="K2914">
        <v>46355</v>
      </c>
      <c r="L2914">
        <v>1300</v>
      </c>
      <c r="M2914">
        <v>3686</v>
      </c>
      <c r="N2914">
        <v>6.5</v>
      </c>
      <c r="O2914">
        <v>424</v>
      </c>
      <c r="P2914">
        <v>113</v>
      </c>
      <c r="Q2914">
        <v>1029815</v>
      </c>
      <c r="R2914">
        <v>80000000</v>
      </c>
      <c r="AD2914" t="str">
        <v>Action</v>
      </c>
      <c r="AE2914">
        <v>113</v>
      </c>
    </row>
    <row r="2915" spans="2:31">
      <c r="B2915" t="s">
        <v>2040</v>
      </c>
      <c r="C2915" s="76">
        <v>40372</v>
      </c>
      <c r="D2915" s="77">
        <f>YEAR(_01_data[[#This Row],[Release Date]])</f>
        <v>2010</v>
      </c>
      <c r="E2915" t="s">
        <v>30</v>
      </c>
      <c r="F2915" t="s">
        <v>26</v>
      </c>
      <c r="G2915" t="s">
        <v>19</v>
      </c>
      <c r="H2915" t="s">
        <v>20</v>
      </c>
      <c r="I2915" t="s">
        <v>40</v>
      </c>
      <c r="J2915">
        <v>474</v>
      </c>
      <c r="K2915">
        <v>2029</v>
      </c>
      <c r="L2915">
        <v>325</v>
      </c>
      <c r="M2915">
        <v>916</v>
      </c>
      <c r="N2915">
        <v>5.9</v>
      </c>
      <c r="O2915">
        <v>104</v>
      </c>
      <c r="P2915">
        <v>108</v>
      </c>
      <c r="Q2915">
        <v>453079</v>
      </c>
      <c r="R2915">
        <v>7000000</v>
      </c>
      <c r="AD2915" t="str">
        <v>Comedy</v>
      </c>
      <c r="AE2915">
        <v>108</v>
      </c>
    </row>
    <row r="2916" spans="2:31">
      <c r="B2916" t="s">
        <v>2041</v>
      </c>
      <c r="C2916" s="76">
        <v>40502</v>
      </c>
      <c r="D2916" s="77">
        <f>YEAR(_01_data[[#This Row],[Release Date]])</f>
        <v>2010</v>
      </c>
      <c r="E2916" t="s">
        <v>30</v>
      </c>
      <c r="F2916" t="s">
        <v>33</v>
      </c>
      <c r="G2916" t="s">
        <v>19</v>
      </c>
      <c r="H2916" t="s">
        <v>20</v>
      </c>
      <c r="I2916" t="s">
        <v>40</v>
      </c>
      <c r="J2916">
        <v>23000</v>
      </c>
      <c r="K2916">
        <v>23811</v>
      </c>
      <c r="L2916">
        <v>737</v>
      </c>
      <c r="M2916">
        <v>1878</v>
      </c>
      <c r="N2916">
        <v>7.9</v>
      </c>
      <c r="O2916">
        <v>410</v>
      </c>
      <c r="P2916">
        <v>116</v>
      </c>
      <c r="Q2916">
        <v>9357180</v>
      </c>
      <c r="R2916">
        <v>25000000</v>
      </c>
      <c r="AD2916" t="str">
        <v>Biography</v>
      </c>
      <c r="AE2916">
        <v>116</v>
      </c>
    </row>
    <row r="2917" spans="2:31">
      <c r="B2917" t="s">
        <v>2042</v>
      </c>
      <c r="C2917" s="76">
        <v>40384</v>
      </c>
      <c r="D2917" s="77">
        <f>YEAR(_01_data[[#This Row],[Release Date]])</f>
        <v>2010</v>
      </c>
      <c r="E2917" t="s">
        <v>30</v>
      </c>
      <c r="F2917" t="s">
        <v>51</v>
      </c>
      <c r="G2917" t="s">
        <v>19</v>
      </c>
      <c r="H2917" t="s">
        <v>46</v>
      </c>
      <c r="I2917" t="s">
        <v>43</v>
      </c>
      <c r="J2917">
        <v>854</v>
      </c>
      <c r="K2917">
        <v>2507</v>
      </c>
      <c r="L2917">
        <v>2000</v>
      </c>
      <c r="M2917">
        <v>8707</v>
      </c>
      <c r="N2917">
        <v>7.2</v>
      </c>
      <c r="O2917">
        <v>343</v>
      </c>
      <c r="P2917">
        <v>128</v>
      </c>
      <c r="Q2917">
        <v>1552316</v>
      </c>
      <c r="R2917">
        <v>45000000</v>
      </c>
      <c r="AD2917" t="str">
        <v>Mystery</v>
      </c>
      <c r="AE2917">
        <v>128</v>
      </c>
    </row>
    <row r="2918" spans="2:31">
      <c r="B2918" t="s">
        <v>2043</v>
      </c>
      <c r="C2918" s="76">
        <v>40498</v>
      </c>
      <c r="D2918" s="77">
        <f>YEAR(_01_data[[#This Row],[Release Date]])</f>
        <v>2010</v>
      </c>
      <c r="E2918" t="s">
        <v>30</v>
      </c>
      <c r="F2918" t="s">
        <v>22</v>
      </c>
      <c r="G2918" t="s">
        <v>19</v>
      </c>
      <c r="H2918" t="s">
        <v>20</v>
      </c>
      <c r="I2918" t="s">
        <v>43</v>
      </c>
      <c r="J2918">
        <v>77000</v>
      </c>
      <c r="K2918">
        <v>7704</v>
      </c>
      <c r="L2918">
        <v>89</v>
      </c>
      <c r="M2918">
        <v>5948</v>
      </c>
      <c r="N2918">
        <v>6.4</v>
      </c>
      <c r="O2918">
        <v>25</v>
      </c>
      <c r="P2918">
        <v>101</v>
      </c>
      <c r="Q2918">
        <v>2428241</v>
      </c>
      <c r="R2918">
        <v>200000</v>
      </c>
      <c r="AD2918" t="str">
        <v>Drama</v>
      </c>
      <c r="AE2918">
        <v>101</v>
      </c>
    </row>
    <row r="2919" spans="2:31">
      <c r="B2919" t="s">
        <v>2044</v>
      </c>
      <c r="C2919" s="76">
        <v>40394</v>
      </c>
      <c r="D2919" s="77">
        <f>YEAR(_01_data[[#This Row],[Release Date]])</f>
        <v>2010</v>
      </c>
      <c r="E2919" t="s">
        <v>30</v>
      </c>
      <c r="F2919" t="s">
        <v>26</v>
      </c>
      <c r="G2919" t="s">
        <v>19</v>
      </c>
      <c r="H2919" t="s">
        <v>20</v>
      </c>
      <c r="I2919" t="s">
        <v>40</v>
      </c>
      <c r="J2919">
        <v>14000</v>
      </c>
      <c r="K2919">
        <v>18645</v>
      </c>
      <c r="L2919">
        <v>305</v>
      </c>
      <c r="M2919">
        <v>5516</v>
      </c>
      <c r="N2919">
        <v>7.1</v>
      </c>
      <c r="O2919">
        <v>323</v>
      </c>
      <c r="P2919">
        <v>106</v>
      </c>
      <c r="Q2919">
        <v>2080323</v>
      </c>
      <c r="R2919">
        <v>3500000</v>
      </c>
      <c r="AD2919" t="str">
        <v>Comedy</v>
      </c>
      <c r="AE2919">
        <v>106</v>
      </c>
    </row>
    <row r="2920" spans="2:31">
      <c r="B2920" t="s">
        <v>2045</v>
      </c>
      <c r="C2920" s="76">
        <v>40497</v>
      </c>
      <c r="D2920" s="77">
        <f>YEAR(_01_data[[#This Row],[Release Date]])</f>
        <v>2010</v>
      </c>
      <c r="E2920" t="s">
        <v>30</v>
      </c>
      <c r="F2920" t="s">
        <v>18</v>
      </c>
      <c r="G2920" t="s">
        <v>19</v>
      </c>
      <c r="H2920" t="s">
        <v>20</v>
      </c>
      <c r="I2920" t="s">
        <v>40</v>
      </c>
      <c r="J2920">
        <v>818</v>
      </c>
      <c r="K2920">
        <v>1813</v>
      </c>
      <c r="L2920">
        <v>725</v>
      </c>
      <c r="M2920">
        <v>8597</v>
      </c>
      <c r="N2920">
        <v>6.1</v>
      </c>
      <c r="O2920">
        <v>225</v>
      </c>
      <c r="P2920">
        <v>109</v>
      </c>
      <c r="Q2920">
        <v>214966</v>
      </c>
      <c r="R2920">
        <v>13000000</v>
      </c>
      <c r="AD2920" t="str">
        <v>Crime</v>
      </c>
      <c r="AE2920">
        <v>109</v>
      </c>
    </row>
    <row r="2921" spans="2:31">
      <c r="B2921" t="s">
        <v>2046</v>
      </c>
      <c r="C2921" s="76">
        <v>40220</v>
      </c>
      <c r="D2921" s="77">
        <f>YEAR(_01_data[[#This Row],[Release Date]])</f>
        <v>2010</v>
      </c>
      <c r="E2921" t="s">
        <v>30</v>
      </c>
      <c r="F2921" t="s">
        <v>33</v>
      </c>
      <c r="G2921" t="s">
        <v>19</v>
      </c>
      <c r="H2921" t="s">
        <v>37</v>
      </c>
      <c r="I2921" t="s">
        <v>40</v>
      </c>
      <c r="J2921">
        <v>14000</v>
      </c>
      <c r="K2921">
        <v>15732</v>
      </c>
      <c r="L2921">
        <v>906</v>
      </c>
      <c r="M2921">
        <v>4408</v>
      </c>
      <c r="N2921">
        <v>8</v>
      </c>
      <c r="O2921">
        <v>479</v>
      </c>
      <c r="P2921">
        <v>118</v>
      </c>
      <c r="Q2921">
        <v>1387953</v>
      </c>
      <c r="R2921">
        <v>15000000</v>
      </c>
      <c r="AD2921" t="str">
        <v>Biography</v>
      </c>
      <c r="AE2921">
        <v>118</v>
      </c>
    </row>
    <row r="2922" spans="2:31">
      <c r="B2922" t="s">
        <v>2047</v>
      </c>
      <c r="C2922" s="76">
        <v>40369</v>
      </c>
      <c r="D2922" s="77">
        <f>YEAR(_01_data[[#This Row],[Release Date]])</f>
        <v>2010</v>
      </c>
      <c r="E2922" t="s">
        <v>30</v>
      </c>
      <c r="F2922" t="s">
        <v>34</v>
      </c>
      <c r="G2922" t="s">
        <v>19</v>
      </c>
      <c r="H2922" t="s">
        <v>20</v>
      </c>
      <c r="I2922" t="s">
        <v>38</v>
      </c>
      <c r="J2922">
        <v>1000</v>
      </c>
      <c r="K2922">
        <v>2857</v>
      </c>
      <c r="L2922">
        <v>497</v>
      </c>
      <c r="M2922">
        <v>4434</v>
      </c>
      <c r="N2922">
        <v>4.2</v>
      </c>
      <c r="O2922">
        <v>280</v>
      </c>
      <c r="P2922">
        <v>103</v>
      </c>
      <c r="Q2922">
        <v>1315647</v>
      </c>
      <c r="R2922">
        <v>150000000</v>
      </c>
      <c r="AD2922" t="str">
        <v>Action</v>
      </c>
      <c r="AE2922">
        <v>103</v>
      </c>
    </row>
    <row r="2923" spans="2:31">
      <c r="B2923" t="s">
        <v>2048</v>
      </c>
      <c r="C2923" s="76">
        <v>40497</v>
      </c>
      <c r="D2923" s="77">
        <f>YEAR(_01_data[[#This Row],[Release Date]])</f>
        <v>2010</v>
      </c>
      <c r="E2923" t="s">
        <v>30</v>
      </c>
      <c r="F2923" t="s">
        <v>22</v>
      </c>
      <c r="G2923" t="s">
        <v>19</v>
      </c>
      <c r="H2923" t="s">
        <v>46</v>
      </c>
      <c r="I2923" t="s">
        <v>43</v>
      </c>
      <c r="J2923">
        <v>463</v>
      </c>
      <c r="K2923">
        <v>1958</v>
      </c>
      <c r="L2923">
        <v>216</v>
      </c>
      <c r="M2923">
        <v>5568</v>
      </c>
      <c r="N2923">
        <v>5.6</v>
      </c>
      <c r="O2923">
        <v>311</v>
      </c>
      <c r="P2923">
        <v>87</v>
      </c>
      <c r="Q2923">
        <v>4099005</v>
      </c>
      <c r="R2923">
        <v>1800000</v>
      </c>
      <c r="AD2923" t="str">
        <v>Drama</v>
      </c>
      <c r="AE2923">
        <v>87</v>
      </c>
    </row>
    <row r="2924" spans="2:31">
      <c r="B2924" t="s">
        <v>2049</v>
      </c>
      <c r="C2924" s="76">
        <v>40446</v>
      </c>
      <c r="D2924" s="77">
        <f>YEAR(_01_data[[#This Row],[Release Date]])</f>
        <v>2010</v>
      </c>
      <c r="E2924" t="s">
        <v>30</v>
      </c>
      <c r="F2924" t="s">
        <v>26</v>
      </c>
      <c r="G2924" t="s">
        <v>19</v>
      </c>
      <c r="H2924" t="s">
        <v>81</v>
      </c>
      <c r="I2924" t="s">
        <v>43</v>
      </c>
      <c r="J2924">
        <v>898</v>
      </c>
      <c r="K2924">
        <v>2895</v>
      </c>
      <c r="L2924">
        <v>732</v>
      </c>
      <c r="M2924">
        <v>502</v>
      </c>
      <c r="N2924">
        <v>3.6</v>
      </c>
      <c r="O2924">
        <v>4</v>
      </c>
      <c r="P2924">
        <v>100</v>
      </c>
      <c r="Q2924">
        <v>163591</v>
      </c>
      <c r="R2924">
        <v>13400000</v>
      </c>
      <c r="AD2924" t="str">
        <v>Comedy</v>
      </c>
      <c r="AE2924">
        <v>100</v>
      </c>
    </row>
    <row r="2925" spans="2:31">
      <c r="B2925" t="s">
        <v>2050</v>
      </c>
      <c r="C2925" s="76">
        <v>40477</v>
      </c>
      <c r="D2925" s="77">
        <f>YEAR(_01_data[[#This Row],[Release Date]])</f>
        <v>2010</v>
      </c>
      <c r="E2925" t="s">
        <v>30</v>
      </c>
      <c r="F2925" t="s">
        <v>22</v>
      </c>
      <c r="G2925" t="s">
        <v>19</v>
      </c>
      <c r="H2925" t="s">
        <v>20</v>
      </c>
      <c r="I2925" t="s">
        <v>38</v>
      </c>
      <c r="J2925">
        <v>742</v>
      </c>
      <c r="K2925">
        <v>2341</v>
      </c>
      <c r="L2925">
        <v>389</v>
      </c>
      <c r="M2925">
        <v>5970</v>
      </c>
      <c r="N2925">
        <v>5.8</v>
      </c>
      <c r="O2925">
        <v>123</v>
      </c>
      <c r="P2925">
        <v>107</v>
      </c>
      <c r="Q2925">
        <v>6293379</v>
      </c>
      <c r="R2925">
        <v>20000000</v>
      </c>
      <c r="AD2925" t="str">
        <v>Drama</v>
      </c>
      <c r="AE2925">
        <v>107</v>
      </c>
    </row>
    <row r="2926" spans="2:31">
      <c r="B2926" t="s">
        <v>2051</v>
      </c>
      <c r="C2926" s="76">
        <v>40309</v>
      </c>
      <c r="D2926" s="77">
        <f>YEAR(_01_data[[#This Row],[Release Date]])</f>
        <v>2010</v>
      </c>
      <c r="E2926" t="s">
        <v>30</v>
      </c>
      <c r="F2926" t="s">
        <v>34</v>
      </c>
      <c r="G2926" t="s">
        <v>19</v>
      </c>
      <c r="H2926" t="s">
        <v>20</v>
      </c>
      <c r="I2926" t="s">
        <v>43</v>
      </c>
      <c r="J2926">
        <v>11000</v>
      </c>
      <c r="K2926">
        <v>12841</v>
      </c>
      <c r="L2926">
        <v>449</v>
      </c>
      <c r="M2926">
        <v>8109</v>
      </c>
      <c r="N2926">
        <v>6.4</v>
      </c>
      <c r="O2926">
        <v>213</v>
      </c>
      <c r="P2926">
        <v>97</v>
      </c>
      <c r="Q2926">
        <v>2352795</v>
      </c>
      <c r="R2926">
        <v>25000000</v>
      </c>
      <c r="AD2926" t="str">
        <v>Action</v>
      </c>
      <c r="AE2926">
        <v>97</v>
      </c>
    </row>
    <row r="2927" spans="2:31">
      <c r="B2927" t="s">
        <v>2052</v>
      </c>
      <c r="C2927" s="76">
        <v>40532</v>
      </c>
      <c r="D2927" s="77">
        <f>YEAR(_01_data[[#This Row],[Release Date]])</f>
        <v>2010</v>
      </c>
      <c r="E2927" t="s">
        <v>30</v>
      </c>
      <c r="F2927" t="s">
        <v>26</v>
      </c>
      <c r="G2927" t="s">
        <v>45</v>
      </c>
      <c r="H2927" t="s">
        <v>46</v>
      </c>
      <c r="I2927" t="s">
        <v>40</v>
      </c>
      <c r="J2927">
        <v>74</v>
      </c>
      <c r="K2927">
        <v>143</v>
      </c>
      <c r="L2927">
        <v>108</v>
      </c>
      <c r="M2927">
        <v>6455</v>
      </c>
      <c r="N2927">
        <v>7.2</v>
      </c>
      <c r="O2927">
        <v>87</v>
      </c>
      <c r="P2927">
        <v>100</v>
      </c>
      <c r="Q2927">
        <v>513836</v>
      </c>
      <c r="R2927">
        <v>4600000</v>
      </c>
      <c r="AD2927" t="str">
        <v>Comedy</v>
      </c>
      <c r="AE2927">
        <v>100</v>
      </c>
    </row>
    <row r="2928" spans="2:31">
      <c r="B2928" t="s">
        <v>2053</v>
      </c>
      <c r="C2928" s="76">
        <v>40402</v>
      </c>
      <c r="D2928" s="77">
        <f>YEAR(_01_data[[#This Row],[Release Date]])</f>
        <v>2010</v>
      </c>
      <c r="E2928" t="s">
        <v>30</v>
      </c>
      <c r="F2928" t="s">
        <v>18</v>
      </c>
      <c r="G2928" t="s">
        <v>19</v>
      </c>
      <c r="H2928" t="s">
        <v>20</v>
      </c>
      <c r="I2928" t="s">
        <v>43</v>
      </c>
      <c r="J2928">
        <v>10000</v>
      </c>
      <c r="K2928">
        <v>11799</v>
      </c>
      <c r="L2928">
        <v>549</v>
      </c>
      <c r="M2928">
        <v>4953</v>
      </c>
      <c r="N2928">
        <v>7.4</v>
      </c>
      <c r="O2928">
        <v>239</v>
      </c>
      <c r="P2928">
        <v>133</v>
      </c>
      <c r="Q2928">
        <v>2112934</v>
      </c>
      <c r="R2928">
        <v>35000000</v>
      </c>
      <c r="AD2928" t="str">
        <v>Crime</v>
      </c>
      <c r="AE2928">
        <v>133</v>
      </c>
    </row>
    <row r="2929" spans="2:31">
      <c r="B2929" t="s">
        <v>2054</v>
      </c>
      <c r="C2929" s="76">
        <v>40369</v>
      </c>
      <c r="D2929" s="77">
        <f>YEAR(_01_data[[#This Row],[Release Date]])</f>
        <v>2010</v>
      </c>
      <c r="E2929" t="s">
        <v>30</v>
      </c>
      <c r="F2929" t="s">
        <v>34</v>
      </c>
      <c r="G2929" t="s">
        <v>19</v>
      </c>
      <c r="H2929" t="s">
        <v>37</v>
      </c>
      <c r="I2929" t="s">
        <v>38</v>
      </c>
      <c r="J2929">
        <v>887</v>
      </c>
      <c r="K2929">
        <v>2728</v>
      </c>
      <c r="L2929">
        <v>474</v>
      </c>
      <c r="M2929">
        <v>788</v>
      </c>
      <c r="N2929">
        <v>4.4000000000000004</v>
      </c>
      <c r="O2929">
        <v>47</v>
      </c>
      <c r="P2929">
        <v>110</v>
      </c>
      <c r="Q2929">
        <v>190562</v>
      </c>
      <c r="R2929">
        <v>90000000</v>
      </c>
      <c r="AD2929" t="str">
        <v>Action</v>
      </c>
      <c r="AE2929">
        <v>110</v>
      </c>
    </row>
    <row r="2930" spans="2:31">
      <c r="B2930" t="s">
        <v>2055</v>
      </c>
      <c r="C2930" s="76">
        <v>40513</v>
      </c>
      <c r="D2930" s="77">
        <f>YEAR(_01_data[[#This Row],[Release Date]])</f>
        <v>2010</v>
      </c>
      <c r="E2930" t="s">
        <v>30</v>
      </c>
      <c r="F2930" t="s">
        <v>34</v>
      </c>
      <c r="G2930" t="s">
        <v>19</v>
      </c>
      <c r="H2930" t="s">
        <v>20</v>
      </c>
      <c r="I2930" t="s">
        <v>43</v>
      </c>
      <c r="J2930">
        <v>12000</v>
      </c>
      <c r="K2930">
        <v>20233</v>
      </c>
      <c r="L2930">
        <v>726</v>
      </c>
      <c r="M2930">
        <v>7695</v>
      </c>
      <c r="N2930">
        <v>6.7</v>
      </c>
      <c r="O2930">
        <v>265</v>
      </c>
      <c r="P2930">
        <v>116</v>
      </c>
      <c r="Q2930">
        <v>1192199</v>
      </c>
      <c r="R2930">
        <v>100000000</v>
      </c>
      <c r="AD2930" t="str">
        <v>Action</v>
      </c>
      <c r="AE2930">
        <v>116</v>
      </c>
    </row>
    <row r="2931" spans="2:31">
      <c r="B2931" t="s">
        <v>2056</v>
      </c>
      <c r="C2931" s="76">
        <v>40274</v>
      </c>
      <c r="D2931" s="77">
        <f>YEAR(_01_data[[#This Row],[Release Date]])</f>
        <v>2010</v>
      </c>
      <c r="E2931" t="s">
        <v>30</v>
      </c>
      <c r="F2931" t="s">
        <v>26</v>
      </c>
      <c r="G2931" t="s">
        <v>19</v>
      </c>
      <c r="H2931" t="s">
        <v>20</v>
      </c>
      <c r="I2931" t="s">
        <v>40</v>
      </c>
      <c r="J2931">
        <v>443</v>
      </c>
      <c r="K2931">
        <v>1452</v>
      </c>
      <c r="L2931">
        <v>659</v>
      </c>
      <c r="M2931">
        <v>3956</v>
      </c>
      <c r="N2931">
        <v>6.8</v>
      </c>
      <c r="O2931">
        <v>112</v>
      </c>
      <c r="P2931">
        <v>93</v>
      </c>
      <c r="Q2931">
        <v>48430</v>
      </c>
      <c r="R2931">
        <v>500000</v>
      </c>
      <c r="AD2931" t="str">
        <v>Comedy</v>
      </c>
      <c r="AE2931">
        <v>93</v>
      </c>
    </row>
    <row r="2932" spans="2:31">
      <c r="B2932" t="s">
        <v>2057</v>
      </c>
      <c r="C2932" s="76">
        <v>40202</v>
      </c>
      <c r="D2932" s="77">
        <f>YEAR(_01_data[[#This Row],[Release Date]])</f>
        <v>2010</v>
      </c>
      <c r="E2932" t="s">
        <v>30</v>
      </c>
      <c r="F2932" t="s">
        <v>33</v>
      </c>
      <c r="G2932" t="s">
        <v>19</v>
      </c>
      <c r="H2932" t="s">
        <v>20</v>
      </c>
      <c r="I2932" t="s">
        <v>40</v>
      </c>
      <c r="J2932">
        <v>17000</v>
      </c>
      <c r="K2932">
        <v>21711</v>
      </c>
      <c r="L2932">
        <v>290</v>
      </c>
      <c r="M2932">
        <v>5462</v>
      </c>
      <c r="N2932">
        <v>6.6</v>
      </c>
      <c r="O2932">
        <v>259</v>
      </c>
      <c r="P2932">
        <v>106</v>
      </c>
      <c r="Q2932">
        <v>3571735</v>
      </c>
      <c r="R2932">
        <v>10000000</v>
      </c>
      <c r="AD2932" t="str">
        <v>Biography</v>
      </c>
      <c r="AE2932">
        <v>106</v>
      </c>
    </row>
    <row r="2933" spans="2:31">
      <c r="B2933" t="s">
        <v>2058</v>
      </c>
      <c r="C2933" s="76">
        <v>40350</v>
      </c>
      <c r="D2933" s="77">
        <f>YEAR(_01_data[[#This Row],[Release Date]])</f>
        <v>2010</v>
      </c>
      <c r="E2933" t="s">
        <v>30</v>
      </c>
      <c r="F2933" t="s">
        <v>33</v>
      </c>
      <c r="G2933" t="s">
        <v>19</v>
      </c>
      <c r="H2933" t="s">
        <v>20</v>
      </c>
      <c r="I2933" t="s">
        <v>43</v>
      </c>
      <c r="J2933">
        <v>10000</v>
      </c>
      <c r="K2933">
        <v>10555</v>
      </c>
      <c r="L2933">
        <v>2100</v>
      </c>
      <c r="M2933">
        <v>4174</v>
      </c>
      <c r="N2933">
        <v>7.7</v>
      </c>
      <c r="O2933">
        <v>556</v>
      </c>
      <c r="P2933">
        <v>120</v>
      </c>
      <c r="Q2933">
        <v>9691789</v>
      </c>
      <c r="R2933">
        <v>40000000</v>
      </c>
      <c r="AD2933" t="str">
        <v>Biography</v>
      </c>
      <c r="AE2933">
        <v>120</v>
      </c>
    </row>
    <row r="2934" spans="2:31">
      <c r="B2934" t="s">
        <v>2059</v>
      </c>
      <c r="C2934" s="76">
        <v>40281</v>
      </c>
      <c r="D2934" s="77">
        <f>YEAR(_01_data[[#This Row],[Release Date]])</f>
        <v>2010</v>
      </c>
      <c r="E2934" t="s">
        <v>30</v>
      </c>
      <c r="F2934" t="s">
        <v>34</v>
      </c>
      <c r="G2934" t="s">
        <v>19</v>
      </c>
      <c r="H2934" t="s">
        <v>20</v>
      </c>
      <c r="I2934" t="s">
        <v>38</v>
      </c>
      <c r="J2934">
        <v>12000</v>
      </c>
      <c r="K2934">
        <v>13388</v>
      </c>
      <c r="L2934">
        <v>971</v>
      </c>
      <c r="M2934">
        <v>7278</v>
      </c>
      <c r="N2934">
        <v>6.1</v>
      </c>
      <c r="O2934">
        <v>235</v>
      </c>
      <c r="P2934">
        <v>109</v>
      </c>
      <c r="Q2934">
        <v>6314381</v>
      </c>
      <c r="R2934">
        <v>150000000</v>
      </c>
      <c r="AD2934" t="str">
        <v>Action</v>
      </c>
      <c r="AE2934">
        <v>109</v>
      </c>
    </row>
    <row r="2935" spans="2:31">
      <c r="B2935" t="s">
        <v>2060</v>
      </c>
      <c r="C2935" s="76">
        <v>40449</v>
      </c>
      <c r="D2935" s="77">
        <f>YEAR(_01_data[[#This Row],[Release Date]])</f>
        <v>2010</v>
      </c>
      <c r="E2935" t="s">
        <v>30</v>
      </c>
      <c r="F2935" t="s">
        <v>34</v>
      </c>
      <c r="G2935" t="s">
        <v>19</v>
      </c>
      <c r="H2935" t="s">
        <v>20</v>
      </c>
      <c r="I2935" t="s">
        <v>38</v>
      </c>
      <c r="J2935">
        <v>1000</v>
      </c>
      <c r="K2935">
        <v>3436</v>
      </c>
      <c r="L2935">
        <v>268</v>
      </c>
      <c r="M2935">
        <v>8702</v>
      </c>
      <c r="N2935">
        <v>5.4</v>
      </c>
      <c r="O2935">
        <v>97</v>
      </c>
      <c r="P2935">
        <v>94</v>
      </c>
      <c r="Q2935">
        <v>2426882</v>
      </c>
      <c r="R2935">
        <v>28000000</v>
      </c>
      <c r="AD2935" t="str">
        <v>Action</v>
      </c>
      <c r="AE2935">
        <v>94</v>
      </c>
    </row>
    <row r="2936" spans="2:31">
      <c r="B2936" t="s">
        <v>2061</v>
      </c>
      <c r="C2936" s="76">
        <v>40331</v>
      </c>
      <c r="D2936" s="77">
        <f>YEAR(_01_data[[#This Row],[Release Date]])</f>
        <v>2010</v>
      </c>
      <c r="E2936" t="s">
        <v>30</v>
      </c>
      <c r="F2936" t="s">
        <v>26</v>
      </c>
      <c r="G2936" t="s">
        <v>19</v>
      </c>
      <c r="H2936" t="s">
        <v>20</v>
      </c>
      <c r="I2936" t="s">
        <v>43</v>
      </c>
      <c r="J2936">
        <v>544</v>
      </c>
      <c r="K2936">
        <v>1292</v>
      </c>
      <c r="L2936">
        <v>227</v>
      </c>
      <c r="M2936">
        <v>9188</v>
      </c>
      <c r="N2936">
        <v>6.1</v>
      </c>
      <c r="O2936">
        <v>181</v>
      </c>
      <c r="P2936">
        <v>101</v>
      </c>
      <c r="Q2936">
        <v>2775846</v>
      </c>
      <c r="R2936">
        <v>19000000</v>
      </c>
      <c r="AD2936" t="str">
        <v>Comedy</v>
      </c>
      <c r="AE2936">
        <v>101</v>
      </c>
    </row>
    <row r="2937" spans="2:31">
      <c r="B2937" t="s">
        <v>2062</v>
      </c>
      <c r="C2937" s="76">
        <v>40525</v>
      </c>
      <c r="D2937" s="77">
        <f>YEAR(_01_data[[#This Row],[Release Date]])</f>
        <v>2010</v>
      </c>
      <c r="E2937" t="s">
        <v>30</v>
      </c>
      <c r="F2937" t="s">
        <v>26</v>
      </c>
      <c r="G2937" t="s">
        <v>19</v>
      </c>
      <c r="H2937" t="s">
        <v>20</v>
      </c>
      <c r="I2937" t="s">
        <v>43</v>
      </c>
      <c r="J2937">
        <v>3000</v>
      </c>
      <c r="K2937">
        <v>3785</v>
      </c>
      <c r="L2937">
        <v>798</v>
      </c>
      <c r="M2937">
        <v>6676</v>
      </c>
      <c r="N2937">
        <v>5.4</v>
      </c>
      <c r="O2937">
        <v>92</v>
      </c>
      <c r="P2937">
        <v>110</v>
      </c>
      <c r="Q2937">
        <v>263365</v>
      </c>
      <c r="R2937">
        <v>20000000</v>
      </c>
      <c r="AD2937" t="str">
        <v>Comedy</v>
      </c>
      <c r="AE2937">
        <v>110</v>
      </c>
    </row>
    <row r="2938" spans="2:31">
      <c r="B2938" t="s">
        <v>2063</v>
      </c>
      <c r="C2938" s="76">
        <v>40538</v>
      </c>
      <c r="D2938" s="77">
        <f>YEAR(_01_data[[#This Row],[Release Date]])</f>
        <v>2010</v>
      </c>
      <c r="E2938" t="s">
        <v>30</v>
      </c>
      <c r="F2938" t="s">
        <v>34</v>
      </c>
      <c r="G2938" t="s">
        <v>19</v>
      </c>
      <c r="H2938" t="s">
        <v>20</v>
      </c>
      <c r="I2938" t="s">
        <v>43</v>
      </c>
      <c r="J2938">
        <v>40000</v>
      </c>
      <c r="K2938">
        <v>5517</v>
      </c>
      <c r="L2938">
        <v>156</v>
      </c>
      <c r="M2938">
        <v>5501</v>
      </c>
      <c r="N2938">
        <v>6</v>
      </c>
      <c r="O2938">
        <v>321</v>
      </c>
      <c r="P2938">
        <v>103</v>
      </c>
      <c r="Q2938">
        <v>6763115</v>
      </c>
      <c r="R2938">
        <v>100000000</v>
      </c>
      <c r="AD2938" t="str">
        <v>Action</v>
      </c>
      <c r="AE2938">
        <v>103</v>
      </c>
    </row>
    <row r="2939" spans="2:31">
      <c r="B2939" t="s">
        <v>2064</v>
      </c>
      <c r="C2939" s="76">
        <v>40405</v>
      </c>
      <c r="D2939" s="77">
        <f>YEAR(_01_data[[#This Row],[Release Date]])</f>
        <v>2010</v>
      </c>
      <c r="E2939" t="s">
        <v>30</v>
      </c>
      <c r="F2939" t="s">
        <v>18</v>
      </c>
      <c r="G2939" t="s">
        <v>19</v>
      </c>
      <c r="H2939" t="s">
        <v>20</v>
      </c>
      <c r="I2939" t="s">
        <v>40</v>
      </c>
      <c r="J2939">
        <v>10000</v>
      </c>
      <c r="K2939">
        <v>14296</v>
      </c>
      <c r="L2939">
        <v>26</v>
      </c>
      <c r="M2939">
        <v>6413</v>
      </c>
      <c r="N2939">
        <v>7.6</v>
      </c>
      <c r="O2939">
        <v>378</v>
      </c>
      <c r="P2939">
        <v>150</v>
      </c>
      <c r="Q2939">
        <v>9217323</v>
      </c>
      <c r="R2939">
        <v>37000000</v>
      </c>
      <c r="AD2939" t="str">
        <v>Crime</v>
      </c>
      <c r="AE2939">
        <v>150</v>
      </c>
    </row>
    <row r="2940" spans="2:31">
      <c r="B2940" t="s">
        <v>2065</v>
      </c>
      <c r="C2940" s="76">
        <v>40483</v>
      </c>
      <c r="D2940" s="77">
        <f>YEAR(_01_data[[#This Row],[Release Date]])</f>
        <v>2010</v>
      </c>
      <c r="E2940" t="s">
        <v>30</v>
      </c>
      <c r="F2940" t="s">
        <v>32</v>
      </c>
      <c r="G2940" t="s">
        <v>19</v>
      </c>
      <c r="H2940" t="s">
        <v>20</v>
      </c>
      <c r="I2940" t="s">
        <v>43</v>
      </c>
      <c r="J2940">
        <v>21000</v>
      </c>
      <c r="K2940">
        <v>5254</v>
      </c>
      <c r="L2940">
        <v>731</v>
      </c>
      <c r="M2940">
        <v>2706</v>
      </c>
      <c r="N2940">
        <v>4.9000000000000004</v>
      </c>
      <c r="O2940">
        <v>293</v>
      </c>
      <c r="P2940">
        <v>124</v>
      </c>
      <c r="Q2940">
        <v>3005231</v>
      </c>
      <c r="R2940">
        <v>68000000</v>
      </c>
      <c r="AD2940" t="str">
        <v>Adventure</v>
      </c>
      <c r="AE2940">
        <v>124</v>
      </c>
    </row>
    <row r="2941" spans="2:31">
      <c r="B2941" t="s">
        <v>2066</v>
      </c>
      <c r="C2941" s="76">
        <v>40472</v>
      </c>
      <c r="D2941" s="77">
        <f>YEAR(_01_data[[#This Row],[Release Date]])</f>
        <v>2010</v>
      </c>
      <c r="E2941" t="s">
        <v>30</v>
      </c>
      <c r="F2941" t="s">
        <v>26</v>
      </c>
      <c r="G2941" t="s">
        <v>19</v>
      </c>
      <c r="H2941" t="s">
        <v>20</v>
      </c>
      <c r="I2941" t="s">
        <v>40</v>
      </c>
      <c r="J2941">
        <v>189</v>
      </c>
      <c r="K2941">
        <v>768</v>
      </c>
      <c r="L2941">
        <v>365</v>
      </c>
      <c r="M2941">
        <v>974</v>
      </c>
      <c r="N2941">
        <v>4.5999999999999996</v>
      </c>
      <c r="O2941">
        <v>46</v>
      </c>
      <c r="P2941">
        <v>86</v>
      </c>
      <c r="Q2941">
        <v>535249</v>
      </c>
      <c r="R2941">
        <v>3400000</v>
      </c>
      <c r="AD2941" t="str">
        <v>Comedy</v>
      </c>
      <c r="AE2941">
        <v>86</v>
      </c>
    </row>
    <row r="2942" spans="2:31">
      <c r="B2942" t="s">
        <v>2067</v>
      </c>
      <c r="C2942" s="76">
        <v>40439</v>
      </c>
      <c r="D2942" s="77">
        <f>YEAR(_01_data[[#This Row],[Release Date]])</f>
        <v>2010</v>
      </c>
      <c r="E2942" t="s">
        <v>30</v>
      </c>
      <c r="F2942" t="s">
        <v>34</v>
      </c>
      <c r="G2942" t="s">
        <v>19</v>
      </c>
      <c r="H2942" t="s">
        <v>60</v>
      </c>
      <c r="I2942" t="s">
        <v>40</v>
      </c>
      <c r="J2942">
        <v>624</v>
      </c>
      <c r="K2942">
        <v>2056</v>
      </c>
      <c r="L2942">
        <v>973</v>
      </c>
      <c r="M2942">
        <v>2395</v>
      </c>
      <c r="N2942">
        <v>6.3</v>
      </c>
      <c r="O2942">
        <v>95</v>
      </c>
      <c r="P2942">
        <v>100</v>
      </c>
      <c r="Q2942">
        <v>5664251</v>
      </c>
      <c r="R2942">
        <v>45000000</v>
      </c>
      <c r="AD2942" t="str">
        <v>Action</v>
      </c>
      <c r="AE2942">
        <v>100</v>
      </c>
    </row>
    <row r="2943" spans="2:31">
      <c r="B2943" t="s">
        <v>2068</v>
      </c>
      <c r="C2943" s="76">
        <v>40488</v>
      </c>
      <c r="D2943" s="77">
        <f>YEAR(_01_data[[#This Row],[Release Date]])</f>
        <v>2010</v>
      </c>
      <c r="E2943" t="s">
        <v>30</v>
      </c>
      <c r="F2943" t="s">
        <v>22</v>
      </c>
      <c r="G2943" t="s">
        <v>19</v>
      </c>
      <c r="H2943" t="s">
        <v>20</v>
      </c>
      <c r="I2943" t="s">
        <v>40</v>
      </c>
      <c r="J2943">
        <v>12000</v>
      </c>
      <c r="K2943">
        <v>13071</v>
      </c>
      <c r="L2943">
        <v>349</v>
      </c>
      <c r="M2943">
        <v>1974</v>
      </c>
      <c r="N2943">
        <v>5.8</v>
      </c>
      <c r="O2943">
        <v>357</v>
      </c>
      <c r="P2943">
        <v>119</v>
      </c>
      <c r="Q2943">
        <v>6193749</v>
      </c>
      <c r="R2943">
        <v>150000000</v>
      </c>
      <c r="AD2943" t="str">
        <v>Drama</v>
      </c>
      <c r="AE2943">
        <v>119</v>
      </c>
    </row>
    <row r="2944" spans="2:31">
      <c r="B2944" t="s">
        <v>2069</v>
      </c>
      <c r="C2944" s="76">
        <v>40519</v>
      </c>
      <c r="D2944" s="77">
        <f>YEAR(_01_data[[#This Row],[Release Date]])</f>
        <v>2010</v>
      </c>
      <c r="E2944" t="s">
        <v>30</v>
      </c>
      <c r="F2944" t="s">
        <v>26</v>
      </c>
      <c r="G2944" t="s">
        <v>19</v>
      </c>
      <c r="H2944" t="s">
        <v>20</v>
      </c>
      <c r="I2944" t="s">
        <v>21</v>
      </c>
      <c r="J2944">
        <v>969</v>
      </c>
      <c r="K2944">
        <v>2530</v>
      </c>
      <c r="L2944">
        <v>969</v>
      </c>
      <c r="M2944">
        <v>237</v>
      </c>
      <c r="N2944">
        <v>6.3</v>
      </c>
      <c r="O2944">
        <v>113</v>
      </c>
      <c r="P2944">
        <v>98</v>
      </c>
      <c r="Q2944">
        <v>389804</v>
      </c>
      <c r="R2944">
        <v>65000</v>
      </c>
      <c r="AD2944" t="str">
        <v>Comedy</v>
      </c>
      <c r="AE2944">
        <v>98</v>
      </c>
    </row>
    <row r="2945" spans="2:31">
      <c r="B2945" t="s">
        <v>2070</v>
      </c>
      <c r="C2945" s="76">
        <v>40216</v>
      </c>
      <c r="D2945" s="77">
        <f>YEAR(_01_data[[#This Row],[Release Date]])</f>
        <v>2010</v>
      </c>
      <c r="E2945" t="s">
        <v>30</v>
      </c>
      <c r="F2945" t="s">
        <v>32</v>
      </c>
      <c r="G2945" t="s">
        <v>19</v>
      </c>
      <c r="H2945" t="s">
        <v>20</v>
      </c>
      <c r="I2945" t="s">
        <v>29</v>
      </c>
      <c r="J2945">
        <v>15000</v>
      </c>
      <c r="K2945">
        <v>19085</v>
      </c>
      <c r="L2945">
        <v>880</v>
      </c>
      <c r="M2945">
        <v>10374</v>
      </c>
      <c r="N2945">
        <v>8.3000000000000007</v>
      </c>
      <c r="O2945">
        <v>453</v>
      </c>
      <c r="P2945">
        <v>103</v>
      </c>
      <c r="Q2945">
        <v>4149844</v>
      </c>
      <c r="R2945">
        <v>200000000</v>
      </c>
      <c r="AD2945" t="str">
        <v>Adventure</v>
      </c>
      <c r="AE2945">
        <v>103</v>
      </c>
    </row>
    <row r="2946" spans="2:31">
      <c r="B2946" t="s">
        <v>2071</v>
      </c>
      <c r="C2946" s="76">
        <v>40285</v>
      </c>
      <c r="D2946" s="77">
        <f>YEAR(_01_data[[#This Row],[Release Date]])</f>
        <v>2010</v>
      </c>
      <c r="E2946" t="s">
        <v>30</v>
      </c>
      <c r="F2946" t="s">
        <v>26</v>
      </c>
      <c r="G2946" t="s">
        <v>76</v>
      </c>
      <c r="H2946" t="s">
        <v>77</v>
      </c>
      <c r="I2946" t="s">
        <v>43</v>
      </c>
      <c r="J2946">
        <v>29</v>
      </c>
      <c r="K2946">
        <v>44</v>
      </c>
      <c r="L2946">
        <v>713</v>
      </c>
      <c r="M2946">
        <v>1830</v>
      </c>
      <c r="N2946">
        <v>7</v>
      </c>
      <c r="O2946">
        <v>337</v>
      </c>
      <c r="P2946">
        <v>103</v>
      </c>
      <c r="Q2946">
        <v>252652</v>
      </c>
      <c r="R2946">
        <v>19900000</v>
      </c>
      <c r="AD2946" t="str">
        <v>Comedy</v>
      </c>
      <c r="AE2946">
        <v>103</v>
      </c>
    </row>
    <row r="2947" spans="2:31">
      <c r="B2947" t="s">
        <v>2072</v>
      </c>
      <c r="C2947" s="76">
        <v>40183</v>
      </c>
      <c r="D2947" s="77">
        <f>YEAR(_01_data[[#This Row],[Release Date]])</f>
        <v>2010</v>
      </c>
      <c r="E2947" t="s">
        <v>30</v>
      </c>
      <c r="F2947" t="s">
        <v>34</v>
      </c>
      <c r="G2947" t="s">
        <v>19</v>
      </c>
      <c r="H2947" t="s">
        <v>20</v>
      </c>
      <c r="I2947" t="s">
        <v>38</v>
      </c>
      <c r="J2947">
        <v>12000</v>
      </c>
      <c r="K2947">
        <v>25550</v>
      </c>
      <c r="L2947">
        <v>855</v>
      </c>
      <c r="M2947">
        <v>7488</v>
      </c>
      <c r="N2947">
        <v>6.8</v>
      </c>
      <c r="O2947">
        <v>469</v>
      </c>
      <c r="P2947">
        <v>125</v>
      </c>
      <c r="Q2947">
        <v>1720517</v>
      </c>
      <c r="R2947">
        <v>170000000</v>
      </c>
      <c r="AD2947" t="str">
        <v>Action</v>
      </c>
      <c r="AE2947">
        <v>125</v>
      </c>
    </row>
    <row r="2948" spans="2:31">
      <c r="B2948" t="s">
        <v>2073</v>
      </c>
      <c r="C2948" s="76">
        <v>40257</v>
      </c>
      <c r="D2948" s="77">
        <f>YEAR(_01_data[[#This Row],[Release Date]])</f>
        <v>2010</v>
      </c>
      <c r="E2948" t="s">
        <v>30</v>
      </c>
      <c r="F2948" t="s">
        <v>32</v>
      </c>
      <c r="G2948" t="s">
        <v>19</v>
      </c>
      <c r="H2948" t="s">
        <v>20</v>
      </c>
      <c r="I2948" t="s">
        <v>43</v>
      </c>
      <c r="J2948">
        <v>13000</v>
      </c>
      <c r="K2948">
        <v>25964</v>
      </c>
      <c r="L2948">
        <v>1000</v>
      </c>
      <c r="M2948">
        <v>6116</v>
      </c>
      <c r="N2948">
        <v>7.7</v>
      </c>
      <c r="O2948">
        <v>493</v>
      </c>
      <c r="P2948">
        <v>110</v>
      </c>
      <c r="Q2948">
        <v>1710313</v>
      </c>
      <c r="R2948">
        <v>38000000</v>
      </c>
      <c r="AD2948" t="str">
        <v>Adventure</v>
      </c>
      <c r="AE2948">
        <v>110</v>
      </c>
    </row>
    <row r="2949" spans="2:31">
      <c r="B2949" t="s">
        <v>2074</v>
      </c>
      <c r="C2949" s="76">
        <v>40237</v>
      </c>
      <c r="D2949" s="77">
        <f>YEAR(_01_data[[#This Row],[Release Date]])</f>
        <v>2010</v>
      </c>
      <c r="E2949" t="s">
        <v>30</v>
      </c>
      <c r="F2949" t="s">
        <v>18</v>
      </c>
      <c r="G2949" t="s">
        <v>19</v>
      </c>
      <c r="H2949" t="s">
        <v>20</v>
      </c>
      <c r="I2949" t="s">
        <v>40</v>
      </c>
      <c r="J2949">
        <v>617</v>
      </c>
      <c r="K2949">
        <v>916</v>
      </c>
      <c r="L2949">
        <v>232</v>
      </c>
      <c r="M2949">
        <v>9973</v>
      </c>
      <c r="N2949">
        <v>7</v>
      </c>
      <c r="O2949">
        <v>109</v>
      </c>
      <c r="P2949">
        <v>106</v>
      </c>
      <c r="Q2949">
        <v>58214</v>
      </c>
      <c r="R2949">
        <v>9500000</v>
      </c>
      <c r="AD2949" t="str">
        <v>Crime</v>
      </c>
      <c r="AE2949">
        <v>106</v>
      </c>
    </row>
    <row r="2950" spans="2:31">
      <c r="B2950" t="s">
        <v>2075</v>
      </c>
      <c r="C2950" s="76">
        <v>40211</v>
      </c>
      <c r="D2950" s="77">
        <f>YEAR(_01_data[[#This Row],[Release Date]])</f>
        <v>2010</v>
      </c>
      <c r="E2950" t="s">
        <v>30</v>
      </c>
      <c r="F2950" t="s">
        <v>34</v>
      </c>
      <c r="G2950" t="s">
        <v>19</v>
      </c>
      <c r="H2950" t="s">
        <v>20</v>
      </c>
      <c r="I2950" t="s">
        <v>43</v>
      </c>
      <c r="J2950">
        <v>18000</v>
      </c>
      <c r="K2950">
        <v>25780</v>
      </c>
      <c r="L2950">
        <v>1200</v>
      </c>
      <c r="M2950">
        <v>5420</v>
      </c>
      <c r="N2950">
        <v>6.8</v>
      </c>
      <c r="O2950">
        <v>316</v>
      </c>
      <c r="P2950">
        <v>98</v>
      </c>
      <c r="Q2950">
        <v>8155747</v>
      </c>
      <c r="R2950">
        <v>100000000</v>
      </c>
      <c r="AD2950" t="str">
        <v>Action</v>
      </c>
      <c r="AE2950">
        <v>98</v>
      </c>
    </row>
    <row r="2951" spans="2:31">
      <c r="B2951" t="s">
        <v>2076</v>
      </c>
      <c r="C2951" s="76">
        <v>40290</v>
      </c>
      <c r="D2951" s="77">
        <f>YEAR(_01_data[[#This Row],[Release Date]])</f>
        <v>2010</v>
      </c>
      <c r="E2951" t="s">
        <v>30</v>
      </c>
      <c r="F2951" t="s">
        <v>26</v>
      </c>
      <c r="G2951" t="s">
        <v>19</v>
      </c>
      <c r="H2951" t="s">
        <v>20</v>
      </c>
      <c r="I2951" t="s">
        <v>43</v>
      </c>
      <c r="J2951">
        <v>14000</v>
      </c>
      <c r="K2951">
        <v>45696</v>
      </c>
      <c r="L2951">
        <v>768</v>
      </c>
      <c r="M2951">
        <v>9000</v>
      </c>
      <c r="N2951">
        <v>5.7</v>
      </c>
      <c r="O2951">
        <v>186</v>
      </c>
      <c r="P2951">
        <v>125</v>
      </c>
      <c r="Q2951">
        <v>1104767</v>
      </c>
      <c r="R2951">
        <v>52000000</v>
      </c>
      <c r="AD2951" t="str">
        <v>Comedy</v>
      </c>
      <c r="AE2951">
        <v>125</v>
      </c>
    </row>
    <row r="2952" spans="2:31">
      <c r="B2952" t="s">
        <v>2077</v>
      </c>
      <c r="C2952" s="76">
        <v>40528</v>
      </c>
      <c r="D2952" s="77">
        <f>YEAR(_01_data[[#This Row],[Release Date]])</f>
        <v>2010</v>
      </c>
      <c r="E2952" t="s">
        <v>30</v>
      </c>
      <c r="F2952" t="s">
        <v>26</v>
      </c>
      <c r="G2952" t="s">
        <v>19</v>
      </c>
      <c r="H2952" t="s">
        <v>20</v>
      </c>
      <c r="I2952" t="s">
        <v>43</v>
      </c>
      <c r="J2952">
        <v>759</v>
      </c>
      <c r="K2952">
        <v>2898</v>
      </c>
      <c r="L2952">
        <v>992</v>
      </c>
      <c r="M2952">
        <v>6515</v>
      </c>
      <c r="N2952">
        <v>3.5</v>
      </c>
      <c r="O2952">
        <v>122</v>
      </c>
      <c r="P2952">
        <v>82</v>
      </c>
      <c r="Q2952">
        <v>3665810</v>
      </c>
      <c r="R2952">
        <v>20000000</v>
      </c>
      <c r="AD2952" t="str">
        <v>Comedy</v>
      </c>
      <c r="AE2952">
        <v>82</v>
      </c>
    </row>
    <row r="2953" spans="2:31">
      <c r="B2953" t="s">
        <v>2078</v>
      </c>
      <c r="C2953" s="76">
        <v>40256</v>
      </c>
      <c r="D2953" s="77">
        <f>YEAR(_01_data[[#This Row],[Release Date]])</f>
        <v>2010</v>
      </c>
      <c r="E2953" t="s">
        <v>30</v>
      </c>
      <c r="F2953" t="s">
        <v>22</v>
      </c>
      <c r="G2953" t="s">
        <v>19</v>
      </c>
      <c r="H2953" t="s">
        <v>20</v>
      </c>
      <c r="I2953" t="s">
        <v>43</v>
      </c>
      <c r="J2953">
        <v>903</v>
      </c>
      <c r="K2953">
        <v>1579</v>
      </c>
      <c r="L2953">
        <v>946</v>
      </c>
      <c r="M2953">
        <v>5564</v>
      </c>
      <c r="N2953">
        <v>6.3</v>
      </c>
      <c r="O2953">
        <v>297</v>
      </c>
      <c r="P2953">
        <v>136</v>
      </c>
      <c r="Q2953">
        <v>5247461</v>
      </c>
      <c r="R2953">
        <v>70000000</v>
      </c>
      <c r="AD2953" t="str">
        <v>Drama</v>
      </c>
      <c r="AE2953">
        <v>136</v>
      </c>
    </row>
    <row r="2954" spans="2:31">
      <c r="B2954" t="s">
        <v>2079</v>
      </c>
      <c r="C2954" s="76">
        <v>40439</v>
      </c>
      <c r="D2954" s="77">
        <f>YEAR(_01_data[[#This Row],[Release Date]])</f>
        <v>2010</v>
      </c>
      <c r="E2954" t="s">
        <v>30</v>
      </c>
      <c r="F2954" t="s">
        <v>26</v>
      </c>
      <c r="G2954" t="s">
        <v>19</v>
      </c>
      <c r="H2954" t="s">
        <v>20</v>
      </c>
      <c r="I2954" t="s">
        <v>43</v>
      </c>
      <c r="J2954">
        <v>2000</v>
      </c>
      <c r="K2954">
        <v>6657</v>
      </c>
      <c r="L2954">
        <v>494</v>
      </c>
      <c r="M2954">
        <v>8415</v>
      </c>
      <c r="N2954">
        <v>4.4000000000000004</v>
      </c>
      <c r="O2954">
        <v>40</v>
      </c>
      <c r="P2954">
        <v>121</v>
      </c>
      <c r="Q2954">
        <v>6007259</v>
      </c>
      <c r="R2954">
        <v>20000000</v>
      </c>
      <c r="AD2954" t="str">
        <v>Comedy</v>
      </c>
      <c r="AE2954">
        <v>121</v>
      </c>
    </row>
    <row r="2955" spans="2:31">
      <c r="B2955" t="s">
        <v>2080</v>
      </c>
      <c r="C2955" s="76">
        <v>40321</v>
      </c>
      <c r="D2955" s="77">
        <f>YEAR(_01_data[[#This Row],[Release Date]])</f>
        <v>2010</v>
      </c>
      <c r="E2955" t="s">
        <v>30</v>
      </c>
      <c r="F2955" t="s">
        <v>34</v>
      </c>
      <c r="G2955" t="s">
        <v>19</v>
      </c>
      <c r="H2955" t="s">
        <v>37</v>
      </c>
      <c r="I2955" t="s">
        <v>43</v>
      </c>
      <c r="J2955">
        <v>10000</v>
      </c>
      <c r="K2955">
        <v>11770</v>
      </c>
      <c r="L2955">
        <v>588</v>
      </c>
      <c r="M2955">
        <v>1290</v>
      </c>
      <c r="N2955">
        <v>6.9</v>
      </c>
      <c r="O2955">
        <v>68</v>
      </c>
      <c r="P2955">
        <v>98</v>
      </c>
      <c r="Q2955">
        <v>117190</v>
      </c>
      <c r="R2955">
        <v>8000000</v>
      </c>
      <c r="AD2955" t="str">
        <v>Action</v>
      </c>
      <c r="AE2955">
        <v>98</v>
      </c>
    </row>
    <row r="2956" spans="2:31">
      <c r="B2956" t="s">
        <v>2081</v>
      </c>
      <c r="C2956" s="76">
        <v>40186</v>
      </c>
      <c r="D2956" s="77">
        <f>YEAR(_01_data[[#This Row],[Release Date]])</f>
        <v>2010</v>
      </c>
      <c r="E2956" t="s">
        <v>30</v>
      </c>
      <c r="F2956" t="s">
        <v>22</v>
      </c>
      <c r="G2956" t="s">
        <v>19</v>
      </c>
      <c r="H2956" t="s">
        <v>20</v>
      </c>
      <c r="I2956" t="s">
        <v>40</v>
      </c>
      <c r="J2956">
        <v>34000</v>
      </c>
      <c r="K2956">
        <v>34446</v>
      </c>
      <c r="L2956">
        <v>561</v>
      </c>
      <c r="M2956">
        <v>774</v>
      </c>
      <c r="N2956">
        <v>7.2</v>
      </c>
      <c r="O2956">
        <v>365</v>
      </c>
      <c r="P2956">
        <v>100</v>
      </c>
      <c r="Q2956">
        <v>6531491</v>
      </c>
      <c r="R2956">
        <v>2000000</v>
      </c>
      <c r="AD2956" t="str">
        <v>Drama</v>
      </c>
      <c r="AE2956">
        <v>100</v>
      </c>
    </row>
    <row r="2957" spans="2:31">
      <c r="B2957" t="s">
        <v>2082</v>
      </c>
      <c r="C2957" s="76">
        <v>40509</v>
      </c>
      <c r="D2957" s="77">
        <f>YEAR(_01_data[[#This Row],[Release Date]])</f>
        <v>2010</v>
      </c>
      <c r="E2957" t="s">
        <v>30</v>
      </c>
      <c r="F2957" t="s">
        <v>32</v>
      </c>
      <c r="G2957" t="s">
        <v>19</v>
      </c>
      <c r="H2957" t="s">
        <v>20</v>
      </c>
      <c r="I2957" t="s">
        <v>38</v>
      </c>
      <c r="J2957">
        <v>3000</v>
      </c>
      <c r="K2957">
        <v>4394</v>
      </c>
      <c r="L2957">
        <v>986</v>
      </c>
      <c r="M2957">
        <v>6536</v>
      </c>
      <c r="N2957">
        <v>4.5999999999999996</v>
      </c>
      <c r="O2957">
        <v>143</v>
      </c>
      <c r="P2957">
        <v>80</v>
      </c>
      <c r="Q2957">
        <v>1001690</v>
      </c>
      <c r="R2957">
        <v>80000000</v>
      </c>
      <c r="AD2957" t="str">
        <v>Adventure</v>
      </c>
      <c r="AE2957">
        <v>80</v>
      </c>
    </row>
    <row r="2958" spans="2:31">
      <c r="B2958" t="s">
        <v>2083</v>
      </c>
      <c r="C2958" s="76">
        <v>40459</v>
      </c>
      <c r="D2958" s="77">
        <f>YEAR(_01_data[[#This Row],[Release Date]])</f>
        <v>2010</v>
      </c>
      <c r="E2958" t="s">
        <v>30</v>
      </c>
      <c r="F2958" t="s">
        <v>26</v>
      </c>
      <c r="G2958" t="s">
        <v>19</v>
      </c>
      <c r="H2958" t="s">
        <v>20</v>
      </c>
      <c r="I2958" t="s">
        <v>38</v>
      </c>
      <c r="J2958">
        <v>2000</v>
      </c>
      <c r="K2958">
        <v>4813</v>
      </c>
      <c r="L2958">
        <v>461</v>
      </c>
      <c r="M2958">
        <v>6913</v>
      </c>
      <c r="N2958">
        <v>5.8</v>
      </c>
      <c r="O2958">
        <v>91</v>
      </c>
      <c r="P2958">
        <v>105</v>
      </c>
      <c r="Q2958">
        <v>2567780</v>
      </c>
      <c r="R2958">
        <v>20000000</v>
      </c>
      <c r="AD2958" t="str">
        <v>Comedy</v>
      </c>
      <c r="AE2958">
        <v>105</v>
      </c>
    </row>
    <row r="2959" spans="2:31">
      <c r="B2959" t="s">
        <v>2084</v>
      </c>
      <c r="C2959" s="76">
        <v>40347</v>
      </c>
      <c r="D2959" s="77">
        <f>YEAR(_01_data[[#This Row],[Release Date]])</f>
        <v>2010</v>
      </c>
      <c r="E2959" t="s">
        <v>30</v>
      </c>
      <c r="F2959" t="s">
        <v>26</v>
      </c>
      <c r="G2959" t="s">
        <v>19</v>
      </c>
      <c r="H2959" t="s">
        <v>20</v>
      </c>
      <c r="I2959" t="s">
        <v>40</v>
      </c>
      <c r="J2959">
        <v>12000</v>
      </c>
      <c r="K2959">
        <v>19310</v>
      </c>
      <c r="L2959">
        <v>1100</v>
      </c>
      <c r="M2959">
        <v>4101</v>
      </c>
      <c r="N2959">
        <v>6.3</v>
      </c>
      <c r="O2959">
        <v>223</v>
      </c>
      <c r="P2959">
        <v>98</v>
      </c>
      <c r="Q2959">
        <v>3247816</v>
      </c>
      <c r="R2959">
        <v>22000000</v>
      </c>
      <c r="AD2959" t="str">
        <v>Comedy</v>
      </c>
      <c r="AE2959">
        <v>98</v>
      </c>
    </row>
    <row r="2960" spans="2:31">
      <c r="B2960" t="s">
        <v>2085</v>
      </c>
      <c r="C2960" s="76">
        <v>40858</v>
      </c>
      <c r="D2960" s="77">
        <f>YEAR(_01_data[[#This Row],[Release Date]])</f>
        <v>2011</v>
      </c>
      <c r="E2960" t="s">
        <v>30</v>
      </c>
      <c r="F2960" t="s">
        <v>34</v>
      </c>
      <c r="G2960" t="s">
        <v>72</v>
      </c>
      <c r="H2960" t="s">
        <v>58</v>
      </c>
      <c r="I2960" t="s">
        <v>40</v>
      </c>
      <c r="J2960">
        <v>974</v>
      </c>
      <c r="K2960">
        <v>1887</v>
      </c>
      <c r="L2960">
        <v>988</v>
      </c>
      <c r="M2960">
        <v>7650</v>
      </c>
      <c r="N2960">
        <v>6</v>
      </c>
      <c r="O2960">
        <v>63</v>
      </c>
      <c r="P2960">
        <v>121</v>
      </c>
      <c r="Q2960">
        <v>127437</v>
      </c>
      <c r="R2960">
        <v>18000000</v>
      </c>
      <c r="AD2960" t="str">
        <v>Action</v>
      </c>
      <c r="AE2960">
        <v>121</v>
      </c>
    </row>
    <row r="2961" spans="2:31">
      <c r="B2961" t="s">
        <v>2086</v>
      </c>
      <c r="C2961" s="76">
        <v>40817</v>
      </c>
      <c r="D2961" s="77">
        <f>YEAR(_01_data[[#This Row],[Release Date]])</f>
        <v>2011</v>
      </c>
      <c r="E2961" t="s">
        <v>30</v>
      </c>
      <c r="F2961" t="s">
        <v>34</v>
      </c>
      <c r="G2961" t="s">
        <v>19</v>
      </c>
      <c r="H2961" t="s">
        <v>24</v>
      </c>
      <c r="I2961" t="s">
        <v>40</v>
      </c>
      <c r="J2961">
        <v>731</v>
      </c>
      <c r="K2961">
        <v>1987</v>
      </c>
      <c r="L2961">
        <v>256</v>
      </c>
      <c r="M2961">
        <v>2275</v>
      </c>
      <c r="N2961">
        <v>6.1</v>
      </c>
      <c r="O2961">
        <v>220</v>
      </c>
      <c r="P2961">
        <v>83</v>
      </c>
      <c r="Q2961">
        <v>3705392</v>
      </c>
      <c r="R2961">
        <v>28000000</v>
      </c>
      <c r="AD2961" t="str">
        <v>Action</v>
      </c>
      <c r="AE2961">
        <v>83</v>
      </c>
    </row>
    <row r="2962" spans="2:31">
      <c r="B2962" t="s">
        <v>2087</v>
      </c>
      <c r="C2962" s="76">
        <v>40656</v>
      </c>
      <c r="D2962" s="77">
        <f>YEAR(_01_data[[#This Row],[Release Date]])</f>
        <v>2011</v>
      </c>
      <c r="E2962" t="s">
        <v>30</v>
      </c>
      <c r="F2962" t="s">
        <v>26</v>
      </c>
      <c r="G2962" t="s">
        <v>19</v>
      </c>
      <c r="H2962" t="s">
        <v>20</v>
      </c>
      <c r="I2962" t="s">
        <v>40</v>
      </c>
      <c r="J2962">
        <v>23000</v>
      </c>
      <c r="K2962">
        <v>39807</v>
      </c>
      <c r="L2962">
        <v>708</v>
      </c>
      <c r="M2962">
        <v>4431</v>
      </c>
      <c r="N2962">
        <v>7.7</v>
      </c>
      <c r="O2962">
        <v>327</v>
      </c>
      <c r="P2962">
        <v>100</v>
      </c>
      <c r="Q2962">
        <v>3496396</v>
      </c>
      <c r="R2962">
        <v>8000000</v>
      </c>
      <c r="AD2962" t="str">
        <v>Comedy</v>
      </c>
      <c r="AE2962">
        <v>100</v>
      </c>
    </row>
    <row r="2963" spans="2:31">
      <c r="B2963" t="s">
        <v>2088</v>
      </c>
      <c r="C2963" s="76">
        <v>40805</v>
      </c>
      <c r="D2963" s="77">
        <f>YEAR(_01_data[[#This Row],[Release Date]])</f>
        <v>2011</v>
      </c>
      <c r="E2963" t="s">
        <v>30</v>
      </c>
      <c r="F2963" t="s">
        <v>22</v>
      </c>
      <c r="G2963" t="s">
        <v>19</v>
      </c>
      <c r="H2963" t="s">
        <v>20</v>
      </c>
      <c r="I2963" t="s">
        <v>43</v>
      </c>
      <c r="J2963">
        <v>749</v>
      </c>
      <c r="K2963">
        <v>2214</v>
      </c>
      <c r="L2963">
        <v>419</v>
      </c>
      <c r="M2963">
        <v>6988</v>
      </c>
      <c r="N2963">
        <v>7.2</v>
      </c>
      <c r="O2963">
        <v>94</v>
      </c>
      <c r="P2963">
        <v>98</v>
      </c>
      <c r="Q2963">
        <v>1754319</v>
      </c>
      <c r="R2963">
        <v>10000000</v>
      </c>
      <c r="AD2963" t="str">
        <v>Drama</v>
      </c>
      <c r="AE2963">
        <v>98</v>
      </c>
    </row>
    <row r="2964" spans="2:31">
      <c r="B2964" t="s">
        <v>2089</v>
      </c>
      <c r="C2964" s="76">
        <v>40691</v>
      </c>
      <c r="D2964" s="77">
        <f>YEAR(_01_data[[#This Row],[Release Date]])</f>
        <v>2011</v>
      </c>
      <c r="E2964" t="s">
        <v>30</v>
      </c>
      <c r="F2964" t="s">
        <v>33</v>
      </c>
      <c r="G2964" t="s">
        <v>19</v>
      </c>
      <c r="H2964" t="s">
        <v>37</v>
      </c>
      <c r="I2964" t="s">
        <v>40</v>
      </c>
      <c r="J2964">
        <v>13000</v>
      </c>
      <c r="K2964">
        <v>23755</v>
      </c>
      <c r="L2964">
        <v>675</v>
      </c>
      <c r="M2964">
        <v>420</v>
      </c>
      <c r="N2964">
        <v>6.5</v>
      </c>
      <c r="O2964">
        <v>345</v>
      </c>
      <c r="P2964">
        <v>99</v>
      </c>
      <c r="Q2964">
        <v>5702083</v>
      </c>
      <c r="R2964">
        <v>15000000</v>
      </c>
      <c r="AD2964" t="str">
        <v>Biography</v>
      </c>
      <c r="AE2964">
        <v>99</v>
      </c>
    </row>
    <row r="2965" spans="2:31">
      <c r="B2965" t="s">
        <v>2090</v>
      </c>
      <c r="C2965" s="76">
        <v>40738</v>
      </c>
      <c r="D2965" s="77">
        <f>YEAR(_01_data[[#This Row],[Release Date]])</f>
        <v>2011</v>
      </c>
      <c r="E2965" t="s">
        <v>30</v>
      </c>
      <c r="F2965" t="s">
        <v>22</v>
      </c>
      <c r="G2965" t="s">
        <v>65</v>
      </c>
      <c r="H2965" t="s">
        <v>50</v>
      </c>
      <c r="I2965" t="s">
        <v>43</v>
      </c>
      <c r="J2965">
        <v>786</v>
      </c>
      <c r="K2965">
        <v>2501</v>
      </c>
      <c r="L2965">
        <v>511</v>
      </c>
      <c r="M2965">
        <v>7395</v>
      </c>
      <c r="N2965">
        <v>8.4</v>
      </c>
      <c r="O2965">
        <v>354</v>
      </c>
      <c r="P2965">
        <v>123</v>
      </c>
      <c r="Q2965">
        <v>7098492</v>
      </c>
      <c r="R2965">
        <v>500000</v>
      </c>
      <c r="AD2965" t="str">
        <v>Drama</v>
      </c>
      <c r="AE2965">
        <v>123</v>
      </c>
    </row>
    <row r="2966" spans="2:31">
      <c r="B2966" t="s">
        <v>2091</v>
      </c>
      <c r="C2966" s="76">
        <v>40557</v>
      </c>
      <c r="D2966" s="77">
        <f>YEAR(_01_data[[#This Row],[Release Date]])</f>
        <v>2011</v>
      </c>
      <c r="E2966" t="s">
        <v>30</v>
      </c>
      <c r="F2966" t="s">
        <v>32</v>
      </c>
      <c r="G2966" t="s">
        <v>19</v>
      </c>
      <c r="H2966" t="s">
        <v>20</v>
      </c>
      <c r="I2966" t="s">
        <v>40</v>
      </c>
      <c r="J2966">
        <v>786</v>
      </c>
      <c r="K2966">
        <v>2462</v>
      </c>
      <c r="L2966">
        <v>725</v>
      </c>
      <c r="M2966">
        <v>7084</v>
      </c>
      <c r="N2966">
        <v>6.3</v>
      </c>
      <c r="O2966">
        <v>161</v>
      </c>
      <c r="P2966">
        <v>90</v>
      </c>
      <c r="Q2966">
        <v>3503375</v>
      </c>
      <c r="R2966">
        <v>19000000</v>
      </c>
      <c r="AD2966" t="str">
        <v>Adventure</v>
      </c>
      <c r="AE2966">
        <v>90</v>
      </c>
    </row>
    <row r="2967" spans="2:31">
      <c r="B2967" t="s">
        <v>2092</v>
      </c>
      <c r="C2967" s="76">
        <v>40642</v>
      </c>
      <c r="D2967" s="77">
        <f>YEAR(_01_data[[#This Row],[Release Date]])</f>
        <v>2011</v>
      </c>
      <c r="E2967" t="s">
        <v>30</v>
      </c>
      <c r="F2967" t="s">
        <v>34</v>
      </c>
      <c r="G2967" t="s">
        <v>19</v>
      </c>
      <c r="H2967" t="s">
        <v>20</v>
      </c>
      <c r="I2967" t="s">
        <v>43</v>
      </c>
      <c r="J2967">
        <v>327</v>
      </c>
      <c r="K2967">
        <v>561</v>
      </c>
      <c r="L2967">
        <v>416</v>
      </c>
      <c r="M2967">
        <v>5457</v>
      </c>
      <c r="N2967">
        <v>5</v>
      </c>
      <c r="O2967">
        <v>180</v>
      </c>
      <c r="P2967">
        <v>106</v>
      </c>
      <c r="Q2967">
        <v>2806422</v>
      </c>
      <c r="R2967">
        <v>35000000</v>
      </c>
      <c r="AD2967" t="str">
        <v>Action</v>
      </c>
      <c r="AE2967">
        <v>106</v>
      </c>
    </row>
    <row r="2968" spans="2:31">
      <c r="B2968" t="s">
        <v>2093</v>
      </c>
      <c r="C2968" s="76">
        <v>40558</v>
      </c>
      <c r="D2968" s="77">
        <f>YEAR(_01_data[[#This Row],[Release Date]])</f>
        <v>2011</v>
      </c>
      <c r="E2968" t="s">
        <v>30</v>
      </c>
      <c r="F2968" t="s">
        <v>22</v>
      </c>
      <c r="G2968" t="s">
        <v>19</v>
      </c>
      <c r="H2968" t="s">
        <v>37</v>
      </c>
      <c r="I2968" t="s">
        <v>40</v>
      </c>
      <c r="J2968">
        <v>3000</v>
      </c>
      <c r="K2968">
        <v>4370</v>
      </c>
      <c r="L2968">
        <v>813</v>
      </c>
      <c r="M2968">
        <v>2708</v>
      </c>
      <c r="N2968">
        <v>6.7</v>
      </c>
      <c r="O2968">
        <v>222</v>
      </c>
      <c r="P2968">
        <v>113</v>
      </c>
      <c r="Q2968">
        <v>3014541</v>
      </c>
      <c r="R2968">
        <v>8000000</v>
      </c>
      <c r="AD2968" t="str">
        <v>Drama</v>
      </c>
      <c r="AE2968">
        <v>113</v>
      </c>
    </row>
    <row r="2969" spans="2:31">
      <c r="B2969" t="s">
        <v>2094</v>
      </c>
      <c r="C2969" s="76">
        <v>40784</v>
      </c>
      <c r="D2969" s="77">
        <f>YEAR(_01_data[[#This Row],[Release Date]])</f>
        <v>2011</v>
      </c>
      <c r="E2969" t="s">
        <v>30</v>
      </c>
      <c r="F2969" t="s">
        <v>32</v>
      </c>
      <c r="G2969" t="s">
        <v>19</v>
      </c>
      <c r="H2969" t="s">
        <v>20</v>
      </c>
      <c r="I2969" t="s">
        <v>29</v>
      </c>
      <c r="J2969">
        <v>1000</v>
      </c>
      <c r="K2969">
        <v>4073</v>
      </c>
      <c r="L2969">
        <v>896</v>
      </c>
      <c r="M2969">
        <v>8601</v>
      </c>
      <c r="N2969">
        <v>4.4000000000000004</v>
      </c>
      <c r="O2969">
        <v>91</v>
      </c>
      <c r="P2969">
        <v>87</v>
      </c>
      <c r="Q2969">
        <v>1331039</v>
      </c>
      <c r="R2969">
        <v>75000000</v>
      </c>
      <c r="AD2969" t="str">
        <v>Adventure</v>
      </c>
      <c r="AE2969">
        <v>87</v>
      </c>
    </row>
    <row r="2970" spans="2:31">
      <c r="B2970" t="s">
        <v>2095</v>
      </c>
      <c r="C2970" s="76">
        <v>40594</v>
      </c>
      <c r="D2970" s="77">
        <f>YEAR(_01_data[[#This Row],[Release Date]])</f>
        <v>2011</v>
      </c>
      <c r="E2970" t="s">
        <v>30</v>
      </c>
      <c r="F2970" t="s">
        <v>22</v>
      </c>
      <c r="G2970" t="s">
        <v>19</v>
      </c>
      <c r="H2970" t="s">
        <v>37</v>
      </c>
      <c r="I2970" t="s">
        <v>43</v>
      </c>
      <c r="J2970">
        <v>898</v>
      </c>
      <c r="K2970">
        <v>2452</v>
      </c>
      <c r="L2970">
        <v>776</v>
      </c>
      <c r="M2970">
        <v>4296</v>
      </c>
      <c r="N2970">
        <v>6.9</v>
      </c>
      <c r="O2970">
        <v>288</v>
      </c>
      <c r="P2970">
        <v>130</v>
      </c>
      <c r="Q2970">
        <v>4463292</v>
      </c>
      <c r="R2970">
        <v>30000000</v>
      </c>
      <c r="AD2970" t="str">
        <v>Drama</v>
      </c>
      <c r="AE2970">
        <v>130</v>
      </c>
    </row>
    <row r="2971" spans="2:31">
      <c r="B2971" t="s">
        <v>2096</v>
      </c>
      <c r="C2971" s="76">
        <v>40776</v>
      </c>
      <c r="D2971" s="77">
        <f>YEAR(_01_data[[#This Row],[Release Date]])</f>
        <v>2011</v>
      </c>
      <c r="E2971" t="s">
        <v>30</v>
      </c>
      <c r="F2971" t="s">
        <v>22</v>
      </c>
      <c r="G2971" t="s">
        <v>19</v>
      </c>
      <c r="H2971" t="s">
        <v>20</v>
      </c>
      <c r="I2971" t="s">
        <v>43</v>
      </c>
      <c r="J2971">
        <v>574</v>
      </c>
      <c r="K2971">
        <v>1303</v>
      </c>
      <c r="L2971">
        <v>508</v>
      </c>
      <c r="M2971">
        <v>4681</v>
      </c>
      <c r="N2971">
        <v>7</v>
      </c>
      <c r="O2971">
        <v>242</v>
      </c>
      <c r="P2971">
        <v>92</v>
      </c>
      <c r="Q2971">
        <v>1316074</v>
      </c>
      <c r="R2971">
        <v>100000</v>
      </c>
      <c r="AD2971" t="str">
        <v>Drama</v>
      </c>
      <c r="AE2971">
        <v>92</v>
      </c>
    </row>
    <row r="2972" spans="2:31">
      <c r="B2972" t="s">
        <v>2097</v>
      </c>
      <c r="C2972" s="76">
        <v>40773</v>
      </c>
      <c r="D2972" s="77">
        <f>YEAR(_01_data[[#This Row],[Release Date]])</f>
        <v>2011</v>
      </c>
      <c r="E2972" t="s">
        <v>30</v>
      </c>
      <c r="F2972" t="s">
        <v>39</v>
      </c>
      <c r="G2972" t="s">
        <v>19</v>
      </c>
      <c r="H2972" t="s">
        <v>20</v>
      </c>
      <c r="I2972" t="s">
        <v>43</v>
      </c>
      <c r="J2972">
        <v>520</v>
      </c>
      <c r="K2972">
        <v>1520</v>
      </c>
      <c r="L2972">
        <v>926</v>
      </c>
      <c r="M2972">
        <v>783</v>
      </c>
      <c r="N2972">
        <v>5.2</v>
      </c>
      <c r="O2972">
        <v>228</v>
      </c>
      <c r="P2972">
        <v>86</v>
      </c>
      <c r="Q2972">
        <v>1768367</v>
      </c>
      <c r="R2972">
        <v>5000000</v>
      </c>
      <c r="AD2972" t="str">
        <v>Horror</v>
      </c>
      <c r="AE2972">
        <v>86</v>
      </c>
    </row>
    <row r="2973" spans="2:31">
      <c r="B2973" t="s">
        <v>2098</v>
      </c>
      <c r="C2973" s="76">
        <v>40761</v>
      </c>
      <c r="D2973" s="77">
        <f>YEAR(_01_data[[#This Row],[Release Date]])</f>
        <v>2011</v>
      </c>
      <c r="E2973" t="s">
        <v>30</v>
      </c>
      <c r="F2973" t="s">
        <v>32</v>
      </c>
      <c r="G2973" t="s">
        <v>19</v>
      </c>
      <c r="H2973" t="s">
        <v>37</v>
      </c>
      <c r="I2973" t="s">
        <v>38</v>
      </c>
      <c r="J2973">
        <v>1000</v>
      </c>
      <c r="K2973">
        <v>2707</v>
      </c>
      <c r="L2973">
        <v>998</v>
      </c>
      <c r="M2973">
        <v>3952</v>
      </c>
      <c r="N2973">
        <v>7.1</v>
      </c>
      <c r="O2973">
        <v>190</v>
      </c>
      <c r="P2973">
        <v>97</v>
      </c>
      <c r="Q2973">
        <v>4644049</v>
      </c>
      <c r="R2973">
        <v>100000000</v>
      </c>
      <c r="AD2973" t="str">
        <v>Adventure</v>
      </c>
      <c r="AE2973">
        <v>97</v>
      </c>
    </row>
    <row r="2974" spans="2:31">
      <c r="B2974" t="s">
        <v>2099</v>
      </c>
      <c r="C2974" s="76">
        <v>40597</v>
      </c>
      <c r="D2974" s="77">
        <f>YEAR(_01_data[[#This Row],[Release Date]])</f>
        <v>2011</v>
      </c>
      <c r="E2974" t="s">
        <v>30</v>
      </c>
      <c r="F2974" t="s">
        <v>34</v>
      </c>
      <c r="G2974" t="s">
        <v>19</v>
      </c>
      <c r="H2974" t="s">
        <v>37</v>
      </c>
      <c r="I2974" t="s">
        <v>40</v>
      </c>
      <c r="J2974">
        <v>1000</v>
      </c>
      <c r="K2974">
        <v>2011</v>
      </c>
      <c r="L2974">
        <v>287</v>
      </c>
      <c r="M2974">
        <v>12602</v>
      </c>
      <c r="N2974">
        <v>6.6</v>
      </c>
      <c r="O2974">
        <v>399</v>
      </c>
      <c r="P2974">
        <v>88</v>
      </c>
      <c r="Q2974">
        <v>1024175</v>
      </c>
      <c r="R2974">
        <v>13000000</v>
      </c>
      <c r="AD2974" t="str">
        <v>Action</v>
      </c>
      <c r="AE2974">
        <v>88</v>
      </c>
    </row>
    <row r="2975" spans="2:31">
      <c r="B2975" t="s">
        <v>2100</v>
      </c>
      <c r="C2975" s="76">
        <v>40849</v>
      </c>
      <c r="D2975" s="77">
        <f>YEAR(_01_data[[#This Row],[Release Date]])</f>
        <v>2011</v>
      </c>
      <c r="E2975" t="s">
        <v>30</v>
      </c>
      <c r="F2975" t="s">
        <v>26</v>
      </c>
      <c r="G2975" t="s">
        <v>19</v>
      </c>
      <c r="H2975" t="s">
        <v>20</v>
      </c>
      <c r="I2975" t="s">
        <v>40</v>
      </c>
      <c r="J2975">
        <v>3000</v>
      </c>
      <c r="K2975">
        <v>5547</v>
      </c>
      <c r="L2975">
        <v>828</v>
      </c>
      <c r="M2975">
        <v>5985</v>
      </c>
      <c r="N2975">
        <v>5.7</v>
      </c>
      <c r="O2975">
        <v>286</v>
      </c>
      <c r="P2975">
        <v>97</v>
      </c>
      <c r="Q2975">
        <v>1002928</v>
      </c>
      <c r="R2975">
        <v>20000000</v>
      </c>
      <c r="AD2975" t="str">
        <v>Comedy</v>
      </c>
      <c r="AE2975">
        <v>97</v>
      </c>
    </row>
    <row r="2976" spans="2:31">
      <c r="B2976" t="s">
        <v>2101</v>
      </c>
      <c r="C2976" s="76">
        <v>40579</v>
      </c>
      <c r="D2976" s="77">
        <f>YEAR(_01_data[[#This Row],[Release Date]])</f>
        <v>2011</v>
      </c>
      <c r="E2976" t="s">
        <v>30</v>
      </c>
      <c r="F2976" t="s">
        <v>34</v>
      </c>
      <c r="G2976" t="s">
        <v>19</v>
      </c>
      <c r="H2976" t="s">
        <v>20</v>
      </c>
      <c r="I2976" t="s">
        <v>43</v>
      </c>
      <c r="J2976">
        <v>833</v>
      </c>
      <c r="K2976">
        <v>4001</v>
      </c>
      <c r="L2976">
        <v>776</v>
      </c>
      <c r="M2976">
        <v>1619</v>
      </c>
      <c r="N2976">
        <v>5.8</v>
      </c>
      <c r="O2976">
        <v>355</v>
      </c>
      <c r="P2976">
        <v>116</v>
      </c>
      <c r="Q2976">
        <v>8355242</v>
      </c>
      <c r="R2976">
        <v>70000000</v>
      </c>
      <c r="AD2976" t="str">
        <v>Action</v>
      </c>
      <c r="AE2976">
        <v>116</v>
      </c>
    </row>
    <row r="2977" spans="2:31">
      <c r="B2977" t="s">
        <v>2102</v>
      </c>
      <c r="C2977" s="76">
        <v>40608</v>
      </c>
      <c r="D2977" s="77">
        <f>YEAR(_01_data[[#This Row],[Release Date]])</f>
        <v>2011</v>
      </c>
      <c r="E2977" t="s">
        <v>30</v>
      </c>
      <c r="F2977" t="s">
        <v>22</v>
      </c>
      <c r="G2977" t="s">
        <v>19</v>
      </c>
      <c r="H2977" t="s">
        <v>20</v>
      </c>
      <c r="I2977" t="s">
        <v>43</v>
      </c>
      <c r="J2977">
        <v>15000</v>
      </c>
      <c r="K2977">
        <v>17396</v>
      </c>
      <c r="L2977">
        <v>600</v>
      </c>
      <c r="M2977">
        <v>490</v>
      </c>
      <c r="N2977">
        <v>5.6</v>
      </c>
      <c r="O2977">
        <v>148</v>
      </c>
      <c r="P2977">
        <v>86</v>
      </c>
      <c r="Q2977">
        <v>2785489</v>
      </c>
      <c r="R2977">
        <v>17000000</v>
      </c>
      <c r="AD2977" t="str">
        <v>Drama</v>
      </c>
      <c r="AE2977">
        <v>86</v>
      </c>
    </row>
    <row r="2978" spans="2:31">
      <c r="B2978" t="s">
        <v>2103</v>
      </c>
      <c r="C2978" s="76">
        <v>40572</v>
      </c>
      <c r="D2978" s="77">
        <f>YEAR(_01_data[[#This Row],[Release Date]])</f>
        <v>2011</v>
      </c>
      <c r="E2978" t="s">
        <v>30</v>
      </c>
      <c r="F2978" t="s">
        <v>26</v>
      </c>
      <c r="G2978" t="s">
        <v>19</v>
      </c>
      <c r="H2978" t="s">
        <v>20</v>
      </c>
      <c r="I2978" t="s">
        <v>43</v>
      </c>
      <c r="J2978">
        <v>11000</v>
      </c>
      <c r="K2978">
        <v>11328</v>
      </c>
      <c r="L2978">
        <v>96</v>
      </c>
      <c r="M2978">
        <v>3515</v>
      </c>
      <c r="N2978">
        <v>6.8</v>
      </c>
      <c r="O2978">
        <v>231</v>
      </c>
      <c r="P2978">
        <v>99</v>
      </c>
      <c r="Q2978">
        <v>9203192</v>
      </c>
      <c r="R2978">
        <v>5000000</v>
      </c>
      <c r="AD2978" t="str">
        <v>Comedy</v>
      </c>
      <c r="AE2978">
        <v>99</v>
      </c>
    </row>
    <row r="2979" spans="2:31">
      <c r="B2979" t="s">
        <v>2104</v>
      </c>
      <c r="C2979" s="76">
        <v>40752</v>
      </c>
      <c r="D2979" s="77">
        <f>YEAR(_01_data[[#This Row],[Release Date]])</f>
        <v>2011</v>
      </c>
      <c r="E2979" t="s">
        <v>30</v>
      </c>
      <c r="F2979" t="s">
        <v>34</v>
      </c>
      <c r="G2979" t="s">
        <v>19</v>
      </c>
      <c r="H2979" t="s">
        <v>20</v>
      </c>
      <c r="I2979" t="s">
        <v>43</v>
      </c>
      <c r="J2979">
        <v>918</v>
      </c>
      <c r="K2979">
        <v>3500</v>
      </c>
      <c r="L2979">
        <v>996</v>
      </c>
      <c r="M2979">
        <v>478</v>
      </c>
      <c r="N2979">
        <v>4.4000000000000004</v>
      </c>
      <c r="O2979">
        <v>88</v>
      </c>
      <c r="P2979">
        <v>113</v>
      </c>
      <c r="Q2979">
        <v>3791187</v>
      </c>
      <c r="R2979">
        <v>32000000</v>
      </c>
      <c r="AD2979" t="str">
        <v>Action</v>
      </c>
      <c r="AE2979">
        <v>113</v>
      </c>
    </row>
    <row r="2980" spans="2:31">
      <c r="B2980" t="s">
        <v>2105</v>
      </c>
      <c r="C2980" s="76">
        <v>40846</v>
      </c>
      <c r="D2980" s="77">
        <f>YEAR(_01_data[[#This Row],[Release Date]])</f>
        <v>2011</v>
      </c>
      <c r="E2980" t="s">
        <v>30</v>
      </c>
      <c r="F2980" t="s">
        <v>26</v>
      </c>
      <c r="G2980" t="s">
        <v>19</v>
      </c>
      <c r="H2980" t="s">
        <v>20</v>
      </c>
      <c r="I2980" t="s">
        <v>40</v>
      </c>
      <c r="J2980">
        <v>722</v>
      </c>
      <c r="K2980">
        <v>3229</v>
      </c>
      <c r="L2980">
        <v>49</v>
      </c>
      <c r="M2980">
        <v>9198</v>
      </c>
      <c r="N2980">
        <v>6.8</v>
      </c>
      <c r="O2980">
        <v>371</v>
      </c>
      <c r="P2980">
        <v>131</v>
      </c>
      <c r="Q2980">
        <v>1690767</v>
      </c>
      <c r="R2980">
        <v>32500000</v>
      </c>
      <c r="AD2980" t="str">
        <v>Comedy</v>
      </c>
      <c r="AE2980">
        <v>131</v>
      </c>
    </row>
    <row r="2981" spans="2:31">
      <c r="B2981" t="s">
        <v>2106</v>
      </c>
      <c r="C2981" s="76">
        <v>40727</v>
      </c>
      <c r="D2981" s="77">
        <f>YEAR(_01_data[[#This Row],[Release Date]])</f>
        <v>2011</v>
      </c>
      <c r="E2981" t="s">
        <v>30</v>
      </c>
      <c r="F2981" t="s">
        <v>26</v>
      </c>
      <c r="G2981" t="s">
        <v>19</v>
      </c>
      <c r="H2981" t="s">
        <v>20</v>
      </c>
      <c r="I2981" t="s">
        <v>40</v>
      </c>
      <c r="J2981">
        <v>982</v>
      </c>
      <c r="K2981">
        <v>2603</v>
      </c>
      <c r="L2981">
        <v>193</v>
      </c>
      <c r="M2981">
        <v>2156</v>
      </c>
      <c r="N2981">
        <v>3.3</v>
      </c>
      <c r="O2981">
        <v>49</v>
      </c>
      <c r="P2981">
        <v>97</v>
      </c>
      <c r="Q2981">
        <v>2331318</v>
      </c>
      <c r="R2981">
        <v>10000000</v>
      </c>
      <c r="AD2981" t="str">
        <v>Comedy</v>
      </c>
      <c r="AE2981">
        <v>97</v>
      </c>
    </row>
    <row r="2982" spans="2:31">
      <c r="B2982" t="s">
        <v>2107</v>
      </c>
      <c r="C2982" s="76">
        <v>40844</v>
      </c>
      <c r="D2982" s="77">
        <f>YEAR(_01_data[[#This Row],[Release Date]])</f>
        <v>2011</v>
      </c>
      <c r="E2982" t="s">
        <v>30</v>
      </c>
      <c r="F2982" t="s">
        <v>34</v>
      </c>
      <c r="G2982" t="s">
        <v>19</v>
      </c>
      <c r="H2982" t="s">
        <v>20</v>
      </c>
      <c r="I2982" t="s">
        <v>43</v>
      </c>
      <c r="J2982">
        <v>11000</v>
      </c>
      <c r="K2982">
        <v>19761</v>
      </c>
      <c r="L2982">
        <v>920</v>
      </c>
      <c r="M2982">
        <v>12685</v>
      </c>
      <c r="N2982">
        <v>6.9</v>
      </c>
      <c r="O2982">
        <v>510</v>
      </c>
      <c r="P2982">
        <v>124</v>
      </c>
      <c r="Q2982">
        <v>1766368</v>
      </c>
      <c r="R2982">
        <v>140000000</v>
      </c>
      <c r="AD2982" t="str">
        <v>Action</v>
      </c>
      <c r="AE2982">
        <v>124</v>
      </c>
    </row>
    <row r="2983" spans="2:31">
      <c r="B2983" t="s">
        <v>2108</v>
      </c>
      <c r="C2983" s="76">
        <v>40690</v>
      </c>
      <c r="D2983" s="77">
        <f>YEAR(_01_data[[#This Row],[Release Date]])</f>
        <v>2011</v>
      </c>
      <c r="E2983" t="s">
        <v>30</v>
      </c>
      <c r="F2983" t="s">
        <v>32</v>
      </c>
      <c r="G2983" t="s">
        <v>19</v>
      </c>
      <c r="H2983" t="s">
        <v>20</v>
      </c>
      <c r="I2983" t="s">
        <v>29</v>
      </c>
      <c r="J2983">
        <v>1000</v>
      </c>
      <c r="K2983">
        <v>4482</v>
      </c>
      <c r="L2983">
        <v>718</v>
      </c>
      <c r="M2983">
        <v>8474</v>
      </c>
      <c r="N2983">
        <v>6.3</v>
      </c>
      <c r="O2983">
        <v>304</v>
      </c>
      <c r="P2983">
        <v>106</v>
      </c>
      <c r="Q2983">
        <v>1914508</v>
      </c>
      <c r="R2983">
        <v>200000000</v>
      </c>
      <c r="AD2983" t="str">
        <v>Adventure</v>
      </c>
      <c r="AE2983">
        <v>106</v>
      </c>
    </row>
    <row r="2984" spans="2:31">
      <c r="B2984" t="s">
        <v>2109</v>
      </c>
      <c r="C2984" s="76">
        <v>40554</v>
      </c>
      <c r="D2984" s="77">
        <f>YEAR(_01_data[[#This Row],[Release Date]])</f>
        <v>2011</v>
      </c>
      <c r="E2984" t="s">
        <v>30</v>
      </c>
      <c r="F2984" t="s">
        <v>34</v>
      </c>
      <c r="G2984" t="s">
        <v>19</v>
      </c>
      <c r="H2984" t="s">
        <v>46</v>
      </c>
      <c r="I2984" t="s">
        <v>43</v>
      </c>
      <c r="J2984">
        <v>877</v>
      </c>
      <c r="K2984">
        <v>3432</v>
      </c>
      <c r="L2984">
        <v>344</v>
      </c>
      <c r="M2984">
        <v>7790</v>
      </c>
      <c r="N2984">
        <v>6.4</v>
      </c>
      <c r="O2984">
        <v>201</v>
      </c>
      <c r="P2984">
        <v>112</v>
      </c>
      <c r="Q2984">
        <v>3666585</v>
      </c>
      <c r="R2984">
        <v>40000000</v>
      </c>
      <c r="AD2984" t="str">
        <v>Action</v>
      </c>
      <c r="AE2984">
        <v>112</v>
      </c>
    </row>
    <row r="2985" spans="2:31">
      <c r="B2985" t="s">
        <v>2110</v>
      </c>
      <c r="C2985" s="76">
        <v>40856</v>
      </c>
      <c r="D2985" s="77">
        <f>YEAR(_01_data[[#This Row],[Release Date]])</f>
        <v>2011</v>
      </c>
      <c r="E2985" t="s">
        <v>30</v>
      </c>
      <c r="F2985" t="s">
        <v>22</v>
      </c>
      <c r="G2985" t="s">
        <v>19</v>
      </c>
      <c r="H2985" t="s">
        <v>20</v>
      </c>
      <c r="I2985" t="s">
        <v>43</v>
      </c>
      <c r="J2985">
        <v>13000</v>
      </c>
      <c r="K2985">
        <v>13634</v>
      </c>
      <c r="L2985">
        <v>563</v>
      </c>
      <c r="M2985">
        <v>5263</v>
      </c>
      <c r="N2985">
        <v>6.6</v>
      </c>
      <c r="O2985">
        <v>436</v>
      </c>
      <c r="P2985">
        <v>106</v>
      </c>
      <c r="Q2985">
        <v>7563874</v>
      </c>
      <c r="R2985">
        <v>60000000</v>
      </c>
      <c r="AD2985" t="str">
        <v>Drama</v>
      </c>
      <c r="AE2985">
        <v>106</v>
      </c>
    </row>
    <row r="2986" spans="2:31">
      <c r="B2986" t="s">
        <v>2111</v>
      </c>
      <c r="C2986" s="76">
        <v>40705</v>
      </c>
      <c r="D2986" s="77">
        <f>YEAR(_01_data[[#This Row],[Release Date]])</f>
        <v>2011</v>
      </c>
      <c r="E2986" t="s">
        <v>30</v>
      </c>
      <c r="F2986" t="s">
        <v>22</v>
      </c>
      <c r="G2986" t="s">
        <v>19</v>
      </c>
      <c r="H2986" t="s">
        <v>20</v>
      </c>
      <c r="I2986" t="s">
        <v>43</v>
      </c>
      <c r="J2986">
        <v>690</v>
      </c>
      <c r="K2986">
        <v>2300</v>
      </c>
      <c r="L2986">
        <v>589</v>
      </c>
      <c r="M2986">
        <v>740</v>
      </c>
      <c r="N2986">
        <v>7</v>
      </c>
      <c r="O2986">
        <v>34</v>
      </c>
      <c r="P2986">
        <v>129</v>
      </c>
      <c r="Q2986">
        <v>3452222</v>
      </c>
      <c r="R2986">
        <v>2000000</v>
      </c>
      <c r="AD2986" t="str">
        <v>Drama</v>
      </c>
      <c r="AE2986">
        <v>129</v>
      </c>
    </row>
    <row r="2987" spans="2:31">
      <c r="B2987" t="s">
        <v>2112</v>
      </c>
      <c r="C2987" s="76">
        <v>40675</v>
      </c>
      <c r="D2987" s="77">
        <f>YEAR(_01_data[[#This Row],[Release Date]])</f>
        <v>2011</v>
      </c>
      <c r="E2987" t="s">
        <v>30</v>
      </c>
      <c r="F2987" t="s">
        <v>26</v>
      </c>
      <c r="G2987" t="s">
        <v>19</v>
      </c>
      <c r="H2987" t="s">
        <v>20</v>
      </c>
      <c r="I2987" t="s">
        <v>43</v>
      </c>
      <c r="J2987">
        <v>33000</v>
      </c>
      <c r="K2987">
        <v>5742</v>
      </c>
      <c r="L2987">
        <v>979</v>
      </c>
      <c r="M2987">
        <v>7904</v>
      </c>
      <c r="N2987">
        <v>7.4</v>
      </c>
      <c r="O2987">
        <v>310</v>
      </c>
      <c r="P2987">
        <v>118</v>
      </c>
      <c r="Q2987">
        <v>8424487</v>
      </c>
      <c r="R2987">
        <v>50000000</v>
      </c>
      <c r="AD2987" t="str">
        <v>Comedy</v>
      </c>
      <c r="AE2987">
        <v>118</v>
      </c>
    </row>
    <row r="2988" spans="2:31">
      <c r="B2988" t="s">
        <v>2113</v>
      </c>
      <c r="C2988" s="76">
        <v>40864</v>
      </c>
      <c r="D2988" s="77">
        <f>YEAR(_01_data[[#This Row],[Release Date]])</f>
        <v>2011</v>
      </c>
      <c r="E2988" t="s">
        <v>30</v>
      </c>
      <c r="F2988" t="s">
        <v>26</v>
      </c>
      <c r="G2988" t="s">
        <v>19</v>
      </c>
      <c r="H2988" t="s">
        <v>20</v>
      </c>
      <c r="I2988" t="s">
        <v>38</v>
      </c>
      <c r="J2988">
        <v>975</v>
      </c>
      <c r="K2988">
        <v>3567</v>
      </c>
      <c r="L2988">
        <v>244</v>
      </c>
      <c r="M2988">
        <v>8463</v>
      </c>
      <c r="N2988">
        <v>6.6</v>
      </c>
      <c r="O2988">
        <v>103</v>
      </c>
      <c r="P2988">
        <v>99</v>
      </c>
      <c r="Q2988">
        <v>5269100</v>
      </c>
      <c r="R2988">
        <v>21000000</v>
      </c>
      <c r="AD2988" t="str">
        <v>Comedy</v>
      </c>
      <c r="AE2988">
        <v>99</v>
      </c>
    </row>
    <row r="2989" spans="2:31">
      <c r="B2989" t="s">
        <v>2114</v>
      </c>
      <c r="C2989" s="76">
        <v>40628</v>
      </c>
      <c r="D2989" s="77">
        <f>YEAR(_01_data[[#This Row],[Release Date]])</f>
        <v>2011</v>
      </c>
      <c r="E2989" t="s">
        <v>30</v>
      </c>
      <c r="F2989" t="s">
        <v>22</v>
      </c>
      <c r="G2989" t="s">
        <v>19</v>
      </c>
      <c r="H2989" t="s">
        <v>20</v>
      </c>
      <c r="I2989" t="s">
        <v>38</v>
      </c>
      <c r="J2989">
        <v>11000</v>
      </c>
      <c r="K2989">
        <v>14209</v>
      </c>
      <c r="L2989">
        <v>777</v>
      </c>
      <c r="M2989">
        <v>1199</v>
      </c>
      <c r="N2989">
        <v>6.9</v>
      </c>
      <c r="O2989">
        <v>131</v>
      </c>
      <c r="P2989">
        <v>113</v>
      </c>
      <c r="Q2989">
        <v>7227969</v>
      </c>
      <c r="R2989">
        <v>37000000</v>
      </c>
      <c r="AD2989" t="str">
        <v>Drama</v>
      </c>
      <c r="AE2989">
        <v>113</v>
      </c>
    </row>
    <row r="2990" spans="2:31">
      <c r="B2990" t="s">
        <v>2115</v>
      </c>
      <c r="C2990" s="76">
        <v>40592</v>
      </c>
      <c r="D2990" s="77">
        <f>YEAR(_01_data[[#This Row],[Release Date]])</f>
        <v>2011</v>
      </c>
      <c r="E2990" t="s">
        <v>30</v>
      </c>
      <c r="F2990" t="s">
        <v>22</v>
      </c>
      <c r="G2990" t="s">
        <v>19</v>
      </c>
      <c r="H2990" t="s">
        <v>20</v>
      </c>
      <c r="I2990" t="s">
        <v>43</v>
      </c>
      <c r="J2990">
        <v>6000</v>
      </c>
      <c r="K2990">
        <v>8018</v>
      </c>
      <c r="L2990">
        <v>249</v>
      </c>
      <c r="M2990">
        <v>7174</v>
      </c>
      <c r="N2990">
        <v>6</v>
      </c>
      <c r="O2990">
        <v>174</v>
      </c>
      <c r="P2990">
        <v>84</v>
      </c>
      <c r="Q2990">
        <v>2128344</v>
      </c>
      <c r="R2990">
        <v>55000000</v>
      </c>
      <c r="AD2990" t="str">
        <v>Drama</v>
      </c>
      <c r="AE2990">
        <v>84</v>
      </c>
    </row>
    <row r="2991" spans="2:31">
      <c r="B2991" t="s">
        <v>2116</v>
      </c>
      <c r="C2991" s="76">
        <v>40818</v>
      </c>
      <c r="D2991" s="77">
        <f>YEAR(_01_data[[#This Row],[Release Date]])</f>
        <v>2011</v>
      </c>
      <c r="E2991" t="s">
        <v>30</v>
      </c>
      <c r="F2991" t="s">
        <v>18</v>
      </c>
      <c r="G2991" t="s">
        <v>19</v>
      </c>
      <c r="H2991" t="s">
        <v>20</v>
      </c>
      <c r="I2991" t="s">
        <v>40</v>
      </c>
      <c r="J2991">
        <v>33000</v>
      </c>
      <c r="K2991">
        <v>34337</v>
      </c>
      <c r="L2991">
        <v>633</v>
      </c>
      <c r="M2991">
        <v>12915</v>
      </c>
      <c r="N2991">
        <v>7.8</v>
      </c>
      <c r="O2991">
        <v>676</v>
      </c>
      <c r="P2991">
        <v>100</v>
      </c>
      <c r="Q2991">
        <v>3505490</v>
      </c>
      <c r="R2991">
        <v>15000000</v>
      </c>
      <c r="AD2991" t="str">
        <v>Crime</v>
      </c>
      <c r="AE2991">
        <v>100</v>
      </c>
    </row>
    <row r="2992" spans="2:31">
      <c r="B2992" t="s">
        <v>2117</v>
      </c>
      <c r="C2992" s="76">
        <v>40799</v>
      </c>
      <c r="D2992" s="77">
        <f>YEAR(_01_data[[#This Row],[Release Date]])</f>
        <v>2011</v>
      </c>
      <c r="E2992" t="s">
        <v>30</v>
      </c>
      <c r="F2992" t="s">
        <v>34</v>
      </c>
      <c r="G2992" t="s">
        <v>19</v>
      </c>
      <c r="H2992" t="s">
        <v>20</v>
      </c>
      <c r="I2992" t="s">
        <v>40</v>
      </c>
      <c r="J2992">
        <v>12000</v>
      </c>
      <c r="K2992">
        <v>16481</v>
      </c>
      <c r="L2992">
        <v>180</v>
      </c>
      <c r="M2992">
        <v>10838</v>
      </c>
      <c r="N2992">
        <v>5.5</v>
      </c>
      <c r="O2992">
        <v>296</v>
      </c>
      <c r="P2992">
        <v>104</v>
      </c>
      <c r="Q2992">
        <v>1070678</v>
      </c>
      <c r="R2992">
        <v>50000000</v>
      </c>
      <c r="AD2992" t="str">
        <v>Action</v>
      </c>
      <c r="AE2992">
        <v>104</v>
      </c>
    </row>
    <row r="2993" spans="2:31">
      <c r="B2993" t="s">
        <v>2118</v>
      </c>
      <c r="C2993" s="76">
        <v>40751</v>
      </c>
      <c r="D2993" s="77">
        <f>YEAR(_01_data[[#This Row],[Release Date]])</f>
        <v>2011</v>
      </c>
      <c r="E2993" t="s">
        <v>30</v>
      </c>
      <c r="F2993" t="s">
        <v>32</v>
      </c>
      <c r="G2993" t="s">
        <v>19</v>
      </c>
      <c r="H2993" t="s">
        <v>20</v>
      </c>
      <c r="I2993" t="s">
        <v>43</v>
      </c>
      <c r="J2993">
        <v>15000</v>
      </c>
      <c r="K2993">
        <v>15595</v>
      </c>
      <c r="L2993">
        <v>132</v>
      </c>
      <c r="M2993">
        <v>9348</v>
      </c>
      <c r="N2993">
        <v>6.9</v>
      </c>
      <c r="O2993">
        <v>283</v>
      </c>
      <c r="P2993">
        <v>129</v>
      </c>
      <c r="Q2993">
        <v>3183674</v>
      </c>
      <c r="R2993">
        <v>40000000</v>
      </c>
      <c r="AD2993" t="str">
        <v>Adventure</v>
      </c>
      <c r="AE2993">
        <v>129</v>
      </c>
    </row>
    <row r="2994" spans="2:31">
      <c r="B2994" t="s">
        <v>2119</v>
      </c>
      <c r="C2994" s="76">
        <v>40736</v>
      </c>
      <c r="D2994" s="77">
        <f>YEAR(_01_data[[#This Row],[Release Date]])</f>
        <v>2011</v>
      </c>
      <c r="E2994" t="s">
        <v>30</v>
      </c>
      <c r="F2994" t="s">
        <v>34</v>
      </c>
      <c r="G2994" t="s">
        <v>19</v>
      </c>
      <c r="H2994" t="s">
        <v>20</v>
      </c>
      <c r="I2994" t="s">
        <v>43</v>
      </c>
      <c r="J2994">
        <v>23000</v>
      </c>
      <c r="K2994">
        <v>5534</v>
      </c>
      <c r="L2994">
        <v>681</v>
      </c>
      <c r="M2994">
        <v>6340</v>
      </c>
      <c r="N2994">
        <v>7.3</v>
      </c>
      <c r="O2994">
        <v>342</v>
      </c>
      <c r="P2994">
        <v>132</v>
      </c>
      <c r="Q2994">
        <v>2098050</v>
      </c>
      <c r="R2994">
        <v>125000000</v>
      </c>
      <c r="AD2994" t="str">
        <v>Action</v>
      </c>
      <c r="AE2994">
        <v>132</v>
      </c>
    </row>
    <row r="2995" spans="2:31">
      <c r="B2995" t="s">
        <v>2120</v>
      </c>
      <c r="C2995" s="76">
        <v>40727</v>
      </c>
      <c r="D2995" s="77">
        <f>YEAR(_01_data[[#This Row],[Release Date]])</f>
        <v>2011</v>
      </c>
      <c r="E2995" t="s">
        <v>30</v>
      </c>
      <c r="F2995" t="s">
        <v>39</v>
      </c>
      <c r="G2995" t="s">
        <v>19</v>
      </c>
      <c r="H2995" t="s">
        <v>20</v>
      </c>
      <c r="I2995" t="s">
        <v>40</v>
      </c>
      <c r="J2995">
        <v>703</v>
      </c>
      <c r="K2995">
        <v>3074</v>
      </c>
      <c r="L2995">
        <v>237</v>
      </c>
      <c r="M2995">
        <v>1836</v>
      </c>
      <c r="N2995">
        <v>5.9</v>
      </c>
      <c r="O2995">
        <v>277</v>
      </c>
      <c r="P2995">
        <v>92</v>
      </c>
      <c r="Q2995">
        <v>4257571</v>
      </c>
      <c r="R2995">
        <v>40000000</v>
      </c>
      <c r="AD2995" t="str">
        <v>Horror</v>
      </c>
      <c r="AE2995">
        <v>92</v>
      </c>
    </row>
    <row r="2996" spans="2:31">
      <c r="B2996" t="s">
        <v>2121</v>
      </c>
      <c r="C2996" s="76">
        <v>40891</v>
      </c>
      <c r="D2996" s="77">
        <f>YEAR(_01_data[[#This Row],[Release Date]])</f>
        <v>2011</v>
      </c>
      <c r="E2996" t="s">
        <v>30</v>
      </c>
      <c r="F2996" t="s">
        <v>22</v>
      </c>
      <c r="G2996" t="s">
        <v>19</v>
      </c>
      <c r="H2996" t="s">
        <v>20</v>
      </c>
      <c r="I2996" t="s">
        <v>40</v>
      </c>
      <c r="J2996">
        <v>1000</v>
      </c>
      <c r="K2996">
        <v>4374</v>
      </c>
      <c r="L2996">
        <v>505</v>
      </c>
      <c r="M2996">
        <v>348</v>
      </c>
      <c r="N2996">
        <v>5.9</v>
      </c>
      <c r="O2996">
        <v>8</v>
      </c>
      <c r="P2996">
        <v>100</v>
      </c>
      <c r="Q2996">
        <v>73678</v>
      </c>
      <c r="R2996">
        <v>3000000</v>
      </c>
      <c r="AD2996" t="str">
        <v>Drama</v>
      </c>
      <c r="AE2996">
        <v>100</v>
      </c>
    </row>
    <row r="2997" spans="2:31">
      <c r="B2997" t="s">
        <v>2122</v>
      </c>
      <c r="C2997" s="76">
        <v>40884</v>
      </c>
      <c r="D2997" s="77">
        <f>YEAR(_01_data[[#This Row],[Release Date]])</f>
        <v>2011</v>
      </c>
      <c r="E2997" t="s">
        <v>30</v>
      </c>
      <c r="F2997" t="s">
        <v>26</v>
      </c>
      <c r="G2997" t="s">
        <v>19</v>
      </c>
      <c r="H2997" t="s">
        <v>20</v>
      </c>
      <c r="I2997" t="s">
        <v>40</v>
      </c>
      <c r="J2997">
        <v>15000</v>
      </c>
      <c r="K2997">
        <v>20956</v>
      </c>
      <c r="L2997">
        <v>230</v>
      </c>
      <c r="M2997">
        <v>1342</v>
      </c>
      <c r="N2997">
        <v>6.6</v>
      </c>
      <c r="O2997">
        <v>238</v>
      </c>
      <c r="P2997">
        <v>109</v>
      </c>
      <c r="Q2997">
        <v>5580275</v>
      </c>
      <c r="R2997">
        <v>35000000</v>
      </c>
      <c r="AD2997" t="str">
        <v>Comedy</v>
      </c>
      <c r="AE2997">
        <v>109</v>
      </c>
    </row>
    <row r="2998" spans="2:31">
      <c r="B2998" t="s">
        <v>2123</v>
      </c>
      <c r="C2998" s="76">
        <v>40762</v>
      </c>
      <c r="D2998" s="77">
        <f>YEAR(_01_data[[#This Row],[Release Date]])</f>
        <v>2011</v>
      </c>
      <c r="E2998" t="s">
        <v>30</v>
      </c>
      <c r="F2998" t="s">
        <v>26</v>
      </c>
      <c r="G2998" t="s">
        <v>19</v>
      </c>
      <c r="H2998" t="s">
        <v>20</v>
      </c>
      <c r="I2998" t="s">
        <v>40</v>
      </c>
      <c r="J2998">
        <v>596</v>
      </c>
      <c r="K2998">
        <v>1393</v>
      </c>
      <c r="L2998">
        <v>415</v>
      </c>
      <c r="M2998">
        <v>5130</v>
      </c>
      <c r="N2998">
        <v>6.4</v>
      </c>
      <c r="O2998">
        <v>358</v>
      </c>
      <c r="P2998">
        <v>106</v>
      </c>
      <c r="Q2998">
        <v>1829864</v>
      </c>
      <c r="R2998">
        <v>30000000</v>
      </c>
      <c r="AD2998" t="str">
        <v>Comedy</v>
      </c>
      <c r="AE2998">
        <v>106</v>
      </c>
    </row>
    <row r="2999" spans="2:31">
      <c r="B2999" t="s">
        <v>2124</v>
      </c>
      <c r="C2999" s="76">
        <v>40842</v>
      </c>
      <c r="D2999" s="77">
        <f>YEAR(_01_data[[#This Row],[Release Date]])</f>
        <v>2011</v>
      </c>
      <c r="E2999" t="s">
        <v>30</v>
      </c>
      <c r="F2999" t="s">
        <v>34</v>
      </c>
      <c r="G2999" t="s">
        <v>19</v>
      </c>
      <c r="H2999" t="s">
        <v>20</v>
      </c>
      <c r="I2999" t="s">
        <v>43</v>
      </c>
      <c r="J2999">
        <v>12000</v>
      </c>
      <c r="K2999">
        <v>16121</v>
      </c>
      <c r="L2999">
        <v>700</v>
      </c>
      <c r="M2999">
        <v>9060</v>
      </c>
      <c r="N2999">
        <v>4.3</v>
      </c>
      <c r="O2999">
        <v>287</v>
      </c>
      <c r="P2999">
        <v>96</v>
      </c>
      <c r="Q2999">
        <v>5177400</v>
      </c>
      <c r="R2999">
        <v>57000000</v>
      </c>
      <c r="AD2999" t="str">
        <v>Action</v>
      </c>
      <c r="AE2999">
        <v>96</v>
      </c>
    </row>
    <row r="3000" spans="2:31">
      <c r="B3000" t="s">
        <v>2125</v>
      </c>
      <c r="C3000" s="76">
        <v>40717</v>
      </c>
      <c r="D3000" s="77">
        <f>YEAR(_01_data[[#This Row],[Release Date]])</f>
        <v>2011</v>
      </c>
      <c r="E3000" t="s">
        <v>30</v>
      </c>
      <c r="F3000" t="s">
        <v>48</v>
      </c>
      <c r="G3000" t="s">
        <v>19</v>
      </c>
      <c r="H3000" t="s">
        <v>20</v>
      </c>
      <c r="I3000" t="s">
        <v>38</v>
      </c>
      <c r="J3000">
        <v>2000</v>
      </c>
      <c r="K3000">
        <v>4617</v>
      </c>
      <c r="L3000">
        <v>828</v>
      </c>
      <c r="M3000">
        <v>3710</v>
      </c>
      <c r="N3000">
        <v>5.4</v>
      </c>
      <c r="O3000">
        <v>67</v>
      </c>
      <c r="P3000">
        <v>84</v>
      </c>
      <c r="Q3000">
        <v>1186083</v>
      </c>
      <c r="R3000">
        <v>9000000</v>
      </c>
      <c r="AD3000" t="str">
        <v>Documentary</v>
      </c>
      <c r="AE3000">
        <v>84</v>
      </c>
    </row>
    <row r="3001" spans="2:31">
      <c r="B3001" t="s">
        <v>2126</v>
      </c>
      <c r="C3001" s="76">
        <v>40875</v>
      </c>
      <c r="D3001" s="77">
        <f>YEAR(_01_data[[#This Row],[Release Date]])</f>
        <v>2011</v>
      </c>
      <c r="E3001" t="s">
        <v>30</v>
      </c>
      <c r="F3001" t="s">
        <v>22</v>
      </c>
      <c r="G3001" t="s">
        <v>19</v>
      </c>
      <c r="H3001" t="s">
        <v>20</v>
      </c>
      <c r="I3001" t="s">
        <v>43</v>
      </c>
      <c r="J3001">
        <v>847</v>
      </c>
      <c r="K3001">
        <v>1668</v>
      </c>
      <c r="L3001">
        <v>97</v>
      </c>
      <c r="M3001">
        <v>566</v>
      </c>
      <c r="N3001">
        <v>3.9</v>
      </c>
      <c r="O3001">
        <v>8</v>
      </c>
      <c r="P3001">
        <v>105</v>
      </c>
      <c r="Q3001">
        <v>178739</v>
      </c>
      <c r="R3001">
        <v>2450000</v>
      </c>
      <c r="AD3001" t="str">
        <v>Drama</v>
      </c>
      <c r="AE3001">
        <v>105</v>
      </c>
    </row>
    <row r="3002" spans="2:31">
      <c r="B3002" t="s">
        <v>2127</v>
      </c>
      <c r="C3002" s="76">
        <v>40739</v>
      </c>
      <c r="D3002" s="77">
        <f>YEAR(_01_data[[#This Row],[Release Date]])</f>
        <v>2011</v>
      </c>
      <c r="E3002" t="s">
        <v>30</v>
      </c>
      <c r="F3002" t="s">
        <v>34</v>
      </c>
      <c r="G3002" t="s">
        <v>19</v>
      </c>
      <c r="H3002" t="s">
        <v>20</v>
      </c>
      <c r="I3002" t="s">
        <v>43</v>
      </c>
      <c r="J3002">
        <v>16000</v>
      </c>
      <c r="K3002">
        <v>17657</v>
      </c>
      <c r="L3002">
        <v>803</v>
      </c>
      <c r="M3002">
        <v>1091</v>
      </c>
      <c r="N3002">
        <v>5.6</v>
      </c>
      <c r="O3002">
        <v>436</v>
      </c>
      <c r="P3002">
        <v>123</v>
      </c>
      <c r="Q3002">
        <v>1165931</v>
      </c>
      <c r="R3002">
        <v>200000000</v>
      </c>
      <c r="AD3002" t="str">
        <v>Action</v>
      </c>
      <c r="AE3002">
        <v>123</v>
      </c>
    </row>
    <row r="3003" spans="2:31">
      <c r="B3003" t="s">
        <v>2128</v>
      </c>
      <c r="C3003" s="76">
        <v>40886</v>
      </c>
      <c r="D3003" s="77">
        <f>YEAR(_01_data[[#This Row],[Release Date]])</f>
        <v>2011</v>
      </c>
      <c r="E3003" t="s">
        <v>30</v>
      </c>
      <c r="F3003" t="s">
        <v>26</v>
      </c>
      <c r="G3003" t="s">
        <v>19</v>
      </c>
      <c r="H3003" t="s">
        <v>20</v>
      </c>
      <c r="I3003" t="s">
        <v>40</v>
      </c>
      <c r="J3003">
        <v>966</v>
      </c>
      <c r="K3003">
        <v>3393</v>
      </c>
      <c r="L3003">
        <v>450</v>
      </c>
      <c r="M3003">
        <v>2096</v>
      </c>
      <c r="N3003">
        <v>5.9</v>
      </c>
      <c r="O3003">
        <v>237</v>
      </c>
      <c r="P3003">
        <v>111</v>
      </c>
      <c r="Q3003">
        <v>4504503</v>
      </c>
      <c r="R3003">
        <v>36000000</v>
      </c>
      <c r="AD3003" t="str">
        <v>Comedy</v>
      </c>
      <c r="AE3003">
        <v>111</v>
      </c>
    </row>
    <row r="3004" spans="2:31">
      <c r="B3004" t="s">
        <v>2129</v>
      </c>
      <c r="C3004" s="76">
        <v>40707</v>
      </c>
      <c r="D3004" s="77">
        <f>YEAR(_01_data[[#This Row],[Release Date]])</f>
        <v>2011</v>
      </c>
      <c r="E3004" t="s">
        <v>30</v>
      </c>
      <c r="F3004" t="s">
        <v>34</v>
      </c>
      <c r="G3004" t="s">
        <v>19</v>
      </c>
      <c r="H3004" t="s">
        <v>20</v>
      </c>
      <c r="I3004" t="s">
        <v>43</v>
      </c>
      <c r="J3004">
        <v>157</v>
      </c>
      <c r="K3004">
        <v>257</v>
      </c>
      <c r="L3004">
        <v>12</v>
      </c>
      <c r="M3004">
        <v>9804</v>
      </c>
      <c r="N3004">
        <v>6.8</v>
      </c>
      <c r="O3004">
        <v>417</v>
      </c>
      <c r="P3004">
        <v>111</v>
      </c>
      <c r="Q3004">
        <v>4024751</v>
      </c>
      <c r="R3004">
        <v>30000000</v>
      </c>
      <c r="AD3004" t="str">
        <v>Action</v>
      </c>
      <c r="AE3004">
        <v>111</v>
      </c>
    </row>
    <row r="3005" spans="2:31">
      <c r="B3005" t="s">
        <v>2130</v>
      </c>
      <c r="C3005" s="76">
        <v>40769</v>
      </c>
      <c r="D3005" s="77">
        <f>YEAR(_01_data[[#This Row],[Release Date]])</f>
        <v>2011</v>
      </c>
      <c r="E3005" t="s">
        <v>30</v>
      </c>
      <c r="F3005" t="s">
        <v>31</v>
      </c>
      <c r="G3005" t="s">
        <v>19</v>
      </c>
      <c r="H3005" t="s">
        <v>53</v>
      </c>
      <c r="I3005" t="s">
        <v>38</v>
      </c>
      <c r="J3005">
        <v>49000</v>
      </c>
      <c r="K3005">
        <v>6264</v>
      </c>
      <c r="L3005">
        <v>750</v>
      </c>
      <c r="M3005">
        <v>2660</v>
      </c>
      <c r="N3005">
        <v>5.9</v>
      </c>
      <c r="O3005">
        <v>156</v>
      </c>
      <c r="P3005">
        <v>100</v>
      </c>
      <c r="Q3005">
        <v>6399232</v>
      </c>
      <c r="R3005">
        <v>135000000</v>
      </c>
      <c r="AD3005" t="str">
        <v>Animation</v>
      </c>
      <c r="AE3005">
        <v>100</v>
      </c>
    </row>
    <row r="3006" spans="2:31">
      <c r="B3006" t="s">
        <v>2131</v>
      </c>
      <c r="C3006" s="76">
        <v>40658</v>
      </c>
      <c r="D3006" s="77">
        <f>YEAR(_01_data[[#This Row],[Release Date]])</f>
        <v>2011</v>
      </c>
      <c r="E3006" t="s">
        <v>30</v>
      </c>
      <c r="F3006" t="s">
        <v>34</v>
      </c>
      <c r="G3006" t="s">
        <v>19</v>
      </c>
      <c r="H3006" t="s">
        <v>82</v>
      </c>
      <c r="I3006" t="s">
        <v>40</v>
      </c>
      <c r="J3006">
        <v>17000</v>
      </c>
      <c r="K3006">
        <v>31187</v>
      </c>
      <c r="L3006">
        <v>897</v>
      </c>
      <c r="M3006">
        <v>3987</v>
      </c>
      <c r="N3006">
        <v>5.8</v>
      </c>
      <c r="O3006">
        <v>394</v>
      </c>
      <c r="P3006">
        <v>93</v>
      </c>
      <c r="Q3006">
        <v>1893485</v>
      </c>
      <c r="R3006">
        <v>23000000</v>
      </c>
      <c r="AD3006" t="str">
        <v>Action</v>
      </c>
      <c r="AE3006">
        <v>93</v>
      </c>
    </row>
    <row r="3007" spans="2:31">
      <c r="B3007" t="s">
        <v>2132</v>
      </c>
      <c r="C3007" s="76">
        <v>40841</v>
      </c>
      <c r="D3007" s="77">
        <f>YEAR(_01_data[[#This Row],[Release Date]])</f>
        <v>2011</v>
      </c>
      <c r="E3007" t="s">
        <v>30</v>
      </c>
      <c r="F3007" t="s">
        <v>18</v>
      </c>
      <c r="G3007" t="s">
        <v>76</v>
      </c>
      <c r="H3007" t="s">
        <v>77</v>
      </c>
      <c r="I3007" t="s">
        <v>40</v>
      </c>
      <c r="J3007">
        <v>286</v>
      </c>
      <c r="K3007">
        <v>385</v>
      </c>
      <c r="L3007">
        <v>831</v>
      </c>
      <c r="M3007">
        <v>14573</v>
      </c>
      <c r="N3007">
        <v>7.6</v>
      </c>
      <c r="O3007">
        <v>284</v>
      </c>
      <c r="P3007">
        <v>100</v>
      </c>
      <c r="Q3007">
        <v>1196752</v>
      </c>
      <c r="R3007">
        <v>30300000</v>
      </c>
      <c r="AD3007" t="str">
        <v>Crime</v>
      </c>
      <c r="AE3007">
        <v>100</v>
      </c>
    </row>
    <row r="3008" spans="2:31">
      <c r="B3008" t="s">
        <v>2133</v>
      </c>
      <c r="C3008" s="76">
        <v>40711</v>
      </c>
      <c r="D3008" s="77">
        <f>YEAR(_01_data[[#This Row],[Release Date]])</f>
        <v>2011</v>
      </c>
      <c r="E3008" t="s">
        <v>30</v>
      </c>
      <c r="F3008" t="s">
        <v>34</v>
      </c>
      <c r="G3008" t="s">
        <v>19</v>
      </c>
      <c r="H3008" t="s">
        <v>54</v>
      </c>
      <c r="I3008" t="s">
        <v>21</v>
      </c>
      <c r="J3008">
        <v>694</v>
      </c>
      <c r="K3008">
        <v>1249</v>
      </c>
      <c r="L3008">
        <v>957</v>
      </c>
      <c r="M3008">
        <v>7042</v>
      </c>
      <c r="N3008">
        <v>6.1</v>
      </c>
      <c r="O3008">
        <v>272</v>
      </c>
      <c r="P3008">
        <v>86</v>
      </c>
      <c r="Q3008">
        <v>703002</v>
      </c>
      <c r="R3008">
        <v>3000000</v>
      </c>
      <c r="AD3008" t="str">
        <v>Action</v>
      </c>
      <c r="AE3008">
        <v>86</v>
      </c>
    </row>
    <row r="3009" spans="2:31">
      <c r="B3009" t="s">
        <v>2134</v>
      </c>
      <c r="C3009" s="76">
        <v>40549</v>
      </c>
      <c r="D3009" s="77">
        <f>YEAR(_01_data[[#This Row],[Release Date]])</f>
        <v>2011</v>
      </c>
      <c r="E3009" t="s">
        <v>30</v>
      </c>
      <c r="F3009" t="s">
        <v>31</v>
      </c>
      <c r="G3009" t="s">
        <v>19</v>
      </c>
      <c r="H3009" t="s">
        <v>20</v>
      </c>
      <c r="I3009" t="s">
        <v>38</v>
      </c>
      <c r="J3009">
        <v>1000</v>
      </c>
      <c r="K3009">
        <v>5393</v>
      </c>
      <c r="L3009">
        <v>365</v>
      </c>
      <c r="M3009">
        <v>2756</v>
      </c>
      <c r="N3009">
        <v>4.8</v>
      </c>
      <c r="O3009">
        <v>77</v>
      </c>
      <c r="P3009">
        <v>86</v>
      </c>
      <c r="Q3009">
        <v>1013475</v>
      </c>
      <c r="R3009">
        <v>30000000</v>
      </c>
      <c r="AD3009" t="str">
        <v>Animation</v>
      </c>
      <c r="AE3009">
        <v>86</v>
      </c>
    </row>
    <row r="3010" spans="2:31">
      <c r="B3010" t="s">
        <v>2135</v>
      </c>
      <c r="C3010" s="76">
        <v>40790</v>
      </c>
      <c r="D3010" s="77">
        <f>YEAR(_01_data[[#This Row],[Release Date]])</f>
        <v>2011</v>
      </c>
      <c r="E3010" t="s">
        <v>30</v>
      </c>
      <c r="F3010" t="s">
        <v>32</v>
      </c>
      <c r="G3010" t="s">
        <v>19</v>
      </c>
      <c r="H3010" t="s">
        <v>20</v>
      </c>
      <c r="I3010" t="s">
        <v>38</v>
      </c>
      <c r="J3010">
        <v>989</v>
      </c>
      <c r="K3010">
        <v>2558</v>
      </c>
      <c r="L3010">
        <v>105</v>
      </c>
      <c r="M3010">
        <v>9693</v>
      </c>
      <c r="N3010">
        <v>5.5</v>
      </c>
      <c r="O3010">
        <v>156</v>
      </c>
      <c r="P3010">
        <v>95</v>
      </c>
      <c r="Q3010">
        <v>1080121</v>
      </c>
      <c r="R3010">
        <v>63000000</v>
      </c>
      <c r="AD3010" t="str">
        <v>Adventure</v>
      </c>
      <c r="AE3010">
        <v>95</v>
      </c>
    </row>
    <row r="3011" spans="2:31">
      <c r="B3011" t="s">
        <v>2136</v>
      </c>
      <c r="C3011" s="76">
        <v>40614</v>
      </c>
      <c r="D3011" s="77">
        <f>YEAR(_01_data[[#This Row],[Release Date]])</f>
        <v>2011</v>
      </c>
      <c r="E3011" t="s">
        <v>30</v>
      </c>
      <c r="F3011" t="s">
        <v>26</v>
      </c>
      <c r="G3011" t="s">
        <v>19</v>
      </c>
      <c r="H3011" t="s">
        <v>20</v>
      </c>
      <c r="I3011" t="s">
        <v>40</v>
      </c>
      <c r="J3011">
        <v>18000</v>
      </c>
      <c r="K3011">
        <v>18669</v>
      </c>
      <c r="L3011">
        <v>569</v>
      </c>
      <c r="M3011">
        <v>4806</v>
      </c>
      <c r="N3011">
        <v>6.9</v>
      </c>
      <c r="O3011">
        <v>340</v>
      </c>
      <c r="P3011">
        <v>106</v>
      </c>
      <c r="Q3011">
        <v>1175286</v>
      </c>
      <c r="R3011">
        <v>35000000</v>
      </c>
      <c r="AD3011" t="str">
        <v>Comedy</v>
      </c>
      <c r="AE3011">
        <v>106</v>
      </c>
    </row>
    <row r="3012" spans="2:31">
      <c r="B3012" t="s">
        <v>2137</v>
      </c>
      <c r="C3012" s="76">
        <v>40708</v>
      </c>
      <c r="D3012" s="77">
        <f>YEAR(_01_data[[#This Row],[Release Date]])</f>
        <v>2011</v>
      </c>
      <c r="E3012" t="s">
        <v>30</v>
      </c>
      <c r="F3012" t="s">
        <v>32</v>
      </c>
      <c r="G3012" t="s">
        <v>19</v>
      </c>
      <c r="H3012" t="s">
        <v>20</v>
      </c>
      <c r="I3012" t="s">
        <v>38</v>
      </c>
      <c r="J3012">
        <v>17000</v>
      </c>
      <c r="K3012">
        <v>36017</v>
      </c>
      <c r="L3012">
        <v>1700</v>
      </c>
      <c r="M3012">
        <v>8925</v>
      </c>
      <c r="N3012">
        <v>7.5</v>
      </c>
      <c r="O3012">
        <v>682</v>
      </c>
      <c r="P3012">
        <v>126</v>
      </c>
      <c r="Q3012">
        <v>7382009</v>
      </c>
      <c r="R3012">
        <v>170000000</v>
      </c>
      <c r="AD3012" t="str">
        <v>Adventure</v>
      </c>
      <c r="AE3012">
        <v>126</v>
      </c>
    </row>
    <row r="3013" spans="2:31">
      <c r="B3013" t="s">
        <v>2138</v>
      </c>
      <c r="C3013" s="76">
        <v>40878</v>
      </c>
      <c r="D3013" s="77">
        <f>YEAR(_01_data[[#This Row],[Release Date]])</f>
        <v>2011</v>
      </c>
      <c r="E3013" t="s">
        <v>30</v>
      </c>
      <c r="F3013" t="s">
        <v>34</v>
      </c>
      <c r="G3013" t="s">
        <v>19</v>
      </c>
      <c r="H3013" t="s">
        <v>20</v>
      </c>
      <c r="I3013" t="s">
        <v>43</v>
      </c>
      <c r="J3013">
        <v>15000</v>
      </c>
      <c r="K3013">
        <v>15608</v>
      </c>
      <c r="L3013">
        <v>310</v>
      </c>
      <c r="M3013">
        <v>9555</v>
      </c>
      <c r="N3013">
        <v>6.1</v>
      </c>
      <c r="O3013">
        <v>288</v>
      </c>
      <c r="P3013">
        <v>109</v>
      </c>
      <c r="Q3013">
        <v>5509283</v>
      </c>
      <c r="R3013">
        <v>60000000</v>
      </c>
      <c r="AD3013" t="str">
        <v>Action</v>
      </c>
      <c r="AE3013">
        <v>109</v>
      </c>
    </row>
    <row r="3014" spans="2:31">
      <c r="B3014" t="s">
        <v>2139</v>
      </c>
      <c r="C3014" s="76">
        <v>40727</v>
      </c>
      <c r="D3014" s="77">
        <f>YEAR(_01_data[[#This Row],[Release Date]])</f>
        <v>2011</v>
      </c>
      <c r="E3014" t="s">
        <v>30</v>
      </c>
      <c r="F3014" t="s">
        <v>26</v>
      </c>
      <c r="G3014" t="s">
        <v>19</v>
      </c>
      <c r="H3014" t="s">
        <v>20</v>
      </c>
      <c r="I3014" t="s">
        <v>43</v>
      </c>
      <c r="J3014">
        <v>2000</v>
      </c>
      <c r="K3014">
        <v>5470</v>
      </c>
      <c r="L3014">
        <v>941</v>
      </c>
      <c r="M3014">
        <v>8993</v>
      </c>
      <c r="N3014">
        <v>4.9000000000000004</v>
      </c>
      <c r="O3014">
        <v>169</v>
      </c>
      <c r="P3014">
        <v>89</v>
      </c>
      <c r="Q3014">
        <v>9639242</v>
      </c>
      <c r="R3014">
        <v>24000000</v>
      </c>
      <c r="AD3014" t="str">
        <v>Comedy</v>
      </c>
      <c r="AE3014">
        <v>89</v>
      </c>
    </row>
    <row r="3015" spans="2:31">
      <c r="B3015" t="s">
        <v>2140</v>
      </c>
      <c r="C3015" s="76">
        <v>40870</v>
      </c>
      <c r="D3015" s="77">
        <f>YEAR(_01_data[[#This Row],[Release Date]])</f>
        <v>2011</v>
      </c>
      <c r="E3015" t="s">
        <v>30</v>
      </c>
      <c r="F3015" t="s">
        <v>34</v>
      </c>
      <c r="G3015" t="s">
        <v>19</v>
      </c>
      <c r="H3015" t="s">
        <v>20</v>
      </c>
      <c r="I3015" t="s">
        <v>40</v>
      </c>
      <c r="J3015">
        <v>15000</v>
      </c>
      <c r="K3015">
        <v>16691</v>
      </c>
      <c r="L3015">
        <v>763</v>
      </c>
      <c r="M3015">
        <v>4311</v>
      </c>
      <c r="N3015">
        <v>6.1</v>
      </c>
      <c r="O3015">
        <v>284</v>
      </c>
      <c r="P3015">
        <v>110</v>
      </c>
      <c r="Q3015">
        <v>8350316</v>
      </c>
      <c r="R3015">
        <v>75000000</v>
      </c>
      <c r="AD3015" t="str">
        <v>Action</v>
      </c>
      <c r="AE3015">
        <v>110</v>
      </c>
    </row>
    <row r="3016" spans="2:31">
      <c r="B3016" t="s">
        <v>2141</v>
      </c>
      <c r="C3016" s="76">
        <v>40870</v>
      </c>
      <c r="D3016" s="77">
        <f>YEAR(_01_data[[#This Row],[Release Date]])</f>
        <v>2011</v>
      </c>
      <c r="E3016" t="s">
        <v>30</v>
      </c>
      <c r="F3016" t="s">
        <v>22</v>
      </c>
      <c r="G3016" t="s">
        <v>19</v>
      </c>
      <c r="H3016" t="s">
        <v>20</v>
      </c>
      <c r="I3016" t="s">
        <v>40</v>
      </c>
      <c r="J3016">
        <v>306</v>
      </c>
      <c r="K3016">
        <v>796</v>
      </c>
      <c r="L3016">
        <v>1100</v>
      </c>
      <c r="M3016">
        <v>5562</v>
      </c>
      <c r="N3016">
        <v>4.3</v>
      </c>
      <c r="O3016">
        <v>110</v>
      </c>
      <c r="P3016">
        <v>127</v>
      </c>
      <c r="Q3016">
        <v>301305</v>
      </c>
      <c r="R3016">
        <v>13000000</v>
      </c>
      <c r="AD3016" t="str">
        <v>Drama</v>
      </c>
      <c r="AE3016">
        <v>127</v>
      </c>
    </row>
    <row r="3017" spans="2:31">
      <c r="B3017" t="s">
        <v>2142</v>
      </c>
      <c r="C3017" s="76">
        <v>40765</v>
      </c>
      <c r="D3017" s="77">
        <f>YEAR(_01_data[[#This Row],[Release Date]])</f>
        <v>2011</v>
      </c>
      <c r="E3017" t="s">
        <v>30</v>
      </c>
      <c r="F3017" t="s">
        <v>34</v>
      </c>
      <c r="G3017" t="s">
        <v>19</v>
      </c>
      <c r="H3017" t="s">
        <v>20</v>
      </c>
      <c r="I3017" t="s">
        <v>43</v>
      </c>
      <c r="J3017">
        <v>20000</v>
      </c>
      <c r="K3017">
        <v>34011</v>
      </c>
      <c r="L3017">
        <v>28</v>
      </c>
      <c r="M3017">
        <v>9169</v>
      </c>
      <c r="N3017">
        <v>6.7</v>
      </c>
      <c r="O3017">
        <v>360</v>
      </c>
      <c r="P3017">
        <v>109</v>
      </c>
      <c r="Q3017">
        <v>3755393</v>
      </c>
      <c r="R3017">
        <v>40000000</v>
      </c>
      <c r="AD3017" t="str">
        <v>Action</v>
      </c>
      <c r="AE3017">
        <v>109</v>
      </c>
    </row>
    <row r="3018" spans="2:31">
      <c r="B3018" t="s">
        <v>2143</v>
      </c>
      <c r="C3018" s="76">
        <v>40601</v>
      </c>
      <c r="D3018" s="77">
        <f>YEAR(_01_data[[#This Row],[Release Date]])</f>
        <v>2011</v>
      </c>
      <c r="E3018" t="s">
        <v>30</v>
      </c>
      <c r="F3018" t="s">
        <v>33</v>
      </c>
      <c r="G3018" t="s">
        <v>19</v>
      </c>
      <c r="H3018" t="s">
        <v>20</v>
      </c>
      <c r="I3018" t="s">
        <v>40</v>
      </c>
      <c r="J3018">
        <v>29000</v>
      </c>
      <c r="K3018">
        <v>36258</v>
      </c>
      <c r="L3018">
        <v>1600</v>
      </c>
      <c r="M3018">
        <v>9501</v>
      </c>
      <c r="N3018">
        <v>6.6</v>
      </c>
      <c r="O3018">
        <v>392</v>
      </c>
      <c r="P3018">
        <v>137</v>
      </c>
      <c r="Q3018">
        <v>3730495</v>
      </c>
      <c r="R3018">
        <v>35000000</v>
      </c>
      <c r="AD3018" t="str">
        <v>Biography</v>
      </c>
      <c r="AE3018">
        <v>137</v>
      </c>
    </row>
    <row r="3019" spans="2:31">
      <c r="B3019" t="s">
        <v>2144</v>
      </c>
      <c r="C3019" s="76">
        <v>40815</v>
      </c>
      <c r="D3019" s="77">
        <f>YEAR(_01_data[[#This Row],[Release Date]])</f>
        <v>2011</v>
      </c>
      <c r="E3019" t="s">
        <v>30</v>
      </c>
      <c r="F3019" t="s">
        <v>26</v>
      </c>
      <c r="G3019" t="s">
        <v>19</v>
      </c>
      <c r="H3019" t="s">
        <v>20</v>
      </c>
      <c r="I3019" t="s">
        <v>38</v>
      </c>
      <c r="J3019">
        <v>14000</v>
      </c>
      <c r="K3019">
        <v>27405</v>
      </c>
      <c r="L3019">
        <v>885</v>
      </c>
      <c r="M3019">
        <v>878</v>
      </c>
      <c r="N3019">
        <v>3.4</v>
      </c>
      <c r="O3019">
        <v>156</v>
      </c>
      <c r="P3019">
        <v>91</v>
      </c>
      <c r="Q3019">
        <v>7415815</v>
      </c>
      <c r="R3019">
        <v>79000000</v>
      </c>
      <c r="AD3019" t="str">
        <v>Comedy</v>
      </c>
      <c r="AE3019">
        <v>91</v>
      </c>
    </row>
    <row r="3020" spans="2:31">
      <c r="B3020" t="s">
        <v>2145</v>
      </c>
      <c r="C3020" s="76">
        <v>40693</v>
      </c>
      <c r="D3020" s="77">
        <f>YEAR(_01_data[[#This Row],[Release Date]])</f>
        <v>2011</v>
      </c>
      <c r="E3020" t="s">
        <v>30</v>
      </c>
      <c r="F3020" t="s">
        <v>26</v>
      </c>
      <c r="G3020" t="s">
        <v>19</v>
      </c>
      <c r="H3020" t="s">
        <v>20</v>
      </c>
      <c r="I3020" t="s">
        <v>40</v>
      </c>
      <c r="J3020">
        <v>2000</v>
      </c>
      <c r="K3020">
        <v>3374</v>
      </c>
      <c r="L3020">
        <v>962</v>
      </c>
      <c r="M3020">
        <v>2422</v>
      </c>
      <c r="N3020">
        <v>6.5</v>
      </c>
      <c r="O3020">
        <v>182</v>
      </c>
      <c r="P3020">
        <v>83</v>
      </c>
      <c r="Q3020">
        <v>4244155</v>
      </c>
      <c r="R3020">
        <v>10000000</v>
      </c>
      <c r="AD3020" t="str">
        <v>Comedy</v>
      </c>
      <c r="AE3020">
        <v>83</v>
      </c>
    </row>
    <row r="3021" spans="2:31">
      <c r="B3021" t="s">
        <v>2146</v>
      </c>
      <c r="C3021" s="76">
        <v>40722</v>
      </c>
      <c r="D3021" s="77">
        <f>YEAR(_01_data[[#This Row],[Release Date]])</f>
        <v>2011</v>
      </c>
      <c r="E3021" t="s">
        <v>30</v>
      </c>
      <c r="F3021" t="s">
        <v>34</v>
      </c>
      <c r="G3021" t="s">
        <v>19</v>
      </c>
      <c r="H3021" t="s">
        <v>20</v>
      </c>
      <c r="I3021" t="s">
        <v>38</v>
      </c>
      <c r="J3021">
        <v>219</v>
      </c>
      <c r="K3021">
        <v>661</v>
      </c>
      <c r="L3021">
        <v>45</v>
      </c>
      <c r="M3021">
        <v>1319</v>
      </c>
      <c r="N3021">
        <v>6.3</v>
      </c>
      <c r="O3021">
        <v>152</v>
      </c>
      <c r="P3021">
        <v>101</v>
      </c>
      <c r="Q3021">
        <v>8129455</v>
      </c>
      <c r="R3021">
        <v>45000000</v>
      </c>
      <c r="AD3021" t="str">
        <v>Action</v>
      </c>
      <c r="AE3021">
        <v>101</v>
      </c>
    </row>
    <row r="3022" spans="2:31">
      <c r="B3022" t="s">
        <v>2147</v>
      </c>
      <c r="C3022" s="76">
        <v>40838</v>
      </c>
      <c r="D3022" s="77">
        <f>YEAR(_01_data[[#This Row],[Release Date]])</f>
        <v>2011</v>
      </c>
      <c r="E3022" t="s">
        <v>30</v>
      </c>
      <c r="F3022" t="s">
        <v>26</v>
      </c>
      <c r="G3022" t="s">
        <v>19</v>
      </c>
      <c r="H3022" t="s">
        <v>20</v>
      </c>
      <c r="I3022" t="s">
        <v>43</v>
      </c>
      <c r="J3022">
        <v>1000</v>
      </c>
      <c r="K3022">
        <v>5959</v>
      </c>
      <c r="L3022">
        <v>738</v>
      </c>
      <c r="M3022">
        <v>7152</v>
      </c>
      <c r="N3022">
        <v>5.7</v>
      </c>
      <c r="O3022">
        <v>52</v>
      </c>
      <c r="P3022">
        <v>112</v>
      </c>
      <c r="Q3022">
        <v>3729539</v>
      </c>
      <c r="R3022">
        <v>6600000</v>
      </c>
      <c r="AD3022" t="str">
        <v>Comedy</v>
      </c>
      <c r="AE3022">
        <v>112</v>
      </c>
    </row>
    <row r="3023" spans="2:31">
      <c r="B3023" t="s">
        <v>2148</v>
      </c>
      <c r="C3023" s="76">
        <v>40582</v>
      </c>
      <c r="D3023" s="77">
        <f>YEAR(_01_data[[#This Row],[Release Date]])</f>
        <v>2011</v>
      </c>
      <c r="E3023" t="s">
        <v>30</v>
      </c>
      <c r="F3023" t="s">
        <v>26</v>
      </c>
      <c r="G3023" t="s">
        <v>19</v>
      </c>
      <c r="H3023" t="s">
        <v>20</v>
      </c>
      <c r="I3023" t="s">
        <v>43</v>
      </c>
      <c r="J3023">
        <v>11000</v>
      </c>
      <c r="K3023">
        <v>16325</v>
      </c>
      <c r="L3023">
        <v>89</v>
      </c>
      <c r="M3023">
        <v>6193</v>
      </c>
      <c r="N3023">
        <v>6.4</v>
      </c>
      <c r="O3023">
        <v>204</v>
      </c>
      <c r="P3023">
        <v>117</v>
      </c>
      <c r="Q3023">
        <v>1030281</v>
      </c>
      <c r="R3023">
        <v>80000000</v>
      </c>
      <c r="AD3023" t="str">
        <v>Comedy</v>
      </c>
      <c r="AE3023">
        <v>117</v>
      </c>
    </row>
    <row r="3024" spans="2:31">
      <c r="B3024" t="s">
        <v>2149</v>
      </c>
      <c r="C3024" s="76">
        <v>40795</v>
      </c>
      <c r="D3024" s="77">
        <f>YEAR(_01_data[[#This Row],[Release Date]])</f>
        <v>2011</v>
      </c>
      <c r="E3024" t="s">
        <v>30</v>
      </c>
      <c r="F3024" t="s">
        <v>48</v>
      </c>
      <c r="G3024" t="s">
        <v>19</v>
      </c>
      <c r="H3024" t="s">
        <v>20</v>
      </c>
      <c r="I3024" t="s">
        <v>29</v>
      </c>
      <c r="J3024">
        <v>569</v>
      </c>
      <c r="K3024">
        <v>714</v>
      </c>
      <c r="L3024">
        <v>489</v>
      </c>
      <c r="M3024">
        <v>8257</v>
      </c>
      <c r="N3024">
        <v>1.6</v>
      </c>
      <c r="O3024">
        <v>84</v>
      </c>
      <c r="P3024">
        <v>115</v>
      </c>
      <c r="Q3024">
        <v>7300094</v>
      </c>
      <c r="R3024">
        <v>13000000</v>
      </c>
      <c r="AD3024" t="str">
        <v>Documentary</v>
      </c>
      <c r="AE3024">
        <v>115</v>
      </c>
    </row>
    <row r="3025" spans="2:31">
      <c r="B3025" t="s">
        <v>2150</v>
      </c>
      <c r="C3025" s="76">
        <v>40705</v>
      </c>
      <c r="D3025" s="77">
        <f>YEAR(_01_data[[#This Row],[Release Date]])</f>
        <v>2011</v>
      </c>
      <c r="E3025" t="s">
        <v>30</v>
      </c>
      <c r="F3025" t="s">
        <v>18</v>
      </c>
      <c r="G3025" t="s">
        <v>19</v>
      </c>
      <c r="H3025" t="s">
        <v>37</v>
      </c>
      <c r="I3025" t="s">
        <v>21</v>
      </c>
      <c r="J3025">
        <v>513</v>
      </c>
      <c r="K3025">
        <v>1269</v>
      </c>
      <c r="L3025">
        <v>158</v>
      </c>
      <c r="M3025">
        <v>5642</v>
      </c>
      <c r="N3025">
        <v>6.3</v>
      </c>
      <c r="O3025">
        <v>255</v>
      </c>
      <c r="P3025">
        <v>95</v>
      </c>
      <c r="Q3025">
        <v>26297</v>
      </c>
      <c r="R3025">
        <v>500000</v>
      </c>
      <c r="AD3025" t="str">
        <v>Crime</v>
      </c>
      <c r="AE3025">
        <v>95</v>
      </c>
    </row>
    <row r="3026" spans="2:31">
      <c r="B3026" t="s">
        <v>2151</v>
      </c>
      <c r="C3026" s="76">
        <v>40780</v>
      </c>
      <c r="D3026" s="77">
        <f>YEAR(_01_data[[#This Row],[Release Date]])</f>
        <v>2011</v>
      </c>
      <c r="E3026" t="s">
        <v>30</v>
      </c>
      <c r="F3026" t="s">
        <v>34</v>
      </c>
      <c r="G3026" t="s">
        <v>19</v>
      </c>
      <c r="H3026" t="s">
        <v>37</v>
      </c>
      <c r="I3026" t="s">
        <v>40</v>
      </c>
      <c r="J3026">
        <v>26000</v>
      </c>
      <c r="K3026">
        <v>4960</v>
      </c>
      <c r="L3026">
        <v>533</v>
      </c>
      <c r="M3026">
        <v>4715</v>
      </c>
      <c r="N3026">
        <v>6.5</v>
      </c>
      <c r="O3026">
        <v>189</v>
      </c>
      <c r="P3026">
        <v>116</v>
      </c>
      <c r="Q3026">
        <v>2509360</v>
      </c>
      <c r="R3026">
        <v>35000000</v>
      </c>
      <c r="AD3026" t="str">
        <v>Action</v>
      </c>
      <c r="AE3026">
        <v>116</v>
      </c>
    </row>
    <row r="3027" spans="2:31">
      <c r="B3027" t="s">
        <v>2152</v>
      </c>
      <c r="C3027" s="76">
        <v>40628</v>
      </c>
      <c r="D3027" s="77">
        <f>YEAR(_01_data[[#This Row],[Release Date]])</f>
        <v>2011</v>
      </c>
      <c r="E3027" t="s">
        <v>30</v>
      </c>
      <c r="F3027" t="s">
        <v>18</v>
      </c>
      <c r="G3027" t="s">
        <v>19</v>
      </c>
      <c r="H3027" t="s">
        <v>20</v>
      </c>
      <c r="I3027" t="s">
        <v>40</v>
      </c>
      <c r="J3027">
        <v>11000</v>
      </c>
      <c r="K3027">
        <v>11853</v>
      </c>
      <c r="L3027">
        <v>607</v>
      </c>
      <c r="M3027">
        <v>5448</v>
      </c>
      <c r="N3027">
        <v>6.7</v>
      </c>
      <c r="O3027">
        <v>376</v>
      </c>
      <c r="P3027">
        <v>98</v>
      </c>
      <c r="Q3027">
        <v>1987762</v>
      </c>
      <c r="R3027">
        <v>11000000</v>
      </c>
      <c r="AD3027" t="str">
        <v>Crime</v>
      </c>
      <c r="AE3027">
        <v>98</v>
      </c>
    </row>
    <row r="3028" spans="2:31">
      <c r="B3028" t="s">
        <v>2153</v>
      </c>
      <c r="C3028" s="76">
        <v>40642</v>
      </c>
      <c r="D3028" s="77">
        <f>YEAR(_01_data[[#This Row],[Release Date]])</f>
        <v>2011</v>
      </c>
      <c r="E3028" t="s">
        <v>30</v>
      </c>
      <c r="F3028" t="s">
        <v>34</v>
      </c>
      <c r="G3028" t="s">
        <v>19</v>
      </c>
      <c r="H3028" t="s">
        <v>20</v>
      </c>
      <c r="I3028" t="s">
        <v>38</v>
      </c>
      <c r="J3028">
        <v>11000</v>
      </c>
      <c r="K3028">
        <v>21015</v>
      </c>
      <c r="L3028">
        <v>889</v>
      </c>
      <c r="M3028">
        <v>7158</v>
      </c>
      <c r="N3028">
        <v>7.3</v>
      </c>
      <c r="O3028">
        <v>284</v>
      </c>
      <c r="P3028">
        <v>90</v>
      </c>
      <c r="Q3028">
        <v>1652302</v>
      </c>
      <c r="R3028">
        <v>150000000</v>
      </c>
      <c r="AD3028" t="str">
        <v>Action</v>
      </c>
      <c r="AE3028">
        <v>90</v>
      </c>
    </row>
    <row r="3029" spans="2:31">
      <c r="B3029" t="s">
        <v>2154</v>
      </c>
      <c r="C3029" s="76">
        <v>40825</v>
      </c>
      <c r="D3029" s="77">
        <f>YEAR(_01_data[[#This Row],[Release Date]])</f>
        <v>2011</v>
      </c>
      <c r="E3029" t="s">
        <v>30</v>
      </c>
      <c r="F3029" t="s">
        <v>26</v>
      </c>
      <c r="G3029" t="s">
        <v>19</v>
      </c>
      <c r="H3029" t="s">
        <v>20</v>
      </c>
      <c r="I3029" t="s">
        <v>40</v>
      </c>
      <c r="J3029">
        <v>945</v>
      </c>
      <c r="K3029">
        <v>2924</v>
      </c>
      <c r="L3029">
        <v>27</v>
      </c>
      <c r="M3029">
        <v>995</v>
      </c>
      <c r="N3029">
        <v>5.7</v>
      </c>
      <c r="O3029">
        <v>18</v>
      </c>
      <c r="P3029">
        <v>100</v>
      </c>
      <c r="Q3029">
        <v>20186</v>
      </c>
      <c r="R3029">
        <v>930000</v>
      </c>
      <c r="AD3029" t="str">
        <v>Comedy</v>
      </c>
      <c r="AE3029">
        <v>100</v>
      </c>
    </row>
    <row r="3030" spans="2:31">
      <c r="B3030" t="s">
        <v>2155</v>
      </c>
      <c r="C3030" s="76">
        <v>40576</v>
      </c>
      <c r="D3030" s="77">
        <f>YEAR(_01_data[[#This Row],[Release Date]])</f>
        <v>2011</v>
      </c>
      <c r="E3030" t="s">
        <v>30</v>
      </c>
      <c r="F3030" t="s">
        <v>26</v>
      </c>
      <c r="G3030" t="s">
        <v>19</v>
      </c>
      <c r="H3030" t="s">
        <v>20</v>
      </c>
      <c r="I3030" t="s">
        <v>43</v>
      </c>
      <c r="J3030">
        <v>15000</v>
      </c>
      <c r="K3030">
        <v>16827</v>
      </c>
      <c r="L3030">
        <v>1500</v>
      </c>
      <c r="M3030">
        <v>3925</v>
      </c>
      <c r="N3030">
        <v>6.1</v>
      </c>
      <c r="O3030">
        <v>218</v>
      </c>
      <c r="P3030">
        <v>98</v>
      </c>
      <c r="Q3030">
        <v>3556597</v>
      </c>
      <c r="R3030">
        <v>30000000</v>
      </c>
      <c r="AD3030" t="str">
        <v>Comedy</v>
      </c>
      <c r="AE3030">
        <v>98</v>
      </c>
    </row>
    <row r="3031" spans="2:31">
      <c r="B3031" t="s">
        <v>2156</v>
      </c>
      <c r="C3031" s="76">
        <v>40698</v>
      </c>
      <c r="D3031" s="77">
        <f>YEAR(_01_data[[#This Row],[Release Date]])</f>
        <v>2011</v>
      </c>
      <c r="E3031" t="s">
        <v>30</v>
      </c>
      <c r="F3031" t="s">
        <v>26</v>
      </c>
      <c r="G3031" t="s">
        <v>45</v>
      </c>
      <c r="H3031" t="s">
        <v>20</v>
      </c>
      <c r="I3031" t="s">
        <v>21</v>
      </c>
      <c r="J3031">
        <v>232</v>
      </c>
      <c r="K3031">
        <v>391</v>
      </c>
      <c r="L3031">
        <v>592</v>
      </c>
      <c r="M3031">
        <v>1380</v>
      </c>
      <c r="N3031">
        <v>7.2</v>
      </c>
      <c r="O3031">
        <v>205</v>
      </c>
      <c r="P3031">
        <v>93</v>
      </c>
      <c r="Q3031">
        <v>611709</v>
      </c>
      <c r="R3031">
        <v>3850000</v>
      </c>
      <c r="AD3031" t="str">
        <v>Comedy</v>
      </c>
      <c r="AE3031">
        <v>93</v>
      </c>
    </row>
    <row r="3032" spans="2:31">
      <c r="B3032" t="s">
        <v>2157</v>
      </c>
      <c r="C3032" s="76">
        <v>40899</v>
      </c>
      <c r="D3032" s="77">
        <f>YEAR(_01_data[[#This Row],[Release Date]])</f>
        <v>2011</v>
      </c>
      <c r="E3032" t="s">
        <v>30</v>
      </c>
      <c r="F3032" t="s">
        <v>22</v>
      </c>
      <c r="G3032" t="s">
        <v>19</v>
      </c>
      <c r="H3032" t="s">
        <v>20</v>
      </c>
      <c r="I3032" t="s">
        <v>43</v>
      </c>
      <c r="J3032">
        <v>34000</v>
      </c>
      <c r="K3032">
        <v>34983</v>
      </c>
      <c r="L3032">
        <v>339</v>
      </c>
      <c r="M3032">
        <v>4964</v>
      </c>
      <c r="N3032">
        <v>6.7</v>
      </c>
      <c r="O3032">
        <v>206</v>
      </c>
      <c r="P3032">
        <v>90</v>
      </c>
      <c r="Q3032">
        <v>3388210</v>
      </c>
      <c r="R3032">
        <v>250000</v>
      </c>
      <c r="AD3032" t="str">
        <v>Drama</v>
      </c>
      <c r="AE3032">
        <v>90</v>
      </c>
    </row>
    <row r="3033" spans="2:31">
      <c r="B3033" t="s">
        <v>2158</v>
      </c>
      <c r="C3033" s="76">
        <v>40553</v>
      </c>
      <c r="D3033" s="77">
        <f>YEAR(_01_data[[#This Row],[Release Date]])</f>
        <v>2011</v>
      </c>
      <c r="E3033" t="s">
        <v>30</v>
      </c>
      <c r="F3033" t="s">
        <v>34</v>
      </c>
      <c r="G3033" t="s">
        <v>19</v>
      </c>
      <c r="H3033" t="s">
        <v>20</v>
      </c>
      <c r="I3033" t="s">
        <v>40</v>
      </c>
      <c r="J3033">
        <v>18000</v>
      </c>
      <c r="K3033">
        <v>19620</v>
      </c>
      <c r="L3033">
        <v>284</v>
      </c>
      <c r="M3033">
        <v>8552</v>
      </c>
      <c r="N3033">
        <v>6.8</v>
      </c>
      <c r="O3033">
        <v>134</v>
      </c>
      <c r="P3033">
        <v>129</v>
      </c>
      <c r="Q3033">
        <v>537580</v>
      </c>
      <c r="R3033">
        <v>30000000</v>
      </c>
      <c r="AD3033" t="str">
        <v>Action</v>
      </c>
      <c r="AE3033">
        <v>129</v>
      </c>
    </row>
    <row r="3034" spans="2:31">
      <c r="B3034" t="s">
        <v>2159</v>
      </c>
      <c r="C3034" s="76">
        <v>40775</v>
      </c>
      <c r="D3034" s="77">
        <f>YEAR(_01_data[[#This Row],[Release Date]])</f>
        <v>2011</v>
      </c>
      <c r="E3034" t="s">
        <v>30</v>
      </c>
      <c r="F3034" t="s">
        <v>22</v>
      </c>
      <c r="G3034" t="s">
        <v>19</v>
      </c>
      <c r="H3034" t="s">
        <v>20</v>
      </c>
      <c r="I3034" t="s">
        <v>40</v>
      </c>
      <c r="J3034">
        <v>13000</v>
      </c>
      <c r="K3034">
        <v>14638</v>
      </c>
      <c r="L3034">
        <v>975</v>
      </c>
      <c r="M3034">
        <v>6612</v>
      </c>
      <c r="N3034">
        <v>6.5</v>
      </c>
      <c r="O3034">
        <v>116</v>
      </c>
      <c r="P3034">
        <v>186</v>
      </c>
      <c r="Q3034">
        <v>46495</v>
      </c>
      <c r="R3034">
        <v>14000000</v>
      </c>
      <c r="AD3034" t="str">
        <v>Drama</v>
      </c>
      <c r="AE3034">
        <v>186</v>
      </c>
    </row>
    <row r="3035" spans="2:31">
      <c r="B3035" t="s">
        <v>2160</v>
      </c>
      <c r="C3035" s="76">
        <v>40800</v>
      </c>
      <c r="D3035" s="77">
        <f>YEAR(_01_data[[#This Row],[Release Date]])</f>
        <v>2011</v>
      </c>
      <c r="E3035" t="s">
        <v>30</v>
      </c>
      <c r="F3035" t="s">
        <v>33</v>
      </c>
      <c r="G3035" t="s">
        <v>19</v>
      </c>
      <c r="H3035" t="s">
        <v>20</v>
      </c>
      <c r="I3035" t="s">
        <v>40</v>
      </c>
      <c r="J3035">
        <v>18000</v>
      </c>
      <c r="K3035">
        <v>22834</v>
      </c>
      <c r="L3035">
        <v>467</v>
      </c>
      <c r="M3035">
        <v>4696</v>
      </c>
      <c r="N3035">
        <v>7.1</v>
      </c>
      <c r="O3035">
        <v>290</v>
      </c>
      <c r="P3035">
        <v>107</v>
      </c>
      <c r="Q3035">
        <v>5354039</v>
      </c>
      <c r="R3035">
        <v>3500000</v>
      </c>
      <c r="AD3035" t="str">
        <v>Biography</v>
      </c>
      <c r="AE3035">
        <v>107</v>
      </c>
    </row>
    <row r="3036" spans="2:31">
      <c r="B3036" t="s">
        <v>2161</v>
      </c>
      <c r="C3036" s="76">
        <v>40709</v>
      </c>
      <c r="D3036" s="77">
        <f>YEAR(_01_data[[#This Row],[Release Date]])</f>
        <v>2011</v>
      </c>
      <c r="E3036" t="s">
        <v>30</v>
      </c>
      <c r="F3036" t="s">
        <v>34</v>
      </c>
      <c r="G3036" t="s">
        <v>19</v>
      </c>
      <c r="H3036" t="s">
        <v>20</v>
      </c>
      <c r="I3036" t="s">
        <v>38</v>
      </c>
      <c r="J3036">
        <v>921</v>
      </c>
      <c r="K3036">
        <v>2652</v>
      </c>
      <c r="L3036">
        <v>488</v>
      </c>
      <c r="M3036">
        <v>779</v>
      </c>
      <c r="N3036">
        <v>5.4</v>
      </c>
      <c r="O3036">
        <v>132</v>
      </c>
      <c r="P3036">
        <v>88</v>
      </c>
      <c r="Q3036">
        <v>2137931</v>
      </c>
      <c r="R3036">
        <v>150000000</v>
      </c>
      <c r="AD3036" t="str">
        <v>Action</v>
      </c>
      <c r="AE3036">
        <v>88</v>
      </c>
    </row>
    <row r="3037" spans="2:31">
      <c r="B3037" t="s">
        <v>2162</v>
      </c>
      <c r="C3037" s="76">
        <v>40780</v>
      </c>
      <c r="D3037" s="77">
        <f>YEAR(_01_data[[#This Row],[Release Date]])</f>
        <v>2011</v>
      </c>
      <c r="E3037" t="s">
        <v>30</v>
      </c>
      <c r="F3037" t="s">
        <v>22</v>
      </c>
      <c r="G3037" t="s">
        <v>19</v>
      </c>
      <c r="H3037" t="s">
        <v>66</v>
      </c>
      <c r="I3037" t="s">
        <v>40</v>
      </c>
      <c r="J3037">
        <v>10000</v>
      </c>
      <c r="K3037">
        <v>15835</v>
      </c>
      <c r="L3037">
        <v>1733</v>
      </c>
      <c r="M3037">
        <v>4459</v>
      </c>
      <c r="N3037">
        <v>7.1</v>
      </c>
      <c r="O3037">
        <v>439</v>
      </c>
      <c r="P3037">
        <v>130</v>
      </c>
      <c r="Q3037">
        <v>3029870</v>
      </c>
      <c r="R3037">
        <v>7400000</v>
      </c>
      <c r="AD3037" t="str">
        <v>Drama</v>
      </c>
      <c r="AE3037">
        <v>130</v>
      </c>
    </row>
    <row r="3038" spans="2:31">
      <c r="B3038" t="s">
        <v>2163</v>
      </c>
      <c r="C3038" s="76">
        <v>40888</v>
      </c>
      <c r="D3038" s="77">
        <f>YEAR(_01_data[[#This Row],[Release Date]])</f>
        <v>2011</v>
      </c>
      <c r="E3038" t="s">
        <v>30</v>
      </c>
      <c r="F3038" t="s">
        <v>26</v>
      </c>
      <c r="G3038" t="s">
        <v>19</v>
      </c>
      <c r="H3038" t="s">
        <v>69</v>
      </c>
      <c r="I3038" t="s">
        <v>43</v>
      </c>
      <c r="J3038">
        <v>617</v>
      </c>
      <c r="K3038">
        <v>1289</v>
      </c>
      <c r="L3038">
        <v>1100</v>
      </c>
      <c r="M3038">
        <v>6900</v>
      </c>
      <c r="N3038">
        <v>7.7</v>
      </c>
      <c r="O3038">
        <v>487</v>
      </c>
      <c r="P3038">
        <v>94</v>
      </c>
      <c r="Q3038">
        <v>5681666</v>
      </c>
      <c r="R3038">
        <v>17000000</v>
      </c>
      <c r="AD3038" t="str">
        <v>Comedy</v>
      </c>
      <c r="AE3038">
        <v>94</v>
      </c>
    </row>
    <row r="3039" spans="2:31">
      <c r="B3039" t="s">
        <v>2164</v>
      </c>
      <c r="C3039" s="76">
        <v>40744</v>
      </c>
      <c r="D3039" s="77">
        <f>YEAR(_01_data[[#This Row],[Release Date]])</f>
        <v>2011</v>
      </c>
      <c r="E3039" t="s">
        <v>30</v>
      </c>
      <c r="F3039" t="s">
        <v>34</v>
      </c>
      <c r="G3039" t="s">
        <v>19</v>
      </c>
      <c r="H3039" t="s">
        <v>20</v>
      </c>
      <c r="I3039" t="s">
        <v>43</v>
      </c>
      <c r="J3039">
        <v>10000</v>
      </c>
      <c r="K3039">
        <v>21768</v>
      </c>
      <c r="L3039">
        <v>663</v>
      </c>
      <c r="M3039">
        <v>12182</v>
      </c>
      <c r="N3039">
        <v>7.4</v>
      </c>
      <c r="O3039">
        <v>432</v>
      </c>
      <c r="P3039">
        <v>133</v>
      </c>
      <c r="Q3039">
        <v>2093649</v>
      </c>
      <c r="R3039">
        <v>145000000</v>
      </c>
      <c r="AD3039" t="str">
        <v>Action</v>
      </c>
      <c r="AE3039">
        <v>133</v>
      </c>
    </row>
    <row r="3040" spans="2:31">
      <c r="B3040" t="s">
        <v>2165</v>
      </c>
      <c r="C3040" s="76">
        <v>40830</v>
      </c>
      <c r="D3040" s="77">
        <f>YEAR(_01_data[[#This Row],[Release Date]])</f>
        <v>2011</v>
      </c>
      <c r="E3040" t="s">
        <v>30</v>
      </c>
      <c r="F3040" t="s">
        <v>33</v>
      </c>
      <c r="G3040" t="s">
        <v>19</v>
      </c>
      <c r="H3040" t="s">
        <v>20</v>
      </c>
      <c r="I3040" t="s">
        <v>43</v>
      </c>
      <c r="J3040">
        <v>22000</v>
      </c>
      <c r="K3040">
        <v>5309</v>
      </c>
      <c r="L3040">
        <v>508</v>
      </c>
      <c r="M3040">
        <v>2334</v>
      </c>
      <c r="N3040">
        <v>7.6</v>
      </c>
      <c r="O3040">
        <v>419</v>
      </c>
      <c r="P3040">
        <v>133</v>
      </c>
      <c r="Q3040">
        <v>7560549</v>
      </c>
      <c r="R3040">
        <v>50000000</v>
      </c>
      <c r="AD3040" t="str">
        <v>Biography</v>
      </c>
      <c r="AE3040">
        <v>133</v>
      </c>
    </row>
    <row r="3041" spans="2:31">
      <c r="B3041" t="s">
        <v>2166</v>
      </c>
      <c r="C3041" s="76">
        <v>40624</v>
      </c>
      <c r="D3041" s="77">
        <f>YEAR(_01_data[[#This Row],[Release Date]])</f>
        <v>2011</v>
      </c>
      <c r="E3041" t="s">
        <v>30</v>
      </c>
      <c r="F3041" t="s">
        <v>32</v>
      </c>
      <c r="G3041" t="s">
        <v>19</v>
      </c>
      <c r="H3041" t="s">
        <v>69</v>
      </c>
      <c r="I3041" t="s">
        <v>38</v>
      </c>
      <c r="J3041">
        <v>3000</v>
      </c>
      <c r="K3041">
        <v>4257</v>
      </c>
      <c r="L3041">
        <v>835</v>
      </c>
      <c r="M3041">
        <v>6000</v>
      </c>
      <c r="N3041">
        <v>5.8</v>
      </c>
      <c r="O3041">
        <v>94</v>
      </c>
      <c r="P3041">
        <v>109</v>
      </c>
      <c r="Q3041">
        <v>2317930</v>
      </c>
      <c r="R3041">
        <v>20000000</v>
      </c>
      <c r="AD3041" t="str">
        <v>Adventure</v>
      </c>
      <c r="AE3041">
        <v>109</v>
      </c>
    </row>
    <row r="3042" spans="2:31">
      <c r="B3042" t="s">
        <v>2167</v>
      </c>
      <c r="C3042" s="76">
        <v>40623</v>
      </c>
      <c r="D3042" s="77">
        <f>YEAR(_01_data[[#This Row],[Release Date]])</f>
        <v>2011</v>
      </c>
      <c r="E3042" t="s">
        <v>30</v>
      </c>
      <c r="F3042" t="s">
        <v>26</v>
      </c>
      <c r="G3042" t="s">
        <v>19</v>
      </c>
      <c r="H3042" t="s">
        <v>20</v>
      </c>
      <c r="I3042" t="s">
        <v>38</v>
      </c>
      <c r="J3042">
        <v>1000</v>
      </c>
      <c r="K3042">
        <v>2820</v>
      </c>
      <c r="L3042">
        <v>20</v>
      </c>
      <c r="M3042">
        <v>2510</v>
      </c>
      <c r="N3042">
        <v>6</v>
      </c>
      <c r="O3042">
        <v>189</v>
      </c>
      <c r="P3042">
        <v>94</v>
      </c>
      <c r="Q3042">
        <v>6821804</v>
      </c>
      <c r="R3042">
        <v>55000000</v>
      </c>
      <c r="AD3042" t="str">
        <v>Comedy</v>
      </c>
      <c r="AE3042">
        <v>94</v>
      </c>
    </row>
    <row r="3043" spans="2:31">
      <c r="B3043" t="s">
        <v>2168</v>
      </c>
      <c r="C3043" s="76">
        <v>40656</v>
      </c>
      <c r="D3043" s="77">
        <f>YEAR(_01_data[[#This Row],[Release Date]])</f>
        <v>2011</v>
      </c>
      <c r="E3043" t="s">
        <v>30</v>
      </c>
      <c r="F3043" t="s">
        <v>33</v>
      </c>
      <c r="G3043" t="s">
        <v>19</v>
      </c>
      <c r="H3043" t="s">
        <v>37</v>
      </c>
      <c r="I3043" t="s">
        <v>40</v>
      </c>
      <c r="J3043">
        <v>13000</v>
      </c>
      <c r="K3043">
        <v>17204</v>
      </c>
      <c r="L3043">
        <v>332</v>
      </c>
      <c r="M3043">
        <v>9342</v>
      </c>
      <c r="N3043">
        <v>7</v>
      </c>
      <c r="O3043">
        <v>386</v>
      </c>
      <c r="P3043">
        <v>99</v>
      </c>
      <c r="Q3043">
        <v>1459740</v>
      </c>
      <c r="R3043">
        <v>6400000</v>
      </c>
      <c r="AD3043" t="str">
        <v>Biography</v>
      </c>
      <c r="AE3043">
        <v>99</v>
      </c>
    </row>
    <row r="3044" spans="2:31">
      <c r="B3044" t="s">
        <v>2169</v>
      </c>
      <c r="C3044" s="76">
        <v>40704</v>
      </c>
      <c r="D3044" s="77">
        <f>YEAR(_01_data[[#This Row],[Release Date]])</f>
        <v>2011</v>
      </c>
      <c r="E3044" t="s">
        <v>30</v>
      </c>
      <c r="F3044" t="s">
        <v>26</v>
      </c>
      <c r="G3044" t="s">
        <v>19</v>
      </c>
      <c r="H3044" t="s">
        <v>20</v>
      </c>
      <c r="I3044" t="s">
        <v>43</v>
      </c>
      <c r="J3044">
        <v>22000</v>
      </c>
      <c r="K3044">
        <v>23456</v>
      </c>
      <c r="L3044">
        <v>921</v>
      </c>
      <c r="M3044">
        <v>1372</v>
      </c>
      <c r="N3044">
        <v>5.7</v>
      </c>
      <c r="O3044">
        <v>200</v>
      </c>
      <c r="P3044">
        <v>113</v>
      </c>
      <c r="Q3044">
        <v>5454052</v>
      </c>
      <c r="R3044">
        <v>56000000</v>
      </c>
      <c r="AD3044" t="str">
        <v>Comedy</v>
      </c>
      <c r="AE3044">
        <v>113</v>
      </c>
    </row>
    <row r="3045" spans="2:31">
      <c r="B3045" t="s">
        <v>2170</v>
      </c>
      <c r="C3045" s="76">
        <v>40842</v>
      </c>
      <c r="D3045" s="77">
        <f>YEAR(_01_data[[#This Row],[Release Date]])</f>
        <v>2011</v>
      </c>
      <c r="E3045" t="s">
        <v>30</v>
      </c>
      <c r="F3045" t="s">
        <v>26</v>
      </c>
      <c r="G3045" t="s">
        <v>19</v>
      </c>
      <c r="H3045" t="s">
        <v>20</v>
      </c>
      <c r="I3045" t="s">
        <v>21</v>
      </c>
      <c r="J3045">
        <v>296</v>
      </c>
      <c r="K3045">
        <v>690</v>
      </c>
      <c r="L3045">
        <v>901</v>
      </c>
      <c r="M3045">
        <v>413</v>
      </c>
      <c r="N3045">
        <v>6.4</v>
      </c>
      <c r="O3045">
        <v>14</v>
      </c>
      <c r="P3045">
        <v>95</v>
      </c>
      <c r="Q3045">
        <v>4584</v>
      </c>
      <c r="R3045">
        <v>9000</v>
      </c>
      <c r="AD3045" t="str">
        <v>Comedy</v>
      </c>
      <c r="AE3045">
        <v>95</v>
      </c>
    </row>
    <row r="3046" spans="2:31">
      <c r="B3046" t="s">
        <v>2171</v>
      </c>
      <c r="C3046" s="76">
        <v>40842</v>
      </c>
      <c r="D3046" s="77">
        <f>YEAR(_01_data[[#This Row],[Release Date]])</f>
        <v>2011</v>
      </c>
      <c r="E3046" t="s">
        <v>30</v>
      </c>
      <c r="F3046" t="s">
        <v>26</v>
      </c>
      <c r="G3046" t="s">
        <v>19</v>
      </c>
      <c r="H3046" t="s">
        <v>20</v>
      </c>
      <c r="I3046" t="s">
        <v>40</v>
      </c>
      <c r="J3046">
        <v>20000</v>
      </c>
      <c r="K3046">
        <v>22739</v>
      </c>
      <c r="L3046">
        <v>191</v>
      </c>
      <c r="M3046">
        <v>205</v>
      </c>
      <c r="N3046">
        <v>6.2</v>
      </c>
      <c r="O3046">
        <v>245</v>
      </c>
      <c r="P3046">
        <v>108</v>
      </c>
      <c r="Q3046">
        <v>7062598</v>
      </c>
      <c r="R3046">
        <v>25000000</v>
      </c>
      <c r="AD3046" t="str">
        <v>Comedy</v>
      </c>
      <c r="AE3046">
        <v>108</v>
      </c>
    </row>
    <row r="3047" spans="2:31">
      <c r="B3047" t="s">
        <v>2172</v>
      </c>
      <c r="C3047" s="76">
        <v>40735</v>
      </c>
      <c r="D3047" s="77">
        <f>YEAR(_01_data[[#This Row],[Release Date]])</f>
        <v>2011</v>
      </c>
      <c r="E3047" t="s">
        <v>30</v>
      </c>
      <c r="F3047" t="s">
        <v>22</v>
      </c>
      <c r="G3047" t="s">
        <v>19</v>
      </c>
      <c r="H3047" t="s">
        <v>20</v>
      </c>
      <c r="I3047" t="s">
        <v>43</v>
      </c>
      <c r="J3047">
        <v>11000</v>
      </c>
      <c r="K3047">
        <v>17627</v>
      </c>
      <c r="L3047">
        <v>297</v>
      </c>
      <c r="M3047">
        <v>2071</v>
      </c>
      <c r="N3047">
        <v>7</v>
      </c>
      <c r="O3047">
        <v>221</v>
      </c>
      <c r="P3047">
        <v>107</v>
      </c>
      <c r="Q3047">
        <v>1376601</v>
      </c>
      <c r="R3047">
        <v>15000000</v>
      </c>
      <c r="AD3047" t="str">
        <v>Drama</v>
      </c>
      <c r="AE3047">
        <v>107</v>
      </c>
    </row>
    <row r="3048" spans="2:31">
      <c r="B3048" t="s">
        <v>2173</v>
      </c>
      <c r="C3048" s="76">
        <v>40702</v>
      </c>
      <c r="D3048" s="77">
        <f>YEAR(_01_data[[#This Row],[Release Date]])</f>
        <v>2011</v>
      </c>
      <c r="E3048" t="s">
        <v>30</v>
      </c>
      <c r="F3048" t="s">
        <v>26</v>
      </c>
      <c r="G3048" t="s">
        <v>19</v>
      </c>
      <c r="H3048" t="s">
        <v>20</v>
      </c>
      <c r="I3048" t="s">
        <v>40</v>
      </c>
      <c r="J3048">
        <v>11000</v>
      </c>
      <c r="K3048">
        <v>15710</v>
      </c>
      <c r="L3048">
        <v>466</v>
      </c>
      <c r="M3048">
        <v>1274</v>
      </c>
      <c r="N3048">
        <v>6.4</v>
      </c>
      <c r="O3048">
        <v>179</v>
      </c>
      <c r="P3048">
        <v>90</v>
      </c>
      <c r="Q3048">
        <v>2480954</v>
      </c>
      <c r="R3048">
        <v>5000000</v>
      </c>
      <c r="AD3048" t="str">
        <v>Comedy</v>
      </c>
      <c r="AE3048">
        <v>90</v>
      </c>
    </row>
    <row r="3049" spans="2:31">
      <c r="B3049" t="s">
        <v>2174</v>
      </c>
      <c r="C3049" s="76">
        <v>40790</v>
      </c>
      <c r="D3049" s="77">
        <f>YEAR(_01_data[[#This Row],[Release Date]])</f>
        <v>2011</v>
      </c>
      <c r="E3049" t="s">
        <v>30</v>
      </c>
      <c r="F3049" t="s">
        <v>39</v>
      </c>
      <c r="G3049" t="s">
        <v>19</v>
      </c>
      <c r="H3049" t="s">
        <v>20</v>
      </c>
      <c r="I3049" t="s">
        <v>40</v>
      </c>
      <c r="J3049">
        <v>581</v>
      </c>
      <c r="K3049">
        <v>2371</v>
      </c>
      <c r="L3049">
        <v>155</v>
      </c>
      <c r="M3049">
        <v>10036</v>
      </c>
      <c r="N3049">
        <v>5.8</v>
      </c>
      <c r="O3049">
        <v>251</v>
      </c>
      <c r="P3049">
        <v>94</v>
      </c>
      <c r="Q3049">
        <v>1040078</v>
      </c>
      <c r="R3049">
        <v>5000000</v>
      </c>
      <c r="AD3049" t="str">
        <v>Horror</v>
      </c>
      <c r="AE3049">
        <v>94</v>
      </c>
    </row>
    <row r="3050" spans="2:31">
      <c r="B3050" t="s">
        <v>2175</v>
      </c>
      <c r="C3050" s="76">
        <v>40559</v>
      </c>
      <c r="D3050" s="77">
        <f>YEAR(_01_data[[#This Row],[Release Date]])</f>
        <v>2011</v>
      </c>
      <c r="E3050" t="s">
        <v>30</v>
      </c>
      <c r="F3050" t="s">
        <v>32</v>
      </c>
      <c r="G3050" t="s">
        <v>19</v>
      </c>
      <c r="H3050" t="s">
        <v>20</v>
      </c>
      <c r="I3050" t="s">
        <v>40</v>
      </c>
      <c r="J3050">
        <v>176</v>
      </c>
      <c r="K3050">
        <v>390</v>
      </c>
      <c r="L3050">
        <v>6</v>
      </c>
      <c r="M3050">
        <v>2682</v>
      </c>
      <c r="N3050">
        <v>7</v>
      </c>
      <c r="O3050">
        <v>342</v>
      </c>
      <c r="P3050">
        <v>109</v>
      </c>
      <c r="Q3050">
        <v>3737138</v>
      </c>
      <c r="R3050">
        <v>40000000</v>
      </c>
      <c r="AD3050" t="str">
        <v>Adventure</v>
      </c>
      <c r="AE3050">
        <v>109</v>
      </c>
    </row>
    <row r="3051" spans="2:31">
      <c r="B3051" t="s">
        <v>2176</v>
      </c>
      <c r="C3051" s="76">
        <v>40828</v>
      </c>
      <c r="D3051" s="77">
        <f>YEAR(_01_data[[#This Row],[Release Date]])</f>
        <v>2011</v>
      </c>
      <c r="E3051" t="s">
        <v>30</v>
      </c>
      <c r="F3051" t="s">
        <v>48</v>
      </c>
      <c r="G3051" t="s">
        <v>19</v>
      </c>
      <c r="H3051" t="s">
        <v>54</v>
      </c>
      <c r="I3051" t="s">
        <v>21</v>
      </c>
      <c r="K3051">
        <v>0</v>
      </c>
      <c r="L3051">
        <v>839</v>
      </c>
      <c r="M3051">
        <v>5000</v>
      </c>
      <c r="N3051">
        <v>7.4</v>
      </c>
      <c r="O3051">
        <v>23</v>
      </c>
      <c r="P3051">
        <v>97</v>
      </c>
      <c r="Q3051">
        <v>24784</v>
      </c>
      <c r="R3051">
        <v>1200000</v>
      </c>
      <c r="AD3051" t="str">
        <v>Documentary</v>
      </c>
      <c r="AE3051">
        <v>97</v>
      </c>
    </row>
    <row r="3052" spans="2:31">
      <c r="B3052" t="s">
        <v>2177</v>
      </c>
      <c r="C3052" s="76">
        <v>40865</v>
      </c>
      <c r="D3052" s="77">
        <f>YEAR(_01_data[[#This Row],[Release Date]])</f>
        <v>2011</v>
      </c>
      <c r="E3052" t="s">
        <v>30</v>
      </c>
      <c r="F3052" t="s">
        <v>34</v>
      </c>
      <c r="G3052" t="s">
        <v>19</v>
      </c>
      <c r="H3052" t="s">
        <v>20</v>
      </c>
      <c r="I3052" t="s">
        <v>43</v>
      </c>
      <c r="J3052">
        <v>40000</v>
      </c>
      <c r="K3052">
        <v>5408</v>
      </c>
      <c r="L3052">
        <v>180</v>
      </c>
      <c r="M3052">
        <v>5787</v>
      </c>
      <c r="N3052">
        <v>6.7</v>
      </c>
      <c r="O3052">
        <v>448</v>
      </c>
      <c r="P3052">
        <v>136</v>
      </c>
      <c r="Q3052">
        <v>2410638</v>
      </c>
      <c r="R3052">
        <v>250000000</v>
      </c>
      <c r="AD3052" t="str">
        <v>Action</v>
      </c>
      <c r="AE3052">
        <v>136</v>
      </c>
    </row>
    <row r="3053" spans="2:31">
      <c r="B3053" t="s">
        <v>2178</v>
      </c>
      <c r="C3053" s="76">
        <v>40631</v>
      </c>
      <c r="D3053" s="77">
        <f>YEAR(_01_data[[#This Row],[Release Date]])</f>
        <v>2011</v>
      </c>
      <c r="E3053" t="s">
        <v>30</v>
      </c>
      <c r="F3053" t="s">
        <v>34</v>
      </c>
      <c r="G3053" t="s">
        <v>19</v>
      </c>
      <c r="H3053" t="s">
        <v>20</v>
      </c>
      <c r="I3053" t="s">
        <v>43</v>
      </c>
      <c r="J3053">
        <v>865</v>
      </c>
      <c r="K3053">
        <v>1417</v>
      </c>
      <c r="L3053">
        <v>435</v>
      </c>
      <c r="M3053">
        <v>5129</v>
      </c>
      <c r="N3053">
        <v>5.7</v>
      </c>
      <c r="O3053">
        <v>225</v>
      </c>
      <c r="P3053">
        <v>87</v>
      </c>
      <c r="Q3053">
        <v>2913662</v>
      </c>
      <c r="R3053">
        <v>60000000</v>
      </c>
      <c r="AD3053" t="str">
        <v>Action</v>
      </c>
      <c r="AE3053">
        <v>87</v>
      </c>
    </row>
    <row r="3054" spans="2:31">
      <c r="B3054" t="s">
        <v>2179</v>
      </c>
      <c r="C3054" s="76">
        <v>40731</v>
      </c>
      <c r="D3054" s="77">
        <f>YEAR(_01_data[[#This Row],[Release Date]])</f>
        <v>2011</v>
      </c>
      <c r="E3054" t="s">
        <v>30</v>
      </c>
      <c r="F3054" t="s">
        <v>26</v>
      </c>
      <c r="G3054" t="s">
        <v>19</v>
      </c>
      <c r="H3054" t="s">
        <v>20</v>
      </c>
      <c r="I3054" t="s">
        <v>38</v>
      </c>
      <c r="J3054">
        <v>1000</v>
      </c>
      <c r="K3054">
        <v>5190</v>
      </c>
      <c r="L3054">
        <v>198</v>
      </c>
      <c r="M3054">
        <v>2315</v>
      </c>
      <c r="N3054">
        <v>5.4</v>
      </c>
      <c r="O3054">
        <v>83</v>
      </c>
      <c r="P3054">
        <v>104</v>
      </c>
      <c r="Q3054">
        <v>1010623</v>
      </c>
      <c r="R3054">
        <v>8000000</v>
      </c>
      <c r="AD3054" t="str">
        <v>Comedy</v>
      </c>
      <c r="AE3054">
        <v>104</v>
      </c>
    </row>
    <row r="3055" spans="2:31">
      <c r="B3055" t="s">
        <v>2180</v>
      </c>
      <c r="C3055" s="76">
        <v>40573</v>
      </c>
      <c r="D3055" s="77">
        <f>YEAR(_01_data[[#This Row],[Release Date]])</f>
        <v>2011</v>
      </c>
      <c r="E3055" t="s">
        <v>30</v>
      </c>
      <c r="F3055" t="s">
        <v>34</v>
      </c>
      <c r="G3055" t="s">
        <v>19</v>
      </c>
      <c r="H3055" t="s">
        <v>20</v>
      </c>
      <c r="I3055" t="s">
        <v>38</v>
      </c>
      <c r="J3055">
        <v>4000</v>
      </c>
      <c r="K3055">
        <v>5046</v>
      </c>
      <c r="L3055">
        <v>208</v>
      </c>
      <c r="M3055">
        <v>8700</v>
      </c>
      <c r="N3055">
        <v>6.7</v>
      </c>
      <c r="O3055">
        <v>246</v>
      </c>
      <c r="P3055">
        <v>90</v>
      </c>
      <c r="Q3055">
        <v>1492347</v>
      </c>
      <c r="R3055">
        <v>130000000</v>
      </c>
      <c r="AD3055" t="str">
        <v>Action</v>
      </c>
      <c r="AE3055">
        <v>90</v>
      </c>
    </row>
    <row r="3056" spans="2:31">
      <c r="B3056" t="s">
        <v>2181</v>
      </c>
      <c r="C3056" s="76">
        <v>40797</v>
      </c>
      <c r="D3056" s="77">
        <f>YEAR(_01_data[[#This Row],[Release Date]])</f>
        <v>2011</v>
      </c>
      <c r="E3056" t="s">
        <v>30</v>
      </c>
      <c r="F3056" t="s">
        <v>32</v>
      </c>
      <c r="G3056" t="s">
        <v>19</v>
      </c>
      <c r="H3056" t="s">
        <v>20</v>
      </c>
      <c r="I3056" t="s">
        <v>38</v>
      </c>
      <c r="J3056">
        <v>40000</v>
      </c>
      <c r="K3056">
        <v>43291</v>
      </c>
      <c r="L3056">
        <v>563</v>
      </c>
      <c r="M3056">
        <v>3982</v>
      </c>
      <c r="N3056">
        <v>7.2</v>
      </c>
      <c r="O3056">
        <v>362</v>
      </c>
      <c r="P3056">
        <v>107</v>
      </c>
      <c r="Q3056">
        <v>1232071</v>
      </c>
      <c r="R3056">
        <v>135000000</v>
      </c>
      <c r="AD3056" t="str">
        <v>Adventure</v>
      </c>
      <c r="AE3056">
        <v>107</v>
      </c>
    </row>
    <row r="3057" spans="2:31">
      <c r="B3057" t="s">
        <v>2182</v>
      </c>
      <c r="C3057" s="76">
        <v>40880</v>
      </c>
      <c r="D3057" s="77">
        <f>YEAR(_01_data[[#This Row],[Release Date]])</f>
        <v>2011</v>
      </c>
      <c r="E3057" t="s">
        <v>30</v>
      </c>
      <c r="F3057" t="s">
        <v>34</v>
      </c>
      <c r="G3057" t="s">
        <v>19</v>
      </c>
      <c r="H3057" t="s">
        <v>20</v>
      </c>
      <c r="I3057" t="s">
        <v>43</v>
      </c>
      <c r="J3057">
        <v>20000</v>
      </c>
      <c r="K3057">
        <v>22254</v>
      </c>
      <c r="L3057">
        <v>105</v>
      </c>
      <c r="M3057">
        <v>4353</v>
      </c>
      <c r="N3057">
        <v>7.1</v>
      </c>
      <c r="O3057">
        <v>327</v>
      </c>
      <c r="P3057">
        <v>127</v>
      </c>
      <c r="Q3057">
        <v>8546330</v>
      </c>
      <c r="R3057">
        <v>110000000</v>
      </c>
      <c r="AD3057" t="str">
        <v>Action</v>
      </c>
      <c r="AE3057">
        <v>127</v>
      </c>
    </row>
    <row r="3058" spans="2:31">
      <c r="B3058" t="s">
        <v>2183</v>
      </c>
      <c r="C3058" s="76">
        <v>40650</v>
      </c>
      <c r="D3058" s="77">
        <f>YEAR(_01_data[[#This Row],[Release Date]])</f>
        <v>2011</v>
      </c>
      <c r="E3058" t="s">
        <v>30</v>
      </c>
      <c r="F3058" t="s">
        <v>52</v>
      </c>
      <c r="G3058" t="s">
        <v>19</v>
      </c>
      <c r="H3058" t="s">
        <v>20</v>
      </c>
      <c r="I3058" t="s">
        <v>43</v>
      </c>
      <c r="J3058">
        <v>10000</v>
      </c>
      <c r="K3058">
        <v>15369</v>
      </c>
      <c r="L3058">
        <v>134</v>
      </c>
      <c r="M3058">
        <v>10864</v>
      </c>
      <c r="N3058">
        <v>5.4</v>
      </c>
      <c r="O3058">
        <v>291</v>
      </c>
      <c r="P3058">
        <v>100</v>
      </c>
      <c r="Q3058">
        <v>3765256</v>
      </c>
      <c r="R3058">
        <v>42000000</v>
      </c>
      <c r="AD3058" t="str">
        <v>Fantasy</v>
      </c>
      <c r="AE3058">
        <v>100</v>
      </c>
    </row>
    <row r="3059" spans="2:31">
      <c r="B3059" t="s">
        <v>2184</v>
      </c>
      <c r="C3059" s="76">
        <v>40673</v>
      </c>
      <c r="D3059" s="77">
        <f>YEAR(_01_data[[#This Row],[Release Date]])</f>
        <v>2011</v>
      </c>
      <c r="E3059" t="s">
        <v>30</v>
      </c>
      <c r="F3059" t="s">
        <v>32</v>
      </c>
      <c r="G3059" t="s">
        <v>19</v>
      </c>
      <c r="H3059" t="s">
        <v>20</v>
      </c>
      <c r="I3059" t="s">
        <v>29</v>
      </c>
      <c r="J3059">
        <v>11000</v>
      </c>
      <c r="K3059">
        <v>12071</v>
      </c>
      <c r="L3059">
        <v>888</v>
      </c>
      <c r="M3059">
        <v>6790</v>
      </c>
      <c r="N3059">
        <v>7</v>
      </c>
      <c r="O3059">
        <v>240</v>
      </c>
      <c r="P3059">
        <v>96</v>
      </c>
      <c r="Q3059">
        <v>1436183</v>
      </c>
      <c r="R3059">
        <v>90000000</v>
      </c>
      <c r="AD3059" t="str">
        <v>Adventure</v>
      </c>
      <c r="AE3059">
        <v>96</v>
      </c>
    </row>
    <row r="3060" spans="2:31">
      <c r="B3060" t="s">
        <v>2185</v>
      </c>
      <c r="C3060" s="76">
        <v>40880</v>
      </c>
      <c r="D3060" s="77">
        <f>YEAR(_01_data[[#This Row],[Release Date]])</f>
        <v>2011</v>
      </c>
      <c r="E3060" t="s">
        <v>30</v>
      </c>
      <c r="F3060" t="s">
        <v>34</v>
      </c>
      <c r="G3060" t="s">
        <v>19</v>
      </c>
      <c r="H3060" t="s">
        <v>20</v>
      </c>
      <c r="I3060" t="s">
        <v>43</v>
      </c>
      <c r="J3060">
        <v>11000</v>
      </c>
      <c r="K3060">
        <v>13118</v>
      </c>
      <c r="L3060">
        <v>269</v>
      </c>
      <c r="M3060">
        <v>11003</v>
      </c>
      <c r="N3060">
        <v>7.6</v>
      </c>
      <c r="O3060">
        <v>529</v>
      </c>
      <c r="P3060">
        <v>105</v>
      </c>
      <c r="Q3060">
        <v>1767406</v>
      </c>
      <c r="R3060">
        <v>93000000</v>
      </c>
      <c r="AD3060" t="str">
        <v>Action</v>
      </c>
      <c r="AE3060">
        <v>105</v>
      </c>
    </row>
    <row r="3061" spans="2:31">
      <c r="B3061" t="s">
        <v>2186</v>
      </c>
      <c r="C3061" s="76">
        <v>40903</v>
      </c>
      <c r="D3061" s="77">
        <f>YEAR(_01_data[[#This Row],[Release Date]])</f>
        <v>2011</v>
      </c>
      <c r="E3061" t="s">
        <v>30</v>
      </c>
      <c r="F3061" t="s">
        <v>34</v>
      </c>
      <c r="G3061" t="s">
        <v>19</v>
      </c>
      <c r="H3061" t="s">
        <v>20</v>
      </c>
      <c r="I3061" t="s">
        <v>40</v>
      </c>
      <c r="J3061">
        <v>472</v>
      </c>
      <c r="K3061">
        <v>561</v>
      </c>
      <c r="L3061">
        <v>998</v>
      </c>
      <c r="M3061">
        <v>1000</v>
      </c>
      <c r="N3061">
        <v>5.3</v>
      </c>
      <c r="O3061">
        <v>48</v>
      </c>
      <c r="P3061">
        <v>96</v>
      </c>
      <c r="Q3061">
        <v>27445</v>
      </c>
      <c r="R3061">
        <v>9000000</v>
      </c>
      <c r="AD3061" t="str">
        <v>Action</v>
      </c>
      <c r="AE3061">
        <v>96</v>
      </c>
    </row>
    <row r="3062" spans="2:31">
      <c r="B3062" t="s">
        <v>2187</v>
      </c>
      <c r="C3062" s="76">
        <v>40894</v>
      </c>
      <c r="D3062" s="77">
        <f>YEAR(_01_data[[#This Row],[Release Date]])</f>
        <v>2011</v>
      </c>
      <c r="E3062" t="s">
        <v>30</v>
      </c>
      <c r="F3062" t="s">
        <v>48</v>
      </c>
      <c r="G3062" t="s">
        <v>19</v>
      </c>
      <c r="H3062" t="s">
        <v>20</v>
      </c>
      <c r="I3062" t="s">
        <v>43</v>
      </c>
      <c r="J3062">
        <v>48</v>
      </c>
      <c r="K3062">
        <v>48</v>
      </c>
      <c r="L3062">
        <v>399</v>
      </c>
      <c r="M3062">
        <v>12314</v>
      </c>
      <c r="N3062">
        <v>8.5</v>
      </c>
      <c r="O3062">
        <v>115</v>
      </c>
      <c r="P3062">
        <v>102</v>
      </c>
      <c r="Q3062">
        <v>2601847</v>
      </c>
      <c r="R3062">
        <v>4000000</v>
      </c>
      <c r="AD3062" t="str">
        <v>Documentary</v>
      </c>
      <c r="AE3062">
        <v>102</v>
      </c>
    </row>
    <row r="3063" spans="2:31">
      <c r="B3063" t="s">
        <v>2188</v>
      </c>
      <c r="C3063" s="76">
        <v>40648</v>
      </c>
      <c r="D3063" s="77">
        <f>YEAR(_01_data[[#This Row],[Release Date]])</f>
        <v>2011</v>
      </c>
      <c r="E3063" t="s">
        <v>30</v>
      </c>
      <c r="F3063" t="s">
        <v>32</v>
      </c>
      <c r="G3063" t="s">
        <v>19</v>
      </c>
      <c r="H3063" t="s">
        <v>20</v>
      </c>
      <c r="I3063" t="s">
        <v>40</v>
      </c>
      <c r="J3063">
        <v>2000</v>
      </c>
      <c r="K3063">
        <v>3892</v>
      </c>
      <c r="L3063">
        <v>708</v>
      </c>
      <c r="M3063">
        <v>8684</v>
      </c>
      <c r="N3063">
        <v>5.9</v>
      </c>
      <c r="O3063">
        <v>244</v>
      </c>
      <c r="P3063">
        <v>108</v>
      </c>
      <c r="Q3063">
        <v>2307004</v>
      </c>
      <c r="R3063">
        <v>30000000</v>
      </c>
      <c r="AD3063" t="str">
        <v>Adventure</v>
      </c>
      <c r="AE3063">
        <v>108</v>
      </c>
    </row>
    <row r="3064" spans="2:31">
      <c r="B3064" t="s">
        <v>2189</v>
      </c>
      <c r="C3064" s="76">
        <v>40587</v>
      </c>
      <c r="D3064" s="77">
        <f>YEAR(_01_data[[#This Row],[Release Date]])</f>
        <v>2011</v>
      </c>
      <c r="E3064" t="s">
        <v>30</v>
      </c>
      <c r="F3064" t="s">
        <v>39</v>
      </c>
      <c r="G3064" t="s">
        <v>19</v>
      </c>
      <c r="H3064" t="s">
        <v>20</v>
      </c>
      <c r="I3064" t="s">
        <v>40</v>
      </c>
      <c r="J3064">
        <v>2000</v>
      </c>
      <c r="K3064">
        <v>4486</v>
      </c>
      <c r="L3064">
        <v>82</v>
      </c>
      <c r="M3064">
        <v>490</v>
      </c>
      <c r="N3064">
        <v>6.2</v>
      </c>
      <c r="O3064">
        <v>420</v>
      </c>
      <c r="P3064">
        <v>111</v>
      </c>
      <c r="Q3064">
        <v>3817689</v>
      </c>
      <c r="R3064">
        <v>40000000</v>
      </c>
      <c r="AD3064" t="str">
        <v>Horror</v>
      </c>
      <c r="AE3064">
        <v>111</v>
      </c>
    </row>
    <row r="3065" spans="2:31">
      <c r="B3065" t="s">
        <v>2190</v>
      </c>
      <c r="C3065" s="76">
        <v>40877</v>
      </c>
      <c r="D3065" s="77">
        <f>YEAR(_01_data[[#This Row],[Release Date]])</f>
        <v>2011</v>
      </c>
      <c r="E3065" t="s">
        <v>30</v>
      </c>
      <c r="F3065" t="s">
        <v>22</v>
      </c>
      <c r="G3065" t="s">
        <v>19</v>
      </c>
      <c r="H3065" t="s">
        <v>37</v>
      </c>
      <c r="I3065" t="s">
        <v>49</v>
      </c>
      <c r="J3065">
        <v>13000</v>
      </c>
      <c r="K3065">
        <v>15230</v>
      </c>
      <c r="L3065">
        <v>16</v>
      </c>
      <c r="M3065">
        <v>3544</v>
      </c>
      <c r="N3065">
        <v>7.3</v>
      </c>
      <c r="O3065">
        <v>486</v>
      </c>
      <c r="P3065">
        <v>101</v>
      </c>
      <c r="Q3065">
        <v>4000304</v>
      </c>
      <c r="R3065">
        <v>6500000</v>
      </c>
      <c r="AD3065" t="str">
        <v>Drama</v>
      </c>
      <c r="AE3065">
        <v>101</v>
      </c>
    </row>
    <row r="3066" spans="2:31">
      <c r="B3066" t="s">
        <v>2191</v>
      </c>
      <c r="C3066" s="76">
        <v>40622</v>
      </c>
      <c r="D3066" s="77">
        <f>YEAR(_01_data[[#This Row],[Release Date]])</f>
        <v>2011</v>
      </c>
      <c r="E3066" t="s">
        <v>30</v>
      </c>
      <c r="F3066" t="s">
        <v>39</v>
      </c>
      <c r="G3066" t="s">
        <v>19</v>
      </c>
      <c r="H3066" t="s">
        <v>20</v>
      </c>
      <c r="I3066" t="s">
        <v>43</v>
      </c>
      <c r="J3066">
        <v>963</v>
      </c>
      <c r="K3066">
        <v>4952</v>
      </c>
      <c r="L3066">
        <v>99</v>
      </c>
      <c r="M3066">
        <v>7138</v>
      </c>
      <c r="N3066">
        <v>4</v>
      </c>
      <c r="O3066">
        <v>231</v>
      </c>
      <c r="P3066">
        <v>90</v>
      </c>
      <c r="Q3066">
        <v>1886040</v>
      </c>
      <c r="R3066">
        <v>25000000</v>
      </c>
      <c r="AD3066" t="str">
        <v>Horror</v>
      </c>
      <c r="AE3066">
        <v>90</v>
      </c>
    </row>
    <row r="3067" spans="2:31">
      <c r="B3067" t="s">
        <v>2192</v>
      </c>
      <c r="C3067" s="76">
        <v>40570</v>
      </c>
      <c r="D3067" s="77">
        <f>YEAR(_01_data[[#This Row],[Release Date]])</f>
        <v>2011</v>
      </c>
      <c r="E3067" t="s">
        <v>30</v>
      </c>
      <c r="F3067" t="s">
        <v>34</v>
      </c>
      <c r="G3067" t="s">
        <v>19</v>
      </c>
      <c r="H3067" t="s">
        <v>20</v>
      </c>
      <c r="I3067" t="s">
        <v>43</v>
      </c>
      <c r="J3067">
        <v>21000</v>
      </c>
      <c r="K3067">
        <v>22403</v>
      </c>
      <c r="L3067">
        <v>613</v>
      </c>
      <c r="M3067">
        <v>4728</v>
      </c>
      <c r="N3067">
        <v>7.5</v>
      </c>
      <c r="O3067">
        <v>382</v>
      </c>
      <c r="P3067">
        <v>129</v>
      </c>
      <c r="Q3067">
        <v>1868306</v>
      </c>
      <c r="R3067">
        <v>125000000</v>
      </c>
      <c r="AD3067" t="str">
        <v>Action</v>
      </c>
      <c r="AE3067">
        <v>129</v>
      </c>
    </row>
    <row r="3068" spans="2:31">
      <c r="B3068" t="s">
        <v>2193</v>
      </c>
      <c r="C3068" s="76">
        <v>40720</v>
      </c>
      <c r="D3068" s="77">
        <f>YEAR(_01_data[[#This Row],[Release Date]])</f>
        <v>2011</v>
      </c>
      <c r="E3068" t="s">
        <v>30</v>
      </c>
      <c r="F3068" t="s">
        <v>48</v>
      </c>
      <c r="G3068" t="s">
        <v>19</v>
      </c>
      <c r="H3068" t="s">
        <v>20</v>
      </c>
      <c r="I3068" t="s">
        <v>27</v>
      </c>
      <c r="J3068">
        <v>399</v>
      </c>
      <c r="K3068">
        <v>660</v>
      </c>
      <c r="L3068">
        <v>193</v>
      </c>
      <c r="M3068">
        <v>287</v>
      </c>
      <c r="N3068">
        <v>6.8</v>
      </c>
      <c r="O3068">
        <v>29</v>
      </c>
      <c r="P3068">
        <v>93</v>
      </c>
      <c r="Q3068">
        <v>906666</v>
      </c>
      <c r="R3068">
        <v>500000</v>
      </c>
      <c r="AD3068" t="str">
        <v>Documentary</v>
      </c>
      <c r="AE3068">
        <v>93</v>
      </c>
    </row>
    <row r="3069" spans="2:31">
      <c r="B3069" t="s">
        <v>2194</v>
      </c>
      <c r="C3069" s="76">
        <v>40582</v>
      </c>
      <c r="D3069" s="77">
        <f>YEAR(_01_data[[#This Row],[Release Date]])</f>
        <v>2011</v>
      </c>
      <c r="E3069" t="s">
        <v>30</v>
      </c>
      <c r="F3069" t="s">
        <v>22</v>
      </c>
      <c r="G3069" t="s">
        <v>19</v>
      </c>
      <c r="H3069" t="s">
        <v>46</v>
      </c>
      <c r="I3069" t="s">
        <v>40</v>
      </c>
      <c r="J3069">
        <v>120</v>
      </c>
      <c r="K3069">
        <v>218</v>
      </c>
      <c r="L3069">
        <v>487</v>
      </c>
      <c r="M3069">
        <v>5977</v>
      </c>
      <c r="N3069">
        <v>5.3</v>
      </c>
      <c r="O3069">
        <v>218</v>
      </c>
      <c r="P3069">
        <v>86</v>
      </c>
      <c r="Q3069">
        <v>1255523</v>
      </c>
      <c r="R3069">
        <v>2000000</v>
      </c>
      <c r="AD3069" t="str">
        <v>Drama</v>
      </c>
      <c r="AE3069">
        <v>86</v>
      </c>
    </row>
    <row r="3070" spans="2:31">
      <c r="B3070" t="s">
        <v>2195</v>
      </c>
      <c r="C3070" s="76">
        <v>40553</v>
      </c>
      <c r="D3070" s="77">
        <f>YEAR(_01_data[[#This Row],[Release Date]])</f>
        <v>2011</v>
      </c>
      <c r="E3070" t="s">
        <v>30</v>
      </c>
      <c r="F3070" t="s">
        <v>22</v>
      </c>
      <c r="G3070" t="s">
        <v>19</v>
      </c>
      <c r="H3070" t="s">
        <v>58</v>
      </c>
      <c r="I3070" t="s">
        <v>43</v>
      </c>
      <c r="J3070">
        <v>974</v>
      </c>
      <c r="K3070">
        <v>2430</v>
      </c>
      <c r="L3070">
        <v>245</v>
      </c>
      <c r="M3070">
        <v>4705</v>
      </c>
      <c r="N3070">
        <v>6.1</v>
      </c>
      <c r="O3070">
        <v>56</v>
      </c>
      <c r="P3070">
        <v>104</v>
      </c>
      <c r="Q3070">
        <v>1346503</v>
      </c>
      <c r="R3070">
        <v>6000000</v>
      </c>
      <c r="AD3070" t="str">
        <v>Drama</v>
      </c>
      <c r="AE3070">
        <v>104</v>
      </c>
    </row>
    <row r="3071" spans="2:31">
      <c r="B3071" t="s">
        <v>2196</v>
      </c>
      <c r="C3071" s="76">
        <v>40661</v>
      </c>
      <c r="D3071" s="77">
        <f>YEAR(_01_data[[#This Row],[Release Date]])</f>
        <v>2011</v>
      </c>
      <c r="E3071" t="s">
        <v>30</v>
      </c>
      <c r="F3071" t="s">
        <v>26</v>
      </c>
      <c r="G3071" t="s">
        <v>19</v>
      </c>
      <c r="H3071" t="s">
        <v>20</v>
      </c>
      <c r="I3071" t="s">
        <v>43</v>
      </c>
      <c r="J3071">
        <v>969</v>
      </c>
      <c r="K3071">
        <v>2371</v>
      </c>
      <c r="L3071">
        <v>504</v>
      </c>
      <c r="M3071">
        <v>775</v>
      </c>
      <c r="N3071">
        <v>5.9</v>
      </c>
      <c r="O3071">
        <v>128</v>
      </c>
      <c r="P3071">
        <v>112</v>
      </c>
      <c r="Q3071">
        <v>3902618</v>
      </c>
      <c r="R3071">
        <v>35000000</v>
      </c>
      <c r="AD3071" t="str">
        <v>Comedy</v>
      </c>
      <c r="AE3071">
        <v>112</v>
      </c>
    </row>
    <row r="3072" spans="2:31">
      <c r="B3072" t="s">
        <v>2197</v>
      </c>
      <c r="C3072" s="76">
        <v>40683</v>
      </c>
      <c r="D3072" s="77">
        <f>YEAR(_01_data[[#This Row],[Release Date]])</f>
        <v>2011</v>
      </c>
      <c r="E3072" t="s">
        <v>30</v>
      </c>
      <c r="F3072" t="s">
        <v>33</v>
      </c>
      <c r="G3072" t="s">
        <v>19</v>
      </c>
      <c r="H3072" t="s">
        <v>20</v>
      </c>
      <c r="I3072" t="s">
        <v>38</v>
      </c>
      <c r="J3072">
        <v>2000</v>
      </c>
      <c r="K3072">
        <v>5024</v>
      </c>
      <c r="L3072">
        <v>694</v>
      </c>
      <c r="M3072">
        <v>2025</v>
      </c>
      <c r="N3072">
        <v>7.1</v>
      </c>
      <c r="O3072">
        <v>110</v>
      </c>
      <c r="P3072">
        <v>106</v>
      </c>
      <c r="Q3072">
        <v>4385342</v>
      </c>
      <c r="R3072">
        <v>18000000</v>
      </c>
      <c r="AD3072" t="str">
        <v>Biography</v>
      </c>
      <c r="AE3072">
        <v>106</v>
      </c>
    </row>
    <row r="3073" spans="2:31">
      <c r="B3073" t="s">
        <v>2198</v>
      </c>
      <c r="C3073" s="76">
        <v>40806</v>
      </c>
      <c r="D3073" s="77">
        <f>YEAR(_01_data[[#This Row],[Release Date]])</f>
        <v>2011</v>
      </c>
      <c r="E3073" t="s">
        <v>30</v>
      </c>
      <c r="F3073" t="s">
        <v>51</v>
      </c>
      <c r="G3073" t="s">
        <v>19</v>
      </c>
      <c r="H3073" t="s">
        <v>20</v>
      </c>
      <c r="I3073" t="s">
        <v>43</v>
      </c>
      <c r="J3073">
        <v>15000</v>
      </c>
      <c r="K3073">
        <v>16034</v>
      </c>
      <c r="L3073">
        <v>463</v>
      </c>
      <c r="M3073">
        <v>313</v>
      </c>
      <c r="N3073">
        <v>7.5</v>
      </c>
      <c r="O3073">
        <v>522</v>
      </c>
      <c r="P3073">
        <v>93</v>
      </c>
      <c r="Q3073">
        <v>5469690</v>
      </c>
      <c r="R3073">
        <v>32000000</v>
      </c>
      <c r="AD3073" t="str">
        <v>Mystery</v>
      </c>
      <c r="AE3073">
        <v>93</v>
      </c>
    </row>
    <row r="3074" spans="2:31">
      <c r="B3074" t="s">
        <v>2199</v>
      </c>
      <c r="C3074" s="76">
        <v>40877</v>
      </c>
      <c r="D3074" s="77">
        <f>YEAR(_01_data[[#This Row],[Release Date]])</f>
        <v>2011</v>
      </c>
      <c r="E3074" t="s">
        <v>30</v>
      </c>
      <c r="F3074" t="s">
        <v>34</v>
      </c>
      <c r="G3074" t="s">
        <v>19</v>
      </c>
      <c r="H3074" t="s">
        <v>20</v>
      </c>
      <c r="I3074" t="s">
        <v>38</v>
      </c>
      <c r="J3074">
        <v>2000</v>
      </c>
      <c r="K3074">
        <v>4311</v>
      </c>
      <c r="L3074">
        <v>873</v>
      </c>
      <c r="M3074">
        <v>2098</v>
      </c>
      <c r="N3074">
        <v>3.6</v>
      </c>
      <c r="O3074">
        <v>76</v>
      </c>
      <c r="P3074">
        <v>89</v>
      </c>
      <c r="Q3074">
        <v>3853637</v>
      </c>
      <c r="R3074">
        <v>27000000</v>
      </c>
      <c r="AD3074" t="str">
        <v>Action</v>
      </c>
      <c r="AE3074">
        <v>89</v>
      </c>
    </row>
    <row r="3075" spans="2:31">
      <c r="B3075" t="s">
        <v>2200</v>
      </c>
      <c r="C3075" s="76">
        <v>40878</v>
      </c>
      <c r="D3075" s="77">
        <f>YEAR(_01_data[[#This Row],[Release Date]])</f>
        <v>2011</v>
      </c>
      <c r="E3075" t="s">
        <v>30</v>
      </c>
      <c r="F3075" t="s">
        <v>34</v>
      </c>
      <c r="G3075" t="s">
        <v>19</v>
      </c>
      <c r="H3075" t="s">
        <v>20</v>
      </c>
      <c r="I3075" t="s">
        <v>40</v>
      </c>
      <c r="J3075">
        <v>10000</v>
      </c>
      <c r="K3075">
        <v>11431</v>
      </c>
      <c r="L3075">
        <v>939</v>
      </c>
      <c r="M3075">
        <v>7000</v>
      </c>
      <c r="N3075">
        <v>5.8</v>
      </c>
      <c r="O3075">
        <v>190</v>
      </c>
      <c r="P3075">
        <v>110</v>
      </c>
      <c r="Q3075">
        <v>1032444</v>
      </c>
      <c r="R3075">
        <v>25000000</v>
      </c>
      <c r="AD3075" t="str">
        <v>Action</v>
      </c>
      <c r="AE3075">
        <v>110</v>
      </c>
    </row>
    <row r="3076" spans="2:31">
      <c r="B3076" t="s">
        <v>2201</v>
      </c>
      <c r="C3076" s="76">
        <v>40616</v>
      </c>
      <c r="D3076" s="77">
        <f>YEAR(_01_data[[#This Row],[Release Date]])</f>
        <v>2011</v>
      </c>
      <c r="E3076" t="s">
        <v>30</v>
      </c>
      <c r="F3076" t="s">
        <v>34</v>
      </c>
      <c r="G3076" t="s">
        <v>19</v>
      </c>
      <c r="H3076" t="s">
        <v>20</v>
      </c>
      <c r="I3076" t="s">
        <v>43</v>
      </c>
      <c r="J3076">
        <v>4000</v>
      </c>
      <c r="K3076">
        <v>7067</v>
      </c>
      <c r="L3076">
        <v>256</v>
      </c>
      <c r="M3076">
        <v>7005</v>
      </c>
      <c r="N3076">
        <v>6.1</v>
      </c>
      <c r="O3076">
        <v>435</v>
      </c>
      <c r="P3076">
        <v>128</v>
      </c>
      <c r="Q3076">
        <v>3638171</v>
      </c>
      <c r="R3076">
        <v>82000000</v>
      </c>
      <c r="AD3076" t="str">
        <v>Action</v>
      </c>
      <c r="AE3076">
        <v>128</v>
      </c>
    </row>
    <row r="3077" spans="2:31">
      <c r="B3077" t="s">
        <v>2202</v>
      </c>
      <c r="C3077" s="76">
        <v>40773</v>
      </c>
      <c r="D3077" s="77">
        <f>YEAR(_01_data[[#This Row],[Release Date]])</f>
        <v>2011</v>
      </c>
      <c r="E3077" t="s">
        <v>30</v>
      </c>
      <c r="F3077" t="s">
        <v>51</v>
      </c>
      <c r="G3077" t="s">
        <v>19</v>
      </c>
      <c r="H3077" t="s">
        <v>20</v>
      </c>
      <c r="I3077" t="s">
        <v>43</v>
      </c>
      <c r="J3077">
        <v>1000</v>
      </c>
      <c r="K3077">
        <v>3388</v>
      </c>
      <c r="L3077">
        <v>1400</v>
      </c>
      <c r="M3077">
        <v>46</v>
      </c>
      <c r="N3077">
        <v>7.1</v>
      </c>
      <c r="O3077">
        <v>539</v>
      </c>
      <c r="P3077">
        <v>112</v>
      </c>
      <c r="Q3077">
        <v>1269751</v>
      </c>
      <c r="R3077">
        <v>50000000</v>
      </c>
      <c r="AD3077" t="str">
        <v>Mystery</v>
      </c>
      <c r="AE3077">
        <v>112</v>
      </c>
    </row>
    <row r="3078" spans="2:31">
      <c r="B3078" t="s">
        <v>2203</v>
      </c>
      <c r="C3078" s="76">
        <v>40587</v>
      </c>
      <c r="D3078" s="77">
        <f>YEAR(_01_data[[#This Row],[Release Date]])</f>
        <v>2011</v>
      </c>
      <c r="E3078" t="s">
        <v>30</v>
      </c>
      <c r="F3078" t="s">
        <v>26</v>
      </c>
      <c r="G3078" t="s">
        <v>19</v>
      </c>
      <c r="H3078" t="s">
        <v>20</v>
      </c>
      <c r="I3078" t="s">
        <v>40</v>
      </c>
      <c r="J3078">
        <v>2000</v>
      </c>
      <c r="K3078">
        <v>5519</v>
      </c>
      <c r="L3078">
        <v>952</v>
      </c>
      <c r="M3078">
        <v>4172</v>
      </c>
      <c r="N3078">
        <v>6.3</v>
      </c>
      <c r="O3078">
        <v>136</v>
      </c>
      <c r="P3078">
        <v>97</v>
      </c>
      <c r="Q3078">
        <v>6923891</v>
      </c>
      <c r="R3078">
        <v>23000000</v>
      </c>
      <c r="AD3078" t="str">
        <v>Comedy</v>
      </c>
      <c r="AE3078">
        <v>97</v>
      </c>
    </row>
    <row r="3079" spans="2:31">
      <c r="B3079" t="s">
        <v>2204</v>
      </c>
      <c r="C3079" s="76">
        <v>40829</v>
      </c>
      <c r="D3079" s="77">
        <f>YEAR(_01_data[[#This Row],[Release Date]])</f>
        <v>2011</v>
      </c>
      <c r="E3079" t="s">
        <v>30</v>
      </c>
      <c r="F3079" t="s">
        <v>22</v>
      </c>
      <c r="G3079" t="s">
        <v>19</v>
      </c>
      <c r="H3079" t="s">
        <v>20</v>
      </c>
      <c r="I3079" t="s">
        <v>40</v>
      </c>
      <c r="J3079">
        <v>982</v>
      </c>
      <c r="K3079">
        <v>1520</v>
      </c>
      <c r="L3079">
        <v>168</v>
      </c>
      <c r="M3079">
        <v>6463</v>
      </c>
      <c r="N3079">
        <v>7.4</v>
      </c>
      <c r="O3079">
        <v>359</v>
      </c>
      <c r="P3079">
        <v>121</v>
      </c>
      <c r="Q3079">
        <v>1729969</v>
      </c>
      <c r="R3079">
        <v>5000000</v>
      </c>
      <c r="AD3079" t="str">
        <v>Drama</v>
      </c>
      <c r="AE3079">
        <v>121</v>
      </c>
    </row>
    <row r="3080" spans="2:31">
      <c r="B3080" t="s">
        <v>2205</v>
      </c>
      <c r="C3080" s="76">
        <v>40795</v>
      </c>
      <c r="D3080" s="77">
        <f>YEAR(_01_data[[#This Row],[Release Date]])</f>
        <v>2011</v>
      </c>
      <c r="E3080" t="s">
        <v>30</v>
      </c>
      <c r="F3080" t="s">
        <v>85</v>
      </c>
      <c r="G3080" t="s">
        <v>19</v>
      </c>
      <c r="H3080" t="s">
        <v>20</v>
      </c>
      <c r="I3080" t="s">
        <v>43</v>
      </c>
      <c r="J3080">
        <v>13000</v>
      </c>
      <c r="K3080">
        <v>14607</v>
      </c>
      <c r="L3080">
        <v>206</v>
      </c>
      <c r="M3080">
        <v>12111</v>
      </c>
      <c r="N3080">
        <v>7.1</v>
      </c>
      <c r="O3080">
        <v>413</v>
      </c>
      <c r="P3080">
        <v>106</v>
      </c>
      <c r="Q3080">
        <v>6245331</v>
      </c>
      <c r="R3080">
        <v>50200000</v>
      </c>
      <c r="AD3080" t="str">
        <v>Romance</v>
      </c>
      <c r="AE3080">
        <v>106</v>
      </c>
    </row>
    <row r="3081" spans="2:31">
      <c r="B3081" t="s">
        <v>2206</v>
      </c>
      <c r="C3081" s="76">
        <v>40783</v>
      </c>
      <c r="D3081" s="77">
        <f>YEAR(_01_data[[#This Row],[Release Date]])</f>
        <v>2011</v>
      </c>
      <c r="E3081" t="s">
        <v>30</v>
      </c>
      <c r="F3081" t="s">
        <v>34</v>
      </c>
      <c r="G3081" t="s">
        <v>19</v>
      </c>
      <c r="H3081" t="s">
        <v>20</v>
      </c>
      <c r="I3081" t="s">
        <v>38</v>
      </c>
      <c r="J3081">
        <v>2000</v>
      </c>
      <c r="K3081">
        <v>4631</v>
      </c>
      <c r="L3081">
        <v>1400</v>
      </c>
      <c r="M3081">
        <v>8393</v>
      </c>
      <c r="N3081">
        <v>7.4</v>
      </c>
      <c r="O3081">
        <v>440</v>
      </c>
      <c r="P3081">
        <v>107</v>
      </c>
      <c r="Q3081">
        <v>7756403</v>
      </c>
      <c r="R3081">
        <v>135000000</v>
      </c>
      <c r="AD3081" t="str">
        <v>Action</v>
      </c>
      <c r="AE3081">
        <v>107</v>
      </c>
    </row>
    <row r="3082" spans="2:31">
      <c r="B3082" t="s">
        <v>2207</v>
      </c>
      <c r="C3082" s="76">
        <v>40579</v>
      </c>
      <c r="D3082" s="77">
        <f>YEAR(_01_data[[#This Row],[Release Date]])</f>
        <v>2011</v>
      </c>
      <c r="E3082" t="s">
        <v>17</v>
      </c>
      <c r="F3082" t="s">
        <v>26</v>
      </c>
      <c r="G3082" t="s">
        <v>19</v>
      </c>
      <c r="H3082" t="s">
        <v>46</v>
      </c>
      <c r="I3082" t="s">
        <v>43</v>
      </c>
      <c r="J3082">
        <v>996</v>
      </c>
      <c r="K3082">
        <v>4606</v>
      </c>
      <c r="L3082">
        <v>711</v>
      </c>
      <c r="M3082">
        <v>4469</v>
      </c>
      <c r="N3082">
        <v>8</v>
      </c>
      <c r="O3082">
        <v>576</v>
      </c>
      <c r="P3082">
        <v>100</v>
      </c>
      <c r="Q3082">
        <v>4466709</v>
      </c>
      <c r="R3082">
        <v>15000000</v>
      </c>
      <c r="AD3082" t="str">
        <v>Comedy</v>
      </c>
      <c r="AE3082">
        <v>100</v>
      </c>
    </row>
    <row r="3083" spans="2:31">
      <c r="B3083" t="s">
        <v>2208</v>
      </c>
      <c r="C3083" s="76">
        <v>40577</v>
      </c>
      <c r="D3083" s="77">
        <f>YEAR(_01_data[[#This Row],[Release Date]])</f>
        <v>2011</v>
      </c>
      <c r="E3083" t="s">
        <v>30</v>
      </c>
      <c r="F3083" t="s">
        <v>22</v>
      </c>
      <c r="G3083" t="s">
        <v>19</v>
      </c>
      <c r="H3083" t="s">
        <v>20</v>
      </c>
      <c r="I3083" t="s">
        <v>43</v>
      </c>
      <c r="J3083">
        <v>34000</v>
      </c>
      <c r="K3083">
        <v>34705</v>
      </c>
      <c r="L3083">
        <v>104</v>
      </c>
      <c r="M3083">
        <v>4483</v>
      </c>
      <c r="N3083">
        <v>6.7</v>
      </c>
      <c r="O3083">
        <v>276</v>
      </c>
      <c r="P3083">
        <v>91</v>
      </c>
      <c r="Q3083">
        <v>958319</v>
      </c>
      <c r="R3083">
        <v>21000000</v>
      </c>
      <c r="AD3083" t="str">
        <v>Drama</v>
      </c>
      <c r="AE3083">
        <v>91</v>
      </c>
    </row>
    <row r="3084" spans="2:31">
      <c r="B3084" t="s">
        <v>2209</v>
      </c>
      <c r="C3084" s="76">
        <v>40711</v>
      </c>
      <c r="D3084" s="77">
        <f>YEAR(_01_data[[#This Row],[Release Date]])</f>
        <v>2011</v>
      </c>
      <c r="E3084" t="s">
        <v>30</v>
      </c>
      <c r="F3084" t="s">
        <v>26</v>
      </c>
      <c r="G3084" t="s">
        <v>19</v>
      </c>
      <c r="H3084" t="s">
        <v>37</v>
      </c>
      <c r="I3084" t="s">
        <v>43</v>
      </c>
      <c r="J3084">
        <v>1000</v>
      </c>
      <c r="K3084">
        <v>1898</v>
      </c>
      <c r="L3084">
        <v>363</v>
      </c>
      <c r="M3084">
        <v>1305</v>
      </c>
      <c r="N3084">
        <v>7.3</v>
      </c>
      <c r="O3084">
        <v>264</v>
      </c>
      <c r="P3084">
        <v>124</v>
      </c>
      <c r="Q3084">
        <v>4637702</v>
      </c>
      <c r="R3084">
        <v>10000000</v>
      </c>
      <c r="AD3084" t="str">
        <v>Comedy</v>
      </c>
      <c r="AE3084">
        <v>124</v>
      </c>
    </row>
    <row r="3085" spans="2:31">
      <c r="B3085" t="s">
        <v>2210</v>
      </c>
      <c r="C3085" s="76">
        <v>40563</v>
      </c>
      <c r="D3085" s="77">
        <f>YEAR(_01_data[[#This Row],[Release Date]])</f>
        <v>2011</v>
      </c>
      <c r="E3085" t="s">
        <v>30</v>
      </c>
      <c r="F3085" t="s">
        <v>26</v>
      </c>
      <c r="G3085" t="s">
        <v>19</v>
      </c>
      <c r="H3085" t="s">
        <v>20</v>
      </c>
      <c r="I3085" t="s">
        <v>38</v>
      </c>
      <c r="J3085">
        <v>734</v>
      </c>
      <c r="K3085">
        <v>2085</v>
      </c>
      <c r="L3085">
        <v>383</v>
      </c>
      <c r="M3085">
        <v>3060</v>
      </c>
      <c r="N3085">
        <v>6.2</v>
      </c>
      <c r="O3085">
        <v>108</v>
      </c>
      <c r="P3085">
        <v>100</v>
      </c>
      <c r="Q3085">
        <v>7204138</v>
      </c>
      <c r="R3085">
        <v>41000000</v>
      </c>
      <c r="AD3085" t="str">
        <v>Comedy</v>
      </c>
      <c r="AE3085">
        <v>100</v>
      </c>
    </row>
    <row r="3086" spans="2:31">
      <c r="B3086" t="s">
        <v>2211</v>
      </c>
      <c r="C3086" s="76">
        <v>40697</v>
      </c>
      <c r="D3086" s="77">
        <f>YEAR(_01_data[[#This Row],[Release Date]])</f>
        <v>2011</v>
      </c>
      <c r="E3086" t="s">
        <v>30</v>
      </c>
      <c r="F3086" t="s">
        <v>26</v>
      </c>
      <c r="G3086" t="s">
        <v>19</v>
      </c>
      <c r="H3086" t="s">
        <v>20</v>
      </c>
      <c r="I3086" t="s">
        <v>40</v>
      </c>
      <c r="J3086">
        <v>16000</v>
      </c>
      <c r="K3086">
        <v>28045</v>
      </c>
      <c r="L3086">
        <v>614</v>
      </c>
      <c r="M3086">
        <v>5707</v>
      </c>
      <c r="N3086">
        <v>6.4</v>
      </c>
      <c r="O3086">
        <v>215</v>
      </c>
      <c r="P3086">
        <v>118</v>
      </c>
      <c r="Q3086">
        <v>3703584</v>
      </c>
      <c r="R3086">
        <v>52000000</v>
      </c>
      <c r="AD3086" t="str">
        <v>Comedy</v>
      </c>
      <c r="AE3086">
        <v>118</v>
      </c>
    </row>
    <row r="3087" spans="2:31">
      <c r="B3087" t="s">
        <v>2212</v>
      </c>
      <c r="C3087" s="76">
        <v>40861</v>
      </c>
      <c r="D3087" s="77">
        <f>YEAR(_01_data[[#This Row],[Release Date]])</f>
        <v>2011</v>
      </c>
      <c r="E3087" t="s">
        <v>30</v>
      </c>
      <c r="F3087" t="s">
        <v>34</v>
      </c>
      <c r="G3087" t="s">
        <v>19</v>
      </c>
      <c r="H3087" t="s">
        <v>20</v>
      </c>
      <c r="I3087" t="s">
        <v>43</v>
      </c>
      <c r="J3087">
        <v>614</v>
      </c>
      <c r="K3087">
        <v>843</v>
      </c>
      <c r="L3087">
        <v>937</v>
      </c>
      <c r="M3087">
        <v>8903</v>
      </c>
      <c r="N3087">
        <v>4.9000000000000004</v>
      </c>
      <c r="O3087">
        <v>195</v>
      </c>
      <c r="P3087">
        <v>89</v>
      </c>
      <c r="Q3087">
        <v>2142680</v>
      </c>
      <c r="R3087">
        <v>30000000</v>
      </c>
      <c r="AD3087" t="str">
        <v>Action</v>
      </c>
      <c r="AE3087">
        <v>89</v>
      </c>
    </row>
    <row r="3088" spans="2:31">
      <c r="B3088" t="s">
        <v>2213</v>
      </c>
      <c r="C3088" s="76">
        <v>40560</v>
      </c>
      <c r="D3088" s="77">
        <f>YEAR(_01_data[[#This Row],[Release Date]])</f>
        <v>2011</v>
      </c>
      <c r="E3088" t="s">
        <v>30</v>
      </c>
      <c r="F3088" t="s">
        <v>26</v>
      </c>
      <c r="G3088" t="s">
        <v>19</v>
      </c>
      <c r="H3088" t="s">
        <v>20</v>
      </c>
      <c r="I3088" t="s">
        <v>40</v>
      </c>
      <c r="J3088">
        <v>8000</v>
      </c>
      <c r="K3088">
        <v>9578</v>
      </c>
      <c r="L3088">
        <v>729</v>
      </c>
      <c r="M3088">
        <v>1035</v>
      </c>
      <c r="N3088">
        <v>7.3</v>
      </c>
      <c r="O3088">
        <v>549</v>
      </c>
      <c r="P3088">
        <v>115</v>
      </c>
      <c r="Q3088">
        <v>8262496</v>
      </c>
      <c r="R3088">
        <v>20000000</v>
      </c>
      <c r="AD3088" t="str">
        <v>Comedy</v>
      </c>
      <c r="AE3088">
        <v>115</v>
      </c>
    </row>
    <row r="3089" spans="2:31">
      <c r="B3089" t="s">
        <v>2214</v>
      </c>
      <c r="C3089" s="76">
        <v>40597</v>
      </c>
      <c r="D3089" s="77">
        <f>YEAR(_01_data[[#This Row],[Release Date]])</f>
        <v>2011</v>
      </c>
      <c r="E3089" t="s">
        <v>30</v>
      </c>
      <c r="F3089" t="s">
        <v>33</v>
      </c>
      <c r="G3089" t="s">
        <v>19</v>
      </c>
      <c r="H3089" t="s">
        <v>20</v>
      </c>
      <c r="I3089" t="s">
        <v>40</v>
      </c>
      <c r="J3089">
        <v>31000</v>
      </c>
      <c r="K3089">
        <v>35561</v>
      </c>
      <c r="L3089">
        <v>292</v>
      </c>
      <c r="M3089">
        <v>105</v>
      </c>
      <c r="N3089">
        <v>7.1</v>
      </c>
      <c r="O3089">
        <v>167</v>
      </c>
      <c r="P3089">
        <v>109</v>
      </c>
      <c r="Q3089">
        <v>1357042</v>
      </c>
      <c r="R3089">
        <v>15000000</v>
      </c>
      <c r="AD3089" t="str">
        <v>Biography</v>
      </c>
      <c r="AE3089">
        <v>109</v>
      </c>
    </row>
    <row r="3090" spans="2:31">
      <c r="B3090" t="s">
        <v>2215</v>
      </c>
      <c r="C3090" s="76">
        <v>40841</v>
      </c>
      <c r="D3090" s="77">
        <f>YEAR(_01_data[[#This Row],[Release Date]])</f>
        <v>2011</v>
      </c>
      <c r="E3090" t="s">
        <v>30</v>
      </c>
      <c r="F3090" t="s">
        <v>26</v>
      </c>
      <c r="G3090" t="s">
        <v>19</v>
      </c>
      <c r="H3090" t="s">
        <v>20</v>
      </c>
      <c r="I3090" t="s">
        <v>43</v>
      </c>
      <c r="J3090">
        <v>17000</v>
      </c>
      <c r="K3090">
        <v>18510</v>
      </c>
      <c r="L3090">
        <v>2000</v>
      </c>
      <c r="M3090">
        <v>5055</v>
      </c>
      <c r="N3090">
        <v>5.3</v>
      </c>
      <c r="O3090">
        <v>185</v>
      </c>
      <c r="P3090">
        <v>111</v>
      </c>
      <c r="Q3090">
        <v>4843035</v>
      </c>
      <c r="R3090">
        <v>70000000</v>
      </c>
      <c r="AD3090" t="str">
        <v>Comedy</v>
      </c>
      <c r="AE3090">
        <v>111</v>
      </c>
    </row>
    <row r="3091" spans="2:31">
      <c r="B3091" t="s">
        <v>2216</v>
      </c>
      <c r="C3091" s="76">
        <v>40739</v>
      </c>
      <c r="D3091" s="77">
        <f>YEAR(_01_data[[#This Row],[Release Date]])</f>
        <v>2011</v>
      </c>
      <c r="E3091" t="s">
        <v>30</v>
      </c>
      <c r="F3091" t="s">
        <v>22</v>
      </c>
      <c r="G3091" t="s">
        <v>19</v>
      </c>
      <c r="H3091" t="s">
        <v>24</v>
      </c>
      <c r="I3091" t="s">
        <v>40</v>
      </c>
      <c r="J3091">
        <v>2000</v>
      </c>
      <c r="K3091">
        <v>4920</v>
      </c>
      <c r="L3091">
        <v>675</v>
      </c>
      <c r="M3091">
        <v>3357</v>
      </c>
      <c r="N3091">
        <v>5.8</v>
      </c>
      <c r="O3091">
        <v>174</v>
      </c>
      <c r="P3091">
        <v>122</v>
      </c>
      <c r="Q3091">
        <v>22000</v>
      </c>
      <c r="R3091">
        <v>3000000</v>
      </c>
      <c r="AD3091" t="str">
        <v>Drama</v>
      </c>
      <c r="AE3091">
        <v>122</v>
      </c>
    </row>
    <row r="3092" spans="2:31">
      <c r="B3092" t="s">
        <v>2217</v>
      </c>
      <c r="C3092" s="76">
        <v>40881</v>
      </c>
      <c r="D3092" s="77">
        <f>YEAR(_01_data[[#This Row],[Release Date]])</f>
        <v>2011</v>
      </c>
      <c r="E3092" t="s">
        <v>30</v>
      </c>
      <c r="F3092" t="s">
        <v>22</v>
      </c>
      <c r="G3092" t="s">
        <v>72</v>
      </c>
      <c r="H3092" t="s">
        <v>58</v>
      </c>
      <c r="I3092" t="s">
        <v>40</v>
      </c>
      <c r="J3092">
        <v>23000</v>
      </c>
      <c r="K3092">
        <v>23240</v>
      </c>
      <c r="L3092">
        <v>611</v>
      </c>
      <c r="M3092">
        <v>1350</v>
      </c>
      <c r="N3092">
        <v>7.6</v>
      </c>
      <c r="O3092">
        <v>136</v>
      </c>
      <c r="P3092">
        <v>146</v>
      </c>
      <c r="Q3092">
        <v>9213</v>
      </c>
      <c r="R3092">
        <v>94000000</v>
      </c>
      <c r="AD3092" t="str">
        <v>Drama</v>
      </c>
      <c r="AE3092">
        <v>146</v>
      </c>
    </row>
    <row r="3093" spans="2:31">
      <c r="B3093" t="s">
        <v>2218</v>
      </c>
      <c r="C3093" s="76">
        <v>40612</v>
      </c>
      <c r="D3093" s="77">
        <f>YEAR(_01_data[[#This Row],[Release Date]])</f>
        <v>2011</v>
      </c>
      <c r="E3093" t="s">
        <v>30</v>
      </c>
      <c r="F3093" t="s">
        <v>26</v>
      </c>
      <c r="G3093" t="s">
        <v>19</v>
      </c>
      <c r="H3093" t="s">
        <v>20</v>
      </c>
      <c r="I3093" t="s">
        <v>40</v>
      </c>
      <c r="J3093">
        <v>968</v>
      </c>
      <c r="K3093">
        <v>2046</v>
      </c>
      <c r="L3093">
        <v>684</v>
      </c>
      <c r="M3093">
        <v>9108</v>
      </c>
      <c r="N3093">
        <v>5.6</v>
      </c>
      <c r="O3093">
        <v>66</v>
      </c>
      <c r="P3093">
        <v>82</v>
      </c>
      <c r="Q3093">
        <v>40557</v>
      </c>
      <c r="R3093">
        <v>60000</v>
      </c>
      <c r="AD3093" t="str">
        <v>Comedy</v>
      </c>
      <c r="AE3093">
        <v>82</v>
      </c>
    </row>
    <row r="3094" spans="2:31">
      <c r="B3094" t="s">
        <v>2219</v>
      </c>
      <c r="C3094" s="76">
        <v>40887</v>
      </c>
      <c r="D3094" s="77">
        <f>YEAR(_01_data[[#This Row],[Release Date]])</f>
        <v>2011</v>
      </c>
      <c r="E3094" t="s">
        <v>30</v>
      </c>
      <c r="F3094" t="s">
        <v>18</v>
      </c>
      <c r="G3094" t="s">
        <v>19</v>
      </c>
      <c r="H3094" t="s">
        <v>20</v>
      </c>
      <c r="I3094" t="s">
        <v>40</v>
      </c>
      <c r="J3094">
        <v>18000</v>
      </c>
      <c r="K3094">
        <v>20388</v>
      </c>
      <c r="L3094">
        <v>2100</v>
      </c>
      <c r="M3094">
        <v>11542</v>
      </c>
      <c r="N3094">
        <v>7.8</v>
      </c>
      <c r="O3094">
        <v>517</v>
      </c>
      <c r="P3094">
        <v>158</v>
      </c>
      <c r="Q3094">
        <v>1025157</v>
      </c>
      <c r="R3094">
        <v>90000000</v>
      </c>
      <c r="AD3094" t="str">
        <v>Crime</v>
      </c>
      <c r="AE3094">
        <v>158</v>
      </c>
    </row>
    <row r="3095" spans="2:31">
      <c r="B3095" t="s">
        <v>2220</v>
      </c>
      <c r="C3095" s="76">
        <v>40610</v>
      </c>
      <c r="D3095" s="77">
        <f>YEAR(_01_data[[#This Row],[Release Date]])</f>
        <v>2011</v>
      </c>
      <c r="E3095" t="s">
        <v>30</v>
      </c>
      <c r="F3095" t="s">
        <v>26</v>
      </c>
      <c r="G3095" t="s">
        <v>19</v>
      </c>
      <c r="H3095" t="s">
        <v>20</v>
      </c>
      <c r="I3095" t="s">
        <v>43</v>
      </c>
      <c r="J3095">
        <v>16000</v>
      </c>
      <c r="K3095">
        <v>32405</v>
      </c>
      <c r="L3095">
        <v>236</v>
      </c>
      <c r="M3095">
        <v>1180</v>
      </c>
      <c r="N3095">
        <v>6.6</v>
      </c>
      <c r="O3095">
        <v>130</v>
      </c>
      <c r="P3095">
        <v>90</v>
      </c>
      <c r="Q3095">
        <v>638476</v>
      </c>
      <c r="R3095">
        <v>1500000</v>
      </c>
      <c r="AD3095" t="str">
        <v>Comedy</v>
      </c>
      <c r="AE3095">
        <v>90</v>
      </c>
    </row>
    <row r="3096" spans="2:31">
      <c r="B3096" t="s">
        <v>2221</v>
      </c>
      <c r="C3096" s="76">
        <v>40649</v>
      </c>
      <c r="D3096" s="77">
        <f>YEAR(_01_data[[#This Row],[Release Date]])</f>
        <v>2011</v>
      </c>
      <c r="E3096" t="s">
        <v>30</v>
      </c>
      <c r="F3096" t="s">
        <v>34</v>
      </c>
      <c r="G3096" t="s">
        <v>19</v>
      </c>
      <c r="H3096" t="s">
        <v>20</v>
      </c>
      <c r="I3096" t="s">
        <v>43</v>
      </c>
      <c r="J3096">
        <v>11000</v>
      </c>
      <c r="K3096">
        <v>13391</v>
      </c>
      <c r="L3096">
        <v>1000</v>
      </c>
      <c r="M3096">
        <v>2623</v>
      </c>
      <c r="N3096">
        <v>5.8</v>
      </c>
      <c r="O3096">
        <v>447</v>
      </c>
      <c r="P3096">
        <v>119</v>
      </c>
      <c r="Q3096">
        <v>9878004</v>
      </c>
      <c r="R3096">
        <v>120000000</v>
      </c>
      <c r="AD3096" t="str">
        <v>Action</v>
      </c>
      <c r="AE3096">
        <v>119</v>
      </c>
    </row>
    <row r="3097" spans="2:31">
      <c r="B3097" t="s">
        <v>2222</v>
      </c>
      <c r="C3097" s="76">
        <v>40576</v>
      </c>
      <c r="D3097" s="77">
        <f>YEAR(_01_data[[#This Row],[Release Date]])</f>
        <v>2011</v>
      </c>
      <c r="E3097" t="s">
        <v>30</v>
      </c>
      <c r="F3097" t="s">
        <v>34</v>
      </c>
      <c r="G3097" t="s">
        <v>19</v>
      </c>
      <c r="H3097" t="s">
        <v>20</v>
      </c>
      <c r="I3097" t="s">
        <v>40</v>
      </c>
      <c r="J3097">
        <v>14000</v>
      </c>
      <c r="K3097">
        <v>16606</v>
      </c>
      <c r="L3097">
        <v>815</v>
      </c>
      <c r="M3097">
        <v>3346</v>
      </c>
      <c r="N3097">
        <v>6.8</v>
      </c>
      <c r="O3097">
        <v>408</v>
      </c>
      <c r="P3097">
        <v>117</v>
      </c>
      <c r="Q3097">
        <v>5153360</v>
      </c>
      <c r="R3097">
        <v>25000000</v>
      </c>
      <c r="AD3097" t="str">
        <v>Action</v>
      </c>
      <c r="AE3097">
        <v>117</v>
      </c>
    </row>
    <row r="3098" spans="2:31">
      <c r="B3098" t="s">
        <v>2223</v>
      </c>
      <c r="C3098" s="76">
        <v>40818</v>
      </c>
      <c r="D3098" s="77">
        <f>YEAR(_01_data[[#This Row],[Release Date]])</f>
        <v>2011</v>
      </c>
      <c r="E3098" t="s">
        <v>30</v>
      </c>
      <c r="F3098" t="s">
        <v>26</v>
      </c>
      <c r="G3098" t="s">
        <v>19</v>
      </c>
      <c r="H3098" t="s">
        <v>82</v>
      </c>
      <c r="I3098" t="s">
        <v>40</v>
      </c>
      <c r="J3098">
        <v>3000</v>
      </c>
      <c r="K3098">
        <v>3569</v>
      </c>
      <c r="L3098">
        <v>646</v>
      </c>
      <c r="M3098">
        <v>9807</v>
      </c>
      <c r="N3098">
        <v>7.3</v>
      </c>
      <c r="O3098">
        <v>261</v>
      </c>
      <c r="P3098">
        <v>96</v>
      </c>
      <c r="Q3098">
        <v>5359774</v>
      </c>
      <c r="R3098">
        <v>6000000</v>
      </c>
      <c r="AD3098" t="str">
        <v>Comedy</v>
      </c>
      <c r="AE3098">
        <v>96</v>
      </c>
    </row>
    <row r="3099" spans="2:31">
      <c r="B3099" t="s">
        <v>2224</v>
      </c>
      <c r="C3099" s="76">
        <v>40856</v>
      </c>
      <c r="D3099" s="77">
        <f>YEAR(_01_data[[#This Row],[Release Date]])</f>
        <v>2011</v>
      </c>
      <c r="E3099" t="s">
        <v>30</v>
      </c>
      <c r="F3099" t="s">
        <v>26</v>
      </c>
      <c r="G3099" t="s">
        <v>19</v>
      </c>
      <c r="H3099" t="s">
        <v>20</v>
      </c>
      <c r="I3099" t="s">
        <v>40</v>
      </c>
      <c r="J3099">
        <v>14000</v>
      </c>
      <c r="K3099">
        <v>16143</v>
      </c>
      <c r="L3099">
        <v>471</v>
      </c>
      <c r="M3099">
        <v>7211</v>
      </c>
      <c r="N3099">
        <v>6.5</v>
      </c>
      <c r="O3099">
        <v>383</v>
      </c>
      <c r="P3099">
        <v>102</v>
      </c>
      <c r="Q3099">
        <v>2544559</v>
      </c>
      <c r="R3099">
        <v>80000000</v>
      </c>
      <c r="AD3099" t="str">
        <v>Comedy</v>
      </c>
      <c r="AE3099">
        <v>102</v>
      </c>
    </row>
    <row r="3100" spans="2:31">
      <c r="B3100" t="s">
        <v>2225</v>
      </c>
      <c r="C3100" s="76">
        <v>40624</v>
      </c>
      <c r="D3100" s="77">
        <f>YEAR(_01_data[[#This Row],[Release Date]])</f>
        <v>2011</v>
      </c>
      <c r="E3100" t="s">
        <v>30</v>
      </c>
      <c r="F3100" t="s">
        <v>48</v>
      </c>
      <c r="G3100" t="s">
        <v>19</v>
      </c>
      <c r="H3100" t="s">
        <v>20</v>
      </c>
      <c r="I3100" t="s">
        <v>27</v>
      </c>
      <c r="K3100">
        <v>0</v>
      </c>
      <c r="L3100">
        <v>142</v>
      </c>
      <c r="M3100">
        <v>7538</v>
      </c>
      <c r="N3100">
        <v>7.2</v>
      </c>
      <c r="O3100">
        <v>3</v>
      </c>
      <c r="P3100">
        <v>80</v>
      </c>
      <c r="Q3100">
        <v>2245</v>
      </c>
      <c r="R3100">
        <v>560000</v>
      </c>
      <c r="AD3100" t="str">
        <v>Documentary</v>
      </c>
      <c r="AE3100">
        <v>80</v>
      </c>
    </row>
    <row r="3101" spans="2:31">
      <c r="B3101" t="s">
        <v>2226</v>
      </c>
      <c r="C3101" s="76">
        <v>40590</v>
      </c>
      <c r="D3101" s="77">
        <f>YEAR(_01_data[[#This Row],[Release Date]])</f>
        <v>2011</v>
      </c>
      <c r="E3101" t="s">
        <v>30</v>
      </c>
      <c r="F3101" t="s">
        <v>22</v>
      </c>
      <c r="G3101" t="s">
        <v>19</v>
      </c>
      <c r="H3101" t="s">
        <v>20</v>
      </c>
      <c r="I3101" t="s">
        <v>43</v>
      </c>
      <c r="J3101">
        <v>15000</v>
      </c>
      <c r="K3101">
        <v>23227</v>
      </c>
      <c r="L3101">
        <v>681</v>
      </c>
      <c r="M3101">
        <v>2533</v>
      </c>
      <c r="N3101">
        <v>8.1</v>
      </c>
      <c r="O3101">
        <v>373</v>
      </c>
      <c r="P3101">
        <v>146</v>
      </c>
      <c r="Q3101">
        <v>1697055</v>
      </c>
      <c r="R3101">
        <v>25000000</v>
      </c>
      <c r="AD3101" t="str">
        <v>Drama</v>
      </c>
      <c r="AE3101">
        <v>146</v>
      </c>
    </row>
    <row r="3102" spans="2:31">
      <c r="B3102" t="s">
        <v>2227</v>
      </c>
      <c r="C3102" s="76">
        <v>40646</v>
      </c>
      <c r="D3102" s="77">
        <f>YEAR(_01_data[[#This Row],[Release Date]])</f>
        <v>2011</v>
      </c>
      <c r="E3102" t="s">
        <v>30</v>
      </c>
      <c r="F3102" t="s">
        <v>22</v>
      </c>
      <c r="G3102" t="s">
        <v>19</v>
      </c>
      <c r="H3102" t="s">
        <v>20</v>
      </c>
      <c r="I3102" t="s">
        <v>40</v>
      </c>
      <c r="J3102">
        <v>33000</v>
      </c>
      <c r="K3102">
        <v>5707</v>
      </c>
      <c r="L3102">
        <v>192</v>
      </c>
      <c r="M3102">
        <v>4878</v>
      </c>
      <c r="N3102">
        <v>7.1</v>
      </c>
      <c r="O3102">
        <v>421</v>
      </c>
      <c r="P3102">
        <v>101</v>
      </c>
      <c r="Q3102">
        <v>4096253</v>
      </c>
      <c r="R3102">
        <v>12500000</v>
      </c>
      <c r="AD3102" t="str">
        <v>Drama</v>
      </c>
      <c r="AE3102">
        <v>101</v>
      </c>
    </row>
    <row r="3103" spans="2:31">
      <c r="B3103" t="s">
        <v>2228</v>
      </c>
      <c r="C3103" s="76">
        <v>40704</v>
      </c>
      <c r="D3103" s="77">
        <f>YEAR(_01_data[[#This Row],[Release Date]])</f>
        <v>2011</v>
      </c>
      <c r="E3103" t="s">
        <v>30</v>
      </c>
      <c r="F3103" t="s">
        <v>39</v>
      </c>
      <c r="G3103" t="s">
        <v>19</v>
      </c>
      <c r="H3103" t="s">
        <v>20</v>
      </c>
      <c r="I3103" t="s">
        <v>40</v>
      </c>
      <c r="J3103">
        <v>969</v>
      </c>
      <c r="K3103">
        <v>1252</v>
      </c>
      <c r="L3103">
        <v>931</v>
      </c>
      <c r="M3103">
        <v>4618</v>
      </c>
      <c r="N3103">
        <v>5.5</v>
      </c>
      <c r="O3103">
        <v>292</v>
      </c>
      <c r="P3103">
        <v>101</v>
      </c>
      <c r="Q3103">
        <v>77501</v>
      </c>
      <c r="R3103">
        <v>750000</v>
      </c>
      <c r="AD3103" t="str">
        <v>Horror</v>
      </c>
      <c r="AE3103">
        <v>101</v>
      </c>
    </row>
    <row r="3104" spans="2:31">
      <c r="B3104" t="s">
        <v>2229</v>
      </c>
      <c r="C3104" s="76">
        <v>40647</v>
      </c>
      <c r="D3104" s="77">
        <f>YEAR(_01_data[[#This Row],[Release Date]])</f>
        <v>2011</v>
      </c>
      <c r="E3104" t="s">
        <v>30</v>
      </c>
      <c r="F3104" t="s">
        <v>33</v>
      </c>
      <c r="G3104" t="s">
        <v>19</v>
      </c>
      <c r="H3104" t="s">
        <v>37</v>
      </c>
      <c r="I3104" t="s">
        <v>43</v>
      </c>
      <c r="J3104">
        <v>11000</v>
      </c>
      <c r="K3104">
        <v>12894</v>
      </c>
      <c r="L3104">
        <v>805</v>
      </c>
      <c r="M3104">
        <v>5538</v>
      </c>
      <c r="N3104">
        <v>6.4</v>
      </c>
      <c r="O3104">
        <v>331</v>
      </c>
      <c r="P3104">
        <v>105</v>
      </c>
      <c r="Q3104">
        <v>2995943</v>
      </c>
      <c r="R3104">
        <v>13000000</v>
      </c>
      <c r="AD3104" t="str">
        <v>Biography</v>
      </c>
      <c r="AE3104">
        <v>105</v>
      </c>
    </row>
    <row r="3105" spans="2:31">
      <c r="B3105" t="s">
        <v>2230</v>
      </c>
      <c r="C3105" s="76">
        <v>40608</v>
      </c>
      <c r="D3105" s="77">
        <f>YEAR(_01_data[[#This Row],[Release Date]])</f>
        <v>2011</v>
      </c>
      <c r="E3105" t="s">
        <v>30</v>
      </c>
      <c r="F3105" t="s">
        <v>18</v>
      </c>
      <c r="G3105" t="s">
        <v>19</v>
      </c>
      <c r="H3105" t="s">
        <v>20</v>
      </c>
      <c r="I3105" t="s">
        <v>40</v>
      </c>
      <c r="J3105">
        <v>11000</v>
      </c>
      <c r="K3105">
        <v>13943</v>
      </c>
      <c r="L3105">
        <v>249</v>
      </c>
      <c r="M3105">
        <v>13978</v>
      </c>
      <c r="N3105">
        <v>7.3</v>
      </c>
      <c r="O3105">
        <v>274</v>
      </c>
      <c r="P3105">
        <v>118</v>
      </c>
      <c r="Q3105">
        <v>5798188</v>
      </c>
      <c r="R3105">
        <v>40000000</v>
      </c>
      <c r="AD3105" t="str">
        <v>Crime</v>
      </c>
      <c r="AE3105">
        <v>118</v>
      </c>
    </row>
    <row r="3106" spans="2:31">
      <c r="B3106" t="s">
        <v>2231</v>
      </c>
      <c r="C3106" s="76">
        <v>40690</v>
      </c>
      <c r="D3106" s="77">
        <f>YEAR(_01_data[[#This Row],[Release Date]])</f>
        <v>2011</v>
      </c>
      <c r="E3106" t="s">
        <v>30</v>
      </c>
      <c r="F3106" t="s">
        <v>34</v>
      </c>
      <c r="G3106" t="s">
        <v>19</v>
      </c>
      <c r="H3106" t="s">
        <v>20</v>
      </c>
      <c r="I3106" t="s">
        <v>40</v>
      </c>
      <c r="J3106">
        <v>26000</v>
      </c>
      <c r="K3106">
        <v>27834</v>
      </c>
      <c r="L3106">
        <v>682</v>
      </c>
      <c r="M3106">
        <v>1859</v>
      </c>
      <c r="N3106">
        <v>6.6</v>
      </c>
      <c r="O3106">
        <v>252</v>
      </c>
      <c r="P3106">
        <v>93</v>
      </c>
      <c r="Q3106">
        <v>2911358</v>
      </c>
      <c r="R3106">
        <v>40000000</v>
      </c>
      <c r="AD3106" t="str">
        <v>Action</v>
      </c>
      <c r="AE3106">
        <v>93</v>
      </c>
    </row>
    <row r="3107" spans="2:31">
      <c r="B3107" t="s">
        <v>2232</v>
      </c>
      <c r="C3107" s="76">
        <v>40782</v>
      </c>
      <c r="D3107" s="77">
        <f>YEAR(_01_data[[#This Row],[Release Date]])</f>
        <v>2011</v>
      </c>
      <c r="E3107" t="s">
        <v>30</v>
      </c>
      <c r="F3107" t="s">
        <v>32</v>
      </c>
      <c r="G3107" t="s">
        <v>19</v>
      </c>
      <c r="H3107" t="s">
        <v>20</v>
      </c>
      <c r="I3107" t="s">
        <v>38</v>
      </c>
      <c r="J3107">
        <v>970</v>
      </c>
      <c r="K3107">
        <v>1336</v>
      </c>
      <c r="L3107">
        <v>212</v>
      </c>
      <c r="M3107">
        <v>4518</v>
      </c>
      <c r="N3107">
        <v>7.1</v>
      </c>
      <c r="O3107">
        <v>398</v>
      </c>
      <c r="P3107">
        <v>103</v>
      </c>
      <c r="Q3107">
        <v>8862592</v>
      </c>
      <c r="R3107">
        <v>45000000</v>
      </c>
      <c r="AD3107" t="str">
        <v>Adventure</v>
      </c>
      <c r="AE3107">
        <v>103</v>
      </c>
    </row>
    <row r="3108" spans="2:31">
      <c r="B3108" t="s">
        <v>2233</v>
      </c>
      <c r="C3108" s="76">
        <v>40652</v>
      </c>
      <c r="D3108" s="77">
        <f>YEAR(_01_data[[#This Row],[Release Date]])</f>
        <v>2011</v>
      </c>
      <c r="E3108" t="s">
        <v>30</v>
      </c>
      <c r="F3108" t="s">
        <v>34</v>
      </c>
      <c r="G3108" t="s">
        <v>19</v>
      </c>
      <c r="H3108" t="s">
        <v>20</v>
      </c>
      <c r="I3108" t="s">
        <v>40</v>
      </c>
      <c r="J3108">
        <v>1000</v>
      </c>
      <c r="K3108">
        <v>1445</v>
      </c>
      <c r="L3108">
        <v>492</v>
      </c>
      <c r="M3108">
        <v>8981</v>
      </c>
      <c r="N3108">
        <v>7.6</v>
      </c>
      <c r="O3108">
        <v>481</v>
      </c>
      <c r="P3108">
        <v>102</v>
      </c>
      <c r="Q3108">
        <v>4105123</v>
      </c>
      <c r="R3108">
        <v>1100000</v>
      </c>
      <c r="AD3108" t="str">
        <v>Action</v>
      </c>
      <c r="AE3108">
        <v>102</v>
      </c>
    </row>
    <row r="3109" spans="2:31">
      <c r="B3109" t="s">
        <v>2234</v>
      </c>
      <c r="C3109" s="76">
        <v>40720</v>
      </c>
      <c r="D3109" s="77">
        <f>YEAR(_01_data[[#This Row],[Release Date]])</f>
        <v>2011</v>
      </c>
      <c r="E3109" t="s">
        <v>30</v>
      </c>
      <c r="F3109" t="s">
        <v>22</v>
      </c>
      <c r="G3109" t="s">
        <v>19</v>
      </c>
      <c r="H3109" t="s">
        <v>20</v>
      </c>
      <c r="I3109" t="s">
        <v>43</v>
      </c>
      <c r="J3109">
        <v>12000</v>
      </c>
      <c r="K3109">
        <v>19904</v>
      </c>
      <c r="L3109">
        <v>902</v>
      </c>
      <c r="M3109">
        <v>7894</v>
      </c>
      <c r="N3109">
        <v>6</v>
      </c>
      <c r="O3109">
        <v>267</v>
      </c>
      <c r="P3109">
        <v>114</v>
      </c>
      <c r="Q3109">
        <v>3303775</v>
      </c>
      <c r="R3109">
        <v>37000000</v>
      </c>
      <c r="AD3109" t="str">
        <v>Drama</v>
      </c>
      <c r="AE3109">
        <v>114</v>
      </c>
    </row>
    <row r="3110" spans="2:31">
      <c r="B3110" t="s">
        <v>2235</v>
      </c>
      <c r="C3110" s="76">
        <v>40545</v>
      </c>
      <c r="D3110" s="77">
        <f>YEAR(_01_data[[#This Row],[Release Date]])</f>
        <v>2011</v>
      </c>
      <c r="E3110" t="s">
        <v>30</v>
      </c>
      <c r="F3110" t="s">
        <v>22</v>
      </c>
      <c r="G3110" t="s">
        <v>19</v>
      </c>
      <c r="H3110" t="s">
        <v>20</v>
      </c>
      <c r="I3110" t="s">
        <v>43</v>
      </c>
      <c r="J3110">
        <v>3000</v>
      </c>
      <c r="K3110">
        <v>5349</v>
      </c>
      <c r="L3110">
        <v>976</v>
      </c>
      <c r="M3110">
        <v>7588</v>
      </c>
      <c r="N3110">
        <v>4.8</v>
      </c>
      <c r="O3110">
        <v>138</v>
      </c>
      <c r="P3110">
        <v>91</v>
      </c>
      <c r="Q3110">
        <v>3730010</v>
      </c>
      <c r="R3110">
        <v>16000000</v>
      </c>
      <c r="AD3110" t="str">
        <v>Drama</v>
      </c>
      <c r="AE3110">
        <v>91</v>
      </c>
    </row>
    <row r="3111" spans="2:31">
      <c r="B3111" t="s">
        <v>2236</v>
      </c>
      <c r="C3111" s="76">
        <v>40816</v>
      </c>
      <c r="D3111" s="77">
        <f>YEAR(_01_data[[#This Row],[Release Date]])</f>
        <v>2011</v>
      </c>
      <c r="E3111" t="s">
        <v>30</v>
      </c>
      <c r="F3111" t="s">
        <v>32</v>
      </c>
      <c r="G3111" t="s">
        <v>19</v>
      </c>
      <c r="H3111" t="s">
        <v>20</v>
      </c>
      <c r="I3111" t="s">
        <v>38</v>
      </c>
      <c r="J3111">
        <v>383</v>
      </c>
      <c r="K3111">
        <v>692</v>
      </c>
      <c r="L3111">
        <v>235</v>
      </c>
      <c r="M3111">
        <v>9113</v>
      </c>
      <c r="N3111">
        <v>5.5</v>
      </c>
      <c r="O3111">
        <v>172</v>
      </c>
      <c r="P3111">
        <v>103</v>
      </c>
      <c r="Q3111">
        <v>1426141</v>
      </c>
      <c r="R3111">
        <v>110000000</v>
      </c>
      <c r="AD3111" t="str">
        <v>Adventure</v>
      </c>
      <c r="AE3111">
        <v>103</v>
      </c>
    </row>
    <row r="3112" spans="2:31">
      <c r="B3112" t="s">
        <v>2237</v>
      </c>
      <c r="C3112" s="76">
        <v>40652</v>
      </c>
      <c r="D3112" s="77">
        <f>YEAR(_01_data[[#This Row],[Release Date]])</f>
        <v>2011</v>
      </c>
      <c r="E3112" t="s">
        <v>30</v>
      </c>
      <c r="F3112" t="s">
        <v>18</v>
      </c>
      <c r="G3112" t="s">
        <v>19</v>
      </c>
      <c r="H3112" t="s">
        <v>20</v>
      </c>
      <c r="I3112" t="s">
        <v>40</v>
      </c>
      <c r="J3112">
        <v>17000</v>
      </c>
      <c r="K3112">
        <v>32814</v>
      </c>
      <c r="L3112">
        <v>618</v>
      </c>
      <c r="M3112">
        <v>5984</v>
      </c>
      <c r="N3112">
        <v>5.0999999999999996</v>
      </c>
      <c r="O3112">
        <v>62</v>
      </c>
      <c r="P3112">
        <v>90</v>
      </c>
      <c r="Q3112">
        <v>28870</v>
      </c>
      <c r="R3112">
        <v>15000000</v>
      </c>
      <c r="AD3112" t="str">
        <v>Crime</v>
      </c>
      <c r="AE3112">
        <v>90</v>
      </c>
    </row>
    <row r="3113" spans="2:31">
      <c r="B3113" t="s">
        <v>2238</v>
      </c>
      <c r="C3113" s="76">
        <v>40679</v>
      </c>
      <c r="D3113" s="77">
        <f>YEAR(_01_data[[#This Row],[Release Date]])</f>
        <v>2011</v>
      </c>
      <c r="E3113" t="s">
        <v>30</v>
      </c>
      <c r="F3113" t="s">
        <v>34</v>
      </c>
      <c r="G3113" t="s">
        <v>19</v>
      </c>
      <c r="H3113" t="s">
        <v>24</v>
      </c>
      <c r="I3113" t="s">
        <v>43</v>
      </c>
      <c r="J3113">
        <v>14000</v>
      </c>
      <c r="K3113">
        <v>27694</v>
      </c>
      <c r="L3113">
        <v>545</v>
      </c>
      <c r="M3113">
        <v>7419</v>
      </c>
      <c r="N3113">
        <v>5.8</v>
      </c>
      <c r="O3113">
        <v>228</v>
      </c>
      <c r="P3113">
        <v>110</v>
      </c>
      <c r="Q3113">
        <v>2031532</v>
      </c>
      <c r="R3113">
        <v>75000000</v>
      </c>
      <c r="AD3113" t="str">
        <v>Action</v>
      </c>
      <c r="AE3113">
        <v>110</v>
      </c>
    </row>
    <row r="3114" spans="2:31">
      <c r="B3114" t="s">
        <v>2239</v>
      </c>
      <c r="C3114" s="76">
        <v>40895</v>
      </c>
      <c r="D3114" s="77">
        <f>YEAR(_01_data[[#This Row],[Release Date]])</f>
        <v>2011</v>
      </c>
      <c r="E3114" t="s">
        <v>30</v>
      </c>
      <c r="F3114" t="s">
        <v>22</v>
      </c>
      <c r="G3114" t="s">
        <v>19</v>
      </c>
      <c r="H3114" t="s">
        <v>20</v>
      </c>
      <c r="I3114" t="s">
        <v>43</v>
      </c>
      <c r="J3114">
        <v>11000</v>
      </c>
      <c r="K3114">
        <v>13021</v>
      </c>
      <c r="L3114">
        <v>882</v>
      </c>
      <c r="M3114">
        <v>1200</v>
      </c>
      <c r="N3114">
        <v>6.7</v>
      </c>
      <c r="O3114">
        <v>584</v>
      </c>
      <c r="P3114">
        <v>139</v>
      </c>
      <c r="Q3114">
        <v>1330331</v>
      </c>
      <c r="R3114">
        <v>32000000</v>
      </c>
      <c r="AD3114" t="str">
        <v>Drama</v>
      </c>
      <c r="AE3114">
        <v>139</v>
      </c>
    </row>
    <row r="3115" spans="2:31">
      <c r="B3115" t="s">
        <v>2240</v>
      </c>
      <c r="C3115" s="76">
        <v>40551</v>
      </c>
      <c r="D3115" s="77">
        <f>YEAR(_01_data[[#This Row],[Release Date]])</f>
        <v>2011</v>
      </c>
      <c r="E3115" t="s">
        <v>30</v>
      </c>
      <c r="F3115" t="s">
        <v>33</v>
      </c>
      <c r="G3115" t="s">
        <v>19</v>
      </c>
      <c r="H3115" t="s">
        <v>69</v>
      </c>
      <c r="I3115" t="s">
        <v>43</v>
      </c>
      <c r="J3115">
        <v>877</v>
      </c>
      <c r="K3115">
        <v>3497</v>
      </c>
      <c r="L3115">
        <v>596</v>
      </c>
      <c r="M3115">
        <v>2000</v>
      </c>
      <c r="N3115">
        <v>5.9</v>
      </c>
      <c r="O3115">
        <v>77</v>
      </c>
      <c r="P3115">
        <v>102</v>
      </c>
      <c r="Q3115">
        <v>1068392</v>
      </c>
      <c r="R3115">
        <v>36000000</v>
      </c>
      <c r="AD3115" t="str">
        <v>Biography</v>
      </c>
      <c r="AE3115">
        <v>102</v>
      </c>
    </row>
    <row r="3116" spans="2:31">
      <c r="B3116" t="s">
        <v>2241</v>
      </c>
      <c r="C3116" s="76">
        <v>40562</v>
      </c>
      <c r="D3116" s="77">
        <f>YEAR(_01_data[[#This Row],[Release Date]])</f>
        <v>2011</v>
      </c>
      <c r="E3116" t="s">
        <v>30</v>
      </c>
      <c r="F3116" t="s">
        <v>34</v>
      </c>
      <c r="G3116" t="s">
        <v>19</v>
      </c>
      <c r="H3116" t="s">
        <v>20</v>
      </c>
      <c r="I3116" t="s">
        <v>43</v>
      </c>
      <c r="J3116">
        <v>26000</v>
      </c>
      <c r="K3116">
        <v>6005</v>
      </c>
      <c r="L3116">
        <v>537</v>
      </c>
      <c r="M3116">
        <v>7346</v>
      </c>
      <c r="N3116">
        <v>7</v>
      </c>
      <c r="O3116">
        <v>516</v>
      </c>
      <c r="P3116">
        <v>115</v>
      </c>
      <c r="Q3116">
        <v>1810151</v>
      </c>
      <c r="R3116">
        <v>150000000</v>
      </c>
      <c r="AD3116" t="str">
        <v>Action</v>
      </c>
      <c r="AE3116">
        <v>115</v>
      </c>
    </row>
    <row r="3117" spans="2:31">
      <c r="B3117" t="s">
        <v>2242</v>
      </c>
      <c r="C3117" s="76">
        <v>40806</v>
      </c>
      <c r="D3117" s="77">
        <f>YEAR(_01_data[[#This Row],[Release Date]])</f>
        <v>2011</v>
      </c>
      <c r="E3117" t="s">
        <v>30</v>
      </c>
      <c r="F3117" t="s">
        <v>22</v>
      </c>
      <c r="G3117" t="s">
        <v>19</v>
      </c>
      <c r="H3117" t="s">
        <v>46</v>
      </c>
      <c r="I3117" t="s">
        <v>40</v>
      </c>
      <c r="J3117">
        <v>19000</v>
      </c>
      <c r="K3117">
        <v>46241</v>
      </c>
      <c r="L3117">
        <v>964</v>
      </c>
      <c r="M3117">
        <v>7681</v>
      </c>
      <c r="N3117">
        <v>7.1</v>
      </c>
      <c r="O3117">
        <v>466</v>
      </c>
      <c r="P3117">
        <v>127</v>
      </c>
      <c r="Q3117">
        <v>2410411</v>
      </c>
      <c r="R3117">
        <v>20000000</v>
      </c>
      <c r="AD3117" t="str">
        <v>Drama</v>
      </c>
      <c r="AE3117">
        <v>127</v>
      </c>
    </row>
    <row r="3118" spans="2:31">
      <c r="B3118" t="s">
        <v>2243</v>
      </c>
      <c r="C3118" s="76">
        <v>40891</v>
      </c>
      <c r="D3118" s="77">
        <f>YEAR(_01_data[[#This Row],[Release Date]])</f>
        <v>2011</v>
      </c>
      <c r="E3118" t="s">
        <v>30</v>
      </c>
      <c r="F3118" t="s">
        <v>34</v>
      </c>
      <c r="G3118" t="s">
        <v>19</v>
      </c>
      <c r="H3118" t="s">
        <v>20</v>
      </c>
      <c r="I3118" t="s">
        <v>43</v>
      </c>
      <c r="J3118">
        <v>2000</v>
      </c>
      <c r="K3118">
        <v>3768</v>
      </c>
      <c r="L3118">
        <v>906</v>
      </c>
      <c r="M3118">
        <v>2905</v>
      </c>
      <c r="N3118">
        <v>6.2</v>
      </c>
      <c r="O3118">
        <v>236</v>
      </c>
      <c r="P3118">
        <v>104</v>
      </c>
      <c r="Q3118">
        <v>7800915</v>
      </c>
      <c r="R3118">
        <v>75000000</v>
      </c>
      <c r="AD3118" t="str">
        <v>Action</v>
      </c>
      <c r="AE3118">
        <v>104</v>
      </c>
    </row>
    <row r="3119" spans="2:31">
      <c r="B3119" t="s">
        <v>2244</v>
      </c>
      <c r="C3119" s="76">
        <v>40588</v>
      </c>
      <c r="D3119" s="77">
        <f>YEAR(_01_data[[#This Row],[Release Date]])</f>
        <v>2011</v>
      </c>
      <c r="E3119" t="s">
        <v>30</v>
      </c>
      <c r="F3119" t="s">
        <v>34</v>
      </c>
      <c r="G3119" t="s">
        <v>19</v>
      </c>
      <c r="H3119" t="s">
        <v>20</v>
      </c>
      <c r="I3119" t="s">
        <v>43</v>
      </c>
      <c r="J3119">
        <v>894</v>
      </c>
      <c r="K3119">
        <v>2593</v>
      </c>
      <c r="L3119">
        <v>772</v>
      </c>
      <c r="M3119">
        <v>9545</v>
      </c>
      <c r="N3119">
        <v>6.3</v>
      </c>
      <c r="O3119">
        <v>428</v>
      </c>
      <c r="P3119">
        <v>154</v>
      </c>
      <c r="Q3119">
        <v>3523587</v>
      </c>
      <c r="R3119">
        <v>195000000</v>
      </c>
      <c r="AD3119" t="str">
        <v>Action</v>
      </c>
      <c r="AE3119">
        <v>154</v>
      </c>
    </row>
    <row r="3120" spans="2:31">
      <c r="B3120" t="s">
        <v>2245</v>
      </c>
      <c r="C3120" s="76">
        <v>40608</v>
      </c>
      <c r="D3120" s="77">
        <f>YEAR(_01_data[[#This Row],[Release Date]])</f>
        <v>2011</v>
      </c>
      <c r="E3120" t="s">
        <v>30</v>
      </c>
      <c r="F3120" t="s">
        <v>34</v>
      </c>
      <c r="G3120" t="s">
        <v>19</v>
      </c>
      <c r="H3120" t="s">
        <v>37</v>
      </c>
      <c r="I3120" t="s">
        <v>43</v>
      </c>
      <c r="J3120">
        <v>14000</v>
      </c>
      <c r="K3120">
        <v>17152</v>
      </c>
      <c r="L3120">
        <v>136</v>
      </c>
      <c r="M3120">
        <v>111</v>
      </c>
      <c r="N3120">
        <v>6.9</v>
      </c>
      <c r="O3120">
        <v>349</v>
      </c>
      <c r="P3120">
        <v>113</v>
      </c>
      <c r="Q3120">
        <v>6109490</v>
      </c>
      <c r="R3120">
        <v>30000000</v>
      </c>
      <c r="AD3120" t="str">
        <v>Action</v>
      </c>
      <c r="AE3120">
        <v>113</v>
      </c>
    </row>
    <row r="3121" spans="2:31">
      <c r="B3121" t="s">
        <v>2246</v>
      </c>
      <c r="C3121" s="76">
        <v>40642</v>
      </c>
      <c r="D3121" s="77">
        <f>YEAR(_01_data[[#This Row],[Release Date]])</f>
        <v>2011</v>
      </c>
      <c r="E3121" t="s">
        <v>17</v>
      </c>
      <c r="F3121" t="s">
        <v>22</v>
      </c>
      <c r="G3121" t="s">
        <v>19</v>
      </c>
      <c r="H3121" t="s">
        <v>20</v>
      </c>
      <c r="I3121" t="s">
        <v>43</v>
      </c>
      <c r="J3121">
        <v>25000</v>
      </c>
      <c r="K3121">
        <v>46726</v>
      </c>
      <c r="L3121">
        <v>1400</v>
      </c>
      <c r="M3121">
        <v>784</v>
      </c>
      <c r="N3121">
        <v>7.2</v>
      </c>
      <c r="O3121">
        <v>388</v>
      </c>
      <c r="P3121">
        <v>146</v>
      </c>
      <c r="Q3121">
        <v>7988335</v>
      </c>
      <c r="R3121">
        <v>66000000</v>
      </c>
      <c r="AD3121" t="str">
        <v>Drama</v>
      </c>
      <c r="AE3121">
        <v>146</v>
      </c>
    </row>
    <row r="3122" spans="2:31">
      <c r="B3122" t="s">
        <v>2247</v>
      </c>
      <c r="C3122" s="76">
        <v>40797</v>
      </c>
      <c r="D3122" s="77">
        <f>YEAR(_01_data[[#This Row],[Release Date]])</f>
        <v>2011</v>
      </c>
      <c r="E3122" t="s">
        <v>30</v>
      </c>
      <c r="F3122" t="s">
        <v>22</v>
      </c>
      <c r="G3122" t="s">
        <v>19</v>
      </c>
      <c r="H3122" t="s">
        <v>20</v>
      </c>
      <c r="I3122" t="s">
        <v>43</v>
      </c>
      <c r="J3122">
        <v>27000</v>
      </c>
      <c r="K3122">
        <v>29692</v>
      </c>
      <c r="L3122">
        <v>597</v>
      </c>
      <c r="M3122">
        <v>4001</v>
      </c>
      <c r="N3122">
        <v>8.1999999999999993</v>
      </c>
      <c r="O3122">
        <v>317</v>
      </c>
      <c r="P3122">
        <v>140</v>
      </c>
      <c r="Q3122">
        <v>1365166</v>
      </c>
      <c r="R3122">
        <v>25000000</v>
      </c>
      <c r="AD3122" t="str">
        <v>Drama</v>
      </c>
      <c r="AE3122">
        <v>140</v>
      </c>
    </row>
    <row r="3123" spans="2:31">
      <c r="B3123" t="s">
        <v>2248</v>
      </c>
      <c r="C3123" s="76">
        <v>40784</v>
      </c>
      <c r="D3123" s="77">
        <f>YEAR(_01_data[[#This Row],[Release Date]])</f>
        <v>2011</v>
      </c>
      <c r="E3123" t="s">
        <v>30</v>
      </c>
      <c r="F3123" t="s">
        <v>22</v>
      </c>
      <c r="G3123" t="s">
        <v>19</v>
      </c>
      <c r="H3123" t="s">
        <v>20</v>
      </c>
      <c r="I3123" t="s">
        <v>43</v>
      </c>
      <c r="J3123">
        <v>21000</v>
      </c>
      <c r="K3123">
        <v>36062</v>
      </c>
      <c r="L3123">
        <v>508</v>
      </c>
      <c r="M3123">
        <v>2975</v>
      </c>
      <c r="N3123">
        <v>6.9</v>
      </c>
      <c r="O3123">
        <v>279</v>
      </c>
      <c r="P3123">
        <v>120</v>
      </c>
      <c r="Q3123">
        <v>5870024</v>
      </c>
      <c r="R3123">
        <v>38000000</v>
      </c>
      <c r="AD3123" t="str">
        <v>Drama</v>
      </c>
      <c r="AE3123">
        <v>120</v>
      </c>
    </row>
    <row r="3124" spans="2:31">
      <c r="B3124" t="s">
        <v>2249</v>
      </c>
      <c r="C3124" s="76">
        <v>40644</v>
      </c>
      <c r="D3124" s="77">
        <f>YEAR(_01_data[[#This Row],[Release Date]])</f>
        <v>2011</v>
      </c>
      <c r="E3124" t="s">
        <v>30</v>
      </c>
      <c r="F3124" t="s">
        <v>22</v>
      </c>
      <c r="G3124" t="s">
        <v>19</v>
      </c>
      <c r="H3124" t="s">
        <v>37</v>
      </c>
      <c r="I3124" t="s">
        <v>40</v>
      </c>
      <c r="J3124">
        <v>3000</v>
      </c>
      <c r="K3124">
        <v>3547</v>
      </c>
      <c r="L3124">
        <v>255</v>
      </c>
      <c r="M3124">
        <v>6535</v>
      </c>
      <c r="N3124">
        <v>7.5</v>
      </c>
      <c r="O3124">
        <v>389</v>
      </c>
      <c r="P3124">
        <v>112</v>
      </c>
      <c r="Q3124">
        <v>1738692</v>
      </c>
      <c r="R3124">
        <v>7000000</v>
      </c>
      <c r="AD3124" t="str">
        <v>Drama</v>
      </c>
      <c r="AE3124">
        <v>112</v>
      </c>
    </row>
    <row r="3125" spans="2:31">
      <c r="B3125" t="s">
        <v>2250</v>
      </c>
      <c r="C3125" s="76">
        <v>40856</v>
      </c>
      <c r="D3125" s="77">
        <f>YEAR(_01_data[[#This Row],[Release Date]])</f>
        <v>2011</v>
      </c>
      <c r="E3125" t="s">
        <v>30</v>
      </c>
      <c r="F3125" t="s">
        <v>22</v>
      </c>
      <c r="G3125" t="s">
        <v>19</v>
      </c>
      <c r="H3125" t="s">
        <v>37</v>
      </c>
      <c r="I3125" t="s">
        <v>21</v>
      </c>
      <c r="J3125">
        <v>507</v>
      </c>
      <c r="K3125">
        <v>654</v>
      </c>
      <c r="L3125">
        <v>654</v>
      </c>
      <c r="M3125">
        <v>104</v>
      </c>
      <c r="N3125">
        <v>7.7</v>
      </c>
      <c r="O3125">
        <v>143</v>
      </c>
      <c r="P3125">
        <v>97</v>
      </c>
      <c r="Q3125">
        <v>469947</v>
      </c>
      <c r="R3125">
        <v>120000</v>
      </c>
      <c r="AD3125" t="str">
        <v>Drama</v>
      </c>
      <c r="AE3125">
        <v>97</v>
      </c>
    </row>
    <row r="3126" spans="2:31">
      <c r="B3126" t="s">
        <v>2251</v>
      </c>
      <c r="C3126" s="76">
        <v>40580</v>
      </c>
      <c r="D3126" s="77">
        <f>YEAR(_01_data[[#This Row],[Release Date]])</f>
        <v>2011</v>
      </c>
      <c r="E3126" t="s">
        <v>30</v>
      </c>
      <c r="F3126" t="s">
        <v>26</v>
      </c>
      <c r="G3126" t="s">
        <v>19</v>
      </c>
      <c r="H3126" t="s">
        <v>20</v>
      </c>
      <c r="I3126" t="s">
        <v>40</v>
      </c>
      <c r="J3126">
        <v>11000</v>
      </c>
      <c r="K3126">
        <v>15713</v>
      </c>
      <c r="L3126">
        <v>73</v>
      </c>
      <c r="M3126">
        <v>3797</v>
      </c>
      <c r="N3126">
        <v>6</v>
      </c>
      <c r="O3126">
        <v>151</v>
      </c>
      <c r="P3126">
        <v>117</v>
      </c>
      <c r="Q3126">
        <v>1398748</v>
      </c>
      <c r="R3126">
        <v>20000000</v>
      </c>
      <c r="AD3126" t="str">
        <v>Comedy</v>
      </c>
      <c r="AE3126">
        <v>117</v>
      </c>
    </row>
    <row r="3127" spans="2:31">
      <c r="B3127" t="s">
        <v>2252</v>
      </c>
      <c r="C3127" s="76">
        <v>40774</v>
      </c>
      <c r="D3127" s="77">
        <f>YEAR(_01_data[[#This Row],[Release Date]])</f>
        <v>2011</v>
      </c>
      <c r="E3127" t="s">
        <v>30</v>
      </c>
      <c r="F3127" t="s">
        <v>32</v>
      </c>
      <c r="G3127" t="s">
        <v>19</v>
      </c>
      <c r="H3127" t="s">
        <v>20</v>
      </c>
      <c r="I3127" t="s">
        <v>29</v>
      </c>
      <c r="J3127">
        <v>759</v>
      </c>
      <c r="K3127">
        <v>1002</v>
      </c>
      <c r="L3127">
        <v>297</v>
      </c>
      <c r="M3127">
        <v>6992</v>
      </c>
      <c r="N3127">
        <v>7.3</v>
      </c>
      <c r="O3127">
        <v>162</v>
      </c>
      <c r="P3127">
        <v>63</v>
      </c>
      <c r="Q3127">
        <v>2668717</v>
      </c>
      <c r="R3127">
        <v>30000000</v>
      </c>
      <c r="AD3127" t="str">
        <v>Adventure</v>
      </c>
      <c r="AE3127">
        <v>63</v>
      </c>
    </row>
    <row r="3128" spans="2:31">
      <c r="B3128" t="s">
        <v>2253</v>
      </c>
      <c r="C3128" s="76">
        <v>40895</v>
      </c>
      <c r="D3128" s="77">
        <f>YEAR(_01_data[[#This Row],[Release Date]])</f>
        <v>2011</v>
      </c>
      <c r="E3128" t="s">
        <v>30</v>
      </c>
      <c r="F3128" t="s">
        <v>34</v>
      </c>
      <c r="G3128" t="s">
        <v>19</v>
      </c>
      <c r="H3128" t="s">
        <v>20</v>
      </c>
      <c r="I3128" t="s">
        <v>43</v>
      </c>
      <c r="J3128">
        <v>34000</v>
      </c>
      <c r="K3128">
        <v>5098</v>
      </c>
      <c r="L3128">
        <v>905</v>
      </c>
      <c r="M3128">
        <v>10543</v>
      </c>
      <c r="N3128">
        <v>7.8</v>
      </c>
      <c r="O3128">
        <v>500</v>
      </c>
      <c r="P3128">
        <v>132</v>
      </c>
      <c r="Q3128">
        <v>1464053</v>
      </c>
      <c r="R3128">
        <v>160000000</v>
      </c>
      <c r="AD3128" t="str">
        <v>Action</v>
      </c>
      <c r="AE3128">
        <v>132</v>
      </c>
    </row>
    <row r="3129" spans="2:31">
      <c r="B3129" t="s">
        <v>2254</v>
      </c>
      <c r="C3129" s="76">
        <v>40557</v>
      </c>
      <c r="D3129" s="77">
        <f>YEAR(_01_data[[#This Row],[Release Date]])</f>
        <v>2011</v>
      </c>
      <c r="E3129" t="s">
        <v>30</v>
      </c>
      <c r="F3129" t="s">
        <v>26</v>
      </c>
      <c r="G3129" t="s">
        <v>19</v>
      </c>
      <c r="H3129" t="s">
        <v>20</v>
      </c>
      <c r="I3129" t="s">
        <v>40</v>
      </c>
      <c r="J3129">
        <v>9000</v>
      </c>
      <c r="K3129">
        <v>10575</v>
      </c>
      <c r="L3129">
        <v>655</v>
      </c>
      <c r="M3129">
        <v>797</v>
      </c>
      <c r="N3129">
        <v>6.3</v>
      </c>
      <c r="O3129">
        <v>325</v>
      </c>
      <c r="P3129">
        <v>94</v>
      </c>
      <c r="Q3129">
        <v>1630030</v>
      </c>
      <c r="R3129">
        <v>12000000</v>
      </c>
      <c r="AD3129" t="str">
        <v>Comedy</v>
      </c>
      <c r="AE3129">
        <v>94</v>
      </c>
    </row>
    <row r="3130" spans="2:31">
      <c r="B3130" t="s">
        <v>2255</v>
      </c>
      <c r="C3130" s="76">
        <v>40591</v>
      </c>
      <c r="D3130" s="77">
        <f>YEAR(_01_data[[#This Row],[Release Date]])</f>
        <v>2011</v>
      </c>
      <c r="E3130" t="s">
        <v>30</v>
      </c>
      <c r="F3130" t="s">
        <v>32</v>
      </c>
      <c r="G3130" t="s">
        <v>19</v>
      </c>
      <c r="H3130" t="s">
        <v>20</v>
      </c>
      <c r="I3130" t="s">
        <v>40</v>
      </c>
      <c r="J3130">
        <v>20000</v>
      </c>
      <c r="K3130">
        <v>45202</v>
      </c>
      <c r="L3130">
        <v>917</v>
      </c>
      <c r="M3130">
        <v>3314</v>
      </c>
      <c r="N3130">
        <v>5.6</v>
      </c>
      <c r="O3130">
        <v>208</v>
      </c>
      <c r="P3130">
        <v>102</v>
      </c>
      <c r="Q3130">
        <v>2155724</v>
      </c>
      <c r="R3130">
        <v>49900000</v>
      </c>
      <c r="AD3130" t="str">
        <v>Adventure</v>
      </c>
      <c r="AE3130">
        <v>102</v>
      </c>
    </row>
    <row r="3131" spans="2:31">
      <c r="B3131" t="s">
        <v>2256</v>
      </c>
      <c r="C3131" s="76">
        <v>40596</v>
      </c>
      <c r="D3131" s="77">
        <f>YEAR(_01_data[[#This Row],[Release Date]])</f>
        <v>2011</v>
      </c>
      <c r="E3131" t="s">
        <v>30</v>
      </c>
      <c r="F3131" t="s">
        <v>26</v>
      </c>
      <c r="G3131" t="s">
        <v>19</v>
      </c>
      <c r="H3131" t="s">
        <v>20</v>
      </c>
      <c r="I3131" t="s">
        <v>40</v>
      </c>
      <c r="J3131">
        <v>830</v>
      </c>
      <c r="K3131">
        <v>973</v>
      </c>
      <c r="L3131">
        <v>737</v>
      </c>
      <c r="M3131">
        <v>3000</v>
      </c>
      <c r="N3131">
        <v>6.7</v>
      </c>
      <c r="O3131">
        <v>171</v>
      </c>
      <c r="P3131">
        <v>90</v>
      </c>
      <c r="Q3131">
        <v>1573712</v>
      </c>
      <c r="R3131">
        <v>125000</v>
      </c>
      <c r="AD3131" t="str">
        <v>Comedy</v>
      </c>
      <c r="AE3131">
        <v>90</v>
      </c>
    </row>
    <row r="3132" spans="2:31">
      <c r="B3132" t="s">
        <v>2257</v>
      </c>
      <c r="C3132" s="76">
        <v>40638</v>
      </c>
      <c r="D3132" s="77">
        <f>YEAR(_01_data[[#This Row],[Release Date]])</f>
        <v>2011</v>
      </c>
      <c r="E3132" t="s">
        <v>30</v>
      </c>
      <c r="F3132" t="s">
        <v>26</v>
      </c>
      <c r="G3132" t="s">
        <v>19</v>
      </c>
      <c r="H3132" t="s">
        <v>20</v>
      </c>
      <c r="I3132" t="s">
        <v>38</v>
      </c>
      <c r="J3132">
        <v>3000</v>
      </c>
      <c r="K3132">
        <v>5392</v>
      </c>
      <c r="L3132">
        <v>394</v>
      </c>
      <c r="M3132">
        <v>2923</v>
      </c>
      <c r="N3132">
        <v>5.2</v>
      </c>
      <c r="O3132">
        <v>178</v>
      </c>
      <c r="P3132">
        <v>102</v>
      </c>
      <c r="Q3132">
        <v>8036086</v>
      </c>
      <c r="R3132">
        <v>80000000</v>
      </c>
      <c r="AD3132" t="str">
        <v>Comedy</v>
      </c>
      <c r="AE3132">
        <v>102</v>
      </c>
    </row>
    <row r="3133" spans="2:31">
      <c r="B3133" t="s">
        <v>2258</v>
      </c>
      <c r="C3133" s="76">
        <v>41014</v>
      </c>
      <c r="D3133" s="77">
        <f>YEAR(_01_data[[#This Row],[Release Date]])</f>
        <v>2012</v>
      </c>
      <c r="E3133" t="s">
        <v>30</v>
      </c>
      <c r="F3133" t="s">
        <v>48</v>
      </c>
      <c r="G3133" t="s">
        <v>19</v>
      </c>
      <c r="H3133" t="s">
        <v>20</v>
      </c>
      <c r="I3133" t="s">
        <v>38</v>
      </c>
      <c r="J3133">
        <v>871</v>
      </c>
      <c r="K3133">
        <v>1111</v>
      </c>
      <c r="L3133">
        <v>368</v>
      </c>
      <c r="M3133">
        <v>420</v>
      </c>
      <c r="N3133">
        <v>5.0999999999999996</v>
      </c>
      <c r="O3133">
        <v>30</v>
      </c>
      <c r="P3133">
        <v>87</v>
      </c>
      <c r="Q3133">
        <v>3334994</v>
      </c>
      <c r="R3133">
        <v>2500000</v>
      </c>
      <c r="AD3133" t="str">
        <v>Documentary</v>
      </c>
      <c r="AE3133">
        <v>87</v>
      </c>
    </row>
    <row r="3134" spans="2:31">
      <c r="B3134" t="s">
        <v>2259</v>
      </c>
      <c r="C3134" s="76">
        <v>41218</v>
      </c>
      <c r="D3134" s="77">
        <f>YEAR(_01_data[[#This Row],[Release Date]])</f>
        <v>2012</v>
      </c>
      <c r="E3134" t="s">
        <v>30</v>
      </c>
      <c r="F3134" t="s">
        <v>34</v>
      </c>
      <c r="G3134" t="s">
        <v>19</v>
      </c>
      <c r="H3134" t="s">
        <v>20</v>
      </c>
      <c r="I3134" t="s">
        <v>40</v>
      </c>
      <c r="J3134">
        <v>17000</v>
      </c>
      <c r="K3134">
        <v>19968</v>
      </c>
      <c r="L3134">
        <v>301</v>
      </c>
      <c r="M3134">
        <v>4613</v>
      </c>
      <c r="N3134">
        <v>7.2</v>
      </c>
      <c r="O3134">
        <v>375</v>
      </c>
      <c r="P3134">
        <v>109</v>
      </c>
      <c r="Q3134">
        <v>1384476</v>
      </c>
      <c r="R3134">
        <v>42000000</v>
      </c>
      <c r="AD3134" t="str">
        <v>Action</v>
      </c>
      <c r="AE3134">
        <v>109</v>
      </c>
    </row>
    <row r="3135" spans="2:31">
      <c r="B3135" t="s">
        <v>2260</v>
      </c>
      <c r="C3135" s="76">
        <v>40943</v>
      </c>
      <c r="D3135" s="77">
        <f>YEAR(_01_data[[#This Row],[Release Date]])</f>
        <v>2012</v>
      </c>
      <c r="E3135" t="s">
        <v>30</v>
      </c>
      <c r="F3135" t="s">
        <v>26</v>
      </c>
      <c r="G3135" t="s">
        <v>19</v>
      </c>
      <c r="H3135" t="s">
        <v>20</v>
      </c>
      <c r="I3135" t="s">
        <v>43</v>
      </c>
      <c r="J3135">
        <v>61</v>
      </c>
      <c r="K3135">
        <v>222</v>
      </c>
      <c r="L3135">
        <v>508</v>
      </c>
      <c r="M3135">
        <v>5861</v>
      </c>
      <c r="N3135">
        <v>5.9</v>
      </c>
      <c r="O3135">
        <v>70</v>
      </c>
      <c r="P3135">
        <v>91</v>
      </c>
      <c r="Q3135">
        <v>1843814</v>
      </c>
      <c r="R3135">
        <v>40000000</v>
      </c>
      <c r="AD3135" t="str">
        <v>Comedy</v>
      </c>
      <c r="AE3135">
        <v>91</v>
      </c>
    </row>
    <row r="3136" spans="2:31">
      <c r="B3136" t="s">
        <v>2261</v>
      </c>
      <c r="C3136" s="76">
        <v>41168</v>
      </c>
      <c r="D3136" s="77">
        <f>YEAR(_01_data[[#This Row],[Release Date]])</f>
        <v>2012</v>
      </c>
      <c r="E3136" t="s">
        <v>30</v>
      </c>
      <c r="F3136" t="s">
        <v>34</v>
      </c>
      <c r="G3136" t="s">
        <v>19</v>
      </c>
      <c r="H3136" t="s">
        <v>20</v>
      </c>
      <c r="I3136" t="s">
        <v>40</v>
      </c>
      <c r="J3136">
        <v>3000</v>
      </c>
      <c r="K3136">
        <v>8281</v>
      </c>
      <c r="L3136">
        <v>909</v>
      </c>
      <c r="M3136">
        <v>11036</v>
      </c>
      <c r="N3136">
        <v>5.9</v>
      </c>
      <c r="O3136">
        <v>393</v>
      </c>
      <c r="P3136">
        <v>105</v>
      </c>
      <c r="Q3136">
        <v>3751601</v>
      </c>
      <c r="R3136">
        <v>69000000</v>
      </c>
      <c r="AD3136" t="str">
        <v>Action</v>
      </c>
      <c r="AE3136">
        <v>105</v>
      </c>
    </row>
    <row r="3137" spans="2:31">
      <c r="B3137" t="s">
        <v>2262</v>
      </c>
      <c r="C3137" s="76">
        <v>41194</v>
      </c>
      <c r="D3137" s="77">
        <f>YEAR(_01_data[[#This Row],[Release Date]])</f>
        <v>2012</v>
      </c>
      <c r="E3137" t="s">
        <v>30</v>
      </c>
      <c r="F3137" t="s">
        <v>34</v>
      </c>
      <c r="G3137" t="s">
        <v>19</v>
      </c>
      <c r="H3137" t="s">
        <v>20</v>
      </c>
      <c r="I3137" t="s">
        <v>40</v>
      </c>
      <c r="J3137">
        <v>93</v>
      </c>
      <c r="K3137">
        <v>146</v>
      </c>
      <c r="L3137">
        <v>334</v>
      </c>
      <c r="M3137">
        <v>8540</v>
      </c>
      <c r="N3137">
        <v>6.5</v>
      </c>
      <c r="O3137">
        <v>216</v>
      </c>
      <c r="P3137">
        <v>110</v>
      </c>
      <c r="Q3137">
        <v>7001107</v>
      </c>
      <c r="R3137">
        <v>12000000</v>
      </c>
      <c r="AD3137" t="str">
        <v>Action</v>
      </c>
      <c r="AE3137">
        <v>110</v>
      </c>
    </row>
    <row r="3138" spans="2:31">
      <c r="B3138" t="s">
        <v>2263</v>
      </c>
      <c r="C3138" s="76">
        <v>41154</v>
      </c>
      <c r="D3138" s="77">
        <f>YEAR(_01_data[[#This Row],[Release Date]])</f>
        <v>2012</v>
      </c>
      <c r="E3138" t="s">
        <v>30</v>
      </c>
      <c r="F3138" t="s">
        <v>34</v>
      </c>
      <c r="G3138" t="s">
        <v>19</v>
      </c>
      <c r="H3138" t="s">
        <v>20</v>
      </c>
      <c r="I3138" t="s">
        <v>43</v>
      </c>
      <c r="J3138">
        <v>907</v>
      </c>
      <c r="K3138">
        <v>2471</v>
      </c>
      <c r="L3138">
        <v>99</v>
      </c>
      <c r="M3138">
        <v>6378</v>
      </c>
      <c r="N3138">
        <v>5.0999999999999996</v>
      </c>
      <c r="O3138">
        <v>211</v>
      </c>
      <c r="P3138">
        <v>101</v>
      </c>
      <c r="Q3138">
        <v>2586391</v>
      </c>
      <c r="R3138">
        <v>35000000</v>
      </c>
      <c r="AD3138" t="str">
        <v>Action</v>
      </c>
      <c r="AE3138">
        <v>101</v>
      </c>
    </row>
    <row r="3139" spans="2:31">
      <c r="B3139" t="s">
        <v>2264</v>
      </c>
      <c r="C3139" s="76">
        <v>40982</v>
      </c>
      <c r="D3139" s="77">
        <f>YEAR(_01_data[[#This Row],[Release Date]])</f>
        <v>2012</v>
      </c>
      <c r="E3139" t="s">
        <v>30</v>
      </c>
      <c r="F3139" t="s">
        <v>26</v>
      </c>
      <c r="G3139" t="s">
        <v>19</v>
      </c>
      <c r="H3139" t="s">
        <v>20</v>
      </c>
      <c r="I3139" t="s">
        <v>40</v>
      </c>
      <c r="J3139">
        <v>3000</v>
      </c>
      <c r="K3139">
        <v>8398</v>
      </c>
      <c r="L3139">
        <v>241</v>
      </c>
      <c r="M3139">
        <v>3213</v>
      </c>
      <c r="N3139">
        <v>6.7</v>
      </c>
      <c r="O3139">
        <v>291</v>
      </c>
      <c r="P3139">
        <v>113</v>
      </c>
      <c r="Q3139">
        <v>5672408</v>
      </c>
      <c r="R3139">
        <v>50000000</v>
      </c>
      <c r="AD3139" t="str">
        <v>Comedy</v>
      </c>
      <c r="AE3139">
        <v>113</v>
      </c>
    </row>
    <row r="3140" spans="2:31">
      <c r="B3140" t="s">
        <v>2265</v>
      </c>
      <c r="C3140" s="76">
        <v>41064</v>
      </c>
      <c r="D3140" s="77">
        <f>YEAR(_01_data[[#This Row],[Release Date]])</f>
        <v>2012</v>
      </c>
      <c r="E3140" t="s">
        <v>30</v>
      </c>
      <c r="F3140" t="s">
        <v>22</v>
      </c>
      <c r="G3140" t="s">
        <v>45</v>
      </c>
      <c r="H3140" t="s">
        <v>46</v>
      </c>
      <c r="I3140" t="s">
        <v>43</v>
      </c>
      <c r="J3140">
        <v>678</v>
      </c>
      <c r="K3140">
        <v>1557</v>
      </c>
      <c r="L3140">
        <v>796</v>
      </c>
      <c r="M3140">
        <v>2823</v>
      </c>
      <c r="N3140">
        <v>7.9</v>
      </c>
      <c r="O3140">
        <v>447</v>
      </c>
      <c r="P3140">
        <v>127</v>
      </c>
      <c r="Q3140">
        <v>225377</v>
      </c>
      <c r="R3140">
        <v>8900000</v>
      </c>
      <c r="AD3140" t="str">
        <v>Drama</v>
      </c>
      <c r="AE3140">
        <v>127</v>
      </c>
    </row>
    <row r="3141" spans="2:31">
      <c r="B3141" t="s">
        <v>2266</v>
      </c>
      <c r="C3141" s="76">
        <v>41053</v>
      </c>
      <c r="D3141" s="77">
        <f>YEAR(_01_data[[#This Row],[Release Date]])</f>
        <v>2012</v>
      </c>
      <c r="E3141" t="s">
        <v>30</v>
      </c>
      <c r="F3141" t="s">
        <v>22</v>
      </c>
      <c r="G3141" t="s">
        <v>19</v>
      </c>
      <c r="H3141" t="s">
        <v>20</v>
      </c>
      <c r="I3141" t="s">
        <v>40</v>
      </c>
      <c r="J3141">
        <v>664</v>
      </c>
      <c r="K3141">
        <v>2440</v>
      </c>
      <c r="L3141">
        <v>47</v>
      </c>
      <c r="M3141">
        <v>1727</v>
      </c>
      <c r="N3141">
        <v>6.6</v>
      </c>
      <c r="O3141">
        <v>288</v>
      </c>
      <c r="P3141">
        <v>107</v>
      </c>
      <c r="Q3141">
        <v>7918283</v>
      </c>
      <c r="R3141">
        <v>12000000</v>
      </c>
      <c r="AD3141" t="str">
        <v>Drama</v>
      </c>
      <c r="AE3141">
        <v>107</v>
      </c>
    </row>
    <row r="3142" spans="2:31">
      <c r="B3142" t="s">
        <v>2267</v>
      </c>
      <c r="C3142" s="76">
        <v>40916</v>
      </c>
      <c r="D3142" s="77">
        <f>YEAR(_01_data[[#This Row],[Release Date]])</f>
        <v>2012</v>
      </c>
      <c r="E3142" t="s">
        <v>30</v>
      </c>
      <c r="F3142" t="s">
        <v>33</v>
      </c>
      <c r="G3142" t="s">
        <v>19</v>
      </c>
      <c r="H3142" t="s">
        <v>20</v>
      </c>
      <c r="I3142" t="s">
        <v>40</v>
      </c>
      <c r="J3142">
        <v>1000</v>
      </c>
      <c r="K3142">
        <v>3133</v>
      </c>
      <c r="L3142">
        <v>577</v>
      </c>
      <c r="M3142">
        <v>7352</v>
      </c>
      <c r="N3142">
        <v>7.7</v>
      </c>
      <c r="O3142">
        <v>656</v>
      </c>
      <c r="P3142">
        <v>130</v>
      </c>
      <c r="Q3142">
        <v>1360194</v>
      </c>
      <c r="R3142">
        <v>44500000</v>
      </c>
      <c r="AD3142" t="str">
        <v>Biography</v>
      </c>
      <c r="AE3142">
        <v>130</v>
      </c>
    </row>
    <row r="3143" spans="2:31">
      <c r="B3143" t="s">
        <v>2268</v>
      </c>
      <c r="C3143" s="76">
        <v>41026</v>
      </c>
      <c r="D3143" s="77">
        <f>YEAR(_01_data[[#This Row],[Release Date]])</f>
        <v>2012</v>
      </c>
      <c r="E3143" t="s">
        <v>30</v>
      </c>
      <c r="F3143" t="s">
        <v>22</v>
      </c>
      <c r="G3143" t="s">
        <v>19</v>
      </c>
      <c r="H3143" t="s">
        <v>20</v>
      </c>
      <c r="I3143" t="s">
        <v>43</v>
      </c>
      <c r="J3143">
        <v>823</v>
      </c>
      <c r="K3143">
        <v>5262</v>
      </c>
      <c r="L3143">
        <v>700</v>
      </c>
      <c r="M3143">
        <v>3841</v>
      </c>
      <c r="N3143">
        <v>5.5</v>
      </c>
      <c r="O3143">
        <v>23</v>
      </c>
      <c r="P3143">
        <v>111</v>
      </c>
      <c r="Q3143">
        <v>3333823</v>
      </c>
      <c r="R3143">
        <v>10000000</v>
      </c>
      <c r="AD3143" t="str">
        <v>Drama</v>
      </c>
      <c r="AE3143">
        <v>111</v>
      </c>
    </row>
    <row r="3144" spans="2:31">
      <c r="B3144" t="s">
        <v>2269</v>
      </c>
      <c r="C3144" s="76">
        <v>41185</v>
      </c>
      <c r="D3144" s="77">
        <f>YEAR(_01_data[[#This Row],[Release Date]])</f>
        <v>2012</v>
      </c>
      <c r="E3144" t="s">
        <v>30</v>
      </c>
      <c r="F3144" t="s">
        <v>26</v>
      </c>
      <c r="G3144" t="s">
        <v>19</v>
      </c>
      <c r="H3144" t="s">
        <v>20</v>
      </c>
      <c r="I3144" t="s">
        <v>40</v>
      </c>
      <c r="J3144">
        <v>4000</v>
      </c>
      <c r="K3144">
        <v>8353</v>
      </c>
      <c r="L3144">
        <v>637</v>
      </c>
      <c r="M3144">
        <v>575</v>
      </c>
      <c r="N3144">
        <v>5.3</v>
      </c>
      <c r="O3144">
        <v>156</v>
      </c>
      <c r="P3144">
        <v>87</v>
      </c>
      <c r="Q3144">
        <v>418268</v>
      </c>
      <c r="R3144">
        <v>3000000</v>
      </c>
      <c r="AD3144" t="str">
        <v>Comedy</v>
      </c>
      <c r="AE3144">
        <v>87</v>
      </c>
    </row>
    <row r="3145" spans="2:31">
      <c r="B3145" t="s">
        <v>2270</v>
      </c>
      <c r="C3145" s="76">
        <v>41091</v>
      </c>
      <c r="D3145" s="77">
        <f>YEAR(_01_data[[#This Row],[Release Date]])</f>
        <v>2012</v>
      </c>
      <c r="E3145" t="s">
        <v>30</v>
      </c>
      <c r="F3145" t="s">
        <v>34</v>
      </c>
      <c r="G3145" t="s">
        <v>19</v>
      </c>
      <c r="H3145" t="s">
        <v>20</v>
      </c>
      <c r="I3145" t="s">
        <v>43</v>
      </c>
      <c r="J3145">
        <v>14000</v>
      </c>
      <c r="K3145">
        <v>26679</v>
      </c>
      <c r="L3145">
        <v>532</v>
      </c>
      <c r="M3145">
        <v>13383</v>
      </c>
      <c r="N3145">
        <v>5.9</v>
      </c>
      <c r="O3145">
        <v>377</v>
      </c>
      <c r="P3145">
        <v>131</v>
      </c>
      <c r="Q3145">
        <v>6517316</v>
      </c>
      <c r="R3145">
        <v>209000000</v>
      </c>
      <c r="AD3145" t="str">
        <v>Action</v>
      </c>
      <c r="AE3145">
        <v>131</v>
      </c>
    </row>
    <row r="3146" spans="2:31">
      <c r="B3146" t="s">
        <v>2271</v>
      </c>
      <c r="C3146" s="76">
        <v>41130</v>
      </c>
      <c r="D3146" s="77">
        <f>YEAR(_01_data[[#This Row],[Release Date]])</f>
        <v>2012</v>
      </c>
      <c r="E3146" t="s">
        <v>30</v>
      </c>
      <c r="F3146" t="s">
        <v>22</v>
      </c>
      <c r="G3146" t="s">
        <v>19</v>
      </c>
      <c r="H3146" t="s">
        <v>20</v>
      </c>
      <c r="I3146" t="s">
        <v>43</v>
      </c>
      <c r="J3146">
        <v>2000</v>
      </c>
      <c r="K3146">
        <v>2658</v>
      </c>
      <c r="L3146">
        <v>184</v>
      </c>
      <c r="M3146">
        <v>3245</v>
      </c>
      <c r="N3146">
        <v>7.3</v>
      </c>
      <c r="O3146">
        <v>663</v>
      </c>
      <c r="P3146">
        <v>93</v>
      </c>
      <c r="Q3146">
        <v>1278439</v>
      </c>
      <c r="R3146">
        <v>1800000</v>
      </c>
      <c r="AD3146" t="str">
        <v>Drama</v>
      </c>
      <c r="AE3146">
        <v>93</v>
      </c>
    </row>
    <row r="3147" spans="2:31">
      <c r="B3147" t="s">
        <v>2272</v>
      </c>
      <c r="C3147" s="76">
        <v>41269</v>
      </c>
      <c r="D3147" s="77">
        <f>YEAR(_01_data[[#This Row],[Release Date]])</f>
        <v>2012</v>
      </c>
      <c r="E3147" t="s">
        <v>30</v>
      </c>
      <c r="F3147" t="s">
        <v>33</v>
      </c>
      <c r="G3147" t="s">
        <v>19</v>
      </c>
      <c r="H3147" t="s">
        <v>20</v>
      </c>
      <c r="I3147" t="s">
        <v>38</v>
      </c>
      <c r="J3147">
        <v>875</v>
      </c>
      <c r="K3147">
        <v>1702</v>
      </c>
      <c r="L3147">
        <v>820</v>
      </c>
      <c r="M3147">
        <v>4938</v>
      </c>
      <c r="N3147">
        <v>6.5</v>
      </c>
      <c r="O3147">
        <v>125</v>
      </c>
      <c r="P3147">
        <v>107</v>
      </c>
      <c r="Q3147">
        <v>2011396</v>
      </c>
      <c r="R3147">
        <v>40000000</v>
      </c>
      <c r="AD3147" t="str">
        <v>Biography</v>
      </c>
      <c r="AE3147">
        <v>107</v>
      </c>
    </row>
    <row r="3148" spans="2:31">
      <c r="B3148" t="s">
        <v>2273</v>
      </c>
      <c r="C3148" s="76">
        <v>41072</v>
      </c>
      <c r="D3148" s="77">
        <f>YEAR(_01_data[[#This Row],[Release Date]])</f>
        <v>2012</v>
      </c>
      <c r="E3148" t="s">
        <v>30</v>
      </c>
      <c r="F3148" t="s">
        <v>26</v>
      </c>
      <c r="G3148" t="s">
        <v>19</v>
      </c>
      <c r="H3148" t="s">
        <v>20</v>
      </c>
      <c r="I3148" t="s">
        <v>43</v>
      </c>
      <c r="J3148">
        <v>1000</v>
      </c>
      <c r="K3148">
        <v>1805</v>
      </c>
      <c r="L3148">
        <v>220</v>
      </c>
      <c r="M3148">
        <v>9086</v>
      </c>
      <c r="N3148">
        <v>6</v>
      </c>
      <c r="O3148">
        <v>38</v>
      </c>
      <c r="P3148">
        <v>108</v>
      </c>
      <c r="Q3148">
        <v>594904</v>
      </c>
      <c r="R3148">
        <v>1200000</v>
      </c>
      <c r="AD3148" t="str">
        <v>Comedy</v>
      </c>
      <c r="AE3148">
        <v>108</v>
      </c>
    </row>
    <row r="3149" spans="2:31">
      <c r="B3149" t="s">
        <v>2274</v>
      </c>
      <c r="C3149" s="76">
        <v>40984</v>
      </c>
      <c r="D3149" s="77">
        <f>YEAR(_01_data[[#This Row],[Release Date]])</f>
        <v>2012</v>
      </c>
      <c r="E3149" t="s">
        <v>30</v>
      </c>
      <c r="F3149" t="s">
        <v>32</v>
      </c>
      <c r="G3149" t="s">
        <v>19</v>
      </c>
      <c r="H3149" t="s">
        <v>20</v>
      </c>
      <c r="I3149" t="s">
        <v>38</v>
      </c>
      <c r="J3149">
        <v>2000</v>
      </c>
      <c r="K3149">
        <v>5005</v>
      </c>
      <c r="L3149">
        <v>156</v>
      </c>
      <c r="M3149">
        <v>6537</v>
      </c>
      <c r="N3149">
        <v>7.2</v>
      </c>
      <c r="O3149">
        <v>488</v>
      </c>
      <c r="P3149">
        <v>93</v>
      </c>
      <c r="Q3149">
        <v>2372821</v>
      </c>
      <c r="R3149">
        <v>185000000</v>
      </c>
      <c r="AD3149" t="str">
        <v>Adventure</v>
      </c>
      <c r="AE3149">
        <v>93</v>
      </c>
    </row>
    <row r="3150" spans="2:31">
      <c r="B3150" t="s">
        <v>2275</v>
      </c>
      <c r="C3150" s="76">
        <v>41177</v>
      </c>
      <c r="D3150" s="77">
        <f>YEAR(_01_data[[#This Row],[Release Date]])</f>
        <v>2012</v>
      </c>
      <c r="E3150" t="s">
        <v>30</v>
      </c>
      <c r="F3150" t="s">
        <v>34</v>
      </c>
      <c r="G3150" t="s">
        <v>19</v>
      </c>
      <c r="H3150" t="s">
        <v>20</v>
      </c>
      <c r="I3150" t="s">
        <v>40</v>
      </c>
      <c r="J3150">
        <v>13000</v>
      </c>
      <c r="K3150">
        <v>25418</v>
      </c>
      <c r="L3150">
        <v>899</v>
      </c>
      <c r="M3150">
        <v>12737</v>
      </c>
      <c r="N3150">
        <v>5.7</v>
      </c>
      <c r="O3150">
        <v>279</v>
      </c>
      <c r="P3150">
        <v>92</v>
      </c>
      <c r="Q3150">
        <v>9483821</v>
      </c>
      <c r="R3150">
        <v>55000000</v>
      </c>
      <c r="AD3150" t="str">
        <v>Action</v>
      </c>
      <c r="AE3150">
        <v>92</v>
      </c>
    </row>
    <row r="3151" spans="2:31">
      <c r="B3151" t="s">
        <v>2276</v>
      </c>
      <c r="C3151" s="76">
        <v>41224</v>
      </c>
      <c r="D3151" s="77">
        <f>YEAR(_01_data[[#This Row],[Release Date]])</f>
        <v>2012</v>
      </c>
      <c r="E3151" t="s">
        <v>30</v>
      </c>
      <c r="F3151" t="s">
        <v>48</v>
      </c>
      <c r="G3151" t="s">
        <v>19</v>
      </c>
      <c r="H3151" t="s">
        <v>20</v>
      </c>
      <c r="I3151" t="s">
        <v>21</v>
      </c>
      <c r="J3151">
        <v>2</v>
      </c>
      <c r="K3151">
        <v>2</v>
      </c>
      <c r="L3151">
        <v>695</v>
      </c>
      <c r="M3151">
        <v>801</v>
      </c>
      <c r="N3151">
        <v>7.5</v>
      </c>
      <c r="O3151">
        <v>22</v>
      </c>
      <c r="P3151">
        <v>86</v>
      </c>
      <c r="Q3151">
        <v>111300</v>
      </c>
      <c r="R3151">
        <v>225000</v>
      </c>
      <c r="AD3151" t="str">
        <v>Documentary</v>
      </c>
      <c r="AE3151">
        <v>86</v>
      </c>
    </row>
    <row r="3152" spans="2:31">
      <c r="B3152" t="s">
        <v>2277</v>
      </c>
      <c r="C3152" s="76">
        <v>41059</v>
      </c>
      <c r="D3152" s="77">
        <f>YEAR(_01_data[[#This Row],[Release Date]])</f>
        <v>2012</v>
      </c>
      <c r="E3152" t="s">
        <v>30</v>
      </c>
      <c r="F3152" t="s">
        <v>26</v>
      </c>
      <c r="G3152" t="s">
        <v>59</v>
      </c>
      <c r="H3152" t="s">
        <v>20</v>
      </c>
      <c r="I3152" t="s">
        <v>40</v>
      </c>
      <c r="J3152">
        <v>8000</v>
      </c>
      <c r="K3152">
        <v>10123</v>
      </c>
      <c r="L3152">
        <v>13</v>
      </c>
      <c r="M3152">
        <v>9000</v>
      </c>
      <c r="N3152">
        <v>5.5</v>
      </c>
      <c r="O3152">
        <v>133</v>
      </c>
      <c r="P3152">
        <v>84</v>
      </c>
      <c r="Q3152">
        <v>5895238</v>
      </c>
      <c r="R3152">
        <v>6000000</v>
      </c>
      <c r="AD3152" t="str">
        <v>Comedy</v>
      </c>
      <c r="AE3152">
        <v>84</v>
      </c>
    </row>
    <row r="3153" spans="2:31">
      <c r="B3153" t="s">
        <v>2278</v>
      </c>
      <c r="C3153" s="76">
        <v>40963</v>
      </c>
      <c r="D3153" s="77">
        <f>YEAR(_01_data[[#This Row],[Release Date]])</f>
        <v>2012</v>
      </c>
      <c r="E3153" t="s">
        <v>30</v>
      </c>
      <c r="F3153" t="s">
        <v>33</v>
      </c>
      <c r="G3153" t="s">
        <v>19</v>
      </c>
      <c r="H3153" t="s">
        <v>20</v>
      </c>
      <c r="I3153" t="s">
        <v>38</v>
      </c>
      <c r="J3153">
        <v>18000</v>
      </c>
      <c r="K3153">
        <v>21200</v>
      </c>
      <c r="L3153">
        <v>113</v>
      </c>
      <c r="M3153">
        <v>3484</v>
      </c>
      <c r="N3153">
        <v>7.2</v>
      </c>
      <c r="O3153">
        <v>116</v>
      </c>
      <c r="P3153">
        <v>116</v>
      </c>
      <c r="Q3153">
        <v>6002756</v>
      </c>
      <c r="R3153">
        <v>20000000</v>
      </c>
      <c r="AD3153" t="str">
        <v>Biography</v>
      </c>
      <c r="AE3153">
        <v>116</v>
      </c>
    </row>
    <row r="3154" spans="2:31">
      <c r="B3154" t="s">
        <v>2279</v>
      </c>
      <c r="C3154" s="76">
        <v>40998</v>
      </c>
      <c r="D3154" s="77">
        <f>YEAR(_01_data[[#This Row],[Release Date]])</f>
        <v>2012</v>
      </c>
      <c r="E3154" t="s">
        <v>30</v>
      </c>
      <c r="F3154" t="s">
        <v>39</v>
      </c>
      <c r="G3154" t="s">
        <v>19</v>
      </c>
      <c r="H3154" t="s">
        <v>20</v>
      </c>
      <c r="I3154" t="s">
        <v>40</v>
      </c>
      <c r="J3154">
        <v>1000</v>
      </c>
      <c r="K3154">
        <v>2665</v>
      </c>
      <c r="L3154">
        <v>213</v>
      </c>
      <c r="M3154">
        <v>2057</v>
      </c>
      <c r="N3154">
        <v>5</v>
      </c>
      <c r="O3154">
        <v>270</v>
      </c>
      <c r="P3154">
        <v>86</v>
      </c>
      <c r="Q3154">
        <v>1811292</v>
      </c>
      <c r="R3154">
        <v>1000000</v>
      </c>
      <c r="AD3154" t="str">
        <v>Horror</v>
      </c>
      <c r="AE3154">
        <v>86</v>
      </c>
    </row>
    <row r="3155" spans="2:31">
      <c r="B3155" t="s">
        <v>2280</v>
      </c>
      <c r="C3155" s="76">
        <v>41062</v>
      </c>
      <c r="D3155" s="77">
        <f>YEAR(_01_data[[#This Row],[Release Date]])</f>
        <v>2012</v>
      </c>
      <c r="E3155" t="s">
        <v>30</v>
      </c>
      <c r="F3155" t="s">
        <v>22</v>
      </c>
      <c r="G3155" t="s">
        <v>19</v>
      </c>
      <c r="H3155" t="s">
        <v>20</v>
      </c>
      <c r="I3155" t="s">
        <v>43</v>
      </c>
      <c r="J3155">
        <v>963</v>
      </c>
      <c r="K3155">
        <v>2054</v>
      </c>
      <c r="L3155">
        <v>273</v>
      </c>
      <c r="M3155">
        <v>5697</v>
      </c>
      <c r="N3155">
        <v>7.1</v>
      </c>
      <c r="O3155">
        <v>414</v>
      </c>
      <c r="P3155">
        <v>89</v>
      </c>
      <c r="Q3155">
        <v>6457249</v>
      </c>
      <c r="R3155">
        <v>12000000</v>
      </c>
      <c r="AD3155" t="str">
        <v>Drama</v>
      </c>
      <c r="AE3155">
        <v>89</v>
      </c>
    </row>
    <row r="3156" spans="2:31">
      <c r="B3156" t="s">
        <v>2281</v>
      </c>
      <c r="C3156" s="76">
        <v>41088</v>
      </c>
      <c r="D3156" s="77">
        <f>YEAR(_01_data[[#This Row],[Release Date]])</f>
        <v>2012</v>
      </c>
      <c r="E3156" t="s">
        <v>30</v>
      </c>
      <c r="F3156" t="s">
        <v>22</v>
      </c>
      <c r="G3156" t="s">
        <v>19</v>
      </c>
      <c r="H3156" t="s">
        <v>24</v>
      </c>
      <c r="I3156" t="s">
        <v>40</v>
      </c>
      <c r="J3156">
        <v>15000</v>
      </c>
      <c r="K3156">
        <v>22686</v>
      </c>
      <c r="L3156">
        <v>670</v>
      </c>
      <c r="M3156">
        <v>1481</v>
      </c>
      <c r="N3156">
        <v>7.5</v>
      </c>
      <c r="O3156">
        <v>511</v>
      </c>
      <c r="P3156">
        <v>172</v>
      </c>
      <c r="Q3156">
        <v>2709858</v>
      </c>
      <c r="R3156">
        <v>102000000</v>
      </c>
      <c r="AD3156" t="str">
        <v>Drama</v>
      </c>
      <c r="AE3156">
        <v>172</v>
      </c>
    </row>
    <row r="3157" spans="2:31">
      <c r="B3157" t="s">
        <v>2282</v>
      </c>
      <c r="C3157" s="76">
        <v>41180</v>
      </c>
      <c r="D3157" s="77">
        <f>YEAR(_01_data[[#This Row],[Release Date]])</f>
        <v>2012</v>
      </c>
      <c r="E3157" t="s">
        <v>30</v>
      </c>
      <c r="F3157" t="s">
        <v>33</v>
      </c>
      <c r="G3157" t="s">
        <v>19</v>
      </c>
      <c r="H3157" t="s">
        <v>20</v>
      </c>
      <c r="I3157" t="s">
        <v>40</v>
      </c>
      <c r="J3157">
        <v>601</v>
      </c>
      <c r="K3157">
        <v>1734</v>
      </c>
      <c r="L3157">
        <v>796</v>
      </c>
      <c r="M3157">
        <v>3361</v>
      </c>
      <c r="N3157">
        <v>6.4</v>
      </c>
      <c r="O3157">
        <v>286</v>
      </c>
      <c r="P3157">
        <v>90</v>
      </c>
      <c r="Q3157">
        <v>318622</v>
      </c>
      <c r="R3157">
        <v>270000</v>
      </c>
      <c r="AD3157" t="str">
        <v>Biography</v>
      </c>
      <c r="AE3157">
        <v>90</v>
      </c>
    </row>
    <row r="3158" spans="2:31">
      <c r="B3158" t="s">
        <v>2283</v>
      </c>
      <c r="C3158" s="76">
        <v>41050</v>
      </c>
      <c r="D3158" s="77">
        <f>YEAR(_01_data[[#This Row],[Release Date]])</f>
        <v>2012</v>
      </c>
      <c r="E3158" t="s">
        <v>30</v>
      </c>
      <c r="F3158" t="s">
        <v>34</v>
      </c>
      <c r="G3158" t="s">
        <v>19</v>
      </c>
      <c r="H3158" t="s">
        <v>20</v>
      </c>
      <c r="I3158" t="s">
        <v>40</v>
      </c>
      <c r="J3158">
        <v>24000</v>
      </c>
      <c r="K3158">
        <v>26625</v>
      </c>
      <c r="L3158">
        <v>990</v>
      </c>
      <c r="M3158">
        <v>3843</v>
      </c>
      <c r="N3158">
        <v>6.5</v>
      </c>
      <c r="O3158">
        <v>270</v>
      </c>
      <c r="P3158">
        <v>109</v>
      </c>
      <c r="Q3158">
        <v>6648942</v>
      </c>
      <c r="R3158">
        <v>25000000</v>
      </c>
      <c r="AD3158" t="str">
        <v>Action</v>
      </c>
      <c r="AE3158">
        <v>109</v>
      </c>
    </row>
    <row r="3159" spans="2:31">
      <c r="B3159" t="s">
        <v>2284</v>
      </c>
      <c r="C3159" s="76">
        <v>40981</v>
      </c>
      <c r="D3159" s="77">
        <f>YEAR(_01_data[[#This Row],[Release Date]])</f>
        <v>2012</v>
      </c>
      <c r="E3159" t="s">
        <v>30</v>
      </c>
      <c r="F3159" t="s">
        <v>26</v>
      </c>
      <c r="G3159" t="s">
        <v>19</v>
      </c>
      <c r="H3159" t="s">
        <v>20</v>
      </c>
      <c r="I3159" t="s">
        <v>43</v>
      </c>
      <c r="J3159">
        <v>40000</v>
      </c>
      <c r="K3159">
        <v>8084</v>
      </c>
      <c r="L3159">
        <v>1300</v>
      </c>
      <c r="M3159">
        <v>4699</v>
      </c>
      <c r="N3159">
        <v>6.2</v>
      </c>
      <c r="O3159">
        <v>526</v>
      </c>
      <c r="P3159">
        <v>113</v>
      </c>
      <c r="Q3159">
        <v>7971167</v>
      </c>
      <c r="R3159">
        <v>100000000</v>
      </c>
      <c r="AD3159" t="str">
        <v>Comedy</v>
      </c>
      <c r="AE3159">
        <v>113</v>
      </c>
    </row>
    <row r="3160" spans="2:31">
      <c r="B3160" t="s">
        <v>2285</v>
      </c>
      <c r="C3160" s="76">
        <v>41070</v>
      </c>
      <c r="D3160" s="77">
        <f>YEAR(_01_data[[#This Row],[Release Date]])</f>
        <v>2012</v>
      </c>
      <c r="E3160" t="s">
        <v>30</v>
      </c>
      <c r="F3160" t="s">
        <v>18</v>
      </c>
      <c r="G3160" t="s">
        <v>19</v>
      </c>
      <c r="H3160" t="s">
        <v>20</v>
      </c>
      <c r="I3160" t="s">
        <v>40</v>
      </c>
      <c r="J3160">
        <v>16000</v>
      </c>
      <c r="K3160">
        <v>27575</v>
      </c>
      <c r="L3160">
        <v>861</v>
      </c>
      <c r="M3160">
        <v>8414</v>
      </c>
      <c r="N3160">
        <v>6.3</v>
      </c>
      <c r="O3160">
        <v>162</v>
      </c>
      <c r="P3160">
        <v>95</v>
      </c>
      <c r="Q3160">
        <v>65804</v>
      </c>
      <c r="R3160">
        <v>12000000</v>
      </c>
      <c r="AD3160" t="str">
        <v>Crime</v>
      </c>
      <c r="AE3160">
        <v>95</v>
      </c>
    </row>
    <row r="3161" spans="2:31">
      <c r="B3161" t="s">
        <v>2286</v>
      </c>
      <c r="C3161" s="76">
        <v>40951</v>
      </c>
      <c r="D3161" s="77">
        <f>YEAR(_01_data[[#This Row],[Release Date]])</f>
        <v>2012</v>
      </c>
      <c r="E3161" t="s">
        <v>30</v>
      </c>
      <c r="F3161" t="s">
        <v>48</v>
      </c>
      <c r="G3161" t="s">
        <v>19</v>
      </c>
      <c r="H3161" t="s">
        <v>20</v>
      </c>
      <c r="I3161" t="s">
        <v>27</v>
      </c>
      <c r="J3161">
        <v>342</v>
      </c>
      <c r="K3161">
        <v>483</v>
      </c>
      <c r="L3161">
        <v>200</v>
      </c>
      <c r="M3161">
        <v>590</v>
      </c>
      <c r="N3161">
        <v>7.1</v>
      </c>
      <c r="O3161">
        <v>39</v>
      </c>
      <c r="P3161">
        <v>88</v>
      </c>
      <c r="Q3161">
        <v>151389</v>
      </c>
      <c r="R3161">
        <v>500000</v>
      </c>
      <c r="AD3161" t="str">
        <v>Documentary</v>
      </c>
      <c r="AE3161">
        <v>88</v>
      </c>
    </row>
    <row r="3162" spans="2:31">
      <c r="B3162" t="s">
        <v>2287</v>
      </c>
      <c r="C3162" s="76">
        <v>41153</v>
      </c>
      <c r="D3162" s="77">
        <f>YEAR(_01_data[[#This Row],[Release Date]])</f>
        <v>2012</v>
      </c>
      <c r="E3162" t="s">
        <v>30</v>
      </c>
      <c r="F3162" t="s">
        <v>26</v>
      </c>
      <c r="G3162" t="s">
        <v>19</v>
      </c>
      <c r="H3162" t="s">
        <v>20</v>
      </c>
      <c r="I3162" t="s">
        <v>21</v>
      </c>
      <c r="J3162">
        <v>552</v>
      </c>
      <c r="K3162">
        <v>2251</v>
      </c>
      <c r="L3162">
        <v>962</v>
      </c>
      <c r="M3162">
        <v>898</v>
      </c>
      <c r="N3162">
        <v>4.5999999999999996</v>
      </c>
      <c r="O3162">
        <v>29</v>
      </c>
      <c r="P3162">
        <v>87</v>
      </c>
      <c r="Q3162">
        <v>1332</v>
      </c>
      <c r="R3162">
        <v>500000</v>
      </c>
      <c r="AD3162" t="str">
        <v>Comedy</v>
      </c>
      <c r="AE3162">
        <v>87</v>
      </c>
    </row>
    <row r="3163" spans="2:31">
      <c r="B3163" t="s">
        <v>2288</v>
      </c>
      <c r="C3163" s="76">
        <v>41027</v>
      </c>
      <c r="D3163" s="77">
        <f>YEAR(_01_data[[#This Row],[Release Date]])</f>
        <v>2012</v>
      </c>
      <c r="E3163" t="s">
        <v>30</v>
      </c>
      <c r="F3163" t="s">
        <v>26</v>
      </c>
      <c r="G3163" t="s">
        <v>19</v>
      </c>
      <c r="H3163" t="s">
        <v>20</v>
      </c>
      <c r="I3163" t="s">
        <v>38</v>
      </c>
      <c r="J3163">
        <v>975</v>
      </c>
      <c r="K3163">
        <v>3153</v>
      </c>
      <c r="L3163">
        <v>452</v>
      </c>
      <c r="M3163">
        <v>9256</v>
      </c>
      <c r="N3163">
        <v>6.4</v>
      </c>
      <c r="O3163">
        <v>88</v>
      </c>
      <c r="P3163">
        <v>94</v>
      </c>
      <c r="Q3163">
        <v>4900281</v>
      </c>
      <c r="R3163">
        <v>22000000</v>
      </c>
      <c r="AD3163" t="str">
        <v>Comedy</v>
      </c>
      <c r="AE3163">
        <v>94</v>
      </c>
    </row>
    <row r="3164" spans="2:31">
      <c r="B3164" t="s">
        <v>2289</v>
      </c>
      <c r="C3164" s="76">
        <v>41270</v>
      </c>
      <c r="D3164" s="77">
        <f>YEAR(_01_data[[#This Row],[Release Date]])</f>
        <v>2012</v>
      </c>
      <c r="E3164" t="s">
        <v>30</v>
      </c>
      <c r="F3164" t="s">
        <v>22</v>
      </c>
      <c r="G3164" t="s">
        <v>19</v>
      </c>
      <c r="H3164" t="s">
        <v>20</v>
      </c>
      <c r="I3164" t="s">
        <v>40</v>
      </c>
      <c r="J3164">
        <v>29000</v>
      </c>
      <c r="K3164">
        <v>40978</v>
      </c>
      <c r="L3164">
        <v>1600</v>
      </c>
      <c r="M3164">
        <v>2123</v>
      </c>
      <c r="N3164">
        <v>8.5</v>
      </c>
      <c r="O3164">
        <v>765</v>
      </c>
      <c r="P3164">
        <v>165</v>
      </c>
      <c r="Q3164">
        <v>1628046</v>
      </c>
      <c r="R3164">
        <v>10000000</v>
      </c>
      <c r="AD3164" t="str">
        <v>Drama</v>
      </c>
      <c r="AE3164">
        <v>165</v>
      </c>
    </row>
    <row r="3165" spans="2:31">
      <c r="B3165" t="s">
        <v>2290</v>
      </c>
      <c r="C3165" s="76">
        <v>40994</v>
      </c>
      <c r="D3165" s="77">
        <f>YEAR(_01_data[[#This Row],[Release Date]])</f>
        <v>2012</v>
      </c>
      <c r="E3165" t="s">
        <v>30</v>
      </c>
      <c r="F3165" t="s">
        <v>34</v>
      </c>
      <c r="G3165" t="s">
        <v>19</v>
      </c>
      <c r="H3165" t="s">
        <v>37</v>
      </c>
      <c r="I3165" t="s">
        <v>40</v>
      </c>
      <c r="J3165">
        <v>409</v>
      </c>
      <c r="K3165">
        <v>578</v>
      </c>
      <c r="L3165">
        <v>896</v>
      </c>
      <c r="M3165">
        <v>10323</v>
      </c>
      <c r="N3165">
        <v>7.1</v>
      </c>
      <c r="O3165">
        <v>432</v>
      </c>
      <c r="P3165">
        <v>95</v>
      </c>
      <c r="Q3165">
        <v>1340168</v>
      </c>
      <c r="R3165">
        <v>35000000</v>
      </c>
      <c r="AD3165" t="str">
        <v>Action</v>
      </c>
      <c r="AE3165">
        <v>95</v>
      </c>
    </row>
    <row r="3166" spans="2:31">
      <c r="B3166" t="s">
        <v>2291</v>
      </c>
      <c r="C3166" s="76">
        <v>41119</v>
      </c>
      <c r="D3166" s="77">
        <f>YEAR(_01_data[[#This Row],[Release Date]])</f>
        <v>2012</v>
      </c>
      <c r="E3166" t="s">
        <v>30</v>
      </c>
      <c r="F3166" t="s">
        <v>26</v>
      </c>
      <c r="G3166" t="s">
        <v>19</v>
      </c>
      <c r="H3166" t="s">
        <v>54</v>
      </c>
      <c r="I3166" t="s">
        <v>21</v>
      </c>
      <c r="J3166">
        <v>413</v>
      </c>
      <c r="K3166">
        <v>843</v>
      </c>
      <c r="L3166">
        <v>169</v>
      </c>
      <c r="M3166">
        <v>932</v>
      </c>
      <c r="N3166">
        <v>5.7</v>
      </c>
      <c r="O3166">
        <v>56</v>
      </c>
      <c r="P3166">
        <v>83</v>
      </c>
      <c r="Q3166">
        <v>1521</v>
      </c>
      <c r="R3166">
        <v>1500000</v>
      </c>
      <c r="AD3166" t="str">
        <v>Comedy</v>
      </c>
      <c r="AE3166">
        <v>83</v>
      </c>
    </row>
    <row r="3167" spans="2:31">
      <c r="B3167" t="s">
        <v>2292</v>
      </c>
      <c r="C3167" s="76">
        <v>40982</v>
      </c>
      <c r="D3167" s="77">
        <f>YEAR(_01_data[[#This Row],[Release Date]])</f>
        <v>2012</v>
      </c>
      <c r="E3167" t="s">
        <v>30</v>
      </c>
      <c r="F3167" t="s">
        <v>18</v>
      </c>
      <c r="G3167" t="s">
        <v>19</v>
      </c>
      <c r="H3167" t="s">
        <v>20</v>
      </c>
      <c r="I3167" t="s">
        <v>40</v>
      </c>
      <c r="J3167">
        <v>15000</v>
      </c>
      <c r="K3167">
        <v>27788</v>
      </c>
      <c r="L3167">
        <v>73</v>
      </c>
      <c r="M3167">
        <v>13267</v>
      </c>
      <c r="N3167">
        <v>7.7</v>
      </c>
      <c r="O3167">
        <v>355</v>
      </c>
      <c r="P3167">
        <v>109</v>
      </c>
      <c r="Q3167">
        <v>4098300</v>
      </c>
      <c r="R3167">
        <v>7000000</v>
      </c>
      <c r="AD3167" t="str">
        <v>Crime</v>
      </c>
      <c r="AE3167">
        <v>109</v>
      </c>
    </row>
    <row r="3168" spans="2:31">
      <c r="B3168" t="s">
        <v>2293</v>
      </c>
      <c r="C3168" s="76">
        <v>41204</v>
      </c>
      <c r="D3168" s="77">
        <f>YEAR(_01_data[[#This Row],[Release Date]])</f>
        <v>2012</v>
      </c>
      <c r="E3168" t="s">
        <v>30</v>
      </c>
      <c r="F3168" t="s">
        <v>31</v>
      </c>
      <c r="G3168" t="s">
        <v>45</v>
      </c>
      <c r="H3168" t="s">
        <v>46</v>
      </c>
      <c r="I3168" t="s">
        <v>38</v>
      </c>
      <c r="J3168">
        <v>6000</v>
      </c>
      <c r="K3168">
        <v>6829</v>
      </c>
      <c r="L3168">
        <v>103</v>
      </c>
      <c r="M3168">
        <v>1407</v>
      </c>
      <c r="N3168">
        <v>7.9</v>
      </c>
      <c r="O3168">
        <v>99</v>
      </c>
      <c r="P3168">
        <v>80</v>
      </c>
      <c r="Q3168">
        <v>71442</v>
      </c>
      <c r="R3168">
        <v>9600000</v>
      </c>
      <c r="AD3168" t="str">
        <v>Animation</v>
      </c>
      <c r="AE3168">
        <v>80</v>
      </c>
    </row>
    <row r="3169" spans="2:31">
      <c r="B3169" t="s">
        <v>2294</v>
      </c>
      <c r="C3169" s="76">
        <v>41034</v>
      </c>
      <c r="D3169" s="77">
        <f>YEAR(_01_data[[#This Row],[Release Date]])</f>
        <v>2012</v>
      </c>
      <c r="E3169" t="s">
        <v>30</v>
      </c>
      <c r="F3169" t="s">
        <v>22</v>
      </c>
      <c r="G3169" t="s">
        <v>19</v>
      </c>
      <c r="H3169" t="s">
        <v>20</v>
      </c>
      <c r="I3169" t="s">
        <v>40</v>
      </c>
      <c r="J3169">
        <v>2000</v>
      </c>
      <c r="K3169">
        <v>2459</v>
      </c>
      <c r="L3169">
        <v>301</v>
      </c>
      <c r="M3169">
        <v>6957</v>
      </c>
      <c r="N3169">
        <v>5.7</v>
      </c>
      <c r="O3169">
        <v>16</v>
      </c>
      <c r="P3169">
        <v>80</v>
      </c>
      <c r="Q3169">
        <v>2833383</v>
      </c>
      <c r="R3169">
        <v>427000</v>
      </c>
      <c r="AD3169" t="str">
        <v>Drama</v>
      </c>
      <c r="AE3169">
        <v>80</v>
      </c>
    </row>
    <row r="3170" spans="2:31">
      <c r="B3170" t="s">
        <v>2295</v>
      </c>
      <c r="C3170" s="76">
        <v>41104</v>
      </c>
      <c r="D3170" s="77">
        <f>YEAR(_01_data[[#This Row],[Release Date]])</f>
        <v>2012</v>
      </c>
      <c r="E3170" t="s">
        <v>30</v>
      </c>
      <c r="F3170" t="s">
        <v>22</v>
      </c>
      <c r="G3170" t="s">
        <v>19</v>
      </c>
      <c r="H3170" t="s">
        <v>20</v>
      </c>
      <c r="I3170" t="s">
        <v>40</v>
      </c>
      <c r="J3170">
        <v>18000</v>
      </c>
      <c r="K3170">
        <v>20952</v>
      </c>
      <c r="L3170">
        <v>638</v>
      </c>
      <c r="M3170">
        <v>1156</v>
      </c>
      <c r="N3170">
        <v>7.3</v>
      </c>
      <c r="O3170">
        <v>449</v>
      </c>
      <c r="P3170">
        <v>138</v>
      </c>
      <c r="Q3170">
        <v>9374920</v>
      </c>
      <c r="R3170">
        <v>31000000</v>
      </c>
      <c r="AD3170" t="str">
        <v>Drama</v>
      </c>
      <c r="AE3170">
        <v>138</v>
      </c>
    </row>
    <row r="3171" spans="2:31">
      <c r="B3171" t="s">
        <v>2296</v>
      </c>
      <c r="C3171" s="76">
        <v>41193</v>
      </c>
      <c r="D3171" s="77">
        <f>YEAR(_01_data[[#This Row],[Release Date]])</f>
        <v>2012</v>
      </c>
      <c r="E3171" t="s">
        <v>30</v>
      </c>
      <c r="F3171" t="s">
        <v>26</v>
      </c>
      <c r="G3171" t="s">
        <v>19</v>
      </c>
      <c r="H3171" t="s">
        <v>20</v>
      </c>
      <c r="I3171" t="s">
        <v>40</v>
      </c>
      <c r="J3171">
        <v>938</v>
      </c>
      <c r="K3171">
        <v>3770</v>
      </c>
      <c r="L3171">
        <v>790</v>
      </c>
      <c r="M3171">
        <v>3780</v>
      </c>
      <c r="N3171">
        <v>6</v>
      </c>
      <c r="O3171">
        <v>115</v>
      </c>
      <c r="P3171">
        <v>88</v>
      </c>
      <c r="Q3171">
        <v>1243961</v>
      </c>
      <c r="R3171">
        <v>850000</v>
      </c>
      <c r="AD3171" t="str">
        <v>Comedy</v>
      </c>
      <c r="AE3171">
        <v>88</v>
      </c>
    </row>
    <row r="3172" spans="2:31">
      <c r="B3172" t="s">
        <v>2297</v>
      </c>
      <c r="C3172" s="76">
        <v>41253</v>
      </c>
      <c r="D3172" s="77">
        <f>YEAR(_01_data[[#This Row],[Release Date]])</f>
        <v>2012</v>
      </c>
      <c r="E3172" t="s">
        <v>30</v>
      </c>
      <c r="F3172" t="s">
        <v>22</v>
      </c>
      <c r="G3172" t="s">
        <v>59</v>
      </c>
      <c r="H3172" t="s">
        <v>68</v>
      </c>
      <c r="I3172" t="s">
        <v>40</v>
      </c>
      <c r="J3172">
        <v>639</v>
      </c>
      <c r="K3172">
        <v>1807</v>
      </c>
      <c r="L3172">
        <v>420</v>
      </c>
      <c r="M3172">
        <v>3401</v>
      </c>
      <c r="N3172">
        <v>6.6</v>
      </c>
      <c r="O3172">
        <v>43</v>
      </c>
      <c r="P3172">
        <v>145</v>
      </c>
      <c r="Q3172">
        <v>5669081</v>
      </c>
      <c r="R3172">
        <v>10818775</v>
      </c>
      <c r="AD3172" t="str">
        <v>Drama</v>
      </c>
      <c r="AE3172">
        <v>145</v>
      </c>
    </row>
    <row r="3173" spans="2:31">
      <c r="B3173" t="s">
        <v>2298</v>
      </c>
      <c r="C3173" s="76">
        <v>40926</v>
      </c>
      <c r="D3173" s="77">
        <f>YEAR(_01_data[[#This Row],[Release Date]])</f>
        <v>2012</v>
      </c>
      <c r="E3173" t="s">
        <v>17</v>
      </c>
      <c r="F3173" t="s">
        <v>31</v>
      </c>
      <c r="G3173" t="s">
        <v>19</v>
      </c>
      <c r="H3173" t="s">
        <v>20</v>
      </c>
      <c r="I3173" t="s">
        <v>38</v>
      </c>
      <c r="J3173">
        <v>940</v>
      </c>
      <c r="K3173">
        <v>4774</v>
      </c>
      <c r="L3173">
        <v>1300</v>
      </c>
      <c r="M3173">
        <v>712</v>
      </c>
      <c r="N3173">
        <v>7</v>
      </c>
      <c r="O3173">
        <v>370</v>
      </c>
      <c r="P3173">
        <v>87</v>
      </c>
      <c r="Q3173">
        <v>3528778</v>
      </c>
      <c r="R3173">
        <v>39000000</v>
      </c>
      <c r="AD3173" t="str">
        <v>Animation</v>
      </c>
      <c r="AE3173">
        <v>87</v>
      </c>
    </row>
    <row r="3174" spans="2:31">
      <c r="B3174" t="s">
        <v>2299</v>
      </c>
      <c r="C3174" s="76">
        <v>41206</v>
      </c>
      <c r="D3174" s="77">
        <f>YEAR(_01_data[[#This Row],[Release Date]])</f>
        <v>2012</v>
      </c>
      <c r="E3174" t="s">
        <v>30</v>
      </c>
      <c r="F3174" t="s">
        <v>32</v>
      </c>
      <c r="G3174" t="s">
        <v>19</v>
      </c>
      <c r="H3174" t="s">
        <v>20</v>
      </c>
      <c r="I3174" t="s">
        <v>43</v>
      </c>
      <c r="J3174">
        <v>962</v>
      </c>
      <c r="K3174">
        <v>3715</v>
      </c>
      <c r="L3174">
        <v>735</v>
      </c>
      <c r="M3174">
        <v>3557</v>
      </c>
      <c r="N3174">
        <v>5.4</v>
      </c>
      <c r="O3174">
        <v>77</v>
      </c>
      <c r="P3174">
        <v>86</v>
      </c>
      <c r="Q3174">
        <v>9402410</v>
      </c>
      <c r="R3174">
        <v>14000000</v>
      </c>
      <c r="AD3174" t="str">
        <v>Adventure</v>
      </c>
      <c r="AE3174">
        <v>86</v>
      </c>
    </row>
    <row r="3175" spans="2:31">
      <c r="B3175" t="s">
        <v>2300</v>
      </c>
      <c r="C3175" s="76">
        <v>41138</v>
      </c>
      <c r="D3175" s="77">
        <f>YEAR(_01_data[[#This Row],[Release Date]])</f>
        <v>2012</v>
      </c>
      <c r="E3175" t="s">
        <v>30</v>
      </c>
      <c r="F3175" t="s">
        <v>34</v>
      </c>
      <c r="G3175" t="s">
        <v>19</v>
      </c>
      <c r="H3175" t="s">
        <v>20</v>
      </c>
      <c r="I3175" t="s">
        <v>43</v>
      </c>
      <c r="J3175">
        <v>260000</v>
      </c>
      <c r="K3175">
        <v>26358</v>
      </c>
      <c r="L3175">
        <v>908</v>
      </c>
      <c r="M3175">
        <v>706</v>
      </c>
      <c r="N3175">
        <v>5.6</v>
      </c>
      <c r="O3175">
        <v>2</v>
      </c>
      <c r="P3175">
        <v>112</v>
      </c>
      <c r="Q3175">
        <v>96734</v>
      </c>
      <c r="R3175">
        <v>1000000</v>
      </c>
      <c r="AD3175" t="str">
        <v>Action</v>
      </c>
      <c r="AE3175">
        <v>112</v>
      </c>
    </row>
    <row r="3176" spans="2:31">
      <c r="B3176" t="s">
        <v>2301</v>
      </c>
      <c r="C3176" s="76">
        <v>40941</v>
      </c>
      <c r="D3176" s="77">
        <f>YEAR(_01_data[[#This Row],[Release Date]])</f>
        <v>2012</v>
      </c>
      <c r="E3176" t="s">
        <v>30</v>
      </c>
      <c r="F3176" t="s">
        <v>34</v>
      </c>
      <c r="G3176" t="s">
        <v>19</v>
      </c>
      <c r="H3176" t="s">
        <v>20</v>
      </c>
      <c r="I3176" t="s">
        <v>38</v>
      </c>
      <c r="J3176">
        <v>4000</v>
      </c>
      <c r="K3176">
        <v>6727</v>
      </c>
      <c r="L3176">
        <v>238</v>
      </c>
      <c r="M3176">
        <v>7853</v>
      </c>
      <c r="N3176">
        <v>6.5</v>
      </c>
      <c r="O3176">
        <v>154</v>
      </c>
      <c r="P3176">
        <v>105</v>
      </c>
      <c r="Q3176">
        <v>4529031</v>
      </c>
      <c r="R3176">
        <v>42000000</v>
      </c>
      <c r="AD3176" t="str">
        <v>Action</v>
      </c>
      <c r="AE3176">
        <v>105</v>
      </c>
    </row>
    <row r="3177" spans="2:31">
      <c r="B3177" t="s">
        <v>2302</v>
      </c>
      <c r="C3177" s="76">
        <v>40969</v>
      </c>
      <c r="D3177" s="77">
        <f>YEAR(_01_data[[#This Row],[Release Date]])</f>
        <v>2012</v>
      </c>
      <c r="E3177" t="s">
        <v>30</v>
      </c>
      <c r="F3177" t="s">
        <v>34</v>
      </c>
      <c r="G3177" t="s">
        <v>19</v>
      </c>
      <c r="H3177" t="s">
        <v>20</v>
      </c>
      <c r="I3177" t="s">
        <v>40</v>
      </c>
      <c r="J3177">
        <v>14000</v>
      </c>
      <c r="K3177">
        <v>15922</v>
      </c>
      <c r="L3177">
        <v>833</v>
      </c>
      <c r="M3177">
        <v>9419</v>
      </c>
      <c r="N3177">
        <v>6.1</v>
      </c>
      <c r="O3177">
        <v>176</v>
      </c>
      <c r="P3177">
        <v>100</v>
      </c>
      <c r="Q3177">
        <v>1374655</v>
      </c>
      <c r="R3177">
        <v>2000000</v>
      </c>
      <c r="AD3177" t="str">
        <v>Action</v>
      </c>
      <c r="AE3177">
        <v>100</v>
      </c>
    </row>
    <row r="3178" spans="2:31">
      <c r="B3178" t="s">
        <v>2303</v>
      </c>
      <c r="C3178" s="76">
        <v>41085</v>
      </c>
      <c r="D3178" s="77">
        <f>YEAR(_01_data[[#This Row],[Release Date]])</f>
        <v>2012</v>
      </c>
      <c r="E3178" t="s">
        <v>30</v>
      </c>
      <c r="F3178" t="s">
        <v>26</v>
      </c>
      <c r="G3178" t="s">
        <v>19</v>
      </c>
      <c r="H3178" t="s">
        <v>20</v>
      </c>
      <c r="I3178" t="s">
        <v>43</v>
      </c>
      <c r="J3178">
        <v>11000</v>
      </c>
      <c r="K3178">
        <v>19420</v>
      </c>
      <c r="L3178">
        <v>545</v>
      </c>
      <c r="M3178">
        <v>9339</v>
      </c>
      <c r="N3178">
        <v>6.3</v>
      </c>
      <c r="O3178">
        <v>234</v>
      </c>
      <c r="P3178">
        <v>100</v>
      </c>
      <c r="Q3178">
        <v>6353601</v>
      </c>
      <c r="R3178">
        <v>30000000</v>
      </c>
      <c r="AD3178" t="str">
        <v>Comedy</v>
      </c>
      <c r="AE3178">
        <v>100</v>
      </c>
    </row>
    <row r="3179" spans="2:31">
      <c r="B3179" t="s">
        <v>2304</v>
      </c>
      <c r="C3179" s="76">
        <v>41254</v>
      </c>
      <c r="D3179" s="77">
        <f>YEAR(_01_data[[#This Row],[Release Date]])</f>
        <v>2012</v>
      </c>
      <c r="E3179" t="s">
        <v>30</v>
      </c>
      <c r="F3179" t="s">
        <v>31</v>
      </c>
      <c r="G3179" t="s">
        <v>19</v>
      </c>
      <c r="H3179" t="s">
        <v>20</v>
      </c>
      <c r="I3179" t="s">
        <v>38</v>
      </c>
      <c r="J3179">
        <v>12000</v>
      </c>
      <c r="K3179">
        <v>37142</v>
      </c>
      <c r="L3179">
        <v>638</v>
      </c>
      <c r="M3179">
        <v>10010</v>
      </c>
      <c r="N3179">
        <v>7.1</v>
      </c>
      <c r="O3179">
        <v>256</v>
      </c>
      <c r="P3179">
        <v>91</v>
      </c>
      <c r="Q3179">
        <v>1483130</v>
      </c>
      <c r="R3179">
        <v>85000000</v>
      </c>
      <c r="AD3179" t="str">
        <v>Animation</v>
      </c>
      <c r="AE3179">
        <v>91</v>
      </c>
    </row>
    <row r="3180" spans="2:31">
      <c r="B3180" t="s">
        <v>2305</v>
      </c>
      <c r="C3180" s="76">
        <v>41146</v>
      </c>
      <c r="D3180" s="77">
        <f>YEAR(_01_data[[#This Row],[Release Date]])</f>
        <v>2012</v>
      </c>
      <c r="E3180" t="s">
        <v>30</v>
      </c>
      <c r="F3180" t="s">
        <v>22</v>
      </c>
      <c r="G3180" t="s">
        <v>19</v>
      </c>
      <c r="H3180" t="s">
        <v>54</v>
      </c>
      <c r="I3180" t="s">
        <v>43</v>
      </c>
      <c r="J3180">
        <v>34000</v>
      </c>
      <c r="K3180">
        <v>35717</v>
      </c>
      <c r="L3180">
        <v>142</v>
      </c>
      <c r="M3180">
        <v>2324</v>
      </c>
      <c r="N3180">
        <v>5.6</v>
      </c>
      <c r="O3180">
        <v>224</v>
      </c>
      <c r="P3180">
        <v>101</v>
      </c>
      <c r="Q3180">
        <v>3160759</v>
      </c>
      <c r="R3180">
        <v>6900000</v>
      </c>
      <c r="AD3180" t="str">
        <v>Drama</v>
      </c>
      <c r="AE3180">
        <v>101</v>
      </c>
    </row>
    <row r="3181" spans="2:31">
      <c r="B3181" t="s">
        <v>2306</v>
      </c>
      <c r="C3181" s="76">
        <v>40955</v>
      </c>
      <c r="D3181" s="77">
        <f>YEAR(_01_data[[#This Row],[Release Date]])</f>
        <v>2012</v>
      </c>
      <c r="E3181" t="s">
        <v>30</v>
      </c>
      <c r="F3181" t="s">
        <v>32</v>
      </c>
      <c r="G3181" t="s">
        <v>19</v>
      </c>
      <c r="H3181" t="s">
        <v>20</v>
      </c>
      <c r="I3181" t="s">
        <v>38</v>
      </c>
      <c r="J3181">
        <v>22000</v>
      </c>
      <c r="K3181">
        <v>25354</v>
      </c>
      <c r="L3181">
        <v>246</v>
      </c>
      <c r="M3181">
        <v>1719</v>
      </c>
      <c r="N3181">
        <v>6.6</v>
      </c>
      <c r="O3181">
        <v>233</v>
      </c>
      <c r="P3181">
        <v>88</v>
      </c>
      <c r="Q3181">
        <v>1613174</v>
      </c>
      <c r="R3181">
        <v>95000000</v>
      </c>
      <c r="AD3181" t="str">
        <v>Adventure</v>
      </c>
      <c r="AE3181">
        <v>88</v>
      </c>
    </row>
    <row r="3182" spans="2:31">
      <c r="B3182" t="s">
        <v>2307</v>
      </c>
      <c r="C3182" s="76">
        <v>41264</v>
      </c>
      <c r="D3182" s="77">
        <f>YEAR(_01_data[[#This Row],[Release Date]])</f>
        <v>2012</v>
      </c>
      <c r="E3182" t="s">
        <v>30</v>
      </c>
      <c r="F3182" t="s">
        <v>22</v>
      </c>
      <c r="G3182" t="s">
        <v>19</v>
      </c>
      <c r="H3182" t="s">
        <v>54</v>
      </c>
      <c r="I3182" t="s">
        <v>40</v>
      </c>
      <c r="J3182">
        <v>223</v>
      </c>
      <c r="K3182">
        <v>242</v>
      </c>
      <c r="L3182">
        <v>152</v>
      </c>
      <c r="M3182">
        <v>657</v>
      </c>
      <c r="N3182">
        <v>5.2</v>
      </c>
      <c r="O3182">
        <v>36</v>
      </c>
      <c r="P3182">
        <v>93</v>
      </c>
      <c r="Q3182">
        <v>4063</v>
      </c>
      <c r="R3182">
        <v>4000000</v>
      </c>
      <c r="AD3182" t="str">
        <v>Drama</v>
      </c>
      <c r="AE3182">
        <v>93</v>
      </c>
    </row>
    <row r="3183" spans="2:31">
      <c r="B3183" t="s">
        <v>2308</v>
      </c>
      <c r="C3183" s="76">
        <v>41023</v>
      </c>
      <c r="D3183" s="77">
        <f>YEAR(_01_data[[#This Row],[Release Date]])</f>
        <v>2012</v>
      </c>
      <c r="E3183" t="s">
        <v>30</v>
      </c>
      <c r="F3183" t="s">
        <v>22</v>
      </c>
      <c r="G3183" t="s">
        <v>73</v>
      </c>
      <c r="H3183" t="s">
        <v>74</v>
      </c>
      <c r="I3183" t="s">
        <v>21</v>
      </c>
      <c r="J3183">
        <v>8000</v>
      </c>
      <c r="K3183">
        <v>13762</v>
      </c>
      <c r="L3183">
        <v>818</v>
      </c>
      <c r="M3183">
        <v>291</v>
      </c>
      <c r="N3183">
        <v>6.9</v>
      </c>
      <c r="O3183">
        <v>50</v>
      </c>
      <c r="P3183">
        <v>176</v>
      </c>
      <c r="Q3183">
        <v>3047539</v>
      </c>
      <c r="R3183">
        <v>7217600</v>
      </c>
      <c r="AD3183" t="str">
        <v>Drama</v>
      </c>
      <c r="AE3183">
        <v>176</v>
      </c>
    </row>
    <row r="3184" spans="2:31">
      <c r="B3184" t="s">
        <v>2309</v>
      </c>
      <c r="C3184" s="76">
        <v>41068</v>
      </c>
      <c r="D3184" s="77">
        <f>YEAR(_01_data[[#This Row],[Release Date]])</f>
        <v>2012</v>
      </c>
      <c r="E3184" t="s">
        <v>30</v>
      </c>
      <c r="F3184" t="s">
        <v>34</v>
      </c>
      <c r="G3184" t="s">
        <v>19</v>
      </c>
      <c r="H3184" t="s">
        <v>20</v>
      </c>
      <c r="I3184" t="s">
        <v>43</v>
      </c>
      <c r="J3184">
        <v>10000</v>
      </c>
      <c r="K3184">
        <v>16385</v>
      </c>
      <c r="L3184">
        <v>201</v>
      </c>
      <c r="M3184">
        <v>268</v>
      </c>
      <c r="N3184">
        <v>7</v>
      </c>
      <c r="O3184">
        <v>387</v>
      </c>
      <c r="P3184">
        <v>130</v>
      </c>
      <c r="Q3184">
        <v>8003364</v>
      </c>
      <c r="R3184">
        <v>60000000</v>
      </c>
      <c r="AD3184" t="str">
        <v>Action</v>
      </c>
      <c r="AE3184">
        <v>130</v>
      </c>
    </row>
    <row r="3185" spans="2:31">
      <c r="B3185" t="s">
        <v>2310</v>
      </c>
      <c r="C3185" s="76">
        <v>41156</v>
      </c>
      <c r="D3185" s="77">
        <f>YEAR(_01_data[[#This Row],[Release Date]])</f>
        <v>2012</v>
      </c>
      <c r="E3185" t="s">
        <v>30</v>
      </c>
      <c r="F3185" t="s">
        <v>34</v>
      </c>
      <c r="G3185" t="s">
        <v>19</v>
      </c>
      <c r="H3185" t="s">
        <v>20</v>
      </c>
      <c r="I3185" t="s">
        <v>43</v>
      </c>
      <c r="J3185">
        <v>640</v>
      </c>
      <c r="K3185">
        <v>1873</v>
      </c>
      <c r="L3185">
        <v>752</v>
      </c>
      <c r="M3185">
        <v>3290</v>
      </c>
      <c r="N3185">
        <v>6.6</v>
      </c>
      <c r="O3185">
        <v>462</v>
      </c>
      <c r="P3185">
        <v>132</v>
      </c>
      <c r="Q3185">
        <v>7305867</v>
      </c>
      <c r="R3185">
        <v>26370000</v>
      </c>
      <c r="AD3185" t="str">
        <v>Action</v>
      </c>
      <c r="AE3185">
        <v>132</v>
      </c>
    </row>
    <row r="3186" spans="2:31">
      <c r="B3186" t="s">
        <v>2311</v>
      </c>
      <c r="C3186" s="76">
        <v>41064</v>
      </c>
      <c r="D3186" s="77">
        <f>YEAR(_01_data[[#This Row],[Release Date]])</f>
        <v>2012</v>
      </c>
      <c r="E3186" t="s">
        <v>30</v>
      </c>
      <c r="F3186" t="s">
        <v>34</v>
      </c>
      <c r="G3186" t="s">
        <v>19</v>
      </c>
      <c r="H3186" t="s">
        <v>20</v>
      </c>
      <c r="I3186" t="s">
        <v>38</v>
      </c>
      <c r="J3186">
        <v>14000</v>
      </c>
      <c r="K3186">
        <v>27842</v>
      </c>
      <c r="L3186">
        <v>793</v>
      </c>
      <c r="M3186">
        <v>4255</v>
      </c>
      <c r="N3186">
        <v>5.8</v>
      </c>
      <c r="O3186">
        <v>178</v>
      </c>
      <c r="P3186">
        <v>94</v>
      </c>
      <c r="Q3186">
        <v>1038122</v>
      </c>
      <c r="R3186">
        <v>79000000</v>
      </c>
      <c r="AD3186" t="str">
        <v>Action</v>
      </c>
      <c r="AE3186">
        <v>94</v>
      </c>
    </row>
    <row r="3187" spans="2:31">
      <c r="B3187" t="s">
        <v>2312</v>
      </c>
      <c r="C3187" s="76">
        <v>41074</v>
      </c>
      <c r="D3187" s="77">
        <f>YEAR(_01_data[[#This Row],[Release Date]])</f>
        <v>2012</v>
      </c>
      <c r="E3187" t="s">
        <v>30</v>
      </c>
      <c r="F3187" t="s">
        <v>26</v>
      </c>
      <c r="G3187" t="s">
        <v>19</v>
      </c>
      <c r="H3187" t="s">
        <v>20</v>
      </c>
      <c r="I3187" t="s">
        <v>43</v>
      </c>
      <c r="J3187">
        <v>1000</v>
      </c>
      <c r="K3187">
        <v>3389</v>
      </c>
      <c r="L3187">
        <v>650</v>
      </c>
      <c r="M3187">
        <v>188</v>
      </c>
      <c r="N3187">
        <v>5.7</v>
      </c>
      <c r="O3187">
        <v>98</v>
      </c>
      <c r="P3187">
        <v>118</v>
      </c>
      <c r="Q3187">
        <v>3092016</v>
      </c>
      <c r="R3187">
        <v>25000000</v>
      </c>
      <c r="AD3187" t="str">
        <v>Comedy</v>
      </c>
      <c r="AE3187">
        <v>118</v>
      </c>
    </row>
    <row r="3188" spans="2:31">
      <c r="B3188" t="s">
        <v>2313</v>
      </c>
      <c r="C3188" s="76">
        <v>41159</v>
      </c>
      <c r="D3188" s="77">
        <f>YEAR(_01_data[[#This Row],[Release Date]])</f>
        <v>2012</v>
      </c>
      <c r="E3188" t="s">
        <v>30</v>
      </c>
      <c r="F3188" t="s">
        <v>48</v>
      </c>
      <c r="G3188" t="s">
        <v>19</v>
      </c>
      <c r="H3188" t="s">
        <v>20</v>
      </c>
      <c r="I3188" t="s">
        <v>38</v>
      </c>
      <c r="J3188">
        <v>28</v>
      </c>
      <c r="K3188">
        <v>52</v>
      </c>
      <c r="L3188">
        <v>390</v>
      </c>
      <c r="M3188">
        <v>5781</v>
      </c>
      <c r="N3188">
        <v>5.9</v>
      </c>
      <c r="O3188">
        <v>68</v>
      </c>
      <c r="P3188">
        <v>93</v>
      </c>
      <c r="Q3188">
        <v>2524098</v>
      </c>
      <c r="R3188">
        <v>12000000</v>
      </c>
      <c r="AD3188" t="str">
        <v>Documentary</v>
      </c>
      <c r="AE3188">
        <v>93</v>
      </c>
    </row>
    <row r="3189" spans="2:31">
      <c r="B3189" t="s">
        <v>2314</v>
      </c>
      <c r="C3189" s="76">
        <v>41074</v>
      </c>
      <c r="D3189" s="77">
        <f>YEAR(_01_data[[#This Row],[Release Date]])</f>
        <v>2012</v>
      </c>
      <c r="E3189" t="s">
        <v>30</v>
      </c>
      <c r="F3189" t="s">
        <v>18</v>
      </c>
      <c r="G3189" t="s">
        <v>19</v>
      </c>
      <c r="H3189" t="s">
        <v>20</v>
      </c>
      <c r="I3189" t="s">
        <v>40</v>
      </c>
      <c r="J3189">
        <v>11000</v>
      </c>
      <c r="K3189">
        <v>14025</v>
      </c>
      <c r="L3189">
        <v>492</v>
      </c>
      <c r="M3189">
        <v>14158</v>
      </c>
      <c r="N3189">
        <v>6.2</v>
      </c>
      <c r="O3189">
        <v>414</v>
      </c>
      <c r="P3189">
        <v>97</v>
      </c>
      <c r="Q3189">
        <v>1493857</v>
      </c>
      <c r="R3189">
        <v>15000000</v>
      </c>
      <c r="AD3189" t="str">
        <v>Crime</v>
      </c>
      <c r="AE3189">
        <v>97</v>
      </c>
    </row>
    <row r="3190" spans="2:31">
      <c r="B3190" t="s">
        <v>2315</v>
      </c>
      <c r="C3190" s="76">
        <v>41122</v>
      </c>
      <c r="D3190" s="77">
        <f>YEAR(_01_data[[#This Row],[Release Date]])</f>
        <v>2012</v>
      </c>
      <c r="E3190" t="s">
        <v>30</v>
      </c>
      <c r="F3190" t="s">
        <v>22</v>
      </c>
      <c r="G3190" t="s">
        <v>19</v>
      </c>
      <c r="H3190" t="s">
        <v>20</v>
      </c>
      <c r="I3190" t="s">
        <v>43</v>
      </c>
      <c r="J3190">
        <v>20000</v>
      </c>
      <c r="K3190">
        <v>46204</v>
      </c>
      <c r="L3190">
        <v>390</v>
      </c>
      <c r="M3190">
        <v>2119</v>
      </c>
      <c r="N3190">
        <v>7.6</v>
      </c>
      <c r="O3190">
        <v>488</v>
      </c>
      <c r="P3190">
        <v>158</v>
      </c>
      <c r="Q3190">
        <v>1487754</v>
      </c>
      <c r="R3190">
        <v>61000000</v>
      </c>
      <c r="AD3190" t="str">
        <v>Drama</v>
      </c>
      <c r="AE3190">
        <v>158</v>
      </c>
    </row>
    <row r="3191" spans="2:31">
      <c r="B3191" t="s">
        <v>2316</v>
      </c>
      <c r="C3191" s="76">
        <v>41184</v>
      </c>
      <c r="D3191" s="77">
        <f>YEAR(_01_data[[#This Row],[Release Date]])</f>
        <v>2012</v>
      </c>
      <c r="E3191" t="s">
        <v>30</v>
      </c>
      <c r="F3191" t="s">
        <v>32</v>
      </c>
      <c r="G3191" t="s">
        <v>19</v>
      </c>
      <c r="H3191" t="s">
        <v>20</v>
      </c>
      <c r="I3191" t="s">
        <v>38</v>
      </c>
      <c r="J3191">
        <v>774</v>
      </c>
      <c r="K3191">
        <v>2121</v>
      </c>
      <c r="L3191">
        <v>439</v>
      </c>
      <c r="M3191">
        <v>1908</v>
      </c>
      <c r="N3191">
        <v>8</v>
      </c>
      <c r="O3191">
        <v>552</v>
      </c>
      <c r="P3191">
        <v>127</v>
      </c>
      <c r="Q3191">
        <v>1249766</v>
      </c>
      <c r="R3191">
        <v>12000000</v>
      </c>
      <c r="AD3191" t="str">
        <v>Adventure</v>
      </c>
      <c r="AE3191">
        <v>127</v>
      </c>
    </row>
    <row r="3192" spans="2:31">
      <c r="B3192" t="s">
        <v>2317</v>
      </c>
      <c r="C3192" s="76">
        <v>41255</v>
      </c>
      <c r="D3192" s="77">
        <f>YEAR(_01_data[[#This Row],[Release Date]])</f>
        <v>2012</v>
      </c>
      <c r="E3192" t="s">
        <v>30</v>
      </c>
      <c r="F3192" t="s">
        <v>33</v>
      </c>
      <c r="G3192" t="s">
        <v>19</v>
      </c>
      <c r="H3192" t="s">
        <v>20</v>
      </c>
      <c r="I3192" t="s">
        <v>43</v>
      </c>
      <c r="J3192">
        <v>23000</v>
      </c>
      <c r="K3192">
        <v>25517</v>
      </c>
      <c r="L3192">
        <v>1400</v>
      </c>
      <c r="M3192">
        <v>600</v>
      </c>
      <c r="N3192">
        <v>7.4</v>
      </c>
      <c r="O3192">
        <v>538</v>
      </c>
      <c r="P3192">
        <v>150</v>
      </c>
      <c r="Q3192">
        <v>1822044</v>
      </c>
      <c r="R3192">
        <v>65000000</v>
      </c>
      <c r="AD3192" t="str">
        <v>Biography</v>
      </c>
      <c r="AE3192">
        <v>150</v>
      </c>
    </row>
    <row r="3193" spans="2:31">
      <c r="B3193" t="s">
        <v>2318</v>
      </c>
      <c r="C3193" s="76">
        <v>41244</v>
      </c>
      <c r="D3193" s="77">
        <f>YEAR(_01_data[[#This Row],[Release Date]])</f>
        <v>2012</v>
      </c>
      <c r="E3193" t="s">
        <v>30</v>
      </c>
      <c r="F3193" t="s">
        <v>34</v>
      </c>
      <c r="G3193" t="s">
        <v>19</v>
      </c>
      <c r="H3193" t="s">
        <v>46</v>
      </c>
      <c r="I3193" t="s">
        <v>43</v>
      </c>
      <c r="J3193">
        <v>788</v>
      </c>
      <c r="K3193">
        <v>1414</v>
      </c>
      <c r="L3193">
        <v>551</v>
      </c>
      <c r="M3193">
        <v>11993</v>
      </c>
      <c r="N3193">
        <v>6.1</v>
      </c>
      <c r="O3193">
        <v>289</v>
      </c>
      <c r="P3193">
        <v>95</v>
      </c>
      <c r="Q3193">
        <v>1429157</v>
      </c>
      <c r="R3193">
        <v>20000000</v>
      </c>
      <c r="AD3193" t="str">
        <v>Action</v>
      </c>
      <c r="AE3193">
        <v>95</v>
      </c>
    </row>
    <row r="3194" spans="2:31">
      <c r="B3194" t="s">
        <v>2319</v>
      </c>
      <c r="C3194" s="76">
        <v>41062</v>
      </c>
      <c r="D3194" s="77">
        <f>YEAR(_01_data[[#This Row],[Release Date]])</f>
        <v>2012</v>
      </c>
      <c r="E3194" t="s">
        <v>30</v>
      </c>
      <c r="F3194" t="s">
        <v>34</v>
      </c>
      <c r="G3194" t="s">
        <v>19</v>
      </c>
      <c r="H3194" t="s">
        <v>20</v>
      </c>
      <c r="I3194" t="s">
        <v>40</v>
      </c>
      <c r="J3194">
        <v>23000</v>
      </c>
      <c r="K3194">
        <v>37387</v>
      </c>
      <c r="L3194">
        <v>526</v>
      </c>
      <c r="M3194">
        <v>5024</v>
      </c>
      <c r="N3194">
        <v>7.4</v>
      </c>
      <c r="O3194">
        <v>589</v>
      </c>
      <c r="P3194">
        <v>119</v>
      </c>
      <c r="Q3194">
        <v>6646831</v>
      </c>
      <c r="R3194">
        <v>30000000</v>
      </c>
      <c r="AD3194" t="str">
        <v>Action</v>
      </c>
      <c r="AE3194">
        <v>119</v>
      </c>
    </row>
    <row r="3195" spans="2:31">
      <c r="B3195" t="s">
        <v>2320</v>
      </c>
      <c r="C3195" s="76">
        <v>41165</v>
      </c>
      <c r="D3195" s="77">
        <f>YEAR(_01_data[[#This Row],[Release Date]])</f>
        <v>2012</v>
      </c>
      <c r="E3195" t="s">
        <v>30</v>
      </c>
      <c r="F3195" t="s">
        <v>32</v>
      </c>
      <c r="G3195" t="s">
        <v>19</v>
      </c>
      <c r="H3195" t="s">
        <v>20</v>
      </c>
      <c r="I3195" t="s">
        <v>38</v>
      </c>
      <c r="J3195">
        <v>851</v>
      </c>
      <c r="K3195">
        <v>2444</v>
      </c>
      <c r="L3195">
        <v>830</v>
      </c>
      <c r="M3195">
        <v>7582</v>
      </c>
      <c r="N3195">
        <v>6.9</v>
      </c>
      <c r="O3195">
        <v>211</v>
      </c>
      <c r="P3195">
        <v>93</v>
      </c>
      <c r="Q3195">
        <v>2163667</v>
      </c>
      <c r="R3195">
        <v>14500000</v>
      </c>
      <c r="AD3195" t="str">
        <v>Adventure</v>
      </c>
      <c r="AE3195">
        <v>93</v>
      </c>
    </row>
    <row r="3196" spans="2:31">
      <c r="B3196" t="s">
        <v>2321</v>
      </c>
      <c r="C3196" s="76">
        <v>40921</v>
      </c>
      <c r="D3196" s="77">
        <f>YEAR(_01_data[[#This Row],[Release Date]])</f>
        <v>2012</v>
      </c>
      <c r="E3196" t="s">
        <v>30</v>
      </c>
      <c r="F3196" t="s">
        <v>26</v>
      </c>
      <c r="G3196" t="s">
        <v>19</v>
      </c>
      <c r="H3196" t="s">
        <v>20</v>
      </c>
      <c r="I3196" t="s">
        <v>43</v>
      </c>
      <c r="J3196">
        <v>982</v>
      </c>
      <c r="K3196">
        <v>2753</v>
      </c>
      <c r="L3196">
        <v>702</v>
      </c>
      <c r="M3196">
        <v>236</v>
      </c>
      <c r="N3196">
        <v>4.8</v>
      </c>
      <c r="O3196">
        <v>31</v>
      </c>
      <c r="P3196">
        <v>114</v>
      </c>
      <c r="Q3196">
        <v>6562312</v>
      </c>
      <c r="R3196">
        <v>20000000</v>
      </c>
      <c r="AD3196" t="str">
        <v>Comedy</v>
      </c>
      <c r="AE3196">
        <v>114</v>
      </c>
    </row>
    <row r="3197" spans="2:31">
      <c r="B3197" t="s">
        <v>2322</v>
      </c>
      <c r="C3197" s="76">
        <v>40946</v>
      </c>
      <c r="D3197" s="77">
        <f>YEAR(_01_data[[#This Row],[Release Date]])</f>
        <v>2012</v>
      </c>
      <c r="E3197" t="s">
        <v>30</v>
      </c>
      <c r="F3197" t="s">
        <v>26</v>
      </c>
      <c r="G3197" t="s">
        <v>19</v>
      </c>
      <c r="H3197" t="s">
        <v>20</v>
      </c>
      <c r="I3197" t="s">
        <v>40</v>
      </c>
      <c r="J3197">
        <v>17000</v>
      </c>
      <c r="K3197">
        <v>46646</v>
      </c>
      <c r="L3197">
        <v>140</v>
      </c>
      <c r="M3197">
        <v>9348</v>
      </c>
      <c r="N3197">
        <v>6.1</v>
      </c>
      <c r="O3197">
        <v>324</v>
      </c>
      <c r="P3197">
        <v>110</v>
      </c>
      <c r="Q3197">
        <v>1137099</v>
      </c>
      <c r="R3197">
        <v>7000000</v>
      </c>
      <c r="AD3197" t="str">
        <v>Comedy</v>
      </c>
      <c r="AE3197">
        <v>110</v>
      </c>
    </row>
    <row r="3198" spans="2:31">
      <c r="B3198" t="s">
        <v>2323</v>
      </c>
      <c r="C3198" s="76">
        <v>41091</v>
      </c>
      <c r="D3198" s="77">
        <f>YEAR(_01_data[[#This Row],[Release Date]])</f>
        <v>2012</v>
      </c>
      <c r="E3198" t="s">
        <v>30</v>
      </c>
      <c r="F3198" t="s">
        <v>34</v>
      </c>
      <c r="G3198" t="s">
        <v>19</v>
      </c>
      <c r="H3198" t="s">
        <v>20</v>
      </c>
      <c r="I3198" t="s">
        <v>43</v>
      </c>
      <c r="J3198">
        <v>107</v>
      </c>
      <c r="K3198">
        <v>362</v>
      </c>
      <c r="L3198">
        <v>923</v>
      </c>
      <c r="M3198">
        <v>10001</v>
      </c>
      <c r="N3198">
        <v>6.6</v>
      </c>
      <c r="O3198">
        <v>258</v>
      </c>
      <c r="P3198">
        <v>102</v>
      </c>
      <c r="Q3198">
        <v>1860091</v>
      </c>
      <c r="R3198">
        <v>42000000</v>
      </c>
      <c r="AD3198" t="str">
        <v>Action</v>
      </c>
      <c r="AE3198">
        <v>102</v>
      </c>
    </row>
    <row r="3199" spans="2:31">
      <c r="B3199" t="s">
        <v>2324</v>
      </c>
      <c r="C3199" s="76">
        <v>40931</v>
      </c>
      <c r="D3199" s="77">
        <f>YEAR(_01_data[[#This Row],[Release Date]])</f>
        <v>2012</v>
      </c>
      <c r="E3199" t="s">
        <v>30</v>
      </c>
      <c r="F3199" t="s">
        <v>39</v>
      </c>
      <c r="G3199" t="s">
        <v>19</v>
      </c>
      <c r="H3199" t="s">
        <v>46</v>
      </c>
      <c r="I3199" t="s">
        <v>21</v>
      </c>
      <c r="J3199">
        <v>470</v>
      </c>
      <c r="K3199">
        <v>1233</v>
      </c>
      <c r="L3199">
        <v>291</v>
      </c>
      <c r="M3199">
        <v>1427</v>
      </c>
      <c r="N3199">
        <v>6.1</v>
      </c>
      <c r="O3199">
        <v>279</v>
      </c>
      <c r="P3199">
        <v>89</v>
      </c>
      <c r="Q3199">
        <v>12843</v>
      </c>
      <c r="R3199">
        <v>6000000</v>
      </c>
      <c r="AD3199" t="str">
        <v>Horror</v>
      </c>
      <c r="AE3199">
        <v>89</v>
      </c>
    </row>
    <row r="3200" spans="2:31">
      <c r="B3200" t="s">
        <v>2325</v>
      </c>
      <c r="C3200" s="76">
        <v>41093</v>
      </c>
      <c r="D3200" s="77">
        <f>YEAR(_01_data[[#This Row],[Release Date]])</f>
        <v>2012</v>
      </c>
      <c r="E3200" t="s">
        <v>30</v>
      </c>
      <c r="F3200" t="s">
        <v>34</v>
      </c>
      <c r="G3200" t="s">
        <v>19</v>
      </c>
      <c r="H3200" t="s">
        <v>20</v>
      </c>
      <c r="I3200" t="s">
        <v>43</v>
      </c>
      <c r="J3200">
        <v>10000</v>
      </c>
      <c r="K3200">
        <v>12572</v>
      </c>
      <c r="L3200">
        <v>240</v>
      </c>
      <c r="M3200">
        <v>7616</v>
      </c>
      <c r="N3200">
        <v>6.8</v>
      </c>
      <c r="O3200">
        <v>451</v>
      </c>
      <c r="P3200">
        <v>106</v>
      </c>
      <c r="Q3200">
        <v>1790208</v>
      </c>
      <c r="R3200">
        <v>22500000</v>
      </c>
      <c r="AD3200" t="str">
        <v>Action</v>
      </c>
      <c r="AE3200">
        <v>106</v>
      </c>
    </row>
    <row r="3201" spans="2:31">
      <c r="B3201" t="s">
        <v>2326</v>
      </c>
      <c r="C3201" s="76">
        <v>40923</v>
      </c>
      <c r="D3201" s="77">
        <f>YEAR(_01_data[[#This Row],[Release Date]])</f>
        <v>2012</v>
      </c>
      <c r="E3201" t="s">
        <v>30</v>
      </c>
      <c r="F3201" t="s">
        <v>22</v>
      </c>
      <c r="G3201" t="s">
        <v>19</v>
      </c>
      <c r="H3201" t="s">
        <v>20</v>
      </c>
      <c r="I3201" t="s">
        <v>40</v>
      </c>
      <c r="J3201">
        <v>1000</v>
      </c>
      <c r="K3201">
        <v>3021</v>
      </c>
      <c r="L3201">
        <v>876</v>
      </c>
      <c r="M3201">
        <v>569</v>
      </c>
      <c r="N3201">
        <v>6.5</v>
      </c>
      <c r="O3201">
        <v>37</v>
      </c>
      <c r="P3201">
        <v>97</v>
      </c>
      <c r="Q3201">
        <v>78030</v>
      </c>
      <c r="R3201">
        <v>200000</v>
      </c>
      <c r="AD3201" t="str">
        <v>Drama</v>
      </c>
      <c r="AE3201">
        <v>97</v>
      </c>
    </row>
    <row r="3202" spans="2:31">
      <c r="B3202" t="s">
        <v>2327</v>
      </c>
      <c r="C3202" s="76">
        <v>41021</v>
      </c>
      <c r="D3202" s="77">
        <f>YEAR(_01_data[[#This Row],[Release Date]])</f>
        <v>2012</v>
      </c>
      <c r="E3202" t="s">
        <v>30</v>
      </c>
      <c r="F3202" t="s">
        <v>32</v>
      </c>
      <c r="G3202" t="s">
        <v>19</v>
      </c>
      <c r="H3202" t="s">
        <v>20</v>
      </c>
      <c r="I3202" t="s">
        <v>38</v>
      </c>
      <c r="J3202">
        <v>8000</v>
      </c>
      <c r="K3202">
        <v>11454</v>
      </c>
      <c r="L3202">
        <v>763</v>
      </c>
      <c r="M3202">
        <v>533</v>
      </c>
      <c r="N3202">
        <v>5.6</v>
      </c>
      <c r="O3202">
        <v>382</v>
      </c>
      <c r="P3202">
        <v>106</v>
      </c>
      <c r="Q3202">
        <v>6493367</v>
      </c>
      <c r="R3202">
        <v>85000000</v>
      </c>
      <c r="AD3202" t="str">
        <v>Adventure</v>
      </c>
      <c r="AE3202">
        <v>106</v>
      </c>
    </row>
    <row r="3203" spans="2:31">
      <c r="B3203" t="s">
        <v>2328</v>
      </c>
      <c r="C3203" s="76">
        <v>41215</v>
      </c>
      <c r="D3203" s="77">
        <f>YEAR(_01_data[[#This Row],[Release Date]])</f>
        <v>2012</v>
      </c>
      <c r="E3203" t="s">
        <v>30</v>
      </c>
      <c r="F3203" t="s">
        <v>32</v>
      </c>
      <c r="G3203" t="s">
        <v>19</v>
      </c>
      <c r="H3203" t="s">
        <v>20</v>
      </c>
      <c r="I3203" t="s">
        <v>43</v>
      </c>
      <c r="J3203">
        <v>13000</v>
      </c>
      <c r="K3203">
        <v>27911</v>
      </c>
      <c r="L3203">
        <v>929</v>
      </c>
      <c r="M3203">
        <v>5025</v>
      </c>
      <c r="N3203">
        <v>7.8</v>
      </c>
      <c r="O3203">
        <v>487</v>
      </c>
      <c r="P3203">
        <v>94</v>
      </c>
      <c r="Q3203">
        <v>4550705</v>
      </c>
      <c r="R3203">
        <v>16000000</v>
      </c>
      <c r="AD3203" t="str">
        <v>Adventure</v>
      </c>
      <c r="AE3203">
        <v>94</v>
      </c>
    </row>
    <row r="3204" spans="2:31">
      <c r="B3204" t="s">
        <v>2329</v>
      </c>
      <c r="C3204" s="76">
        <v>40989</v>
      </c>
      <c r="D3204" s="77">
        <f>YEAR(_01_data[[#This Row],[Release Date]])</f>
        <v>2012</v>
      </c>
      <c r="E3204" t="s">
        <v>30</v>
      </c>
      <c r="F3204" t="s">
        <v>22</v>
      </c>
      <c r="G3204" t="s">
        <v>19</v>
      </c>
      <c r="H3204" t="s">
        <v>20</v>
      </c>
      <c r="I3204" t="s">
        <v>43</v>
      </c>
      <c r="J3204">
        <v>11000</v>
      </c>
      <c r="K3204">
        <v>13960</v>
      </c>
      <c r="L3204">
        <v>159</v>
      </c>
      <c r="M3204">
        <v>2800</v>
      </c>
      <c r="N3204">
        <v>7.4</v>
      </c>
      <c r="O3204">
        <v>368</v>
      </c>
      <c r="P3204">
        <v>130</v>
      </c>
      <c r="Q3204">
        <v>2158930</v>
      </c>
      <c r="R3204">
        <v>10000000</v>
      </c>
      <c r="AD3204" t="str">
        <v>Drama</v>
      </c>
      <c r="AE3204">
        <v>130</v>
      </c>
    </row>
    <row r="3205" spans="2:31">
      <c r="B3205" t="s">
        <v>2330</v>
      </c>
      <c r="C3205" s="76">
        <v>41003</v>
      </c>
      <c r="D3205" s="77">
        <f>YEAR(_01_data[[#This Row],[Release Date]])</f>
        <v>2012</v>
      </c>
      <c r="E3205" t="s">
        <v>30</v>
      </c>
      <c r="F3205" t="s">
        <v>32</v>
      </c>
      <c r="G3205" t="s">
        <v>19</v>
      </c>
      <c r="H3205" t="s">
        <v>46</v>
      </c>
      <c r="I3205" t="s">
        <v>40</v>
      </c>
      <c r="J3205">
        <v>17000</v>
      </c>
      <c r="K3205">
        <v>33747</v>
      </c>
      <c r="L3205">
        <v>414</v>
      </c>
      <c r="M3205">
        <v>10530</v>
      </c>
      <c r="N3205">
        <v>6.1</v>
      </c>
      <c r="O3205">
        <v>252</v>
      </c>
      <c r="P3205">
        <v>137</v>
      </c>
      <c r="Q3205">
        <v>717753</v>
      </c>
      <c r="R3205">
        <v>25000000</v>
      </c>
      <c r="AD3205" t="str">
        <v>Adventure</v>
      </c>
      <c r="AE3205">
        <v>137</v>
      </c>
    </row>
    <row r="3206" spans="2:31">
      <c r="B3206" t="s">
        <v>2331</v>
      </c>
      <c r="C3206" s="76">
        <v>41124</v>
      </c>
      <c r="D3206" s="77">
        <f>YEAR(_01_data[[#This Row],[Release Date]])</f>
        <v>2012</v>
      </c>
      <c r="E3206" t="s">
        <v>30</v>
      </c>
      <c r="F3206" t="s">
        <v>34</v>
      </c>
      <c r="G3206" t="s">
        <v>19</v>
      </c>
      <c r="H3206" t="s">
        <v>20</v>
      </c>
      <c r="I3206" t="s">
        <v>43</v>
      </c>
      <c r="J3206">
        <v>922</v>
      </c>
      <c r="K3206">
        <v>3301</v>
      </c>
      <c r="L3206">
        <v>64</v>
      </c>
      <c r="M3206">
        <v>11918</v>
      </c>
      <c r="N3206">
        <v>5.3</v>
      </c>
      <c r="O3206">
        <v>127</v>
      </c>
      <c r="P3206">
        <v>91</v>
      </c>
      <c r="Q3206">
        <v>2640475</v>
      </c>
      <c r="R3206">
        <v>40000000</v>
      </c>
      <c r="AD3206" t="str">
        <v>Action</v>
      </c>
      <c r="AE3206">
        <v>91</v>
      </c>
    </row>
    <row r="3207" spans="2:31">
      <c r="B3207" t="s">
        <v>2332</v>
      </c>
      <c r="C3207" s="76">
        <v>40944</v>
      </c>
      <c r="D3207" s="77">
        <f>YEAR(_01_data[[#This Row],[Release Date]])</f>
        <v>2012</v>
      </c>
      <c r="E3207" t="s">
        <v>30</v>
      </c>
      <c r="F3207" t="s">
        <v>39</v>
      </c>
      <c r="G3207" t="s">
        <v>19</v>
      </c>
      <c r="H3207" t="s">
        <v>20</v>
      </c>
      <c r="I3207" t="s">
        <v>40</v>
      </c>
      <c r="J3207">
        <v>235</v>
      </c>
      <c r="K3207">
        <v>799</v>
      </c>
      <c r="L3207">
        <v>888</v>
      </c>
      <c r="M3207">
        <v>9606</v>
      </c>
      <c r="N3207">
        <v>4.5999999999999996</v>
      </c>
      <c r="O3207">
        <v>248</v>
      </c>
      <c r="P3207">
        <v>96</v>
      </c>
      <c r="Q3207">
        <v>5388482</v>
      </c>
      <c r="R3207">
        <v>5000000</v>
      </c>
      <c r="AD3207" t="str">
        <v>Horror</v>
      </c>
      <c r="AE3207">
        <v>96</v>
      </c>
    </row>
    <row r="3208" spans="2:31">
      <c r="B3208" t="s">
        <v>2333</v>
      </c>
      <c r="C3208" s="76">
        <v>40935</v>
      </c>
      <c r="D3208" s="77">
        <f>YEAR(_01_data[[#This Row],[Release Date]])</f>
        <v>2012</v>
      </c>
      <c r="E3208" t="s">
        <v>30</v>
      </c>
      <c r="F3208" t="s">
        <v>32</v>
      </c>
      <c r="G3208" t="s">
        <v>19</v>
      </c>
      <c r="H3208" t="s">
        <v>20</v>
      </c>
      <c r="I3208" t="s">
        <v>38</v>
      </c>
      <c r="J3208">
        <v>10000</v>
      </c>
      <c r="K3208">
        <v>13597</v>
      </c>
      <c r="L3208">
        <v>672</v>
      </c>
      <c r="M3208">
        <v>1818</v>
      </c>
      <c r="N3208">
        <v>7</v>
      </c>
      <c r="O3208">
        <v>328</v>
      </c>
      <c r="P3208">
        <v>92</v>
      </c>
      <c r="Q3208">
        <v>5599455</v>
      </c>
      <c r="R3208">
        <v>60000000</v>
      </c>
      <c r="AD3208" t="str">
        <v>Adventure</v>
      </c>
      <c r="AE3208">
        <v>92</v>
      </c>
    </row>
    <row r="3209" spans="2:31">
      <c r="B3209" t="s">
        <v>2334</v>
      </c>
      <c r="C3209" s="76">
        <v>41098</v>
      </c>
      <c r="D3209" s="77">
        <f>YEAR(_01_data[[#This Row],[Release Date]])</f>
        <v>2012</v>
      </c>
      <c r="E3209" t="s">
        <v>30</v>
      </c>
      <c r="F3209" t="s">
        <v>26</v>
      </c>
      <c r="G3209" t="s">
        <v>19</v>
      </c>
      <c r="H3209" t="s">
        <v>20</v>
      </c>
      <c r="I3209" t="s">
        <v>38</v>
      </c>
      <c r="J3209">
        <v>3000</v>
      </c>
      <c r="K3209">
        <v>5740</v>
      </c>
      <c r="L3209">
        <v>163</v>
      </c>
      <c r="M3209">
        <v>7939</v>
      </c>
      <c r="N3209">
        <v>6.1</v>
      </c>
      <c r="O3209">
        <v>139</v>
      </c>
      <c r="P3209">
        <v>105</v>
      </c>
      <c r="Q3209">
        <v>7726492</v>
      </c>
      <c r="R3209">
        <v>25000000</v>
      </c>
      <c r="AD3209" t="str">
        <v>Comedy</v>
      </c>
      <c r="AE3209">
        <v>105</v>
      </c>
    </row>
    <row r="3210" spans="2:31">
      <c r="B3210" t="s">
        <v>2335</v>
      </c>
      <c r="C3210" s="76">
        <v>41016</v>
      </c>
      <c r="D3210" s="77">
        <f>YEAR(_01_data[[#This Row],[Release Date]])</f>
        <v>2012</v>
      </c>
      <c r="E3210" t="s">
        <v>30</v>
      </c>
      <c r="F3210" t="s">
        <v>26</v>
      </c>
      <c r="G3210" t="s">
        <v>19</v>
      </c>
      <c r="H3210" t="s">
        <v>20</v>
      </c>
      <c r="I3210" t="s">
        <v>43</v>
      </c>
      <c r="J3210">
        <v>10000</v>
      </c>
      <c r="K3210">
        <v>12676</v>
      </c>
      <c r="L3210">
        <v>792</v>
      </c>
      <c r="M3210">
        <v>4145</v>
      </c>
      <c r="N3210">
        <v>7.2</v>
      </c>
      <c r="O3210">
        <v>223</v>
      </c>
      <c r="P3210">
        <v>112</v>
      </c>
      <c r="Q3210">
        <v>6499836</v>
      </c>
      <c r="R3210">
        <v>17000000</v>
      </c>
      <c r="AD3210" t="str">
        <v>Comedy</v>
      </c>
      <c r="AE3210">
        <v>112</v>
      </c>
    </row>
    <row r="3211" spans="2:31">
      <c r="B3211" t="s">
        <v>2336</v>
      </c>
      <c r="C3211" s="76">
        <v>40950</v>
      </c>
      <c r="D3211" s="77">
        <f>YEAR(_01_data[[#This Row],[Release Date]])</f>
        <v>2012</v>
      </c>
      <c r="E3211" t="s">
        <v>30</v>
      </c>
      <c r="F3211" t="s">
        <v>26</v>
      </c>
      <c r="G3211" t="s">
        <v>19</v>
      </c>
      <c r="H3211" t="s">
        <v>20</v>
      </c>
      <c r="I3211" t="s">
        <v>43</v>
      </c>
      <c r="J3211">
        <v>18000</v>
      </c>
      <c r="K3211">
        <v>23122</v>
      </c>
      <c r="L3211">
        <v>587</v>
      </c>
      <c r="M3211">
        <v>3150</v>
      </c>
      <c r="N3211">
        <v>5.7</v>
      </c>
      <c r="O3211">
        <v>135</v>
      </c>
      <c r="P3211">
        <v>105</v>
      </c>
      <c r="Q3211">
        <v>1310114</v>
      </c>
      <c r="R3211">
        <v>35000000</v>
      </c>
      <c r="AD3211" t="str">
        <v>Comedy</v>
      </c>
      <c r="AE3211">
        <v>105</v>
      </c>
    </row>
    <row r="3212" spans="2:31">
      <c r="B3212" t="s">
        <v>2337</v>
      </c>
      <c r="C3212" s="76">
        <v>41020</v>
      </c>
      <c r="D3212" s="77">
        <f>YEAR(_01_data[[#This Row],[Release Date]])</f>
        <v>2012</v>
      </c>
      <c r="E3212" t="s">
        <v>30</v>
      </c>
      <c r="F3212" t="s">
        <v>34</v>
      </c>
      <c r="G3212" t="s">
        <v>19</v>
      </c>
      <c r="H3212" t="s">
        <v>20</v>
      </c>
      <c r="I3212" t="s">
        <v>43</v>
      </c>
      <c r="J3212">
        <v>23000</v>
      </c>
      <c r="K3212">
        <v>24669</v>
      </c>
      <c r="L3212">
        <v>995</v>
      </c>
      <c r="M3212">
        <v>11124</v>
      </c>
      <c r="N3212">
        <v>6.5</v>
      </c>
      <c r="O3212">
        <v>248</v>
      </c>
      <c r="P3212">
        <v>91</v>
      </c>
      <c r="Q3212">
        <v>2027544</v>
      </c>
      <c r="R3212">
        <v>35000000</v>
      </c>
      <c r="AD3212" t="str">
        <v>Action</v>
      </c>
      <c r="AE3212">
        <v>91</v>
      </c>
    </row>
    <row r="3213" spans="2:31">
      <c r="B3213" t="s">
        <v>2338</v>
      </c>
      <c r="C3213" s="76">
        <v>41055</v>
      </c>
      <c r="D3213" s="77">
        <f>YEAR(_01_data[[#This Row],[Release Date]])</f>
        <v>2012</v>
      </c>
      <c r="E3213" t="s">
        <v>30</v>
      </c>
      <c r="F3213" t="s">
        <v>26</v>
      </c>
      <c r="G3213" t="s">
        <v>19</v>
      </c>
      <c r="H3213" t="s">
        <v>20</v>
      </c>
      <c r="I3213" t="s">
        <v>40</v>
      </c>
      <c r="J3213">
        <v>971</v>
      </c>
      <c r="K3213">
        <v>2043</v>
      </c>
      <c r="L3213">
        <v>800</v>
      </c>
      <c r="M3213">
        <v>4936</v>
      </c>
      <c r="N3213">
        <v>6.7</v>
      </c>
      <c r="O3213">
        <v>229</v>
      </c>
      <c r="P3213">
        <v>93</v>
      </c>
      <c r="Q3213">
        <v>5472427</v>
      </c>
      <c r="R3213">
        <v>12000000</v>
      </c>
      <c r="AD3213" t="str">
        <v>Comedy</v>
      </c>
      <c r="AE3213">
        <v>93</v>
      </c>
    </row>
    <row r="3214" spans="2:31">
      <c r="B3214" t="s">
        <v>2339</v>
      </c>
      <c r="C3214" s="76">
        <v>41237</v>
      </c>
      <c r="D3214" s="77">
        <f>YEAR(_01_data[[#This Row],[Release Date]])</f>
        <v>2012</v>
      </c>
      <c r="E3214" t="s">
        <v>30</v>
      </c>
      <c r="F3214" t="s">
        <v>32</v>
      </c>
      <c r="G3214" t="s">
        <v>19</v>
      </c>
      <c r="H3214" t="s">
        <v>20</v>
      </c>
      <c r="I3214" t="s">
        <v>40</v>
      </c>
      <c r="J3214">
        <v>13000</v>
      </c>
      <c r="K3214">
        <v>24098</v>
      </c>
      <c r="L3214">
        <v>914</v>
      </c>
      <c r="M3214">
        <v>10719</v>
      </c>
      <c r="N3214">
        <v>7</v>
      </c>
      <c r="O3214">
        <v>775</v>
      </c>
      <c r="P3214">
        <v>124</v>
      </c>
      <c r="Q3214">
        <v>1264649</v>
      </c>
      <c r="R3214">
        <v>130000000</v>
      </c>
      <c r="AD3214" t="str">
        <v>Adventure</v>
      </c>
      <c r="AE3214">
        <v>124</v>
      </c>
    </row>
    <row r="3215" spans="2:31">
      <c r="B3215" t="s">
        <v>2340</v>
      </c>
      <c r="C3215" s="76">
        <v>41253</v>
      </c>
      <c r="D3215" s="77">
        <f>YEAR(_01_data[[#This Row],[Release Date]])</f>
        <v>2012</v>
      </c>
      <c r="E3215" t="s">
        <v>30</v>
      </c>
      <c r="F3215" t="s">
        <v>22</v>
      </c>
      <c r="G3215" t="s">
        <v>19</v>
      </c>
      <c r="H3215" t="s">
        <v>20</v>
      </c>
      <c r="I3215" t="s">
        <v>40</v>
      </c>
      <c r="J3215">
        <v>13000</v>
      </c>
      <c r="K3215">
        <v>14544</v>
      </c>
      <c r="L3215">
        <v>835</v>
      </c>
      <c r="M3215">
        <v>966</v>
      </c>
      <c r="N3215">
        <v>6.6</v>
      </c>
      <c r="O3215">
        <v>242</v>
      </c>
      <c r="P3215">
        <v>106</v>
      </c>
      <c r="Q3215">
        <v>7556708</v>
      </c>
      <c r="R3215">
        <v>15000000</v>
      </c>
      <c r="AD3215" t="str">
        <v>Drama</v>
      </c>
      <c r="AE3215">
        <v>106</v>
      </c>
    </row>
    <row r="3216" spans="2:31">
      <c r="B3216" t="s">
        <v>2341</v>
      </c>
      <c r="C3216" s="76">
        <v>41132</v>
      </c>
      <c r="D3216" s="77">
        <f>YEAR(_01_data[[#This Row],[Release Date]])</f>
        <v>2012</v>
      </c>
      <c r="E3216" t="s">
        <v>30</v>
      </c>
      <c r="F3216" t="s">
        <v>26</v>
      </c>
      <c r="G3216" t="s">
        <v>19</v>
      </c>
      <c r="H3216" t="s">
        <v>37</v>
      </c>
      <c r="I3216" t="s">
        <v>43</v>
      </c>
      <c r="J3216">
        <v>358</v>
      </c>
      <c r="K3216">
        <v>1114</v>
      </c>
      <c r="L3216">
        <v>822</v>
      </c>
      <c r="M3216">
        <v>9378</v>
      </c>
      <c r="N3216">
        <v>6.8</v>
      </c>
      <c r="O3216">
        <v>175</v>
      </c>
      <c r="P3216">
        <v>98</v>
      </c>
      <c r="Q3216">
        <v>1838178</v>
      </c>
      <c r="R3216">
        <v>11000000</v>
      </c>
      <c r="AD3216" t="str">
        <v>Comedy</v>
      </c>
      <c r="AE3216">
        <v>98</v>
      </c>
    </row>
    <row r="3217" spans="2:31">
      <c r="B3217" t="s">
        <v>2342</v>
      </c>
      <c r="C3217" s="76">
        <v>41138</v>
      </c>
      <c r="D3217" s="77">
        <f>YEAR(_01_data[[#This Row],[Release Date]])</f>
        <v>2012</v>
      </c>
      <c r="E3217" t="s">
        <v>30</v>
      </c>
      <c r="F3217" t="s">
        <v>34</v>
      </c>
      <c r="G3217" t="s">
        <v>19</v>
      </c>
      <c r="H3217" t="s">
        <v>20</v>
      </c>
      <c r="I3217" t="s">
        <v>43</v>
      </c>
      <c r="J3217">
        <v>1000</v>
      </c>
      <c r="K3217">
        <v>4416</v>
      </c>
      <c r="L3217">
        <v>209</v>
      </c>
      <c r="M3217">
        <v>3704</v>
      </c>
      <c r="N3217">
        <v>5.9</v>
      </c>
      <c r="O3217">
        <v>144</v>
      </c>
      <c r="P3217">
        <v>125</v>
      </c>
      <c r="Q3217">
        <v>4987558</v>
      </c>
      <c r="R3217">
        <v>58000000</v>
      </c>
      <c r="AD3217" t="str">
        <v>Action</v>
      </c>
      <c r="AE3217">
        <v>125</v>
      </c>
    </row>
    <row r="3218" spans="2:31">
      <c r="B3218" t="s">
        <v>2343</v>
      </c>
      <c r="C3218" s="76">
        <v>41269</v>
      </c>
      <c r="D3218" s="77">
        <f>YEAR(_01_data[[#This Row],[Release Date]])</f>
        <v>2012</v>
      </c>
      <c r="E3218" t="s">
        <v>30</v>
      </c>
      <c r="F3218" t="s">
        <v>34</v>
      </c>
      <c r="G3218" t="s">
        <v>19</v>
      </c>
      <c r="H3218" t="s">
        <v>24</v>
      </c>
      <c r="I3218" t="s">
        <v>40</v>
      </c>
      <c r="J3218">
        <v>14000</v>
      </c>
      <c r="K3218">
        <v>17913</v>
      </c>
      <c r="L3218">
        <v>545</v>
      </c>
      <c r="M3218">
        <v>11292</v>
      </c>
      <c r="N3218">
        <v>5.4</v>
      </c>
      <c r="O3218">
        <v>239</v>
      </c>
      <c r="P3218">
        <v>96</v>
      </c>
      <c r="Q3218">
        <v>4234553</v>
      </c>
      <c r="R3218">
        <v>65000000</v>
      </c>
      <c r="AD3218" t="str">
        <v>Action</v>
      </c>
      <c r="AE3218">
        <v>96</v>
      </c>
    </row>
    <row r="3219" spans="2:31">
      <c r="B3219" t="s">
        <v>2344</v>
      </c>
      <c r="C3219" s="76">
        <v>41229</v>
      </c>
      <c r="D3219" s="77">
        <f>YEAR(_01_data[[#This Row],[Release Date]])</f>
        <v>2012</v>
      </c>
      <c r="E3219" t="s">
        <v>30</v>
      </c>
      <c r="F3219" t="s">
        <v>32</v>
      </c>
      <c r="G3219" t="s">
        <v>19</v>
      </c>
      <c r="H3219" t="s">
        <v>20</v>
      </c>
      <c r="I3219" t="s">
        <v>38</v>
      </c>
      <c r="J3219">
        <v>20000</v>
      </c>
      <c r="K3219">
        <v>20645</v>
      </c>
      <c r="L3219">
        <v>162</v>
      </c>
      <c r="M3219">
        <v>9526</v>
      </c>
      <c r="N3219">
        <v>7.3</v>
      </c>
      <c r="O3219">
        <v>256</v>
      </c>
      <c r="P3219">
        <v>97</v>
      </c>
      <c r="Q3219">
        <v>1034006</v>
      </c>
      <c r="R3219">
        <v>145000000</v>
      </c>
      <c r="AD3219" t="str">
        <v>Adventure</v>
      </c>
      <c r="AE3219">
        <v>97</v>
      </c>
    </row>
    <row r="3220" spans="2:31">
      <c r="B3220" t="s">
        <v>2345</v>
      </c>
      <c r="C3220" s="76">
        <v>41251</v>
      </c>
      <c r="D3220" s="77">
        <f>YEAR(_01_data[[#This Row],[Release Date]])</f>
        <v>2012</v>
      </c>
      <c r="E3220" t="s">
        <v>30</v>
      </c>
      <c r="F3220" t="s">
        <v>26</v>
      </c>
      <c r="G3220" t="s">
        <v>19</v>
      </c>
      <c r="H3220" t="s">
        <v>20</v>
      </c>
      <c r="I3220" t="s">
        <v>43</v>
      </c>
      <c r="J3220">
        <v>902</v>
      </c>
      <c r="K3220">
        <v>1980</v>
      </c>
      <c r="L3220">
        <v>290</v>
      </c>
      <c r="M3220">
        <v>8239</v>
      </c>
      <c r="N3220">
        <v>7.1</v>
      </c>
      <c r="O3220">
        <v>252</v>
      </c>
      <c r="P3220">
        <v>89</v>
      </c>
      <c r="Q3220">
        <v>3325638</v>
      </c>
      <c r="R3220">
        <v>2500000</v>
      </c>
      <c r="AD3220" t="str">
        <v>Comedy</v>
      </c>
      <c r="AE3220">
        <v>89</v>
      </c>
    </row>
    <row r="3221" spans="2:31">
      <c r="B3221" t="s">
        <v>2346</v>
      </c>
      <c r="C3221" s="76">
        <v>41065</v>
      </c>
      <c r="D3221" s="77">
        <f>YEAR(_01_data[[#This Row],[Release Date]])</f>
        <v>2012</v>
      </c>
      <c r="E3221" t="s">
        <v>30</v>
      </c>
      <c r="F3221" t="s">
        <v>26</v>
      </c>
      <c r="G3221" t="s">
        <v>19</v>
      </c>
      <c r="H3221" t="s">
        <v>20</v>
      </c>
      <c r="I3221" t="s">
        <v>43</v>
      </c>
      <c r="J3221">
        <v>394</v>
      </c>
      <c r="K3221">
        <v>712</v>
      </c>
      <c r="L3221">
        <v>667</v>
      </c>
      <c r="M3221">
        <v>362</v>
      </c>
      <c r="N3221">
        <v>5.9</v>
      </c>
      <c r="O3221">
        <v>360</v>
      </c>
      <c r="P3221">
        <v>136</v>
      </c>
      <c r="Q3221">
        <v>3850934</v>
      </c>
      <c r="R3221">
        <v>75000000</v>
      </c>
      <c r="AD3221" t="str">
        <v>Comedy</v>
      </c>
      <c r="AE3221">
        <v>136</v>
      </c>
    </row>
    <row r="3222" spans="2:31">
      <c r="B3222" t="s">
        <v>2347</v>
      </c>
      <c r="C3222" s="76">
        <v>41091</v>
      </c>
      <c r="D3222" s="77">
        <f>YEAR(_01_data[[#This Row],[Release Date]])</f>
        <v>2012</v>
      </c>
      <c r="E3222" t="s">
        <v>30</v>
      </c>
      <c r="F3222" t="s">
        <v>34</v>
      </c>
      <c r="G3222" t="s">
        <v>19</v>
      </c>
      <c r="H3222" t="s">
        <v>20</v>
      </c>
      <c r="I3222" t="s">
        <v>40</v>
      </c>
      <c r="J3222">
        <v>26000</v>
      </c>
      <c r="K3222">
        <v>27759</v>
      </c>
      <c r="L3222">
        <v>618</v>
      </c>
      <c r="M3222">
        <v>4749</v>
      </c>
      <c r="N3222">
        <v>6.5</v>
      </c>
      <c r="O3222">
        <v>258</v>
      </c>
      <c r="P3222">
        <v>94</v>
      </c>
      <c r="Q3222">
        <v>1712001</v>
      </c>
      <c r="R3222">
        <v>30000000</v>
      </c>
      <c r="AD3222" t="str">
        <v>Action</v>
      </c>
      <c r="AE3222">
        <v>94</v>
      </c>
    </row>
    <row r="3223" spans="2:31">
      <c r="B3223" t="s">
        <v>2348</v>
      </c>
      <c r="C3223" s="76">
        <v>41158</v>
      </c>
      <c r="D3223" s="77">
        <f>YEAR(_01_data[[#This Row],[Release Date]])</f>
        <v>2012</v>
      </c>
      <c r="E3223" t="s">
        <v>30</v>
      </c>
      <c r="F3223" t="s">
        <v>34</v>
      </c>
      <c r="G3223" t="s">
        <v>19</v>
      </c>
      <c r="H3223" t="s">
        <v>20</v>
      </c>
      <c r="I3223" t="s">
        <v>40</v>
      </c>
      <c r="J3223">
        <v>18000</v>
      </c>
      <c r="K3223">
        <v>36237</v>
      </c>
      <c r="L3223">
        <v>340</v>
      </c>
      <c r="M3223">
        <v>7223</v>
      </c>
      <c r="N3223">
        <v>6.8</v>
      </c>
      <c r="O3223">
        <v>298</v>
      </c>
      <c r="P3223">
        <v>115</v>
      </c>
      <c r="Q3223">
        <v>1261496</v>
      </c>
      <c r="R3223">
        <v>85000000</v>
      </c>
      <c r="AD3223" t="str">
        <v>Action</v>
      </c>
      <c r="AE3223">
        <v>115</v>
      </c>
    </row>
    <row r="3224" spans="2:31">
      <c r="B3224" t="s">
        <v>2349</v>
      </c>
      <c r="C3224" s="76">
        <v>41080</v>
      </c>
      <c r="D3224" s="77">
        <f>YEAR(_01_data[[#This Row],[Release Date]])</f>
        <v>2012</v>
      </c>
      <c r="E3224" t="s">
        <v>30</v>
      </c>
      <c r="F3224" t="s">
        <v>26</v>
      </c>
      <c r="G3224" t="s">
        <v>19</v>
      </c>
      <c r="H3224" t="s">
        <v>20</v>
      </c>
      <c r="I3224" t="s">
        <v>40</v>
      </c>
      <c r="J3224">
        <v>934</v>
      </c>
      <c r="K3224">
        <v>2714</v>
      </c>
      <c r="L3224">
        <v>499</v>
      </c>
      <c r="M3224">
        <v>2539</v>
      </c>
      <c r="N3224">
        <v>7</v>
      </c>
      <c r="O3224">
        <v>271</v>
      </c>
      <c r="P3224">
        <v>86</v>
      </c>
      <c r="Q3224">
        <v>4007792</v>
      </c>
      <c r="R3224">
        <v>750000</v>
      </c>
      <c r="AD3224" t="str">
        <v>Comedy</v>
      </c>
      <c r="AE3224">
        <v>86</v>
      </c>
    </row>
    <row r="3225" spans="2:31">
      <c r="B3225" t="s">
        <v>2350</v>
      </c>
      <c r="C3225" s="76">
        <v>41036</v>
      </c>
      <c r="D3225" s="77">
        <f>YEAR(_01_data[[#This Row],[Release Date]])</f>
        <v>2012</v>
      </c>
      <c r="E3225" t="s">
        <v>17</v>
      </c>
      <c r="F3225" t="s">
        <v>18</v>
      </c>
      <c r="G3225" t="s">
        <v>19</v>
      </c>
      <c r="H3225" t="s">
        <v>20</v>
      </c>
      <c r="I3225" t="s">
        <v>40</v>
      </c>
      <c r="J3225">
        <v>749</v>
      </c>
      <c r="K3225">
        <v>1948</v>
      </c>
      <c r="L3225">
        <v>111</v>
      </c>
      <c r="M3225">
        <v>2128</v>
      </c>
      <c r="N3225">
        <v>6.5</v>
      </c>
      <c r="O3225">
        <v>339</v>
      </c>
      <c r="P3225">
        <v>141</v>
      </c>
      <c r="Q3225">
        <v>4730755</v>
      </c>
      <c r="R3225">
        <v>45000000</v>
      </c>
      <c r="AD3225" t="str">
        <v>Crime</v>
      </c>
      <c r="AE3225">
        <v>141</v>
      </c>
    </row>
    <row r="3226" spans="2:31">
      <c r="B3226" t="s">
        <v>2351</v>
      </c>
      <c r="C3226" s="76">
        <v>41154</v>
      </c>
      <c r="D3226" s="77">
        <f>YEAR(_01_data[[#This Row],[Release Date]])</f>
        <v>2012</v>
      </c>
      <c r="E3226" t="s">
        <v>17</v>
      </c>
      <c r="F3226" t="s">
        <v>32</v>
      </c>
      <c r="G3226" t="s">
        <v>19</v>
      </c>
      <c r="H3226" t="s">
        <v>20</v>
      </c>
      <c r="I3226" t="s">
        <v>40</v>
      </c>
      <c r="J3226">
        <v>7000</v>
      </c>
      <c r="K3226">
        <v>7747</v>
      </c>
      <c r="L3226">
        <v>445</v>
      </c>
      <c r="M3226">
        <v>4293</v>
      </c>
      <c r="N3226">
        <v>6.7</v>
      </c>
      <c r="O3226">
        <v>265</v>
      </c>
      <c r="P3226">
        <v>101</v>
      </c>
      <c r="Q3226">
        <v>6619173</v>
      </c>
      <c r="R3226">
        <v>10000000</v>
      </c>
      <c r="AD3226" t="str">
        <v>Adventure</v>
      </c>
      <c r="AE3226">
        <v>101</v>
      </c>
    </row>
    <row r="3227" spans="2:31">
      <c r="B3227" t="s">
        <v>2352</v>
      </c>
      <c r="C3227" s="76">
        <v>40964</v>
      </c>
      <c r="D3227" s="77">
        <f>YEAR(_01_data[[#This Row],[Release Date]])</f>
        <v>2012</v>
      </c>
      <c r="E3227" t="s">
        <v>30</v>
      </c>
      <c r="F3227" t="s">
        <v>26</v>
      </c>
      <c r="G3227" t="s">
        <v>19</v>
      </c>
      <c r="H3227" t="s">
        <v>37</v>
      </c>
      <c r="I3227" t="s">
        <v>40</v>
      </c>
      <c r="J3227">
        <v>2000</v>
      </c>
      <c r="K3227">
        <v>4757</v>
      </c>
      <c r="L3227">
        <v>429</v>
      </c>
      <c r="M3227">
        <v>1250</v>
      </c>
      <c r="N3227">
        <v>7.2</v>
      </c>
      <c r="O3227">
        <v>401</v>
      </c>
      <c r="P3227">
        <v>110</v>
      </c>
      <c r="Q3227">
        <v>1498976</v>
      </c>
      <c r="R3227">
        <v>15000000</v>
      </c>
      <c r="AD3227" t="str">
        <v>Comedy</v>
      </c>
      <c r="AE3227">
        <v>110</v>
      </c>
    </row>
    <row r="3228" spans="2:31">
      <c r="B3228" t="s">
        <v>2353</v>
      </c>
      <c r="C3228" s="76">
        <v>41247</v>
      </c>
      <c r="D3228" s="77">
        <f>YEAR(_01_data[[#This Row],[Release Date]])</f>
        <v>2012</v>
      </c>
      <c r="E3228" t="s">
        <v>30</v>
      </c>
      <c r="F3228" t="s">
        <v>32</v>
      </c>
      <c r="G3228" t="s">
        <v>19</v>
      </c>
      <c r="H3228" t="s">
        <v>46</v>
      </c>
      <c r="I3228" t="s">
        <v>40</v>
      </c>
      <c r="J3228">
        <v>991</v>
      </c>
      <c r="K3228">
        <v>2173</v>
      </c>
      <c r="L3228">
        <v>499</v>
      </c>
      <c r="M3228">
        <v>2966</v>
      </c>
      <c r="N3228">
        <v>5</v>
      </c>
      <c r="O3228">
        <v>173</v>
      </c>
      <c r="P3228">
        <v>95</v>
      </c>
      <c r="Q3228">
        <v>1752915</v>
      </c>
      <c r="R3228">
        <v>20000000</v>
      </c>
      <c r="AD3228" t="str">
        <v>Adventure</v>
      </c>
      <c r="AE3228">
        <v>95</v>
      </c>
    </row>
    <row r="3229" spans="2:31">
      <c r="B3229" t="s">
        <v>2354</v>
      </c>
      <c r="C3229" s="76">
        <v>41218</v>
      </c>
      <c r="D3229" s="77">
        <f>YEAR(_01_data[[#This Row],[Release Date]])</f>
        <v>2012</v>
      </c>
      <c r="E3229" t="s">
        <v>30</v>
      </c>
      <c r="F3229" t="s">
        <v>26</v>
      </c>
      <c r="G3229" t="s">
        <v>19</v>
      </c>
      <c r="H3229" t="s">
        <v>20</v>
      </c>
      <c r="I3229" t="s">
        <v>40</v>
      </c>
      <c r="J3229">
        <v>34000</v>
      </c>
      <c r="K3229">
        <v>7211</v>
      </c>
      <c r="L3229">
        <v>737</v>
      </c>
      <c r="M3229">
        <v>5081</v>
      </c>
      <c r="N3229">
        <v>7.8</v>
      </c>
      <c r="O3229">
        <v>539</v>
      </c>
      <c r="P3229">
        <v>122</v>
      </c>
      <c r="Q3229">
        <v>1320889</v>
      </c>
      <c r="R3229">
        <v>21000000</v>
      </c>
      <c r="AD3229" t="str">
        <v>Comedy</v>
      </c>
      <c r="AE3229">
        <v>122</v>
      </c>
    </row>
    <row r="3230" spans="2:31">
      <c r="B3230" t="s">
        <v>2355</v>
      </c>
      <c r="C3230" s="76">
        <v>41257</v>
      </c>
      <c r="D3230" s="77">
        <f>YEAR(_01_data[[#This Row],[Release Date]])</f>
        <v>2012</v>
      </c>
      <c r="E3230" t="s">
        <v>30</v>
      </c>
      <c r="F3230" t="s">
        <v>39</v>
      </c>
      <c r="G3230" t="s">
        <v>19</v>
      </c>
      <c r="H3230" t="s">
        <v>20</v>
      </c>
      <c r="I3230" t="s">
        <v>40</v>
      </c>
      <c r="J3230">
        <v>1000</v>
      </c>
      <c r="K3230">
        <v>2239</v>
      </c>
      <c r="L3230">
        <v>932</v>
      </c>
      <c r="M3230">
        <v>5282</v>
      </c>
      <c r="N3230">
        <v>6.8</v>
      </c>
      <c r="O3230">
        <v>411</v>
      </c>
      <c r="P3230">
        <v>110</v>
      </c>
      <c r="Q3230">
        <v>4805694</v>
      </c>
      <c r="R3230">
        <v>3000000</v>
      </c>
      <c r="AD3230" t="str">
        <v>Horror</v>
      </c>
      <c r="AE3230">
        <v>110</v>
      </c>
    </row>
    <row r="3231" spans="2:31">
      <c r="B3231" t="s">
        <v>2356</v>
      </c>
      <c r="C3231" s="76">
        <v>41057</v>
      </c>
      <c r="D3231" s="77">
        <f>YEAR(_01_data[[#This Row],[Release Date]])</f>
        <v>2012</v>
      </c>
      <c r="E3231" t="s">
        <v>30</v>
      </c>
      <c r="F3231" t="s">
        <v>34</v>
      </c>
      <c r="G3231" t="s">
        <v>19</v>
      </c>
      <c r="H3231" t="s">
        <v>37</v>
      </c>
      <c r="I3231" t="s">
        <v>43</v>
      </c>
      <c r="J3231">
        <v>883</v>
      </c>
      <c r="K3231">
        <v>2039</v>
      </c>
      <c r="L3231">
        <v>244</v>
      </c>
      <c r="M3231">
        <v>10939</v>
      </c>
      <c r="N3231">
        <v>7.8</v>
      </c>
      <c r="O3231">
        <v>750</v>
      </c>
      <c r="P3231">
        <v>143</v>
      </c>
      <c r="Q3231">
        <v>3043602</v>
      </c>
      <c r="R3231">
        <v>200000000</v>
      </c>
      <c r="AD3231" t="str">
        <v>Action</v>
      </c>
      <c r="AE3231">
        <v>143</v>
      </c>
    </row>
    <row r="3232" spans="2:31">
      <c r="B3232" t="s">
        <v>2357</v>
      </c>
      <c r="C3232" s="76">
        <v>40918</v>
      </c>
      <c r="D3232" s="77">
        <f>YEAR(_01_data[[#This Row],[Release Date]])</f>
        <v>2012</v>
      </c>
      <c r="E3232" t="s">
        <v>30</v>
      </c>
      <c r="F3232" t="s">
        <v>34</v>
      </c>
      <c r="G3232" t="s">
        <v>19</v>
      </c>
      <c r="H3232" t="s">
        <v>20</v>
      </c>
      <c r="I3232" t="s">
        <v>43</v>
      </c>
      <c r="J3232">
        <v>26000</v>
      </c>
      <c r="K3232">
        <v>7288</v>
      </c>
      <c r="L3232">
        <v>396</v>
      </c>
      <c r="M3232">
        <v>1531</v>
      </c>
      <c r="N3232">
        <v>6.1</v>
      </c>
      <c r="O3232">
        <v>416</v>
      </c>
      <c r="P3232">
        <v>132</v>
      </c>
      <c r="Q3232">
        <v>1551118</v>
      </c>
      <c r="R3232">
        <v>170000000</v>
      </c>
      <c r="AD3232" t="str">
        <v>Action</v>
      </c>
      <c r="AE3232">
        <v>132</v>
      </c>
    </row>
    <row r="3233" spans="2:31">
      <c r="B3233" t="s">
        <v>2358</v>
      </c>
      <c r="C3233" s="76">
        <v>41057</v>
      </c>
      <c r="D3233" s="77">
        <f>YEAR(_01_data[[#This Row],[Release Date]])</f>
        <v>2012</v>
      </c>
      <c r="E3233" t="s">
        <v>30</v>
      </c>
      <c r="F3233" t="s">
        <v>22</v>
      </c>
      <c r="G3233" t="s">
        <v>19</v>
      </c>
      <c r="H3233" t="s">
        <v>20</v>
      </c>
      <c r="I3233" t="s">
        <v>43</v>
      </c>
      <c r="J3233">
        <v>1000</v>
      </c>
      <c r="K3233">
        <v>5804</v>
      </c>
      <c r="L3233">
        <v>216</v>
      </c>
      <c r="M3233">
        <v>5205</v>
      </c>
      <c r="N3233">
        <v>5.7</v>
      </c>
      <c r="O3233">
        <v>82</v>
      </c>
      <c r="P3233">
        <v>116</v>
      </c>
      <c r="Q3233">
        <v>2439746</v>
      </c>
      <c r="R3233">
        <v>17000000</v>
      </c>
      <c r="AD3233" t="str">
        <v>Drama</v>
      </c>
      <c r="AE3233">
        <v>116</v>
      </c>
    </row>
    <row r="3234" spans="2:31">
      <c r="B3234" t="s">
        <v>2359</v>
      </c>
      <c r="C3234" s="76">
        <v>41243</v>
      </c>
      <c r="D3234" s="77">
        <f>YEAR(_01_data[[#This Row],[Release Date]])</f>
        <v>2012</v>
      </c>
      <c r="E3234" t="s">
        <v>30</v>
      </c>
      <c r="F3234" t="s">
        <v>18</v>
      </c>
      <c r="G3234" t="s">
        <v>19</v>
      </c>
      <c r="H3234" t="s">
        <v>20</v>
      </c>
      <c r="I3234" t="s">
        <v>40</v>
      </c>
      <c r="J3234">
        <v>11000</v>
      </c>
      <c r="K3234">
        <v>12306</v>
      </c>
      <c r="L3234">
        <v>520</v>
      </c>
      <c r="M3234">
        <v>14908</v>
      </c>
      <c r="N3234">
        <v>5.3</v>
      </c>
      <c r="O3234">
        <v>444</v>
      </c>
      <c r="P3234">
        <v>94</v>
      </c>
      <c r="Q3234">
        <v>1412377</v>
      </c>
      <c r="R3234">
        <v>5000000</v>
      </c>
      <c r="AD3234" t="str">
        <v>Crime</v>
      </c>
      <c r="AE3234">
        <v>94</v>
      </c>
    </row>
    <row r="3235" spans="2:31">
      <c r="B3235" t="s">
        <v>2360</v>
      </c>
      <c r="C3235" s="76">
        <v>41101</v>
      </c>
      <c r="D3235" s="77">
        <f>YEAR(_01_data[[#This Row],[Release Date]])</f>
        <v>2012</v>
      </c>
      <c r="E3235" t="s">
        <v>30</v>
      </c>
      <c r="F3235" t="s">
        <v>22</v>
      </c>
      <c r="G3235" t="s">
        <v>19</v>
      </c>
      <c r="H3235" t="s">
        <v>20</v>
      </c>
      <c r="I3235" t="s">
        <v>43</v>
      </c>
      <c r="J3235">
        <v>3000</v>
      </c>
      <c r="K3235">
        <v>4863</v>
      </c>
      <c r="L3235">
        <v>711</v>
      </c>
      <c r="M3235">
        <v>1671</v>
      </c>
      <c r="N3235">
        <v>6.5</v>
      </c>
      <c r="O3235">
        <v>121</v>
      </c>
      <c r="P3235">
        <v>99</v>
      </c>
      <c r="Q3235">
        <v>3505733</v>
      </c>
      <c r="R3235">
        <v>33000000</v>
      </c>
      <c r="AD3235" t="str">
        <v>Drama</v>
      </c>
      <c r="AE3235">
        <v>99</v>
      </c>
    </row>
    <row r="3236" spans="2:31">
      <c r="B3236" t="s">
        <v>2361</v>
      </c>
      <c r="C3236" s="76">
        <v>41038</v>
      </c>
      <c r="D3236" s="77">
        <f>YEAR(_01_data[[#This Row],[Release Date]])</f>
        <v>2012</v>
      </c>
      <c r="E3236" t="s">
        <v>30</v>
      </c>
      <c r="F3236" t="s">
        <v>34</v>
      </c>
      <c r="G3236" t="s">
        <v>19</v>
      </c>
      <c r="H3236" t="s">
        <v>20</v>
      </c>
      <c r="I3236" t="s">
        <v>40</v>
      </c>
      <c r="J3236">
        <v>12000</v>
      </c>
      <c r="K3236">
        <v>14978</v>
      </c>
      <c r="L3236">
        <v>384</v>
      </c>
      <c r="M3236">
        <v>113</v>
      </c>
      <c r="N3236">
        <v>5.5</v>
      </c>
      <c r="O3236">
        <v>98</v>
      </c>
      <c r="P3236">
        <v>96</v>
      </c>
      <c r="Q3236">
        <v>183125</v>
      </c>
      <c r="R3236">
        <v>35000000</v>
      </c>
      <c r="AD3236" t="str">
        <v>Action</v>
      </c>
      <c r="AE3236">
        <v>96</v>
      </c>
    </row>
    <row r="3237" spans="2:31">
      <c r="B3237" t="s">
        <v>2362</v>
      </c>
      <c r="C3237" s="76">
        <v>41040</v>
      </c>
      <c r="D3237" s="77">
        <f>YEAR(_01_data[[#This Row],[Release Date]])</f>
        <v>2012</v>
      </c>
      <c r="E3237" t="s">
        <v>30</v>
      </c>
      <c r="F3237" t="s">
        <v>34</v>
      </c>
      <c r="G3237" t="s">
        <v>19</v>
      </c>
      <c r="H3237" t="s">
        <v>46</v>
      </c>
      <c r="I3237" t="s">
        <v>43</v>
      </c>
      <c r="J3237">
        <v>14000</v>
      </c>
      <c r="K3237">
        <v>16410</v>
      </c>
      <c r="L3237">
        <v>413</v>
      </c>
      <c r="M3237">
        <v>4239</v>
      </c>
      <c r="N3237">
        <v>6.3</v>
      </c>
      <c r="O3237">
        <v>358</v>
      </c>
      <c r="P3237">
        <v>98</v>
      </c>
      <c r="Q3237">
        <v>1398529</v>
      </c>
      <c r="R3237">
        <v>45000000</v>
      </c>
      <c r="AD3237" t="str">
        <v>Action</v>
      </c>
      <c r="AE3237">
        <v>98</v>
      </c>
    </row>
    <row r="3238" spans="2:31">
      <c r="B3238" t="s">
        <v>2363</v>
      </c>
      <c r="C3238" s="76">
        <v>41155</v>
      </c>
      <c r="D3238" s="77">
        <f>YEAR(_01_data[[#This Row],[Release Date]])</f>
        <v>2012</v>
      </c>
      <c r="E3238" t="s">
        <v>30</v>
      </c>
      <c r="F3238" t="s">
        <v>26</v>
      </c>
      <c r="G3238" t="s">
        <v>19</v>
      </c>
      <c r="H3238" t="s">
        <v>20</v>
      </c>
      <c r="I3238" t="s">
        <v>40</v>
      </c>
      <c r="J3238">
        <v>15000</v>
      </c>
      <c r="K3238">
        <v>21773</v>
      </c>
      <c r="L3238">
        <v>621</v>
      </c>
      <c r="M3238">
        <v>1938</v>
      </c>
      <c r="N3238">
        <v>7</v>
      </c>
      <c r="O3238">
        <v>457</v>
      </c>
      <c r="P3238">
        <v>112</v>
      </c>
      <c r="Q3238">
        <v>2186286</v>
      </c>
      <c r="R3238">
        <v>50000000</v>
      </c>
      <c r="AD3238" t="str">
        <v>Comedy</v>
      </c>
      <c r="AE3238">
        <v>112</v>
      </c>
    </row>
    <row r="3239" spans="2:31">
      <c r="B3239" t="s">
        <v>2364</v>
      </c>
      <c r="C3239" s="76">
        <v>41045</v>
      </c>
      <c r="D3239" s="77">
        <f>YEAR(_01_data[[#This Row],[Release Date]])</f>
        <v>2012</v>
      </c>
      <c r="E3239" t="s">
        <v>30</v>
      </c>
      <c r="F3239" t="s">
        <v>26</v>
      </c>
      <c r="G3239" t="s">
        <v>19</v>
      </c>
      <c r="H3239" t="s">
        <v>20</v>
      </c>
      <c r="I3239" t="s">
        <v>40</v>
      </c>
      <c r="J3239">
        <v>11000</v>
      </c>
      <c r="K3239">
        <v>16484</v>
      </c>
      <c r="L3239">
        <v>100</v>
      </c>
      <c r="M3239">
        <v>2632</v>
      </c>
      <c r="N3239">
        <v>5.6</v>
      </c>
      <c r="O3239">
        <v>157</v>
      </c>
      <c r="P3239">
        <v>116</v>
      </c>
      <c r="Q3239">
        <v>3693108</v>
      </c>
      <c r="R3239">
        <v>70000000</v>
      </c>
      <c r="AD3239" t="str">
        <v>Comedy</v>
      </c>
      <c r="AE3239">
        <v>116</v>
      </c>
    </row>
    <row r="3240" spans="2:31">
      <c r="B3240" t="s">
        <v>2365</v>
      </c>
      <c r="C3240" s="76">
        <v>41163</v>
      </c>
      <c r="D3240" s="77">
        <f>YEAR(_01_data[[#This Row],[Release Date]])</f>
        <v>2012</v>
      </c>
      <c r="E3240" t="s">
        <v>30</v>
      </c>
      <c r="F3240" t="s">
        <v>33</v>
      </c>
      <c r="G3240" t="s">
        <v>19</v>
      </c>
      <c r="H3240" t="s">
        <v>37</v>
      </c>
      <c r="I3240" t="s">
        <v>21</v>
      </c>
      <c r="J3240">
        <v>3</v>
      </c>
      <c r="K3240">
        <v>6</v>
      </c>
      <c r="L3240">
        <v>646</v>
      </c>
      <c r="M3240">
        <v>8990</v>
      </c>
      <c r="N3240">
        <v>8.1999999999999993</v>
      </c>
      <c r="O3240">
        <v>248</v>
      </c>
      <c r="P3240">
        <v>96</v>
      </c>
      <c r="Q3240">
        <v>484221</v>
      </c>
      <c r="R3240">
        <v>1000000</v>
      </c>
      <c r="AD3240" t="str">
        <v>Biography</v>
      </c>
      <c r="AE3240">
        <v>96</v>
      </c>
    </row>
    <row r="3241" spans="2:31">
      <c r="B3241" t="s">
        <v>2366</v>
      </c>
      <c r="C3241" s="76">
        <v>41208</v>
      </c>
      <c r="D3241" s="77">
        <f>YEAR(_01_data[[#This Row],[Release Date]])</f>
        <v>2012</v>
      </c>
      <c r="E3241" t="s">
        <v>30</v>
      </c>
      <c r="F3241" t="s">
        <v>34</v>
      </c>
      <c r="G3241" t="s">
        <v>19</v>
      </c>
      <c r="H3241" t="s">
        <v>20</v>
      </c>
      <c r="I3241" t="s">
        <v>43</v>
      </c>
      <c r="J3241">
        <v>15000</v>
      </c>
      <c r="K3241">
        <v>28489</v>
      </c>
      <c r="L3241">
        <v>288</v>
      </c>
      <c r="M3241">
        <v>3456</v>
      </c>
      <c r="N3241">
        <v>7</v>
      </c>
      <c r="O3241">
        <v>599</v>
      </c>
      <c r="P3241">
        <v>153</v>
      </c>
      <c r="Q3241">
        <v>2620306</v>
      </c>
      <c r="R3241">
        <v>230000000</v>
      </c>
      <c r="AD3241" t="str">
        <v>Action</v>
      </c>
      <c r="AE3241">
        <v>153</v>
      </c>
    </row>
    <row r="3242" spans="2:31">
      <c r="B3242" t="s">
        <v>2367</v>
      </c>
      <c r="C3242" s="76">
        <v>41047</v>
      </c>
      <c r="D3242" s="77">
        <f>YEAR(_01_data[[#This Row],[Release Date]])</f>
        <v>2012</v>
      </c>
      <c r="E3242" t="s">
        <v>30</v>
      </c>
      <c r="F3242" t="s">
        <v>39</v>
      </c>
      <c r="G3242" t="s">
        <v>19</v>
      </c>
      <c r="H3242" t="s">
        <v>20</v>
      </c>
      <c r="I3242" t="s">
        <v>43</v>
      </c>
      <c r="J3242">
        <v>465</v>
      </c>
      <c r="K3242">
        <v>730</v>
      </c>
      <c r="L3242">
        <v>502</v>
      </c>
      <c r="M3242">
        <v>4665</v>
      </c>
      <c r="N3242">
        <v>4.0999999999999996</v>
      </c>
      <c r="O3242">
        <v>145</v>
      </c>
      <c r="P3242">
        <v>83</v>
      </c>
      <c r="Q3242">
        <v>4930798</v>
      </c>
      <c r="R3242">
        <v>17000000</v>
      </c>
      <c r="AD3242" t="str">
        <v>Horror</v>
      </c>
      <c r="AE3242">
        <v>83</v>
      </c>
    </row>
    <row r="3243" spans="2:31">
      <c r="B3243" t="s">
        <v>2368</v>
      </c>
      <c r="C3243" s="76">
        <v>41118</v>
      </c>
      <c r="D3243" s="77">
        <f>YEAR(_01_data[[#This Row],[Release Date]])</f>
        <v>2012</v>
      </c>
      <c r="E3243" t="s">
        <v>30</v>
      </c>
      <c r="F3243" t="s">
        <v>34</v>
      </c>
      <c r="G3243" t="s">
        <v>19</v>
      </c>
      <c r="H3243" t="s">
        <v>20</v>
      </c>
      <c r="I3243" t="s">
        <v>43</v>
      </c>
      <c r="J3243">
        <v>26000</v>
      </c>
      <c r="K3243">
        <v>8769</v>
      </c>
      <c r="L3243">
        <v>566</v>
      </c>
      <c r="M3243">
        <v>11955</v>
      </c>
      <c r="N3243">
        <v>8.1</v>
      </c>
      <c r="O3243">
        <v>703</v>
      </c>
      <c r="P3243">
        <v>173</v>
      </c>
      <c r="Q3243">
        <v>6232795</v>
      </c>
      <c r="R3243">
        <v>220000000</v>
      </c>
      <c r="AD3243" t="str">
        <v>Action</v>
      </c>
      <c r="AE3243">
        <v>173</v>
      </c>
    </row>
    <row r="3244" spans="2:31">
      <c r="B3244" t="s">
        <v>2369</v>
      </c>
      <c r="C3244" s="76">
        <v>41229</v>
      </c>
      <c r="D3244" s="77">
        <f>YEAR(_01_data[[#This Row],[Release Date]])</f>
        <v>2012</v>
      </c>
      <c r="E3244" t="s">
        <v>30</v>
      </c>
      <c r="F3244" t="s">
        <v>34</v>
      </c>
      <c r="G3244" t="s">
        <v>19</v>
      </c>
      <c r="H3244" t="s">
        <v>20</v>
      </c>
      <c r="I3244" t="s">
        <v>43</v>
      </c>
      <c r="J3244">
        <v>10000</v>
      </c>
      <c r="K3244">
        <v>12175</v>
      </c>
      <c r="L3244">
        <v>353</v>
      </c>
      <c r="M3244">
        <v>7984</v>
      </c>
      <c r="N3244">
        <v>6.7</v>
      </c>
      <c r="O3244">
        <v>436</v>
      </c>
      <c r="P3244">
        <v>135</v>
      </c>
      <c r="Q3244">
        <v>1131656</v>
      </c>
      <c r="R3244">
        <v>125000000</v>
      </c>
      <c r="AD3244" t="str">
        <v>Action</v>
      </c>
      <c r="AE3244">
        <v>135</v>
      </c>
    </row>
    <row r="3245" spans="2:31">
      <c r="B3245" t="s">
        <v>2370</v>
      </c>
      <c r="C3245" s="76">
        <v>40963</v>
      </c>
      <c r="D3245" s="77">
        <f>YEAR(_01_data[[#This Row],[Release Date]])</f>
        <v>2012</v>
      </c>
      <c r="E3245" t="s">
        <v>30</v>
      </c>
      <c r="F3245" t="s">
        <v>26</v>
      </c>
      <c r="G3245" t="s">
        <v>19</v>
      </c>
      <c r="H3245" t="s">
        <v>20</v>
      </c>
      <c r="I3245" t="s">
        <v>40</v>
      </c>
      <c r="J3245">
        <v>975</v>
      </c>
      <c r="K3245">
        <v>4184</v>
      </c>
      <c r="L3245">
        <v>106</v>
      </c>
      <c r="M3245">
        <v>5239</v>
      </c>
      <c r="N3245">
        <v>6.4</v>
      </c>
      <c r="O3245">
        <v>62</v>
      </c>
      <c r="P3245">
        <v>101</v>
      </c>
      <c r="Q3245">
        <v>6643</v>
      </c>
      <c r="R3245">
        <v>900000</v>
      </c>
      <c r="AD3245" t="str">
        <v>Comedy</v>
      </c>
      <c r="AE3245">
        <v>101</v>
      </c>
    </row>
    <row r="3246" spans="2:31">
      <c r="B3246" t="s">
        <v>2371</v>
      </c>
      <c r="C3246" s="76">
        <v>41005</v>
      </c>
      <c r="D3246" s="77">
        <f>YEAR(_01_data[[#This Row],[Release Date]])</f>
        <v>2012</v>
      </c>
      <c r="E3246" t="s">
        <v>30</v>
      </c>
      <c r="F3246" t="s">
        <v>52</v>
      </c>
      <c r="G3246" t="s">
        <v>19</v>
      </c>
      <c r="H3246" t="s">
        <v>20</v>
      </c>
      <c r="I3246" t="s">
        <v>40</v>
      </c>
      <c r="J3246">
        <v>26000</v>
      </c>
      <c r="K3246">
        <v>29551</v>
      </c>
      <c r="L3246">
        <v>124</v>
      </c>
      <c r="M3246">
        <v>5517</v>
      </c>
      <c r="N3246">
        <v>7</v>
      </c>
      <c r="O3246">
        <v>634</v>
      </c>
      <c r="P3246">
        <v>95</v>
      </c>
      <c r="Q3246">
        <v>4204363</v>
      </c>
      <c r="R3246">
        <v>30000000</v>
      </c>
      <c r="AD3246" t="str">
        <v>Fantasy</v>
      </c>
      <c r="AE3246">
        <v>95</v>
      </c>
    </row>
    <row r="3247" spans="2:31">
      <c r="B3247" t="s">
        <v>2372</v>
      </c>
      <c r="C3247" s="76">
        <v>41123</v>
      </c>
      <c r="D3247" s="77">
        <f>YEAR(_01_data[[#This Row],[Release Date]])</f>
        <v>2012</v>
      </c>
      <c r="E3247" t="s">
        <v>30</v>
      </c>
      <c r="F3247" t="s">
        <v>26</v>
      </c>
      <c r="G3247" t="s">
        <v>19</v>
      </c>
      <c r="H3247" t="s">
        <v>20</v>
      </c>
      <c r="I3247" t="s">
        <v>40</v>
      </c>
      <c r="J3247">
        <v>8000</v>
      </c>
      <c r="K3247">
        <v>9271</v>
      </c>
      <c r="L3247">
        <v>637</v>
      </c>
      <c r="M3247">
        <v>1246</v>
      </c>
      <c r="N3247">
        <v>6.2</v>
      </c>
      <c r="O3247">
        <v>255</v>
      </c>
      <c r="P3247">
        <v>85</v>
      </c>
      <c r="Q3247">
        <v>8689718</v>
      </c>
      <c r="R3247">
        <v>95000000</v>
      </c>
      <c r="AD3247" t="str">
        <v>Comedy</v>
      </c>
      <c r="AE3247">
        <v>85</v>
      </c>
    </row>
    <row r="3248" spans="2:31">
      <c r="B3248" t="s">
        <v>2373</v>
      </c>
      <c r="C3248" s="76">
        <v>41049</v>
      </c>
      <c r="D3248" s="77">
        <f>YEAR(_01_data[[#This Row],[Release Date]])</f>
        <v>2012</v>
      </c>
      <c r="E3248" t="s">
        <v>30</v>
      </c>
      <c r="F3248" t="s">
        <v>34</v>
      </c>
      <c r="G3248" t="s">
        <v>19</v>
      </c>
      <c r="H3248" t="s">
        <v>20</v>
      </c>
      <c r="I3248" t="s">
        <v>43</v>
      </c>
      <c r="J3248">
        <v>15000</v>
      </c>
      <c r="K3248">
        <v>30134</v>
      </c>
      <c r="L3248">
        <v>869</v>
      </c>
      <c r="M3248">
        <v>7214</v>
      </c>
      <c r="N3248">
        <v>4.9000000000000004</v>
      </c>
      <c r="O3248">
        <v>119</v>
      </c>
      <c r="P3248">
        <v>93</v>
      </c>
      <c r="Q3248">
        <v>3749061</v>
      </c>
      <c r="R3248">
        <v>20000000</v>
      </c>
      <c r="AD3248" t="str">
        <v>Action</v>
      </c>
      <c r="AE3248">
        <v>93</v>
      </c>
    </row>
    <row r="3249" spans="2:31">
      <c r="B3249" t="s">
        <v>2374</v>
      </c>
      <c r="C3249" s="76">
        <v>41053</v>
      </c>
      <c r="D3249" s="77">
        <f>YEAR(_01_data[[#This Row],[Release Date]])</f>
        <v>2012</v>
      </c>
      <c r="E3249" t="s">
        <v>30</v>
      </c>
      <c r="F3249" t="s">
        <v>34</v>
      </c>
      <c r="G3249" t="s">
        <v>19</v>
      </c>
      <c r="H3249" t="s">
        <v>20</v>
      </c>
      <c r="I3249" t="s">
        <v>40</v>
      </c>
      <c r="J3249">
        <v>1000</v>
      </c>
      <c r="K3249">
        <v>3818</v>
      </c>
      <c r="L3249">
        <v>500</v>
      </c>
      <c r="M3249">
        <v>12070</v>
      </c>
      <c r="N3249">
        <v>6.1</v>
      </c>
      <c r="O3249">
        <v>147</v>
      </c>
      <c r="P3249">
        <v>82</v>
      </c>
      <c r="Q3249">
        <v>6842058</v>
      </c>
      <c r="R3249">
        <v>10000000</v>
      </c>
      <c r="AD3249" t="str">
        <v>Action</v>
      </c>
      <c r="AE3249">
        <v>82</v>
      </c>
    </row>
    <row r="3250" spans="2:31">
      <c r="B3250" t="s">
        <v>2375</v>
      </c>
      <c r="C3250" s="76">
        <v>41108</v>
      </c>
      <c r="D3250" s="77">
        <f>YEAR(_01_data[[#This Row],[Release Date]])</f>
        <v>2012</v>
      </c>
      <c r="E3250" t="s">
        <v>30</v>
      </c>
      <c r="F3250" t="s">
        <v>34</v>
      </c>
      <c r="G3250" t="s">
        <v>19</v>
      </c>
      <c r="H3250" t="s">
        <v>20</v>
      </c>
      <c r="I3250" t="s">
        <v>43</v>
      </c>
      <c r="J3250">
        <v>27000</v>
      </c>
      <c r="K3250">
        <v>10675</v>
      </c>
      <c r="L3250">
        <v>2200</v>
      </c>
      <c r="M3250">
        <v>819</v>
      </c>
      <c r="N3250">
        <v>8.5</v>
      </c>
      <c r="O3250">
        <v>813</v>
      </c>
      <c r="P3250">
        <v>164</v>
      </c>
      <c r="Q3250">
        <v>4481306</v>
      </c>
      <c r="R3250">
        <v>250000000</v>
      </c>
      <c r="AD3250" t="str">
        <v>Action</v>
      </c>
      <c r="AE3250">
        <v>164</v>
      </c>
    </row>
    <row r="3251" spans="2:31">
      <c r="B3251" t="s">
        <v>2376</v>
      </c>
      <c r="C3251" s="76">
        <v>41209</v>
      </c>
      <c r="D3251" s="77">
        <f>YEAR(_01_data[[#This Row],[Release Date]])</f>
        <v>2012</v>
      </c>
      <c r="E3251" t="s">
        <v>30</v>
      </c>
      <c r="F3251" t="s">
        <v>39</v>
      </c>
      <c r="G3251" t="s">
        <v>19</v>
      </c>
      <c r="H3251" t="s">
        <v>20</v>
      </c>
      <c r="I3251" t="s">
        <v>40</v>
      </c>
      <c r="J3251">
        <v>403</v>
      </c>
      <c r="K3251">
        <v>988</v>
      </c>
      <c r="L3251">
        <v>239</v>
      </c>
      <c r="M3251">
        <v>922</v>
      </c>
      <c r="N3251">
        <v>4.2</v>
      </c>
      <c r="O3251">
        <v>225</v>
      </c>
      <c r="P3251">
        <v>83</v>
      </c>
      <c r="Q3251">
        <v>5324505</v>
      </c>
      <c r="R3251">
        <v>1000000</v>
      </c>
      <c r="AD3251" t="str">
        <v>Horror</v>
      </c>
      <c r="AE3251">
        <v>83</v>
      </c>
    </row>
    <row r="3252" spans="2:31">
      <c r="B3252" t="s">
        <v>2377</v>
      </c>
      <c r="C3252" s="76">
        <v>41014</v>
      </c>
      <c r="D3252" s="77">
        <f>YEAR(_01_data[[#This Row],[Release Date]])</f>
        <v>2012</v>
      </c>
      <c r="E3252" t="s">
        <v>30</v>
      </c>
      <c r="F3252" t="s">
        <v>26</v>
      </c>
      <c r="G3252" t="s">
        <v>19</v>
      </c>
      <c r="H3252" t="s">
        <v>20</v>
      </c>
      <c r="I3252" t="s">
        <v>40</v>
      </c>
      <c r="J3252">
        <v>600</v>
      </c>
      <c r="K3252">
        <v>1375</v>
      </c>
      <c r="L3252">
        <v>618</v>
      </c>
      <c r="M3252">
        <v>7145</v>
      </c>
      <c r="N3252">
        <v>6.4</v>
      </c>
      <c r="O3252">
        <v>313</v>
      </c>
      <c r="P3252">
        <v>99</v>
      </c>
      <c r="Q3252">
        <v>5961706</v>
      </c>
      <c r="R3252">
        <v>65000000</v>
      </c>
      <c r="AD3252" t="str">
        <v>Comedy</v>
      </c>
      <c r="AE3252">
        <v>99</v>
      </c>
    </row>
    <row r="3253" spans="2:31">
      <c r="B3253" t="s">
        <v>2378</v>
      </c>
      <c r="C3253" s="76">
        <v>40985</v>
      </c>
      <c r="D3253" s="77">
        <f>YEAR(_01_data[[#This Row],[Release Date]])</f>
        <v>2012</v>
      </c>
      <c r="E3253" t="s">
        <v>30</v>
      </c>
      <c r="F3253" t="s">
        <v>34</v>
      </c>
      <c r="G3253" t="s">
        <v>19</v>
      </c>
      <c r="H3253" t="s">
        <v>20</v>
      </c>
      <c r="I3253" t="s">
        <v>40</v>
      </c>
      <c r="J3253">
        <v>26000</v>
      </c>
      <c r="K3253">
        <v>5788</v>
      </c>
      <c r="L3253">
        <v>707</v>
      </c>
      <c r="M3253">
        <v>10544</v>
      </c>
      <c r="N3253">
        <v>6.7</v>
      </c>
      <c r="O3253">
        <v>383</v>
      </c>
      <c r="P3253">
        <v>103</v>
      </c>
      <c r="Q3253">
        <v>8501740</v>
      </c>
      <c r="R3253">
        <v>92000000</v>
      </c>
      <c r="AD3253" t="str">
        <v>Action</v>
      </c>
      <c r="AE3253">
        <v>103</v>
      </c>
    </row>
    <row r="3254" spans="2:31">
      <c r="B3254" t="s">
        <v>2379</v>
      </c>
      <c r="C3254" s="76">
        <v>41123</v>
      </c>
      <c r="D3254" s="77">
        <f>YEAR(_01_data[[#This Row],[Release Date]])</f>
        <v>2012</v>
      </c>
      <c r="E3254" t="s">
        <v>30</v>
      </c>
      <c r="F3254" t="s">
        <v>26</v>
      </c>
      <c r="G3254" t="s">
        <v>19</v>
      </c>
      <c r="H3254" t="s">
        <v>20</v>
      </c>
      <c r="I3254" t="s">
        <v>40</v>
      </c>
      <c r="J3254">
        <v>2000</v>
      </c>
      <c r="K3254">
        <v>3479</v>
      </c>
      <c r="L3254">
        <v>558</v>
      </c>
      <c r="M3254">
        <v>6672</v>
      </c>
      <c r="N3254">
        <v>6.2</v>
      </c>
      <c r="O3254">
        <v>232</v>
      </c>
      <c r="P3254">
        <v>131</v>
      </c>
      <c r="Q3254">
        <v>2864477</v>
      </c>
      <c r="R3254">
        <v>30000000</v>
      </c>
      <c r="AD3254" t="str">
        <v>Comedy</v>
      </c>
      <c r="AE3254">
        <v>131</v>
      </c>
    </row>
    <row r="3255" spans="2:31">
      <c r="B3255" t="s">
        <v>2380</v>
      </c>
      <c r="C3255" s="76">
        <v>41111</v>
      </c>
      <c r="D3255" s="77">
        <f>YEAR(_01_data[[#This Row],[Release Date]])</f>
        <v>2012</v>
      </c>
      <c r="E3255" t="s">
        <v>17</v>
      </c>
      <c r="F3255" t="s">
        <v>26</v>
      </c>
      <c r="G3255" t="s">
        <v>19</v>
      </c>
      <c r="H3255" t="s">
        <v>20</v>
      </c>
      <c r="I3255" t="s">
        <v>21</v>
      </c>
      <c r="J3255">
        <v>416</v>
      </c>
      <c r="K3255">
        <v>1611</v>
      </c>
      <c r="L3255">
        <v>635</v>
      </c>
      <c r="M3255">
        <v>655</v>
      </c>
      <c r="N3255">
        <v>5.7</v>
      </c>
      <c r="O3255">
        <v>94</v>
      </c>
      <c r="P3255">
        <v>106</v>
      </c>
      <c r="Q3255">
        <v>2436</v>
      </c>
      <c r="R3255">
        <v>2000000</v>
      </c>
      <c r="AD3255" t="str">
        <v>Comedy</v>
      </c>
      <c r="AE3255">
        <v>106</v>
      </c>
    </row>
    <row r="3256" spans="2:31">
      <c r="B3256" t="s">
        <v>2381</v>
      </c>
      <c r="C3256" s="76">
        <v>41045</v>
      </c>
      <c r="D3256" s="77">
        <f>YEAR(_01_data[[#This Row],[Release Date]])</f>
        <v>2012</v>
      </c>
      <c r="E3256" t="s">
        <v>30</v>
      </c>
      <c r="F3256" t="s">
        <v>26</v>
      </c>
      <c r="G3256" t="s">
        <v>19</v>
      </c>
      <c r="H3256" t="s">
        <v>20</v>
      </c>
      <c r="I3256" t="s">
        <v>43</v>
      </c>
      <c r="J3256">
        <v>405</v>
      </c>
      <c r="K3256">
        <v>1070</v>
      </c>
      <c r="L3256">
        <v>337</v>
      </c>
      <c r="M3256">
        <v>9462</v>
      </c>
      <c r="N3256">
        <v>5.8</v>
      </c>
      <c r="O3256">
        <v>147</v>
      </c>
      <c r="P3256">
        <v>95</v>
      </c>
      <c r="Q3256">
        <v>3710101</v>
      </c>
      <c r="R3256">
        <v>40000000</v>
      </c>
      <c r="AD3256" t="str">
        <v>Comedy</v>
      </c>
      <c r="AE3256">
        <v>95</v>
      </c>
    </row>
    <row r="3257" spans="2:31">
      <c r="B3257" t="s">
        <v>2382</v>
      </c>
      <c r="C3257" s="76">
        <v>41035</v>
      </c>
      <c r="D3257" s="77">
        <f>YEAR(_01_data[[#This Row],[Release Date]])</f>
        <v>2012</v>
      </c>
      <c r="E3257" t="s">
        <v>30</v>
      </c>
      <c r="F3257" t="s">
        <v>32</v>
      </c>
      <c r="G3257" t="s">
        <v>19</v>
      </c>
      <c r="H3257" t="s">
        <v>20</v>
      </c>
      <c r="I3257" t="s">
        <v>43</v>
      </c>
      <c r="J3257">
        <v>5000</v>
      </c>
      <c r="K3257">
        <v>9152</v>
      </c>
      <c r="L3257">
        <v>585</v>
      </c>
      <c r="M3257">
        <v>2324</v>
      </c>
      <c r="N3257">
        <v>7.9</v>
      </c>
      <c r="O3257">
        <v>645</v>
      </c>
      <c r="P3257">
        <v>182</v>
      </c>
      <c r="Q3257">
        <v>3030012</v>
      </c>
      <c r="R3257">
        <v>180000000</v>
      </c>
      <c r="AD3257" t="str">
        <v>Adventure</v>
      </c>
      <c r="AE3257">
        <v>182</v>
      </c>
    </row>
    <row r="3258" spans="2:31">
      <c r="B3258" t="s">
        <v>2383</v>
      </c>
      <c r="C3258" s="76">
        <v>41228</v>
      </c>
      <c r="D3258" s="77">
        <f>YEAR(_01_data[[#This Row],[Release Date]])</f>
        <v>2012</v>
      </c>
      <c r="E3258" t="s">
        <v>30</v>
      </c>
      <c r="F3258" t="s">
        <v>32</v>
      </c>
      <c r="G3258" t="s">
        <v>19</v>
      </c>
      <c r="H3258" t="s">
        <v>20</v>
      </c>
      <c r="I3258" t="s">
        <v>43</v>
      </c>
      <c r="J3258">
        <v>34000</v>
      </c>
      <c r="K3258">
        <v>49942</v>
      </c>
      <c r="L3258">
        <v>991</v>
      </c>
      <c r="M3258">
        <v>3102</v>
      </c>
      <c r="N3258">
        <v>7.3</v>
      </c>
      <c r="O3258">
        <v>673</v>
      </c>
      <c r="P3258">
        <v>142</v>
      </c>
      <c r="Q3258">
        <v>4079992</v>
      </c>
      <c r="R3258">
        <v>78000000</v>
      </c>
      <c r="AD3258" t="str">
        <v>Adventure</v>
      </c>
      <c r="AE3258">
        <v>142</v>
      </c>
    </row>
    <row r="3259" spans="2:31">
      <c r="B3259" t="s">
        <v>2384</v>
      </c>
      <c r="C3259" s="76">
        <v>41214</v>
      </c>
      <c r="D3259" s="77">
        <f>YEAR(_01_data[[#This Row],[Release Date]])</f>
        <v>2012</v>
      </c>
      <c r="E3259" t="s">
        <v>30</v>
      </c>
      <c r="F3259" t="s">
        <v>22</v>
      </c>
      <c r="G3259" t="s">
        <v>70</v>
      </c>
      <c r="H3259" t="s">
        <v>66</v>
      </c>
      <c r="I3259" t="s">
        <v>40</v>
      </c>
      <c r="J3259">
        <v>74</v>
      </c>
      <c r="K3259">
        <v>216</v>
      </c>
      <c r="L3259">
        <v>682</v>
      </c>
      <c r="M3259">
        <v>431</v>
      </c>
      <c r="N3259">
        <v>8.3000000000000007</v>
      </c>
      <c r="O3259">
        <v>349</v>
      </c>
      <c r="P3259">
        <v>115</v>
      </c>
      <c r="Q3259">
        <v>610968</v>
      </c>
      <c r="R3259">
        <v>3800000</v>
      </c>
      <c r="AD3259" t="str">
        <v>Drama</v>
      </c>
      <c r="AE3259">
        <v>115</v>
      </c>
    </row>
    <row r="3260" spans="2:31">
      <c r="B3260" t="s">
        <v>2385</v>
      </c>
      <c r="C3260" s="76">
        <v>41031</v>
      </c>
      <c r="D3260" s="77">
        <f>YEAR(_01_data[[#This Row],[Release Date]])</f>
        <v>2012</v>
      </c>
      <c r="E3260" t="s">
        <v>30</v>
      </c>
      <c r="F3260" t="s">
        <v>33</v>
      </c>
      <c r="G3260" t="s">
        <v>19</v>
      </c>
      <c r="H3260" t="s">
        <v>20</v>
      </c>
      <c r="I3260" t="s">
        <v>40</v>
      </c>
      <c r="J3260">
        <v>11000</v>
      </c>
      <c r="K3260">
        <v>23187</v>
      </c>
      <c r="L3260">
        <v>202</v>
      </c>
      <c r="M3260">
        <v>8922</v>
      </c>
      <c r="N3260">
        <v>6.9</v>
      </c>
      <c r="O3260">
        <v>221</v>
      </c>
      <c r="P3260">
        <v>106</v>
      </c>
      <c r="Q3260">
        <v>1939441</v>
      </c>
      <c r="R3260">
        <v>10000000</v>
      </c>
      <c r="AD3260" t="str">
        <v>Biography</v>
      </c>
      <c r="AE3260">
        <v>106</v>
      </c>
    </row>
    <row r="3261" spans="2:31">
      <c r="B3261" t="s">
        <v>2386</v>
      </c>
      <c r="C3261" s="76">
        <v>40991</v>
      </c>
      <c r="D3261" s="77">
        <f>YEAR(_01_data[[#This Row],[Release Date]])</f>
        <v>2012</v>
      </c>
      <c r="E3261" t="s">
        <v>30</v>
      </c>
      <c r="F3261" t="s">
        <v>22</v>
      </c>
      <c r="G3261" t="s">
        <v>19</v>
      </c>
      <c r="H3261" t="s">
        <v>69</v>
      </c>
      <c r="I3261" t="s">
        <v>43</v>
      </c>
      <c r="J3261">
        <v>6000</v>
      </c>
      <c r="K3261">
        <v>7099</v>
      </c>
      <c r="L3261">
        <v>818</v>
      </c>
      <c r="M3261">
        <v>5523</v>
      </c>
      <c r="N3261">
        <v>7.6</v>
      </c>
      <c r="O3261">
        <v>371</v>
      </c>
      <c r="P3261">
        <v>114</v>
      </c>
      <c r="Q3261">
        <v>1899675</v>
      </c>
      <c r="R3261">
        <v>45000000</v>
      </c>
      <c r="AD3261" t="str">
        <v>Drama</v>
      </c>
      <c r="AE3261">
        <v>114</v>
      </c>
    </row>
    <row r="3262" spans="2:31">
      <c r="B3262" t="s">
        <v>2387</v>
      </c>
      <c r="C3262" s="76">
        <v>41220</v>
      </c>
      <c r="D3262" s="77">
        <f>YEAR(_01_data[[#This Row],[Release Date]])</f>
        <v>2012</v>
      </c>
      <c r="E3262" t="s">
        <v>30</v>
      </c>
      <c r="F3262" t="s">
        <v>22</v>
      </c>
      <c r="G3262" t="s">
        <v>19</v>
      </c>
      <c r="H3262" t="s">
        <v>20</v>
      </c>
      <c r="I3262" t="s">
        <v>40</v>
      </c>
      <c r="J3262">
        <v>1000</v>
      </c>
      <c r="K3262">
        <v>5158</v>
      </c>
      <c r="L3262">
        <v>418</v>
      </c>
      <c r="M3262">
        <v>4363</v>
      </c>
      <c r="N3262">
        <v>5.0999999999999996</v>
      </c>
      <c r="O3262">
        <v>234</v>
      </c>
      <c r="P3262">
        <v>101</v>
      </c>
      <c r="Q3262">
        <v>1163508</v>
      </c>
      <c r="R3262">
        <v>2500000</v>
      </c>
      <c r="AD3262" t="str">
        <v>Drama</v>
      </c>
      <c r="AE3262">
        <v>101</v>
      </c>
    </row>
    <row r="3263" spans="2:31">
      <c r="B3263" t="s">
        <v>2388</v>
      </c>
      <c r="C3263" s="76">
        <v>41048</v>
      </c>
      <c r="D3263" s="77">
        <f>YEAR(_01_data[[#This Row],[Release Date]])</f>
        <v>2012</v>
      </c>
      <c r="E3263" t="s">
        <v>30</v>
      </c>
      <c r="F3263" t="s">
        <v>22</v>
      </c>
      <c r="G3263" t="s">
        <v>19</v>
      </c>
      <c r="H3263" t="s">
        <v>20</v>
      </c>
      <c r="I3263" t="s">
        <v>43</v>
      </c>
      <c r="J3263">
        <v>713</v>
      </c>
      <c r="K3263">
        <v>1852</v>
      </c>
      <c r="L3263">
        <v>680</v>
      </c>
      <c r="M3263">
        <v>5027</v>
      </c>
      <c r="N3263">
        <v>6.5</v>
      </c>
      <c r="O3263">
        <v>170</v>
      </c>
      <c r="P3263">
        <v>101</v>
      </c>
      <c r="Q3263">
        <v>6044323</v>
      </c>
      <c r="R3263">
        <v>25000000</v>
      </c>
      <c r="AD3263" t="str">
        <v>Drama</v>
      </c>
      <c r="AE3263">
        <v>101</v>
      </c>
    </row>
    <row r="3264" spans="2:31">
      <c r="B3264" t="s">
        <v>2389</v>
      </c>
      <c r="C3264" s="76">
        <v>41098</v>
      </c>
      <c r="D3264" s="77">
        <f>YEAR(_01_data[[#This Row],[Release Date]])</f>
        <v>2012</v>
      </c>
      <c r="E3264" t="s">
        <v>30</v>
      </c>
      <c r="F3264" t="s">
        <v>34</v>
      </c>
      <c r="G3264" t="s">
        <v>19</v>
      </c>
      <c r="H3264" t="s">
        <v>20</v>
      </c>
      <c r="I3264" t="s">
        <v>40</v>
      </c>
      <c r="J3264">
        <v>746</v>
      </c>
      <c r="K3264">
        <v>2377</v>
      </c>
      <c r="L3264">
        <v>561</v>
      </c>
      <c r="M3264">
        <v>8068</v>
      </c>
      <c r="N3264">
        <v>5.4</v>
      </c>
      <c r="O3264">
        <v>208</v>
      </c>
      <c r="P3264">
        <v>107</v>
      </c>
      <c r="Q3264">
        <v>1560854</v>
      </c>
      <c r="R3264">
        <v>15000000</v>
      </c>
      <c r="AD3264" t="str">
        <v>Action</v>
      </c>
      <c r="AE3264">
        <v>107</v>
      </c>
    </row>
    <row r="3265" spans="2:31">
      <c r="B3265" t="s">
        <v>2390</v>
      </c>
      <c r="C3265" s="76">
        <v>40965</v>
      </c>
      <c r="D3265" s="77">
        <f>YEAR(_01_data[[#This Row],[Release Date]])</f>
        <v>2012</v>
      </c>
      <c r="E3265" t="s">
        <v>30</v>
      </c>
      <c r="F3265" t="s">
        <v>22</v>
      </c>
      <c r="G3265" t="s">
        <v>19</v>
      </c>
      <c r="H3265" t="s">
        <v>20</v>
      </c>
      <c r="I3265" t="s">
        <v>40</v>
      </c>
      <c r="J3265">
        <v>378</v>
      </c>
      <c r="K3265">
        <v>427</v>
      </c>
      <c r="L3265">
        <v>217</v>
      </c>
      <c r="M3265">
        <v>3996</v>
      </c>
      <c r="N3265">
        <v>7.1</v>
      </c>
      <c r="O3265">
        <v>546</v>
      </c>
      <c r="P3265">
        <v>144</v>
      </c>
      <c r="Q3265">
        <v>1637727</v>
      </c>
      <c r="R3265">
        <v>32000000</v>
      </c>
      <c r="AD3265" t="str">
        <v>Drama</v>
      </c>
      <c r="AE3265">
        <v>144</v>
      </c>
    </row>
    <row r="3266" spans="2:31">
      <c r="B3266" t="s">
        <v>2391</v>
      </c>
      <c r="C3266" s="76">
        <v>40955</v>
      </c>
      <c r="D3266" s="77">
        <f>YEAR(_01_data[[#This Row],[Release Date]])</f>
        <v>2012</v>
      </c>
      <c r="E3266" t="s">
        <v>30</v>
      </c>
      <c r="F3266" t="s">
        <v>26</v>
      </c>
      <c r="G3266" t="s">
        <v>19</v>
      </c>
      <c r="H3266" t="s">
        <v>20</v>
      </c>
      <c r="I3266" t="s">
        <v>38</v>
      </c>
      <c r="J3266">
        <v>3000</v>
      </c>
      <c r="K3266">
        <v>9069</v>
      </c>
      <c r="L3266">
        <v>458</v>
      </c>
      <c r="M3266">
        <v>6921</v>
      </c>
      <c r="N3266">
        <v>6.6</v>
      </c>
      <c r="O3266">
        <v>169</v>
      </c>
      <c r="P3266">
        <v>105</v>
      </c>
      <c r="Q3266">
        <v>5185345</v>
      </c>
      <c r="R3266">
        <v>25000000</v>
      </c>
      <c r="AD3266" t="str">
        <v>Comedy</v>
      </c>
      <c r="AE3266">
        <v>105</v>
      </c>
    </row>
    <row r="3267" spans="2:31">
      <c r="B3267" t="s">
        <v>2392</v>
      </c>
      <c r="C3267" s="76">
        <v>41214</v>
      </c>
      <c r="D3267" s="77">
        <f>YEAR(_01_data[[#This Row],[Release Date]])</f>
        <v>2012</v>
      </c>
      <c r="E3267" t="s">
        <v>30</v>
      </c>
      <c r="F3267" t="s">
        <v>32</v>
      </c>
      <c r="G3267" t="s">
        <v>19</v>
      </c>
      <c r="H3267" t="s">
        <v>20</v>
      </c>
      <c r="I3267" t="s">
        <v>29</v>
      </c>
      <c r="J3267">
        <v>979</v>
      </c>
      <c r="K3267">
        <v>1978</v>
      </c>
      <c r="L3267">
        <v>949</v>
      </c>
      <c r="M3267">
        <v>831</v>
      </c>
      <c r="N3267">
        <v>6.7</v>
      </c>
      <c r="O3267">
        <v>28</v>
      </c>
      <c r="P3267">
        <v>88</v>
      </c>
      <c r="Q3267">
        <v>1064277</v>
      </c>
      <c r="R3267">
        <v>20000000</v>
      </c>
      <c r="AD3267" t="str">
        <v>Adventure</v>
      </c>
      <c r="AE3267">
        <v>88</v>
      </c>
    </row>
    <row r="3268" spans="2:31">
      <c r="B3268" t="s">
        <v>2393</v>
      </c>
      <c r="C3268" s="76">
        <v>41096</v>
      </c>
      <c r="D3268" s="77">
        <f>YEAR(_01_data[[#This Row],[Release Date]])</f>
        <v>2012</v>
      </c>
      <c r="E3268" t="s">
        <v>30</v>
      </c>
      <c r="F3268" t="s">
        <v>48</v>
      </c>
      <c r="G3268" t="s">
        <v>19</v>
      </c>
      <c r="H3268" t="s">
        <v>20</v>
      </c>
      <c r="I3268" t="s">
        <v>21</v>
      </c>
      <c r="J3268">
        <v>14</v>
      </c>
      <c r="K3268">
        <v>44</v>
      </c>
      <c r="L3268">
        <v>161</v>
      </c>
      <c r="M3268">
        <v>9326</v>
      </c>
      <c r="N3268">
        <v>8.4</v>
      </c>
      <c r="O3268">
        <v>26</v>
      </c>
      <c r="P3268">
        <v>89</v>
      </c>
      <c r="Q3268">
        <v>133778</v>
      </c>
      <c r="R3268">
        <v>500000</v>
      </c>
      <c r="AD3268" t="str">
        <v>Documentary</v>
      </c>
      <c r="AE3268">
        <v>89</v>
      </c>
    </row>
    <row r="3269" spans="2:31">
      <c r="B3269" t="s">
        <v>2394</v>
      </c>
      <c r="C3269" s="76">
        <v>41051</v>
      </c>
      <c r="D3269" s="77">
        <f>YEAR(_01_data[[#This Row],[Release Date]])</f>
        <v>2012</v>
      </c>
      <c r="E3269" t="s">
        <v>30</v>
      </c>
      <c r="F3269" t="s">
        <v>22</v>
      </c>
      <c r="G3269" t="s">
        <v>19</v>
      </c>
      <c r="H3269" t="s">
        <v>20</v>
      </c>
      <c r="I3269" t="s">
        <v>43</v>
      </c>
      <c r="J3269">
        <v>8000</v>
      </c>
      <c r="K3269">
        <v>13631</v>
      </c>
      <c r="L3269">
        <v>25</v>
      </c>
      <c r="M3269">
        <v>5793</v>
      </c>
      <c r="N3269">
        <v>8</v>
      </c>
      <c r="O3269">
        <v>364</v>
      </c>
      <c r="P3269">
        <v>102</v>
      </c>
      <c r="Q3269">
        <v>1773857</v>
      </c>
      <c r="R3269">
        <v>13000000</v>
      </c>
      <c r="AD3269" t="str">
        <v>Drama</v>
      </c>
      <c r="AE3269">
        <v>102</v>
      </c>
    </row>
    <row r="3270" spans="2:31">
      <c r="B3270" t="s">
        <v>2395</v>
      </c>
      <c r="C3270" s="76">
        <v>41094</v>
      </c>
      <c r="D3270" s="77">
        <f>YEAR(_01_data[[#This Row],[Release Date]])</f>
        <v>2012</v>
      </c>
      <c r="E3270" t="s">
        <v>30</v>
      </c>
      <c r="F3270" t="s">
        <v>32</v>
      </c>
      <c r="G3270" t="s">
        <v>19</v>
      </c>
      <c r="H3270" t="s">
        <v>37</v>
      </c>
      <c r="I3270" t="s">
        <v>38</v>
      </c>
      <c r="J3270">
        <v>4000</v>
      </c>
      <c r="K3270">
        <v>6254</v>
      </c>
      <c r="L3270">
        <v>841</v>
      </c>
      <c r="M3270">
        <v>4267</v>
      </c>
      <c r="N3270">
        <v>6.7</v>
      </c>
      <c r="O3270">
        <v>238</v>
      </c>
      <c r="P3270">
        <v>88</v>
      </c>
      <c r="Q3270">
        <v>3105112</v>
      </c>
      <c r="R3270">
        <v>55000000</v>
      </c>
      <c r="AD3270" t="str">
        <v>Adventure</v>
      </c>
      <c r="AE3270">
        <v>88</v>
      </c>
    </row>
    <row r="3271" spans="2:31">
      <c r="B3271" t="s">
        <v>2396</v>
      </c>
      <c r="C3271" s="76">
        <v>41182</v>
      </c>
      <c r="D3271" s="77">
        <f>YEAR(_01_data[[#This Row],[Release Date]])</f>
        <v>2012</v>
      </c>
      <c r="E3271" t="s">
        <v>30</v>
      </c>
      <c r="F3271" t="s">
        <v>18</v>
      </c>
      <c r="G3271" t="s">
        <v>19</v>
      </c>
      <c r="H3271" t="s">
        <v>20</v>
      </c>
      <c r="I3271" t="s">
        <v>40</v>
      </c>
      <c r="J3271">
        <v>33000</v>
      </c>
      <c r="K3271">
        <v>34413</v>
      </c>
      <c r="L3271">
        <v>655</v>
      </c>
      <c r="M3271">
        <v>11368</v>
      </c>
      <c r="N3271">
        <v>7.3</v>
      </c>
      <c r="O3271">
        <v>417</v>
      </c>
      <c r="P3271">
        <v>140</v>
      </c>
      <c r="Q3271">
        <v>2138329</v>
      </c>
      <c r="R3271">
        <v>15000000</v>
      </c>
      <c r="AD3271" t="str">
        <v>Crime</v>
      </c>
      <c r="AE3271">
        <v>140</v>
      </c>
    </row>
    <row r="3272" spans="2:31">
      <c r="B3272" t="s">
        <v>2397</v>
      </c>
      <c r="C3272" s="76">
        <v>41185</v>
      </c>
      <c r="D3272" s="77">
        <f>YEAR(_01_data[[#This Row],[Release Date]])</f>
        <v>2012</v>
      </c>
      <c r="E3272" t="s">
        <v>30</v>
      </c>
      <c r="F3272" t="s">
        <v>39</v>
      </c>
      <c r="G3272" t="s">
        <v>19</v>
      </c>
      <c r="H3272" t="s">
        <v>20</v>
      </c>
      <c r="I3272" t="s">
        <v>43</v>
      </c>
      <c r="J3272">
        <v>941</v>
      </c>
      <c r="K3272">
        <v>2348</v>
      </c>
      <c r="L3272">
        <v>8</v>
      </c>
      <c r="M3272">
        <v>355</v>
      </c>
      <c r="N3272">
        <v>5.9</v>
      </c>
      <c r="O3272">
        <v>264</v>
      </c>
      <c r="P3272">
        <v>92</v>
      </c>
      <c r="Q3272">
        <v>4912231</v>
      </c>
      <c r="R3272">
        <v>14000000</v>
      </c>
      <c r="AD3272" t="str">
        <v>Horror</v>
      </c>
      <c r="AE3272">
        <v>92</v>
      </c>
    </row>
    <row r="3273" spans="2:31">
      <c r="B3273" t="s">
        <v>2398</v>
      </c>
      <c r="C3273" s="76">
        <v>41176</v>
      </c>
      <c r="D3273" s="77">
        <f>YEAR(_01_data[[#This Row],[Release Date]])</f>
        <v>2012</v>
      </c>
      <c r="E3273" t="s">
        <v>30</v>
      </c>
      <c r="F3273" t="s">
        <v>18</v>
      </c>
      <c r="G3273" t="s">
        <v>19</v>
      </c>
      <c r="H3273" t="s">
        <v>20</v>
      </c>
      <c r="I3273" t="s">
        <v>40</v>
      </c>
      <c r="J3273">
        <v>771</v>
      </c>
      <c r="K3273">
        <v>2356</v>
      </c>
      <c r="L3273">
        <v>845</v>
      </c>
      <c r="M3273">
        <v>3452</v>
      </c>
      <c r="N3273">
        <v>6.4</v>
      </c>
      <c r="O3273">
        <v>265</v>
      </c>
      <c r="P3273">
        <v>110</v>
      </c>
      <c r="Q3273">
        <v>1600597</v>
      </c>
      <c r="R3273">
        <v>26000000</v>
      </c>
      <c r="AD3273" t="str">
        <v>Crime</v>
      </c>
      <c r="AE3273">
        <v>110</v>
      </c>
    </row>
    <row r="3274" spans="2:31">
      <c r="B3274" t="s">
        <v>2399</v>
      </c>
      <c r="C3274" s="76">
        <v>40998</v>
      </c>
      <c r="D3274" s="77">
        <f>YEAR(_01_data[[#This Row],[Release Date]])</f>
        <v>2012</v>
      </c>
      <c r="E3274" t="s">
        <v>30</v>
      </c>
      <c r="F3274" t="s">
        <v>33</v>
      </c>
      <c r="G3274" t="s">
        <v>19</v>
      </c>
      <c r="H3274" t="s">
        <v>20</v>
      </c>
      <c r="I3274" t="s">
        <v>40</v>
      </c>
      <c r="J3274">
        <v>422</v>
      </c>
      <c r="K3274">
        <v>1899</v>
      </c>
      <c r="L3274">
        <v>672</v>
      </c>
      <c r="M3274">
        <v>4709</v>
      </c>
      <c r="N3274">
        <v>7.2</v>
      </c>
      <c r="O3274">
        <v>337</v>
      </c>
      <c r="P3274">
        <v>95</v>
      </c>
      <c r="Q3274">
        <v>5997134</v>
      </c>
      <c r="R3274">
        <v>1000000</v>
      </c>
      <c r="AD3274" t="str">
        <v>Biography</v>
      </c>
      <c r="AE3274">
        <v>95</v>
      </c>
    </row>
    <row r="3275" spans="2:31">
      <c r="B3275" t="s">
        <v>2400</v>
      </c>
      <c r="C3275" s="76">
        <v>41101</v>
      </c>
      <c r="D3275" s="77">
        <f>YEAR(_01_data[[#This Row],[Release Date]])</f>
        <v>2012</v>
      </c>
      <c r="E3275" t="s">
        <v>30</v>
      </c>
      <c r="F3275" t="s">
        <v>34</v>
      </c>
      <c r="G3275" t="s">
        <v>19</v>
      </c>
      <c r="H3275" t="s">
        <v>37</v>
      </c>
      <c r="I3275" t="s">
        <v>40</v>
      </c>
      <c r="J3275">
        <v>2000</v>
      </c>
      <c r="K3275">
        <v>4810</v>
      </c>
      <c r="L3275">
        <v>698</v>
      </c>
      <c r="M3275">
        <v>6869</v>
      </c>
      <c r="N3275">
        <v>6.1</v>
      </c>
      <c r="O3275">
        <v>111</v>
      </c>
      <c r="P3275">
        <v>112</v>
      </c>
      <c r="Q3275">
        <v>26345</v>
      </c>
      <c r="R3275">
        <v>3000000</v>
      </c>
      <c r="AD3275" t="str">
        <v>Action</v>
      </c>
      <c r="AE3275">
        <v>112</v>
      </c>
    </row>
    <row r="3276" spans="2:31">
      <c r="B3276" t="s">
        <v>2401</v>
      </c>
      <c r="C3276" s="76">
        <v>41045</v>
      </c>
      <c r="D3276" s="77">
        <f>YEAR(_01_data[[#This Row],[Release Date]])</f>
        <v>2012</v>
      </c>
      <c r="E3276" t="s">
        <v>30</v>
      </c>
      <c r="F3276" t="s">
        <v>32</v>
      </c>
      <c r="G3276" t="s">
        <v>19</v>
      </c>
      <c r="H3276" t="s">
        <v>20</v>
      </c>
      <c r="I3276" t="s">
        <v>43</v>
      </c>
      <c r="J3276">
        <v>21000</v>
      </c>
      <c r="K3276">
        <v>5917</v>
      </c>
      <c r="L3276">
        <v>672</v>
      </c>
      <c r="M3276">
        <v>4549</v>
      </c>
      <c r="N3276">
        <v>5.5</v>
      </c>
      <c r="O3276">
        <v>322</v>
      </c>
      <c r="P3276">
        <v>115</v>
      </c>
      <c r="Q3276">
        <v>2922989</v>
      </c>
      <c r="R3276">
        <v>120000000</v>
      </c>
      <c r="AD3276" t="str">
        <v>Adventure</v>
      </c>
      <c r="AE3276">
        <v>115</v>
      </c>
    </row>
    <row r="3277" spans="2:31">
      <c r="B3277" t="s">
        <v>2402</v>
      </c>
      <c r="C3277" s="76">
        <v>41162</v>
      </c>
      <c r="D3277" s="77">
        <f>YEAR(_01_data[[#This Row],[Release Date]])</f>
        <v>2012</v>
      </c>
      <c r="E3277" t="s">
        <v>30</v>
      </c>
      <c r="F3277" t="s">
        <v>22</v>
      </c>
      <c r="G3277" t="s">
        <v>19</v>
      </c>
      <c r="H3277" t="s">
        <v>20</v>
      </c>
      <c r="I3277" t="s">
        <v>43</v>
      </c>
      <c r="J3277">
        <v>17000</v>
      </c>
      <c r="K3277">
        <v>18322</v>
      </c>
      <c r="L3277">
        <v>246</v>
      </c>
      <c r="M3277">
        <v>2115</v>
      </c>
      <c r="N3277">
        <v>6.8</v>
      </c>
      <c r="O3277">
        <v>214</v>
      </c>
      <c r="P3277">
        <v>104</v>
      </c>
      <c r="Q3277">
        <v>1250140</v>
      </c>
      <c r="R3277">
        <v>30000000</v>
      </c>
      <c r="AD3277" t="str">
        <v>Drama</v>
      </c>
      <c r="AE3277">
        <v>104</v>
      </c>
    </row>
    <row r="3278" spans="2:31">
      <c r="B3278" t="s">
        <v>2403</v>
      </c>
      <c r="C3278" s="76">
        <v>41128</v>
      </c>
      <c r="D3278" s="77">
        <f>YEAR(_01_data[[#This Row],[Release Date]])</f>
        <v>2012</v>
      </c>
      <c r="E3278" t="s">
        <v>30</v>
      </c>
      <c r="F3278" t="s">
        <v>34</v>
      </c>
      <c r="G3278" t="s">
        <v>19</v>
      </c>
      <c r="H3278" t="s">
        <v>20</v>
      </c>
      <c r="I3278" t="s">
        <v>40</v>
      </c>
      <c r="J3278">
        <v>622</v>
      </c>
      <c r="K3278">
        <v>2488</v>
      </c>
      <c r="L3278">
        <v>442</v>
      </c>
      <c r="M3278">
        <v>11525</v>
      </c>
      <c r="N3278">
        <v>5.7</v>
      </c>
      <c r="O3278">
        <v>265</v>
      </c>
      <c r="P3278">
        <v>102</v>
      </c>
      <c r="Q3278">
        <v>3435055</v>
      </c>
      <c r="R3278">
        <v>68000000</v>
      </c>
      <c r="AD3278" t="str">
        <v>Action</v>
      </c>
      <c r="AE3278">
        <v>102</v>
      </c>
    </row>
    <row r="3279" spans="2:31">
      <c r="B3279" t="s">
        <v>2404</v>
      </c>
      <c r="C3279" s="76">
        <v>40916</v>
      </c>
      <c r="D3279" s="77">
        <f>YEAR(_01_data[[#This Row],[Release Date]])</f>
        <v>2012</v>
      </c>
      <c r="E3279" t="s">
        <v>30</v>
      </c>
      <c r="F3279" t="s">
        <v>22</v>
      </c>
      <c r="G3279" t="s">
        <v>19</v>
      </c>
      <c r="H3279" t="s">
        <v>37</v>
      </c>
      <c r="I3279" t="s">
        <v>43</v>
      </c>
      <c r="J3279">
        <v>11000</v>
      </c>
      <c r="K3279">
        <v>11946</v>
      </c>
      <c r="L3279">
        <v>678</v>
      </c>
      <c r="M3279">
        <v>5747</v>
      </c>
      <c r="N3279">
        <v>6.4</v>
      </c>
      <c r="O3279">
        <v>462</v>
      </c>
      <c r="P3279">
        <v>95</v>
      </c>
      <c r="Q3279">
        <v>5432227</v>
      </c>
      <c r="R3279">
        <v>17000000</v>
      </c>
      <c r="AD3279" t="str">
        <v>Drama</v>
      </c>
      <c r="AE3279">
        <v>95</v>
      </c>
    </row>
    <row r="3280" spans="2:31">
      <c r="B3280" t="s">
        <v>2405</v>
      </c>
      <c r="C3280" s="76">
        <v>41216</v>
      </c>
      <c r="D3280" s="77">
        <f>YEAR(_01_data[[#This Row],[Release Date]])</f>
        <v>2012</v>
      </c>
      <c r="E3280" t="s">
        <v>30</v>
      </c>
      <c r="F3280" t="s">
        <v>22</v>
      </c>
      <c r="G3280" t="s">
        <v>19</v>
      </c>
      <c r="H3280" t="s">
        <v>20</v>
      </c>
      <c r="I3280" t="s">
        <v>43</v>
      </c>
      <c r="J3280">
        <v>24000</v>
      </c>
      <c r="K3280">
        <v>5135</v>
      </c>
      <c r="L3280">
        <v>832</v>
      </c>
      <c r="M3280">
        <v>5536</v>
      </c>
      <c r="N3280">
        <v>7.1</v>
      </c>
      <c r="O3280">
        <v>216</v>
      </c>
      <c r="P3280">
        <v>102</v>
      </c>
      <c r="Q3280">
        <v>1143486</v>
      </c>
      <c r="R3280">
        <v>6000000</v>
      </c>
      <c r="AD3280" t="str">
        <v>Drama</v>
      </c>
      <c r="AE3280">
        <v>102</v>
      </c>
    </row>
    <row r="3281" spans="2:31">
      <c r="B3281" t="s">
        <v>2406</v>
      </c>
      <c r="C3281" s="76">
        <v>41119</v>
      </c>
      <c r="D3281" s="77">
        <f>YEAR(_01_data[[#This Row],[Release Date]])</f>
        <v>2012</v>
      </c>
      <c r="E3281" t="s">
        <v>30</v>
      </c>
      <c r="F3281" t="s">
        <v>26</v>
      </c>
      <c r="G3281" t="s">
        <v>19</v>
      </c>
      <c r="H3281" t="s">
        <v>20</v>
      </c>
      <c r="I3281" t="s">
        <v>43</v>
      </c>
      <c r="J3281">
        <v>997</v>
      </c>
      <c r="K3281">
        <v>5165</v>
      </c>
      <c r="L3281">
        <v>963</v>
      </c>
      <c r="M3281">
        <v>2731</v>
      </c>
      <c r="N3281">
        <v>6.6</v>
      </c>
      <c r="O3281">
        <v>77</v>
      </c>
      <c r="P3281">
        <v>122</v>
      </c>
      <c r="Q3281">
        <v>9154720</v>
      </c>
      <c r="R3281">
        <v>12000000</v>
      </c>
      <c r="AD3281" t="str">
        <v>Comedy</v>
      </c>
      <c r="AE3281">
        <v>122</v>
      </c>
    </row>
    <row r="3282" spans="2:31">
      <c r="B3282" t="s">
        <v>2407</v>
      </c>
      <c r="C3282" s="76">
        <v>41123</v>
      </c>
      <c r="D3282" s="77">
        <f>YEAR(_01_data[[#This Row],[Release Date]])</f>
        <v>2012</v>
      </c>
      <c r="E3282" t="s">
        <v>30</v>
      </c>
      <c r="F3282" t="s">
        <v>26</v>
      </c>
      <c r="G3282" t="s">
        <v>19</v>
      </c>
      <c r="H3282" t="s">
        <v>20</v>
      </c>
      <c r="I3282" t="s">
        <v>40</v>
      </c>
      <c r="J3282">
        <v>529</v>
      </c>
      <c r="K3282">
        <v>1050</v>
      </c>
      <c r="L3282">
        <v>210</v>
      </c>
      <c r="M3282">
        <v>7110</v>
      </c>
      <c r="N3282">
        <v>6.2</v>
      </c>
      <c r="O3282">
        <v>285</v>
      </c>
      <c r="P3282">
        <v>134</v>
      </c>
      <c r="Q3282">
        <v>6752338</v>
      </c>
      <c r="R3282">
        <v>35000000</v>
      </c>
      <c r="AD3282" t="str">
        <v>Comedy</v>
      </c>
      <c r="AE3282">
        <v>134</v>
      </c>
    </row>
    <row r="3283" spans="2:31">
      <c r="B3283" t="s">
        <v>2408</v>
      </c>
      <c r="C3283" s="76">
        <v>41258</v>
      </c>
      <c r="D3283" s="77">
        <f>YEAR(_01_data[[#This Row],[Release Date]])</f>
        <v>2012</v>
      </c>
      <c r="E3283" t="s">
        <v>30</v>
      </c>
      <c r="F3283" t="s">
        <v>34</v>
      </c>
      <c r="G3283" t="s">
        <v>19</v>
      </c>
      <c r="H3283" t="s">
        <v>20</v>
      </c>
      <c r="I3283" t="s">
        <v>43</v>
      </c>
      <c r="J3283">
        <v>27000</v>
      </c>
      <c r="K3283">
        <v>29808</v>
      </c>
      <c r="L3283">
        <v>652</v>
      </c>
      <c r="M3283">
        <v>4293</v>
      </c>
      <c r="N3283">
        <v>6.3</v>
      </c>
      <c r="O3283">
        <v>241</v>
      </c>
      <c r="P3283">
        <v>103</v>
      </c>
      <c r="Q3283">
        <v>5475846</v>
      </c>
      <c r="R3283">
        <v>65000000</v>
      </c>
      <c r="AD3283" t="str">
        <v>Action</v>
      </c>
      <c r="AE3283">
        <v>103</v>
      </c>
    </row>
    <row r="3284" spans="2:31">
      <c r="B3284" t="s">
        <v>2409</v>
      </c>
      <c r="C3284" s="76">
        <v>40997</v>
      </c>
      <c r="D3284" s="77">
        <f>YEAR(_01_data[[#This Row],[Release Date]])</f>
        <v>2012</v>
      </c>
      <c r="E3284" t="s">
        <v>30</v>
      </c>
      <c r="F3284" t="s">
        <v>26</v>
      </c>
      <c r="G3284" t="s">
        <v>19</v>
      </c>
      <c r="H3284" t="s">
        <v>20</v>
      </c>
      <c r="I3284" t="s">
        <v>40</v>
      </c>
      <c r="J3284">
        <v>536</v>
      </c>
      <c r="K3284">
        <v>1467</v>
      </c>
      <c r="L3284">
        <v>317</v>
      </c>
      <c r="M3284">
        <v>859</v>
      </c>
      <c r="N3284">
        <v>5.3</v>
      </c>
      <c r="O3284">
        <v>82</v>
      </c>
      <c r="P3284">
        <v>93</v>
      </c>
      <c r="Q3284">
        <v>200803</v>
      </c>
      <c r="R3284">
        <v>3000000</v>
      </c>
      <c r="AD3284" t="str">
        <v>Comedy</v>
      </c>
      <c r="AE3284">
        <v>93</v>
      </c>
    </row>
    <row r="3285" spans="2:31">
      <c r="B3285" t="s">
        <v>2410</v>
      </c>
      <c r="C3285" s="76">
        <v>41226</v>
      </c>
      <c r="D3285" s="77">
        <f>YEAR(_01_data[[#This Row],[Release Date]])</f>
        <v>2012</v>
      </c>
      <c r="E3285" t="s">
        <v>30</v>
      </c>
      <c r="F3285" t="s">
        <v>26</v>
      </c>
      <c r="G3285" t="s">
        <v>19</v>
      </c>
      <c r="H3285" t="s">
        <v>20</v>
      </c>
      <c r="I3285" t="s">
        <v>40</v>
      </c>
      <c r="J3285">
        <v>385</v>
      </c>
      <c r="K3285">
        <v>1205</v>
      </c>
      <c r="L3285">
        <v>1100</v>
      </c>
      <c r="M3285">
        <v>5088</v>
      </c>
      <c r="N3285">
        <v>6.3</v>
      </c>
      <c r="O3285">
        <v>275</v>
      </c>
      <c r="P3285">
        <v>112</v>
      </c>
      <c r="Q3285">
        <v>1668435</v>
      </c>
      <c r="R3285">
        <v>17000000</v>
      </c>
      <c r="AD3285" t="str">
        <v>Comedy</v>
      </c>
      <c r="AE3285">
        <v>112</v>
      </c>
    </row>
    <row r="3286" spans="2:31">
      <c r="B3286" t="s">
        <v>2411</v>
      </c>
      <c r="C3286" s="76">
        <v>40963</v>
      </c>
      <c r="D3286" s="77">
        <f>YEAR(_01_data[[#This Row],[Release Date]])</f>
        <v>2012</v>
      </c>
      <c r="E3286" t="s">
        <v>30</v>
      </c>
      <c r="F3286" t="s">
        <v>34</v>
      </c>
      <c r="G3286" t="s">
        <v>19</v>
      </c>
      <c r="H3286" t="s">
        <v>20</v>
      </c>
      <c r="I3286" t="s">
        <v>40</v>
      </c>
      <c r="J3286">
        <v>5000</v>
      </c>
      <c r="K3286">
        <v>5861</v>
      </c>
      <c r="L3286">
        <v>878</v>
      </c>
      <c r="M3286">
        <v>9143</v>
      </c>
      <c r="N3286">
        <v>6.4</v>
      </c>
      <c r="O3286">
        <v>242</v>
      </c>
      <c r="P3286">
        <v>88</v>
      </c>
      <c r="Q3286">
        <v>6232103</v>
      </c>
      <c r="R3286">
        <v>70000000</v>
      </c>
      <c r="AD3286" t="str">
        <v>Action</v>
      </c>
      <c r="AE3286">
        <v>88</v>
      </c>
    </row>
    <row r="3287" spans="2:31">
      <c r="B3287" t="s">
        <v>2412</v>
      </c>
      <c r="C3287" s="76">
        <v>41072</v>
      </c>
      <c r="D3287" s="77">
        <f>YEAR(_01_data[[#This Row],[Release Date]])</f>
        <v>2012</v>
      </c>
      <c r="E3287" t="s">
        <v>30</v>
      </c>
      <c r="F3287" t="s">
        <v>26</v>
      </c>
      <c r="G3287" t="s">
        <v>19</v>
      </c>
      <c r="H3287" t="s">
        <v>20</v>
      </c>
      <c r="I3287" t="s">
        <v>43</v>
      </c>
      <c r="J3287">
        <v>1000</v>
      </c>
      <c r="K3287">
        <v>3086</v>
      </c>
      <c r="L3287">
        <v>55</v>
      </c>
      <c r="M3287">
        <v>5861</v>
      </c>
      <c r="N3287">
        <v>5.0999999999999996</v>
      </c>
      <c r="O3287">
        <v>54</v>
      </c>
      <c r="P3287">
        <v>92</v>
      </c>
      <c r="Q3287">
        <v>2964</v>
      </c>
      <c r="R3287">
        <v>16000000</v>
      </c>
      <c r="AD3287" t="str">
        <v>Comedy</v>
      </c>
      <c r="AE3287">
        <v>92</v>
      </c>
    </row>
    <row r="3288" spans="2:31">
      <c r="B3288" t="s">
        <v>2413</v>
      </c>
      <c r="C3288" s="76">
        <v>40986</v>
      </c>
      <c r="D3288" s="77">
        <f>YEAR(_01_data[[#This Row],[Release Date]])</f>
        <v>2012</v>
      </c>
      <c r="E3288" t="s">
        <v>30</v>
      </c>
      <c r="F3288" t="s">
        <v>26</v>
      </c>
      <c r="G3288" t="s">
        <v>19</v>
      </c>
      <c r="H3288" t="s">
        <v>20</v>
      </c>
      <c r="I3288" t="s">
        <v>43</v>
      </c>
      <c r="J3288">
        <v>10000</v>
      </c>
      <c r="K3288">
        <v>13396</v>
      </c>
      <c r="L3288">
        <v>5</v>
      </c>
      <c r="M3288">
        <v>9739</v>
      </c>
      <c r="N3288">
        <v>5.7</v>
      </c>
      <c r="O3288">
        <v>170</v>
      </c>
      <c r="P3288">
        <v>110</v>
      </c>
      <c r="Q3288">
        <v>4110217</v>
      </c>
      <c r="R3288">
        <v>40000000</v>
      </c>
      <c r="AD3288" t="str">
        <v>Comedy</v>
      </c>
      <c r="AE3288">
        <v>110</v>
      </c>
    </row>
    <row r="3289" spans="2:31">
      <c r="B3289" t="s">
        <v>2414</v>
      </c>
      <c r="C3289" s="76">
        <v>41234</v>
      </c>
      <c r="D3289" s="77">
        <f>YEAR(_01_data[[#This Row],[Release Date]])</f>
        <v>2012</v>
      </c>
      <c r="E3289" t="s">
        <v>30</v>
      </c>
      <c r="F3289" t="s">
        <v>34</v>
      </c>
      <c r="G3289" t="s">
        <v>19</v>
      </c>
      <c r="H3289" t="s">
        <v>20</v>
      </c>
      <c r="I3289" t="s">
        <v>43</v>
      </c>
      <c r="J3289">
        <v>14000</v>
      </c>
      <c r="K3289">
        <v>16184</v>
      </c>
      <c r="L3289">
        <v>413</v>
      </c>
      <c r="M3289">
        <v>8471</v>
      </c>
      <c r="N3289">
        <v>5.8</v>
      </c>
      <c r="O3289">
        <v>310</v>
      </c>
      <c r="P3289">
        <v>99</v>
      </c>
      <c r="Q3289">
        <v>8364042</v>
      </c>
      <c r="R3289">
        <v>150000000</v>
      </c>
      <c r="AD3289" t="str">
        <v>Action</v>
      </c>
      <c r="AE3289">
        <v>99</v>
      </c>
    </row>
    <row r="3290" spans="2:31">
      <c r="B3290" t="s">
        <v>2415</v>
      </c>
      <c r="C3290" s="76">
        <v>41177</v>
      </c>
      <c r="D3290" s="77">
        <f>YEAR(_01_data[[#This Row],[Release Date]])</f>
        <v>2012</v>
      </c>
      <c r="E3290" t="s">
        <v>30</v>
      </c>
      <c r="F3290" t="s">
        <v>32</v>
      </c>
      <c r="G3290" t="s">
        <v>19</v>
      </c>
      <c r="H3290" t="s">
        <v>20</v>
      </c>
      <c r="I3290" t="s">
        <v>38</v>
      </c>
      <c r="J3290">
        <v>975</v>
      </c>
      <c r="K3290">
        <v>4451</v>
      </c>
      <c r="L3290">
        <v>621</v>
      </c>
      <c r="M3290">
        <v>4541</v>
      </c>
      <c r="N3290">
        <v>7.8</v>
      </c>
      <c r="O3290">
        <v>377</v>
      </c>
      <c r="P3290">
        <v>101</v>
      </c>
      <c r="Q3290">
        <v>1894126</v>
      </c>
      <c r="R3290">
        <v>165000000</v>
      </c>
      <c r="AD3290" t="str">
        <v>Adventure</v>
      </c>
      <c r="AE3290">
        <v>101</v>
      </c>
    </row>
    <row r="3291" spans="2:31">
      <c r="B3291" t="s">
        <v>2416</v>
      </c>
      <c r="C3291" s="76">
        <v>41123</v>
      </c>
      <c r="D3291" s="77">
        <f>YEAR(_01_data[[#This Row],[Release Date]])</f>
        <v>2012</v>
      </c>
      <c r="E3291" t="s">
        <v>30</v>
      </c>
      <c r="F3291" t="s">
        <v>22</v>
      </c>
      <c r="G3291" t="s">
        <v>19</v>
      </c>
      <c r="H3291" t="s">
        <v>20</v>
      </c>
      <c r="I3291" t="s">
        <v>40</v>
      </c>
      <c r="J3291">
        <v>1000</v>
      </c>
      <c r="K3291">
        <v>2759</v>
      </c>
      <c r="L3291">
        <v>169</v>
      </c>
      <c r="M3291">
        <v>5585</v>
      </c>
      <c r="N3291">
        <v>7.4</v>
      </c>
      <c r="O3291">
        <v>558</v>
      </c>
      <c r="P3291">
        <v>157</v>
      </c>
      <c r="Q3291">
        <v>9572071</v>
      </c>
      <c r="R3291">
        <v>40000000</v>
      </c>
      <c r="AD3291" t="str">
        <v>Drama</v>
      </c>
      <c r="AE3291">
        <v>157</v>
      </c>
    </row>
    <row r="3292" spans="2:31">
      <c r="B3292" t="s">
        <v>2417</v>
      </c>
      <c r="C3292" s="76">
        <v>41587</v>
      </c>
      <c r="D3292" s="77">
        <f>YEAR(_01_data[[#This Row],[Release Date]])</f>
        <v>2013</v>
      </c>
      <c r="E3292" t="s">
        <v>30</v>
      </c>
      <c r="F3292" t="s">
        <v>33</v>
      </c>
      <c r="G3292" t="s">
        <v>19</v>
      </c>
      <c r="H3292" t="s">
        <v>20</v>
      </c>
      <c r="I3292" t="s">
        <v>40</v>
      </c>
      <c r="J3292">
        <v>2000</v>
      </c>
      <c r="K3292">
        <v>4251</v>
      </c>
      <c r="L3292">
        <v>299</v>
      </c>
      <c r="M3292">
        <v>943</v>
      </c>
      <c r="N3292">
        <v>8.1</v>
      </c>
      <c r="O3292">
        <v>597</v>
      </c>
      <c r="P3292">
        <v>134</v>
      </c>
      <c r="Q3292">
        <v>5666787</v>
      </c>
      <c r="R3292">
        <v>20000000</v>
      </c>
      <c r="AD3292" t="str">
        <v>Biography</v>
      </c>
      <c r="AE3292">
        <v>134</v>
      </c>
    </row>
    <row r="3293" spans="2:31">
      <c r="B3293" t="s">
        <v>2418</v>
      </c>
      <c r="C3293" s="76">
        <v>41615</v>
      </c>
      <c r="D3293" s="77">
        <f>YEAR(_01_data[[#This Row],[Release Date]])</f>
        <v>2013</v>
      </c>
      <c r="E3293" t="s">
        <v>30</v>
      </c>
      <c r="F3293" t="s">
        <v>34</v>
      </c>
      <c r="G3293" t="s">
        <v>19</v>
      </c>
      <c r="H3293" t="s">
        <v>20</v>
      </c>
      <c r="I3293" t="s">
        <v>40</v>
      </c>
      <c r="J3293">
        <v>18000</v>
      </c>
      <c r="K3293">
        <v>20148</v>
      </c>
      <c r="L3293">
        <v>739</v>
      </c>
      <c r="M3293">
        <v>12185</v>
      </c>
      <c r="N3293">
        <v>6.7</v>
      </c>
      <c r="O3293">
        <v>265</v>
      </c>
      <c r="P3293">
        <v>109</v>
      </c>
      <c r="Q3293">
        <v>7557330</v>
      </c>
      <c r="R3293">
        <v>61000000</v>
      </c>
      <c r="AD3293" t="str">
        <v>Action</v>
      </c>
      <c r="AE3293">
        <v>109</v>
      </c>
    </row>
    <row r="3294" spans="2:31">
      <c r="B3294" t="s">
        <v>2419</v>
      </c>
      <c r="C3294" s="76">
        <v>41299</v>
      </c>
      <c r="D3294" s="77">
        <f>YEAR(_01_data[[#This Row],[Release Date]])</f>
        <v>2013</v>
      </c>
      <c r="E3294" t="s">
        <v>30</v>
      </c>
      <c r="F3294" t="s">
        <v>48</v>
      </c>
      <c r="G3294" t="s">
        <v>19</v>
      </c>
      <c r="H3294" t="s">
        <v>20</v>
      </c>
      <c r="I3294" t="s">
        <v>43</v>
      </c>
      <c r="J3294">
        <v>130</v>
      </c>
      <c r="K3294">
        <v>198</v>
      </c>
      <c r="L3294">
        <v>583</v>
      </c>
      <c r="M3294">
        <v>4156</v>
      </c>
      <c r="N3294">
        <v>7.4</v>
      </c>
      <c r="O3294">
        <v>149</v>
      </c>
      <c r="P3294">
        <v>91</v>
      </c>
      <c r="Q3294">
        <v>4946250</v>
      </c>
      <c r="R3294">
        <v>1000000</v>
      </c>
      <c r="AD3294" t="str">
        <v>Documentary</v>
      </c>
      <c r="AE3294">
        <v>91</v>
      </c>
    </row>
    <row r="3295" spans="2:31">
      <c r="B3295" t="s">
        <v>2420</v>
      </c>
      <c r="C3295" s="76">
        <v>41390</v>
      </c>
      <c r="D3295" s="77">
        <f>YEAR(_01_data[[#This Row],[Release Date]])</f>
        <v>2013</v>
      </c>
      <c r="E3295" t="s">
        <v>30</v>
      </c>
      <c r="F3295" t="s">
        <v>26</v>
      </c>
      <c r="G3295" t="s">
        <v>19</v>
      </c>
      <c r="H3295" t="s">
        <v>20</v>
      </c>
      <c r="I3295" t="s">
        <v>40</v>
      </c>
      <c r="J3295">
        <v>552</v>
      </c>
      <c r="K3295">
        <v>2730</v>
      </c>
      <c r="L3295">
        <v>830</v>
      </c>
      <c r="M3295">
        <v>2873</v>
      </c>
      <c r="N3295">
        <v>5.9</v>
      </c>
      <c r="O3295">
        <v>168</v>
      </c>
      <c r="P3295">
        <v>93</v>
      </c>
      <c r="Q3295">
        <v>2567576</v>
      </c>
      <c r="R3295">
        <v>13000000</v>
      </c>
      <c r="AD3295" t="str">
        <v>Comedy</v>
      </c>
      <c r="AE3295">
        <v>93</v>
      </c>
    </row>
    <row r="3296" spans="2:31">
      <c r="B3296" t="s">
        <v>2421</v>
      </c>
      <c r="C3296" s="76">
        <v>41296</v>
      </c>
      <c r="D3296" s="77">
        <f>YEAR(_01_data[[#This Row],[Release Date]])</f>
        <v>2013</v>
      </c>
      <c r="E3296" t="s">
        <v>30</v>
      </c>
      <c r="F3296" t="s">
        <v>33</v>
      </c>
      <c r="G3296" t="s">
        <v>19</v>
      </c>
      <c r="H3296" t="s">
        <v>20</v>
      </c>
      <c r="I3296" t="s">
        <v>43</v>
      </c>
      <c r="J3296">
        <v>11000</v>
      </c>
      <c r="K3296">
        <v>16911</v>
      </c>
      <c r="L3296">
        <v>706</v>
      </c>
      <c r="M3296">
        <v>9492</v>
      </c>
      <c r="N3296">
        <v>7.5</v>
      </c>
      <c r="O3296">
        <v>216</v>
      </c>
      <c r="P3296">
        <v>128</v>
      </c>
      <c r="Q3296">
        <v>9500134</v>
      </c>
      <c r="R3296">
        <v>40000000</v>
      </c>
      <c r="AD3296" t="str">
        <v>Biography</v>
      </c>
      <c r="AE3296">
        <v>128</v>
      </c>
    </row>
    <row r="3297" spans="2:31">
      <c r="B3297" t="s">
        <v>2422</v>
      </c>
      <c r="C3297" s="76">
        <v>41342</v>
      </c>
      <c r="D3297" s="77">
        <f>YEAR(_01_data[[#This Row],[Release Date]])</f>
        <v>2013</v>
      </c>
      <c r="E3297" t="s">
        <v>30</v>
      </c>
      <c r="F3297" t="s">
        <v>34</v>
      </c>
      <c r="G3297" t="s">
        <v>19</v>
      </c>
      <c r="H3297" t="s">
        <v>20</v>
      </c>
      <c r="I3297" t="s">
        <v>43</v>
      </c>
      <c r="J3297">
        <v>18000</v>
      </c>
      <c r="K3297">
        <v>20965</v>
      </c>
      <c r="L3297">
        <v>468</v>
      </c>
      <c r="M3297">
        <v>12685</v>
      </c>
      <c r="N3297">
        <v>6.3</v>
      </c>
      <c r="O3297">
        <v>218</v>
      </c>
      <c r="P3297">
        <v>128</v>
      </c>
      <c r="Q3297">
        <v>3829730</v>
      </c>
      <c r="R3297">
        <v>175000000</v>
      </c>
      <c r="AD3297" t="str">
        <v>Action</v>
      </c>
      <c r="AE3297">
        <v>128</v>
      </c>
    </row>
    <row r="3298" spans="2:31">
      <c r="B3298" t="s">
        <v>2423</v>
      </c>
      <c r="C3298" s="76">
        <v>41278</v>
      </c>
      <c r="D3298" s="77">
        <f>YEAR(_01_data[[#This Row],[Release Date]])</f>
        <v>2013</v>
      </c>
      <c r="E3298" t="s">
        <v>30</v>
      </c>
      <c r="F3298" t="s">
        <v>34</v>
      </c>
      <c r="G3298" t="s">
        <v>19</v>
      </c>
      <c r="H3298" t="s">
        <v>20</v>
      </c>
      <c r="I3298" t="s">
        <v>40</v>
      </c>
      <c r="J3298">
        <v>13000</v>
      </c>
      <c r="K3298">
        <v>15481</v>
      </c>
      <c r="L3298">
        <v>978</v>
      </c>
      <c r="M3298">
        <v>3386</v>
      </c>
      <c r="N3298">
        <v>5.3</v>
      </c>
      <c r="O3298">
        <v>412</v>
      </c>
      <c r="P3298">
        <v>101</v>
      </c>
      <c r="Q3298">
        <v>6734439</v>
      </c>
      <c r="R3298">
        <v>92000000</v>
      </c>
      <c r="AD3298" t="str">
        <v>Action</v>
      </c>
      <c r="AE3298">
        <v>101</v>
      </c>
    </row>
    <row r="3299" spans="2:31">
      <c r="B3299" t="s">
        <v>2424</v>
      </c>
      <c r="C3299" s="76">
        <v>41366</v>
      </c>
      <c r="D3299" s="77">
        <f>YEAR(_01_data[[#This Row],[Release Date]])</f>
        <v>2013</v>
      </c>
      <c r="E3299" t="s">
        <v>30</v>
      </c>
      <c r="F3299" t="s">
        <v>26</v>
      </c>
      <c r="G3299" t="s">
        <v>19</v>
      </c>
      <c r="H3299" t="s">
        <v>20</v>
      </c>
      <c r="I3299" t="s">
        <v>40</v>
      </c>
      <c r="J3299">
        <v>713</v>
      </c>
      <c r="K3299">
        <v>3421</v>
      </c>
      <c r="L3299">
        <v>834</v>
      </c>
      <c r="M3299">
        <v>8918</v>
      </c>
      <c r="N3299">
        <v>5.0999999999999996</v>
      </c>
      <c r="O3299">
        <v>129</v>
      </c>
      <c r="P3299">
        <v>86</v>
      </c>
      <c r="Q3299">
        <v>4004168</v>
      </c>
      <c r="R3299">
        <v>2500000</v>
      </c>
      <c r="AD3299" t="str">
        <v>Comedy</v>
      </c>
      <c r="AE3299">
        <v>86</v>
      </c>
    </row>
    <row r="3300" spans="2:31">
      <c r="B3300" t="s">
        <v>2425</v>
      </c>
      <c r="C3300" s="76">
        <v>41345</v>
      </c>
      <c r="D3300" s="77">
        <f>YEAR(_01_data[[#This Row],[Release Date]])</f>
        <v>2013</v>
      </c>
      <c r="E3300" t="s">
        <v>30</v>
      </c>
      <c r="F3300" t="s">
        <v>26</v>
      </c>
      <c r="G3300" t="s">
        <v>19</v>
      </c>
      <c r="H3300" t="s">
        <v>20</v>
      </c>
      <c r="I3300" t="s">
        <v>43</v>
      </c>
      <c r="J3300">
        <v>975</v>
      </c>
      <c r="K3300">
        <v>3202</v>
      </c>
      <c r="L3300">
        <v>885</v>
      </c>
      <c r="M3300">
        <v>9413</v>
      </c>
      <c r="N3300">
        <v>4.7</v>
      </c>
      <c r="O3300">
        <v>24</v>
      </c>
      <c r="P3300">
        <v>100</v>
      </c>
      <c r="Q3300">
        <v>5252833</v>
      </c>
      <c r="R3300">
        <v>25000000</v>
      </c>
      <c r="AD3300" t="str">
        <v>Comedy</v>
      </c>
      <c r="AE3300">
        <v>100</v>
      </c>
    </row>
    <row r="3301" spans="2:31">
      <c r="B3301" t="s">
        <v>2426</v>
      </c>
      <c r="C3301" s="76">
        <v>41385</v>
      </c>
      <c r="D3301" s="77">
        <f>YEAR(_01_data[[#This Row],[Release Date]])</f>
        <v>2013</v>
      </c>
      <c r="E3301" t="s">
        <v>30</v>
      </c>
      <c r="F3301" t="s">
        <v>22</v>
      </c>
      <c r="G3301" t="s">
        <v>19</v>
      </c>
      <c r="H3301" t="s">
        <v>37</v>
      </c>
      <c r="I3301" t="s">
        <v>40</v>
      </c>
      <c r="J3301">
        <v>565</v>
      </c>
      <c r="K3301">
        <v>1595</v>
      </c>
      <c r="L3301">
        <v>628</v>
      </c>
      <c r="M3301">
        <v>4056</v>
      </c>
      <c r="N3301">
        <v>7.8</v>
      </c>
      <c r="O3301">
        <v>274</v>
      </c>
      <c r="P3301">
        <v>123</v>
      </c>
      <c r="Q3301">
        <v>1529455</v>
      </c>
      <c r="R3301">
        <v>12000000</v>
      </c>
      <c r="AD3301" t="str">
        <v>Drama</v>
      </c>
      <c r="AE3301">
        <v>123</v>
      </c>
    </row>
    <row r="3302" spans="2:31">
      <c r="B3302" t="s">
        <v>2427</v>
      </c>
      <c r="C3302" s="76">
        <v>41461</v>
      </c>
      <c r="D3302" s="77">
        <f>YEAR(_01_data[[#This Row],[Release Date]])</f>
        <v>2013</v>
      </c>
      <c r="E3302" t="s">
        <v>30</v>
      </c>
      <c r="F3302" t="s">
        <v>26</v>
      </c>
      <c r="G3302" t="s">
        <v>19</v>
      </c>
      <c r="H3302" t="s">
        <v>20</v>
      </c>
      <c r="I3302" t="s">
        <v>43</v>
      </c>
      <c r="J3302">
        <v>2000</v>
      </c>
      <c r="K3302">
        <v>3004</v>
      </c>
      <c r="L3302">
        <v>784</v>
      </c>
      <c r="M3302">
        <v>5000</v>
      </c>
      <c r="N3302">
        <v>5.7</v>
      </c>
      <c r="O3302">
        <v>150</v>
      </c>
      <c r="P3302">
        <v>107</v>
      </c>
      <c r="Q3302">
        <v>1800422</v>
      </c>
      <c r="R3302">
        <v>13000000</v>
      </c>
      <c r="AD3302" t="str">
        <v>Comedy</v>
      </c>
      <c r="AE3302">
        <v>107</v>
      </c>
    </row>
    <row r="3303" spans="2:31">
      <c r="B3303" t="s">
        <v>2428</v>
      </c>
      <c r="C3303" s="76">
        <v>41391</v>
      </c>
      <c r="D3303" s="77">
        <f>YEAR(_01_data[[#This Row],[Release Date]])</f>
        <v>2013</v>
      </c>
      <c r="E3303" t="s">
        <v>30</v>
      </c>
      <c r="F3303" t="s">
        <v>22</v>
      </c>
      <c r="G3303" t="s">
        <v>19</v>
      </c>
      <c r="H3303" t="s">
        <v>53</v>
      </c>
      <c r="I3303" t="s">
        <v>40</v>
      </c>
      <c r="J3303">
        <v>18000</v>
      </c>
      <c r="K3303">
        <v>25269</v>
      </c>
      <c r="L3303">
        <v>393</v>
      </c>
      <c r="M3303">
        <v>7025</v>
      </c>
      <c r="N3303">
        <v>6.2</v>
      </c>
      <c r="O3303">
        <v>141</v>
      </c>
      <c r="P3303">
        <v>112</v>
      </c>
      <c r="Q3303">
        <v>317125</v>
      </c>
      <c r="R3303">
        <v>16000000</v>
      </c>
      <c r="AD3303" t="str">
        <v>Drama</v>
      </c>
      <c r="AE3303">
        <v>112</v>
      </c>
    </row>
    <row r="3304" spans="2:31">
      <c r="B3304" t="s">
        <v>2429</v>
      </c>
      <c r="C3304" s="76">
        <v>41333</v>
      </c>
      <c r="D3304" s="77">
        <f>YEAR(_01_data[[#This Row],[Release Date]])</f>
        <v>2013</v>
      </c>
      <c r="E3304" t="s">
        <v>30</v>
      </c>
      <c r="F3304" t="s">
        <v>34</v>
      </c>
      <c r="G3304" t="s">
        <v>19</v>
      </c>
      <c r="H3304" t="s">
        <v>20</v>
      </c>
      <c r="I3304" t="s">
        <v>43</v>
      </c>
      <c r="J3304">
        <v>10000</v>
      </c>
      <c r="K3304">
        <v>14168</v>
      </c>
      <c r="L3304">
        <v>619</v>
      </c>
      <c r="M3304">
        <v>6539</v>
      </c>
      <c r="N3304">
        <v>4.9000000000000004</v>
      </c>
      <c r="O3304">
        <v>349</v>
      </c>
      <c r="P3304">
        <v>100</v>
      </c>
      <c r="Q3304">
        <v>6052209</v>
      </c>
      <c r="R3304">
        <v>130000000</v>
      </c>
      <c r="AD3304" t="str">
        <v>Action</v>
      </c>
      <c r="AE3304">
        <v>100</v>
      </c>
    </row>
    <row r="3305" spans="2:31">
      <c r="B3305" t="s">
        <v>2430</v>
      </c>
      <c r="C3305" s="76">
        <v>41467</v>
      </c>
      <c r="D3305" s="77">
        <f>YEAR(_01_data[[#This Row],[Release Date]])</f>
        <v>2013</v>
      </c>
      <c r="E3305" t="s">
        <v>30</v>
      </c>
      <c r="F3305" t="s">
        <v>34</v>
      </c>
      <c r="G3305" t="s">
        <v>19</v>
      </c>
      <c r="H3305" t="s">
        <v>20</v>
      </c>
      <c r="I3305" t="s">
        <v>43</v>
      </c>
      <c r="J3305">
        <v>0</v>
      </c>
      <c r="K3305">
        <v>0</v>
      </c>
      <c r="L3305">
        <v>826</v>
      </c>
      <c r="M3305">
        <v>4532</v>
      </c>
      <c r="N3305">
        <v>6.9</v>
      </c>
      <c r="O3305">
        <v>346</v>
      </c>
      <c r="P3305">
        <v>106</v>
      </c>
      <c r="Q3305">
        <v>6262942</v>
      </c>
      <c r="R3305">
        <v>9000000</v>
      </c>
      <c r="AD3305" t="str">
        <v>Action</v>
      </c>
      <c r="AE3305">
        <v>106</v>
      </c>
    </row>
    <row r="3306" spans="2:31">
      <c r="B3306" t="s">
        <v>2431</v>
      </c>
      <c r="C3306" s="76">
        <v>41424</v>
      </c>
      <c r="D3306" s="77">
        <f>YEAR(_01_data[[#This Row],[Release Date]])</f>
        <v>2013</v>
      </c>
      <c r="E3306" t="s">
        <v>30</v>
      </c>
      <c r="F3306" t="s">
        <v>18</v>
      </c>
      <c r="G3306" t="s">
        <v>19</v>
      </c>
      <c r="H3306" t="s">
        <v>20</v>
      </c>
      <c r="I3306" t="s">
        <v>40</v>
      </c>
      <c r="J3306">
        <v>34000</v>
      </c>
      <c r="K3306">
        <v>8301</v>
      </c>
      <c r="L3306">
        <v>737</v>
      </c>
      <c r="M3306">
        <v>1089</v>
      </c>
      <c r="N3306">
        <v>7.3</v>
      </c>
      <c r="O3306">
        <v>538</v>
      </c>
      <c r="P3306">
        <v>138</v>
      </c>
      <c r="Q3306">
        <v>1501178</v>
      </c>
      <c r="R3306">
        <v>40000000</v>
      </c>
      <c r="AD3306" t="str">
        <v>Crime</v>
      </c>
      <c r="AE3306">
        <v>138</v>
      </c>
    </row>
    <row r="3307" spans="2:31">
      <c r="B3307" t="s">
        <v>2432</v>
      </c>
      <c r="C3307" s="76">
        <v>41592</v>
      </c>
      <c r="D3307" s="77">
        <f>YEAR(_01_data[[#This Row],[Release Date]])</f>
        <v>2013</v>
      </c>
      <c r="E3307" t="s">
        <v>30</v>
      </c>
      <c r="F3307" t="s">
        <v>26</v>
      </c>
      <c r="G3307" t="s">
        <v>19</v>
      </c>
      <c r="H3307" t="s">
        <v>20</v>
      </c>
      <c r="I3307" t="s">
        <v>43</v>
      </c>
      <c r="J3307">
        <v>11000</v>
      </c>
      <c r="K3307">
        <v>28176</v>
      </c>
      <c r="L3307">
        <v>747</v>
      </c>
      <c r="M3307">
        <v>5548</v>
      </c>
      <c r="N3307">
        <v>6.3</v>
      </c>
      <c r="O3307">
        <v>272</v>
      </c>
      <c r="P3307">
        <v>143</v>
      </c>
      <c r="Q3307">
        <v>2175312</v>
      </c>
      <c r="R3307">
        <v>50000000</v>
      </c>
      <c r="AD3307" t="str">
        <v>Comedy</v>
      </c>
      <c r="AE3307">
        <v>143</v>
      </c>
    </row>
    <row r="3308" spans="2:31">
      <c r="B3308" t="s">
        <v>2433</v>
      </c>
      <c r="C3308" s="76">
        <v>41385</v>
      </c>
      <c r="D3308" s="77">
        <f>YEAR(_01_data[[#This Row],[Release Date]])</f>
        <v>2013</v>
      </c>
      <c r="E3308" t="s">
        <v>30</v>
      </c>
      <c r="F3308" t="s">
        <v>32</v>
      </c>
      <c r="G3308" t="s">
        <v>19</v>
      </c>
      <c r="H3308" t="s">
        <v>60</v>
      </c>
      <c r="I3308" t="s">
        <v>38</v>
      </c>
      <c r="J3308">
        <v>53</v>
      </c>
      <c r="K3308">
        <v>86</v>
      </c>
      <c r="L3308">
        <v>593</v>
      </c>
      <c r="M3308">
        <v>4768</v>
      </c>
      <c r="N3308">
        <v>7.6</v>
      </c>
      <c r="O3308">
        <v>31</v>
      </c>
      <c r="P3308">
        <v>91</v>
      </c>
      <c r="Q3308">
        <v>287761</v>
      </c>
      <c r="R3308">
        <v>1000000</v>
      </c>
      <c r="AD3308" t="str">
        <v>Adventure</v>
      </c>
      <c r="AE3308">
        <v>91</v>
      </c>
    </row>
    <row r="3309" spans="2:31">
      <c r="B3309" t="s">
        <v>2434</v>
      </c>
      <c r="C3309" s="76">
        <v>41409</v>
      </c>
      <c r="D3309" s="77">
        <f>YEAR(_01_data[[#This Row],[Release Date]])</f>
        <v>2013</v>
      </c>
      <c r="E3309" t="s">
        <v>30</v>
      </c>
      <c r="F3309" t="s">
        <v>22</v>
      </c>
      <c r="G3309" t="s">
        <v>19</v>
      </c>
      <c r="H3309" t="s">
        <v>20</v>
      </c>
      <c r="I3309" t="s">
        <v>40</v>
      </c>
      <c r="J3309">
        <v>19000</v>
      </c>
      <c r="K3309">
        <v>39690</v>
      </c>
      <c r="L3309">
        <v>682</v>
      </c>
      <c r="M3309">
        <v>5008</v>
      </c>
      <c r="N3309">
        <v>7.3</v>
      </c>
      <c r="O3309">
        <v>322</v>
      </c>
      <c r="P3309">
        <v>121</v>
      </c>
      <c r="Q3309">
        <v>3773840</v>
      </c>
      <c r="R3309">
        <v>25000000</v>
      </c>
      <c r="AD3309" t="str">
        <v>Drama</v>
      </c>
      <c r="AE3309">
        <v>121</v>
      </c>
    </row>
    <row r="3310" spans="2:31">
      <c r="B3310" t="s">
        <v>2435</v>
      </c>
      <c r="C3310" s="76">
        <v>41438</v>
      </c>
      <c r="D3310" s="77">
        <f>YEAR(_01_data[[#This Row],[Release Date]])</f>
        <v>2013</v>
      </c>
      <c r="E3310" t="s">
        <v>30</v>
      </c>
      <c r="F3310" t="s">
        <v>26</v>
      </c>
      <c r="G3310" t="s">
        <v>19</v>
      </c>
      <c r="H3310" t="s">
        <v>20</v>
      </c>
      <c r="I3310" t="s">
        <v>40</v>
      </c>
      <c r="J3310">
        <v>925</v>
      </c>
      <c r="K3310">
        <v>1018</v>
      </c>
      <c r="L3310">
        <v>394</v>
      </c>
      <c r="M3310">
        <v>2990</v>
      </c>
      <c r="N3310">
        <v>6.6</v>
      </c>
      <c r="O3310">
        <v>157</v>
      </c>
      <c r="P3310">
        <v>102</v>
      </c>
      <c r="Q3310">
        <v>1019788</v>
      </c>
      <c r="R3310">
        <v>15000000</v>
      </c>
      <c r="AD3310" t="str">
        <v>Comedy</v>
      </c>
      <c r="AE3310">
        <v>102</v>
      </c>
    </row>
    <row r="3311" spans="2:31">
      <c r="B3311" t="s">
        <v>2436</v>
      </c>
      <c r="C3311" s="76">
        <v>41294</v>
      </c>
      <c r="D3311" s="77">
        <f>YEAR(_01_data[[#This Row],[Release Date]])</f>
        <v>2013</v>
      </c>
      <c r="E3311" t="s">
        <v>30</v>
      </c>
      <c r="F3311" t="s">
        <v>26</v>
      </c>
      <c r="G3311" t="s">
        <v>19</v>
      </c>
      <c r="H3311" t="s">
        <v>20</v>
      </c>
      <c r="I3311" t="s">
        <v>40</v>
      </c>
      <c r="J3311">
        <v>628</v>
      </c>
      <c r="K3311">
        <v>2061</v>
      </c>
      <c r="L3311">
        <v>628</v>
      </c>
      <c r="M3311">
        <v>7822</v>
      </c>
      <c r="N3311">
        <v>6.7</v>
      </c>
      <c r="O3311">
        <v>126</v>
      </c>
      <c r="P3311">
        <v>89</v>
      </c>
      <c r="Q3311">
        <v>7764027</v>
      </c>
      <c r="R3311">
        <v>10000000</v>
      </c>
      <c r="AD3311" t="str">
        <v>Comedy</v>
      </c>
      <c r="AE3311">
        <v>89</v>
      </c>
    </row>
    <row r="3312" spans="2:31">
      <c r="B3312" t="s">
        <v>2437</v>
      </c>
      <c r="C3312" s="76">
        <v>41616</v>
      </c>
      <c r="D3312" s="77">
        <f>YEAR(_01_data[[#This Row],[Release Date]])</f>
        <v>2013</v>
      </c>
      <c r="E3312" t="s">
        <v>30</v>
      </c>
      <c r="F3312" t="s">
        <v>26</v>
      </c>
      <c r="G3312" t="s">
        <v>19</v>
      </c>
      <c r="H3312" t="s">
        <v>20</v>
      </c>
      <c r="I3312" t="s">
        <v>43</v>
      </c>
      <c r="J3312">
        <v>3000</v>
      </c>
      <c r="K3312">
        <v>8097</v>
      </c>
      <c r="L3312">
        <v>821</v>
      </c>
      <c r="M3312">
        <v>8260</v>
      </c>
      <c r="N3312">
        <v>5</v>
      </c>
      <c r="O3312">
        <v>52</v>
      </c>
      <c r="P3312">
        <v>96</v>
      </c>
      <c r="Q3312">
        <v>2156461</v>
      </c>
      <c r="R3312">
        <v>8500000</v>
      </c>
      <c r="AD3312" t="str">
        <v>Comedy</v>
      </c>
      <c r="AE3312">
        <v>96</v>
      </c>
    </row>
    <row r="3313" spans="2:31">
      <c r="B3313" t="s">
        <v>2438</v>
      </c>
      <c r="C3313" s="76">
        <v>41298</v>
      </c>
      <c r="D3313" s="77">
        <f>YEAR(_01_data[[#This Row],[Release Date]])</f>
        <v>2013</v>
      </c>
      <c r="E3313" t="s">
        <v>30</v>
      </c>
      <c r="F3313" t="s">
        <v>22</v>
      </c>
      <c r="G3313" t="s">
        <v>19</v>
      </c>
      <c r="H3313" t="s">
        <v>20</v>
      </c>
      <c r="I3313" t="s">
        <v>43</v>
      </c>
      <c r="J3313">
        <v>997</v>
      </c>
      <c r="K3313">
        <v>3177</v>
      </c>
      <c r="L3313">
        <v>802</v>
      </c>
      <c r="M3313">
        <v>6410</v>
      </c>
      <c r="N3313">
        <v>5</v>
      </c>
      <c r="O3313">
        <v>65</v>
      </c>
      <c r="P3313">
        <v>110</v>
      </c>
      <c r="Q3313">
        <v>8888355</v>
      </c>
      <c r="R3313">
        <v>20000000</v>
      </c>
      <c r="AD3313" t="str">
        <v>Drama</v>
      </c>
      <c r="AE3313">
        <v>110</v>
      </c>
    </row>
    <row r="3314" spans="2:31">
      <c r="B3314" t="s">
        <v>2439</v>
      </c>
      <c r="C3314" s="76">
        <v>41499</v>
      </c>
      <c r="D3314" s="77">
        <f>YEAR(_01_data[[#This Row],[Release Date]])</f>
        <v>2013</v>
      </c>
      <c r="E3314" t="s">
        <v>30</v>
      </c>
      <c r="F3314" t="s">
        <v>22</v>
      </c>
      <c r="G3314" t="s">
        <v>19</v>
      </c>
      <c r="H3314" t="s">
        <v>20</v>
      </c>
      <c r="I3314" t="s">
        <v>43</v>
      </c>
      <c r="J3314">
        <v>1000</v>
      </c>
      <c r="K3314">
        <v>3580</v>
      </c>
      <c r="L3314">
        <v>102</v>
      </c>
      <c r="M3314">
        <v>1640</v>
      </c>
      <c r="N3314">
        <v>6.2</v>
      </c>
      <c r="O3314">
        <v>231</v>
      </c>
      <c r="P3314">
        <v>124</v>
      </c>
      <c r="Q3314">
        <v>1944521</v>
      </c>
      <c r="R3314">
        <v>60000000</v>
      </c>
      <c r="AD3314" t="str">
        <v>Drama</v>
      </c>
      <c r="AE3314">
        <v>124</v>
      </c>
    </row>
    <row r="3315" spans="2:31">
      <c r="B3315" t="s">
        <v>2440</v>
      </c>
      <c r="C3315" s="76">
        <v>41542</v>
      </c>
      <c r="D3315" s="77">
        <f>YEAR(_01_data[[#This Row],[Release Date]])</f>
        <v>2013</v>
      </c>
      <c r="E3315" t="s">
        <v>30</v>
      </c>
      <c r="F3315" t="s">
        <v>22</v>
      </c>
      <c r="G3315" t="s">
        <v>19</v>
      </c>
      <c r="H3315" t="s">
        <v>20</v>
      </c>
      <c r="I3315" t="s">
        <v>40</v>
      </c>
      <c r="J3315">
        <v>140</v>
      </c>
      <c r="K3315">
        <v>328</v>
      </c>
      <c r="L3315">
        <v>109</v>
      </c>
      <c r="M3315">
        <v>1935</v>
      </c>
      <c r="N3315">
        <v>7.9</v>
      </c>
      <c r="O3315">
        <v>405</v>
      </c>
      <c r="P3315">
        <v>109</v>
      </c>
      <c r="Q3315">
        <v>8114507</v>
      </c>
      <c r="R3315">
        <v>3000000</v>
      </c>
      <c r="AD3315" t="str">
        <v>Drama</v>
      </c>
      <c r="AE3315">
        <v>109</v>
      </c>
    </row>
    <row r="3316" spans="2:31">
      <c r="B3316" t="s">
        <v>2441</v>
      </c>
      <c r="C3316" s="76">
        <v>41416</v>
      </c>
      <c r="D3316" s="77">
        <f>YEAR(_01_data[[#This Row],[Release Date]])</f>
        <v>2013</v>
      </c>
      <c r="E3316" t="s">
        <v>30</v>
      </c>
      <c r="F3316" t="s">
        <v>22</v>
      </c>
      <c r="G3316" t="s">
        <v>19</v>
      </c>
      <c r="H3316" t="s">
        <v>20</v>
      </c>
      <c r="I3316" t="s">
        <v>40</v>
      </c>
      <c r="J3316">
        <v>480</v>
      </c>
      <c r="K3316">
        <v>517</v>
      </c>
      <c r="L3316">
        <v>601</v>
      </c>
      <c r="M3316">
        <v>4088</v>
      </c>
      <c r="N3316">
        <v>7.4</v>
      </c>
      <c r="O3316">
        <v>283</v>
      </c>
      <c r="P3316">
        <v>104</v>
      </c>
      <c r="Q3316">
        <v>1616874</v>
      </c>
      <c r="R3316">
        <v>8000000</v>
      </c>
      <c r="AD3316" t="str">
        <v>Drama</v>
      </c>
      <c r="AE3316">
        <v>104</v>
      </c>
    </row>
    <row r="3317" spans="2:31">
      <c r="B3317" t="s">
        <v>2442</v>
      </c>
      <c r="C3317" s="76">
        <v>41275</v>
      </c>
      <c r="D3317" s="77">
        <f>YEAR(_01_data[[#This Row],[Release Date]])</f>
        <v>2013</v>
      </c>
      <c r="E3317" t="s">
        <v>30</v>
      </c>
      <c r="F3317" t="s">
        <v>22</v>
      </c>
      <c r="G3317" t="s">
        <v>19</v>
      </c>
      <c r="H3317" t="s">
        <v>20</v>
      </c>
      <c r="I3317" t="s">
        <v>38</v>
      </c>
      <c r="J3317">
        <v>549</v>
      </c>
      <c r="K3317">
        <v>1373</v>
      </c>
      <c r="L3317">
        <v>397</v>
      </c>
      <c r="M3317">
        <v>2436</v>
      </c>
      <c r="N3317">
        <v>4.4000000000000004</v>
      </c>
      <c r="O3317">
        <v>40</v>
      </c>
      <c r="P3317">
        <v>93</v>
      </c>
      <c r="Q3317">
        <v>7017178</v>
      </c>
      <c r="R3317">
        <v>17500000</v>
      </c>
      <c r="AD3317" t="str">
        <v>Drama</v>
      </c>
      <c r="AE3317">
        <v>93</v>
      </c>
    </row>
    <row r="3318" spans="2:31">
      <c r="B3318" t="s">
        <v>2443</v>
      </c>
      <c r="C3318" s="76">
        <v>41291</v>
      </c>
      <c r="D3318" s="77">
        <f>YEAR(_01_data[[#This Row],[Release Date]])</f>
        <v>2013</v>
      </c>
      <c r="E3318" t="s">
        <v>30</v>
      </c>
      <c r="F3318" t="s">
        <v>18</v>
      </c>
      <c r="G3318" t="s">
        <v>19</v>
      </c>
      <c r="H3318" t="s">
        <v>46</v>
      </c>
      <c r="I3318" t="s">
        <v>40</v>
      </c>
      <c r="J3318">
        <v>15000</v>
      </c>
      <c r="K3318">
        <v>18442</v>
      </c>
      <c r="L3318">
        <v>853</v>
      </c>
      <c r="M3318">
        <v>6203</v>
      </c>
      <c r="N3318">
        <v>6.5</v>
      </c>
      <c r="O3318">
        <v>91</v>
      </c>
      <c r="P3318">
        <v>144</v>
      </c>
      <c r="Q3318">
        <v>41229</v>
      </c>
      <c r="R3318">
        <v>25500000</v>
      </c>
      <c r="AD3318" t="str">
        <v>Crime</v>
      </c>
      <c r="AE3318">
        <v>144</v>
      </c>
    </row>
    <row r="3319" spans="2:31">
      <c r="B3319" t="s">
        <v>2444</v>
      </c>
      <c r="C3319" s="76">
        <v>41514</v>
      </c>
      <c r="D3319" s="77">
        <f>YEAR(_01_data[[#This Row],[Release Date]])</f>
        <v>2013</v>
      </c>
      <c r="E3319" t="s">
        <v>30</v>
      </c>
      <c r="F3319" t="s">
        <v>22</v>
      </c>
      <c r="G3319" t="s">
        <v>19</v>
      </c>
      <c r="H3319" t="s">
        <v>20</v>
      </c>
      <c r="I3319" t="s">
        <v>43</v>
      </c>
      <c r="J3319">
        <v>594</v>
      </c>
      <c r="K3319">
        <v>1353</v>
      </c>
      <c r="L3319">
        <v>1100</v>
      </c>
      <c r="M3319">
        <v>5919</v>
      </c>
      <c r="N3319">
        <v>7.3</v>
      </c>
      <c r="O3319">
        <v>415</v>
      </c>
      <c r="P3319">
        <v>98</v>
      </c>
      <c r="Q3319">
        <v>3340487</v>
      </c>
      <c r="R3319">
        <v>18000000</v>
      </c>
      <c r="AD3319" t="str">
        <v>Drama</v>
      </c>
      <c r="AE3319">
        <v>98</v>
      </c>
    </row>
    <row r="3320" spans="2:31">
      <c r="B3320" t="s">
        <v>2445</v>
      </c>
      <c r="C3320" s="76">
        <v>41447</v>
      </c>
      <c r="D3320" s="77">
        <f>YEAR(_01_data[[#This Row],[Release Date]])</f>
        <v>2013</v>
      </c>
      <c r="E3320" t="s">
        <v>30</v>
      </c>
      <c r="F3320" t="s">
        <v>18</v>
      </c>
      <c r="G3320" t="s">
        <v>19</v>
      </c>
      <c r="H3320" t="s">
        <v>20</v>
      </c>
      <c r="I3320" t="s">
        <v>40</v>
      </c>
      <c r="J3320">
        <v>1000</v>
      </c>
      <c r="K3320">
        <v>1528</v>
      </c>
      <c r="L3320">
        <v>583</v>
      </c>
      <c r="M3320">
        <v>4156</v>
      </c>
      <c r="N3320">
        <v>7.1</v>
      </c>
      <c r="O3320">
        <v>279</v>
      </c>
      <c r="P3320">
        <v>90</v>
      </c>
      <c r="Q3320">
        <v>258113</v>
      </c>
      <c r="R3320">
        <v>1066167</v>
      </c>
      <c r="AD3320" t="str">
        <v>Crime</v>
      </c>
      <c r="AE3320">
        <v>90</v>
      </c>
    </row>
    <row r="3321" spans="2:31">
      <c r="B3321" t="s">
        <v>2446</v>
      </c>
      <c r="C3321" s="76">
        <v>41409</v>
      </c>
      <c r="D3321" s="77">
        <f>YEAR(_01_data[[#This Row],[Release Date]])</f>
        <v>2013</v>
      </c>
      <c r="E3321" t="s">
        <v>30</v>
      </c>
      <c r="F3321" t="s">
        <v>18</v>
      </c>
      <c r="G3321" t="s">
        <v>19</v>
      </c>
      <c r="H3321" t="s">
        <v>20</v>
      </c>
      <c r="I3321" t="s">
        <v>40</v>
      </c>
      <c r="J3321">
        <v>1000</v>
      </c>
      <c r="K3321">
        <v>2073</v>
      </c>
      <c r="L3321">
        <v>843</v>
      </c>
      <c r="M3321">
        <v>8446</v>
      </c>
      <c r="N3321">
        <v>6.2</v>
      </c>
      <c r="O3321">
        <v>298</v>
      </c>
      <c r="P3321">
        <v>109</v>
      </c>
      <c r="Q3321">
        <v>1969260</v>
      </c>
      <c r="R3321">
        <v>35000000</v>
      </c>
      <c r="AD3321" t="str">
        <v>Crime</v>
      </c>
      <c r="AE3321">
        <v>109</v>
      </c>
    </row>
    <row r="3322" spans="2:31">
      <c r="B3322" t="s">
        <v>2447</v>
      </c>
      <c r="C3322" s="76">
        <v>41436</v>
      </c>
      <c r="D3322" s="77">
        <f>YEAR(_01_data[[#This Row],[Release Date]])</f>
        <v>2013</v>
      </c>
      <c r="E3322" t="s">
        <v>30</v>
      </c>
      <c r="F3322" t="s">
        <v>22</v>
      </c>
      <c r="G3322" t="s">
        <v>23</v>
      </c>
      <c r="H3322" t="s">
        <v>68</v>
      </c>
      <c r="I3322" t="s">
        <v>43</v>
      </c>
      <c r="J3322">
        <v>623</v>
      </c>
      <c r="K3322">
        <v>824</v>
      </c>
      <c r="L3322">
        <v>895</v>
      </c>
      <c r="M3322">
        <v>6611</v>
      </c>
      <c r="N3322">
        <v>7.7</v>
      </c>
      <c r="O3322">
        <v>26</v>
      </c>
      <c r="P3322">
        <v>120</v>
      </c>
      <c r="Q3322">
        <v>100412</v>
      </c>
      <c r="R3322">
        <v>4000000</v>
      </c>
      <c r="AD3322" t="str">
        <v>Drama</v>
      </c>
      <c r="AE3322">
        <v>120</v>
      </c>
    </row>
    <row r="3323" spans="2:31">
      <c r="B3323" t="s">
        <v>2448</v>
      </c>
      <c r="C3323" s="76">
        <v>41393</v>
      </c>
      <c r="D3323" s="77">
        <f>YEAR(_01_data[[#This Row],[Release Date]])</f>
        <v>2013</v>
      </c>
      <c r="E3323" t="s">
        <v>30</v>
      </c>
      <c r="F3323" t="s">
        <v>33</v>
      </c>
      <c r="G3323" t="s">
        <v>19</v>
      </c>
      <c r="H3323" t="s">
        <v>20</v>
      </c>
      <c r="I3323" t="s">
        <v>43</v>
      </c>
      <c r="J3323">
        <v>15000</v>
      </c>
      <c r="K3323">
        <v>16281</v>
      </c>
      <c r="L3323">
        <v>521</v>
      </c>
      <c r="M3323">
        <v>1135</v>
      </c>
      <c r="N3323">
        <v>7.9</v>
      </c>
      <c r="O3323">
        <v>491</v>
      </c>
      <c r="P3323">
        <v>134</v>
      </c>
      <c r="Q3323">
        <v>1071008</v>
      </c>
      <c r="R3323">
        <v>55000000</v>
      </c>
      <c r="AD3323" t="str">
        <v>Biography</v>
      </c>
      <c r="AE3323">
        <v>134</v>
      </c>
    </row>
    <row r="3324" spans="2:31">
      <c r="B3324" t="s">
        <v>2449</v>
      </c>
      <c r="C3324" s="76">
        <v>41518</v>
      </c>
      <c r="D3324" s="77">
        <f>YEAR(_01_data[[#This Row],[Release Date]])</f>
        <v>2013</v>
      </c>
      <c r="E3324" t="s">
        <v>30</v>
      </c>
      <c r="F3324" t="s">
        <v>22</v>
      </c>
      <c r="G3324" t="s">
        <v>19</v>
      </c>
      <c r="H3324" t="s">
        <v>20</v>
      </c>
      <c r="I3324" t="s">
        <v>40</v>
      </c>
      <c r="J3324">
        <v>17000</v>
      </c>
      <c r="K3324">
        <v>20051</v>
      </c>
      <c r="L3324">
        <v>876</v>
      </c>
      <c r="M3324">
        <v>2982</v>
      </c>
      <c r="N3324">
        <v>5.9</v>
      </c>
      <c r="O3324">
        <v>359</v>
      </c>
      <c r="P3324">
        <v>100</v>
      </c>
      <c r="Q3324">
        <v>3526661</v>
      </c>
      <c r="R3324">
        <v>30000000</v>
      </c>
      <c r="AD3324" t="str">
        <v>Drama</v>
      </c>
      <c r="AE3324">
        <v>100</v>
      </c>
    </row>
    <row r="3325" spans="2:31">
      <c r="B3325" t="s">
        <v>2450</v>
      </c>
      <c r="C3325" s="76">
        <v>41627</v>
      </c>
      <c r="D3325" s="77">
        <f>YEAR(_01_data[[#This Row],[Release Date]])</f>
        <v>2013</v>
      </c>
      <c r="E3325" t="s">
        <v>30</v>
      </c>
      <c r="F3325" t="s">
        <v>26</v>
      </c>
      <c r="G3325" t="s">
        <v>19</v>
      </c>
      <c r="H3325" t="s">
        <v>20</v>
      </c>
      <c r="I3325" t="s">
        <v>21</v>
      </c>
      <c r="J3325">
        <v>3000</v>
      </c>
      <c r="K3325">
        <v>4729</v>
      </c>
      <c r="L3325">
        <v>355</v>
      </c>
      <c r="M3325">
        <v>5081</v>
      </c>
      <c r="N3325">
        <v>6.8</v>
      </c>
      <c r="O3325">
        <v>193</v>
      </c>
      <c r="P3325">
        <v>88</v>
      </c>
      <c r="Q3325">
        <v>59379</v>
      </c>
      <c r="R3325">
        <v>200000</v>
      </c>
      <c r="AD3325" t="str">
        <v>Comedy</v>
      </c>
      <c r="AE3325">
        <v>88</v>
      </c>
    </row>
    <row r="3326" spans="2:31">
      <c r="B3326" t="s">
        <v>2451</v>
      </c>
      <c r="C3326" s="76">
        <v>41347</v>
      </c>
      <c r="D3326" s="77">
        <f>YEAR(_01_data[[#This Row],[Release Date]])</f>
        <v>2013</v>
      </c>
      <c r="E3326" t="s">
        <v>30</v>
      </c>
      <c r="F3326" t="s">
        <v>22</v>
      </c>
      <c r="G3326" t="s">
        <v>59</v>
      </c>
      <c r="H3326" t="s">
        <v>68</v>
      </c>
      <c r="I3326" t="s">
        <v>40</v>
      </c>
      <c r="J3326">
        <v>78</v>
      </c>
      <c r="K3326">
        <v>221</v>
      </c>
      <c r="L3326">
        <v>675</v>
      </c>
      <c r="M3326">
        <v>874</v>
      </c>
      <c r="N3326">
        <v>6.2</v>
      </c>
      <c r="O3326">
        <v>12</v>
      </c>
      <c r="P3326">
        <v>125</v>
      </c>
      <c r="Q3326">
        <v>169379</v>
      </c>
      <c r="R3326">
        <v>10000000</v>
      </c>
      <c r="AD3326" t="str">
        <v>Drama</v>
      </c>
      <c r="AE3326">
        <v>125</v>
      </c>
    </row>
    <row r="3327" spans="2:31">
      <c r="B3327" t="s">
        <v>2452</v>
      </c>
      <c r="C3327" s="76">
        <v>41589</v>
      </c>
      <c r="D3327" s="77">
        <f>YEAR(_01_data[[#This Row],[Release Date]])</f>
        <v>2013</v>
      </c>
      <c r="E3327" t="s">
        <v>30</v>
      </c>
      <c r="F3327" t="s">
        <v>31</v>
      </c>
      <c r="G3327" t="s">
        <v>19</v>
      </c>
      <c r="H3327" t="s">
        <v>20</v>
      </c>
      <c r="I3327" t="s">
        <v>38</v>
      </c>
      <c r="J3327">
        <v>622</v>
      </c>
      <c r="K3327">
        <v>848</v>
      </c>
      <c r="L3327">
        <v>840</v>
      </c>
      <c r="M3327">
        <v>1505</v>
      </c>
      <c r="N3327">
        <v>6.5</v>
      </c>
      <c r="O3327">
        <v>169</v>
      </c>
      <c r="P3327">
        <v>95</v>
      </c>
      <c r="Q3327">
        <v>1197935</v>
      </c>
      <c r="R3327">
        <v>78000000</v>
      </c>
      <c r="AD3327" t="str">
        <v>Animation</v>
      </c>
      <c r="AE3327">
        <v>95</v>
      </c>
    </row>
    <row r="3328" spans="2:31">
      <c r="B3328" t="s">
        <v>2453</v>
      </c>
      <c r="C3328" s="76">
        <v>41350</v>
      </c>
      <c r="D3328" s="77">
        <f>YEAR(_01_data[[#This Row],[Release Date]])</f>
        <v>2013</v>
      </c>
      <c r="E3328" t="s">
        <v>30</v>
      </c>
      <c r="F3328" t="s">
        <v>33</v>
      </c>
      <c r="G3328" t="s">
        <v>19</v>
      </c>
      <c r="H3328" t="s">
        <v>20</v>
      </c>
      <c r="I3328" t="s">
        <v>40</v>
      </c>
      <c r="J3328">
        <v>11000</v>
      </c>
      <c r="K3328">
        <v>17738</v>
      </c>
      <c r="L3328">
        <v>634</v>
      </c>
      <c r="M3328">
        <v>8972</v>
      </c>
      <c r="N3328">
        <v>8</v>
      </c>
      <c r="O3328">
        <v>471</v>
      </c>
      <c r="P3328">
        <v>117</v>
      </c>
      <c r="Q3328">
        <v>2729651</v>
      </c>
      <c r="R3328">
        <v>5000000</v>
      </c>
      <c r="AD3328" t="str">
        <v>Biography</v>
      </c>
      <c r="AE3328">
        <v>117</v>
      </c>
    </row>
    <row r="3329" spans="2:31">
      <c r="B3329" t="s">
        <v>2454</v>
      </c>
      <c r="C3329" s="76">
        <v>41516</v>
      </c>
      <c r="D3329" s="77">
        <f>YEAR(_01_data[[#This Row],[Release Date]])</f>
        <v>2013</v>
      </c>
      <c r="E3329" t="s">
        <v>30</v>
      </c>
      <c r="F3329" t="s">
        <v>34</v>
      </c>
      <c r="G3329" t="s">
        <v>19</v>
      </c>
      <c r="H3329" t="s">
        <v>20</v>
      </c>
      <c r="I3329" t="s">
        <v>40</v>
      </c>
      <c r="J3329">
        <v>3000</v>
      </c>
      <c r="K3329">
        <v>4253</v>
      </c>
      <c r="L3329">
        <v>295</v>
      </c>
      <c r="M3329">
        <v>3764</v>
      </c>
      <c r="N3329">
        <v>6.5</v>
      </c>
      <c r="O3329">
        <v>217</v>
      </c>
      <c r="P3329">
        <v>118</v>
      </c>
      <c r="Q3329">
        <v>1088092</v>
      </c>
      <c r="R3329">
        <v>30000000</v>
      </c>
      <c r="AD3329" t="str">
        <v>Action</v>
      </c>
      <c r="AE3329">
        <v>118</v>
      </c>
    </row>
    <row r="3330" spans="2:31">
      <c r="B3330" t="s">
        <v>2455</v>
      </c>
      <c r="C3330" s="76">
        <v>41371</v>
      </c>
      <c r="D3330" s="77">
        <f>YEAR(_01_data[[#This Row],[Release Date]])</f>
        <v>2013</v>
      </c>
      <c r="E3330" t="s">
        <v>30</v>
      </c>
      <c r="F3330" t="s">
        <v>26</v>
      </c>
      <c r="G3330" t="s">
        <v>19</v>
      </c>
      <c r="H3330" t="s">
        <v>20</v>
      </c>
      <c r="I3330" t="s">
        <v>43</v>
      </c>
      <c r="J3330">
        <v>390</v>
      </c>
      <c r="K3330">
        <v>1006</v>
      </c>
      <c r="L3330">
        <v>873</v>
      </c>
      <c r="M3330">
        <v>5365</v>
      </c>
      <c r="N3330">
        <v>6.4</v>
      </c>
      <c r="O3330">
        <v>168</v>
      </c>
      <c r="P3330">
        <v>105</v>
      </c>
      <c r="Q3330">
        <v>3065981</v>
      </c>
      <c r="R3330">
        <v>26000000</v>
      </c>
      <c r="AD3330" t="str">
        <v>Comedy</v>
      </c>
      <c r="AE3330">
        <v>105</v>
      </c>
    </row>
    <row r="3331" spans="2:31">
      <c r="B3331" t="s">
        <v>2456</v>
      </c>
      <c r="C3331" s="76">
        <v>41439</v>
      </c>
      <c r="D3331" s="77">
        <f>YEAR(_01_data[[#This Row],[Release Date]])</f>
        <v>2013</v>
      </c>
      <c r="E3331" t="s">
        <v>30</v>
      </c>
      <c r="F3331" t="s">
        <v>31</v>
      </c>
      <c r="G3331" t="s">
        <v>19</v>
      </c>
      <c r="H3331" t="s">
        <v>20</v>
      </c>
      <c r="I3331" t="s">
        <v>38</v>
      </c>
      <c r="J3331">
        <v>7000</v>
      </c>
      <c r="K3331">
        <v>11905</v>
      </c>
      <c r="L3331">
        <v>819</v>
      </c>
      <c r="M3331">
        <v>8527</v>
      </c>
      <c r="N3331">
        <v>7.5</v>
      </c>
      <c r="O3331">
        <v>306</v>
      </c>
      <c r="P3331">
        <v>98</v>
      </c>
      <c r="Q3331">
        <v>3680496</v>
      </c>
      <c r="R3331">
        <v>76000000</v>
      </c>
      <c r="AD3331" t="str">
        <v>Animation</v>
      </c>
      <c r="AE3331">
        <v>98</v>
      </c>
    </row>
    <row r="3332" spans="2:31">
      <c r="B3332" t="s">
        <v>2457</v>
      </c>
      <c r="C3332" s="76">
        <v>41571</v>
      </c>
      <c r="D3332" s="77">
        <f>YEAR(_01_data[[#This Row],[Release Date]])</f>
        <v>2013</v>
      </c>
      <c r="E3332" t="s">
        <v>30</v>
      </c>
      <c r="F3332" t="s">
        <v>26</v>
      </c>
      <c r="G3332" t="s">
        <v>19</v>
      </c>
      <c r="H3332" t="s">
        <v>20</v>
      </c>
      <c r="I3332" t="s">
        <v>40</v>
      </c>
      <c r="J3332">
        <v>23000</v>
      </c>
      <c r="K3332">
        <v>44265</v>
      </c>
      <c r="L3332">
        <v>2300</v>
      </c>
      <c r="M3332">
        <v>3341</v>
      </c>
      <c r="N3332">
        <v>6.6</v>
      </c>
      <c r="O3332">
        <v>364</v>
      </c>
      <c r="P3332">
        <v>90</v>
      </c>
      <c r="Q3332">
        <v>2447519</v>
      </c>
      <c r="R3332">
        <v>3000000</v>
      </c>
      <c r="AD3332" t="str">
        <v>Comedy</v>
      </c>
      <c r="AE3332">
        <v>90</v>
      </c>
    </row>
    <row r="3333" spans="2:31">
      <c r="B3333" t="s">
        <v>2458</v>
      </c>
      <c r="C3333" s="76">
        <v>41467</v>
      </c>
      <c r="D3333" s="77">
        <f>YEAR(_01_data[[#This Row],[Release Date]])</f>
        <v>2013</v>
      </c>
      <c r="E3333" t="s">
        <v>30</v>
      </c>
      <c r="F3333" t="s">
        <v>34</v>
      </c>
      <c r="G3333" t="s">
        <v>19</v>
      </c>
      <c r="H3333" t="s">
        <v>20</v>
      </c>
      <c r="I3333" t="s">
        <v>40</v>
      </c>
      <c r="J3333">
        <v>13000</v>
      </c>
      <c r="K3333">
        <v>17689</v>
      </c>
      <c r="L3333">
        <v>662</v>
      </c>
      <c r="M3333">
        <v>2957</v>
      </c>
      <c r="N3333">
        <v>6.6</v>
      </c>
      <c r="O3333">
        <v>476</v>
      </c>
      <c r="P3333">
        <v>109</v>
      </c>
      <c r="Q3333">
        <v>9305011</v>
      </c>
      <c r="R3333">
        <v>115000000</v>
      </c>
      <c r="AD3333" t="str">
        <v>Action</v>
      </c>
      <c r="AE3333">
        <v>109</v>
      </c>
    </row>
    <row r="3334" spans="2:31">
      <c r="B3334" t="s">
        <v>2459</v>
      </c>
      <c r="C3334" s="76">
        <v>41540</v>
      </c>
      <c r="D3334" s="77">
        <f>YEAR(_01_data[[#This Row],[Release Date]])</f>
        <v>2013</v>
      </c>
      <c r="E3334" t="s">
        <v>30</v>
      </c>
      <c r="F3334" t="s">
        <v>34</v>
      </c>
      <c r="G3334" t="s">
        <v>19</v>
      </c>
      <c r="H3334" t="s">
        <v>20</v>
      </c>
      <c r="I3334" t="s">
        <v>43</v>
      </c>
      <c r="J3334">
        <v>11000</v>
      </c>
      <c r="K3334">
        <v>12908</v>
      </c>
      <c r="L3334">
        <v>736</v>
      </c>
      <c r="M3334">
        <v>8986</v>
      </c>
      <c r="N3334">
        <v>6.7</v>
      </c>
      <c r="O3334">
        <v>326</v>
      </c>
      <c r="P3334">
        <v>114</v>
      </c>
      <c r="Q3334">
        <v>6165684</v>
      </c>
      <c r="R3334">
        <v>110000000</v>
      </c>
      <c r="AD3334" t="str">
        <v>Action</v>
      </c>
      <c r="AE3334">
        <v>114</v>
      </c>
    </row>
    <row r="3335" spans="2:31">
      <c r="B3335" t="s">
        <v>2460</v>
      </c>
      <c r="C3335" s="76">
        <v>41347</v>
      </c>
      <c r="D3335" s="77">
        <f>YEAR(_01_data[[#This Row],[Release Date]])</f>
        <v>2013</v>
      </c>
      <c r="E3335" t="s">
        <v>30</v>
      </c>
      <c r="F3335" t="s">
        <v>26</v>
      </c>
      <c r="G3335" t="s">
        <v>19</v>
      </c>
      <c r="H3335" t="s">
        <v>20</v>
      </c>
      <c r="I3335" t="s">
        <v>43</v>
      </c>
      <c r="J3335">
        <v>434</v>
      </c>
      <c r="K3335">
        <v>1183</v>
      </c>
      <c r="L3335">
        <v>740</v>
      </c>
      <c r="M3335">
        <v>351</v>
      </c>
      <c r="N3335">
        <v>7.1</v>
      </c>
      <c r="O3335">
        <v>231</v>
      </c>
      <c r="P3335">
        <v>93</v>
      </c>
      <c r="Q3335">
        <v>1753678</v>
      </c>
      <c r="R3335">
        <v>8000000</v>
      </c>
      <c r="AD3335" t="str">
        <v>Comedy</v>
      </c>
      <c r="AE3335">
        <v>93</v>
      </c>
    </row>
    <row r="3336" spans="2:31">
      <c r="B3336" t="s">
        <v>2461</v>
      </c>
      <c r="C3336" s="76">
        <v>41352</v>
      </c>
      <c r="D3336" s="77">
        <f>YEAR(_01_data[[#This Row],[Release Date]])</f>
        <v>2013</v>
      </c>
      <c r="E3336" t="s">
        <v>30</v>
      </c>
      <c r="F3336" t="s">
        <v>32</v>
      </c>
      <c r="G3336" t="s">
        <v>19</v>
      </c>
      <c r="H3336" t="s">
        <v>20</v>
      </c>
      <c r="I3336" t="s">
        <v>38</v>
      </c>
      <c r="J3336">
        <v>14000</v>
      </c>
      <c r="K3336">
        <v>14552</v>
      </c>
      <c r="L3336">
        <v>339</v>
      </c>
      <c r="M3336">
        <v>7653</v>
      </c>
      <c r="N3336">
        <v>6.7</v>
      </c>
      <c r="O3336">
        <v>203</v>
      </c>
      <c r="P3336">
        <v>102</v>
      </c>
      <c r="Q3336">
        <v>1075152</v>
      </c>
      <c r="R3336">
        <v>100000000</v>
      </c>
      <c r="AD3336" t="str">
        <v>Adventure</v>
      </c>
      <c r="AE3336">
        <v>102</v>
      </c>
    </row>
    <row r="3337" spans="2:31">
      <c r="B3337" t="s">
        <v>2462</v>
      </c>
      <c r="C3337" s="76">
        <v>41593</v>
      </c>
      <c r="D3337" s="77">
        <f>YEAR(_01_data[[#This Row],[Release Date]])</f>
        <v>2013</v>
      </c>
      <c r="E3337" t="s">
        <v>30</v>
      </c>
      <c r="F3337" t="s">
        <v>32</v>
      </c>
      <c r="G3337" t="s">
        <v>19</v>
      </c>
      <c r="H3337" t="s">
        <v>20</v>
      </c>
      <c r="I3337" t="s">
        <v>38</v>
      </c>
      <c r="J3337">
        <v>3000</v>
      </c>
      <c r="K3337">
        <v>3361</v>
      </c>
      <c r="L3337">
        <v>310</v>
      </c>
      <c r="M3337">
        <v>9527</v>
      </c>
      <c r="N3337">
        <v>5.9</v>
      </c>
      <c r="O3337">
        <v>83</v>
      </c>
      <c r="P3337">
        <v>89</v>
      </c>
      <c r="Q3337">
        <v>5701184</v>
      </c>
      <c r="R3337">
        <v>40000000</v>
      </c>
      <c r="AD3337" t="str">
        <v>Adventure</v>
      </c>
      <c r="AE3337">
        <v>89</v>
      </c>
    </row>
    <row r="3338" spans="2:31">
      <c r="B3338" t="s">
        <v>2463</v>
      </c>
      <c r="C3338" s="76">
        <v>41374</v>
      </c>
      <c r="D3338" s="77">
        <f>YEAR(_01_data[[#This Row],[Release Date]])</f>
        <v>2013</v>
      </c>
      <c r="E3338" t="s">
        <v>30</v>
      </c>
      <c r="F3338" t="s">
        <v>34</v>
      </c>
      <c r="G3338" t="s">
        <v>19</v>
      </c>
      <c r="H3338" t="s">
        <v>20</v>
      </c>
      <c r="I3338" t="s">
        <v>40</v>
      </c>
      <c r="J3338">
        <v>13000</v>
      </c>
      <c r="K3338">
        <v>15708</v>
      </c>
      <c r="L3338">
        <v>719</v>
      </c>
      <c r="M3338">
        <v>5240</v>
      </c>
      <c r="N3338">
        <v>6.7</v>
      </c>
      <c r="O3338">
        <v>286</v>
      </c>
      <c r="P3338">
        <v>115</v>
      </c>
      <c r="Q3338">
        <v>2512129</v>
      </c>
      <c r="R3338">
        <v>50000000</v>
      </c>
      <c r="AD3338" t="str">
        <v>Action</v>
      </c>
      <c r="AE3338">
        <v>115</v>
      </c>
    </row>
    <row r="3339" spans="2:31">
      <c r="B3339" t="s">
        <v>2464</v>
      </c>
      <c r="C3339" s="76">
        <v>41557</v>
      </c>
      <c r="D3339" s="77">
        <f>YEAR(_01_data[[#This Row],[Release Date]])</f>
        <v>2013</v>
      </c>
      <c r="E3339" t="s">
        <v>30</v>
      </c>
      <c r="F3339" t="s">
        <v>39</v>
      </c>
      <c r="G3339" t="s">
        <v>19</v>
      </c>
      <c r="H3339" t="s">
        <v>20</v>
      </c>
      <c r="I3339" t="s">
        <v>40</v>
      </c>
      <c r="J3339">
        <v>394</v>
      </c>
      <c r="K3339">
        <v>673</v>
      </c>
      <c r="L3339">
        <v>601</v>
      </c>
      <c r="M3339">
        <v>256</v>
      </c>
      <c r="N3339">
        <v>6.5</v>
      </c>
      <c r="O3339">
        <v>543</v>
      </c>
      <c r="P3339">
        <v>96</v>
      </c>
      <c r="Q3339">
        <v>5423985</v>
      </c>
      <c r="R3339">
        <v>17000000</v>
      </c>
      <c r="AD3339" t="str">
        <v>Horror</v>
      </c>
      <c r="AE3339">
        <v>96</v>
      </c>
    </row>
    <row r="3340" spans="2:31">
      <c r="B3340" t="s">
        <v>2465</v>
      </c>
      <c r="C3340" s="76">
        <v>41623</v>
      </c>
      <c r="D3340" s="77">
        <f>YEAR(_01_data[[#This Row],[Release Date]])</f>
        <v>2013</v>
      </c>
      <c r="E3340" t="s">
        <v>30</v>
      </c>
      <c r="F3340" t="s">
        <v>32</v>
      </c>
      <c r="G3340" t="s">
        <v>19</v>
      </c>
      <c r="H3340" t="s">
        <v>20</v>
      </c>
      <c r="I3340" t="s">
        <v>38</v>
      </c>
      <c r="J3340">
        <v>1000</v>
      </c>
      <c r="K3340">
        <v>3104</v>
      </c>
      <c r="L3340">
        <v>493</v>
      </c>
      <c r="M3340">
        <v>7950</v>
      </c>
      <c r="N3340">
        <v>5.9</v>
      </c>
      <c r="O3340">
        <v>118</v>
      </c>
      <c r="P3340">
        <v>91</v>
      </c>
      <c r="Q3340">
        <v>5574772</v>
      </c>
      <c r="R3340">
        <v>55000000</v>
      </c>
      <c r="AD3340" t="str">
        <v>Adventure</v>
      </c>
      <c r="AE3340">
        <v>91</v>
      </c>
    </row>
    <row r="3341" spans="2:31">
      <c r="B3341" t="s">
        <v>2466</v>
      </c>
      <c r="C3341" s="76">
        <v>41356</v>
      </c>
      <c r="D3341" s="77">
        <f>YEAR(_01_data[[#This Row],[Release Date]])</f>
        <v>2013</v>
      </c>
      <c r="E3341" t="s">
        <v>30</v>
      </c>
      <c r="F3341" t="s">
        <v>32</v>
      </c>
      <c r="G3341" t="s">
        <v>19</v>
      </c>
      <c r="H3341" t="s">
        <v>20</v>
      </c>
      <c r="I3341" t="s">
        <v>38</v>
      </c>
      <c r="J3341">
        <v>1000</v>
      </c>
      <c r="K3341">
        <v>2582</v>
      </c>
      <c r="L3341">
        <v>603</v>
      </c>
      <c r="M3341">
        <v>327</v>
      </c>
      <c r="N3341">
        <v>7.6</v>
      </c>
      <c r="O3341">
        <v>406</v>
      </c>
      <c r="P3341">
        <v>102</v>
      </c>
      <c r="Q3341">
        <v>4007366</v>
      </c>
      <c r="R3341">
        <v>150000000</v>
      </c>
      <c r="AD3341" t="str">
        <v>Adventure</v>
      </c>
      <c r="AE3341">
        <v>102</v>
      </c>
    </row>
    <row r="3342" spans="2:31">
      <c r="B3342" t="s">
        <v>2467</v>
      </c>
      <c r="C3342" s="76">
        <v>41407</v>
      </c>
      <c r="D3342" s="77">
        <f>YEAR(_01_data[[#This Row],[Release Date]])</f>
        <v>2013</v>
      </c>
      <c r="E3342" t="s">
        <v>30</v>
      </c>
      <c r="F3342" t="s">
        <v>33</v>
      </c>
      <c r="G3342" t="s">
        <v>19</v>
      </c>
      <c r="H3342" t="s">
        <v>20</v>
      </c>
      <c r="I3342" t="s">
        <v>40</v>
      </c>
      <c r="J3342">
        <v>282</v>
      </c>
      <c r="K3342">
        <v>687</v>
      </c>
      <c r="L3342">
        <v>226</v>
      </c>
      <c r="M3342">
        <v>3113</v>
      </c>
      <c r="N3342">
        <v>7.5</v>
      </c>
      <c r="O3342">
        <v>327</v>
      </c>
      <c r="P3342">
        <v>85</v>
      </c>
      <c r="Q3342">
        <v>1609784</v>
      </c>
      <c r="R3342">
        <v>900000</v>
      </c>
      <c r="AD3342" t="str">
        <v>Biography</v>
      </c>
      <c r="AE3342">
        <v>85</v>
      </c>
    </row>
    <row r="3343" spans="2:31">
      <c r="B3343" t="s">
        <v>2468</v>
      </c>
      <c r="C3343" s="76">
        <v>41599</v>
      </c>
      <c r="D3343" s="77">
        <f>YEAR(_01_data[[#This Row],[Release Date]])</f>
        <v>2013</v>
      </c>
      <c r="E3343" t="s">
        <v>30</v>
      </c>
      <c r="F3343" t="s">
        <v>34</v>
      </c>
      <c r="G3343" t="s">
        <v>19</v>
      </c>
      <c r="H3343" t="s">
        <v>20</v>
      </c>
      <c r="I3343" t="s">
        <v>43</v>
      </c>
      <c r="J3343">
        <v>17000</v>
      </c>
      <c r="K3343">
        <v>31958</v>
      </c>
      <c r="L3343">
        <v>720</v>
      </c>
      <c r="M3343">
        <v>2871</v>
      </c>
      <c r="N3343">
        <v>5.8</v>
      </c>
      <c r="O3343">
        <v>351</v>
      </c>
      <c r="P3343">
        <v>122</v>
      </c>
      <c r="Q3343">
        <v>1225120</v>
      </c>
      <c r="R3343">
        <v>130000000</v>
      </c>
      <c r="AD3343" t="str">
        <v>Action</v>
      </c>
      <c r="AE3343">
        <v>122</v>
      </c>
    </row>
    <row r="3344" spans="2:31">
      <c r="B3344" t="s">
        <v>2469</v>
      </c>
      <c r="C3344" s="76">
        <v>41438</v>
      </c>
      <c r="D3344" s="77">
        <f>YEAR(_01_data[[#This Row],[Release Date]])</f>
        <v>2013</v>
      </c>
      <c r="E3344" t="s">
        <v>30</v>
      </c>
      <c r="F3344" t="s">
        <v>34</v>
      </c>
      <c r="G3344" t="s">
        <v>19</v>
      </c>
      <c r="H3344" t="s">
        <v>20</v>
      </c>
      <c r="I3344" t="s">
        <v>40</v>
      </c>
      <c r="J3344">
        <v>33000</v>
      </c>
      <c r="K3344">
        <v>34738</v>
      </c>
      <c r="L3344">
        <v>655</v>
      </c>
      <c r="M3344">
        <v>10797</v>
      </c>
      <c r="N3344">
        <v>6.7</v>
      </c>
      <c r="O3344">
        <v>415</v>
      </c>
      <c r="P3344">
        <v>113</v>
      </c>
      <c r="Q3344">
        <v>4599671</v>
      </c>
      <c r="R3344">
        <v>60000000</v>
      </c>
      <c r="AD3344" t="str">
        <v>Action</v>
      </c>
      <c r="AE3344">
        <v>113</v>
      </c>
    </row>
    <row r="3345" spans="2:31">
      <c r="B3345" t="s">
        <v>2470</v>
      </c>
      <c r="C3345" s="76">
        <v>41358</v>
      </c>
      <c r="D3345" s="77">
        <f>YEAR(_01_data[[#This Row],[Release Date]])</f>
        <v>2013</v>
      </c>
      <c r="E3345" t="s">
        <v>30</v>
      </c>
      <c r="F3345" t="s">
        <v>34</v>
      </c>
      <c r="G3345" t="s">
        <v>19</v>
      </c>
      <c r="H3345" t="s">
        <v>20</v>
      </c>
      <c r="I3345" t="s">
        <v>43</v>
      </c>
      <c r="J3345">
        <v>210</v>
      </c>
      <c r="K3345">
        <v>676</v>
      </c>
      <c r="L3345">
        <v>699</v>
      </c>
      <c r="M3345">
        <v>4000</v>
      </c>
      <c r="N3345">
        <v>4.4000000000000004</v>
      </c>
      <c r="O3345">
        <v>146</v>
      </c>
      <c r="P3345">
        <v>90</v>
      </c>
      <c r="Q3345">
        <v>1049449</v>
      </c>
      <c r="R3345">
        <v>18000000</v>
      </c>
      <c r="AD3345" t="str">
        <v>Action</v>
      </c>
      <c r="AE3345">
        <v>90</v>
      </c>
    </row>
    <row r="3346" spans="2:31">
      <c r="B3346" t="s">
        <v>2471</v>
      </c>
      <c r="C3346" s="76">
        <v>41370</v>
      </c>
      <c r="D3346" s="77">
        <f>YEAR(_01_data[[#This Row],[Release Date]])</f>
        <v>2013</v>
      </c>
      <c r="E3346" t="s">
        <v>30</v>
      </c>
      <c r="F3346" t="s">
        <v>32</v>
      </c>
      <c r="G3346" t="s">
        <v>19</v>
      </c>
      <c r="H3346" t="s">
        <v>37</v>
      </c>
      <c r="I3346" t="s">
        <v>43</v>
      </c>
      <c r="J3346">
        <v>39</v>
      </c>
      <c r="K3346">
        <v>87</v>
      </c>
      <c r="L3346">
        <v>790</v>
      </c>
      <c r="M3346">
        <v>1822</v>
      </c>
      <c r="N3346">
        <v>7.8</v>
      </c>
      <c r="O3346">
        <v>738</v>
      </c>
      <c r="P3346">
        <v>91</v>
      </c>
      <c r="Q3346">
        <v>2740849</v>
      </c>
      <c r="R3346">
        <v>100000000</v>
      </c>
      <c r="AD3346" t="str">
        <v>Adventure</v>
      </c>
      <c r="AE3346">
        <v>91</v>
      </c>
    </row>
    <row r="3347" spans="2:31">
      <c r="B3347" t="s">
        <v>2472</v>
      </c>
      <c r="C3347" s="76">
        <v>41406</v>
      </c>
      <c r="D3347" s="77">
        <f>YEAR(_01_data[[#This Row],[Release Date]])</f>
        <v>2013</v>
      </c>
      <c r="E3347" t="s">
        <v>30</v>
      </c>
      <c r="F3347" t="s">
        <v>26</v>
      </c>
      <c r="G3347" t="s">
        <v>19</v>
      </c>
      <c r="H3347" t="s">
        <v>20</v>
      </c>
      <c r="I3347" t="s">
        <v>43</v>
      </c>
      <c r="J3347">
        <v>12000</v>
      </c>
      <c r="K3347">
        <v>39269</v>
      </c>
      <c r="L3347">
        <v>896</v>
      </c>
      <c r="M3347">
        <v>5660</v>
      </c>
      <c r="N3347">
        <v>5.4</v>
      </c>
      <c r="O3347">
        <v>139</v>
      </c>
      <c r="P3347">
        <v>101</v>
      </c>
      <c r="Q3347">
        <v>1336685</v>
      </c>
      <c r="R3347">
        <v>80000000</v>
      </c>
      <c r="AD3347" t="str">
        <v>Comedy</v>
      </c>
      <c r="AE3347">
        <v>101</v>
      </c>
    </row>
    <row r="3348" spans="2:31">
      <c r="B3348" t="s">
        <v>2473</v>
      </c>
      <c r="C3348" s="76">
        <v>41284</v>
      </c>
      <c r="D3348" s="77">
        <f>YEAR(_01_data[[#This Row],[Release Date]])</f>
        <v>2013</v>
      </c>
      <c r="E3348" t="s">
        <v>30</v>
      </c>
      <c r="F3348" t="s">
        <v>26</v>
      </c>
      <c r="G3348" t="s">
        <v>19</v>
      </c>
      <c r="H3348" t="s">
        <v>20</v>
      </c>
      <c r="I3348" t="s">
        <v>43</v>
      </c>
      <c r="J3348">
        <v>22000</v>
      </c>
      <c r="K3348">
        <v>36009</v>
      </c>
      <c r="L3348">
        <v>53</v>
      </c>
      <c r="M3348">
        <v>2967</v>
      </c>
      <c r="N3348">
        <v>6.4</v>
      </c>
      <c r="O3348">
        <v>211</v>
      </c>
      <c r="P3348">
        <v>113</v>
      </c>
      <c r="Q3348">
        <v>2980276</v>
      </c>
      <c r="R3348">
        <v>40000000</v>
      </c>
      <c r="AD3348" t="str">
        <v>Comedy</v>
      </c>
      <c r="AE3348">
        <v>113</v>
      </c>
    </row>
    <row r="3349" spans="2:31">
      <c r="B3349" t="s">
        <v>2474</v>
      </c>
      <c r="C3349" s="76">
        <v>41497</v>
      </c>
      <c r="D3349" s="77">
        <f>YEAR(_01_data[[#This Row],[Release Date]])</f>
        <v>2013</v>
      </c>
      <c r="E3349" t="s">
        <v>30</v>
      </c>
      <c r="F3349" t="s">
        <v>34</v>
      </c>
      <c r="G3349" t="s">
        <v>19</v>
      </c>
      <c r="H3349" t="s">
        <v>24</v>
      </c>
      <c r="I3349" t="s">
        <v>40</v>
      </c>
      <c r="J3349">
        <v>10000</v>
      </c>
      <c r="K3349">
        <v>11946</v>
      </c>
      <c r="L3349">
        <v>326</v>
      </c>
      <c r="M3349">
        <v>8291</v>
      </c>
      <c r="N3349">
        <v>6.1</v>
      </c>
      <c r="O3349">
        <v>349</v>
      </c>
      <c r="P3349">
        <v>98</v>
      </c>
      <c r="Q3349">
        <v>5568207</v>
      </c>
      <c r="R3349">
        <v>50000000</v>
      </c>
      <c r="AD3349" t="str">
        <v>Action</v>
      </c>
      <c r="AE3349">
        <v>98</v>
      </c>
    </row>
    <row r="3350" spans="2:31">
      <c r="B3350" t="s">
        <v>2475</v>
      </c>
      <c r="C3350" s="76">
        <v>41342</v>
      </c>
      <c r="D3350" s="77">
        <f>YEAR(_01_data[[#This Row],[Release Date]])</f>
        <v>2013</v>
      </c>
      <c r="E3350" t="s">
        <v>30</v>
      </c>
      <c r="F3350" t="s">
        <v>22</v>
      </c>
      <c r="G3350" t="s">
        <v>19</v>
      </c>
      <c r="H3350" t="s">
        <v>20</v>
      </c>
      <c r="I3350" t="s">
        <v>40</v>
      </c>
      <c r="J3350">
        <v>19000</v>
      </c>
      <c r="K3350">
        <v>19359</v>
      </c>
      <c r="L3350">
        <v>239</v>
      </c>
      <c r="M3350">
        <v>6511</v>
      </c>
      <c r="N3350">
        <v>8</v>
      </c>
      <c r="O3350">
        <v>574</v>
      </c>
      <c r="P3350">
        <v>126</v>
      </c>
      <c r="Q3350">
        <v>2555606</v>
      </c>
      <c r="R3350">
        <v>23000000</v>
      </c>
      <c r="AD3350" t="str">
        <v>Drama</v>
      </c>
      <c r="AE3350">
        <v>126</v>
      </c>
    </row>
    <row r="3351" spans="2:31">
      <c r="B3351" t="s">
        <v>2476</v>
      </c>
      <c r="C3351" s="76">
        <v>41532</v>
      </c>
      <c r="D3351" s="77">
        <f>YEAR(_01_data[[#This Row],[Release Date]])</f>
        <v>2013</v>
      </c>
      <c r="E3351" t="s">
        <v>30</v>
      </c>
      <c r="F3351" t="s">
        <v>22</v>
      </c>
      <c r="G3351" t="s">
        <v>19</v>
      </c>
      <c r="H3351" t="s">
        <v>20</v>
      </c>
      <c r="I3351" t="s">
        <v>43</v>
      </c>
      <c r="J3351">
        <v>890</v>
      </c>
      <c r="K3351">
        <v>2681</v>
      </c>
      <c r="L3351">
        <v>283</v>
      </c>
      <c r="M3351">
        <v>1487</v>
      </c>
      <c r="N3351">
        <v>6</v>
      </c>
      <c r="O3351">
        <v>10</v>
      </c>
      <c r="P3351">
        <v>113</v>
      </c>
      <c r="Q3351">
        <v>2859955</v>
      </c>
      <c r="R3351">
        <v>1200000</v>
      </c>
      <c r="AD3351" t="str">
        <v>Drama</v>
      </c>
      <c r="AE3351">
        <v>113</v>
      </c>
    </row>
    <row r="3352" spans="2:31">
      <c r="B3352" t="s">
        <v>2477</v>
      </c>
      <c r="C3352" s="76">
        <v>41568</v>
      </c>
      <c r="D3352" s="77">
        <f>YEAR(_01_data[[#This Row],[Release Date]])</f>
        <v>2013</v>
      </c>
      <c r="E3352" t="s">
        <v>30</v>
      </c>
      <c r="F3352" t="s">
        <v>34</v>
      </c>
      <c r="G3352" t="s">
        <v>19</v>
      </c>
      <c r="H3352" t="s">
        <v>20</v>
      </c>
      <c r="I3352" t="s">
        <v>40</v>
      </c>
      <c r="J3352">
        <v>26000</v>
      </c>
      <c r="K3352">
        <v>39989</v>
      </c>
      <c r="L3352">
        <v>977</v>
      </c>
      <c r="M3352">
        <v>10332</v>
      </c>
      <c r="N3352">
        <v>6.5</v>
      </c>
      <c r="O3352">
        <v>203</v>
      </c>
      <c r="P3352">
        <v>100</v>
      </c>
      <c r="Q3352">
        <v>1978377</v>
      </c>
      <c r="R3352">
        <v>22000000</v>
      </c>
      <c r="AD3352" t="str">
        <v>Action</v>
      </c>
      <c r="AE3352">
        <v>100</v>
      </c>
    </row>
    <row r="3353" spans="2:31">
      <c r="B3353" t="s">
        <v>2478</v>
      </c>
      <c r="C3353" s="76">
        <v>41348</v>
      </c>
      <c r="D3353" s="77">
        <f>YEAR(_01_data[[#This Row],[Release Date]])</f>
        <v>2013</v>
      </c>
      <c r="E3353" t="s">
        <v>30</v>
      </c>
      <c r="F3353" t="s">
        <v>26</v>
      </c>
      <c r="G3353" t="s">
        <v>19</v>
      </c>
      <c r="H3353" t="s">
        <v>20</v>
      </c>
      <c r="I3353" t="s">
        <v>40</v>
      </c>
      <c r="J3353">
        <v>4000</v>
      </c>
      <c r="K3353">
        <v>5826</v>
      </c>
      <c r="L3353">
        <v>196</v>
      </c>
      <c r="M3353">
        <v>6654</v>
      </c>
      <c r="N3353">
        <v>5.7</v>
      </c>
      <c r="O3353">
        <v>275</v>
      </c>
      <c r="P3353">
        <v>120</v>
      </c>
      <c r="Q3353">
        <v>1344551</v>
      </c>
      <c r="R3353">
        <v>35000000</v>
      </c>
      <c r="AD3353" t="str">
        <v>Comedy</v>
      </c>
      <c r="AE3353">
        <v>120</v>
      </c>
    </row>
    <row r="3354" spans="2:31">
      <c r="B3354" t="s">
        <v>2479</v>
      </c>
      <c r="C3354" s="76">
        <v>41317</v>
      </c>
      <c r="D3354" s="77">
        <f>YEAR(_01_data[[#This Row],[Release Date]])</f>
        <v>2013</v>
      </c>
      <c r="E3354" t="s">
        <v>30</v>
      </c>
      <c r="F3354" t="s">
        <v>22</v>
      </c>
      <c r="G3354" t="s">
        <v>19</v>
      </c>
      <c r="H3354" t="s">
        <v>20</v>
      </c>
      <c r="I3354" t="s">
        <v>40</v>
      </c>
      <c r="J3354">
        <v>3000</v>
      </c>
      <c r="K3354">
        <v>4082</v>
      </c>
      <c r="L3354">
        <v>1000</v>
      </c>
      <c r="M3354">
        <v>2438</v>
      </c>
      <c r="N3354">
        <v>7.4</v>
      </c>
      <c r="O3354">
        <v>535</v>
      </c>
      <c r="P3354">
        <v>104</v>
      </c>
      <c r="Q3354">
        <v>1321425</v>
      </c>
      <c r="R3354">
        <v>11000000</v>
      </c>
      <c r="AD3354" t="str">
        <v>Drama</v>
      </c>
      <c r="AE3354">
        <v>104</v>
      </c>
    </row>
    <row r="3355" spans="2:31">
      <c r="B3355" t="s">
        <v>2480</v>
      </c>
      <c r="C3355" s="76">
        <v>41463</v>
      </c>
      <c r="D3355" s="77">
        <f>YEAR(_01_data[[#This Row],[Release Date]])</f>
        <v>2013</v>
      </c>
      <c r="E3355" t="s">
        <v>30</v>
      </c>
      <c r="F3355" t="s">
        <v>52</v>
      </c>
      <c r="G3355" t="s">
        <v>19</v>
      </c>
      <c r="H3355" t="s">
        <v>20</v>
      </c>
      <c r="I3355" t="s">
        <v>43</v>
      </c>
      <c r="J3355">
        <v>852</v>
      </c>
      <c r="K3355">
        <v>2975</v>
      </c>
      <c r="L3355">
        <v>475</v>
      </c>
      <c r="M3355">
        <v>7499</v>
      </c>
      <c r="N3355">
        <v>6.6</v>
      </c>
      <c r="O3355">
        <v>318</v>
      </c>
      <c r="P3355">
        <v>106</v>
      </c>
      <c r="Q3355">
        <v>8357483</v>
      </c>
      <c r="R3355">
        <v>5000000</v>
      </c>
      <c r="AD3355" t="str">
        <v>Fantasy</v>
      </c>
      <c r="AE3355">
        <v>106</v>
      </c>
    </row>
    <row r="3356" spans="2:31">
      <c r="B3356" t="s">
        <v>2481</v>
      </c>
      <c r="C3356" s="76">
        <v>41337</v>
      </c>
      <c r="D3356" s="77">
        <f>YEAR(_01_data[[#This Row],[Release Date]])</f>
        <v>2013</v>
      </c>
      <c r="E3356" t="s">
        <v>30</v>
      </c>
      <c r="F3356" t="s">
        <v>26</v>
      </c>
      <c r="G3356" t="s">
        <v>59</v>
      </c>
      <c r="H3356" t="s">
        <v>68</v>
      </c>
      <c r="I3356" t="s">
        <v>43</v>
      </c>
      <c r="J3356">
        <v>399</v>
      </c>
      <c r="K3356">
        <v>688</v>
      </c>
      <c r="L3356">
        <v>254</v>
      </c>
      <c r="M3356">
        <v>6427</v>
      </c>
      <c r="N3356">
        <v>7.6</v>
      </c>
      <c r="O3356">
        <v>41</v>
      </c>
      <c r="P3356">
        <v>115</v>
      </c>
      <c r="Q3356">
        <v>4445650</v>
      </c>
      <c r="R3356">
        <v>5000000</v>
      </c>
      <c r="AD3356" t="str">
        <v>Comedy</v>
      </c>
      <c r="AE3356">
        <v>115</v>
      </c>
    </row>
    <row r="3357" spans="2:31">
      <c r="B3357" t="s">
        <v>2482</v>
      </c>
      <c r="C3357" s="76">
        <v>41385</v>
      </c>
      <c r="D3357" s="77">
        <f>YEAR(_01_data[[#This Row],[Release Date]])</f>
        <v>2013</v>
      </c>
      <c r="E3357" t="s">
        <v>30</v>
      </c>
      <c r="F3357" t="s">
        <v>34</v>
      </c>
      <c r="G3357" t="s">
        <v>19</v>
      </c>
      <c r="H3357" t="s">
        <v>20</v>
      </c>
      <c r="I3357" t="s">
        <v>43</v>
      </c>
      <c r="J3357">
        <v>21000</v>
      </c>
      <c r="K3357">
        <v>30426</v>
      </c>
      <c r="L3357">
        <v>1000</v>
      </c>
      <c r="M3357">
        <v>4485</v>
      </c>
      <c r="N3357">
        <v>7.2</v>
      </c>
      <c r="O3357">
        <v>608</v>
      </c>
      <c r="P3357">
        <v>195</v>
      </c>
      <c r="Q3357">
        <v>4089922</v>
      </c>
      <c r="R3357">
        <v>200000000</v>
      </c>
      <c r="AD3357" t="str">
        <v>Action</v>
      </c>
      <c r="AE3357">
        <v>195</v>
      </c>
    </row>
    <row r="3358" spans="2:31">
      <c r="B3358" t="s">
        <v>2483</v>
      </c>
      <c r="C3358" s="76">
        <v>41541</v>
      </c>
      <c r="D3358" s="77">
        <f>YEAR(_01_data[[#This Row],[Release Date]])</f>
        <v>2013</v>
      </c>
      <c r="E3358" t="s">
        <v>30</v>
      </c>
      <c r="F3358" t="s">
        <v>32</v>
      </c>
      <c r="G3358" t="s">
        <v>19</v>
      </c>
      <c r="H3358" t="s">
        <v>20</v>
      </c>
      <c r="I3358" t="s">
        <v>43</v>
      </c>
      <c r="J3358">
        <v>979</v>
      </c>
      <c r="K3358">
        <v>1766</v>
      </c>
      <c r="L3358">
        <v>377</v>
      </c>
      <c r="M3358">
        <v>9617</v>
      </c>
      <c r="N3358">
        <v>6.3</v>
      </c>
      <c r="O3358">
        <v>338</v>
      </c>
      <c r="P3358">
        <v>114</v>
      </c>
      <c r="Q3358">
        <v>6517186</v>
      </c>
      <c r="R3358">
        <v>195000000</v>
      </c>
      <c r="AD3358" t="str">
        <v>Adventure</v>
      </c>
      <c r="AE3358">
        <v>114</v>
      </c>
    </row>
    <row r="3359" spans="2:31">
      <c r="B3359" t="s">
        <v>2484</v>
      </c>
      <c r="C3359" s="76">
        <v>41400</v>
      </c>
      <c r="D3359" s="77">
        <f>YEAR(_01_data[[#This Row],[Release Date]])</f>
        <v>2013</v>
      </c>
      <c r="E3359" t="s">
        <v>30</v>
      </c>
      <c r="F3359" t="s">
        <v>22</v>
      </c>
      <c r="G3359" t="s">
        <v>19</v>
      </c>
      <c r="H3359" t="s">
        <v>20</v>
      </c>
      <c r="I3359" t="s">
        <v>40</v>
      </c>
      <c r="J3359">
        <v>12000</v>
      </c>
      <c r="K3359">
        <v>13607</v>
      </c>
      <c r="L3359">
        <v>721</v>
      </c>
      <c r="M3359">
        <v>4692</v>
      </c>
      <c r="N3359">
        <v>6.9</v>
      </c>
      <c r="O3359">
        <v>232</v>
      </c>
      <c r="P3359">
        <v>117</v>
      </c>
      <c r="Q3359">
        <v>371897</v>
      </c>
      <c r="R3359">
        <v>4000000</v>
      </c>
      <c r="AD3359" t="str">
        <v>Drama</v>
      </c>
      <c r="AE3359">
        <v>117</v>
      </c>
    </row>
    <row r="3360" spans="2:31">
      <c r="B3360" t="s">
        <v>2485</v>
      </c>
      <c r="C3360" s="76">
        <v>41368</v>
      </c>
      <c r="D3360" s="77">
        <f>YEAR(_01_data[[#This Row],[Release Date]])</f>
        <v>2013</v>
      </c>
      <c r="E3360" t="s">
        <v>30</v>
      </c>
      <c r="F3360" t="s">
        <v>26</v>
      </c>
      <c r="G3360" t="s">
        <v>19</v>
      </c>
      <c r="H3360" t="s">
        <v>20</v>
      </c>
      <c r="I3360" t="s">
        <v>40</v>
      </c>
      <c r="J3360">
        <v>1000</v>
      </c>
      <c r="K3360">
        <v>1385</v>
      </c>
      <c r="L3360">
        <v>176</v>
      </c>
      <c r="M3360">
        <v>6024</v>
      </c>
      <c r="N3360">
        <v>6.7</v>
      </c>
      <c r="O3360">
        <v>26</v>
      </c>
      <c r="P3360">
        <v>75</v>
      </c>
      <c r="Q3360">
        <v>3223090</v>
      </c>
      <c r="R3360">
        <v>2500000</v>
      </c>
      <c r="AD3360" t="str">
        <v>Comedy</v>
      </c>
      <c r="AE3360">
        <v>75</v>
      </c>
    </row>
    <row r="3361" spans="2:31">
      <c r="B3361" t="s">
        <v>2486</v>
      </c>
      <c r="C3361" s="76">
        <v>41479</v>
      </c>
      <c r="D3361" s="77">
        <f>YEAR(_01_data[[#This Row],[Release Date]])</f>
        <v>2013</v>
      </c>
      <c r="E3361" t="s">
        <v>30</v>
      </c>
      <c r="F3361" t="s">
        <v>34</v>
      </c>
      <c r="G3361" t="s">
        <v>19</v>
      </c>
      <c r="H3361" t="s">
        <v>20</v>
      </c>
      <c r="I3361" t="s">
        <v>40</v>
      </c>
      <c r="J3361">
        <v>17000</v>
      </c>
      <c r="K3361">
        <v>19168</v>
      </c>
      <c r="L3361">
        <v>795</v>
      </c>
      <c r="M3361">
        <v>2369</v>
      </c>
      <c r="N3361">
        <v>6.6</v>
      </c>
      <c r="O3361">
        <v>350</v>
      </c>
      <c r="P3361">
        <v>103</v>
      </c>
      <c r="Q3361">
        <v>2875171</v>
      </c>
      <c r="R3361">
        <v>28000000</v>
      </c>
      <c r="AD3361" t="str">
        <v>Action</v>
      </c>
      <c r="AE3361">
        <v>103</v>
      </c>
    </row>
    <row r="3362" spans="2:31">
      <c r="B3362" t="s">
        <v>2487</v>
      </c>
      <c r="C3362" s="76">
        <v>41400</v>
      </c>
      <c r="D3362" s="77">
        <f>YEAR(_01_data[[#This Row],[Release Date]])</f>
        <v>2013</v>
      </c>
      <c r="E3362" t="s">
        <v>30</v>
      </c>
      <c r="F3362" t="s">
        <v>22</v>
      </c>
      <c r="G3362" t="s">
        <v>19</v>
      </c>
      <c r="H3362" t="s">
        <v>20</v>
      </c>
      <c r="I3362" t="s">
        <v>43</v>
      </c>
      <c r="J3362">
        <v>24000</v>
      </c>
      <c r="K3362">
        <v>39307</v>
      </c>
      <c r="L3362">
        <v>655</v>
      </c>
      <c r="M3362">
        <v>3167</v>
      </c>
      <c r="N3362">
        <v>6.9</v>
      </c>
      <c r="O3362">
        <v>217</v>
      </c>
      <c r="P3362">
        <v>111</v>
      </c>
      <c r="Q3362">
        <v>1336230</v>
      </c>
      <c r="R3362">
        <v>18000000</v>
      </c>
      <c r="AD3362" t="str">
        <v>Drama</v>
      </c>
      <c r="AE3362">
        <v>111</v>
      </c>
    </row>
    <row r="3363" spans="2:31">
      <c r="B3363" t="s">
        <v>2488</v>
      </c>
      <c r="C3363" s="76">
        <v>41401</v>
      </c>
      <c r="D3363" s="77">
        <f>YEAR(_01_data[[#This Row],[Release Date]])</f>
        <v>2013</v>
      </c>
      <c r="E3363" t="s">
        <v>30</v>
      </c>
      <c r="F3363" t="s">
        <v>26</v>
      </c>
      <c r="G3363" t="s">
        <v>19</v>
      </c>
      <c r="H3363" t="s">
        <v>20</v>
      </c>
      <c r="I3363" t="s">
        <v>43</v>
      </c>
      <c r="J3363">
        <v>22000</v>
      </c>
      <c r="K3363">
        <v>35694</v>
      </c>
      <c r="L3363">
        <v>149</v>
      </c>
      <c r="M3363">
        <v>4124</v>
      </c>
      <c r="N3363">
        <v>6.6</v>
      </c>
      <c r="O3363">
        <v>222</v>
      </c>
      <c r="P3363">
        <v>105</v>
      </c>
      <c r="Q3363">
        <v>6391058</v>
      </c>
      <c r="R3363">
        <v>28000000</v>
      </c>
      <c r="AD3363" t="str">
        <v>Comedy</v>
      </c>
      <c r="AE3363">
        <v>105</v>
      </c>
    </row>
    <row r="3364" spans="2:31">
      <c r="B3364" t="s">
        <v>2489</v>
      </c>
      <c r="C3364" s="76">
        <v>41351</v>
      </c>
      <c r="D3364" s="77">
        <f>YEAR(_01_data[[#This Row],[Release Date]])</f>
        <v>2013</v>
      </c>
      <c r="E3364" t="s">
        <v>30</v>
      </c>
      <c r="F3364" t="s">
        <v>33</v>
      </c>
      <c r="G3364" t="s">
        <v>19</v>
      </c>
      <c r="H3364" t="s">
        <v>20</v>
      </c>
      <c r="I3364" t="s">
        <v>43</v>
      </c>
      <c r="J3364">
        <v>15000</v>
      </c>
      <c r="K3364">
        <v>20035</v>
      </c>
      <c r="L3364">
        <v>138</v>
      </c>
      <c r="M3364">
        <v>3122</v>
      </c>
      <c r="N3364">
        <v>7.2</v>
      </c>
      <c r="O3364">
        <v>304</v>
      </c>
      <c r="P3364">
        <v>132</v>
      </c>
      <c r="Q3364">
        <v>1166313</v>
      </c>
      <c r="R3364">
        <v>30000000</v>
      </c>
      <c r="AD3364" t="str">
        <v>Biography</v>
      </c>
      <c r="AE3364">
        <v>132</v>
      </c>
    </row>
    <row r="3365" spans="2:31">
      <c r="B3365" t="s">
        <v>2490</v>
      </c>
      <c r="C3365" s="76">
        <v>41489</v>
      </c>
      <c r="D3365" s="77">
        <f>YEAR(_01_data[[#This Row],[Release Date]])</f>
        <v>2013</v>
      </c>
      <c r="E3365" t="s">
        <v>30</v>
      </c>
      <c r="F3365" t="s">
        <v>32</v>
      </c>
      <c r="G3365" t="s">
        <v>19</v>
      </c>
      <c r="H3365" t="s">
        <v>20</v>
      </c>
      <c r="I3365" t="s">
        <v>38</v>
      </c>
      <c r="J3365">
        <v>2000</v>
      </c>
      <c r="K3365">
        <v>6946</v>
      </c>
      <c r="L3365">
        <v>385</v>
      </c>
      <c r="M3365">
        <v>5000</v>
      </c>
      <c r="N3365">
        <v>5.6</v>
      </c>
      <c r="O3365">
        <v>51</v>
      </c>
      <c r="P3365">
        <v>88</v>
      </c>
      <c r="Q3365">
        <v>8460990</v>
      </c>
      <c r="R3365">
        <v>70000000</v>
      </c>
      <c r="AD3365" t="str">
        <v>Adventure</v>
      </c>
      <c r="AE3365">
        <v>88</v>
      </c>
    </row>
    <row r="3366" spans="2:31">
      <c r="B3366" t="s">
        <v>2491</v>
      </c>
      <c r="C3366" s="76">
        <v>41409</v>
      </c>
      <c r="D3366" s="77">
        <f>YEAR(_01_data[[#This Row],[Release Date]])</f>
        <v>2013</v>
      </c>
      <c r="E3366" t="s">
        <v>30</v>
      </c>
      <c r="F3366" t="s">
        <v>34</v>
      </c>
      <c r="G3366" t="s">
        <v>19</v>
      </c>
      <c r="H3366" t="s">
        <v>20</v>
      </c>
      <c r="I3366" t="s">
        <v>40</v>
      </c>
      <c r="J3366">
        <v>480</v>
      </c>
      <c r="K3366">
        <v>1261</v>
      </c>
      <c r="L3366">
        <v>532</v>
      </c>
      <c r="M3366">
        <v>6662</v>
      </c>
      <c r="N3366">
        <v>7.6</v>
      </c>
      <c r="O3366">
        <v>319</v>
      </c>
      <c r="P3366">
        <v>121</v>
      </c>
      <c r="Q3366">
        <v>1250696</v>
      </c>
      <c r="R3366">
        <v>40000000</v>
      </c>
      <c r="AD3366" t="str">
        <v>Action</v>
      </c>
      <c r="AE3366">
        <v>121</v>
      </c>
    </row>
    <row r="3367" spans="2:31">
      <c r="B3367" t="s">
        <v>2492</v>
      </c>
      <c r="C3367" s="76">
        <v>41474</v>
      </c>
      <c r="D3367" s="77">
        <f>YEAR(_01_data[[#This Row],[Release Date]])</f>
        <v>2013</v>
      </c>
      <c r="E3367" t="s">
        <v>30</v>
      </c>
      <c r="F3367" t="s">
        <v>34</v>
      </c>
      <c r="G3367" t="s">
        <v>19</v>
      </c>
      <c r="H3367" t="s">
        <v>83</v>
      </c>
      <c r="I3367" t="s">
        <v>40</v>
      </c>
      <c r="J3367">
        <v>2000</v>
      </c>
      <c r="K3367">
        <v>2848</v>
      </c>
      <c r="L3367">
        <v>463</v>
      </c>
      <c r="M3367">
        <v>396</v>
      </c>
      <c r="N3367">
        <v>5.6</v>
      </c>
      <c r="O3367">
        <v>260</v>
      </c>
      <c r="P3367">
        <v>107</v>
      </c>
      <c r="Q3367">
        <v>7268659</v>
      </c>
      <c r="R3367">
        <v>20000000</v>
      </c>
      <c r="AD3367" t="str">
        <v>Action</v>
      </c>
      <c r="AE3367">
        <v>107</v>
      </c>
    </row>
    <row r="3368" spans="2:31">
      <c r="B3368" t="s">
        <v>2493</v>
      </c>
      <c r="C3368" s="76">
        <v>41600</v>
      </c>
      <c r="D3368" s="77">
        <f>YEAR(_01_data[[#This Row],[Release Date]])</f>
        <v>2013</v>
      </c>
      <c r="E3368" t="s">
        <v>30</v>
      </c>
      <c r="F3368" t="s">
        <v>52</v>
      </c>
      <c r="G3368" t="s">
        <v>19</v>
      </c>
      <c r="H3368" t="s">
        <v>54</v>
      </c>
      <c r="I3368" t="s">
        <v>43</v>
      </c>
      <c r="J3368">
        <v>1000</v>
      </c>
      <c r="K3368">
        <v>1949</v>
      </c>
      <c r="L3368">
        <v>401</v>
      </c>
      <c r="M3368">
        <v>11299</v>
      </c>
      <c r="N3368">
        <v>6.2</v>
      </c>
      <c r="O3368">
        <v>393</v>
      </c>
      <c r="P3368">
        <v>100</v>
      </c>
      <c r="Q3368">
        <v>7158822</v>
      </c>
      <c r="R3368">
        <v>20000000</v>
      </c>
      <c r="AD3368" t="str">
        <v>Fantasy</v>
      </c>
      <c r="AE3368">
        <v>100</v>
      </c>
    </row>
    <row r="3369" spans="2:31">
      <c r="B3369" t="s">
        <v>2494</v>
      </c>
      <c r="C3369" s="76">
        <v>41297</v>
      </c>
      <c r="D3369" s="77">
        <f>YEAR(_01_data[[#This Row],[Release Date]])</f>
        <v>2013</v>
      </c>
      <c r="E3369" t="s">
        <v>30</v>
      </c>
      <c r="F3369" t="s">
        <v>34</v>
      </c>
      <c r="G3369" t="s">
        <v>19</v>
      </c>
      <c r="H3369" t="s">
        <v>20</v>
      </c>
      <c r="I3369" t="s">
        <v>43</v>
      </c>
      <c r="J3369">
        <v>15000</v>
      </c>
      <c r="K3369">
        <v>20495</v>
      </c>
      <c r="L3369">
        <v>193</v>
      </c>
      <c r="M3369">
        <v>7839</v>
      </c>
      <c r="N3369">
        <v>7.2</v>
      </c>
      <c r="O3369">
        <v>733</v>
      </c>
      <c r="P3369">
        <v>143</v>
      </c>
      <c r="Q3369">
        <v>2910215</v>
      </c>
      <c r="R3369">
        <v>225000000</v>
      </c>
      <c r="AD3369" t="str">
        <v>Action</v>
      </c>
      <c r="AE3369">
        <v>143</v>
      </c>
    </row>
    <row r="3370" spans="2:31">
      <c r="B3370" t="s">
        <v>2495</v>
      </c>
      <c r="C3370" s="76">
        <v>41526</v>
      </c>
      <c r="D3370" s="77">
        <f>YEAR(_01_data[[#This Row],[Release Date]])</f>
        <v>2013</v>
      </c>
      <c r="E3370" t="s">
        <v>30</v>
      </c>
      <c r="F3370" t="s">
        <v>33</v>
      </c>
      <c r="G3370" t="s">
        <v>19</v>
      </c>
      <c r="H3370" t="s">
        <v>37</v>
      </c>
      <c r="I3370" t="s">
        <v>43</v>
      </c>
      <c r="J3370">
        <v>113</v>
      </c>
      <c r="K3370">
        <v>301</v>
      </c>
      <c r="L3370">
        <v>901</v>
      </c>
      <c r="M3370">
        <v>8975</v>
      </c>
      <c r="N3370">
        <v>7.1</v>
      </c>
      <c r="O3370">
        <v>211</v>
      </c>
      <c r="P3370">
        <v>141</v>
      </c>
      <c r="Q3370">
        <v>8324748</v>
      </c>
      <c r="R3370">
        <v>35000000</v>
      </c>
      <c r="AD3370" t="str">
        <v>Biography</v>
      </c>
      <c r="AE3370">
        <v>141</v>
      </c>
    </row>
    <row r="3371" spans="2:31">
      <c r="B3371" t="s">
        <v>2496</v>
      </c>
      <c r="C3371" s="76">
        <v>41449</v>
      </c>
      <c r="D3371" s="77">
        <f>YEAR(_01_data[[#This Row],[Release Date]])</f>
        <v>2013</v>
      </c>
      <c r="E3371" t="s">
        <v>30</v>
      </c>
      <c r="F3371" t="s">
        <v>32</v>
      </c>
      <c r="G3371" t="s">
        <v>19</v>
      </c>
      <c r="H3371" t="s">
        <v>20</v>
      </c>
      <c r="I3371" t="s">
        <v>29</v>
      </c>
      <c r="J3371">
        <v>12000</v>
      </c>
      <c r="K3371">
        <v>14863</v>
      </c>
      <c r="L3371">
        <v>159</v>
      </c>
      <c r="M3371">
        <v>9491</v>
      </c>
      <c r="N3371">
        <v>7.3</v>
      </c>
      <c r="O3371">
        <v>376</v>
      </c>
      <c r="P3371">
        <v>104</v>
      </c>
      <c r="Q3371">
        <v>2684883</v>
      </c>
      <c r="R3371">
        <v>200000000</v>
      </c>
      <c r="AD3371" t="str">
        <v>Adventure</v>
      </c>
      <c r="AE3371">
        <v>104</v>
      </c>
    </row>
    <row r="3372" spans="2:31">
      <c r="B3372" t="s">
        <v>2497</v>
      </c>
      <c r="C3372" s="76">
        <v>41309</v>
      </c>
      <c r="D3372" s="77">
        <f>YEAR(_01_data[[#This Row],[Release Date]])</f>
        <v>2013</v>
      </c>
      <c r="E3372" t="s">
        <v>30</v>
      </c>
      <c r="F3372" t="s">
        <v>26</v>
      </c>
      <c r="G3372" t="s">
        <v>19</v>
      </c>
      <c r="H3372" t="s">
        <v>20</v>
      </c>
      <c r="I3372" t="s">
        <v>40</v>
      </c>
      <c r="J3372">
        <v>20000</v>
      </c>
      <c r="K3372">
        <v>41059</v>
      </c>
      <c r="L3372">
        <v>113</v>
      </c>
      <c r="M3372">
        <v>3766</v>
      </c>
      <c r="N3372">
        <v>4.3</v>
      </c>
      <c r="O3372">
        <v>180</v>
      </c>
      <c r="P3372">
        <v>94</v>
      </c>
      <c r="Q3372">
        <v>8828771</v>
      </c>
      <c r="R3372">
        <v>6000000</v>
      </c>
      <c r="AD3372" t="str">
        <v>Comedy</v>
      </c>
      <c r="AE3372">
        <v>94</v>
      </c>
    </row>
    <row r="3373" spans="2:31">
      <c r="B3373" t="s">
        <v>2498</v>
      </c>
      <c r="C3373" s="76">
        <v>41353</v>
      </c>
      <c r="D3373" s="77">
        <f>YEAR(_01_data[[#This Row],[Release Date]])</f>
        <v>2013</v>
      </c>
      <c r="E3373" t="s">
        <v>17</v>
      </c>
      <c r="F3373" t="s">
        <v>32</v>
      </c>
      <c r="G3373" t="s">
        <v>19</v>
      </c>
      <c r="H3373" t="s">
        <v>20</v>
      </c>
      <c r="I3373" t="s">
        <v>40</v>
      </c>
      <c r="J3373">
        <v>1000</v>
      </c>
      <c r="K3373">
        <v>3798</v>
      </c>
      <c r="L3373">
        <v>729</v>
      </c>
      <c r="M3373">
        <v>9426</v>
      </c>
      <c r="N3373">
        <v>7.8</v>
      </c>
      <c r="O3373">
        <v>433</v>
      </c>
      <c r="P3373">
        <v>115</v>
      </c>
      <c r="Q3373">
        <v>1761346</v>
      </c>
      <c r="R3373">
        <v>12000000</v>
      </c>
      <c r="AD3373" t="str">
        <v>Adventure</v>
      </c>
      <c r="AE3373">
        <v>115</v>
      </c>
    </row>
    <row r="3374" spans="2:31">
      <c r="B3374" t="s">
        <v>2499</v>
      </c>
      <c r="C3374" s="76">
        <v>41377</v>
      </c>
      <c r="D3374" s="77">
        <f>YEAR(_01_data[[#This Row],[Release Date]])</f>
        <v>2013</v>
      </c>
      <c r="E3374" t="s">
        <v>30</v>
      </c>
      <c r="F3374" t="s">
        <v>18</v>
      </c>
      <c r="G3374" t="s">
        <v>19</v>
      </c>
      <c r="H3374" t="s">
        <v>20</v>
      </c>
      <c r="I3374" t="s">
        <v>43</v>
      </c>
      <c r="J3374">
        <v>11000</v>
      </c>
      <c r="K3374">
        <v>13312</v>
      </c>
      <c r="L3374">
        <v>405</v>
      </c>
      <c r="M3374">
        <v>5472</v>
      </c>
      <c r="N3374">
        <v>7.3</v>
      </c>
      <c r="O3374">
        <v>384</v>
      </c>
      <c r="P3374">
        <v>125</v>
      </c>
      <c r="Q3374">
        <v>1176988</v>
      </c>
      <c r="R3374">
        <v>75000000</v>
      </c>
      <c r="AD3374" t="str">
        <v>Crime</v>
      </c>
      <c r="AE3374">
        <v>125</v>
      </c>
    </row>
    <row r="3375" spans="2:31">
      <c r="B3375" t="s">
        <v>2500</v>
      </c>
      <c r="C3375" s="76">
        <v>41551</v>
      </c>
      <c r="D3375" s="77">
        <f>YEAR(_01_data[[#This Row],[Release Date]])</f>
        <v>2013</v>
      </c>
      <c r="E3375" t="s">
        <v>30</v>
      </c>
      <c r="F3375" t="s">
        <v>34</v>
      </c>
      <c r="G3375" t="s">
        <v>19</v>
      </c>
      <c r="H3375" t="s">
        <v>20</v>
      </c>
      <c r="I3375" t="s">
        <v>43</v>
      </c>
      <c r="J3375">
        <v>11000</v>
      </c>
      <c r="K3375">
        <v>22004</v>
      </c>
      <c r="L3375">
        <v>303</v>
      </c>
      <c r="M3375">
        <v>3664</v>
      </c>
      <c r="N3375">
        <v>7</v>
      </c>
      <c r="O3375">
        <v>539</v>
      </c>
      <c r="P3375">
        <v>124</v>
      </c>
      <c r="Q3375">
        <v>8902173</v>
      </c>
      <c r="R3375">
        <v>120000000</v>
      </c>
      <c r="AD3375" t="str">
        <v>Action</v>
      </c>
      <c r="AE3375">
        <v>124</v>
      </c>
    </row>
    <row r="3376" spans="2:31">
      <c r="B3376" t="s">
        <v>2501</v>
      </c>
      <c r="C3376" s="76">
        <v>41565</v>
      </c>
      <c r="D3376" s="77">
        <f>YEAR(_01_data[[#This Row],[Release Date]])</f>
        <v>2013</v>
      </c>
      <c r="E3376" t="s">
        <v>30</v>
      </c>
      <c r="F3376" t="s">
        <v>39</v>
      </c>
      <c r="G3376" t="s">
        <v>19</v>
      </c>
      <c r="H3376" t="s">
        <v>20</v>
      </c>
      <c r="I3376" t="s">
        <v>40</v>
      </c>
      <c r="J3376">
        <v>972</v>
      </c>
      <c r="K3376">
        <v>2071</v>
      </c>
      <c r="L3376">
        <v>808</v>
      </c>
      <c r="M3376">
        <v>3820</v>
      </c>
      <c r="N3376">
        <v>6.5</v>
      </c>
      <c r="O3376">
        <v>336</v>
      </c>
      <c r="P3376">
        <v>104</v>
      </c>
      <c r="Q3376">
        <v>2768947</v>
      </c>
      <c r="R3376">
        <v>5000000</v>
      </c>
      <c r="AD3376" t="str">
        <v>Horror</v>
      </c>
      <c r="AE3376">
        <v>104</v>
      </c>
    </row>
    <row r="3377" spans="2:31">
      <c r="B3377" t="s">
        <v>2502</v>
      </c>
      <c r="C3377" s="76">
        <v>41437</v>
      </c>
      <c r="D3377" s="77">
        <f>YEAR(_01_data[[#This Row],[Release Date]])</f>
        <v>2013</v>
      </c>
      <c r="E3377" t="s">
        <v>30</v>
      </c>
      <c r="F3377" t="s">
        <v>26</v>
      </c>
      <c r="G3377" t="s">
        <v>19</v>
      </c>
      <c r="H3377" t="s">
        <v>20</v>
      </c>
      <c r="I3377" t="s">
        <v>27</v>
      </c>
      <c r="J3377">
        <v>63</v>
      </c>
      <c r="K3377">
        <v>81</v>
      </c>
      <c r="L3377">
        <v>53</v>
      </c>
      <c r="M3377">
        <v>1000</v>
      </c>
      <c r="N3377">
        <v>6.9</v>
      </c>
      <c r="O3377">
        <v>66</v>
      </c>
      <c r="P3377">
        <v>81</v>
      </c>
      <c r="Q3377">
        <v>11835</v>
      </c>
      <c r="R3377">
        <v>10000000</v>
      </c>
      <c r="AD3377" t="str">
        <v>Comedy</v>
      </c>
      <c r="AE3377">
        <v>81</v>
      </c>
    </row>
    <row r="3378" spans="2:31">
      <c r="B3378" t="s">
        <v>2503</v>
      </c>
      <c r="C3378" s="76">
        <v>41445</v>
      </c>
      <c r="D3378" s="77">
        <f>YEAR(_01_data[[#This Row],[Release Date]])</f>
        <v>2013</v>
      </c>
      <c r="E3378" t="s">
        <v>30</v>
      </c>
      <c r="F3378" t="s">
        <v>34</v>
      </c>
      <c r="G3378" t="s">
        <v>19</v>
      </c>
      <c r="H3378" t="s">
        <v>20</v>
      </c>
      <c r="I3378" t="s">
        <v>40</v>
      </c>
      <c r="J3378">
        <v>18000</v>
      </c>
      <c r="K3378">
        <v>31782</v>
      </c>
      <c r="L3378">
        <v>845</v>
      </c>
      <c r="M3378">
        <v>4048</v>
      </c>
      <c r="N3378">
        <v>6.5</v>
      </c>
      <c r="O3378">
        <v>358</v>
      </c>
      <c r="P3378">
        <v>119</v>
      </c>
      <c r="Q3378">
        <v>9889541</v>
      </c>
      <c r="R3378">
        <v>70000000</v>
      </c>
      <c r="AD3378" t="str">
        <v>Action</v>
      </c>
      <c r="AE3378">
        <v>119</v>
      </c>
    </row>
    <row r="3379" spans="2:31">
      <c r="B3379" t="s">
        <v>2504</v>
      </c>
      <c r="C3379" s="76">
        <v>41513</v>
      </c>
      <c r="D3379" s="77">
        <f>YEAR(_01_data[[#This Row],[Release Date]])</f>
        <v>2013</v>
      </c>
      <c r="E3379" t="s">
        <v>30</v>
      </c>
      <c r="F3379" t="s">
        <v>48</v>
      </c>
      <c r="G3379" t="s">
        <v>19</v>
      </c>
      <c r="H3379" t="s">
        <v>20</v>
      </c>
      <c r="I3379" t="s">
        <v>38</v>
      </c>
      <c r="J3379">
        <v>773</v>
      </c>
      <c r="K3379">
        <v>2787</v>
      </c>
      <c r="L3379">
        <v>203</v>
      </c>
      <c r="M3379">
        <v>6003</v>
      </c>
      <c r="N3379">
        <v>4.0999999999999996</v>
      </c>
      <c r="O3379">
        <v>83</v>
      </c>
      <c r="P3379">
        <v>106</v>
      </c>
      <c r="Q3379">
        <v>2887337</v>
      </c>
      <c r="R3379">
        <v>10000000</v>
      </c>
      <c r="AD3379" t="str">
        <v>Documentary</v>
      </c>
      <c r="AE3379">
        <v>106</v>
      </c>
    </row>
    <row r="3380" spans="2:31">
      <c r="B3380" t="s">
        <v>2505</v>
      </c>
      <c r="C3380" s="76">
        <v>41616</v>
      </c>
      <c r="D3380" s="77">
        <f>YEAR(_01_data[[#This Row],[Release Date]])</f>
        <v>2013</v>
      </c>
      <c r="E3380" t="s">
        <v>30</v>
      </c>
      <c r="F3380" t="s">
        <v>18</v>
      </c>
      <c r="G3380" t="s">
        <v>19</v>
      </c>
      <c r="H3380" t="s">
        <v>66</v>
      </c>
      <c r="I3380" t="s">
        <v>40</v>
      </c>
      <c r="J3380">
        <v>33000</v>
      </c>
      <c r="K3380">
        <v>34779</v>
      </c>
      <c r="L3380">
        <v>966</v>
      </c>
      <c r="M3380">
        <v>12373</v>
      </c>
      <c r="N3380">
        <v>5.7</v>
      </c>
      <c r="O3380">
        <v>440</v>
      </c>
      <c r="P3380">
        <v>90</v>
      </c>
      <c r="Q3380">
        <v>778565</v>
      </c>
      <c r="R3380">
        <v>4800000</v>
      </c>
      <c r="AD3380" t="str">
        <v>Crime</v>
      </c>
      <c r="AE3380">
        <v>90</v>
      </c>
    </row>
    <row r="3381" spans="2:31">
      <c r="B3381" t="s">
        <v>2506</v>
      </c>
      <c r="C3381" s="76">
        <v>41546</v>
      </c>
      <c r="D3381" s="77">
        <f>YEAR(_01_data[[#This Row],[Release Date]])</f>
        <v>2013</v>
      </c>
      <c r="E3381" t="s">
        <v>30</v>
      </c>
      <c r="F3381" t="s">
        <v>18</v>
      </c>
      <c r="G3381" t="s">
        <v>19</v>
      </c>
      <c r="H3381" t="s">
        <v>20</v>
      </c>
      <c r="I3381" t="s">
        <v>40</v>
      </c>
      <c r="J3381">
        <v>23000</v>
      </c>
      <c r="K3381">
        <v>24134</v>
      </c>
      <c r="L3381">
        <v>272</v>
      </c>
      <c r="M3381">
        <v>2149</v>
      </c>
      <c r="N3381">
        <v>6.8</v>
      </c>
      <c r="O3381">
        <v>288</v>
      </c>
      <c r="P3381">
        <v>116</v>
      </c>
      <c r="Q3381">
        <v>1132683</v>
      </c>
      <c r="R3381">
        <v>22000000</v>
      </c>
      <c r="AD3381" t="str">
        <v>Crime</v>
      </c>
      <c r="AE3381">
        <v>116</v>
      </c>
    </row>
    <row r="3382" spans="2:31">
      <c r="B3382" t="s">
        <v>2507</v>
      </c>
      <c r="C3382" s="76">
        <v>41376</v>
      </c>
      <c r="D3382" s="77">
        <f>YEAR(_01_data[[#This Row],[Release Date]])</f>
        <v>2013</v>
      </c>
      <c r="E3382" t="s">
        <v>30</v>
      </c>
      <c r="F3382" t="s">
        <v>32</v>
      </c>
      <c r="G3382" t="s">
        <v>19</v>
      </c>
      <c r="H3382" t="s">
        <v>20</v>
      </c>
      <c r="I3382" t="s">
        <v>38</v>
      </c>
      <c r="J3382">
        <v>44000</v>
      </c>
      <c r="K3382">
        <v>7344</v>
      </c>
      <c r="L3382">
        <v>661</v>
      </c>
      <c r="M3382">
        <v>10326</v>
      </c>
      <c r="N3382">
        <v>6.4</v>
      </c>
      <c r="O3382">
        <v>525</v>
      </c>
      <c r="P3382">
        <v>130</v>
      </c>
      <c r="Q3382">
        <v>2349030</v>
      </c>
      <c r="R3382">
        <v>215000000</v>
      </c>
      <c r="AD3382" t="str">
        <v>Adventure</v>
      </c>
      <c r="AE3382">
        <v>130</v>
      </c>
    </row>
    <row r="3383" spans="2:31">
      <c r="B3383" t="s">
        <v>2508</v>
      </c>
      <c r="C3383" s="76">
        <v>41522</v>
      </c>
      <c r="D3383" s="77">
        <f>YEAR(_01_data[[#This Row],[Release Date]])</f>
        <v>2013</v>
      </c>
      <c r="E3383" t="s">
        <v>30</v>
      </c>
      <c r="F3383" t="s">
        <v>34</v>
      </c>
      <c r="G3383" t="s">
        <v>19</v>
      </c>
      <c r="H3383" t="s">
        <v>20</v>
      </c>
      <c r="I3383" t="s">
        <v>43</v>
      </c>
      <c r="J3383">
        <v>16000</v>
      </c>
      <c r="K3383">
        <v>19166</v>
      </c>
      <c r="L3383">
        <v>760</v>
      </c>
      <c r="M3383">
        <v>11933</v>
      </c>
      <c r="N3383">
        <v>7</v>
      </c>
      <c r="O3383">
        <v>575</v>
      </c>
      <c r="P3383">
        <v>131</v>
      </c>
      <c r="Q3383">
        <v>1017854</v>
      </c>
      <c r="R3383">
        <v>190000000</v>
      </c>
      <c r="AD3383" t="str">
        <v>Action</v>
      </c>
      <c r="AE3383">
        <v>131</v>
      </c>
    </row>
    <row r="3384" spans="2:31">
      <c r="B3384" t="s">
        <v>2509</v>
      </c>
      <c r="C3384" s="76">
        <v>41418</v>
      </c>
      <c r="D3384" s="77">
        <f>YEAR(_01_data[[#This Row],[Release Date]])</f>
        <v>2013</v>
      </c>
      <c r="E3384" t="s">
        <v>30</v>
      </c>
      <c r="F3384" t="s">
        <v>26</v>
      </c>
      <c r="G3384" t="s">
        <v>19</v>
      </c>
      <c r="H3384" t="s">
        <v>20</v>
      </c>
      <c r="I3384" t="s">
        <v>40</v>
      </c>
      <c r="J3384">
        <v>12000</v>
      </c>
      <c r="K3384">
        <v>13573</v>
      </c>
      <c r="L3384">
        <v>116</v>
      </c>
      <c r="M3384">
        <v>3617</v>
      </c>
      <c r="N3384">
        <v>6.5</v>
      </c>
      <c r="O3384">
        <v>335</v>
      </c>
      <c r="P3384">
        <v>129</v>
      </c>
      <c r="Q3384">
        <v>4987493</v>
      </c>
      <c r="R3384">
        <v>26000000</v>
      </c>
      <c r="AD3384" t="str">
        <v>Comedy</v>
      </c>
      <c r="AE3384">
        <v>129</v>
      </c>
    </row>
    <row r="3385" spans="2:31">
      <c r="B3385" t="s">
        <v>2510</v>
      </c>
      <c r="C3385" s="76">
        <v>41361</v>
      </c>
      <c r="D3385" s="77">
        <f>YEAR(_01_data[[#This Row],[Release Date]])</f>
        <v>2013</v>
      </c>
      <c r="E3385" t="s">
        <v>30</v>
      </c>
      <c r="F3385" t="s">
        <v>34</v>
      </c>
      <c r="G3385" t="s">
        <v>19</v>
      </c>
      <c r="H3385" t="s">
        <v>20</v>
      </c>
      <c r="I3385" t="s">
        <v>40</v>
      </c>
      <c r="J3385">
        <v>26000</v>
      </c>
      <c r="K3385">
        <v>28479</v>
      </c>
      <c r="L3385">
        <v>764</v>
      </c>
      <c r="M3385">
        <v>12544</v>
      </c>
      <c r="N3385">
        <v>6.2</v>
      </c>
      <c r="O3385">
        <v>224</v>
      </c>
      <c r="P3385">
        <v>118</v>
      </c>
      <c r="Q3385">
        <v>1760998</v>
      </c>
      <c r="R3385">
        <v>35000000</v>
      </c>
      <c r="AD3385" t="str">
        <v>Action</v>
      </c>
      <c r="AE3385">
        <v>118</v>
      </c>
    </row>
    <row r="3386" spans="2:31">
      <c r="B3386" t="s">
        <v>2511</v>
      </c>
      <c r="C3386" s="76">
        <v>41306</v>
      </c>
      <c r="D3386" s="77">
        <f>YEAR(_01_data[[#This Row],[Release Date]])</f>
        <v>2013</v>
      </c>
      <c r="E3386" t="s">
        <v>30</v>
      </c>
      <c r="F3386" t="s">
        <v>26</v>
      </c>
      <c r="G3386" t="s">
        <v>19</v>
      </c>
      <c r="H3386" t="s">
        <v>20</v>
      </c>
      <c r="I3386" t="s">
        <v>43</v>
      </c>
      <c r="J3386">
        <v>931</v>
      </c>
      <c r="K3386">
        <v>3322</v>
      </c>
      <c r="L3386">
        <v>783</v>
      </c>
      <c r="M3386">
        <v>8769</v>
      </c>
      <c r="N3386">
        <v>5.3</v>
      </c>
      <c r="O3386">
        <v>43</v>
      </c>
      <c r="P3386">
        <v>95</v>
      </c>
      <c r="Q3386">
        <v>9123834</v>
      </c>
      <c r="R3386">
        <v>15000000</v>
      </c>
      <c r="AD3386" t="str">
        <v>Comedy</v>
      </c>
      <c r="AE3386">
        <v>95</v>
      </c>
    </row>
    <row r="3387" spans="2:31">
      <c r="B3387" t="s">
        <v>2512</v>
      </c>
      <c r="C3387" s="76">
        <v>41564</v>
      </c>
      <c r="D3387" s="77">
        <f>YEAR(_01_data[[#This Row],[Release Date]])</f>
        <v>2013</v>
      </c>
      <c r="E3387" t="s">
        <v>30</v>
      </c>
      <c r="F3387" t="s">
        <v>32</v>
      </c>
      <c r="G3387" t="s">
        <v>19</v>
      </c>
      <c r="H3387" t="s">
        <v>20</v>
      </c>
      <c r="I3387" t="s">
        <v>38</v>
      </c>
      <c r="J3387">
        <v>8000</v>
      </c>
      <c r="K3387">
        <v>10882</v>
      </c>
      <c r="L3387">
        <v>487</v>
      </c>
      <c r="M3387">
        <v>3692</v>
      </c>
      <c r="N3387">
        <v>5.9</v>
      </c>
      <c r="O3387">
        <v>183</v>
      </c>
      <c r="P3387">
        <v>106</v>
      </c>
      <c r="Q3387">
        <v>6855866</v>
      </c>
      <c r="R3387">
        <v>90000000</v>
      </c>
      <c r="AD3387" t="str">
        <v>Adventure</v>
      </c>
      <c r="AE3387">
        <v>106</v>
      </c>
    </row>
    <row r="3388" spans="2:31">
      <c r="B3388" t="s">
        <v>2513</v>
      </c>
      <c r="C3388" s="76">
        <v>41577</v>
      </c>
      <c r="D3388" s="77">
        <f>YEAR(_01_data[[#This Row],[Release Date]])</f>
        <v>2013</v>
      </c>
      <c r="E3388" t="s">
        <v>30</v>
      </c>
      <c r="F3388" t="s">
        <v>33</v>
      </c>
      <c r="G3388" t="s">
        <v>19</v>
      </c>
      <c r="H3388" t="s">
        <v>37</v>
      </c>
      <c r="I3388" t="s">
        <v>43</v>
      </c>
      <c r="J3388">
        <v>1000</v>
      </c>
      <c r="K3388">
        <v>2376</v>
      </c>
      <c r="L3388">
        <v>607</v>
      </c>
      <c r="M3388">
        <v>7714</v>
      </c>
      <c r="N3388">
        <v>7.6</v>
      </c>
      <c r="O3388">
        <v>354</v>
      </c>
      <c r="P3388">
        <v>98</v>
      </c>
      <c r="Q3388">
        <v>3770771</v>
      </c>
      <c r="R3388">
        <v>12000000</v>
      </c>
      <c r="AD3388" t="str">
        <v>Biography</v>
      </c>
      <c r="AE3388">
        <v>98</v>
      </c>
    </row>
    <row r="3389" spans="2:31">
      <c r="B3389" t="s">
        <v>2514</v>
      </c>
      <c r="C3389" s="76">
        <v>41485</v>
      </c>
      <c r="D3389" s="77">
        <f>YEAR(_01_data[[#This Row],[Release Date]])</f>
        <v>2013</v>
      </c>
      <c r="E3389" t="s">
        <v>30</v>
      </c>
      <c r="F3389" t="s">
        <v>18</v>
      </c>
      <c r="G3389" t="s">
        <v>19</v>
      </c>
      <c r="H3389" t="s">
        <v>20</v>
      </c>
      <c r="I3389" t="s">
        <v>40</v>
      </c>
      <c r="J3389">
        <v>20000</v>
      </c>
      <c r="K3389">
        <v>37321</v>
      </c>
      <c r="L3389">
        <v>777</v>
      </c>
      <c r="M3389">
        <v>10024</v>
      </c>
      <c r="N3389">
        <v>8.1</v>
      </c>
      <c r="O3389">
        <v>454</v>
      </c>
      <c r="P3389">
        <v>153</v>
      </c>
      <c r="Q3389">
        <v>6096287</v>
      </c>
      <c r="R3389">
        <v>46000000</v>
      </c>
      <c r="AD3389" t="str">
        <v>Crime</v>
      </c>
      <c r="AE3389">
        <v>153</v>
      </c>
    </row>
    <row r="3390" spans="2:31">
      <c r="B3390" t="s">
        <v>2515</v>
      </c>
      <c r="C3390" s="76">
        <v>41362</v>
      </c>
      <c r="D3390" s="77">
        <f>YEAR(_01_data[[#This Row],[Release Date]])</f>
        <v>2013</v>
      </c>
      <c r="E3390" t="s">
        <v>30</v>
      </c>
      <c r="F3390" t="s">
        <v>34</v>
      </c>
      <c r="G3390" t="s">
        <v>19</v>
      </c>
      <c r="H3390" t="s">
        <v>20</v>
      </c>
      <c r="I3390" t="s">
        <v>43</v>
      </c>
      <c r="J3390">
        <v>16000</v>
      </c>
      <c r="K3390">
        <v>31549</v>
      </c>
      <c r="L3390">
        <v>278</v>
      </c>
      <c r="M3390">
        <v>6637</v>
      </c>
      <c r="N3390">
        <v>5.6</v>
      </c>
      <c r="O3390">
        <v>208</v>
      </c>
      <c r="P3390">
        <v>96</v>
      </c>
      <c r="Q3390">
        <v>3359241</v>
      </c>
      <c r="R3390">
        <v>130000000</v>
      </c>
      <c r="AD3390" t="str">
        <v>Action</v>
      </c>
      <c r="AE3390">
        <v>96</v>
      </c>
    </row>
    <row r="3391" spans="2:31">
      <c r="B3391" t="s">
        <v>2516</v>
      </c>
      <c r="C3391" s="76">
        <v>41629</v>
      </c>
      <c r="D3391" s="77">
        <f>YEAR(_01_data[[#This Row],[Release Date]])</f>
        <v>2013</v>
      </c>
      <c r="E3391" t="s">
        <v>30</v>
      </c>
      <c r="F3391" t="s">
        <v>26</v>
      </c>
      <c r="G3391" t="s">
        <v>35</v>
      </c>
      <c r="H3391" t="s">
        <v>36</v>
      </c>
      <c r="I3391" t="s">
        <v>27</v>
      </c>
      <c r="J3391">
        <v>31</v>
      </c>
      <c r="K3391">
        <v>81</v>
      </c>
      <c r="L3391">
        <v>279</v>
      </c>
      <c r="M3391">
        <v>543</v>
      </c>
      <c r="N3391">
        <v>6.1</v>
      </c>
      <c r="O3391">
        <v>72</v>
      </c>
      <c r="P3391">
        <v>99</v>
      </c>
      <c r="Q3391">
        <v>22770</v>
      </c>
      <c r="R3391">
        <v>5500000</v>
      </c>
      <c r="AD3391" t="str">
        <v>Comedy</v>
      </c>
      <c r="AE3391">
        <v>99</v>
      </c>
    </row>
    <row r="3392" spans="2:31">
      <c r="B3392" t="s">
        <v>2517</v>
      </c>
      <c r="C3392" s="76">
        <v>41295</v>
      </c>
      <c r="D3392" s="77">
        <f>YEAR(_01_data[[#This Row],[Release Date]])</f>
        <v>2013</v>
      </c>
      <c r="E3392" t="s">
        <v>30</v>
      </c>
      <c r="F3392" t="s">
        <v>34</v>
      </c>
      <c r="G3392" t="s">
        <v>19</v>
      </c>
      <c r="H3392" t="s">
        <v>20</v>
      </c>
      <c r="I3392" t="s">
        <v>43</v>
      </c>
      <c r="J3392">
        <v>13000</v>
      </c>
      <c r="K3392">
        <v>25220</v>
      </c>
      <c r="L3392">
        <v>15</v>
      </c>
      <c r="M3392">
        <v>12767</v>
      </c>
      <c r="N3392">
        <v>6.7</v>
      </c>
      <c r="O3392">
        <v>234</v>
      </c>
      <c r="P3392">
        <v>116</v>
      </c>
      <c r="Q3392">
        <v>5321597</v>
      </c>
      <c r="R3392">
        <v>84000000</v>
      </c>
      <c r="AD3392" t="str">
        <v>Action</v>
      </c>
      <c r="AE3392">
        <v>116</v>
      </c>
    </row>
    <row r="3393" spans="2:31">
      <c r="B3393" t="s">
        <v>2518</v>
      </c>
      <c r="C3393" s="76">
        <v>41412</v>
      </c>
      <c r="D3393" s="77">
        <f>YEAR(_01_data[[#This Row],[Release Date]])</f>
        <v>2013</v>
      </c>
      <c r="E3393" t="s">
        <v>30</v>
      </c>
      <c r="F3393" t="s">
        <v>34</v>
      </c>
      <c r="G3393" t="s">
        <v>19</v>
      </c>
      <c r="H3393" t="s">
        <v>20</v>
      </c>
      <c r="I3393" t="s">
        <v>40</v>
      </c>
      <c r="J3393">
        <v>14000</v>
      </c>
      <c r="K3393">
        <v>17551</v>
      </c>
      <c r="L3393">
        <v>117</v>
      </c>
      <c r="M3393">
        <v>6021</v>
      </c>
      <c r="N3393">
        <v>6.4</v>
      </c>
      <c r="O3393">
        <v>302</v>
      </c>
      <c r="P3393">
        <v>127</v>
      </c>
      <c r="Q3393">
        <v>4199779</v>
      </c>
      <c r="R3393">
        <v>38000000</v>
      </c>
      <c r="AD3393" t="str">
        <v>Action</v>
      </c>
      <c r="AE3393">
        <v>127</v>
      </c>
    </row>
    <row r="3394" spans="2:31">
      <c r="B3394" t="s">
        <v>2519</v>
      </c>
      <c r="C3394" s="76">
        <v>41306</v>
      </c>
      <c r="D3394" s="77">
        <f>YEAR(_01_data[[#This Row],[Release Date]])</f>
        <v>2013</v>
      </c>
      <c r="E3394" t="s">
        <v>30</v>
      </c>
      <c r="F3394" t="s">
        <v>18</v>
      </c>
      <c r="G3394" t="s">
        <v>19</v>
      </c>
      <c r="H3394" t="s">
        <v>20</v>
      </c>
      <c r="I3394" t="s">
        <v>40</v>
      </c>
      <c r="J3394">
        <v>3000</v>
      </c>
      <c r="K3394">
        <v>5706</v>
      </c>
      <c r="L3394">
        <v>716</v>
      </c>
      <c r="M3394">
        <v>3191</v>
      </c>
      <c r="N3394">
        <v>5.6</v>
      </c>
      <c r="O3394">
        <v>184</v>
      </c>
      <c r="P3394">
        <v>88</v>
      </c>
      <c r="Q3394">
        <v>1931664</v>
      </c>
      <c r="R3394">
        <v>30000000</v>
      </c>
      <c r="AD3394" t="str">
        <v>Crime</v>
      </c>
      <c r="AE3394">
        <v>88</v>
      </c>
    </row>
    <row r="3395" spans="2:31">
      <c r="B3395" t="s">
        <v>2520</v>
      </c>
      <c r="C3395" s="76">
        <v>41519</v>
      </c>
      <c r="D3395" s="77">
        <f>YEAR(_01_data[[#This Row],[Release Date]])</f>
        <v>2013</v>
      </c>
      <c r="E3395" t="s">
        <v>30</v>
      </c>
      <c r="F3395" t="s">
        <v>34</v>
      </c>
      <c r="G3395" t="s">
        <v>19</v>
      </c>
      <c r="H3395" t="s">
        <v>37</v>
      </c>
      <c r="I3395" t="s">
        <v>40</v>
      </c>
      <c r="J3395">
        <v>26000</v>
      </c>
      <c r="K3395">
        <v>37206</v>
      </c>
      <c r="L3395">
        <v>2000</v>
      </c>
      <c r="M3395">
        <v>8297</v>
      </c>
      <c r="N3395">
        <v>8.1</v>
      </c>
      <c r="O3395">
        <v>393</v>
      </c>
      <c r="P3395">
        <v>123</v>
      </c>
      <c r="Q3395">
        <v>2690370</v>
      </c>
      <c r="R3395">
        <v>38000000</v>
      </c>
      <c r="AD3395" t="str">
        <v>Action</v>
      </c>
      <c r="AE3395">
        <v>123</v>
      </c>
    </row>
    <row r="3396" spans="2:31">
      <c r="B3396" t="s">
        <v>2521</v>
      </c>
      <c r="C3396" s="76">
        <v>41446</v>
      </c>
      <c r="D3396" s="77">
        <f>YEAR(_01_data[[#This Row],[Release Date]])</f>
        <v>2013</v>
      </c>
      <c r="E3396" t="s">
        <v>30</v>
      </c>
      <c r="F3396" t="s">
        <v>22</v>
      </c>
      <c r="G3396" t="s">
        <v>19</v>
      </c>
      <c r="H3396" t="s">
        <v>20</v>
      </c>
      <c r="I3396" t="s">
        <v>43</v>
      </c>
      <c r="J3396">
        <v>576</v>
      </c>
      <c r="K3396">
        <v>1554</v>
      </c>
      <c r="L3396">
        <v>529</v>
      </c>
      <c r="M3396">
        <v>5568</v>
      </c>
      <c r="N3396">
        <v>6.7</v>
      </c>
      <c r="O3396">
        <v>184</v>
      </c>
      <c r="P3396">
        <v>115</v>
      </c>
      <c r="Q3396">
        <v>7134693</v>
      </c>
      <c r="R3396">
        <v>28000000</v>
      </c>
      <c r="AD3396" t="str">
        <v>Drama</v>
      </c>
      <c r="AE3396">
        <v>115</v>
      </c>
    </row>
    <row r="3397" spans="2:31">
      <c r="B3397" t="s">
        <v>2522</v>
      </c>
      <c r="C3397" s="76">
        <v>41629</v>
      </c>
      <c r="D3397" s="77">
        <f>YEAR(_01_data[[#This Row],[Release Date]])</f>
        <v>2013</v>
      </c>
      <c r="E3397" t="s">
        <v>30</v>
      </c>
      <c r="F3397" t="s">
        <v>33</v>
      </c>
      <c r="G3397" t="s">
        <v>19</v>
      </c>
      <c r="H3397" t="s">
        <v>20</v>
      </c>
      <c r="I3397" t="s">
        <v>43</v>
      </c>
      <c r="J3397">
        <v>15000</v>
      </c>
      <c r="K3397">
        <v>19809</v>
      </c>
      <c r="L3397">
        <v>739</v>
      </c>
      <c r="M3397">
        <v>7094</v>
      </c>
      <c r="N3397">
        <v>7.5</v>
      </c>
      <c r="O3397">
        <v>405</v>
      </c>
      <c r="P3397">
        <v>125</v>
      </c>
      <c r="Q3397">
        <v>8329976</v>
      </c>
      <c r="R3397">
        <v>35000000</v>
      </c>
      <c r="AD3397" t="str">
        <v>Biography</v>
      </c>
      <c r="AE3397">
        <v>125</v>
      </c>
    </row>
    <row r="3398" spans="2:31">
      <c r="B3398" t="s">
        <v>2523</v>
      </c>
      <c r="C3398" s="76">
        <v>41636</v>
      </c>
      <c r="D3398" s="77">
        <f>YEAR(_01_data[[#This Row],[Release Date]])</f>
        <v>2013</v>
      </c>
      <c r="E3398" t="s">
        <v>30</v>
      </c>
      <c r="F3398" t="s">
        <v>26</v>
      </c>
      <c r="G3398" t="s">
        <v>19</v>
      </c>
      <c r="H3398" t="s">
        <v>20</v>
      </c>
      <c r="I3398" t="s">
        <v>43</v>
      </c>
      <c r="J3398">
        <v>31000</v>
      </c>
      <c r="K3398">
        <v>34319</v>
      </c>
      <c r="L3398">
        <v>4</v>
      </c>
      <c r="M3398">
        <v>3273</v>
      </c>
      <c r="N3398">
        <v>3.5</v>
      </c>
      <c r="O3398">
        <v>153</v>
      </c>
      <c r="P3398">
        <v>88</v>
      </c>
      <c r="Q3398">
        <v>3201428</v>
      </c>
      <c r="R3398">
        <v>20000000</v>
      </c>
      <c r="AD3398" t="str">
        <v>Comedy</v>
      </c>
      <c r="AE3398">
        <v>88</v>
      </c>
    </row>
    <row r="3399" spans="2:31">
      <c r="B3399" t="s">
        <v>2524</v>
      </c>
      <c r="C3399" s="76">
        <v>41365</v>
      </c>
      <c r="D3399" s="77">
        <f>YEAR(_01_data[[#This Row],[Release Date]])</f>
        <v>2013</v>
      </c>
      <c r="E3399" t="s">
        <v>30</v>
      </c>
      <c r="F3399" t="s">
        <v>18</v>
      </c>
      <c r="G3399" t="s">
        <v>19</v>
      </c>
      <c r="H3399" t="s">
        <v>20</v>
      </c>
      <c r="I3399" t="s">
        <v>40</v>
      </c>
      <c r="J3399">
        <v>17000</v>
      </c>
      <c r="K3399">
        <v>18469</v>
      </c>
      <c r="L3399">
        <v>956</v>
      </c>
      <c r="M3399">
        <v>5731</v>
      </c>
      <c r="N3399">
        <v>7.1</v>
      </c>
      <c r="O3399">
        <v>450</v>
      </c>
      <c r="P3399">
        <v>106</v>
      </c>
      <c r="Q3399">
        <v>3215441</v>
      </c>
      <c r="R3399">
        <v>30000000</v>
      </c>
      <c r="AD3399" t="str">
        <v>Crime</v>
      </c>
      <c r="AE3399">
        <v>106</v>
      </c>
    </row>
    <row r="3400" spans="2:31">
      <c r="B3400" t="s">
        <v>2525</v>
      </c>
      <c r="C3400" s="76">
        <v>41561</v>
      </c>
      <c r="D3400" s="77">
        <f>YEAR(_01_data[[#This Row],[Release Date]])</f>
        <v>2013</v>
      </c>
      <c r="E3400" t="s">
        <v>30</v>
      </c>
      <c r="F3400" t="s">
        <v>34</v>
      </c>
      <c r="G3400" t="s">
        <v>19</v>
      </c>
      <c r="H3400" t="s">
        <v>20</v>
      </c>
      <c r="I3400" t="s">
        <v>43</v>
      </c>
      <c r="J3400">
        <v>12000</v>
      </c>
      <c r="K3400">
        <v>15800</v>
      </c>
      <c r="L3400">
        <v>961</v>
      </c>
      <c r="M3400">
        <v>10267</v>
      </c>
      <c r="N3400">
        <v>6.5</v>
      </c>
      <c r="O3400">
        <v>238</v>
      </c>
      <c r="P3400">
        <v>112</v>
      </c>
      <c r="Q3400">
        <v>4291909</v>
      </c>
      <c r="R3400">
        <v>15000000</v>
      </c>
      <c r="AD3400" t="str">
        <v>Action</v>
      </c>
      <c r="AE3400">
        <v>112</v>
      </c>
    </row>
    <row r="3401" spans="2:31">
      <c r="B3401" t="s">
        <v>2526</v>
      </c>
      <c r="C3401" s="76">
        <v>41608</v>
      </c>
      <c r="D3401" s="77">
        <f>YEAR(_01_data[[#This Row],[Release Date]])</f>
        <v>2013</v>
      </c>
      <c r="E3401" t="s">
        <v>30</v>
      </c>
      <c r="F3401" t="s">
        <v>34</v>
      </c>
      <c r="G3401" t="s">
        <v>19</v>
      </c>
      <c r="H3401" t="s">
        <v>81</v>
      </c>
      <c r="I3401" t="s">
        <v>40</v>
      </c>
      <c r="J3401">
        <v>11000</v>
      </c>
      <c r="K3401">
        <v>12286</v>
      </c>
      <c r="L3401">
        <v>584</v>
      </c>
      <c r="M3401">
        <v>9265</v>
      </c>
      <c r="N3401">
        <v>7</v>
      </c>
      <c r="O3401">
        <v>488</v>
      </c>
      <c r="P3401">
        <v>126</v>
      </c>
      <c r="Q3401">
        <v>4563029</v>
      </c>
      <c r="R3401">
        <v>39200000</v>
      </c>
      <c r="AD3401" t="str">
        <v>Action</v>
      </c>
      <c r="AE3401">
        <v>126</v>
      </c>
    </row>
    <row r="3402" spans="2:31">
      <c r="B3402" t="s">
        <v>2527</v>
      </c>
      <c r="C3402" s="76">
        <v>41287</v>
      </c>
      <c r="D3402" s="77">
        <f>YEAR(_01_data[[#This Row],[Release Date]])</f>
        <v>2013</v>
      </c>
      <c r="E3402" t="s">
        <v>30</v>
      </c>
      <c r="F3402" t="s">
        <v>34</v>
      </c>
      <c r="G3402" t="s">
        <v>19</v>
      </c>
      <c r="H3402" t="s">
        <v>20</v>
      </c>
      <c r="I3402" t="s">
        <v>43</v>
      </c>
      <c r="J3402">
        <v>19000</v>
      </c>
      <c r="K3402">
        <v>21411</v>
      </c>
      <c r="L3402">
        <v>1400</v>
      </c>
      <c r="M3402">
        <v>1149</v>
      </c>
      <c r="N3402">
        <v>7.8</v>
      </c>
      <c r="O3402">
        <v>590</v>
      </c>
      <c r="P3402">
        <v>132</v>
      </c>
      <c r="Q3402">
        <v>2287562</v>
      </c>
      <c r="R3402">
        <v>190000000</v>
      </c>
      <c r="AD3402" t="str">
        <v>Action</v>
      </c>
      <c r="AE3402">
        <v>132</v>
      </c>
    </row>
    <row r="3403" spans="2:31">
      <c r="B3403" t="s">
        <v>2528</v>
      </c>
      <c r="C3403" s="76">
        <v>41393</v>
      </c>
      <c r="D3403" s="77">
        <f>YEAR(_01_data[[#This Row],[Release Date]])</f>
        <v>2013</v>
      </c>
      <c r="E3403" t="s">
        <v>30</v>
      </c>
      <c r="F3403" t="s">
        <v>22</v>
      </c>
      <c r="G3403" t="s">
        <v>19</v>
      </c>
      <c r="H3403" t="s">
        <v>37</v>
      </c>
      <c r="I3403" t="s">
        <v>40</v>
      </c>
      <c r="J3403">
        <v>3000</v>
      </c>
      <c r="K3403">
        <v>5074</v>
      </c>
      <c r="L3403">
        <v>962</v>
      </c>
      <c r="M3403">
        <v>4108</v>
      </c>
      <c r="N3403">
        <v>6.8</v>
      </c>
      <c r="O3403">
        <v>469</v>
      </c>
      <c r="P3403">
        <v>99</v>
      </c>
      <c r="Q3403">
        <v>1702277</v>
      </c>
      <c r="R3403">
        <v>12000000</v>
      </c>
      <c r="AD3403" t="str">
        <v>Drama</v>
      </c>
      <c r="AE3403">
        <v>99</v>
      </c>
    </row>
    <row r="3404" spans="2:31">
      <c r="B3404" t="s">
        <v>2529</v>
      </c>
      <c r="C3404" s="76">
        <v>41576</v>
      </c>
      <c r="D3404" s="77">
        <f>YEAR(_01_data[[#This Row],[Release Date]])</f>
        <v>2013</v>
      </c>
      <c r="E3404" t="s">
        <v>30</v>
      </c>
      <c r="F3404" t="s">
        <v>39</v>
      </c>
      <c r="G3404" t="s">
        <v>19</v>
      </c>
      <c r="H3404" t="s">
        <v>20</v>
      </c>
      <c r="I3404" t="s">
        <v>40</v>
      </c>
      <c r="J3404">
        <v>383</v>
      </c>
      <c r="K3404">
        <v>1945</v>
      </c>
      <c r="L3404">
        <v>724</v>
      </c>
      <c r="M3404">
        <v>5387</v>
      </c>
      <c r="N3404">
        <v>4.8</v>
      </c>
      <c r="O3404">
        <v>282</v>
      </c>
      <c r="P3404">
        <v>92</v>
      </c>
      <c r="Q3404">
        <v>3433425</v>
      </c>
      <c r="R3404">
        <v>11000000</v>
      </c>
      <c r="AD3404" t="str">
        <v>Horror</v>
      </c>
      <c r="AE3404">
        <v>92</v>
      </c>
    </row>
    <row r="3405" spans="2:31">
      <c r="B3405" t="s">
        <v>2530</v>
      </c>
      <c r="C3405" s="76">
        <v>41358</v>
      </c>
      <c r="D3405" s="77">
        <f>YEAR(_01_data[[#This Row],[Release Date]])</f>
        <v>2013</v>
      </c>
      <c r="E3405" t="s">
        <v>30</v>
      </c>
      <c r="F3405" t="s">
        <v>32</v>
      </c>
      <c r="G3405" t="s">
        <v>19</v>
      </c>
      <c r="H3405" t="s">
        <v>37</v>
      </c>
      <c r="I3405" t="s">
        <v>38</v>
      </c>
      <c r="J3405">
        <v>2000</v>
      </c>
      <c r="K3405">
        <v>2450</v>
      </c>
      <c r="L3405">
        <v>314</v>
      </c>
      <c r="M3405">
        <v>6172</v>
      </c>
      <c r="N3405">
        <v>5.4</v>
      </c>
      <c r="O3405">
        <v>28</v>
      </c>
      <c r="P3405">
        <v>100</v>
      </c>
      <c r="Q3405">
        <v>4756</v>
      </c>
      <c r="R3405">
        <v>25000000</v>
      </c>
      <c r="AD3405" t="str">
        <v>Adventure</v>
      </c>
      <c r="AE3405">
        <v>100</v>
      </c>
    </row>
    <row r="3406" spans="2:31">
      <c r="B3406" t="s">
        <v>2531</v>
      </c>
      <c r="C3406" s="76">
        <v>41601</v>
      </c>
      <c r="D3406" s="77">
        <f>YEAR(_01_data[[#This Row],[Release Date]])</f>
        <v>2013</v>
      </c>
      <c r="E3406" t="s">
        <v>30</v>
      </c>
      <c r="F3406" t="s">
        <v>26</v>
      </c>
      <c r="G3406" t="s">
        <v>59</v>
      </c>
      <c r="H3406" t="s">
        <v>68</v>
      </c>
      <c r="I3406" t="s">
        <v>27</v>
      </c>
      <c r="J3406">
        <v>31</v>
      </c>
      <c r="K3406">
        <v>58</v>
      </c>
      <c r="L3406">
        <v>901</v>
      </c>
      <c r="M3406">
        <v>407</v>
      </c>
      <c r="N3406">
        <v>7</v>
      </c>
      <c r="O3406">
        <v>50</v>
      </c>
      <c r="P3406">
        <v>89</v>
      </c>
      <c r="Q3406">
        <v>11278</v>
      </c>
      <c r="R3406">
        <v>1300000</v>
      </c>
      <c r="AD3406" t="str">
        <v>Comedy</v>
      </c>
      <c r="AE3406">
        <v>89</v>
      </c>
    </row>
    <row r="3407" spans="2:31">
      <c r="B3407" t="s">
        <v>2532</v>
      </c>
      <c r="C3407" s="76">
        <v>41591</v>
      </c>
      <c r="D3407" s="77">
        <f>YEAR(_01_data[[#This Row],[Release Date]])</f>
        <v>2013</v>
      </c>
      <c r="E3407" t="s">
        <v>30</v>
      </c>
      <c r="F3407" t="s">
        <v>26</v>
      </c>
      <c r="G3407" t="s">
        <v>19</v>
      </c>
      <c r="H3407" t="s">
        <v>20</v>
      </c>
      <c r="I3407" t="s">
        <v>40</v>
      </c>
      <c r="J3407">
        <v>1000</v>
      </c>
      <c r="K3407">
        <v>5306</v>
      </c>
      <c r="L3407">
        <v>223</v>
      </c>
      <c r="M3407">
        <v>7000</v>
      </c>
      <c r="N3407">
        <v>6.7</v>
      </c>
      <c r="O3407">
        <v>56</v>
      </c>
      <c r="P3407">
        <v>123</v>
      </c>
      <c r="Q3407">
        <v>7049268</v>
      </c>
      <c r="R3407">
        <v>17000000</v>
      </c>
      <c r="AD3407" t="str">
        <v>Comedy</v>
      </c>
      <c r="AE3407">
        <v>123</v>
      </c>
    </row>
    <row r="3408" spans="2:31">
      <c r="B3408" t="s">
        <v>2533</v>
      </c>
      <c r="C3408" s="76">
        <v>41582</v>
      </c>
      <c r="D3408" s="77">
        <f>YEAR(_01_data[[#This Row],[Release Date]])</f>
        <v>2013</v>
      </c>
      <c r="E3408" t="s">
        <v>30</v>
      </c>
      <c r="F3408" t="s">
        <v>18</v>
      </c>
      <c r="G3408" t="s">
        <v>19</v>
      </c>
      <c r="H3408" t="s">
        <v>42</v>
      </c>
      <c r="I3408" t="s">
        <v>40</v>
      </c>
      <c r="J3408">
        <v>5000</v>
      </c>
      <c r="K3408">
        <v>5954</v>
      </c>
      <c r="L3408">
        <v>911</v>
      </c>
      <c r="M3408">
        <v>13585</v>
      </c>
      <c r="N3408">
        <v>7.8</v>
      </c>
      <c r="O3408">
        <v>124</v>
      </c>
      <c r="P3408">
        <v>131</v>
      </c>
      <c r="Q3408">
        <v>85433</v>
      </c>
      <c r="R3408">
        <v>13500000</v>
      </c>
      <c r="AD3408" t="str">
        <v>Crime</v>
      </c>
      <c r="AE3408">
        <v>131</v>
      </c>
    </row>
    <row r="3409" spans="2:31">
      <c r="B3409" t="s">
        <v>2534</v>
      </c>
      <c r="C3409" s="76">
        <v>41534</v>
      </c>
      <c r="D3409" s="77">
        <f>YEAR(_01_data[[#This Row],[Release Date]])</f>
        <v>2013</v>
      </c>
      <c r="E3409" t="s">
        <v>30</v>
      </c>
      <c r="F3409" t="s">
        <v>26</v>
      </c>
      <c r="G3409" t="s">
        <v>19</v>
      </c>
      <c r="H3409" t="s">
        <v>20</v>
      </c>
      <c r="I3409" t="s">
        <v>40</v>
      </c>
      <c r="J3409">
        <v>49000</v>
      </c>
      <c r="K3409">
        <v>7418</v>
      </c>
      <c r="L3409">
        <v>790</v>
      </c>
      <c r="M3409">
        <v>3978</v>
      </c>
      <c r="N3409">
        <v>5.6</v>
      </c>
      <c r="O3409">
        <v>133</v>
      </c>
      <c r="P3409">
        <v>89</v>
      </c>
      <c r="Q3409">
        <v>2178443</v>
      </c>
      <c r="R3409">
        <v>35000000</v>
      </c>
      <c r="AD3409" t="str">
        <v>Comedy</v>
      </c>
      <c r="AE3409">
        <v>89</v>
      </c>
    </row>
    <row r="3410" spans="2:31">
      <c r="B3410" t="s">
        <v>2535</v>
      </c>
      <c r="C3410" s="76">
        <v>41403</v>
      </c>
      <c r="D3410" s="77">
        <f>YEAR(_01_data[[#This Row],[Release Date]])</f>
        <v>2013</v>
      </c>
      <c r="E3410" t="s">
        <v>30</v>
      </c>
      <c r="F3410" t="s">
        <v>22</v>
      </c>
      <c r="G3410" t="s">
        <v>19</v>
      </c>
      <c r="H3410" t="s">
        <v>20</v>
      </c>
      <c r="I3410" t="s">
        <v>43</v>
      </c>
      <c r="J3410">
        <v>876</v>
      </c>
      <c r="K3410">
        <v>1985</v>
      </c>
      <c r="L3410">
        <v>516</v>
      </c>
      <c r="M3410">
        <v>6001</v>
      </c>
      <c r="N3410">
        <v>7.6</v>
      </c>
      <c r="O3410">
        <v>252</v>
      </c>
      <c r="P3410">
        <v>131</v>
      </c>
      <c r="Q3410">
        <v>2148315</v>
      </c>
      <c r="R3410">
        <v>19000000</v>
      </c>
      <c r="AD3410" t="str">
        <v>Drama</v>
      </c>
      <c r="AE3410">
        <v>131</v>
      </c>
    </row>
    <row r="3411" spans="2:31">
      <c r="B3411" t="s">
        <v>2536</v>
      </c>
      <c r="C3411" s="76">
        <v>41418</v>
      </c>
      <c r="D3411" s="77">
        <f>YEAR(_01_data[[#This Row],[Release Date]])</f>
        <v>2013</v>
      </c>
      <c r="E3411" t="s">
        <v>30</v>
      </c>
      <c r="F3411" t="s">
        <v>18</v>
      </c>
      <c r="G3411" t="s">
        <v>19</v>
      </c>
      <c r="H3411" t="s">
        <v>20</v>
      </c>
      <c r="I3411" t="s">
        <v>40</v>
      </c>
      <c r="J3411">
        <v>873</v>
      </c>
      <c r="K3411">
        <v>2812</v>
      </c>
      <c r="L3411">
        <v>6</v>
      </c>
      <c r="M3411">
        <v>7164</v>
      </c>
      <c r="N3411">
        <v>6.7</v>
      </c>
      <c r="O3411">
        <v>285</v>
      </c>
      <c r="P3411">
        <v>94</v>
      </c>
      <c r="Q3411">
        <v>5187237</v>
      </c>
      <c r="R3411">
        <v>13000000</v>
      </c>
      <c r="AD3411" t="str">
        <v>Crime</v>
      </c>
      <c r="AE3411">
        <v>94</v>
      </c>
    </row>
    <row r="3412" spans="2:31">
      <c r="B3412" t="s">
        <v>2537</v>
      </c>
      <c r="C3412" s="76">
        <v>41590</v>
      </c>
      <c r="D3412" s="77">
        <f>YEAR(_01_data[[#This Row],[Release Date]])</f>
        <v>2013</v>
      </c>
      <c r="E3412" t="s">
        <v>30</v>
      </c>
      <c r="F3412" t="s">
        <v>22</v>
      </c>
      <c r="G3412" t="s">
        <v>19</v>
      </c>
      <c r="H3412" t="s">
        <v>20</v>
      </c>
      <c r="I3412" t="s">
        <v>40</v>
      </c>
      <c r="J3412">
        <v>924</v>
      </c>
      <c r="K3412">
        <v>2862</v>
      </c>
      <c r="L3412">
        <v>869</v>
      </c>
      <c r="M3412">
        <v>1732</v>
      </c>
      <c r="N3412">
        <v>3.9</v>
      </c>
      <c r="O3412">
        <v>162</v>
      </c>
      <c r="P3412">
        <v>99</v>
      </c>
      <c r="Q3412">
        <v>49494</v>
      </c>
      <c r="R3412">
        <v>250000</v>
      </c>
      <c r="AD3412" t="str">
        <v>Drama</v>
      </c>
      <c r="AE3412">
        <v>99</v>
      </c>
    </row>
    <row r="3413" spans="2:31">
      <c r="B3413" t="s">
        <v>2538</v>
      </c>
      <c r="C3413" s="76">
        <v>41573</v>
      </c>
      <c r="D3413" s="77">
        <f>YEAR(_01_data[[#This Row],[Release Date]])</f>
        <v>2013</v>
      </c>
      <c r="E3413" t="s">
        <v>30</v>
      </c>
      <c r="F3413" t="s">
        <v>39</v>
      </c>
      <c r="G3413" t="s">
        <v>19</v>
      </c>
      <c r="H3413" t="s">
        <v>20</v>
      </c>
      <c r="I3413" t="s">
        <v>40</v>
      </c>
      <c r="J3413">
        <v>6000</v>
      </c>
      <c r="K3413">
        <v>9049</v>
      </c>
      <c r="L3413">
        <v>973</v>
      </c>
      <c r="M3413">
        <v>6418</v>
      </c>
      <c r="N3413">
        <v>7.5</v>
      </c>
      <c r="O3413">
        <v>511</v>
      </c>
      <c r="P3413">
        <v>112</v>
      </c>
      <c r="Q3413">
        <v>1373872</v>
      </c>
      <c r="R3413">
        <v>20000000</v>
      </c>
      <c r="AD3413" t="str">
        <v>Horror</v>
      </c>
      <c r="AE3413">
        <v>112</v>
      </c>
    </row>
    <row r="3414" spans="2:31">
      <c r="B3414" t="s">
        <v>2539</v>
      </c>
      <c r="C3414" s="76">
        <v>41383</v>
      </c>
      <c r="D3414" s="77">
        <f>YEAR(_01_data[[#This Row],[Release Date]])</f>
        <v>2013</v>
      </c>
      <c r="E3414" t="s">
        <v>30</v>
      </c>
      <c r="F3414" t="s">
        <v>18</v>
      </c>
      <c r="G3414" t="s">
        <v>19</v>
      </c>
      <c r="H3414" t="s">
        <v>20</v>
      </c>
      <c r="I3414" t="s">
        <v>40</v>
      </c>
      <c r="J3414">
        <v>13000</v>
      </c>
      <c r="K3414">
        <v>27797</v>
      </c>
      <c r="L3414">
        <v>709</v>
      </c>
      <c r="M3414">
        <v>1547</v>
      </c>
      <c r="N3414">
        <v>5.3</v>
      </c>
      <c r="O3414">
        <v>336</v>
      </c>
      <c r="P3414">
        <v>138</v>
      </c>
      <c r="Q3414">
        <v>1696939</v>
      </c>
      <c r="R3414">
        <v>25000000</v>
      </c>
      <c r="AD3414" t="str">
        <v>Crime</v>
      </c>
      <c r="AE3414">
        <v>138</v>
      </c>
    </row>
    <row r="3415" spans="2:31">
      <c r="B3415" t="s">
        <v>2540</v>
      </c>
      <c r="C3415" s="76">
        <v>41432</v>
      </c>
      <c r="D3415" s="77">
        <f>YEAR(_01_data[[#This Row],[Release Date]])</f>
        <v>2013</v>
      </c>
      <c r="E3415" t="s">
        <v>30</v>
      </c>
      <c r="F3415" t="s">
        <v>32</v>
      </c>
      <c r="G3415" t="s">
        <v>19</v>
      </c>
      <c r="H3415" t="s">
        <v>20</v>
      </c>
      <c r="I3415" t="s">
        <v>38</v>
      </c>
      <c r="J3415">
        <v>16000</v>
      </c>
      <c r="K3415">
        <v>4328</v>
      </c>
      <c r="L3415">
        <v>121</v>
      </c>
      <c r="M3415">
        <v>9101</v>
      </c>
      <c r="N3415">
        <v>7.3</v>
      </c>
      <c r="O3415">
        <v>257</v>
      </c>
      <c r="P3415">
        <v>98</v>
      </c>
      <c r="Q3415">
        <v>1871655</v>
      </c>
      <c r="R3415">
        <v>135000000</v>
      </c>
      <c r="AD3415" t="str">
        <v>Adventure</v>
      </c>
      <c r="AE3415">
        <v>98</v>
      </c>
    </row>
    <row r="3416" spans="2:31">
      <c r="B3416" t="s">
        <v>2541</v>
      </c>
      <c r="C3416" s="76">
        <v>41493</v>
      </c>
      <c r="D3416" s="77">
        <f>YEAR(_01_data[[#This Row],[Release Date]])</f>
        <v>2013</v>
      </c>
      <c r="E3416" t="s">
        <v>30</v>
      </c>
      <c r="F3416" t="s">
        <v>22</v>
      </c>
      <c r="G3416" t="s">
        <v>19</v>
      </c>
      <c r="H3416" t="s">
        <v>37</v>
      </c>
      <c r="I3416" t="s">
        <v>43</v>
      </c>
      <c r="J3416">
        <v>10000</v>
      </c>
      <c r="K3416">
        <v>13180</v>
      </c>
      <c r="L3416">
        <v>478</v>
      </c>
      <c r="M3416">
        <v>5836</v>
      </c>
      <c r="N3416">
        <v>6.9</v>
      </c>
      <c r="O3416">
        <v>200</v>
      </c>
      <c r="P3416">
        <v>116</v>
      </c>
      <c r="Q3416">
        <v>2268296</v>
      </c>
      <c r="R3416">
        <v>6500000</v>
      </c>
      <c r="AD3416" t="str">
        <v>Drama</v>
      </c>
      <c r="AE3416">
        <v>116</v>
      </c>
    </row>
    <row r="3417" spans="2:31">
      <c r="B3417" t="s">
        <v>2542</v>
      </c>
      <c r="C3417" s="76">
        <v>41356</v>
      </c>
      <c r="D3417" s="77">
        <f>YEAR(_01_data[[#This Row],[Release Date]])</f>
        <v>2013</v>
      </c>
      <c r="E3417" t="s">
        <v>30</v>
      </c>
      <c r="F3417" t="s">
        <v>33</v>
      </c>
      <c r="G3417" t="s">
        <v>19</v>
      </c>
      <c r="H3417" t="s">
        <v>20</v>
      </c>
      <c r="I3417" t="s">
        <v>40</v>
      </c>
      <c r="J3417">
        <v>19000</v>
      </c>
      <c r="K3417">
        <v>36337</v>
      </c>
      <c r="L3417">
        <v>344</v>
      </c>
      <c r="M3417">
        <v>4992</v>
      </c>
      <c r="N3417">
        <v>6.2</v>
      </c>
      <c r="O3417">
        <v>224</v>
      </c>
      <c r="P3417">
        <v>128</v>
      </c>
      <c r="Q3417">
        <v>3254172</v>
      </c>
      <c r="R3417">
        <v>28000000</v>
      </c>
      <c r="AD3417" t="str">
        <v>Biography</v>
      </c>
      <c r="AE3417">
        <v>128</v>
      </c>
    </row>
    <row r="3418" spans="2:31">
      <c r="B3418" t="s">
        <v>2543</v>
      </c>
      <c r="C3418" s="76">
        <v>41442</v>
      </c>
      <c r="D3418" s="77">
        <f>YEAR(_01_data[[#This Row],[Release Date]])</f>
        <v>2013</v>
      </c>
      <c r="E3418" t="s">
        <v>30</v>
      </c>
      <c r="F3418" t="s">
        <v>34</v>
      </c>
      <c r="G3418" t="s">
        <v>72</v>
      </c>
      <c r="H3418" t="s">
        <v>62</v>
      </c>
      <c r="I3418" t="s">
        <v>43</v>
      </c>
      <c r="J3418">
        <v>643</v>
      </c>
      <c r="K3418">
        <v>943</v>
      </c>
      <c r="L3418">
        <v>523</v>
      </c>
      <c r="M3418">
        <v>7019</v>
      </c>
      <c r="N3418">
        <v>6.5</v>
      </c>
      <c r="O3418">
        <v>273</v>
      </c>
      <c r="P3418">
        <v>122</v>
      </c>
      <c r="Q3418">
        <v>6594136</v>
      </c>
      <c r="R3418">
        <v>38600000</v>
      </c>
      <c r="AD3418" t="str">
        <v>Action</v>
      </c>
      <c r="AE3418">
        <v>122</v>
      </c>
    </row>
    <row r="3419" spans="2:31">
      <c r="B3419" t="s">
        <v>2544</v>
      </c>
      <c r="C3419" s="76">
        <v>41279</v>
      </c>
      <c r="D3419" s="77">
        <f>YEAR(_01_data[[#This Row],[Release Date]])</f>
        <v>2013</v>
      </c>
      <c r="E3419" t="s">
        <v>30</v>
      </c>
      <c r="F3419" t="s">
        <v>22</v>
      </c>
      <c r="G3419" t="s">
        <v>41</v>
      </c>
      <c r="H3419" t="s">
        <v>42</v>
      </c>
      <c r="I3419" t="s">
        <v>21</v>
      </c>
      <c r="J3419">
        <v>211</v>
      </c>
      <c r="K3419">
        <v>456</v>
      </c>
      <c r="L3419">
        <v>667</v>
      </c>
      <c r="M3419">
        <v>342</v>
      </c>
      <c r="N3419">
        <v>7.7</v>
      </c>
      <c r="O3419">
        <v>280</v>
      </c>
      <c r="P3419">
        <v>172</v>
      </c>
      <c r="Q3419">
        <v>2835886</v>
      </c>
      <c r="R3419">
        <v>9200000</v>
      </c>
      <c r="AD3419" t="str">
        <v>Drama</v>
      </c>
      <c r="AE3419">
        <v>172</v>
      </c>
    </row>
    <row r="3420" spans="2:31">
      <c r="B3420" t="s">
        <v>2545</v>
      </c>
      <c r="C3420" s="76">
        <v>41421</v>
      </c>
      <c r="D3420" s="77">
        <f>YEAR(_01_data[[#This Row],[Release Date]])</f>
        <v>2013</v>
      </c>
      <c r="E3420" t="s">
        <v>30</v>
      </c>
      <c r="F3420" t="s">
        <v>22</v>
      </c>
      <c r="G3420" t="s">
        <v>19</v>
      </c>
      <c r="H3420" t="s">
        <v>53</v>
      </c>
      <c r="I3420" t="s">
        <v>43</v>
      </c>
      <c r="J3420">
        <v>29000</v>
      </c>
      <c r="K3420">
        <v>29770</v>
      </c>
      <c r="L3420">
        <v>1000</v>
      </c>
      <c r="M3420">
        <v>7928</v>
      </c>
      <c r="N3420">
        <v>7.3</v>
      </c>
      <c r="O3420">
        <v>490</v>
      </c>
      <c r="P3420">
        <v>143</v>
      </c>
      <c r="Q3420">
        <v>1448127</v>
      </c>
      <c r="R3420">
        <v>105000000</v>
      </c>
      <c r="AD3420" t="str">
        <v>Drama</v>
      </c>
      <c r="AE3420">
        <v>143</v>
      </c>
    </row>
    <row r="3421" spans="2:31">
      <c r="B3421" t="s">
        <v>2546</v>
      </c>
      <c r="C3421" s="76">
        <v>41292</v>
      </c>
      <c r="D3421" s="77">
        <f>YEAR(_01_data[[#This Row],[Release Date]])</f>
        <v>2013</v>
      </c>
      <c r="E3421" t="s">
        <v>30</v>
      </c>
      <c r="F3421" t="s">
        <v>32</v>
      </c>
      <c r="G3421" t="s">
        <v>19</v>
      </c>
      <c r="H3421" t="s">
        <v>20</v>
      </c>
      <c r="I3421" t="s">
        <v>40</v>
      </c>
      <c r="J3421">
        <v>640</v>
      </c>
      <c r="K3421">
        <v>2082</v>
      </c>
      <c r="L3421">
        <v>638</v>
      </c>
      <c r="M3421">
        <v>6159</v>
      </c>
      <c r="N3421">
        <v>5.4</v>
      </c>
      <c r="O3421">
        <v>285</v>
      </c>
      <c r="P3421">
        <v>100</v>
      </c>
      <c r="Q3421">
        <v>7186670</v>
      </c>
      <c r="R3421">
        <v>6000000</v>
      </c>
      <c r="AD3421" t="str">
        <v>Adventure</v>
      </c>
      <c r="AE3421">
        <v>100</v>
      </c>
    </row>
    <row r="3422" spans="2:31">
      <c r="B3422" t="s">
        <v>2547</v>
      </c>
      <c r="C3422" s="76">
        <v>41448</v>
      </c>
      <c r="D3422" s="77">
        <f>YEAR(_01_data[[#This Row],[Release Date]])</f>
        <v>2013</v>
      </c>
      <c r="E3422" t="s">
        <v>30</v>
      </c>
      <c r="F3422" t="s">
        <v>34</v>
      </c>
      <c r="G3422" t="s">
        <v>19</v>
      </c>
      <c r="H3422" t="s">
        <v>20</v>
      </c>
      <c r="I3422" t="s">
        <v>40</v>
      </c>
      <c r="J3422">
        <v>975</v>
      </c>
      <c r="K3422">
        <v>4825</v>
      </c>
      <c r="L3422">
        <v>678</v>
      </c>
      <c r="M3422">
        <v>9806</v>
      </c>
      <c r="N3422">
        <v>6.6</v>
      </c>
      <c r="O3422">
        <v>270</v>
      </c>
      <c r="P3422">
        <v>123</v>
      </c>
      <c r="Q3422">
        <v>1595783</v>
      </c>
      <c r="R3422">
        <v>43000000</v>
      </c>
      <c r="AD3422" t="str">
        <v>Action</v>
      </c>
      <c r="AE3422">
        <v>123</v>
      </c>
    </row>
    <row r="3423" spans="2:31">
      <c r="B3423" t="s">
        <v>2548</v>
      </c>
      <c r="C3423" s="76">
        <v>41300</v>
      </c>
      <c r="D3423" s="77">
        <f>YEAR(_01_data[[#This Row],[Release Date]])</f>
        <v>2013</v>
      </c>
      <c r="E3423" t="s">
        <v>30</v>
      </c>
      <c r="F3423" t="s">
        <v>32</v>
      </c>
      <c r="G3423" t="s">
        <v>19</v>
      </c>
      <c r="H3423" t="s">
        <v>20</v>
      </c>
      <c r="I3423" t="s">
        <v>43</v>
      </c>
      <c r="J3423">
        <v>5000</v>
      </c>
      <c r="K3423">
        <v>9152</v>
      </c>
      <c r="L3423">
        <v>170</v>
      </c>
      <c r="M3423">
        <v>1555</v>
      </c>
      <c r="N3423">
        <v>7.9</v>
      </c>
      <c r="O3423">
        <v>509</v>
      </c>
      <c r="P3423">
        <v>186</v>
      </c>
      <c r="Q3423">
        <v>2583553</v>
      </c>
      <c r="R3423">
        <v>225000000</v>
      </c>
      <c r="AD3423" t="str">
        <v>Adventure</v>
      </c>
      <c r="AE3423">
        <v>186</v>
      </c>
    </row>
    <row r="3424" spans="2:31">
      <c r="B3424" t="s">
        <v>2549</v>
      </c>
      <c r="C3424" s="76">
        <v>41347</v>
      </c>
      <c r="D3424" s="77">
        <f>YEAR(_01_data[[#This Row],[Release Date]])</f>
        <v>2013</v>
      </c>
      <c r="E3424" t="s">
        <v>30</v>
      </c>
      <c r="F3424" t="s">
        <v>32</v>
      </c>
      <c r="G3424" t="s">
        <v>19</v>
      </c>
      <c r="H3424" t="s">
        <v>20</v>
      </c>
      <c r="I3424" t="s">
        <v>43</v>
      </c>
      <c r="J3424">
        <v>34000</v>
      </c>
      <c r="K3424">
        <v>49355</v>
      </c>
      <c r="L3424">
        <v>508</v>
      </c>
      <c r="M3424">
        <v>3266</v>
      </c>
      <c r="N3424">
        <v>7.6</v>
      </c>
      <c r="O3424">
        <v>502</v>
      </c>
      <c r="P3424">
        <v>146</v>
      </c>
      <c r="Q3424">
        <v>4246455</v>
      </c>
      <c r="R3424">
        <v>130000000</v>
      </c>
      <c r="AD3424" t="str">
        <v>Adventure</v>
      </c>
      <c r="AE3424">
        <v>146</v>
      </c>
    </row>
    <row r="3425" spans="2:31">
      <c r="B3425" t="s">
        <v>2550</v>
      </c>
      <c r="C3425" s="76">
        <v>41399</v>
      </c>
      <c r="D3425" s="77">
        <f>YEAR(_01_data[[#This Row],[Release Date]])</f>
        <v>2013</v>
      </c>
      <c r="E3425" t="s">
        <v>30</v>
      </c>
      <c r="F3425" t="s">
        <v>22</v>
      </c>
      <c r="G3425" t="s">
        <v>19</v>
      </c>
      <c r="H3425" t="s">
        <v>20</v>
      </c>
      <c r="I3425" t="s">
        <v>40</v>
      </c>
      <c r="J3425">
        <v>10000</v>
      </c>
      <c r="K3425">
        <v>11019</v>
      </c>
      <c r="L3425">
        <v>299</v>
      </c>
      <c r="M3425">
        <v>83</v>
      </c>
      <c r="N3425">
        <v>6.6</v>
      </c>
      <c r="O3425">
        <v>230</v>
      </c>
      <c r="P3425">
        <v>120</v>
      </c>
      <c r="Q3425">
        <v>1984743</v>
      </c>
      <c r="R3425">
        <v>16000000</v>
      </c>
      <c r="AD3425" t="str">
        <v>Drama</v>
      </c>
      <c r="AE3425">
        <v>120</v>
      </c>
    </row>
    <row r="3426" spans="2:31">
      <c r="B3426" t="s">
        <v>2551</v>
      </c>
      <c r="C3426" s="76">
        <v>41528</v>
      </c>
      <c r="D3426" s="77">
        <f>YEAR(_01_data[[#This Row],[Release Date]])</f>
        <v>2013</v>
      </c>
      <c r="E3426" t="s">
        <v>30</v>
      </c>
      <c r="F3426" t="s">
        <v>26</v>
      </c>
      <c r="G3426" t="s">
        <v>19</v>
      </c>
      <c r="H3426" t="s">
        <v>20</v>
      </c>
      <c r="I3426" t="s">
        <v>43</v>
      </c>
      <c r="J3426">
        <v>12000</v>
      </c>
      <c r="K3426">
        <v>32094</v>
      </c>
      <c r="L3426">
        <v>144</v>
      </c>
      <c r="M3426">
        <v>8829</v>
      </c>
      <c r="N3426">
        <v>5.9</v>
      </c>
      <c r="O3426">
        <v>260</v>
      </c>
      <c r="P3426">
        <v>100</v>
      </c>
      <c r="Q3426">
        <v>2252592</v>
      </c>
      <c r="R3426">
        <v>30000000</v>
      </c>
      <c r="AD3426" t="str">
        <v>Comedy</v>
      </c>
      <c r="AE3426">
        <v>100</v>
      </c>
    </row>
    <row r="3427" spans="2:31">
      <c r="B3427" t="s">
        <v>2552</v>
      </c>
      <c r="C3427" s="76">
        <v>41375</v>
      </c>
      <c r="D3427" s="77">
        <f>YEAR(_01_data[[#This Row],[Release Date]])</f>
        <v>2013</v>
      </c>
      <c r="E3427" t="s">
        <v>30</v>
      </c>
      <c r="F3427" t="s">
        <v>26</v>
      </c>
      <c r="G3427" t="s">
        <v>19</v>
      </c>
      <c r="H3427" t="s">
        <v>20</v>
      </c>
      <c r="I3427" t="s">
        <v>43</v>
      </c>
      <c r="J3427">
        <v>1000</v>
      </c>
      <c r="K3427">
        <v>5081</v>
      </c>
      <c r="L3427">
        <v>508</v>
      </c>
      <c r="M3427">
        <v>2672</v>
      </c>
      <c r="N3427">
        <v>6.3</v>
      </c>
      <c r="O3427">
        <v>246</v>
      </c>
      <c r="P3427">
        <v>125</v>
      </c>
      <c r="Q3427">
        <v>4466596</v>
      </c>
      <c r="R3427">
        <v>58000000</v>
      </c>
      <c r="AD3427" t="str">
        <v>Comedy</v>
      </c>
      <c r="AE3427">
        <v>125</v>
      </c>
    </row>
    <row r="3428" spans="2:31">
      <c r="B3428" t="s">
        <v>2553</v>
      </c>
      <c r="C3428" s="76">
        <v>41388</v>
      </c>
      <c r="D3428" s="77">
        <f>YEAR(_01_data[[#This Row],[Release Date]])</f>
        <v>2013</v>
      </c>
      <c r="E3428" t="s">
        <v>30</v>
      </c>
      <c r="F3428" t="s">
        <v>26</v>
      </c>
      <c r="G3428" t="s">
        <v>59</v>
      </c>
      <c r="H3428" t="s">
        <v>20</v>
      </c>
      <c r="I3428" t="s">
        <v>27</v>
      </c>
      <c r="J3428">
        <v>3</v>
      </c>
      <c r="K3428">
        <v>5</v>
      </c>
      <c r="L3428">
        <v>357</v>
      </c>
      <c r="M3428">
        <v>6554</v>
      </c>
      <c r="N3428">
        <v>7.2</v>
      </c>
      <c r="O3428">
        <v>1</v>
      </c>
      <c r="P3428">
        <v>110</v>
      </c>
      <c r="Q3428">
        <v>3830</v>
      </c>
      <c r="R3428">
        <v>1200000</v>
      </c>
      <c r="AD3428" t="str">
        <v>Comedy</v>
      </c>
      <c r="AE3428">
        <v>110</v>
      </c>
    </row>
    <row r="3429" spans="2:31">
      <c r="B3429" t="s">
        <v>2554</v>
      </c>
      <c r="C3429" s="76">
        <v>41420</v>
      </c>
      <c r="D3429" s="77">
        <f>YEAR(_01_data[[#This Row],[Release Date]])</f>
        <v>2013</v>
      </c>
      <c r="E3429" t="s">
        <v>30</v>
      </c>
      <c r="F3429" t="s">
        <v>39</v>
      </c>
      <c r="G3429" t="s">
        <v>19</v>
      </c>
      <c r="H3429" t="s">
        <v>37</v>
      </c>
      <c r="I3429" t="s">
        <v>40</v>
      </c>
      <c r="J3429">
        <v>805</v>
      </c>
      <c r="K3429">
        <v>2271</v>
      </c>
      <c r="L3429">
        <v>97</v>
      </c>
      <c r="M3429">
        <v>1088</v>
      </c>
      <c r="N3429">
        <v>5.5</v>
      </c>
      <c r="O3429">
        <v>120</v>
      </c>
      <c r="P3429">
        <v>98</v>
      </c>
      <c r="Q3429">
        <v>23838</v>
      </c>
      <c r="R3429">
        <v>7000000</v>
      </c>
      <c r="AD3429" t="str">
        <v>Horror</v>
      </c>
      <c r="AE3429">
        <v>98</v>
      </c>
    </row>
    <row r="3430" spans="2:31">
      <c r="B3430" t="s">
        <v>2555</v>
      </c>
      <c r="C3430" s="76">
        <v>41590</v>
      </c>
      <c r="D3430" s="77">
        <f>YEAR(_01_data[[#This Row],[Release Date]])</f>
        <v>2013</v>
      </c>
      <c r="E3430" t="s">
        <v>30</v>
      </c>
      <c r="F3430" t="s">
        <v>22</v>
      </c>
      <c r="G3430" t="s">
        <v>19</v>
      </c>
      <c r="H3430" t="s">
        <v>46</v>
      </c>
      <c r="I3430" t="s">
        <v>43</v>
      </c>
      <c r="J3430">
        <v>45000</v>
      </c>
      <c r="K3430">
        <v>4686</v>
      </c>
      <c r="L3430">
        <v>496</v>
      </c>
      <c r="M3430">
        <v>592</v>
      </c>
      <c r="N3430">
        <v>4</v>
      </c>
      <c r="O3430">
        <v>161</v>
      </c>
      <c r="P3430">
        <v>93</v>
      </c>
      <c r="Q3430">
        <v>1515287</v>
      </c>
      <c r="R3430">
        <v>5000000</v>
      </c>
      <c r="AD3430" t="str">
        <v>Drama</v>
      </c>
      <c r="AE3430">
        <v>93</v>
      </c>
    </row>
    <row r="3431" spans="2:31">
      <c r="B3431" t="s">
        <v>2556</v>
      </c>
      <c r="C3431" s="76">
        <v>41433</v>
      </c>
      <c r="D3431" s="77">
        <f>YEAR(_01_data[[#This Row],[Release Date]])</f>
        <v>2013</v>
      </c>
      <c r="E3431" t="s">
        <v>30</v>
      </c>
      <c r="F3431" t="s">
        <v>34</v>
      </c>
      <c r="G3431" t="s">
        <v>19</v>
      </c>
      <c r="H3431" t="s">
        <v>20</v>
      </c>
      <c r="I3431" t="s">
        <v>40</v>
      </c>
      <c r="J3431">
        <v>971</v>
      </c>
      <c r="K3431">
        <v>1643</v>
      </c>
      <c r="L3431">
        <v>786</v>
      </c>
      <c r="M3431">
        <v>10508</v>
      </c>
      <c r="N3431">
        <v>6.4</v>
      </c>
      <c r="O3431">
        <v>376</v>
      </c>
      <c r="P3431">
        <v>107</v>
      </c>
      <c r="Q3431">
        <v>1202667</v>
      </c>
      <c r="R3431">
        <v>45000000</v>
      </c>
      <c r="AD3431" t="str">
        <v>Action</v>
      </c>
      <c r="AE3431">
        <v>107</v>
      </c>
    </row>
    <row r="3432" spans="2:31">
      <c r="B3432" t="s">
        <v>2557</v>
      </c>
      <c r="C3432" s="76">
        <v>41630</v>
      </c>
      <c r="D3432" s="77">
        <f>YEAR(_01_data[[#This Row],[Release Date]])</f>
        <v>2013</v>
      </c>
      <c r="E3432" t="s">
        <v>30</v>
      </c>
      <c r="F3432" t="s">
        <v>34</v>
      </c>
      <c r="G3432" t="s">
        <v>19</v>
      </c>
      <c r="H3432" t="s">
        <v>20</v>
      </c>
      <c r="I3432" t="s">
        <v>43</v>
      </c>
      <c r="J3432">
        <v>40000</v>
      </c>
      <c r="K3432">
        <v>45757</v>
      </c>
      <c r="L3432">
        <v>563</v>
      </c>
      <c r="M3432">
        <v>9590</v>
      </c>
      <c r="N3432">
        <v>6.5</v>
      </c>
      <c r="O3432">
        <v>450</v>
      </c>
      <c r="P3432">
        <v>150</v>
      </c>
      <c r="Q3432">
        <v>8928991</v>
      </c>
      <c r="R3432">
        <v>215000000</v>
      </c>
      <c r="AD3432" t="str">
        <v>Action</v>
      </c>
      <c r="AE3432">
        <v>150</v>
      </c>
    </row>
    <row r="3433" spans="2:31">
      <c r="B3433" t="s">
        <v>2558</v>
      </c>
      <c r="C3433" s="76">
        <v>41428</v>
      </c>
      <c r="D3433" s="77">
        <f>YEAR(_01_data[[#This Row],[Release Date]])</f>
        <v>2013</v>
      </c>
      <c r="E3433" t="s">
        <v>30</v>
      </c>
      <c r="F3433" t="s">
        <v>22</v>
      </c>
      <c r="G3433" t="s">
        <v>73</v>
      </c>
      <c r="H3433" t="s">
        <v>74</v>
      </c>
      <c r="I3433" t="s">
        <v>38</v>
      </c>
      <c r="J3433">
        <v>638</v>
      </c>
      <c r="K3433">
        <v>822</v>
      </c>
      <c r="L3433">
        <v>660</v>
      </c>
      <c r="M3433">
        <v>4015</v>
      </c>
      <c r="N3433">
        <v>7.8</v>
      </c>
      <c r="O3433">
        <v>195</v>
      </c>
      <c r="P3433">
        <v>104</v>
      </c>
      <c r="Q3433">
        <v>4231500</v>
      </c>
      <c r="R3433">
        <v>1000000</v>
      </c>
      <c r="AD3433" t="str">
        <v>Drama</v>
      </c>
      <c r="AE3433">
        <v>104</v>
      </c>
    </row>
    <row r="3434" spans="2:31">
      <c r="B3434" t="s">
        <v>2559</v>
      </c>
      <c r="C3434" s="76">
        <v>41366</v>
      </c>
      <c r="D3434" s="77">
        <f>YEAR(_01_data[[#This Row],[Release Date]])</f>
        <v>2013</v>
      </c>
      <c r="E3434" t="s">
        <v>30</v>
      </c>
      <c r="F3434" t="s">
        <v>52</v>
      </c>
      <c r="G3434" t="s">
        <v>19</v>
      </c>
      <c r="H3434" t="s">
        <v>20</v>
      </c>
      <c r="I3434" t="s">
        <v>43</v>
      </c>
      <c r="J3434">
        <v>5000</v>
      </c>
      <c r="K3434">
        <v>10247</v>
      </c>
      <c r="L3434">
        <v>558</v>
      </c>
      <c r="M3434">
        <v>14401</v>
      </c>
      <c r="N3434">
        <v>6</v>
      </c>
      <c r="O3434">
        <v>212</v>
      </c>
      <c r="P3434">
        <v>130</v>
      </c>
      <c r="Q3434">
        <v>3116542</v>
      </c>
      <c r="R3434">
        <v>60000000</v>
      </c>
      <c r="AD3434" t="str">
        <v>Fantasy</v>
      </c>
      <c r="AE3434">
        <v>130</v>
      </c>
    </row>
    <row r="3435" spans="2:31">
      <c r="B3435" t="s">
        <v>2560</v>
      </c>
      <c r="C3435" s="76">
        <v>41611</v>
      </c>
      <c r="D3435" s="77">
        <f>YEAR(_01_data[[#This Row],[Release Date]])</f>
        <v>2013</v>
      </c>
      <c r="E3435" t="s">
        <v>30</v>
      </c>
      <c r="F3435" t="s">
        <v>39</v>
      </c>
      <c r="G3435" t="s">
        <v>19</v>
      </c>
      <c r="H3435" t="s">
        <v>20</v>
      </c>
      <c r="I3435" t="s">
        <v>40</v>
      </c>
      <c r="J3435">
        <v>942</v>
      </c>
      <c r="K3435">
        <v>3708</v>
      </c>
      <c r="L3435">
        <v>393</v>
      </c>
      <c r="M3435">
        <v>5767</v>
      </c>
      <c r="N3435">
        <v>5.7</v>
      </c>
      <c r="O3435">
        <v>361</v>
      </c>
      <c r="P3435">
        <v>85</v>
      </c>
      <c r="Q3435">
        <v>6442365</v>
      </c>
      <c r="R3435">
        <v>3000000</v>
      </c>
      <c r="AD3435" t="str">
        <v>Horror</v>
      </c>
      <c r="AE3435">
        <v>85</v>
      </c>
    </row>
    <row r="3436" spans="2:31">
      <c r="B3436" t="s">
        <v>2561</v>
      </c>
      <c r="C3436" s="76">
        <v>41341</v>
      </c>
      <c r="D3436" s="77">
        <f>YEAR(_01_data[[#This Row],[Release Date]])</f>
        <v>2013</v>
      </c>
      <c r="E3436" t="s">
        <v>30</v>
      </c>
      <c r="F3436" t="s">
        <v>33</v>
      </c>
      <c r="G3436" t="s">
        <v>19</v>
      </c>
      <c r="H3436" t="s">
        <v>53</v>
      </c>
      <c r="I3436" t="s">
        <v>40</v>
      </c>
      <c r="J3436">
        <v>25000</v>
      </c>
      <c r="K3436">
        <v>39463</v>
      </c>
      <c r="L3436">
        <v>284</v>
      </c>
      <c r="M3436">
        <v>2167</v>
      </c>
      <c r="N3436">
        <v>7.1</v>
      </c>
      <c r="O3436">
        <v>186</v>
      </c>
      <c r="P3436">
        <v>116</v>
      </c>
      <c r="Q3436">
        <v>4435083</v>
      </c>
      <c r="R3436">
        <v>18000000</v>
      </c>
      <c r="AD3436" t="str">
        <v>Biography</v>
      </c>
      <c r="AE3436">
        <v>116</v>
      </c>
    </row>
    <row r="3437" spans="2:31">
      <c r="B3437" t="s">
        <v>2562</v>
      </c>
      <c r="C3437" s="76">
        <v>41616</v>
      </c>
      <c r="D3437" s="77">
        <f>YEAR(_01_data[[#This Row],[Release Date]])</f>
        <v>2013</v>
      </c>
      <c r="E3437" t="s">
        <v>30</v>
      </c>
      <c r="F3437" t="s">
        <v>32</v>
      </c>
      <c r="G3437" t="s">
        <v>19</v>
      </c>
      <c r="H3437" t="s">
        <v>20</v>
      </c>
      <c r="I3437" t="s">
        <v>38</v>
      </c>
      <c r="J3437">
        <v>3000</v>
      </c>
      <c r="K3437">
        <v>5095</v>
      </c>
      <c r="L3437">
        <v>843</v>
      </c>
      <c r="M3437">
        <v>3527</v>
      </c>
      <c r="N3437">
        <v>7.3</v>
      </c>
      <c r="O3437">
        <v>362</v>
      </c>
      <c r="P3437">
        <v>114</v>
      </c>
      <c r="Q3437">
        <v>5822912</v>
      </c>
      <c r="R3437">
        <v>90000000</v>
      </c>
      <c r="AD3437" t="str">
        <v>Adventure</v>
      </c>
      <c r="AE3437">
        <v>114</v>
      </c>
    </row>
    <row r="3438" spans="2:31">
      <c r="B3438" t="s">
        <v>2563</v>
      </c>
      <c r="C3438" s="76">
        <v>41437</v>
      </c>
      <c r="D3438" s="77">
        <f>YEAR(_01_data[[#This Row],[Release Date]])</f>
        <v>2013</v>
      </c>
      <c r="E3438" t="s">
        <v>30</v>
      </c>
      <c r="F3438" t="s">
        <v>32</v>
      </c>
      <c r="G3438" t="s">
        <v>19</v>
      </c>
      <c r="H3438" t="s">
        <v>20</v>
      </c>
      <c r="I3438" t="s">
        <v>38</v>
      </c>
      <c r="J3438">
        <v>681</v>
      </c>
      <c r="K3438">
        <v>914</v>
      </c>
      <c r="L3438">
        <v>851</v>
      </c>
      <c r="M3438">
        <v>9515</v>
      </c>
      <c r="N3438">
        <v>5.4</v>
      </c>
      <c r="O3438">
        <v>125</v>
      </c>
      <c r="P3438">
        <v>105</v>
      </c>
      <c r="Q3438">
        <v>7101778</v>
      </c>
      <c r="R3438">
        <v>105000000</v>
      </c>
      <c r="AD3438" t="str">
        <v>Adventure</v>
      </c>
      <c r="AE3438">
        <v>105</v>
      </c>
    </row>
    <row r="3439" spans="2:31">
      <c r="B3439" t="s">
        <v>2564</v>
      </c>
      <c r="C3439" s="76">
        <v>41519</v>
      </c>
      <c r="D3439" s="77">
        <f>YEAR(_01_data[[#This Row],[Release Date]])</f>
        <v>2013</v>
      </c>
      <c r="E3439" t="s">
        <v>30</v>
      </c>
      <c r="F3439" t="s">
        <v>26</v>
      </c>
      <c r="G3439" t="s">
        <v>19</v>
      </c>
      <c r="H3439" t="s">
        <v>20</v>
      </c>
      <c r="I3439" t="s">
        <v>40</v>
      </c>
      <c r="J3439">
        <v>8000</v>
      </c>
      <c r="K3439">
        <v>10040</v>
      </c>
      <c r="L3439">
        <v>332</v>
      </c>
      <c r="M3439">
        <v>7151</v>
      </c>
      <c r="N3439">
        <v>7.1</v>
      </c>
      <c r="O3439">
        <v>220</v>
      </c>
      <c r="P3439">
        <v>95</v>
      </c>
      <c r="Q3439">
        <v>6851969</v>
      </c>
      <c r="R3439">
        <v>2500000</v>
      </c>
      <c r="AD3439" t="str">
        <v>Comedy</v>
      </c>
      <c r="AE3439">
        <v>95</v>
      </c>
    </row>
    <row r="3440" spans="2:31">
      <c r="B3440" t="s">
        <v>2565</v>
      </c>
      <c r="C3440" s="76">
        <v>41409</v>
      </c>
      <c r="D3440" s="77">
        <f>YEAR(_01_data[[#This Row],[Release Date]])</f>
        <v>2013</v>
      </c>
      <c r="E3440" t="s">
        <v>30</v>
      </c>
      <c r="F3440" t="s">
        <v>26</v>
      </c>
      <c r="G3440" t="s">
        <v>19</v>
      </c>
      <c r="H3440" t="s">
        <v>20</v>
      </c>
      <c r="I3440" t="s">
        <v>40</v>
      </c>
      <c r="J3440">
        <v>801</v>
      </c>
      <c r="K3440">
        <v>2667</v>
      </c>
      <c r="L3440">
        <v>68</v>
      </c>
      <c r="M3440">
        <v>6337</v>
      </c>
      <c r="N3440">
        <v>5.8</v>
      </c>
      <c r="O3440">
        <v>97</v>
      </c>
      <c r="P3440">
        <v>104</v>
      </c>
      <c r="Q3440">
        <v>3447339</v>
      </c>
      <c r="R3440">
        <v>1500000</v>
      </c>
      <c r="AD3440" t="str">
        <v>Comedy</v>
      </c>
      <c r="AE3440">
        <v>104</v>
      </c>
    </row>
    <row r="3441" spans="2:31">
      <c r="B3441" t="s">
        <v>2566</v>
      </c>
      <c r="C3441" s="76">
        <v>41403</v>
      </c>
      <c r="D3441" s="77">
        <f>YEAR(_01_data[[#This Row],[Release Date]])</f>
        <v>2013</v>
      </c>
      <c r="E3441" t="s">
        <v>30</v>
      </c>
      <c r="F3441" t="s">
        <v>26</v>
      </c>
      <c r="G3441" t="s">
        <v>19</v>
      </c>
      <c r="H3441" t="s">
        <v>20</v>
      </c>
      <c r="I3441" t="s">
        <v>43</v>
      </c>
      <c r="J3441">
        <v>7000</v>
      </c>
      <c r="K3441">
        <v>8375</v>
      </c>
      <c r="L3441">
        <v>424</v>
      </c>
      <c r="M3441">
        <v>4092</v>
      </c>
      <c r="N3441">
        <v>7.4</v>
      </c>
      <c r="O3441">
        <v>276</v>
      </c>
      <c r="P3441">
        <v>103</v>
      </c>
      <c r="Q3441">
        <v>2150109</v>
      </c>
      <c r="R3441">
        <v>5000000</v>
      </c>
      <c r="AD3441" t="str">
        <v>Comedy</v>
      </c>
      <c r="AE3441">
        <v>103</v>
      </c>
    </row>
    <row r="3442" spans="2:31">
      <c r="B3442" t="s">
        <v>2567</v>
      </c>
      <c r="C3442" s="76">
        <v>41354</v>
      </c>
      <c r="D3442" s="77">
        <f>YEAR(_01_data[[#This Row],[Release Date]])</f>
        <v>2013</v>
      </c>
      <c r="E3442" t="s">
        <v>30</v>
      </c>
      <c r="F3442" t="s">
        <v>33</v>
      </c>
      <c r="G3442" t="s">
        <v>19</v>
      </c>
      <c r="H3442" t="s">
        <v>20</v>
      </c>
      <c r="I3442" t="s">
        <v>40</v>
      </c>
      <c r="J3442">
        <v>29000</v>
      </c>
      <c r="K3442">
        <v>46057</v>
      </c>
      <c r="L3442">
        <v>1700</v>
      </c>
      <c r="M3442">
        <v>2501</v>
      </c>
      <c r="N3442">
        <v>8.1999999999999993</v>
      </c>
      <c r="O3442">
        <v>606</v>
      </c>
      <c r="P3442">
        <v>240</v>
      </c>
      <c r="Q3442">
        <v>1168667</v>
      </c>
      <c r="R3442">
        <v>100000000</v>
      </c>
      <c r="AD3442" t="str">
        <v>Biography</v>
      </c>
      <c r="AE3442">
        <v>240</v>
      </c>
    </row>
    <row r="3443" spans="2:31">
      <c r="B3443" t="s">
        <v>2568</v>
      </c>
      <c r="C3443" s="76">
        <v>41293</v>
      </c>
      <c r="D3443" s="77">
        <f>YEAR(_01_data[[#This Row],[Release Date]])</f>
        <v>2013</v>
      </c>
      <c r="E3443" t="s">
        <v>30</v>
      </c>
      <c r="F3443" t="s">
        <v>34</v>
      </c>
      <c r="G3443" t="s">
        <v>19</v>
      </c>
      <c r="H3443" t="s">
        <v>20</v>
      </c>
      <c r="I3443" t="s">
        <v>43</v>
      </c>
      <c r="J3443">
        <v>20000</v>
      </c>
      <c r="K3443">
        <v>23755</v>
      </c>
      <c r="L3443">
        <v>27</v>
      </c>
      <c r="M3443">
        <v>2065</v>
      </c>
      <c r="N3443">
        <v>6.7</v>
      </c>
      <c r="O3443">
        <v>440</v>
      </c>
      <c r="P3443">
        <v>138</v>
      </c>
      <c r="Q3443">
        <v>1325509</v>
      </c>
      <c r="R3443">
        <v>120000000</v>
      </c>
      <c r="AD3443" t="str">
        <v>Action</v>
      </c>
      <c r="AE3443">
        <v>138</v>
      </c>
    </row>
    <row r="3444" spans="2:31">
      <c r="B3444" t="s">
        <v>2569</v>
      </c>
      <c r="C3444" s="76">
        <v>41347</v>
      </c>
      <c r="D3444" s="77">
        <f>YEAR(_01_data[[#This Row],[Release Date]])</f>
        <v>2013</v>
      </c>
      <c r="E3444" t="s">
        <v>30</v>
      </c>
      <c r="F3444" t="s">
        <v>34</v>
      </c>
      <c r="G3444" t="s">
        <v>19</v>
      </c>
      <c r="H3444" t="s">
        <v>37</v>
      </c>
      <c r="I3444" t="s">
        <v>40</v>
      </c>
      <c r="J3444">
        <v>177</v>
      </c>
      <c r="K3444">
        <v>278</v>
      </c>
      <c r="L3444">
        <v>1000</v>
      </c>
      <c r="M3444">
        <v>8347</v>
      </c>
      <c r="N3444">
        <v>7</v>
      </c>
      <c r="O3444">
        <v>427</v>
      </c>
      <c r="P3444">
        <v>109</v>
      </c>
      <c r="Q3444">
        <v>2600314</v>
      </c>
      <c r="R3444">
        <v>20000000</v>
      </c>
      <c r="AD3444" t="str">
        <v>Action</v>
      </c>
      <c r="AE3444">
        <v>109</v>
      </c>
    </row>
    <row r="3445" spans="2:31">
      <c r="B3445" t="s">
        <v>2570</v>
      </c>
      <c r="C3445" s="76">
        <v>41478</v>
      </c>
      <c r="D3445" s="77">
        <f>YEAR(_01_data[[#This Row],[Release Date]])</f>
        <v>2013</v>
      </c>
      <c r="E3445" t="s">
        <v>30</v>
      </c>
      <c r="F3445" t="s">
        <v>34</v>
      </c>
      <c r="G3445" t="s">
        <v>19</v>
      </c>
      <c r="H3445" t="s">
        <v>46</v>
      </c>
      <c r="I3445" t="s">
        <v>38</v>
      </c>
      <c r="J3445">
        <v>716</v>
      </c>
      <c r="K3445">
        <v>1843</v>
      </c>
      <c r="L3445">
        <v>564</v>
      </c>
      <c r="M3445">
        <v>5000</v>
      </c>
      <c r="N3445">
        <v>7.1</v>
      </c>
      <c r="O3445">
        <v>122</v>
      </c>
      <c r="P3445">
        <v>105</v>
      </c>
      <c r="Q3445">
        <v>99462</v>
      </c>
      <c r="R3445">
        <v>33000000</v>
      </c>
      <c r="AD3445" t="str">
        <v>Action</v>
      </c>
      <c r="AE3445">
        <v>105</v>
      </c>
    </row>
    <row r="3446" spans="2:31">
      <c r="B3446" t="s">
        <v>2571</v>
      </c>
      <c r="C3446" s="76">
        <v>41515</v>
      </c>
      <c r="D3446" s="77">
        <f>YEAR(_01_data[[#This Row],[Release Date]])</f>
        <v>2013</v>
      </c>
      <c r="E3446" t="s">
        <v>30</v>
      </c>
      <c r="F3446" t="s">
        <v>26</v>
      </c>
      <c r="G3446" t="s">
        <v>19</v>
      </c>
      <c r="H3446" t="s">
        <v>20</v>
      </c>
      <c r="I3446" t="s">
        <v>40</v>
      </c>
      <c r="J3446">
        <v>17000</v>
      </c>
      <c r="K3446">
        <v>38751</v>
      </c>
      <c r="L3446">
        <v>812</v>
      </c>
      <c r="M3446">
        <v>5204</v>
      </c>
      <c r="N3446">
        <v>6.7</v>
      </c>
      <c r="O3446">
        <v>418</v>
      </c>
      <c r="P3446">
        <v>107</v>
      </c>
      <c r="Q3446">
        <v>1014702</v>
      </c>
      <c r="R3446">
        <v>32000000</v>
      </c>
      <c r="AD3446" t="str">
        <v>Comedy</v>
      </c>
      <c r="AE3446">
        <v>107</v>
      </c>
    </row>
    <row r="3447" spans="2:31">
      <c r="B3447" t="s">
        <v>2572</v>
      </c>
      <c r="C3447" s="76">
        <v>41561</v>
      </c>
      <c r="D3447" s="77">
        <f>YEAR(_01_data[[#This Row],[Release Date]])</f>
        <v>2013</v>
      </c>
      <c r="E3447" t="s">
        <v>30</v>
      </c>
      <c r="F3447" t="s">
        <v>34</v>
      </c>
      <c r="G3447" t="s">
        <v>19</v>
      </c>
      <c r="H3447" t="s">
        <v>20</v>
      </c>
      <c r="I3447" t="s">
        <v>43</v>
      </c>
      <c r="J3447">
        <v>26000</v>
      </c>
      <c r="K3447">
        <v>5980</v>
      </c>
      <c r="L3447">
        <v>249</v>
      </c>
      <c r="M3447">
        <v>8129</v>
      </c>
      <c r="N3447">
        <v>7.1</v>
      </c>
      <c r="O3447">
        <v>486</v>
      </c>
      <c r="P3447">
        <v>112</v>
      </c>
      <c r="Q3447">
        <v>2063600</v>
      </c>
      <c r="R3447">
        <v>170000000</v>
      </c>
      <c r="AD3447" t="str">
        <v>Action</v>
      </c>
      <c r="AE3447">
        <v>112</v>
      </c>
    </row>
    <row r="3448" spans="2:31">
      <c r="B3448" t="s">
        <v>2573</v>
      </c>
      <c r="C3448" s="76">
        <v>41449</v>
      </c>
      <c r="D3448" s="77">
        <f>YEAR(_01_data[[#This Row],[Release Date]])</f>
        <v>2013</v>
      </c>
      <c r="E3448" t="s">
        <v>30</v>
      </c>
      <c r="F3448" t="s">
        <v>32</v>
      </c>
      <c r="G3448" t="s">
        <v>19</v>
      </c>
      <c r="H3448" t="s">
        <v>37</v>
      </c>
      <c r="I3448" t="s">
        <v>27</v>
      </c>
      <c r="J3448">
        <v>324</v>
      </c>
      <c r="K3448">
        <v>369</v>
      </c>
      <c r="L3448">
        <v>775</v>
      </c>
      <c r="M3448">
        <v>2146</v>
      </c>
      <c r="N3448">
        <v>6.3</v>
      </c>
      <c r="O3448">
        <v>60</v>
      </c>
      <c r="P3448">
        <v>85</v>
      </c>
      <c r="Q3448">
        <v>4091</v>
      </c>
      <c r="R3448">
        <v>34000000</v>
      </c>
      <c r="AD3448" t="str">
        <v>Adventure</v>
      </c>
      <c r="AE3448">
        <v>85</v>
      </c>
    </row>
    <row r="3449" spans="2:31">
      <c r="B3449" t="s">
        <v>2574</v>
      </c>
      <c r="C3449" s="76">
        <v>41512</v>
      </c>
      <c r="D3449" s="77">
        <f>YEAR(_01_data[[#This Row],[Release Date]])</f>
        <v>2013</v>
      </c>
      <c r="E3449" t="s">
        <v>30</v>
      </c>
      <c r="F3449" t="s">
        <v>18</v>
      </c>
      <c r="G3449" t="s">
        <v>19</v>
      </c>
      <c r="H3449" t="s">
        <v>37</v>
      </c>
      <c r="I3449" t="s">
        <v>40</v>
      </c>
      <c r="J3449">
        <v>3000</v>
      </c>
      <c r="K3449">
        <v>5056</v>
      </c>
      <c r="L3449">
        <v>622</v>
      </c>
      <c r="M3449">
        <v>745</v>
      </c>
      <c r="N3449">
        <v>7</v>
      </c>
      <c r="O3449">
        <v>393</v>
      </c>
      <c r="P3449">
        <v>101</v>
      </c>
      <c r="Q3449">
        <v>2319187</v>
      </c>
      <c r="R3449">
        <v>20000000</v>
      </c>
      <c r="AD3449" t="str">
        <v>Crime</v>
      </c>
      <c r="AE3449">
        <v>101</v>
      </c>
    </row>
    <row r="3450" spans="2:31">
      <c r="B3450" t="s">
        <v>2575</v>
      </c>
      <c r="C3450" s="76">
        <v>41449</v>
      </c>
      <c r="D3450" s="77">
        <f>YEAR(_01_data[[#This Row],[Release Date]])</f>
        <v>2013</v>
      </c>
      <c r="E3450" t="s">
        <v>30</v>
      </c>
      <c r="F3450" t="s">
        <v>32</v>
      </c>
      <c r="G3450" t="s">
        <v>19</v>
      </c>
      <c r="H3450" t="s">
        <v>20</v>
      </c>
      <c r="I3450" t="s">
        <v>38</v>
      </c>
      <c r="J3450">
        <v>16000</v>
      </c>
      <c r="K3450">
        <v>17416</v>
      </c>
      <c r="L3450">
        <v>460</v>
      </c>
      <c r="M3450">
        <v>2820</v>
      </c>
      <c r="N3450">
        <v>6.5</v>
      </c>
      <c r="O3450">
        <v>166</v>
      </c>
      <c r="P3450">
        <v>96</v>
      </c>
      <c r="Q3450">
        <v>8302490</v>
      </c>
      <c r="R3450">
        <v>135000000</v>
      </c>
      <c r="AD3450" t="str">
        <v>Adventure</v>
      </c>
      <c r="AE3450">
        <v>96</v>
      </c>
    </row>
    <row r="3451" spans="2:31">
      <c r="B3451" t="s">
        <v>2576</v>
      </c>
      <c r="C3451" s="76">
        <v>41584</v>
      </c>
      <c r="D3451" s="77">
        <f>YEAR(_01_data[[#This Row],[Release Date]])</f>
        <v>2013</v>
      </c>
      <c r="E3451" t="s">
        <v>30</v>
      </c>
      <c r="F3451" t="s">
        <v>32</v>
      </c>
      <c r="G3451" t="s">
        <v>19</v>
      </c>
      <c r="H3451" t="s">
        <v>20</v>
      </c>
      <c r="I3451" t="s">
        <v>38</v>
      </c>
      <c r="J3451">
        <v>882</v>
      </c>
      <c r="K3451">
        <v>1971</v>
      </c>
      <c r="L3451">
        <v>287</v>
      </c>
      <c r="M3451">
        <v>5363</v>
      </c>
      <c r="N3451">
        <v>5.2</v>
      </c>
      <c r="O3451">
        <v>113</v>
      </c>
      <c r="P3451">
        <v>87</v>
      </c>
      <c r="Q3451">
        <v>3607323</v>
      </c>
      <c r="R3451">
        <v>80000000</v>
      </c>
      <c r="AD3451" t="str">
        <v>Adventure</v>
      </c>
      <c r="AE3451">
        <v>87</v>
      </c>
    </row>
    <row r="3452" spans="2:31">
      <c r="B3452" t="s">
        <v>2577</v>
      </c>
      <c r="C3452" s="76">
        <v>41634</v>
      </c>
      <c r="D3452" s="77">
        <f>YEAR(_01_data[[#This Row],[Release Date]])</f>
        <v>2013</v>
      </c>
      <c r="E3452" t="s">
        <v>30</v>
      </c>
      <c r="F3452" t="s">
        <v>26</v>
      </c>
      <c r="G3452" t="s">
        <v>19</v>
      </c>
      <c r="H3452" t="s">
        <v>20</v>
      </c>
      <c r="I3452" t="s">
        <v>43</v>
      </c>
      <c r="J3452">
        <v>303</v>
      </c>
      <c r="K3452">
        <v>337</v>
      </c>
      <c r="L3452">
        <v>952</v>
      </c>
      <c r="M3452">
        <v>5012</v>
      </c>
      <c r="N3452">
        <v>6.9</v>
      </c>
      <c r="O3452">
        <v>452</v>
      </c>
      <c r="P3452">
        <v>98</v>
      </c>
      <c r="Q3452">
        <v>6635995</v>
      </c>
      <c r="R3452">
        <v>35000000</v>
      </c>
      <c r="AD3452" t="str">
        <v>Comedy</v>
      </c>
      <c r="AE3452">
        <v>98</v>
      </c>
    </row>
    <row r="3453" spans="2:31">
      <c r="B3453" t="s">
        <v>2578</v>
      </c>
      <c r="C3453" s="76">
        <v>41508</v>
      </c>
      <c r="D3453" s="77">
        <f>YEAR(_01_data[[#This Row],[Release Date]])</f>
        <v>2013</v>
      </c>
      <c r="E3453" t="s">
        <v>30</v>
      </c>
      <c r="F3453" t="s">
        <v>26</v>
      </c>
      <c r="G3453" t="s">
        <v>19</v>
      </c>
      <c r="H3453" t="s">
        <v>20</v>
      </c>
      <c r="I3453" t="s">
        <v>40</v>
      </c>
      <c r="J3453">
        <v>740</v>
      </c>
      <c r="K3453">
        <v>3425</v>
      </c>
      <c r="L3453">
        <v>416</v>
      </c>
      <c r="M3453">
        <v>4895</v>
      </c>
      <c r="N3453">
        <v>7</v>
      </c>
      <c r="O3453">
        <v>289</v>
      </c>
      <c r="P3453">
        <v>118</v>
      </c>
      <c r="Q3453">
        <v>1503689</v>
      </c>
      <c r="R3453">
        <v>37000000</v>
      </c>
      <c r="AD3453" t="str">
        <v>Comedy</v>
      </c>
      <c r="AE3453">
        <v>118</v>
      </c>
    </row>
    <row r="3454" spans="2:31">
      <c r="B3454" t="s">
        <v>2579</v>
      </c>
      <c r="C3454" s="76">
        <v>41345</v>
      </c>
      <c r="D3454" s="77">
        <f>YEAR(_01_data[[#This Row],[Release Date]])</f>
        <v>2013</v>
      </c>
      <c r="E3454" t="s">
        <v>30</v>
      </c>
      <c r="F3454" t="s">
        <v>34</v>
      </c>
      <c r="G3454" t="s">
        <v>19</v>
      </c>
      <c r="H3454" t="s">
        <v>20</v>
      </c>
      <c r="I3454" t="s">
        <v>43</v>
      </c>
      <c r="J3454">
        <v>17000</v>
      </c>
      <c r="K3454">
        <v>18204</v>
      </c>
      <c r="L3454">
        <v>776</v>
      </c>
      <c r="M3454">
        <v>10086</v>
      </c>
      <c r="N3454">
        <v>6.4</v>
      </c>
      <c r="O3454">
        <v>339</v>
      </c>
      <c r="P3454">
        <v>131</v>
      </c>
      <c r="Q3454">
        <v>7310378</v>
      </c>
      <c r="R3454">
        <v>150000000</v>
      </c>
      <c r="AD3454" t="str">
        <v>Action</v>
      </c>
      <c r="AE3454">
        <v>131</v>
      </c>
    </row>
    <row r="3455" spans="2:31">
      <c r="B3455" t="s">
        <v>2580</v>
      </c>
      <c r="C3455" s="76">
        <v>41589</v>
      </c>
      <c r="D3455" s="77">
        <f>YEAR(_01_data[[#This Row],[Release Date]])</f>
        <v>2013</v>
      </c>
      <c r="E3455" t="s">
        <v>30</v>
      </c>
      <c r="F3455" t="s">
        <v>34</v>
      </c>
      <c r="G3455" t="s">
        <v>19</v>
      </c>
      <c r="H3455" t="s">
        <v>20</v>
      </c>
      <c r="I3455" t="s">
        <v>43</v>
      </c>
      <c r="J3455">
        <v>17000</v>
      </c>
      <c r="K3455">
        <v>32392</v>
      </c>
      <c r="L3455">
        <v>32</v>
      </c>
      <c r="M3455">
        <v>2075</v>
      </c>
      <c r="N3455">
        <v>7</v>
      </c>
      <c r="O3455">
        <v>654</v>
      </c>
      <c r="P3455">
        <v>123</v>
      </c>
      <c r="Q3455">
        <v>2023516</v>
      </c>
      <c r="R3455">
        <v>190000000</v>
      </c>
      <c r="AD3455" t="str">
        <v>Action</v>
      </c>
      <c r="AE3455">
        <v>123</v>
      </c>
    </row>
    <row r="3456" spans="2:31">
      <c r="B3456" t="s">
        <v>2581</v>
      </c>
      <c r="C3456" s="76">
        <v>41962</v>
      </c>
      <c r="D3456" s="77">
        <f>YEAR(_01_data[[#This Row],[Release Date]])</f>
        <v>2014</v>
      </c>
      <c r="E3456" t="s">
        <v>30</v>
      </c>
      <c r="F3456" t="s">
        <v>34</v>
      </c>
      <c r="G3456" t="s">
        <v>19</v>
      </c>
      <c r="H3456" t="s">
        <v>20</v>
      </c>
      <c r="I3456" t="s">
        <v>40</v>
      </c>
      <c r="J3456">
        <v>17000</v>
      </c>
      <c r="K3456">
        <v>19428</v>
      </c>
      <c r="L3456">
        <v>881</v>
      </c>
      <c r="M3456">
        <v>1381</v>
      </c>
      <c r="N3456">
        <v>7.1</v>
      </c>
      <c r="O3456">
        <v>330</v>
      </c>
      <c r="P3456">
        <v>112</v>
      </c>
      <c r="Q3456">
        <v>1916162</v>
      </c>
      <c r="R3456">
        <v>50000000</v>
      </c>
      <c r="AD3456" t="str">
        <v>Action</v>
      </c>
      <c r="AE3456">
        <v>112</v>
      </c>
    </row>
    <row r="3457" spans="2:31">
      <c r="B3457" t="s">
        <v>2582</v>
      </c>
      <c r="C3457" s="76">
        <v>41815</v>
      </c>
      <c r="D3457" s="77">
        <f>YEAR(_01_data[[#This Row],[Release Date]])</f>
        <v>2014</v>
      </c>
      <c r="E3457" t="s">
        <v>30</v>
      </c>
      <c r="F3457" t="s">
        <v>34</v>
      </c>
      <c r="G3457" t="s">
        <v>19</v>
      </c>
      <c r="H3457" t="s">
        <v>20</v>
      </c>
      <c r="I3457" t="s">
        <v>43</v>
      </c>
      <c r="J3457">
        <v>933</v>
      </c>
      <c r="K3457">
        <v>1286</v>
      </c>
      <c r="L3457">
        <v>145</v>
      </c>
      <c r="M3457">
        <v>7422</v>
      </c>
      <c r="N3457">
        <v>6.2</v>
      </c>
      <c r="O3457">
        <v>211</v>
      </c>
      <c r="P3457">
        <v>123</v>
      </c>
      <c r="Q3457">
        <v>3068836</v>
      </c>
      <c r="R3457">
        <v>28000000</v>
      </c>
      <c r="AD3457" t="str">
        <v>Action</v>
      </c>
      <c r="AE3457">
        <v>123</v>
      </c>
    </row>
    <row r="3458" spans="2:31">
      <c r="B3458" t="s">
        <v>2583</v>
      </c>
      <c r="C3458" s="76">
        <v>41988</v>
      </c>
      <c r="D3458" s="77">
        <f>YEAR(_01_data[[#This Row],[Release Date]])</f>
        <v>2014</v>
      </c>
      <c r="E3458" t="s">
        <v>30</v>
      </c>
      <c r="F3458" t="s">
        <v>34</v>
      </c>
      <c r="G3458" t="s">
        <v>19</v>
      </c>
      <c r="H3458" t="s">
        <v>20</v>
      </c>
      <c r="I3458" t="s">
        <v>40</v>
      </c>
      <c r="J3458">
        <v>6000</v>
      </c>
      <c r="K3458">
        <v>10583</v>
      </c>
      <c r="L3458">
        <v>257</v>
      </c>
      <c r="M3458">
        <v>2234</v>
      </c>
      <c r="N3458">
        <v>6.2</v>
      </c>
      <c r="O3458">
        <v>366</v>
      </c>
      <c r="P3458">
        <v>102</v>
      </c>
      <c r="Q3458">
        <v>1063691</v>
      </c>
      <c r="R3458">
        <v>110000000</v>
      </c>
      <c r="AD3458" t="str">
        <v>Action</v>
      </c>
      <c r="AE3458">
        <v>102</v>
      </c>
    </row>
    <row r="3459" spans="2:31">
      <c r="B3459" t="s">
        <v>2584</v>
      </c>
      <c r="C3459" s="76">
        <v>41770</v>
      </c>
      <c r="D3459" s="77">
        <f>YEAR(_01_data[[#This Row],[Release Date]])</f>
        <v>2014</v>
      </c>
      <c r="E3459" t="s">
        <v>30</v>
      </c>
      <c r="F3459" t="s">
        <v>26</v>
      </c>
      <c r="G3459" t="s">
        <v>19</v>
      </c>
      <c r="H3459" t="s">
        <v>20</v>
      </c>
      <c r="I3459" t="s">
        <v>40</v>
      </c>
      <c r="J3459">
        <v>986</v>
      </c>
      <c r="K3459">
        <v>4073</v>
      </c>
      <c r="L3459">
        <v>955</v>
      </c>
      <c r="M3459">
        <v>7831</v>
      </c>
      <c r="N3459">
        <v>4.7</v>
      </c>
      <c r="O3459">
        <v>69</v>
      </c>
      <c r="P3459">
        <v>86</v>
      </c>
      <c r="Q3459">
        <v>1731448</v>
      </c>
      <c r="R3459">
        <v>4000000</v>
      </c>
      <c r="AD3459" t="str">
        <v>Comedy</v>
      </c>
      <c r="AE3459">
        <v>86</v>
      </c>
    </row>
    <row r="3460" spans="2:31">
      <c r="B3460" t="s">
        <v>2585</v>
      </c>
      <c r="C3460" s="76">
        <v>41966</v>
      </c>
      <c r="D3460" s="77">
        <f>YEAR(_01_data[[#This Row],[Release Date]])</f>
        <v>2014</v>
      </c>
      <c r="E3460" t="s">
        <v>30</v>
      </c>
      <c r="F3460" t="s">
        <v>48</v>
      </c>
      <c r="G3460" t="s">
        <v>19</v>
      </c>
      <c r="H3460" t="s">
        <v>66</v>
      </c>
      <c r="I3460" t="s">
        <v>29</v>
      </c>
      <c r="J3460">
        <v>20</v>
      </c>
      <c r="K3460">
        <v>28</v>
      </c>
      <c r="L3460">
        <v>947</v>
      </c>
      <c r="M3460">
        <v>8070</v>
      </c>
      <c r="N3460">
        <v>6.8</v>
      </c>
      <c r="O3460">
        <v>43</v>
      </c>
      <c r="P3460">
        <v>93</v>
      </c>
      <c r="Q3460">
        <v>100240</v>
      </c>
      <c r="R3460">
        <v>1000000</v>
      </c>
      <c r="AD3460" t="str">
        <v>Documentary</v>
      </c>
      <c r="AE3460">
        <v>93</v>
      </c>
    </row>
    <row r="3461" spans="2:31">
      <c r="B3461" t="s">
        <v>2586</v>
      </c>
      <c r="C3461" s="76">
        <v>41917</v>
      </c>
      <c r="D3461" s="77">
        <f>YEAR(_01_data[[#This Row],[Release Date]])</f>
        <v>2014</v>
      </c>
      <c r="E3461" t="s">
        <v>30</v>
      </c>
      <c r="F3461" t="s">
        <v>26</v>
      </c>
      <c r="G3461" t="s">
        <v>19</v>
      </c>
      <c r="H3461" t="s">
        <v>20</v>
      </c>
      <c r="I3461" t="s">
        <v>40</v>
      </c>
      <c r="J3461">
        <v>14000</v>
      </c>
      <c r="K3461">
        <v>28927</v>
      </c>
      <c r="L3461">
        <v>1896</v>
      </c>
      <c r="M3461">
        <v>2286</v>
      </c>
      <c r="N3461">
        <v>6.1</v>
      </c>
      <c r="O3461">
        <v>303</v>
      </c>
      <c r="P3461">
        <v>136</v>
      </c>
      <c r="Q3461">
        <v>4261568</v>
      </c>
      <c r="R3461">
        <v>40000000</v>
      </c>
      <c r="AD3461" t="str">
        <v>Comedy</v>
      </c>
      <c r="AE3461">
        <v>136</v>
      </c>
    </row>
    <row r="3462" spans="2:31">
      <c r="B3462" t="s">
        <v>2587</v>
      </c>
      <c r="C3462" s="76">
        <v>41868</v>
      </c>
      <c r="D3462" s="77">
        <f>YEAR(_01_data[[#This Row],[Release Date]])</f>
        <v>2014</v>
      </c>
      <c r="E3462" t="s">
        <v>30</v>
      </c>
      <c r="F3462" t="s">
        <v>34</v>
      </c>
      <c r="G3462" t="s">
        <v>19</v>
      </c>
      <c r="H3462" t="s">
        <v>20</v>
      </c>
      <c r="I3462" t="s">
        <v>40</v>
      </c>
      <c r="J3462">
        <v>1000</v>
      </c>
      <c r="K3462">
        <v>3979</v>
      </c>
      <c r="L3462">
        <v>698</v>
      </c>
      <c r="M3462">
        <v>9657</v>
      </c>
      <c r="N3462">
        <v>7</v>
      </c>
      <c r="O3462">
        <v>350</v>
      </c>
      <c r="P3462">
        <v>125</v>
      </c>
      <c r="Q3462">
        <v>5749134</v>
      </c>
      <c r="R3462">
        <v>20000000</v>
      </c>
      <c r="AD3462" t="str">
        <v>Action</v>
      </c>
      <c r="AE3462">
        <v>125</v>
      </c>
    </row>
    <row r="3463" spans="2:31">
      <c r="B3463" t="s">
        <v>2588</v>
      </c>
      <c r="C3463" s="76">
        <v>41656</v>
      </c>
      <c r="D3463" s="77">
        <f>YEAR(_01_data[[#This Row],[Release Date]])</f>
        <v>2014</v>
      </c>
      <c r="E3463" t="s">
        <v>30</v>
      </c>
      <c r="F3463" t="s">
        <v>18</v>
      </c>
      <c r="G3463" t="s">
        <v>19</v>
      </c>
      <c r="H3463" t="s">
        <v>37</v>
      </c>
      <c r="I3463" t="s">
        <v>40</v>
      </c>
      <c r="J3463">
        <v>22000</v>
      </c>
      <c r="K3463">
        <v>22574</v>
      </c>
      <c r="L3463">
        <v>607</v>
      </c>
      <c r="M3463">
        <v>13354</v>
      </c>
      <c r="N3463">
        <v>6.8</v>
      </c>
      <c r="O3463">
        <v>291</v>
      </c>
      <c r="P3463">
        <v>122</v>
      </c>
      <c r="Q3463">
        <v>1723724</v>
      </c>
      <c r="R3463">
        <v>15000000</v>
      </c>
      <c r="AD3463" t="str">
        <v>Crime</v>
      </c>
      <c r="AE3463">
        <v>122</v>
      </c>
    </row>
    <row r="3464" spans="2:31">
      <c r="B3464" t="s">
        <v>2589</v>
      </c>
      <c r="C3464" s="76">
        <v>41894</v>
      </c>
      <c r="D3464" s="77">
        <f>YEAR(_01_data[[#This Row],[Release Date]])</f>
        <v>2014</v>
      </c>
      <c r="E3464" t="s">
        <v>30</v>
      </c>
      <c r="F3464" t="s">
        <v>18</v>
      </c>
      <c r="G3464" t="s">
        <v>19</v>
      </c>
      <c r="H3464" t="s">
        <v>20</v>
      </c>
      <c r="I3464" t="s">
        <v>40</v>
      </c>
      <c r="J3464">
        <v>14000</v>
      </c>
      <c r="K3464">
        <v>15428</v>
      </c>
      <c r="L3464">
        <v>98</v>
      </c>
      <c r="M3464">
        <v>3719</v>
      </c>
      <c r="N3464">
        <v>6.5</v>
      </c>
      <c r="O3464">
        <v>253</v>
      </c>
      <c r="P3464">
        <v>114</v>
      </c>
      <c r="Q3464">
        <v>2597736</v>
      </c>
      <c r="R3464">
        <v>28000000</v>
      </c>
      <c r="AD3464" t="str">
        <v>Crime</v>
      </c>
      <c r="AE3464">
        <v>114</v>
      </c>
    </row>
    <row r="3465" spans="2:31">
      <c r="B3465" t="s">
        <v>2590</v>
      </c>
      <c r="C3465" s="76">
        <v>41713</v>
      </c>
      <c r="D3465" s="77">
        <f>YEAR(_01_data[[#This Row],[Release Date]])</f>
        <v>2014</v>
      </c>
      <c r="E3465" t="s">
        <v>30</v>
      </c>
      <c r="F3465" t="s">
        <v>26</v>
      </c>
      <c r="G3465" t="s">
        <v>19</v>
      </c>
      <c r="H3465" t="s">
        <v>20</v>
      </c>
      <c r="I3465" t="s">
        <v>40</v>
      </c>
      <c r="J3465">
        <v>833</v>
      </c>
      <c r="K3465">
        <v>2800</v>
      </c>
      <c r="L3465">
        <v>908</v>
      </c>
      <c r="M3465">
        <v>8712</v>
      </c>
      <c r="N3465">
        <v>6.1</v>
      </c>
      <c r="O3465">
        <v>90</v>
      </c>
      <c r="P3465">
        <v>100</v>
      </c>
      <c r="Q3465">
        <v>4863768</v>
      </c>
      <c r="R3465">
        <v>12500000</v>
      </c>
      <c r="AD3465" t="str">
        <v>Comedy</v>
      </c>
      <c r="AE3465">
        <v>100</v>
      </c>
    </row>
    <row r="3466" spans="2:31">
      <c r="B3466" t="s">
        <v>2591</v>
      </c>
      <c r="C3466" s="76">
        <v>41735</v>
      </c>
      <c r="D3466" s="77">
        <f>YEAR(_01_data[[#This Row],[Release Date]])</f>
        <v>2014</v>
      </c>
      <c r="E3466" t="s">
        <v>30</v>
      </c>
      <c r="F3466" t="s">
        <v>22</v>
      </c>
      <c r="G3466" t="s">
        <v>59</v>
      </c>
      <c r="H3466" t="s">
        <v>20</v>
      </c>
      <c r="I3466" t="s">
        <v>40</v>
      </c>
      <c r="J3466">
        <v>1000</v>
      </c>
      <c r="K3466">
        <v>2840</v>
      </c>
      <c r="L3466">
        <v>581</v>
      </c>
      <c r="M3466">
        <v>7061</v>
      </c>
      <c r="N3466">
        <v>5.2</v>
      </c>
      <c r="O3466">
        <v>9</v>
      </c>
      <c r="P3466">
        <v>106</v>
      </c>
      <c r="Q3466">
        <v>1738298</v>
      </c>
      <c r="R3466">
        <v>5000000</v>
      </c>
      <c r="AD3466" t="str">
        <v>Drama</v>
      </c>
      <c r="AE3466">
        <v>106</v>
      </c>
    </row>
    <row r="3467" spans="2:31">
      <c r="B3467" t="s">
        <v>2592</v>
      </c>
      <c r="C3467" s="76">
        <v>41696</v>
      </c>
      <c r="D3467" s="77">
        <f>YEAR(_01_data[[#This Row],[Release Date]])</f>
        <v>2014</v>
      </c>
      <c r="E3467" t="s">
        <v>30</v>
      </c>
      <c r="F3467" t="s">
        <v>26</v>
      </c>
      <c r="G3467" t="s">
        <v>19</v>
      </c>
      <c r="H3467" t="s">
        <v>20</v>
      </c>
      <c r="I3467" t="s">
        <v>38</v>
      </c>
      <c r="J3467">
        <v>35000</v>
      </c>
      <c r="K3467">
        <v>4767</v>
      </c>
      <c r="L3467">
        <v>341</v>
      </c>
      <c r="M3467">
        <v>9533</v>
      </c>
      <c r="N3467">
        <v>6.2</v>
      </c>
      <c r="O3467">
        <v>119</v>
      </c>
      <c r="P3467">
        <v>81</v>
      </c>
      <c r="Q3467">
        <v>6695048</v>
      </c>
      <c r="R3467">
        <v>28000000</v>
      </c>
      <c r="AD3467" t="str">
        <v>Comedy</v>
      </c>
      <c r="AE3467">
        <v>81</v>
      </c>
    </row>
    <row r="3468" spans="2:31">
      <c r="B3468" t="s">
        <v>2593</v>
      </c>
      <c r="C3468" s="76">
        <v>41986</v>
      </c>
      <c r="D3468" s="77">
        <f>YEAR(_01_data[[#This Row],[Release Date]])</f>
        <v>2014</v>
      </c>
      <c r="E3468" t="s">
        <v>30</v>
      </c>
      <c r="F3468" t="s">
        <v>22</v>
      </c>
      <c r="G3468" t="s">
        <v>19</v>
      </c>
      <c r="H3468" t="s">
        <v>69</v>
      </c>
      <c r="I3468" t="s">
        <v>40</v>
      </c>
      <c r="J3468">
        <v>144</v>
      </c>
      <c r="K3468">
        <v>326</v>
      </c>
      <c r="L3468">
        <v>952</v>
      </c>
      <c r="M3468">
        <v>675</v>
      </c>
      <c r="N3468">
        <v>5.3</v>
      </c>
      <c r="O3468">
        <v>56</v>
      </c>
      <c r="P3468">
        <v>97</v>
      </c>
      <c r="Q3468">
        <v>52961</v>
      </c>
      <c r="R3468">
        <v>8000000</v>
      </c>
      <c r="AD3468" t="str">
        <v>Drama</v>
      </c>
      <c r="AE3468">
        <v>97</v>
      </c>
    </row>
    <row r="3469" spans="2:31">
      <c r="B3469" t="s">
        <v>2594</v>
      </c>
      <c r="C3469" s="76">
        <v>41689</v>
      </c>
      <c r="D3469" s="77">
        <f>YEAR(_01_data[[#This Row],[Release Date]])</f>
        <v>2014</v>
      </c>
      <c r="E3469" t="s">
        <v>30</v>
      </c>
      <c r="F3469" t="s">
        <v>34</v>
      </c>
      <c r="G3469" t="s">
        <v>19</v>
      </c>
      <c r="H3469" t="s">
        <v>20</v>
      </c>
      <c r="I3469" t="s">
        <v>40</v>
      </c>
      <c r="J3469">
        <v>14000</v>
      </c>
      <c r="K3469">
        <v>16277</v>
      </c>
      <c r="L3469">
        <v>1600</v>
      </c>
      <c r="M3469">
        <v>3872</v>
      </c>
      <c r="N3469">
        <v>7.3</v>
      </c>
      <c r="O3469">
        <v>490</v>
      </c>
      <c r="P3469">
        <v>133</v>
      </c>
      <c r="Q3469">
        <v>3501235</v>
      </c>
      <c r="R3469">
        <v>58800000</v>
      </c>
      <c r="AD3469" t="str">
        <v>Action</v>
      </c>
      <c r="AE3469">
        <v>133</v>
      </c>
    </row>
    <row r="3470" spans="2:31">
      <c r="B3470" t="s">
        <v>2595</v>
      </c>
      <c r="C3470" s="76">
        <v>41660</v>
      </c>
      <c r="D3470" s="77">
        <f>YEAR(_01_data[[#This Row],[Release Date]])</f>
        <v>2014</v>
      </c>
      <c r="E3470" t="s">
        <v>30</v>
      </c>
      <c r="F3470" t="s">
        <v>26</v>
      </c>
      <c r="G3470" t="s">
        <v>19</v>
      </c>
      <c r="H3470" t="s">
        <v>20</v>
      </c>
      <c r="I3470" t="s">
        <v>43</v>
      </c>
      <c r="J3470">
        <v>712</v>
      </c>
      <c r="K3470">
        <v>1673</v>
      </c>
      <c r="L3470">
        <v>608</v>
      </c>
      <c r="M3470">
        <v>3000</v>
      </c>
      <c r="N3470">
        <v>5.7</v>
      </c>
      <c r="O3470">
        <v>107</v>
      </c>
      <c r="P3470">
        <v>94</v>
      </c>
      <c r="Q3470">
        <v>1515577</v>
      </c>
      <c r="R3470">
        <v>18000000</v>
      </c>
      <c r="AD3470" t="str">
        <v>Comedy</v>
      </c>
      <c r="AE3470">
        <v>94</v>
      </c>
    </row>
    <row r="3471" spans="2:31">
      <c r="B3471" t="s">
        <v>2596</v>
      </c>
      <c r="C3471" s="76">
        <v>41959</v>
      </c>
      <c r="D3471" s="77">
        <f>YEAR(_01_data[[#This Row],[Release Date]])</f>
        <v>2014</v>
      </c>
      <c r="E3471" t="s">
        <v>30</v>
      </c>
      <c r="F3471" t="s">
        <v>39</v>
      </c>
      <c r="G3471" t="s">
        <v>19</v>
      </c>
      <c r="H3471" t="s">
        <v>20</v>
      </c>
      <c r="I3471" t="s">
        <v>40</v>
      </c>
      <c r="J3471">
        <v>1000</v>
      </c>
      <c r="K3471">
        <v>2323</v>
      </c>
      <c r="L3471">
        <v>304</v>
      </c>
      <c r="M3471">
        <v>5184</v>
      </c>
      <c r="N3471">
        <v>5.4</v>
      </c>
      <c r="O3471">
        <v>271</v>
      </c>
      <c r="P3471">
        <v>99</v>
      </c>
      <c r="Q3471">
        <v>8426383</v>
      </c>
      <c r="R3471">
        <v>6500000</v>
      </c>
      <c r="AD3471" t="str">
        <v>Horror</v>
      </c>
      <c r="AE3471">
        <v>99</v>
      </c>
    </row>
    <row r="3472" spans="2:31">
      <c r="B3472" t="s">
        <v>2597</v>
      </c>
      <c r="C3472" s="76">
        <v>41680</v>
      </c>
      <c r="D3472" s="77">
        <f>YEAR(_01_data[[#This Row],[Release Date]])</f>
        <v>2014</v>
      </c>
      <c r="E3472" t="s">
        <v>30</v>
      </c>
      <c r="F3472" t="s">
        <v>26</v>
      </c>
      <c r="G3472" t="s">
        <v>19</v>
      </c>
      <c r="H3472" t="s">
        <v>20</v>
      </c>
      <c r="I3472" t="s">
        <v>38</v>
      </c>
      <c r="J3472">
        <v>2000</v>
      </c>
      <c r="K3472">
        <v>4796</v>
      </c>
      <c r="L3472">
        <v>509</v>
      </c>
      <c r="M3472">
        <v>6120</v>
      </c>
      <c r="N3472">
        <v>5.2</v>
      </c>
      <c r="O3472">
        <v>176</v>
      </c>
      <c r="P3472">
        <v>118</v>
      </c>
      <c r="Q3472">
        <v>8591126</v>
      </c>
      <c r="R3472">
        <v>65000000</v>
      </c>
      <c r="AD3472" t="str">
        <v>Comedy</v>
      </c>
      <c r="AE3472">
        <v>118</v>
      </c>
    </row>
    <row r="3473" spans="2:31">
      <c r="B3473" t="s">
        <v>2598</v>
      </c>
      <c r="C3473" s="76">
        <v>41977</v>
      </c>
      <c r="D3473" s="77">
        <f>YEAR(_01_data[[#This Row],[Release Date]])</f>
        <v>2014</v>
      </c>
      <c r="E3473" t="s">
        <v>30</v>
      </c>
      <c r="F3473" t="s">
        <v>39</v>
      </c>
      <c r="G3473" t="s">
        <v>19</v>
      </c>
      <c r="H3473" t="s">
        <v>20</v>
      </c>
      <c r="I3473" t="s">
        <v>40</v>
      </c>
      <c r="J3473">
        <v>1000</v>
      </c>
      <c r="K3473">
        <v>1410</v>
      </c>
      <c r="L3473">
        <v>518</v>
      </c>
      <c r="M3473">
        <v>927</v>
      </c>
      <c r="N3473">
        <v>6.1</v>
      </c>
      <c r="O3473">
        <v>196</v>
      </c>
      <c r="P3473">
        <v>93</v>
      </c>
      <c r="Q3473">
        <v>2119731</v>
      </c>
      <c r="R3473">
        <v>5000000</v>
      </c>
      <c r="AD3473" t="str">
        <v>Horror</v>
      </c>
      <c r="AE3473">
        <v>93</v>
      </c>
    </row>
    <row r="3474" spans="2:31">
      <c r="B3474" t="s">
        <v>2599</v>
      </c>
      <c r="C3474" s="76">
        <v>41802</v>
      </c>
      <c r="D3474" s="77">
        <f>YEAR(_01_data[[#This Row],[Release Date]])</f>
        <v>2014</v>
      </c>
      <c r="E3474" t="s">
        <v>30</v>
      </c>
      <c r="F3474" t="s">
        <v>22</v>
      </c>
      <c r="G3474" t="s">
        <v>19</v>
      </c>
      <c r="H3474" t="s">
        <v>20</v>
      </c>
      <c r="I3474" t="s">
        <v>43</v>
      </c>
      <c r="J3474">
        <v>578</v>
      </c>
      <c r="K3474">
        <v>3382</v>
      </c>
      <c r="L3474">
        <v>627</v>
      </c>
      <c r="M3474">
        <v>6569</v>
      </c>
      <c r="N3474">
        <v>4.4000000000000004</v>
      </c>
      <c r="O3474">
        <v>12</v>
      </c>
      <c r="P3474">
        <v>99</v>
      </c>
      <c r="Q3474">
        <v>830210</v>
      </c>
      <c r="R3474">
        <v>5000000</v>
      </c>
      <c r="AD3474" t="str">
        <v>Drama</v>
      </c>
      <c r="AE3474">
        <v>99</v>
      </c>
    </row>
    <row r="3475" spans="2:31">
      <c r="B3475" t="s">
        <v>2600</v>
      </c>
      <c r="C3475" s="76">
        <v>41702</v>
      </c>
      <c r="D3475" s="77">
        <f>YEAR(_01_data[[#This Row],[Release Date]])</f>
        <v>2014</v>
      </c>
      <c r="E3475" t="s">
        <v>30</v>
      </c>
      <c r="F3475" t="s">
        <v>22</v>
      </c>
      <c r="G3475" t="s">
        <v>19</v>
      </c>
      <c r="H3475" t="s">
        <v>37</v>
      </c>
      <c r="I3475" t="s">
        <v>40</v>
      </c>
      <c r="J3475">
        <v>14000</v>
      </c>
      <c r="K3475">
        <v>14617</v>
      </c>
      <c r="L3475">
        <v>383</v>
      </c>
      <c r="M3475">
        <v>6195</v>
      </c>
      <c r="N3475">
        <v>6.3</v>
      </c>
      <c r="O3475">
        <v>149</v>
      </c>
      <c r="P3475">
        <v>92</v>
      </c>
      <c r="Q3475">
        <v>2963012</v>
      </c>
      <c r="R3475">
        <v>22000000</v>
      </c>
      <c r="AD3475" t="str">
        <v>Drama</v>
      </c>
      <c r="AE3475">
        <v>92</v>
      </c>
    </row>
    <row r="3476" spans="2:31">
      <c r="B3476" t="s">
        <v>2601</v>
      </c>
      <c r="C3476" s="76">
        <v>41817</v>
      </c>
      <c r="D3476" s="77">
        <f>YEAR(_01_data[[#This Row],[Release Date]])</f>
        <v>2014</v>
      </c>
      <c r="E3476" t="s">
        <v>30</v>
      </c>
      <c r="F3476" t="s">
        <v>22</v>
      </c>
      <c r="G3476" t="s">
        <v>19</v>
      </c>
      <c r="H3476" t="s">
        <v>20</v>
      </c>
      <c r="I3476" t="s">
        <v>43</v>
      </c>
      <c r="J3476">
        <v>893</v>
      </c>
      <c r="K3476">
        <v>3110</v>
      </c>
      <c r="L3476">
        <v>932</v>
      </c>
      <c r="M3476">
        <v>2930</v>
      </c>
      <c r="N3476">
        <v>6.9</v>
      </c>
      <c r="O3476">
        <v>71</v>
      </c>
      <c r="P3476">
        <v>116</v>
      </c>
      <c r="Q3476">
        <v>1461284</v>
      </c>
      <c r="R3476">
        <v>7000000</v>
      </c>
      <c r="AD3476" t="str">
        <v>Drama</v>
      </c>
      <c r="AE3476">
        <v>116</v>
      </c>
    </row>
    <row r="3477" spans="2:31">
      <c r="B3477" t="s">
        <v>2602</v>
      </c>
      <c r="C3477" s="76">
        <v>41778</v>
      </c>
      <c r="D3477" s="77">
        <f>YEAR(_01_data[[#This Row],[Release Date]])</f>
        <v>2014</v>
      </c>
      <c r="E3477" t="s">
        <v>30</v>
      </c>
      <c r="F3477" t="s">
        <v>33</v>
      </c>
      <c r="G3477" t="s">
        <v>19</v>
      </c>
      <c r="H3477" t="s">
        <v>20</v>
      </c>
      <c r="I3477" t="s">
        <v>43</v>
      </c>
      <c r="J3477">
        <v>11000</v>
      </c>
      <c r="K3477">
        <v>12418</v>
      </c>
      <c r="L3477">
        <v>1300</v>
      </c>
      <c r="M3477">
        <v>3892</v>
      </c>
      <c r="N3477">
        <v>7</v>
      </c>
      <c r="O3477">
        <v>325</v>
      </c>
      <c r="P3477">
        <v>106</v>
      </c>
      <c r="Q3477">
        <v>1447977</v>
      </c>
      <c r="R3477">
        <v>10000000</v>
      </c>
      <c r="AD3477" t="str">
        <v>Biography</v>
      </c>
      <c r="AE3477">
        <v>106</v>
      </c>
    </row>
    <row r="3478" spans="2:31">
      <c r="B3478" t="s">
        <v>2603</v>
      </c>
      <c r="C3478" s="76">
        <v>41768</v>
      </c>
      <c r="D3478" s="77">
        <f>YEAR(_01_data[[#This Row],[Release Date]])</f>
        <v>2014</v>
      </c>
      <c r="E3478" t="s">
        <v>30</v>
      </c>
      <c r="F3478" t="s">
        <v>34</v>
      </c>
      <c r="G3478" t="s">
        <v>19</v>
      </c>
      <c r="H3478" t="s">
        <v>20</v>
      </c>
      <c r="I3478" t="s">
        <v>38</v>
      </c>
      <c r="J3478">
        <v>756</v>
      </c>
      <c r="K3478">
        <v>2963</v>
      </c>
      <c r="L3478">
        <v>970</v>
      </c>
      <c r="M3478">
        <v>3272</v>
      </c>
      <c r="N3478">
        <v>7.9</v>
      </c>
      <c r="O3478">
        <v>384</v>
      </c>
      <c r="P3478">
        <v>102</v>
      </c>
      <c r="Q3478">
        <v>2224877</v>
      </c>
      <c r="R3478">
        <v>165000000</v>
      </c>
      <c r="AD3478" t="str">
        <v>Action</v>
      </c>
      <c r="AE3478">
        <v>102</v>
      </c>
    </row>
    <row r="3479" spans="2:31">
      <c r="B3479" t="s">
        <v>2604</v>
      </c>
      <c r="C3479" s="76">
        <v>41860</v>
      </c>
      <c r="D3479" s="77">
        <f>YEAR(_01_data[[#This Row],[Release Date]])</f>
        <v>2014</v>
      </c>
      <c r="E3479" t="s">
        <v>30</v>
      </c>
      <c r="F3479" t="s">
        <v>26</v>
      </c>
      <c r="G3479" t="s">
        <v>19</v>
      </c>
      <c r="H3479" t="s">
        <v>20</v>
      </c>
      <c r="I3479" t="s">
        <v>40</v>
      </c>
      <c r="J3479">
        <v>15000</v>
      </c>
      <c r="K3479">
        <v>21668</v>
      </c>
      <c r="L3479">
        <v>64</v>
      </c>
      <c r="M3479">
        <v>6139</v>
      </c>
      <c r="N3479">
        <v>7.8</v>
      </c>
      <c r="O3479">
        <v>588</v>
      </c>
      <c r="P3479">
        <v>119</v>
      </c>
      <c r="Q3479">
        <v>4233569</v>
      </c>
      <c r="R3479">
        <v>18000000</v>
      </c>
      <c r="AD3479" t="str">
        <v>Comedy</v>
      </c>
      <c r="AE3479">
        <v>119</v>
      </c>
    </row>
    <row r="3480" spans="2:31">
      <c r="B3480" t="s">
        <v>2605</v>
      </c>
      <c r="C3480" s="76">
        <v>41816</v>
      </c>
      <c r="D3480" s="77">
        <f>YEAR(_01_data[[#This Row],[Release Date]])</f>
        <v>2014</v>
      </c>
      <c r="E3480" t="s">
        <v>30</v>
      </c>
      <c r="F3480" t="s">
        <v>22</v>
      </c>
      <c r="G3480" t="s">
        <v>19</v>
      </c>
      <c r="H3480" t="s">
        <v>20</v>
      </c>
      <c r="I3480" t="s">
        <v>43</v>
      </c>
      <c r="J3480">
        <v>1000</v>
      </c>
      <c r="K3480">
        <v>3745</v>
      </c>
      <c r="L3480">
        <v>556</v>
      </c>
      <c r="M3480">
        <v>825</v>
      </c>
      <c r="N3480">
        <v>6.6</v>
      </c>
      <c r="O3480">
        <v>91</v>
      </c>
      <c r="P3480">
        <v>121</v>
      </c>
      <c r="Q3480">
        <v>2156904</v>
      </c>
      <c r="R3480">
        <v>9000000</v>
      </c>
      <c r="AD3480" t="str">
        <v>Drama</v>
      </c>
      <c r="AE3480">
        <v>121</v>
      </c>
    </row>
    <row r="3481" spans="2:31">
      <c r="B3481" t="s">
        <v>2606</v>
      </c>
      <c r="C3481" s="76">
        <v>41982</v>
      </c>
      <c r="D3481" s="77">
        <f>YEAR(_01_data[[#This Row],[Release Date]])</f>
        <v>2014</v>
      </c>
      <c r="E3481" t="s">
        <v>30</v>
      </c>
      <c r="F3481" t="s">
        <v>26</v>
      </c>
      <c r="G3481" t="s">
        <v>19</v>
      </c>
      <c r="H3481" t="s">
        <v>20</v>
      </c>
      <c r="I3481" t="s">
        <v>43</v>
      </c>
      <c r="J3481">
        <v>35000</v>
      </c>
      <c r="K3481">
        <v>4974</v>
      </c>
      <c r="L3481">
        <v>877</v>
      </c>
      <c r="M3481">
        <v>990</v>
      </c>
      <c r="N3481">
        <v>6.5</v>
      </c>
      <c r="O3481">
        <v>173</v>
      </c>
      <c r="P3481">
        <v>117</v>
      </c>
      <c r="Q3481">
        <v>4628050</v>
      </c>
      <c r="R3481">
        <v>40000000</v>
      </c>
      <c r="AD3481" t="str">
        <v>Comedy</v>
      </c>
      <c r="AE3481">
        <v>117</v>
      </c>
    </row>
    <row r="3482" spans="2:31">
      <c r="B3482" t="s">
        <v>2607</v>
      </c>
      <c r="C3482" s="76">
        <v>41854</v>
      </c>
      <c r="D3482" s="77">
        <f>YEAR(_01_data[[#This Row],[Release Date]])</f>
        <v>2014</v>
      </c>
      <c r="E3482" t="s">
        <v>30</v>
      </c>
      <c r="F3482" t="s">
        <v>34</v>
      </c>
      <c r="G3482" t="s">
        <v>19</v>
      </c>
      <c r="H3482" t="s">
        <v>20</v>
      </c>
      <c r="I3482" t="s">
        <v>27</v>
      </c>
      <c r="J3482">
        <v>0</v>
      </c>
      <c r="K3482">
        <v>0</v>
      </c>
      <c r="L3482">
        <v>936</v>
      </c>
      <c r="M3482">
        <v>3510</v>
      </c>
      <c r="N3482">
        <v>6.8</v>
      </c>
      <c r="O3482">
        <v>10</v>
      </c>
      <c r="P3482">
        <v>82</v>
      </c>
      <c r="Q3482">
        <v>21199</v>
      </c>
      <c r="R3482">
        <v>500000</v>
      </c>
      <c r="AD3482" t="str">
        <v>Action</v>
      </c>
      <c r="AE3482">
        <v>82</v>
      </c>
    </row>
    <row r="3483" spans="2:31">
      <c r="B3483" t="s">
        <v>2608</v>
      </c>
      <c r="C3483" s="76">
        <v>41830</v>
      </c>
      <c r="D3483" s="77">
        <f>YEAR(_01_data[[#This Row],[Release Date]])</f>
        <v>2014</v>
      </c>
      <c r="E3483" t="s">
        <v>30</v>
      </c>
      <c r="F3483" t="s">
        <v>22</v>
      </c>
      <c r="G3483" t="s">
        <v>19</v>
      </c>
      <c r="H3483" t="s">
        <v>20</v>
      </c>
      <c r="I3483" t="s">
        <v>40</v>
      </c>
      <c r="J3483">
        <v>230</v>
      </c>
      <c r="K3483">
        <v>673</v>
      </c>
      <c r="L3483">
        <v>224</v>
      </c>
      <c r="M3483">
        <v>5160</v>
      </c>
      <c r="N3483">
        <v>8</v>
      </c>
      <c r="O3483">
        <v>548</v>
      </c>
      <c r="P3483">
        <v>165</v>
      </c>
      <c r="Q3483">
        <v>2535920</v>
      </c>
      <c r="R3483">
        <v>4000000</v>
      </c>
      <c r="AD3483" t="str">
        <v>Drama</v>
      </c>
      <c r="AE3483">
        <v>165</v>
      </c>
    </row>
    <row r="3484" spans="2:31">
      <c r="B3484" t="s">
        <v>2609</v>
      </c>
      <c r="C3484" s="76">
        <v>41816</v>
      </c>
      <c r="D3484" s="77">
        <f>YEAR(_01_data[[#This Row],[Release Date]])</f>
        <v>2014</v>
      </c>
      <c r="E3484" t="s">
        <v>30</v>
      </c>
      <c r="F3484" t="s">
        <v>34</v>
      </c>
      <c r="G3484" t="s">
        <v>19</v>
      </c>
      <c r="H3484" t="s">
        <v>46</v>
      </c>
      <c r="I3484" t="s">
        <v>43</v>
      </c>
      <c r="J3484">
        <v>23000</v>
      </c>
      <c r="K3484">
        <v>25387</v>
      </c>
      <c r="L3484">
        <v>334</v>
      </c>
      <c r="M3484">
        <v>196</v>
      </c>
      <c r="N3484">
        <v>5.7</v>
      </c>
      <c r="O3484">
        <v>177</v>
      </c>
      <c r="P3484">
        <v>100</v>
      </c>
      <c r="Q3484">
        <v>2028551</v>
      </c>
      <c r="R3484">
        <v>28000000</v>
      </c>
      <c r="AD3484" t="str">
        <v>Action</v>
      </c>
      <c r="AE3484">
        <v>100</v>
      </c>
    </row>
    <row r="3485" spans="2:31">
      <c r="B3485" t="s">
        <v>2610</v>
      </c>
      <c r="C3485" s="76">
        <v>41738</v>
      </c>
      <c r="D3485" s="77">
        <f>YEAR(_01_data[[#This Row],[Release Date]])</f>
        <v>2014</v>
      </c>
      <c r="E3485" t="s">
        <v>30</v>
      </c>
      <c r="F3485" t="s">
        <v>34</v>
      </c>
      <c r="G3485" t="s">
        <v>19</v>
      </c>
      <c r="H3485" t="s">
        <v>20</v>
      </c>
      <c r="I3485" t="s">
        <v>43</v>
      </c>
      <c r="J3485">
        <v>19000</v>
      </c>
      <c r="K3485">
        <v>36188</v>
      </c>
      <c r="L3485">
        <v>341</v>
      </c>
      <c r="M3485">
        <v>3723</v>
      </c>
      <c r="N3485">
        <v>7.8</v>
      </c>
      <c r="O3485">
        <v>576</v>
      </c>
      <c r="P3485">
        <v>136</v>
      </c>
      <c r="Q3485">
        <v>2597469</v>
      </c>
      <c r="R3485">
        <v>170000000</v>
      </c>
      <c r="AD3485" t="str">
        <v>Action</v>
      </c>
      <c r="AE3485">
        <v>136</v>
      </c>
    </row>
    <row r="3486" spans="2:31">
      <c r="B3486" t="s">
        <v>2611</v>
      </c>
      <c r="C3486" s="76">
        <v>41767</v>
      </c>
      <c r="D3486" s="77">
        <f>YEAR(_01_data[[#This Row],[Release Date]])</f>
        <v>2014</v>
      </c>
      <c r="E3486" t="s">
        <v>30</v>
      </c>
      <c r="F3486" t="s">
        <v>34</v>
      </c>
      <c r="G3486" t="s">
        <v>19</v>
      </c>
      <c r="H3486" t="s">
        <v>20</v>
      </c>
      <c r="I3486" t="s">
        <v>43</v>
      </c>
      <c r="J3486">
        <v>10000</v>
      </c>
      <c r="K3486">
        <v>14363</v>
      </c>
      <c r="L3486">
        <v>841</v>
      </c>
      <c r="M3486">
        <v>6032</v>
      </c>
      <c r="N3486">
        <v>7.6</v>
      </c>
      <c r="O3486">
        <v>521</v>
      </c>
      <c r="P3486">
        <v>130</v>
      </c>
      <c r="Q3486">
        <v>2085437</v>
      </c>
      <c r="R3486">
        <v>170000000</v>
      </c>
      <c r="AD3486" t="str">
        <v>Action</v>
      </c>
      <c r="AE3486">
        <v>130</v>
      </c>
    </row>
    <row r="3487" spans="2:31">
      <c r="B3487" t="s">
        <v>2612</v>
      </c>
      <c r="C3487" s="76">
        <v>41668</v>
      </c>
      <c r="D3487" s="77">
        <f>YEAR(_01_data[[#This Row],[Release Date]])</f>
        <v>2014</v>
      </c>
      <c r="E3487" t="s">
        <v>30</v>
      </c>
      <c r="F3487" t="s">
        <v>39</v>
      </c>
      <c r="G3487" t="s">
        <v>19</v>
      </c>
      <c r="H3487" t="s">
        <v>20</v>
      </c>
      <c r="I3487" t="s">
        <v>40</v>
      </c>
      <c r="J3487">
        <v>2000</v>
      </c>
      <c r="K3487">
        <v>5697</v>
      </c>
      <c r="L3487">
        <v>185</v>
      </c>
      <c r="M3487">
        <v>455</v>
      </c>
      <c r="N3487">
        <v>6.2</v>
      </c>
      <c r="O3487">
        <v>242</v>
      </c>
      <c r="P3487">
        <v>118</v>
      </c>
      <c r="Q3487">
        <v>3052356</v>
      </c>
      <c r="R3487">
        <v>30000000</v>
      </c>
      <c r="AD3487" t="str">
        <v>Horror</v>
      </c>
      <c r="AE3487">
        <v>118</v>
      </c>
    </row>
    <row r="3488" spans="2:31">
      <c r="B3488" t="s">
        <v>2613</v>
      </c>
      <c r="C3488" s="76">
        <v>41914</v>
      </c>
      <c r="D3488" s="77">
        <f>YEAR(_01_data[[#This Row],[Release Date]])</f>
        <v>2014</v>
      </c>
      <c r="E3488" t="s">
        <v>30</v>
      </c>
      <c r="F3488" t="s">
        <v>33</v>
      </c>
      <c r="G3488" t="s">
        <v>19</v>
      </c>
      <c r="H3488" t="s">
        <v>37</v>
      </c>
      <c r="I3488" t="s">
        <v>43</v>
      </c>
      <c r="J3488">
        <v>507</v>
      </c>
      <c r="K3488">
        <v>1281</v>
      </c>
      <c r="L3488">
        <v>270</v>
      </c>
      <c r="M3488">
        <v>2569</v>
      </c>
      <c r="N3488">
        <v>6</v>
      </c>
      <c r="O3488">
        <v>31</v>
      </c>
      <c r="P3488">
        <v>104</v>
      </c>
      <c r="Q3488">
        <v>143653</v>
      </c>
      <c r="R3488">
        <v>4000000</v>
      </c>
      <c r="AD3488" t="str">
        <v>Biography</v>
      </c>
      <c r="AE3488">
        <v>104</v>
      </c>
    </row>
    <row r="3489" spans="2:31">
      <c r="B3489" t="s">
        <v>2614</v>
      </c>
      <c r="C3489" s="76">
        <v>41940</v>
      </c>
      <c r="D3489" s="77">
        <f>YEAR(_01_data[[#This Row],[Release Date]])</f>
        <v>2014</v>
      </c>
      <c r="E3489" t="s">
        <v>30</v>
      </c>
      <c r="F3489" t="s">
        <v>39</v>
      </c>
      <c r="G3489" t="s">
        <v>19</v>
      </c>
      <c r="H3489" t="s">
        <v>20</v>
      </c>
      <c r="I3489" t="s">
        <v>40</v>
      </c>
      <c r="J3489">
        <v>971</v>
      </c>
      <c r="K3489">
        <v>2517</v>
      </c>
      <c r="L3489">
        <v>123</v>
      </c>
      <c r="M3489">
        <v>9751</v>
      </c>
      <c r="N3489">
        <v>4</v>
      </c>
      <c r="O3489">
        <v>137</v>
      </c>
      <c r="P3489">
        <v>89</v>
      </c>
      <c r="Q3489">
        <v>1581896</v>
      </c>
      <c r="R3489">
        <v>7000000</v>
      </c>
      <c r="AD3489" t="str">
        <v>Horror</v>
      </c>
      <c r="AE3489">
        <v>89</v>
      </c>
    </row>
    <row r="3490" spans="2:31">
      <c r="B3490" t="s">
        <v>2615</v>
      </c>
      <c r="C3490" s="76">
        <v>41864</v>
      </c>
      <c r="D3490" s="77">
        <f>YEAR(_01_data[[#This Row],[Release Date]])</f>
        <v>2014</v>
      </c>
      <c r="E3490" t="s">
        <v>30</v>
      </c>
      <c r="F3490" t="s">
        <v>32</v>
      </c>
      <c r="G3490" t="s">
        <v>19</v>
      </c>
      <c r="H3490" t="s">
        <v>20</v>
      </c>
      <c r="I3490" t="s">
        <v>43</v>
      </c>
      <c r="J3490">
        <v>14000</v>
      </c>
      <c r="K3490">
        <v>22226</v>
      </c>
      <c r="L3490">
        <v>914</v>
      </c>
      <c r="M3490">
        <v>10373</v>
      </c>
      <c r="N3490">
        <v>6.7</v>
      </c>
      <c r="O3490">
        <v>459</v>
      </c>
      <c r="P3490">
        <v>139</v>
      </c>
      <c r="Q3490">
        <v>1508322</v>
      </c>
      <c r="R3490">
        <v>85000000</v>
      </c>
      <c r="AD3490" t="str">
        <v>Adventure</v>
      </c>
      <c r="AE3490">
        <v>139</v>
      </c>
    </row>
    <row r="3491" spans="2:31">
      <c r="B3491" t="s">
        <v>2616</v>
      </c>
      <c r="C3491" s="76">
        <v>41690</v>
      </c>
      <c r="D3491" s="77">
        <f>YEAR(_01_data[[#This Row],[Release Date]])</f>
        <v>2014</v>
      </c>
      <c r="E3491" t="s">
        <v>30</v>
      </c>
      <c r="F3491" t="s">
        <v>22</v>
      </c>
      <c r="G3491" t="s">
        <v>19</v>
      </c>
      <c r="H3491" t="s">
        <v>20</v>
      </c>
      <c r="I3491" t="s">
        <v>38</v>
      </c>
      <c r="J3491">
        <v>11000</v>
      </c>
      <c r="K3491">
        <v>13904</v>
      </c>
      <c r="L3491">
        <v>123</v>
      </c>
      <c r="M3491">
        <v>678</v>
      </c>
      <c r="N3491">
        <v>6.4</v>
      </c>
      <c r="O3491">
        <v>54</v>
      </c>
      <c r="P3491">
        <v>107</v>
      </c>
      <c r="Q3491">
        <v>4201948</v>
      </c>
      <c r="R3491">
        <v>36000000</v>
      </c>
      <c r="AD3491" t="str">
        <v>Drama</v>
      </c>
      <c r="AE3491">
        <v>107</v>
      </c>
    </row>
    <row r="3492" spans="2:31">
      <c r="B3492" t="s">
        <v>2617</v>
      </c>
      <c r="C3492" s="76">
        <v>41986</v>
      </c>
      <c r="D3492" s="77">
        <f>YEAR(_01_data[[#This Row],[Release Date]])</f>
        <v>2014</v>
      </c>
      <c r="E3492" t="s">
        <v>30</v>
      </c>
      <c r="F3492" t="s">
        <v>34</v>
      </c>
      <c r="G3492" t="s">
        <v>19</v>
      </c>
      <c r="H3492" t="s">
        <v>20</v>
      </c>
      <c r="I3492" t="s">
        <v>43</v>
      </c>
      <c r="J3492">
        <v>3000</v>
      </c>
      <c r="K3492">
        <v>5178</v>
      </c>
      <c r="L3492">
        <v>832</v>
      </c>
      <c r="M3492">
        <v>12654</v>
      </c>
      <c r="N3492">
        <v>6.3</v>
      </c>
      <c r="O3492">
        <v>261</v>
      </c>
      <c r="P3492">
        <v>92</v>
      </c>
      <c r="Q3492">
        <v>5594283</v>
      </c>
      <c r="R3492">
        <v>70000000</v>
      </c>
      <c r="AD3492" t="str">
        <v>Action</v>
      </c>
      <c r="AE3492">
        <v>92</v>
      </c>
    </row>
    <row r="3493" spans="2:31">
      <c r="B3493" t="s">
        <v>2618</v>
      </c>
      <c r="C3493" s="76">
        <v>41703</v>
      </c>
      <c r="D3493" s="77">
        <f>YEAR(_01_data[[#This Row],[Release Date]])</f>
        <v>2014</v>
      </c>
      <c r="E3493" t="s">
        <v>30</v>
      </c>
      <c r="F3493" t="s">
        <v>22</v>
      </c>
      <c r="G3493" t="s">
        <v>19</v>
      </c>
      <c r="H3493" t="s">
        <v>20</v>
      </c>
      <c r="I3493" t="s">
        <v>40</v>
      </c>
      <c r="J3493">
        <v>3000</v>
      </c>
      <c r="K3493">
        <v>3757</v>
      </c>
      <c r="L3493">
        <v>65</v>
      </c>
      <c r="M3493">
        <v>5661</v>
      </c>
      <c r="N3493">
        <v>6.8</v>
      </c>
      <c r="O3493">
        <v>159</v>
      </c>
      <c r="P3493">
        <v>110</v>
      </c>
      <c r="Q3493">
        <v>2883114</v>
      </c>
      <c r="R3493">
        <v>25000000</v>
      </c>
      <c r="AD3493" t="str">
        <v>Drama</v>
      </c>
      <c r="AE3493">
        <v>110</v>
      </c>
    </row>
    <row r="3494" spans="2:31">
      <c r="B3494" t="s">
        <v>2619</v>
      </c>
      <c r="C3494" s="76">
        <v>41896</v>
      </c>
      <c r="D3494" s="77">
        <f>YEAR(_01_data[[#This Row],[Release Date]])</f>
        <v>2014</v>
      </c>
      <c r="E3494" t="s">
        <v>30</v>
      </c>
      <c r="F3494" t="s">
        <v>26</v>
      </c>
      <c r="G3494" t="s">
        <v>19</v>
      </c>
      <c r="H3494" t="s">
        <v>20</v>
      </c>
      <c r="I3494" t="s">
        <v>43</v>
      </c>
      <c r="J3494">
        <v>13000</v>
      </c>
      <c r="K3494">
        <v>16179</v>
      </c>
      <c r="L3494">
        <v>700</v>
      </c>
      <c r="M3494">
        <v>6768</v>
      </c>
      <c r="N3494">
        <v>5.7</v>
      </c>
      <c r="O3494">
        <v>218</v>
      </c>
      <c r="P3494">
        <v>109</v>
      </c>
      <c r="Q3494">
        <v>8620801</v>
      </c>
      <c r="R3494">
        <v>35000000</v>
      </c>
      <c r="AD3494" t="str">
        <v>Comedy</v>
      </c>
      <c r="AE3494">
        <v>109</v>
      </c>
    </row>
    <row r="3495" spans="2:31">
      <c r="B3495" t="s">
        <v>2620</v>
      </c>
      <c r="C3495" s="76">
        <v>41777</v>
      </c>
      <c r="D3495" s="77">
        <f>YEAR(_01_data[[#This Row],[Release Date]])</f>
        <v>2014</v>
      </c>
      <c r="E3495" t="s">
        <v>30</v>
      </c>
      <c r="F3495" t="s">
        <v>32</v>
      </c>
      <c r="G3495" t="s">
        <v>19</v>
      </c>
      <c r="H3495" t="s">
        <v>20</v>
      </c>
      <c r="I3495" t="s">
        <v>38</v>
      </c>
      <c r="J3495">
        <v>803</v>
      </c>
      <c r="K3495">
        <v>1921</v>
      </c>
      <c r="L3495">
        <v>649</v>
      </c>
      <c r="M3495">
        <v>2807</v>
      </c>
      <c r="N3495">
        <v>5.8</v>
      </c>
      <c r="O3495">
        <v>112</v>
      </c>
      <c r="P3495">
        <v>91</v>
      </c>
      <c r="Q3495">
        <v>3891690</v>
      </c>
      <c r="R3495">
        <v>13000000</v>
      </c>
      <c r="AD3495" t="str">
        <v>Adventure</v>
      </c>
      <c r="AE3495">
        <v>91</v>
      </c>
    </row>
    <row r="3496" spans="2:31">
      <c r="B3496" t="s">
        <v>2621</v>
      </c>
      <c r="C3496" s="76">
        <v>41664</v>
      </c>
      <c r="D3496" s="77">
        <f>YEAR(_01_data[[#This Row],[Release Date]])</f>
        <v>2014</v>
      </c>
      <c r="E3496" t="s">
        <v>30</v>
      </c>
      <c r="F3496" t="s">
        <v>34</v>
      </c>
      <c r="G3496" t="s">
        <v>19</v>
      </c>
      <c r="H3496" t="s">
        <v>20</v>
      </c>
      <c r="I3496" t="s">
        <v>43</v>
      </c>
      <c r="J3496">
        <v>10000</v>
      </c>
      <c r="K3496">
        <v>12652</v>
      </c>
      <c r="L3496">
        <v>478</v>
      </c>
      <c r="M3496">
        <v>4376</v>
      </c>
      <c r="N3496">
        <v>7.9</v>
      </c>
      <c r="O3496">
        <v>585</v>
      </c>
      <c r="P3496">
        <v>113</v>
      </c>
      <c r="Q3496">
        <v>1001895</v>
      </c>
      <c r="R3496">
        <v>178000000</v>
      </c>
      <c r="AD3496" t="str">
        <v>Action</v>
      </c>
      <c r="AE3496">
        <v>113</v>
      </c>
    </row>
    <row r="3497" spans="2:31">
      <c r="B3497" t="s">
        <v>2622</v>
      </c>
      <c r="C3497" s="76">
        <v>41770</v>
      </c>
      <c r="D3497" s="77">
        <f>YEAR(_01_data[[#This Row],[Release Date]])</f>
        <v>2014</v>
      </c>
      <c r="E3497" t="s">
        <v>30</v>
      </c>
      <c r="F3497" t="s">
        <v>22</v>
      </c>
      <c r="G3497" t="s">
        <v>19</v>
      </c>
      <c r="H3497" t="s">
        <v>20</v>
      </c>
      <c r="I3497" t="s">
        <v>43</v>
      </c>
      <c r="J3497">
        <v>15000</v>
      </c>
      <c r="K3497">
        <v>18760</v>
      </c>
      <c r="L3497">
        <v>678</v>
      </c>
      <c r="M3497">
        <v>966</v>
      </c>
      <c r="N3497">
        <v>6.3</v>
      </c>
      <c r="O3497">
        <v>98</v>
      </c>
      <c r="P3497">
        <v>104</v>
      </c>
      <c r="Q3497">
        <v>2339376</v>
      </c>
      <c r="R3497">
        <v>20000000</v>
      </c>
      <c r="AD3497" t="str">
        <v>Drama</v>
      </c>
      <c r="AE3497">
        <v>104</v>
      </c>
    </row>
    <row r="3498" spans="2:31">
      <c r="B3498" t="s">
        <v>2623</v>
      </c>
      <c r="C3498" s="76">
        <v>41977</v>
      </c>
      <c r="D3498" s="77">
        <f>YEAR(_01_data[[#This Row],[Release Date]])</f>
        <v>2014</v>
      </c>
      <c r="E3498" t="s">
        <v>30</v>
      </c>
      <c r="F3498" t="s">
        <v>18</v>
      </c>
      <c r="G3498" t="s">
        <v>19</v>
      </c>
      <c r="H3498" t="s">
        <v>46</v>
      </c>
      <c r="I3498" t="s">
        <v>40</v>
      </c>
      <c r="J3498">
        <v>14000</v>
      </c>
      <c r="K3498">
        <v>14492</v>
      </c>
      <c r="L3498">
        <v>125</v>
      </c>
      <c r="M3498">
        <v>962</v>
      </c>
      <c r="N3498">
        <v>6.6</v>
      </c>
      <c r="O3498">
        <v>106</v>
      </c>
      <c r="P3498">
        <v>120</v>
      </c>
      <c r="Q3498">
        <v>106869</v>
      </c>
      <c r="R3498">
        <v>17000000</v>
      </c>
      <c r="AD3498" t="str">
        <v>Crime</v>
      </c>
      <c r="AE3498">
        <v>120</v>
      </c>
    </row>
    <row r="3499" spans="2:31">
      <c r="B3499" t="s">
        <v>2624</v>
      </c>
      <c r="C3499" s="76">
        <v>41725</v>
      </c>
      <c r="D3499" s="77">
        <f>YEAR(_01_data[[#This Row],[Release Date]])</f>
        <v>2014</v>
      </c>
      <c r="E3499" t="s">
        <v>30</v>
      </c>
      <c r="F3499" t="s">
        <v>34</v>
      </c>
      <c r="G3499" t="s">
        <v>19</v>
      </c>
      <c r="H3499" t="s">
        <v>37</v>
      </c>
      <c r="I3499" t="s">
        <v>43</v>
      </c>
      <c r="J3499">
        <v>23000</v>
      </c>
      <c r="K3499">
        <v>26490</v>
      </c>
      <c r="L3499">
        <v>763</v>
      </c>
      <c r="M3499">
        <v>1633</v>
      </c>
      <c r="N3499">
        <v>6.1</v>
      </c>
      <c r="O3499">
        <v>314</v>
      </c>
      <c r="P3499">
        <v>150</v>
      </c>
      <c r="Q3499">
        <v>6500704</v>
      </c>
      <c r="R3499">
        <v>140000000</v>
      </c>
      <c r="AD3499" t="str">
        <v>Action</v>
      </c>
      <c r="AE3499">
        <v>150</v>
      </c>
    </row>
    <row r="3500" spans="2:31">
      <c r="B3500" t="s">
        <v>2625</v>
      </c>
      <c r="C3500" s="76">
        <v>41723</v>
      </c>
      <c r="D3500" s="77">
        <f>YEAR(_01_data[[#This Row],[Release Date]])</f>
        <v>2014</v>
      </c>
      <c r="E3500" t="s">
        <v>30</v>
      </c>
      <c r="F3500" t="s">
        <v>34</v>
      </c>
      <c r="G3500" t="s">
        <v>19</v>
      </c>
      <c r="H3500" t="s">
        <v>20</v>
      </c>
      <c r="I3500" t="s">
        <v>40</v>
      </c>
      <c r="J3500">
        <v>2000</v>
      </c>
      <c r="K3500">
        <v>3089</v>
      </c>
      <c r="L3500">
        <v>159</v>
      </c>
      <c r="M3500">
        <v>4222</v>
      </c>
      <c r="N3500">
        <v>5.8</v>
      </c>
      <c r="O3500">
        <v>29</v>
      </c>
      <c r="P3500">
        <v>103</v>
      </c>
      <c r="Q3500">
        <v>8691</v>
      </c>
      <c r="R3500">
        <v>4500000</v>
      </c>
      <c r="AD3500" t="str">
        <v>Action</v>
      </c>
      <c r="AE3500">
        <v>103</v>
      </c>
    </row>
    <row r="3501" spans="2:31">
      <c r="B3501" t="s">
        <v>2626</v>
      </c>
      <c r="C3501" s="76">
        <v>41807</v>
      </c>
      <c r="D3501" s="77">
        <f>YEAR(_01_data[[#This Row],[Release Date]])</f>
        <v>2014</v>
      </c>
      <c r="E3501" t="s">
        <v>30</v>
      </c>
      <c r="F3501" t="s">
        <v>34</v>
      </c>
      <c r="G3501" t="s">
        <v>19</v>
      </c>
      <c r="H3501" t="s">
        <v>20</v>
      </c>
      <c r="I3501" t="s">
        <v>40</v>
      </c>
      <c r="J3501">
        <v>11000</v>
      </c>
      <c r="K3501">
        <v>20411</v>
      </c>
      <c r="L3501">
        <v>182</v>
      </c>
      <c r="M3501">
        <v>9962</v>
      </c>
      <c r="N3501">
        <v>7.6</v>
      </c>
      <c r="O3501">
        <v>406</v>
      </c>
      <c r="P3501">
        <v>134</v>
      </c>
      <c r="Q3501">
        <v>8570711</v>
      </c>
      <c r="R3501">
        <v>68000000</v>
      </c>
      <c r="AD3501" t="str">
        <v>Action</v>
      </c>
      <c r="AE3501">
        <v>134</v>
      </c>
    </row>
    <row r="3502" spans="2:31">
      <c r="B3502" t="s">
        <v>2627</v>
      </c>
      <c r="C3502" s="76">
        <v>41969</v>
      </c>
      <c r="D3502" s="77">
        <f>YEAR(_01_data[[#This Row],[Release Date]])</f>
        <v>2014</v>
      </c>
      <c r="E3502" t="s">
        <v>30</v>
      </c>
      <c r="F3502" t="s">
        <v>22</v>
      </c>
      <c r="G3502" t="s">
        <v>67</v>
      </c>
      <c r="H3502" t="s">
        <v>57</v>
      </c>
      <c r="I3502" t="s">
        <v>27</v>
      </c>
      <c r="J3502">
        <v>585</v>
      </c>
      <c r="K3502">
        <v>629</v>
      </c>
      <c r="L3502">
        <v>825</v>
      </c>
      <c r="M3502">
        <v>278</v>
      </c>
      <c r="N3502">
        <v>6.1</v>
      </c>
      <c r="O3502">
        <v>70</v>
      </c>
      <c r="P3502">
        <v>106</v>
      </c>
      <c r="Q3502">
        <v>20262</v>
      </c>
      <c r="R3502">
        <v>4000000</v>
      </c>
      <c r="AD3502" t="str">
        <v>Drama</v>
      </c>
      <c r="AE3502">
        <v>106</v>
      </c>
    </row>
    <row r="3503" spans="2:31">
      <c r="B3503" t="s">
        <v>2628</v>
      </c>
      <c r="C3503" s="76">
        <v>41746</v>
      </c>
      <c r="D3503" s="77">
        <f>YEAR(_01_data[[#This Row],[Release Date]])</f>
        <v>2014</v>
      </c>
      <c r="E3503" t="s">
        <v>30</v>
      </c>
      <c r="F3503" t="s">
        <v>33</v>
      </c>
      <c r="G3503" t="s">
        <v>19</v>
      </c>
      <c r="H3503" t="s">
        <v>20</v>
      </c>
      <c r="I3503" t="s">
        <v>43</v>
      </c>
      <c r="J3503">
        <v>521</v>
      </c>
      <c r="K3503">
        <v>2060</v>
      </c>
      <c r="L3503">
        <v>92</v>
      </c>
      <c r="M3503">
        <v>4373</v>
      </c>
      <c r="N3503">
        <v>6.9</v>
      </c>
      <c r="O3503">
        <v>165</v>
      </c>
      <c r="P3503">
        <v>139</v>
      </c>
      <c r="Q3503">
        <v>3051394</v>
      </c>
      <c r="R3503">
        <v>30000000</v>
      </c>
      <c r="AD3503" t="str">
        <v>Biography</v>
      </c>
      <c r="AE3503">
        <v>139</v>
      </c>
    </row>
    <row r="3504" spans="2:31">
      <c r="B3504" t="s">
        <v>2629</v>
      </c>
      <c r="C3504" s="76">
        <v>41836</v>
      </c>
      <c r="D3504" s="77">
        <f>YEAR(_01_data[[#This Row],[Release Date]])</f>
        <v>2014</v>
      </c>
      <c r="E3504" t="s">
        <v>30</v>
      </c>
      <c r="F3504" t="s">
        <v>18</v>
      </c>
      <c r="G3504" t="s">
        <v>19</v>
      </c>
      <c r="H3504" t="s">
        <v>20</v>
      </c>
      <c r="I3504" t="s">
        <v>40</v>
      </c>
      <c r="J3504">
        <v>835</v>
      </c>
      <c r="K3504">
        <v>4348</v>
      </c>
      <c r="L3504">
        <v>2100</v>
      </c>
      <c r="M3504">
        <v>14191</v>
      </c>
      <c r="N3504">
        <v>8.1</v>
      </c>
      <c r="O3504">
        <v>568</v>
      </c>
      <c r="P3504">
        <v>149</v>
      </c>
      <c r="Q3504">
        <v>1677353</v>
      </c>
      <c r="R3504">
        <v>61000000</v>
      </c>
      <c r="AD3504" t="str">
        <v>Crime</v>
      </c>
      <c r="AE3504">
        <v>149</v>
      </c>
    </row>
    <row r="3505" spans="2:31">
      <c r="B3505" t="s">
        <v>2630</v>
      </c>
      <c r="C3505" s="76">
        <v>41834</v>
      </c>
      <c r="D3505" s="77">
        <f>YEAR(_01_data[[#This Row],[Release Date]])</f>
        <v>2014</v>
      </c>
      <c r="E3505" t="s">
        <v>30</v>
      </c>
      <c r="F3505" t="s">
        <v>34</v>
      </c>
      <c r="G3505" t="s">
        <v>19</v>
      </c>
      <c r="H3505" t="s">
        <v>20</v>
      </c>
      <c r="I3505" t="s">
        <v>43</v>
      </c>
      <c r="J3505">
        <v>14000</v>
      </c>
      <c r="K3505">
        <v>32438</v>
      </c>
      <c r="L3505">
        <v>571</v>
      </c>
      <c r="M3505">
        <v>8522</v>
      </c>
      <c r="N3505">
        <v>8.1</v>
      </c>
      <c r="O3505">
        <v>653</v>
      </c>
      <c r="P3505">
        <v>121</v>
      </c>
      <c r="Q3505">
        <v>3331306</v>
      </c>
      <c r="R3505">
        <v>170000000</v>
      </c>
      <c r="AD3505" t="str">
        <v>Action</v>
      </c>
      <c r="AE3505">
        <v>121</v>
      </c>
    </row>
    <row r="3506" spans="2:31">
      <c r="B3506" t="s">
        <v>2631</v>
      </c>
      <c r="C3506" s="76">
        <v>41852</v>
      </c>
      <c r="D3506" s="77">
        <f>YEAR(_01_data[[#This Row],[Release Date]])</f>
        <v>2014</v>
      </c>
      <c r="E3506" t="s">
        <v>30</v>
      </c>
      <c r="F3506" t="s">
        <v>26</v>
      </c>
      <c r="G3506" t="s">
        <v>19</v>
      </c>
      <c r="H3506" t="s">
        <v>20</v>
      </c>
      <c r="I3506" t="s">
        <v>40</v>
      </c>
      <c r="J3506">
        <v>10000</v>
      </c>
      <c r="K3506">
        <v>11642</v>
      </c>
      <c r="L3506">
        <v>556</v>
      </c>
      <c r="M3506">
        <v>812</v>
      </c>
      <c r="N3506">
        <v>5.6</v>
      </c>
      <c r="O3506">
        <v>65</v>
      </c>
      <c r="P3506">
        <v>82</v>
      </c>
      <c r="Q3506">
        <v>30084</v>
      </c>
      <c r="R3506">
        <v>70000</v>
      </c>
      <c r="AD3506" t="str">
        <v>Comedy</v>
      </c>
      <c r="AE3506">
        <v>82</v>
      </c>
    </row>
    <row r="3507" spans="2:31">
      <c r="B3507" t="s">
        <v>2632</v>
      </c>
      <c r="C3507" s="76">
        <v>41672</v>
      </c>
      <c r="D3507" s="77">
        <f>YEAR(_01_data[[#This Row],[Release Date]])</f>
        <v>2014</v>
      </c>
      <c r="E3507" t="s">
        <v>30</v>
      </c>
      <c r="F3507" t="s">
        <v>33</v>
      </c>
      <c r="G3507" t="s">
        <v>19</v>
      </c>
      <c r="H3507" t="s">
        <v>20</v>
      </c>
      <c r="I3507" t="s">
        <v>38</v>
      </c>
      <c r="J3507">
        <v>399</v>
      </c>
      <c r="K3507">
        <v>663</v>
      </c>
      <c r="L3507">
        <v>485</v>
      </c>
      <c r="M3507">
        <v>3990</v>
      </c>
      <c r="N3507">
        <v>5.8</v>
      </c>
      <c r="O3507">
        <v>82</v>
      </c>
      <c r="P3507">
        <v>99</v>
      </c>
      <c r="Q3507">
        <v>9144325</v>
      </c>
      <c r="R3507">
        <v>12000000</v>
      </c>
      <c r="AD3507" t="str">
        <v>Biography</v>
      </c>
      <c r="AE3507">
        <v>99</v>
      </c>
    </row>
    <row r="3508" spans="2:31">
      <c r="B3508" t="s">
        <v>2633</v>
      </c>
      <c r="C3508" s="76">
        <v>41815</v>
      </c>
      <c r="D3508" s="77">
        <f>YEAR(_01_data[[#This Row],[Release Date]])</f>
        <v>2014</v>
      </c>
      <c r="E3508" t="s">
        <v>30</v>
      </c>
      <c r="F3508" t="s">
        <v>34</v>
      </c>
      <c r="G3508" t="s">
        <v>19</v>
      </c>
      <c r="H3508" t="s">
        <v>20</v>
      </c>
      <c r="I3508" t="s">
        <v>43</v>
      </c>
      <c r="J3508">
        <v>12000</v>
      </c>
      <c r="K3508">
        <v>16235</v>
      </c>
      <c r="L3508">
        <v>172</v>
      </c>
      <c r="M3508">
        <v>10406</v>
      </c>
      <c r="N3508">
        <v>6</v>
      </c>
      <c r="O3508">
        <v>245</v>
      </c>
      <c r="P3508">
        <v>101</v>
      </c>
      <c r="Q3508">
        <v>7266002</v>
      </c>
      <c r="R3508">
        <v>100000000</v>
      </c>
      <c r="AD3508" t="str">
        <v>Action</v>
      </c>
      <c r="AE3508">
        <v>101</v>
      </c>
    </row>
    <row r="3509" spans="2:31">
      <c r="B3509" t="s">
        <v>2634</v>
      </c>
      <c r="C3509" s="76">
        <v>41828</v>
      </c>
      <c r="D3509" s="77">
        <f>YEAR(_01_data[[#This Row],[Release Date]])</f>
        <v>2014</v>
      </c>
      <c r="E3509" t="s">
        <v>30</v>
      </c>
      <c r="F3509" t="s">
        <v>26</v>
      </c>
      <c r="G3509" t="s">
        <v>19</v>
      </c>
      <c r="H3509" t="s">
        <v>20</v>
      </c>
      <c r="I3509" t="s">
        <v>40</v>
      </c>
      <c r="J3509">
        <v>18000</v>
      </c>
      <c r="K3509">
        <v>30571</v>
      </c>
      <c r="L3509">
        <v>671</v>
      </c>
      <c r="M3509">
        <v>3968</v>
      </c>
      <c r="N3509">
        <v>6.3</v>
      </c>
      <c r="O3509">
        <v>196</v>
      </c>
      <c r="P3509">
        <v>116</v>
      </c>
      <c r="Q3509">
        <v>5441471</v>
      </c>
      <c r="R3509">
        <v>42000000</v>
      </c>
      <c r="AD3509" t="str">
        <v>Comedy</v>
      </c>
      <c r="AE3509">
        <v>116</v>
      </c>
    </row>
    <row r="3510" spans="2:31">
      <c r="B3510" t="s">
        <v>2635</v>
      </c>
      <c r="C3510" s="76">
        <v>41671</v>
      </c>
      <c r="D3510" s="77">
        <f>YEAR(_01_data[[#This Row],[Release Date]])</f>
        <v>2014</v>
      </c>
      <c r="E3510" t="s">
        <v>30</v>
      </c>
      <c r="F3510" t="s">
        <v>34</v>
      </c>
      <c r="G3510" t="s">
        <v>19</v>
      </c>
      <c r="H3510" t="s">
        <v>20</v>
      </c>
      <c r="I3510" t="s">
        <v>38</v>
      </c>
      <c r="J3510">
        <v>18000</v>
      </c>
      <c r="K3510">
        <v>23378</v>
      </c>
      <c r="L3510">
        <v>430</v>
      </c>
      <c r="M3510">
        <v>11584</v>
      </c>
      <c r="N3510">
        <v>7.9</v>
      </c>
      <c r="O3510">
        <v>292</v>
      </c>
      <c r="P3510">
        <v>102</v>
      </c>
      <c r="Q3510">
        <v>1769971</v>
      </c>
      <c r="R3510">
        <v>145000000</v>
      </c>
      <c r="AD3510" t="str">
        <v>Action</v>
      </c>
      <c r="AE3510">
        <v>102</v>
      </c>
    </row>
    <row r="3511" spans="2:31">
      <c r="B3511" t="s">
        <v>2636</v>
      </c>
      <c r="C3511" s="76">
        <v>41782</v>
      </c>
      <c r="D3511" s="77">
        <f>YEAR(_01_data[[#This Row],[Release Date]])</f>
        <v>2014</v>
      </c>
      <c r="E3511" t="s">
        <v>30</v>
      </c>
      <c r="F3511" t="s">
        <v>34</v>
      </c>
      <c r="G3511" t="s">
        <v>19</v>
      </c>
      <c r="H3511" t="s">
        <v>53</v>
      </c>
      <c r="I3511" t="s">
        <v>43</v>
      </c>
      <c r="J3511">
        <v>623</v>
      </c>
      <c r="K3511">
        <v>3165</v>
      </c>
      <c r="L3511">
        <v>179</v>
      </c>
      <c r="M3511">
        <v>11459</v>
      </c>
      <c r="N3511">
        <v>5.0999999999999996</v>
      </c>
      <c r="O3511">
        <v>308</v>
      </c>
      <c r="P3511">
        <v>92</v>
      </c>
      <c r="Q3511">
        <v>1905901</v>
      </c>
      <c r="R3511">
        <v>65000000</v>
      </c>
      <c r="AD3511" t="str">
        <v>Action</v>
      </c>
      <c r="AE3511">
        <v>92</v>
      </c>
    </row>
    <row r="3512" spans="2:31">
      <c r="B3512" t="s">
        <v>2637</v>
      </c>
      <c r="C3512" s="76">
        <v>41778</v>
      </c>
      <c r="D3512" s="77">
        <f>YEAR(_01_data[[#This Row],[Release Date]])</f>
        <v>2014</v>
      </c>
      <c r="E3512" t="s">
        <v>30</v>
      </c>
      <c r="F3512" t="s">
        <v>22</v>
      </c>
      <c r="G3512" t="s">
        <v>19</v>
      </c>
      <c r="H3512" t="s">
        <v>20</v>
      </c>
      <c r="I3512" t="s">
        <v>43</v>
      </c>
      <c r="J3512">
        <v>17000</v>
      </c>
      <c r="K3512">
        <v>20466</v>
      </c>
      <c r="L3512">
        <v>516</v>
      </c>
      <c r="M3512">
        <v>4470</v>
      </c>
      <c r="N3512">
        <v>6.8</v>
      </c>
      <c r="O3512">
        <v>141</v>
      </c>
      <c r="P3512">
        <v>107</v>
      </c>
      <c r="Q3512">
        <v>5046133</v>
      </c>
      <c r="R3512">
        <v>11000000</v>
      </c>
      <c r="AD3512" t="str">
        <v>Drama</v>
      </c>
      <c r="AE3512">
        <v>107</v>
      </c>
    </row>
    <row r="3513" spans="2:31">
      <c r="B3513" t="s">
        <v>2638</v>
      </c>
      <c r="C3513" s="76">
        <v>41824</v>
      </c>
      <c r="D3513" s="77">
        <f>YEAR(_01_data[[#This Row],[Release Date]])</f>
        <v>2014</v>
      </c>
      <c r="E3513" t="s">
        <v>30</v>
      </c>
      <c r="F3513" t="s">
        <v>26</v>
      </c>
      <c r="G3513" t="s">
        <v>19</v>
      </c>
      <c r="H3513" t="s">
        <v>20</v>
      </c>
      <c r="I3513" t="s">
        <v>40</v>
      </c>
      <c r="J3513">
        <v>204</v>
      </c>
      <c r="K3513">
        <v>707</v>
      </c>
      <c r="L3513">
        <v>736</v>
      </c>
      <c r="M3513">
        <v>6731</v>
      </c>
      <c r="N3513">
        <v>6.7</v>
      </c>
      <c r="O3513">
        <v>401</v>
      </c>
      <c r="P3513">
        <v>148</v>
      </c>
      <c r="Q3513">
        <v>8093318</v>
      </c>
      <c r="R3513">
        <v>20000000</v>
      </c>
      <c r="AD3513" t="str">
        <v>Comedy</v>
      </c>
      <c r="AE3513">
        <v>148</v>
      </c>
    </row>
    <row r="3514" spans="2:31">
      <c r="B3514" t="s">
        <v>2639</v>
      </c>
      <c r="C3514" s="76">
        <v>42001</v>
      </c>
      <c r="D3514" s="77">
        <f>YEAR(_01_data[[#This Row],[Release Date]])</f>
        <v>2014</v>
      </c>
      <c r="E3514" t="s">
        <v>30</v>
      </c>
      <c r="F3514" t="s">
        <v>32</v>
      </c>
      <c r="G3514" t="s">
        <v>19</v>
      </c>
      <c r="H3514" t="s">
        <v>20</v>
      </c>
      <c r="I3514" t="s">
        <v>43</v>
      </c>
      <c r="J3514">
        <v>11000</v>
      </c>
      <c r="K3514">
        <v>31488</v>
      </c>
      <c r="L3514">
        <v>2200</v>
      </c>
      <c r="M3514">
        <v>3074</v>
      </c>
      <c r="N3514">
        <v>8.6</v>
      </c>
      <c r="O3514">
        <v>712</v>
      </c>
      <c r="P3514">
        <v>169</v>
      </c>
      <c r="Q3514">
        <v>1879914</v>
      </c>
      <c r="R3514">
        <v>165000000</v>
      </c>
      <c r="AD3514" t="str">
        <v>Adventure</v>
      </c>
      <c r="AE3514">
        <v>169</v>
      </c>
    </row>
    <row r="3515" spans="2:31">
      <c r="B3515" t="s">
        <v>2640</v>
      </c>
      <c r="C3515" s="76">
        <v>41827</v>
      </c>
      <c r="D3515" s="77">
        <f>YEAR(_01_data[[#This Row],[Release Date]])</f>
        <v>2014</v>
      </c>
      <c r="E3515" t="s">
        <v>30</v>
      </c>
      <c r="F3515" t="s">
        <v>34</v>
      </c>
      <c r="G3515" t="s">
        <v>19</v>
      </c>
      <c r="H3515" t="s">
        <v>20</v>
      </c>
      <c r="I3515" t="s">
        <v>43</v>
      </c>
      <c r="J3515">
        <v>490</v>
      </c>
      <c r="K3515">
        <v>1367</v>
      </c>
      <c r="L3515">
        <v>225</v>
      </c>
      <c r="M3515">
        <v>13461</v>
      </c>
      <c r="N3515">
        <v>5.8</v>
      </c>
      <c r="O3515">
        <v>228</v>
      </c>
      <c r="P3515">
        <v>89</v>
      </c>
      <c r="Q3515">
        <v>4755351</v>
      </c>
      <c r="R3515">
        <v>50000000</v>
      </c>
      <c r="AD3515" t="str">
        <v>Action</v>
      </c>
      <c r="AE3515">
        <v>89</v>
      </c>
    </row>
    <row r="3516" spans="2:31">
      <c r="B3516" t="s">
        <v>2641</v>
      </c>
      <c r="C3516" s="76">
        <v>41916</v>
      </c>
      <c r="D3516" s="77">
        <f>YEAR(_01_data[[#This Row],[Release Date]])</f>
        <v>2014</v>
      </c>
      <c r="E3516" t="s">
        <v>30</v>
      </c>
      <c r="F3516" t="s">
        <v>32</v>
      </c>
      <c r="G3516" t="s">
        <v>19</v>
      </c>
      <c r="H3516" t="s">
        <v>20</v>
      </c>
      <c r="I3516" t="s">
        <v>38</v>
      </c>
      <c r="J3516">
        <v>40000</v>
      </c>
      <c r="K3516">
        <v>6283</v>
      </c>
      <c r="L3516">
        <v>317</v>
      </c>
      <c r="M3516">
        <v>1812</v>
      </c>
      <c r="N3516">
        <v>6</v>
      </c>
      <c r="O3516">
        <v>321</v>
      </c>
      <c r="P3516">
        <v>125</v>
      </c>
      <c r="Q3516">
        <v>1279973</v>
      </c>
      <c r="R3516">
        <v>50000000</v>
      </c>
      <c r="AD3516" t="str">
        <v>Adventure</v>
      </c>
      <c r="AE3516">
        <v>125</v>
      </c>
    </row>
    <row r="3517" spans="2:31">
      <c r="B3517" t="s">
        <v>2642</v>
      </c>
      <c r="C3517" s="76">
        <v>41940</v>
      </c>
      <c r="D3517" s="77">
        <f>YEAR(_01_data[[#This Row],[Release Date]])</f>
        <v>2014</v>
      </c>
      <c r="E3517" t="s">
        <v>30</v>
      </c>
      <c r="F3517" t="s">
        <v>39</v>
      </c>
      <c r="G3517" t="s">
        <v>19</v>
      </c>
      <c r="H3517" t="s">
        <v>20</v>
      </c>
      <c r="I3517" t="s">
        <v>40</v>
      </c>
      <c r="J3517">
        <v>314</v>
      </c>
      <c r="K3517">
        <v>1062</v>
      </c>
      <c r="L3517">
        <v>777</v>
      </c>
      <c r="M3517">
        <v>5822</v>
      </c>
      <c r="N3517">
        <v>6.9</v>
      </c>
      <c r="O3517">
        <v>533</v>
      </c>
      <c r="P3517">
        <v>100</v>
      </c>
      <c r="Q3517">
        <v>1467330</v>
      </c>
      <c r="R3517">
        <v>2000000</v>
      </c>
      <c r="AD3517" t="str">
        <v>Horror</v>
      </c>
      <c r="AE3517">
        <v>100</v>
      </c>
    </row>
    <row r="3518" spans="2:31">
      <c r="B3518" t="s">
        <v>2643</v>
      </c>
      <c r="C3518" s="76">
        <v>41835</v>
      </c>
      <c r="D3518" s="77">
        <f>YEAR(_01_data[[#This Row],[Release Date]])</f>
        <v>2014</v>
      </c>
      <c r="E3518" t="s">
        <v>30</v>
      </c>
      <c r="F3518" t="s">
        <v>34</v>
      </c>
      <c r="G3518" t="s">
        <v>19</v>
      </c>
      <c r="H3518" t="s">
        <v>20</v>
      </c>
      <c r="I3518" t="s">
        <v>43</v>
      </c>
      <c r="J3518">
        <v>539</v>
      </c>
      <c r="K3518">
        <v>1411</v>
      </c>
      <c r="L3518">
        <v>234</v>
      </c>
      <c r="M3518">
        <v>6566</v>
      </c>
      <c r="N3518">
        <v>6.2</v>
      </c>
      <c r="O3518">
        <v>313</v>
      </c>
      <c r="P3518">
        <v>105</v>
      </c>
      <c r="Q3518">
        <v>5054910</v>
      </c>
      <c r="R3518">
        <v>60000000</v>
      </c>
      <c r="AD3518" t="str">
        <v>Action</v>
      </c>
      <c r="AE3518">
        <v>105</v>
      </c>
    </row>
    <row r="3519" spans="2:31">
      <c r="B3519" t="s">
        <v>2644</v>
      </c>
      <c r="C3519" s="76">
        <v>41711</v>
      </c>
      <c r="D3519" s="77">
        <f>YEAR(_01_data[[#This Row],[Release Date]])</f>
        <v>2014</v>
      </c>
      <c r="E3519" t="s">
        <v>30</v>
      </c>
      <c r="F3519" t="s">
        <v>33</v>
      </c>
      <c r="G3519" t="s">
        <v>19</v>
      </c>
      <c r="H3519" t="s">
        <v>20</v>
      </c>
      <c r="I3519" t="s">
        <v>40</v>
      </c>
      <c r="J3519">
        <v>880</v>
      </c>
      <c r="K3519">
        <v>2281</v>
      </c>
      <c r="L3519">
        <v>1600</v>
      </c>
      <c r="M3519">
        <v>4180</v>
      </c>
      <c r="N3519">
        <v>6.9</v>
      </c>
      <c r="O3519">
        <v>249</v>
      </c>
      <c r="P3519">
        <v>134</v>
      </c>
      <c r="Q3519">
        <v>4703427</v>
      </c>
      <c r="R3519">
        <v>40000000</v>
      </c>
      <c r="AD3519" t="str">
        <v>Biography</v>
      </c>
      <c r="AE3519">
        <v>134</v>
      </c>
    </row>
    <row r="3520" spans="2:31">
      <c r="B3520" t="s">
        <v>2645</v>
      </c>
      <c r="C3520" s="76">
        <v>41912</v>
      </c>
      <c r="D3520" s="77">
        <f>YEAR(_01_data[[#This Row],[Release Date]])</f>
        <v>2014</v>
      </c>
      <c r="E3520" t="s">
        <v>30</v>
      </c>
      <c r="F3520" t="s">
        <v>33</v>
      </c>
      <c r="G3520" t="s">
        <v>19</v>
      </c>
      <c r="H3520" t="s">
        <v>20</v>
      </c>
      <c r="I3520" t="s">
        <v>40</v>
      </c>
      <c r="J3520">
        <v>10000</v>
      </c>
      <c r="K3520">
        <v>12897</v>
      </c>
      <c r="L3520">
        <v>770</v>
      </c>
      <c r="M3520">
        <v>1912</v>
      </c>
      <c r="N3520">
        <v>7</v>
      </c>
      <c r="O3520">
        <v>163</v>
      </c>
      <c r="P3520">
        <v>112</v>
      </c>
      <c r="Q3520">
        <v>2445646</v>
      </c>
      <c r="R3520">
        <v>5000000</v>
      </c>
      <c r="AD3520" t="str">
        <v>Biography</v>
      </c>
      <c r="AE3520">
        <v>112</v>
      </c>
    </row>
    <row r="3521" spans="2:31">
      <c r="B3521" t="s">
        <v>2646</v>
      </c>
      <c r="C3521" s="76">
        <v>41906</v>
      </c>
      <c r="D3521" s="77">
        <f>YEAR(_01_data[[#This Row],[Release Date]])</f>
        <v>2014</v>
      </c>
      <c r="E3521" t="s">
        <v>30</v>
      </c>
      <c r="F3521" t="s">
        <v>34</v>
      </c>
      <c r="G3521" t="s">
        <v>61</v>
      </c>
      <c r="H3521" t="s">
        <v>58</v>
      </c>
      <c r="I3521" t="s">
        <v>27</v>
      </c>
      <c r="J3521">
        <v>79</v>
      </c>
      <c r="K3521">
        <v>285</v>
      </c>
      <c r="L3521">
        <v>120</v>
      </c>
      <c r="M3521">
        <v>9763</v>
      </c>
      <c r="N3521">
        <v>6.5</v>
      </c>
      <c r="O3521">
        <v>65</v>
      </c>
      <c r="P3521">
        <v>100</v>
      </c>
      <c r="Q3521">
        <v>129115</v>
      </c>
      <c r="R3521">
        <v>25000000</v>
      </c>
      <c r="AD3521" t="str">
        <v>Action</v>
      </c>
      <c r="AE3521">
        <v>100</v>
      </c>
    </row>
    <row r="3522" spans="2:31">
      <c r="B3522" t="s">
        <v>2647</v>
      </c>
      <c r="C3522" s="76">
        <v>41928</v>
      </c>
      <c r="D3522" s="77">
        <f>YEAR(_01_data[[#This Row],[Release Date]])</f>
        <v>2014</v>
      </c>
      <c r="E3522" t="s">
        <v>30</v>
      </c>
      <c r="F3522" t="s">
        <v>34</v>
      </c>
      <c r="G3522" t="s">
        <v>19</v>
      </c>
      <c r="H3522" t="s">
        <v>20</v>
      </c>
      <c r="I3522" t="s">
        <v>43</v>
      </c>
      <c r="J3522">
        <v>12000</v>
      </c>
      <c r="K3522">
        <v>15044</v>
      </c>
      <c r="L3522">
        <v>3</v>
      </c>
      <c r="M3522">
        <v>2191</v>
      </c>
      <c r="N3522">
        <v>3.1</v>
      </c>
      <c r="O3522">
        <v>169</v>
      </c>
      <c r="P3522">
        <v>110</v>
      </c>
      <c r="Q3522">
        <v>1399828</v>
      </c>
      <c r="R3522">
        <v>16000000</v>
      </c>
      <c r="AD3522" t="str">
        <v>Action</v>
      </c>
      <c r="AE3522">
        <v>110</v>
      </c>
    </row>
    <row r="3523" spans="2:31">
      <c r="B3523" t="s">
        <v>2648</v>
      </c>
      <c r="C3523" s="76">
        <v>41874</v>
      </c>
      <c r="D3523" s="77">
        <f>YEAR(_01_data[[#This Row],[Release Date]])</f>
        <v>2014</v>
      </c>
      <c r="E3523" t="s">
        <v>30</v>
      </c>
      <c r="F3523" t="s">
        <v>26</v>
      </c>
      <c r="G3523" t="s">
        <v>19</v>
      </c>
      <c r="H3523" t="s">
        <v>20</v>
      </c>
      <c r="I3523" t="s">
        <v>40</v>
      </c>
      <c r="J3523">
        <v>839</v>
      </c>
      <c r="K3523">
        <v>3627</v>
      </c>
      <c r="L3523">
        <v>583</v>
      </c>
      <c r="M3523">
        <v>1299</v>
      </c>
      <c r="N3523">
        <v>6.5</v>
      </c>
      <c r="O3523">
        <v>129</v>
      </c>
      <c r="P3523">
        <v>104</v>
      </c>
      <c r="Q3523">
        <v>8238956</v>
      </c>
      <c r="R3523">
        <v>17000000</v>
      </c>
      <c r="AD3523" t="str">
        <v>Comedy</v>
      </c>
      <c r="AE3523">
        <v>104</v>
      </c>
    </row>
    <row r="3524" spans="2:31">
      <c r="B3524" t="s">
        <v>2649</v>
      </c>
      <c r="C3524" s="76">
        <v>41971</v>
      </c>
      <c r="D3524" s="77">
        <f>YEAR(_01_data[[#This Row],[Release Date]])</f>
        <v>2014</v>
      </c>
      <c r="E3524" t="s">
        <v>30</v>
      </c>
      <c r="F3524" t="s">
        <v>84</v>
      </c>
      <c r="G3524" t="s">
        <v>19</v>
      </c>
      <c r="H3524" t="s">
        <v>20</v>
      </c>
      <c r="I3524" t="s">
        <v>40</v>
      </c>
      <c r="J3524">
        <v>685</v>
      </c>
      <c r="K3524">
        <v>2048</v>
      </c>
      <c r="L3524">
        <v>361</v>
      </c>
      <c r="M3524">
        <v>261</v>
      </c>
      <c r="N3524">
        <v>4.8</v>
      </c>
      <c r="O3524">
        <v>10</v>
      </c>
      <c r="P3524">
        <v>95</v>
      </c>
      <c r="Q3524">
        <v>2468</v>
      </c>
      <c r="R3524">
        <v>300000</v>
      </c>
      <c r="AD3524" t="str">
        <v>Thriller</v>
      </c>
      <c r="AE3524">
        <v>95</v>
      </c>
    </row>
    <row r="3525" spans="2:31">
      <c r="B3525" t="s">
        <v>2650</v>
      </c>
      <c r="C3525" s="76">
        <v>41871</v>
      </c>
      <c r="D3525" s="77">
        <f>YEAR(_01_data[[#This Row],[Release Date]])</f>
        <v>2014</v>
      </c>
      <c r="E3525" t="s">
        <v>30</v>
      </c>
      <c r="F3525" t="s">
        <v>34</v>
      </c>
      <c r="G3525" t="s">
        <v>19</v>
      </c>
      <c r="H3525" t="s">
        <v>46</v>
      </c>
      <c r="I3525" t="s">
        <v>40</v>
      </c>
      <c r="J3525">
        <v>19000</v>
      </c>
      <c r="K3525">
        <v>32325</v>
      </c>
      <c r="L3525">
        <v>131</v>
      </c>
      <c r="M3525">
        <v>1052</v>
      </c>
      <c r="N3525">
        <v>6.4</v>
      </c>
      <c r="O3525">
        <v>433</v>
      </c>
      <c r="P3525">
        <v>89</v>
      </c>
      <c r="Q3525">
        <v>1265468</v>
      </c>
      <c r="R3525">
        <v>40000000</v>
      </c>
      <c r="AD3525" t="str">
        <v>Action</v>
      </c>
      <c r="AE3525">
        <v>89</v>
      </c>
    </row>
    <row r="3526" spans="2:31">
      <c r="B3526" t="s">
        <v>2651</v>
      </c>
      <c r="C3526" s="76">
        <v>41704</v>
      </c>
      <c r="D3526" s="77">
        <f>YEAR(_01_data[[#This Row],[Release Date]])</f>
        <v>2014</v>
      </c>
      <c r="E3526" t="s">
        <v>30</v>
      </c>
      <c r="F3526" t="s">
        <v>34</v>
      </c>
      <c r="G3526" t="s">
        <v>19</v>
      </c>
      <c r="H3526" t="s">
        <v>20</v>
      </c>
      <c r="I3526" t="s">
        <v>38</v>
      </c>
      <c r="J3526">
        <v>11000</v>
      </c>
      <c r="K3526">
        <v>15516</v>
      </c>
      <c r="L3526">
        <v>341</v>
      </c>
      <c r="M3526">
        <v>1330</v>
      </c>
      <c r="N3526">
        <v>7</v>
      </c>
      <c r="O3526">
        <v>401</v>
      </c>
      <c r="P3526">
        <v>97</v>
      </c>
      <c r="Q3526">
        <v>2414073</v>
      </c>
      <c r="R3526">
        <v>180000000</v>
      </c>
      <c r="AD3526" t="str">
        <v>Action</v>
      </c>
      <c r="AE3526">
        <v>97</v>
      </c>
    </row>
    <row r="3527" spans="2:31">
      <c r="B3527" t="s">
        <v>2652</v>
      </c>
      <c r="C3527" s="76">
        <v>41969</v>
      </c>
      <c r="D3527" s="77">
        <f>YEAR(_01_data[[#This Row],[Release Date]])</f>
        <v>2014</v>
      </c>
      <c r="E3527" t="s">
        <v>30</v>
      </c>
      <c r="F3527" t="s">
        <v>33</v>
      </c>
      <c r="G3527" t="s">
        <v>19</v>
      </c>
      <c r="H3527" t="s">
        <v>20</v>
      </c>
      <c r="I3527" t="s">
        <v>38</v>
      </c>
      <c r="J3527">
        <v>4000</v>
      </c>
      <c r="K3527">
        <v>6393</v>
      </c>
      <c r="L3527">
        <v>178</v>
      </c>
      <c r="M3527">
        <v>3375</v>
      </c>
      <c r="N3527">
        <v>7</v>
      </c>
      <c r="O3527">
        <v>151</v>
      </c>
      <c r="P3527">
        <v>124</v>
      </c>
      <c r="Q3527">
        <v>3644795</v>
      </c>
      <c r="R3527">
        <v>25000000</v>
      </c>
      <c r="AD3527" t="str">
        <v>Biography</v>
      </c>
      <c r="AE3527">
        <v>124</v>
      </c>
    </row>
    <row r="3528" spans="2:31">
      <c r="B3528" t="s">
        <v>2653</v>
      </c>
      <c r="C3528" s="76">
        <v>41951</v>
      </c>
      <c r="D3528" s="77">
        <f>YEAR(_01_data[[#This Row],[Release Date]])</f>
        <v>2014</v>
      </c>
      <c r="E3528" t="s">
        <v>30</v>
      </c>
      <c r="F3528" t="s">
        <v>26</v>
      </c>
      <c r="G3528" t="s">
        <v>19</v>
      </c>
      <c r="H3528" t="s">
        <v>20</v>
      </c>
      <c r="I3528" t="s">
        <v>38</v>
      </c>
      <c r="J3528">
        <v>589</v>
      </c>
      <c r="K3528">
        <v>2705</v>
      </c>
      <c r="L3528">
        <v>819</v>
      </c>
      <c r="M3528">
        <v>4211</v>
      </c>
      <c r="N3528">
        <v>5.4</v>
      </c>
      <c r="O3528">
        <v>49</v>
      </c>
      <c r="P3528">
        <v>98</v>
      </c>
      <c r="Q3528">
        <v>1042970</v>
      </c>
      <c r="R3528">
        <v>5000000</v>
      </c>
      <c r="AD3528" t="str">
        <v>Comedy</v>
      </c>
      <c r="AE3528">
        <v>98</v>
      </c>
    </row>
    <row r="3529" spans="2:31">
      <c r="B3529" t="s">
        <v>2654</v>
      </c>
      <c r="C3529" s="76">
        <v>41697</v>
      </c>
      <c r="D3529" s="77">
        <f>YEAR(_01_data[[#This Row],[Release Date]])</f>
        <v>2014</v>
      </c>
      <c r="E3529" t="s">
        <v>30</v>
      </c>
      <c r="F3529" t="s">
        <v>32</v>
      </c>
      <c r="G3529" t="s">
        <v>19</v>
      </c>
      <c r="H3529" t="s">
        <v>20</v>
      </c>
      <c r="I3529" t="s">
        <v>38</v>
      </c>
      <c r="J3529">
        <v>3000</v>
      </c>
      <c r="K3529">
        <v>5810</v>
      </c>
      <c r="L3529">
        <v>348</v>
      </c>
      <c r="M3529">
        <v>8104</v>
      </c>
      <c r="N3529">
        <v>6.9</v>
      </c>
      <c r="O3529">
        <v>196</v>
      </c>
      <c r="P3529">
        <v>92</v>
      </c>
      <c r="Q3529">
        <v>1115056</v>
      </c>
      <c r="R3529">
        <v>145000000</v>
      </c>
      <c r="AD3529" t="str">
        <v>Adventure</v>
      </c>
      <c r="AE3529">
        <v>92</v>
      </c>
    </row>
    <row r="3530" spans="2:31">
      <c r="B3530" t="s">
        <v>2655</v>
      </c>
      <c r="C3530" s="76">
        <v>41794</v>
      </c>
      <c r="D3530" s="77">
        <f>YEAR(_01_data[[#This Row],[Release Date]])</f>
        <v>2014</v>
      </c>
      <c r="E3530" t="s">
        <v>30</v>
      </c>
      <c r="F3530" t="s">
        <v>33</v>
      </c>
      <c r="G3530" t="s">
        <v>19</v>
      </c>
      <c r="H3530" t="s">
        <v>37</v>
      </c>
      <c r="I3530" t="s">
        <v>40</v>
      </c>
      <c r="J3530">
        <v>149</v>
      </c>
      <c r="K3530">
        <v>390</v>
      </c>
      <c r="L3530">
        <v>608</v>
      </c>
      <c r="M3530">
        <v>4342</v>
      </c>
      <c r="N3530">
        <v>6.8</v>
      </c>
      <c r="O3530">
        <v>262</v>
      </c>
      <c r="P3530">
        <v>150</v>
      </c>
      <c r="Q3530">
        <v>3958500</v>
      </c>
      <c r="R3530">
        <v>8200000</v>
      </c>
      <c r="AD3530" t="str">
        <v>Biography</v>
      </c>
      <c r="AE3530">
        <v>150</v>
      </c>
    </row>
    <row r="3531" spans="2:31">
      <c r="B3531" t="s">
        <v>2656</v>
      </c>
      <c r="C3531" s="76">
        <v>41976</v>
      </c>
      <c r="D3531" s="77">
        <f>YEAR(_01_data[[#This Row],[Release Date]])</f>
        <v>2014</v>
      </c>
      <c r="E3531" t="s">
        <v>30</v>
      </c>
      <c r="F3531" t="s">
        <v>32</v>
      </c>
      <c r="G3531" t="s">
        <v>19</v>
      </c>
      <c r="H3531" t="s">
        <v>20</v>
      </c>
      <c r="I3531" t="s">
        <v>38</v>
      </c>
      <c r="J3531">
        <v>3000</v>
      </c>
      <c r="K3531">
        <v>6089</v>
      </c>
      <c r="L3531">
        <v>913</v>
      </c>
      <c r="M3531">
        <v>7478</v>
      </c>
      <c r="N3531">
        <v>6.4</v>
      </c>
      <c r="O3531">
        <v>277</v>
      </c>
      <c r="P3531">
        <v>119</v>
      </c>
      <c r="Q3531">
        <v>5117889</v>
      </c>
      <c r="R3531">
        <v>50000000</v>
      </c>
      <c r="AD3531" t="str">
        <v>Adventure</v>
      </c>
      <c r="AE3531">
        <v>119</v>
      </c>
    </row>
    <row r="3532" spans="2:31">
      <c r="B3532" t="s">
        <v>2657</v>
      </c>
      <c r="C3532" s="76">
        <v>41880</v>
      </c>
      <c r="D3532" s="77">
        <f>YEAR(_01_data[[#This Row],[Release Date]])</f>
        <v>2014</v>
      </c>
      <c r="E3532" t="s">
        <v>30</v>
      </c>
      <c r="F3532" t="s">
        <v>34</v>
      </c>
      <c r="G3532" t="s">
        <v>19</v>
      </c>
      <c r="H3532" t="s">
        <v>20</v>
      </c>
      <c r="I3532" t="s">
        <v>43</v>
      </c>
      <c r="J3532">
        <v>3000</v>
      </c>
      <c r="K3532">
        <v>7081</v>
      </c>
      <c r="L3532">
        <v>898</v>
      </c>
      <c r="M3532">
        <v>1962</v>
      </c>
      <c r="N3532">
        <v>6.5</v>
      </c>
      <c r="O3532">
        <v>327</v>
      </c>
      <c r="P3532">
        <v>132</v>
      </c>
      <c r="Q3532">
        <v>4356850</v>
      </c>
      <c r="R3532">
        <v>66000000</v>
      </c>
      <c r="AD3532" t="str">
        <v>Action</v>
      </c>
      <c r="AE3532">
        <v>132</v>
      </c>
    </row>
    <row r="3533" spans="2:31">
      <c r="B3533" t="s">
        <v>2658</v>
      </c>
      <c r="C3533" s="76">
        <v>41695</v>
      </c>
      <c r="D3533" s="77">
        <f>YEAR(_01_data[[#This Row],[Release Date]])</f>
        <v>2014</v>
      </c>
      <c r="E3533" t="s">
        <v>30</v>
      </c>
      <c r="F3533" t="s">
        <v>26</v>
      </c>
      <c r="G3533" t="s">
        <v>19</v>
      </c>
      <c r="H3533" t="s">
        <v>20</v>
      </c>
      <c r="I3533" t="s">
        <v>40</v>
      </c>
      <c r="J3533">
        <v>920</v>
      </c>
      <c r="K3533">
        <v>2771</v>
      </c>
      <c r="L3533">
        <v>490</v>
      </c>
      <c r="M3533">
        <v>2399</v>
      </c>
      <c r="N3533">
        <v>6.4</v>
      </c>
      <c r="O3533">
        <v>351</v>
      </c>
      <c r="P3533">
        <v>97</v>
      </c>
      <c r="Q3533">
        <v>1500565</v>
      </c>
      <c r="R3533">
        <v>18000000</v>
      </c>
      <c r="AD3533" t="str">
        <v>Comedy</v>
      </c>
      <c r="AE3533">
        <v>97</v>
      </c>
    </row>
    <row r="3534" spans="2:31">
      <c r="B3534" t="s">
        <v>2659</v>
      </c>
      <c r="C3534" s="76">
        <v>41645</v>
      </c>
      <c r="D3534" s="77">
        <f>YEAR(_01_data[[#This Row],[Release Date]])</f>
        <v>2014</v>
      </c>
      <c r="E3534" t="s">
        <v>30</v>
      </c>
      <c r="F3534" t="s">
        <v>32</v>
      </c>
      <c r="G3534" t="s">
        <v>19</v>
      </c>
      <c r="H3534" t="s">
        <v>20</v>
      </c>
      <c r="I3534" t="s">
        <v>38</v>
      </c>
      <c r="J3534">
        <v>49000</v>
      </c>
      <c r="K3534">
        <v>5358</v>
      </c>
      <c r="L3534">
        <v>934</v>
      </c>
      <c r="M3534">
        <v>8065</v>
      </c>
      <c r="N3534">
        <v>6.2</v>
      </c>
      <c r="O3534">
        <v>154</v>
      </c>
      <c r="P3534">
        <v>98</v>
      </c>
      <c r="Q3534">
        <v>1137337</v>
      </c>
      <c r="R3534">
        <v>127000000</v>
      </c>
      <c r="AD3534" t="str">
        <v>Adventure</v>
      </c>
      <c r="AE3534">
        <v>98</v>
      </c>
    </row>
    <row r="3535" spans="2:31">
      <c r="B3535" t="s">
        <v>2660</v>
      </c>
      <c r="C3535" s="76">
        <v>41940</v>
      </c>
      <c r="D3535" s="77">
        <f>YEAR(_01_data[[#This Row],[Release Date]])</f>
        <v>2014</v>
      </c>
      <c r="E3535" t="s">
        <v>30</v>
      </c>
      <c r="F3535" t="s">
        <v>18</v>
      </c>
      <c r="G3535" t="s">
        <v>19</v>
      </c>
      <c r="H3535" t="s">
        <v>20</v>
      </c>
      <c r="I3535" t="s">
        <v>40</v>
      </c>
      <c r="J3535">
        <v>15000</v>
      </c>
      <c r="K3535">
        <v>15554</v>
      </c>
      <c r="L3535">
        <v>816</v>
      </c>
      <c r="M3535">
        <v>2607</v>
      </c>
      <c r="N3535">
        <v>7.9</v>
      </c>
      <c r="O3535">
        <v>534</v>
      </c>
      <c r="P3535">
        <v>117</v>
      </c>
      <c r="Q3535">
        <v>3227995</v>
      </c>
      <c r="R3535">
        <v>8500000</v>
      </c>
      <c r="AD3535" t="str">
        <v>Crime</v>
      </c>
      <c r="AE3535">
        <v>117</v>
      </c>
    </row>
    <row r="3536" spans="2:31">
      <c r="B3536" t="s">
        <v>2661</v>
      </c>
      <c r="C3536" s="76">
        <v>41789</v>
      </c>
      <c r="D3536" s="77">
        <f>YEAR(_01_data[[#This Row],[Release Date]])</f>
        <v>2014</v>
      </c>
      <c r="E3536" t="s">
        <v>30</v>
      </c>
      <c r="F3536" t="s">
        <v>18</v>
      </c>
      <c r="G3536" t="s">
        <v>19</v>
      </c>
      <c r="H3536" t="s">
        <v>20</v>
      </c>
      <c r="I3536" t="s">
        <v>43</v>
      </c>
      <c r="J3536">
        <v>1000</v>
      </c>
      <c r="K3536">
        <v>2297</v>
      </c>
      <c r="L3536">
        <v>731</v>
      </c>
      <c r="M3536">
        <v>8176</v>
      </c>
      <c r="N3536">
        <v>5.6</v>
      </c>
      <c r="O3536">
        <v>58</v>
      </c>
      <c r="P3536">
        <v>84</v>
      </c>
      <c r="Q3536">
        <v>5254363</v>
      </c>
      <c r="R3536">
        <v>13200000</v>
      </c>
      <c r="AD3536" t="str">
        <v>Crime</v>
      </c>
      <c r="AE3536">
        <v>84</v>
      </c>
    </row>
    <row r="3537" spans="2:31">
      <c r="B3537" t="s">
        <v>2662</v>
      </c>
      <c r="C3537" s="76">
        <v>41680</v>
      </c>
      <c r="D3537" s="77">
        <f>YEAR(_01_data[[#This Row],[Release Date]])</f>
        <v>2014</v>
      </c>
      <c r="E3537" t="s">
        <v>30</v>
      </c>
      <c r="F3537" t="s">
        <v>34</v>
      </c>
      <c r="G3537" t="s">
        <v>19</v>
      </c>
      <c r="H3537" t="s">
        <v>20</v>
      </c>
      <c r="I3537" t="s">
        <v>43</v>
      </c>
      <c r="J3537">
        <v>12000</v>
      </c>
      <c r="K3537">
        <v>32355</v>
      </c>
      <c r="L3537">
        <v>376</v>
      </c>
      <c r="M3537">
        <v>9121</v>
      </c>
      <c r="N3537">
        <v>5.8</v>
      </c>
      <c r="O3537">
        <v>434</v>
      </c>
      <c r="P3537">
        <v>138</v>
      </c>
      <c r="Q3537">
        <v>1011605</v>
      </c>
      <c r="R3537">
        <v>125000000</v>
      </c>
      <c r="AD3537" t="str">
        <v>Action</v>
      </c>
      <c r="AE3537">
        <v>138</v>
      </c>
    </row>
    <row r="3538" spans="2:31">
      <c r="B3538" t="s">
        <v>2663</v>
      </c>
      <c r="C3538" s="76">
        <v>41787</v>
      </c>
      <c r="D3538" s="77">
        <f>YEAR(_01_data[[#This Row],[Release Date]])</f>
        <v>2014</v>
      </c>
      <c r="E3538" t="s">
        <v>30</v>
      </c>
      <c r="F3538" t="s">
        <v>34</v>
      </c>
      <c r="G3538" t="s">
        <v>19</v>
      </c>
      <c r="H3538" t="s">
        <v>37</v>
      </c>
      <c r="I3538" t="s">
        <v>43</v>
      </c>
      <c r="J3538">
        <v>14000</v>
      </c>
      <c r="K3538">
        <v>16967</v>
      </c>
      <c r="L3538">
        <v>16</v>
      </c>
      <c r="M3538">
        <v>3419</v>
      </c>
      <c r="N3538">
        <v>7</v>
      </c>
      <c r="O3538">
        <v>359</v>
      </c>
      <c r="P3538">
        <v>106</v>
      </c>
      <c r="Q3538">
        <v>9143940</v>
      </c>
      <c r="R3538">
        <v>50000000</v>
      </c>
      <c r="AD3538" t="str">
        <v>Action</v>
      </c>
      <c r="AE3538">
        <v>106</v>
      </c>
    </row>
    <row r="3539" spans="2:31">
      <c r="B3539" t="s">
        <v>2664</v>
      </c>
      <c r="C3539" s="76">
        <v>41649</v>
      </c>
      <c r="D3539" s="77">
        <f>YEAR(_01_data[[#This Row],[Release Date]])</f>
        <v>2014</v>
      </c>
      <c r="E3539" t="s">
        <v>30</v>
      </c>
      <c r="F3539" t="s">
        <v>26</v>
      </c>
      <c r="G3539" t="s">
        <v>19</v>
      </c>
      <c r="H3539" t="s">
        <v>20</v>
      </c>
      <c r="I3539" t="s">
        <v>21</v>
      </c>
      <c r="J3539">
        <v>247</v>
      </c>
      <c r="K3539">
        <v>954</v>
      </c>
      <c r="L3539">
        <v>758</v>
      </c>
      <c r="M3539">
        <v>9060</v>
      </c>
      <c r="N3539">
        <v>5.0999999999999996</v>
      </c>
      <c r="O3539">
        <v>6</v>
      </c>
      <c r="P3539">
        <v>93</v>
      </c>
      <c r="Q3539">
        <v>35688</v>
      </c>
      <c r="R3539">
        <v>600000</v>
      </c>
      <c r="AD3539" t="str">
        <v>Comedy</v>
      </c>
      <c r="AE3539">
        <v>93</v>
      </c>
    </row>
    <row r="3540" spans="2:31">
      <c r="B3540" t="s">
        <v>2665</v>
      </c>
      <c r="C3540" s="76">
        <v>41918</v>
      </c>
      <c r="D3540" s="77">
        <f>YEAR(_01_data[[#This Row],[Release Date]])</f>
        <v>2014</v>
      </c>
      <c r="E3540" t="s">
        <v>30</v>
      </c>
      <c r="F3540" t="s">
        <v>52</v>
      </c>
      <c r="G3540" t="s">
        <v>19</v>
      </c>
      <c r="H3540" t="s">
        <v>20</v>
      </c>
      <c r="I3540" t="s">
        <v>43</v>
      </c>
      <c r="J3540">
        <v>852</v>
      </c>
      <c r="K3540">
        <v>5056</v>
      </c>
      <c r="L3540">
        <v>500</v>
      </c>
      <c r="M3540">
        <v>8246</v>
      </c>
      <c r="N3540">
        <v>4.4000000000000004</v>
      </c>
      <c r="O3540">
        <v>183</v>
      </c>
      <c r="P3540">
        <v>89</v>
      </c>
      <c r="Q3540">
        <v>5082094</v>
      </c>
      <c r="R3540">
        <v>5000000</v>
      </c>
      <c r="AD3540" t="str">
        <v>Fantasy</v>
      </c>
      <c r="AE3540">
        <v>89</v>
      </c>
    </row>
    <row r="3541" spans="2:31">
      <c r="B3541" t="s">
        <v>2666</v>
      </c>
      <c r="C3541" s="76">
        <v>41697</v>
      </c>
      <c r="D3541" s="77">
        <f>YEAR(_01_data[[#This Row],[Release Date]])</f>
        <v>2014</v>
      </c>
      <c r="E3541" t="s">
        <v>30</v>
      </c>
      <c r="F3541" t="s">
        <v>31</v>
      </c>
      <c r="G3541" t="s">
        <v>19</v>
      </c>
      <c r="H3541" t="s">
        <v>37</v>
      </c>
      <c r="I3541" t="s">
        <v>38</v>
      </c>
      <c r="J3541">
        <v>838</v>
      </c>
      <c r="K3541">
        <v>3697</v>
      </c>
      <c r="L3541">
        <v>397</v>
      </c>
      <c r="M3541">
        <v>7421</v>
      </c>
      <c r="N3541">
        <v>7.2</v>
      </c>
      <c r="O3541">
        <v>224</v>
      </c>
      <c r="P3541">
        <v>95</v>
      </c>
      <c r="Q3541">
        <v>7613750</v>
      </c>
      <c r="R3541">
        <v>55000000</v>
      </c>
      <c r="AD3541" t="str">
        <v>Animation</v>
      </c>
      <c r="AE3541">
        <v>95</v>
      </c>
    </row>
    <row r="3542" spans="2:31">
      <c r="B3542" t="s">
        <v>2667</v>
      </c>
      <c r="C3542" s="76">
        <v>41980</v>
      </c>
      <c r="D3542" s="77">
        <f>YEAR(_01_data[[#This Row],[Release Date]])</f>
        <v>2014</v>
      </c>
      <c r="E3542" t="s">
        <v>30</v>
      </c>
      <c r="F3542" t="s">
        <v>52</v>
      </c>
      <c r="G3542" t="s">
        <v>19</v>
      </c>
      <c r="H3542" t="s">
        <v>20</v>
      </c>
      <c r="I3542" t="s">
        <v>40</v>
      </c>
      <c r="J3542">
        <v>510</v>
      </c>
      <c r="K3542">
        <v>2161</v>
      </c>
      <c r="L3542">
        <v>808</v>
      </c>
      <c r="M3542">
        <v>6735</v>
      </c>
      <c r="N3542">
        <v>5</v>
      </c>
      <c r="O3542">
        <v>220</v>
      </c>
      <c r="P3542">
        <v>101</v>
      </c>
      <c r="Q3542">
        <v>3245334</v>
      </c>
      <c r="R3542">
        <v>5000000</v>
      </c>
      <c r="AD3542" t="str">
        <v>Fantasy</v>
      </c>
      <c r="AE3542">
        <v>101</v>
      </c>
    </row>
    <row r="3543" spans="2:31">
      <c r="B3543" t="s">
        <v>2668</v>
      </c>
      <c r="C3543" s="76">
        <v>41853</v>
      </c>
      <c r="D3543" s="77">
        <f>YEAR(_01_data[[#This Row],[Release Date]])</f>
        <v>2014</v>
      </c>
      <c r="E3543" t="s">
        <v>30</v>
      </c>
      <c r="F3543" t="s">
        <v>32</v>
      </c>
      <c r="G3543" t="s">
        <v>19</v>
      </c>
      <c r="H3543" t="s">
        <v>20</v>
      </c>
      <c r="I3543" t="s">
        <v>38</v>
      </c>
      <c r="J3543">
        <v>19000</v>
      </c>
      <c r="K3543">
        <v>19963</v>
      </c>
      <c r="L3543">
        <v>825</v>
      </c>
      <c r="M3543">
        <v>3394</v>
      </c>
      <c r="N3543">
        <v>6.7</v>
      </c>
      <c r="O3543">
        <v>153</v>
      </c>
      <c r="P3543">
        <v>92</v>
      </c>
      <c r="Q3543">
        <v>8334892</v>
      </c>
      <c r="R3543">
        <v>132000000</v>
      </c>
      <c r="AD3543" t="str">
        <v>Adventure</v>
      </c>
      <c r="AE3543">
        <v>92</v>
      </c>
    </row>
    <row r="3544" spans="2:31">
      <c r="B3544" t="s">
        <v>2669</v>
      </c>
      <c r="C3544" s="76">
        <v>41794</v>
      </c>
      <c r="D3544" s="77">
        <f>YEAR(_01_data[[#This Row],[Release Date]])</f>
        <v>2014</v>
      </c>
      <c r="E3544" t="s">
        <v>30</v>
      </c>
      <c r="F3544" t="s">
        <v>34</v>
      </c>
      <c r="G3544" t="s">
        <v>19</v>
      </c>
      <c r="H3544" t="s">
        <v>54</v>
      </c>
      <c r="I3544" t="s">
        <v>43</v>
      </c>
      <c r="J3544">
        <v>795</v>
      </c>
      <c r="K3544">
        <v>1099</v>
      </c>
      <c r="L3544">
        <v>545</v>
      </c>
      <c r="M3544">
        <v>4104</v>
      </c>
      <c r="N3544">
        <v>5.6</v>
      </c>
      <c r="O3544">
        <v>272</v>
      </c>
      <c r="P3544">
        <v>105</v>
      </c>
      <c r="Q3544">
        <v>2321974</v>
      </c>
      <c r="R3544">
        <v>80000000</v>
      </c>
      <c r="AD3544" t="str">
        <v>Action</v>
      </c>
      <c r="AE3544">
        <v>105</v>
      </c>
    </row>
    <row r="3545" spans="2:31">
      <c r="B3545" t="s">
        <v>2670</v>
      </c>
      <c r="C3545" s="76">
        <v>41950</v>
      </c>
      <c r="D3545" s="77">
        <f>YEAR(_01_data[[#This Row],[Release Date]])</f>
        <v>2014</v>
      </c>
      <c r="E3545" t="s">
        <v>30</v>
      </c>
      <c r="F3545" t="s">
        <v>34</v>
      </c>
      <c r="G3545" t="s">
        <v>19</v>
      </c>
      <c r="H3545" t="s">
        <v>20</v>
      </c>
      <c r="I3545" t="s">
        <v>43</v>
      </c>
      <c r="J3545">
        <v>655</v>
      </c>
      <c r="K3545">
        <v>2394</v>
      </c>
      <c r="L3545">
        <v>481</v>
      </c>
      <c r="M3545">
        <v>5922</v>
      </c>
      <c r="N3545">
        <v>6.2</v>
      </c>
      <c r="O3545">
        <v>146</v>
      </c>
      <c r="P3545">
        <v>99</v>
      </c>
      <c r="Q3545">
        <v>1341415</v>
      </c>
      <c r="R3545">
        <v>25000000</v>
      </c>
      <c r="AD3545" t="str">
        <v>Action</v>
      </c>
      <c r="AE3545">
        <v>99</v>
      </c>
    </row>
    <row r="3546" spans="2:31">
      <c r="B3546" t="s">
        <v>2671</v>
      </c>
      <c r="C3546" s="76">
        <v>41660</v>
      </c>
      <c r="D3546" s="77">
        <f>YEAR(_01_data[[#This Row],[Release Date]])</f>
        <v>2014</v>
      </c>
      <c r="E3546" t="s">
        <v>30</v>
      </c>
      <c r="F3546" t="s">
        <v>32</v>
      </c>
      <c r="G3546" t="s">
        <v>19</v>
      </c>
      <c r="H3546" t="s">
        <v>20</v>
      </c>
      <c r="I3546" t="s">
        <v>29</v>
      </c>
      <c r="J3546">
        <v>688</v>
      </c>
      <c r="K3546">
        <v>1031</v>
      </c>
      <c r="L3546">
        <v>777</v>
      </c>
      <c r="M3546">
        <v>9596</v>
      </c>
      <c r="N3546">
        <v>6.4</v>
      </c>
      <c r="O3546">
        <v>159</v>
      </c>
      <c r="P3546">
        <v>101</v>
      </c>
      <c r="Q3546">
        <v>1315360</v>
      </c>
      <c r="R3546">
        <v>103000000</v>
      </c>
      <c r="AD3546" t="str">
        <v>Adventure</v>
      </c>
      <c r="AE3546">
        <v>101</v>
      </c>
    </row>
    <row r="3547" spans="2:31">
      <c r="B3547" t="s">
        <v>2672</v>
      </c>
      <c r="C3547" s="76">
        <v>41888</v>
      </c>
      <c r="D3547" s="77">
        <f>YEAR(_01_data[[#This Row],[Release Date]])</f>
        <v>2014</v>
      </c>
      <c r="E3547" t="s">
        <v>30</v>
      </c>
      <c r="F3547" t="s">
        <v>34</v>
      </c>
      <c r="G3547" t="s">
        <v>19</v>
      </c>
      <c r="H3547" t="s">
        <v>20</v>
      </c>
      <c r="I3547" t="s">
        <v>43</v>
      </c>
      <c r="J3547">
        <v>10000</v>
      </c>
      <c r="K3547">
        <v>14161</v>
      </c>
      <c r="L3547">
        <v>839</v>
      </c>
      <c r="M3547">
        <v>2931</v>
      </c>
      <c r="N3547">
        <v>6.2</v>
      </c>
      <c r="O3547">
        <v>492</v>
      </c>
      <c r="P3547">
        <v>117</v>
      </c>
      <c r="Q3547">
        <v>5860700</v>
      </c>
      <c r="R3547">
        <v>100000000</v>
      </c>
      <c r="AD3547" t="str">
        <v>Action</v>
      </c>
      <c r="AE3547">
        <v>117</v>
      </c>
    </row>
    <row r="3548" spans="2:31">
      <c r="B3548" t="s">
        <v>2673</v>
      </c>
      <c r="C3548" s="76">
        <v>41828</v>
      </c>
      <c r="D3548" s="77">
        <f>YEAR(_01_data[[#This Row],[Release Date]])</f>
        <v>2014</v>
      </c>
      <c r="E3548" t="s">
        <v>30</v>
      </c>
      <c r="F3548" t="s">
        <v>33</v>
      </c>
      <c r="G3548" t="s">
        <v>19</v>
      </c>
      <c r="H3548" t="s">
        <v>20</v>
      </c>
      <c r="I3548" t="s">
        <v>40</v>
      </c>
      <c r="J3548">
        <v>374</v>
      </c>
      <c r="K3548">
        <v>1283</v>
      </c>
      <c r="L3548">
        <v>593</v>
      </c>
      <c r="M3548">
        <v>5000</v>
      </c>
      <c r="N3548">
        <v>6.6</v>
      </c>
      <c r="O3548">
        <v>129</v>
      </c>
      <c r="P3548">
        <v>103</v>
      </c>
      <c r="Q3548">
        <v>3093491</v>
      </c>
      <c r="R3548">
        <v>5000000</v>
      </c>
      <c r="AD3548" t="str">
        <v>Biography</v>
      </c>
      <c r="AE3548">
        <v>103</v>
      </c>
    </row>
    <row r="3549" spans="2:31">
      <c r="B3549" t="s">
        <v>2674</v>
      </c>
      <c r="C3549" s="76">
        <v>41894</v>
      </c>
      <c r="D3549" s="77">
        <f>YEAR(_01_data[[#This Row],[Release Date]])</f>
        <v>2014</v>
      </c>
      <c r="E3549" t="s">
        <v>30</v>
      </c>
      <c r="F3549" t="s">
        <v>26</v>
      </c>
      <c r="G3549" t="s">
        <v>19</v>
      </c>
      <c r="H3549" t="s">
        <v>20</v>
      </c>
      <c r="I3549" t="s">
        <v>40</v>
      </c>
      <c r="J3549">
        <v>745</v>
      </c>
      <c r="K3549">
        <v>1986</v>
      </c>
      <c r="L3549">
        <v>746</v>
      </c>
      <c r="M3549">
        <v>7376</v>
      </c>
      <c r="N3549">
        <v>7.5</v>
      </c>
      <c r="O3549">
        <v>44</v>
      </c>
      <c r="P3549">
        <v>105</v>
      </c>
      <c r="Q3549">
        <v>37440</v>
      </c>
      <c r="R3549">
        <v>5000000</v>
      </c>
      <c r="AD3549" t="str">
        <v>Comedy</v>
      </c>
      <c r="AE3549">
        <v>105</v>
      </c>
    </row>
    <row r="3550" spans="2:31">
      <c r="B3550" t="s">
        <v>2675</v>
      </c>
      <c r="C3550" s="76">
        <v>41901</v>
      </c>
      <c r="D3550" s="77">
        <f>YEAR(_01_data[[#This Row],[Release Date]])</f>
        <v>2014</v>
      </c>
      <c r="E3550" t="s">
        <v>30</v>
      </c>
      <c r="F3550" t="s">
        <v>34</v>
      </c>
      <c r="G3550" t="s">
        <v>19</v>
      </c>
      <c r="H3550" t="s">
        <v>20</v>
      </c>
      <c r="I3550" t="s">
        <v>40</v>
      </c>
      <c r="J3550">
        <v>1000</v>
      </c>
      <c r="K3550">
        <v>1458</v>
      </c>
      <c r="L3550">
        <v>733</v>
      </c>
      <c r="M3550">
        <v>8929</v>
      </c>
      <c r="N3550">
        <v>5.7</v>
      </c>
      <c r="O3550">
        <v>233</v>
      </c>
      <c r="P3550">
        <v>109</v>
      </c>
      <c r="Q3550">
        <v>1049996</v>
      </c>
      <c r="R3550">
        <v>35000000</v>
      </c>
      <c r="AD3550" t="str">
        <v>Action</v>
      </c>
      <c r="AE3550">
        <v>109</v>
      </c>
    </row>
    <row r="3551" spans="2:31">
      <c r="B3551" t="s">
        <v>2676</v>
      </c>
      <c r="C3551" s="76">
        <v>41810</v>
      </c>
      <c r="D3551" s="77">
        <f>YEAR(_01_data[[#This Row],[Release Date]])</f>
        <v>2014</v>
      </c>
      <c r="E3551" t="s">
        <v>30</v>
      </c>
      <c r="F3551" t="s">
        <v>33</v>
      </c>
      <c r="G3551" t="s">
        <v>19</v>
      </c>
      <c r="H3551" t="s">
        <v>37</v>
      </c>
      <c r="I3551" t="s">
        <v>43</v>
      </c>
      <c r="J3551">
        <v>1000</v>
      </c>
      <c r="K3551">
        <v>3869</v>
      </c>
      <c r="L3551">
        <v>924</v>
      </c>
      <c r="M3551">
        <v>4978</v>
      </c>
      <c r="N3551">
        <v>7.5</v>
      </c>
      <c r="O3551">
        <v>364</v>
      </c>
      <c r="P3551">
        <v>128</v>
      </c>
      <c r="Q3551">
        <v>5206600</v>
      </c>
      <c r="R3551">
        <v>20000000</v>
      </c>
      <c r="AD3551" t="str">
        <v>Biography</v>
      </c>
      <c r="AE3551">
        <v>128</v>
      </c>
    </row>
    <row r="3552" spans="2:31">
      <c r="B3552" t="s">
        <v>2677</v>
      </c>
      <c r="C3552" s="76">
        <v>41927</v>
      </c>
      <c r="D3552" s="77">
        <f>YEAR(_01_data[[#This Row],[Release Date]])</f>
        <v>2014</v>
      </c>
      <c r="E3552" t="s">
        <v>30</v>
      </c>
      <c r="F3552" t="s">
        <v>34</v>
      </c>
      <c r="G3552" t="s">
        <v>19</v>
      </c>
      <c r="H3552" t="s">
        <v>20</v>
      </c>
      <c r="I3552" t="s">
        <v>43</v>
      </c>
      <c r="J3552">
        <v>12000</v>
      </c>
      <c r="K3552">
        <v>17098</v>
      </c>
      <c r="L3552">
        <v>413</v>
      </c>
      <c r="M3552">
        <v>2309</v>
      </c>
      <c r="N3552">
        <v>5.5</v>
      </c>
      <c r="O3552">
        <v>175</v>
      </c>
      <c r="P3552">
        <v>102</v>
      </c>
      <c r="Q3552">
        <v>1717690</v>
      </c>
      <c r="R3552">
        <v>95000000</v>
      </c>
      <c r="AD3552" t="str">
        <v>Action</v>
      </c>
      <c r="AE3552">
        <v>102</v>
      </c>
    </row>
    <row r="3553" spans="2:31">
      <c r="B3553" t="s">
        <v>2678</v>
      </c>
      <c r="C3553" s="76">
        <v>41756</v>
      </c>
      <c r="D3553" s="77">
        <f>YEAR(_01_data[[#This Row],[Release Date]])</f>
        <v>2014</v>
      </c>
      <c r="E3553" t="s">
        <v>30</v>
      </c>
      <c r="F3553" t="s">
        <v>26</v>
      </c>
      <c r="G3553" t="s">
        <v>19</v>
      </c>
      <c r="H3553" t="s">
        <v>20</v>
      </c>
      <c r="I3553" t="s">
        <v>40</v>
      </c>
      <c r="J3553">
        <v>683</v>
      </c>
      <c r="K3553">
        <v>1488</v>
      </c>
      <c r="L3553">
        <v>315</v>
      </c>
      <c r="M3553">
        <v>9745</v>
      </c>
      <c r="N3553">
        <v>5.0999999999999996</v>
      </c>
      <c r="O3553">
        <v>201</v>
      </c>
      <c r="P3553">
        <v>94</v>
      </c>
      <c r="Q3553">
        <v>3854347</v>
      </c>
      <c r="R3553">
        <v>40000000</v>
      </c>
      <c r="AD3553" t="str">
        <v>Comedy</v>
      </c>
      <c r="AE3553">
        <v>94</v>
      </c>
    </row>
    <row r="3554" spans="2:31">
      <c r="B3554" t="s">
        <v>2679</v>
      </c>
      <c r="C3554" s="76">
        <v>41769</v>
      </c>
      <c r="D3554" s="77">
        <f>YEAR(_01_data[[#This Row],[Release Date]])</f>
        <v>2014</v>
      </c>
      <c r="E3554" t="s">
        <v>17</v>
      </c>
      <c r="F3554" t="s">
        <v>34</v>
      </c>
      <c r="G3554" t="s">
        <v>19</v>
      </c>
      <c r="H3554" t="s">
        <v>20</v>
      </c>
      <c r="I3554" t="s">
        <v>40</v>
      </c>
      <c r="J3554">
        <v>23000</v>
      </c>
      <c r="K3554">
        <v>4943</v>
      </c>
      <c r="L3554">
        <v>265</v>
      </c>
      <c r="M3554">
        <v>8502</v>
      </c>
      <c r="N3554">
        <v>6.5</v>
      </c>
      <c r="O3554">
        <v>339</v>
      </c>
      <c r="P3554">
        <v>102</v>
      </c>
      <c r="Q3554">
        <v>1375055</v>
      </c>
      <c r="R3554">
        <v>65000000</v>
      </c>
      <c r="AD3554" t="str">
        <v>Action</v>
      </c>
      <c r="AE3554">
        <v>102</v>
      </c>
    </row>
    <row r="3555" spans="2:31">
      <c r="B3555" t="s">
        <v>2680</v>
      </c>
      <c r="C3555" s="76">
        <v>41884</v>
      </c>
      <c r="D3555" s="77">
        <f>YEAR(_01_data[[#This Row],[Release Date]])</f>
        <v>2014</v>
      </c>
      <c r="E3555" t="s">
        <v>30</v>
      </c>
      <c r="F3555" t="s">
        <v>34</v>
      </c>
      <c r="G3555" t="s">
        <v>19</v>
      </c>
      <c r="H3555" t="s">
        <v>79</v>
      </c>
      <c r="I3555" t="s">
        <v>40</v>
      </c>
      <c r="J3555">
        <v>2000</v>
      </c>
      <c r="K3555">
        <v>2802</v>
      </c>
      <c r="L3555">
        <v>445</v>
      </c>
      <c r="M3555">
        <v>5037</v>
      </c>
      <c r="N3555">
        <v>5.7</v>
      </c>
      <c r="O3555">
        <v>66</v>
      </c>
      <c r="P3555">
        <v>96</v>
      </c>
      <c r="Q3555">
        <v>162</v>
      </c>
      <c r="R3555">
        <v>9000000</v>
      </c>
      <c r="AD3555" t="str">
        <v>Action</v>
      </c>
      <c r="AE3555">
        <v>96</v>
      </c>
    </row>
    <row r="3556" spans="2:31">
      <c r="B3556" t="s">
        <v>2681</v>
      </c>
      <c r="C3556" s="76">
        <v>41815</v>
      </c>
      <c r="D3556" s="77">
        <f>YEAR(_01_data[[#This Row],[Release Date]])</f>
        <v>2014</v>
      </c>
      <c r="E3556" t="s">
        <v>30</v>
      </c>
      <c r="F3556" t="s">
        <v>33</v>
      </c>
      <c r="G3556" t="s">
        <v>19</v>
      </c>
      <c r="H3556" t="s">
        <v>20</v>
      </c>
      <c r="I3556" t="s">
        <v>43</v>
      </c>
      <c r="J3556">
        <v>329</v>
      </c>
      <c r="K3556">
        <v>775</v>
      </c>
      <c r="L3556">
        <v>606</v>
      </c>
      <c r="M3556">
        <v>3569</v>
      </c>
      <c r="N3556">
        <v>5.6</v>
      </c>
      <c r="O3556">
        <v>61</v>
      </c>
      <c r="P3556">
        <v>170</v>
      </c>
      <c r="Q3556">
        <v>5969617</v>
      </c>
      <c r="R3556">
        <v>22000000</v>
      </c>
      <c r="AD3556" t="str">
        <v>Biography</v>
      </c>
      <c r="AE3556">
        <v>170</v>
      </c>
    </row>
    <row r="3557" spans="2:31">
      <c r="B3557" t="s">
        <v>2682</v>
      </c>
      <c r="C3557" s="76">
        <v>41823</v>
      </c>
      <c r="D3557" s="77">
        <f>YEAR(_01_data[[#This Row],[Release Date]])</f>
        <v>2014</v>
      </c>
      <c r="E3557" t="s">
        <v>30</v>
      </c>
      <c r="F3557" t="s">
        <v>22</v>
      </c>
      <c r="G3557" t="s">
        <v>19</v>
      </c>
      <c r="H3557" t="s">
        <v>20</v>
      </c>
      <c r="I3557" t="s">
        <v>43</v>
      </c>
      <c r="J3557">
        <v>11000</v>
      </c>
      <c r="K3557">
        <v>12772</v>
      </c>
      <c r="L3557">
        <v>176</v>
      </c>
      <c r="M3557">
        <v>7068</v>
      </c>
      <c r="N3557">
        <v>5.8</v>
      </c>
      <c r="O3557">
        <v>43</v>
      </c>
      <c r="P3557">
        <v>86</v>
      </c>
      <c r="Q3557">
        <v>20200</v>
      </c>
      <c r="R3557">
        <v>6000000</v>
      </c>
      <c r="AD3557" t="str">
        <v>Drama</v>
      </c>
      <c r="AE3557">
        <v>86</v>
      </c>
    </row>
    <row r="3558" spans="2:31">
      <c r="B3558" t="s">
        <v>2683</v>
      </c>
      <c r="C3558" s="76">
        <v>41794</v>
      </c>
      <c r="D3558" s="77">
        <f>YEAR(_01_data[[#This Row],[Release Date]])</f>
        <v>2014</v>
      </c>
      <c r="E3558" t="s">
        <v>30</v>
      </c>
      <c r="F3558" t="s">
        <v>26</v>
      </c>
      <c r="G3558" t="s">
        <v>19</v>
      </c>
      <c r="H3558" t="s">
        <v>20</v>
      </c>
      <c r="I3558" t="s">
        <v>43</v>
      </c>
      <c r="J3558">
        <v>13000</v>
      </c>
      <c r="K3558">
        <v>20330</v>
      </c>
      <c r="L3558">
        <v>264</v>
      </c>
      <c r="M3558">
        <v>6840</v>
      </c>
      <c r="N3558">
        <v>7.3</v>
      </c>
      <c r="O3558">
        <v>275</v>
      </c>
      <c r="P3558">
        <v>102</v>
      </c>
      <c r="Q3558">
        <v>4413489</v>
      </c>
      <c r="R3558">
        <v>13000000</v>
      </c>
      <c r="AD3558" t="str">
        <v>Comedy</v>
      </c>
      <c r="AE3558">
        <v>102</v>
      </c>
    </row>
    <row r="3559" spans="2:31">
      <c r="B3559" t="s">
        <v>2684</v>
      </c>
      <c r="C3559" s="76">
        <v>41978</v>
      </c>
      <c r="D3559" s="77">
        <f>YEAR(_01_data[[#This Row],[Release Date]])</f>
        <v>2014</v>
      </c>
      <c r="E3559" t="s">
        <v>30</v>
      </c>
      <c r="F3559" t="s">
        <v>22</v>
      </c>
      <c r="G3559" t="s">
        <v>19</v>
      </c>
      <c r="H3559" t="s">
        <v>20</v>
      </c>
      <c r="I3559" t="s">
        <v>43</v>
      </c>
      <c r="J3559">
        <v>17000</v>
      </c>
      <c r="K3559">
        <v>19673</v>
      </c>
      <c r="L3559">
        <v>863</v>
      </c>
      <c r="M3559">
        <v>3739</v>
      </c>
      <c r="N3559">
        <v>7.5</v>
      </c>
      <c r="O3559">
        <v>309</v>
      </c>
      <c r="P3559">
        <v>101</v>
      </c>
      <c r="Q3559">
        <v>1865640</v>
      </c>
      <c r="R3559">
        <v>5000000</v>
      </c>
      <c r="AD3559" t="str">
        <v>Drama</v>
      </c>
      <c r="AE3559">
        <v>101</v>
      </c>
    </row>
    <row r="3560" spans="2:31">
      <c r="B3560" t="s">
        <v>2685</v>
      </c>
      <c r="C3560" s="76">
        <v>41717</v>
      </c>
      <c r="D3560" s="77">
        <f>YEAR(_01_data[[#This Row],[Release Date]])</f>
        <v>2014</v>
      </c>
      <c r="E3560" t="s">
        <v>30</v>
      </c>
      <c r="F3560" t="s">
        <v>34</v>
      </c>
      <c r="G3560" t="s">
        <v>19</v>
      </c>
      <c r="H3560" t="s">
        <v>46</v>
      </c>
      <c r="I3560" t="s">
        <v>43</v>
      </c>
      <c r="J3560">
        <v>14000</v>
      </c>
      <c r="K3560">
        <v>16967</v>
      </c>
      <c r="L3560">
        <v>193</v>
      </c>
      <c r="M3560">
        <v>3643</v>
      </c>
      <c r="N3560">
        <v>6</v>
      </c>
      <c r="O3560">
        <v>222</v>
      </c>
      <c r="P3560">
        <v>115</v>
      </c>
      <c r="Q3560">
        <v>8925334</v>
      </c>
      <c r="R3560">
        <v>48000000</v>
      </c>
      <c r="AD3560" t="str">
        <v>Action</v>
      </c>
      <c r="AE3560">
        <v>115</v>
      </c>
    </row>
    <row r="3561" spans="2:31">
      <c r="B3561" t="s">
        <v>2686</v>
      </c>
      <c r="C3561" s="76">
        <v>41685</v>
      </c>
      <c r="D3561" s="77">
        <f>YEAR(_01_data[[#This Row],[Release Date]])</f>
        <v>2014</v>
      </c>
      <c r="E3561" t="s">
        <v>30</v>
      </c>
      <c r="F3561" t="s">
        <v>26</v>
      </c>
      <c r="G3561" t="s">
        <v>19</v>
      </c>
      <c r="H3561" t="s">
        <v>20</v>
      </c>
      <c r="I3561" t="s">
        <v>40</v>
      </c>
      <c r="J3561">
        <v>989</v>
      </c>
      <c r="K3561">
        <v>2654</v>
      </c>
      <c r="L3561">
        <v>37</v>
      </c>
      <c r="M3561">
        <v>8791</v>
      </c>
      <c r="N3561">
        <v>4.9000000000000004</v>
      </c>
      <c r="O3561">
        <v>148</v>
      </c>
      <c r="P3561">
        <v>100</v>
      </c>
      <c r="Q3561">
        <v>8451815</v>
      </c>
      <c r="R3561">
        <v>20000000</v>
      </c>
      <c r="AD3561" t="str">
        <v>Comedy</v>
      </c>
      <c r="AE3561">
        <v>100</v>
      </c>
    </row>
    <row r="3562" spans="2:31">
      <c r="B3562" t="s">
        <v>2687</v>
      </c>
      <c r="C3562" s="76">
        <v>41816</v>
      </c>
      <c r="D3562" s="77">
        <f>YEAR(_01_data[[#This Row],[Release Date]])</f>
        <v>2014</v>
      </c>
      <c r="E3562" t="s">
        <v>30</v>
      </c>
      <c r="F3562" t="s">
        <v>34</v>
      </c>
      <c r="G3562" t="s">
        <v>19</v>
      </c>
      <c r="H3562" t="s">
        <v>20</v>
      </c>
      <c r="I3562" t="s">
        <v>43</v>
      </c>
      <c r="J3562">
        <v>833</v>
      </c>
      <c r="K3562">
        <v>2690</v>
      </c>
      <c r="L3562">
        <v>805</v>
      </c>
      <c r="M3562">
        <v>5073</v>
      </c>
      <c r="N3562">
        <v>5.9</v>
      </c>
      <c r="O3562">
        <v>348</v>
      </c>
      <c r="P3562">
        <v>101</v>
      </c>
      <c r="Q3562">
        <v>1908712</v>
      </c>
      <c r="R3562">
        <v>125000000</v>
      </c>
      <c r="AD3562" t="str">
        <v>Action</v>
      </c>
      <c r="AE3562">
        <v>101</v>
      </c>
    </row>
    <row r="3563" spans="2:31">
      <c r="B3563" t="s">
        <v>2688</v>
      </c>
      <c r="C3563" s="76">
        <v>41712</v>
      </c>
      <c r="D3563" s="77">
        <f>YEAR(_01_data[[#This Row],[Release Date]])</f>
        <v>2014</v>
      </c>
      <c r="E3563" t="s">
        <v>30</v>
      </c>
      <c r="F3563" t="s">
        <v>26</v>
      </c>
      <c r="G3563" t="s">
        <v>19</v>
      </c>
      <c r="H3563" t="s">
        <v>20</v>
      </c>
      <c r="I3563" t="s">
        <v>40</v>
      </c>
      <c r="J3563">
        <v>363</v>
      </c>
      <c r="K3563">
        <v>1024</v>
      </c>
      <c r="L3563">
        <v>319</v>
      </c>
      <c r="M3563">
        <v>2990</v>
      </c>
      <c r="N3563">
        <v>6.1</v>
      </c>
      <c r="O3563">
        <v>164</v>
      </c>
      <c r="P3563">
        <v>94</v>
      </c>
      <c r="Q3563">
        <v>2604908</v>
      </c>
      <c r="R3563">
        <v>8000000</v>
      </c>
      <c r="AD3563" t="str">
        <v>Comedy</v>
      </c>
      <c r="AE3563">
        <v>94</v>
      </c>
    </row>
    <row r="3564" spans="2:31">
      <c r="B3564" t="s">
        <v>2689</v>
      </c>
      <c r="C3564" s="76">
        <v>41818</v>
      </c>
      <c r="D3564" s="77">
        <f>YEAR(_01_data[[#This Row],[Release Date]])</f>
        <v>2014</v>
      </c>
      <c r="E3564" t="s">
        <v>30</v>
      </c>
      <c r="F3564" t="s">
        <v>34</v>
      </c>
      <c r="G3564" t="s">
        <v>19</v>
      </c>
      <c r="H3564" t="s">
        <v>20</v>
      </c>
      <c r="I3564" t="s">
        <v>43</v>
      </c>
      <c r="J3564">
        <v>15000</v>
      </c>
      <c r="K3564">
        <v>28631</v>
      </c>
      <c r="L3564">
        <v>895</v>
      </c>
      <c r="M3564">
        <v>11036</v>
      </c>
      <c r="N3564">
        <v>6.7</v>
      </c>
      <c r="O3564">
        <v>495</v>
      </c>
      <c r="P3564">
        <v>142</v>
      </c>
      <c r="Q3564">
        <v>2028539</v>
      </c>
      <c r="R3564">
        <v>200000000</v>
      </c>
      <c r="AD3564" t="str">
        <v>Action</v>
      </c>
      <c r="AE3564">
        <v>142</v>
      </c>
    </row>
    <row r="3565" spans="2:31">
      <c r="B3565" t="s">
        <v>2690</v>
      </c>
      <c r="C3565" s="76">
        <v>41951</v>
      </c>
      <c r="D3565" s="77">
        <f>YEAR(_01_data[[#This Row],[Release Date]])</f>
        <v>2014</v>
      </c>
      <c r="E3565" t="s">
        <v>30</v>
      </c>
      <c r="F3565" t="s">
        <v>22</v>
      </c>
      <c r="G3565" t="s">
        <v>19</v>
      </c>
      <c r="H3565" t="s">
        <v>20</v>
      </c>
      <c r="I3565" t="s">
        <v>43</v>
      </c>
      <c r="J3565">
        <v>775</v>
      </c>
      <c r="K3565">
        <v>3197</v>
      </c>
      <c r="L3565">
        <v>894</v>
      </c>
      <c r="M3565">
        <v>169</v>
      </c>
      <c r="N3565">
        <v>6.7</v>
      </c>
      <c r="O3565">
        <v>85</v>
      </c>
      <c r="P3565">
        <v>118</v>
      </c>
      <c r="Q3565">
        <v>2676128</v>
      </c>
      <c r="R3565">
        <v>26000000</v>
      </c>
      <c r="AD3565" t="str">
        <v>Drama</v>
      </c>
      <c r="AE3565">
        <v>118</v>
      </c>
    </row>
    <row r="3566" spans="2:31">
      <c r="B3566" t="s">
        <v>2691</v>
      </c>
      <c r="C3566" s="76">
        <v>41799</v>
      </c>
      <c r="D3566" s="77">
        <f>YEAR(_01_data[[#This Row],[Release Date]])</f>
        <v>2014</v>
      </c>
      <c r="E3566" t="s">
        <v>30</v>
      </c>
      <c r="F3566" t="s">
        <v>32</v>
      </c>
      <c r="G3566" t="s">
        <v>19</v>
      </c>
      <c r="H3566" t="s">
        <v>20</v>
      </c>
      <c r="I3566" t="s">
        <v>38</v>
      </c>
      <c r="J3566">
        <v>17000</v>
      </c>
      <c r="K3566">
        <v>19513</v>
      </c>
      <c r="L3566">
        <v>636</v>
      </c>
      <c r="M3566">
        <v>6656</v>
      </c>
      <c r="N3566">
        <v>7.3</v>
      </c>
      <c r="O3566">
        <v>156</v>
      </c>
      <c r="P3566">
        <v>95</v>
      </c>
      <c r="Q3566">
        <v>5015061</v>
      </c>
      <c r="R3566">
        <v>50000000</v>
      </c>
      <c r="AD3566" t="str">
        <v>Adventure</v>
      </c>
      <c r="AE3566">
        <v>95</v>
      </c>
    </row>
    <row r="3567" spans="2:31">
      <c r="B3567" t="s">
        <v>2692</v>
      </c>
      <c r="C3567" s="76">
        <v>41888</v>
      </c>
      <c r="D3567" s="77">
        <f>YEAR(_01_data[[#This Row],[Release Date]])</f>
        <v>2014</v>
      </c>
      <c r="E3567" t="s">
        <v>30</v>
      </c>
      <c r="F3567" t="s">
        <v>32</v>
      </c>
      <c r="G3567" t="s">
        <v>19</v>
      </c>
      <c r="H3567" t="s">
        <v>20</v>
      </c>
      <c r="I3567" t="s">
        <v>38</v>
      </c>
      <c r="J3567">
        <v>874</v>
      </c>
      <c r="K3567">
        <v>3151</v>
      </c>
      <c r="L3567">
        <v>304</v>
      </c>
      <c r="M3567">
        <v>1745</v>
      </c>
      <c r="N3567">
        <v>6.8</v>
      </c>
      <c r="O3567">
        <v>219</v>
      </c>
      <c r="P3567">
        <v>96</v>
      </c>
      <c r="Q3567">
        <v>5080763</v>
      </c>
      <c r="R3567">
        <v>60000000</v>
      </c>
      <c r="AD3567" t="str">
        <v>Adventure</v>
      </c>
      <c r="AE3567">
        <v>96</v>
      </c>
    </row>
    <row r="3568" spans="2:31">
      <c r="B3568" t="s">
        <v>2693</v>
      </c>
      <c r="C3568" s="76">
        <v>41808</v>
      </c>
      <c r="D3568" s="77">
        <f>YEAR(_01_data[[#This Row],[Release Date]])</f>
        <v>2014</v>
      </c>
      <c r="E3568" t="s">
        <v>30</v>
      </c>
      <c r="F3568" t="s">
        <v>34</v>
      </c>
      <c r="G3568" t="s">
        <v>19</v>
      </c>
      <c r="H3568" t="s">
        <v>20</v>
      </c>
      <c r="I3568" t="s">
        <v>40</v>
      </c>
      <c r="J3568">
        <v>18000</v>
      </c>
      <c r="K3568">
        <v>37605</v>
      </c>
      <c r="L3568">
        <v>845</v>
      </c>
      <c r="M3568">
        <v>6518</v>
      </c>
      <c r="N3568">
        <v>7.2</v>
      </c>
      <c r="O3568">
        <v>292</v>
      </c>
      <c r="P3568">
        <v>132</v>
      </c>
      <c r="Q3568">
        <v>1015307</v>
      </c>
      <c r="R3568">
        <v>55000000</v>
      </c>
      <c r="AD3568" t="str">
        <v>Action</v>
      </c>
      <c r="AE3568">
        <v>132</v>
      </c>
    </row>
    <row r="3569" spans="2:31">
      <c r="B3569" t="s">
        <v>2694</v>
      </c>
      <c r="C3569" s="76">
        <v>41877</v>
      </c>
      <c r="D3569" s="77">
        <f>YEAR(_01_data[[#This Row],[Release Date]])</f>
        <v>2014</v>
      </c>
      <c r="E3569" t="s">
        <v>30</v>
      </c>
      <c r="F3569" t="s">
        <v>34</v>
      </c>
      <c r="G3569" t="s">
        <v>19</v>
      </c>
      <c r="H3569" t="s">
        <v>20</v>
      </c>
      <c r="I3569" t="s">
        <v>43</v>
      </c>
      <c r="J3569">
        <v>26000</v>
      </c>
      <c r="K3569">
        <v>5261</v>
      </c>
      <c r="L3569">
        <v>7</v>
      </c>
      <c r="M3569">
        <v>3091</v>
      </c>
      <c r="N3569">
        <v>6.1</v>
      </c>
      <c r="O3569">
        <v>320</v>
      </c>
      <c r="P3569">
        <v>131</v>
      </c>
      <c r="Q3569">
        <v>3929202</v>
      </c>
      <c r="R3569">
        <v>90000000</v>
      </c>
      <c r="AD3569" t="str">
        <v>Action</v>
      </c>
      <c r="AE3569">
        <v>131</v>
      </c>
    </row>
    <row r="3570" spans="2:31">
      <c r="B3570" t="s">
        <v>2695</v>
      </c>
      <c r="C3570" s="76">
        <v>41863</v>
      </c>
      <c r="D3570" s="77">
        <f>YEAR(_01_data[[#This Row],[Release Date]])</f>
        <v>2014</v>
      </c>
      <c r="E3570" t="s">
        <v>30</v>
      </c>
      <c r="F3570" t="s">
        <v>22</v>
      </c>
      <c r="G3570" t="s">
        <v>19</v>
      </c>
      <c r="H3570" t="s">
        <v>20</v>
      </c>
      <c r="I3570" t="s">
        <v>43</v>
      </c>
      <c r="J3570">
        <v>8000</v>
      </c>
      <c r="K3570">
        <v>10565</v>
      </c>
      <c r="L3570">
        <v>352</v>
      </c>
      <c r="M3570">
        <v>1215</v>
      </c>
      <c r="N3570">
        <v>7.8</v>
      </c>
      <c r="O3570">
        <v>326</v>
      </c>
      <c r="P3570">
        <v>133</v>
      </c>
      <c r="Q3570">
        <v>1248688</v>
      </c>
      <c r="R3570">
        <v>12000000</v>
      </c>
      <c r="AD3570" t="str">
        <v>Drama</v>
      </c>
      <c r="AE3570">
        <v>133</v>
      </c>
    </row>
    <row r="3571" spans="2:31">
      <c r="B3571" t="s">
        <v>2696</v>
      </c>
      <c r="C3571" s="76">
        <v>41949</v>
      </c>
      <c r="D3571" s="77">
        <f>YEAR(_01_data[[#This Row],[Release Date]])</f>
        <v>2014</v>
      </c>
      <c r="E3571" t="s">
        <v>30</v>
      </c>
      <c r="F3571" t="s">
        <v>18</v>
      </c>
      <c r="G3571" t="s">
        <v>19</v>
      </c>
      <c r="H3571" t="s">
        <v>20</v>
      </c>
      <c r="I3571" t="s">
        <v>40</v>
      </c>
      <c r="J3571">
        <v>3000</v>
      </c>
      <c r="K3571">
        <v>3784</v>
      </c>
      <c r="L3571">
        <v>352</v>
      </c>
      <c r="M3571">
        <v>1945</v>
      </c>
      <c r="N3571">
        <v>6</v>
      </c>
      <c r="O3571">
        <v>175</v>
      </c>
      <c r="P3571">
        <v>111</v>
      </c>
      <c r="Q3571">
        <v>3363122</v>
      </c>
      <c r="R3571">
        <v>25000000</v>
      </c>
      <c r="AD3571" t="str">
        <v>Crime</v>
      </c>
      <c r="AE3571">
        <v>111</v>
      </c>
    </row>
    <row r="3572" spans="2:31">
      <c r="B3572" t="s">
        <v>2697</v>
      </c>
      <c r="C3572" s="76">
        <v>41931</v>
      </c>
      <c r="D3572" s="77">
        <f>YEAR(_01_data[[#This Row],[Release Date]])</f>
        <v>2014</v>
      </c>
      <c r="E3572" t="s">
        <v>17</v>
      </c>
      <c r="F3572" t="s">
        <v>22</v>
      </c>
      <c r="G3572" t="s">
        <v>19</v>
      </c>
      <c r="H3572" t="s">
        <v>88</v>
      </c>
      <c r="I3572" t="s">
        <v>43</v>
      </c>
      <c r="J3572">
        <v>12000</v>
      </c>
      <c r="K3572">
        <v>36064</v>
      </c>
      <c r="L3572">
        <v>130</v>
      </c>
      <c r="M3572">
        <v>5740</v>
      </c>
      <c r="N3572">
        <v>6.5</v>
      </c>
      <c r="O3572">
        <v>198</v>
      </c>
      <c r="P3572">
        <v>97</v>
      </c>
      <c r="Q3572">
        <v>4508904</v>
      </c>
      <c r="R3572">
        <v>25000000</v>
      </c>
      <c r="AD3572" t="str">
        <v>Drama</v>
      </c>
      <c r="AE3572">
        <v>97</v>
      </c>
    </row>
    <row r="3573" spans="2:31">
      <c r="B3573" t="s">
        <v>2698</v>
      </c>
      <c r="C3573" s="76">
        <v>41937</v>
      </c>
      <c r="D3573" s="77">
        <f>YEAR(_01_data[[#This Row],[Release Date]])</f>
        <v>2014</v>
      </c>
      <c r="E3573" t="s">
        <v>30</v>
      </c>
      <c r="F3573" t="s">
        <v>32</v>
      </c>
      <c r="G3573" t="s">
        <v>19</v>
      </c>
      <c r="H3573" t="s">
        <v>20</v>
      </c>
      <c r="I3573" t="s">
        <v>40</v>
      </c>
      <c r="J3573">
        <v>13000</v>
      </c>
      <c r="K3573">
        <v>15082</v>
      </c>
      <c r="L3573">
        <v>735</v>
      </c>
      <c r="M3573">
        <v>4193</v>
      </c>
      <c r="N3573">
        <v>8.1</v>
      </c>
      <c r="O3573">
        <v>536</v>
      </c>
      <c r="P3573">
        <v>99</v>
      </c>
      <c r="Q3573">
        <v>5907377</v>
      </c>
      <c r="R3573">
        <v>25000000</v>
      </c>
      <c r="AD3573" t="str">
        <v>Adventure</v>
      </c>
      <c r="AE3573">
        <v>99</v>
      </c>
    </row>
    <row r="3574" spans="2:31">
      <c r="B3574" t="s">
        <v>2699</v>
      </c>
      <c r="C3574" s="76">
        <v>41850</v>
      </c>
      <c r="D3574" s="77">
        <f>YEAR(_01_data[[#This Row],[Release Date]])</f>
        <v>2014</v>
      </c>
      <c r="E3574" t="s">
        <v>30</v>
      </c>
      <c r="F3574" t="s">
        <v>32</v>
      </c>
      <c r="G3574" t="s">
        <v>19</v>
      </c>
      <c r="H3574" t="s">
        <v>60</v>
      </c>
      <c r="I3574" t="s">
        <v>43</v>
      </c>
      <c r="J3574">
        <v>5000</v>
      </c>
      <c r="K3574">
        <v>9152</v>
      </c>
      <c r="L3574">
        <v>627</v>
      </c>
      <c r="M3574">
        <v>1926</v>
      </c>
      <c r="N3574">
        <v>7.5</v>
      </c>
      <c r="O3574">
        <v>422</v>
      </c>
      <c r="P3574">
        <v>164</v>
      </c>
      <c r="Q3574">
        <v>2551083</v>
      </c>
      <c r="R3574">
        <v>250000000</v>
      </c>
      <c r="AD3574" t="str">
        <v>Adventure</v>
      </c>
      <c r="AE3574">
        <v>164</v>
      </c>
    </row>
    <row r="3575" spans="2:31">
      <c r="B3575" t="s">
        <v>2700</v>
      </c>
      <c r="C3575" s="76">
        <v>41673</v>
      </c>
      <c r="D3575" s="77">
        <f>YEAR(_01_data[[#This Row],[Release Date]])</f>
        <v>2014</v>
      </c>
      <c r="E3575" t="s">
        <v>30</v>
      </c>
      <c r="F3575" t="s">
        <v>22</v>
      </c>
      <c r="G3575" t="s">
        <v>19</v>
      </c>
      <c r="H3575" t="s">
        <v>20</v>
      </c>
      <c r="I3575" t="s">
        <v>40</v>
      </c>
      <c r="J3575">
        <v>883</v>
      </c>
      <c r="K3575">
        <v>2896</v>
      </c>
      <c r="L3575">
        <v>97</v>
      </c>
      <c r="M3575">
        <v>399</v>
      </c>
      <c r="N3575">
        <v>6.6</v>
      </c>
      <c r="O3575">
        <v>208</v>
      </c>
      <c r="P3575">
        <v>122</v>
      </c>
      <c r="Q3575">
        <v>2428883</v>
      </c>
      <c r="R3575">
        <v>16000000</v>
      </c>
      <c r="AD3575" t="str">
        <v>Drama</v>
      </c>
      <c r="AE3575">
        <v>122</v>
      </c>
    </row>
    <row r="3576" spans="2:31">
      <c r="B3576" t="s">
        <v>2701</v>
      </c>
      <c r="C3576" s="76">
        <v>41912</v>
      </c>
      <c r="D3576" s="77">
        <f>YEAR(_01_data[[#This Row],[Release Date]])</f>
        <v>2014</v>
      </c>
      <c r="E3576" t="s">
        <v>30</v>
      </c>
      <c r="F3576" t="s">
        <v>26</v>
      </c>
      <c r="G3576" t="s">
        <v>19</v>
      </c>
      <c r="H3576" t="s">
        <v>20</v>
      </c>
      <c r="I3576" t="s">
        <v>38</v>
      </c>
      <c r="J3576">
        <v>820</v>
      </c>
      <c r="K3576">
        <v>1484</v>
      </c>
      <c r="L3576">
        <v>529</v>
      </c>
      <c r="M3576">
        <v>5035</v>
      </c>
      <c r="N3576">
        <v>7.3</v>
      </c>
      <c r="O3576">
        <v>180</v>
      </c>
      <c r="P3576">
        <v>122</v>
      </c>
      <c r="Q3576">
        <v>5423544</v>
      </c>
      <c r="R3576">
        <v>22000000</v>
      </c>
      <c r="AD3576" t="str">
        <v>Comedy</v>
      </c>
      <c r="AE3576">
        <v>122</v>
      </c>
    </row>
    <row r="3577" spans="2:31">
      <c r="B3577" t="s">
        <v>2702</v>
      </c>
      <c r="C3577" s="76">
        <v>41721</v>
      </c>
      <c r="D3577" s="77">
        <f>YEAR(_01_data[[#This Row],[Release Date]])</f>
        <v>2014</v>
      </c>
      <c r="E3577" t="s">
        <v>30</v>
      </c>
      <c r="F3577" t="s">
        <v>32</v>
      </c>
      <c r="G3577" t="s">
        <v>19</v>
      </c>
      <c r="H3577" t="s">
        <v>20</v>
      </c>
      <c r="I3577" t="s">
        <v>43</v>
      </c>
      <c r="J3577">
        <v>34000</v>
      </c>
      <c r="K3577">
        <v>8138</v>
      </c>
      <c r="L3577">
        <v>508</v>
      </c>
      <c r="M3577">
        <v>2715</v>
      </c>
      <c r="N3577">
        <v>6.7</v>
      </c>
      <c r="O3577">
        <v>403</v>
      </c>
      <c r="P3577">
        <v>123</v>
      </c>
      <c r="Q3577">
        <v>3371038</v>
      </c>
      <c r="R3577">
        <v>125000000</v>
      </c>
      <c r="AD3577" t="str">
        <v>Adventure</v>
      </c>
      <c r="AE3577">
        <v>123</v>
      </c>
    </row>
    <row r="3578" spans="2:31">
      <c r="B3578" t="s">
        <v>2703</v>
      </c>
      <c r="C3578" s="76">
        <v>41674</v>
      </c>
      <c r="D3578" s="77">
        <f>YEAR(_01_data[[#This Row],[Release Date]])</f>
        <v>2014</v>
      </c>
      <c r="E3578" t="s">
        <v>30</v>
      </c>
      <c r="F3578" t="s">
        <v>33</v>
      </c>
      <c r="G3578" t="s">
        <v>19</v>
      </c>
      <c r="H3578" t="s">
        <v>37</v>
      </c>
      <c r="I3578" t="s">
        <v>43</v>
      </c>
      <c r="J3578">
        <v>19000</v>
      </c>
      <c r="K3578">
        <v>20295</v>
      </c>
      <c r="L3578">
        <v>978</v>
      </c>
      <c r="M3578">
        <v>7900</v>
      </c>
      <c r="N3578">
        <v>8.1</v>
      </c>
      <c r="O3578">
        <v>454</v>
      </c>
      <c r="P3578">
        <v>114</v>
      </c>
      <c r="Q3578">
        <v>9112145</v>
      </c>
      <c r="R3578">
        <v>14000000</v>
      </c>
      <c r="AD3578" t="str">
        <v>Biography</v>
      </c>
      <c r="AE3578">
        <v>114</v>
      </c>
    </row>
    <row r="3579" spans="2:31">
      <c r="B3579" t="s">
        <v>2704</v>
      </c>
      <c r="C3579" s="76">
        <v>41765</v>
      </c>
      <c r="D3579" s="77">
        <f>YEAR(_01_data[[#This Row],[Release Date]])</f>
        <v>2014</v>
      </c>
      <c r="E3579" t="s">
        <v>30</v>
      </c>
      <c r="F3579" t="s">
        <v>26</v>
      </c>
      <c r="G3579" t="s">
        <v>19</v>
      </c>
      <c r="H3579" t="s">
        <v>20</v>
      </c>
      <c r="I3579" t="s">
        <v>40</v>
      </c>
      <c r="J3579">
        <v>11000</v>
      </c>
      <c r="K3579">
        <v>12239</v>
      </c>
      <c r="L3579">
        <v>375</v>
      </c>
      <c r="M3579">
        <v>1372</v>
      </c>
      <c r="N3579">
        <v>6.6</v>
      </c>
      <c r="O3579">
        <v>293</v>
      </c>
      <c r="P3579">
        <v>112</v>
      </c>
      <c r="Q3579">
        <v>6105175</v>
      </c>
      <c r="R3579">
        <v>44000000</v>
      </c>
      <c r="AD3579" t="str">
        <v>Comedy</v>
      </c>
      <c r="AE3579">
        <v>112</v>
      </c>
    </row>
    <row r="3580" spans="2:31">
      <c r="B3580" t="s">
        <v>2705</v>
      </c>
      <c r="C3580" s="76">
        <v>41995</v>
      </c>
      <c r="D3580" s="77">
        <f>YEAR(_01_data[[#This Row],[Release Date]])</f>
        <v>2014</v>
      </c>
      <c r="E3580" t="s">
        <v>30</v>
      </c>
      <c r="F3580" t="s">
        <v>18</v>
      </c>
      <c r="G3580" t="s">
        <v>19</v>
      </c>
      <c r="H3580" t="s">
        <v>20</v>
      </c>
      <c r="I3580" t="s">
        <v>40</v>
      </c>
      <c r="J3580">
        <v>21000</v>
      </c>
      <c r="K3580">
        <v>30183</v>
      </c>
      <c r="L3580">
        <v>350</v>
      </c>
      <c r="M3580">
        <v>6135</v>
      </c>
      <c r="N3580">
        <v>7.4</v>
      </c>
      <c r="O3580">
        <v>276</v>
      </c>
      <c r="P3580">
        <v>141</v>
      </c>
      <c r="Q3580">
        <v>4710508</v>
      </c>
      <c r="R3580">
        <v>50000000</v>
      </c>
      <c r="AD3580" t="str">
        <v>Crime</v>
      </c>
      <c r="AE3580">
        <v>141</v>
      </c>
    </row>
    <row r="3581" spans="2:31">
      <c r="B3581" t="s">
        <v>2706</v>
      </c>
      <c r="C3581" s="76">
        <v>41941</v>
      </c>
      <c r="D3581" s="77">
        <f>YEAR(_01_data[[#This Row],[Release Date]])</f>
        <v>2014</v>
      </c>
      <c r="E3581" t="s">
        <v>30</v>
      </c>
      <c r="F3581" t="s">
        <v>34</v>
      </c>
      <c r="G3581" t="s">
        <v>19</v>
      </c>
      <c r="H3581" t="s">
        <v>20</v>
      </c>
      <c r="I3581" t="s">
        <v>43</v>
      </c>
      <c r="J3581">
        <v>576</v>
      </c>
      <c r="K3581">
        <v>1520</v>
      </c>
      <c r="L3581">
        <v>821</v>
      </c>
      <c r="M3581">
        <v>8383</v>
      </c>
      <c r="N3581">
        <v>4.2</v>
      </c>
      <c r="O3581">
        <v>156</v>
      </c>
      <c r="P3581">
        <v>99</v>
      </c>
      <c r="Q3581">
        <v>1882127</v>
      </c>
      <c r="R3581">
        <v>70000000</v>
      </c>
      <c r="AD3581" t="str">
        <v>Action</v>
      </c>
      <c r="AE3581">
        <v>99</v>
      </c>
    </row>
    <row r="3582" spans="2:31">
      <c r="B3582" t="s">
        <v>2707</v>
      </c>
      <c r="C3582" s="76">
        <v>41672</v>
      </c>
      <c r="D3582" s="77">
        <f>YEAR(_01_data[[#This Row],[Release Date]])</f>
        <v>2014</v>
      </c>
      <c r="E3582" t="s">
        <v>30</v>
      </c>
      <c r="F3582" t="s">
        <v>34</v>
      </c>
      <c r="G3582" t="s">
        <v>19</v>
      </c>
      <c r="H3582" t="s">
        <v>53</v>
      </c>
      <c r="I3582" t="s">
        <v>38</v>
      </c>
      <c r="J3582">
        <v>11000</v>
      </c>
      <c r="K3582">
        <v>22128</v>
      </c>
      <c r="L3582">
        <v>673</v>
      </c>
      <c r="M3582">
        <v>1749</v>
      </c>
      <c r="N3582">
        <v>7.8</v>
      </c>
      <c r="O3582">
        <v>435</v>
      </c>
      <c r="P3582">
        <v>100</v>
      </c>
      <c r="Q3582">
        <v>2577561</v>
      </c>
      <c r="R3582">
        <v>60000000</v>
      </c>
      <c r="AD3582" t="str">
        <v>Action</v>
      </c>
      <c r="AE3582">
        <v>100</v>
      </c>
    </row>
    <row r="3583" spans="2:31">
      <c r="B3583" t="s">
        <v>2708</v>
      </c>
      <c r="C3583" s="76">
        <v>41898</v>
      </c>
      <c r="D3583" s="77">
        <f>YEAR(_01_data[[#This Row],[Release Date]])</f>
        <v>2014</v>
      </c>
      <c r="E3583" t="s">
        <v>30</v>
      </c>
      <c r="F3583" t="s">
        <v>34</v>
      </c>
      <c r="G3583" t="s">
        <v>19</v>
      </c>
      <c r="H3583" t="s">
        <v>20</v>
      </c>
      <c r="I3583" t="s">
        <v>43</v>
      </c>
      <c r="J3583">
        <v>988</v>
      </c>
      <c r="K3583">
        <v>1783</v>
      </c>
      <c r="L3583">
        <v>258</v>
      </c>
      <c r="M3583">
        <v>4094</v>
      </c>
      <c r="N3583">
        <v>6.8</v>
      </c>
      <c r="O3583">
        <v>297</v>
      </c>
      <c r="P3583">
        <v>113</v>
      </c>
      <c r="Q3583">
        <v>1024136</v>
      </c>
      <c r="R3583">
        <v>34000000</v>
      </c>
      <c r="AD3583" t="str">
        <v>Action</v>
      </c>
      <c r="AE3583">
        <v>113</v>
      </c>
    </row>
    <row r="3584" spans="2:31">
      <c r="B3584" t="s">
        <v>2709</v>
      </c>
      <c r="C3584" s="76">
        <v>41955</v>
      </c>
      <c r="D3584" s="77">
        <f>YEAR(_01_data[[#This Row],[Release Date]])</f>
        <v>2014</v>
      </c>
      <c r="E3584" t="s">
        <v>30</v>
      </c>
      <c r="F3584" t="s">
        <v>22</v>
      </c>
      <c r="G3584" t="s">
        <v>19</v>
      </c>
      <c r="H3584" t="s">
        <v>20</v>
      </c>
      <c r="I3584" t="s">
        <v>43</v>
      </c>
      <c r="J3584">
        <v>13000</v>
      </c>
      <c r="K3584">
        <v>27674</v>
      </c>
      <c r="L3584">
        <v>330</v>
      </c>
      <c r="M3584">
        <v>7667</v>
      </c>
      <c r="N3584">
        <v>6.1</v>
      </c>
      <c r="O3584">
        <v>371</v>
      </c>
      <c r="P3584">
        <v>118</v>
      </c>
      <c r="Q3584">
        <v>7803162</v>
      </c>
      <c r="R3584">
        <v>70000000</v>
      </c>
      <c r="AD3584" t="str">
        <v>Drama</v>
      </c>
      <c r="AE3584">
        <v>118</v>
      </c>
    </row>
    <row r="3585" spans="2:31">
      <c r="B3585" t="s">
        <v>2710</v>
      </c>
      <c r="C3585" s="76">
        <v>41689</v>
      </c>
      <c r="D3585" s="77">
        <f>YEAR(_01_data[[#This Row],[Release Date]])</f>
        <v>2014</v>
      </c>
      <c r="E3585" t="s">
        <v>30</v>
      </c>
      <c r="F3585" t="s">
        <v>34</v>
      </c>
      <c r="G3585" t="s">
        <v>19</v>
      </c>
      <c r="H3585" t="s">
        <v>20</v>
      </c>
      <c r="I3585" t="s">
        <v>40</v>
      </c>
      <c r="J3585">
        <v>775</v>
      </c>
      <c r="K3585">
        <v>3033</v>
      </c>
      <c r="L3585">
        <v>6</v>
      </c>
      <c r="M3585">
        <v>1526</v>
      </c>
      <c r="N3585">
        <v>6.3</v>
      </c>
      <c r="O3585">
        <v>172</v>
      </c>
      <c r="P3585">
        <v>108</v>
      </c>
      <c r="Q3585">
        <v>2498486</v>
      </c>
      <c r="R3585">
        <v>15000000</v>
      </c>
      <c r="AD3585" t="str">
        <v>Action</v>
      </c>
      <c r="AE3585">
        <v>108</v>
      </c>
    </row>
    <row r="3586" spans="2:31">
      <c r="B3586" t="s">
        <v>2711</v>
      </c>
      <c r="C3586" s="76">
        <v>41874</v>
      </c>
      <c r="D3586" s="77">
        <f>YEAR(_01_data[[#This Row],[Release Date]])</f>
        <v>2014</v>
      </c>
      <c r="E3586" t="s">
        <v>30</v>
      </c>
      <c r="F3586" t="s">
        <v>32</v>
      </c>
      <c r="G3586" t="s">
        <v>19</v>
      </c>
      <c r="H3586" t="s">
        <v>54</v>
      </c>
      <c r="I3586" t="s">
        <v>38</v>
      </c>
      <c r="J3586">
        <v>14000</v>
      </c>
      <c r="K3586">
        <v>18795</v>
      </c>
      <c r="L3586">
        <v>643</v>
      </c>
      <c r="M3586">
        <v>3561</v>
      </c>
      <c r="N3586">
        <v>5.8</v>
      </c>
      <c r="O3586">
        <v>121</v>
      </c>
      <c r="P3586">
        <v>85</v>
      </c>
      <c r="Q3586">
        <v>6423877</v>
      </c>
      <c r="R3586">
        <v>42000000</v>
      </c>
      <c r="AD3586" t="str">
        <v>Adventure</v>
      </c>
      <c r="AE3586">
        <v>85</v>
      </c>
    </row>
    <row r="3587" spans="2:31">
      <c r="B3587" t="s">
        <v>2712</v>
      </c>
      <c r="C3587" s="76">
        <v>41727</v>
      </c>
      <c r="D3587" s="77">
        <f>YEAR(_01_data[[#This Row],[Release Date]])</f>
        <v>2014</v>
      </c>
      <c r="E3587" t="s">
        <v>30</v>
      </c>
      <c r="F3587" t="s">
        <v>26</v>
      </c>
      <c r="G3587" t="s">
        <v>19</v>
      </c>
      <c r="H3587" t="s">
        <v>20</v>
      </c>
      <c r="I3587" t="s">
        <v>43</v>
      </c>
      <c r="J3587">
        <v>982</v>
      </c>
      <c r="K3587">
        <v>2357</v>
      </c>
      <c r="L3587">
        <v>113</v>
      </c>
      <c r="M3587">
        <v>5865</v>
      </c>
      <c r="N3587">
        <v>6</v>
      </c>
      <c r="O3587">
        <v>191</v>
      </c>
      <c r="P3587">
        <v>109</v>
      </c>
      <c r="Q3587">
        <v>8390611</v>
      </c>
      <c r="R3587">
        <v>40000000</v>
      </c>
      <c r="AD3587" t="str">
        <v>Comedy</v>
      </c>
      <c r="AE3587">
        <v>109</v>
      </c>
    </row>
    <row r="3588" spans="2:31">
      <c r="B3588" t="s">
        <v>2713</v>
      </c>
      <c r="C3588" s="76">
        <v>41710</v>
      </c>
      <c r="D3588" s="77">
        <f>YEAR(_01_data[[#This Row],[Release Date]])</f>
        <v>2014</v>
      </c>
      <c r="E3588" t="s">
        <v>30</v>
      </c>
      <c r="F3588" t="s">
        <v>34</v>
      </c>
      <c r="G3588" t="s">
        <v>19</v>
      </c>
      <c r="H3588" t="s">
        <v>20</v>
      </c>
      <c r="I3588" t="s">
        <v>40</v>
      </c>
      <c r="J3588">
        <v>2000</v>
      </c>
      <c r="K3588">
        <v>6807</v>
      </c>
      <c r="L3588">
        <v>899</v>
      </c>
      <c r="M3588">
        <v>5907</v>
      </c>
      <c r="N3588">
        <v>6.5</v>
      </c>
      <c r="O3588">
        <v>285</v>
      </c>
      <c r="P3588">
        <v>103</v>
      </c>
      <c r="Q3588">
        <v>7151923</v>
      </c>
      <c r="R3588">
        <v>9000000</v>
      </c>
      <c r="AD3588" t="str">
        <v>Action</v>
      </c>
      <c r="AE3588">
        <v>103</v>
      </c>
    </row>
    <row r="3589" spans="2:31">
      <c r="B3589" t="s">
        <v>2714</v>
      </c>
      <c r="C3589" s="76">
        <v>41662</v>
      </c>
      <c r="D3589" s="77">
        <f>YEAR(_01_data[[#This Row],[Release Date]])</f>
        <v>2014</v>
      </c>
      <c r="E3589" t="s">
        <v>30</v>
      </c>
      <c r="F3589" t="s">
        <v>33</v>
      </c>
      <c r="G3589" t="s">
        <v>19</v>
      </c>
      <c r="H3589" t="s">
        <v>37</v>
      </c>
      <c r="I3589" t="s">
        <v>43</v>
      </c>
      <c r="J3589">
        <v>13000</v>
      </c>
      <c r="K3589">
        <v>14100</v>
      </c>
      <c r="L3589">
        <v>909</v>
      </c>
      <c r="M3589">
        <v>170</v>
      </c>
      <c r="N3589">
        <v>7.7</v>
      </c>
      <c r="O3589">
        <v>419</v>
      </c>
      <c r="P3589">
        <v>123</v>
      </c>
      <c r="Q3589">
        <v>3588726</v>
      </c>
      <c r="R3589">
        <v>15000000</v>
      </c>
      <c r="AD3589" t="str">
        <v>Biography</v>
      </c>
      <c r="AE3589">
        <v>123</v>
      </c>
    </row>
    <row r="3590" spans="2:31">
      <c r="B3590" t="s">
        <v>2715</v>
      </c>
      <c r="C3590" s="76">
        <v>41892</v>
      </c>
      <c r="D3590" s="77">
        <f>YEAR(_01_data[[#This Row],[Release Date]])</f>
        <v>2014</v>
      </c>
      <c r="E3590" t="s">
        <v>30</v>
      </c>
      <c r="F3590" t="s">
        <v>22</v>
      </c>
      <c r="G3590" t="s">
        <v>19</v>
      </c>
      <c r="H3590" t="s">
        <v>53</v>
      </c>
      <c r="I3590" t="s">
        <v>40</v>
      </c>
      <c r="J3590">
        <v>523</v>
      </c>
      <c r="K3590">
        <v>1795</v>
      </c>
      <c r="L3590">
        <v>79</v>
      </c>
      <c r="M3590">
        <v>3996</v>
      </c>
      <c r="N3590">
        <v>7.1</v>
      </c>
      <c r="O3590">
        <v>183</v>
      </c>
      <c r="P3590">
        <v>111</v>
      </c>
      <c r="Q3590">
        <v>4190530</v>
      </c>
      <c r="R3590">
        <v>22500000</v>
      </c>
      <c r="AD3590" t="str">
        <v>Drama</v>
      </c>
      <c r="AE3590">
        <v>111</v>
      </c>
    </row>
    <row r="3591" spans="2:31">
      <c r="B3591" t="s">
        <v>2716</v>
      </c>
      <c r="C3591" s="76">
        <v>41927</v>
      </c>
      <c r="D3591" s="77">
        <f>YEAR(_01_data[[#This Row],[Release Date]])</f>
        <v>2014</v>
      </c>
      <c r="E3591" t="s">
        <v>30</v>
      </c>
      <c r="F3591" t="s">
        <v>26</v>
      </c>
      <c r="G3591" t="s">
        <v>19</v>
      </c>
      <c r="H3591" t="s">
        <v>20</v>
      </c>
      <c r="I3591" t="s">
        <v>43</v>
      </c>
      <c r="J3591">
        <v>966</v>
      </c>
      <c r="K3591">
        <v>4830</v>
      </c>
      <c r="L3591">
        <v>722</v>
      </c>
      <c r="M3591">
        <v>3000</v>
      </c>
      <c r="N3591">
        <v>5.7</v>
      </c>
      <c r="O3591">
        <v>52</v>
      </c>
      <c r="P3591">
        <v>106</v>
      </c>
      <c r="Q3591">
        <v>6518218</v>
      </c>
      <c r="R3591">
        <v>24000000</v>
      </c>
      <c r="AD3591" t="str">
        <v>Comedy</v>
      </c>
      <c r="AE3591">
        <v>106</v>
      </c>
    </row>
    <row r="3592" spans="2:31">
      <c r="B3592" t="s">
        <v>2717</v>
      </c>
      <c r="C3592" s="76">
        <v>41883</v>
      </c>
      <c r="D3592" s="77">
        <f>YEAR(_01_data[[#This Row],[Release Date]])</f>
        <v>2014</v>
      </c>
      <c r="E3592" t="s">
        <v>30</v>
      </c>
      <c r="F3592" t="s">
        <v>26</v>
      </c>
      <c r="G3592" t="s">
        <v>19</v>
      </c>
      <c r="H3592" t="s">
        <v>20</v>
      </c>
      <c r="I3592" t="s">
        <v>40</v>
      </c>
      <c r="J3592">
        <v>2000</v>
      </c>
      <c r="K3592">
        <v>4662</v>
      </c>
      <c r="L3592">
        <v>126</v>
      </c>
      <c r="M3592">
        <v>4906</v>
      </c>
      <c r="N3592">
        <v>6.6</v>
      </c>
      <c r="O3592">
        <v>156</v>
      </c>
      <c r="P3592">
        <v>103</v>
      </c>
      <c r="Q3592">
        <v>3429014</v>
      </c>
      <c r="R3592">
        <v>19800000</v>
      </c>
      <c r="AD3592" t="str">
        <v>Comedy</v>
      </c>
      <c r="AE3592">
        <v>103</v>
      </c>
    </row>
    <row r="3593" spans="2:31">
      <c r="B3593" t="s">
        <v>2718</v>
      </c>
      <c r="C3593" s="76">
        <v>41763</v>
      </c>
      <c r="D3593" s="77">
        <f>YEAR(_01_data[[#This Row],[Release Date]])</f>
        <v>2014</v>
      </c>
      <c r="E3593" t="s">
        <v>30</v>
      </c>
      <c r="F3593" t="s">
        <v>26</v>
      </c>
      <c r="G3593" t="s">
        <v>19</v>
      </c>
      <c r="H3593" t="s">
        <v>20</v>
      </c>
      <c r="I3593" t="s">
        <v>40</v>
      </c>
      <c r="J3593">
        <v>3000</v>
      </c>
      <c r="K3593">
        <v>5592</v>
      </c>
      <c r="L3593">
        <v>630</v>
      </c>
      <c r="M3593">
        <v>2607</v>
      </c>
      <c r="N3593">
        <v>6.5</v>
      </c>
      <c r="O3593">
        <v>161</v>
      </c>
      <c r="P3593">
        <v>102</v>
      </c>
      <c r="Q3593">
        <v>2527756</v>
      </c>
      <c r="R3593">
        <v>12000000</v>
      </c>
      <c r="AD3593" t="str">
        <v>Comedy</v>
      </c>
      <c r="AE3593">
        <v>102</v>
      </c>
    </row>
    <row r="3594" spans="2:31">
      <c r="B3594" t="s">
        <v>2719</v>
      </c>
      <c r="C3594" s="76">
        <v>41713</v>
      </c>
      <c r="D3594" s="77">
        <f>YEAR(_01_data[[#This Row],[Release Date]])</f>
        <v>2014</v>
      </c>
      <c r="E3594" t="s">
        <v>30</v>
      </c>
      <c r="F3594" t="s">
        <v>48</v>
      </c>
      <c r="G3594" t="s">
        <v>19</v>
      </c>
      <c r="H3594" t="s">
        <v>20</v>
      </c>
      <c r="I3594" t="s">
        <v>27</v>
      </c>
      <c r="J3594">
        <v>0</v>
      </c>
      <c r="K3594">
        <v>0</v>
      </c>
      <c r="L3594">
        <v>219</v>
      </c>
      <c r="M3594">
        <v>116</v>
      </c>
      <c r="N3594">
        <v>7.1</v>
      </c>
      <c r="O3594">
        <v>18</v>
      </c>
      <c r="P3594">
        <v>80</v>
      </c>
      <c r="Q3594">
        <v>5858</v>
      </c>
      <c r="R3594">
        <v>150000</v>
      </c>
      <c r="AD3594" t="str">
        <v>Documentary</v>
      </c>
      <c r="AE3594">
        <v>80</v>
      </c>
    </row>
    <row r="3595" spans="2:31">
      <c r="B3595" t="s">
        <v>2720</v>
      </c>
      <c r="C3595" s="76">
        <v>41691</v>
      </c>
      <c r="D3595" s="77">
        <f>YEAR(_01_data[[#This Row],[Release Date]])</f>
        <v>2014</v>
      </c>
      <c r="E3595" t="s">
        <v>30</v>
      </c>
      <c r="F3595" t="s">
        <v>22</v>
      </c>
      <c r="G3595" t="s">
        <v>19</v>
      </c>
      <c r="H3595" t="s">
        <v>37</v>
      </c>
      <c r="I3595" t="s">
        <v>43</v>
      </c>
      <c r="J3595">
        <v>40000</v>
      </c>
      <c r="K3595">
        <v>5403</v>
      </c>
      <c r="L3595">
        <v>978</v>
      </c>
      <c r="M3595">
        <v>2867</v>
      </c>
      <c r="N3595">
        <v>6.3</v>
      </c>
      <c r="O3595">
        <v>355</v>
      </c>
      <c r="P3595">
        <v>119</v>
      </c>
      <c r="Q3595">
        <v>2301450</v>
      </c>
      <c r="R3595">
        <v>100000000</v>
      </c>
      <c r="AD3595" t="str">
        <v>Drama</v>
      </c>
      <c r="AE3595">
        <v>119</v>
      </c>
    </row>
    <row r="3596" spans="2:31">
      <c r="B3596" t="s">
        <v>2721</v>
      </c>
      <c r="C3596" s="76">
        <v>41752</v>
      </c>
      <c r="D3596" s="77">
        <f>YEAR(_01_data[[#This Row],[Release Date]])</f>
        <v>2014</v>
      </c>
      <c r="E3596" t="s">
        <v>30</v>
      </c>
      <c r="F3596" t="s">
        <v>34</v>
      </c>
      <c r="G3596" t="s">
        <v>19</v>
      </c>
      <c r="H3596" t="s">
        <v>20</v>
      </c>
      <c r="I3596" t="s">
        <v>43</v>
      </c>
      <c r="J3596">
        <v>974</v>
      </c>
      <c r="K3596">
        <v>3988</v>
      </c>
      <c r="L3596">
        <v>595</v>
      </c>
      <c r="M3596">
        <v>2137</v>
      </c>
      <c r="N3596">
        <v>5.7</v>
      </c>
      <c r="O3596">
        <v>378</v>
      </c>
      <c r="P3596">
        <v>165</v>
      </c>
      <c r="Q3596">
        <v>2454281</v>
      </c>
      <c r="R3596">
        <v>210000000</v>
      </c>
      <c r="AD3596" t="str">
        <v>Action</v>
      </c>
      <c r="AE3596">
        <v>165</v>
      </c>
    </row>
    <row r="3597" spans="2:31">
      <c r="B3597" t="s">
        <v>2722</v>
      </c>
      <c r="C3597" s="76">
        <v>41860</v>
      </c>
      <c r="D3597" s="77">
        <f>YEAR(_01_data[[#This Row],[Release Date]])</f>
        <v>2014</v>
      </c>
      <c r="E3597" t="s">
        <v>30</v>
      </c>
      <c r="F3597" t="s">
        <v>26</v>
      </c>
      <c r="G3597" t="s">
        <v>19</v>
      </c>
      <c r="H3597" t="s">
        <v>20</v>
      </c>
      <c r="I3597" t="s">
        <v>40</v>
      </c>
      <c r="J3597">
        <v>40000</v>
      </c>
      <c r="K3597">
        <v>43810</v>
      </c>
      <c r="L3597">
        <v>660</v>
      </c>
      <c r="M3597">
        <v>9913</v>
      </c>
      <c r="N3597">
        <v>5.4</v>
      </c>
      <c r="O3597">
        <v>254</v>
      </c>
      <c r="P3597">
        <v>102</v>
      </c>
      <c r="Q3597">
        <v>1821983</v>
      </c>
      <c r="R3597">
        <v>3000000</v>
      </c>
      <c r="AD3597" t="str">
        <v>Comedy</v>
      </c>
      <c r="AE3597">
        <v>102</v>
      </c>
    </row>
    <row r="3598" spans="2:31">
      <c r="B3598" t="s">
        <v>2723</v>
      </c>
      <c r="C3598" s="76">
        <v>41767</v>
      </c>
      <c r="D3598" s="77">
        <f>YEAR(_01_data[[#This Row],[Release Date]])</f>
        <v>2014</v>
      </c>
      <c r="E3598" t="s">
        <v>30</v>
      </c>
      <c r="F3598" t="s">
        <v>33</v>
      </c>
      <c r="G3598" t="s">
        <v>19</v>
      </c>
      <c r="H3598" t="s">
        <v>20</v>
      </c>
      <c r="I3598" t="s">
        <v>43</v>
      </c>
      <c r="J3598">
        <v>769</v>
      </c>
      <c r="K3598">
        <v>2938</v>
      </c>
      <c r="L3598">
        <v>1100</v>
      </c>
      <c r="M3598">
        <v>5038</v>
      </c>
      <c r="N3598">
        <v>7.2</v>
      </c>
      <c r="O3598">
        <v>322</v>
      </c>
      <c r="P3598">
        <v>137</v>
      </c>
      <c r="Q3598">
        <v>1156039</v>
      </c>
      <c r="R3598">
        <v>65000000</v>
      </c>
      <c r="AD3598" t="str">
        <v>Biography</v>
      </c>
      <c r="AE3598">
        <v>137</v>
      </c>
    </row>
    <row r="3599" spans="2:31">
      <c r="B3599" t="s">
        <v>2724</v>
      </c>
      <c r="C3599" s="76">
        <v>41830</v>
      </c>
      <c r="D3599" s="77">
        <f>YEAR(_01_data[[#This Row],[Release Date]])</f>
        <v>2014</v>
      </c>
      <c r="E3599" t="s">
        <v>30</v>
      </c>
      <c r="F3599" t="s">
        <v>39</v>
      </c>
      <c r="G3599" t="s">
        <v>19</v>
      </c>
      <c r="H3599" t="s">
        <v>20</v>
      </c>
      <c r="I3599" t="s">
        <v>40</v>
      </c>
      <c r="J3599">
        <v>707</v>
      </c>
      <c r="K3599">
        <v>1565</v>
      </c>
      <c r="L3599">
        <v>37</v>
      </c>
      <c r="M3599">
        <v>5308</v>
      </c>
      <c r="N3599">
        <v>5.7</v>
      </c>
      <c r="O3599">
        <v>270</v>
      </c>
      <c r="P3599">
        <v>83</v>
      </c>
      <c r="Q3599">
        <v>3153732</v>
      </c>
      <c r="R3599">
        <v>1000000</v>
      </c>
      <c r="AD3599" t="str">
        <v>Horror</v>
      </c>
      <c r="AE3599">
        <v>83</v>
      </c>
    </row>
    <row r="3600" spans="2:31">
      <c r="B3600" t="s">
        <v>2725</v>
      </c>
      <c r="C3600" s="76">
        <v>41793</v>
      </c>
      <c r="D3600" s="77">
        <f>YEAR(_01_data[[#This Row],[Release Date]])</f>
        <v>2014</v>
      </c>
      <c r="E3600" t="s">
        <v>30</v>
      </c>
      <c r="F3600" t="s">
        <v>22</v>
      </c>
      <c r="G3600" t="s">
        <v>19</v>
      </c>
      <c r="H3600" t="s">
        <v>20</v>
      </c>
      <c r="I3600" t="s">
        <v>38</v>
      </c>
      <c r="J3600">
        <v>116</v>
      </c>
      <c r="K3600">
        <v>525</v>
      </c>
      <c r="L3600">
        <v>67</v>
      </c>
      <c r="M3600">
        <v>4084</v>
      </c>
      <c r="N3600">
        <v>6.7</v>
      </c>
      <c r="O3600">
        <v>50</v>
      </c>
      <c r="P3600">
        <v>115</v>
      </c>
      <c r="Q3600">
        <v>3012796</v>
      </c>
      <c r="R3600">
        <v>15000000</v>
      </c>
      <c r="AD3600" t="str">
        <v>Drama</v>
      </c>
      <c r="AE3600">
        <v>115</v>
      </c>
    </row>
    <row r="3601" spans="2:31">
      <c r="B3601" t="s">
        <v>2726</v>
      </c>
      <c r="C3601" s="76">
        <v>41990</v>
      </c>
      <c r="D3601" s="77">
        <f>YEAR(_01_data[[#This Row],[Release Date]])</f>
        <v>2014</v>
      </c>
      <c r="E3601" t="s">
        <v>30</v>
      </c>
      <c r="F3601" t="s">
        <v>26</v>
      </c>
      <c r="G3601" t="s">
        <v>19</v>
      </c>
      <c r="H3601" t="s">
        <v>20</v>
      </c>
      <c r="I3601" t="s">
        <v>40</v>
      </c>
      <c r="J3601">
        <v>6000</v>
      </c>
      <c r="K3601">
        <v>6322</v>
      </c>
      <c r="L3601">
        <v>857</v>
      </c>
      <c r="M3601">
        <v>1718</v>
      </c>
      <c r="N3601">
        <v>6.3</v>
      </c>
      <c r="O3601">
        <v>270</v>
      </c>
      <c r="P3601">
        <v>97</v>
      </c>
      <c r="Q3601">
        <v>7574066</v>
      </c>
      <c r="R3601">
        <v>10000000</v>
      </c>
      <c r="AD3601" t="str">
        <v>Comedy</v>
      </c>
      <c r="AE3601">
        <v>97</v>
      </c>
    </row>
    <row r="3602" spans="2:31">
      <c r="B3602" t="s">
        <v>2727</v>
      </c>
      <c r="C3602" s="76">
        <v>41756</v>
      </c>
      <c r="D3602" s="77">
        <f>YEAR(_01_data[[#This Row],[Release Date]])</f>
        <v>2014</v>
      </c>
      <c r="E3602" t="s">
        <v>30</v>
      </c>
      <c r="F3602" t="s">
        <v>22</v>
      </c>
      <c r="G3602" t="s">
        <v>19</v>
      </c>
      <c r="H3602" t="s">
        <v>20</v>
      </c>
      <c r="I3602" t="s">
        <v>40</v>
      </c>
      <c r="J3602">
        <v>24000</v>
      </c>
      <c r="K3602">
        <v>26495</v>
      </c>
      <c r="L3602">
        <v>100</v>
      </c>
      <c r="M3602">
        <v>4158</v>
      </c>
      <c r="N3602">
        <v>8.5</v>
      </c>
      <c r="O3602">
        <v>535</v>
      </c>
      <c r="P3602">
        <v>107</v>
      </c>
      <c r="Q3602">
        <v>1309200</v>
      </c>
      <c r="R3602">
        <v>3300000</v>
      </c>
      <c r="AD3602" t="str">
        <v>Drama</v>
      </c>
      <c r="AE3602">
        <v>107</v>
      </c>
    </row>
    <row r="3603" spans="2:31">
      <c r="B3603" t="s">
        <v>2728</v>
      </c>
      <c r="C3603" s="76">
        <v>41802</v>
      </c>
      <c r="D3603" s="77">
        <f>YEAR(_01_data[[#This Row],[Release Date]])</f>
        <v>2014</v>
      </c>
      <c r="E3603" t="s">
        <v>30</v>
      </c>
      <c r="F3603" t="s">
        <v>32</v>
      </c>
      <c r="G3603" t="s">
        <v>19</v>
      </c>
      <c r="H3603" t="s">
        <v>20</v>
      </c>
      <c r="I3603" t="s">
        <v>40</v>
      </c>
      <c r="J3603">
        <v>2000</v>
      </c>
      <c r="K3603">
        <v>4896</v>
      </c>
      <c r="L3603">
        <v>761</v>
      </c>
      <c r="M3603">
        <v>7719</v>
      </c>
      <c r="N3603">
        <v>7.1</v>
      </c>
      <c r="O3603">
        <v>349</v>
      </c>
      <c r="P3603">
        <v>115</v>
      </c>
      <c r="Q3603">
        <v>3787795</v>
      </c>
      <c r="R3603">
        <v>15000000</v>
      </c>
      <c r="AD3603" t="str">
        <v>Adventure</v>
      </c>
      <c r="AE3603">
        <v>115</v>
      </c>
    </row>
    <row r="3604" spans="2:31">
      <c r="B3604" t="s">
        <v>2729</v>
      </c>
      <c r="C3604" s="76">
        <v>41733</v>
      </c>
      <c r="D3604" s="77">
        <f>YEAR(_01_data[[#This Row],[Release Date]])</f>
        <v>2014</v>
      </c>
      <c r="E3604" t="s">
        <v>30</v>
      </c>
      <c r="F3604" t="s">
        <v>22</v>
      </c>
      <c r="G3604" t="s">
        <v>19</v>
      </c>
      <c r="H3604" t="s">
        <v>20</v>
      </c>
      <c r="I3604" t="s">
        <v>43</v>
      </c>
      <c r="J3604">
        <v>20000</v>
      </c>
      <c r="K3604">
        <v>22447</v>
      </c>
      <c r="L3604">
        <v>749</v>
      </c>
      <c r="M3604">
        <v>3564</v>
      </c>
      <c r="N3604">
        <v>6.2</v>
      </c>
      <c r="O3604">
        <v>189</v>
      </c>
      <c r="P3604">
        <v>118</v>
      </c>
      <c r="Q3604">
        <v>22451</v>
      </c>
      <c r="R3604">
        <v>60000000</v>
      </c>
      <c r="AD3604" t="str">
        <v>Drama</v>
      </c>
      <c r="AE3604">
        <v>118</v>
      </c>
    </row>
    <row r="3605" spans="2:31">
      <c r="B3605" t="s">
        <v>2730</v>
      </c>
      <c r="C3605" s="76">
        <v>41674</v>
      </c>
      <c r="D3605" s="77">
        <f>YEAR(_01_data[[#This Row],[Release Date]])</f>
        <v>2014</v>
      </c>
      <c r="E3605" t="s">
        <v>30</v>
      </c>
      <c r="F3605" t="s">
        <v>26</v>
      </c>
      <c r="G3605" t="s">
        <v>19</v>
      </c>
      <c r="H3605" t="s">
        <v>20</v>
      </c>
      <c r="I3605" t="s">
        <v>40</v>
      </c>
      <c r="J3605">
        <v>17000</v>
      </c>
      <c r="K3605">
        <v>18947</v>
      </c>
      <c r="L3605">
        <v>110</v>
      </c>
      <c r="M3605">
        <v>8700</v>
      </c>
      <c r="N3605">
        <v>6.7</v>
      </c>
      <c r="O3605">
        <v>149</v>
      </c>
      <c r="P3605">
        <v>106</v>
      </c>
      <c r="Q3605">
        <v>3588432</v>
      </c>
      <c r="R3605">
        <v>6000000</v>
      </c>
      <c r="AD3605" t="str">
        <v>Comedy</v>
      </c>
      <c r="AE3605">
        <v>106</v>
      </c>
    </row>
    <row r="3606" spans="2:31">
      <c r="B3606" t="s">
        <v>2731</v>
      </c>
      <c r="C3606" s="76">
        <v>41940</v>
      </c>
      <c r="D3606" s="77">
        <f>YEAR(_01_data[[#This Row],[Release Date]])</f>
        <v>2014</v>
      </c>
      <c r="E3606" t="s">
        <v>30</v>
      </c>
      <c r="F3606" t="s">
        <v>34</v>
      </c>
      <c r="G3606" t="s">
        <v>19</v>
      </c>
      <c r="H3606" t="s">
        <v>20</v>
      </c>
      <c r="I3606" t="s">
        <v>43</v>
      </c>
      <c r="J3606">
        <v>34000</v>
      </c>
      <c r="K3606">
        <v>9143</v>
      </c>
      <c r="L3606">
        <v>430</v>
      </c>
      <c r="M3606">
        <v>8643</v>
      </c>
      <c r="N3606">
        <v>8</v>
      </c>
      <c r="O3606">
        <v>539</v>
      </c>
      <c r="P3606">
        <v>149</v>
      </c>
      <c r="Q3606">
        <v>2339149</v>
      </c>
      <c r="R3606">
        <v>200000000</v>
      </c>
      <c r="AD3606" t="str">
        <v>Action</v>
      </c>
      <c r="AE3606">
        <v>149</v>
      </c>
    </row>
    <row r="3607" spans="2:31">
      <c r="B3607" t="s">
        <v>2732</v>
      </c>
      <c r="C3607" s="76">
        <v>42130</v>
      </c>
      <c r="D3607" s="77">
        <f>YEAR(_01_data[[#This Row],[Release Date]])</f>
        <v>2015</v>
      </c>
      <c r="E3607" t="s">
        <v>30</v>
      </c>
      <c r="F3607" t="s">
        <v>22</v>
      </c>
      <c r="G3607" t="s">
        <v>19</v>
      </c>
      <c r="H3607" t="s">
        <v>20</v>
      </c>
      <c r="I3607" t="s">
        <v>40</v>
      </c>
      <c r="J3607">
        <v>1000</v>
      </c>
      <c r="K3607">
        <v>2059</v>
      </c>
      <c r="L3607">
        <v>327</v>
      </c>
      <c r="M3607">
        <v>5326</v>
      </c>
      <c r="N3607">
        <v>7.5</v>
      </c>
      <c r="O3607">
        <v>1</v>
      </c>
      <c r="P3607">
        <v>111</v>
      </c>
      <c r="Q3607">
        <v>14616</v>
      </c>
      <c r="R3607">
        <v>12000000</v>
      </c>
      <c r="AD3607" t="str">
        <v>Drama</v>
      </c>
      <c r="AE3607">
        <v>111</v>
      </c>
    </row>
    <row r="3608" spans="2:31">
      <c r="B3608" t="s">
        <v>2733</v>
      </c>
      <c r="C3608" s="76">
        <v>42276</v>
      </c>
      <c r="D3608" s="77">
        <f>YEAR(_01_data[[#This Row],[Release Date]])</f>
        <v>2015</v>
      </c>
      <c r="E3608" t="s">
        <v>30</v>
      </c>
      <c r="F3608" t="s">
        <v>22</v>
      </c>
      <c r="G3608" t="s">
        <v>19</v>
      </c>
      <c r="H3608" t="s">
        <v>20</v>
      </c>
      <c r="I3608" t="s">
        <v>43</v>
      </c>
      <c r="J3608">
        <v>4000</v>
      </c>
      <c r="K3608">
        <v>6617</v>
      </c>
      <c r="L3608">
        <v>21</v>
      </c>
      <c r="M3608">
        <v>5334</v>
      </c>
      <c r="N3608">
        <v>4.5999999999999996</v>
      </c>
      <c r="O3608">
        <v>12</v>
      </c>
      <c r="P3608">
        <v>121</v>
      </c>
      <c r="Q3608">
        <v>4700361</v>
      </c>
      <c r="R3608">
        <v>5000000</v>
      </c>
      <c r="AD3608" t="str">
        <v>Drama</v>
      </c>
      <c r="AE3608">
        <v>121</v>
      </c>
    </row>
    <row r="3609" spans="2:31">
      <c r="B3609" t="s">
        <v>2734</v>
      </c>
      <c r="C3609" s="76">
        <v>42042</v>
      </c>
      <c r="D3609" s="77">
        <f>YEAR(_01_data[[#This Row],[Release Date]])</f>
        <v>2015</v>
      </c>
      <c r="E3609" t="s">
        <v>30</v>
      </c>
      <c r="F3609" t="s">
        <v>26</v>
      </c>
      <c r="G3609" t="s">
        <v>19</v>
      </c>
      <c r="H3609" t="s">
        <v>20</v>
      </c>
      <c r="I3609" t="s">
        <v>43</v>
      </c>
      <c r="J3609">
        <v>15000</v>
      </c>
      <c r="K3609">
        <v>44037</v>
      </c>
      <c r="L3609">
        <v>355</v>
      </c>
      <c r="M3609">
        <v>2626</v>
      </c>
      <c r="N3609">
        <v>5.4</v>
      </c>
      <c r="O3609">
        <v>138</v>
      </c>
      <c r="P3609">
        <v>105</v>
      </c>
      <c r="Q3609">
        <v>2099149</v>
      </c>
      <c r="R3609">
        <v>37000000</v>
      </c>
      <c r="AD3609" t="str">
        <v>Comedy</v>
      </c>
      <c r="AE3609">
        <v>105</v>
      </c>
    </row>
    <row r="3610" spans="2:31">
      <c r="B3610" t="s">
        <v>2735</v>
      </c>
      <c r="C3610" s="76">
        <v>42068</v>
      </c>
      <c r="D3610" s="77">
        <f>YEAR(_01_data[[#This Row],[Release Date]])</f>
        <v>2015</v>
      </c>
      <c r="E3610" t="s">
        <v>30</v>
      </c>
      <c r="F3610" t="s">
        <v>32</v>
      </c>
      <c r="G3610" t="s">
        <v>19</v>
      </c>
      <c r="H3610" t="s">
        <v>20</v>
      </c>
      <c r="I3610" t="s">
        <v>38</v>
      </c>
      <c r="J3610">
        <v>35000</v>
      </c>
      <c r="K3610">
        <v>38450</v>
      </c>
      <c r="L3610">
        <v>683</v>
      </c>
      <c r="M3610">
        <v>2664</v>
      </c>
      <c r="N3610">
        <v>5</v>
      </c>
      <c r="O3610">
        <v>70</v>
      </c>
      <c r="P3610">
        <v>92</v>
      </c>
      <c r="Q3610">
        <v>8588481</v>
      </c>
      <c r="R3610">
        <v>90000000</v>
      </c>
      <c r="AD3610" t="str">
        <v>Adventure</v>
      </c>
      <c r="AE3610">
        <v>92</v>
      </c>
    </row>
    <row r="3611" spans="2:31">
      <c r="B3611" t="s">
        <v>2736</v>
      </c>
      <c r="C3611" s="76">
        <v>42205</v>
      </c>
      <c r="D3611" s="77">
        <f>YEAR(_01_data[[#This Row],[Release Date]])</f>
        <v>2015</v>
      </c>
      <c r="E3611" t="s">
        <v>30</v>
      </c>
      <c r="F3611" t="s">
        <v>31</v>
      </c>
      <c r="G3611" t="s">
        <v>19</v>
      </c>
      <c r="H3611" t="s">
        <v>20</v>
      </c>
      <c r="I3611" t="s">
        <v>40</v>
      </c>
      <c r="J3611">
        <v>1000</v>
      </c>
      <c r="K3611">
        <v>1442</v>
      </c>
      <c r="L3611">
        <v>511</v>
      </c>
      <c r="M3611">
        <v>7726</v>
      </c>
      <c r="N3611">
        <v>7.3</v>
      </c>
      <c r="O3611">
        <v>328</v>
      </c>
      <c r="P3611">
        <v>90</v>
      </c>
      <c r="Q3611">
        <v>3442820</v>
      </c>
      <c r="R3611">
        <v>8000000</v>
      </c>
      <c r="AD3611" t="str">
        <v>Animation</v>
      </c>
      <c r="AE3611">
        <v>90</v>
      </c>
    </row>
    <row r="3612" spans="2:31">
      <c r="B3612" t="s">
        <v>2737</v>
      </c>
      <c r="C3612" s="76">
        <v>42057</v>
      </c>
      <c r="D3612" s="77">
        <f>YEAR(_01_data[[#This Row],[Release Date]])</f>
        <v>2015</v>
      </c>
      <c r="E3612" t="s">
        <v>30</v>
      </c>
      <c r="F3612" t="s">
        <v>32</v>
      </c>
      <c r="G3612" t="s">
        <v>19</v>
      </c>
      <c r="H3612" t="s">
        <v>20</v>
      </c>
      <c r="I3612" t="s">
        <v>27</v>
      </c>
      <c r="J3612">
        <v>0</v>
      </c>
      <c r="K3612">
        <v>0</v>
      </c>
      <c r="L3612">
        <v>252</v>
      </c>
      <c r="M3612">
        <v>215</v>
      </c>
      <c r="N3612">
        <v>7</v>
      </c>
      <c r="O3612">
        <v>5</v>
      </c>
      <c r="P3612">
        <v>72</v>
      </c>
      <c r="Q3612">
        <v>4914</v>
      </c>
      <c r="R3612">
        <v>150000</v>
      </c>
      <c r="AD3612" t="str">
        <v>Adventure</v>
      </c>
      <c r="AE3612">
        <v>72</v>
      </c>
    </row>
    <row r="3613" spans="2:31">
      <c r="B3613" t="s">
        <v>2738</v>
      </c>
      <c r="C3613" s="76">
        <v>42040</v>
      </c>
      <c r="D3613" s="77">
        <f>YEAR(_01_data[[#This Row],[Release Date]])</f>
        <v>2015</v>
      </c>
      <c r="E3613" t="s">
        <v>30</v>
      </c>
      <c r="F3613" t="s">
        <v>34</v>
      </c>
      <c r="G3613" t="s">
        <v>19</v>
      </c>
      <c r="H3613" t="s">
        <v>20</v>
      </c>
      <c r="I3613" t="s">
        <v>43</v>
      </c>
      <c r="J3613">
        <v>2000</v>
      </c>
      <c r="K3613">
        <v>5730</v>
      </c>
      <c r="L3613">
        <v>314</v>
      </c>
      <c r="M3613">
        <v>11480</v>
      </c>
      <c r="N3613">
        <v>7.4</v>
      </c>
      <c r="O3613">
        <v>517</v>
      </c>
      <c r="P3613">
        <v>117</v>
      </c>
      <c r="Q3613">
        <v>1801916</v>
      </c>
      <c r="R3613">
        <v>130000000</v>
      </c>
      <c r="AD3613" t="str">
        <v>Action</v>
      </c>
      <c r="AE3613">
        <v>117</v>
      </c>
    </row>
    <row r="3614" spans="2:31">
      <c r="B3614" t="s">
        <v>2739</v>
      </c>
      <c r="C3614" s="76">
        <v>42055</v>
      </c>
      <c r="D3614" s="77">
        <f>YEAR(_01_data[[#This Row],[Release Date]])</f>
        <v>2015</v>
      </c>
      <c r="E3614" t="s">
        <v>30</v>
      </c>
      <c r="F3614" t="s">
        <v>34</v>
      </c>
      <c r="G3614" t="s">
        <v>19</v>
      </c>
      <c r="H3614" t="s">
        <v>20</v>
      </c>
      <c r="I3614" t="s">
        <v>43</v>
      </c>
      <c r="J3614">
        <v>26000</v>
      </c>
      <c r="K3614">
        <v>9200</v>
      </c>
      <c r="L3614">
        <v>318</v>
      </c>
      <c r="M3614">
        <v>6987</v>
      </c>
      <c r="N3614">
        <v>7.5</v>
      </c>
      <c r="O3614">
        <v>635</v>
      </c>
      <c r="P3614">
        <v>141</v>
      </c>
      <c r="Q3614">
        <v>4589915</v>
      </c>
      <c r="R3614">
        <v>250000000</v>
      </c>
      <c r="AD3614" t="str">
        <v>Action</v>
      </c>
      <c r="AE3614">
        <v>141</v>
      </c>
    </row>
    <row r="3615" spans="2:31">
      <c r="B3615" t="s">
        <v>2740</v>
      </c>
      <c r="C3615" s="76">
        <v>42182</v>
      </c>
      <c r="D3615" s="77">
        <f>YEAR(_01_data[[#This Row],[Release Date]])</f>
        <v>2015</v>
      </c>
      <c r="E3615" t="s">
        <v>30</v>
      </c>
      <c r="F3615" t="s">
        <v>34</v>
      </c>
      <c r="G3615" t="s">
        <v>19</v>
      </c>
      <c r="H3615" t="s">
        <v>74</v>
      </c>
      <c r="I3615" t="s">
        <v>27</v>
      </c>
      <c r="J3615">
        <v>218</v>
      </c>
      <c r="K3615">
        <v>554</v>
      </c>
      <c r="L3615">
        <v>311</v>
      </c>
      <c r="M3615">
        <v>7241</v>
      </c>
      <c r="N3615">
        <v>8.4</v>
      </c>
      <c r="O3615">
        <v>44</v>
      </c>
      <c r="P3615">
        <v>159</v>
      </c>
      <c r="Q3615">
        <v>6498000</v>
      </c>
      <c r="R3615">
        <v>18026148</v>
      </c>
      <c r="AD3615" t="str">
        <v>Action</v>
      </c>
      <c r="AE3615">
        <v>159</v>
      </c>
    </row>
    <row r="3616" spans="2:31">
      <c r="B3616" t="s">
        <v>2741</v>
      </c>
      <c r="C3616" s="76">
        <v>42115</v>
      </c>
      <c r="D3616" s="77">
        <f>YEAR(_01_data[[#This Row],[Release Date]])</f>
        <v>2015</v>
      </c>
      <c r="E3616" t="s">
        <v>30</v>
      </c>
      <c r="F3616" t="s">
        <v>33</v>
      </c>
      <c r="G3616" t="s">
        <v>19</v>
      </c>
      <c r="H3616" t="s">
        <v>20</v>
      </c>
      <c r="I3616" t="s">
        <v>40</v>
      </c>
      <c r="J3616">
        <v>40000</v>
      </c>
      <c r="K3616">
        <v>6376</v>
      </c>
      <c r="L3616">
        <v>846</v>
      </c>
      <c r="M3616">
        <v>2559</v>
      </c>
      <c r="N3616">
        <v>7</v>
      </c>
      <c r="O3616">
        <v>391</v>
      </c>
      <c r="P3616">
        <v>123</v>
      </c>
      <c r="Q3616">
        <v>6256354</v>
      </c>
      <c r="R3616">
        <v>53000000</v>
      </c>
      <c r="AD3616" t="str">
        <v>Biography</v>
      </c>
      <c r="AE3616">
        <v>123</v>
      </c>
    </row>
    <row r="3617" spans="2:31">
      <c r="B3617" t="s">
        <v>2742</v>
      </c>
      <c r="C3617" s="76">
        <v>42257</v>
      </c>
      <c r="D3617" s="77">
        <f>YEAR(_01_data[[#This Row],[Release Date]])</f>
        <v>2015</v>
      </c>
      <c r="E3617" t="s">
        <v>30</v>
      </c>
      <c r="F3617" t="s">
        <v>34</v>
      </c>
      <c r="G3617" t="s">
        <v>19</v>
      </c>
      <c r="H3617" t="s">
        <v>20</v>
      </c>
      <c r="I3617" t="s">
        <v>40</v>
      </c>
      <c r="J3617">
        <v>26000</v>
      </c>
      <c r="K3617">
        <v>28129</v>
      </c>
      <c r="L3617">
        <v>50</v>
      </c>
      <c r="M3617">
        <v>10593</v>
      </c>
      <c r="N3617">
        <v>5.4</v>
      </c>
      <c r="O3617">
        <v>261</v>
      </c>
      <c r="P3617">
        <v>133</v>
      </c>
      <c r="Q3617">
        <v>7097125</v>
      </c>
      <c r="R3617">
        <v>70000000</v>
      </c>
      <c r="AD3617" t="str">
        <v>Action</v>
      </c>
      <c r="AE3617">
        <v>133</v>
      </c>
    </row>
    <row r="3618" spans="2:31">
      <c r="B3618" t="s">
        <v>2743</v>
      </c>
      <c r="C3618" s="76">
        <v>42099</v>
      </c>
      <c r="D3618" s="77">
        <f>YEAR(_01_data[[#This Row],[Release Date]])</f>
        <v>2015</v>
      </c>
      <c r="E3618" t="s">
        <v>30</v>
      </c>
      <c r="F3618" t="s">
        <v>22</v>
      </c>
      <c r="G3618" t="s">
        <v>19</v>
      </c>
      <c r="H3618" t="s">
        <v>20</v>
      </c>
      <c r="I3618" t="s">
        <v>43</v>
      </c>
      <c r="J3618">
        <v>15000</v>
      </c>
      <c r="K3618">
        <v>16944</v>
      </c>
      <c r="L3618">
        <v>1400</v>
      </c>
      <c r="M3618">
        <v>5500</v>
      </c>
      <c r="N3618">
        <v>7.6</v>
      </c>
      <c r="O3618">
        <v>459</v>
      </c>
      <c r="P3618">
        <v>142</v>
      </c>
      <c r="Q3618">
        <v>7230606</v>
      </c>
      <c r="R3618">
        <v>40000000</v>
      </c>
      <c r="AD3618" t="str">
        <v>Drama</v>
      </c>
      <c r="AE3618">
        <v>142</v>
      </c>
    </row>
    <row r="3619" spans="2:31">
      <c r="B3619" t="s">
        <v>2744</v>
      </c>
      <c r="C3619" s="76">
        <v>42164</v>
      </c>
      <c r="D3619" s="77">
        <f>YEAR(_01_data[[#This Row],[Release Date]])</f>
        <v>2015</v>
      </c>
      <c r="E3619" t="s">
        <v>30</v>
      </c>
      <c r="F3619" t="s">
        <v>22</v>
      </c>
      <c r="G3619" t="s">
        <v>19</v>
      </c>
      <c r="H3619" t="s">
        <v>37</v>
      </c>
      <c r="I3619" t="s">
        <v>43</v>
      </c>
      <c r="J3619">
        <v>838</v>
      </c>
      <c r="K3619">
        <v>995</v>
      </c>
      <c r="L3619">
        <v>248</v>
      </c>
      <c r="M3619">
        <v>1452</v>
      </c>
      <c r="N3619">
        <v>7.5</v>
      </c>
      <c r="O3619">
        <v>351</v>
      </c>
      <c r="P3619">
        <v>111</v>
      </c>
      <c r="Q3619">
        <v>3831753</v>
      </c>
      <c r="R3619">
        <v>11000000</v>
      </c>
      <c r="AD3619" t="str">
        <v>Drama</v>
      </c>
      <c r="AE3619">
        <v>111</v>
      </c>
    </row>
    <row r="3620" spans="2:31">
      <c r="B3620" t="s">
        <v>2745</v>
      </c>
      <c r="C3620" s="76">
        <v>42196</v>
      </c>
      <c r="D3620" s="77">
        <f>YEAR(_01_data[[#This Row],[Release Date]])</f>
        <v>2015</v>
      </c>
      <c r="E3620" t="s">
        <v>30</v>
      </c>
      <c r="F3620" t="s">
        <v>22</v>
      </c>
      <c r="G3620" t="s">
        <v>19</v>
      </c>
      <c r="H3620" t="s">
        <v>20</v>
      </c>
      <c r="I3620" t="s">
        <v>40</v>
      </c>
      <c r="J3620">
        <v>628</v>
      </c>
      <c r="K3620">
        <v>4249</v>
      </c>
      <c r="L3620">
        <v>198</v>
      </c>
      <c r="M3620">
        <v>1000</v>
      </c>
      <c r="N3620">
        <v>7.2</v>
      </c>
      <c r="O3620">
        <v>10</v>
      </c>
      <c r="P3620">
        <v>89</v>
      </c>
      <c r="Q3620">
        <v>444044</v>
      </c>
      <c r="R3620">
        <v>1900000</v>
      </c>
      <c r="AD3620" t="str">
        <v>Drama</v>
      </c>
      <c r="AE3620">
        <v>89</v>
      </c>
    </row>
    <row r="3621" spans="2:31">
      <c r="B3621" t="s">
        <v>2746</v>
      </c>
      <c r="C3621" s="76">
        <v>42213</v>
      </c>
      <c r="D3621" s="77">
        <f>YEAR(_01_data[[#This Row],[Release Date]])</f>
        <v>2015</v>
      </c>
      <c r="E3621" t="s">
        <v>30</v>
      </c>
      <c r="F3621" t="s">
        <v>26</v>
      </c>
      <c r="G3621" t="s">
        <v>19</v>
      </c>
      <c r="H3621" t="s">
        <v>20</v>
      </c>
      <c r="I3621" t="s">
        <v>40</v>
      </c>
      <c r="J3621">
        <v>14000</v>
      </c>
      <c r="K3621">
        <v>16926</v>
      </c>
      <c r="L3621">
        <v>809</v>
      </c>
      <c r="M3621">
        <v>9553</v>
      </c>
      <c r="N3621">
        <v>6.6</v>
      </c>
      <c r="O3621">
        <v>175</v>
      </c>
      <c r="P3621">
        <v>101</v>
      </c>
      <c r="Q3621">
        <v>1365073</v>
      </c>
      <c r="R3621">
        <v>20000000</v>
      </c>
      <c r="AD3621" t="str">
        <v>Comedy</v>
      </c>
      <c r="AE3621">
        <v>101</v>
      </c>
    </row>
    <row r="3622" spans="2:31">
      <c r="B3622" t="s">
        <v>2747</v>
      </c>
      <c r="C3622" s="76">
        <v>42181</v>
      </c>
      <c r="D3622" s="77">
        <f>YEAR(_01_data[[#This Row],[Release Date]])</f>
        <v>2015</v>
      </c>
      <c r="E3622" t="s">
        <v>30</v>
      </c>
      <c r="F3622" t="s">
        <v>22</v>
      </c>
      <c r="G3622" t="s">
        <v>19</v>
      </c>
      <c r="H3622" t="s">
        <v>20</v>
      </c>
      <c r="I3622" t="s">
        <v>40</v>
      </c>
      <c r="J3622">
        <v>11000</v>
      </c>
      <c r="K3622">
        <v>22319</v>
      </c>
      <c r="L3622">
        <v>1100</v>
      </c>
      <c r="M3622">
        <v>7726</v>
      </c>
      <c r="N3622">
        <v>5.3</v>
      </c>
      <c r="O3622">
        <v>131</v>
      </c>
      <c r="P3622">
        <v>122</v>
      </c>
      <c r="Q3622">
        <v>531009</v>
      </c>
      <c r="R3622">
        <v>10000000</v>
      </c>
      <c r="AD3622" t="str">
        <v>Drama</v>
      </c>
      <c r="AE3622">
        <v>122</v>
      </c>
    </row>
    <row r="3623" spans="2:31">
      <c r="B3623" t="s">
        <v>2748</v>
      </c>
      <c r="C3623" s="76">
        <v>42358</v>
      </c>
      <c r="D3623" s="77">
        <f>YEAR(_01_data[[#This Row],[Release Date]])</f>
        <v>2015</v>
      </c>
      <c r="E3623" t="s">
        <v>30</v>
      </c>
      <c r="F3623" t="s">
        <v>18</v>
      </c>
      <c r="G3623" t="s">
        <v>19</v>
      </c>
      <c r="H3623" t="s">
        <v>20</v>
      </c>
      <c r="I3623" t="s">
        <v>43</v>
      </c>
      <c r="J3623">
        <v>1000</v>
      </c>
      <c r="K3623">
        <v>2739</v>
      </c>
      <c r="L3623">
        <v>123</v>
      </c>
      <c r="M3623">
        <v>1721</v>
      </c>
      <c r="N3623">
        <v>5.3</v>
      </c>
      <c r="O3623">
        <v>39</v>
      </c>
      <c r="P3623">
        <v>97</v>
      </c>
      <c r="Q3623">
        <v>2557668</v>
      </c>
      <c r="R3623">
        <v>2000000</v>
      </c>
      <c r="AD3623" t="str">
        <v>Crime</v>
      </c>
      <c r="AE3623">
        <v>97</v>
      </c>
    </row>
    <row r="3624" spans="2:31">
      <c r="B3624" t="s">
        <v>2749</v>
      </c>
      <c r="C3624" s="76">
        <v>42276</v>
      </c>
      <c r="D3624" s="77">
        <f>YEAR(_01_data[[#This Row],[Release Date]])</f>
        <v>2015</v>
      </c>
      <c r="E3624" t="s">
        <v>30</v>
      </c>
      <c r="F3624" t="s">
        <v>48</v>
      </c>
      <c r="G3624" t="s">
        <v>86</v>
      </c>
      <c r="H3624" t="s">
        <v>87</v>
      </c>
      <c r="I3624" t="s">
        <v>27</v>
      </c>
      <c r="J3624">
        <v>3</v>
      </c>
      <c r="K3624">
        <v>3</v>
      </c>
      <c r="L3624">
        <v>153</v>
      </c>
      <c r="M3624">
        <v>111</v>
      </c>
      <c r="N3624">
        <v>7.2</v>
      </c>
      <c r="O3624">
        <v>23</v>
      </c>
      <c r="P3624">
        <v>84</v>
      </c>
      <c r="Q3624">
        <v>34151</v>
      </c>
      <c r="R3624">
        <v>450000</v>
      </c>
      <c r="AD3624" t="str">
        <v>Documentary</v>
      </c>
      <c r="AE3624">
        <v>84</v>
      </c>
    </row>
    <row r="3625" spans="2:31">
      <c r="B3625" t="s">
        <v>2750</v>
      </c>
      <c r="C3625" s="76">
        <v>42254</v>
      </c>
      <c r="D3625" s="77">
        <f>YEAR(_01_data[[#This Row],[Release Date]])</f>
        <v>2015</v>
      </c>
      <c r="E3625" t="s">
        <v>30</v>
      </c>
      <c r="F3625" t="s">
        <v>34</v>
      </c>
      <c r="G3625" t="s">
        <v>19</v>
      </c>
      <c r="H3625" t="s">
        <v>20</v>
      </c>
      <c r="I3625" t="s">
        <v>40</v>
      </c>
      <c r="J3625">
        <v>20000</v>
      </c>
      <c r="K3625">
        <v>23051</v>
      </c>
      <c r="L3625">
        <v>662</v>
      </c>
      <c r="M3625">
        <v>5537</v>
      </c>
      <c r="N3625">
        <v>6.9</v>
      </c>
      <c r="O3625">
        <v>371</v>
      </c>
      <c r="P3625">
        <v>120</v>
      </c>
      <c r="Q3625">
        <v>3156926</v>
      </c>
      <c r="R3625">
        <v>49000000</v>
      </c>
      <c r="AD3625" t="str">
        <v>Action</v>
      </c>
      <c r="AE3625">
        <v>120</v>
      </c>
    </row>
    <row r="3626" spans="2:31">
      <c r="B3626" t="s">
        <v>2751</v>
      </c>
      <c r="C3626" s="76">
        <v>42280</v>
      </c>
      <c r="D3626" s="77">
        <f>YEAR(_01_data[[#This Row],[Release Date]])</f>
        <v>2015</v>
      </c>
      <c r="E3626" t="s">
        <v>30</v>
      </c>
      <c r="F3626" t="s">
        <v>18</v>
      </c>
      <c r="G3626" t="s">
        <v>19</v>
      </c>
      <c r="H3626" t="s">
        <v>71</v>
      </c>
      <c r="I3626" t="s">
        <v>40</v>
      </c>
      <c r="J3626">
        <v>27000</v>
      </c>
      <c r="K3626">
        <v>27666</v>
      </c>
      <c r="L3626">
        <v>45</v>
      </c>
      <c r="M3626">
        <v>2361</v>
      </c>
      <c r="N3626">
        <v>6.4</v>
      </c>
      <c r="O3626">
        <v>172</v>
      </c>
      <c r="P3626">
        <v>137</v>
      </c>
      <c r="Q3626">
        <v>1206135</v>
      </c>
      <c r="R3626">
        <v>50000000</v>
      </c>
      <c r="AD3626" t="str">
        <v>Crime</v>
      </c>
      <c r="AE3626">
        <v>137</v>
      </c>
    </row>
    <row r="3627" spans="2:31">
      <c r="B3627" t="s">
        <v>2752</v>
      </c>
      <c r="C3627" s="76">
        <v>42012</v>
      </c>
      <c r="D3627" s="77">
        <f>YEAR(_01_data[[#This Row],[Release Date]])</f>
        <v>2015</v>
      </c>
      <c r="E3627" t="s">
        <v>30</v>
      </c>
      <c r="F3627" t="s">
        <v>22</v>
      </c>
      <c r="G3627" t="s">
        <v>19</v>
      </c>
      <c r="H3627" t="s">
        <v>20</v>
      </c>
      <c r="I3627" t="s">
        <v>38</v>
      </c>
      <c r="J3627">
        <v>2000</v>
      </c>
      <c r="K3627">
        <v>4671</v>
      </c>
      <c r="L3627">
        <v>975</v>
      </c>
      <c r="M3627">
        <v>1024</v>
      </c>
      <c r="N3627">
        <v>7</v>
      </c>
      <c r="O3627">
        <v>343</v>
      </c>
      <c r="P3627">
        <v>105</v>
      </c>
      <c r="Q3627">
        <v>2011481</v>
      </c>
      <c r="R3627">
        <v>95000000</v>
      </c>
      <c r="AD3627" t="str">
        <v>Drama</v>
      </c>
      <c r="AE3627">
        <v>105</v>
      </c>
    </row>
    <row r="3628" spans="2:31">
      <c r="B3628" t="s">
        <v>2753</v>
      </c>
      <c r="C3628" s="76">
        <v>42343</v>
      </c>
      <c r="D3628" s="77">
        <f>YEAR(_01_data[[#This Row],[Release Date]])</f>
        <v>2015</v>
      </c>
      <c r="E3628" t="s">
        <v>30</v>
      </c>
      <c r="F3628" t="s">
        <v>33</v>
      </c>
      <c r="G3628" t="s">
        <v>19</v>
      </c>
      <c r="H3628" t="s">
        <v>37</v>
      </c>
      <c r="I3628" t="s">
        <v>43</v>
      </c>
      <c r="J3628">
        <v>10000</v>
      </c>
      <c r="K3628">
        <v>13371</v>
      </c>
      <c r="L3628">
        <v>829</v>
      </c>
      <c r="M3628">
        <v>3405</v>
      </c>
      <c r="N3628">
        <v>7.1</v>
      </c>
      <c r="O3628">
        <v>219</v>
      </c>
      <c r="P3628">
        <v>123</v>
      </c>
      <c r="Q3628">
        <v>3453183</v>
      </c>
      <c r="R3628">
        <v>35000000</v>
      </c>
      <c r="AD3628" t="str">
        <v>Biography</v>
      </c>
      <c r="AE3628">
        <v>123</v>
      </c>
    </row>
    <row r="3629" spans="2:31">
      <c r="B3629" t="s">
        <v>2754</v>
      </c>
      <c r="C3629" s="76">
        <v>42178</v>
      </c>
      <c r="D3629" s="77">
        <f>YEAR(_01_data[[#This Row],[Release Date]])</f>
        <v>2015</v>
      </c>
      <c r="E3629" t="s">
        <v>30</v>
      </c>
      <c r="F3629" t="s">
        <v>33</v>
      </c>
      <c r="G3629" t="s">
        <v>19</v>
      </c>
      <c r="H3629" t="s">
        <v>20</v>
      </c>
      <c r="I3629" t="s">
        <v>38</v>
      </c>
      <c r="J3629">
        <v>2000</v>
      </c>
      <c r="K3629">
        <v>3384</v>
      </c>
      <c r="L3629">
        <v>754</v>
      </c>
      <c r="M3629">
        <v>5645</v>
      </c>
      <c r="N3629">
        <v>7</v>
      </c>
      <c r="O3629">
        <v>27</v>
      </c>
      <c r="P3629">
        <v>118</v>
      </c>
      <c r="Q3629">
        <v>2246000</v>
      </c>
      <c r="R3629">
        <v>20000000</v>
      </c>
      <c r="AD3629" t="str">
        <v>Biography</v>
      </c>
      <c r="AE3629">
        <v>118</v>
      </c>
    </row>
    <row r="3630" spans="2:31">
      <c r="B3630" t="s">
        <v>2755</v>
      </c>
      <c r="C3630" s="76">
        <v>42248</v>
      </c>
      <c r="D3630" s="77">
        <f>YEAR(_01_data[[#This Row],[Release Date]])</f>
        <v>2015</v>
      </c>
      <c r="E3630" t="s">
        <v>30</v>
      </c>
      <c r="F3630" t="s">
        <v>22</v>
      </c>
      <c r="G3630" t="s">
        <v>19</v>
      </c>
      <c r="H3630" t="s">
        <v>20</v>
      </c>
      <c r="I3630" t="s">
        <v>40</v>
      </c>
      <c r="J3630">
        <v>446</v>
      </c>
      <c r="K3630">
        <v>928</v>
      </c>
      <c r="L3630">
        <v>1</v>
      </c>
      <c r="M3630">
        <v>793</v>
      </c>
      <c r="N3630">
        <v>5.5</v>
      </c>
      <c r="O3630">
        <v>36</v>
      </c>
      <c r="P3630">
        <v>97</v>
      </c>
      <c r="Q3630">
        <v>62480</v>
      </c>
      <c r="R3630">
        <v>1000000</v>
      </c>
      <c r="AD3630" t="str">
        <v>Drama</v>
      </c>
      <c r="AE3630">
        <v>97</v>
      </c>
    </row>
    <row r="3631" spans="2:31">
      <c r="B3631" t="s">
        <v>2756</v>
      </c>
      <c r="C3631" s="76">
        <v>42037</v>
      </c>
      <c r="D3631" s="77">
        <f>YEAR(_01_data[[#This Row],[Release Date]])</f>
        <v>2015</v>
      </c>
      <c r="E3631" t="s">
        <v>30</v>
      </c>
      <c r="F3631" t="s">
        <v>22</v>
      </c>
      <c r="G3631" t="s">
        <v>19</v>
      </c>
      <c r="H3631" t="s">
        <v>20</v>
      </c>
      <c r="I3631" t="s">
        <v>43</v>
      </c>
      <c r="J3631">
        <v>13000</v>
      </c>
      <c r="K3631">
        <v>15106</v>
      </c>
      <c r="L3631">
        <v>99</v>
      </c>
      <c r="M3631">
        <v>4191</v>
      </c>
      <c r="N3631">
        <v>7.7</v>
      </c>
      <c r="O3631">
        <v>437</v>
      </c>
      <c r="P3631">
        <v>133</v>
      </c>
      <c r="Q3631">
        <v>1097128</v>
      </c>
      <c r="R3631">
        <v>35000000</v>
      </c>
      <c r="AD3631" t="str">
        <v>Drama</v>
      </c>
      <c r="AE3631">
        <v>133</v>
      </c>
    </row>
    <row r="3632" spans="2:31">
      <c r="B3632" t="s">
        <v>2757</v>
      </c>
      <c r="C3632" s="76">
        <v>42146</v>
      </c>
      <c r="D3632" s="77">
        <f>YEAR(_01_data[[#This Row],[Release Date]])</f>
        <v>2015</v>
      </c>
      <c r="E3632" t="s">
        <v>30</v>
      </c>
      <c r="F3632" t="s">
        <v>26</v>
      </c>
      <c r="G3632" t="s">
        <v>19</v>
      </c>
      <c r="H3632" t="s">
        <v>20</v>
      </c>
      <c r="I3632" t="s">
        <v>43</v>
      </c>
      <c r="J3632">
        <v>8000</v>
      </c>
      <c r="K3632">
        <v>10886</v>
      </c>
      <c r="L3632">
        <v>721</v>
      </c>
      <c r="M3632">
        <v>8528</v>
      </c>
      <c r="N3632">
        <v>6.1</v>
      </c>
      <c r="O3632">
        <v>145</v>
      </c>
      <c r="P3632">
        <v>96</v>
      </c>
      <c r="Q3632">
        <v>1503151</v>
      </c>
      <c r="R3632">
        <v>50000000</v>
      </c>
      <c r="AD3632" t="str">
        <v>Comedy</v>
      </c>
      <c r="AE3632">
        <v>96</v>
      </c>
    </row>
    <row r="3633" spans="2:31">
      <c r="B3633" t="s">
        <v>2758</v>
      </c>
      <c r="C3633" s="76">
        <v>42132</v>
      </c>
      <c r="D3633" s="77">
        <f>YEAR(_01_data[[#This Row],[Release Date]])</f>
        <v>2015</v>
      </c>
      <c r="E3633" t="s">
        <v>30</v>
      </c>
      <c r="F3633" t="s">
        <v>26</v>
      </c>
      <c r="G3633" t="s">
        <v>19</v>
      </c>
      <c r="H3633" t="s">
        <v>20</v>
      </c>
      <c r="I3633" t="s">
        <v>40</v>
      </c>
      <c r="J3633">
        <v>14000</v>
      </c>
      <c r="K3633">
        <v>18712</v>
      </c>
      <c r="L3633">
        <v>80</v>
      </c>
      <c r="M3633">
        <v>3258</v>
      </c>
      <c r="N3633">
        <v>7.1</v>
      </c>
      <c r="O3633">
        <v>139</v>
      </c>
      <c r="P3633">
        <v>106</v>
      </c>
      <c r="Q3633">
        <v>5348317</v>
      </c>
      <c r="R3633">
        <v>10000000</v>
      </c>
      <c r="AD3633" t="str">
        <v>Comedy</v>
      </c>
      <c r="AE3633">
        <v>106</v>
      </c>
    </row>
    <row r="3634" spans="2:31">
      <c r="B3634" t="s">
        <v>2759</v>
      </c>
      <c r="C3634" s="76">
        <v>42270</v>
      </c>
      <c r="D3634" s="77">
        <f>YEAR(_01_data[[#This Row],[Release Date]])</f>
        <v>2015</v>
      </c>
      <c r="E3634" t="s">
        <v>30</v>
      </c>
      <c r="F3634" t="s">
        <v>22</v>
      </c>
      <c r="G3634" t="s">
        <v>19</v>
      </c>
      <c r="H3634" t="s">
        <v>20</v>
      </c>
      <c r="I3634" t="s">
        <v>43</v>
      </c>
      <c r="J3634">
        <v>2000</v>
      </c>
      <c r="K3634">
        <v>6752</v>
      </c>
      <c r="L3634">
        <v>259</v>
      </c>
      <c r="M3634">
        <v>4861</v>
      </c>
      <c r="N3634">
        <v>5.9</v>
      </c>
      <c r="O3634">
        <v>11</v>
      </c>
      <c r="P3634">
        <v>120</v>
      </c>
      <c r="Q3634">
        <v>1298526</v>
      </c>
      <c r="R3634">
        <v>2300000</v>
      </c>
      <c r="AD3634" t="str">
        <v>Drama</v>
      </c>
      <c r="AE3634">
        <v>120</v>
      </c>
    </row>
    <row r="3635" spans="2:31">
      <c r="B3635" t="s">
        <v>2760</v>
      </c>
      <c r="C3635" s="76">
        <v>42061</v>
      </c>
      <c r="D3635" s="77">
        <f>YEAR(_01_data[[#This Row],[Release Date]])</f>
        <v>2015</v>
      </c>
      <c r="E3635" t="s">
        <v>30</v>
      </c>
      <c r="F3635" t="s">
        <v>26</v>
      </c>
      <c r="G3635" t="s">
        <v>19</v>
      </c>
      <c r="H3635" t="s">
        <v>20</v>
      </c>
      <c r="I3635" t="s">
        <v>40</v>
      </c>
      <c r="J3635">
        <v>637</v>
      </c>
      <c r="K3635">
        <v>1342</v>
      </c>
      <c r="L3635">
        <v>962</v>
      </c>
      <c r="M3635">
        <v>1916</v>
      </c>
      <c r="N3635">
        <v>7.3</v>
      </c>
      <c r="O3635">
        <v>180</v>
      </c>
      <c r="P3635">
        <v>103</v>
      </c>
      <c r="Q3635">
        <v>1747410</v>
      </c>
      <c r="R3635">
        <v>7000000</v>
      </c>
      <c r="AD3635" t="str">
        <v>Comedy</v>
      </c>
      <c r="AE3635">
        <v>103</v>
      </c>
    </row>
    <row r="3636" spans="2:31">
      <c r="B3636" t="s">
        <v>2761</v>
      </c>
      <c r="C3636" s="76">
        <v>42235</v>
      </c>
      <c r="D3636" s="77">
        <f>YEAR(_01_data[[#This Row],[Release Date]])</f>
        <v>2015</v>
      </c>
      <c r="E3636" t="s">
        <v>30</v>
      </c>
      <c r="F3636" t="s">
        <v>34</v>
      </c>
      <c r="G3636" t="s">
        <v>72</v>
      </c>
      <c r="H3636" t="s">
        <v>58</v>
      </c>
      <c r="I3636" t="s">
        <v>40</v>
      </c>
      <c r="J3636">
        <v>21</v>
      </c>
      <c r="K3636">
        <v>58</v>
      </c>
      <c r="L3636">
        <v>440</v>
      </c>
      <c r="M3636">
        <v>1444</v>
      </c>
      <c r="N3636">
        <v>6.1</v>
      </c>
      <c r="O3636">
        <v>68</v>
      </c>
      <c r="P3636">
        <v>103</v>
      </c>
      <c r="Q3636">
        <v>72413</v>
      </c>
      <c r="R3636">
        <v>65000000</v>
      </c>
      <c r="AD3636" t="str">
        <v>Action</v>
      </c>
      <c r="AE3636">
        <v>103</v>
      </c>
    </row>
    <row r="3637" spans="2:31">
      <c r="B3637" t="s">
        <v>2762</v>
      </c>
      <c r="C3637" s="76">
        <v>42187</v>
      </c>
      <c r="D3637" s="77">
        <f>YEAR(_01_data[[#This Row],[Release Date]])</f>
        <v>2015</v>
      </c>
      <c r="E3637" t="s">
        <v>30</v>
      </c>
      <c r="F3637" t="s">
        <v>32</v>
      </c>
      <c r="G3637" t="s">
        <v>19</v>
      </c>
      <c r="H3637" t="s">
        <v>37</v>
      </c>
      <c r="I3637" t="s">
        <v>43</v>
      </c>
      <c r="J3637">
        <v>963</v>
      </c>
      <c r="K3637">
        <v>2131</v>
      </c>
      <c r="L3637">
        <v>519</v>
      </c>
      <c r="M3637">
        <v>8006</v>
      </c>
      <c r="N3637">
        <v>7.1</v>
      </c>
      <c r="O3637">
        <v>361</v>
      </c>
      <c r="P3637">
        <v>121</v>
      </c>
      <c r="Q3637">
        <v>4324714</v>
      </c>
      <c r="R3637">
        <v>55000000</v>
      </c>
      <c r="AD3637" t="str">
        <v>Adventure</v>
      </c>
      <c r="AE3637">
        <v>121</v>
      </c>
    </row>
    <row r="3638" spans="2:31">
      <c r="B3638" t="s">
        <v>2763</v>
      </c>
      <c r="C3638" s="76">
        <v>42046</v>
      </c>
      <c r="D3638" s="77">
        <f>YEAR(_01_data[[#This Row],[Release Date]])</f>
        <v>2015</v>
      </c>
      <c r="E3638" t="s">
        <v>17</v>
      </c>
      <c r="F3638" t="s">
        <v>22</v>
      </c>
      <c r="G3638" t="s">
        <v>19</v>
      </c>
      <c r="H3638" t="s">
        <v>37</v>
      </c>
      <c r="I3638" t="s">
        <v>40</v>
      </c>
      <c r="J3638">
        <v>149</v>
      </c>
      <c r="K3638">
        <v>430</v>
      </c>
      <c r="L3638">
        <v>829</v>
      </c>
      <c r="M3638">
        <v>5607</v>
      </c>
      <c r="N3638">
        <v>7.7</v>
      </c>
      <c r="O3638">
        <v>489</v>
      </c>
      <c r="P3638">
        <v>108</v>
      </c>
      <c r="Q3638">
        <v>2544097</v>
      </c>
      <c r="R3638">
        <v>15000000</v>
      </c>
      <c r="AD3638" t="str">
        <v>Drama</v>
      </c>
      <c r="AE3638">
        <v>108</v>
      </c>
    </row>
    <row r="3639" spans="2:31">
      <c r="B3639" t="s">
        <v>2764</v>
      </c>
      <c r="C3639" s="76">
        <v>42069</v>
      </c>
      <c r="D3639" s="77">
        <f>YEAR(_01_data[[#This Row],[Release Date]])</f>
        <v>2015</v>
      </c>
      <c r="E3639" t="s">
        <v>30</v>
      </c>
      <c r="F3639" t="s">
        <v>34</v>
      </c>
      <c r="G3639" t="s">
        <v>19</v>
      </c>
      <c r="H3639" t="s">
        <v>20</v>
      </c>
      <c r="I3639" t="s">
        <v>43</v>
      </c>
      <c r="J3639">
        <v>596</v>
      </c>
      <c r="K3639">
        <v>1261</v>
      </c>
      <c r="L3639">
        <v>35</v>
      </c>
      <c r="M3639">
        <v>1085</v>
      </c>
      <c r="N3639">
        <v>4.3</v>
      </c>
      <c r="O3639">
        <v>369</v>
      </c>
      <c r="P3639">
        <v>100</v>
      </c>
      <c r="Q3639">
        <v>5611422</v>
      </c>
      <c r="R3639">
        <v>120000000</v>
      </c>
      <c r="AD3639" t="str">
        <v>Action</v>
      </c>
      <c r="AE3639">
        <v>100</v>
      </c>
    </row>
    <row r="3640" spans="2:31">
      <c r="B3640" t="s">
        <v>2765</v>
      </c>
      <c r="C3640" s="76">
        <v>42077</v>
      </c>
      <c r="D3640" s="77">
        <f>YEAR(_01_data[[#This Row],[Release Date]])</f>
        <v>2015</v>
      </c>
      <c r="E3640" t="s">
        <v>30</v>
      </c>
      <c r="F3640" t="s">
        <v>22</v>
      </c>
      <c r="G3640" t="s">
        <v>19</v>
      </c>
      <c r="H3640" t="s">
        <v>20</v>
      </c>
      <c r="I3640" t="s">
        <v>40</v>
      </c>
      <c r="J3640">
        <v>1000</v>
      </c>
      <c r="K3640">
        <v>4585</v>
      </c>
      <c r="L3640">
        <v>85</v>
      </c>
      <c r="M3640">
        <v>7166</v>
      </c>
      <c r="N3640">
        <v>4.0999999999999996</v>
      </c>
      <c r="O3640">
        <v>362</v>
      </c>
      <c r="P3640">
        <v>129</v>
      </c>
      <c r="Q3640">
        <v>1661478</v>
      </c>
      <c r="R3640">
        <v>40000000</v>
      </c>
      <c r="AD3640" t="str">
        <v>Drama</v>
      </c>
      <c r="AE3640">
        <v>129</v>
      </c>
    </row>
    <row r="3641" spans="2:31">
      <c r="B3641" t="s">
        <v>2766</v>
      </c>
      <c r="C3641" s="76">
        <v>42175</v>
      </c>
      <c r="D3641" s="77">
        <f>YEAR(_01_data[[#This Row],[Release Date]])</f>
        <v>2015</v>
      </c>
      <c r="E3641" t="s">
        <v>30</v>
      </c>
      <c r="F3641" t="s">
        <v>26</v>
      </c>
      <c r="G3641" t="s">
        <v>19</v>
      </c>
      <c r="H3641" t="s">
        <v>20</v>
      </c>
      <c r="I3641" t="s">
        <v>40</v>
      </c>
      <c r="J3641">
        <v>10000</v>
      </c>
      <c r="K3641">
        <v>11943</v>
      </c>
      <c r="L3641">
        <v>849</v>
      </c>
      <c r="M3641">
        <v>2623</v>
      </c>
      <c r="N3641">
        <v>6.6</v>
      </c>
      <c r="O3641">
        <v>279</v>
      </c>
      <c r="P3641">
        <v>105</v>
      </c>
      <c r="Q3641">
        <v>5384691</v>
      </c>
      <c r="R3641">
        <v>50100000</v>
      </c>
      <c r="AD3641" t="str">
        <v>Comedy</v>
      </c>
      <c r="AE3641">
        <v>105</v>
      </c>
    </row>
    <row r="3642" spans="2:31">
      <c r="B3642" t="s">
        <v>2767</v>
      </c>
      <c r="C3642" s="76">
        <v>42272</v>
      </c>
      <c r="D3642" s="77">
        <f>YEAR(_01_data[[#This Row],[Release Date]])</f>
        <v>2015</v>
      </c>
      <c r="E3642" t="s">
        <v>30</v>
      </c>
      <c r="F3642" t="s">
        <v>33</v>
      </c>
      <c r="G3642" t="s">
        <v>19</v>
      </c>
      <c r="H3642" t="s">
        <v>20</v>
      </c>
      <c r="I3642" t="s">
        <v>43</v>
      </c>
      <c r="J3642">
        <v>7000</v>
      </c>
      <c r="K3642">
        <v>9660</v>
      </c>
      <c r="L3642">
        <v>516</v>
      </c>
      <c r="M3642">
        <v>6832</v>
      </c>
      <c r="N3642">
        <v>6.5</v>
      </c>
      <c r="O3642">
        <v>133</v>
      </c>
      <c r="P3642">
        <v>103</v>
      </c>
      <c r="Q3642">
        <v>532988</v>
      </c>
      <c r="R3642">
        <v>7000000</v>
      </c>
      <c r="AD3642" t="str">
        <v>Biography</v>
      </c>
      <c r="AE3642">
        <v>103</v>
      </c>
    </row>
    <row r="3643" spans="2:31">
      <c r="B3643" t="s">
        <v>2768</v>
      </c>
      <c r="C3643" s="76">
        <v>42012</v>
      </c>
      <c r="D3643" s="77">
        <f>YEAR(_01_data[[#This Row],[Release Date]])</f>
        <v>2015</v>
      </c>
      <c r="E3643" t="s">
        <v>30</v>
      </c>
      <c r="F3643" t="s">
        <v>34</v>
      </c>
      <c r="G3643" t="s">
        <v>19</v>
      </c>
      <c r="H3643" t="s">
        <v>20</v>
      </c>
      <c r="I3643" t="s">
        <v>43</v>
      </c>
      <c r="J3643">
        <v>26000</v>
      </c>
      <c r="K3643">
        <v>7915</v>
      </c>
      <c r="L3643">
        <v>576</v>
      </c>
      <c r="M3643">
        <v>4912</v>
      </c>
      <c r="N3643">
        <v>7.2</v>
      </c>
      <c r="O3643">
        <v>424</v>
      </c>
      <c r="P3643">
        <v>140</v>
      </c>
      <c r="Q3643">
        <v>3500341</v>
      </c>
      <c r="R3643">
        <v>190000000</v>
      </c>
      <c r="AD3643" t="str">
        <v>Action</v>
      </c>
      <c r="AE3643">
        <v>140</v>
      </c>
    </row>
    <row r="3644" spans="2:31">
      <c r="B3644" t="s">
        <v>2769</v>
      </c>
      <c r="C3644" s="76">
        <v>42181</v>
      </c>
      <c r="D3644" s="77">
        <f>YEAR(_01_data[[#This Row],[Release Date]])</f>
        <v>2015</v>
      </c>
      <c r="E3644" t="s">
        <v>30</v>
      </c>
      <c r="F3644" t="s">
        <v>26</v>
      </c>
      <c r="G3644" t="s">
        <v>19</v>
      </c>
      <c r="H3644" t="s">
        <v>20</v>
      </c>
      <c r="I3644" t="s">
        <v>40</v>
      </c>
      <c r="J3644">
        <v>8000</v>
      </c>
      <c r="K3644">
        <v>12556</v>
      </c>
      <c r="L3644">
        <v>835</v>
      </c>
      <c r="M3644">
        <v>1058</v>
      </c>
      <c r="N3644">
        <v>6</v>
      </c>
      <c r="O3644">
        <v>173</v>
      </c>
      <c r="P3644">
        <v>107</v>
      </c>
      <c r="Q3644">
        <v>9035376</v>
      </c>
      <c r="R3644">
        <v>40000000</v>
      </c>
      <c r="AD3644" t="str">
        <v>Comedy</v>
      </c>
      <c r="AE3644">
        <v>107</v>
      </c>
    </row>
    <row r="3645" spans="2:31">
      <c r="B3645" t="s">
        <v>2770</v>
      </c>
      <c r="C3645" s="76">
        <v>42234</v>
      </c>
      <c r="D3645" s="77">
        <f>YEAR(_01_data[[#This Row],[Release Date]])</f>
        <v>2015</v>
      </c>
      <c r="E3645" t="s">
        <v>30</v>
      </c>
      <c r="F3645" t="s">
        <v>32</v>
      </c>
      <c r="G3645" t="s">
        <v>19</v>
      </c>
      <c r="H3645" t="s">
        <v>20</v>
      </c>
      <c r="I3645" t="s">
        <v>38</v>
      </c>
      <c r="J3645">
        <v>2000</v>
      </c>
      <c r="K3645">
        <v>5497</v>
      </c>
      <c r="L3645">
        <v>409</v>
      </c>
      <c r="M3645">
        <v>2911</v>
      </c>
      <c r="N3645">
        <v>6.4</v>
      </c>
      <c r="O3645">
        <v>218</v>
      </c>
      <c r="P3645">
        <v>103</v>
      </c>
      <c r="Q3645">
        <v>8002174</v>
      </c>
      <c r="R3645">
        <v>58000000</v>
      </c>
      <c r="AD3645" t="str">
        <v>Adventure</v>
      </c>
      <c r="AE3645">
        <v>103</v>
      </c>
    </row>
    <row r="3646" spans="2:31">
      <c r="B3646" t="s">
        <v>2771</v>
      </c>
      <c r="C3646" s="76">
        <v>42230</v>
      </c>
      <c r="D3646" s="77">
        <f>YEAR(_01_data[[#This Row],[Release Date]])</f>
        <v>2015</v>
      </c>
      <c r="E3646" t="s">
        <v>30</v>
      </c>
      <c r="F3646" t="s">
        <v>18</v>
      </c>
      <c r="G3646" t="s">
        <v>19</v>
      </c>
      <c r="H3646" t="s">
        <v>20</v>
      </c>
      <c r="I3646" t="s">
        <v>40</v>
      </c>
      <c r="J3646">
        <v>727</v>
      </c>
      <c r="K3646">
        <v>1836</v>
      </c>
      <c r="L3646">
        <v>389</v>
      </c>
      <c r="M3646">
        <v>7439</v>
      </c>
      <c r="N3646">
        <v>7.1</v>
      </c>
      <c r="O3646">
        <v>322</v>
      </c>
      <c r="P3646">
        <v>95</v>
      </c>
      <c r="Q3646">
        <v>3219029</v>
      </c>
      <c r="R3646">
        <v>5000000</v>
      </c>
      <c r="AD3646" t="str">
        <v>Crime</v>
      </c>
      <c r="AE3646">
        <v>95</v>
      </c>
    </row>
    <row r="3647" spans="2:31">
      <c r="B3647" t="s">
        <v>2772</v>
      </c>
      <c r="C3647" s="76">
        <v>42006</v>
      </c>
      <c r="D3647" s="77">
        <f>YEAR(_01_data[[#This Row],[Release Date]])</f>
        <v>2015</v>
      </c>
      <c r="E3647" t="s">
        <v>30</v>
      </c>
      <c r="F3647" t="s">
        <v>32</v>
      </c>
      <c r="G3647" t="s">
        <v>19</v>
      </c>
      <c r="H3647" t="s">
        <v>20</v>
      </c>
      <c r="I3647" t="s">
        <v>38</v>
      </c>
      <c r="J3647">
        <v>17000</v>
      </c>
      <c r="K3647">
        <v>17883</v>
      </c>
      <c r="L3647">
        <v>721</v>
      </c>
      <c r="M3647">
        <v>1848</v>
      </c>
      <c r="N3647">
        <v>6.7</v>
      </c>
      <c r="O3647">
        <v>165</v>
      </c>
      <c r="P3647">
        <v>94</v>
      </c>
      <c r="Q3647">
        <v>1773436</v>
      </c>
      <c r="R3647">
        <v>135000000</v>
      </c>
      <c r="AD3647" t="str">
        <v>Adventure</v>
      </c>
      <c r="AE3647">
        <v>94</v>
      </c>
    </row>
    <row r="3648" spans="2:31">
      <c r="B3648" t="s">
        <v>2773</v>
      </c>
      <c r="C3648" s="76">
        <v>42031</v>
      </c>
      <c r="D3648" s="77">
        <f>YEAR(_01_data[[#This Row],[Release Date]])</f>
        <v>2015</v>
      </c>
      <c r="E3648" t="s">
        <v>30</v>
      </c>
      <c r="F3648" t="s">
        <v>34</v>
      </c>
      <c r="G3648" t="s">
        <v>19</v>
      </c>
      <c r="H3648" t="s">
        <v>20</v>
      </c>
      <c r="I3648" t="s">
        <v>43</v>
      </c>
      <c r="J3648">
        <v>472</v>
      </c>
      <c r="K3648">
        <v>1679</v>
      </c>
      <c r="L3648">
        <v>280</v>
      </c>
      <c r="M3648">
        <v>9822</v>
      </c>
      <c r="N3648">
        <v>5.0999999999999996</v>
      </c>
      <c r="O3648">
        <v>155</v>
      </c>
      <c r="P3648">
        <v>87</v>
      </c>
      <c r="Q3648">
        <v>3450707</v>
      </c>
      <c r="R3648">
        <v>35000000</v>
      </c>
      <c r="AD3648" t="str">
        <v>Action</v>
      </c>
      <c r="AE3648">
        <v>87</v>
      </c>
    </row>
    <row r="3649" spans="2:31">
      <c r="B3649" t="s">
        <v>2774</v>
      </c>
      <c r="C3649" s="76">
        <v>42127</v>
      </c>
      <c r="D3649" s="77">
        <f>YEAR(_01_data[[#This Row],[Release Date]])</f>
        <v>2015</v>
      </c>
      <c r="E3649" t="s">
        <v>30</v>
      </c>
      <c r="F3649" t="s">
        <v>26</v>
      </c>
      <c r="G3649" t="s">
        <v>19</v>
      </c>
      <c r="H3649" t="s">
        <v>20</v>
      </c>
      <c r="I3649" t="s">
        <v>40</v>
      </c>
      <c r="J3649">
        <v>3000</v>
      </c>
      <c r="K3649">
        <v>4702</v>
      </c>
      <c r="L3649">
        <v>600</v>
      </c>
      <c r="M3649">
        <v>9687</v>
      </c>
      <c r="N3649">
        <v>5.0999999999999996</v>
      </c>
      <c r="O3649">
        <v>107</v>
      </c>
      <c r="P3649">
        <v>99</v>
      </c>
      <c r="Q3649">
        <v>1228267</v>
      </c>
      <c r="R3649">
        <v>14000000</v>
      </c>
      <c r="AD3649" t="str">
        <v>Comedy</v>
      </c>
      <c r="AE3649">
        <v>99</v>
      </c>
    </row>
    <row r="3650" spans="2:31">
      <c r="B3650" t="s">
        <v>2775</v>
      </c>
      <c r="C3650" s="76">
        <v>42326</v>
      </c>
      <c r="D3650" s="77">
        <f>YEAR(_01_data[[#This Row],[Release Date]])</f>
        <v>2015</v>
      </c>
      <c r="E3650" t="s">
        <v>30</v>
      </c>
      <c r="F3650" t="s">
        <v>31</v>
      </c>
      <c r="G3650" t="s">
        <v>19</v>
      </c>
      <c r="H3650" t="s">
        <v>20</v>
      </c>
      <c r="I3650" t="s">
        <v>38</v>
      </c>
      <c r="J3650">
        <v>12000</v>
      </c>
      <c r="K3650">
        <v>26839</v>
      </c>
      <c r="L3650">
        <v>81</v>
      </c>
      <c r="M3650">
        <v>13583</v>
      </c>
      <c r="N3650">
        <v>6.7</v>
      </c>
      <c r="O3650">
        <v>152</v>
      </c>
      <c r="P3650">
        <v>89</v>
      </c>
      <c r="Q3650">
        <v>1696925</v>
      </c>
      <c r="R3650">
        <v>80000000</v>
      </c>
      <c r="AD3650" t="str">
        <v>Animation</v>
      </c>
      <c r="AE3650">
        <v>89</v>
      </c>
    </row>
    <row r="3651" spans="2:31">
      <c r="B3651" t="s">
        <v>2776</v>
      </c>
      <c r="C3651" s="76">
        <v>42245</v>
      </c>
      <c r="D3651" s="77">
        <f>YEAR(_01_data[[#This Row],[Release Date]])</f>
        <v>2015</v>
      </c>
      <c r="E3651" t="s">
        <v>30</v>
      </c>
      <c r="F3651" t="s">
        <v>34</v>
      </c>
      <c r="G3651" t="s">
        <v>19</v>
      </c>
      <c r="H3651" t="s">
        <v>20</v>
      </c>
      <c r="I3651" t="s">
        <v>43</v>
      </c>
      <c r="J3651">
        <v>26000</v>
      </c>
      <c r="K3651">
        <v>28328</v>
      </c>
      <c r="L3651">
        <v>2000</v>
      </c>
      <c r="M3651">
        <v>1934</v>
      </c>
      <c r="N3651">
        <v>7</v>
      </c>
      <c r="O3651">
        <v>289</v>
      </c>
      <c r="P3651">
        <v>122</v>
      </c>
      <c r="Q3651">
        <v>2498561</v>
      </c>
      <c r="R3651">
        <v>100000000</v>
      </c>
      <c r="AD3651" t="str">
        <v>Action</v>
      </c>
      <c r="AE3651">
        <v>122</v>
      </c>
    </row>
    <row r="3652" spans="2:31">
      <c r="B3652" t="s">
        <v>2777</v>
      </c>
      <c r="C3652" s="76">
        <v>42104</v>
      </c>
      <c r="D3652" s="77">
        <f>YEAR(_01_data[[#This Row],[Release Date]])</f>
        <v>2015</v>
      </c>
      <c r="E3652" t="s">
        <v>30</v>
      </c>
      <c r="F3652" t="s">
        <v>32</v>
      </c>
      <c r="G3652" t="s">
        <v>19</v>
      </c>
      <c r="H3652" t="s">
        <v>20</v>
      </c>
      <c r="I3652" t="s">
        <v>38</v>
      </c>
      <c r="J3652">
        <v>1000</v>
      </c>
      <c r="K3652">
        <v>2944</v>
      </c>
      <c r="L3652">
        <v>657</v>
      </c>
      <c r="M3652">
        <v>4035</v>
      </c>
      <c r="N3652">
        <v>8.3000000000000007</v>
      </c>
      <c r="O3652">
        <v>536</v>
      </c>
      <c r="P3652">
        <v>95</v>
      </c>
      <c r="Q3652">
        <v>3564543</v>
      </c>
      <c r="R3652">
        <v>175000000</v>
      </c>
      <c r="AD3652" t="str">
        <v>Adventure</v>
      </c>
      <c r="AE3652">
        <v>95</v>
      </c>
    </row>
    <row r="3653" spans="2:31">
      <c r="B3653" t="s">
        <v>2778</v>
      </c>
      <c r="C3653" s="76">
        <v>42310</v>
      </c>
      <c r="D3653" s="77">
        <f>YEAR(_01_data[[#This Row],[Release Date]])</f>
        <v>2015</v>
      </c>
      <c r="E3653" t="s">
        <v>30</v>
      </c>
      <c r="F3653" t="s">
        <v>52</v>
      </c>
      <c r="G3653" t="s">
        <v>19</v>
      </c>
      <c r="H3653" t="s">
        <v>54</v>
      </c>
      <c r="I3653" t="s">
        <v>43</v>
      </c>
      <c r="J3653">
        <v>852</v>
      </c>
      <c r="K3653">
        <v>2426</v>
      </c>
      <c r="L3653">
        <v>544</v>
      </c>
      <c r="M3653">
        <v>9005</v>
      </c>
      <c r="N3653">
        <v>6.1</v>
      </c>
      <c r="O3653">
        <v>242</v>
      </c>
      <c r="P3653">
        <v>97</v>
      </c>
      <c r="Q3653">
        <v>5220050</v>
      </c>
      <c r="R3653">
        <v>10000000</v>
      </c>
      <c r="AD3653" t="str">
        <v>Fantasy</v>
      </c>
      <c r="AE3653">
        <v>97</v>
      </c>
    </row>
    <row r="3654" spans="2:31">
      <c r="B3654" t="s">
        <v>2779</v>
      </c>
      <c r="C3654" s="76">
        <v>42031</v>
      </c>
      <c r="D3654" s="77">
        <f>YEAR(_01_data[[#This Row],[Release Date]])</f>
        <v>2015</v>
      </c>
      <c r="E3654" t="s">
        <v>30</v>
      </c>
      <c r="F3654" t="s">
        <v>32</v>
      </c>
      <c r="G3654" t="s">
        <v>19</v>
      </c>
      <c r="H3654" t="s">
        <v>20</v>
      </c>
      <c r="I3654" t="s">
        <v>43</v>
      </c>
      <c r="J3654">
        <v>14000</v>
      </c>
      <c r="K3654">
        <v>22622</v>
      </c>
      <c r="L3654">
        <v>416</v>
      </c>
      <c r="M3654">
        <v>3052</v>
      </c>
      <c r="N3654">
        <v>6.3</v>
      </c>
      <c r="O3654">
        <v>263</v>
      </c>
      <c r="P3654">
        <v>119</v>
      </c>
      <c r="Q3654">
        <v>1299958</v>
      </c>
      <c r="R3654">
        <v>110000000</v>
      </c>
      <c r="AD3654" t="str">
        <v>Adventure</v>
      </c>
      <c r="AE3654">
        <v>119</v>
      </c>
    </row>
    <row r="3655" spans="2:31">
      <c r="B3655" t="s">
        <v>2780</v>
      </c>
      <c r="C3655" s="76">
        <v>42130</v>
      </c>
      <c r="D3655" s="77">
        <f>YEAR(_01_data[[#This Row],[Release Date]])</f>
        <v>2015</v>
      </c>
      <c r="E3655" t="s">
        <v>30</v>
      </c>
      <c r="F3655" t="s">
        <v>34</v>
      </c>
      <c r="G3655" t="s">
        <v>61</v>
      </c>
      <c r="H3655" t="s">
        <v>62</v>
      </c>
      <c r="I3655" t="s">
        <v>43</v>
      </c>
      <c r="J3655">
        <v>461</v>
      </c>
      <c r="K3655">
        <v>615</v>
      </c>
      <c r="L3655">
        <v>460</v>
      </c>
      <c r="M3655">
        <v>5087</v>
      </c>
      <c r="N3655">
        <v>7.2</v>
      </c>
      <c r="O3655">
        <v>78</v>
      </c>
      <c r="P3655">
        <v>105</v>
      </c>
      <c r="Q3655">
        <v>2126511</v>
      </c>
      <c r="R3655">
        <v>36000000</v>
      </c>
      <c r="AD3655" t="str">
        <v>Action</v>
      </c>
      <c r="AE3655">
        <v>105</v>
      </c>
    </row>
    <row r="3656" spans="2:31">
      <c r="B3656" t="s">
        <v>2781</v>
      </c>
      <c r="C3656" s="76">
        <v>42344</v>
      </c>
      <c r="D3656" s="77">
        <f>YEAR(_01_data[[#This Row],[Release Date]])</f>
        <v>2015</v>
      </c>
      <c r="E3656" t="s">
        <v>30</v>
      </c>
      <c r="F3656" t="s">
        <v>33</v>
      </c>
      <c r="G3656" t="s">
        <v>19</v>
      </c>
      <c r="H3656" t="s">
        <v>20</v>
      </c>
      <c r="I3656" t="s">
        <v>43</v>
      </c>
      <c r="J3656">
        <v>34000</v>
      </c>
      <c r="K3656">
        <v>7579</v>
      </c>
      <c r="L3656">
        <v>737</v>
      </c>
      <c r="M3656">
        <v>725</v>
      </c>
      <c r="N3656">
        <v>6.6</v>
      </c>
      <c r="O3656">
        <v>315</v>
      </c>
      <c r="P3656">
        <v>124</v>
      </c>
      <c r="Q3656">
        <v>5644348</v>
      </c>
      <c r="R3656">
        <v>60000000</v>
      </c>
      <c r="AD3656" t="str">
        <v>Biography</v>
      </c>
      <c r="AE3656">
        <v>124</v>
      </c>
    </row>
    <row r="3657" spans="2:31">
      <c r="B3657" t="s">
        <v>2782</v>
      </c>
      <c r="C3657" s="76">
        <v>42043</v>
      </c>
      <c r="D3657" s="77">
        <f>YEAR(_01_data[[#This Row],[Release Date]])</f>
        <v>2015</v>
      </c>
      <c r="E3657" t="s">
        <v>30</v>
      </c>
      <c r="F3657" t="s">
        <v>34</v>
      </c>
      <c r="G3657" t="s">
        <v>19</v>
      </c>
      <c r="H3657" t="s">
        <v>20</v>
      </c>
      <c r="I3657" t="s">
        <v>43</v>
      </c>
      <c r="J3657">
        <v>17000</v>
      </c>
      <c r="K3657">
        <v>47334</v>
      </c>
      <c r="L3657">
        <v>636</v>
      </c>
      <c r="M3657">
        <v>10162</v>
      </c>
      <c r="N3657">
        <v>5.4</v>
      </c>
      <c r="O3657">
        <v>384</v>
      </c>
      <c r="P3657">
        <v>127</v>
      </c>
      <c r="Q3657">
        <v>4737532</v>
      </c>
      <c r="R3657">
        <v>176000000</v>
      </c>
      <c r="AD3657" t="str">
        <v>Action</v>
      </c>
      <c r="AE3657">
        <v>127</v>
      </c>
    </row>
    <row r="3658" spans="2:31">
      <c r="B3658" t="s">
        <v>2783</v>
      </c>
      <c r="C3658" s="76">
        <v>42188</v>
      </c>
      <c r="D3658" s="77">
        <f>YEAR(_01_data[[#This Row],[Release Date]])</f>
        <v>2015</v>
      </c>
      <c r="E3658" t="s">
        <v>30</v>
      </c>
      <c r="F3658" t="s">
        <v>34</v>
      </c>
      <c r="G3658" t="s">
        <v>19</v>
      </c>
      <c r="H3658" t="s">
        <v>20</v>
      </c>
      <c r="I3658" t="s">
        <v>43</v>
      </c>
      <c r="J3658">
        <v>3000</v>
      </c>
      <c r="K3658">
        <v>8458</v>
      </c>
      <c r="L3658">
        <v>433</v>
      </c>
      <c r="M3658">
        <v>7167</v>
      </c>
      <c r="N3658">
        <v>7</v>
      </c>
      <c r="O3658">
        <v>644</v>
      </c>
      <c r="P3658">
        <v>124</v>
      </c>
      <c r="Q3658">
        <v>6521772</v>
      </c>
      <c r="R3658">
        <v>150000000</v>
      </c>
      <c r="AD3658" t="str">
        <v>Action</v>
      </c>
      <c r="AE3658">
        <v>124</v>
      </c>
    </row>
    <row r="3659" spans="2:31">
      <c r="B3659" t="s">
        <v>2784</v>
      </c>
      <c r="C3659" s="76">
        <v>42285</v>
      </c>
      <c r="D3659" s="77">
        <f>YEAR(_01_data[[#This Row],[Release Date]])</f>
        <v>2015</v>
      </c>
      <c r="E3659" t="s">
        <v>30</v>
      </c>
      <c r="F3659" t="s">
        <v>26</v>
      </c>
      <c r="G3659" t="s">
        <v>19</v>
      </c>
      <c r="H3659" t="s">
        <v>20</v>
      </c>
      <c r="I3659" t="s">
        <v>43</v>
      </c>
      <c r="J3659">
        <v>3000</v>
      </c>
      <c r="K3659">
        <v>4567</v>
      </c>
      <c r="L3659">
        <v>925</v>
      </c>
      <c r="M3659">
        <v>1281</v>
      </c>
      <c r="N3659">
        <v>6.2</v>
      </c>
      <c r="O3659">
        <v>198</v>
      </c>
      <c r="P3659">
        <v>98</v>
      </c>
      <c r="Q3659">
        <v>4259253</v>
      </c>
      <c r="R3659">
        <v>15000000</v>
      </c>
      <c r="AD3659" t="str">
        <v>Comedy</v>
      </c>
      <c r="AE3659">
        <v>98</v>
      </c>
    </row>
    <row r="3660" spans="2:31">
      <c r="B3660" t="s">
        <v>2785</v>
      </c>
      <c r="C3660" s="76">
        <v>42255</v>
      </c>
      <c r="D3660" s="77">
        <f>YEAR(_01_data[[#This Row],[Release Date]])</f>
        <v>2015</v>
      </c>
      <c r="E3660" t="s">
        <v>30</v>
      </c>
      <c r="F3660" t="s">
        <v>33</v>
      </c>
      <c r="G3660" t="s">
        <v>19</v>
      </c>
      <c r="H3660" t="s">
        <v>37</v>
      </c>
      <c r="I3660" t="s">
        <v>40</v>
      </c>
      <c r="J3660">
        <v>27000</v>
      </c>
      <c r="K3660">
        <v>27659</v>
      </c>
      <c r="L3660">
        <v>43</v>
      </c>
      <c r="M3660">
        <v>3464</v>
      </c>
      <c r="N3660">
        <v>7</v>
      </c>
      <c r="O3660">
        <v>260</v>
      </c>
      <c r="P3660">
        <v>132</v>
      </c>
      <c r="Q3660">
        <v>1865774</v>
      </c>
      <c r="R3660">
        <v>30000000</v>
      </c>
      <c r="AD3660" t="str">
        <v>Biography</v>
      </c>
      <c r="AE3660">
        <v>132</v>
      </c>
    </row>
    <row r="3661" spans="2:31">
      <c r="B3661" t="s">
        <v>2786</v>
      </c>
      <c r="C3661" s="76">
        <v>42059</v>
      </c>
      <c r="D3661" s="77">
        <f>YEAR(_01_data[[#This Row],[Release Date]])</f>
        <v>2015</v>
      </c>
      <c r="E3661" t="s">
        <v>30</v>
      </c>
      <c r="F3661" t="s">
        <v>22</v>
      </c>
      <c r="G3661" t="s">
        <v>19</v>
      </c>
      <c r="H3661" t="s">
        <v>68</v>
      </c>
      <c r="I3661" t="s">
        <v>43</v>
      </c>
      <c r="J3661">
        <v>1000</v>
      </c>
      <c r="K3661">
        <v>5705</v>
      </c>
      <c r="L3661">
        <v>57</v>
      </c>
      <c r="M3661">
        <v>171</v>
      </c>
      <c r="N3661">
        <v>7.4</v>
      </c>
      <c r="O3661">
        <v>45</v>
      </c>
      <c r="P3661">
        <v>106</v>
      </c>
      <c r="Q3661">
        <v>6420319</v>
      </c>
      <c r="R3661">
        <v>20000000</v>
      </c>
      <c r="AD3661" t="str">
        <v>Drama</v>
      </c>
      <c r="AE3661">
        <v>106</v>
      </c>
    </row>
    <row r="3662" spans="2:31">
      <c r="B3662" t="s">
        <v>2787</v>
      </c>
      <c r="C3662" s="76">
        <v>42164</v>
      </c>
      <c r="D3662" s="77">
        <f>YEAR(_01_data[[#This Row],[Release Date]])</f>
        <v>2015</v>
      </c>
      <c r="E3662" t="s">
        <v>30</v>
      </c>
      <c r="F3662" t="s">
        <v>26</v>
      </c>
      <c r="G3662" t="s">
        <v>19</v>
      </c>
      <c r="H3662" t="s">
        <v>20</v>
      </c>
      <c r="I3662" t="s">
        <v>43</v>
      </c>
      <c r="J3662">
        <v>10000</v>
      </c>
      <c r="K3662">
        <v>10691</v>
      </c>
      <c r="L3662">
        <v>183</v>
      </c>
      <c r="M3662">
        <v>6592</v>
      </c>
      <c r="N3662">
        <v>5.7</v>
      </c>
      <c r="O3662">
        <v>97</v>
      </c>
      <c r="P3662">
        <v>107</v>
      </c>
      <c r="Q3662">
        <v>2628447</v>
      </c>
      <c r="R3662">
        <v>17000000</v>
      </c>
      <c r="AD3662" t="str">
        <v>Comedy</v>
      </c>
      <c r="AE3662">
        <v>107</v>
      </c>
    </row>
    <row r="3663" spans="2:31">
      <c r="B3663" t="s">
        <v>2788</v>
      </c>
      <c r="C3663" s="76">
        <v>42096</v>
      </c>
      <c r="D3663" s="77">
        <f>YEAR(_01_data[[#This Row],[Release Date]])</f>
        <v>2015</v>
      </c>
      <c r="E3663" t="s">
        <v>30</v>
      </c>
      <c r="F3663" t="s">
        <v>34</v>
      </c>
      <c r="G3663" t="s">
        <v>19</v>
      </c>
      <c r="H3663" t="s">
        <v>53</v>
      </c>
      <c r="I3663" t="s">
        <v>40</v>
      </c>
      <c r="J3663">
        <v>27000</v>
      </c>
      <c r="K3663">
        <v>40025</v>
      </c>
      <c r="L3663">
        <v>750</v>
      </c>
      <c r="M3663">
        <v>4538</v>
      </c>
      <c r="N3663">
        <v>8.1</v>
      </c>
      <c r="O3663">
        <v>739</v>
      </c>
      <c r="P3663">
        <v>120</v>
      </c>
      <c r="Q3663">
        <v>1536294</v>
      </c>
      <c r="R3663">
        <v>150000000</v>
      </c>
      <c r="AD3663" t="str">
        <v>Action</v>
      </c>
      <c r="AE3663">
        <v>120</v>
      </c>
    </row>
    <row r="3664" spans="2:31">
      <c r="B3664" t="s">
        <v>2789</v>
      </c>
      <c r="C3664" s="76">
        <v>42320</v>
      </c>
      <c r="D3664" s="77">
        <f>YEAR(_01_data[[#This Row],[Release Date]])</f>
        <v>2015</v>
      </c>
      <c r="E3664" t="s">
        <v>30</v>
      </c>
      <c r="F3664" t="s">
        <v>22</v>
      </c>
      <c r="G3664" t="s">
        <v>19</v>
      </c>
      <c r="H3664" t="s">
        <v>20</v>
      </c>
      <c r="I3664" t="s">
        <v>43</v>
      </c>
      <c r="J3664">
        <v>584</v>
      </c>
      <c r="K3664">
        <v>1885</v>
      </c>
      <c r="L3664">
        <v>296</v>
      </c>
      <c r="M3664">
        <v>6032</v>
      </c>
      <c r="N3664">
        <v>5.6</v>
      </c>
      <c r="O3664">
        <v>256</v>
      </c>
      <c r="P3664">
        <v>95</v>
      </c>
      <c r="Q3664">
        <v>131175</v>
      </c>
      <c r="R3664">
        <v>8500000</v>
      </c>
      <c r="AD3664" t="str">
        <v>Drama</v>
      </c>
      <c r="AE3664">
        <v>95</v>
      </c>
    </row>
    <row r="3665" spans="2:31">
      <c r="B3665" t="s">
        <v>2790</v>
      </c>
      <c r="C3665" s="76">
        <v>42085</v>
      </c>
      <c r="D3665" s="77">
        <f>YEAR(_01_data[[#This Row],[Release Date]])</f>
        <v>2015</v>
      </c>
      <c r="E3665" t="s">
        <v>30</v>
      </c>
      <c r="F3665" t="s">
        <v>26</v>
      </c>
      <c r="G3665" t="s">
        <v>19</v>
      </c>
      <c r="H3665" t="s">
        <v>20</v>
      </c>
      <c r="I3665" t="s">
        <v>40</v>
      </c>
      <c r="J3665">
        <v>20000</v>
      </c>
      <c r="K3665">
        <v>38963</v>
      </c>
      <c r="L3665">
        <v>42</v>
      </c>
      <c r="M3665">
        <v>2646</v>
      </c>
      <c r="N3665">
        <v>5.7</v>
      </c>
      <c r="O3665">
        <v>222</v>
      </c>
      <c r="P3665">
        <v>115</v>
      </c>
      <c r="Q3665">
        <v>6600997</v>
      </c>
      <c r="R3665">
        <v>14800000</v>
      </c>
      <c r="AD3665" t="str">
        <v>Comedy</v>
      </c>
      <c r="AE3665">
        <v>115</v>
      </c>
    </row>
    <row r="3666" spans="2:31">
      <c r="B3666" t="s">
        <v>2791</v>
      </c>
      <c r="C3666" s="76">
        <v>42236</v>
      </c>
      <c r="D3666" s="77">
        <f>YEAR(_01_data[[#This Row],[Release Date]])</f>
        <v>2015</v>
      </c>
      <c r="E3666" t="s">
        <v>30</v>
      </c>
      <c r="F3666" t="s">
        <v>32</v>
      </c>
      <c r="G3666" t="s">
        <v>19</v>
      </c>
      <c r="H3666" t="s">
        <v>20</v>
      </c>
      <c r="I3666" t="s">
        <v>38</v>
      </c>
      <c r="J3666">
        <v>1000</v>
      </c>
      <c r="K3666">
        <v>2851</v>
      </c>
      <c r="L3666">
        <v>214</v>
      </c>
      <c r="M3666">
        <v>7224</v>
      </c>
      <c r="N3666">
        <v>6.8</v>
      </c>
      <c r="O3666">
        <v>61</v>
      </c>
      <c r="P3666">
        <v>111</v>
      </c>
      <c r="Q3666">
        <v>4265200</v>
      </c>
      <c r="R3666">
        <v>20000000</v>
      </c>
      <c r="AD3666" t="str">
        <v>Adventure</v>
      </c>
      <c r="AE3666">
        <v>111</v>
      </c>
    </row>
    <row r="3667" spans="2:31">
      <c r="B3667" t="s">
        <v>2792</v>
      </c>
      <c r="C3667" s="76">
        <v>42194</v>
      </c>
      <c r="D3667" s="77">
        <f>YEAR(_01_data[[#This Row],[Release Date]])</f>
        <v>2015</v>
      </c>
      <c r="E3667" t="s">
        <v>30</v>
      </c>
      <c r="F3667" t="s">
        <v>33</v>
      </c>
      <c r="G3667" t="s">
        <v>19</v>
      </c>
      <c r="H3667" t="s">
        <v>20</v>
      </c>
      <c r="I3667" t="s">
        <v>38</v>
      </c>
      <c r="J3667">
        <v>427</v>
      </c>
      <c r="K3667">
        <v>952</v>
      </c>
      <c r="L3667">
        <v>392</v>
      </c>
      <c r="M3667">
        <v>6120</v>
      </c>
      <c r="N3667">
        <v>7.4</v>
      </c>
      <c r="O3667">
        <v>113</v>
      </c>
      <c r="P3667">
        <v>129</v>
      </c>
      <c r="Q3667">
        <v>4446960</v>
      </c>
      <c r="R3667">
        <v>17000000</v>
      </c>
      <c r="AD3667" t="str">
        <v>Biography</v>
      </c>
      <c r="AE3667">
        <v>129</v>
      </c>
    </row>
    <row r="3668" spans="2:31">
      <c r="B3668" t="s">
        <v>2793</v>
      </c>
      <c r="C3668" s="76">
        <v>42224</v>
      </c>
      <c r="D3668" s="77">
        <f>YEAR(_01_data[[#This Row],[Release Date]])</f>
        <v>2015</v>
      </c>
      <c r="E3668" t="s">
        <v>30</v>
      </c>
      <c r="F3668" t="s">
        <v>18</v>
      </c>
      <c r="G3668" t="s">
        <v>19</v>
      </c>
      <c r="H3668" t="s">
        <v>20</v>
      </c>
      <c r="I3668" t="s">
        <v>40</v>
      </c>
      <c r="J3668">
        <v>128</v>
      </c>
      <c r="K3668">
        <v>214</v>
      </c>
      <c r="L3668">
        <v>529</v>
      </c>
      <c r="M3668">
        <v>305</v>
      </c>
      <c r="N3668">
        <v>7.2</v>
      </c>
      <c r="O3668">
        <v>4</v>
      </c>
      <c r="P3668">
        <v>125</v>
      </c>
      <c r="Q3668">
        <v>3330</v>
      </c>
      <c r="R3668">
        <v>2100000</v>
      </c>
      <c r="AD3668" t="str">
        <v>Crime</v>
      </c>
      <c r="AE3668">
        <v>125</v>
      </c>
    </row>
    <row r="3669" spans="2:31">
      <c r="B3669" t="s">
        <v>2794</v>
      </c>
      <c r="C3669" s="76">
        <v>42220</v>
      </c>
      <c r="D3669" s="77">
        <f>YEAR(_01_data[[#This Row],[Release Date]])</f>
        <v>2015</v>
      </c>
      <c r="E3669" t="s">
        <v>30</v>
      </c>
      <c r="F3669" t="s">
        <v>34</v>
      </c>
      <c r="G3669" t="s">
        <v>19</v>
      </c>
      <c r="H3669" t="s">
        <v>20</v>
      </c>
      <c r="I3669" t="s">
        <v>38</v>
      </c>
      <c r="J3669">
        <v>7000</v>
      </c>
      <c r="K3669">
        <v>13616</v>
      </c>
      <c r="L3669">
        <v>459</v>
      </c>
      <c r="M3669">
        <v>5186</v>
      </c>
      <c r="N3669">
        <v>6.4</v>
      </c>
      <c r="O3669">
        <v>308</v>
      </c>
      <c r="P3669">
        <v>91</v>
      </c>
      <c r="Q3669">
        <v>3360295</v>
      </c>
      <c r="R3669">
        <v>74000000</v>
      </c>
      <c r="AD3669" t="str">
        <v>Action</v>
      </c>
      <c r="AE3669">
        <v>91</v>
      </c>
    </row>
    <row r="3670" spans="2:31">
      <c r="B3670" t="s">
        <v>2795</v>
      </c>
      <c r="C3670" s="76">
        <v>42304</v>
      </c>
      <c r="D3670" s="77">
        <f>YEAR(_01_data[[#This Row],[Release Date]])</f>
        <v>2015</v>
      </c>
      <c r="E3670" t="s">
        <v>30</v>
      </c>
      <c r="F3670" t="s">
        <v>34</v>
      </c>
      <c r="G3670" t="s">
        <v>19</v>
      </c>
      <c r="H3670" t="s">
        <v>58</v>
      </c>
      <c r="I3670" t="s">
        <v>43</v>
      </c>
      <c r="J3670">
        <v>10000</v>
      </c>
      <c r="K3670">
        <v>21840</v>
      </c>
      <c r="L3670">
        <v>204</v>
      </c>
      <c r="M3670">
        <v>1532</v>
      </c>
      <c r="N3670">
        <v>7.4</v>
      </c>
      <c r="O3670">
        <v>465</v>
      </c>
      <c r="P3670">
        <v>131</v>
      </c>
      <c r="Q3670">
        <v>1950008</v>
      </c>
      <c r="R3670">
        <v>150000000</v>
      </c>
      <c r="AD3670" t="str">
        <v>Action</v>
      </c>
      <c r="AE3670">
        <v>131</v>
      </c>
    </row>
    <row r="3671" spans="2:31">
      <c r="B3671" t="s">
        <v>2796</v>
      </c>
      <c r="C3671" s="76">
        <v>42077</v>
      </c>
      <c r="D3671" s="77">
        <f>YEAR(_01_data[[#This Row],[Release Date]])</f>
        <v>2015</v>
      </c>
      <c r="E3671" t="s">
        <v>30</v>
      </c>
      <c r="F3671" t="s">
        <v>34</v>
      </c>
      <c r="G3671" t="s">
        <v>19</v>
      </c>
      <c r="H3671" t="s">
        <v>37</v>
      </c>
      <c r="I3671" t="s">
        <v>40</v>
      </c>
      <c r="J3671">
        <v>40000</v>
      </c>
      <c r="K3671">
        <v>42683</v>
      </c>
      <c r="L3671">
        <v>973</v>
      </c>
      <c r="M3671">
        <v>9814</v>
      </c>
      <c r="N3671">
        <v>5.5</v>
      </c>
      <c r="O3671">
        <v>181</v>
      </c>
      <c r="P3671">
        <v>107</v>
      </c>
      <c r="Q3671">
        <v>7605668</v>
      </c>
      <c r="R3671">
        <v>60000000</v>
      </c>
      <c r="AD3671" t="str">
        <v>Action</v>
      </c>
      <c r="AE3671">
        <v>107</v>
      </c>
    </row>
    <row r="3672" spans="2:31">
      <c r="B3672" t="s">
        <v>2797</v>
      </c>
      <c r="C3672" s="76">
        <v>42016</v>
      </c>
      <c r="D3672" s="77">
        <f>YEAR(_01_data[[#This Row],[Release Date]])</f>
        <v>2015</v>
      </c>
      <c r="E3672" t="s">
        <v>30</v>
      </c>
      <c r="F3672" t="s">
        <v>34</v>
      </c>
      <c r="G3672" t="s">
        <v>19</v>
      </c>
      <c r="H3672" t="s">
        <v>20</v>
      </c>
      <c r="I3672" t="s">
        <v>40</v>
      </c>
      <c r="J3672">
        <v>155</v>
      </c>
      <c r="K3672">
        <v>259</v>
      </c>
      <c r="L3672">
        <v>452</v>
      </c>
      <c r="M3672">
        <v>12829</v>
      </c>
      <c r="N3672">
        <v>6.8</v>
      </c>
      <c r="O3672">
        <v>203</v>
      </c>
      <c r="P3672">
        <v>103</v>
      </c>
      <c r="Q3672">
        <v>2728595</v>
      </c>
      <c r="R3672">
        <v>5000000</v>
      </c>
      <c r="AD3672" t="str">
        <v>Action</v>
      </c>
      <c r="AE3672">
        <v>103</v>
      </c>
    </row>
    <row r="3673" spans="2:31">
      <c r="B3673" t="s">
        <v>2798</v>
      </c>
      <c r="C3673" s="76">
        <v>42283</v>
      </c>
      <c r="D3673" s="77">
        <f>YEAR(_01_data[[#This Row],[Release Date]])</f>
        <v>2015</v>
      </c>
      <c r="E3673" t="s">
        <v>30</v>
      </c>
      <c r="F3673" t="s">
        <v>26</v>
      </c>
      <c r="G3673" t="s">
        <v>19</v>
      </c>
      <c r="H3673" t="s">
        <v>20</v>
      </c>
      <c r="I3673" t="s">
        <v>40</v>
      </c>
      <c r="J3673">
        <v>1000</v>
      </c>
      <c r="K3673">
        <v>3944</v>
      </c>
      <c r="L3673">
        <v>654</v>
      </c>
      <c r="M3673">
        <v>7092</v>
      </c>
      <c r="N3673">
        <v>6.1</v>
      </c>
      <c r="O3673">
        <v>125</v>
      </c>
      <c r="P3673">
        <v>107</v>
      </c>
      <c r="Q3673">
        <v>6998324</v>
      </c>
      <c r="R3673">
        <v>28000000</v>
      </c>
      <c r="AD3673" t="str">
        <v>Comedy</v>
      </c>
      <c r="AE3673">
        <v>107</v>
      </c>
    </row>
    <row r="3674" spans="2:31">
      <c r="B3674" t="s">
        <v>2799</v>
      </c>
      <c r="C3674" s="76">
        <v>42055</v>
      </c>
      <c r="D3674" s="77">
        <f>YEAR(_01_data[[#This Row],[Release Date]])</f>
        <v>2015</v>
      </c>
      <c r="E3674" t="s">
        <v>30</v>
      </c>
      <c r="F3674" t="s">
        <v>32</v>
      </c>
      <c r="G3674" t="s">
        <v>19</v>
      </c>
      <c r="H3674" t="s">
        <v>20</v>
      </c>
      <c r="I3674" t="s">
        <v>38</v>
      </c>
      <c r="J3674">
        <v>20000</v>
      </c>
      <c r="K3674">
        <v>21393</v>
      </c>
      <c r="L3674">
        <v>21</v>
      </c>
      <c r="M3674">
        <v>2087</v>
      </c>
      <c r="N3674">
        <v>5.8</v>
      </c>
      <c r="O3674">
        <v>256</v>
      </c>
      <c r="P3674">
        <v>111</v>
      </c>
      <c r="Q3674">
        <v>3496481</v>
      </c>
      <c r="R3674">
        <v>150000000</v>
      </c>
      <c r="AD3674" t="str">
        <v>Adventure</v>
      </c>
      <c r="AE3674">
        <v>111</v>
      </c>
    </row>
    <row r="3675" spans="2:31">
      <c r="B3675" t="s">
        <v>2800</v>
      </c>
      <c r="C3675" s="76">
        <v>42290</v>
      </c>
      <c r="D3675" s="77">
        <f>YEAR(_01_data[[#This Row],[Release Date]])</f>
        <v>2015</v>
      </c>
      <c r="E3675" t="s">
        <v>30</v>
      </c>
      <c r="F3675" t="s">
        <v>22</v>
      </c>
      <c r="G3675" t="s">
        <v>19</v>
      </c>
      <c r="H3675" t="s">
        <v>20</v>
      </c>
      <c r="I3675" t="s">
        <v>43</v>
      </c>
      <c r="J3675">
        <v>733</v>
      </c>
      <c r="K3675">
        <v>2753</v>
      </c>
      <c r="L3675">
        <v>864</v>
      </c>
      <c r="M3675">
        <v>6745</v>
      </c>
      <c r="N3675">
        <v>6.4</v>
      </c>
      <c r="O3675">
        <v>191</v>
      </c>
      <c r="P3675">
        <v>109</v>
      </c>
      <c r="Q3675">
        <v>3199006</v>
      </c>
      <c r="R3675">
        <v>12000000</v>
      </c>
      <c r="AD3675" t="str">
        <v>Drama</v>
      </c>
      <c r="AE3675">
        <v>109</v>
      </c>
    </row>
    <row r="3676" spans="2:31">
      <c r="B3676" t="s">
        <v>2801</v>
      </c>
      <c r="C3676" s="76">
        <v>42350</v>
      </c>
      <c r="D3676" s="77">
        <f>YEAR(_01_data[[#This Row],[Release Date]])</f>
        <v>2015</v>
      </c>
      <c r="E3676" t="s">
        <v>30</v>
      </c>
      <c r="F3676" t="s">
        <v>34</v>
      </c>
      <c r="G3676" t="s">
        <v>19</v>
      </c>
      <c r="H3676" t="s">
        <v>20</v>
      </c>
      <c r="I3676" t="s">
        <v>38</v>
      </c>
      <c r="J3676">
        <v>598</v>
      </c>
      <c r="K3676">
        <v>3552</v>
      </c>
      <c r="L3676">
        <v>256</v>
      </c>
      <c r="M3676">
        <v>8000</v>
      </c>
      <c r="N3676">
        <v>4.4000000000000004</v>
      </c>
      <c r="O3676">
        <v>76</v>
      </c>
      <c r="P3676">
        <v>94</v>
      </c>
      <c r="Q3676">
        <v>7103819</v>
      </c>
      <c r="R3676">
        <v>30000000</v>
      </c>
      <c r="AD3676" t="str">
        <v>Action</v>
      </c>
      <c r="AE3676">
        <v>94</v>
      </c>
    </row>
    <row r="3677" spans="2:31">
      <c r="B3677" t="s">
        <v>2802</v>
      </c>
      <c r="C3677" s="76">
        <v>42106</v>
      </c>
      <c r="D3677" s="77">
        <f>YEAR(_01_data[[#This Row],[Release Date]])</f>
        <v>2015</v>
      </c>
      <c r="E3677" t="s">
        <v>30</v>
      </c>
      <c r="F3677" t="s">
        <v>26</v>
      </c>
      <c r="G3677" t="s">
        <v>19</v>
      </c>
      <c r="H3677" t="s">
        <v>20</v>
      </c>
      <c r="I3677" t="s">
        <v>43</v>
      </c>
      <c r="J3677">
        <v>10000</v>
      </c>
      <c r="K3677">
        <v>13159</v>
      </c>
      <c r="L3677">
        <v>611</v>
      </c>
      <c r="M3677">
        <v>4627</v>
      </c>
      <c r="N3677">
        <v>6.5</v>
      </c>
      <c r="O3677">
        <v>221</v>
      </c>
      <c r="P3677">
        <v>115</v>
      </c>
      <c r="Q3677">
        <v>1834363</v>
      </c>
      <c r="R3677">
        <v>29000000</v>
      </c>
      <c r="AD3677" t="str">
        <v>Comedy</v>
      </c>
      <c r="AE3677">
        <v>115</v>
      </c>
    </row>
    <row r="3678" spans="2:31">
      <c r="B3678" t="s">
        <v>2803</v>
      </c>
      <c r="C3678" s="76">
        <v>42164</v>
      </c>
      <c r="D3678" s="77">
        <f>YEAR(_01_data[[#This Row],[Release Date]])</f>
        <v>2015</v>
      </c>
      <c r="E3678" t="s">
        <v>30</v>
      </c>
      <c r="F3678" t="s">
        <v>34</v>
      </c>
      <c r="G3678" t="s">
        <v>19</v>
      </c>
      <c r="H3678" t="s">
        <v>20</v>
      </c>
      <c r="I3678" t="s">
        <v>43</v>
      </c>
      <c r="J3678">
        <v>22000</v>
      </c>
      <c r="K3678">
        <v>35367</v>
      </c>
      <c r="L3678">
        <v>605</v>
      </c>
      <c r="M3678">
        <v>10937</v>
      </c>
      <c r="N3678">
        <v>5.6</v>
      </c>
      <c r="O3678">
        <v>253</v>
      </c>
      <c r="P3678">
        <v>106</v>
      </c>
      <c r="Q3678">
        <v>7874758</v>
      </c>
      <c r="R3678">
        <v>88000000</v>
      </c>
      <c r="AD3678" t="str">
        <v>Action</v>
      </c>
      <c r="AE3678">
        <v>106</v>
      </c>
    </row>
    <row r="3679" spans="2:31">
      <c r="B3679" t="s">
        <v>2804</v>
      </c>
      <c r="C3679" s="76">
        <v>42287</v>
      </c>
      <c r="D3679" s="77">
        <f>YEAR(_01_data[[#This Row],[Release Date]])</f>
        <v>2015</v>
      </c>
      <c r="E3679" t="s">
        <v>30</v>
      </c>
      <c r="F3679" t="s">
        <v>34</v>
      </c>
      <c r="G3679" t="s">
        <v>19</v>
      </c>
      <c r="H3679" t="s">
        <v>20</v>
      </c>
      <c r="I3679" t="s">
        <v>43</v>
      </c>
      <c r="J3679">
        <v>1000</v>
      </c>
      <c r="K3679">
        <v>3962</v>
      </c>
      <c r="L3679">
        <v>464</v>
      </c>
      <c r="M3679">
        <v>9642</v>
      </c>
      <c r="N3679">
        <v>5.3</v>
      </c>
      <c r="O3679">
        <v>163</v>
      </c>
      <c r="P3679">
        <v>114</v>
      </c>
      <c r="Q3679">
        <v>2877222</v>
      </c>
      <c r="R3679">
        <v>105000000</v>
      </c>
      <c r="AD3679" t="str">
        <v>Action</v>
      </c>
      <c r="AE3679">
        <v>114</v>
      </c>
    </row>
    <row r="3680" spans="2:31">
      <c r="B3680" t="s">
        <v>2805</v>
      </c>
      <c r="C3680" s="76">
        <v>42099</v>
      </c>
      <c r="D3680" s="77">
        <f>YEAR(_01_data[[#This Row],[Release Date]])</f>
        <v>2015</v>
      </c>
      <c r="E3680" t="s">
        <v>30</v>
      </c>
      <c r="F3680" t="s">
        <v>55</v>
      </c>
      <c r="G3680" t="s">
        <v>19</v>
      </c>
      <c r="H3680" t="s">
        <v>20</v>
      </c>
      <c r="I3680" t="s">
        <v>43</v>
      </c>
      <c r="J3680">
        <v>452</v>
      </c>
      <c r="K3680">
        <v>1819</v>
      </c>
      <c r="L3680">
        <v>951</v>
      </c>
      <c r="M3680">
        <v>2225</v>
      </c>
      <c r="N3680">
        <v>6.4</v>
      </c>
      <c r="O3680">
        <v>177</v>
      </c>
      <c r="P3680">
        <v>106</v>
      </c>
      <c r="Q3680">
        <v>2233102</v>
      </c>
      <c r="R3680">
        <v>12000000</v>
      </c>
      <c r="AD3680" t="str">
        <v>Sci-Fi</v>
      </c>
      <c r="AE3680">
        <v>106</v>
      </c>
    </row>
    <row r="3681" spans="2:31">
      <c r="B3681" t="s">
        <v>2806</v>
      </c>
      <c r="C3681" s="76">
        <v>42311</v>
      </c>
      <c r="D3681" s="77">
        <f>YEAR(_01_data[[#This Row],[Release Date]])</f>
        <v>2015</v>
      </c>
      <c r="E3681" t="s">
        <v>30</v>
      </c>
      <c r="F3681" t="s">
        <v>26</v>
      </c>
      <c r="G3681" t="s">
        <v>19</v>
      </c>
      <c r="H3681" t="s">
        <v>20</v>
      </c>
      <c r="I3681" t="s">
        <v>27</v>
      </c>
      <c r="J3681">
        <v>563</v>
      </c>
      <c r="K3681">
        <v>2628</v>
      </c>
      <c r="L3681">
        <v>696</v>
      </c>
      <c r="M3681">
        <v>212</v>
      </c>
      <c r="N3681">
        <v>6.1</v>
      </c>
      <c r="O3681">
        <v>14</v>
      </c>
      <c r="P3681">
        <v>98</v>
      </c>
      <c r="Q3681">
        <v>105943</v>
      </c>
      <c r="R3681">
        <v>1500000</v>
      </c>
      <c r="AD3681" t="str">
        <v>Comedy</v>
      </c>
      <c r="AE3681">
        <v>98</v>
      </c>
    </row>
    <row r="3682" spans="2:31">
      <c r="B3682" t="s">
        <v>2807</v>
      </c>
      <c r="C3682" s="76">
        <v>42194</v>
      </c>
      <c r="D3682" s="77">
        <f>YEAR(_01_data[[#This Row],[Release Date]])</f>
        <v>2015</v>
      </c>
      <c r="E3682" t="s">
        <v>30</v>
      </c>
      <c r="F3682" t="s">
        <v>22</v>
      </c>
      <c r="G3682" t="s">
        <v>19</v>
      </c>
      <c r="H3682" t="s">
        <v>82</v>
      </c>
      <c r="I3682" t="s">
        <v>40</v>
      </c>
      <c r="J3682">
        <v>805</v>
      </c>
      <c r="K3682">
        <v>2499</v>
      </c>
      <c r="L3682">
        <v>732</v>
      </c>
      <c r="M3682">
        <v>258</v>
      </c>
      <c r="N3682">
        <v>8.3000000000000007</v>
      </c>
      <c r="O3682">
        <v>421</v>
      </c>
      <c r="P3682">
        <v>118</v>
      </c>
      <c r="Q3682">
        <v>1467765</v>
      </c>
      <c r="R3682">
        <v>13000000</v>
      </c>
      <c r="AD3682" t="str">
        <v>Drama</v>
      </c>
      <c r="AE3682">
        <v>118</v>
      </c>
    </row>
    <row r="3683" spans="2:31">
      <c r="B3683" t="s">
        <v>2808</v>
      </c>
      <c r="C3683" s="76">
        <v>42284</v>
      </c>
      <c r="D3683" s="77">
        <f>YEAR(_01_data[[#This Row],[Release Date]])</f>
        <v>2015</v>
      </c>
      <c r="E3683" t="s">
        <v>30</v>
      </c>
      <c r="F3683" t="s">
        <v>34</v>
      </c>
      <c r="G3683" t="s">
        <v>19</v>
      </c>
      <c r="H3683" t="s">
        <v>20</v>
      </c>
      <c r="I3683" t="s">
        <v>40</v>
      </c>
      <c r="J3683">
        <v>14000</v>
      </c>
      <c r="K3683">
        <v>16992</v>
      </c>
      <c r="L3683">
        <v>3</v>
      </c>
      <c r="M3683">
        <v>2278</v>
      </c>
      <c r="N3683">
        <v>6.6</v>
      </c>
      <c r="O3683">
        <v>236</v>
      </c>
      <c r="P3683">
        <v>114</v>
      </c>
      <c r="Q3683">
        <v>2644225</v>
      </c>
      <c r="R3683">
        <v>50000000</v>
      </c>
      <c r="AD3683" t="str">
        <v>Action</v>
      </c>
      <c r="AE3683">
        <v>114</v>
      </c>
    </row>
    <row r="3684" spans="2:31">
      <c r="B3684" t="s">
        <v>2809</v>
      </c>
      <c r="C3684" s="76">
        <v>42263</v>
      </c>
      <c r="D3684" s="77">
        <f>YEAR(_01_data[[#This Row],[Release Date]])</f>
        <v>2015</v>
      </c>
      <c r="E3684" t="s">
        <v>30</v>
      </c>
      <c r="F3684" t="s">
        <v>34</v>
      </c>
      <c r="G3684" t="s">
        <v>19</v>
      </c>
      <c r="H3684" t="s">
        <v>20</v>
      </c>
      <c r="I3684" t="s">
        <v>43</v>
      </c>
      <c r="J3684">
        <v>12000</v>
      </c>
      <c r="K3684">
        <v>16718</v>
      </c>
      <c r="L3684">
        <v>995</v>
      </c>
      <c r="M3684">
        <v>7632</v>
      </c>
      <c r="N3684">
        <v>6.1</v>
      </c>
      <c r="O3684">
        <v>358</v>
      </c>
      <c r="P3684">
        <v>114</v>
      </c>
      <c r="Q3684">
        <v>1551817</v>
      </c>
      <c r="R3684">
        <v>110000000</v>
      </c>
      <c r="AD3684" t="str">
        <v>Action</v>
      </c>
      <c r="AE3684">
        <v>114</v>
      </c>
    </row>
    <row r="3685" spans="2:31">
      <c r="B3685" t="s">
        <v>2810</v>
      </c>
      <c r="C3685" s="76">
        <v>42157</v>
      </c>
      <c r="D3685" s="77">
        <f>YEAR(_01_data[[#This Row],[Release Date]])</f>
        <v>2015</v>
      </c>
      <c r="E3685" t="s">
        <v>30</v>
      </c>
      <c r="F3685" t="s">
        <v>34</v>
      </c>
      <c r="G3685" t="s">
        <v>19</v>
      </c>
      <c r="H3685" t="s">
        <v>20</v>
      </c>
      <c r="I3685" t="s">
        <v>43</v>
      </c>
      <c r="J3685">
        <v>16000</v>
      </c>
      <c r="K3685">
        <v>17847</v>
      </c>
      <c r="L3685">
        <v>763</v>
      </c>
      <c r="M3685">
        <v>1466</v>
      </c>
      <c r="N3685">
        <v>6.5</v>
      </c>
      <c r="O3685">
        <v>178</v>
      </c>
      <c r="P3685">
        <v>117</v>
      </c>
      <c r="Q3685">
        <v>1227681</v>
      </c>
      <c r="R3685">
        <v>26000000</v>
      </c>
      <c r="AD3685" t="str">
        <v>Action</v>
      </c>
      <c r="AE3685">
        <v>117</v>
      </c>
    </row>
    <row r="3686" spans="2:31">
      <c r="B3686" t="s">
        <v>2811</v>
      </c>
      <c r="C3686" s="76">
        <v>42322</v>
      </c>
      <c r="D3686" s="77">
        <f>YEAR(_01_data[[#This Row],[Release Date]])</f>
        <v>2015</v>
      </c>
      <c r="E3686" t="s">
        <v>30</v>
      </c>
      <c r="F3686" t="s">
        <v>34</v>
      </c>
      <c r="G3686" t="s">
        <v>19</v>
      </c>
      <c r="H3686" t="s">
        <v>20</v>
      </c>
      <c r="I3686" t="s">
        <v>40</v>
      </c>
      <c r="J3686">
        <v>455</v>
      </c>
      <c r="K3686">
        <v>1467</v>
      </c>
      <c r="L3686">
        <v>777</v>
      </c>
      <c r="M3686">
        <v>9221</v>
      </c>
      <c r="N3686">
        <v>7.6</v>
      </c>
      <c r="O3686">
        <v>478</v>
      </c>
      <c r="P3686">
        <v>121</v>
      </c>
      <c r="Q3686">
        <v>4687546</v>
      </c>
      <c r="R3686">
        <v>30000000</v>
      </c>
      <c r="AD3686" t="str">
        <v>Action</v>
      </c>
      <c r="AE3686">
        <v>121</v>
      </c>
    </row>
    <row r="3687" spans="2:31">
      <c r="B3687" t="s">
        <v>2812</v>
      </c>
      <c r="C3687" s="76">
        <v>42041</v>
      </c>
      <c r="D3687" s="77">
        <f>YEAR(_01_data[[#This Row],[Release Date]])</f>
        <v>2015</v>
      </c>
      <c r="E3687" t="s">
        <v>30</v>
      </c>
      <c r="F3687" t="s">
        <v>39</v>
      </c>
      <c r="G3687" t="s">
        <v>19</v>
      </c>
      <c r="H3687" t="s">
        <v>20</v>
      </c>
      <c r="I3687" t="s">
        <v>40</v>
      </c>
      <c r="J3687">
        <v>1000</v>
      </c>
      <c r="K3687">
        <v>2403</v>
      </c>
      <c r="L3687">
        <v>268</v>
      </c>
      <c r="M3687">
        <v>6194</v>
      </c>
      <c r="N3687">
        <v>5.2</v>
      </c>
      <c r="O3687">
        <v>189</v>
      </c>
      <c r="P3687">
        <v>97</v>
      </c>
      <c r="Q3687">
        <v>2773677</v>
      </c>
      <c r="R3687">
        <v>10000000</v>
      </c>
      <c r="AD3687" t="str">
        <v>Horror</v>
      </c>
      <c r="AE3687">
        <v>97</v>
      </c>
    </row>
    <row r="3688" spans="2:31">
      <c r="B3688" t="s">
        <v>2813</v>
      </c>
      <c r="C3688" s="76">
        <v>42136</v>
      </c>
      <c r="D3688" s="77">
        <f>YEAR(_01_data[[#This Row],[Release Date]])</f>
        <v>2015</v>
      </c>
      <c r="E3688" t="s">
        <v>30</v>
      </c>
      <c r="F3688" t="s">
        <v>22</v>
      </c>
      <c r="G3688" t="s">
        <v>19</v>
      </c>
      <c r="H3688" t="s">
        <v>20</v>
      </c>
      <c r="I3688" t="s">
        <v>40</v>
      </c>
      <c r="J3688">
        <v>15000</v>
      </c>
      <c r="K3688">
        <v>16881</v>
      </c>
      <c r="L3688">
        <v>845</v>
      </c>
      <c r="M3688">
        <v>5302</v>
      </c>
      <c r="N3688">
        <v>7.5</v>
      </c>
      <c r="O3688">
        <v>305</v>
      </c>
      <c r="P3688">
        <v>124</v>
      </c>
      <c r="Q3688">
        <v>5241890</v>
      </c>
      <c r="R3688">
        <v>30000000</v>
      </c>
      <c r="AD3688" t="str">
        <v>Drama</v>
      </c>
      <c r="AE3688">
        <v>124</v>
      </c>
    </row>
    <row r="3689" spans="2:31">
      <c r="B3689" t="s">
        <v>2814</v>
      </c>
      <c r="C3689" s="76">
        <v>42164</v>
      </c>
      <c r="D3689" s="77">
        <f>YEAR(_01_data[[#This Row],[Release Date]])</f>
        <v>2015</v>
      </c>
      <c r="E3689" t="s">
        <v>30</v>
      </c>
      <c r="F3689" t="s">
        <v>34</v>
      </c>
      <c r="G3689" t="s">
        <v>19</v>
      </c>
      <c r="H3689" t="s">
        <v>37</v>
      </c>
      <c r="I3689" t="s">
        <v>43</v>
      </c>
      <c r="J3689">
        <v>11000</v>
      </c>
      <c r="K3689">
        <v>11700</v>
      </c>
      <c r="L3689">
        <v>548</v>
      </c>
      <c r="M3689">
        <v>7229</v>
      </c>
      <c r="N3689">
        <v>6.8</v>
      </c>
      <c r="O3689">
        <v>602</v>
      </c>
      <c r="P3689">
        <v>148</v>
      </c>
      <c r="Q3689">
        <v>2000741</v>
      </c>
      <c r="R3689">
        <v>245000000</v>
      </c>
      <c r="AD3689" t="str">
        <v>Action</v>
      </c>
      <c r="AE3689">
        <v>148</v>
      </c>
    </row>
    <row r="3690" spans="2:31">
      <c r="B3690" t="s">
        <v>2815</v>
      </c>
      <c r="C3690" s="76">
        <v>42097</v>
      </c>
      <c r="D3690" s="77">
        <f>YEAR(_01_data[[#This Row],[Release Date]])</f>
        <v>2015</v>
      </c>
      <c r="E3690" t="s">
        <v>30</v>
      </c>
      <c r="F3690" t="s">
        <v>33</v>
      </c>
      <c r="G3690" t="s">
        <v>19</v>
      </c>
      <c r="H3690" t="s">
        <v>20</v>
      </c>
      <c r="I3690" t="s">
        <v>40</v>
      </c>
      <c r="J3690">
        <v>745</v>
      </c>
      <c r="K3690">
        <v>1058</v>
      </c>
      <c r="L3690">
        <v>189</v>
      </c>
      <c r="M3690">
        <v>4431</v>
      </c>
      <c r="N3690">
        <v>8.1</v>
      </c>
      <c r="O3690">
        <v>474</v>
      </c>
      <c r="P3690">
        <v>128</v>
      </c>
      <c r="Q3690">
        <v>4498818</v>
      </c>
      <c r="R3690">
        <v>20000000</v>
      </c>
      <c r="AD3690" t="str">
        <v>Biography</v>
      </c>
      <c r="AE3690">
        <v>128</v>
      </c>
    </row>
    <row r="3691" spans="2:31">
      <c r="B3691" t="s">
        <v>2816</v>
      </c>
      <c r="C3691" s="76">
        <v>42181</v>
      </c>
      <c r="D3691" s="77">
        <f>YEAR(_01_data[[#This Row],[Release Date]])</f>
        <v>2015</v>
      </c>
      <c r="E3691" t="s">
        <v>30</v>
      </c>
      <c r="F3691" t="s">
        <v>33</v>
      </c>
      <c r="G3691" t="s">
        <v>19</v>
      </c>
      <c r="H3691" t="s">
        <v>37</v>
      </c>
      <c r="I3691" t="s">
        <v>40</v>
      </c>
      <c r="J3691">
        <v>14000</v>
      </c>
      <c r="K3691">
        <v>28933</v>
      </c>
      <c r="L3691">
        <v>289</v>
      </c>
      <c r="M3691">
        <v>5140</v>
      </c>
      <c r="N3691">
        <v>7.2</v>
      </c>
      <c r="O3691">
        <v>412</v>
      </c>
      <c r="P3691">
        <v>122</v>
      </c>
      <c r="Q3691">
        <v>1775058</v>
      </c>
      <c r="R3691">
        <v>30000000</v>
      </c>
      <c r="AD3691" t="str">
        <v>Biography</v>
      </c>
      <c r="AE3691">
        <v>122</v>
      </c>
    </row>
    <row r="3692" spans="2:31">
      <c r="B3692" t="s">
        <v>2817</v>
      </c>
      <c r="C3692" s="76">
        <v>42030</v>
      </c>
      <c r="D3692" s="77">
        <f>YEAR(_01_data[[#This Row],[Release Date]])</f>
        <v>2015</v>
      </c>
      <c r="E3692" t="s">
        <v>30</v>
      </c>
      <c r="F3692" t="s">
        <v>22</v>
      </c>
      <c r="G3692" t="s">
        <v>19</v>
      </c>
      <c r="H3692" t="s">
        <v>20</v>
      </c>
      <c r="I3692" t="s">
        <v>40</v>
      </c>
      <c r="J3692">
        <v>25000</v>
      </c>
      <c r="K3692">
        <v>26176</v>
      </c>
      <c r="L3692">
        <v>776</v>
      </c>
      <c r="M3692">
        <v>1176</v>
      </c>
      <c r="N3692">
        <v>4.5</v>
      </c>
      <c r="O3692">
        <v>74</v>
      </c>
      <c r="P3692">
        <v>129</v>
      </c>
      <c r="Q3692">
        <v>186354</v>
      </c>
      <c r="R3692">
        <v>13500000</v>
      </c>
      <c r="AD3692" t="str">
        <v>Drama</v>
      </c>
      <c r="AE3692">
        <v>129</v>
      </c>
    </row>
    <row r="3693" spans="2:31">
      <c r="B3693" t="s">
        <v>2818</v>
      </c>
      <c r="C3693" s="76">
        <v>42071</v>
      </c>
      <c r="D3693" s="77">
        <f>YEAR(_01_data[[#This Row],[Release Date]])</f>
        <v>2015</v>
      </c>
      <c r="E3693" t="s">
        <v>30</v>
      </c>
      <c r="F3693" t="s">
        <v>33</v>
      </c>
      <c r="G3693" t="s">
        <v>19</v>
      </c>
      <c r="H3693" t="s">
        <v>20</v>
      </c>
      <c r="I3693" t="s">
        <v>40</v>
      </c>
      <c r="J3693">
        <v>559</v>
      </c>
      <c r="K3693">
        <v>2702</v>
      </c>
      <c r="L3693">
        <v>787</v>
      </c>
      <c r="M3693">
        <v>379</v>
      </c>
      <c r="N3693">
        <v>7.9</v>
      </c>
      <c r="O3693">
        <v>349</v>
      </c>
      <c r="P3693">
        <v>167</v>
      </c>
      <c r="Q3693">
        <v>1610292</v>
      </c>
      <c r="R3693">
        <v>28000000</v>
      </c>
      <c r="AD3693" t="str">
        <v>Biography</v>
      </c>
      <c r="AE3693">
        <v>167</v>
      </c>
    </row>
    <row r="3694" spans="2:31">
      <c r="B3694" t="s">
        <v>2819</v>
      </c>
      <c r="C3694" s="76">
        <v>42321</v>
      </c>
      <c r="D3694" s="77">
        <f>YEAR(_01_data[[#This Row],[Release Date]])</f>
        <v>2015</v>
      </c>
      <c r="E3694" t="s">
        <v>30</v>
      </c>
      <c r="F3694" t="s">
        <v>26</v>
      </c>
      <c r="G3694" t="s">
        <v>19</v>
      </c>
      <c r="H3694" t="s">
        <v>20</v>
      </c>
      <c r="I3694" t="s">
        <v>40</v>
      </c>
      <c r="J3694">
        <v>14000</v>
      </c>
      <c r="K3694">
        <v>30010</v>
      </c>
      <c r="L3694">
        <v>1106</v>
      </c>
      <c r="M3694">
        <v>7382</v>
      </c>
      <c r="N3694">
        <v>6.4</v>
      </c>
      <c r="O3694">
        <v>280</v>
      </c>
      <c r="P3694">
        <v>125</v>
      </c>
      <c r="Q3694">
        <v>8125750</v>
      </c>
      <c r="R3694">
        <v>68000000</v>
      </c>
      <c r="AD3694" t="str">
        <v>Comedy</v>
      </c>
      <c r="AE3694">
        <v>125</v>
      </c>
    </row>
    <row r="3695" spans="2:31">
      <c r="B3695" t="s">
        <v>2820</v>
      </c>
      <c r="C3695" s="76">
        <v>42170</v>
      </c>
      <c r="D3695" s="77">
        <f>YEAR(_01_data[[#This Row],[Release Date]])</f>
        <v>2015</v>
      </c>
      <c r="E3695" t="s">
        <v>30</v>
      </c>
      <c r="F3695" t="s">
        <v>34</v>
      </c>
      <c r="G3695" t="s">
        <v>19</v>
      </c>
      <c r="H3695" t="s">
        <v>20</v>
      </c>
      <c r="I3695" t="s">
        <v>43</v>
      </c>
      <c r="J3695">
        <v>24000</v>
      </c>
      <c r="K3695">
        <v>38873</v>
      </c>
      <c r="L3695">
        <v>421</v>
      </c>
      <c r="M3695">
        <v>1381</v>
      </c>
      <c r="N3695">
        <v>6.6</v>
      </c>
      <c r="O3695">
        <v>474</v>
      </c>
      <c r="P3695">
        <v>126</v>
      </c>
      <c r="Q3695">
        <v>8973203</v>
      </c>
      <c r="R3695">
        <v>155000000</v>
      </c>
      <c r="AD3695" t="str">
        <v>Action</v>
      </c>
      <c r="AE3695">
        <v>126</v>
      </c>
    </row>
    <row r="3696" spans="2:31">
      <c r="B3696" t="s">
        <v>2821</v>
      </c>
      <c r="C3696" s="76">
        <v>42282</v>
      </c>
      <c r="D3696" s="77">
        <f>YEAR(_01_data[[#This Row],[Release Date]])</f>
        <v>2015</v>
      </c>
      <c r="E3696" t="s">
        <v>30</v>
      </c>
      <c r="F3696" t="s">
        <v>22</v>
      </c>
      <c r="G3696" t="s">
        <v>19</v>
      </c>
      <c r="H3696" t="s">
        <v>20</v>
      </c>
      <c r="I3696" t="s">
        <v>43</v>
      </c>
      <c r="J3696">
        <v>11000</v>
      </c>
      <c r="K3696">
        <v>15327</v>
      </c>
      <c r="L3696">
        <v>644</v>
      </c>
      <c r="M3696">
        <v>2496</v>
      </c>
      <c r="N3696">
        <v>7.2</v>
      </c>
      <c r="O3696">
        <v>214</v>
      </c>
      <c r="P3696">
        <v>112</v>
      </c>
      <c r="Q3696">
        <v>4247817</v>
      </c>
      <c r="R3696">
        <v>25000000</v>
      </c>
      <c r="AD3696" t="str">
        <v>Drama</v>
      </c>
      <c r="AE3696">
        <v>112</v>
      </c>
    </row>
    <row r="3697" spans="2:31">
      <c r="B3697" t="s">
        <v>2822</v>
      </c>
      <c r="C3697" s="76">
        <v>42124</v>
      </c>
      <c r="D3697" s="77">
        <f>YEAR(_01_data[[#This Row],[Release Date]])</f>
        <v>2015</v>
      </c>
      <c r="E3697" t="s">
        <v>30</v>
      </c>
      <c r="F3697" t="s">
        <v>33</v>
      </c>
      <c r="G3697" t="s">
        <v>19</v>
      </c>
      <c r="H3697" t="s">
        <v>20</v>
      </c>
      <c r="I3697" t="s">
        <v>40</v>
      </c>
      <c r="J3697">
        <v>33000</v>
      </c>
      <c r="K3697">
        <v>5730</v>
      </c>
      <c r="L3697">
        <v>33</v>
      </c>
      <c r="M3697">
        <v>1455</v>
      </c>
      <c r="N3697">
        <v>7.8</v>
      </c>
      <c r="O3697">
        <v>426</v>
      </c>
      <c r="P3697">
        <v>130</v>
      </c>
      <c r="Q3697">
        <v>7023532</v>
      </c>
      <c r="R3697">
        <v>28000000</v>
      </c>
      <c r="AD3697" t="str">
        <v>Biography</v>
      </c>
      <c r="AE3697">
        <v>130</v>
      </c>
    </row>
    <row r="3698" spans="2:31">
      <c r="B3698" t="s">
        <v>2823</v>
      </c>
      <c r="C3698" s="76">
        <v>42221</v>
      </c>
      <c r="D3698" s="77">
        <f>YEAR(_01_data[[#This Row],[Release Date]])</f>
        <v>2015</v>
      </c>
      <c r="E3698" t="s">
        <v>30</v>
      </c>
      <c r="F3698" t="s">
        <v>51</v>
      </c>
      <c r="G3698" t="s">
        <v>19</v>
      </c>
      <c r="H3698" t="s">
        <v>20</v>
      </c>
      <c r="I3698" t="s">
        <v>40</v>
      </c>
      <c r="J3698">
        <v>3000</v>
      </c>
      <c r="K3698">
        <v>4807</v>
      </c>
      <c r="L3698">
        <v>771</v>
      </c>
      <c r="M3698">
        <v>8000</v>
      </c>
      <c r="N3698">
        <v>4.5999999999999996</v>
      </c>
      <c r="O3698">
        <v>149</v>
      </c>
      <c r="P3698">
        <v>91</v>
      </c>
      <c r="Q3698">
        <v>3538556</v>
      </c>
      <c r="R3698">
        <v>4000000</v>
      </c>
      <c r="AD3698" t="str">
        <v>Mystery</v>
      </c>
      <c r="AE3698">
        <v>91</v>
      </c>
    </row>
    <row r="3699" spans="2:31">
      <c r="B3699" t="s">
        <v>2824</v>
      </c>
      <c r="C3699" s="76">
        <v>42011</v>
      </c>
      <c r="D3699" s="77">
        <f>YEAR(_01_data[[#This Row],[Release Date]])</f>
        <v>2015</v>
      </c>
      <c r="E3699" t="s">
        <v>30</v>
      </c>
      <c r="F3699" t="s">
        <v>22</v>
      </c>
      <c r="G3699" t="s">
        <v>19</v>
      </c>
      <c r="H3699" t="s">
        <v>20</v>
      </c>
      <c r="I3699" t="s">
        <v>40</v>
      </c>
      <c r="J3699">
        <v>10000</v>
      </c>
      <c r="K3699">
        <v>11184</v>
      </c>
      <c r="L3699">
        <v>779</v>
      </c>
      <c r="M3699">
        <v>845</v>
      </c>
      <c r="N3699">
        <v>6.9</v>
      </c>
      <c r="O3699">
        <v>168</v>
      </c>
      <c r="P3699">
        <v>102</v>
      </c>
      <c r="Q3699">
        <v>1477002</v>
      </c>
      <c r="R3699">
        <v>2000000</v>
      </c>
      <c r="AD3699" t="str">
        <v>Drama</v>
      </c>
      <c r="AE3699">
        <v>102</v>
      </c>
    </row>
    <row r="3700" spans="2:31">
      <c r="B3700" t="s">
        <v>2825</v>
      </c>
      <c r="C3700" s="76">
        <v>42367</v>
      </c>
      <c r="D3700" s="77">
        <f>YEAR(_01_data[[#This Row],[Release Date]])</f>
        <v>2015</v>
      </c>
      <c r="E3700" t="s">
        <v>30</v>
      </c>
      <c r="F3700" t="s">
        <v>26</v>
      </c>
      <c r="G3700" t="s">
        <v>19</v>
      </c>
      <c r="H3700" t="s">
        <v>20</v>
      </c>
      <c r="I3700" t="s">
        <v>43</v>
      </c>
      <c r="J3700">
        <v>35000</v>
      </c>
      <c r="K3700">
        <v>36892</v>
      </c>
      <c r="L3700">
        <v>650</v>
      </c>
      <c r="M3700">
        <v>8000</v>
      </c>
      <c r="N3700">
        <v>6.5</v>
      </c>
      <c r="O3700">
        <v>132</v>
      </c>
      <c r="P3700">
        <v>101</v>
      </c>
      <c r="Q3700">
        <v>3401785</v>
      </c>
      <c r="R3700">
        <v>8500000</v>
      </c>
      <c r="AD3700" t="str">
        <v>Comedy</v>
      </c>
      <c r="AE3700">
        <v>101</v>
      </c>
    </row>
    <row r="3701" spans="2:31">
      <c r="B3701" t="s">
        <v>2826</v>
      </c>
      <c r="C3701" s="76">
        <v>42362</v>
      </c>
      <c r="D3701" s="77">
        <f>YEAR(_01_data[[#This Row],[Release Date]])</f>
        <v>2015</v>
      </c>
      <c r="E3701" t="s">
        <v>30</v>
      </c>
      <c r="F3701" t="s">
        <v>39</v>
      </c>
      <c r="G3701" t="s">
        <v>19</v>
      </c>
      <c r="H3701" t="s">
        <v>20</v>
      </c>
      <c r="I3701" t="s">
        <v>40</v>
      </c>
      <c r="J3701">
        <v>220</v>
      </c>
      <c r="K3701">
        <v>276</v>
      </c>
      <c r="L3701">
        <v>648</v>
      </c>
      <c r="M3701">
        <v>7526</v>
      </c>
      <c r="N3701">
        <v>4.2</v>
      </c>
      <c r="O3701">
        <v>159</v>
      </c>
      <c r="P3701">
        <v>81</v>
      </c>
      <c r="Q3701">
        <v>2275781</v>
      </c>
      <c r="R3701">
        <v>100000</v>
      </c>
      <c r="AD3701" t="str">
        <v>Horror</v>
      </c>
      <c r="AE3701">
        <v>81</v>
      </c>
    </row>
    <row r="3702" spans="2:31">
      <c r="B3702" t="s">
        <v>2827</v>
      </c>
      <c r="C3702" s="76">
        <v>42292</v>
      </c>
      <c r="D3702" s="77">
        <f>YEAR(_01_data[[#This Row],[Release Date]])</f>
        <v>2015</v>
      </c>
      <c r="E3702" t="s">
        <v>30</v>
      </c>
      <c r="F3702" t="s">
        <v>51</v>
      </c>
      <c r="G3702" t="s">
        <v>19</v>
      </c>
      <c r="H3702" t="s">
        <v>20</v>
      </c>
      <c r="I3702" t="s">
        <v>40</v>
      </c>
      <c r="J3702">
        <v>1000</v>
      </c>
      <c r="K3702">
        <v>3215</v>
      </c>
      <c r="L3702">
        <v>637</v>
      </c>
      <c r="M3702">
        <v>574</v>
      </c>
      <c r="N3702">
        <v>7.1</v>
      </c>
      <c r="O3702">
        <v>297</v>
      </c>
      <c r="P3702">
        <v>108</v>
      </c>
      <c r="Q3702">
        <v>4377129</v>
      </c>
      <c r="R3702">
        <v>5000000</v>
      </c>
      <c r="AD3702" t="str">
        <v>Mystery</v>
      </c>
      <c r="AE3702">
        <v>108</v>
      </c>
    </row>
    <row r="3703" spans="2:31">
      <c r="B3703" t="s">
        <v>2828</v>
      </c>
      <c r="C3703" s="76">
        <v>42243</v>
      </c>
      <c r="D3703" s="77">
        <f>YEAR(_01_data[[#This Row],[Release Date]])</f>
        <v>2015</v>
      </c>
      <c r="E3703" t="s">
        <v>30</v>
      </c>
      <c r="F3703" t="s">
        <v>34</v>
      </c>
      <c r="G3703" t="s">
        <v>19</v>
      </c>
      <c r="H3703" t="s">
        <v>20</v>
      </c>
      <c r="I3703" t="s">
        <v>40</v>
      </c>
      <c r="J3703">
        <v>1000</v>
      </c>
      <c r="K3703">
        <v>1686</v>
      </c>
      <c r="L3703">
        <v>818</v>
      </c>
      <c r="M3703">
        <v>8721</v>
      </c>
      <c r="N3703">
        <v>5.8</v>
      </c>
      <c r="O3703">
        <v>224</v>
      </c>
      <c r="P3703">
        <v>115</v>
      </c>
      <c r="Q3703">
        <v>1064064</v>
      </c>
      <c r="R3703">
        <v>40000000</v>
      </c>
      <c r="AD3703" t="str">
        <v>Action</v>
      </c>
      <c r="AE3703">
        <v>115</v>
      </c>
    </row>
    <row r="3704" spans="2:31">
      <c r="B3704" t="s">
        <v>2829</v>
      </c>
      <c r="C3704" s="76">
        <v>42037</v>
      </c>
      <c r="D3704" s="77">
        <f>YEAR(_01_data[[#This Row],[Release Date]])</f>
        <v>2015</v>
      </c>
      <c r="E3704" t="s">
        <v>30</v>
      </c>
      <c r="F3704" t="s">
        <v>18</v>
      </c>
      <c r="G3704" t="s">
        <v>19</v>
      </c>
      <c r="H3704" t="s">
        <v>20</v>
      </c>
      <c r="I3704" t="s">
        <v>40</v>
      </c>
      <c r="J3704">
        <v>46000</v>
      </c>
      <c r="K3704">
        <v>4991</v>
      </c>
      <c r="L3704">
        <v>1600</v>
      </c>
      <c r="M3704">
        <v>8430</v>
      </c>
      <c r="N3704">
        <v>7.9</v>
      </c>
      <c r="O3704">
        <v>596</v>
      </c>
      <c r="P3704">
        <v>187</v>
      </c>
      <c r="Q3704">
        <v>5411619</v>
      </c>
      <c r="R3704">
        <v>44000000</v>
      </c>
      <c r="AD3704" t="str">
        <v>Crime</v>
      </c>
      <c r="AE3704">
        <v>187</v>
      </c>
    </row>
    <row r="3705" spans="2:31">
      <c r="B3705" t="s">
        <v>2830</v>
      </c>
      <c r="C3705" s="76">
        <v>42032</v>
      </c>
      <c r="D3705" s="77">
        <f>YEAR(_01_data[[#This Row],[Release Date]])</f>
        <v>2015</v>
      </c>
      <c r="E3705" t="s">
        <v>30</v>
      </c>
      <c r="F3705" t="s">
        <v>32</v>
      </c>
      <c r="G3705" t="s">
        <v>19</v>
      </c>
      <c r="H3705" t="s">
        <v>20</v>
      </c>
      <c r="I3705" t="s">
        <v>43</v>
      </c>
      <c r="J3705">
        <v>34000</v>
      </c>
      <c r="K3705">
        <v>8138</v>
      </c>
      <c r="L3705">
        <v>508</v>
      </c>
      <c r="M3705">
        <v>7537</v>
      </c>
      <c r="N3705">
        <v>6.6</v>
      </c>
      <c r="O3705">
        <v>389</v>
      </c>
      <c r="P3705">
        <v>137</v>
      </c>
      <c r="Q3705">
        <v>2816660</v>
      </c>
      <c r="R3705">
        <v>160000000</v>
      </c>
      <c r="AD3705" t="str">
        <v>Adventure</v>
      </c>
      <c r="AE3705">
        <v>137</v>
      </c>
    </row>
    <row r="3706" spans="2:31">
      <c r="B3706" t="s">
        <v>2831</v>
      </c>
      <c r="C3706" s="76">
        <v>42345</v>
      </c>
      <c r="D3706" s="77">
        <f>YEAR(_01_data[[#This Row],[Release Date]])</f>
        <v>2015</v>
      </c>
      <c r="E3706" t="s">
        <v>30</v>
      </c>
      <c r="F3706" t="s">
        <v>26</v>
      </c>
      <c r="G3706" t="s">
        <v>19</v>
      </c>
      <c r="H3706" t="s">
        <v>20</v>
      </c>
      <c r="I3706" t="s">
        <v>43</v>
      </c>
      <c r="J3706">
        <v>22000</v>
      </c>
      <c r="K3706">
        <v>36010</v>
      </c>
      <c r="L3706">
        <v>339</v>
      </c>
      <c r="M3706">
        <v>3993</v>
      </c>
      <c r="N3706">
        <v>7.2</v>
      </c>
      <c r="O3706">
        <v>241</v>
      </c>
      <c r="P3706">
        <v>121</v>
      </c>
      <c r="Q3706">
        <v>7527474</v>
      </c>
      <c r="R3706">
        <v>35000000</v>
      </c>
      <c r="AD3706" t="str">
        <v>Comedy</v>
      </c>
      <c r="AE3706">
        <v>121</v>
      </c>
    </row>
    <row r="3707" spans="2:31">
      <c r="B3707" t="s">
        <v>2832</v>
      </c>
      <c r="C3707" s="76">
        <v>42059</v>
      </c>
      <c r="D3707" s="77">
        <f>YEAR(_01_data[[#This Row],[Release Date]])</f>
        <v>2015</v>
      </c>
      <c r="E3707" t="s">
        <v>30</v>
      </c>
      <c r="F3707" t="s">
        <v>34</v>
      </c>
      <c r="G3707" t="s">
        <v>19</v>
      </c>
      <c r="H3707" t="s">
        <v>20</v>
      </c>
      <c r="I3707" t="s">
        <v>43</v>
      </c>
      <c r="J3707">
        <v>14000</v>
      </c>
      <c r="K3707">
        <v>16922</v>
      </c>
      <c r="L3707">
        <v>900</v>
      </c>
      <c r="M3707">
        <v>8822</v>
      </c>
      <c r="N3707">
        <v>6</v>
      </c>
      <c r="O3707">
        <v>202</v>
      </c>
      <c r="P3707">
        <v>106</v>
      </c>
      <c r="Q3707">
        <v>2735609</v>
      </c>
      <c r="R3707">
        <v>90000000</v>
      </c>
      <c r="AD3707" t="str">
        <v>Action</v>
      </c>
      <c r="AE3707">
        <v>106</v>
      </c>
    </row>
    <row r="3708" spans="2:31">
      <c r="B3708" t="s">
        <v>2833</v>
      </c>
      <c r="C3708" s="76">
        <v>42050</v>
      </c>
      <c r="D3708" s="77">
        <f>YEAR(_01_data[[#This Row],[Release Date]])</f>
        <v>2015</v>
      </c>
      <c r="E3708" t="s">
        <v>30</v>
      </c>
      <c r="F3708" t="s">
        <v>39</v>
      </c>
      <c r="G3708" t="s">
        <v>19</v>
      </c>
      <c r="H3708" t="s">
        <v>20</v>
      </c>
      <c r="I3708" t="s">
        <v>43</v>
      </c>
      <c r="J3708">
        <v>10000</v>
      </c>
      <c r="K3708">
        <v>11771</v>
      </c>
      <c r="L3708">
        <v>243</v>
      </c>
      <c r="M3708">
        <v>3046</v>
      </c>
      <c r="N3708">
        <v>5.2</v>
      </c>
      <c r="O3708">
        <v>152</v>
      </c>
      <c r="P3708">
        <v>83</v>
      </c>
      <c r="Q3708">
        <v>2579904</v>
      </c>
      <c r="R3708">
        <v>3300000</v>
      </c>
      <c r="AD3708" t="str">
        <v>Horror</v>
      </c>
      <c r="AE3708">
        <v>83</v>
      </c>
    </row>
    <row r="3709" spans="2:31">
      <c r="B3709" t="s">
        <v>2834</v>
      </c>
      <c r="C3709" s="76">
        <v>42173</v>
      </c>
      <c r="D3709" s="77">
        <f>YEAR(_01_data[[#This Row],[Release Date]])</f>
        <v>2015</v>
      </c>
      <c r="E3709" t="s">
        <v>30</v>
      </c>
      <c r="F3709" t="s">
        <v>32</v>
      </c>
      <c r="G3709" t="s">
        <v>19</v>
      </c>
      <c r="H3709" t="s">
        <v>46</v>
      </c>
      <c r="I3709" t="s">
        <v>38</v>
      </c>
      <c r="J3709">
        <v>12000</v>
      </c>
      <c r="K3709">
        <v>30230</v>
      </c>
      <c r="L3709">
        <v>666</v>
      </c>
      <c r="M3709">
        <v>8655</v>
      </c>
      <c r="N3709">
        <v>7.8</v>
      </c>
      <c r="O3709">
        <v>119</v>
      </c>
      <c r="P3709">
        <v>108</v>
      </c>
      <c r="Q3709">
        <v>1339152</v>
      </c>
      <c r="R3709">
        <v>81200000</v>
      </c>
      <c r="AD3709" t="str">
        <v>Adventure</v>
      </c>
      <c r="AE3709">
        <v>108</v>
      </c>
    </row>
    <row r="3710" spans="2:31">
      <c r="B3710" t="s">
        <v>2835</v>
      </c>
      <c r="C3710" s="76">
        <v>42016</v>
      </c>
      <c r="D3710" s="77">
        <f>YEAR(_01_data[[#This Row],[Release Date]])</f>
        <v>2015</v>
      </c>
      <c r="E3710" t="s">
        <v>30</v>
      </c>
      <c r="F3710" t="s">
        <v>22</v>
      </c>
      <c r="G3710" t="s">
        <v>19</v>
      </c>
      <c r="H3710" t="s">
        <v>20</v>
      </c>
      <c r="I3710" t="s">
        <v>43</v>
      </c>
      <c r="J3710">
        <v>989</v>
      </c>
      <c r="K3710">
        <v>3386</v>
      </c>
      <c r="L3710">
        <v>823</v>
      </c>
      <c r="M3710">
        <v>4896</v>
      </c>
      <c r="N3710">
        <v>7.1</v>
      </c>
      <c r="O3710">
        <v>117</v>
      </c>
      <c r="P3710">
        <v>128</v>
      </c>
      <c r="Q3710">
        <v>3743229</v>
      </c>
      <c r="R3710">
        <v>34000000</v>
      </c>
      <c r="AD3710" t="str">
        <v>Drama</v>
      </c>
      <c r="AE3710">
        <v>128</v>
      </c>
    </row>
    <row r="3711" spans="2:31">
      <c r="B3711" t="s">
        <v>2836</v>
      </c>
      <c r="C3711" s="76">
        <v>42183</v>
      </c>
      <c r="D3711" s="77">
        <f>YEAR(_01_data[[#This Row],[Release Date]])</f>
        <v>2015</v>
      </c>
      <c r="E3711" t="s">
        <v>30</v>
      </c>
      <c r="F3711" t="s">
        <v>34</v>
      </c>
      <c r="G3711" t="s">
        <v>19</v>
      </c>
      <c r="H3711" t="s">
        <v>20</v>
      </c>
      <c r="I3711" t="s">
        <v>43</v>
      </c>
      <c r="J3711">
        <v>15000</v>
      </c>
      <c r="K3711">
        <v>15735</v>
      </c>
      <c r="L3711">
        <v>801</v>
      </c>
      <c r="M3711">
        <v>11081</v>
      </c>
      <c r="N3711">
        <v>7.3</v>
      </c>
      <c r="O3711">
        <v>362</v>
      </c>
      <c r="P3711">
        <v>116</v>
      </c>
      <c r="Q3711">
        <v>4543444</v>
      </c>
      <c r="R3711">
        <v>75000000</v>
      </c>
      <c r="AD3711" t="str">
        <v>Action</v>
      </c>
      <c r="AE3711">
        <v>116</v>
      </c>
    </row>
    <row r="3712" spans="2:31">
      <c r="B3712" t="s">
        <v>2837</v>
      </c>
      <c r="C3712" s="76">
        <v>42152</v>
      </c>
      <c r="D3712" s="77">
        <f>YEAR(_01_data[[#This Row],[Release Date]])</f>
        <v>2015</v>
      </c>
      <c r="E3712" t="s">
        <v>30</v>
      </c>
      <c r="F3712" t="s">
        <v>32</v>
      </c>
      <c r="G3712" t="s">
        <v>19</v>
      </c>
      <c r="H3712" t="s">
        <v>20</v>
      </c>
      <c r="I3712" t="s">
        <v>43</v>
      </c>
      <c r="J3712">
        <v>13000</v>
      </c>
      <c r="K3712">
        <v>14831</v>
      </c>
      <c r="L3712">
        <v>530</v>
      </c>
      <c r="M3712">
        <v>1211</v>
      </c>
      <c r="N3712">
        <v>8.1</v>
      </c>
      <c r="O3712">
        <v>568</v>
      </c>
      <c r="P3712">
        <v>151</v>
      </c>
      <c r="Q3712">
        <v>2284309</v>
      </c>
      <c r="R3712">
        <v>108000000</v>
      </c>
      <c r="AD3712" t="str">
        <v>Adventure</v>
      </c>
      <c r="AE3712">
        <v>151</v>
      </c>
    </row>
    <row r="3713" spans="2:31">
      <c r="B3713" t="s">
        <v>2838</v>
      </c>
      <c r="C3713" s="76">
        <v>42109</v>
      </c>
      <c r="D3713" s="77">
        <f>YEAR(_01_data[[#This Row],[Release Date]])</f>
        <v>2015</v>
      </c>
      <c r="E3713" t="s">
        <v>30</v>
      </c>
      <c r="F3713" t="s">
        <v>32</v>
      </c>
      <c r="G3713" t="s">
        <v>19</v>
      </c>
      <c r="H3713" t="s">
        <v>20</v>
      </c>
      <c r="I3713" t="s">
        <v>29</v>
      </c>
      <c r="J3713">
        <v>144</v>
      </c>
      <c r="K3713">
        <v>309</v>
      </c>
      <c r="L3713">
        <v>905</v>
      </c>
      <c r="M3713">
        <v>9286</v>
      </c>
      <c r="N3713">
        <v>7.2</v>
      </c>
      <c r="O3713">
        <v>208</v>
      </c>
      <c r="P3713">
        <v>88</v>
      </c>
      <c r="Q3713">
        <v>1301748</v>
      </c>
      <c r="R3713">
        <v>99000000</v>
      </c>
      <c r="AD3713" t="str">
        <v>Adventure</v>
      </c>
      <c r="AE3713">
        <v>88</v>
      </c>
    </row>
    <row r="3714" spans="2:31">
      <c r="B3714" t="s">
        <v>2839</v>
      </c>
      <c r="C3714" s="76">
        <v>42171</v>
      </c>
      <c r="D3714" s="77">
        <f>YEAR(_01_data[[#This Row],[Release Date]])</f>
        <v>2015</v>
      </c>
      <c r="E3714" t="s">
        <v>30</v>
      </c>
      <c r="F3714" t="s">
        <v>32</v>
      </c>
      <c r="G3714" t="s">
        <v>19</v>
      </c>
      <c r="H3714" t="s">
        <v>20</v>
      </c>
      <c r="I3714" t="s">
        <v>40</v>
      </c>
      <c r="J3714">
        <v>29000</v>
      </c>
      <c r="K3714">
        <v>5710</v>
      </c>
      <c r="L3714">
        <v>402</v>
      </c>
      <c r="M3714">
        <v>4549</v>
      </c>
      <c r="N3714">
        <v>8.1</v>
      </c>
      <c r="O3714">
        <v>556</v>
      </c>
      <c r="P3714">
        <v>156</v>
      </c>
      <c r="Q3714">
        <v>1836359</v>
      </c>
      <c r="R3714">
        <v>135000000</v>
      </c>
      <c r="AD3714" t="str">
        <v>Adventure</v>
      </c>
      <c r="AE3714">
        <v>156</v>
      </c>
    </row>
    <row r="3715" spans="2:31">
      <c r="B3715" t="s">
        <v>2840</v>
      </c>
      <c r="C3715" s="76">
        <v>42172</v>
      </c>
      <c r="D3715" s="77">
        <f>YEAR(_01_data[[#This Row],[Release Date]])</f>
        <v>2015</v>
      </c>
      <c r="E3715" t="s">
        <v>30</v>
      </c>
      <c r="F3715" t="s">
        <v>34</v>
      </c>
      <c r="G3715" t="s">
        <v>19</v>
      </c>
      <c r="H3715" t="s">
        <v>20</v>
      </c>
      <c r="I3715" t="s">
        <v>43</v>
      </c>
      <c r="J3715">
        <v>988</v>
      </c>
      <c r="K3715">
        <v>2517</v>
      </c>
      <c r="L3715">
        <v>624</v>
      </c>
      <c r="M3715">
        <v>6042</v>
      </c>
      <c r="N3715">
        <v>6.4</v>
      </c>
      <c r="O3715">
        <v>249</v>
      </c>
      <c r="P3715">
        <v>132</v>
      </c>
      <c r="Q3715">
        <v>8168758</v>
      </c>
      <c r="R3715">
        <v>61000000</v>
      </c>
      <c r="AD3715" t="str">
        <v>Action</v>
      </c>
      <c r="AE3715">
        <v>132</v>
      </c>
    </row>
    <row r="3716" spans="2:31">
      <c r="B3716" t="s">
        <v>2841</v>
      </c>
      <c r="C3716" s="76">
        <v>42149</v>
      </c>
      <c r="D3716" s="77">
        <f>YEAR(_01_data[[#This Row],[Release Date]])</f>
        <v>2015</v>
      </c>
      <c r="E3716" t="s">
        <v>30</v>
      </c>
      <c r="F3716" t="s">
        <v>26</v>
      </c>
      <c r="G3716" t="s">
        <v>19</v>
      </c>
      <c r="H3716" t="s">
        <v>37</v>
      </c>
      <c r="I3716" t="s">
        <v>38</v>
      </c>
      <c r="J3716">
        <v>220</v>
      </c>
      <c r="K3716">
        <v>583</v>
      </c>
      <c r="L3716">
        <v>525</v>
      </c>
      <c r="M3716">
        <v>4118</v>
      </c>
      <c r="N3716">
        <v>6.6</v>
      </c>
      <c r="O3716">
        <v>158</v>
      </c>
      <c r="P3716">
        <v>122</v>
      </c>
      <c r="Q3716">
        <v>3307155</v>
      </c>
      <c r="R3716">
        <v>10000000</v>
      </c>
      <c r="AD3716" t="str">
        <v>Comedy</v>
      </c>
      <c r="AE3716">
        <v>122</v>
      </c>
    </row>
    <row r="3717" spans="2:31">
      <c r="B3717" t="s">
        <v>2842</v>
      </c>
      <c r="C3717" s="76">
        <v>42038</v>
      </c>
      <c r="D3717" s="77">
        <f>YEAR(_01_data[[#This Row],[Release Date]])</f>
        <v>2015</v>
      </c>
      <c r="E3717" t="s">
        <v>30</v>
      </c>
      <c r="F3717" t="s">
        <v>26</v>
      </c>
      <c r="G3717" t="s">
        <v>67</v>
      </c>
      <c r="H3717" t="s">
        <v>57</v>
      </c>
      <c r="I3717" t="s">
        <v>40</v>
      </c>
      <c r="J3717">
        <v>61</v>
      </c>
      <c r="K3717">
        <v>76</v>
      </c>
      <c r="L3717">
        <v>819</v>
      </c>
      <c r="M3717">
        <v>782</v>
      </c>
      <c r="N3717">
        <v>7.9</v>
      </c>
      <c r="O3717">
        <v>111</v>
      </c>
      <c r="P3717">
        <v>112</v>
      </c>
      <c r="Q3717">
        <v>375723</v>
      </c>
      <c r="R3717">
        <v>4000000</v>
      </c>
      <c r="AD3717" t="str">
        <v>Comedy</v>
      </c>
      <c r="AE3717">
        <v>112</v>
      </c>
    </row>
    <row r="3718" spans="2:31">
      <c r="B3718" t="s">
        <v>2843</v>
      </c>
      <c r="C3718" s="76">
        <v>42119</v>
      </c>
      <c r="D3718" s="77">
        <f>YEAR(_01_data[[#This Row],[Release Date]])</f>
        <v>2015</v>
      </c>
      <c r="E3718" t="s">
        <v>30</v>
      </c>
      <c r="F3718" t="s">
        <v>32</v>
      </c>
      <c r="G3718" t="s">
        <v>19</v>
      </c>
      <c r="H3718" t="s">
        <v>20</v>
      </c>
      <c r="I3718" t="s">
        <v>38</v>
      </c>
      <c r="J3718">
        <v>870</v>
      </c>
      <c r="K3718">
        <v>5217</v>
      </c>
      <c r="L3718">
        <v>119</v>
      </c>
      <c r="M3718">
        <v>2276</v>
      </c>
      <c r="N3718">
        <v>6</v>
      </c>
      <c r="O3718">
        <v>147</v>
      </c>
      <c r="P3718">
        <v>92</v>
      </c>
      <c r="Q3718">
        <v>1624958</v>
      </c>
      <c r="R3718">
        <v>74000000</v>
      </c>
      <c r="AD3718" t="str">
        <v>Adventure</v>
      </c>
      <c r="AE3718">
        <v>92</v>
      </c>
    </row>
    <row r="3719" spans="2:31">
      <c r="B3719" t="s">
        <v>2844</v>
      </c>
      <c r="C3719" s="76">
        <v>42064</v>
      </c>
      <c r="D3719" s="77">
        <f>YEAR(_01_data[[#This Row],[Release Date]])</f>
        <v>2015</v>
      </c>
      <c r="E3719" t="s">
        <v>30</v>
      </c>
      <c r="F3719" t="s">
        <v>34</v>
      </c>
      <c r="G3719" t="s">
        <v>19</v>
      </c>
      <c r="H3719" t="s">
        <v>46</v>
      </c>
      <c r="I3719" t="s">
        <v>43</v>
      </c>
      <c r="J3719">
        <v>805</v>
      </c>
      <c r="K3719">
        <v>1411</v>
      </c>
      <c r="L3719">
        <v>672</v>
      </c>
      <c r="M3719">
        <v>227</v>
      </c>
      <c r="N3719">
        <v>5.0999999999999996</v>
      </c>
      <c r="O3719">
        <v>148</v>
      </c>
      <c r="P3719">
        <v>96</v>
      </c>
      <c r="Q3719">
        <v>1602786</v>
      </c>
      <c r="R3719">
        <v>25000000</v>
      </c>
      <c r="AD3719" t="str">
        <v>Action</v>
      </c>
      <c r="AE3719">
        <v>96</v>
      </c>
    </row>
    <row r="3720" spans="2:31">
      <c r="B3720" t="s">
        <v>2845</v>
      </c>
      <c r="C3720" s="76">
        <v>42196</v>
      </c>
      <c r="D3720" s="77">
        <f>YEAR(_01_data[[#This Row],[Release Date]])</f>
        <v>2015</v>
      </c>
      <c r="E3720" t="s">
        <v>30</v>
      </c>
      <c r="F3720" t="s">
        <v>39</v>
      </c>
      <c r="G3720" t="s">
        <v>19</v>
      </c>
      <c r="H3720" t="s">
        <v>20</v>
      </c>
      <c r="I3720" t="s">
        <v>43</v>
      </c>
      <c r="J3720">
        <v>3000</v>
      </c>
      <c r="K3720">
        <v>7875</v>
      </c>
      <c r="L3720">
        <v>333</v>
      </c>
      <c r="M3720">
        <v>211</v>
      </c>
      <c r="N3720">
        <v>4.5</v>
      </c>
      <c r="O3720">
        <v>93</v>
      </c>
      <c r="P3720">
        <v>91</v>
      </c>
      <c r="Q3720">
        <v>1712111</v>
      </c>
      <c r="R3720">
        <v>8495000</v>
      </c>
      <c r="AD3720" t="str">
        <v>Horror</v>
      </c>
      <c r="AE3720">
        <v>91</v>
      </c>
    </row>
    <row r="3721" spans="2:31">
      <c r="B3721" t="s">
        <v>2846</v>
      </c>
      <c r="C3721" s="76">
        <v>42088</v>
      </c>
      <c r="D3721" s="77">
        <f>YEAR(_01_data[[#This Row],[Release Date]])</f>
        <v>2015</v>
      </c>
      <c r="E3721" t="s">
        <v>30</v>
      </c>
      <c r="F3721" t="s">
        <v>39</v>
      </c>
      <c r="G3721" t="s">
        <v>19</v>
      </c>
      <c r="H3721" t="s">
        <v>20</v>
      </c>
      <c r="I3721" t="s">
        <v>43</v>
      </c>
      <c r="J3721">
        <v>432</v>
      </c>
      <c r="K3721">
        <v>1010</v>
      </c>
      <c r="L3721">
        <v>359</v>
      </c>
      <c r="M3721">
        <v>6882</v>
      </c>
      <c r="N3721">
        <v>6.2</v>
      </c>
      <c r="O3721">
        <v>371</v>
      </c>
      <c r="P3721">
        <v>94</v>
      </c>
      <c r="Q3721">
        <v>6506914</v>
      </c>
      <c r="R3721">
        <v>5000000</v>
      </c>
      <c r="AD3721" t="str">
        <v>Horror</v>
      </c>
      <c r="AE3721">
        <v>94</v>
      </c>
    </row>
    <row r="3722" spans="2:31">
      <c r="B3722" t="s">
        <v>2847</v>
      </c>
      <c r="C3722" s="76">
        <v>42192</v>
      </c>
      <c r="D3722" s="77">
        <f>YEAR(_01_data[[#This Row],[Release Date]])</f>
        <v>2015</v>
      </c>
      <c r="E3722" t="s">
        <v>30</v>
      </c>
      <c r="F3722" t="s">
        <v>32</v>
      </c>
      <c r="G3722" t="s">
        <v>19</v>
      </c>
      <c r="H3722" t="s">
        <v>20</v>
      </c>
      <c r="I3722" t="s">
        <v>38</v>
      </c>
      <c r="J3722">
        <v>23000</v>
      </c>
      <c r="K3722">
        <v>23031</v>
      </c>
      <c r="L3722">
        <v>790</v>
      </c>
      <c r="M3722">
        <v>7732</v>
      </c>
      <c r="N3722">
        <v>7.4</v>
      </c>
      <c r="O3722">
        <v>335</v>
      </c>
      <c r="P3722">
        <v>123</v>
      </c>
      <c r="Q3722">
        <v>1013750</v>
      </c>
      <c r="R3722">
        <v>35000000</v>
      </c>
      <c r="AD3722" t="str">
        <v>Adventure</v>
      </c>
      <c r="AE3722">
        <v>123</v>
      </c>
    </row>
    <row r="3723" spans="2:31">
      <c r="B3723" t="s">
        <v>2848</v>
      </c>
      <c r="C3723" s="76">
        <v>42356</v>
      </c>
      <c r="D3723" s="77">
        <f>YEAR(_01_data[[#This Row],[Release Date]])</f>
        <v>2015</v>
      </c>
      <c r="E3723" t="s">
        <v>30</v>
      </c>
      <c r="F3723" t="s">
        <v>39</v>
      </c>
      <c r="G3723" t="s">
        <v>19</v>
      </c>
      <c r="H3723" t="s">
        <v>20</v>
      </c>
      <c r="I3723" t="s">
        <v>40</v>
      </c>
      <c r="J3723">
        <v>648</v>
      </c>
      <c r="K3723">
        <v>1122</v>
      </c>
      <c r="L3723">
        <v>452</v>
      </c>
      <c r="M3723">
        <v>5088</v>
      </c>
      <c r="N3723">
        <v>6.8</v>
      </c>
      <c r="O3723">
        <v>425</v>
      </c>
      <c r="P3723">
        <v>92</v>
      </c>
      <c r="Q3723">
        <v>2513829</v>
      </c>
      <c r="R3723">
        <v>3500000</v>
      </c>
      <c r="AD3723" t="str">
        <v>Horror</v>
      </c>
      <c r="AE3723">
        <v>92</v>
      </c>
    </row>
    <row r="3724" spans="2:31">
      <c r="B3724" t="s">
        <v>2849</v>
      </c>
      <c r="C3724" s="76">
        <v>42121</v>
      </c>
      <c r="D3724" s="77">
        <f>YEAR(_01_data[[#This Row],[Release Date]])</f>
        <v>2015</v>
      </c>
      <c r="E3724" t="s">
        <v>30</v>
      </c>
      <c r="F3724" t="s">
        <v>48</v>
      </c>
      <c r="G3724" t="s">
        <v>19</v>
      </c>
      <c r="H3724" t="s">
        <v>20</v>
      </c>
      <c r="I3724" t="s">
        <v>27</v>
      </c>
      <c r="J3724">
        <v>21</v>
      </c>
      <c r="K3724">
        <v>24</v>
      </c>
      <c r="L3724">
        <v>423</v>
      </c>
      <c r="M3724">
        <v>121</v>
      </c>
      <c r="N3724">
        <v>7</v>
      </c>
      <c r="O3724">
        <v>6</v>
      </c>
      <c r="P3724">
        <v>100</v>
      </c>
      <c r="Q3724">
        <v>29233</v>
      </c>
      <c r="R3724">
        <v>3500000</v>
      </c>
      <c r="AD3724" t="str">
        <v>Documentary</v>
      </c>
      <c r="AE3724">
        <v>100</v>
      </c>
    </row>
    <row r="3725" spans="2:31">
      <c r="B3725" t="s">
        <v>2850</v>
      </c>
      <c r="C3725" s="76">
        <v>42315</v>
      </c>
      <c r="D3725" s="77">
        <f>YEAR(_01_data[[#This Row],[Release Date]])</f>
        <v>2015</v>
      </c>
      <c r="E3725" t="s">
        <v>30</v>
      </c>
      <c r="F3725" t="s">
        <v>34</v>
      </c>
      <c r="G3725" t="s">
        <v>19</v>
      </c>
      <c r="H3725" t="s">
        <v>20</v>
      </c>
      <c r="I3725" t="s">
        <v>38</v>
      </c>
      <c r="J3725">
        <v>2000</v>
      </c>
      <c r="K3725">
        <v>5046</v>
      </c>
      <c r="L3725">
        <v>663</v>
      </c>
      <c r="M3725">
        <v>5264</v>
      </c>
      <c r="N3725">
        <v>6.5</v>
      </c>
      <c r="O3725">
        <v>443</v>
      </c>
      <c r="P3725">
        <v>130</v>
      </c>
      <c r="Q3725">
        <v>9341786</v>
      </c>
      <c r="R3725">
        <v>190000000</v>
      </c>
      <c r="AD3725" t="str">
        <v>Action</v>
      </c>
      <c r="AE3725">
        <v>130</v>
      </c>
    </row>
    <row r="3726" spans="2:31">
      <c r="B3726" t="s">
        <v>2851</v>
      </c>
      <c r="C3726" s="76">
        <v>42072</v>
      </c>
      <c r="D3726" s="77">
        <f>YEAR(_01_data[[#This Row],[Release Date]])</f>
        <v>2015</v>
      </c>
      <c r="E3726" t="s">
        <v>30</v>
      </c>
      <c r="F3726" t="s">
        <v>26</v>
      </c>
      <c r="G3726" t="s">
        <v>19</v>
      </c>
      <c r="H3726" t="s">
        <v>36</v>
      </c>
      <c r="I3726" t="s">
        <v>40</v>
      </c>
      <c r="J3726">
        <v>492</v>
      </c>
      <c r="K3726">
        <v>1450</v>
      </c>
      <c r="L3726">
        <v>290</v>
      </c>
      <c r="M3726">
        <v>787</v>
      </c>
      <c r="N3726">
        <v>6.3</v>
      </c>
      <c r="O3726">
        <v>332</v>
      </c>
      <c r="P3726">
        <v>129</v>
      </c>
      <c r="Q3726">
        <v>1100082</v>
      </c>
      <c r="R3726">
        <v>35000000</v>
      </c>
      <c r="AD3726" t="str">
        <v>Comedy</v>
      </c>
      <c r="AE3726">
        <v>129</v>
      </c>
    </row>
    <row r="3727" spans="2:31">
      <c r="B3727" t="s">
        <v>2852</v>
      </c>
      <c r="C3727" s="76">
        <v>42060</v>
      </c>
      <c r="D3727" s="77">
        <f>YEAR(_01_data[[#This Row],[Release Date]])</f>
        <v>2015</v>
      </c>
      <c r="E3727" t="s">
        <v>30</v>
      </c>
      <c r="F3727" t="s">
        <v>26</v>
      </c>
      <c r="G3727" t="s">
        <v>19</v>
      </c>
      <c r="H3727" t="s">
        <v>20</v>
      </c>
      <c r="I3727" t="s">
        <v>40</v>
      </c>
      <c r="J3727">
        <v>1000</v>
      </c>
      <c r="K3727">
        <v>1564</v>
      </c>
      <c r="L3727">
        <v>638</v>
      </c>
      <c r="M3727">
        <v>214</v>
      </c>
      <c r="N3727">
        <v>5.4</v>
      </c>
      <c r="O3727">
        <v>90</v>
      </c>
      <c r="P3727">
        <v>91</v>
      </c>
      <c r="Q3727">
        <v>1021401</v>
      </c>
      <c r="R3727">
        <v>35000000</v>
      </c>
      <c r="AD3727" t="str">
        <v>Comedy</v>
      </c>
      <c r="AE3727">
        <v>91</v>
      </c>
    </row>
    <row r="3728" spans="2:31">
      <c r="B3728" t="s">
        <v>2853</v>
      </c>
      <c r="C3728" s="76">
        <v>42219</v>
      </c>
      <c r="D3728" s="77">
        <f>YEAR(_01_data[[#This Row],[Release Date]])</f>
        <v>2015</v>
      </c>
      <c r="E3728" t="s">
        <v>30</v>
      </c>
      <c r="F3728" t="s">
        <v>32</v>
      </c>
      <c r="G3728" t="s">
        <v>19</v>
      </c>
      <c r="H3728" t="s">
        <v>20</v>
      </c>
      <c r="I3728" t="s">
        <v>40</v>
      </c>
      <c r="J3728">
        <v>26000</v>
      </c>
      <c r="K3728">
        <v>40312</v>
      </c>
      <c r="L3728">
        <v>324</v>
      </c>
      <c r="M3728">
        <v>1070</v>
      </c>
      <c r="N3728">
        <v>6.1</v>
      </c>
      <c r="O3728">
        <v>204</v>
      </c>
      <c r="P3728">
        <v>99</v>
      </c>
      <c r="Q3728">
        <v>5887913</v>
      </c>
      <c r="R3728">
        <v>31000000</v>
      </c>
      <c r="AD3728" t="str">
        <v>Adventure</v>
      </c>
      <c r="AE3728">
        <v>99</v>
      </c>
    </row>
    <row r="3729" spans="2:31">
      <c r="B3729" t="s">
        <v>2854</v>
      </c>
      <c r="C3729" s="76">
        <v>42071</v>
      </c>
      <c r="D3729" s="77">
        <f>YEAR(_01_data[[#This Row],[Release Date]])</f>
        <v>2015</v>
      </c>
      <c r="E3729" t="s">
        <v>30</v>
      </c>
      <c r="F3729" t="s">
        <v>22</v>
      </c>
      <c r="G3729" t="s">
        <v>19</v>
      </c>
      <c r="H3729" t="s">
        <v>20</v>
      </c>
      <c r="I3729" t="s">
        <v>43</v>
      </c>
      <c r="J3729">
        <v>11000</v>
      </c>
      <c r="K3729">
        <v>12876</v>
      </c>
      <c r="L3729">
        <v>318</v>
      </c>
      <c r="M3729">
        <v>6228</v>
      </c>
      <c r="N3729">
        <v>6</v>
      </c>
      <c r="O3729">
        <v>159</v>
      </c>
      <c r="P3729">
        <v>110</v>
      </c>
      <c r="Q3729">
        <v>5773519</v>
      </c>
      <c r="R3729">
        <v>40000000</v>
      </c>
      <c r="AD3729" t="str">
        <v>Drama</v>
      </c>
      <c r="AE3729">
        <v>110</v>
      </c>
    </row>
    <row r="3730" spans="2:31">
      <c r="B3730" t="s">
        <v>2855</v>
      </c>
      <c r="C3730" s="76">
        <v>42138</v>
      </c>
      <c r="D3730" s="77">
        <f>YEAR(_01_data[[#This Row],[Release Date]])</f>
        <v>2015</v>
      </c>
      <c r="E3730" t="s">
        <v>30</v>
      </c>
      <c r="F3730" t="s">
        <v>22</v>
      </c>
      <c r="G3730" t="s">
        <v>19</v>
      </c>
      <c r="H3730" t="s">
        <v>37</v>
      </c>
      <c r="I3730" t="s">
        <v>40</v>
      </c>
      <c r="J3730">
        <v>804</v>
      </c>
      <c r="K3730">
        <v>3013</v>
      </c>
      <c r="L3730">
        <v>531</v>
      </c>
      <c r="M3730">
        <v>6699</v>
      </c>
      <c r="N3730">
        <v>6.1</v>
      </c>
      <c r="O3730">
        <v>158</v>
      </c>
      <c r="P3730">
        <v>96</v>
      </c>
      <c r="Q3730">
        <v>3590010</v>
      </c>
      <c r="R3730">
        <v>2000000</v>
      </c>
      <c r="AD3730" t="str">
        <v>Drama</v>
      </c>
      <c r="AE3730">
        <v>96</v>
      </c>
    </row>
    <row r="3731" spans="2:31">
      <c r="B3731" t="s">
        <v>2856</v>
      </c>
      <c r="C3731" s="76">
        <v>42052</v>
      </c>
      <c r="D3731" s="77">
        <f>YEAR(_01_data[[#This Row],[Release Date]])</f>
        <v>2015</v>
      </c>
      <c r="E3731" t="s">
        <v>30</v>
      </c>
      <c r="F3731" t="s">
        <v>33</v>
      </c>
      <c r="G3731" t="s">
        <v>19</v>
      </c>
      <c r="H3731" t="s">
        <v>37</v>
      </c>
      <c r="I3731" t="s">
        <v>43</v>
      </c>
      <c r="J3731">
        <v>16000</v>
      </c>
      <c r="K3731">
        <v>17866</v>
      </c>
      <c r="L3731">
        <v>239</v>
      </c>
      <c r="M3731">
        <v>9077</v>
      </c>
      <c r="N3731">
        <v>7.3</v>
      </c>
      <c r="O3731">
        <v>203</v>
      </c>
      <c r="P3731">
        <v>109</v>
      </c>
      <c r="Q3731">
        <v>3330503</v>
      </c>
      <c r="R3731">
        <v>11000000</v>
      </c>
      <c r="AD3731" t="str">
        <v>Biography</v>
      </c>
      <c r="AE3731">
        <v>109</v>
      </c>
    </row>
    <row r="3732" spans="2:31"/>
    <row r="3733" spans="2:31"/>
    <row r="3734" spans="2:31"/>
    <row r="3735" spans="2:31"/>
    <row r="3736" spans="2:31"/>
    <row r="3737" spans="2:31"/>
    <row r="3738" spans="2:31"/>
    <row r="3739" spans="2:31"/>
    <row r="3740" spans="2:31"/>
  </sheetData>
  <phoneticPr fontId="9" type="noConversion"/>
  <hyperlinks>
    <hyperlink ref="AR3" r:id="rId5" xr:uid="{7C0894E5-69CE-4372-A385-F6AA30704E35}"/>
  </hyperlinks>
  <pageMargins left="0.7" right="0.7" top="0.75" bottom="0.75" header="0.3" footer="0.3"/>
  <pageSetup paperSize="9" orientation="portrait" horizontalDpi="4294967293" r:id="rId6"/>
  <drawing r:id="rId7"/>
  <legacyDrawing r:id="rId8"/>
  <mc:AlternateContent xmlns:mc="http://schemas.openxmlformats.org/markup-compatibility/2006">
    <mc:Choice Requires="x14">
      <controls>
        <mc:AlternateContent xmlns:mc="http://schemas.openxmlformats.org/markup-compatibility/2006">
          <mc:Choice Requires="x14">
            <control shapeId="1025" r:id="rId9" name="List Box 1">
              <controlPr defaultSize="0" autoLine="0" autoPict="0">
                <anchor moveWithCells="1">
                  <from>
                    <xdr:col>72</xdr:col>
                    <xdr:colOff>7620</xdr:colOff>
                    <xdr:row>30</xdr:row>
                    <xdr:rowOff>76200</xdr:rowOff>
                  </from>
                  <to>
                    <xdr:col>74</xdr:col>
                    <xdr:colOff>152400</xdr:colOff>
                    <xdr:row>41</xdr:row>
                    <xdr:rowOff>106680</xdr:rowOff>
                  </to>
                </anchor>
              </controlPr>
            </control>
          </mc:Choice>
        </mc:AlternateContent>
      </controls>
    </mc:Choice>
  </mc:AlternateContent>
  <tableParts count="2">
    <tablePart r:id="rId10"/>
    <tablePart r:id="rId11"/>
  </tableParts>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D3B82-BB0A-4723-ACDE-E966855B3688}">
  <sheetPr codeName="Sheet2"/>
  <dimension ref="A1:L34"/>
  <sheetViews>
    <sheetView showGridLines="0" tabSelected="1" zoomScale="80" zoomScaleNormal="80" workbookViewId="0"/>
  </sheetViews>
  <sheetFormatPr defaultColWidth="0" defaultRowHeight="14.4" customHeight="1" zeroHeight="1"/>
  <cols>
    <col min="1" max="2" width="14.85546875" style="1" customWidth="1"/>
    <col min="3" max="3" width="8.7109375" style="1" customWidth="1"/>
    <col min="4" max="12" width="14.85546875" style="1" customWidth="1"/>
    <col min="13" max="16384" width="14.85546875" style="1" hidden="1"/>
  </cols>
  <sheetData>
    <row r="1" s="1" customFormat="1" ht="14.4" customHeight="1"/>
    <row r="2" s="1" customFormat="1" ht="14.4" customHeight="1"/>
    <row r="3" s="1" customFormat="1" ht="14.4" customHeight="1"/>
    <row r="4" s="1" customFormat="1"/>
    <row r="5" s="1" customFormat="1"/>
    <row r="6" s="1" customFormat="1"/>
    <row r="7" s="1" customFormat="1"/>
    <row r="8" s="1" customFormat="1"/>
    <row r="9" s="1" customFormat="1"/>
    <row r="10" s="1" customFormat="1"/>
    <row r="11" s="1" customFormat="1"/>
    <row r="12" s="1" customFormat="1"/>
    <row r="13" s="1" customFormat="1"/>
    <row r="14" s="1" customFormat="1"/>
    <row r="15" s="1" customFormat="1"/>
    <row r="16" s="1" customFormat="1"/>
    <row r="17" spans="6:7"/>
    <row r="18" spans="6:7"/>
    <row r="19" spans="6:7"/>
    <row r="20" spans="6:7"/>
    <row r="21" spans="6:7"/>
    <row r="22" spans="6:7"/>
    <row r="23" spans="6:7"/>
    <row r="24" spans="6:7"/>
    <row r="25" spans="6:7"/>
    <row r="26" spans="6:7"/>
    <row r="27" spans="6:7"/>
    <row r="28" spans="6:7"/>
    <row r="29" spans="6:7">
      <c r="F29" s="2" t="s">
        <v>0</v>
      </c>
      <c r="G29" s="3" t="s">
        <v>1</v>
      </c>
    </row>
    <row r="30" spans="6:7">
      <c r="F30" s="2"/>
      <c r="G30" s="3"/>
    </row>
    <row r="31" spans="6:7">
      <c r="F31" s="2"/>
      <c r="G31" s="4"/>
    </row>
    <row r="32" spans="6:7">
      <c r="F32" s="2"/>
      <c r="G32" s="5"/>
    </row>
    <row r="33" spans="6:7">
      <c r="F33" s="2"/>
      <c r="G33" s="6"/>
    </row>
    <row r="34" spans="6:7"/>
  </sheetData>
  <hyperlinks>
    <hyperlink ref="G29" r:id="rId1" display="https://www.linkedin.com/in/ca-bc" xr:uid="{27241813-A17A-4C22-8014-AA8BB3EAA628}"/>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B5DE1-9BC8-4874-96A4-51E954EC35AD}">
  <sheetPr codeName="Sheet3"/>
  <dimension ref="A1:V52"/>
  <sheetViews>
    <sheetView showGridLines="0" zoomScale="80" zoomScaleNormal="80" workbookViewId="0"/>
  </sheetViews>
  <sheetFormatPr defaultColWidth="0" defaultRowHeight="10.199999999999999" customHeight="1" zeroHeight="1"/>
  <cols>
    <col min="1" max="22" width="11.42578125" style="7" customWidth="1"/>
    <col min="23" max="16384" width="11.42578125" style="7" hidden="1"/>
  </cols>
  <sheetData>
    <row r="1" s="7" customFormat="1"/>
    <row r="2" s="7" customFormat="1"/>
    <row r="3" s="7" customFormat="1"/>
    <row r="4" s="7" customFormat="1"/>
    <row r="5" s="7" customFormat="1"/>
    <row r="6" s="7" customFormat="1"/>
    <row r="7" s="7" customFormat="1"/>
    <row r="8" s="7" customFormat="1"/>
    <row r="9" s="7" customFormat="1"/>
    <row r="10" s="7" customFormat="1"/>
    <row r="11" s="7" customFormat="1"/>
    <row r="12" s="7" customFormat="1"/>
    <row r="13" s="7" customFormat="1"/>
    <row r="14" s="7" customFormat="1"/>
    <row r="15" s="7" customFormat="1"/>
    <row r="16" s="7" customFormat="1"/>
    <row r="17" s="7" customFormat="1"/>
    <row r="18" s="7" customFormat="1"/>
    <row r="19" s="7" customFormat="1"/>
    <row r="20" s="7" customFormat="1"/>
    <row r="21" s="7" customFormat="1"/>
    <row r="22" s="7" customFormat="1"/>
    <row r="23" s="7" customFormat="1"/>
    <row r="24" s="7" customFormat="1"/>
    <row r="25" s="7" customFormat="1"/>
    <row r="26" s="7" customFormat="1"/>
    <row r="27" s="7" customFormat="1"/>
    <row r="28" s="7" customFormat="1"/>
    <row r="29" s="7" customFormat="1"/>
    <row r="30" s="7" customFormat="1"/>
    <row r="31" s="7" customFormat="1"/>
    <row r="32" s="7" customFormat="1"/>
    <row r="33" s="7" customFormat="1"/>
    <row r="34" s="7" customFormat="1"/>
    <row r="35" s="7" customFormat="1"/>
    <row r="36" s="7" customFormat="1"/>
    <row r="37" s="7" customFormat="1"/>
    <row r="38" s="7" customFormat="1"/>
    <row r="39" s="7" customFormat="1"/>
    <row r="40" s="7" customFormat="1"/>
    <row r="41" s="7" customFormat="1"/>
    <row r="42" s="7" customFormat="1"/>
    <row r="43" s="7" customFormat="1"/>
    <row r="44" s="7" customFormat="1"/>
    <row r="45" s="7" customFormat="1"/>
    <row r="46" s="7" customFormat="1"/>
    <row r="47" s="7" customFormat="1"/>
    <row r="48" s="7" customFormat="1"/>
    <row r="49" s="7" customFormat="1"/>
    <row r="50" s="7" customFormat="1"/>
    <row r="51" s="7" customFormat="1"/>
    <row r="52" s="7" customFormat="1"/>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33488-9E20-4C83-9AA4-E4A112817764}">
  <sheetPr codeName="Sheet4"/>
  <dimension ref="A1:TW305"/>
  <sheetViews>
    <sheetView zoomScale="400" zoomScaleNormal="400" workbookViewId="0"/>
  </sheetViews>
  <sheetFormatPr defaultColWidth="0" defaultRowHeight="9.6" customHeight="1" zeroHeight="1"/>
  <cols>
    <col min="1" max="543" width="2.28515625" style="11" customWidth="1"/>
    <col min="544" max="16384" width="11.42578125" style="11" hidden="1"/>
  </cols>
  <sheetData>
    <row r="1" spans="1:540" ht="9.6" customHeight="1">
      <c r="A1" s="8"/>
      <c r="B1" s="8"/>
      <c r="C1" s="8"/>
      <c r="D1" s="8"/>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
      <c r="CR1" s="8"/>
      <c r="CS1" s="8"/>
      <c r="CT1" s="8"/>
      <c r="CU1" s="8"/>
      <c r="CV1" s="8"/>
      <c r="CW1" s="8"/>
      <c r="CX1" s="8"/>
      <c r="CY1" s="8"/>
      <c r="CZ1" s="8"/>
      <c r="DA1" s="8"/>
      <c r="DB1" s="8"/>
      <c r="DC1" s="8"/>
      <c r="DD1" s="8"/>
      <c r="DE1" s="8"/>
      <c r="DF1" s="8"/>
      <c r="DG1" s="8"/>
      <c r="DH1" s="8"/>
      <c r="DI1" s="8"/>
      <c r="DJ1" s="8"/>
      <c r="DK1" s="8"/>
      <c r="DL1" s="8"/>
      <c r="DM1" s="8"/>
      <c r="DN1" s="8"/>
      <c r="DO1" s="8"/>
      <c r="DP1" s="8"/>
      <c r="DQ1" s="8"/>
      <c r="DR1" s="8"/>
      <c r="DS1" s="8"/>
      <c r="DT1" s="8"/>
      <c r="DU1" s="8"/>
      <c r="DV1" s="8"/>
      <c r="DW1" s="8"/>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
      <c r="FB1" s="8"/>
      <c r="FC1" s="8"/>
      <c r="FD1" s="8"/>
      <c r="FE1" s="8"/>
      <c r="FF1" s="8"/>
      <c r="FG1" s="8"/>
      <c r="FH1" s="8"/>
      <c r="FI1" s="8"/>
      <c r="FJ1" s="8"/>
      <c r="FK1" s="8"/>
      <c r="FL1" s="8"/>
      <c r="FM1" s="8"/>
      <c r="FN1" s="8"/>
      <c r="FO1" s="8"/>
      <c r="FP1" s="8"/>
      <c r="FQ1" s="8"/>
      <c r="FR1" s="8"/>
      <c r="FS1" s="8"/>
      <c r="FT1" s="8"/>
      <c r="FU1" s="8"/>
      <c r="FV1" s="8"/>
      <c r="FW1" s="8"/>
      <c r="FX1" s="8"/>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HZ1" s="8"/>
      <c r="IA1" s="8"/>
      <c r="IB1" s="8"/>
      <c r="IC1" s="8"/>
      <c r="ID1" s="8"/>
      <c r="IE1" s="8"/>
      <c r="IF1" s="8"/>
      <c r="IG1" s="8"/>
      <c r="IH1" s="8"/>
      <c r="II1" s="8"/>
      <c r="IJ1" s="8"/>
      <c r="IK1" s="8"/>
      <c r="IL1" s="8"/>
      <c r="IM1" s="8"/>
      <c r="IN1" s="8"/>
      <c r="IO1" s="8"/>
      <c r="IP1" s="8"/>
      <c r="IQ1" s="8"/>
      <c r="IR1" s="9"/>
      <c r="IS1" s="10"/>
      <c r="IT1" s="10"/>
      <c r="IU1" s="10"/>
      <c r="IV1" s="10"/>
      <c r="IW1" s="10"/>
      <c r="IX1" s="10"/>
      <c r="IY1" s="10"/>
      <c r="IZ1" s="10"/>
      <c r="JA1" s="10"/>
      <c r="JB1" s="10"/>
      <c r="JC1" s="10"/>
      <c r="JD1" s="10"/>
      <c r="JE1" s="10"/>
      <c r="JF1" s="10"/>
      <c r="JG1" s="10"/>
      <c r="JH1" s="10"/>
      <c r="JI1" s="10"/>
      <c r="JJ1" s="10"/>
      <c r="JK1" s="10"/>
      <c r="JL1" s="10"/>
      <c r="JM1" s="10"/>
      <c r="JN1" s="10"/>
      <c r="JO1" s="10"/>
      <c r="JP1" s="10"/>
      <c r="JQ1" s="10"/>
      <c r="JR1" s="10"/>
      <c r="JS1" s="10"/>
      <c r="JT1" s="10"/>
      <c r="JU1" s="10"/>
      <c r="JV1" s="10"/>
      <c r="JW1" s="10"/>
      <c r="JX1" s="10"/>
      <c r="JY1" s="10"/>
      <c r="JZ1" s="10"/>
      <c r="KA1" s="10"/>
      <c r="KB1" s="10"/>
      <c r="KC1" s="10"/>
      <c r="KD1" s="10"/>
      <c r="KE1" s="10"/>
      <c r="KF1" s="10"/>
      <c r="KG1" s="10"/>
      <c r="KH1" s="10"/>
      <c r="KI1" s="10"/>
      <c r="KJ1" s="10"/>
      <c r="KK1" s="10"/>
      <c r="KL1" s="10"/>
      <c r="KM1" s="10"/>
      <c r="KN1" s="10"/>
      <c r="KO1" s="10"/>
      <c r="KP1" s="10"/>
      <c r="KQ1" s="10"/>
      <c r="KR1" s="10"/>
      <c r="KS1" s="10"/>
      <c r="KT1" s="10"/>
      <c r="KU1" s="10"/>
      <c r="KV1" s="10"/>
      <c r="KW1" s="10"/>
      <c r="KX1" s="10"/>
      <c r="KY1" s="10"/>
      <c r="KZ1" s="10"/>
      <c r="LA1" s="10"/>
      <c r="LB1" s="10"/>
      <c r="LC1" s="10"/>
      <c r="LD1" s="10"/>
      <c r="LE1" s="10"/>
      <c r="LF1" s="10"/>
      <c r="LG1" s="10"/>
      <c r="LH1" s="10"/>
      <c r="LI1" s="10"/>
      <c r="LJ1" s="10"/>
      <c r="LK1" s="10"/>
      <c r="LL1" s="10"/>
      <c r="LM1" s="10"/>
      <c r="LN1" s="10"/>
      <c r="LO1" s="10"/>
      <c r="LP1" s="10"/>
      <c r="LQ1" s="10"/>
      <c r="LR1" s="10"/>
      <c r="LS1" s="10"/>
      <c r="LT1" s="10"/>
      <c r="LU1" s="10"/>
      <c r="LV1" s="10"/>
      <c r="LW1" s="10"/>
      <c r="LX1" s="10"/>
      <c r="LY1" s="10"/>
      <c r="LZ1" s="10"/>
      <c r="MA1" s="10"/>
      <c r="MB1" s="10"/>
      <c r="MC1" s="10"/>
      <c r="MD1" s="10"/>
      <c r="ME1" s="10"/>
      <c r="MF1" s="10"/>
      <c r="MG1" s="10"/>
      <c r="MH1" s="10"/>
      <c r="MI1" s="10"/>
      <c r="MJ1" s="10"/>
      <c r="MK1" s="10"/>
      <c r="ML1" s="10"/>
      <c r="MM1" s="10"/>
      <c r="MN1" s="10"/>
      <c r="MO1" s="10"/>
      <c r="MP1" s="10"/>
      <c r="MQ1" s="10"/>
      <c r="MR1" s="10"/>
      <c r="MS1" s="10"/>
      <c r="MT1" s="10"/>
      <c r="MU1" s="10"/>
      <c r="MV1" s="10"/>
      <c r="MW1" s="10"/>
      <c r="MX1" s="10"/>
      <c r="MY1" s="10"/>
      <c r="MZ1" s="10"/>
      <c r="NA1" s="10"/>
      <c r="NB1" s="10"/>
      <c r="NC1" s="10"/>
      <c r="ND1" s="10"/>
      <c r="NE1" s="10"/>
      <c r="NF1" s="10"/>
      <c r="NG1" s="10"/>
      <c r="NH1" s="10"/>
      <c r="NI1" s="10"/>
      <c r="NJ1" s="10"/>
      <c r="NK1" s="10"/>
      <c r="NL1" s="10"/>
      <c r="NM1" s="10"/>
      <c r="NN1" s="10"/>
      <c r="NO1" s="10"/>
      <c r="NP1" s="10"/>
      <c r="NQ1" s="10"/>
      <c r="NR1" s="10"/>
      <c r="NS1" s="10"/>
      <c r="NT1" s="10"/>
      <c r="NU1" s="10"/>
      <c r="NV1" s="10"/>
      <c r="NW1" s="10"/>
      <c r="NX1" s="10"/>
      <c r="NY1" s="10"/>
      <c r="NZ1" s="10"/>
      <c r="OA1" s="10"/>
      <c r="OB1" s="10"/>
      <c r="OC1" s="10"/>
      <c r="OD1" s="10"/>
      <c r="OE1" s="10"/>
      <c r="OF1" s="10"/>
      <c r="OG1" s="10"/>
      <c r="OH1" s="10"/>
      <c r="OI1" s="10"/>
      <c r="OJ1" s="10"/>
      <c r="OK1" s="10"/>
      <c r="OL1" s="10"/>
      <c r="OM1" s="10"/>
      <c r="ON1" s="10"/>
      <c r="OO1" s="10"/>
      <c r="OP1" s="10"/>
      <c r="OQ1" s="10"/>
      <c r="OR1" s="10"/>
      <c r="OS1" s="10"/>
      <c r="OT1" s="10"/>
      <c r="OU1" s="10"/>
      <c r="OV1" s="10"/>
      <c r="OW1" s="10"/>
      <c r="OX1" s="10"/>
      <c r="OY1" s="10"/>
      <c r="OZ1" s="10"/>
      <c r="PA1" s="10"/>
      <c r="PB1" s="10"/>
      <c r="PC1" s="10"/>
      <c r="PD1" s="10"/>
      <c r="PE1" s="10"/>
      <c r="PF1" s="10"/>
      <c r="PG1" s="10"/>
      <c r="PH1" s="10"/>
      <c r="PI1" s="10"/>
      <c r="PJ1" s="10"/>
      <c r="PK1" s="10"/>
      <c r="PL1" s="10"/>
      <c r="PM1" s="10"/>
      <c r="PN1" s="10"/>
      <c r="PO1" s="10"/>
      <c r="PP1" s="10"/>
      <c r="PQ1" s="10"/>
      <c r="PR1" s="10"/>
      <c r="PS1" s="10"/>
      <c r="PT1" s="10"/>
      <c r="PU1" s="10"/>
      <c r="PV1" s="10"/>
      <c r="PW1" s="10"/>
      <c r="PX1" s="10"/>
      <c r="PY1" s="10"/>
      <c r="PZ1" s="10"/>
      <c r="QA1" s="10"/>
      <c r="QB1" s="10"/>
      <c r="QC1" s="10"/>
      <c r="QD1" s="10"/>
      <c r="QE1" s="10"/>
      <c r="QF1" s="10"/>
      <c r="QG1" s="10"/>
      <c r="QH1" s="10"/>
      <c r="QI1" s="10"/>
      <c r="QJ1" s="10"/>
      <c r="QK1" s="10"/>
      <c r="QL1" s="10"/>
      <c r="QM1" s="10"/>
      <c r="QN1" s="10"/>
      <c r="QO1" s="10"/>
      <c r="QP1" s="10"/>
      <c r="QQ1" s="10"/>
      <c r="QR1" s="10"/>
      <c r="QS1" s="10"/>
      <c r="QT1" s="10"/>
      <c r="QU1" s="10"/>
      <c r="QV1" s="10"/>
      <c r="QW1" s="10"/>
      <c r="QX1" s="10"/>
      <c r="QY1" s="10"/>
      <c r="QZ1" s="10"/>
      <c r="RA1" s="10"/>
      <c r="RB1" s="10"/>
      <c r="RC1" s="10"/>
      <c r="RD1" s="10"/>
      <c r="RE1" s="10"/>
      <c r="RF1" s="10"/>
      <c r="RG1" s="10"/>
      <c r="RH1" s="10"/>
      <c r="RI1" s="10"/>
      <c r="RJ1" s="10"/>
      <c r="RK1" s="10"/>
      <c r="RL1" s="10"/>
      <c r="RM1" s="10"/>
      <c r="RN1" s="10"/>
      <c r="RO1" s="10"/>
      <c r="RP1" s="10"/>
      <c r="RQ1" s="10"/>
      <c r="RR1" s="10"/>
      <c r="RS1" s="10"/>
      <c r="RT1" s="10"/>
      <c r="RU1" s="10"/>
      <c r="RV1" s="10"/>
      <c r="RW1" s="10"/>
      <c r="RX1" s="10"/>
      <c r="RY1" s="10"/>
      <c r="RZ1" s="10"/>
      <c r="SA1" s="10"/>
      <c r="SB1" s="10"/>
      <c r="SC1" s="10"/>
      <c r="SD1" s="10"/>
      <c r="SE1" s="10"/>
      <c r="SF1" s="10"/>
      <c r="SG1" s="10"/>
      <c r="SH1" s="10"/>
      <c r="SI1" s="10"/>
      <c r="SJ1" s="10"/>
      <c r="SK1" s="10"/>
      <c r="SL1" s="10"/>
      <c r="SM1" s="10"/>
      <c r="SN1" s="10"/>
      <c r="SO1" s="10"/>
      <c r="SP1" s="10"/>
      <c r="SQ1" s="10"/>
      <c r="SR1" s="10"/>
      <c r="SS1" s="10"/>
      <c r="ST1" s="10"/>
      <c r="SU1" s="10"/>
      <c r="SV1" s="10"/>
      <c r="SW1" s="10"/>
      <c r="SX1" s="10"/>
      <c r="SY1" s="10"/>
      <c r="SZ1" s="10"/>
      <c r="TA1" s="10"/>
      <c r="TB1" s="10"/>
      <c r="TC1" s="10"/>
      <c r="TD1" s="10"/>
      <c r="TE1" s="10"/>
      <c r="TF1" s="10"/>
      <c r="TG1" s="10"/>
      <c r="TH1" s="10"/>
      <c r="TI1" s="10"/>
      <c r="TJ1" s="10"/>
      <c r="TK1" s="10"/>
      <c r="TL1" s="10"/>
      <c r="TM1" s="10"/>
      <c r="TN1" s="10"/>
      <c r="TO1" s="10"/>
      <c r="TP1" s="10"/>
      <c r="TQ1" s="10"/>
      <c r="TR1" s="10"/>
      <c r="TS1" s="8"/>
      <c r="TT1" s="8"/>
    </row>
    <row r="2" spans="1:540" ht="9.6" customHeight="1">
      <c r="A2" s="8"/>
      <c r="B2" s="8"/>
      <c r="C2" s="8"/>
      <c r="D2" s="8"/>
      <c r="E2" s="8"/>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c r="CY2" s="8"/>
      <c r="CZ2" s="8"/>
      <c r="DA2" s="8"/>
      <c r="DB2" s="8"/>
      <c r="DC2" s="8"/>
      <c r="DD2" s="8"/>
      <c r="DE2" s="8"/>
      <c r="DF2" s="8"/>
      <c r="DG2" s="8"/>
      <c r="DH2" s="8"/>
      <c r="DI2" s="8"/>
      <c r="DJ2" s="8"/>
      <c r="DK2" s="8"/>
      <c r="DL2" s="8"/>
      <c r="DM2" s="8"/>
      <c r="DN2" s="8"/>
      <c r="DO2" s="8"/>
      <c r="DP2" s="8"/>
      <c r="DQ2" s="8"/>
      <c r="DR2" s="8"/>
      <c r="DS2" s="8"/>
      <c r="DT2" s="8"/>
      <c r="DU2" s="8"/>
      <c r="DV2" s="8"/>
      <c r="DW2" s="8"/>
      <c r="DX2" s="8"/>
      <c r="DY2" s="8"/>
      <c r="DZ2" s="8"/>
      <c r="EA2" s="8"/>
      <c r="EB2" s="8"/>
      <c r="EC2" s="8"/>
      <c r="ED2" s="8"/>
      <c r="EE2" s="8"/>
      <c r="EF2" s="8"/>
      <c r="EG2" s="8"/>
      <c r="EH2" s="8"/>
      <c r="EI2" s="8"/>
      <c r="EJ2" s="8"/>
      <c r="EK2" s="8"/>
      <c r="EL2" s="8"/>
      <c r="EM2" s="8"/>
      <c r="EN2" s="8"/>
      <c r="EO2" s="8"/>
      <c r="EP2" s="8"/>
      <c r="EQ2" s="8"/>
      <c r="ER2" s="8"/>
      <c r="ES2" s="8"/>
      <c r="ET2" s="8"/>
      <c r="EU2" s="8"/>
      <c r="EV2" s="8"/>
      <c r="EW2" s="8"/>
      <c r="EX2" s="8"/>
      <c r="EY2" s="8"/>
      <c r="EZ2" s="8"/>
      <c r="FA2" s="8"/>
      <c r="FB2" s="8"/>
      <c r="FC2" s="8"/>
      <c r="FD2" s="8"/>
      <c r="FE2" s="8"/>
      <c r="FF2" s="8"/>
      <c r="FG2" s="8"/>
      <c r="FH2" s="8"/>
      <c r="FI2" s="8"/>
      <c r="FJ2" s="8"/>
      <c r="FK2" s="8"/>
      <c r="FL2" s="8"/>
      <c r="FM2" s="8"/>
      <c r="FN2" s="8"/>
      <c r="FO2" s="8"/>
      <c r="FP2" s="8"/>
      <c r="FQ2" s="8"/>
      <c r="FR2" s="8"/>
      <c r="FS2" s="8"/>
      <c r="FT2" s="8"/>
      <c r="FU2" s="8"/>
      <c r="FV2" s="8"/>
      <c r="FW2" s="8"/>
      <c r="FX2" s="8"/>
      <c r="FY2" s="8"/>
      <c r="FZ2" s="8"/>
      <c r="GA2" s="8"/>
      <c r="GB2" s="8"/>
      <c r="GC2" s="8"/>
      <c r="GD2" s="8"/>
      <c r="GE2" s="8"/>
      <c r="GF2" s="8"/>
      <c r="GG2" s="8"/>
      <c r="GH2" s="8"/>
      <c r="GI2" s="8"/>
      <c r="GJ2" s="8"/>
      <c r="GK2" s="8"/>
      <c r="GL2" s="8"/>
      <c r="GM2" s="8"/>
      <c r="GN2" s="8"/>
      <c r="GO2" s="8"/>
      <c r="GP2" s="8"/>
      <c r="GQ2" s="8"/>
      <c r="GR2" s="8"/>
      <c r="GS2" s="8"/>
      <c r="GT2" s="8"/>
      <c r="GU2" s="8"/>
      <c r="GV2" s="8"/>
      <c r="GW2" s="8"/>
      <c r="GX2" s="8"/>
      <c r="GY2" s="8"/>
      <c r="GZ2" s="8"/>
      <c r="HA2" s="8"/>
      <c r="HB2" s="8"/>
      <c r="HC2" s="8"/>
      <c r="HD2" s="8"/>
      <c r="HE2" s="8"/>
      <c r="HF2" s="8"/>
      <c r="HG2" s="8"/>
      <c r="HH2" s="8"/>
      <c r="HI2" s="8"/>
      <c r="HJ2" s="8"/>
      <c r="HK2" s="8"/>
      <c r="HL2" s="8"/>
      <c r="HM2" s="8"/>
      <c r="HN2" s="8"/>
      <c r="HO2" s="8"/>
      <c r="HP2" s="8"/>
      <c r="HQ2" s="8"/>
      <c r="HR2" s="8"/>
      <c r="HS2" s="8"/>
      <c r="HT2" s="8"/>
      <c r="HU2" s="8"/>
      <c r="HV2" s="8"/>
      <c r="HW2" s="8"/>
      <c r="HX2" s="8"/>
      <c r="HY2" s="8"/>
      <c r="HZ2" s="8"/>
      <c r="IA2" s="8"/>
      <c r="IB2" s="8"/>
      <c r="IC2" s="8"/>
      <c r="ID2" s="8"/>
      <c r="IE2" s="8"/>
      <c r="IF2" s="8"/>
      <c r="IG2" s="8"/>
      <c r="IH2" s="8"/>
      <c r="II2" s="8"/>
      <c r="IJ2" s="8"/>
      <c r="IK2" s="8"/>
      <c r="IL2" s="8"/>
      <c r="IM2" s="8"/>
      <c r="IN2" s="8"/>
      <c r="IO2" s="8"/>
      <c r="IP2" s="8"/>
      <c r="IQ2" s="8"/>
      <c r="IR2" s="9"/>
      <c r="IS2" s="10"/>
      <c r="IT2" s="10"/>
      <c r="IU2" s="10"/>
      <c r="IV2" s="10"/>
      <c r="IW2" s="10"/>
      <c r="IX2" s="10"/>
      <c r="IY2" s="10"/>
      <c r="IZ2" s="10"/>
      <c r="JA2" s="10"/>
      <c r="JB2" s="10"/>
      <c r="JC2" s="10"/>
      <c r="JD2" s="10"/>
      <c r="JE2" s="10"/>
      <c r="JF2" s="10"/>
      <c r="JG2" s="10"/>
      <c r="JH2" s="10"/>
      <c r="JI2" s="10"/>
      <c r="JJ2" s="10"/>
      <c r="JK2" s="10"/>
      <c r="JL2" s="10"/>
      <c r="JM2" s="10"/>
      <c r="JN2" s="10"/>
      <c r="JO2" s="10"/>
      <c r="JP2" s="10"/>
      <c r="JQ2" s="10"/>
      <c r="JR2" s="10"/>
      <c r="JS2" s="10"/>
      <c r="JT2" s="10"/>
      <c r="JU2" s="10"/>
      <c r="JV2" s="10"/>
      <c r="JW2" s="10"/>
      <c r="JX2" s="10"/>
      <c r="JY2" s="10"/>
      <c r="JZ2" s="10"/>
      <c r="KA2" s="10"/>
      <c r="KB2" s="10"/>
      <c r="KC2" s="10"/>
      <c r="KD2" s="10"/>
      <c r="KE2" s="10"/>
      <c r="KF2" s="10"/>
      <c r="KG2" s="10"/>
      <c r="KH2" s="10"/>
      <c r="KI2" s="10"/>
      <c r="KJ2" s="10"/>
      <c r="KK2" s="10"/>
      <c r="KL2" s="10"/>
      <c r="KM2" s="10"/>
      <c r="KN2" s="10"/>
      <c r="KO2" s="10"/>
      <c r="KP2" s="10"/>
      <c r="KQ2" s="10"/>
      <c r="KR2" s="10"/>
      <c r="KS2" s="10"/>
      <c r="KT2" s="10"/>
      <c r="KU2" s="10"/>
      <c r="KV2" s="10"/>
      <c r="KW2" s="10"/>
      <c r="KX2" s="10"/>
      <c r="KY2" s="10"/>
      <c r="KZ2" s="10"/>
      <c r="LA2" s="10"/>
      <c r="LB2" s="10"/>
      <c r="LC2" s="10"/>
      <c r="LD2" s="10"/>
      <c r="LE2" s="10"/>
      <c r="LF2" s="10"/>
      <c r="LG2" s="10"/>
      <c r="LH2" s="10"/>
      <c r="LI2" s="10"/>
      <c r="LJ2" s="10"/>
      <c r="LK2" s="10"/>
      <c r="LL2" s="10"/>
      <c r="LM2" s="10"/>
      <c r="LN2" s="10"/>
      <c r="LO2" s="10"/>
      <c r="LP2" s="10"/>
      <c r="LQ2" s="10"/>
      <c r="LR2" s="10"/>
      <c r="LS2" s="10"/>
      <c r="LT2" s="10"/>
      <c r="LU2" s="10"/>
      <c r="LV2" s="10"/>
      <c r="LW2" s="10"/>
      <c r="LX2" s="10"/>
      <c r="LY2" s="10"/>
      <c r="LZ2" s="10"/>
      <c r="MA2" s="10"/>
      <c r="MB2" s="10"/>
      <c r="MC2" s="10"/>
      <c r="MD2" s="10"/>
      <c r="ME2" s="10"/>
      <c r="MF2" s="10"/>
      <c r="MG2" s="10"/>
      <c r="MH2" s="10"/>
      <c r="MI2" s="10"/>
      <c r="MJ2" s="10"/>
      <c r="MK2" s="10"/>
      <c r="ML2" s="10"/>
      <c r="MM2" s="10"/>
      <c r="MN2" s="10"/>
      <c r="MO2" s="10"/>
      <c r="MP2" s="10"/>
      <c r="MQ2" s="10"/>
      <c r="MR2" s="10"/>
      <c r="MS2" s="10"/>
      <c r="MT2" s="10"/>
      <c r="MU2" s="10"/>
      <c r="MV2" s="10"/>
      <c r="MW2" s="10"/>
      <c r="MX2" s="10"/>
      <c r="MY2" s="10"/>
      <c r="MZ2" s="10"/>
      <c r="NA2" s="10"/>
      <c r="NB2" s="10"/>
      <c r="NC2" s="10"/>
      <c r="ND2" s="10"/>
      <c r="NE2" s="10"/>
      <c r="NF2" s="10"/>
      <c r="NG2" s="10"/>
      <c r="NH2" s="10"/>
      <c r="NI2" s="10"/>
      <c r="NJ2" s="10"/>
      <c r="NK2" s="10"/>
      <c r="NL2" s="10"/>
      <c r="NM2" s="10"/>
      <c r="NN2" s="10"/>
      <c r="NO2" s="10"/>
      <c r="NP2" s="10"/>
      <c r="NQ2" s="10"/>
      <c r="NR2" s="10"/>
      <c r="NS2" s="10"/>
      <c r="NT2" s="10"/>
      <c r="NU2" s="10"/>
      <c r="NV2" s="10"/>
      <c r="NW2" s="10"/>
      <c r="NX2" s="10"/>
      <c r="NY2" s="10"/>
      <c r="NZ2" s="10"/>
      <c r="OA2" s="10"/>
      <c r="OB2" s="10"/>
      <c r="OC2" s="10"/>
      <c r="OD2" s="10"/>
      <c r="OE2" s="10"/>
      <c r="OF2" s="10"/>
      <c r="OG2" s="10"/>
      <c r="OH2" s="10"/>
      <c r="OI2" s="10"/>
      <c r="OJ2" s="10"/>
      <c r="OK2" s="10"/>
      <c r="OL2" s="10"/>
      <c r="OM2" s="10"/>
      <c r="ON2" s="10"/>
      <c r="OO2" s="10"/>
      <c r="OP2" s="10"/>
      <c r="OQ2" s="10"/>
      <c r="OR2" s="10"/>
      <c r="OS2" s="10"/>
      <c r="OT2" s="10"/>
      <c r="OU2" s="10"/>
      <c r="OV2" s="10"/>
      <c r="OW2" s="10"/>
      <c r="OX2" s="10"/>
      <c r="OY2" s="10"/>
      <c r="OZ2" s="10"/>
      <c r="PA2" s="10"/>
      <c r="PB2" s="10"/>
      <c r="PC2" s="10"/>
      <c r="PD2" s="10"/>
      <c r="PE2" s="10"/>
      <c r="PF2" s="10"/>
      <c r="PG2" s="10"/>
      <c r="PH2" s="10"/>
      <c r="PI2" s="10"/>
      <c r="PJ2" s="10"/>
      <c r="PK2" s="10"/>
      <c r="PL2" s="10"/>
      <c r="PM2" s="10"/>
      <c r="PN2" s="10"/>
      <c r="PO2" s="10"/>
      <c r="PP2" s="10"/>
      <c r="PQ2" s="10"/>
      <c r="PR2" s="10"/>
      <c r="PS2" s="10"/>
      <c r="PT2" s="10"/>
      <c r="PU2" s="10"/>
      <c r="PV2" s="10"/>
      <c r="PW2" s="10"/>
      <c r="PX2" s="10"/>
      <c r="PY2" s="10"/>
      <c r="PZ2" s="10"/>
      <c r="QA2" s="10"/>
      <c r="QB2" s="10"/>
      <c r="QC2" s="10"/>
      <c r="QD2" s="10"/>
      <c r="QE2" s="10"/>
      <c r="QF2" s="10"/>
      <c r="QG2" s="10"/>
      <c r="QH2" s="10"/>
      <c r="QI2" s="10"/>
      <c r="QJ2" s="10"/>
      <c r="QK2" s="10"/>
      <c r="QL2" s="10"/>
      <c r="QM2" s="10"/>
      <c r="QN2" s="10"/>
      <c r="QO2" s="10"/>
      <c r="QP2" s="10"/>
      <c r="QQ2" s="10"/>
      <c r="QR2" s="10"/>
      <c r="QS2" s="10"/>
      <c r="QT2" s="10"/>
      <c r="QU2" s="10"/>
      <c r="QV2" s="10"/>
      <c r="QW2" s="10"/>
      <c r="QX2" s="10"/>
      <c r="QY2" s="10"/>
      <c r="QZ2" s="10"/>
      <c r="RA2" s="10"/>
      <c r="RB2" s="10"/>
      <c r="RC2" s="10"/>
      <c r="RD2" s="10"/>
      <c r="RE2" s="10"/>
      <c r="RF2" s="10"/>
      <c r="RG2" s="10"/>
      <c r="RH2" s="10"/>
      <c r="RI2" s="10"/>
      <c r="RJ2" s="10"/>
      <c r="RK2" s="10"/>
      <c r="RL2" s="10"/>
      <c r="RM2" s="10"/>
      <c r="RN2" s="10"/>
      <c r="RO2" s="10"/>
      <c r="RP2" s="10"/>
      <c r="RQ2" s="10"/>
      <c r="RR2" s="10"/>
      <c r="RS2" s="10"/>
      <c r="RT2" s="10"/>
      <c r="RU2" s="10"/>
      <c r="RV2" s="10"/>
      <c r="RW2" s="10"/>
      <c r="RX2" s="10"/>
      <c r="RY2" s="10"/>
      <c r="RZ2" s="10"/>
      <c r="SA2" s="10"/>
      <c r="SB2" s="10"/>
      <c r="SC2" s="10"/>
      <c r="SD2" s="10"/>
      <c r="SE2" s="10"/>
      <c r="SF2" s="10"/>
      <c r="SG2" s="10"/>
      <c r="SH2" s="10"/>
      <c r="SI2" s="10"/>
      <c r="SJ2" s="10"/>
      <c r="SK2" s="10"/>
      <c r="SL2" s="10"/>
      <c r="SM2" s="10"/>
      <c r="SN2" s="10"/>
      <c r="SO2" s="10"/>
      <c r="SP2" s="10"/>
      <c r="SQ2" s="10"/>
      <c r="SR2" s="10"/>
      <c r="SS2" s="10"/>
      <c r="ST2" s="10"/>
      <c r="SU2" s="10"/>
      <c r="SV2" s="10"/>
      <c r="SW2" s="10"/>
      <c r="SX2" s="10"/>
      <c r="SY2" s="10"/>
      <c r="SZ2" s="10"/>
      <c r="TA2" s="10"/>
      <c r="TB2" s="10"/>
      <c r="TC2" s="10"/>
      <c r="TD2" s="10"/>
      <c r="TE2" s="10"/>
      <c r="TF2" s="10"/>
      <c r="TG2" s="10"/>
      <c r="TH2" s="10"/>
      <c r="TI2" s="10"/>
      <c r="TJ2" s="10"/>
      <c r="TK2" s="10"/>
      <c r="TL2" s="10"/>
      <c r="TM2" s="10"/>
      <c r="TN2" s="10"/>
      <c r="TO2" s="10"/>
      <c r="TP2" s="10"/>
      <c r="TQ2" s="10"/>
      <c r="TR2" s="10"/>
      <c r="TS2" s="8"/>
      <c r="TT2" s="8"/>
    </row>
    <row r="3" spans="1:540" ht="9.6" customHeigh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c r="IQ3" s="8"/>
      <c r="IR3" s="9"/>
      <c r="IS3" s="10"/>
      <c r="IT3" s="10"/>
      <c r="IU3" s="10"/>
      <c r="IV3" s="10"/>
      <c r="IW3" s="10"/>
      <c r="IX3" s="10"/>
      <c r="IY3" s="10"/>
      <c r="IZ3" s="10"/>
      <c r="JA3" s="10"/>
      <c r="JB3" s="10"/>
      <c r="JC3" s="10"/>
      <c r="JD3" s="10"/>
      <c r="JE3" s="10"/>
      <c r="JF3" s="10"/>
      <c r="JG3" s="10"/>
      <c r="JH3" s="10"/>
      <c r="JI3" s="10"/>
      <c r="JJ3" s="10"/>
      <c r="JK3" s="10"/>
      <c r="JL3" s="10"/>
      <c r="JM3" s="10"/>
      <c r="JN3" s="10"/>
      <c r="JO3" s="10"/>
      <c r="JP3" s="10"/>
      <c r="JQ3" s="10"/>
      <c r="JR3" s="10"/>
      <c r="JS3" s="10"/>
      <c r="JT3" s="10"/>
      <c r="JU3" s="10"/>
      <c r="JV3" s="10"/>
      <c r="JW3" s="10"/>
      <c r="JX3" s="10"/>
      <c r="JY3" s="10"/>
      <c r="JZ3" s="10"/>
      <c r="KA3" s="10"/>
      <c r="KB3" s="10"/>
      <c r="KC3" s="10"/>
      <c r="KD3" s="10"/>
      <c r="KE3" s="10"/>
      <c r="KF3" s="10"/>
      <c r="KG3" s="10"/>
      <c r="KH3" s="10"/>
      <c r="KI3" s="10"/>
      <c r="KJ3" s="10"/>
      <c r="KK3" s="10"/>
      <c r="KL3" s="10"/>
      <c r="KM3" s="10"/>
      <c r="KN3" s="10"/>
      <c r="KO3" s="10"/>
      <c r="KP3" s="10"/>
      <c r="KQ3" s="10"/>
      <c r="KR3" s="10"/>
      <c r="KS3" s="10"/>
      <c r="KT3" s="10"/>
      <c r="KU3" s="10"/>
      <c r="KV3" s="10"/>
      <c r="KW3" s="10"/>
      <c r="KX3" s="10"/>
      <c r="KY3" s="10"/>
      <c r="KZ3" s="10"/>
      <c r="LA3" s="10"/>
      <c r="LB3" s="10"/>
      <c r="LC3" s="10"/>
      <c r="LD3" s="10"/>
      <c r="LE3" s="10"/>
      <c r="LF3" s="10"/>
      <c r="LG3" s="10"/>
      <c r="LH3" s="10"/>
      <c r="LI3" s="10"/>
      <c r="LJ3" s="10"/>
      <c r="LK3" s="10"/>
      <c r="LL3" s="10"/>
      <c r="LM3" s="10"/>
      <c r="LN3" s="10"/>
      <c r="LO3" s="10"/>
      <c r="LP3" s="10"/>
      <c r="LQ3" s="10"/>
      <c r="LR3" s="10"/>
      <c r="LS3" s="10"/>
      <c r="LT3" s="10"/>
      <c r="LU3" s="10"/>
      <c r="LV3" s="10"/>
      <c r="LW3" s="10"/>
      <c r="LX3" s="10"/>
      <c r="LY3" s="10"/>
      <c r="LZ3" s="10"/>
      <c r="MA3" s="10"/>
      <c r="MB3" s="10"/>
      <c r="MC3" s="10"/>
      <c r="MD3" s="10"/>
      <c r="ME3" s="10"/>
      <c r="MF3" s="10"/>
      <c r="MG3" s="10"/>
      <c r="MH3" s="10"/>
      <c r="MI3" s="10"/>
      <c r="MJ3" s="10"/>
      <c r="MK3" s="10"/>
      <c r="ML3" s="10"/>
      <c r="MM3" s="10"/>
      <c r="MN3" s="10"/>
      <c r="MO3" s="10"/>
      <c r="MP3" s="10"/>
      <c r="MQ3" s="10"/>
      <c r="MR3" s="10"/>
      <c r="MS3" s="10"/>
      <c r="MT3" s="10"/>
      <c r="MU3" s="10"/>
      <c r="MV3" s="10"/>
      <c r="MW3" s="10"/>
      <c r="MX3" s="10"/>
      <c r="MY3" s="10"/>
      <c r="MZ3" s="10"/>
      <c r="NA3" s="10"/>
      <c r="NB3" s="10"/>
      <c r="NC3" s="10"/>
      <c r="ND3" s="10"/>
      <c r="NE3" s="10"/>
      <c r="NF3" s="10"/>
      <c r="NG3" s="10"/>
      <c r="NH3" s="10"/>
      <c r="NI3" s="10"/>
      <c r="NJ3" s="10"/>
      <c r="NK3" s="10"/>
      <c r="NL3" s="10"/>
      <c r="NM3" s="10"/>
      <c r="NN3" s="10"/>
      <c r="NO3" s="10"/>
      <c r="NP3" s="10"/>
      <c r="NQ3" s="10"/>
      <c r="NR3" s="10"/>
      <c r="NS3" s="10"/>
      <c r="NT3" s="10"/>
      <c r="NU3" s="10"/>
      <c r="NV3" s="10"/>
      <c r="NW3" s="10"/>
      <c r="NX3" s="10"/>
      <c r="NY3" s="10"/>
      <c r="NZ3" s="10"/>
      <c r="OA3" s="10"/>
      <c r="OB3" s="10"/>
      <c r="OC3" s="10"/>
      <c r="OD3" s="10"/>
      <c r="OE3" s="10"/>
      <c r="OF3" s="10"/>
      <c r="OG3" s="10"/>
      <c r="OH3" s="10"/>
      <c r="OI3" s="10"/>
      <c r="OJ3" s="10"/>
      <c r="OK3" s="10"/>
      <c r="OL3" s="10"/>
      <c r="OM3" s="10"/>
      <c r="ON3" s="10"/>
      <c r="OO3" s="10"/>
      <c r="OP3" s="10"/>
      <c r="OQ3" s="10"/>
      <c r="OR3" s="10"/>
      <c r="OS3" s="10"/>
      <c r="OT3" s="10"/>
      <c r="OU3" s="10"/>
      <c r="OV3" s="10"/>
      <c r="OW3" s="10"/>
      <c r="OX3" s="10"/>
      <c r="OY3" s="10"/>
      <c r="OZ3" s="10"/>
      <c r="PA3" s="10"/>
      <c r="PB3" s="10"/>
      <c r="PC3" s="10"/>
      <c r="PD3" s="10"/>
      <c r="PE3" s="10"/>
      <c r="PF3" s="10"/>
      <c r="PG3" s="10"/>
      <c r="PH3" s="10"/>
      <c r="PI3" s="10"/>
      <c r="PJ3" s="10"/>
      <c r="PK3" s="10"/>
      <c r="PL3" s="10"/>
      <c r="PM3" s="10"/>
      <c r="PN3" s="10"/>
      <c r="PO3" s="10"/>
      <c r="PP3" s="10"/>
      <c r="PQ3" s="10"/>
      <c r="PR3" s="10"/>
      <c r="PS3" s="10"/>
      <c r="PT3" s="10"/>
      <c r="PU3" s="10"/>
      <c r="PV3" s="10"/>
      <c r="PW3" s="10"/>
      <c r="PX3" s="10"/>
      <c r="PY3" s="10"/>
      <c r="PZ3" s="10"/>
      <c r="QA3" s="10"/>
      <c r="QB3" s="10"/>
      <c r="QC3" s="10"/>
      <c r="QD3" s="10"/>
      <c r="QE3" s="10"/>
      <c r="QF3" s="10"/>
      <c r="QG3" s="10"/>
      <c r="QH3" s="10"/>
      <c r="QI3" s="10"/>
      <c r="QJ3" s="10"/>
      <c r="QK3" s="10"/>
      <c r="QL3" s="10"/>
      <c r="QM3" s="10"/>
      <c r="QN3" s="10"/>
      <c r="QO3" s="10"/>
      <c r="QP3" s="10"/>
      <c r="QQ3" s="10"/>
      <c r="QR3" s="10"/>
      <c r="QS3" s="10"/>
      <c r="QT3" s="10"/>
      <c r="QU3" s="10"/>
      <c r="QV3" s="10"/>
      <c r="QW3" s="10"/>
      <c r="QX3" s="10"/>
      <c r="QY3" s="10"/>
      <c r="QZ3" s="10"/>
      <c r="RA3" s="10"/>
      <c r="RB3" s="10"/>
      <c r="RC3" s="10"/>
      <c r="RD3" s="10"/>
      <c r="RE3" s="10"/>
      <c r="RF3" s="10"/>
      <c r="RG3" s="10"/>
      <c r="RH3" s="10"/>
      <c r="RI3" s="10"/>
      <c r="RJ3" s="10"/>
      <c r="RK3" s="10"/>
      <c r="RL3" s="10"/>
      <c r="RM3" s="10"/>
      <c r="RN3" s="10"/>
      <c r="RO3" s="10"/>
      <c r="RP3" s="10"/>
      <c r="RQ3" s="10"/>
      <c r="RR3" s="10"/>
      <c r="RS3" s="10"/>
      <c r="RT3" s="10"/>
      <c r="RU3" s="10"/>
      <c r="RV3" s="10"/>
      <c r="RW3" s="10"/>
      <c r="RX3" s="10"/>
      <c r="RY3" s="10"/>
      <c r="RZ3" s="10"/>
      <c r="SA3" s="10"/>
      <c r="SB3" s="10"/>
      <c r="SC3" s="10"/>
      <c r="SD3" s="10"/>
      <c r="SE3" s="10"/>
      <c r="SF3" s="10"/>
      <c r="SG3" s="10"/>
      <c r="SH3" s="10"/>
      <c r="SI3" s="10"/>
      <c r="SJ3" s="10"/>
      <c r="SK3" s="10"/>
      <c r="SL3" s="10"/>
      <c r="SM3" s="10"/>
      <c r="SN3" s="10"/>
      <c r="SO3" s="10"/>
      <c r="SP3" s="10"/>
      <c r="SQ3" s="10"/>
      <c r="SR3" s="10"/>
      <c r="SS3" s="10"/>
      <c r="ST3" s="10"/>
      <c r="SU3" s="10"/>
      <c r="SV3" s="10"/>
      <c r="SW3" s="10"/>
      <c r="SX3" s="10"/>
      <c r="SY3" s="10"/>
      <c r="SZ3" s="10"/>
      <c r="TA3" s="10"/>
      <c r="TB3" s="10"/>
      <c r="TC3" s="10"/>
      <c r="TD3" s="10"/>
      <c r="TE3" s="10"/>
      <c r="TF3" s="10"/>
      <c r="TG3" s="10"/>
      <c r="TH3" s="10"/>
      <c r="TI3" s="10"/>
      <c r="TJ3" s="10"/>
      <c r="TK3" s="10"/>
      <c r="TL3" s="10"/>
      <c r="TM3" s="10"/>
      <c r="TN3" s="10"/>
      <c r="TO3" s="10"/>
      <c r="TP3" s="10"/>
      <c r="TQ3" s="10"/>
      <c r="TR3" s="10"/>
      <c r="TS3" s="8"/>
      <c r="TT3" s="8"/>
    </row>
    <row r="4" spans="1:540" ht="9.6" customHeight="1">
      <c r="A4" s="8"/>
      <c r="B4" s="8"/>
      <c r="C4" s="8"/>
      <c r="D4" s="8"/>
      <c r="E4" s="8"/>
      <c r="F4" s="8"/>
      <c r="G4" s="8"/>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c r="CK4" s="8"/>
      <c r="CL4" s="8"/>
      <c r="CM4" s="8"/>
      <c r="CN4" s="8"/>
      <c r="CO4" s="8"/>
      <c r="CP4" s="8"/>
      <c r="CQ4" s="8"/>
      <c r="CR4" s="8"/>
      <c r="CS4" s="8"/>
      <c r="CT4" s="8"/>
      <c r="CU4" s="8"/>
      <c r="CV4" s="8"/>
      <c r="CW4" s="8"/>
      <c r="CX4" s="8"/>
      <c r="CY4" s="8"/>
      <c r="CZ4" s="8"/>
      <c r="DA4" s="8"/>
      <c r="DB4" s="8"/>
      <c r="DC4" s="8"/>
      <c r="DD4" s="8"/>
      <c r="DE4" s="8"/>
      <c r="DF4" s="8"/>
      <c r="DG4" s="8"/>
      <c r="DH4" s="8"/>
      <c r="DI4" s="8"/>
      <c r="DJ4" s="8"/>
      <c r="DK4" s="8"/>
      <c r="DL4" s="8"/>
      <c r="DM4" s="8"/>
      <c r="DN4" s="8"/>
      <c r="DO4" s="8"/>
      <c r="DP4" s="8"/>
      <c r="DQ4" s="8"/>
      <c r="DR4" s="8"/>
      <c r="DS4" s="8"/>
      <c r="DT4" s="8"/>
      <c r="DU4" s="8"/>
      <c r="DV4" s="8"/>
      <c r="DW4" s="8"/>
      <c r="DX4" s="8"/>
      <c r="DY4" s="8"/>
      <c r="DZ4" s="8"/>
      <c r="EA4" s="8"/>
      <c r="EB4" s="8"/>
      <c r="EC4" s="8"/>
      <c r="ED4" s="8"/>
      <c r="EE4" s="8"/>
      <c r="EF4" s="8"/>
      <c r="EG4" s="8"/>
      <c r="EH4" s="8"/>
      <c r="EI4" s="8"/>
      <c r="EJ4" s="8"/>
      <c r="EK4" s="8"/>
      <c r="EL4" s="8"/>
      <c r="EM4" s="8"/>
      <c r="EN4" s="8"/>
      <c r="EO4" s="8"/>
      <c r="EP4" s="8"/>
      <c r="EQ4" s="8"/>
      <c r="ER4" s="8"/>
      <c r="ES4" s="8"/>
      <c r="ET4" s="8"/>
      <c r="EU4" s="8"/>
      <c r="EV4" s="8"/>
      <c r="EW4" s="8"/>
      <c r="EX4" s="8"/>
      <c r="EY4" s="8"/>
      <c r="EZ4" s="8"/>
      <c r="FA4" s="8"/>
      <c r="FB4" s="8"/>
      <c r="FC4" s="8"/>
      <c r="FD4" s="8"/>
      <c r="FE4" s="8"/>
      <c r="FF4" s="8"/>
      <c r="FG4" s="8"/>
      <c r="FH4" s="8"/>
      <c r="FI4" s="8"/>
      <c r="FJ4" s="8"/>
      <c r="FK4" s="8"/>
      <c r="FL4" s="8"/>
      <c r="FM4" s="8"/>
      <c r="FN4" s="8"/>
      <c r="FO4" s="8"/>
      <c r="FP4" s="8"/>
      <c r="FQ4" s="8"/>
      <c r="FR4" s="8"/>
      <c r="FS4" s="8"/>
      <c r="FT4" s="8"/>
      <c r="FU4" s="8"/>
      <c r="FV4" s="8"/>
      <c r="FW4" s="8"/>
      <c r="FX4" s="8"/>
      <c r="FY4" s="8"/>
      <c r="FZ4" s="8"/>
      <c r="GA4" s="8"/>
      <c r="GB4" s="8"/>
      <c r="GC4" s="8"/>
      <c r="GD4" s="8"/>
      <c r="GE4" s="8"/>
      <c r="GF4" s="8"/>
      <c r="GG4" s="8"/>
      <c r="GH4" s="8"/>
      <c r="GI4" s="8"/>
      <c r="GJ4" s="8"/>
      <c r="GK4" s="8"/>
      <c r="GL4" s="8"/>
      <c r="GM4" s="8"/>
      <c r="GN4" s="8"/>
      <c r="GO4" s="8"/>
      <c r="GP4" s="8"/>
      <c r="GQ4" s="8"/>
      <c r="GR4" s="8"/>
      <c r="GS4" s="8"/>
      <c r="GT4" s="8"/>
      <c r="GU4" s="8"/>
      <c r="GV4" s="8"/>
      <c r="GW4" s="8"/>
      <c r="GX4" s="8"/>
      <c r="GY4" s="8"/>
      <c r="GZ4" s="8"/>
      <c r="HA4" s="8"/>
      <c r="HB4" s="8"/>
      <c r="HC4" s="8"/>
      <c r="HD4" s="8"/>
      <c r="HE4" s="8"/>
      <c r="HF4" s="8"/>
      <c r="HG4" s="8"/>
      <c r="HH4" s="8"/>
      <c r="HI4" s="8"/>
      <c r="HJ4" s="8"/>
      <c r="HK4" s="8"/>
      <c r="HL4" s="8"/>
      <c r="HM4" s="8"/>
      <c r="HN4" s="8"/>
      <c r="HO4" s="8"/>
      <c r="HP4" s="8"/>
      <c r="HQ4" s="8"/>
      <c r="HR4" s="8"/>
      <c r="HS4" s="8"/>
      <c r="HT4" s="8"/>
      <c r="HU4" s="8"/>
      <c r="HV4" s="8"/>
      <c r="HW4" s="8"/>
      <c r="HX4" s="8"/>
      <c r="HY4" s="8"/>
      <c r="HZ4" s="8"/>
      <c r="IA4" s="8"/>
      <c r="IB4" s="8"/>
      <c r="IC4" s="8"/>
      <c r="ID4" s="8"/>
      <c r="IE4" s="8"/>
      <c r="IF4" s="8"/>
      <c r="IG4" s="8"/>
      <c r="IH4" s="8"/>
      <c r="II4" s="8"/>
      <c r="IJ4" s="8"/>
      <c r="IK4" s="8"/>
      <c r="IL4" s="8"/>
      <c r="IM4" s="8"/>
      <c r="IN4" s="8"/>
      <c r="IO4" s="8"/>
      <c r="IP4" s="8"/>
      <c r="IQ4" s="8"/>
      <c r="IR4" s="9"/>
      <c r="IS4" s="10"/>
      <c r="IT4" s="10"/>
      <c r="IU4" s="10"/>
      <c r="IV4" s="10"/>
      <c r="IW4" s="10"/>
      <c r="IX4" s="10"/>
      <c r="IY4" s="10"/>
      <c r="IZ4" s="10"/>
      <c r="JA4" s="10"/>
      <c r="JB4" s="10"/>
      <c r="JC4" s="10"/>
      <c r="JD4" s="10"/>
      <c r="JE4" s="10"/>
      <c r="JF4" s="10"/>
      <c r="JG4" s="10"/>
      <c r="JH4" s="10"/>
      <c r="JI4" s="10"/>
      <c r="JJ4" s="10"/>
      <c r="JK4" s="10"/>
      <c r="JL4" s="10"/>
      <c r="JM4" s="10"/>
      <c r="JN4" s="10"/>
      <c r="JO4" s="10"/>
      <c r="JP4" s="10"/>
      <c r="JQ4" s="10"/>
      <c r="JR4" s="10"/>
      <c r="JS4" s="10"/>
      <c r="JT4" s="10"/>
      <c r="JU4" s="10"/>
      <c r="JV4" s="10"/>
      <c r="JW4" s="10"/>
      <c r="JX4" s="10"/>
      <c r="JY4" s="10"/>
      <c r="JZ4" s="10"/>
      <c r="KA4" s="10"/>
      <c r="KB4" s="10"/>
      <c r="KC4" s="10"/>
      <c r="KD4" s="10"/>
      <c r="KE4" s="10"/>
      <c r="KF4" s="10"/>
      <c r="KG4" s="10"/>
      <c r="KH4" s="10"/>
      <c r="KI4" s="10"/>
      <c r="KJ4" s="10"/>
      <c r="KK4" s="10"/>
      <c r="KL4" s="10"/>
      <c r="KM4" s="10"/>
      <c r="KN4" s="10"/>
      <c r="KO4" s="10"/>
      <c r="KP4" s="10"/>
      <c r="KQ4" s="10"/>
      <c r="KR4" s="10"/>
      <c r="KS4" s="10"/>
      <c r="KT4" s="10"/>
      <c r="KU4" s="10"/>
      <c r="KV4" s="10"/>
      <c r="KW4" s="10"/>
      <c r="KX4" s="10"/>
      <c r="KY4" s="10"/>
      <c r="KZ4" s="10"/>
      <c r="LA4" s="10"/>
      <c r="LB4" s="10"/>
      <c r="LC4" s="10"/>
      <c r="LD4" s="10"/>
      <c r="LE4" s="10"/>
      <c r="LF4" s="10"/>
      <c r="LG4" s="10"/>
      <c r="LH4" s="10"/>
      <c r="LI4" s="10"/>
      <c r="LJ4" s="10"/>
      <c r="LK4" s="10"/>
      <c r="LL4" s="10"/>
      <c r="LM4" s="10"/>
      <c r="LN4" s="10"/>
      <c r="LO4" s="10"/>
      <c r="LP4" s="10"/>
      <c r="LQ4" s="10"/>
      <c r="LR4" s="10"/>
      <c r="LS4" s="10"/>
      <c r="LT4" s="10"/>
      <c r="LU4" s="10"/>
      <c r="LV4" s="10"/>
      <c r="LW4" s="10"/>
      <c r="LX4" s="10"/>
      <c r="LY4" s="10"/>
      <c r="LZ4" s="10"/>
      <c r="MA4" s="10"/>
      <c r="MB4" s="10"/>
      <c r="MC4" s="10"/>
      <c r="MD4" s="10"/>
      <c r="ME4" s="10"/>
      <c r="MF4" s="10"/>
      <c r="MG4" s="10"/>
      <c r="MH4" s="10"/>
      <c r="MI4" s="10"/>
      <c r="MJ4" s="10"/>
      <c r="MK4" s="10"/>
      <c r="ML4" s="10"/>
      <c r="MM4" s="10"/>
      <c r="MN4" s="10"/>
      <c r="MO4" s="10"/>
      <c r="MP4" s="10"/>
      <c r="MQ4" s="10"/>
      <c r="MR4" s="10"/>
      <c r="MS4" s="10"/>
      <c r="MT4" s="10"/>
      <c r="MU4" s="10"/>
      <c r="MV4" s="10"/>
      <c r="MW4" s="10"/>
      <c r="MX4" s="10"/>
      <c r="MY4" s="10"/>
      <c r="MZ4" s="10"/>
      <c r="NA4" s="10"/>
      <c r="NB4" s="10"/>
      <c r="NC4" s="10"/>
      <c r="ND4" s="10"/>
      <c r="NE4" s="10"/>
      <c r="NF4" s="10"/>
      <c r="NG4" s="10"/>
      <c r="NH4" s="10"/>
      <c r="NI4" s="10"/>
      <c r="NJ4" s="10"/>
      <c r="NK4" s="10"/>
      <c r="NL4" s="10"/>
      <c r="NM4" s="10"/>
      <c r="NN4" s="10"/>
      <c r="NO4" s="10"/>
      <c r="NP4" s="10"/>
      <c r="NQ4" s="10"/>
      <c r="NR4" s="10"/>
      <c r="NS4" s="10"/>
      <c r="NT4" s="10"/>
      <c r="NU4" s="10"/>
      <c r="NV4" s="10"/>
      <c r="NW4" s="10"/>
      <c r="NX4" s="10"/>
      <c r="NY4" s="10"/>
      <c r="NZ4" s="10"/>
      <c r="OA4" s="10"/>
      <c r="OB4" s="10"/>
      <c r="OC4" s="10"/>
      <c r="OD4" s="10"/>
      <c r="OE4" s="10"/>
      <c r="OF4" s="10"/>
      <c r="OG4" s="10"/>
      <c r="OH4" s="10"/>
      <c r="OI4" s="10"/>
      <c r="OJ4" s="10"/>
      <c r="OK4" s="10"/>
      <c r="OL4" s="10"/>
      <c r="OM4" s="10"/>
      <c r="ON4" s="10"/>
      <c r="OO4" s="10"/>
      <c r="OP4" s="10"/>
      <c r="OQ4" s="10"/>
      <c r="OR4" s="10"/>
      <c r="OS4" s="10"/>
      <c r="OT4" s="10"/>
      <c r="OU4" s="10"/>
      <c r="OV4" s="10"/>
      <c r="OW4" s="10"/>
      <c r="OX4" s="10"/>
      <c r="OY4" s="10"/>
      <c r="OZ4" s="10"/>
      <c r="PA4" s="10"/>
      <c r="PB4" s="10"/>
      <c r="PC4" s="10"/>
      <c r="PD4" s="10"/>
      <c r="PE4" s="10"/>
      <c r="PF4" s="10"/>
      <c r="PG4" s="10"/>
      <c r="PH4" s="10"/>
      <c r="PI4" s="10"/>
      <c r="PJ4" s="10"/>
      <c r="PK4" s="10"/>
      <c r="PL4" s="10"/>
      <c r="PM4" s="10"/>
      <c r="PN4" s="10"/>
      <c r="PO4" s="10"/>
      <c r="PP4" s="10"/>
      <c r="PQ4" s="10"/>
      <c r="PR4" s="10"/>
      <c r="PS4" s="10"/>
      <c r="PT4" s="10"/>
      <c r="PU4" s="10"/>
      <c r="PV4" s="10"/>
      <c r="PW4" s="10"/>
      <c r="PX4" s="10"/>
      <c r="PY4" s="10"/>
      <c r="PZ4" s="10"/>
      <c r="QA4" s="10"/>
      <c r="QB4" s="10"/>
      <c r="QC4" s="10"/>
      <c r="QD4" s="10"/>
      <c r="QE4" s="10"/>
      <c r="QF4" s="10"/>
      <c r="QG4" s="10"/>
      <c r="QH4" s="10"/>
      <c r="QI4" s="10"/>
      <c r="QJ4" s="10"/>
      <c r="QK4" s="10"/>
      <c r="QL4" s="10"/>
      <c r="QM4" s="10"/>
      <c r="QN4" s="10"/>
      <c r="QO4" s="10"/>
      <c r="QP4" s="10"/>
      <c r="QQ4" s="10"/>
      <c r="QR4" s="10"/>
      <c r="QS4" s="10"/>
      <c r="QT4" s="10"/>
      <c r="QU4" s="10"/>
      <c r="QV4" s="10"/>
      <c r="QW4" s="10"/>
      <c r="QX4" s="10"/>
      <c r="QY4" s="10"/>
      <c r="QZ4" s="10"/>
      <c r="RA4" s="10"/>
      <c r="RB4" s="10"/>
      <c r="RC4" s="10"/>
      <c r="RD4" s="10"/>
      <c r="RE4" s="10"/>
      <c r="RF4" s="10"/>
      <c r="RG4" s="10"/>
      <c r="RH4" s="10"/>
      <c r="RI4" s="10"/>
      <c r="RJ4" s="10"/>
      <c r="RK4" s="10"/>
      <c r="RL4" s="10"/>
      <c r="RM4" s="10"/>
      <c r="RN4" s="10"/>
      <c r="RO4" s="10"/>
      <c r="RP4" s="10"/>
      <c r="RQ4" s="10"/>
      <c r="RR4" s="10"/>
      <c r="RS4" s="10"/>
      <c r="RT4" s="10"/>
      <c r="RU4" s="10"/>
      <c r="RV4" s="10"/>
      <c r="RW4" s="10"/>
      <c r="RX4" s="10"/>
      <c r="RY4" s="10"/>
      <c r="RZ4" s="10"/>
      <c r="SA4" s="10"/>
      <c r="SB4" s="10"/>
      <c r="SC4" s="10"/>
      <c r="SD4" s="10"/>
      <c r="SE4" s="10"/>
      <c r="SF4" s="10"/>
      <c r="SG4" s="10"/>
      <c r="SH4" s="10"/>
      <c r="SI4" s="10"/>
      <c r="SJ4" s="10"/>
      <c r="SK4" s="10"/>
      <c r="SL4" s="10"/>
      <c r="SM4" s="10"/>
      <c r="SN4" s="10"/>
      <c r="SO4" s="10"/>
      <c r="SP4" s="10"/>
      <c r="SQ4" s="10"/>
      <c r="SR4" s="10"/>
      <c r="SS4" s="10"/>
      <c r="ST4" s="10"/>
      <c r="SU4" s="10"/>
      <c r="SV4" s="10"/>
      <c r="SW4" s="10"/>
      <c r="SX4" s="10"/>
      <c r="SY4" s="10"/>
      <c r="SZ4" s="10"/>
      <c r="TA4" s="10"/>
      <c r="TB4" s="10"/>
      <c r="TC4" s="10"/>
      <c r="TD4" s="10"/>
      <c r="TE4" s="10"/>
      <c r="TF4" s="10"/>
      <c r="TG4" s="10"/>
      <c r="TH4" s="10"/>
      <c r="TI4" s="10"/>
      <c r="TJ4" s="10"/>
      <c r="TK4" s="10"/>
      <c r="TL4" s="10"/>
      <c r="TM4" s="10"/>
      <c r="TN4" s="10"/>
      <c r="TO4" s="10"/>
      <c r="TP4" s="10"/>
      <c r="TQ4" s="10"/>
      <c r="TR4" s="10"/>
      <c r="TS4" s="8"/>
      <c r="TT4" s="8"/>
    </row>
    <row r="5" spans="1:540" ht="9.6" customHeight="1">
      <c r="A5" s="8"/>
      <c r="B5" s="8"/>
      <c r="C5" s="8"/>
      <c r="D5" s="8"/>
      <c r="E5" s="8"/>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c r="CK5" s="8"/>
      <c r="CL5" s="8"/>
      <c r="CM5" s="8"/>
      <c r="CN5" s="8"/>
      <c r="CO5" s="8"/>
      <c r="CP5" s="8"/>
      <c r="CQ5" s="8"/>
      <c r="CR5" s="8"/>
      <c r="CS5" s="8"/>
      <c r="CT5" s="8"/>
      <c r="CU5" s="8"/>
      <c r="CV5" s="8"/>
      <c r="CW5" s="8"/>
      <c r="CX5" s="8"/>
      <c r="CY5" s="8"/>
      <c r="CZ5" s="8"/>
      <c r="DA5" s="8"/>
      <c r="DB5" s="8"/>
      <c r="DC5" s="8"/>
      <c r="DD5" s="8"/>
      <c r="DE5" s="8"/>
      <c r="DF5" s="8"/>
      <c r="DG5" s="8"/>
      <c r="DH5" s="8"/>
      <c r="DI5" s="8"/>
      <c r="DJ5" s="8"/>
      <c r="DK5" s="8"/>
      <c r="DL5" s="8"/>
      <c r="DM5" s="8"/>
      <c r="DN5" s="8"/>
      <c r="DO5" s="8"/>
      <c r="DP5" s="8"/>
      <c r="DQ5" s="8"/>
      <c r="DR5" s="8"/>
      <c r="DS5" s="8"/>
      <c r="DT5" s="8"/>
      <c r="DU5" s="8"/>
      <c r="DV5" s="8"/>
      <c r="DW5" s="8"/>
      <c r="DX5" s="8"/>
      <c r="DY5" s="8"/>
      <c r="DZ5" s="8"/>
      <c r="EA5" s="8"/>
      <c r="EB5" s="8"/>
      <c r="EC5" s="8"/>
      <c r="ED5" s="8"/>
      <c r="EE5" s="8"/>
      <c r="EF5" s="8"/>
      <c r="EG5" s="8"/>
      <c r="EH5" s="8"/>
      <c r="EI5" s="8"/>
      <c r="EJ5" s="8"/>
      <c r="EK5" s="8"/>
      <c r="EL5" s="8"/>
      <c r="EM5" s="8"/>
      <c r="EN5" s="8"/>
      <c r="EO5" s="8"/>
      <c r="EP5" s="8"/>
      <c r="EQ5" s="8"/>
      <c r="ER5" s="8"/>
      <c r="ES5" s="8"/>
      <c r="ET5" s="8"/>
      <c r="EU5" s="8"/>
      <c r="EV5" s="8"/>
      <c r="EW5" s="8"/>
      <c r="EX5" s="8"/>
      <c r="EY5" s="8"/>
      <c r="EZ5" s="8"/>
      <c r="FA5" s="8"/>
      <c r="FB5" s="8"/>
      <c r="FC5" s="8"/>
      <c r="FD5" s="8"/>
      <c r="FE5" s="8"/>
      <c r="FF5" s="8"/>
      <c r="FG5" s="8"/>
      <c r="FH5" s="8"/>
      <c r="FI5" s="8"/>
      <c r="FJ5" s="8"/>
      <c r="FK5" s="8"/>
      <c r="FL5" s="8"/>
      <c r="FM5" s="8"/>
      <c r="FN5" s="8"/>
      <c r="FO5" s="8"/>
      <c r="FP5" s="8"/>
      <c r="FQ5" s="8"/>
      <c r="FR5" s="8"/>
      <c r="FS5" s="8"/>
      <c r="FT5" s="8"/>
      <c r="FU5" s="8"/>
      <c r="FV5" s="8"/>
      <c r="FW5" s="8"/>
      <c r="FX5" s="8"/>
      <c r="FY5" s="8"/>
      <c r="FZ5" s="8"/>
      <c r="GA5" s="8"/>
      <c r="GB5" s="8"/>
      <c r="GC5" s="8"/>
      <c r="GD5" s="8"/>
      <c r="GE5" s="8"/>
      <c r="GF5" s="8"/>
      <c r="GG5" s="8"/>
      <c r="GH5" s="8"/>
      <c r="GI5" s="8"/>
      <c r="GJ5" s="8"/>
      <c r="GK5" s="8"/>
      <c r="GL5" s="8"/>
      <c r="GM5" s="8"/>
      <c r="GN5" s="8"/>
      <c r="GO5" s="8"/>
      <c r="GP5" s="8"/>
      <c r="GQ5" s="8"/>
      <c r="GR5" s="8"/>
      <c r="GS5" s="8"/>
      <c r="GT5" s="8"/>
      <c r="GU5" s="8"/>
      <c r="GV5" s="8"/>
      <c r="GW5" s="8"/>
      <c r="GX5" s="8"/>
      <c r="GY5" s="8"/>
      <c r="GZ5" s="8"/>
      <c r="HA5" s="8"/>
      <c r="HB5" s="8"/>
      <c r="HC5" s="8"/>
      <c r="HD5" s="8"/>
      <c r="HE5" s="8"/>
      <c r="HF5" s="8"/>
      <c r="HG5" s="8"/>
      <c r="HH5" s="8"/>
      <c r="HI5" s="8"/>
      <c r="HJ5" s="8"/>
      <c r="HK5" s="8"/>
      <c r="HL5" s="8"/>
      <c r="HM5" s="8"/>
      <c r="HN5" s="8"/>
      <c r="HO5" s="8"/>
      <c r="HP5" s="8"/>
      <c r="HQ5" s="8"/>
      <c r="HR5" s="8"/>
      <c r="HS5" s="8"/>
      <c r="HT5" s="8"/>
      <c r="HU5" s="8"/>
      <c r="HV5" s="8"/>
      <c r="HW5" s="8"/>
      <c r="HX5" s="8"/>
      <c r="HY5" s="8"/>
      <c r="HZ5" s="8"/>
      <c r="IA5" s="8"/>
      <c r="IB5" s="8"/>
      <c r="IC5" s="8"/>
      <c r="ID5" s="8"/>
      <c r="IE5" s="8"/>
      <c r="IF5" s="8"/>
      <c r="IG5" s="8"/>
      <c r="IH5" s="8"/>
      <c r="II5" s="8"/>
      <c r="IJ5" s="8"/>
      <c r="IK5" s="8"/>
      <c r="IL5" s="8"/>
      <c r="IM5" s="8"/>
      <c r="IN5" s="8"/>
      <c r="IO5" s="8"/>
      <c r="IP5" s="8"/>
      <c r="IQ5" s="8"/>
      <c r="IR5" s="9"/>
      <c r="IS5" s="10"/>
      <c r="IT5" s="10"/>
      <c r="IU5" s="10"/>
      <c r="IV5" s="10"/>
      <c r="IW5" s="10"/>
      <c r="IX5" s="10"/>
      <c r="IY5" s="10"/>
      <c r="IZ5" s="10"/>
      <c r="JA5" s="10"/>
      <c r="JB5" s="10"/>
      <c r="JC5" s="10"/>
      <c r="JD5" s="10"/>
      <c r="JE5" s="10"/>
      <c r="JF5" s="10"/>
      <c r="JG5" s="10"/>
      <c r="JH5" s="10"/>
      <c r="JI5" s="10"/>
      <c r="JJ5" s="10"/>
      <c r="JK5" s="10"/>
      <c r="JL5" s="10"/>
      <c r="JM5" s="10"/>
      <c r="JN5" s="10"/>
      <c r="JO5" s="10"/>
      <c r="JP5" s="10"/>
      <c r="JQ5" s="10"/>
      <c r="JR5" s="10"/>
      <c r="JS5" s="10"/>
      <c r="JT5" s="10"/>
      <c r="JU5" s="10"/>
      <c r="JV5" s="10"/>
      <c r="JW5" s="10"/>
      <c r="JX5" s="10"/>
      <c r="JY5" s="10"/>
      <c r="JZ5" s="10"/>
      <c r="KA5" s="10"/>
      <c r="KB5" s="10"/>
      <c r="KC5" s="10"/>
      <c r="KD5" s="10"/>
      <c r="KE5" s="10"/>
      <c r="KF5" s="10"/>
      <c r="KG5" s="10"/>
      <c r="KH5" s="10"/>
      <c r="KI5" s="10"/>
      <c r="KJ5" s="10"/>
      <c r="KK5" s="10"/>
      <c r="KL5" s="10"/>
      <c r="KM5" s="10"/>
      <c r="KN5" s="10"/>
      <c r="KO5" s="10"/>
      <c r="KP5" s="10"/>
      <c r="KQ5" s="10"/>
      <c r="KR5" s="10"/>
      <c r="KS5" s="10"/>
      <c r="KT5" s="10"/>
      <c r="KU5" s="10"/>
      <c r="KV5" s="10"/>
      <c r="KW5" s="10"/>
      <c r="KX5" s="10"/>
      <c r="KY5" s="10"/>
      <c r="KZ5" s="10"/>
      <c r="LA5" s="10"/>
      <c r="LB5" s="10"/>
      <c r="LC5" s="10"/>
      <c r="LD5" s="10"/>
      <c r="LE5" s="10"/>
      <c r="LF5" s="10"/>
      <c r="LG5" s="10"/>
      <c r="LH5" s="10"/>
      <c r="LI5" s="10"/>
      <c r="LJ5" s="10"/>
      <c r="LK5" s="10"/>
      <c r="LL5" s="10"/>
      <c r="LM5" s="10"/>
      <c r="LN5" s="10"/>
      <c r="LO5" s="10"/>
      <c r="LP5" s="10"/>
      <c r="LQ5" s="10"/>
      <c r="LR5" s="10"/>
      <c r="LS5" s="10"/>
      <c r="LT5" s="10"/>
      <c r="LU5" s="10"/>
      <c r="LV5" s="10"/>
      <c r="LW5" s="10"/>
      <c r="LX5" s="10"/>
      <c r="LY5" s="10"/>
      <c r="LZ5" s="10"/>
      <c r="MA5" s="10"/>
      <c r="MB5" s="10"/>
      <c r="MC5" s="10"/>
      <c r="MD5" s="10"/>
      <c r="ME5" s="10"/>
      <c r="MF5" s="10"/>
      <c r="MG5" s="10"/>
      <c r="MH5" s="10"/>
      <c r="MI5" s="10"/>
      <c r="MJ5" s="10"/>
      <c r="MK5" s="10"/>
      <c r="ML5" s="10"/>
      <c r="MM5" s="10"/>
      <c r="MN5" s="10"/>
      <c r="MO5" s="10"/>
      <c r="MP5" s="10"/>
      <c r="MQ5" s="10"/>
      <c r="MR5" s="10"/>
      <c r="MS5" s="10"/>
      <c r="MT5" s="10"/>
      <c r="MU5" s="10"/>
      <c r="MV5" s="10"/>
      <c r="MW5" s="10"/>
      <c r="MX5" s="10"/>
      <c r="MY5" s="10"/>
      <c r="MZ5" s="10"/>
      <c r="NA5" s="10"/>
      <c r="NB5" s="10"/>
      <c r="NC5" s="10"/>
      <c r="ND5" s="10"/>
      <c r="NE5" s="10"/>
      <c r="NF5" s="10"/>
      <c r="NG5" s="10"/>
      <c r="NH5" s="10"/>
      <c r="NI5" s="10"/>
      <c r="NJ5" s="10"/>
      <c r="NK5" s="10"/>
      <c r="NL5" s="10"/>
      <c r="NM5" s="10"/>
      <c r="NN5" s="10"/>
      <c r="NO5" s="10"/>
      <c r="NP5" s="10"/>
      <c r="NQ5" s="10"/>
      <c r="NR5" s="10"/>
      <c r="NS5" s="10"/>
      <c r="NT5" s="10"/>
      <c r="NU5" s="10"/>
      <c r="NV5" s="10"/>
      <c r="NW5" s="10"/>
      <c r="NX5" s="10"/>
      <c r="NY5" s="10"/>
      <c r="NZ5" s="10"/>
      <c r="OA5" s="10"/>
      <c r="OB5" s="10"/>
      <c r="OC5" s="10"/>
      <c r="OD5" s="10"/>
      <c r="OE5" s="10"/>
      <c r="OF5" s="10"/>
      <c r="OG5" s="10"/>
      <c r="OH5" s="10"/>
      <c r="OI5" s="10"/>
      <c r="OJ5" s="10"/>
      <c r="OK5" s="10"/>
      <c r="OL5" s="10"/>
      <c r="OM5" s="10"/>
      <c r="ON5" s="10"/>
      <c r="OO5" s="10"/>
      <c r="OP5" s="10"/>
      <c r="OQ5" s="10"/>
      <c r="OR5" s="10"/>
      <c r="OS5" s="10"/>
      <c r="OT5" s="10"/>
      <c r="OU5" s="10"/>
      <c r="OV5" s="10"/>
      <c r="OW5" s="10"/>
      <c r="OX5" s="10"/>
      <c r="OY5" s="10"/>
      <c r="OZ5" s="10"/>
      <c r="PA5" s="10"/>
      <c r="PB5" s="10"/>
      <c r="PC5" s="10"/>
      <c r="PD5" s="10"/>
      <c r="PE5" s="10"/>
      <c r="PF5" s="10"/>
      <c r="PG5" s="10"/>
      <c r="PH5" s="10"/>
      <c r="PI5" s="10"/>
      <c r="PJ5" s="10"/>
      <c r="PK5" s="10"/>
      <c r="PL5" s="10"/>
      <c r="PM5" s="10"/>
      <c r="PN5" s="10"/>
      <c r="PO5" s="10"/>
      <c r="PP5" s="10"/>
      <c r="PQ5" s="10"/>
      <c r="PR5" s="10"/>
      <c r="PS5" s="10"/>
      <c r="PT5" s="10"/>
      <c r="PU5" s="10"/>
      <c r="PV5" s="10"/>
      <c r="PW5" s="10"/>
      <c r="PX5" s="10"/>
      <c r="PY5" s="10"/>
      <c r="PZ5" s="10"/>
      <c r="QA5" s="10"/>
      <c r="QB5" s="10"/>
      <c r="QC5" s="10"/>
      <c r="QD5" s="10"/>
      <c r="QE5" s="10"/>
      <c r="QF5" s="10"/>
      <c r="QG5" s="10"/>
      <c r="QH5" s="10"/>
      <c r="QI5" s="10"/>
      <c r="QJ5" s="10"/>
      <c r="QK5" s="10"/>
      <c r="QL5" s="10"/>
      <c r="QM5" s="10"/>
      <c r="QN5" s="10"/>
      <c r="QO5" s="10"/>
      <c r="QP5" s="10"/>
      <c r="QQ5" s="10"/>
      <c r="QR5" s="10"/>
      <c r="QS5" s="10"/>
      <c r="QT5" s="10"/>
      <c r="QU5" s="10"/>
      <c r="QV5" s="10"/>
      <c r="QW5" s="10"/>
      <c r="QX5" s="10"/>
      <c r="QY5" s="10"/>
      <c r="QZ5" s="10"/>
      <c r="RA5" s="10"/>
      <c r="RB5" s="10"/>
      <c r="RC5" s="10"/>
      <c r="RD5" s="10"/>
      <c r="RE5" s="10"/>
      <c r="RF5" s="10"/>
      <c r="RG5" s="10"/>
      <c r="RH5" s="10"/>
      <c r="RI5" s="10"/>
      <c r="RJ5" s="10"/>
      <c r="RK5" s="10"/>
      <c r="RL5" s="10"/>
      <c r="RM5" s="10"/>
      <c r="RN5" s="10"/>
      <c r="RO5" s="10"/>
      <c r="RP5" s="10"/>
      <c r="RQ5" s="10"/>
      <c r="RR5" s="10"/>
      <c r="RS5" s="10"/>
      <c r="RT5" s="10"/>
      <c r="RU5" s="10"/>
      <c r="RV5" s="10"/>
      <c r="RW5" s="10"/>
      <c r="RX5" s="10"/>
      <c r="RY5" s="10"/>
      <c r="RZ5" s="10"/>
      <c r="SA5" s="10"/>
      <c r="SB5" s="10"/>
      <c r="SC5" s="10"/>
      <c r="SD5" s="10"/>
      <c r="SE5" s="10"/>
      <c r="SF5" s="10"/>
      <c r="SG5" s="10"/>
      <c r="SH5" s="10"/>
      <c r="SI5" s="10"/>
      <c r="SJ5" s="10"/>
      <c r="SK5" s="10"/>
      <c r="SL5" s="10"/>
      <c r="SM5" s="10"/>
      <c r="SN5" s="10"/>
      <c r="SO5" s="10"/>
      <c r="SP5" s="10"/>
      <c r="SQ5" s="10"/>
      <c r="SR5" s="10"/>
      <c r="SS5" s="10"/>
      <c r="ST5" s="10"/>
      <c r="SU5" s="10"/>
      <c r="SV5" s="10"/>
      <c r="SW5" s="10"/>
      <c r="SX5" s="10"/>
      <c r="SY5" s="10"/>
      <c r="SZ5" s="10"/>
      <c r="TA5" s="10"/>
      <c r="TB5" s="10"/>
      <c r="TC5" s="10"/>
      <c r="TD5" s="10"/>
      <c r="TE5" s="10"/>
      <c r="TF5" s="10"/>
      <c r="TG5" s="10"/>
      <c r="TH5" s="10"/>
      <c r="TI5" s="10"/>
      <c r="TJ5" s="10"/>
      <c r="TK5" s="10"/>
      <c r="TL5" s="10"/>
      <c r="TM5" s="10"/>
      <c r="TN5" s="10"/>
      <c r="TO5" s="10"/>
      <c r="TP5" s="10"/>
      <c r="TQ5" s="10"/>
      <c r="TR5" s="10"/>
      <c r="TS5" s="8"/>
      <c r="TT5" s="8"/>
    </row>
    <row r="6" spans="1:540" ht="9.6" customHeight="1">
      <c r="A6" s="8"/>
      <c r="B6" s="8"/>
      <c r="C6" s="8"/>
      <c r="D6" s="8"/>
      <c r="E6" s="8"/>
      <c r="F6" s="8"/>
      <c r="G6" s="8"/>
      <c r="H6" s="8"/>
      <c r="I6" s="8"/>
      <c r="J6" s="8"/>
      <c r="K6" s="8"/>
      <c r="L6" s="8"/>
      <c r="M6" s="8"/>
      <c r="N6" s="8"/>
      <c r="O6" s="8"/>
      <c r="P6" s="8"/>
      <c r="Q6" s="8"/>
      <c r="R6" s="8"/>
      <c r="S6" s="8"/>
      <c r="T6" s="8"/>
      <c r="U6" s="8"/>
      <c r="V6" s="8"/>
      <c r="W6" s="8"/>
      <c r="X6" s="8"/>
      <c r="Y6" s="8"/>
      <c r="Z6" s="8"/>
      <c r="AA6" s="8"/>
      <c r="AB6" s="8"/>
      <c r="AC6" s="8"/>
      <c r="AD6" s="8"/>
      <c r="AE6" s="8"/>
      <c r="AF6" s="8"/>
      <c r="AG6" s="8"/>
      <c r="AH6" s="8"/>
      <c r="AI6" s="8"/>
      <c r="AJ6" s="8"/>
      <c r="AK6" s="8"/>
      <c r="AL6" s="8"/>
      <c r="AM6" s="8"/>
      <c r="AN6" s="8"/>
      <c r="AO6" s="8"/>
      <c r="AP6" s="8"/>
      <c r="AQ6" s="8"/>
      <c r="AR6" s="8"/>
      <c r="AS6" s="8"/>
      <c r="AT6" s="8"/>
      <c r="AU6" s="8"/>
      <c r="AV6" s="8"/>
      <c r="AW6" s="8"/>
      <c r="AX6" s="8"/>
      <c r="AY6" s="8"/>
      <c r="AZ6" s="8"/>
      <c r="BA6" s="8"/>
      <c r="BB6" s="8"/>
      <c r="BC6" s="8"/>
      <c r="BD6" s="8"/>
      <c r="BE6" s="8"/>
      <c r="BF6" s="8"/>
      <c r="BG6" s="8"/>
      <c r="BH6" s="8"/>
      <c r="BI6" s="8"/>
      <c r="BJ6" s="8"/>
      <c r="BK6" s="8"/>
      <c r="BL6" s="8"/>
      <c r="BM6" s="8"/>
      <c r="BN6" s="8"/>
      <c r="BO6" s="8"/>
      <c r="BP6" s="8"/>
      <c r="BQ6" s="8"/>
      <c r="BR6" s="8"/>
      <c r="BS6" s="8"/>
      <c r="BT6" s="8"/>
      <c r="BU6" s="8"/>
      <c r="BV6" s="8"/>
      <c r="BW6" s="8"/>
      <c r="BX6" s="8"/>
      <c r="BY6" s="8"/>
      <c r="BZ6" s="8"/>
      <c r="CA6" s="8"/>
      <c r="CB6" s="8"/>
      <c r="CC6" s="8"/>
      <c r="CD6" s="8"/>
      <c r="CE6" s="8"/>
      <c r="CF6" s="8"/>
      <c r="CG6" s="8"/>
      <c r="CH6" s="8"/>
      <c r="CI6" s="8"/>
      <c r="CJ6" s="8"/>
      <c r="CK6" s="8"/>
      <c r="CL6" s="8"/>
      <c r="CM6" s="8"/>
      <c r="CN6" s="8"/>
      <c r="CO6" s="8"/>
      <c r="CP6" s="8"/>
      <c r="CQ6" s="8"/>
      <c r="CR6" s="8"/>
      <c r="CS6" s="8"/>
      <c r="CT6" s="8"/>
      <c r="CU6" s="8"/>
      <c r="CV6" s="8"/>
      <c r="CW6" s="8"/>
      <c r="CX6" s="8"/>
      <c r="CY6" s="8"/>
      <c r="CZ6" s="8"/>
      <c r="DA6" s="8"/>
      <c r="DB6" s="8"/>
      <c r="DC6" s="8"/>
      <c r="DD6" s="8"/>
      <c r="DE6" s="8"/>
      <c r="DF6" s="8"/>
      <c r="DG6" s="8"/>
      <c r="DH6" s="8"/>
      <c r="DI6" s="8"/>
      <c r="DJ6" s="8"/>
      <c r="DK6" s="8"/>
      <c r="DL6" s="8"/>
      <c r="DM6" s="8"/>
      <c r="DN6" s="8"/>
      <c r="DO6" s="8"/>
      <c r="DP6" s="8"/>
      <c r="DQ6" s="8"/>
      <c r="DR6" s="8"/>
      <c r="DS6" s="8"/>
      <c r="DT6" s="8"/>
      <c r="DU6" s="8"/>
      <c r="DV6" s="8"/>
      <c r="DW6" s="8"/>
      <c r="DX6" s="8"/>
      <c r="DY6" s="8"/>
      <c r="DZ6" s="8"/>
      <c r="EA6" s="8"/>
      <c r="EB6" s="8"/>
      <c r="EC6" s="8"/>
      <c r="ED6" s="8"/>
      <c r="EE6" s="8"/>
      <c r="EF6" s="8"/>
      <c r="EG6" s="8"/>
      <c r="EH6" s="8"/>
      <c r="EI6" s="8"/>
      <c r="EJ6" s="8"/>
      <c r="EK6" s="8"/>
      <c r="EL6" s="8"/>
      <c r="EM6" s="8"/>
      <c r="EN6" s="8"/>
      <c r="EO6" s="8"/>
      <c r="EP6" s="8"/>
      <c r="EQ6" s="8"/>
      <c r="ER6" s="8"/>
      <c r="ES6" s="8"/>
      <c r="ET6" s="8"/>
      <c r="EU6" s="8"/>
      <c r="EV6" s="8"/>
      <c r="EW6" s="8"/>
      <c r="EX6" s="8"/>
      <c r="EY6" s="8"/>
      <c r="EZ6" s="8"/>
      <c r="FA6" s="8"/>
      <c r="FB6" s="8"/>
      <c r="FC6" s="8"/>
      <c r="FD6" s="8"/>
      <c r="FE6" s="8"/>
      <c r="FF6" s="8"/>
      <c r="FG6" s="8"/>
      <c r="FH6" s="8"/>
      <c r="FI6" s="8"/>
      <c r="FJ6" s="8"/>
      <c r="FK6" s="8"/>
      <c r="FL6" s="8"/>
      <c r="FM6" s="8"/>
      <c r="FN6" s="8"/>
      <c r="FO6" s="8"/>
      <c r="FP6" s="8"/>
      <c r="FQ6" s="8"/>
      <c r="FR6" s="8"/>
      <c r="FS6" s="8"/>
      <c r="FT6" s="8"/>
      <c r="FU6" s="8"/>
      <c r="FV6" s="8"/>
      <c r="FW6" s="8"/>
      <c r="FX6" s="8"/>
      <c r="FY6" s="8"/>
      <c r="FZ6" s="8"/>
      <c r="GA6" s="8"/>
      <c r="GB6" s="8"/>
      <c r="GC6" s="8"/>
      <c r="GD6" s="8"/>
      <c r="GE6" s="8"/>
      <c r="GF6" s="8"/>
      <c r="GG6" s="8"/>
      <c r="GH6" s="8"/>
      <c r="GI6" s="8"/>
      <c r="GJ6" s="8"/>
      <c r="GK6" s="8"/>
      <c r="GL6" s="8"/>
      <c r="GM6" s="8"/>
      <c r="GN6" s="8"/>
      <c r="GO6" s="8"/>
      <c r="GP6" s="8"/>
      <c r="GQ6" s="8"/>
      <c r="GR6" s="8"/>
      <c r="GS6" s="8"/>
      <c r="GT6" s="8"/>
      <c r="GU6" s="8"/>
      <c r="GV6" s="8"/>
      <c r="GW6" s="8"/>
      <c r="GX6" s="8"/>
      <c r="GY6" s="8"/>
      <c r="GZ6" s="8"/>
      <c r="HA6" s="8"/>
      <c r="HB6" s="8"/>
      <c r="HC6" s="8"/>
      <c r="HD6" s="8"/>
      <c r="HE6" s="8"/>
      <c r="HF6" s="8"/>
      <c r="HG6" s="8"/>
      <c r="HH6" s="8"/>
      <c r="HI6" s="8"/>
      <c r="HJ6" s="8"/>
      <c r="HK6" s="8"/>
      <c r="HL6" s="8"/>
      <c r="HM6" s="8"/>
      <c r="HN6" s="8"/>
      <c r="HO6" s="8"/>
      <c r="HP6" s="8"/>
      <c r="HQ6" s="8"/>
      <c r="HR6" s="8"/>
      <c r="HS6" s="8"/>
      <c r="HT6" s="8"/>
      <c r="HU6" s="8"/>
      <c r="HV6" s="8"/>
      <c r="HW6" s="8"/>
      <c r="HX6" s="8"/>
      <c r="HY6" s="8"/>
      <c r="HZ6" s="8"/>
      <c r="IA6" s="8"/>
      <c r="IB6" s="8"/>
      <c r="IC6" s="8"/>
      <c r="ID6" s="8"/>
      <c r="IE6" s="8"/>
      <c r="IF6" s="8"/>
      <c r="IG6" s="8"/>
      <c r="IH6" s="8"/>
      <c r="II6" s="8"/>
      <c r="IJ6" s="8"/>
      <c r="IK6" s="8"/>
      <c r="IL6" s="8"/>
      <c r="IM6" s="8"/>
      <c r="IN6" s="8"/>
      <c r="IO6" s="8"/>
      <c r="IP6" s="8"/>
      <c r="IQ6" s="8"/>
      <c r="IR6" s="9"/>
      <c r="IS6" s="10"/>
      <c r="IT6" s="10"/>
      <c r="IU6" s="10"/>
      <c r="IV6" s="10"/>
      <c r="IW6" s="10"/>
      <c r="IX6" s="10"/>
      <c r="IY6" s="10"/>
      <c r="IZ6" s="10"/>
      <c r="JA6" s="10"/>
      <c r="JB6" s="10"/>
      <c r="JC6" s="10"/>
      <c r="JD6" s="10"/>
      <c r="JE6" s="10"/>
      <c r="JF6" s="10"/>
      <c r="JG6" s="10"/>
      <c r="JH6" s="10"/>
      <c r="JI6" s="10"/>
      <c r="JJ6" s="10"/>
      <c r="JK6" s="10"/>
      <c r="JL6" s="10"/>
      <c r="JM6" s="10"/>
      <c r="JN6" s="10"/>
      <c r="JO6" s="10"/>
      <c r="JP6" s="10"/>
      <c r="JQ6" s="10"/>
      <c r="JR6" s="10"/>
      <c r="JS6" s="10"/>
      <c r="JT6" s="10"/>
      <c r="JU6" s="10"/>
      <c r="JV6" s="10"/>
      <c r="JW6" s="10"/>
      <c r="JX6" s="10"/>
      <c r="JY6" s="10"/>
      <c r="JZ6" s="10"/>
      <c r="KA6" s="10"/>
      <c r="KB6" s="10"/>
      <c r="KC6" s="10"/>
      <c r="KD6" s="10"/>
      <c r="KE6" s="10"/>
      <c r="KF6" s="10"/>
      <c r="KG6" s="10"/>
      <c r="KH6" s="10"/>
      <c r="KI6" s="10"/>
      <c r="KJ6" s="10"/>
      <c r="KK6" s="10"/>
      <c r="KL6" s="10"/>
      <c r="KM6" s="10"/>
      <c r="KN6" s="10"/>
      <c r="KO6" s="10"/>
      <c r="KP6" s="10"/>
      <c r="KQ6" s="10"/>
      <c r="KR6" s="10"/>
      <c r="KS6" s="10"/>
      <c r="KT6" s="10"/>
      <c r="KU6" s="10"/>
      <c r="KV6" s="10"/>
      <c r="KW6" s="10"/>
      <c r="KX6" s="10"/>
      <c r="KY6" s="10"/>
      <c r="KZ6" s="10"/>
      <c r="LA6" s="10"/>
      <c r="LB6" s="10"/>
      <c r="LC6" s="10"/>
      <c r="LD6" s="10"/>
      <c r="LE6" s="10"/>
      <c r="LF6" s="10"/>
      <c r="LG6" s="10"/>
      <c r="LH6" s="10"/>
      <c r="LI6" s="10"/>
      <c r="LJ6" s="10"/>
      <c r="LK6" s="10"/>
      <c r="LL6" s="10"/>
      <c r="LM6" s="10"/>
      <c r="LN6" s="10"/>
      <c r="LO6" s="10"/>
      <c r="LP6" s="10"/>
      <c r="LQ6" s="10"/>
      <c r="LR6" s="10"/>
      <c r="LS6" s="10"/>
      <c r="LT6" s="10"/>
      <c r="LU6" s="10"/>
      <c r="LV6" s="10"/>
      <c r="LW6" s="10"/>
      <c r="LX6" s="10"/>
      <c r="LY6" s="10"/>
      <c r="LZ6" s="10"/>
      <c r="MA6" s="10"/>
      <c r="MB6" s="10"/>
      <c r="MC6" s="10"/>
      <c r="MD6" s="10"/>
      <c r="ME6" s="10"/>
      <c r="MF6" s="10"/>
      <c r="MG6" s="10"/>
      <c r="MH6" s="10"/>
      <c r="MI6" s="10"/>
      <c r="MJ6" s="10"/>
      <c r="MK6" s="10"/>
      <c r="ML6" s="10"/>
      <c r="MM6" s="10"/>
      <c r="MN6" s="10"/>
      <c r="MO6" s="10"/>
      <c r="MP6" s="10"/>
      <c r="MQ6" s="10"/>
      <c r="MR6" s="10"/>
      <c r="MS6" s="10"/>
      <c r="MT6" s="10"/>
      <c r="MU6" s="10"/>
      <c r="MV6" s="10"/>
      <c r="MW6" s="10"/>
      <c r="MX6" s="10"/>
      <c r="MY6" s="10"/>
      <c r="MZ6" s="10"/>
      <c r="NA6" s="10"/>
      <c r="NB6" s="10"/>
      <c r="NC6" s="10"/>
      <c r="ND6" s="10"/>
      <c r="NE6" s="10"/>
      <c r="NF6" s="10"/>
      <c r="NG6" s="10"/>
      <c r="NH6" s="10"/>
      <c r="NI6" s="10"/>
      <c r="NJ6" s="10"/>
      <c r="NK6" s="10"/>
      <c r="NL6" s="10"/>
      <c r="NM6" s="10"/>
      <c r="NN6" s="10"/>
      <c r="NO6" s="10"/>
      <c r="NP6" s="10"/>
      <c r="NQ6" s="10"/>
      <c r="NR6" s="10"/>
      <c r="NS6" s="10"/>
      <c r="NT6" s="10"/>
      <c r="NU6" s="10"/>
      <c r="NV6" s="10"/>
      <c r="NW6" s="10"/>
      <c r="NX6" s="10"/>
      <c r="NY6" s="10"/>
      <c r="NZ6" s="10"/>
      <c r="OA6" s="10"/>
      <c r="OB6" s="10"/>
      <c r="OC6" s="10"/>
      <c r="OD6" s="10"/>
      <c r="OE6" s="10"/>
      <c r="OF6" s="10"/>
      <c r="OG6" s="10"/>
      <c r="OH6" s="10"/>
      <c r="OI6" s="10"/>
      <c r="OJ6" s="10"/>
      <c r="OK6" s="10"/>
      <c r="OL6" s="10"/>
      <c r="OM6" s="10"/>
      <c r="ON6" s="10"/>
      <c r="OO6" s="10"/>
      <c r="OP6" s="10"/>
      <c r="OQ6" s="10"/>
      <c r="OR6" s="10"/>
      <c r="OS6" s="10"/>
      <c r="OT6" s="10"/>
      <c r="OU6" s="10"/>
      <c r="OV6" s="10"/>
      <c r="OW6" s="10"/>
      <c r="OX6" s="10"/>
      <c r="OY6" s="10"/>
      <c r="OZ6" s="10"/>
      <c r="PA6" s="10"/>
      <c r="PB6" s="10"/>
      <c r="PC6" s="10"/>
      <c r="PD6" s="10"/>
      <c r="PE6" s="10"/>
      <c r="PF6" s="10"/>
      <c r="PG6" s="10"/>
      <c r="PH6" s="10"/>
      <c r="PI6" s="10"/>
      <c r="PJ6" s="10"/>
      <c r="PK6" s="10"/>
      <c r="PL6" s="10"/>
      <c r="PM6" s="10"/>
      <c r="PN6" s="10"/>
      <c r="PO6" s="10"/>
      <c r="PP6" s="10"/>
      <c r="PQ6" s="10"/>
      <c r="PR6" s="10"/>
      <c r="PS6" s="10"/>
      <c r="PT6" s="10"/>
      <c r="PU6" s="10"/>
      <c r="PV6" s="10"/>
      <c r="PW6" s="10"/>
      <c r="PX6" s="10"/>
      <c r="PY6" s="10"/>
      <c r="PZ6" s="10"/>
      <c r="QA6" s="10"/>
      <c r="QB6" s="10"/>
      <c r="QC6" s="10"/>
      <c r="QD6" s="10"/>
      <c r="QE6" s="10"/>
      <c r="QF6" s="10"/>
      <c r="QG6" s="10"/>
      <c r="QH6" s="10"/>
      <c r="QI6" s="10"/>
      <c r="QJ6" s="10"/>
      <c r="QK6" s="10"/>
      <c r="QL6" s="10"/>
      <c r="QM6" s="10"/>
      <c r="QN6" s="10"/>
      <c r="QO6" s="10"/>
      <c r="QP6" s="10"/>
      <c r="QQ6" s="10"/>
      <c r="QR6" s="10"/>
      <c r="QS6" s="10"/>
      <c r="QT6" s="10"/>
      <c r="QU6" s="10"/>
      <c r="QV6" s="10"/>
      <c r="QW6" s="10"/>
      <c r="QX6" s="10"/>
      <c r="QY6" s="10"/>
      <c r="QZ6" s="10"/>
      <c r="RA6" s="10"/>
      <c r="RB6" s="10"/>
      <c r="RC6" s="10"/>
      <c r="RD6" s="10"/>
      <c r="RE6" s="10"/>
      <c r="RF6" s="10"/>
      <c r="RG6" s="10"/>
      <c r="RH6" s="10"/>
      <c r="RI6" s="10"/>
      <c r="RJ6" s="10"/>
      <c r="RK6" s="10"/>
      <c r="RL6" s="10"/>
      <c r="RM6" s="10"/>
      <c r="RN6" s="10"/>
      <c r="RO6" s="10"/>
      <c r="RP6" s="10"/>
      <c r="RQ6" s="10"/>
      <c r="RR6" s="10"/>
      <c r="RS6" s="10"/>
      <c r="RT6" s="10"/>
      <c r="RU6" s="10"/>
      <c r="RV6" s="10"/>
      <c r="RW6" s="10"/>
      <c r="RX6" s="10"/>
      <c r="RY6" s="10"/>
      <c r="RZ6" s="10"/>
      <c r="SA6" s="10"/>
      <c r="SB6" s="10"/>
      <c r="SC6" s="10"/>
      <c r="SD6" s="10"/>
      <c r="SE6" s="10"/>
      <c r="SF6" s="10"/>
      <c r="SG6" s="10"/>
      <c r="SH6" s="10"/>
      <c r="SI6" s="10"/>
      <c r="SJ6" s="10"/>
      <c r="SK6" s="10"/>
      <c r="SL6" s="10"/>
      <c r="SM6" s="10"/>
      <c r="SN6" s="10"/>
      <c r="SO6" s="10"/>
      <c r="SP6" s="10"/>
      <c r="SQ6" s="10"/>
      <c r="SR6" s="10"/>
      <c r="SS6" s="10"/>
      <c r="ST6" s="10"/>
      <c r="SU6" s="10"/>
      <c r="SV6" s="10"/>
      <c r="SW6" s="10"/>
      <c r="SX6" s="10"/>
      <c r="SY6" s="10"/>
      <c r="SZ6" s="10"/>
      <c r="TA6" s="10"/>
      <c r="TB6" s="10"/>
      <c r="TC6" s="10"/>
      <c r="TD6" s="10"/>
      <c r="TE6" s="10"/>
      <c r="TF6" s="10"/>
      <c r="TG6" s="10"/>
      <c r="TH6" s="10"/>
      <c r="TI6" s="10"/>
      <c r="TJ6" s="10"/>
      <c r="TK6" s="10"/>
      <c r="TL6" s="10"/>
      <c r="TM6" s="10"/>
      <c r="TN6" s="10"/>
      <c r="TO6" s="10"/>
      <c r="TP6" s="10"/>
      <c r="TQ6" s="10"/>
      <c r="TR6" s="10"/>
      <c r="TS6" s="8"/>
      <c r="TT6" s="8"/>
    </row>
    <row r="7" spans="1:540" ht="9.6" customHeight="1">
      <c r="A7" s="8"/>
      <c r="B7" s="8"/>
      <c r="C7" s="8"/>
      <c r="D7" s="8"/>
      <c r="E7" s="8"/>
      <c r="F7" s="8"/>
      <c r="G7" s="8"/>
      <c r="H7" s="8"/>
      <c r="I7" s="8"/>
      <c r="J7" s="8"/>
      <c r="K7" s="8"/>
      <c r="L7" s="8"/>
      <c r="M7" s="8"/>
      <c r="N7" s="8"/>
      <c r="O7" s="8"/>
      <c r="P7" s="8"/>
      <c r="Q7" s="8"/>
      <c r="R7" s="8"/>
      <c r="S7" s="8"/>
      <c r="T7" s="8"/>
      <c r="U7" s="8"/>
      <c r="V7" s="8"/>
      <c r="W7" s="8"/>
      <c r="X7" s="8"/>
      <c r="Y7" s="8"/>
      <c r="Z7" s="8"/>
      <c r="AA7" s="8"/>
      <c r="AB7" s="8"/>
      <c r="AC7" s="8"/>
      <c r="AD7" s="8"/>
      <c r="AE7" s="8"/>
      <c r="AF7" s="8"/>
      <c r="AG7" s="8"/>
      <c r="AH7" s="8"/>
      <c r="AI7" s="8"/>
      <c r="AJ7" s="8"/>
      <c r="AK7" s="8"/>
      <c r="AL7" s="8"/>
      <c r="AM7" s="8"/>
      <c r="AN7" s="8"/>
      <c r="AO7" s="8"/>
      <c r="AP7" s="8"/>
      <c r="AQ7" s="8"/>
      <c r="AR7" s="8"/>
      <c r="AS7" s="8"/>
      <c r="AT7" s="8"/>
      <c r="AU7" s="8"/>
      <c r="AV7" s="8"/>
      <c r="AW7" s="8"/>
      <c r="AX7" s="8"/>
      <c r="AY7" s="8"/>
      <c r="AZ7" s="8"/>
      <c r="BA7" s="8"/>
      <c r="BB7" s="8"/>
      <c r="BC7" s="8"/>
      <c r="BD7" s="8"/>
      <c r="BE7" s="8"/>
      <c r="BF7" s="8"/>
      <c r="BG7" s="8"/>
      <c r="BH7" s="8"/>
      <c r="BI7" s="8"/>
      <c r="BJ7" s="8"/>
      <c r="BK7" s="8"/>
      <c r="BL7" s="8"/>
      <c r="BM7" s="8"/>
      <c r="BN7" s="8"/>
      <c r="BO7" s="8"/>
      <c r="BP7" s="8"/>
      <c r="BQ7" s="8"/>
      <c r="BR7" s="8"/>
      <c r="BS7" s="8"/>
      <c r="BT7" s="8"/>
      <c r="BU7" s="8"/>
      <c r="BV7" s="8"/>
      <c r="BW7" s="8"/>
      <c r="BX7" s="8"/>
      <c r="BY7" s="8"/>
      <c r="BZ7" s="8"/>
      <c r="CA7" s="8"/>
      <c r="CB7" s="8"/>
      <c r="CC7" s="8"/>
      <c r="CD7" s="8"/>
      <c r="CE7" s="8"/>
      <c r="CF7" s="8"/>
      <c r="CG7" s="8"/>
      <c r="CH7" s="8"/>
      <c r="CI7" s="8"/>
      <c r="CJ7" s="8"/>
      <c r="CK7" s="8"/>
      <c r="CL7" s="8"/>
      <c r="CM7" s="8"/>
      <c r="CN7" s="8"/>
      <c r="CO7" s="8"/>
      <c r="CP7" s="8"/>
      <c r="CQ7" s="8"/>
      <c r="CR7" s="8"/>
      <c r="CS7" s="8"/>
      <c r="CT7" s="8"/>
      <c r="CU7" s="8"/>
      <c r="CV7" s="8"/>
      <c r="CW7" s="8"/>
      <c r="CX7" s="8"/>
      <c r="CY7" s="8"/>
      <c r="CZ7" s="8"/>
      <c r="DA7" s="8"/>
      <c r="DB7" s="8"/>
      <c r="DC7" s="8"/>
      <c r="DD7" s="8"/>
      <c r="DE7" s="8"/>
      <c r="DF7" s="8"/>
      <c r="DG7" s="8"/>
      <c r="DH7" s="8"/>
      <c r="DI7" s="8"/>
      <c r="DJ7" s="8"/>
      <c r="DK7" s="8"/>
      <c r="DL7" s="8"/>
      <c r="DM7" s="8"/>
      <c r="DN7" s="8"/>
      <c r="DO7" s="8"/>
      <c r="DP7" s="8"/>
      <c r="DQ7" s="8"/>
      <c r="DR7" s="8"/>
      <c r="DS7" s="8"/>
      <c r="DT7" s="8"/>
      <c r="DU7" s="8"/>
      <c r="DV7" s="8"/>
      <c r="DW7" s="8"/>
      <c r="DX7" s="8"/>
      <c r="DY7" s="8"/>
      <c r="DZ7" s="8"/>
      <c r="EA7" s="8"/>
      <c r="EB7" s="8"/>
      <c r="EC7" s="8"/>
      <c r="ED7" s="8"/>
      <c r="EE7" s="8"/>
      <c r="EF7" s="8"/>
      <c r="EG7" s="8"/>
      <c r="EH7" s="8"/>
      <c r="EI7" s="8"/>
      <c r="EJ7" s="8"/>
      <c r="EK7" s="8"/>
      <c r="EL7" s="8"/>
      <c r="EM7" s="8"/>
      <c r="EN7" s="8"/>
      <c r="EO7" s="8"/>
      <c r="EP7" s="8"/>
      <c r="EQ7" s="8"/>
      <c r="ER7" s="8"/>
      <c r="ES7" s="8"/>
      <c r="ET7" s="8"/>
      <c r="EU7" s="8"/>
      <c r="EV7" s="8"/>
      <c r="EW7" s="8"/>
      <c r="EX7" s="8"/>
      <c r="EY7" s="8"/>
      <c r="EZ7" s="8"/>
      <c r="FA7" s="8"/>
      <c r="FB7" s="8"/>
      <c r="FC7" s="8"/>
      <c r="FD7" s="8"/>
      <c r="FE7" s="8"/>
      <c r="FF7" s="8"/>
      <c r="FG7" s="8"/>
      <c r="FH7" s="8"/>
      <c r="FI7" s="8"/>
      <c r="FJ7" s="8"/>
      <c r="FK7" s="8"/>
      <c r="FL7" s="8"/>
      <c r="FM7" s="8"/>
      <c r="FN7" s="8"/>
      <c r="FO7" s="8"/>
      <c r="FP7" s="8"/>
      <c r="FQ7" s="8"/>
      <c r="FR7" s="8"/>
      <c r="FS7" s="8"/>
      <c r="FT7" s="8"/>
      <c r="FU7" s="8"/>
      <c r="FV7" s="8"/>
      <c r="FW7" s="8"/>
      <c r="FX7" s="8"/>
      <c r="FY7" s="8"/>
      <c r="FZ7" s="8"/>
      <c r="GA7" s="8"/>
      <c r="GB7" s="8"/>
      <c r="GC7" s="8"/>
      <c r="GD7" s="8"/>
      <c r="GE7" s="8"/>
      <c r="GF7" s="8"/>
      <c r="GG7" s="8"/>
      <c r="GH7" s="8"/>
      <c r="GI7" s="8"/>
      <c r="GJ7" s="8"/>
      <c r="GK7" s="8"/>
      <c r="GL7" s="8"/>
      <c r="GM7" s="8"/>
      <c r="GN7" s="8"/>
      <c r="GO7" s="8"/>
      <c r="GP7" s="8"/>
      <c r="GQ7" s="8"/>
      <c r="GR7" s="8"/>
      <c r="GS7" s="8"/>
      <c r="GT7" s="8"/>
      <c r="GU7" s="8"/>
      <c r="GV7" s="8"/>
      <c r="GW7" s="8"/>
      <c r="GX7" s="8"/>
      <c r="GY7" s="8"/>
      <c r="GZ7" s="8"/>
      <c r="HA7" s="8"/>
      <c r="HB7" s="8"/>
      <c r="HC7" s="8"/>
      <c r="HD7" s="8"/>
      <c r="HE7" s="8"/>
      <c r="HF7" s="8"/>
      <c r="HG7" s="8"/>
      <c r="HH7" s="8"/>
      <c r="HI7" s="8"/>
      <c r="HJ7" s="8"/>
      <c r="HK7" s="8"/>
      <c r="HL7" s="8"/>
      <c r="HM7" s="8"/>
      <c r="HN7" s="8"/>
      <c r="HO7" s="8"/>
      <c r="HP7" s="8"/>
      <c r="HQ7" s="8"/>
      <c r="HR7" s="8"/>
      <c r="HS7" s="8"/>
      <c r="HT7" s="8"/>
      <c r="HU7" s="8"/>
      <c r="HV7" s="8"/>
      <c r="HW7" s="8"/>
      <c r="HX7" s="8"/>
      <c r="HY7" s="8"/>
      <c r="HZ7" s="8"/>
      <c r="IA7" s="8"/>
      <c r="IB7" s="8"/>
      <c r="IC7" s="8"/>
      <c r="ID7" s="8"/>
      <c r="IE7" s="8"/>
      <c r="IF7" s="8"/>
      <c r="IG7" s="8"/>
      <c r="IH7" s="8"/>
      <c r="II7" s="8"/>
      <c r="IJ7" s="8"/>
      <c r="IK7" s="8"/>
      <c r="IL7" s="8"/>
      <c r="IM7" s="8"/>
      <c r="IN7" s="8"/>
      <c r="IO7" s="8"/>
      <c r="IP7" s="8"/>
      <c r="IQ7" s="8"/>
      <c r="IR7" s="9"/>
      <c r="IS7" s="10"/>
      <c r="IT7" s="10"/>
      <c r="IU7" s="10"/>
      <c r="IV7" s="10"/>
      <c r="IW7" s="10"/>
      <c r="IX7" s="10"/>
      <c r="IY7" s="10"/>
      <c r="IZ7" s="10"/>
      <c r="JA7" s="10"/>
      <c r="JB7" s="10"/>
      <c r="JC7" s="10"/>
      <c r="JD7" s="10"/>
      <c r="JE7" s="10"/>
      <c r="JF7" s="10"/>
      <c r="JG7" s="10"/>
      <c r="JH7" s="10"/>
      <c r="JI7" s="10"/>
      <c r="JJ7" s="10"/>
      <c r="JK7" s="10"/>
      <c r="JL7" s="10"/>
      <c r="JM7" s="10"/>
      <c r="JN7" s="10"/>
      <c r="JO7" s="10"/>
      <c r="JP7" s="10"/>
      <c r="JQ7" s="10"/>
      <c r="JR7" s="10"/>
      <c r="JS7" s="10"/>
      <c r="JT7" s="10"/>
      <c r="JU7" s="10"/>
      <c r="JV7" s="10"/>
      <c r="JW7" s="10"/>
      <c r="JX7" s="10"/>
      <c r="JY7" s="10"/>
      <c r="JZ7" s="10"/>
      <c r="KA7" s="10"/>
      <c r="KB7" s="10"/>
      <c r="KC7" s="10"/>
      <c r="KD7" s="10"/>
      <c r="KE7" s="10"/>
      <c r="KF7" s="10"/>
      <c r="KG7" s="10"/>
      <c r="KH7" s="10"/>
      <c r="KI7" s="10"/>
      <c r="KJ7" s="10"/>
      <c r="KK7" s="10"/>
      <c r="KL7" s="10"/>
      <c r="KM7" s="10"/>
      <c r="KN7" s="10"/>
      <c r="KO7" s="10"/>
      <c r="KP7" s="10"/>
      <c r="KQ7" s="10"/>
      <c r="KR7" s="10"/>
      <c r="KS7" s="10"/>
      <c r="KT7" s="10"/>
      <c r="KU7" s="10"/>
      <c r="KV7" s="10"/>
      <c r="KW7" s="10"/>
      <c r="KX7" s="10"/>
      <c r="KY7" s="10"/>
      <c r="KZ7" s="10"/>
      <c r="LA7" s="10"/>
      <c r="LB7" s="10"/>
      <c r="LC7" s="10"/>
      <c r="LD7" s="10"/>
      <c r="LE7" s="10"/>
      <c r="LF7" s="10"/>
      <c r="LG7" s="10"/>
      <c r="LH7" s="10"/>
      <c r="LI7" s="10"/>
      <c r="LJ7" s="10"/>
      <c r="LK7" s="10"/>
      <c r="LL7" s="10"/>
      <c r="LM7" s="10"/>
      <c r="LN7" s="10"/>
      <c r="LO7" s="10"/>
      <c r="LP7" s="10"/>
      <c r="LQ7" s="10"/>
      <c r="LR7" s="10"/>
      <c r="LS7" s="10"/>
      <c r="LT7" s="10"/>
      <c r="LU7" s="10"/>
      <c r="LV7" s="10"/>
      <c r="LW7" s="10"/>
      <c r="LX7" s="10"/>
      <c r="LY7" s="10"/>
      <c r="LZ7" s="10"/>
      <c r="MA7" s="10"/>
      <c r="MB7" s="10"/>
      <c r="MC7" s="10"/>
      <c r="MD7" s="10"/>
      <c r="ME7" s="10"/>
      <c r="MF7" s="10"/>
      <c r="MG7" s="10"/>
      <c r="MH7" s="10"/>
      <c r="MI7" s="10"/>
      <c r="MJ7" s="10"/>
      <c r="MK7" s="10"/>
      <c r="ML7" s="10"/>
      <c r="MM7" s="10"/>
      <c r="MN7" s="10"/>
      <c r="MO7" s="10"/>
      <c r="MP7" s="10"/>
      <c r="MQ7" s="10"/>
      <c r="MR7" s="10"/>
      <c r="MS7" s="10"/>
      <c r="MT7" s="10"/>
      <c r="MU7" s="10"/>
      <c r="MV7" s="10"/>
      <c r="MW7" s="10"/>
      <c r="MX7" s="10"/>
      <c r="MY7" s="10"/>
      <c r="MZ7" s="10"/>
      <c r="NA7" s="10"/>
      <c r="NB7" s="10"/>
      <c r="NC7" s="10"/>
      <c r="ND7" s="10"/>
      <c r="NE7" s="10"/>
      <c r="NF7" s="10"/>
      <c r="NG7" s="10"/>
      <c r="NH7" s="10"/>
      <c r="NI7" s="10"/>
      <c r="NJ7" s="10"/>
      <c r="NK7" s="10"/>
      <c r="NL7" s="10"/>
      <c r="NM7" s="10"/>
      <c r="NN7" s="10"/>
      <c r="NO7" s="10"/>
      <c r="NP7" s="10"/>
      <c r="NQ7" s="10"/>
      <c r="NR7" s="10"/>
      <c r="NS7" s="10"/>
      <c r="NT7" s="10"/>
      <c r="NU7" s="10"/>
      <c r="NV7" s="10"/>
      <c r="NW7" s="10"/>
      <c r="NX7" s="10"/>
      <c r="NY7" s="10"/>
      <c r="NZ7" s="10"/>
      <c r="OA7" s="10"/>
      <c r="OB7" s="10"/>
      <c r="OC7" s="10"/>
      <c r="OD7" s="10"/>
      <c r="OE7" s="10"/>
      <c r="OF7" s="10"/>
      <c r="OG7" s="10"/>
      <c r="OH7" s="10"/>
      <c r="OI7" s="10"/>
      <c r="OJ7" s="10"/>
      <c r="OK7" s="10"/>
      <c r="OL7" s="10"/>
      <c r="OM7" s="10"/>
      <c r="ON7" s="10"/>
      <c r="OO7" s="10"/>
      <c r="OP7" s="10"/>
      <c r="OQ7" s="10"/>
      <c r="OR7" s="10"/>
      <c r="OS7" s="10"/>
      <c r="OT7" s="10"/>
      <c r="OU7" s="10"/>
      <c r="OV7" s="10"/>
      <c r="OW7" s="10"/>
      <c r="OX7" s="10"/>
      <c r="OY7" s="10"/>
      <c r="OZ7" s="10"/>
      <c r="PA7" s="10"/>
      <c r="PB7" s="10"/>
      <c r="PC7" s="10"/>
      <c r="PD7" s="10"/>
      <c r="PE7" s="10"/>
      <c r="PF7" s="10"/>
      <c r="PG7" s="10"/>
      <c r="PH7" s="10"/>
      <c r="PI7" s="10"/>
      <c r="PJ7" s="10"/>
      <c r="PK7" s="10"/>
      <c r="PL7" s="10"/>
      <c r="PM7" s="10"/>
      <c r="PN7" s="10"/>
      <c r="PO7" s="10"/>
      <c r="PP7" s="10"/>
      <c r="PQ7" s="10"/>
      <c r="PR7" s="10"/>
      <c r="PS7" s="10"/>
      <c r="PT7" s="10"/>
      <c r="PU7" s="10"/>
      <c r="PV7" s="10"/>
      <c r="PW7" s="10"/>
      <c r="PX7" s="10"/>
      <c r="PY7" s="10"/>
      <c r="PZ7" s="10"/>
      <c r="QA7" s="10"/>
      <c r="QB7" s="10"/>
      <c r="QC7" s="10"/>
      <c r="QD7" s="10"/>
      <c r="QE7" s="10"/>
      <c r="QF7" s="10"/>
      <c r="QG7" s="10"/>
      <c r="QH7" s="10"/>
      <c r="QI7" s="10"/>
      <c r="QJ7" s="10"/>
      <c r="QK7" s="10"/>
      <c r="QL7" s="10"/>
      <c r="QM7" s="10"/>
      <c r="QN7" s="10"/>
      <c r="QO7" s="10"/>
      <c r="QP7" s="10"/>
      <c r="QQ7" s="10"/>
      <c r="QR7" s="10"/>
      <c r="QS7" s="10"/>
      <c r="QT7" s="10"/>
      <c r="QU7" s="10"/>
      <c r="QV7" s="10"/>
      <c r="QW7" s="10"/>
      <c r="QX7" s="10"/>
      <c r="QY7" s="10"/>
      <c r="QZ7" s="10"/>
      <c r="RA7" s="10"/>
      <c r="RB7" s="10"/>
      <c r="RC7" s="10"/>
      <c r="RD7" s="10"/>
      <c r="RE7" s="10"/>
      <c r="RF7" s="10"/>
      <c r="RG7" s="10"/>
      <c r="RH7" s="10"/>
      <c r="RI7" s="10"/>
      <c r="RJ7" s="10"/>
      <c r="RK7" s="10"/>
      <c r="RL7" s="10"/>
      <c r="RM7" s="10"/>
      <c r="RN7" s="10"/>
      <c r="RO7" s="10"/>
      <c r="RP7" s="10"/>
      <c r="RQ7" s="10"/>
      <c r="RR7" s="10"/>
      <c r="RS7" s="10"/>
      <c r="RT7" s="10"/>
      <c r="RU7" s="10"/>
      <c r="RV7" s="10"/>
      <c r="RW7" s="10"/>
      <c r="RX7" s="10"/>
      <c r="RY7" s="10"/>
      <c r="RZ7" s="10"/>
      <c r="SA7" s="10"/>
      <c r="SB7" s="10"/>
      <c r="SC7" s="10"/>
      <c r="SD7" s="10"/>
      <c r="SE7" s="10"/>
      <c r="SF7" s="10"/>
      <c r="SG7" s="10"/>
      <c r="SH7" s="10"/>
      <c r="SI7" s="10"/>
      <c r="SJ7" s="10"/>
      <c r="SK7" s="10"/>
      <c r="SL7" s="10"/>
      <c r="SM7" s="10"/>
      <c r="SN7" s="10"/>
      <c r="SO7" s="10"/>
      <c r="SP7" s="10"/>
      <c r="SQ7" s="10"/>
      <c r="SR7" s="10"/>
      <c r="SS7" s="10"/>
      <c r="ST7" s="10"/>
      <c r="SU7" s="10"/>
      <c r="SV7" s="10"/>
      <c r="SW7" s="10"/>
      <c r="SX7" s="10"/>
      <c r="SY7" s="10"/>
      <c r="SZ7" s="10"/>
      <c r="TA7" s="10"/>
      <c r="TB7" s="10"/>
      <c r="TC7" s="10"/>
      <c r="TD7" s="10"/>
      <c r="TE7" s="10"/>
      <c r="TF7" s="10"/>
      <c r="TG7" s="10"/>
      <c r="TH7" s="10"/>
      <c r="TI7" s="10"/>
      <c r="TJ7" s="10"/>
      <c r="TK7" s="10"/>
      <c r="TL7" s="10"/>
      <c r="TM7" s="10"/>
      <c r="TN7" s="10"/>
      <c r="TO7" s="10"/>
      <c r="TP7" s="10"/>
      <c r="TQ7" s="10"/>
      <c r="TR7" s="10"/>
      <c r="TS7" s="8"/>
      <c r="TT7" s="8"/>
    </row>
    <row r="8" spans="1:540" ht="9.6" customHeight="1">
      <c r="A8" s="8"/>
      <c r="B8" s="8"/>
      <c r="C8" s="8"/>
      <c r="D8" s="8"/>
      <c r="E8" s="8"/>
      <c r="F8" s="8"/>
      <c r="G8" s="8"/>
      <c r="H8" s="8"/>
      <c r="I8" s="8"/>
      <c r="J8" s="8"/>
      <c r="K8" s="8"/>
      <c r="L8" s="8"/>
      <c r="M8" s="8"/>
      <c r="N8" s="8"/>
      <c r="O8" s="8"/>
      <c r="P8" s="8"/>
      <c r="Q8" s="8"/>
      <c r="R8" s="8"/>
      <c r="S8" s="8"/>
      <c r="T8" s="8"/>
      <c r="U8" s="8"/>
      <c r="V8" s="8"/>
      <c r="W8" s="8"/>
      <c r="X8" s="8"/>
      <c r="Y8" s="8"/>
      <c r="Z8" s="8"/>
      <c r="AA8" s="8"/>
      <c r="AB8" s="8"/>
      <c r="AC8" s="8"/>
      <c r="AD8" s="8"/>
      <c r="AE8" s="8"/>
      <c r="AF8" s="8"/>
      <c r="AG8" s="8"/>
      <c r="AH8" s="8"/>
      <c r="AI8" s="8"/>
      <c r="AJ8" s="8"/>
      <c r="AK8" s="8"/>
      <c r="AL8" s="8"/>
      <c r="AM8" s="8"/>
      <c r="AN8" s="8"/>
      <c r="AO8" s="8"/>
      <c r="AP8" s="8"/>
      <c r="AQ8" s="8"/>
      <c r="AR8" s="8"/>
      <c r="AS8" s="12"/>
      <c r="AT8" s="13"/>
      <c r="AU8" s="13"/>
      <c r="AV8" s="13"/>
      <c r="AW8" s="14"/>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14"/>
      <c r="CA8" s="13"/>
      <c r="CB8" s="13"/>
      <c r="CC8" s="13"/>
      <c r="CD8" s="12"/>
      <c r="CE8" s="8"/>
      <c r="CF8" s="8"/>
      <c r="CG8" s="8"/>
      <c r="CH8" s="8"/>
      <c r="CI8" s="8"/>
      <c r="CJ8" s="8"/>
      <c r="CK8" s="8"/>
      <c r="CL8" s="8"/>
      <c r="CM8" s="8"/>
      <c r="CN8" s="8"/>
      <c r="CO8" s="8"/>
      <c r="CP8" s="8"/>
      <c r="CQ8" s="12"/>
      <c r="CR8" s="13"/>
      <c r="CS8" s="13"/>
      <c r="CT8" s="13"/>
      <c r="CU8" s="12"/>
      <c r="CV8" s="8"/>
      <c r="CW8" s="8"/>
      <c r="CX8" s="8"/>
      <c r="CY8" s="8"/>
      <c r="CZ8" s="8"/>
      <c r="DA8" s="8"/>
      <c r="DB8" s="8"/>
      <c r="DC8" s="8"/>
      <c r="DD8" s="8"/>
      <c r="DE8" s="8"/>
      <c r="DF8" s="8"/>
      <c r="DG8" s="8"/>
      <c r="DH8" s="12"/>
      <c r="DI8" s="13"/>
      <c r="DJ8" s="13"/>
      <c r="DK8" s="13"/>
      <c r="DL8" s="14"/>
      <c r="DM8" s="8"/>
      <c r="DN8" s="8"/>
      <c r="DO8" s="8"/>
      <c r="DP8" s="8"/>
      <c r="DQ8" s="8"/>
      <c r="DR8" s="8"/>
      <c r="DS8" s="8"/>
      <c r="DT8" s="8"/>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8"/>
      <c r="FH8" s="8"/>
      <c r="FI8" s="8"/>
      <c r="FJ8" s="8"/>
      <c r="FK8" s="8"/>
      <c r="FL8" s="8"/>
      <c r="FM8" s="8"/>
      <c r="FN8" s="8"/>
      <c r="FO8" s="8"/>
      <c r="FP8" s="8"/>
      <c r="FQ8" s="8"/>
      <c r="FR8" s="8"/>
      <c r="FS8" s="8"/>
      <c r="FT8" s="8"/>
      <c r="FU8" s="8"/>
      <c r="FV8" s="8"/>
      <c r="FW8" s="8"/>
      <c r="FX8" s="8"/>
      <c r="FY8" s="8"/>
      <c r="FZ8" s="8"/>
      <c r="GA8" s="8"/>
      <c r="GB8" s="8"/>
      <c r="GC8" s="8"/>
      <c r="GD8" s="8"/>
      <c r="GE8" s="8"/>
      <c r="GF8" s="8"/>
      <c r="GG8" s="8"/>
      <c r="GH8" s="8"/>
      <c r="GI8" s="8"/>
      <c r="GJ8" s="8"/>
      <c r="GK8" s="8"/>
      <c r="GL8" s="8"/>
      <c r="GM8" s="8"/>
      <c r="GN8" s="8"/>
      <c r="GO8" s="8"/>
      <c r="GP8" s="14"/>
      <c r="GQ8" s="13"/>
      <c r="GR8" s="13"/>
      <c r="GS8" s="13"/>
      <c r="GT8" s="12"/>
      <c r="GU8" s="8"/>
      <c r="GV8" s="8"/>
      <c r="GW8" s="8"/>
      <c r="GX8" s="8"/>
      <c r="GY8" s="8"/>
      <c r="GZ8" s="8"/>
      <c r="HA8" s="8"/>
      <c r="HB8" s="8"/>
      <c r="HC8" s="8"/>
      <c r="HD8" s="8"/>
      <c r="HE8" s="8"/>
      <c r="HF8" s="8"/>
      <c r="HG8" s="8"/>
      <c r="HH8" s="8"/>
      <c r="HI8" s="8"/>
      <c r="HJ8" s="8"/>
      <c r="HK8" s="8"/>
      <c r="HL8" s="8"/>
      <c r="HM8" s="8"/>
      <c r="HN8" s="8"/>
      <c r="HO8" s="8"/>
      <c r="HP8" s="8"/>
      <c r="HQ8" s="8"/>
      <c r="HR8" s="8"/>
      <c r="HS8" s="8"/>
      <c r="HT8" s="8"/>
      <c r="HU8" s="8"/>
      <c r="HV8" s="8"/>
      <c r="HW8" s="8"/>
      <c r="HX8" s="8"/>
      <c r="HY8" s="8"/>
      <c r="HZ8" s="8"/>
      <c r="IA8" s="8"/>
      <c r="IB8" s="8"/>
      <c r="IC8" s="8"/>
      <c r="ID8" s="8"/>
      <c r="IE8" s="8"/>
      <c r="IF8" s="8"/>
      <c r="IG8" s="8"/>
      <c r="IH8" s="8"/>
      <c r="II8" s="8"/>
      <c r="IJ8" s="8"/>
      <c r="IK8" s="8"/>
      <c r="IL8" s="8"/>
      <c r="IM8" s="8"/>
      <c r="IN8" s="8"/>
      <c r="IO8" s="8"/>
      <c r="IP8" s="8"/>
      <c r="IQ8" s="8"/>
      <c r="IR8" s="9"/>
      <c r="IS8" s="10"/>
      <c r="IT8" s="10"/>
      <c r="IU8" s="10"/>
      <c r="IV8" s="10"/>
      <c r="IW8" s="10"/>
      <c r="IX8" s="10"/>
      <c r="IY8" s="10"/>
      <c r="IZ8" s="10"/>
      <c r="JA8" s="10"/>
      <c r="JB8" s="10"/>
      <c r="JC8" s="10"/>
      <c r="JD8" s="10"/>
      <c r="JE8" s="10"/>
      <c r="JF8" s="10"/>
      <c r="JG8" s="10"/>
      <c r="JH8" s="10"/>
      <c r="JI8" s="10"/>
      <c r="JJ8" s="10"/>
      <c r="JK8" s="10"/>
      <c r="JL8" s="10"/>
      <c r="JM8" s="10"/>
      <c r="JN8" s="10"/>
      <c r="JO8" s="10"/>
      <c r="JP8" s="10"/>
      <c r="JQ8" s="10"/>
      <c r="JR8" s="10"/>
      <c r="JS8" s="10"/>
      <c r="JT8" s="10"/>
      <c r="JU8" s="10"/>
      <c r="JV8" s="10"/>
      <c r="JW8" s="10"/>
      <c r="JX8" s="10"/>
      <c r="JY8" s="10"/>
      <c r="JZ8" s="10"/>
      <c r="KA8" s="10"/>
      <c r="KB8" s="10"/>
      <c r="KC8" s="10"/>
      <c r="KD8" s="10"/>
      <c r="KE8" s="10"/>
      <c r="KF8" s="10"/>
      <c r="KG8" s="10"/>
      <c r="KH8" s="10"/>
      <c r="KI8" s="10"/>
      <c r="KJ8" s="10"/>
      <c r="KK8" s="10"/>
      <c r="KL8" s="10"/>
      <c r="KM8" s="10"/>
      <c r="KN8" s="10"/>
      <c r="KO8" s="10"/>
      <c r="KP8" s="10"/>
      <c r="KQ8" s="10"/>
      <c r="KR8" s="10"/>
      <c r="KS8" s="10"/>
      <c r="KT8" s="10"/>
      <c r="KU8" s="10"/>
      <c r="KV8" s="10"/>
      <c r="KW8" s="10"/>
      <c r="KX8" s="10"/>
      <c r="KY8" s="10"/>
      <c r="KZ8" s="10"/>
      <c r="LA8" s="10"/>
      <c r="LB8" s="10"/>
      <c r="LC8" s="10"/>
      <c r="LD8" s="10"/>
      <c r="LE8" s="10"/>
      <c r="LF8" s="10"/>
      <c r="LG8" s="10"/>
      <c r="LH8" s="10"/>
      <c r="LI8" s="10"/>
      <c r="LJ8" s="10"/>
      <c r="LK8" s="10"/>
      <c r="LL8" s="10"/>
      <c r="LM8" s="10"/>
      <c r="LN8" s="10"/>
      <c r="LO8" s="10"/>
      <c r="LP8" s="10"/>
      <c r="LQ8" s="10"/>
      <c r="LR8" s="10"/>
      <c r="LS8" s="10"/>
      <c r="LT8" s="10"/>
      <c r="LU8" s="10"/>
      <c r="LV8" s="10"/>
      <c r="LW8" s="10"/>
      <c r="LX8" s="10"/>
      <c r="LY8" s="10"/>
      <c r="LZ8" s="10"/>
      <c r="MA8" s="10"/>
      <c r="MB8" s="10"/>
      <c r="MC8" s="10"/>
      <c r="MD8" s="10"/>
      <c r="ME8" s="10"/>
      <c r="MF8" s="10"/>
      <c r="MG8" s="10"/>
      <c r="MH8" s="10"/>
      <c r="MI8" s="10"/>
      <c r="MJ8" s="10"/>
      <c r="MK8" s="10"/>
      <c r="ML8" s="10"/>
      <c r="MM8" s="10"/>
      <c r="MN8" s="10"/>
      <c r="MO8" s="10"/>
      <c r="MP8" s="10"/>
      <c r="MQ8" s="10"/>
      <c r="MR8" s="10"/>
      <c r="MS8" s="10"/>
      <c r="MT8" s="10"/>
      <c r="MU8" s="10"/>
      <c r="MV8" s="10"/>
      <c r="MW8" s="10"/>
      <c r="MX8" s="10"/>
      <c r="MY8" s="10"/>
      <c r="MZ8" s="10"/>
      <c r="NA8" s="10"/>
      <c r="NB8" s="10"/>
      <c r="NC8" s="10"/>
      <c r="ND8" s="10"/>
      <c r="NE8" s="10"/>
      <c r="NF8" s="10"/>
      <c r="NG8" s="10"/>
      <c r="NH8" s="10"/>
      <c r="NI8" s="10"/>
      <c r="NJ8" s="10"/>
      <c r="NK8" s="10"/>
      <c r="NL8" s="10"/>
      <c r="NM8" s="10"/>
      <c r="NN8" s="10"/>
      <c r="NO8" s="10"/>
      <c r="NP8" s="10"/>
      <c r="NQ8" s="10"/>
      <c r="NR8" s="10"/>
      <c r="NS8" s="10"/>
      <c r="NT8" s="10"/>
      <c r="NU8" s="10"/>
      <c r="NV8" s="10"/>
      <c r="NW8" s="10"/>
      <c r="NX8" s="10"/>
      <c r="NY8" s="10"/>
      <c r="NZ8" s="10"/>
      <c r="OA8" s="10"/>
      <c r="OB8" s="10"/>
      <c r="OC8" s="10"/>
      <c r="OD8" s="10"/>
      <c r="OE8" s="10"/>
      <c r="OF8" s="10"/>
      <c r="OG8" s="10"/>
      <c r="OH8" s="10"/>
      <c r="OI8" s="10"/>
      <c r="OJ8" s="10"/>
      <c r="OK8" s="10"/>
      <c r="OL8" s="10"/>
      <c r="OM8" s="10"/>
      <c r="ON8" s="10"/>
      <c r="OO8" s="10"/>
      <c r="OP8" s="10"/>
      <c r="OQ8" s="10"/>
      <c r="OR8" s="10"/>
      <c r="OS8" s="10"/>
      <c r="OT8" s="10"/>
      <c r="OU8" s="10"/>
      <c r="OV8" s="10"/>
      <c r="OW8" s="10"/>
      <c r="OX8" s="10"/>
      <c r="OY8" s="10"/>
      <c r="OZ8" s="10"/>
      <c r="PA8" s="10"/>
      <c r="PB8" s="10"/>
      <c r="PC8" s="10"/>
      <c r="PD8" s="10"/>
      <c r="PE8" s="10"/>
      <c r="PF8" s="10"/>
      <c r="PG8" s="10"/>
      <c r="PH8" s="10"/>
      <c r="PI8" s="10"/>
      <c r="PJ8" s="10"/>
      <c r="PK8" s="10"/>
      <c r="PL8" s="10"/>
      <c r="PM8" s="10"/>
      <c r="PN8" s="10"/>
      <c r="PO8" s="10"/>
      <c r="PP8" s="10"/>
      <c r="PQ8" s="10"/>
      <c r="PR8" s="10"/>
      <c r="PS8" s="10"/>
      <c r="PT8" s="10"/>
      <c r="PU8" s="10"/>
      <c r="PV8" s="10"/>
      <c r="PW8" s="10"/>
      <c r="PX8" s="10"/>
      <c r="PY8" s="10"/>
      <c r="PZ8" s="10"/>
      <c r="QA8" s="10"/>
      <c r="QB8" s="10"/>
      <c r="QC8" s="10"/>
      <c r="QD8" s="10"/>
      <c r="QE8" s="10"/>
      <c r="QF8" s="10"/>
      <c r="QG8" s="10"/>
      <c r="QH8" s="10"/>
      <c r="QI8" s="10"/>
      <c r="QJ8" s="10"/>
      <c r="QK8" s="10"/>
      <c r="QL8" s="10"/>
      <c r="QM8" s="10"/>
      <c r="QN8" s="10"/>
      <c r="QO8" s="10"/>
      <c r="QP8" s="10"/>
      <c r="QQ8" s="10"/>
      <c r="QR8" s="10"/>
      <c r="QS8" s="10"/>
      <c r="QT8" s="10"/>
      <c r="QU8" s="10"/>
      <c r="QV8" s="10"/>
      <c r="QW8" s="10"/>
      <c r="QX8" s="10"/>
      <c r="QY8" s="10"/>
      <c r="QZ8" s="10"/>
      <c r="RA8" s="10"/>
      <c r="RB8" s="10"/>
      <c r="RC8" s="10"/>
      <c r="RD8" s="10"/>
      <c r="RE8" s="10"/>
      <c r="RF8" s="10"/>
      <c r="RG8" s="10"/>
      <c r="RH8" s="10"/>
      <c r="RI8" s="10"/>
      <c r="RJ8" s="10"/>
      <c r="RK8" s="10"/>
      <c r="RL8" s="10"/>
      <c r="RM8" s="10"/>
      <c r="RN8" s="10"/>
      <c r="RO8" s="10"/>
      <c r="RP8" s="10"/>
      <c r="RQ8" s="10"/>
      <c r="RR8" s="10"/>
      <c r="RS8" s="10"/>
      <c r="RT8" s="10"/>
      <c r="RU8" s="10"/>
      <c r="RV8" s="10"/>
      <c r="RW8" s="10"/>
      <c r="RX8" s="10"/>
      <c r="RY8" s="10"/>
      <c r="RZ8" s="10"/>
      <c r="SA8" s="10"/>
      <c r="SB8" s="10"/>
      <c r="SC8" s="10"/>
      <c r="SD8" s="10"/>
      <c r="SE8" s="10"/>
      <c r="SF8" s="10"/>
      <c r="SG8" s="10"/>
      <c r="SH8" s="10"/>
      <c r="SI8" s="10"/>
      <c r="SJ8" s="10"/>
      <c r="SK8" s="10"/>
      <c r="SL8" s="10"/>
      <c r="SM8" s="10"/>
      <c r="SN8" s="10"/>
      <c r="SO8" s="10"/>
      <c r="SP8" s="10"/>
      <c r="SQ8" s="10"/>
      <c r="SR8" s="10"/>
      <c r="SS8" s="10"/>
      <c r="ST8" s="10"/>
      <c r="SU8" s="10"/>
      <c r="SV8" s="10"/>
      <c r="SW8" s="10"/>
      <c r="SX8" s="10"/>
      <c r="SY8" s="10"/>
      <c r="SZ8" s="10"/>
      <c r="TA8" s="10"/>
      <c r="TB8" s="10"/>
      <c r="TC8" s="10"/>
      <c r="TD8" s="10"/>
      <c r="TE8" s="10"/>
      <c r="TF8" s="10"/>
      <c r="TG8" s="10"/>
      <c r="TH8" s="10"/>
      <c r="TI8" s="10"/>
      <c r="TJ8" s="10"/>
      <c r="TK8" s="10"/>
      <c r="TL8" s="10"/>
      <c r="TM8" s="10"/>
      <c r="TN8" s="10"/>
      <c r="TO8" s="10"/>
      <c r="TP8" s="10"/>
      <c r="TQ8" s="10"/>
      <c r="TR8" s="10"/>
      <c r="TS8" s="8"/>
      <c r="TT8" s="8"/>
    </row>
    <row r="9" spans="1:540" ht="9.6" customHeight="1">
      <c r="A9" s="8"/>
      <c r="B9" s="8"/>
      <c r="C9" s="8"/>
      <c r="D9" s="8"/>
      <c r="E9" s="8"/>
      <c r="F9" s="8"/>
      <c r="G9" s="8"/>
      <c r="H9" s="8"/>
      <c r="I9" s="8"/>
      <c r="J9" s="8"/>
      <c r="K9" s="15"/>
      <c r="L9" s="16"/>
      <c r="M9" s="17"/>
      <c r="N9" s="17"/>
      <c r="O9" s="17"/>
      <c r="P9" s="17"/>
      <c r="Q9" s="17"/>
      <c r="R9" s="8"/>
      <c r="S9" s="8"/>
      <c r="T9" s="8"/>
      <c r="U9" s="8"/>
      <c r="V9" s="18"/>
      <c r="W9" s="17"/>
      <c r="X9" s="17"/>
      <c r="Y9" s="17"/>
      <c r="Z9" s="17"/>
      <c r="AA9" s="17"/>
      <c r="AB9" s="9"/>
      <c r="AC9" s="8"/>
      <c r="AD9" s="8"/>
      <c r="AE9" s="12"/>
      <c r="AF9" s="9"/>
      <c r="AG9" s="17"/>
      <c r="AH9" s="17"/>
      <c r="AI9" s="19"/>
      <c r="AJ9" s="20"/>
      <c r="AK9" s="8"/>
      <c r="AL9" s="8"/>
      <c r="AM9" s="8"/>
      <c r="AN9" s="8"/>
      <c r="AO9" s="8"/>
      <c r="AP9" s="12"/>
      <c r="AQ9" s="21"/>
      <c r="AR9" s="19"/>
      <c r="AS9" s="10"/>
      <c r="AT9" s="10"/>
      <c r="AU9" s="10"/>
      <c r="AV9" s="10"/>
      <c r="AW9" s="10"/>
      <c r="AX9" s="17"/>
      <c r="AY9" s="18"/>
      <c r="AZ9" s="8"/>
      <c r="BA9" s="8"/>
      <c r="BB9" s="8"/>
      <c r="BC9" s="8"/>
      <c r="BD9" s="14"/>
      <c r="BE9" s="19"/>
      <c r="BF9" s="17"/>
      <c r="BG9" s="17"/>
      <c r="BH9" s="17"/>
      <c r="BI9" s="17"/>
      <c r="BJ9" s="17"/>
      <c r="BK9" s="17"/>
      <c r="BL9" s="17"/>
      <c r="BM9" s="17"/>
      <c r="BN9" s="9"/>
      <c r="BO9" s="22"/>
      <c r="BP9" s="18"/>
      <c r="BQ9" s="8"/>
      <c r="BR9" s="8"/>
      <c r="BS9" s="8"/>
      <c r="BT9" s="8"/>
      <c r="BU9" s="8"/>
      <c r="BV9" s="8"/>
      <c r="BW9" s="8"/>
      <c r="BX9" s="18"/>
      <c r="BY9" s="19"/>
      <c r="BZ9" s="10"/>
      <c r="CA9" s="10"/>
      <c r="CB9" s="10"/>
      <c r="CC9" s="10"/>
      <c r="CD9" s="10"/>
      <c r="CE9" s="10"/>
      <c r="CF9" s="9"/>
      <c r="CG9" s="14"/>
      <c r="CH9" s="8"/>
      <c r="CI9" s="8"/>
      <c r="CJ9" s="8"/>
      <c r="CK9" s="8"/>
      <c r="CL9" s="8"/>
      <c r="CM9" s="8"/>
      <c r="CN9" s="14"/>
      <c r="CO9" s="9"/>
      <c r="CP9" s="10"/>
      <c r="CQ9" s="10"/>
      <c r="CR9" s="10"/>
      <c r="CS9" s="10"/>
      <c r="CT9" s="10"/>
      <c r="CU9" s="10"/>
      <c r="CV9" s="10"/>
      <c r="CW9" s="23"/>
      <c r="CX9" s="8"/>
      <c r="CY9" s="8"/>
      <c r="CZ9" s="8"/>
      <c r="DA9" s="8"/>
      <c r="DB9" s="8"/>
      <c r="DC9" s="8"/>
      <c r="DD9" s="8"/>
      <c r="DE9" s="12"/>
      <c r="DF9" s="17"/>
      <c r="DG9" s="10"/>
      <c r="DH9" s="10"/>
      <c r="DI9" s="10"/>
      <c r="DJ9" s="10"/>
      <c r="DK9" s="10"/>
      <c r="DL9" s="10"/>
      <c r="DM9" s="9"/>
      <c r="DN9" s="13"/>
      <c r="DO9" s="8"/>
      <c r="DP9" s="8"/>
      <c r="DQ9" s="8"/>
      <c r="DR9" s="8"/>
      <c r="DS9" s="8"/>
      <c r="DT9" s="23"/>
      <c r="DU9" s="17"/>
      <c r="DV9" s="17"/>
      <c r="DW9" s="17"/>
      <c r="DX9" s="17"/>
      <c r="DY9" s="17"/>
      <c r="DZ9" s="17"/>
      <c r="EA9" s="17"/>
      <c r="EB9" s="17"/>
      <c r="EC9" s="17"/>
      <c r="ED9" s="17"/>
      <c r="EE9" s="17"/>
      <c r="EF9" s="14"/>
      <c r="EG9" s="13"/>
      <c r="EH9" s="19"/>
      <c r="EI9" s="17"/>
      <c r="EJ9" s="17"/>
      <c r="EK9" s="17"/>
      <c r="EL9" s="17"/>
      <c r="EM9" s="17"/>
      <c r="EN9" s="17"/>
      <c r="EO9" s="17"/>
      <c r="EP9" s="17"/>
      <c r="EQ9" s="17"/>
      <c r="ER9" s="17"/>
      <c r="ES9" s="17"/>
      <c r="ET9" s="17"/>
      <c r="EU9" s="17"/>
      <c r="EV9" s="12"/>
      <c r="EW9" s="8"/>
      <c r="EX9" s="8"/>
      <c r="EY9" s="8"/>
      <c r="EZ9" s="8"/>
      <c r="FA9" s="8"/>
      <c r="FB9" s="8"/>
      <c r="FC9" s="8"/>
      <c r="FD9" s="8"/>
      <c r="FE9" s="24"/>
      <c r="FF9" s="17"/>
      <c r="FG9" s="17"/>
      <c r="FH9" s="17"/>
      <c r="FI9" s="17"/>
      <c r="FJ9" s="17"/>
      <c r="FK9" s="17"/>
      <c r="FL9" s="17"/>
      <c r="FM9" s="17"/>
      <c r="FN9" s="17"/>
      <c r="FO9" s="17"/>
      <c r="FP9" s="17"/>
      <c r="FQ9" s="25"/>
      <c r="FR9" s="8"/>
      <c r="FS9" s="12"/>
      <c r="FT9" s="17"/>
      <c r="FU9" s="17"/>
      <c r="FV9" s="17"/>
      <c r="FW9" s="17"/>
      <c r="FX9" s="17"/>
      <c r="FY9" s="8"/>
      <c r="FZ9" s="8"/>
      <c r="GA9" s="8"/>
      <c r="GB9" s="8"/>
      <c r="GC9" s="14"/>
      <c r="GD9" s="17"/>
      <c r="GE9" s="17"/>
      <c r="GF9" s="17"/>
      <c r="GG9" s="17"/>
      <c r="GH9" s="16"/>
      <c r="GI9" s="12"/>
      <c r="GJ9" s="8"/>
      <c r="GK9" s="8"/>
      <c r="GL9" s="8"/>
      <c r="GM9" s="14"/>
      <c r="GN9" s="18"/>
      <c r="GO9" s="26"/>
      <c r="GP9" s="10"/>
      <c r="GQ9" s="10"/>
      <c r="GR9" s="10"/>
      <c r="GS9" s="10"/>
      <c r="GT9" s="10"/>
      <c r="GU9" s="10"/>
      <c r="GV9" s="23"/>
      <c r="GW9" s="14"/>
      <c r="GX9" s="8"/>
      <c r="GY9" s="8"/>
      <c r="GZ9" s="8"/>
      <c r="HA9" s="14"/>
      <c r="HB9" s="19"/>
      <c r="HC9" s="17"/>
      <c r="HD9" s="17"/>
      <c r="HE9" s="17"/>
      <c r="HF9" s="17"/>
      <c r="HG9" s="17"/>
      <c r="HH9" s="17"/>
      <c r="HI9" s="17"/>
      <c r="HJ9" s="17"/>
      <c r="HK9" s="17"/>
      <c r="HL9" s="17"/>
      <c r="HM9" s="19"/>
      <c r="HN9" s="23"/>
      <c r="HO9" s="8"/>
      <c r="HP9" s="8"/>
      <c r="HQ9" s="21"/>
      <c r="HR9" s="17"/>
      <c r="HS9" s="17"/>
      <c r="HT9" s="17"/>
      <c r="HU9" s="26"/>
      <c r="HV9" s="14"/>
      <c r="HW9" s="8"/>
      <c r="HX9" s="8"/>
      <c r="HY9" s="8"/>
      <c r="HZ9" s="8"/>
      <c r="IA9" s="8"/>
      <c r="IB9" s="8"/>
      <c r="IC9" s="8"/>
      <c r="ID9" s="8"/>
      <c r="IE9" s="8"/>
      <c r="IF9" s="8"/>
      <c r="IG9" s="8"/>
      <c r="IH9" s="8"/>
      <c r="II9" s="8"/>
      <c r="IJ9" s="8"/>
      <c r="IK9" s="8"/>
      <c r="IL9" s="8"/>
      <c r="IM9" s="8"/>
      <c r="IN9" s="8"/>
      <c r="IO9" s="8"/>
      <c r="IP9" s="8"/>
      <c r="IQ9" s="8"/>
      <c r="IR9" s="9"/>
      <c r="IS9" s="10"/>
      <c r="IT9" s="10"/>
      <c r="IU9" s="10"/>
      <c r="IV9" s="10"/>
      <c r="IW9" s="10"/>
      <c r="IX9" s="10"/>
      <c r="IY9" s="10"/>
      <c r="IZ9" s="10"/>
      <c r="JA9" s="10"/>
      <c r="JB9" s="10"/>
      <c r="JC9" s="10"/>
      <c r="JD9" s="19"/>
      <c r="JE9" s="19"/>
      <c r="JF9" s="19"/>
      <c r="JG9" s="19"/>
      <c r="JH9" s="19"/>
      <c r="JI9" s="19"/>
      <c r="JJ9" s="19"/>
      <c r="JK9" s="10"/>
      <c r="JL9" s="10"/>
      <c r="JM9" s="10"/>
      <c r="JN9" s="10"/>
      <c r="JO9" s="10"/>
      <c r="JP9" s="10"/>
      <c r="JQ9" s="19"/>
      <c r="JR9" s="19"/>
      <c r="JS9" s="19"/>
      <c r="JT9" s="19"/>
      <c r="JU9" s="19"/>
      <c r="JV9" s="19"/>
      <c r="JW9" s="19"/>
      <c r="JX9" s="10"/>
      <c r="JY9" s="10"/>
      <c r="JZ9" s="10"/>
      <c r="KA9" s="10"/>
      <c r="KB9" s="19"/>
      <c r="KC9" s="19"/>
      <c r="KD9" s="19"/>
      <c r="KE9" s="19"/>
      <c r="KF9" s="19"/>
      <c r="KG9" s="10"/>
      <c r="KH9" s="10"/>
      <c r="KI9" s="10"/>
      <c r="KJ9" s="10"/>
      <c r="KK9" s="10"/>
      <c r="KL9" s="10"/>
      <c r="KM9" s="10"/>
      <c r="KN9" s="10"/>
      <c r="KO9" s="10"/>
      <c r="KP9" s="19"/>
      <c r="KQ9" s="27"/>
      <c r="KR9" s="23"/>
      <c r="KS9" s="23"/>
      <c r="KT9" s="23"/>
      <c r="KU9" s="23"/>
      <c r="KV9" s="9"/>
      <c r="KW9" s="19"/>
      <c r="KX9" s="10"/>
      <c r="KY9" s="10"/>
      <c r="KZ9" s="10"/>
      <c r="LA9" s="10"/>
      <c r="LB9" s="10"/>
      <c r="LC9" s="10"/>
      <c r="LD9" s="10"/>
      <c r="LE9" s="10"/>
      <c r="LF9" s="19"/>
      <c r="LG9" s="19"/>
      <c r="LH9" s="19"/>
      <c r="LI9" s="19"/>
      <c r="LJ9" s="19"/>
      <c r="LK9" s="19"/>
      <c r="LL9" s="19"/>
      <c r="LM9" s="19"/>
      <c r="LN9" s="19"/>
      <c r="LO9" s="19"/>
      <c r="LP9" s="10"/>
      <c r="LQ9" s="10"/>
      <c r="LR9" s="10"/>
      <c r="LS9" s="10"/>
      <c r="LT9" s="10"/>
      <c r="LU9" s="10"/>
      <c r="LV9" s="10"/>
      <c r="LW9" s="10"/>
      <c r="LX9" s="10"/>
      <c r="LY9" s="10"/>
      <c r="LZ9" s="10"/>
      <c r="MA9" s="10"/>
      <c r="MB9" s="10"/>
      <c r="MC9" s="10"/>
      <c r="MD9" s="17"/>
      <c r="ME9" s="23"/>
      <c r="MF9" s="23"/>
      <c r="MG9" s="23"/>
      <c r="MH9" s="23"/>
      <c r="MI9" s="23"/>
      <c r="MJ9" s="17"/>
      <c r="MK9" s="10"/>
      <c r="ML9" s="10"/>
      <c r="MM9" s="10"/>
      <c r="MN9" s="10"/>
      <c r="MO9" s="10"/>
      <c r="MP9" s="10"/>
      <c r="MQ9" s="10"/>
      <c r="MR9" s="10"/>
      <c r="MS9" s="10"/>
      <c r="MT9" s="10"/>
      <c r="MU9" s="10"/>
      <c r="MV9" s="10"/>
      <c r="MW9" s="19"/>
      <c r="MX9" s="27"/>
      <c r="MY9" s="23"/>
      <c r="MZ9" s="23"/>
      <c r="NA9" s="23"/>
      <c r="NB9" s="23"/>
      <c r="NC9" s="27"/>
      <c r="ND9" s="17"/>
      <c r="NE9" s="10"/>
      <c r="NF9" s="10"/>
      <c r="NG9" s="10"/>
      <c r="NH9" s="10"/>
      <c r="NI9" s="10"/>
      <c r="NJ9" s="10"/>
      <c r="NK9" s="10"/>
      <c r="NL9" s="10"/>
      <c r="NM9" s="10"/>
      <c r="NN9" s="10"/>
      <c r="NO9" s="10"/>
      <c r="NP9" s="10"/>
      <c r="NQ9" s="19"/>
      <c r="NR9" s="27"/>
      <c r="NS9" s="23"/>
      <c r="NT9" s="23"/>
      <c r="NU9" s="23"/>
      <c r="NV9" s="23"/>
      <c r="NW9" s="9"/>
      <c r="NX9" s="10"/>
      <c r="NY9" s="10"/>
      <c r="NZ9" s="10"/>
      <c r="OA9" s="10"/>
      <c r="OB9" s="10"/>
      <c r="OC9" s="10"/>
      <c r="OD9" s="10"/>
      <c r="OE9" s="10"/>
      <c r="OF9" s="10"/>
      <c r="OG9" s="19"/>
      <c r="OH9" s="19"/>
      <c r="OI9" s="19"/>
      <c r="OJ9" s="19"/>
      <c r="OK9" s="19"/>
      <c r="OL9" s="19"/>
      <c r="OM9" s="19"/>
      <c r="ON9" s="19"/>
      <c r="OO9" s="19"/>
      <c r="OP9" s="19"/>
      <c r="OQ9" s="19"/>
      <c r="OR9" s="19"/>
      <c r="OS9" s="28"/>
      <c r="OT9" s="19"/>
      <c r="OU9" s="10"/>
      <c r="OV9" s="10"/>
      <c r="OW9" s="19"/>
      <c r="OX9" s="19"/>
      <c r="OY9" s="19"/>
      <c r="OZ9" s="19"/>
      <c r="PA9" s="19"/>
      <c r="PB9" s="19"/>
      <c r="PC9" s="19"/>
      <c r="PD9" s="19"/>
      <c r="PE9" s="19"/>
      <c r="PF9" s="19"/>
      <c r="PG9" s="19"/>
      <c r="PH9" s="19"/>
      <c r="PI9" s="19"/>
      <c r="PJ9" s="19"/>
      <c r="PK9" s="19"/>
      <c r="PL9" s="19"/>
      <c r="PM9" s="10"/>
      <c r="PN9" s="10"/>
      <c r="PO9" s="10"/>
      <c r="PP9" s="10"/>
      <c r="PQ9" s="10"/>
      <c r="PR9" s="10"/>
      <c r="PS9" s="10"/>
      <c r="PT9" s="10"/>
      <c r="PU9" s="10"/>
      <c r="PV9" s="10"/>
      <c r="PW9" s="10"/>
      <c r="PX9" s="10"/>
      <c r="PY9" s="19"/>
      <c r="PZ9" s="19"/>
      <c r="QA9" s="19"/>
      <c r="QB9" s="19"/>
      <c r="QC9" s="19"/>
      <c r="QD9" s="19"/>
      <c r="QE9" s="19"/>
      <c r="QF9" s="19"/>
      <c r="QG9" s="19"/>
      <c r="QH9" s="19"/>
      <c r="QI9" s="19"/>
      <c r="QJ9" s="19"/>
      <c r="QK9" s="19"/>
      <c r="QL9" s="19"/>
      <c r="QM9" s="10"/>
      <c r="QN9" s="10"/>
      <c r="QO9" s="10"/>
      <c r="QP9" s="19"/>
      <c r="QQ9" s="28"/>
      <c r="QR9" s="19"/>
      <c r="QS9" s="19"/>
      <c r="QT9" s="19"/>
      <c r="QU9" s="10"/>
      <c r="QV9" s="10"/>
      <c r="QW9" s="10"/>
      <c r="QX9" s="10"/>
      <c r="QY9" s="10"/>
      <c r="QZ9" s="10"/>
      <c r="RA9" s="10"/>
      <c r="RB9" s="10"/>
      <c r="RC9" s="19"/>
      <c r="RD9" s="19"/>
      <c r="RE9" s="19"/>
      <c r="RF9" s="19"/>
      <c r="RG9" s="19"/>
      <c r="RH9" s="10"/>
      <c r="RI9" s="10"/>
      <c r="RJ9" s="10"/>
      <c r="RK9" s="10"/>
      <c r="RL9" s="10"/>
      <c r="RM9" s="10"/>
      <c r="RN9" s="10"/>
      <c r="RO9" s="19"/>
      <c r="RP9" s="9"/>
      <c r="RQ9" s="23"/>
      <c r="RR9" s="23"/>
      <c r="RS9" s="23"/>
      <c r="RT9" s="23"/>
      <c r="RU9" s="27"/>
      <c r="RV9" s="19"/>
      <c r="RW9" s="10"/>
      <c r="RX9" s="10"/>
      <c r="RY9" s="10"/>
      <c r="RZ9" s="10"/>
      <c r="SA9" s="10"/>
      <c r="SB9" s="10"/>
      <c r="SC9" s="10"/>
      <c r="SD9" s="10"/>
      <c r="SE9" s="19"/>
      <c r="SF9" s="19"/>
      <c r="SG9" s="19"/>
      <c r="SH9" s="19"/>
      <c r="SI9" s="19"/>
      <c r="SJ9" s="19"/>
      <c r="SK9" s="19"/>
      <c r="SL9" s="19"/>
      <c r="SM9" s="19"/>
      <c r="SN9" s="19"/>
      <c r="SO9" s="19"/>
      <c r="SP9" s="19"/>
      <c r="SQ9" s="19"/>
      <c r="SR9" s="19"/>
      <c r="SS9" s="10"/>
      <c r="ST9" s="10"/>
      <c r="SU9" s="10"/>
      <c r="SV9" s="10"/>
      <c r="SW9" s="19"/>
      <c r="SX9" s="19"/>
      <c r="SY9" s="19"/>
      <c r="SZ9" s="19"/>
      <c r="TA9" s="19"/>
      <c r="TB9" s="10"/>
      <c r="TC9" s="10"/>
      <c r="TD9" s="10"/>
      <c r="TE9" s="10"/>
      <c r="TF9" s="10"/>
      <c r="TG9" s="10"/>
      <c r="TH9" s="10"/>
      <c r="TI9" s="10"/>
      <c r="TJ9" s="10"/>
      <c r="TK9" s="10"/>
      <c r="TL9" s="10"/>
      <c r="TM9" s="10"/>
      <c r="TN9" s="10"/>
      <c r="TO9" s="10"/>
      <c r="TP9" s="10"/>
      <c r="TQ9" s="10"/>
      <c r="TR9" s="10"/>
      <c r="TS9" s="8"/>
      <c r="TT9" s="8"/>
    </row>
    <row r="10" spans="1:540" ht="9.6" customHeight="1">
      <c r="A10" s="8"/>
      <c r="B10" s="8"/>
      <c r="C10" s="8"/>
      <c r="D10" s="8"/>
      <c r="E10" s="8"/>
      <c r="F10" s="8"/>
      <c r="G10" s="8"/>
      <c r="H10" s="8"/>
      <c r="I10" s="8"/>
      <c r="J10" s="8"/>
      <c r="K10" s="20"/>
      <c r="L10" s="10"/>
      <c r="M10" s="10"/>
      <c r="N10" s="10"/>
      <c r="O10" s="10"/>
      <c r="P10" s="10"/>
      <c r="Q10" s="10"/>
      <c r="R10" s="13"/>
      <c r="S10" s="8"/>
      <c r="T10" s="8"/>
      <c r="U10" s="8"/>
      <c r="V10" s="17"/>
      <c r="W10" s="10"/>
      <c r="X10" s="10"/>
      <c r="Y10" s="10"/>
      <c r="Z10" s="10"/>
      <c r="AA10" s="10"/>
      <c r="AB10" s="10"/>
      <c r="AC10" s="8"/>
      <c r="AD10" s="8"/>
      <c r="AE10" s="13"/>
      <c r="AF10" s="10"/>
      <c r="AG10" s="10"/>
      <c r="AH10" s="10"/>
      <c r="AI10" s="10"/>
      <c r="AJ10" s="17"/>
      <c r="AK10" s="8"/>
      <c r="AL10" s="8"/>
      <c r="AM10" s="8"/>
      <c r="AN10" s="8"/>
      <c r="AO10" s="13"/>
      <c r="AP10" s="19"/>
      <c r="AQ10" s="10"/>
      <c r="AR10" s="10"/>
      <c r="AS10" s="10"/>
      <c r="AT10" s="10"/>
      <c r="AU10" s="10"/>
      <c r="AV10" s="10"/>
      <c r="AW10" s="10"/>
      <c r="AX10" s="10"/>
      <c r="AY10" s="10"/>
      <c r="AZ10" s="27"/>
      <c r="BA10" s="8"/>
      <c r="BB10" s="8"/>
      <c r="BC10" s="8"/>
      <c r="BD10" s="12"/>
      <c r="BE10" s="10"/>
      <c r="BF10" s="10"/>
      <c r="BG10" s="10"/>
      <c r="BH10" s="10"/>
      <c r="BI10" s="10"/>
      <c r="BJ10" s="10"/>
      <c r="BK10" s="10"/>
      <c r="BL10" s="10"/>
      <c r="BM10" s="10"/>
      <c r="BN10" s="10"/>
      <c r="BO10" s="10"/>
      <c r="BP10" s="10"/>
      <c r="BQ10" s="23"/>
      <c r="BR10" s="8"/>
      <c r="BS10" s="8"/>
      <c r="BT10" s="8"/>
      <c r="BU10" s="8"/>
      <c r="BV10" s="14"/>
      <c r="BW10" s="9"/>
      <c r="BX10" s="10"/>
      <c r="BY10" s="10"/>
      <c r="BZ10" s="10"/>
      <c r="CA10" s="10"/>
      <c r="CB10" s="10"/>
      <c r="CC10" s="10"/>
      <c r="CD10" s="10"/>
      <c r="CE10" s="10"/>
      <c r="CF10" s="10"/>
      <c r="CG10" s="10"/>
      <c r="CH10" s="13"/>
      <c r="CI10" s="8"/>
      <c r="CJ10" s="8"/>
      <c r="CK10" s="8"/>
      <c r="CL10" s="8"/>
      <c r="CM10" s="12"/>
      <c r="CN10" s="19"/>
      <c r="CO10" s="10"/>
      <c r="CP10" s="10"/>
      <c r="CQ10" s="10"/>
      <c r="CR10" s="10"/>
      <c r="CS10" s="10"/>
      <c r="CT10" s="10"/>
      <c r="CU10" s="10"/>
      <c r="CV10" s="10"/>
      <c r="CW10" s="10"/>
      <c r="CX10" s="27"/>
      <c r="CY10" s="8"/>
      <c r="CZ10" s="8"/>
      <c r="DA10" s="8"/>
      <c r="DB10" s="8"/>
      <c r="DC10" s="8"/>
      <c r="DD10" s="18"/>
      <c r="DE10" s="10"/>
      <c r="DF10" s="10"/>
      <c r="DG10" s="10"/>
      <c r="DH10" s="10"/>
      <c r="DI10" s="10"/>
      <c r="DJ10" s="10"/>
      <c r="DK10" s="10"/>
      <c r="DL10" s="10"/>
      <c r="DM10" s="10"/>
      <c r="DN10" s="10"/>
      <c r="DO10" s="23"/>
      <c r="DP10" s="8"/>
      <c r="DQ10" s="8"/>
      <c r="DR10" s="8"/>
      <c r="DS10" s="8"/>
      <c r="DT10" s="17"/>
      <c r="DU10" s="10"/>
      <c r="DV10" s="10"/>
      <c r="DW10" s="10"/>
      <c r="DX10" s="10"/>
      <c r="DY10" s="10"/>
      <c r="DZ10" s="10"/>
      <c r="EA10" s="10"/>
      <c r="EB10" s="10"/>
      <c r="EC10" s="10"/>
      <c r="ED10" s="10"/>
      <c r="EE10" s="10"/>
      <c r="EF10" s="12"/>
      <c r="EG10" s="18"/>
      <c r="EH10" s="10"/>
      <c r="EI10" s="10"/>
      <c r="EJ10" s="10"/>
      <c r="EK10" s="10"/>
      <c r="EL10" s="10"/>
      <c r="EM10" s="10"/>
      <c r="EN10" s="10"/>
      <c r="EO10" s="10"/>
      <c r="EP10" s="10"/>
      <c r="EQ10" s="10"/>
      <c r="ER10" s="10"/>
      <c r="ES10" s="10"/>
      <c r="ET10" s="10"/>
      <c r="EU10" s="10"/>
      <c r="EV10" s="13"/>
      <c r="EW10" s="8"/>
      <c r="EX10" s="8"/>
      <c r="EY10" s="8"/>
      <c r="EZ10" s="8"/>
      <c r="FA10" s="8"/>
      <c r="FB10" s="8"/>
      <c r="FC10" s="8"/>
      <c r="FD10" s="8"/>
      <c r="FE10" s="19"/>
      <c r="FF10" s="10"/>
      <c r="FG10" s="10"/>
      <c r="FH10" s="10"/>
      <c r="FI10" s="10"/>
      <c r="FJ10" s="10"/>
      <c r="FK10" s="10"/>
      <c r="FL10" s="10"/>
      <c r="FM10" s="10"/>
      <c r="FN10" s="10"/>
      <c r="FO10" s="10"/>
      <c r="FP10" s="10"/>
      <c r="FQ10" s="10"/>
      <c r="FR10" s="8"/>
      <c r="FS10" s="8"/>
      <c r="FT10" s="27"/>
      <c r="FU10" s="10"/>
      <c r="FV10" s="10"/>
      <c r="FW10" s="10"/>
      <c r="FX10" s="10"/>
      <c r="FY10" s="23"/>
      <c r="FZ10" s="8"/>
      <c r="GA10" s="8"/>
      <c r="GB10" s="8"/>
      <c r="GC10" s="23"/>
      <c r="GD10" s="10"/>
      <c r="GE10" s="10"/>
      <c r="GF10" s="10"/>
      <c r="GG10" s="10"/>
      <c r="GH10" s="9"/>
      <c r="GI10" s="8"/>
      <c r="GJ10" s="8"/>
      <c r="GK10" s="8"/>
      <c r="GL10" s="14"/>
      <c r="GM10" s="16"/>
      <c r="GN10" s="10"/>
      <c r="GO10" s="10"/>
      <c r="GP10" s="10"/>
      <c r="GQ10" s="10"/>
      <c r="GR10" s="10"/>
      <c r="GS10" s="10"/>
      <c r="GT10" s="10"/>
      <c r="GU10" s="10"/>
      <c r="GV10" s="10"/>
      <c r="GW10" s="17"/>
      <c r="GX10" s="14"/>
      <c r="GY10" s="8"/>
      <c r="GZ10" s="8"/>
      <c r="HA10" s="12"/>
      <c r="HB10" s="10"/>
      <c r="HC10" s="10"/>
      <c r="HD10" s="10"/>
      <c r="HE10" s="10"/>
      <c r="HF10" s="10"/>
      <c r="HG10" s="10"/>
      <c r="HH10" s="10"/>
      <c r="HI10" s="10"/>
      <c r="HJ10" s="10"/>
      <c r="HK10" s="10"/>
      <c r="HL10" s="10"/>
      <c r="HM10" s="10"/>
      <c r="HN10" s="17"/>
      <c r="HO10" s="8"/>
      <c r="HP10" s="8"/>
      <c r="HQ10" s="9"/>
      <c r="HR10" s="10"/>
      <c r="HS10" s="10"/>
      <c r="HT10" s="10"/>
      <c r="HU10" s="10"/>
      <c r="HV10" s="14"/>
      <c r="HW10" s="8"/>
      <c r="HX10" s="8"/>
      <c r="HY10" s="8"/>
      <c r="HZ10" s="8"/>
      <c r="IA10" s="8"/>
      <c r="IB10" s="8"/>
      <c r="IC10" s="8"/>
      <c r="ID10" s="8"/>
      <c r="IE10" s="8"/>
      <c r="IF10" s="8"/>
      <c r="IG10" s="8"/>
      <c r="IH10" s="8"/>
      <c r="II10" s="8"/>
      <c r="IJ10" s="8"/>
      <c r="IK10" s="8"/>
      <c r="IL10" s="8"/>
      <c r="IM10" s="8"/>
      <c r="IN10" s="8"/>
      <c r="IO10" s="8"/>
      <c r="IP10" s="8"/>
      <c r="IQ10" s="8"/>
      <c r="IR10" s="9"/>
      <c r="IS10" s="10"/>
      <c r="IT10" s="10"/>
      <c r="IU10" s="10"/>
      <c r="IV10" s="10"/>
      <c r="IW10" s="10"/>
      <c r="IX10" s="10"/>
      <c r="IY10" s="10"/>
      <c r="IZ10" s="10"/>
      <c r="JA10" s="10"/>
      <c r="JB10" s="10"/>
      <c r="JC10" s="9"/>
      <c r="JD10" s="14"/>
      <c r="JE10" s="8"/>
      <c r="JF10" s="8"/>
      <c r="JG10" s="8"/>
      <c r="JH10" s="8"/>
      <c r="JI10" s="8"/>
      <c r="JJ10" s="8"/>
      <c r="JK10" s="27"/>
      <c r="JL10" s="10"/>
      <c r="JM10" s="10"/>
      <c r="JN10" s="10"/>
      <c r="JO10" s="10"/>
      <c r="JP10" s="27"/>
      <c r="JQ10" s="8"/>
      <c r="JR10" s="8"/>
      <c r="JS10" s="8"/>
      <c r="JT10" s="8"/>
      <c r="JU10" s="8"/>
      <c r="JV10" s="8"/>
      <c r="JW10" s="14"/>
      <c r="JX10" s="17"/>
      <c r="JY10" s="10"/>
      <c r="JZ10" s="10"/>
      <c r="KA10" s="17"/>
      <c r="KB10" s="14"/>
      <c r="KC10" s="8"/>
      <c r="KD10" s="8"/>
      <c r="KE10" s="8"/>
      <c r="KF10" s="8"/>
      <c r="KG10" s="12"/>
      <c r="KH10" s="10"/>
      <c r="KI10" s="10"/>
      <c r="KJ10" s="10"/>
      <c r="KK10" s="10"/>
      <c r="KL10" s="10"/>
      <c r="KM10" s="10"/>
      <c r="KN10" s="17"/>
      <c r="KO10" s="23"/>
      <c r="KP10" s="8"/>
      <c r="KQ10" s="8"/>
      <c r="KR10" s="8"/>
      <c r="KS10" s="8"/>
      <c r="KT10" s="8"/>
      <c r="KU10" s="8"/>
      <c r="KV10" s="8"/>
      <c r="KW10" s="8"/>
      <c r="KX10" s="18"/>
      <c r="KY10" s="17"/>
      <c r="KZ10" s="10"/>
      <c r="LA10" s="10"/>
      <c r="LB10" s="10"/>
      <c r="LC10" s="10"/>
      <c r="LD10" s="10"/>
      <c r="LE10" s="18"/>
      <c r="LF10" s="8"/>
      <c r="LG10" s="8"/>
      <c r="LH10" s="8"/>
      <c r="LI10" s="8"/>
      <c r="LJ10" s="8"/>
      <c r="LK10" s="8"/>
      <c r="LL10" s="8"/>
      <c r="LM10" s="8"/>
      <c r="LN10" s="8"/>
      <c r="LO10" s="8"/>
      <c r="LP10" s="14"/>
      <c r="LQ10" s="12"/>
      <c r="LR10" s="23"/>
      <c r="LS10" s="17"/>
      <c r="LT10" s="10"/>
      <c r="LU10" s="10"/>
      <c r="LV10" s="10"/>
      <c r="LW10" s="10"/>
      <c r="LX10" s="10"/>
      <c r="LY10" s="10"/>
      <c r="LZ10" s="10"/>
      <c r="MA10" s="10"/>
      <c r="MB10" s="27"/>
      <c r="MC10" s="13"/>
      <c r="MD10" s="8"/>
      <c r="ME10" s="8"/>
      <c r="MF10" s="8"/>
      <c r="MG10" s="8"/>
      <c r="MH10" s="8"/>
      <c r="MI10" s="8"/>
      <c r="MJ10" s="8"/>
      <c r="MK10" s="14"/>
      <c r="ML10" s="27"/>
      <c r="MM10" s="28"/>
      <c r="MN10" s="10"/>
      <c r="MO10" s="10"/>
      <c r="MP10" s="10"/>
      <c r="MQ10" s="10"/>
      <c r="MR10" s="10"/>
      <c r="MS10" s="10"/>
      <c r="MT10" s="10"/>
      <c r="MU10" s="19"/>
      <c r="MV10" s="15"/>
      <c r="MW10" s="14"/>
      <c r="MX10" s="8"/>
      <c r="MY10" s="8"/>
      <c r="MZ10" s="8"/>
      <c r="NA10" s="8"/>
      <c r="NB10" s="8"/>
      <c r="NC10" s="8"/>
      <c r="ND10" s="8"/>
      <c r="NE10" s="13"/>
      <c r="NF10" s="17"/>
      <c r="NG10" s="10"/>
      <c r="NH10" s="10"/>
      <c r="NI10" s="10"/>
      <c r="NJ10" s="10"/>
      <c r="NK10" s="10"/>
      <c r="NL10" s="10"/>
      <c r="NM10" s="10"/>
      <c r="NN10" s="10"/>
      <c r="NO10" s="9"/>
      <c r="NP10" s="29"/>
      <c r="NQ10" s="8"/>
      <c r="NR10" s="8"/>
      <c r="NS10" s="8"/>
      <c r="NT10" s="8"/>
      <c r="NU10" s="8"/>
      <c r="NV10" s="8"/>
      <c r="NW10" s="8"/>
      <c r="NX10" s="14"/>
      <c r="NY10" s="30"/>
      <c r="NZ10" s="28"/>
      <c r="OA10" s="10"/>
      <c r="OB10" s="10"/>
      <c r="OC10" s="10"/>
      <c r="OD10" s="10"/>
      <c r="OE10" s="10"/>
      <c r="OF10" s="10"/>
      <c r="OG10" s="12"/>
      <c r="OH10" s="8"/>
      <c r="OI10" s="8"/>
      <c r="OJ10" s="8"/>
      <c r="OK10" s="8"/>
      <c r="OL10" s="8"/>
      <c r="OM10" s="8"/>
      <c r="ON10" s="8"/>
      <c r="OO10" s="8"/>
      <c r="OP10" s="8"/>
      <c r="OQ10" s="8"/>
      <c r="OR10" s="8"/>
      <c r="OS10" s="8"/>
      <c r="OT10" s="14"/>
      <c r="OU10" s="10"/>
      <c r="OV10" s="24"/>
      <c r="OW10" s="14"/>
      <c r="OX10" s="8"/>
      <c r="OY10" s="8"/>
      <c r="OZ10" s="8"/>
      <c r="PA10" s="8"/>
      <c r="PB10" s="8"/>
      <c r="PC10" s="8"/>
      <c r="PD10" s="8"/>
      <c r="PE10" s="8"/>
      <c r="PF10" s="8"/>
      <c r="PG10" s="8"/>
      <c r="PH10" s="8"/>
      <c r="PI10" s="8"/>
      <c r="PJ10" s="8"/>
      <c r="PK10" s="8"/>
      <c r="PL10" s="8"/>
      <c r="PM10" s="13"/>
      <c r="PN10" s="10"/>
      <c r="PO10" s="10"/>
      <c r="PP10" s="10"/>
      <c r="PQ10" s="10"/>
      <c r="PR10" s="10"/>
      <c r="PS10" s="10"/>
      <c r="PT10" s="10"/>
      <c r="PU10" s="10"/>
      <c r="PV10" s="10"/>
      <c r="PW10" s="10"/>
      <c r="PX10" s="27"/>
      <c r="PY10" s="8"/>
      <c r="PZ10" s="8"/>
      <c r="QA10" s="8"/>
      <c r="QB10" s="8"/>
      <c r="QC10" s="8"/>
      <c r="QD10" s="8"/>
      <c r="QE10" s="8"/>
      <c r="QF10" s="8"/>
      <c r="QG10" s="8"/>
      <c r="QH10" s="8"/>
      <c r="QI10" s="8"/>
      <c r="QJ10" s="8"/>
      <c r="QK10" s="8"/>
      <c r="QL10" s="8"/>
      <c r="QM10" s="13"/>
      <c r="QN10" s="10"/>
      <c r="QO10" s="10"/>
      <c r="QP10" s="14"/>
      <c r="QQ10" s="8"/>
      <c r="QR10" s="8"/>
      <c r="QS10" s="8"/>
      <c r="QT10" s="8"/>
      <c r="QU10" s="8"/>
      <c r="QV10" s="17"/>
      <c r="QW10" s="10"/>
      <c r="QX10" s="10"/>
      <c r="QY10" s="10"/>
      <c r="QZ10" s="10"/>
      <c r="RA10" s="17"/>
      <c r="RB10" s="14"/>
      <c r="RC10" s="8"/>
      <c r="RD10" s="8"/>
      <c r="RE10" s="8"/>
      <c r="RF10" s="8"/>
      <c r="RG10" s="12"/>
      <c r="RH10" s="19"/>
      <c r="RI10" s="10"/>
      <c r="RJ10" s="10"/>
      <c r="RK10" s="10"/>
      <c r="RL10" s="10"/>
      <c r="RM10" s="17"/>
      <c r="RN10" s="23"/>
      <c r="RO10" s="14"/>
      <c r="RP10" s="8"/>
      <c r="RQ10" s="8"/>
      <c r="RR10" s="8"/>
      <c r="RS10" s="8"/>
      <c r="RT10" s="8"/>
      <c r="RU10" s="8"/>
      <c r="RV10" s="8"/>
      <c r="RW10" s="18"/>
      <c r="RX10" s="19"/>
      <c r="RY10" s="10"/>
      <c r="RZ10" s="10"/>
      <c r="SA10" s="10"/>
      <c r="SB10" s="10"/>
      <c r="SC10" s="10"/>
      <c r="SD10" s="13"/>
      <c r="SE10" s="8"/>
      <c r="SF10" s="8"/>
      <c r="SG10" s="8"/>
      <c r="SH10" s="8"/>
      <c r="SI10" s="8"/>
      <c r="SJ10" s="8"/>
      <c r="SK10" s="8"/>
      <c r="SL10" s="8"/>
      <c r="SM10" s="8"/>
      <c r="SN10" s="8"/>
      <c r="SO10" s="8"/>
      <c r="SP10" s="8"/>
      <c r="SQ10" s="8"/>
      <c r="SR10" s="8"/>
      <c r="SS10" s="17"/>
      <c r="ST10" s="10"/>
      <c r="SU10" s="10"/>
      <c r="SV10" s="23"/>
      <c r="SW10" s="8"/>
      <c r="SX10" s="8"/>
      <c r="SY10" s="8"/>
      <c r="SZ10" s="8"/>
      <c r="TA10" s="8"/>
      <c r="TB10" s="31"/>
      <c r="TC10" s="10"/>
      <c r="TD10" s="10"/>
      <c r="TE10" s="10"/>
      <c r="TF10" s="10"/>
      <c r="TG10" s="10"/>
      <c r="TH10" s="10"/>
      <c r="TI10" s="10"/>
      <c r="TJ10" s="10"/>
      <c r="TK10" s="10"/>
      <c r="TL10" s="10"/>
      <c r="TM10" s="10"/>
      <c r="TN10" s="10"/>
      <c r="TO10" s="10"/>
      <c r="TP10" s="10"/>
      <c r="TQ10" s="10"/>
      <c r="TR10" s="10"/>
      <c r="TS10" s="8"/>
      <c r="TT10" s="8"/>
    </row>
    <row r="11" spans="1:540" ht="9.6" customHeight="1">
      <c r="A11" s="8"/>
      <c r="B11" s="8"/>
      <c r="C11" s="8"/>
      <c r="D11" s="8"/>
      <c r="E11" s="8"/>
      <c r="F11" s="8"/>
      <c r="G11" s="8"/>
      <c r="H11" s="8"/>
      <c r="I11" s="8"/>
      <c r="J11" s="8"/>
      <c r="K11" s="23"/>
      <c r="L11" s="10"/>
      <c r="M11" s="10"/>
      <c r="N11" s="10"/>
      <c r="O11" s="10"/>
      <c r="P11" s="10"/>
      <c r="Q11" s="10"/>
      <c r="R11" s="23"/>
      <c r="S11" s="8"/>
      <c r="T11" s="8"/>
      <c r="U11" s="14"/>
      <c r="V11" s="10"/>
      <c r="W11" s="10"/>
      <c r="X11" s="10"/>
      <c r="Y11" s="10"/>
      <c r="Z11" s="10"/>
      <c r="AA11" s="10"/>
      <c r="AB11" s="19"/>
      <c r="AC11" s="8"/>
      <c r="AD11" s="8"/>
      <c r="AE11" s="13"/>
      <c r="AF11" s="10"/>
      <c r="AG11" s="10"/>
      <c r="AH11" s="10"/>
      <c r="AI11" s="10"/>
      <c r="AJ11" s="17"/>
      <c r="AK11" s="8"/>
      <c r="AL11" s="8"/>
      <c r="AM11" s="8"/>
      <c r="AN11" s="14"/>
      <c r="AO11" s="10"/>
      <c r="AP11" s="10"/>
      <c r="AQ11" s="10"/>
      <c r="AR11" s="10"/>
      <c r="AS11" s="10"/>
      <c r="AT11" s="10"/>
      <c r="AU11" s="10"/>
      <c r="AV11" s="10"/>
      <c r="AW11" s="10"/>
      <c r="AX11" s="10"/>
      <c r="AY11" s="10"/>
      <c r="AZ11" s="10"/>
      <c r="BA11" s="18"/>
      <c r="BB11" s="8"/>
      <c r="BC11" s="8"/>
      <c r="BD11" s="12"/>
      <c r="BE11" s="10"/>
      <c r="BF11" s="10"/>
      <c r="BG11" s="10"/>
      <c r="BH11" s="10"/>
      <c r="BI11" s="10"/>
      <c r="BJ11" s="10"/>
      <c r="BK11" s="10"/>
      <c r="BL11" s="10"/>
      <c r="BM11" s="10"/>
      <c r="BN11" s="10"/>
      <c r="BO11" s="10"/>
      <c r="BP11" s="10"/>
      <c r="BQ11" s="10"/>
      <c r="BR11" s="18"/>
      <c r="BS11" s="8"/>
      <c r="BT11" s="8"/>
      <c r="BU11" s="8"/>
      <c r="BV11" s="17"/>
      <c r="BW11" s="10"/>
      <c r="BX11" s="10"/>
      <c r="BY11" s="10"/>
      <c r="BZ11" s="10"/>
      <c r="CA11" s="10"/>
      <c r="CB11" s="10"/>
      <c r="CC11" s="10"/>
      <c r="CD11" s="10"/>
      <c r="CE11" s="10"/>
      <c r="CF11" s="10"/>
      <c r="CG11" s="10"/>
      <c r="CH11" s="10"/>
      <c r="CI11" s="13"/>
      <c r="CJ11" s="8"/>
      <c r="CK11" s="8"/>
      <c r="CL11" s="14"/>
      <c r="CM11" s="17"/>
      <c r="CN11" s="10"/>
      <c r="CO11" s="10"/>
      <c r="CP11" s="10"/>
      <c r="CQ11" s="10"/>
      <c r="CR11" s="23"/>
      <c r="CS11" s="20"/>
      <c r="CT11" s="19"/>
      <c r="CU11" s="10"/>
      <c r="CV11" s="10"/>
      <c r="CW11" s="10"/>
      <c r="CX11" s="10"/>
      <c r="CY11" s="18"/>
      <c r="CZ11" s="8"/>
      <c r="DA11" s="8"/>
      <c r="DB11" s="8"/>
      <c r="DC11" s="18"/>
      <c r="DD11" s="10"/>
      <c r="DE11" s="10"/>
      <c r="DF11" s="10"/>
      <c r="DG11" s="10"/>
      <c r="DH11" s="10"/>
      <c r="DI11" s="10"/>
      <c r="DJ11" s="10"/>
      <c r="DK11" s="10"/>
      <c r="DL11" s="10"/>
      <c r="DM11" s="10"/>
      <c r="DN11" s="10"/>
      <c r="DO11" s="10"/>
      <c r="DP11" s="23"/>
      <c r="DQ11" s="8"/>
      <c r="DR11" s="8"/>
      <c r="DS11" s="8"/>
      <c r="DT11" s="17"/>
      <c r="DU11" s="10"/>
      <c r="DV11" s="10"/>
      <c r="DW11" s="10"/>
      <c r="DX11" s="10"/>
      <c r="DY11" s="10"/>
      <c r="DZ11" s="10"/>
      <c r="EA11" s="10"/>
      <c r="EB11" s="10"/>
      <c r="EC11" s="10"/>
      <c r="ED11" s="10"/>
      <c r="EE11" s="10"/>
      <c r="EF11" s="12"/>
      <c r="EG11" s="18"/>
      <c r="EH11" s="10"/>
      <c r="EI11" s="10"/>
      <c r="EJ11" s="10"/>
      <c r="EK11" s="10"/>
      <c r="EL11" s="10"/>
      <c r="EM11" s="10"/>
      <c r="EN11" s="10"/>
      <c r="EO11" s="10"/>
      <c r="EP11" s="10"/>
      <c r="EQ11" s="10"/>
      <c r="ER11" s="10"/>
      <c r="ES11" s="10"/>
      <c r="ET11" s="10"/>
      <c r="EU11" s="10"/>
      <c r="EV11" s="13"/>
      <c r="EW11" s="8"/>
      <c r="EX11" s="8"/>
      <c r="EY11" s="8"/>
      <c r="EZ11" s="8"/>
      <c r="FA11" s="8"/>
      <c r="FB11" s="8"/>
      <c r="FC11" s="8"/>
      <c r="FD11" s="8"/>
      <c r="FE11" s="17"/>
      <c r="FF11" s="10"/>
      <c r="FG11" s="10"/>
      <c r="FH11" s="10"/>
      <c r="FI11" s="10"/>
      <c r="FJ11" s="10"/>
      <c r="FK11" s="10"/>
      <c r="FL11" s="10"/>
      <c r="FM11" s="10"/>
      <c r="FN11" s="10"/>
      <c r="FO11" s="10"/>
      <c r="FP11" s="10"/>
      <c r="FQ11" s="10"/>
      <c r="FR11" s="8"/>
      <c r="FS11" s="8"/>
      <c r="FT11" s="8"/>
      <c r="FU11" s="19"/>
      <c r="FV11" s="10"/>
      <c r="FW11" s="10"/>
      <c r="FX11" s="10"/>
      <c r="FY11" s="10"/>
      <c r="FZ11" s="12"/>
      <c r="GA11" s="8"/>
      <c r="GB11" s="12"/>
      <c r="GC11" s="10"/>
      <c r="GD11" s="10"/>
      <c r="GE11" s="10"/>
      <c r="GF11" s="10"/>
      <c r="GG11" s="19"/>
      <c r="GH11" s="8"/>
      <c r="GI11" s="8"/>
      <c r="GJ11" s="8"/>
      <c r="GK11" s="8"/>
      <c r="GL11" s="19"/>
      <c r="GM11" s="10"/>
      <c r="GN11" s="10"/>
      <c r="GO11" s="10"/>
      <c r="GP11" s="10"/>
      <c r="GQ11" s="10"/>
      <c r="GR11" s="10"/>
      <c r="GS11" s="10"/>
      <c r="GT11" s="10"/>
      <c r="GU11" s="10"/>
      <c r="GV11" s="10"/>
      <c r="GW11" s="10"/>
      <c r="GX11" s="9"/>
      <c r="GY11" s="8"/>
      <c r="GZ11" s="8"/>
      <c r="HA11" s="12"/>
      <c r="HB11" s="10"/>
      <c r="HC11" s="10"/>
      <c r="HD11" s="10"/>
      <c r="HE11" s="10"/>
      <c r="HF11" s="10"/>
      <c r="HG11" s="10"/>
      <c r="HH11" s="10"/>
      <c r="HI11" s="10"/>
      <c r="HJ11" s="10"/>
      <c r="HK11" s="10"/>
      <c r="HL11" s="10"/>
      <c r="HM11" s="10"/>
      <c r="HN11" s="17"/>
      <c r="HO11" s="8"/>
      <c r="HP11" s="8"/>
      <c r="HQ11" s="9"/>
      <c r="HR11" s="10"/>
      <c r="HS11" s="10"/>
      <c r="HT11" s="10"/>
      <c r="HU11" s="10"/>
      <c r="HV11" s="14"/>
      <c r="HW11" s="8"/>
      <c r="HX11" s="8"/>
      <c r="HY11" s="8"/>
      <c r="HZ11" s="8"/>
      <c r="IA11" s="8"/>
      <c r="IB11" s="8"/>
      <c r="IC11" s="8"/>
      <c r="ID11" s="8"/>
      <c r="IE11" s="8"/>
      <c r="IF11" s="8"/>
      <c r="IG11" s="8"/>
      <c r="IH11" s="8"/>
      <c r="II11" s="8"/>
      <c r="IJ11" s="8"/>
      <c r="IK11" s="8"/>
      <c r="IL11" s="8"/>
      <c r="IM11" s="8"/>
      <c r="IN11" s="8"/>
      <c r="IO11" s="8"/>
      <c r="IP11" s="8"/>
      <c r="IQ11" s="8"/>
      <c r="IR11" s="9"/>
      <c r="IS11" s="10"/>
      <c r="IT11" s="10"/>
      <c r="IU11" s="10"/>
      <c r="IV11" s="10"/>
      <c r="IW11" s="10"/>
      <c r="IX11" s="10"/>
      <c r="IY11" s="10"/>
      <c r="IZ11" s="10"/>
      <c r="JA11" s="10"/>
      <c r="JB11" s="10"/>
      <c r="JC11" s="9"/>
      <c r="JD11" s="14"/>
      <c r="JE11" s="8"/>
      <c r="JF11" s="8"/>
      <c r="JG11" s="8"/>
      <c r="JH11" s="8"/>
      <c r="JI11" s="8"/>
      <c r="JJ11" s="8"/>
      <c r="JK11" s="18"/>
      <c r="JL11" s="10"/>
      <c r="JM11" s="10"/>
      <c r="JN11" s="10"/>
      <c r="JO11" s="10"/>
      <c r="JP11" s="18"/>
      <c r="JQ11" s="8"/>
      <c r="JR11" s="8"/>
      <c r="JS11" s="8"/>
      <c r="JT11" s="8"/>
      <c r="JU11" s="8"/>
      <c r="JV11" s="8"/>
      <c r="JW11" s="8"/>
      <c r="JX11" s="17"/>
      <c r="JY11" s="10"/>
      <c r="JZ11" s="10"/>
      <c r="KA11" s="17"/>
      <c r="KB11" s="14"/>
      <c r="KC11" s="8"/>
      <c r="KD11" s="8"/>
      <c r="KE11" s="8"/>
      <c r="KF11" s="8"/>
      <c r="KG11" s="12"/>
      <c r="KH11" s="10"/>
      <c r="KI11" s="10"/>
      <c r="KJ11" s="10"/>
      <c r="KK11" s="10"/>
      <c r="KL11" s="10"/>
      <c r="KM11" s="17"/>
      <c r="KN11" s="14"/>
      <c r="KO11" s="8"/>
      <c r="KP11" s="8"/>
      <c r="KQ11" s="8"/>
      <c r="KR11" s="8"/>
      <c r="KS11" s="8"/>
      <c r="KT11" s="8"/>
      <c r="KU11" s="8"/>
      <c r="KV11" s="8"/>
      <c r="KW11" s="8"/>
      <c r="KX11" s="8"/>
      <c r="KY11" s="14"/>
      <c r="KZ11" s="17"/>
      <c r="LA11" s="10"/>
      <c r="LB11" s="10"/>
      <c r="LC11" s="10"/>
      <c r="LD11" s="10"/>
      <c r="LE11" s="13"/>
      <c r="LF11" s="8"/>
      <c r="LG11" s="8"/>
      <c r="LH11" s="8"/>
      <c r="LI11" s="8"/>
      <c r="LJ11" s="8"/>
      <c r="LK11" s="8"/>
      <c r="LL11" s="8"/>
      <c r="LM11" s="8"/>
      <c r="LN11" s="8"/>
      <c r="LO11" s="8"/>
      <c r="LP11" s="8"/>
      <c r="LQ11" s="8"/>
      <c r="LR11" s="8"/>
      <c r="LS11" s="8"/>
      <c r="LT11" s="27"/>
      <c r="LU11" s="10"/>
      <c r="LV11" s="10"/>
      <c r="LW11" s="10"/>
      <c r="LX11" s="10"/>
      <c r="LY11" s="10"/>
      <c r="LZ11" s="10"/>
      <c r="MA11" s="13"/>
      <c r="MB11" s="8"/>
      <c r="MC11" s="8"/>
      <c r="MD11" s="8"/>
      <c r="ME11" s="8"/>
      <c r="MF11" s="8"/>
      <c r="MG11" s="8"/>
      <c r="MH11" s="8"/>
      <c r="MI11" s="8"/>
      <c r="MJ11" s="8"/>
      <c r="MK11" s="8"/>
      <c r="ML11" s="8"/>
      <c r="MM11" s="13"/>
      <c r="MN11" s="19"/>
      <c r="MO11" s="10"/>
      <c r="MP11" s="10"/>
      <c r="MQ11" s="10"/>
      <c r="MR11" s="10"/>
      <c r="MS11" s="10"/>
      <c r="MT11" s="19"/>
      <c r="MU11" s="14"/>
      <c r="MV11" s="8"/>
      <c r="MW11" s="8"/>
      <c r="MX11" s="8"/>
      <c r="MY11" s="8"/>
      <c r="MZ11" s="8"/>
      <c r="NA11" s="8"/>
      <c r="NB11" s="8"/>
      <c r="NC11" s="8"/>
      <c r="ND11" s="8"/>
      <c r="NE11" s="8"/>
      <c r="NF11" s="8"/>
      <c r="NG11" s="27"/>
      <c r="NH11" s="10"/>
      <c r="NI11" s="10"/>
      <c r="NJ11" s="10"/>
      <c r="NK11" s="10"/>
      <c r="NL11" s="10"/>
      <c r="NM11" s="10"/>
      <c r="NN11" s="15"/>
      <c r="NO11" s="8"/>
      <c r="NP11" s="8"/>
      <c r="NQ11" s="8"/>
      <c r="NR11" s="8"/>
      <c r="NS11" s="8"/>
      <c r="NT11" s="8"/>
      <c r="NU11" s="8"/>
      <c r="NV11" s="8"/>
      <c r="NW11" s="8"/>
      <c r="NX11" s="8"/>
      <c r="NY11" s="8"/>
      <c r="NZ11" s="12"/>
      <c r="OA11" s="17"/>
      <c r="OB11" s="10"/>
      <c r="OC11" s="10"/>
      <c r="OD11" s="10"/>
      <c r="OE11" s="10"/>
      <c r="OF11" s="10"/>
      <c r="OG11" s="13"/>
      <c r="OH11" s="8"/>
      <c r="OI11" s="8"/>
      <c r="OJ11" s="8"/>
      <c r="OK11" s="8"/>
      <c r="OL11" s="8"/>
      <c r="OM11" s="8"/>
      <c r="ON11" s="8"/>
      <c r="OO11" s="8"/>
      <c r="OP11" s="8"/>
      <c r="OQ11" s="8"/>
      <c r="OR11" s="8"/>
      <c r="OS11" s="8"/>
      <c r="OT11" s="14"/>
      <c r="OU11" s="10"/>
      <c r="OV11" s="24"/>
      <c r="OW11" s="14"/>
      <c r="OX11" s="8"/>
      <c r="OY11" s="8"/>
      <c r="OZ11" s="8"/>
      <c r="PA11" s="8"/>
      <c r="PB11" s="8"/>
      <c r="PC11" s="8"/>
      <c r="PD11" s="8"/>
      <c r="PE11" s="8"/>
      <c r="PF11" s="8"/>
      <c r="PG11" s="8"/>
      <c r="PH11" s="8"/>
      <c r="PI11" s="8"/>
      <c r="PJ11" s="8"/>
      <c r="PK11" s="8"/>
      <c r="PL11" s="8"/>
      <c r="PM11" s="13"/>
      <c r="PN11" s="10"/>
      <c r="PO11" s="10"/>
      <c r="PP11" s="10"/>
      <c r="PQ11" s="10"/>
      <c r="PR11" s="10"/>
      <c r="PS11" s="10"/>
      <c r="PT11" s="10"/>
      <c r="PU11" s="10"/>
      <c r="PV11" s="10"/>
      <c r="PW11" s="10"/>
      <c r="PX11" s="23"/>
      <c r="PY11" s="8"/>
      <c r="PZ11" s="8"/>
      <c r="QA11" s="8"/>
      <c r="QB11" s="8"/>
      <c r="QC11" s="8"/>
      <c r="QD11" s="8"/>
      <c r="QE11" s="8"/>
      <c r="QF11" s="8"/>
      <c r="QG11" s="8"/>
      <c r="QH11" s="8"/>
      <c r="QI11" s="8"/>
      <c r="QJ11" s="8"/>
      <c r="QK11" s="8"/>
      <c r="QL11" s="8"/>
      <c r="QM11" s="13"/>
      <c r="QN11" s="10"/>
      <c r="QO11" s="10"/>
      <c r="QP11" s="17"/>
      <c r="QQ11" s="8"/>
      <c r="QR11" s="8"/>
      <c r="QS11" s="8"/>
      <c r="QT11" s="8"/>
      <c r="QU11" s="8"/>
      <c r="QV11" s="13"/>
      <c r="QW11" s="10"/>
      <c r="QX11" s="10"/>
      <c r="QY11" s="10"/>
      <c r="QZ11" s="10"/>
      <c r="RA11" s="13"/>
      <c r="RB11" s="8"/>
      <c r="RC11" s="8"/>
      <c r="RD11" s="8"/>
      <c r="RE11" s="8"/>
      <c r="RF11" s="8"/>
      <c r="RG11" s="17"/>
      <c r="RH11" s="10"/>
      <c r="RI11" s="10"/>
      <c r="RJ11" s="10"/>
      <c r="RK11" s="10"/>
      <c r="RL11" s="17"/>
      <c r="RM11" s="14"/>
      <c r="RN11" s="8"/>
      <c r="RO11" s="8"/>
      <c r="RP11" s="8"/>
      <c r="RQ11" s="8"/>
      <c r="RR11" s="8"/>
      <c r="RS11" s="8"/>
      <c r="RT11" s="8"/>
      <c r="RU11" s="8"/>
      <c r="RV11" s="8"/>
      <c r="RW11" s="8"/>
      <c r="RX11" s="14"/>
      <c r="RY11" s="17"/>
      <c r="RZ11" s="10"/>
      <c r="SA11" s="10"/>
      <c r="SB11" s="10"/>
      <c r="SC11" s="10"/>
      <c r="SD11" s="13"/>
      <c r="SE11" s="8"/>
      <c r="SF11" s="8"/>
      <c r="SG11" s="8"/>
      <c r="SH11" s="8"/>
      <c r="SI11" s="8"/>
      <c r="SJ11" s="8"/>
      <c r="SK11" s="8"/>
      <c r="SL11" s="8"/>
      <c r="SM11" s="8"/>
      <c r="SN11" s="8"/>
      <c r="SO11" s="8"/>
      <c r="SP11" s="8"/>
      <c r="SQ11" s="8"/>
      <c r="SR11" s="8"/>
      <c r="SS11" s="17"/>
      <c r="ST11" s="10"/>
      <c r="SU11" s="10"/>
      <c r="SV11" s="23"/>
      <c r="SW11" s="8"/>
      <c r="SX11" s="8"/>
      <c r="SY11" s="8"/>
      <c r="SZ11" s="8"/>
      <c r="TA11" s="8"/>
      <c r="TB11" s="31"/>
      <c r="TC11" s="10"/>
      <c r="TD11" s="10"/>
      <c r="TE11" s="10"/>
      <c r="TF11" s="10"/>
      <c r="TG11" s="10"/>
      <c r="TH11" s="10"/>
      <c r="TI11" s="10"/>
      <c r="TJ11" s="10"/>
      <c r="TK11" s="10"/>
      <c r="TL11" s="10"/>
      <c r="TM11" s="10"/>
      <c r="TN11" s="10"/>
      <c r="TO11" s="10"/>
      <c r="TP11" s="10"/>
      <c r="TQ11" s="10"/>
      <c r="TR11" s="10"/>
      <c r="TS11" s="8"/>
      <c r="TT11" s="8"/>
    </row>
    <row r="12" spans="1:540" ht="9.6" customHeight="1">
      <c r="A12" s="8"/>
      <c r="B12" s="8"/>
      <c r="C12" s="8"/>
      <c r="D12" s="8"/>
      <c r="E12" s="8"/>
      <c r="F12" s="8"/>
      <c r="G12" s="8"/>
      <c r="H12" s="8"/>
      <c r="I12" s="8"/>
      <c r="J12" s="8"/>
      <c r="K12" s="23"/>
      <c r="L12" s="10"/>
      <c r="M12" s="10"/>
      <c r="N12" s="10"/>
      <c r="O12" s="10"/>
      <c r="P12" s="10"/>
      <c r="Q12" s="10"/>
      <c r="R12" s="9"/>
      <c r="S12" s="14"/>
      <c r="T12" s="8"/>
      <c r="U12" s="13"/>
      <c r="V12" s="10"/>
      <c r="W12" s="10"/>
      <c r="X12" s="10"/>
      <c r="Y12" s="10"/>
      <c r="Z12" s="10"/>
      <c r="AA12" s="10"/>
      <c r="AB12" s="19"/>
      <c r="AC12" s="8"/>
      <c r="AD12" s="8"/>
      <c r="AE12" s="13"/>
      <c r="AF12" s="10"/>
      <c r="AG12" s="10"/>
      <c r="AH12" s="10"/>
      <c r="AI12" s="10"/>
      <c r="AJ12" s="17"/>
      <c r="AK12" s="8"/>
      <c r="AL12" s="8"/>
      <c r="AM12" s="8"/>
      <c r="AN12" s="27"/>
      <c r="AO12" s="10"/>
      <c r="AP12" s="10"/>
      <c r="AQ12" s="10"/>
      <c r="AR12" s="10"/>
      <c r="AS12" s="10"/>
      <c r="AT12" s="18"/>
      <c r="AU12" s="18"/>
      <c r="AV12" s="23"/>
      <c r="AW12" s="10"/>
      <c r="AX12" s="10"/>
      <c r="AY12" s="10"/>
      <c r="AZ12" s="10"/>
      <c r="BA12" s="10"/>
      <c r="BB12" s="14"/>
      <c r="BC12" s="8"/>
      <c r="BD12" s="12"/>
      <c r="BE12" s="10"/>
      <c r="BF12" s="10"/>
      <c r="BG12" s="10"/>
      <c r="BH12" s="10"/>
      <c r="BI12" s="19"/>
      <c r="BJ12" s="17"/>
      <c r="BK12" s="17"/>
      <c r="BL12" s="17"/>
      <c r="BM12" s="10"/>
      <c r="BN12" s="10"/>
      <c r="BO12" s="10"/>
      <c r="BP12" s="10"/>
      <c r="BQ12" s="10"/>
      <c r="BR12" s="27"/>
      <c r="BS12" s="8"/>
      <c r="BT12" s="8"/>
      <c r="BU12" s="18"/>
      <c r="BV12" s="10"/>
      <c r="BW12" s="10"/>
      <c r="BX12" s="10"/>
      <c r="BY12" s="10"/>
      <c r="BZ12" s="10"/>
      <c r="CA12" s="23"/>
      <c r="CB12" s="18"/>
      <c r="CC12" s="18"/>
      <c r="CD12" s="19"/>
      <c r="CE12" s="10"/>
      <c r="CF12" s="10"/>
      <c r="CG12" s="10"/>
      <c r="CH12" s="10"/>
      <c r="CI12" s="9"/>
      <c r="CJ12" s="14"/>
      <c r="CK12" s="8"/>
      <c r="CL12" s="12"/>
      <c r="CM12" s="10"/>
      <c r="CN12" s="10"/>
      <c r="CO12" s="10"/>
      <c r="CP12" s="10"/>
      <c r="CQ12" s="18"/>
      <c r="CR12" s="8"/>
      <c r="CS12" s="8"/>
      <c r="CT12" s="13"/>
      <c r="CU12" s="10"/>
      <c r="CV12" s="10"/>
      <c r="CW12" s="10"/>
      <c r="CX12" s="10"/>
      <c r="CY12" s="9"/>
      <c r="CZ12" s="8"/>
      <c r="DA12" s="8"/>
      <c r="DB12" s="12"/>
      <c r="DC12" s="10"/>
      <c r="DD12" s="10"/>
      <c r="DE12" s="10"/>
      <c r="DF12" s="10"/>
      <c r="DG12" s="10"/>
      <c r="DH12" s="32"/>
      <c r="DI12" s="18"/>
      <c r="DJ12" s="18"/>
      <c r="DK12" s="17"/>
      <c r="DL12" s="10"/>
      <c r="DM12" s="10"/>
      <c r="DN12" s="10"/>
      <c r="DO12" s="10"/>
      <c r="DP12" s="10"/>
      <c r="DQ12" s="14"/>
      <c r="DR12" s="8"/>
      <c r="DS12" s="8"/>
      <c r="DT12" s="17"/>
      <c r="DU12" s="10"/>
      <c r="DV12" s="10"/>
      <c r="DW12" s="10"/>
      <c r="DX12" s="10"/>
      <c r="DY12" s="17"/>
      <c r="DZ12" s="17"/>
      <c r="EA12" s="17"/>
      <c r="EB12" s="17"/>
      <c r="EC12" s="17"/>
      <c r="ED12" s="17"/>
      <c r="EE12" s="17"/>
      <c r="EF12" s="14"/>
      <c r="EG12" s="13"/>
      <c r="EH12" s="19"/>
      <c r="EI12" s="17"/>
      <c r="EJ12" s="17"/>
      <c r="EK12" s="17"/>
      <c r="EL12" s="28"/>
      <c r="EM12" s="10"/>
      <c r="EN12" s="10"/>
      <c r="EO12" s="10"/>
      <c r="EP12" s="10"/>
      <c r="EQ12" s="19"/>
      <c r="ER12" s="17"/>
      <c r="ES12" s="17"/>
      <c r="ET12" s="17"/>
      <c r="EU12" s="17"/>
      <c r="EV12" s="12"/>
      <c r="EW12" s="8"/>
      <c r="EX12" s="8"/>
      <c r="EY12" s="8"/>
      <c r="EZ12" s="8"/>
      <c r="FA12" s="8"/>
      <c r="FB12" s="8"/>
      <c r="FC12" s="8"/>
      <c r="FD12" s="8"/>
      <c r="FE12" s="17"/>
      <c r="FF12" s="10"/>
      <c r="FG12" s="10"/>
      <c r="FH12" s="10"/>
      <c r="FI12" s="10"/>
      <c r="FJ12" s="17"/>
      <c r="FK12" s="17"/>
      <c r="FL12" s="17"/>
      <c r="FM12" s="17"/>
      <c r="FN12" s="17"/>
      <c r="FO12" s="17"/>
      <c r="FP12" s="17"/>
      <c r="FQ12" s="19"/>
      <c r="FR12" s="14"/>
      <c r="FS12" s="8"/>
      <c r="FT12" s="8"/>
      <c r="FU12" s="13"/>
      <c r="FV12" s="10"/>
      <c r="FW12" s="10"/>
      <c r="FX12" s="10"/>
      <c r="FY12" s="10"/>
      <c r="FZ12" s="9"/>
      <c r="GA12" s="8"/>
      <c r="GB12" s="9"/>
      <c r="GC12" s="10"/>
      <c r="GD12" s="10"/>
      <c r="GE12" s="10"/>
      <c r="GF12" s="10"/>
      <c r="GG12" s="18"/>
      <c r="GH12" s="8"/>
      <c r="GI12" s="8"/>
      <c r="GJ12" s="8"/>
      <c r="GK12" s="33"/>
      <c r="GL12" s="10"/>
      <c r="GM12" s="10"/>
      <c r="GN12" s="10"/>
      <c r="GO12" s="10"/>
      <c r="GP12" s="10"/>
      <c r="GQ12" s="23"/>
      <c r="GR12" s="18"/>
      <c r="GS12" s="15"/>
      <c r="GT12" s="28"/>
      <c r="GU12" s="10"/>
      <c r="GV12" s="10"/>
      <c r="GW12" s="10"/>
      <c r="GX12" s="10"/>
      <c r="GY12" s="34"/>
      <c r="GZ12" s="8"/>
      <c r="HA12" s="12"/>
      <c r="HB12" s="10"/>
      <c r="HC12" s="10"/>
      <c r="HD12" s="10"/>
      <c r="HE12" s="10"/>
      <c r="HF12" s="10"/>
      <c r="HG12" s="17"/>
      <c r="HH12" s="17"/>
      <c r="HI12" s="17"/>
      <c r="HJ12" s="17"/>
      <c r="HK12" s="17"/>
      <c r="HL12" s="17"/>
      <c r="HM12" s="19"/>
      <c r="HN12" s="23"/>
      <c r="HO12" s="8"/>
      <c r="HP12" s="8"/>
      <c r="HQ12" s="9"/>
      <c r="HR12" s="10"/>
      <c r="HS12" s="10"/>
      <c r="HT12" s="10"/>
      <c r="HU12" s="10"/>
      <c r="HV12" s="14"/>
      <c r="HW12" s="8"/>
      <c r="HX12" s="8"/>
      <c r="HY12" s="8"/>
      <c r="HZ12" s="8"/>
      <c r="IA12" s="8"/>
      <c r="IB12" s="8"/>
      <c r="IC12" s="8"/>
      <c r="ID12" s="8"/>
      <c r="IE12" s="8"/>
      <c r="IF12" s="8"/>
      <c r="IG12" s="8"/>
      <c r="IH12" s="8"/>
      <c r="II12" s="8"/>
      <c r="IJ12" s="8"/>
      <c r="IK12" s="8"/>
      <c r="IL12" s="8"/>
      <c r="IM12" s="8"/>
      <c r="IN12" s="8"/>
      <c r="IO12" s="8"/>
      <c r="IP12" s="8"/>
      <c r="IQ12" s="8"/>
      <c r="IR12" s="9"/>
      <c r="IS12" s="10"/>
      <c r="IT12" s="10"/>
      <c r="IU12" s="10"/>
      <c r="IV12" s="10"/>
      <c r="IW12" s="10"/>
      <c r="IX12" s="10"/>
      <c r="IY12" s="10"/>
      <c r="IZ12" s="10"/>
      <c r="JA12" s="10"/>
      <c r="JB12" s="10"/>
      <c r="JC12" s="17"/>
      <c r="JD12" s="14"/>
      <c r="JE12" s="8"/>
      <c r="JF12" s="8"/>
      <c r="JG12" s="8"/>
      <c r="JH12" s="8"/>
      <c r="JI12" s="8"/>
      <c r="JJ12" s="8"/>
      <c r="JK12" s="13"/>
      <c r="JL12" s="10"/>
      <c r="JM12" s="10"/>
      <c r="JN12" s="10"/>
      <c r="JO12" s="10"/>
      <c r="JP12" s="13"/>
      <c r="JQ12" s="8"/>
      <c r="JR12" s="8"/>
      <c r="JS12" s="8"/>
      <c r="JT12" s="8"/>
      <c r="JU12" s="8"/>
      <c r="JV12" s="8"/>
      <c r="JW12" s="14"/>
      <c r="JX12" s="17"/>
      <c r="JY12" s="10"/>
      <c r="JZ12" s="10"/>
      <c r="KA12" s="17"/>
      <c r="KB12" s="14"/>
      <c r="KC12" s="8"/>
      <c r="KD12" s="8"/>
      <c r="KE12" s="8"/>
      <c r="KF12" s="8"/>
      <c r="KG12" s="13"/>
      <c r="KH12" s="10"/>
      <c r="KI12" s="10"/>
      <c r="KJ12" s="10"/>
      <c r="KK12" s="10"/>
      <c r="KL12" s="16"/>
      <c r="KM12" s="14"/>
      <c r="KN12" s="8"/>
      <c r="KO12" s="8"/>
      <c r="KP12" s="8"/>
      <c r="KQ12" s="8"/>
      <c r="KR12" s="8"/>
      <c r="KS12" s="8"/>
      <c r="KT12" s="8"/>
      <c r="KU12" s="8"/>
      <c r="KV12" s="8"/>
      <c r="KW12" s="8"/>
      <c r="KX12" s="8"/>
      <c r="KY12" s="8"/>
      <c r="KZ12" s="8"/>
      <c r="LA12" s="10"/>
      <c r="LB12" s="10"/>
      <c r="LC12" s="10"/>
      <c r="LD12" s="10"/>
      <c r="LE12" s="18"/>
      <c r="LF12" s="8"/>
      <c r="LG12" s="8"/>
      <c r="LH12" s="8"/>
      <c r="LI12" s="8"/>
      <c r="LJ12" s="8"/>
      <c r="LK12" s="8"/>
      <c r="LL12" s="8"/>
      <c r="LM12" s="8"/>
      <c r="LN12" s="8"/>
      <c r="LO12" s="8"/>
      <c r="LP12" s="8"/>
      <c r="LQ12" s="8"/>
      <c r="LR12" s="8"/>
      <c r="LS12" s="8"/>
      <c r="LT12" s="8"/>
      <c r="LU12" s="19"/>
      <c r="LV12" s="10"/>
      <c r="LW12" s="10"/>
      <c r="LX12" s="10"/>
      <c r="LY12" s="10"/>
      <c r="LZ12" s="13"/>
      <c r="MA12" s="8"/>
      <c r="MB12" s="8"/>
      <c r="MC12" s="8"/>
      <c r="MD12" s="8"/>
      <c r="ME12" s="8"/>
      <c r="MF12" s="8"/>
      <c r="MG12" s="8"/>
      <c r="MH12" s="8"/>
      <c r="MI12" s="8"/>
      <c r="MJ12" s="8"/>
      <c r="MK12" s="8"/>
      <c r="ML12" s="8"/>
      <c r="MM12" s="8"/>
      <c r="MN12" s="13"/>
      <c r="MO12" s="19"/>
      <c r="MP12" s="10"/>
      <c r="MQ12" s="10"/>
      <c r="MR12" s="10"/>
      <c r="MS12" s="10"/>
      <c r="MT12" s="13"/>
      <c r="MU12" s="8"/>
      <c r="MV12" s="8"/>
      <c r="MW12" s="8"/>
      <c r="MX12" s="8"/>
      <c r="MY12" s="8"/>
      <c r="MZ12" s="12"/>
      <c r="NA12" s="14"/>
      <c r="NB12" s="8"/>
      <c r="NC12" s="8"/>
      <c r="ND12" s="8"/>
      <c r="NE12" s="8"/>
      <c r="NF12" s="8"/>
      <c r="NG12" s="12"/>
      <c r="NH12" s="19"/>
      <c r="NI12" s="10"/>
      <c r="NJ12" s="10"/>
      <c r="NK12" s="10"/>
      <c r="NL12" s="10"/>
      <c r="NM12" s="23"/>
      <c r="NN12" s="8"/>
      <c r="NO12" s="8"/>
      <c r="NP12" s="8"/>
      <c r="NQ12" s="8"/>
      <c r="NR12" s="8"/>
      <c r="NS12" s="8"/>
      <c r="NT12" s="8"/>
      <c r="NU12" s="8"/>
      <c r="NV12" s="8"/>
      <c r="NW12" s="8"/>
      <c r="NX12" s="8"/>
      <c r="NY12" s="8"/>
      <c r="NZ12" s="8"/>
      <c r="OA12" s="14"/>
      <c r="OB12" s="17"/>
      <c r="OC12" s="10"/>
      <c r="OD12" s="10"/>
      <c r="OE12" s="10"/>
      <c r="OF12" s="10"/>
      <c r="OG12" s="13"/>
      <c r="OH12" s="8"/>
      <c r="OI12" s="8"/>
      <c r="OJ12" s="8"/>
      <c r="OK12" s="8"/>
      <c r="OL12" s="8"/>
      <c r="OM12" s="8"/>
      <c r="ON12" s="8"/>
      <c r="OO12" s="8"/>
      <c r="OP12" s="8"/>
      <c r="OQ12" s="8"/>
      <c r="OR12" s="8"/>
      <c r="OS12" s="8"/>
      <c r="OT12" s="14"/>
      <c r="OU12" s="10"/>
      <c r="OV12" s="17"/>
      <c r="OW12" s="14"/>
      <c r="OX12" s="8"/>
      <c r="OY12" s="8"/>
      <c r="OZ12" s="8"/>
      <c r="PA12" s="8"/>
      <c r="PB12" s="8"/>
      <c r="PC12" s="8"/>
      <c r="PD12" s="8"/>
      <c r="PE12" s="8"/>
      <c r="PF12" s="8"/>
      <c r="PG12" s="8"/>
      <c r="PH12" s="8"/>
      <c r="PI12" s="8"/>
      <c r="PJ12" s="8"/>
      <c r="PK12" s="8"/>
      <c r="PL12" s="8"/>
      <c r="PM12" s="13"/>
      <c r="PN12" s="10"/>
      <c r="PO12" s="10"/>
      <c r="PP12" s="10"/>
      <c r="PQ12" s="10"/>
      <c r="PR12" s="10"/>
      <c r="PS12" s="10"/>
      <c r="PT12" s="10"/>
      <c r="PU12" s="10"/>
      <c r="PV12" s="10"/>
      <c r="PW12" s="10"/>
      <c r="PX12" s="27"/>
      <c r="PY12" s="8"/>
      <c r="PZ12" s="8"/>
      <c r="QA12" s="8"/>
      <c r="QB12" s="8"/>
      <c r="QC12" s="8"/>
      <c r="QD12" s="8"/>
      <c r="QE12" s="8"/>
      <c r="QF12" s="8"/>
      <c r="QG12" s="8"/>
      <c r="QH12" s="8"/>
      <c r="QI12" s="8"/>
      <c r="QJ12" s="8"/>
      <c r="QK12" s="8"/>
      <c r="QL12" s="8"/>
      <c r="QM12" s="13"/>
      <c r="QN12" s="10"/>
      <c r="QO12" s="10"/>
      <c r="QP12" s="10"/>
      <c r="QQ12" s="18"/>
      <c r="QR12" s="8"/>
      <c r="QS12" s="8"/>
      <c r="QT12" s="8"/>
      <c r="QU12" s="8"/>
      <c r="QV12" s="8"/>
      <c r="QW12" s="9"/>
      <c r="QX12" s="10"/>
      <c r="QY12" s="10"/>
      <c r="QZ12" s="17"/>
      <c r="RA12" s="14"/>
      <c r="RB12" s="8"/>
      <c r="RC12" s="8"/>
      <c r="RD12" s="8"/>
      <c r="RE12" s="8"/>
      <c r="RF12" s="13"/>
      <c r="RG12" s="10"/>
      <c r="RH12" s="10"/>
      <c r="RI12" s="10"/>
      <c r="RJ12" s="10"/>
      <c r="RK12" s="19"/>
      <c r="RL12" s="14"/>
      <c r="RM12" s="8"/>
      <c r="RN12" s="8"/>
      <c r="RO12" s="8"/>
      <c r="RP12" s="8"/>
      <c r="RQ12" s="8"/>
      <c r="RR12" s="8"/>
      <c r="RS12" s="8"/>
      <c r="RT12" s="8"/>
      <c r="RU12" s="8"/>
      <c r="RV12" s="8"/>
      <c r="RW12" s="8"/>
      <c r="RX12" s="8"/>
      <c r="RY12" s="8"/>
      <c r="RZ12" s="10"/>
      <c r="SA12" s="10"/>
      <c r="SB12" s="10"/>
      <c r="SC12" s="10"/>
      <c r="SD12" s="13"/>
      <c r="SE12" s="8"/>
      <c r="SF12" s="8"/>
      <c r="SG12" s="8"/>
      <c r="SH12" s="8"/>
      <c r="SI12" s="8"/>
      <c r="SJ12" s="8"/>
      <c r="SK12" s="8"/>
      <c r="SL12" s="8"/>
      <c r="SM12" s="8"/>
      <c r="SN12" s="8"/>
      <c r="SO12" s="8"/>
      <c r="SP12" s="8"/>
      <c r="SQ12" s="8"/>
      <c r="SR12" s="8"/>
      <c r="SS12" s="17"/>
      <c r="ST12" s="10"/>
      <c r="SU12" s="10"/>
      <c r="SV12" s="23"/>
      <c r="SW12" s="8"/>
      <c r="SX12" s="8"/>
      <c r="SY12" s="8"/>
      <c r="SZ12" s="8"/>
      <c r="TA12" s="8"/>
      <c r="TB12" s="31"/>
      <c r="TC12" s="10"/>
      <c r="TD12" s="10"/>
      <c r="TE12" s="10"/>
      <c r="TF12" s="10"/>
      <c r="TG12" s="10"/>
      <c r="TH12" s="10"/>
      <c r="TI12" s="10"/>
      <c r="TJ12" s="10"/>
      <c r="TK12" s="10"/>
      <c r="TL12" s="10"/>
      <c r="TM12" s="10"/>
      <c r="TN12" s="10"/>
      <c r="TO12" s="10"/>
      <c r="TP12" s="10"/>
      <c r="TQ12" s="10"/>
      <c r="TR12" s="10"/>
      <c r="TS12" s="8"/>
      <c r="TT12" s="8"/>
    </row>
    <row r="13" spans="1:540" ht="9.6" customHeight="1">
      <c r="A13" s="8"/>
      <c r="B13" s="8"/>
      <c r="C13" s="8"/>
      <c r="D13" s="8"/>
      <c r="E13" s="8"/>
      <c r="F13" s="8"/>
      <c r="G13" s="8"/>
      <c r="H13" s="8"/>
      <c r="I13" s="8"/>
      <c r="J13" s="8"/>
      <c r="K13" s="23"/>
      <c r="L13" s="10"/>
      <c r="M13" s="10"/>
      <c r="N13" s="10"/>
      <c r="O13" s="19"/>
      <c r="P13" s="10"/>
      <c r="Q13" s="10"/>
      <c r="R13" s="17"/>
      <c r="S13" s="14"/>
      <c r="T13" s="8"/>
      <c r="U13" s="21"/>
      <c r="V13" s="10"/>
      <c r="W13" s="10"/>
      <c r="X13" s="19"/>
      <c r="Y13" s="28"/>
      <c r="Z13" s="10"/>
      <c r="AA13" s="10"/>
      <c r="AB13" s="19"/>
      <c r="AC13" s="8"/>
      <c r="AD13" s="8"/>
      <c r="AE13" s="13"/>
      <c r="AF13" s="10"/>
      <c r="AG13" s="10"/>
      <c r="AH13" s="10"/>
      <c r="AI13" s="10"/>
      <c r="AJ13" s="17"/>
      <c r="AK13" s="8"/>
      <c r="AL13" s="8"/>
      <c r="AM13" s="14"/>
      <c r="AN13" s="10"/>
      <c r="AO13" s="10"/>
      <c r="AP13" s="10"/>
      <c r="AQ13" s="10"/>
      <c r="AR13" s="10"/>
      <c r="AS13" s="14"/>
      <c r="AT13" s="8"/>
      <c r="AU13" s="8"/>
      <c r="AV13" s="8"/>
      <c r="AW13" s="33"/>
      <c r="AX13" s="10"/>
      <c r="AY13" s="10"/>
      <c r="AZ13" s="19"/>
      <c r="BA13" s="17"/>
      <c r="BB13" s="12"/>
      <c r="BC13" s="8"/>
      <c r="BD13" s="12"/>
      <c r="BE13" s="10"/>
      <c r="BF13" s="10"/>
      <c r="BG13" s="10"/>
      <c r="BH13" s="10"/>
      <c r="BI13" s="23"/>
      <c r="BJ13" s="8"/>
      <c r="BK13" s="8"/>
      <c r="BL13" s="8"/>
      <c r="BM13" s="8"/>
      <c r="BN13" s="10"/>
      <c r="BO13" s="10"/>
      <c r="BP13" s="10"/>
      <c r="BQ13" s="10"/>
      <c r="BR13" s="27"/>
      <c r="BS13" s="8"/>
      <c r="BT13" s="8"/>
      <c r="BU13" s="19"/>
      <c r="BV13" s="10"/>
      <c r="BW13" s="10"/>
      <c r="BX13" s="10"/>
      <c r="BY13" s="10"/>
      <c r="BZ13" s="13"/>
      <c r="CA13" s="8"/>
      <c r="CB13" s="8"/>
      <c r="CC13" s="8"/>
      <c r="CD13" s="14"/>
      <c r="CE13" s="16"/>
      <c r="CF13" s="10"/>
      <c r="CG13" s="10"/>
      <c r="CH13" s="10"/>
      <c r="CI13" s="10"/>
      <c r="CJ13" s="12"/>
      <c r="CK13" s="8"/>
      <c r="CL13" s="33"/>
      <c r="CM13" s="10"/>
      <c r="CN13" s="10"/>
      <c r="CO13" s="10"/>
      <c r="CP13" s="10"/>
      <c r="CQ13" s="23"/>
      <c r="CR13" s="14"/>
      <c r="CS13" s="8"/>
      <c r="CT13" s="8"/>
      <c r="CU13" s="12"/>
      <c r="CV13" s="14"/>
      <c r="CW13" s="14"/>
      <c r="CX13" s="14"/>
      <c r="CY13" s="14"/>
      <c r="CZ13" s="8"/>
      <c r="DA13" s="8"/>
      <c r="DB13" s="23"/>
      <c r="DC13" s="10"/>
      <c r="DD13" s="10"/>
      <c r="DE13" s="10"/>
      <c r="DF13" s="10"/>
      <c r="DG13" s="22"/>
      <c r="DH13" s="8"/>
      <c r="DI13" s="8"/>
      <c r="DJ13" s="8"/>
      <c r="DK13" s="8"/>
      <c r="DL13" s="27"/>
      <c r="DM13" s="10"/>
      <c r="DN13" s="10"/>
      <c r="DO13" s="10"/>
      <c r="DP13" s="10"/>
      <c r="DQ13" s="23"/>
      <c r="DR13" s="8"/>
      <c r="DS13" s="8"/>
      <c r="DT13" s="17"/>
      <c r="DU13" s="10"/>
      <c r="DV13" s="10"/>
      <c r="DW13" s="10"/>
      <c r="DX13" s="10"/>
      <c r="DY13" s="8"/>
      <c r="DZ13" s="8"/>
      <c r="EA13" s="8"/>
      <c r="EB13" s="8"/>
      <c r="EC13" s="8"/>
      <c r="ED13" s="8"/>
      <c r="EE13" s="8"/>
      <c r="EF13" s="8"/>
      <c r="EG13" s="8"/>
      <c r="EH13" s="8"/>
      <c r="EI13" s="8"/>
      <c r="EJ13" s="8"/>
      <c r="EK13" s="8"/>
      <c r="EL13" s="15"/>
      <c r="EM13" s="10"/>
      <c r="EN13" s="10"/>
      <c r="EO13" s="10"/>
      <c r="EP13" s="10"/>
      <c r="EQ13" s="13"/>
      <c r="ER13" s="8"/>
      <c r="ES13" s="8"/>
      <c r="ET13" s="8"/>
      <c r="EU13" s="8"/>
      <c r="EV13" s="8"/>
      <c r="EW13" s="8"/>
      <c r="EX13" s="8"/>
      <c r="EY13" s="8"/>
      <c r="EZ13" s="8"/>
      <c r="FA13" s="8"/>
      <c r="FB13" s="8"/>
      <c r="FC13" s="8"/>
      <c r="FD13" s="8"/>
      <c r="FE13" s="17"/>
      <c r="FF13" s="10"/>
      <c r="FG13" s="10"/>
      <c r="FH13" s="10"/>
      <c r="FI13" s="10"/>
      <c r="FJ13" s="8"/>
      <c r="FK13" s="8"/>
      <c r="FL13" s="8"/>
      <c r="FM13" s="8"/>
      <c r="FN13" s="8"/>
      <c r="FO13" s="8"/>
      <c r="FP13" s="8"/>
      <c r="FQ13" s="8"/>
      <c r="FR13" s="8"/>
      <c r="FS13" s="8"/>
      <c r="FT13" s="8"/>
      <c r="FU13" s="8"/>
      <c r="FV13" s="17"/>
      <c r="FW13" s="10"/>
      <c r="FX13" s="10"/>
      <c r="FY13" s="10"/>
      <c r="FZ13" s="10"/>
      <c r="GA13" s="23"/>
      <c r="GB13" s="10"/>
      <c r="GC13" s="10"/>
      <c r="GD13" s="10"/>
      <c r="GE13" s="10"/>
      <c r="GF13" s="9"/>
      <c r="GG13" s="8"/>
      <c r="GH13" s="8"/>
      <c r="GI13" s="8"/>
      <c r="GJ13" s="8"/>
      <c r="GK13" s="19"/>
      <c r="GL13" s="10"/>
      <c r="GM13" s="10"/>
      <c r="GN13" s="10"/>
      <c r="GO13" s="10"/>
      <c r="GP13" s="13"/>
      <c r="GQ13" s="8"/>
      <c r="GR13" s="8"/>
      <c r="GS13" s="8"/>
      <c r="GT13" s="14"/>
      <c r="GU13" s="19"/>
      <c r="GV13" s="10"/>
      <c r="GW13" s="19"/>
      <c r="GX13" s="19"/>
      <c r="GY13" s="29"/>
      <c r="GZ13" s="8"/>
      <c r="HA13" s="12"/>
      <c r="HB13" s="10"/>
      <c r="HC13" s="10"/>
      <c r="HD13" s="10"/>
      <c r="HE13" s="10"/>
      <c r="HF13" s="22"/>
      <c r="HG13" s="8"/>
      <c r="HH13" s="8"/>
      <c r="HI13" s="8"/>
      <c r="HJ13" s="8"/>
      <c r="HK13" s="8"/>
      <c r="HL13" s="8"/>
      <c r="HM13" s="8"/>
      <c r="HN13" s="8"/>
      <c r="HO13" s="8"/>
      <c r="HP13" s="8"/>
      <c r="HQ13" s="9"/>
      <c r="HR13" s="10"/>
      <c r="HS13" s="10"/>
      <c r="HT13" s="10"/>
      <c r="HU13" s="10"/>
      <c r="HV13" s="14"/>
      <c r="HW13" s="8"/>
      <c r="HX13" s="8"/>
      <c r="HY13" s="8"/>
      <c r="HZ13" s="8"/>
      <c r="IA13" s="8"/>
      <c r="IB13" s="8"/>
      <c r="IC13" s="8"/>
      <c r="ID13" s="8"/>
      <c r="IE13" s="8"/>
      <c r="IF13" s="8"/>
      <c r="IG13" s="8"/>
      <c r="IH13" s="8"/>
      <c r="II13" s="8"/>
      <c r="IJ13" s="8"/>
      <c r="IK13" s="8"/>
      <c r="IL13" s="8"/>
      <c r="IM13" s="8"/>
      <c r="IN13" s="8"/>
      <c r="IO13" s="8"/>
      <c r="IP13" s="8"/>
      <c r="IQ13" s="8"/>
      <c r="IR13" s="9"/>
      <c r="IS13" s="10"/>
      <c r="IT13" s="10"/>
      <c r="IU13" s="10"/>
      <c r="IV13" s="10"/>
      <c r="IW13" s="10"/>
      <c r="IX13" s="10"/>
      <c r="IY13" s="10"/>
      <c r="IZ13" s="10"/>
      <c r="JA13" s="10"/>
      <c r="JB13" s="10"/>
      <c r="JC13" s="17"/>
      <c r="JD13" s="14"/>
      <c r="JE13" s="8"/>
      <c r="JF13" s="8"/>
      <c r="JG13" s="8"/>
      <c r="JH13" s="8"/>
      <c r="JI13" s="8"/>
      <c r="JJ13" s="8"/>
      <c r="JK13" s="14"/>
      <c r="JL13" s="17"/>
      <c r="JM13" s="10"/>
      <c r="JN13" s="10"/>
      <c r="JO13" s="17"/>
      <c r="JP13" s="14"/>
      <c r="JQ13" s="8"/>
      <c r="JR13" s="8"/>
      <c r="JS13" s="8"/>
      <c r="JT13" s="8"/>
      <c r="JU13" s="8"/>
      <c r="JV13" s="8"/>
      <c r="JW13" s="8"/>
      <c r="JX13" s="17"/>
      <c r="JY13" s="10"/>
      <c r="JZ13" s="10"/>
      <c r="KA13" s="17"/>
      <c r="KB13" s="14"/>
      <c r="KC13" s="8"/>
      <c r="KD13" s="8"/>
      <c r="KE13" s="8"/>
      <c r="KF13" s="8"/>
      <c r="KG13" s="13"/>
      <c r="KH13" s="10"/>
      <c r="KI13" s="10"/>
      <c r="KJ13" s="10"/>
      <c r="KK13" s="10"/>
      <c r="KL13" s="14"/>
      <c r="KM13" s="8"/>
      <c r="KN13" s="8"/>
      <c r="KO13" s="8"/>
      <c r="KP13" s="8"/>
      <c r="KQ13" s="8"/>
      <c r="KR13" s="8"/>
      <c r="KS13" s="12"/>
      <c r="KT13" s="13"/>
      <c r="KU13" s="14"/>
      <c r="KV13" s="8"/>
      <c r="KW13" s="8"/>
      <c r="KX13" s="8"/>
      <c r="KY13" s="8"/>
      <c r="KZ13" s="8"/>
      <c r="LA13" s="13"/>
      <c r="LB13" s="10"/>
      <c r="LC13" s="10"/>
      <c r="LD13" s="10"/>
      <c r="LE13" s="18"/>
      <c r="LF13" s="8"/>
      <c r="LG13" s="8"/>
      <c r="LH13" s="8"/>
      <c r="LI13" s="8"/>
      <c r="LJ13" s="8"/>
      <c r="LK13" s="14"/>
      <c r="LL13" s="14"/>
      <c r="LM13" s="14"/>
      <c r="LN13" s="8"/>
      <c r="LO13" s="8"/>
      <c r="LP13" s="8"/>
      <c r="LQ13" s="8"/>
      <c r="LR13" s="8"/>
      <c r="LS13" s="8"/>
      <c r="LT13" s="8"/>
      <c r="LU13" s="23"/>
      <c r="LV13" s="10"/>
      <c r="LW13" s="10"/>
      <c r="LX13" s="10"/>
      <c r="LY13" s="23"/>
      <c r="LZ13" s="8"/>
      <c r="MA13" s="8"/>
      <c r="MB13" s="8"/>
      <c r="MC13" s="8"/>
      <c r="MD13" s="8"/>
      <c r="ME13" s="8"/>
      <c r="MF13" s="12"/>
      <c r="MG13" s="13"/>
      <c r="MH13" s="14"/>
      <c r="MI13" s="14"/>
      <c r="MJ13" s="8"/>
      <c r="MK13" s="8"/>
      <c r="ML13" s="8"/>
      <c r="MM13" s="8"/>
      <c r="MN13" s="8"/>
      <c r="MO13" s="33"/>
      <c r="MP13" s="10"/>
      <c r="MQ13" s="10"/>
      <c r="MR13" s="10"/>
      <c r="MS13" s="9"/>
      <c r="MT13" s="8"/>
      <c r="MU13" s="8"/>
      <c r="MV13" s="8"/>
      <c r="MW13" s="8"/>
      <c r="MX13" s="14"/>
      <c r="MY13" s="17"/>
      <c r="MZ13" s="10"/>
      <c r="NA13" s="10"/>
      <c r="NB13" s="27"/>
      <c r="NC13" s="8"/>
      <c r="ND13" s="8"/>
      <c r="NE13" s="8"/>
      <c r="NF13" s="8"/>
      <c r="NG13" s="8"/>
      <c r="NH13" s="23"/>
      <c r="NI13" s="10"/>
      <c r="NJ13" s="10"/>
      <c r="NK13" s="10"/>
      <c r="NL13" s="27"/>
      <c r="NM13" s="8"/>
      <c r="NN13" s="8"/>
      <c r="NO13" s="8"/>
      <c r="NP13" s="8"/>
      <c r="NQ13" s="8"/>
      <c r="NR13" s="8"/>
      <c r="NS13" s="14"/>
      <c r="NT13" s="13"/>
      <c r="NU13" s="12"/>
      <c r="NV13" s="8"/>
      <c r="NW13" s="8"/>
      <c r="NX13" s="8"/>
      <c r="NY13" s="8"/>
      <c r="NZ13" s="8"/>
      <c r="OA13" s="8"/>
      <c r="OB13" s="12"/>
      <c r="OC13" s="19"/>
      <c r="OD13" s="10"/>
      <c r="OE13" s="10"/>
      <c r="OF13" s="10"/>
      <c r="OG13" s="13"/>
      <c r="OH13" s="8"/>
      <c r="OI13" s="8"/>
      <c r="OJ13" s="8"/>
      <c r="OK13" s="8"/>
      <c r="OL13" s="8"/>
      <c r="OM13" s="14"/>
      <c r="ON13" s="14"/>
      <c r="OO13" s="14"/>
      <c r="OP13" s="14"/>
      <c r="OQ13" s="14"/>
      <c r="OR13" s="14"/>
      <c r="OS13" s="14"/>
      <c r="OT13" s="14"/>
      <c r="OU13" s="10"/>
      <c r="OV13" s="27"/>
      <c r="OW13" s="8"/>
      <c r="OX13" s="14"/>
      <c r="OY13" s="14"/>
      <c r="OZ13" s="14"/>
      <c r="PA13" s="14"/>
      <c r="PB13" s="8"/>
      <c r="PC13" s="8"/>
      <c r="PD13" s="8"/>
      <c r="PE13" s="8"/>
      <c r="PF13" s="8"/>
      <c r="PG13" s="8"/>
      <c r="PH13" s="14"/>
      <c r="PI13" s="14"/>
      <c r="PJ13" s="14"/>
      <c r="PK13" s="14"/>
      <c r="PL13" s="8"/>
      <c r="PM13" s="12"/>
      <c r="PN13" s="10"/>
      <c r="PO13" s="10"/>
      <c r="PP13" s="10"/>
      <c r="PQ13" s="10"/>
      <c r="PR13" s="10"/>
      <c r="PS13" s="10"/>
      <c r="PT13" s="10"/>
      <c r="PU13" s="10"/>
      <c r="PV13" s="10"/>
      <c r="PW13" s="10"/>
      <c r="PX13" s="27"/>
      <c r="PY13" s="8"/>
      <c r="PZ13" s="8"/>
      <c r="QA13" s="8"/>
      <c r="QB13" s="8"/>
      <c r="QC13" s="8"/>
      <c r="QD13" s="8"/>
      <c r="QE13" s="14"/>
      <c r="QF13" s="14"/>
      <c r="QG13" s="14"/>
      <c r="QH13" s="14"/>
      <c r="QI13" s="14"/>
      <c r="QJ13" s="14"/>
      <c r="QK13" s="14"/>
      <c r="QL13" s="8"/>
      <c r="QM13" s="13"/>
      <c r="QN13" s="10"/>
      <c r="QO13" s="10"/>
      <c r="QP13" s="10"/>
      <c r="QQ13" s="10"/>
      <c r="QR13" s="12"/>
      <c r="QS13" s="8"/>
      <c r="QT13" s="8"/>
      <c r="QU13" s="8"/>
      <c r="QV13" s="8"/>
      <c r="QW13" s="14"/>
      <c r="QX13" s="10"/>
      <c r="QY13" s="10"/>
      <c r="QZ13" s="13"/>
      <c r="RA13" s="8"/>
      <c r="RB13" s="8"/>
      <c r="RC13" s="8"/>
      <c r="RD13" s="8"/>
      <c r="RE13" s="14"/>
      <c r="RF13" s="10"/>
      <c r="RG13" s="10"/>
      <c r="RH13" s="10"/>
      <c r="RI13" s="10"/>
      <c r="RJ13" s="10"/>
      <c r="RK13" s="12"/>
      <c r="RL13" s="8"/>
      <c r="RM13" s="8"/>
      <c r="RN13" s="8"/>
      <c r="RO13" s="8"/>
      <c r="RP13" s="8"/>
      <c r="RQ13" s="14"/>
      <c r="RR13" s="12"/>
      <c r="RS13" s="13"/>
      <c r="RT13" s="14"/>
      <c r="RU13" s="8"/>
      <c r="RV13" s="8"/>
      <c r="RW13" s="8"/>
      <c r="RX13" s="8"/>
      <c r="RY13" s="8"/>
      <c r="RZ13" s="14"/>
      <c r="SA13" s="10"/>
      <c r="SB13" s="10"/>
      <c r="SC13" s="10"/>
      <c r="SD13" s="13"/>
      <c r="SE13" s="8"/>
      <c r="SF13" s="8"/>
      <c r="SG13" s="8"/>
      <c r="SH13" s="8"/>
      <c r="SI13" s="8"/>
      <c r="SJ13" s="14"/>
      <c r="SK13" s="14"/>
      <c r="SL13" s="14"/>
      <c r="SM13" s="14"/>
      <c r="SN13" s="14"/>
      <c r="SO13" s="14"/>
      <c r="SP13" s="14"/>
      <c r="SQ13" s="14"/>
      <c r="SR13" s="8"/>
      <c r="SS13" s="17"/>
      <c r="ST13" s="10"/>
      <c r="SU13" s="10"/>
      <c r="SV13" s="23"/>
      <c r="SW13" s="8"/>
      <c r="SX13" s="8"/>
      <c r="SY13" s="8"/>
      <c r="SZ13" s="8"/>
      <c r="TA13" s="8"/>
      <c r="TB13" s="31"/>
      <c r="TC13" s="10"/>
      <c r="TD13" s="10"/>
      <c r="TE13" s="10"/>
      <c r="TF13" s="10"/>
      <c r="TG13" s="10"/>
      <c r="TH13" s="10"/>
      <c r="TI13" s="10"/>
      <c r="TJ13" s="10"/>
      <c r="TK13" s="10"/>
      <c r="TL13" s="10"/>
      <c r="TM13" s="10"/>
      <c r="TN13" s="10"/>
      <c r="TO13" s="10"/>
      <c r="TP13" s="10"/>
      <c r="TQ13" s="10"/>
      <c r="TR13" s="10"/>
      <c r="TS13" s="8"/>
      <c r="TT13" s="8"/>
    </row>
    <row r="14" spans="1:540" ht="9.6" customHeight="1">
      <c r="A14" s="8"/>
      <c r="B14" s="8"/>
      <c r="C14" s="8"/>
      <c r="D14" s="8"/>
      <c r="E14" s="8"/>
      <c r="F14" s="8"/>
      <c r="G14" s="8"/>
      <c r="H14" s="8"/>
      <c r="I14" s="8"/>
      <c r="J14" s="8"/>
      <c r="K14" s="23"/>
      <c r="L14" s="10"/>
      <c r="M14" s="10"/>
      <c r="N14" s="10"/>
      <c r="O14" s="17"/>
      <c r="P14" s="19"/>
      <c r="Q14" s="10"/>
      <c r="R14" s="10"/>
      <c r="S14" s="13"/>
      <c r="T14" s="8"/>
      <c r="U14" s="19"/>
      <c r="V14" s="10"/>
      <c r="W14" s="10"/>
      <c r="X14" s="23"/>
      <c r="Y14" s="19"/>
      <c r="Z14" s="10"/>
      <c r="AA14" s="10"/>
      <c r="AB14" s="19"/>
      <c r="AC14" s="8"/>
      <c r="AD14" s="8"/>
      <c r="AE14" s="13"/>
      <c r="AF14" s="10"/>
      <c r="AG14" s="10"/>
      <c r="AH14" s="10"/>
      <c r="AI14" s="10"/>
      <c r="AJ14" s="17"/>
      <c r="AK14" s="8"/>
      <c r="AL14" s="8"/>
      <c r="AM14" s="18"/>
      <c r="AN14" s="10"/>
      <c r="AO14" s="10"/>
      <c r="AP14" s="10"/>
      <c r="AQ14" s="10"/>
      <c r="AR14" s="23"/>
      <c r="AS14" s="8"/>
      <c r="AT14" s="8"/>
      <c r="AU14" s="8"/>
      <c r="AV14" s="8"/>
      <c r="AW14" s="8"/>
      <c r="AX14" s="18"/>
      <c r="AY14" s="12"/>
      <c r="AZ14" s="8"/>
      <c r="BA14" s="8"/>
      <c r="BB14" s="8"/>
      <c r="BC14" s="8"/>
      <c r="BD14" s="12"/>
      <c r="BE14" s="10"/>
      <c r="BF14" s="10"/>
      <c r="BG14" s="10"/>
      <c r="BH14" s="10"/>
      <c r="BI14" s="27"/>
      <c r="BJ14" s="12"/>
      <c r="BK14" s="13"/>
      <c r="BL14" s="13"/>
      <c r="BM14" s="18"/>
      <c r="BN14" s="10"/>
      <c r="BO14" s="10"/>
      <c r="BP14" s="10"/>
      <c r="BQ14" s="10"/>
      <c r="BR14" s="21"/>
      <c r="BS14" s="8"/>
      <c r="BT14" s="14"/>
      <c r="BU14" s="10"/>
      <c r="BV14" s="10"/>
      <c r="BW14" s="10"/>
      <c r="BX14" s="10"/>
      <c r="BY14" s="17"/>
      <c r="BZ14" s="8"/>
      <c r="CA14" s="8"/>
      <c r="CB14" s="8"/>
      <c r="CC14" s="8"/>
      <c r="CD14" s="8"/>
      <c r="CE14" s="23"/>
      <c r="CF14" s="10"/>
      <c r="CG14" s="10"/>
      <c r="CH14" s="10"/>
      <c r="CI14" s="10"/>
      <c r="CJ14" s="18"/>
      <c r="CK14" s="8"/>
      <c r="CL14" s="12"/>
      <c r="CM14" s="28"/>
      <c r="CN14" s="10"/>
      <c r="CO14" s="10"/>
      <c r="CP14" s="10"/>
      <c r="CQ14" s="10"/>
      <c r="CR14" s="10"/>
      <c r="CS14" s="9"/>
      <c r="CT14" s="18"/>
      <c r="CU14" s="13"/>
      <c r="CV14" s="14"/>
      <c r="CW14" s="8"/>
      <c r="CX14" s="8"/>
      <c r="CY14" s="8"/>
      <c r="CZ14" s="8"/>
      <c r="DA14" s="8"/>
      <c r="DB14" s="17"/>
      <c r="DC14" s="10"/>
      <c r="DD14" s="10"/>
      <c r="DE14" s="10"/>
      <c r="DF14" s="19"/>
      <c r="DG14" s="12"/>
      <c r="DH14" s="8"/>
      <c r="DI14" s="8"/>
      <c r="DJ14" s="8"/>
      <c r="DK14" s="8"/>
      <c r="DL14" s="14"/>
      <c r="DM14" s="10"/>
      <c r="DN14" s="10"/>
      <c r="DO14" s="10"/>
      <c r="DP14" s="10"/>
      <c r="DQ14" s="17"/>
      <c r="DR14" s="8"/>
      <c r="DS14" s="8"/>
      <c r="DT14" s="17"/>
      <c r="DU14" s="10"/>
      <c r="DV14" s="10"/>
      <c r="DW14" s="10"/>
      <c r="DX14" s="10"/>
      <c r="DY14" s="14"/>
      <c r="DZ14" s="8"/>
      <c r="EA14" s="8"/>
      <c r="EB14" s="8"/>
      <c r="EC14" s="8"/>
      <c r="ED14" s="8"/>
      <c r="EE14" s="8"/>
      <c r="EF14" s="8"/>
      <c r="EG14" s="8"/>
      <c r="EH14" s="8"/>
      <c r="EI14" s="8"/>
      <c r="EJ14" s="8"/>
      <c r="EK14" s="8"/>
      <c r="EL14" s="27"/>
      <c r="EM14" s="10"/>
      <c r="EN14" s="10"/>
      <c r="EO14" s="10"/>
      <c r="EP14" s="10"/>
      <c r="EQ14" s="33"/>
      <c r="ER14" s="8"/>
      <c r="ES14" s="8"/>
      <c r="ET14" s="8"/>
      <c r="EU14" s="8"/>
      <c r="EV14" s="8"/>
      <c r="EW14" s="8"/>
      <c r="EX14" s="8"/>
      <c r="EY14" s="8"/>
      <c r="EZ14" s="8"/>
      <c r="FA14" s="8"/>
      <c r="FB14" s="8"/>
      <c r="FC14" s="8"/>
      <c r="FD14" s="8"/>
      <c r="FE14" s="17"/>
      <c r="FF14" s="10"/>
      <c r="FG14" s="10"/>
      <c r="FH14" s="10"/>
      <c r="FI14" s="10"/>
      <c r="FJ14" s="13"/>
      <c r="FK14" s="13"/>
      <c r="FL14" s="13"/>
      <c r="FM14" s="13"/>
      <c r="FN14" s="13"/>
      <c r="FO14" s="13"/>
      <c r="FP14" s="13"/>
      <c r="FQ14" s="14"/>
      <c r="FR14" s="8"/>
      <c r="FS14" s="8"/>
      <c r="FT14" s="8"/>
      <c r="FU14" s="8"/>
      <c r="FV14" s="14"/>
      <c r="FW14" s="19"/>
      <c r="FX14" s="10"/>
      <c r="FY14" s="10"/>
      <c r="FZ14" s="10"/>
      <c r="GA14" s="10"/>
      <c r="GB14" s="10"/>
      <c r="GC14" s="10"/>
      <c r="GD14" s="10"/>
      <c r="GE14" s="19"/>
      <c r="GF14" s="14"/>
      <c r="GG14" s="8"/>
      <c r="GH14" s="8"/>
      <c r="GI14" s="8"/>
      <c r="GJ14" s="12"/>
      <c r="GK14" s="10"/>
      <c r="GL14" s="10"/>
      <c r="GM14" s="10"/>
      <c r="GN14" s="10"/>
      <c r="GO14" s="10"/>
      <c r="GP14" s="8"/>
      <c r="GQ14" s="8"/>
      <c r="GR14" s="8"/>
      <c r="GS14" s="8"/>
      <c r="GT14" s="8"/>
      <c r="GU14" s="13"/>
      <c r="GV14" s="12"/>
      <c r="GW14" s="8"/>
      <c r="GX14" s="8"/>
      <c r="GY14" s="8"/>
      <c r="GZ14" s="8"/>
      <c r="HA14" s="12"/>
      <c r="HB14" s="10"/>
      <c r="HC14" s="10"/>
      <c r="HD14" s="10"/>
      <c r="HE14" s="10"/>
      <c r="HF14" s="17"/>
      <c r="HG14" s="12"/>
      <c r="HH14" s="13"/>
      <c r="HI14" s="13"/>
      <c r="HJ14" s="13"/>
      <c r="HK14" s="13"/>
      <c r="HL14" s="13"/>
      <c r="HM14" s="13"/>
      <c r="HN14" s="8"/>
      <c r="HO14" s="8"/>
      <c r="HP14" s="8"/>
      <c r="HQ14" s="9"/>
      <c r="HR14" s="10"/>
      <c r="HS14" s="10"/>
      <c r="HT14" s="10"/>
      <c r="HU14" s="10"/>
      <c r="HV14" s="14"/>
      <c r="HW14" s="8"/>
      <c r="HX14" s="8"/>
      <c r="HY14" s="8"/>
      <c r="HZ14" s="8"/>
      <c r="IA14" s="8"/>
      <c r="IB14" s="8"/>
      <c r="IC14" s="8"/>
      <c r="ID14" s="8"/>
      <c r="IE14" s="8"/>
      <c r="IF14" s="8"/>
      <c r="IG14" s="8"/>
      <c r="IH14" s="8"/>
      <c r="II14" s="8"/>
      <c r="IJ14" s="8"/>
      <c r="IK14" s="8"/>
      <c r="IL14" s="8"/>
      <c r="IM14" s="8"/>
      <c r="IN14" s="8"/>
      <c r="IO14" s="8"/>
      <c r="IP14" s="8"/>
      <c r="IQ14" s="8"/>
      <c r="IR14" s="9"/>
      <c r="IS14" s="10"/>
      <c r="IT14" s="10"/>
      <c r="IU14" s="10"/>
      <c r="IV14" s="10"/>
      <c r="IW14" s="10"/>
      <c r="IX14" s="10"/>
      <c r="IY14" s="10"/>
      <c r="IZ14" s="10"/>
      <c r="JA14" s="10"/>
      <c r="JB14" s="10"/>
      <c r="JC14" s="17"/>
      <c r="JD14" s="14"/>
      <c r="JE14" s="8"/>
      <c r="JF14" s="8"/>
      <c r="JG14" s="8"/>
      <c r="JH14" s="8"/>
      <c r="JI14" s="8"/>
      <c r="JJ14" s="8"/>
      <c r="JK14" s="14"/>
      <c r="JL14" s="9"/>
      <c r="JM14" s="10"/>
      <c r="JN14" s="10"/>
      <c r="JO14" s="23"/>
      <c r="JP14" s="8"/>
      <c r="JQ14" s="8"/>
      <c r="JR14" s="8"/>
      <c r="JS14" s="8"/>
      <c r="JT14" s="8"/>
      <c r="JU14" s="8"/>
      <c r="JV14" s="8"/>
      <c r="JW14" s="8"/>
      <c r="JX14" s="17"/>
      <c r="JY14" s="10"/>
      <c r="JZ14" s="10"/>
      <c r="KA14" s="17"/>
      <c r="KB14" s="14"/>
      <c r="KC14" s="8"/>
      <c r="KD14" s="8"/>
      <c r="KE14" s="8"/>
      <c r="KF14" s="8"/>
      <c r="KG14" s="13"/>
      <c r="KH14" s="10"/>
      <c r="KI14" s="10"/>
      <c r="KJ14" s="10"/>
      <c r="KK14" s="17"/>
      <c r="KL14" s="8"/>
      <c r="KM14" s="8"/>
      <c r="KN14" s="8"/>
      <c r="KO14" s="8"/>
      <c r="KP14" s="8"/>
      <c r="KQ14" s="14"/>
      <c r="KR14" s="17"/>
      <c r="KS14" s="10"/>
      <c r="KT14" s="10"/>
      <c r="KU14" s="19"/>
      <c r="KV14" s="29"/>
      <c r="KW14" s="8"/>
      <c r="KX14" s="8"/>
      <c r="KY14" s="8"/>
      <c r="KZ14" s="8"/>
      <c r="LA14" s="8"/>
      <c r="LB14" s="10"/>
      <c r="LC14" s="10"/>
      <c r="LD14" s="10"/>
      <c r="LE14" s="18"/>
      <c r="LF14" s="8"/>
      <c r="LG14" s="8"/>
      <c r="LH14" s="8"/>
      <c r="LI14" s="8"/>
      <c r="LJ14" s="14"/>
      <c r="LK14" s="17"/>
      <c r="LL14" s="19"/>
      <c r="LM14" s="19"/>
      <c r="LN14" s="17"/>
      <c r="LO14" s="18"/>
      <c r="LP14" s="14"/>
      <c r="LQ14" s="8"/>
      <c r="LR14" s="8"/>
      <c r="LS14" s="8"/>
      <c r="LT14" s="8"/>
      <c r="LU14" s="18"/>
      <c r="LV14" s="10"/>
      <c r="LW14" s="10"/>
      <c r="LX14" s="19"/>
      <c r="LY14" s="12"/>
      <c r="LZ14" s="8"/>
      <c r="MA14" s="8"/>
      <c r="MB14" s="8"/>
      <c r="MC14" s="8"/>
      <c r="MD14" s="8"/>
      <c r="ME14" s="27"/>
      <c r="MF14" s="10"/>
      <c r="MG14" s="10"/>
      <c r="MH14" s="10"/>
      <c r="MI14" s="9"/>
      <c r="MJ14" s="14"/>
      <c r="MK14" s="8"/>
      <c r="ML14" s="8"/>
      <c r="MM14" s="8"/>
      <c r="MN14" s="8"/>
      <c r="MO14" s="8"/>
      <c r="MP14" s="17"/>
      <c r="MQ14" s="10"/>
      <c r="MR14" s="10"/>
      <c r="MS14" s="35"/>
      <c r="MT14" s="8"/>
      <c r="MU14" s="8"/>
      <c r="MV14" s="8"/>
      <c r="MW14" s="8"/>
      <c r="MX14" s="12"/>
      <c r="MY14" s="10"/>
      <c r="MZ14" s="10"/>
      <c r="NA14" s="10"/>
      <c r="NB14" s="10"/>
      <c r="NC14" s="13"/>
      <c r="ND14" s="14"/>
      <c r="NE14" s="14"/>
      <c r="NF14" s="14"/>
      <c r="NG14" s="14"/>
      <c r="NH14" s="18"/>
      <c r="NI14" s="10"/>
      <c r="NJ14" s="10"/>
      <c r="NK14" s="10"/>
      <c r="NL14" s="13"/>
      <c r="NM14" s="8"/>
      <c r="NN14" s="8"/>
      <c r="NO14" s="8"/>
      <c r="NP14" s="8"/>
      <c r="NQ14" s="8"/>
      <c r="NR14" s="18"/>
      <c r="NS14" s="10"/>
      <c r="NT14" s="10"/>
      <c r="NU14" s="10"/>
      <c r="NV14" s="17"/>
      <c r="NW14" s="12"/>
      <c r="NX14" s="8"/>
      <c r="NY14" s="8"/>
      <c r="NZ14" s="8"/>
      <c r="OA14" s="8"/>
      <c r="OB14" s="8"/>
      <c r="OC14" s="27"/>
      <c r="OD14" s="10"/>
      <c r="OE14" s="10"/>
      <c r="OF14" s="10"/>
      <c r="OG14" s="13"/>
      <c r="OH14" s="8"/>
      <c r="OI14" s="8"/>
      <c r="OJ14" s="8"/>
      <c r="OK14" s="8"/>
      <c r="OL14" s="14"/>
      <c r="OM14" s="19"/>
      <c r="ON14" s="19"/>
      <c r="OO14" s="17"/>
      <c r="OP14" s="17"/>
      <c r="OQ14" s="17"/>
      <c r="OR14" s="17"/>
      <c r="OS14" s="17"/>
      <c r="OT14" s="17"/>
      <c r="OU14" s="10"/>
      <c r="OV14" s="10"/>
      <c r="OW14" s="17"/>
      <c r="OX14" s="17"/>
      <c r="OY14" s="17"/>
      <c r="OZ14" s="17"/>
      <c r="PA14" s="19"/>
      <c r="PB14" s="13"/>
      <c r="PC14" s="8"/>
      <c r="PD14" s="8"/>
      <c r="PE14" s="8"/>
      <c r="PF14" s="8"/>
      <c r="PG14" s="14"/>
      <c r="PH14" s="27"/>
      <c r="PI14" s="19"/>
      <c r="PJ14" s="17"/>
      <c r="PK14" s="19"/>
      <c r="PL14" s="17"/>
      <c r="PM14" s="17"/>
      <c r="PN14" s="10"/>
      <c r="PO14" s="10"/>
      <c r="PP14" s="10"/>
      <c r="PQ14" s="10"/>
      <c r="PR14" s="10"/>
      <c r="PS14" s="10"/>
      <c r="PT14" s="10"/>
      <c r="PU14" s="10"/>
      <c r="PV14" s="10"/>
      <c r="PW14" s="10"/>
      <c r="PX14" s="27"/>
      <c r="PY14" s="8"/>
      <c r="PZ14" s="8"/>
      <c r="QA14" s="8"/>
      <c r="QB14" s="8"/>
      <c r="QC14" s="8"/>
      <c r="QD14" s="34"/>
      <c r="QE14" s="19"/>
      <c r="QF14" s="19"/>
      <c r="QG14" s="19"/>
      <c r="QH14" s="19"/>
      <c r="QI14" s="19"/>
      <c r="QJ14" s="19"/>
      <c r="QK14" s="19"/>
      <c r="QL14" s="17"/>
      <c r="QM14" s="19"/>
      <c r="QN14" s="10"/>
      <c r="QO14" s="10"/>
      <c r="QP14" s="10"/>
      <c r="QQ14" s="10"/>
      <c r="QR14" s="9"/>
      <c r="QS14" s="14"/>
      <c r="QT14" s="8"/>
      <c r="QU14" s="8"/>
      <c r="QV14" s="8"/>
      <c r="QW14" s="8"/>
      <c r="QX14" s="15"/>
      <c r="QY14" s="9"/>
      <c r="QZ14" s="8"/>
      <c r="RA14" s="8"/>
      <c r="RB14" s="8"/>
      <c r="RC14" s="8"/>
      <c r="RD14" s="8"/>
      <c r="RE14" s="27"/>
      <c r="RF14" s="10"/>
      <c r="RG14" s="10"/>
      <c r="RH14" s="10"/>
      <c r="RI14" s="10"/>
      <c r="RJ14" s="9"/>
      <c r="RK14" s="8"/>
      <c r="RL14" s="8"/>
      <c r="RM14" s="8"/>
      <c r="RN14" s="8"/>
      <c r="RO14" s="8"/>
      <c r="RP14" s="12"/>
      <c r="RQ14" s="17"/>
      <c r="RR14" s="10"/>
      <c r="RS14" s="10"/>
      <c r="RT14" s="19"/>
      <c r="RU14" s="13"/>
      <c r="RV14" s="8"/>
      <c r="RW14" s="8"/>
      <c r="RX14" s="8"/>
      <c r="RY14" s="8"/>
      <c r="RZ14" s="8"/>
      <c r="SA14" s="17"/>
      <c r="SB14" s="10"/>
      <c r="SC14" s="10"/>
      <c r="SD14" s="13"/>
      <c r="SE14" s="8"/>
      <c r="SF14" s="8"/>
      <c r="SG14" s="8"/>
      <c r="SH14" s="8"/>
      <c r="SI14" s="14"/>
      <c r="SJ14" s="17"/>
      <c r="SK14" s="19"/>
      <c r="SL14" s="19"/>
      <c r="SM14" s="19"/>
      <c r="SN14" s="19"/>
      <c r="SO14" s="19"/>
      <c r="SP14" s="19"/>
      <c r="SQ14" s="17"/>
      <c r="SR14" s="17"/>
      <c r="SS14" s="10"/>
      <c r="ST14" s="10"/>
      <c r="SU14" s="10"/>
      <c r="SV14" s="23"/>
      <c r="SW14" s="8"/>
      <c r="SX14" s="8"/>
      <c r="SY14" s="8"/>
      <c r="SZ14" s="8"/>
      <c r="TA14" s="8"/>
      <c r="TB14" s="31"/>
      <c r="TC14" s="10"/>
      <c r="TD14" s="10"/>
      <c r="TE14" s="10"/>
      <c r="TF14" s="10"/>
      <c r="TG14" s="10"/>
      <c r="TH14" s="10"/>
      <c r="TI14" s="10"/>
      <c r="TJ14" s="10"/>
      <c r="TK14" s="10"/>
      <c r="TL14" s="10"/>
      <c r="TM14" s="10"/>
      <c r="TN14" s="10"/>
      <c r="TO14" s="10"/>
      <c r="TP14" s="10"/>
      <c r="TQ14" s="10"/>
      <c r="TR14" s="10"/>
      <c r="TS14" s="8"/>
      <c r="TT14" s="8"/>
    </row>
    <row r="15" spans="1:540" ht="9.6" customHeight="1">
      <c r="A15" s="8"/>
      <c r="B15" s="8"/>
      <c r="C15" s="8"/>
      <c r="D15" s="8"/>
      <c r="E15" s="8"/>
      <c r="F15" s="8"/>
      <c r="G15" s="8"/>
      <c r="H15" s="8"/>
      <c r="I15" s="8"/>
      <c r="J15" s="8"/>
      <c r="K15" s="23"/>
      <c r="L15" s="10"/>
      <c r="M15" s="10"/>
      <c r="N15" s="10"/>
      <c r="O15" s="23"/>
      <c r="P15" s="17"/>
      <c r="Q15" s="10"/>
      <c r="R15" s="10"/>
      <c r="S15" s="18"/>
      <c r="T15" s="8"/>
      <c r="U15" s="10"/>
      <c r="V15" s="10"/>
      <c r="W15" s="10"/>
      <c r="X15" s="13"/>
      <c r="Y15" s="36"/>
      <c r="Z15" s="10"/>
      <c r="AA15" s="10"/>
      <c r="AB15" s="19"/>
      <c r="AC15" s="8"/>
      <c r="AD15" s="8"/>
      <c r="AE15" s="13"/>
      <c r="AF15" s="10"/>
      <c r="AG15" s="10"/>
      <c r="AH15" s="10"/>
      <c r="AI15" s="10"/>
      <c r="AJ15" s="17"/>
      <c r="AK15" s="8"/>
      <c r="AL15" s="8"/>
      <c r="AM15" s="23"/>
      <c r="AN15" s="10"/>
      <c r="AO15" s="10"/>
      <c r="AP15" s="10"/>
      <c r="AQ15" s="10"/>
      <c r="AR15" s="18"/>
      <c r="AS15" s="8"/>
      <c r="AT15" s="8"/>
      <c r="AU15" s="8"/>
      <c r="AV15" s="8"/>
      <c r="AW15" s="8"/>
      <c r="AX15" s="8"/>
      <c r="AY15" s="8"/>
      <c r="AZ15" s="8"/>
      <c r="BA15" s="8"/>
      <c r="BB15" s="8"/>
      <c r="BC15" s="8"/>
      <c r="BD15" s="12"/>
      <c r="BE15" s="10"/>
      <c r="BF15" s="10"/>
      <c r="BG15" s="10"/>
      <c r="BH15" s="10"/>
      <c r="BI15" s="10"/>
      <c r="BJ15" s="19"/>
      <c r="BK15" s="19"/>
      <c r="BL15" s="10"/>
      <c r="BM15" s="10"/>
      <c r="BN15" s="10"/>
      <c r="BO15" s="10"/>
      <c r="BP15" s="10"/>
      <c r="BQ15" s="10"/>
      <c r="BR15" s="18"/>
      <c r="BS15" s="8"/>
      <c r="BT15" s="13"/>
      <c r="BU15" s="10"/>
      <c r="BV15" s="10"/>
      <c r="BW15" s="10"/>
      <c r="BX15" s="10"/>
      <c r="BY15" s="23"/>
      <c r="BZ15" s="8"/>
      <c r="CA15" s="8"/>
      <c r="CB15" s="8"/>
      <c r="CC15" s="8"/>
      <c r="CD15" s="8"/>
      <c r="CE15" s="33"/>
      <c r="CF15" s="10"/>
      <c r="CG15" s="10"/>
      <c r="CH15" s="10"/>
      <c r="CI15" s="10"/>
      <c r="CJ15" s="23"/>
      <c r="CK15" s="8"/>
      <c r="CL15" s="8"/>
      <c r="CM15" s="9"/>
      <c r="CN15" s="10"/>
      <c r="CO15" s="10"/>
      <c r="CP15" s="10"/>
      <c r="CQ15" s="10"/>
      <c r="CR15" s="10"/>
      <c r="CS15" s="10"/>
      <c r="CT15" s="10"/>
      <c r="CU15" s="10"/>
      <c r="CV15" s="16"/>
      <c r="CW15" s="23"/>
      <c r="CX15" s="14"/>
      <c r="CY15" s="8"/>
      <c r="CZ15" s="8"/>
      <c r="DA15" s="14"/>
      <c r="DB15" s="19"/>
      <c r="DC15" s="10"/>
      <c r="DD15" s="10"/>
      <c r="DE15" s="10"/>
      <c r="DF15" s="17"/>
      <c r="DG15" s="8"/>
      <c r="DH15" s="8"/>
      <c r="DI15" s="8"/>
      <c r="DJ15" s="8"/>
      <c r="DK15" s="8"/>
      <c r="DL15" s="8"/>
      <c r="DM15" s="10"/>
      <c r="DN15" s="10"/>
      <c r="DO15" s="10"/>
      <c r="DP15" s="10"/>
      <c r="DQ15" s="19"/>
      <c r="DR15" s="8"/>
      <c r="DS15" s="8"/>
      <c r="DT15" s="17"/>
      <c r="DU15" s="10"/>
      <c r="DV15" s="10"/>
      <c r="DW15" s="10"/>
      <c r="DX15" s="10"/>
      <c r="DY15" s="27"/>
      <c r="DZ15" s="27"/>
      <c r="EA15" s="27"/>
      <c r="EB15" s="27"/>
      <c r="EC15" s="27"/>
      <c r="ED15" s="23"/>
      <c r="EE15" s="14"/>
      <c r="EF15" s="8"/>
      <c r="EG15" s="8"/>
      <c r="EH15" s="8"/>
      <c r="EI15" s="8"/>
      <c r="EJ15" s="8"/>
      <c r="EK15" s="8"/>
      <c r="EL15" s="27"/>
      <c r="EM15" s="10"/>
      <c r="EN15" s="10"/>
      <c r="EO15" s="10"/>
      <c r="EP15" s="10"/>
      <c r="EQ15" s="33"/>
      <c r="ER15" s="8"/>
      <c r="ES15" s="8"/>
      <c r="ET15" s="8"/>
      <c r="EU15" s="8"/>
      <c r="EV15" s="8"/>
      <c r="EW15" s="8"/>
      <c r="EX15" s="8"/>
      <c r="EY15" s="8"/>
      <c r="EZ15" s="8"/>
      <c r="FA15" s="8"/>
      <c r="FB15" s="8"/>
      <c r="FC15" s="8"/>
      <c r="FD15" s="8"/>
      <c r="FE15" s="17"/>
      <c r="FF15" s="10"/>
      <c r="FG15" s="10"/>
      <c r="FH15" s="10"/>
      <c r="FI15" s="10"/>
      <c r="FJ15" s="10"/>
      <c r="FK15" s="19"/>
      <c r="FL15" s="10"/>
      <c r="FM15" s="10"/>
      <c r="FN15" s="10"/>
      <c r="FO15" s="10"/>
      <c r="FP15" s="10"/>
      <c r="FQ15" s="18"/>
      <c r="FR15" s="8"/>
      <c r="FS15" s="8"/>
      <c r="FT15" s="8"/>
      <c r="FU15" s="8"/>
      <c r="FV15" s="8"/>
      <c r="FW15" s="18"/>
      <c r="FX15" s="10"/>
      <c r="FY15" s="10"/>
      <c r="FZ15" s="10"/>
      <c r="GA15" s="10"/>
      <c r="GB15" s="10"/>
      <c r="GC15" s="10"/>
      <c r="GD15" s="10"/>
      <c r="GE15" s="18"/>
      <c r="GF15" s="8"/>
      <c r="GG15" s="8"/>
      <c r="GH15" s="8"/>
      <c r="GI15" s="8"/>
      <c r="GJ15" s="13"/>
      <c r="GK15" s="10"/>
      <c r="GL15" s="10"/>
      <c r="GM15" s="10"/>
      <c r="GN15" s="10"/>
      <c r="GO15" s="9"/>
      <c r="GP15" s="8"/>
      <c r="GQ15" s="8"/>
      <c r="GR15" s="8"/>
      <c r="GS15" s="8"/>
      <c r="GT15" s="8"/>
      <c r="GU15" s="8"/>
      <c r="GV15" s="8"/>
      <c r="GW15" s="8"/>
      <c r="GX15" s="8"/>
      <c r="GY15" s="8"/>
      <c r="GZ15" s="8"/>
      <c r="HA15" s="12"/>
      <c r="HB15" s="10"/>
      <c r="HC15" s="10"/>
      <c r="HD15" s="10"/>
      <c r="HE15" s="10"/>
      <c r="HF15" s="10"/>
      <c r="HG15" s="19"/>
      <c r="HH15" s="19"/>
      <c r="HI15" s="10"/>
      <c r="HJ15" s="10"/>
      <c r="HK15" s="10"/>
      <c r="HL15" s="10"/>
      <c r="HM15" s="19"/>
      <c r="HN15" s="8"/>
      <c r="HO15" s="8"/>
      <c r="HP15" s="8"/>
      <c r="HQ15" s="9"/>
      <c r="HR15" s="10"/>
      <c r="HS15" s="10"/>
      <c r="HT15" s="10"/>
      <c r="HU15" s="10"/>
      <c r="HV15" s="14"/>
      <c r="HW15" s="8"/>
      <c r="HX15" s="8"/>
      <c r="HY15" s="8"/>
      <c r="HZ15" s="8"/>
      <c r="IA15" s="8"/>
      <c r="IB15" s="8"/>
      <c r="IC15" s="8"/>
      <c r="ID15" s="8"/>
      <c r="IE15" s="8"/>
      <c r="IF15" s="8"/>
      <c r="IG15" s="8"/>
      <c r="IH15" s="8"/>
      <c r="II15" s="8"/>
      <c r="IJ15" s="8"/>
      <c r="IK15" s="8"/>
      <c r="IL15" s="8"/>
      <c r="IM15" s="8"/>
      <c r="IN15" s="8"/>
      <c r="IO15" s="8"/>
      <c r="IP15" s="8"/>
      <c r="IQ15" s="8"/>
      <c r="IR15" s="9"/>
      <c r="IS15" s="10"/>
      <c r="IT15" s="10"/>
      <c r="IU15" s="10"/>
      <c r="IV15" s="10"/>
      <c r="IW15" s="10"/>
      <c r="IX15" s="10"/>
      <c r="IY15" s="10"/>
      <c r="IZ15" s="10"/>
      <c r="JA15" s="10"/>
      <c r="JB15" s="10"/>
      <c r="JC15" s="17"/>
      <c r="JD15" s="14"/>
      <c r="JE15" s="8"/>
      <c r="JF15" s="8"/>
      <c r="JG15" s="8"/>
      <c r="JH15" s="13"/>
      <c r="JI15" s="14"/>
      <c r="JJ15" s="8"/>
      <c r="JK15" s="8"/>
      <c r="JL15" s="23"/>
      <c r="JM15" s="10"/>
      <c r="JN15" s="10"/>
      <c r="JO15" s="18"/>
      <c r="JP15" s="8"/>
      <c r="JQ15" s="8"/>
      <c r="JR15" s="8"/>
      <c r="JS15" s="12"/>
      <c r="JT15" s="14"/>
      <c r="JU15" s="8"/>
      <c r="JV15" s="8"/>
      <c r="JW15" s="8"/>
      <c r="JX15" s="17"/>
      <c r="JY15" s="10"/>
      <c r="JZ15" s="10"/>
      <c r="KA15" s="17"/>
      <c r="KB15" s="14"/>
      <c r="KC15" s="8"/>
      <c r="KD15" s="8"/>
      <c r="KE15" s="8"/>
      <c r="KF15" s="8"/>
      <c r="KG15" s="13"/>
      <c r="KH15" s="10"/>
      <c r="KI15" s="10"/>
      <c r="KJ15" s="10"/>
      <c r="KK15" s="13"/>
      <c r="KL15" s="8"/>
      <c r="KM15" s="8"/>
      <c r="KN15" s="8"/>
      <c r="KO15" s="8"/>
      <c r="KP15" s="8"/>
      <c r="KQ15" s="27"/>
      <c r="KR15" s="10"/>
      <c r="KS15" s="10"/>
      <c r="KT15" s="10"/>
      <c r="KU15" s="10"/>
      <c r="KV15" s="10"/>
      <c r="KW15" s="12"/>
      <c r="KX15" s="14"/>
      <c r="KY15" s="13"/>
      <c r="KZ15" s="18"/>
      <c r="LA15" s="9"/>
      <c r="LB15" s="19"/>
      <c r="LC15" s="10"/>
      <c r="LD15" s="10"/>
      <c r="LE15" s="18"/>
      <c r="LF15" s="8"/>
      <c r="LG15" s="8"/>
      <c r="LH15" s="8"/>
      <c r="LI15" s="8"/>
      <c r="LJ15" s="12"/>
      <c r="LK15" s="10"/>
      <c r="LL15" s="10"/>
      <c r="LM15" s="10"/>
      <c r="LN15" s="10"/>
      <c r="LO15" s="10"/>
      <c r="LP15" s="14"/>
      <c r="LQ15" s="8"/>
      <c r="LR15" s="8"/>
      <c r="LS15" s="8"/>
      <c r="LT15" s="8"/>
      <c r="LU15" s="13"/>
      <c r="LV15" s="10"/>
      <c r="LW15" s="10"/>
      <c r="LX15" s="17"/>
      <c r="LY15" s="8"/>
      <c r="LZ15" s="8"/>
      <c r="MA15" s="8"/>
      <c r="MB15" s="8"/>
      <c r="MC15" s="8"/>
      <c r="MD15" s="23"/>
      <c r="ME15" s="10"/>
      <c r="MF15" s="10"/>
      <c r="MG15" s="10"/>
      <c r="MH15" s="10"/>
      <c r="MI15" s="10"/>
      <c r="MJ15" s="21"/>
      <c r="MK15" s="8"/>
      <c r="ML15" s="8"/>
      <c r="MM15" s="8"/>
      <c r="MN15" s="8"/>
      <c r="MO15" s="8"/>
      <c r="MP15" s="18"/>
      <c r="MQ15" s="10"/>
      <c r="MR15" s="10"/>
      <c r="MS15" s="23"/>
      <c r="MT15" s="8"/>
      <c r="MU15" s="8"/>
      <c r="MV15" s="8"/>
      <c r="MW15" s="8"/>
      <c r="MX15" s="8"/>
      <c r="MY15" s="13"/>
      <c r="MZ15" s="27"/>
      <c r="NA15" s="32"/>
      <c r="NB15" s="10"/>
      <c r="NC15" s="10"/>
      <c r="ND15" s="17"/>
      <c r="NE15" s="17"/>
      <c r="NF15" s="17"/>
      <c r="NG15" s="17"/>
      <c r="NH15" s="19"/>
      <c r="NI15" s="10"/>
      <c r="NJ15" s="10"/>
      <c r="NK15" s="17"/>
      <c r="NL15" s="14"/>
      <c r="NM15" s="8"/>
      <c r="NN15" s="8"/>
      <c r="NO15" s="8"/>
      <c r="NP15" s="8"/>
      <c r="NQ15" s="13"/>
      <c r="NR15" s="10"/>
      <c r="NS15" s="10"/>
      <c r="NT15" s="10"/>
      <c r="NU15" s="10"/>
      <c r="NV15" s="10"/>
      <c r="NW15" s="17"/>
      <c r="NX15" s="8"/>
      <c r="NY15" s="8"/>
      <c r="NZ15" s="8"/>
      <c r="OA15" s="8"/>
      <c r="OB15" s="8"/>
      <c r="OC15" s="13"/>
      <c r="OD15" s="10"/>
      <c r="OE15" s="10"/>
      <c r="OF15" s="10"/>
      <c r="OG15" s="13"/>
      <c r="OH15" s="8"/>
      <c r="OI15" s="8"/>
      <c r="OJ15" s="8"/>
      <c r="OK15" s="8"/>
      <c r="OL15" s="14"/>
      <c r="OM15" s="10"/>
      <c r="ON15" s="10"/>
      <c r="OO15" s="10"/>
      <c r="OP15" s="10"/>
      <c r="OQ15" s="10"/>
      <c r="OR15" s="10"/>
      <c r="OS15" s="10"/>
      <c r="OT15" s="10"/>
      <c r="OU15" s="10"/>
      <c r="OV15" s="10"/>
      <c r="OW15" s="10"/>
      <c r="OX15" s="10"/>
      <c r="OY15" s="10"/>
      <c r="OZ15" s="10"/>
      <c r="PA15" s="10"/>
      <c r="PB15" s="18"/>
      <c r="PC15" s="8"/>
      <c r="PD15" s="8"/>
      <c r="PE15" s="8"/>
      <c r="PF15" s="8"/>
      <c r="PG15" s="14"/>
      <c r="PH15" s="17"/>
      <c r="PI15" s="10"/>
      <c r="PJ15" s="10"/>
      <c r="PK15" s="10"/>
      <c r="PL15" s="10"/>
      <c r="PM15" s="10"/>
      <c r="PN15" s="10"/>
      <c r="PO15" s="10"/>
      <c r="PP15" s="10"/>
      <c r="PQ15" s="10"/>
      <c r="PR15" s="10"/>
      <c r="PS15" s="10"/>
      <c r="PT15" s="10"/>
      <c r="PU15" s="10"/>
      <c r="PV15" s="10"/>
      <c r="PW15" s="10"/>
      <c r="PX15" s="27"/>
      <c r="PY15" s="8"/>
      <c r="PZ15" s="8"/>
      <c r="QA15" s="8"/>
      <c r="QB15" s="8"/>
      <c r="QC15" s="8"/>
      <c r="QD15" s="9"/>
      <c r="QE15" s="10"/>
      <c r="QF15" s="10"/>
      <c r="QG15" s="10"/>
      <c r="QH15" s="10"/>
      <c r="QI15" s="10"/>
      <c r="QJ15" s="10"/>
      <c r="QK15" s="10"/>
      <c r="QL15" s="10"/>
      <c r="QM15" s="10"/>
      <c r="QN15" s="10"/>
      <c r="QO15" s="10"/>
      <c r="QP15" s="10"/>
      <c r="QQ15" s="10"/>
      <c r="QR15" s="10"/>
      <c r="QS15" s="13"/>
      <c r="QT15" s="8"/>
      <c r="QU15" s="8"/>
      <c r="QV15" s="8"/>
      <c r="QW15" s="8"/>
      <c r="QX15" s="14"/>
      <c r="QY15" s="12"/>
      <c r="QZ15" s="8"/>
      <c r="RA15" s="8"/>
      <c r="RB15" s="8"/>
      <c r="RC15" s="8"/>
      <c r="RD15" s="18"/>
      <c r="RE15" s="10"/>
      <c r="RF15" s="10"/>
      <c r="RG15" s="10"/>
      <c r="RH15" s="10"/>
      <c r="RI15" s="10"/>
      <c r="RJ15" s="33"/>
      <c r="RK15" s="8"/>
      <c r="RL15" s="8"/>
      <c r="RM15" s="8"/>
      <c r="RN15" s="8"/>
      <c r="RO15" s="14"/>
      <c r="RP15" s="17"/>
      <c r="RQ15" s="10"/>
      <c r="RR15" s="10"/>
      <c r="RS15" s="10"/>
      <c r="RT15" s="10"/>
      <c r="RU15" s="10"/>
      <c r="RV15" s="12"/>
      <c r="RW15" s="14"/>
      <c r="RX15" s="13"/>
      <c r="RY15" s="23"/>
      <c r="RZ15" s="27"/>
      <c r="SA15" s="19"/>
      <c r="SB15" s="10"/>
      <c r="SC15" s="10"/>
      <c r="SD15" s="13"/>
      <c r="SE15" s="8"/>
      <c r="SF15" s="8"/>
      <c r="SG15" s="8"/>
      <c r="SH15" s="8"/>
      <c r="SI15" s="14"/>
      <c r="SJ15" s="10"/>
      <c r="SK15" s="10"/>
      <c r="SL15" s="10"/>
      <c r="SM15" s="10"/>
      <c r="SN15" s="10"/>
      <c r="SO15" s="10"/>
      <c r="SP15" s="10"/>
      <c r="SQ15" s="10"/>
      <c r="SR15" s="10"/>
      <c r="SS15" s="10"/>
      <c r="ST15" s="10"/>
      <c r="SU15" s="10"/>
      <c r="SV15" s="23"/>
      <c r="SW15" s="8"/>
      <c r="SX15" s="8"/>
      <c r="SY15" s="8"/>
      <c r="SZ15" s="8"/>
      <c r="TA15" s="8"/>
      <c r="TB15" s="31"/>
      <c r="TC15" s="10"/>
      <c r="TD15" s="10"/>
      <c r="TE15" s="10"/>
      <c r="TF15" s="10"/>
      <c r="TG15" s="10"/>
      <c r="TH15" s="10"/>
      <c r="TI15" s="10"/>
      <c r="TJ15" s="10"/>
      <c r="TK15" s="10"/>
      <c r="TL15" s="10"/>
      <c r="TM15" s="10"/>
      <c r="TN15" s="10"/>
      <c r="TO15" s="10"/>
      <c r="TP15" s="10"/>
      <c r="TQ15" s="10"/>
      <c r="TR15" s="10"/>
      <c r="TS15" s="8"/>
      <c r="TT15" s="8"/>
    </row>
    <row r="16" spans="1:540" ht="9.6" customHeight="1">
      <c r="A16" s="8"/>
      <c r="B16" s="8"/>
      <c r="C16" s="8"/>
      <c r="D16" s="8"/>
      <c r="E16" s="8"/>
      <c r="F16" s="8"/>
      <c r="G16" s="8"/>
      <c r="H16" s="8"/>
      <c r="I16" s="8"/>
      <c r="J16" s="8"/>
      <c r="K16" s="23"/>
      <c r="L16" s="10"/>
      <c r="M16" s="10"/>
      <c r="N16" s="10"/>
      <c r="O16" s="18"/>
      <c r="P16" s="27"/>
      <c r="Q16" s="10"/>
      <c r="R16" s="10"/>
      <c r="S16" s="18"/>
      <c r="T16" s="12"/>
      <c r="U16" s="10"/>
      <c r="V16" s="10"/>
      <c r="W16" s="19"/>
      <c r="X16" s="14"/>
      <c r="Y16" s="10"/>
      <c r="Z16" s="10"/>
      <c r="AA16" s="10"/>
      <c r="AB16" s="19"/>
      <c r="AC16" s="8"/>
      <c r="AD16" s="8"/>
      <c r="AE16" s="13"/>
      <c r="AF16" s="10"/>
      <c r="AG16" s="10"/>
      <c r="AH16" s="10"/>
      <c r="AI16" s="10"/>
      <c r="AJ16" s="17"/>
      <c r="AK16" s="8"/>
      <c r="AL16" s="8"/>
      <c r="AM16" s="21"/>
      <c r="AN16" s="10"/>
      <c r="AO16" s="10"/>
      <c r="AP16" s="10"/>
      <c r="AQ16" s="10"/>
      <c r="AR16" s="18"/>
      <c r="AS16" s="8"/>
      <c r="AT16" s="8"/>
      <c r="AU16" s="8"/>
      <c r="AV16" s="8"/>
      <c r="AW16" s="8"/>
      <c r="AX16" s="8"/>
      <c r="AY16" s="8"/>
      <c r="AZ16" s="8"/>
      <c r="BA16" s="8"/>
      <c r="BB16" s="8"/>
      <c r="BC16" s="8"/>
      <c r="BD16" s="12"/>
      <c r="BE16" s="10"/>
      <c r="BF16" s="10"/>
      <c r="BG16" s="10"/>
      <c r="BH16" s="10"/>
      <c r="BI16" s="10"/>
      <c r="BJ16" s="10"/>
      <c r="BK16" s="10"/>
      <c r="BL16" s="10"/>
      <c r="BM16" s="10"/>
      <c r="BN16" s="10"/>
      <c r="BO16" s="10"/>
      <c r="BP16" s="10"/>
      <c r="BQ16" s="18"/>
      <c r="BR16" s="8"/>
      <c r="BS16" s="8"/>
      <c r="BT16" s="18"/>
      <c r="BU16" s="10"/>
      <c r="BV16" s="10"/>
      <c r="BW16" s="10"/>
      <c r="BX16" s="10"/>
      <c r="BY16" s="18"/>
      <c r="BZ16" s="8"/>
      <c r="CA16" s="8"/>
      <c r="CB16" s="8"/>
      <c r="CC16" s="8"/>
      <c r="CD16" s="8"/>
      <c r="CE16" s="13"/>
      <c r="CF16" s="10"/>
      <c r="CG16" s="10"/>
      <c r="CH16" s="10"/>
      <c r="CI16" s="10"/>
      <c r="CJ16" s="23"/>
      <c r="CK16" s="8"/>
      <c r="CL16" s="8"/>
      <c r="CM16" s="14"/>
      <c r="CN16" s="17"/>
      <c r="CO16" s="10"/>
      <c r="CP16" s="10"/>
      <c r="CQ16" s="10"/>
      <c r="CR16" s="10"/>
      <c r="CS16" s="10"/>
      <c r="CT16" s="10"/>
      <c r="CU16" s="10"/>
      <c r="CV16" s="10"/>
      <c r="CW16" s="10"/>
      <c r="CX16" s="17"/>
      <c r="CY16" s="14"/>
      <c r="CZ16" s="8"/>
      <c r="DA16" s="14"/>
      <c r="DB16" s="10"/>
      <c r="DC16" s="10"/>
      <c r="DD16" s="10"/>
      <c r="DE16" s="10"/>
      <c r="DF16" s="17"/>
      <c r="DG16" s="8"/>
      <c r="DH16" s="8"/>
      <c r="DI16" s="8"/>
      <c r="DJ16" s="8"/>
      <c r="DK16" s="8"/>
      <c r="DL16" s="8"/>
      <c r="DM16" s="10"/>
      <c r="DN16" s="10"/>
      <c r="DO16" s="10"/>
      <c r="DP16" s="10"/>
      <c r="DQ16" s="19"/>
      <c r="DR16" s="8"/>
      <c r="DS16" s="8"/>
      <c r="DT16" s="17"/>
      <c r="DU16" s="10"/>
      <c r="DV16" s="10"/>
      <c r="DW16" s="10"/>
      <c r="DX16" s="10"/>
      <c r="DY16" s="10"/>
      <c r="DZ16" s="10"/>
      <c r="EA16" s="10"/>
      <c r="EB16" s="10"/>
      <c r="EC16" s="10"/>
      <c r="ED16" s="19"/>
      <c r="EE16" s="12"/>
      <c r="EF16" s="8"/>
      <c r="EG16" s="8"/>
      <c r="EH16" s="8"/>
      <c r="EI16" s="8"/>
      <c r="EJ16" s="8"/>
      <c r="EK16" s="8"/>
      <c r="EL16" s="27"/>
      <c r="EM16" s="10"/>
      <c r="EN16" s="10"/>
      <c r="EO16" s="10"/>
      <c r="EP16" s="10"/>
      <c r="EQ16" s="33"/>
      <c r="ER16" s="8"/>
      <c r="ES16" s="8"/>
      <c r="ET16" s="8"/>
      <c r="EU16" s="8"/>
      <c r="EV16" s="8"/>
      <c r="EW16" s="8"/>
      <c r="EX16" s="8"/>
      <c r="EY16" s="8"/>
      <c r="EZ16" s="8"/>
      <c r="FA16" s="8"/>
      <c r="FB16" s="8"/>
      <c r="FC16" s="8"/>
      <c r="FD16" s="8"/>
      <c r="FE16" s="17"/>
      <c r="FF16" s="10"/>
      <c r="FG16" s="10"/>
      <c r="FH16" s="10"/>
      <c r="FI16" s="10"/>
      <c r="FJ16" s="10"/>
      <c r="FK16" s="10"/>
      <c r="FL16" s="10"/>
      <c r="FM16" s="10"/>
      <c r="FN16" s="10"/>
      <c r="FO16" s="10"/>
      <c r="FP16" s="10"/>
      <c r="FQ16" s="18"/>
      <c r="FR16" s="8"/>
      <c r="FS16" s="8"/>
      <c r="FT16" s="8"/>
      <c r="FU16" s="8"/>
      <c r="FV16" s="8"/>
      <c r="FW16" s="8"/>
      <c r="FX16" s="9"/>
      <c r="FY16" s="10"/>
      <c r="FZ16" s="10"/>
      <c r="GA16" s="10"/>
      <c r="GB16" s="10"/>
      <c r="GC16" s="10"/>
      <c r="GD16" s="9"/>
      <c r="GE16" s="8"/>
      <c r="GF16" s="8"/>
      <c r="GG16" s="8"/>
      <c r="GH16" s="8"/>
      <c r="GI16" s="8"/>
      <c r="GJ16" s="18"/>
      <c r="GK16" s="10"/>
      <c r="GL16" s="10"/>
      <c r="GM16" s="10"/>
      <c r="GN16" s="10"/>
      <c r="GO16" s="18"/>
      <c r="GP16" s="8"/>
      <c r="GQ16" s="8"/>
      <c r="GR16" s="8"/>
      <c r="GS16" s="8"/>
      <c r="GT16" s="8"/>
      <c r="GU16" s="8"/>
      <c r="GV16" s="8"/>
      <c r="GW16" s="8"/>
      <c r="GX16" s="8"/>
      <c r="GY16" s="8"/>
      <c r="GZ16" s="8"/>
      <c r="HA16" s="12"/>
      <c r="HB16" s="10"/>
      <c r="HC16" s="10"/>
      <c r="HD16" s="10"/>
      <c r="HE16" s="10"/>
      <c r="HF16" s="10"/>
      <c r="HG16" s="10"/>
      <c r="HH16" s="10"/>
      <c r="HI16" s="10"/>
      <c r="HJ16" s="10"/>
      <c r="HK16" s="10"/>
      <c r="HL16" s="10"/>
      <c r="HM16" s="10"/>
      <c r="HN16" s="8"/>
      <c r="HO16" s="8"/>
      <c r="HP16" s="8"/>
      <c r="HQ16" s="9"/>
      <c r="HR16" s="10"/>
      <c r="HS16" s="10"/>
      <c r="HT16" s="10"/>
      <c r="HU16" s="10"/>
      <c r="HV16" s="14"/>
      <c r="HW16" s="8"/>
      <c r="HX16" s="8"/>
      <c r="HY16" s="8"/>
      <c r="HZ16" s="8"/>
      <c r="IA16" s="8"/>
      <c r="IB16" s="8"/>
      <c r="IC16" s="8"/>
      <c r="ID16" s="8"/>
      <c r="IE16" s="8"/>
      <c r="IF16" s="8"/>
      <c r="IG16" s="8"/>
      <c r="IH16" s="8"/>
      <c r="II16" s="8"/>
      <c r="IJ16" s="8"/>
      <c r="IK16" s="8"/>
      <c r="IL16" s="8"/>
      <c r="IM16" s="8"/>
      <c r="IN16" s="8"/>
      <c r="IO16" s="8"/>
      <c r="IP16" s="8"/>
      <c r="IQ16" s="8"/>
      <c r="IR16" s="9"/>
      <c r="IS16" s="10"/>
      <c r="IT16" s="10"/>
      <c r="IU16" s="10"/>
      <c r="IV16" s="10"/>
      <c r="IW16" s="10"/>
      <c r="IX16" s="10"/>
      <c r="IY16" s="10"/>
      <c r="IZ16" s="10"/>
      <c r="JA16" s="10"/>
      <c r="JB16" s="10"/>
      <c r="JC16" s="17"/>
      <c r="JD16" s="14"/>
      <c r="JE16" s="8"/>
      <c r="JF16" s="8"/>
      <c r="JG16" s="8"/>
      <c r="JH16" s="9"/>
      <c r="JI16" s="12"/>
      <c r="JJ16" s="8"/>
      <c r="JK16" s="8"/>
      <c r="JL16" s="13"/>
      <c r="JM16" s="10"/>
      <c r="JN16" s="10"/>
      <c r="JO16" s="14"/>
      <c r="JP16" s="8"/>
      <c r="JQ16" s="8"/>
      <c r="JR16" s="14"/>
      <c r="JS16" s="18"/>
      <c r="JT16" s="8"/>
      <c r="JU16" s="8"/>
      <c r="JV16" s="8"/>
      <c r="JW16" s="8"/>
      <c r="JX16" s="17"/>
      <c r="JY16" s="10"/>
      <c r="JZ16" s="10"/>
      <c r="KA16" s="17"/>
      <c r="KB16" s="14"/>
      <c r="KC16" s="8"/>
      <c r="KD16" s="8"/>
      <c r="KE16" s="8"/>
      <c r="KF16" s="8"/>
      <c r="KG16" s="13"/>
      <c r="KH16" s="10"/>
      <c r="KI16" s="10"/>
      <c r="KJ16" s="10"/>
      <c r="KK16" s="14"/>
      <c r="KL16" s="8"/>
      <c r="KM16" s="8"/>
      <c r="KN16" s="8"/>
      <c r="KO16" s="8"/>
      <c r="KP16" s="12"/>
      <c r="KQ16" s="10"/>
      <c r="KR16" s="10"/>
      <c r="KS16" s="10"/>
      <c r="KT16" s="10"/>
      <c r="KU16" s="10"/>
      <c r="KV16" s="10"/>
      <c r="KW16" s="19"/>
      <c r="KX16" s="19"/>
      <c r="KY16" s="10"/>
      <c r="KZ16" s="10"/>
      <c r="LA16" s="10"/>
      <c r="LB16" s="10"/>
      <c r="LC16" s="10"/>
      <c r="LD16" s="10"/>
      <c r="LE16" s="18"/>
      <c r="LF16" s="8"/>
      <c r="LG16" s="8"/>
      <c r="LH16" s="8"/>
      <c r="LI16" s="8"/>
      <c r="LJ16" s="14"/>
      <c r="LK16" s="9"/>
      <c r="LL16" s="9"/>
      <c r="LM16" s="27"/>
      <c r="LN16" s="13"/>
      <c r="LO16" s="13"/>
      <c r="LP16" s="8"/>
      <c r="LQ16" s="8"/>
      <c r="LR16" s="8"/>
      <c r="LS16" s="8"/>
      <c r="LT16" s="8"/>
      <c r="LU16" s="27"/>
      <c r="LV16" s="10"/>
      <c r="LW16" s="10"/>
      <c r="LX16" s="23"/>
      <c r="LY16" s="8"/>
      <c r="LZ16" s="8"/>
      <c r="MA16" s="8"/>
      <c r="MB16" s="8"/>
      <c r="MC16" s="8"/>
      <c r="MD16" s="10"/>
      <c r="ME16" s="10"/>
      <c r="MF16" s="10"/>
      <c r="MG16" s="10"/>
      <c r="MH16" s="10"/>
      <c r="MI16" s="10"/>
      <c r="MJ16" s="10"/>
      <c r="MK16" s="14"/>
      <c r="ML16" s="8"/>
      <c r="MM16" s="8"/>
      <c r="MN16" s="8"/>
      <c r="MO16" s="8"/>
      <c r="MP16" s="13"/>
      <c r="MQ16" s="10"/>
      <c r="MR16" s="10"/>
      <c r="MS16" s="37"/>
      <c r="MT16" s="8"/>
      <c r="MU16" s="8"/>
      <c r="MV16" s="8"/>
      <c r="MW16" s="8"/>
      <c r="MX16" s="8"/>
      <c r="MY16" s="8"/>
      <c r="MZ16" s="8"/>
      <c r="NA16" s="8"/>
      <c r="NB16" s="12"/>
      <c r="NC16" s="29"/>
      <c r="ND16" s="17"/>
      <c r="NE16" s="10"/>
      <c r="NF16" s="10"/>
      <c r="NG16" s="10"/>
      <c r="NH16" s="10"/>
      <c r="NI16" s="10"/>
      <c r="NJ16" s="10"/>
      <c r="NK16" s="17"/>
      <c r="NL16" s="8"/>
      <c r="NM16" s="8"/>
      <c r="NN16" s="8"/>
      <c r="NO16" s="8"/>
      <c r="NP16" s="8"/>
      <c r="NQ16" s="17"/>
      <c r="NR16" s="10"/>
      <c r="NS16" s="10"/>
      <c r="NT16" s="10"/>
      <c r="NU16" s="10"/>
      <c r="NV16" s="10"/>
      <c r="NW16" s="10"/>
      <c r="NX16" s="13"/>
      <c r="NY16" s="8"/>
      <c r="NZ16" s="8"/>
      <c r="OA16" s="8"/>
      <c r="OB16" s="8"/>
      <c r="OC16" s="12"/>
      <c r="OD16" s="10"/>
      <c r="OE16" s="10"/>
      <c r="OF16" s="10"/>
      <c r="OG16" s="13"/>
      <c r="OH16" s="8"/>
      <c r="OI16" s="8"/>
      <c r="OJ16" s="8"/>
      <c r="OK16" s="8"/>
      <c r="OL16" s="14"/>
      <c r="OM16" s="9"/>
      <c r="ON16" s="9"/>
      <c r="OO16" s="9"/>
      <c r="OP16" s="9"/>
      <c r="OQ16" s="9"/>
      <c r="OR16" s="27"/>
      <c r="OS16" s="27"/>
      <c r="OT16" s="10"/>
      <c r="OU16" s="10"/>
      <c r="OV16" s="10"/>
      <c r="OW16" s="10"/>
      <c r="OX16" s="10"/>
      <c r="OY16" s="10"/>
      <c r="OZ16" s="10"/>
      <c r="PA16" s="10"/>
      <c r="PB16" s="29"/>
      <c r="PC16" s="8"/>
      <c r="PD16" s="8"/>
      <c r="PE16" s="8"/>
      <c r="PF16" s="8"/>
      <c r="PG16" s="14"/>
      <c r="PH16" s="17"/>
      <c r="PI16" s="10"/>
      <c r="PJ16" s="10"/>
      <c r="PK16" s="10"/>
      <c r="PL16" s="10"/>
      <c r="PM16" s="10"/>
      <c r="PN16" s="10"/>
      <c r="PO16" s="10"/>
      <c r="PP16" s="10"/>
      <c r="PQ16" s="10"/>
      <c r="PR16" s="10"/>
      <c r="PS16" s="10"/>
      <c r="PT16" s="10"/>
      <c r="PU16" s="10"/>
      <c r="PV16" s="10"/>
      <c r="PW16" s="10"/>
      <c r="PX16" s="27"/>
      <c r="PY16" s="8"/>
      <c r="PZ16" s="8"/>
      <c r="QA16" s="8"/>
      <c r="QB16" s="8"/>
      <c r="QC16" s="8"/>
      <c r="QD16" s="14"/>
      <c r="QE16" s="13"/>
      <c r="QF16" s="12"/>
      <c r="QG16" s="12"/>
      <c r="QH16" s="12"/>
      <c r="QI16" s="12"/>
      <c r="QJ16" s="12"/>
      <c r="QK16" s="12"/>
      <c r="QL16" s="14"/>
      <c r="QM16" s="10"/>
      <c r="QN16" s="10"/>
      <c r="QO16" s="10"/>
      <c r="QP16" s="10"/>
      <c r="QQ16" s="10"/>
      <c r="QR16" s="10"/>
      <c r="QS16" s="10"/>
      <c r="QT16" s="8"/>
      <c r="QU16" s="8"/>
      <c r="QV16" s="8"/>
      <c r="QW16" s="8"/>
      <c r="QX16" s="8"/>
      <c r="QY16" s="8"/>
      <c r="QZ16" s="8"/>
      <c r="RA16" s="8"/>
      <c r="RB16" s="8"/>
      <c r="RC16" s="8"/>
      <c r="RD16" s="17"/>
      <c r="RE16" s="10"/>
      <c r="RF16" s="10"/>
      <c r="RG16" s="10"/>
      <c r="RH16" s="10"/>
      <c r="RI16" s="10"/>
      <c r="RJ16" s="14"/>
      <c r="RK16" s="8"/>
      <c r="RL16" s="8"/>
      <c r="RM16" s="8"/>
      <c r="RN16" s="8"/>
      <c r="RO16" s="12"/>
      <c r="RP16" s="10"/>
      <c r="RQ16" s="10"/>
      <c r="RR16" s="10"/>
      <c r="RS16" s="10"/>
      <c r="RT16" s="10"/>
      <c r="RU16" s="10"/>
      <c r="RV16" s="19"/>
      <c r="RW16" s="19"/>
      <c r="RX16" s="10"/>
      <c r="RY16" s="10"/>
      <c r="RZ16" s="10"/>
      <c r="SA16" s="10"/>
      <c r="SB16" s="10"/>
      <c r="SC16" s="10"/>
      <c r="SD16" s="13"/>
      <c r="SE16" s="8"/>
      <c r="SF16" s="8"/>
      <c r="SG16" s="8"/>
      <c r="SH16" s="8"/>
      <c r="SI16" s="8"/>
      <c r="SJ16" s="13"/>
      <c r="SK16" s="13"/>
      <c r="SL16" s="12"/>
      <c r="SM16" s="12"/>
      <c r="SN16" s="12"/>
      <c r="SO16" s="12"/>
      <c r="SP16" s="12"/>
      <c r="SQ16" s="12"/>
      <c r="SR16" s="18"/>
      <c r="SS16" s="10"/>
      <c r="ST16" s="10"/>
      <c r="SU16" s="10"/>
      <c r="SV16" s="23"/>
      <c r="SW16" s="8"/>
      <c r="SX16" s="8"/>
      <c r="SY16" s="8"/>
      <c r="SZ16" s="8"/>
      <c r="TA16" s="8"/>
      <c r="TB16" s="31"/>
      <c r="TC16" s="10"/>
      <c r="TD16" s="10"/>
      <c r="TE16" s="10"/>
      <c r="TF16" s="10"/>
      <c r="TG16" s="10"/>
      <c r="TH16" s="10"/>
      <c r="TI16" s="10"/>
      <c r="TJ16" s="10"/>
      <c r="TK16" s="10"/>
      <c r="TL16" s="10"/>
      <c r="TM16" s="10"/>
      <c r="TN16" s="10"/>
      <c r="TO16" s="10"/>
      <c r="TP16" s="10"/>
      <c r="TQ16" s="10"/>
      <c r="TR16" s="10"/>
      <c r="TS16" s="8"/>
      <c r="TT16" s="8"/>
    </row>
    <row r="17" spans="1:540" ht="9.6" customHeight="1">
      <c r="A17" s="8"/>
      <c r="B17" s="8"/>
      <c r="C17" s="8"/>
      <c r="D17" s="8"/>
      <c r="E17" s="8"/>
      <c r="F17" s="8"/>
      <c r="G17" s="8"/>
      <c r="H17" s="8"/>
      <c r="I17" s="8"/>
      <c r="J17" s="8"/>
      <c r="K17" s="23"/>
      <c r="L17" s="10"/>
      <c r="M17" s="10"/>
      <c r="N17" s="10"/>
      <c r="O17" s="18"/>
      <c r="P17" s="18"/>
      <c r="Q17" s="10"/>
      <c r="R17" s="10"/>
      <c r="S17" s="17"/>
      <c r="T17" s="27"/>
      <c r="U17" s="10"/>
      <c r="V17" s="10"/>
      <c r="W17" s="27"/>
      <c r="X17" s="8"/>
      <c r="Y17" s="10"/>
      <c r="Z17" s="10"/>
      <c r="AA17" s="10"/>
      <c r="AB17" s="19"/>
      <c r="AC17" s="8"/>
      <c r="AD17" s="8"/>
      <c r="AE17" s="13"/>
      <c r="AF17" s="10"/>
      <c r="AG17" s="10"/>
      <c r="AH17" s="10"/>
      <c r="AI17" s="10"/>
      <c r="AJ17" s="17"/>
      <c r="AK17" s="8"/>
      <c r="AL17" s="8"/>
      <c r="AM17" s="21"/>
      <c r="AN17" s="10"/>
      <c r="AO17" s="10"/>
      <c r="AP17" s="10"/>
      <c r="AQ17" s="10"/>
      <c r="AR17" s="13"/>
      <c r="AS17" s="8"/>
      <c r="AT17" s="8"/>
      <c r="AU17" s="8"/>
      <c r="AV17" s="8"/>
      <c r="AW17" s="8"/>
      <c r="AX17" s="8"/>
      <c r="AY17" s="8"/>
      <c r="AZ17" s="8"/>
      <c r="BA17" s="8"/>
      <c r="BB17" s="8"/>
      <c r="BC17" s="8"/>
      <c r="BD17" s="12"/>
      <c r="BE17" s="10"/>
      <c r="BF17" s="10"/>
      <c r="BG17" s="10"/>
      <c r="BH17" s="10"/>
      <c r="BI17" s="10"/>
      <c r="BJ17" s="10"/>
      <c r="BK17" s="10"/>
      <c r="BL17" s="10"/>
      <c r="BM17" s="10"/>
      <c r="BN17" s="10"/>
      <c r="BO17" s="17"/>
      <c r="BP17" s="12"/>
      <c r="BQ17" s="8"/>
      <c r="BR17" s="8"/>
      <c r="BS17" s="8"/>
      <c r="BT17" s="29"/>
      <c r="BU17" s="10"/>
      <c r="BV17" s="10"/>
      <c r="BW17" s="10"/>
      <c r="BX17" s="10"/>
      <c r="BY17" s="18"/>
      <c r="BZ17" s="8"/>
      <c r="CA17" s="8"/>
      <c r="CB17" s="8"/>
      <c r="CC17" s="8"/>
      <c r="CD17" s="8"/>
      <c r="CE17" s="13"/>
      <c r="CF17" s="10"/>
      <c r="CG17" s="10"/>
      <c r="CH17" s="10"/>
      <c r="CI17" s="10"/>
      <c r="CJ17" s="23"/>
      <c r="CK17" s="8"/>
      <c r="CL17" s="8"/>
      <c r="CM17" s="8"/>
      <c r="CN17" s="8"/>
      <c r="CO17" s="13"/>
      <c r="CP17" s="16"/>
      <c r="CQ17" s="10"/>
      <c r="CR17" s="10"/>
      <c r="CS17" s="10"/>
      <c r="CT17" s="10"/>
      <c r="CU17" s="10"/>
      <c r="CV17" s="10"/>
      <c r="CW17" s="10"/>
      <c r="CX17" s="10"/>
      <c r="CY17" s="17"/>
      <c r="CZ17" s="14"/>
      <c r="DA17" s="14"/>
      <c r="DB17" s="10"/>
      <c r="DC17" s="10"/>
      <c r="DD17" s="10"/>
      <c r="DE17" s="10"/>
      <c r="DF17" s="17"/>
      <c r="DG17" s="8"/>
      <c r="DH17" s="8"/>
      <c r="DI17" s="8"/>
      <c r="DJ17" s="8"/>
      <c r="DK17" s="8"/>
      <c r="DL17" s="8"/>
      <c r="DM17" s="10"/>
      <c r="DN17" s="10"/>
      <c r="DO17" s="10"/>
      <c r="DP17" s="10"/>
      <c r="DQ17" s="19"/>
      <c r="DR17" s="8"/>
      <c r="DS17" s="8"/>
      <c r="DT17" s="17"/>
      <c r="DU17" s="10"/>
      <c r="DV17" s="10"/>
      <c r="DW17" s="10"/>
      <c r="DX17" s="10"/>
      <c r="DY17" s="10"/>
      <c r="DZ17" s="10"/>
      <c r="EA17" s="10"/>
      <c r="EB17" s="10"/>
      <c r="EC17" s="10"/>
      <c r="ED17" s="28"/>
      <c r="EE17" s="12"/>
      <c r="EF17" s="8"/>
      <c r="EG17" s="8"/>
      <c r="EH17" s="8"/>
      <c r="EI17" s="8"/>
      <c r="EJ17" s="8"/>
      <c r="EK17" s="8"/>
      <c r="EL17" s="27"/>
      <c r="EM17" s="10"/>
      <c r="EN17" s="10"/>
      <c r="EO17" s="10"/>
      <c r="EP17" s="10"/>
      <c r="EQ17" s="33"/>
      <c r="ER17" s="8"/>
      <c r="ES17" s="8"/>
      <c r="ET17" s="8"/>
      <c r="EU17" s="8"/>
      <c r="EV17" s="8"/>
      <c r="EW17" s="8"/>
      <c r="EX17" s="8"/>
      <c r="EY17" s="8"/>
      <c r="EZ17" s="8"/>
      <c r="FA17" s="8"/>
      <c r="FB17" s="8"/>
      <c r="FC17" s="8"/>
      <c r="FD17" s="8"/>
      <c r="FE17" s="17"/>
      <c r="FF17" s="10"/>
      <c r="FG17" s="10"/>
      <c r="FH17" s="10"/>
      <c r="FI17" s="10"/>
      <c r="FJ17" s="10"/>
      <c r="FK17" s="10"/>
      <c r="FL17" s="10"/>
      <c r="FM17" s="10"/>
      <c r="FN17" s="10"/>
      <c r="FO17" s="10"/>
      <c r="FP17" s="10"/>
      <c r="FQ17" s="18"/>
      <c r="FR17" s="8"/>
      <c r="FS17" s="8"/>
      <c r="FT17" s="8"/>
      <c r="FU17" s="8"/>
      <c r="FV17" s="8"/>
      <c r="FW17" s="18"/>
      <c r="FX17" s="10"/>
      <c r="FY17" s="10"/>
      <c r="FZ17" s="10"/>
      <c r="GA17" s="10"/>
      <c r="GB17" s="10"/>
      <c r="GC17" s="10"/>
      <c r="GD17" s="10"/>
      <c r="GE17" s="12"/>
      <c r="GF17" s="8"/>
      <c r="GG17" s="8"/>
      <c r="GH17" s="8"/>
      <c r="GI17" s="8"/>
      <c r="GJ17" s="13"/>
      <c r="GK17" s="10"/>
      <c r="GL17" s="10"/>
      <c r="GM17" s="10"/>
      <c r="GN17" s="10"/>
      <c r="GO17" s="23"/>
      <c r="GP17" s="8"/>
      <c r="GQ17" s="8"/>
      <c r="GR17" s="8"/>
      <c r="GS17" s="8"/>
      <c r="GT17" s="8"/>
      <c r="GU17" s="8"/>
      <c r="GV17" s="8"/>
      <c r="GW17" s="8"/>
      <c r="GX17" s="8"/>
      <c r="GY17" s="8"/>
      <c r="GZ17" s="8"/>
      <c r="HA17" s="12"/>
      <c r="HB17" s="10"/>
      <c r="HC17" s="10"/>
      <c r="HD17" s="10"/>
      <c r="HE17" s="10"/>
      <c r="HF17" s="10"/>
      <c r="HG17" s="10"/>
      <c r="HH17" s="10"/>
      <c r="HI17" s="10"/>
      <c r="HJ17" s="10"/>
      <c r="HK17" s="10"/>
      <c r="HL17" s="10"/>
      <c r="HM17" s="10"/>
      <c r="HN17" s="8"/>
      <c r="HO17" s="8"/>
      <c r="HP17" s="8"/>
      <c r="HQ17" s="9"/>
      <c r="HR17" s="10"/>
      <c r="HS17" s="10"/>
      <c r="HT17" s="10"/>
      <c r="HU17" s="10"/>
      <c r="HV17" s="14"/>
      <c r="HW17" s="8"/>
      <c r="HX17" s="8"/>
      <c r="HY17" s="8"/>
      <c r="HZ17" s="8"/>
      <c r="IA17" s="8"/>
      <c r="IB17" s="8"/>
      <c r="IC17" s="8"/>
      <c r="ID17" s="8"/>
      <c r="IE17" s="8"/>
      <c r="IF17" s="8"/>
      <c r="IG17" s="8"/>
      <c r="IH17" s="8"/>
      <c r="II17" s="8"/>
      <c r="IJ17" s="8"/>
      <c r="IK17" s="8"/>
      <c r="IL17" s="8"/>
      <c r="IM17" s="8"/>
      <c r="IN17" s="8"/>
      <c r="IO17" s="8"/>
      <c r="IP17" s="8"/>
      <c r="IQ17" s="8"/>
      <c r="IR17" s="9"/>
      <c r="IS17" s="10"/>
      <c r="IT17" s="10"/>
      <c r="IU17" s="10"/>
      <c r="IV17" s="10"/>
      <c r="IW17" s="10"/>
      <c r="IX17" s="10"/>
      <c r="IY17" s="10"/>
      <c r="IZ17" s="10"/>
      <c r="JA17" s="10"/>
      <c r="JB17" s="10"/>
      <c r="JC17" s="17"/>
      <c r="JD17" s="14"/>
      <c r="JE17" s="8"/>
      <c r="JF17" s="8"/>
      <c r="JG17" s="8"/>
      <c r="JH17" s="17"/>
      <c r="JI17" s="33"/>
      <c r="JJ17" s="8"/>
      <c r="JK17" s="8"/>
      <c r="JL17" s="14"/>
      <c r="JM17" s="26"/>
      <c r="JN17" s="10"/>
      <c r="JO17" s="8"/>
      <c r="JP17" s="8"/>
      <c r="JQ17" s="8"/>
      <c r="JR17" s="13"/>
      <c r="JS17" s="23"/>
      <c r="JT17" s="8"/>
      <c r="JU17" s="8"/>
      <c r="JV17" s="8"/>
      <c r="JW17" s="8"/>
      <c r="JX17" s="17"/>
      <c r="JY17" s="10"/>
      <c r="JZ17" s="10"/>
      <c r="KA17" s="17"/>
      <c r="KB17" s="14"/>
      <c r="KC17" s="8"/>
      <c r="KD17" s="8"/>
      <c r="KE17" s="8"/>
      <c r="KF17" s="8"/>
      <c r="KG17" s="13"/>
      <c r="KH17" s="10"/>
      <c r="KI17" s="10"/>
      <c r="KJ17" s="19"/>
      <c r="KK17" s="14"/>
      <c r="KL17" s="8"/>
      <c r="KM17" s="8"/>
      <c r="KN17" s="8"/>
      <c r="KO17" s="8"/>
      <c r="KP17" s="18"/>
      <c r="KQ17" s="10"/>
      <c r="KR17" s="10"/>
      <c r="KS17" s="10"/>
      <c r="KT17" s="10"/>
      <c r="KU17" s="10"/>
      <c r="KV17" s="10"/>
      <c r="KW17" s="10"/>
      <c r="KX17" s="10"/>
      <c r="KY17" s="10"/>
      <c r="KZ17" s="10"/>
      <c r="LA17" s="10"/>
      <c r="LB17" s="10"/>
      <c r="LC17" s="10"/>
      <c r="LD17" s="10"/>
      <c r="LE17" s="18"/>
      <c r="LF17" s="8"/>
      <c r="LG17" s="8"/>
      <c r="LH17" s="8"/>
      <c r="LI17" s="8"/>
      <c r="LJ17" s="8"/>
      <c r="LK17" s="8"/>
      <c r="LL17" s="8"/>
      <c r="LM17" s="8"/>
      <c r="LN17" s="8"/>
      <c r="LO17" s="8"/>
      <c r="LP17" s="8"/>
      <c r="LQ17" s="8"/>
      <c r="LR17" s="8"/>
      <c r="LS17" s="8"/>
      <c r="LT17" s="14"/>
      <c r="LU17" s="17"/>
      <c r="LV17" s="10"/>
      <c r="LW17" s="10"/>
      <c r="LX17" s="29"/>
      <c r="LY17" s="8"/>
      <c r="LZ17" s="8"/>
      <c r="MA17" s="8"/>
      <c r="MB17" s="8"/>
      <c r="MC17" s="14"/>
      <c r="MD17" s="10"/>
      <c r="ME17" s="10"/>
      <c r="MF17" s="10"/>
      <c r="MG17" s="10"/>
      <c r="MH17" s="10"/>
      <c r="MI17" s="10"/>
      <c r="MJ17" s="10"/>
      <c r="MK17" s="12"/>
      <c r="ML17" s="8"/>
      <c r="MM17" s="8"/>
      <c r="MN17" s="8"/>
      <c r="MO17" s="8"/>
      <c r="MP17" s="12"/>
      <c r="MQ17" s="36"/>
      <c r="MR17" s="10"/>
      <c r="MS17" s="10"/>
      <c r="MT17" s="13"/>
      <c r="MU17" s="8"/>
      <c r="MV17" s="8"/>
      <c r="MW17" s="8"/>
      <c r="MX17" s="8"/>
      <c r="MY17" s="8"/>
      <c r="MZ17" s="8"/>
      <c r="NA17" s="8"/>
      <c r="NB17" s="8"/>
      <c r="NC17" s="8"/>
      <c r="ND17" s="8"/>
      <c r="NE17" s="8"/>
      <c r="NF17" s="23"/>
      <c r="NG17" s="10"/>
      <c r="NH17" s="10"/>
      <c r="NI17" s="10"/>
      <c r="NJ17" s="10"/>
      <c r="NK17" s="30"/>
      <c r="NL17" s="8"/>
      <c r="NM17" s="8"/>
      <c r="NN17" s="8"/>
      <c r="NO17" s="8"/>
      <c r="NP17" s="8"/>
      <c r="NQ17" s="17"/>
      <c r="NR17" s="10"/>
      <c r="NS17" s="10"/>
      <c r="NT17" s="10"/>
      <c r="NU17" s="10"/>
      <c r="NV17" s="10"/>
      <c r="NW17" s="10"/>
      <c r="NX17" s="18"/>
      <c r="NY17" s="8"/>
      <c r="NZ17" s="8"/>
      <c r="OA17" s="8"/>
      <c r="OB17" s="8"/>
      <c r="OC17" s="8"/>
      <c r="OD17" s="36"/>
      <c r="OE17" s="10"/>
      <c r="OF17" s="10"/>
      <c r="OG17" s="13"/>
      <c r="OH17" s="8"/>
      <c r="OI17" s="8"/>
      <c r="OJ17" s="8"/>
      <c r="OK17" s="8"/>
      <c r="OL17" s="8"/>
      <c r="OM17" s="8"/>
      <c r="ON17" s="8"/>
      <c r="OO17" s="8"/>
      <c r="OP17" s="8"/>
      <c r="OQ17" s="8"/>
      <c r="OR17" s="8"/>
      <c r="OS17" s="8"/>
      <c r="OT17" s="10"/>
      <c r="OU17" s="10"/>
      <c r="OV17" s="10"/>
      <c r="OW17" s="10"/>
      <c r="OX17" s="10"/>
      <c r="OY17" s="10"/>
      <c r="OZ17" s="10"/>
      <c r="PA17" s="10"/>
      <c r="PB17" s="29"/>
      <c r="PC17" s="8"/>
      <c r="PD17" s="8"/>
      <c r="PE17" s="8"/>
      <c r="PF17" s="8"/>
      <c r="PG17" s="14"/>
      <c r="PH17" s="17"/>
      <c r="PI17" s="10"/>
      <c r="PJ17" s="10"/>
      <c r="PK17" s="10"/>
      <c r="PL17" s="10"/>
      <c r="PM17" s="10"/>
      <c r="PN17" s="10"/>
      <c r="PO17" s="10"/>
      <c r="PP17" s="10"/>
      <c r="PQ17" s="10"/>
      <c r="PR17" s="10"/>
      <c r="PS17" s="10"/>
      <c r="PT17" s="10"/>
      <c r="PU17" s="10"/>
      <c r="PV17" s="10"/>
      <c r="PW17" s="10"/>
      <c r="PX17" s="27"/>
      <c r="PY17" s="8"/>
      <c r="PZ17" s="8"/>
      <c r="QA17" s="8"/>
      <c r="QB17" s="8"/>
      <c r="QC17" s="8"/>
      <c r="QD17" s="8"/>
      <c r="QE17" s="8"/>
      <c r="QF17" s="8"/>
      <c r="QG17" s="8"/>
      <c r="QH17" s="8"/>
      <c r="QI17" s="8"/>
      <c r="QJ17" s="8"/>
      <c r="QK17" s="8"/>
      <c r="QL17" s="8"/>
      <c r="QM17" s="10"/>
      <c r="QN17" s="10"/>
      <c r="QO17" s="10"/>
      <c r="QP17" s="10"/>
      <c r="QQ17" s="10"/>
      <c r="QR17" s="10"/>
      <c r="QS17" s="10"/>
      <c r="QT17" s="9"/>
      <c r="QU17" s="8"/>
      <c r="QV17" s="8"/>
      <c r="QW17" s="8"/>
      <c r="QX17" s="8"/>
      <c r="QY17" s="8"/>
      <c r="QZ17" s="8"/>
      <c r="RA17" s="8"/>
      <c r="RB17" s="8"/>
      <c r="RC17" s="38"/>
      <c r="RD17" s="10"/>
      <c r="RE17" s="10"/>
      <c r="RF17" s="10"/>
      <c r="RG17" s="10"/>
      <c r="RH17" s="10"/>
      <c r="RI17" s="36"/>
      <c r="RJ17" s="8"/>
      <c r="RK17" s="8"/>
      <c r="RL17" s="8"/>
      <c r="RM17" s="8"/>
      <c r="RN17" s="8"/>
      <c r="RO17" s="13"/>
      <c r="RP17" s="10"/>
      <c r="RQ17" s="10"/>
      <c r="RR17" s="10"/>
      <c r="RS17" s="10"/>
      <c r="RT17" s="10"/>
      <c r="RU17" s="10"/>
      <c r="RV17" s="10"/>
      <c r="RW17" s="10"/>
      <c r="RX17" s="10"/>
      <c r="RY17" s="10"/>
      <c r="RZ17" s="10"/>
      <c r="SA17" s="10"/>
      <c r="SB17" s="10"/>
      <c r="SC17" s="10"/>
      <c r="SD17" s="13"/>
      <c r="SE17" s="8"/>
      <c r="SF17" s="8"/>
      <c r="SG17" s="8"/>
      <c r="SH17" s="8"/>
      <c r="SI17" s="8"/>
      <c r="SJ17" s="8"/>
      <c r="SK17" s="8"/>
      <c r="SL17" s="8"/>
      <c r="SM17" s="8"/>
      <c r="SN17" s="8"/>
      <c r="SO17" s="8"/>
      <c r="SP17" s="8"/>
      <c r="SQ17" s="8"/>
      <c r="SR17" s="18"/>
      <c r="SS17" s="10"/>
      <c r="ST17" s="10"/>
      <c r="SU17" s="10"/>
      <c r="SV17" s="23"/>
      <c r="SW17" s="8"/>
      <c r="SX17" s="8"/>
      <c r="SY17" s="8"/>
      <c r="SZ17" s="8"/>
      <c r="TA17" s="8"/>
      <c r="TB17" s="31"/>
      <c r="TC17" s="10"/>
      <c r="TD17" s="10"/>
      <c r="TE17" s="10"/>
      <c r="TF17" s="10"/>
      <c r="TG17" s="10"/>
      <c r="TH17" s="10"/>
      <c r="TI17" s="10"/>
      <c r="TJ17" s="10"/>
      <c r="TK17" s="10"/>
      <c r="TL17" s="10"/>
      <c r="TM17" s="10"/>
      <c r="TN17" s="10"/>
      <c r="TO17" s="10"/>
      <c r="TP17" s="10"/>
      <c r="TQ17" s="10"/>
      <c r="TR17" s="10"/>
      <c r="TS17" s="8"/>
      <c r="TT17" s="8"/>
    </row>
    <row r="18" spans="1:540" ht="9.6" customHeight="1">
      <c r="A18" s="8"/>
      <c r="B18" s="8"/>
      <c r="C18" s="8"/>
      <c r="D18" s="8"/>
      <c r="E18" s="8"/>
      <c r="F18" s="8"/>
      <c r="G18" s="8"/>
      <c r="H18" s="8"/>
      <c r="I18" s="8"/>
      <c r="J18" s="8"/>
      <c r="K18" s="23"/>
      <c r="L18" s="10"/>
      <c r="M18" s="10"/>
      <c r="N18" s="10"/>
      <c r="O18" s="23"/>
      <c r="P18" s="8"/>
      <c r="Q18" s="10"/>
      <c r="R18" s="10"/>
      <c r="S18" s="10"/>
      <c r="T18" s="10"/>
      <c r="U18" s="10"/>
      <c r="V18" s="10"/>
      <c r="W18" s="18"/>
      <c r="X18" s="14"/>
      <c r="Y18" s="10"/>
      <c r="Z18" s="10"/>
      <c r="AA18" s="10"/>
      <c r="AB18" s="19"/>
      <c r="AC18" s="8"/>
      <c r="AD18" s="8"/>
      <c r="AE18" s="13"/>
      <c r="AF18" s="10"/>
      <c r="AG18" s="10"/>
      <c r="AH18" s="10"/>
      <c r="AI18" s="10"/>
      <c r="AJ18" s="17"/>
      <c r="AK18" s="8"/>
      <c r="AL18" s="8"/>
      <c r="AM18" s="23"/>
      <c r="AN18" s="10"/>
      <c r="AO18" s="10"/>
      <c r="AP18" s="10"/>
      <c r="AQ18" s="10"/>
      <c r="AR18" s="18"/>
      <c r="AS18" s="8"/>
      <c r="AT18" s="8"/>
      <c r="AU18" s="8"/>
      <c r="AV18" s="8"/>
      <c r="AW18" s="8"/>
      <c r="AX18" s="18"/>
      <c r="AY18" s="13"/>
      <c r="AZ18" s="14"/>
      <c r="BA18" s="8"/>
      <c r="BB18" s="8"/>
      <c r="BC18" s="8"/>
      <c r="BD18" s="12"/>
      <c r="BE18" s="10"/>
      <c r="BF18" s="10"/>
      <c r="BG18" s="10"/>
      <c r="BH18" s="10"/>
      <c r="BI18" s="17"/>
      <c r="BJ18" s="23"/>
      <c r="BK18" s="19"/>
      <c r="BL18" s="10"/>
      <c r="BM18" s="10"/>
      <c r="BN18" s="10"/>
      <c r="BO18" s="19"/>
      <c r="BP18" s="18"/>
      <c r="BQ18" s="8"/>
      <c r="BR18" s="8"/>
      <c r="BS18" s="8"/>
      <c r="BT18" s="13"/>
      <c r="BU18" s="10"/>
      <c r="BV18" s="10"/>
      <c r="BW18" s="10"/>
      <c r="BX18" s="10"/>
      <c r="BY18" s="23"/>
      <c r="BZ18" s="8"/>
      <c r="CA18" s="8"/>
      <c r="CB18" s="8"/>
      <c r="CC18" s="8"/>
      <c r="CD18" s="8"/>
      <c r="CE18" s="18"/>
      <c r="CF18" s="10"/>
      <c r="CG18" s="10"/>
      <c r="CH18" s="10"/>
      <c r="CI18" s="10"/>
      <c r="CJ18" s="23"/>
      <c r="CK18" s="8"/>
      <c r="CL18" s="8"/>
      <c r="CM18" s="8"/>
      <c r="CN18" s="8"/>
      <c r="CO18" s="8"/>
      <c r="CP18" s="8"/>
      <c r="CQ18" s="12"/>
      <c r="CR18" s="18"/>
      <c r="CS18" s="23"/>
      <c r="CT18" s="19"/>
      <c r="CU18" s="10"/>
      <c r="CV18" s="10"/>
      <c r="CW18" s="10"/>
      <c r="CX18" s="10"/>
      <c r="CY18" s="10"/>
      <c r="CZ18" s="12"/>
      <c r="DA18" s="8"/>
      <c r="DB18" s="19"/>
      <c r="DC18" s="10"/>
      <c r="DD18" s="10"/>
      <c r="DE18" s="10"/>
      <c r="DF18" s="17"/>
      <c r="DG18" s="14"/>
      <c r="DH18" s="8"/>
      <c r="DI18" s="8"/>
      <c r="DJ18" s="8"/>
      <c r="DK18" s="8"/>
      <c r="DL18" s="8"/>
      <c r="DM18" s="10"/>
      <c r="DN18" s="10"/>
      <c r="DO18" s="10"/>
      <c r="DP18" s="10"/>
      <c r="DQ18" s="19"/>
      <c r="DR18" s="8"/>
      <c r="DS18" s="8"/>
      <c r="DT18" s="17"/>
      <c r="DU18" s="10"/>
      <c r="DV18" s="10"/>
      <c r="DW18" s="10"/>
      <c r="DX18" s="10"/>
      <c r="DY18" s="19"/>
      <c r="DZ18" s="17"/>
      <c r="EA18" s="19"/>
      <c r="EB18" s="19"/>
      <c r="EC18" s="19"/>
      <c r="ED18" s="17"/>
      <c r="EE18" s="12"/>
      <c r="EF18" s="8"/>
      <c r="EG18" s="8"/>
      <c r="EH18" s="8"/>
      <c r="EI18" s="8"/>
      <c r="EJ18" s="8"/>
      <c r="EK18" s="8"/>
      <c r="EL18" s="27"/>
      <c r="EM18" s="10"/>
      <c r="EN18" s="10"/>
      <c r="EO18" s="10"/>
      <c r="EP18" s="10"/>
      <c r="EQ18" s="33"/>
      <c r="ER18" s="8"/>
      <c r="ES18" s="8"/>
      <c r="ET18" s="8"/>
      <c r="EU18" s="8"/>
      <c r="EV18" s="8"/>
      <c r="EW18" s="8"/>
      <c r="EX18" s="8"/>
      <c r="EY18" s="8"/>
      <c r="EZ18" s="8"/>
      <c r="FA18" s="8"/>
      <c r="FB18" s="8"/>
      <c r="FC18" s="8"/>
      <c r="FD18" s="8"/>
      <c r="FE18" s="17"/>
      <c r="FF18" s="10"/>
      <c r="FG18" s="10"/>
      <c r="FH18" s="10"/>
      <c r="FI18" s="10"/>
      <c r="FJ18" s="23"/>
      <c r="FK18" s="34"/>
      <c r="FL18" s="34"/>
      <c r="FM18" s="34"/>
      <c r="FN18" s="34"/>
      <c r="FO18" s="34"/>
      <c r="FP18" s="23"/>
      <c r="FQ18" s="12"/>
      <c r="FR18" s="8"/>
      <c r="FS18" s="8"/>
      <c r="FT18" s="8"/>
      <c r="FU18" s="8"/>
      <c r="FV18" s="14"/>
      <c r="FW18" s="17"/>
      <c r="FX18" s="10"/>
      <c r="FY18" s="10"/>
      <c r="FZ18" s="10"/>
      <c r="GA18" s="10"/>
      <c r="GB18" s="10"/>
      <c r="GC18" s="10"/>
      <c r="GD18" s="10"/>
      <c r="GE18" s="17"/>
      <c r="GF18" s="8"/>
      <c r="GG18" s="8"/>
      <c r="GH18" s="8"/>
      <c r="GI18" s="8"/>
      <c r="GJ18" s="13"/>
      <c r="GK18" s="10"/>
      <c r="GL18" s="10"/>
      <c r="GM18" s="10"/>
      <c r="GN18" s="10"/>
      <c r="GO18" s="27"/>
      <c r="GP18" s="8"/>
      <c r="GQ18" s="8"/>
      <c r="GR18" s="8"/>
      <c r="GS18" s="8"/>
      <c r="GT18" s="8"/>
      <c r="GU18" s="13"/>
      <c r="GV18" s="18"/>
      <c r="GW18" s="12"/>
      <c r="GX18" s="8"/>
      <c r="GY18" s="8"/>
      <c r="GZ18" s="8"/>
      <c r="HA18" s="12"/>
      <c r="HB18" s="10"/>
      <c r="HC18" s="10"/>
      <c r="HD18" s="10"/>
      <c r="HE18" s="10"/>
      <c r="HF18" s="17"/>
      <c r="HG18" s="18"/>
      <c r="HH18" s="34"/>
      <c r="HI18" s="34"/>
      <c r="HJ18" s="34"/>
      <c r="HK18" s="34"/>
      <c r="HL18" s="23"/>
      <c r="HM18" s="18"/>
      <c r="HN18" s="8"/>
      <c r="HO18" s="8"/>
      <c r="HP18" s="8"/>
      <c r="HQ18" s="9"/>
      <c r="HR18" s="10"/>
      <c r="HS18" s="10"/>
      <c r="HT18" s="10"/>
      <c r="HU18" s="10"/>
      <c r="HV18" s="14"/>
      <c r="HW18" s="8"/>
      <c r="HX18" s="8"/>
      <c r="HY18" s="8"/>
      <c r="HZ18" s="8"/>
      <c r="IA18" s="8"/>
      <c r="IB18" s="8"/>
      <c r="IC18" s="8"/>
      <c r="ID18" s="8"/>
      <c r="IE18" s="8"/>
      <c r="IF18" s="8"/>
      <c r="IG18" s="8"/>
      <c r="IH18" s="8"/>
      <c r="II18" s="8"/>
      <c r="IJ18" s="8"/>
      <c r="IK18" s="8"/>
      <c r="IL18" s="8"/>
      <c r="IM18" s="8"/>
      <c r="IN18" s="8"/>
      <c r="IO18" s="8"/>
      <c r="IP18" s="8"/>
      <c r="IQ18" s="8"/>
      <c r="IR18" s="9"/>
      <c r="IS18" s="10"/>
      <c r="IT18" s="10"/>
      <c r="IU18" s="10"/>
      <c r="IV18" s="10"/>
      <c r="IW18" s="10"/>
      <c r="IX18" s="10"/>
      <c r="IY18" s="10"/>
      <c r="IZ18" s="10"/>
      <c r="JA18" s="10"/>
      <c r="JB18" s="10"/>
      <c r="JC18" s="17"/>
      <c r="JD18" s="14"/>
      <c r="JE18" s="8"/>
      <c r="JF18" s="8"/>
      <c r="JG18" s="8"/>
      <c r="JH18" s="9"/>
      <c r="JI18" s="27"/>
      <c r="JJ18" s="8"/>
      <c r="JK18" s="8"/>
      <c r="JL18" s="8"/>
      <c r="JM18" s="17"/>
      <c r="JN18" s="17"/>
      <c r="JO18" s="8"/>
      <c r="JP18" s="8"/>
      <c r="JQ18" s="8"/>
      <c r="JR18" s="27"/>
      <c r="JS18" s="27"/>
      <c r="JT18" s="8"/>
      <c r="JU18" s="8"/>
      <c r="JV18" s="8"/>
      <c r="JW18" s="8"/>
      <c r="JX18" s="17"/>
      <c r="JY18" s="10"/>
      <c r="JZ18" s="10"/>
      <c r="KA18" s="17"/>
      <c r="KB18" s="14"/>
      <c r="KC18" s="8"/>
      <c r="KD18" s="8"/>
      <c r="KE18" s="8"/>
      <c r="KF18" s="8"/>
      <c r="KG18" s="13"/>
      <c r="KH18" s="10"/>
      <c r="KI18" s="10"/>
      <c r="KJ18" s="17"/>
      <c r="KK18" s="14"/>
      <c r="KL18" s="8"/>
      <c r="KM18" s="8"/>
      <c r="KN18" s="8"/>
      <c r="KO18" s="8"/>
      <c r="KP18" s="15"/>
      <c r="KQ18" s="10"/>
      <c r="KR18" s="10"/>
      <c r="KS18" s="10"/>
      <c r="KT18" s="10"/>
      <c r="KU18" s="10"/>
      <c r="KV18" s="10"/>
      <c r="KW18" s="10"/>
      <c r="KX18" s="10"/>
      <c r="KY18" s="10"/>
      <c r="KZ18" s="10"/>
      <c r="LA18" s="10"/>
      <c r="LB18" s="10"/>
      <c r="LC18" s="10"/>
      <c r="LD18" s="10"/>
      <c r="LE18" s="18"/>
      <c r="LF18" s="8"/>
      <c r="LG18" s="8"/>
      <c r="LH18" s="8"/>
      <c r="LI18" s="8"/>
      <c r="LJ18" s="8"/>
      <c r="LK18" s="8"/>
      <c r="LL18" s="8"/>
      <c r="LM18" s="8"/>
      <c r="LN18" s="8"/>
      <c r="LO18" s="8"/>
      <c r="LP18" s="8"/>
      <c r="LQ18" s="8"/>
      <c r="LR18" s="8"/>
      <c r="LS18" s="14"/>
      <c r="LT18" s="9"/>
      <c r="LU18" s="10"/>
      <c r="LV18" s="10"/>
      <c r="LW18" s="10"/>
      <c r="LX18" s="29"/>
      <c r="LY18" s="8"/>
      <c r="LZ18" s="8"/>
      <c r="MA18" s="8"/>
      <c r="MB18" s="8"/>
      <c r="MC18" s="13"/>
      <c r="MD18" s="10"/>
      <c r="ME18" s="10"/>
      <c r="MF18" s="10"/>
      <c r="MG18" s="10"/>
      <c r="MH18" s="10"/>
      <c r="MI18" s="10"/>
      <c r="MJ18" s="10"/>
      <c r="MK18" s="33"/>
      <c r="ML18" s="8"/>
      <c r="MM18" s="8"/>
      <c r="MN18" s="8"/>
      <c r="MO18" s="8"/>
      <c r="MP18" s="14"/>
      <c r="MQ18" s="19"/>
      <c r="MR18" s="10"/>
      <c r="MS18" s="10"/>
      <c r="MT18" s="10"/>
      <c r="MU18" s="13"/>
      <c r="MV18" s="8"/>
      <c r="MW18" s="8"/>
      <c r="MX18" s="8"/>
      <c r="MY18" s="8"/>
      <c r="MZ18" s="8"/>
      <c r="NA18" s="8"/>
      <c r="NB18" s="8"/>
      <c r="NC18" s="8"/>
      <c r="ND18" s="8"/>
      <c r="NE18" s="8"/>
      <c r="NF18" s="8"/>
      <c r="NG18" s="13"/>
      <c r="NH18" s="10"/>
      <c r="NI18" s="10"/>
      <c r="NJ18" s="10"/>
      <c r="NK18" s="23"/>
      <c r="NL18" s="8"/>
      <c r="NM18" s="8"/>
      <c r="NN18" s="8"/>
      <c r="NO18" s="8"/>
      <c r="NP18" s="8"/>
      <c r="NQ18" s="17"/>
      <c r="NR18" s="10"/>
      <c r="NS18" s="10"/>
      <c r="NT18" s="10"/>
      <c r="NU18" s="10"/>
      <c r="NV18" s="10"/>
      <c r="NW18" s="10"/>
      <c r="NX18" s="15"/>
      <c r="NY18" s="8"/>
      <c r="NZ18" s="8"/>
      <c r="OA18" s="8"/>
      <c r="OB18" s="8"/>
      <c r="OC18" s="8"/>
      <c r="OD18" s="19"/>
      <c r="OE18" s="10"/>
      <c r="OF18" s="10"/>
      <c r="OG18" s="13"/>
      <c r="OH18" s="8"/>
      <c r="OI18" s="8"/>
      <c r="OJ18" s="8"/>
      <c r="OK18" s="8"/>
      <c r="OL18" s="8"/>
      <c r="OM18" s="8"/>
      <c r="ON18" s="8"/>
      <c r="OO18" s="8"/>
      <c r="OP18" s="8"/>
      <c r="OQ18" s="8"/>
      <c r="OR18" s="8"/>
      <c r="OS18" s="14"/>
      <c r="OT18" s="10"/>
      <c r="OU18" s="10"/>
      <c r="OV18" s="10"/>
      <c r="OW18" s="10"/>
      <c r="OX18" s="10"/>
      <c r="OY18" s="10"/>
      <c r="OZ18" s="10"/>
      <c r="PA18" s="10"/>
      <c r="PB18" s="29"/>
      <c r="PC18" s="8"/>
      <c r="PD18" s="8"/>
      <c r="PE18" s="8"/>
      <c r="PF18" s="8"/>
      <c r="PG18" s="14"/>
      <c r="PH18" s="17"/>
      <c r="PI18" s="10"/>
      <c r="PJ18" s="10"/>
      <c r="PK18" s="10"/>
      <c r="PL18" s="10"/>
      <c r="PM18" s="10"/>
      <c r="PN18" s="10"/>
      <c r="PO18" s="10"/>
      <c r="PP18" s="10"/>
      <c r="PQ18" s="10"/>
      <c r="PR18" s="10"/>
      <c r="PS18" s="10"/>
      <c r="PT18" s="10"/>
      <c r="PU18" s="10"/>
      <c r="PV18" s="10"/>
      <c r="PW18" s="10"/>
      <c r="PX18" s="27"/>
      <c r="PY18" s="8"/>
      <c r="PZ18" s="8"/>
      <c r="QA18" s="8"/>
      <c r="QB18" s="8"/>
      <c r="QC18" s="8"/>
      <c r="QD18" s="8"/>
      <c r="QE18" s="8"/>
      <c r="QF18" s="8"/>
      <c r="QG18" s="8"/>
      <c r="QH18" s="8"/>
      <c r="QI18" s="8"/>
      <c r="QJ18" s="8"/>
      <c r="QK18" s="8"/>
      <c r="QL18" s="8"/>
      <c r="QM18" s="10"/>
      <c r="QN18" s="10"/>
      <c r="QO18" s="10"/>
      <c r="QP18" s="10"/>
      <c r="QQ18" s="10"/>
      <c r="QR18" s="10"/>
      <c r="QS18" s="10"/>
      <c r="QT18" s="10"/>
      <c r="QU18" s="12"/>
      <c r="QV18" s="8"/>
      <c r="QW18" s="8"/>
      <c r="QX18" s="8"/>
      <c r="QY18" s="8"/>
      <c r="QZ18" s="8"/>
      <c r="RA18" s="8"/>
      <c r="RB18" s="14"/>
      <c r="RC18" s="10"/>
      <c r="RD18" s="10"/>
      <c r="RE18" s="10"/>
      <c r="RF18" s="10"/>
      <c r="RG18" s="10"/>
      <c r="RH18" s="10"/>
      <c r="RI18" s="17"/>
      <c r="RJ18" s="14"/>
      <c r="RK18" s="8"/>
      <c r="RL18" s="8"/>
      <c r="RM18" s="8"/>
      <c r="RN18" s="8"/>
      <c r="RO18" s="18"/>
      <c r="RP18" s="10"/>
      <c r="RQ18" s="10"/>
      <c r="RR18" s="10"/>
      <c r="RS18" s="10"/>
      <c r="RT18" s="10"/>
      <c r="RU18" s="10"/>
      <c r="RV18" s="10"/>
      <c r="RW18" s="10"/>
      <c r="RX18" s="10"/>
      <c r="RY18" s="10"/>
      <c r="RZ18" s="10"/>
      <c r="SA18" s="10"/>
      <c r="SB18" s="10"/>
      <c r="SC18" s="10"/>
      <c r="SD18" s="13"/>
      <c r="SE18" s="8"/>
      <c r="SF18" s="8"/>
      <c r="SG18" s="8"/>
      <c r="SH18" s="8"/>
      <c r="SI18" s="8"/>
      <c r="SJ18" s="8"/>
      <c r="SK18" s="8"/>
      <c r="SL18" s="8"/>
      <c r="SM18" s="8"/>
      <c r="SN18" s="8"/>
      <c r="SO18" s="8"/>
      <c r="SP18" s="8"/>
      <c r="SQ18" s="8"/>
      <c r="SR18" s="18"/>
      <c r="SS18" s="10"/>
      <c r="ST18" s="10"/>
      <c r="SU18" s="10"/>
      <c r="SV18" s="23"/>
      <c r="SW18" s="8"/>
      <c r="SX18" s="8"/>
      <c r="SY18" s="8"/>
      <c r="SZ18" s="8"/>
      <c r="TA18" s="8"/>
      <c r="TB18" s="31"/>
      <c r="TC18" s="10"/>
      <c r="TD18" s="10"/>
      <c r="TE18" s="10"/>
      <c r="TF18" s="10"/>
      <c r="TG18" s="10"/>
      <c r="TH18" s="10"/>
      <c r="TI18" s="10"/>
      <c r="TJ18" s="10"/>
      <c r="TK18" s="10"/>
      <c r="TL18" s="10"/>
      <c r="TM18" s="10"/>
      <c r="TN18" s="10"/>
      <c r="TO18" s="10"/>
      <c r="TP18" s="10"/>
      <c r="TQ18" s="10"/>
      <c r="TR18" s="10"/>
      <c r="TS18" s="8"/>
      <c r="TT18" s="8"/>
    </row>
    <row r="19" spans="1:540" ht="9.6" customHeight="1">
      <c r="A19" s="8"/>
      <c r="B19" s="8"/>
      <c r="C19" s="8"/>
      <c r="D19" s="8"/>
      <c r="E19" s="8"/>
      <c r="F19" s="8"/>
      <c r="G19" s="8"/>
      <c r="H19" s="8"/>
      <c r="I19" s="8"/>
      <c r="J19" s="8"/>
      <c r="K19" s="23"/>
      <c r="L19" s="10"/>
      <c r="M19" s="10"/>
      <c r="N19" s="10"/>
      <c r="O19" s="23"/>
      <c r="P19" s="8"/>
      <c r="Q19" s="10"/>
      <c r="R19" s="10"/>
      <c r="S19" s="10"/>
      <c r="T19" s="10"/>
      <c r="U19" s="10"/>
      <c r="V19" s="10"/>
      <c r="W19" s="13"/>
      <c r="X19" s="14"/>
      <c r="Y19" s="10"/>
      <c r="Z19" s="10"/>
      <c r="AA19" s="10"/>
      <c r="AB19" s="19"/>
      <c r="AC19" s="8"/>
      <c r="AD19" s="8"/>
      <c r="AE19" s="13"/>
      <c r="AF19" s="10"/>
      <c r="AG19" s="10"/>
      <c r="AH19" s="10"/>
      <c r="AI19" s="10"/>
      <c r="AJ19" s="17"/>
      <c r="AK19" s="8"/>
      <c r="AL19" s="8"/>
      <c r="AM19" s="18"/>
      <c r="AN19" s="10"/>
      <c r="AO19" s="10"/>
      <c r="AP19" s="10"/>
      <c r="AQ19" s="10"/>
      <c r="AR19" s="23"/>
      <c r="AS19" s="8"/>
      <c r="AT19" s="8"/>
      <c r="AU19" s="8"/>
      <c r="AV19" s="8"/>
      <c r="AW19" s="8"/>
      <c r="AX19" s="10"/>
      <c r="AY19" s="10"/>
      <c r="AZ19" s="17"/>
      <c r="BA19" s="21"/>
      <c r="BB19" s="13"/>
      <c r="BC19" s="8"/>
      <c r="BD19" s="12"/>
      <c r="BE19" s="10"/>
      <c r="BF19" s="10"/>
      <c r="BG19" s="10"/>
      <c r="BH19" s="10"/>
      <c r="BI19" s="23"/>
      <c r="BJ19" s="8"/>
      <c r="BK19" s="34"/>
      <c r="BL19" s="10"/>
      <c r="BM19" s="10"/>
      <c r="BN19" s="10"/>
      <c r="BO19" s="10"/>
      <c r="BP19" s="10"/>
      <c r="BQ19" s="12"/>
      <c r="BR19" s="8"/>
      <c r="BS19" s="8"/>
      <c r="BT19" s="14"/>
      <c r="BU19" s="10"/>
      <c r="BV19" s="10"/>
      <c r="BW19" s="10"/>
      <c r="BX19" s="10"/>
      <c r="BY19" s="17"/>
      <c r="BZ19" s="8"/>
      <c r="CA19" s="8"/>
      <c r="CB19" s="8"/>
      <c r="CC19" s="8"/>
      <c r="CD19" s="8"/>
      <c r="CE19" s="23"/>
      <c r="CF19" s="10"/>
      <c r="CG19" s="10"/>
      <c r="CH19" s="10"/>
      <c r="CI19" s="10"/>
      <c r="CJ19" s="18"/>
      <c r="CK19" s="8"/>
      <c r="CL19" s="13"/>
      <c r="CM19" s="15"/>
      <c r="CN19" s="23"/>
      <c r="CO19" s="23"/>
      <c r="CP19" s="18"/>
      <c r="CQ19" s="8"/>
      <c r="CR19" s="8"/>
      <c r="CS19" s="8"/>
      <c r="CT19" s="13"/>
      <c r="CU19" s="17"/>
      <c r="CV19" s="10"/>
      <c r="CW19" s="10"/>
      <c r="CX19" s="10"/>
      <c r="CY19" s="10"/>
      <c r="CZ19" s="13"/>
      <c r="DA19" s="8"/>
      <c r="DB19" s="9"/>
      <c r="DC19" s="10"/>
      <c r="DD19" s="10"/>
      <c r="DE19" s="10"/>
      <c r="DF19" s="10"/>
      <c r="DG19" s="13"/>
      <c r="DH19" s="8"/>
      <c r="DI19" s="8"/>
      <c r="DJ19" s="8"/>
      <c r="DK19" s="8"/>
      <c r="DL19" s="14"/>
      <c r="DM19" s="10"/>
      <c r="DN19" s="10"/>
      <c r="DO19" s="10"/>
      <c r="DP19" s="10"/>
      <c r="DQ19" s="17"/>
      <c r="DR19" s="8"/>
      <c r="DS19" s="8"/>
      <c r="DT19" s="17"/>
      <c r="DU19" s="10"/>
      <c r="DV19" s="10"/>
      <c r="DW19" s="10"/>
      <c r="DX19" s="10"/>
      <c r="DY19" s="12"/>
      <c r="DZ19" s="14"/>
      <c r="EA19" s="14"/>
      <c r="EB19" s="14"/>
      <c r="EC19" s="14"/>
      <c r="ED19" s="14"/>
      <c r="EE19" s="8"/>
      <c r="EF19" s="8"/>
      <c r="EG19" s="8"/>
      <c r="EH19" s="8"/>
      <c r="EI19" s="8"/>
      <c r="EJ19" s="8"/>
      <c r="EK19" s="8"/>
      <c r="EL19" s="27"/>
      <c r="EM19" s="10"/>
      <c r="EN19" s="10"/>
      <c r="EO19" s="10"/>
      <c r="EP19" s="10"/>
      <c r="EQ19" s="33"/>
      <c r="ER19" s="8"/>
      <c r="ES19" s="8"/>
      <c r="ET19" s="8"/>
      <c r="EU19" s="8"/>
      <c r="EV19" s="8"/>
      <c r="EW19" s="8"/>
      <c r="EX19" s="8"/>
      <c r="EY19" s="8"/>
      <c r="EZ19" s="8"/>
      <c r="FA19" s="8"/>
      <c r="FB19" s="8"/>
      <c r="FC19" s="8"/>
      <c r="FD19" s="8"/>
      <c r="FE19" s="17"/>
      <c r="FF19" s="10"/>
      <c r="FG19" s="10"/>
      <c r="FH19" s="10"/>
      <c r="FI19" s="10"/>
      <c r="FJ19" s="8"/>
      <c r="FK19" s="8"/>
      <c r="FL19" s="8"/>
      <c r="FM19" s="8"/>
      <c r="FN19" s="8"/>
      <c r="FO19" s="8"/>
      <c r="FP19" s="8"/>
      <c r="FQ19" s="8"/>
      <c r="FR19" s="8"/>
      <c r="FS19" s="8"/>
      <c r="FT19" s="8"/>
      <c r="FU19" s="8"/>
      <c r="FV19" s="23"/>
      <c r="FW19" s="10"/>
      <c r="FX19" s="10"/>
      <c r="FY19" s="10"/>
      <c r="FZ19" s="10"/>
      <c r="GA19" s="10"/>
      <c r="GB19" s="10"/>
      <c r="GC19" s="10"/>
      <c r="GD19" s="10"/>
      <c r="GE19" s="10"/>
      <c r="GF19" s="23"/>
      <c r="GG19" s="8"/>
      <c r="GH19" s="8"/>
      <c r="GI19" s="8"/>
      <c r="GJ19" s="14"/>
      <c r="GK19" s="10"/>
      <c r="GL19" s="10"/>
      <c r="GM19" s="10"/>
      <c r="GN19" s="10"/>
      <c r="GO19" s="10"/>
      <c r="GP19" s="8"/>
      <c r="GQ19" s="8"/>
      <c r="GR19" s="8"/>
      <c r="GS19" s="8"/>
      <c r="GT19" s="8"/>
      <c r="GU19" s="9"/>
      <c r="GV19" s="10"/>
      <c r="GW19" s="19"/>
      <c r="GX19" s="9"/>
      <c r="GY19" s="18"/>
      <c r="GZ19" s="8"/>
      <c r="HA19" s="12"/>
      <c r="HB19" s="10"/>
      <c r="HC19" s="10"/>
      <c r="HD19" s="10"/>
      <c r="HE19" s="10"/>
      <c r="HF19" s="9"/>
      <c r="HG19" s="8"/>
      <c r="HH19" s="8"/>
      <c r="HI19" s="8"/>
      <c r="HJ19" s="8"/>
      <c r="HK19" s="8"/>
      <c r="HL19" s="8"/>
      <c r="HM19" s="8"/>
      <c r="HN19" s="8"/>
      <c r="HO19" s="8"/>
      <c r="HP19" s="8"/>
      <c r="HQ19" s="9"/>
      <c r="HR19" s="10"/>
      <c r="HS19" s="10"/>
      <c r="HT19" s="10"/>
      <c r="HU19" s="10"/>
      <c r="HV19" s="14"/>
      <c r="HW19" s="8"/>
      <c r="HX19" s="8"/>
      <c r="HY19" s="8"/>
      <c r="HZ19" s="8"/>
      <c r="IA19" s="8"/>
      <c r="IB19" s="8"/>
      <c r="IC19" s="8"/>
      <c r="ID19" s="8"/>
      <c r="IE19" s="8"/>
      <c r="IF19" s="8"/>
      <c r="IG19" s="8"/>
      <c r="IH19" s="8"/>
      <c r="II19" s="8"/>
      <c r="IJ19" s="8"/>
      <c r="IK19" s="8"/>
      <c r="IL19" s="8"/>
      <c r="IM19" s="8"/>
      <c r="IN19" s="8"/>
      <c r="IO19" s="8"/>
      <c r="IP19" s="8"/>
      <c r="IQ19" s="8"/>
      <c r="IR19" s="9"/>
      <c r="IS19" s="10"/>
      <c r="IT19" s="10"/>
      <c r="IU19" s="10"/>
      <c r="IV19" s="10"/>
      <c r="IW19" s="10"/>
      <c r="IX19" s="10"/>
      <c r="IY19" s="10"/>
      <c r="IZ19" s="10"/>
      <c r="JA19" s="10"/>
      <c r="JB19" s="10"/>
      <c r="JC19" s="17"/>
      <c r="JD19" s="14"/>
      <c r="JE19" s="8"/>
      <c r="JF19" s="8"/>
      <c r="JG19" s="8"/>
      <c r="JH19" s="9"/>
      <c r="JI19" s="19"/>
      <c r="JJ19" s="8"/>
      <c r="JK19" s="8"/>
      <c r="JL19" s="8"/>
      <c r="JM19" s="9"/>
      <c r="JN19" s="13"/>
      <c r="JO19" s="8"/>
      <c r="JP19" s="8"/>
      <c r="JQ19" s="8"/>
      <c r="JR19" s="17"/>
      <c r="JS19" s="23"/>
      <c r="JT19" s="8"/>
      <c r="JU19" s="8"/>
      <c r="JV19" s="8"/>
      <c r="JW19" s="8"/>
      <c r="JX19" s="17"/>
      <c r="JY19" s="10"/>
      <c r="JZ19" s="10"/>
      <c r="KA19" s="17"/>
      <c r="KB19" s="14"/>
      <c r="KC19" s="8"/>
      <c r="KD19" s="8"/>
      <c r="KE19" s="8"/>
      <c r="KF19" s="8"/>
      <c r="KG19" s="13"/>
      <c r="KH19" s="10"/>
      <c r="KI19" s="10"/>
      <c r="KJ19" s="19"/>
      <c r="KK19" s="14"/>
      <c r="KL19" s="8"/>
      <c r="KM19" s="8"/>
      <c r="KN19" s="8"/>
      <c r="KO19" s="8"/>
      <c r="KP19" s="15"/>
      <c r="KQ19" s="10"/>
      <c r="KR19" s="10"/>
      <c r="KS19" s="10"/>
      <c r="KT19" s="10"/>
      <c r="KU19" s="10"/>
      <c r="KV19" s="10"/>
      <c r="KW19" s="10"/>
      <c r="KX19" s="10"/>
      <c r="KY19" s="10"/>
      <c r="KZ19" s="10"/>
      <c r="LA19" s="10"/>
      <c r="LB19" s="10"/>
      <c r="LC19" s="10"/>
      <c r="LD19" s="10"/>
      <c r="LE19" s="18"/>
      <c r="LF19" s="8"/>
      <c r="LG19" s="8"/>
      <c r="LH19" s="8"/>
      <c r="LI19" s="8"/>
      <c r="LJ19" s="8"/>
      <c r="LK19" s="8"/>
      <c r="LL19" s="8"/>
      <c r="LM19" s="8"/>
      <c r="LN19" s="8"/>
      <c r="LO19" s="8"/>
      <c r="LP19" s="8"/>
      <c r="LQ19" s="14"/>
      <c r="LR19" s="18"/>
      <c r="LS19" s="17"/>
      <c r="LT19" s="10"/>
      <c r="LU19" s="10"/>
      <c r="LV19" s="10"/>
      <c r="LW19" s="10"/>
      <c r="LX19" s="29"/>
      <c r="LY19" s="8"/>
      <c r="LZ19" s="8"/>
      <c r="MA19" s="8"/>
      <c r="MB19" s="8"/>
      <c r="MC19" s="13"/>
      <c r="MD19" s="10"/>
      <c r="ME19" s="10"/>
      <c r="MF19" s="10"/>
      <c r="MG19" s="10"/>
      <c r="MH19" s="10"/>
      <c r="MI19" s="10"/>
      <c r="MJ19" s="10"/>
      <c r="MK19" s="33"/>
      <c r="ML19" s="8"/>
      <c r="MM19" s="8"/>
      <c r="MN19" s="8"/>
      <c r="MO19" s="8"/>
      <c r="MP19" s="14"/>
      <c r="MQ19" s="19"/>
      <c r="MR19" s="10"/>
      <c r="MS19" s="10"/>
      <c r="MT19" s="10"/>
      <c r="MU19" s="10"/>
      <c r="MV19" s="27"/>
      <c r="MW19" s="13"/>
      <c r="MX19" s="8"/>
      <c r="MY19" s="8"/>
      <c r="MZ19" s="8"/>
      <c r="NA19" s="8"/>
      <c r="NB19" s="8"/>
      <c r="NC19" s="8"/>
      <c r="ND19" s="8"/>
      <c r="NE19" s="8"/>
      <c r="NF19" s="8"/>
      <c r="NG19" s="8"/>
      <c r="NH19" s="34"/>
      <c r="NI19" s="10"/>
      <c r="NJ19" s="10"/>
      <c r="NK19" s="23"/>
      <c r="NL19" s="8"/>
      <c r="NM19" s="8"/>
      <c r="NN19" s="8"/>
      <c r="NO19" s="8"/>
      <c r="NP19" s="8"/>
      <c r="NQ19" s="17"/>
      <c r="NR19" s="10"/>
      <c r="NS19" s="10"/>
      <c r="NT19" s="10"/>
      <c r="NU19" s="10"/>
      <c r="NV19" s="10"/>
      <c r="NW19" s="10"/>
      <c r="NX19" s="18"/>
      <c r="NY19" s="8"/>
      <c r="NZ19" s="8"/>
      <c r="OA19" s="8"/>
      <c r="OB19" s="8"/>
      <c r="OC19" s="8"/>
      <c r="OD19" s="19"/>
      <c r="OE19" s="10"/>
      <c r="OF19" s="10"/>
      <c r="OG19" s="13"/>
      <c r="OH19" s="8"/>
      <c r="OI19" s="8"/>
      <c r="OJ19" s="8"/>
      <c r="OK19" s="8"/>
      <c r="OL19" s="8"/>
      <c r="OM19" s="8"/>
      <c r="ON19" s="8"/>
      <c r="OO19" s="8"/>
      <c r="OP19" s="8"/>
      <c r="OQ19" s="8"/>
      <c r="OR19" s="8"/>
      <c r="OS19" s="14"/>
      <c r="OT19" s="10"/>
      <c r="OU19" s="10"/>
      <c r="OV19" s="10"/>
      <c r="OW19" s="10"/>
      <c r="OX19" s="10"/>
      <c r="OY19" s="10"/>
      <c r="OZ19" s="10"/>
      <c r="PA19" s="10"/>
      <c r="PB19" s="29"/>
      <c r="PC19" s="8"/>
      <c r="PD19" s="8"/>
      <c r="PE19" s="8"/>
      <c r="PF19" s="8"/>
      <c r="PG19" s="14"/>
      <c r="PH19" s="17"/>
      <c r="PI19" s="10"/>
      <c r="PJ19" s="10"/>
      <c r="PK19" s="10"/>
      <c r="PL19" s="10"/>
      <c r="PM19" s="10"/>
      <c r="PN19" s="10"/>
      <c r="PO19" s="10"/>
      <c r="PP19" s="10"/>
      <c r="PQ19" s="10"/>
      <c r="PR19" s="10"/>
      <c r="PS19" s="10"/>
      <c r="PT19" s="10"/>
      <c r="PU19" s="10"/>
      <c r="PV19" s="10"/>
      <c r="PW19" s="10"/>
      <c r="PX19" s="27"/>
      <c r="PY19" s="8"/>
      <c r="PZ19" s="8"/>
      <c r="QA19" s="8"/>
      <c r="QB19" s="8"/>
      <c r="QC19" s="8"/>
      <c r="QD19" s="8"/>
      <c r="QE19" s="8"/>
      <c r="QF19" s="8"/>
      <c r="QG19" s="8"/>
      <c r="QH19" s="8"/>
      <c r="QI19" s="8"/>
      <c r="QJ19" s="8"/>
      <c r="QK19" s="8"/>
      <c r="QL19" s="8"/>
      <c r="QM19" s="10"/>
      <c r="QN19" s="10"/>
      <c r="QO19" s="10"/>
      <c r="QP19" s="10"/>
      <c r="QQ19" s="10"/>
      <c r="QR19" s="10"/>
      <c r="QS19" s="10"/>
      <c r="QT19" s="17"/>
      <c r="QU19" s="8"/>
      <c r="QV19" s="8"/>
      <c r="QW19" s="8"/>
      <c r="QX19" s="8"/>
      <c r="QY19" s="8"/>
      <c r="QZ19" s="8"/>
      <c r="RA19" s="8"/>
      <c r="RB19" s="14"/>
      <c r="RC19" s="17"/>
      <c r="RD19" s="10"/>
      <c r="RE19" s="10"/>
      <c r="RF19" s="10"/>
      <c r="RG19" s="10"/>
      <c r="RH19" s="10"/>
      <c r="RI19" s="37"/>
      <c r="RJ19" s="14"/>
      <c r="RK19" s="8"/>
      <c r="RL19" s="8"/>
      <c r="RM19" s="8"/>
      <c r="RN19" s="8"/>
      <c r="RO19" s="18"/>
      <c r="RP19" s="10"/>
      <c r="RQ19" s="10"/>
      <c r="RR19" s="10"/>
      <c r="RS19" s="10"/>
      <c r="RT19" s="10"/>
      <c r="RU19" s="10"/>
      <c r="RV19" s="10"/>
      <c r="RW19" s="10"/>
      <c r="RX19" s="10"/>
      <c r="RY19" s="10"/>
      <c r="RZ19" s="10"/>
      <c r="SA19" s="10"/>
      <c r="SB19" s="10"/>
      <c r="SC19" s="10"/>
      <c r="SD19" s="13"/>
      <c r="SE19" s="8"/>
      <c r="SF19" s="8"/>
      <c r="SG19" s="8"/>
      <c r="SH19" s="8"/>
      <c r="SI19" s="8"/>
      <c r="SJ19" s="8"/>
      <c r="SK19" s="8"/>
      <c r="SL19" s="8"/>
      <c r="SM19" s="8"/>
      <c r="SN19" s="8"/>
      <c r="SO19" s="8"/>
      <c r="SP19" s="8"/>
      <c r="SQ19" s="8"/>
      <c r="SR19" s="13"/>
      <c r="SS19" s="10"/>
      <c r="ST19" s="10"/>
      <c r="SU19" s="10"/>
      <c r="SV19" s="23"/>
      <c r="SW19" s="8"/>
      <c r="SX19" s="8"/>
      <c r="SY19" s="8"/>
      <c r="SZ19" s="8"/>
      <c r="TA19" s="8"/>
      <c r="TB19" s="31"/>
      <c r="TC19" s="10"/>
      <c r="TD19" s="10"/>
      <c r="TE19" s="10"/>
      <c r="TF19" s="10"/>
      <c r="TG19" s="10"/>
      <c r="TH19" s="10"/>
      <c r="TI19" s="10"/>
      <c r="TJ19" s="10"/>
      <c r="TK19" s="10"/>
      <c r="TL19" s="10"/>
      <c r="TM19" s="10"/>
      <c r="TN19" s="10"/>
      <c r="TO19" s="10"/>
      <c r="TP19" s="10"/>
      <c r="TQ19" s="10"/>
      <c r="TR19" s="10"/>
      <c r="TS19" s="8"/>
      <c r="TT19" s="8"/>
    </row>
    <row r="20" spans="1:540" ht="9.6" customHeight="1">
      <c r="A20" s="8"/>
      <c r="B20" s="8"/>
      <c r="C20" s="8"/>
      <c r="D20" s="8"/>
      <c r="E20" s="8"/>
      <c r="F20" s="8"/>
      <c r="G20" s="8"/>
      <c r="H20" s="8"/>
      <c r="I20" s="8"/>
      <c r="J20" s="8"/>
      <c r="K20" s="23"/>
      <c r="L20" s="10"/>
      <c r="M20" s="10"/>
      <c r="N20" s="10"/>
      <c r="O20" s="23"/>
      <c r="P20" s="8"/>
      <c r="Q20" s="27"/>
      <c r="R20" s="10"/>
      <c r="S20" s="10"/>
      <c r="T20" s="10"/>
      <c r="U20" s="10"/>
      <c r="V20" s="19"/>
      <c r="W20" s="14"/>
      <c r="X20" s="14"/>
      <c r="Y20" s="10"/>
      <c r="Z20" s="10"/>
      <c r="AA20" s="10"/>
      <c r="AB20" s="19"/>
      <c r="AC20" s="8"/>
      <c r="AD20" s="8"/>
      <c r="AE20" s="13"/>
      <c r="AF20" s="10"/>
      <c r="AG20" s="10"/>
      <c r="AH20" s="10"/>
      <c r="AI20" s="10"/>
      <c r="AJ20" s="17"/>
      <c r="AK20" s="8"/>
      <c r="AL20" s="8"/>
      <c r="AM20" s="14"/>
      <c r="AN20" s="10"/>
      <c r="AO20" s="10"/>
      <c r="AP20" s="10"/>
      <c r="AQ20" s="10"/>
      <c r="AR20" s="10"/>
      <c r="AS20" s="8"/>
      <c r="AT20" s="8"/>
      <c r="AU20" s="8"/>
      <c r="AV20" s="8"/>
      <c r="AW20" s="23"/>
      <c r="AX20" s="10"/>
      <c r="AY20" s="10"/>
      <c r="AZ20" s="10"/>
      <c r="BA20" s="10"/>
      <c r="BB20" s="34"/>
      <c r="BC20" s="8"/>
      <c r="BD20" s="12"/>
      <c r="BE20" s="10"/>
      <c r="BF20" s="10"/>
      <c r="BG20" s="10"/>
      <c r="BH20" s="10"/>
      <c r="BI20" s="23"/>
      <c r="BJ20" s="8"/>
      <c r="BK20" s="8"/>
      <c r="BL20" s="17"/>
      <c r="BM20" s="10"/>
      <c r="BN20" s="10"/>
      <c r="BO20" s="10"/>
      <c r="BP20" s="10"/>
      <c r="BQ20" s="17"/>
      <c r="BR20" s="8"/>
      <c r="BS20" s="8"/>
      <c r="BT20" s="8"/>
      <c r="BU20" s="19"/>
      <c r="BV20" s="10"/>
      <c r="BW20" s="10"/>
      <c r="BX20" s="10"/>
      <c r="BY20" s="10"/>
      <c r="BZ20" s="29"/>
      <c r="CA20" s="8"/>
      <c r="CB20" s="8"/>
      <c r="CC20" s="8"/>
      <c r="CD20" s="12"/>
      <c r="CE20" s="19"/>
      <c r="CF20" s="10"/>
      <c r="CG20" s="10"/>
      <c r="CH20" s="10"/>
      <c r="CI20" s="10"/>
      <c r="CJ20" s="12"/>
      <c r="CK20" s="8"/>
      <c r="CL20" s="9"/>
      <c r="CM20" s="10"/>
      <c r="CN20" s="10"/>
      <c r="CO20" s="10"/>
      <c r="CP20" s="10"/>
      <c r="CQ20" s="12"/>
      <c r="CR20" s="8"/>
      <c r="CS20" s="8"/>
      <c r="CT20" s="8"/>
      <c r="CU20" s="18"/>
      <c r="CV20" s="10"/>
      <c r="CW20" s="10"/>
      <c r="CX20" s="10"/>
      <c r="CY20" s="10"/>
      <c r="CZ20" s="13"/>
      <c r="DA20" s="8"/>
      <c r="DB20" s="23"/>
      <c r="DC20" s="10"/>
      <c r="DD20" s="10"/>
      <c r="DE20" s="10"/>
      <c r="DF20" s="10"/>
      <c r="DG20" s="27"/>
      <c r="DH20" s="8"/>
      <c r="DI20" s="8"/>
      <c r="DJ20" s="8"/>
      <c r="DK20" s="8"/>
      <c r="DL20" s="17"/>
      <c r="DM20" s="10"/>
      <c r="DN20" s="10"/>
      <c r="DO20" s="10"/>
      <c r="DP20" s="10"/>
      <c r="DQ20" s="23"/>
      <c r="DR20" s="8"/>
      <c r="DS20" s="8"/>
      <c r="DT20" s="17"/>
      <c r="DU20" s="10"/>
      <c r="DV20" s="10"/>
      <c r="DW20" s="10"/>
      <c r="DX20" s="10"/>
      <c r="DY20" s="14"/>
      <c r="DZ20" s="8"/>
      <c r="EA20" s="8"/>
      <c r="EB20" s="8"/>
      <c r="EC20" s="8"/>
      <c r="ED20" s="8"/>
      <c r="EE20" s="8"/>
      <c r="EF20" s="8"/>
      <c r="EG20" s="8"/>
      <c r="EH20" s="8"/>
      <c r="EI20" s="8"/>
      <c r="EJ20" s="8"/>
      <c r="EK20" s="8"/>
      <c r="EL20" s="27"/>
      <c r="EM20" s="10"/>
      <c r="EN20" s="10"/>
      <c r="EO20" s="10"/>
      <c r="EP20" s="10"/>
      <c r="EQ20" s="33"/>
      <c r="ER20" s="8"/>
      <c r="ES20" s="8"/>
      <c r="ET20" s="8"/>
      <c r="EU20" s="8"/>
      <c r="EV20" s="8"/>
      <c r="EW20" s="8"/>
      <c r="EX20" s="8"/>
      <c r="EY20" s="8"/>
      <c r="EZ20" s="8"/>
      <c r="FA20" s="8"/>
      <c r="FB20" s="8"/>
      <c r="FC20" s="8"/>
      <c r="FD20" s="8"/>
      <c r="FE20" s="17"/>
      <c r="FF20" s="10"/>
      <c r="FG20" s="10"/>
      <c r="FH20" s="10"/>
      <c r="FI20" s="10"/>
      <c r="FJ20" s="8"/>
      <c r="FK20" s="8"/>
      <c r="FL20" s="8"/>
      <c r="FM20" s="8"/>
      <c r="FN20" s="8"/>
      <c r="FO20" s="8"/>
      <c r="FP20" s="8"/>
      <c r="FQ20" s="8"/>
      <c r="FR20" s="8"/>
      <c r="FS20" s="8"/>
      <c r="FT20" s="8"/>
      <c r="FU20" s="12"/>
      <c r="FV20" s="10"/>
      <c r="FW20" s="10"/>
      <c r="FX20" s="10"/>
      <c r="FY20" s="10"/>
      <c r="FZ20" s="19"/>
      <c r="GA20" s="13"/>
      <c r="GB20" s="19"/>
      <c r="GC20" s="10"/>
      <c r="GD20" s="10"/>
      <c r="GE20" s="10"/>
      <c r="GF20" s="10"/>
      <c r="GG20" s="14"/>
      <c r="GH20" s="8"/>
      <c r="GI20" s="8"/>
      <c r="GJ20" s="8"/>
      <c r="GK20" s="17"/>
      <c r="GL20" s="10"/>
      <c r="GM20" s="10"/>
      <c r="GN20" s="10"/>
      <c r="GO20" s="10"/>
      <c r="GP20" s="13"/>
      <c r="GQ20" s="8"/>
      <c r="GR20" s="8"/>
      <c r="GS20" s="8"/>
      <c r="GT20" s="18"/>
      <c r="GU20" s="10"/>
      <c r="GV20" s="10"/>
      <c r="GW20" s="10"/>
      <c r="GX20" s="10"/>
      <c r="GY20" s="9"/>
      <c r="GZ20" s="8"/>
      <c r="HA20" s="12"/>
      <c r="HB20" s="10"/>
      <c r="HC20" s="10"/>
      <c r="HD20" s="10"/>
      <c r="HE20" s="10"/>
      <c r="HF20" s="27"/>
      <c r="HG20" s="8"/>
      <c r="HH20" s="8"/>
      <c r="HI20" s="8"/>
      <c r="HJ20" s="8"/>
      <c r="HK20" s="8"/>
      <c r="HL20" s="8"/>
      <c r="HM20" s="8"/>
      <c r="HN20" s="8"/>
      <c r="HO20" s="8"/>
      <c r="HP20" s="8"/>
      <c r="HQ20" s="9"/>
      <c r="HR20" s="10"/>
      <c r="HS20" s="10"/>
      <c r="HT20" s="10"/>
      <c r="HU20" s="10"/>
      <c r="HV20" s="8"/>
      <c r="HW20" s="8"/>
      <c r="HX20" s="8"/>
      <c r="HY20" s="8"/>
      <c r="HZ20" s="8"/>
      <c r="IA20" s="8"/>
      <c r="IB20" s="8"/>
      <c r="IC20" s="8"/>
      <c r="ID20" s="8"/>
      <c r="IE20" s="8"/>
      <c r="IF20" s="8"/>
      <c r="IG20" s="8"/>
      <c r="IH20" s="8"/>
      <c r="II20" s="8"/>
      <c r="IJ20" s="8"/>
      <c r="IK20" s="8"/>
      <c r="IL20" s="8"/>
      <c r="IM20" s="8"/>
      <c r="IN20" s="8"/>
      <c r="IO20" s="8"/>
      <c r="IP20" s="8"/>
      <c r="IQ20" s="8"/>
      <c r="IR20" s="9"/>
      <c r="IS20" s="10"/>
      <c r="IT20" s="10"/>
      <c r="IU20" s="10"/>
      <c r="IV20" s="10"/>
      <c r="IW20" s="10"/>
      <c r="IX20" s="10"/>
      <c r="IY20" s="10"/>
      <c r="IZ20" s="10"/>
      <c r="JA20" s="10"/>
      <c r="JB20" s="10"/>
      <c r="JC20" s="17"/>
      <c r="JD20" s="14"/>
      <c r="JE20" s="8"/>
      <c r="JF20" s="8"/>
      <c r="JG20" s="8"/>
      <c r="JH20" s="9"/>
      <c r="JI20" s="10"/>
      <c r="JJ20" s="8"/>
      <c r="JK20" s="8"/>
      <c r="JL20" s="8"/>
      <c r="JM20" s="13"/>
      <c r="JN20" s="14"/>
      <c r="JO20" s="8"/>
      <c r="JP20" s="8"/>
      <c r="JQ20" s="8"/>
      <c r="JR20" s="10"/>
      <c r="JS20" s="23"/>
      <c r="JT20" s="8"/>
      <c r="JU20" s="8"/>
      <c r="JV20" s="8"/>
      <c r="JW20" s="8"/>
      <c r="JX20" s="17"/>
      <c r="JY20" s="10"/>
      <c r="JZ20" s="10"/>
      <c r="KA20" s="17"/>
      <c r="KB20" s="14"/>
      <c r="KC20" s="8"/>
      <c r="KD20" s="8"/>
      <c r="KE20" s="8"/>
      <c r="KF20" s="8"/>
      <c r="KG20" s="13"/>
      <c r="KH20" s="10"/>
      <c r="KI20" s="10"/>
      <c r="KJ20" s="19"/>
      <c r="KK20" s="14"/>
      <c r="KL20" s="8"/>
      <c r="KM20" s="8"/>
      <c r="KN20" s="8"/>
      <c r="KO20" s="8"/>
      <c r="KP20" s="18"/>
      <c r="KQ20" s="10"/>
      <c r="KR20" s="10"/>
      <c r="KS20" s="10"/>
      <c r="KT20" s="10"/>
      <c r="KU20" s="10"/>
      <c r="KV20" s="10"/>
      <c r="KW20" s="10"/>
      <c r="KX20" s="36"/>
      <c r="KY20" s="10"/>
      <c r="KZ20" s="10"/>
      <c r="LA20" s="10"/>
      <c r="LB20" s="10"/>
      <c r="LC20" s="10"/>
      <c r="LD20" s="10"/>
      <c r="LE20" s="18"/>
      <c r="LF20" s="8"/>
      <c r="LG20" s="8"/>
      <c r="LH20" s="8"/>
      <c r="LI20" s="8"/>
      <c r="LJ20" s="8"/>
      <c r="LK20" s="12"/>
      <c r="LL20" s="8"/>
      <c r="LM20" s="8"/>
      <c r="LN20" s="8"/>
      <c r="LO20" s="8"/>
      <c r="LP20" s="8"/>
      <c r="LQ20" s="12"/>
      <c r="LR20" s="17"/>
      <c r="LS20" s="10"/>
      <c r="LT20" s="10"/>
      <c r="LU20" s="10"/>
      <c r="LV20" s="10"/>
      <c r="LW20" s="10"/>
      <c r="LX20" s="29"/>
      <c r="LY20" s="8"/>
      <c r="LZ20" s="8"/>
      <c r="MA20" s="8"/>
      <c r="MB20" s="8"/>
      <c r="MC20" s="14"/>
      <c r="MD20" s="10"/>
      <c r="ME20" s="10"/>
      <c r="MF20" s="10"/>
      <c r="MG20" s="10"/>
      <c r="MH20" s="10"/>
      <c r="MI20" s="10"/>
      <c r="MJ20" s="10"/>
      <c r="MK20" s="12"/>
      <c r="ML20" s="8"/>
      <c r="MM20" s="8"/>
      <c r="MN20" s="8"/>
      <c r="MO20" s="8"/>
      <c r="MP20" s="12"/>
      <c r="MQ20" s="36"/>
      <c r="MR20" s="10"/>
      <c r="MS20" s="10"/>
      <c r="MT20" s="10"/>
      <c r="MU20" s="10"/>
      <c r="MV20" s="10"/>
      <c r="MW20" s="10"/>
      <c r="MX20" s="19"/>
      <c r="MY20" s="23"/>
      <c r="MZ20" s="13"/>
      <c r="NA20" s="8"/>
      <c r="NB20" s="8"/>
      <c r="NC20" s="8"/>
      <c r="ND20" s="8"/>
      <c r="NE20" s="8"/>
      <c r="NF20" s="8"/>
      <c r="NG20" s="8"/>
      <c r="NH20" s="14"/>
      <c r="NI20" s="19"/>
      <c r="NJ20" s="10"/>
      <c r="NK20" s="23"/>
      <c r="NL20" s="8"/>
      <c r="NM20" s="8"/>
      <c r="NN20" s="8"/>
      <c r="NO20" s="8"/>
      <c r="NP20" s="8"/>
      <c r="NQ20" s="17"/>
      <c r="NR20" s="10"/>
      <c r="NS20" s="10"/>
      <c r="NT20" s="10"/>
      <c r="NU20" s="10"/>
      <c r="NV20" s="10"/>
      <c r="NW20" s="10"/>
      <c r="NX20" s="18"/>
      <c r="NY20" s="8"/>
      <c r="NZ20" s="8"/>
      <c r="OA20" s="8"/>
      <c r="OB20" s="8"/>
      <c r="OC20" s="14"/>
      <c r="OD20" s="10"/>
      <c r="OE20" s="10"/>
      <c r="OF20" s="10"/>
      <c r="OG20" s="13"/>
      <c r="OH20" s="8"/>
      <c r="OI20" s="8"/>
      <c r="OJ20" s="8"/>
      <c r="OK20" s="8"/>
      <c r="OL20" s="8"/>
      <c r="OM20" s="12"/>
      <c r="ON20" s="12"/>
      <c r="OO20" s="12"/>
      <c r="OP20" s="12"/>
      <c r="OQ20" s="12"/>
      <c r="OR20" s="14"/>
      <c r="OS20" s="12"/>
      <c r="OT20" s="10"/>
      <c r="OU20" s="10"/>
      <c r="OV20" s="10"/>
      <c r="OW20" s="10"/>
      <c r="OX20" s="10"/>
      <c r="OY20" s="10"/>
      <c r="OZ20" s="10"/>
      <c r="PA20" s="10"/>
      <c r="PB20" s="29"/>
      <c r="PC20" s="8"/>
      <c r="PD20" s="8"/>
      <c r="PE20" s="8"/>
      <c r="PF20" s="8"/>
      <c r="PG20" s="14"/>
      <c r="PH20" s="17"/>
      <c r="PI20" s="10"/>
      <c r="PJ20" s="10"/>
      <c r="PK20" s="10"/>
      <c r="PL20" s="10"/>
      <c r="PM20" s="10"/>
      <c r="PN20" s="10"/>
      <c r="PO20" s="10"/>
      <c r="PP20" s="10"/>
      <c r="PQ20" s="10"/>
      <c r="PR20" s="10"/>
      <c r="PS20" s="10"/>
      <c r="PT20" s="10"/>
      <c r="PU20" s="10"/>
      <c r="PV20" s="10"/>
      <c r="PW20" s="10"/>
      <c r="PX20" s="27"/>
      <c r="PY20" s="8"/>
      <c r="PZ20" s="8"/>
      <c r="QA20" s="8"/>
      <c r="QB20" s="8"/>
      <c r="QC20" s="8"/>
      <c r="QD20" s="18"/>
      <c r="QE20" s="9"/>
      <c r="QF20" s="9"/>
      <c r="QG20" s="9"/>
      <c r="QH20" s="9"/>
      <c r="QI20" s="9"/>
      <c r="QJ20" s="9"/>
      <c r="QK20" s="9"/>
      <c r="QL20" s="20"/>
      <c r="QM20" s="10"/>
      <c r="QN20" s="10"/>
      <c r="QO20" s="10"/>
      <c r="QP20" s="10"/>
      <c r="QQ20" s="10"/>
      <c r="QR20" s="10"/>
      <c r="QS20" s="10"/>
      <c r="QT20" s="12"/>
      <c r="QU20" s="8"/>
      <c r="QV20" s="8"/>
      <c r="QW20" s="8"/>
      <c r="QX20" s="8"/>
      <c r="QY20" s="8"/>
      <c r="QZ20" s="8"/>
      <c r="RA20" s="8"/>
      <c r="RB20" s="8"/>
      <c r="RC20" s="12"/>
      <c r="RD20" s="10"/>
      <c r="RE20" s="10"/>
      <c r="RF20" s="10"/>
      <c r="RG20" s="10"/>
      <c r="RH20" s="10"/>
      <c r="RI20" s="10"/>
      <c r="RJ20" s="14"/>
      <c r="RK20" s="8"/>
      <c r="RL20" s="8"/>
      <c r="RM20" s="8"/>
      <c r="RN20" s="8"/>
      <c r="RO20" s="13"/>
      <c r="RP20" s="10"/>
      <c r="RQ20" s="10"/>
      <c r="RR20" s="10"/>
      <c r="RS20" s="10"/>
      <c r="RT20" s="10"/>
      <c r="RU20" s="10"/>
      <c r="RV20" s="10"/>
      <c r="RW20" s="36"/>
      <c r="RX20" s="10"/>
      <c r="RY20" s="10"/>
      <c r="RZ20" s="10"/>
      <c r="SA20" s="10"/>
      <c r="SB20" s="10"/>
      <c r="SC20" s="10"/>
      <c r="SD20" s="13"/>
      <c r="SE20" s="8"/>
      <c r="SF20" s="8"/>
      <c r="SG20" s="8"/>
      <c r="SH20" s="8"/>
      <c r="SI20" s="14"/>
      <c r="SJ20" s="27"/>
      <c r="SK20" s="9"/>
      <c r="SL20" s="9"/>
      <c r="SM20" s="9"/>
      <c r="SN20" s="9"/>
      <c r="SO20" s="9"/>
      <c r="SP20" s="9"/>
      <c r="SQ20" s="20"/>
      <c r="SR20" s="17"/>
      <c r="SS20" s="10"/>
      <c r="ST20" s="10"/>
      <c r="SU20" s="10"/>
      <c r="SV20" s="23"/>
      <c r="SW20" s="8"/>
      <c r="SX20" s="8"/>
      <c r="SY20" s="8"/>
      <c r="SZ20" s="8"/>
      <c r="TA20" s="8"/>
      <c r="TB20" s="31"/>
      <c r="TC20" s="10"/>
      <c r="TD20" s="10"/>
      <c r="TE20" s="10"/>
      <c r="TF20" s="10"/>
      <c r="TG20" s="10"/>
      <c r="TH20" s="10"/>
      <c r="TI20" s="10"/>
      <c r="TJ20" s="10"/>
      <c r="TK20" s="10"/>
      <c r="TL20" s="10"/>
      <c r="TM20" s="10"/>
      <c r="TN20" s="10"/>
      <c r="TO20" s="10"/>
      <c r="TP20" s="10"/>
      <c r="TQ20" s="10"/>
      <c r="TR20" s="10"/>
      <c r="TS20" s="8"/>
      <c r="TT20" s="8"/>
    </row>
    <row r="21" spans="1:540" ht="9.6" customHeight="1">
      <c r="A21" s="8"/>
      <c r="B21" s="8"/>
      <c r="C21" s="8"/>
      <c r="D21" s="8"/>
      <c r="E21" s="8"/>
      <c r="F21" s="8"/>
      <c r="G21" s="8"/>
      <c r="H21" s="8"/>
      <c r="I21" s="8"/>
      <c r="J21" s="8"/>
      <c r="K21" s="23"/>
      <c r="L21" s="10"/>
      <c r="M21" s="10"/>
      <c r="N21" s="10"/>
      <c r="O21" s="23"/>
      <c r="P21" s="8"/>
      <c r="Q21" s="13"/>
      <c r="R21" s="10"/>
      <c r="S21" s="10"/>
      <c r="T21" s="10"/>
      <c r="U21" s="10"/>
      <c r="V21" s="9"/>
      <c r="W21" s="8"/>
      <c r="X21" s="14"/>
      <c r="Y21" s="10"/>
      <c r="Z21" s="10"/>
      <c r="AA21" s="10"/>
      <c r="AB21" s="19"/>
      <c r="AC21" s="8"/>
      <c r="AD21" s="8"/>
      <c r="AE21" s="13"/>
      <c r="AF21" s="10"/>
      <c r="AG21" s="10"/>
      <c r="AH21" s="10"/>
      <c r="AI21" s="10"/>
      <c r="AJ21" s="17"/>
      <c r="AK21" s="8"/>
      <c r="AL21" s="8"/>
      <c r="AM21" s="8"/>
      <c r="AN21" s="23"/>
      <c r="AO21" s="10"/>
      <c r="AP21" s="10"/>
      <c r="AQ21" s="10"/>
      <c r="AR21" s="10"/>
      <c r="AS21" s="10"/>
      <c r="AT21" s="23"/>
      <c r="AU21" s="18"/>
      <c r="AV21" s="17"/>
      <c r="AW21" s="10"/>
      <c r="AX21" s="10"/>
      <c r="AY21" s="10"/>
      <c r="AZ21" s="10"/>
      <c r="BA21" s="17"/>
      <c r="BB21" s="8"/>
      <c r="BC21" s="8"/>
      <c r="BD21" s="12"/>
      <c r="BE21" s="10"/>
      <c r="BF21" s="10"/>
      <c r="BG21" s="10"/>
      <c r="BH21" s="10"/>
      <c r="BI21" s="23"/>
      <c r="BJ21" s="8"/>
      <c r="BK21" s="8"/>
      <c r="BL21" s="14"/>
      <c r="BM21" s="10"/>
      <c r="BN21" s="10"/>
      <c r="BO21" s="10"/>
      <c r="BP21" s="10"/>
      <c r="BQ21" s="10"/>
      <c r="BR21" s="18"/>
      <c r="BS21" s="8"/>
      <c r="BT21" s="8"/>
      <c r="BU21" s="13"/>
      <c r="BV21" s="10"/>
      <c r="BW21" s="10"/>
      <c r="BX21" s="10"/>
      <c r="BY21" s="10"/>
      <c r="BZ21" s="10"/>
      <c r="CA21" s="24"/>
      <c r="CB21" s="18"/>
      <c r="CC21" s="23"/>
      <c r="CD21" s="10"/>
      <c r="CE21" s="10"/>
      <c r="CF21" s="10"/>
      <c r="CG21" s="10"/>
      <c r="CH21" s="10"/>
      <c r="CI21" s="23"/>
      <c r="CJ21" s="8"/>
      <c r="CK21" s="8"/>
      <c r="CL21" s="18"/>
      <c r="CM21" s="10"/>
      <c r="CN21" s="10"/>
      <c r="CO21" s="10"/>
      <c r="CP21" s="10"/>
      <c r="CQ21" s="17"/>
      <c r="CR21" s="14"/>
      <c r="CS21" s="14"/>
      <c r="CT21" s="12"/>
      <c r="CU21" s="17"/>
      <c r="CV21" s="10"/>
      <c r="CW21" s="10"/>
      <c r="CX21" s="10"/>
      <c r="CY21" s="17"/>
      <c r="CZ21" s="14"/>
      <c r="DA21" s="8"/>
      <c r="DB21" s="14"/>
      <c r="DC21" s="19"/>
      <c r="DD21" s="10"/>
      <c r="DE21" s="10"/>
      <c r="DF21" s="10"/>
      <c r="DG21" s="10"/>
      <c r="DH21" s="26"/>
      <c r="DI21" s="34"/>
      <c r="DJ21" s="23"/>
      <c r="DK21" s="19"/>
      <c r="DL21" s="10"/>
      <c r="DM21" s="10"/>
      <c r="DN21" s="10"/>
      <c r="DO21" s="10"/>
      <c r="DP21" s="10"/>
      <c r="DQ21" s="8"/>
      <c r="DR21" s="8"/>
      <c r="DS21" s="8"/>
      <c r="DT21" s="17"/>
      <c r="DU21" s="10"/>
      <c r="DV21" s="10"/>
      <c r="DW21" s="10"/>
      <c r="DX21" s="10"/>
      <c r="DY21" s="14"/>
      <c r="DZ21" s="8"/>
      <c r="EA21" s="8"/>
      <c r="EB21" s="8"/>
      <c r="EC21" s="8"/>
      <c r="ED21" s="8"/>
      <c r="EE21" s="8"/>
      <c r="EF21" s="8"/>
      <c r="EG21" s="8"/>
      <c r="EH21" s="8"/>
      <c r="EI21" s="8"/>
      <c r="EJ21" s="8"/>
      <c r="EK21" s="8"/>
      <c r="EL21" s="27"/>
      <c r="EM21" s="10"/>
      <c r="EN21" s="10"/>
      <c r="EO21" s="10"/>
      <c r="EP21" s="10"/>
      <c r="EQ21" s="33"/>
      <c r="ER21" s="8"/>
      <c r="ES21" s="8"/>
      <c r="ET21" s="8"/>
      <c r="EU21" s="8"/>
      <c r="EV21" s="8"/>
      <c r="EW21" s="8"/>
      <c r="EX21" s="8"/>
      <c r="EY21" s="8"/>
      <c r="EZ21" s="8"/>
      <c r="FA21" s="8"/>
      <c r="FB21" s="8"/>
      <c r="FC21" s="8"/>
      <c r="FD21" s="8"/>
      <c r="FE21" s="17"/>
      <c r="FF21" s="10"/>
      <c r="FG21" s="10"/>
      <c r="FH21" s="10"/>
      <c r="FI21" s="10"/>
      <c r="FJ21" s="10"/>
      <c r="FK21" s="10"/>
      <c r="FL21" s="10"/>
      <c r="FM21" s="10"/>
      <c r="FN21" s="10"/>
      <c r="FO21" s="10"/>
      <c r="FP21" s="10"/>
      <c r="FQ21" s="10"/>
      <c r="FR21" s="12"/>
      <c r="FS21" s="8"/>
      <c r="FT21" s="8"/>
      <c r="FU21" s="19"/>
      <c r="FV21" s="10"/>
      <c r="FW21" s="10"/>
      <c r="FX21" s="10"/>
      <c r="FY21" s="10"/>
      <c r="FZ21" s="13"/>
      <c r="GA21" s="8"/>
      <c r="GB21" s="18"/>
      <c r="GC21" s="10"/>
      <c r="GD21" s="10"/>
      <c r="GE21" s="10"/>
      <c r="GF21" s="10"/>
      <c r="GG21" s="25"/>
      <c r="GH21" s="8"/>
      <c r="GI21" s="8"/>
      <c r="GJ21" s="8"/>
      <c r="GK21" s="13"/>
      <c r="GL21" s="10"/>
      <c r="GM21" s="10"/>
      <c r="GN21" s="10"/>
      <c r="GO21" s="10"/>
      <c r="GP21" s="10"/>
      <c r="GQ21" s="9"/>
      <c r="GR21" s="18"/>
      <c r="GS21" s="23"/>
      <c r="GT21" s="10"/>
      <c r="GU21" s="10"/>
      <c r="GV21" s="10"/>
      <c r="GW21" s="10"/>
      <c r="GX21" s="10"/>
      <c r="GY21" s="12"/>
      <c r="GZ21" s="8"/>
      <c r="HA21" s="12"/>
      <c r="HB21" s="10"/>
      <c r="HC21" s="10"/>
      <c r="HD21" s="10"/>
      <c r="HE21" s="10"/>
      <c r="HF21" s="10"/>
      <c r="HG21" s="10"/>
      <c r="HH21" s="10"/>
      <c r="HI21" s="10"/>
      <c r="HJ21" s="10"/>
      <c r="HK21" s="10"/>
      <c r="HL21" s="10"/>
      <c r="HM21" s="10"/>
      <c r="HN21" s="10"/>
      <c r="HO21" s="8"/>
      <c r="HP21" s="8"/>
      <c r="HQ21" s="9"/>
      <c r="HR21" s="10"/>
      <c r="HS21" s="10"/>
      <c r="HT21" s="10"/>
      <c r="HU21" s="10"/>
      <c r="HV21" s="10"/>
      <c r="HW21" s="10"/>
      <c r="HX21" s="10"/>
      <c r="HY21" s="10"/>
      <c r="HZ21" s="10"/>
      <c r="IA21" s="10"/>
      <c r="IB21" s="10"/>
      <c r="IC21" s="32"/>
      <c r="ID21" s="8"/>
      <c r="IE21" s="8"/>
      <c r="IF21" s="8"/>
      <c r="IG21" s="8"/>
      <c r="IH21" s="8"/>
      <c r="II21" s="8"/>
      <c r="IJ21" s="8"/>
      <c r="IK21" s="8"/>
      <c r="IL21" s="8"/>
      <c r="IM21" s="8"/>
      <c r="IN21" s="8"/>
      <c r="IO21" s="8"/>
      <c r="IP21" s="8"/>
      <c r="IQ21" s="8"/>
      <c r="IR21" s="9"/>
      <c r="IS21" s="10"/>
      <c r="IT21" s="10"/>
      <c r="IU21" s="10"/>
      <c r="IV21" s="10"/>
      <c r="IW21" s="10"/>
      <c r="IX21" s="10"/>
      <c r="IY21" s="10"/>
      <c r="IZ21" s="10"/>
      <c r="JA21" s="10"/>
      <c r="JB21" s="10"/>
      <c r="JC21" s="17"/>
      <c r="JD21" s="14"/>
      <c r="JE21" s="8"/>
      <c r="JF21" s="8"/>
      <c r="JG21" s="8"/>
      <c r="JH21" s="9"/>
      <c r="JI21" s="10"/>
      <c r="JJ21" s="12"/>
      <c r="JK21" s="8"/>
      <c r="JL21" s="8"/>
      <c r="JM21" s="8"/>
      <c r="JN21" s="8"/>
      <c r="JO21" s="8"/>
      <c r="JP21" s="8"/>
      <c r="JQ21" s="13"/>
      <c r="JR21" s="10"/>
      <c r="JS21" s="23"/>
      <c r="JT21" s="8"/>
      <c r="JU21" s="8"/>
      <c r="JV21" s="8"/>
      <c r="JW21" s="8"/>
      <c r="JX21" s="17"/>
      <c r="JY21" s="10"/>
      <c r="JZ21" s="10"/>
      <c r="KA21" s="17"/>
      <c r="KB21" s="14"/>
      <c r="KC21" s="8"/>
      <c r="KD21" s="8"/>
      <c r="KE21" s="8"/>
      <c r="KF21" s="8"/>
      <c r="KG21" s="13"/>
      <c r="KH21" s="10"/>
      <c r="KI21" s="10"/>
      <c r="KJ21" s="10"/>
      <c r="KK21" s="12"/>
      <c r="KL21" s="8"/>
      <c r="KM21" s="8"/>
      <c r="KN21" s="8"/>
      <c r="KO21" s="8"/>
      <c r="KP21" s="12"/>
      <c r="KQ21" s="10"/>
      <c r="KR21" s="10"/>
      <c r="KS21" s="10"/>
      <c r="KT21" s="10"/>
      <c r="KU21" s="10"/>
      <c r="KV21" s="10"/>
      <c r="KW21" s="18"/>
      <c r="KX21" s="8"/>
      <c r="KY21" s="13"/>
      <c r="KZ21" s="21"/>
      <c r="LA21" s="17"/>
      <c r="LB21" s="10"/>
      <c r="LC21" s="10"/>
      <c r="LD21" s="10"/>
      <c r="LE21" s="18"/>
      <c r="LF21" s="8"/>
      <c r="LG21" s="8"/>
      <c r="LH21" s="8"/>
      <c r="LI21" s="8"/>
      <c r="LJ21" s="12"/>
      <c r="LK21" s="10"/>
      <c r="LL21" s="17"/>
      <c r="LM21" s="14"/>
      <c r="LN21" s="8"/>
      <c r="LO21" s="8"/>
      <c r="LP21" s="8"/>
      <c r="LQ21" s="8"/>
      <c r="LR21" s="8"/>
      <c r="LS21" s="23"/>
      <c r="LT21" s="10"/>
      <c r="LU21" s="10"/>
      <c r="LV21" s="10"/>
      <c r="LW21" s="10"/>
      <c r="LX21" s="23"/>
      <c r="LY21" s="8"/>
      <c r="LZ21" s="8"/>
      <c r="MA21" s="8"/>
      <c r="MB21" s="8"/>
      <c r="MC21" s="8"/>
      <c r="MD21" s="10"/>
      <c r="ME21" s="10"/>
      <c r="MF21" s="10"/>
      <c r="MG21" s="10"/>
      <c r="MH21" s="10"/>
      <c r="MI21" s="10"/>
      <c r="MJ21" s="28"/>
      <c r="MK21" s="14"/>
      <c r="ML21" s="8"/>
      <c r="MM21" s="8"/>
      <c r="MN21" s="8"/>
      <c r="MO21" s="8"/>
      <c r="MP21" s="18"/>
      <c r="MQ21" s="10"/>
      <c r="MR21" s="10"/>
      <c r="MS21" s="19"/>
      <c r="MT21" s="19"/>
      <c r="MU21" s="17"/>
      <c r="MV21" s="17"/>
      <c r="MW21" s="17"/>
      <c r="MX21" s="10"/>
      <c r="MY21" s="10"/>
      <c r="MZ21" s="10"/>
      <c r="NA21" s="10"/>
      <c r="NB21" s="24"/>
      <c r="NC21" s="12"/>
      <c r="ND21" s="8"/>
      <c r="NE21" s="8"/>
      <c r="NF21" s="8"/>
      <c r="NG21" s="8"/>
      <c r="NH21" s="8"/>
      <c r="NI21" s="9"/>
      <c r="NJ21" s="10"/>
      <c r="NK21" s="9"/>
      <c r="NL21" s="8"/>
      <c r="NM21" s="8"/>
      <c r="NN21" s="8"/>
      <c r="NO21" s="8"/>
      <c r="NP21" s="8"/>
      <c r="NQ21" s="17"/>
      <c r="NR21" s="10"/>
      <c r="NS21" s="10"/>
      <c r="NT21" s="10"/>
      <c r="NU21" s="10"/>
      <c r="NV21" s="10"/>
      <c r="NW21" s="10"/>
      <c r="NX21" s="13"/>
      <c r="NY21" s="8"/>
      <c r="NZ21" s="8"/>
      <c r="OA21" s="8"/>
      <c r="OB21" s="8"/>
      <c r="OC21" s="12"/>
      <c r="OD21" s="10"/>
      <c r="OE21" s="10"/>
      <c r="OF21" s="10"/>
      <c r="OG21" s="13"/>
      <c r="OH21" s="8"/>
      <c r="OI21" s="8"/>
      <c r="OJ21" s="8"/>
      <c r="OK21" s="8"/>
      <c r="OL21" s="14"/>
      <c r="OM21" s="10"/>
      <c r="ON21" s="10"/>
      <c r="OO21" s="10"/>
      <c r="OP21" s="10"/>
      <c r="OQ21" s="10"/>
      <c r="OR21" s="10"/>
      <c r="OS21" s="10"/>
      <c r="OT21" s="10"/>
      <c r="OU21" s="10"/>
      <c r="OV21" s="10"/>
      <c r="OW21" s="10"/>
      <c r="OX21" s="10"/>
      <c r="OY21" s="10"/>
      <c r="OZ21" s="10"/>
      <c r="PA21" s="10"/>
      <c r="PB21" s="29"/>
      <c r="PC21" s="8"/>
      <c r="PD21" s="8"/>
      <c r="PE21" s="8"/>
      <c r="PF21" s="8"/>
      <c r="PG21" s="14"/>
      <c r="PH21" s="17"/>
      <c r="PI21" s="10"/>
      <c r="PJ21" s="10"/>
      <c r="PK21" s="10"/>
      <c r="PL21" s="10"/>
      <c r="PM21" s="10"/>
      <c r="PN21" s="10"/>
      <c r="PO21" s="10"/>
      <c r="PP21" s="10"/>
      <c r="PQ21" s="10"/>
      <c r="PR21" s="10"/>
      <c r="PS21" s="10"/>
      <c r="PT21" s="10"/>
      <c r="PU21" s="10"/>
      <c r="PV21" s="10"/>
      <c r="PW21" s="10"/>
      <c r="PX21" s="27"/>
      <c r="PY21" s="8"/>
      <c r="PZ21" s="8"/>
      <c r="QA21" s="8"/>
      <c r="QB21" s="8"/>
      <c r="QC21" s="8"/>
      <c r="QD21" s="27"/>
      <c r="QE21" s="10"/>
      <c r="QF21" s="10"/>
      <c r="QG21" s="10"/>
      <c r="QH21" s="10"/>
      <c r="QI21" s="10"/>
      <c r="QJ21" s="10"/>
      <c r="QK21" s="10"/>
      <c r="QL21" s="10"/>
      <c r="QM21" s="10"/>
      <c r="QN21" s="10"/>
      <c r="QO21" s="10"/>
      <c r="QP21" s="10"/>
      <c r="QQ21" s="10"/>
      <c r="QR21" s="10"/>
      <c r="QS21" s="18"/>
      <c r="QT21" s="8"/>
      <c r="QU21" s="8"/>
      <c r="QV21" s="8"/>
      <c r="QW21" s="8"/>
      <c r="QX21" s="8"/>
      <c r="QY21" s="8"/>
      <c r="QZ21" s="8"/>
      <c r="RA21" s="8"/>
      <c r="RB21" s="8"/>
      <c r="RC21" s="8"/>
      <c r="RD21" s="18"/>
      <c r="RE21" s="10"/>
      <c r="RF21" s="10"/>
      <c r="RG21" s="10"/>
      <c r="RH21" s="10"/>
      <c r="RI21" s="10"/>
      <c r="RJ21" s="14"/>
      <c r="RK21" s="8"/>
      <c r="RL21" s="8"/>
      <c r="RM21" s="8"/>
      <c r="RN21" s="8"/>
      <c r="RO21" s="12"/>
      <c r="RP21" s="10"/>
      <c r="RQ21" s="10"/>
      <c r="RR21" s="10"/>
      <c r="RS21" s="10"/>
      <c r="RT21" s="10"/>
      <c r="RU21" s="10"/>
      <c r="RV21" s="34"/>
      <c r="RW21" s="8"/>
      <c r="RX21" s="13"/>
      <c r="RY21" s="21"/>
      <c r="RZ21" s="17"/>
      <c r="SA21" s="10"/>
      <c r="SB21" s="10"/>
      <c r="SC21" s="10"/>
      <c r="SD21" s="13"/>
      <c r="SE21" s="8"/>
      <c r="SF21" s="8"/>
      <c r="SG21" s="8"/>
      <c r="SH21" s="8"/>
      <c r="SI21" s="14"/>
      <c r="SJ21" s="19"/>
      <c r="SK21" s="10"/>
      <c r="SL21" s="10"/>
      <c r="SM21" s="10"/>
      <c r="SN21" s="10"/>
      <c r="SO21" s="10"/>
      <c r="SP21" s="10"/>
      <c r="SQ21" s="10"/>
      <c r="SR21" s="10"/>
      <c r="SS21" s="10"/>
      <c r="ST21" s="10"/>
      <c r="SU21" s="10"/>
      <c r="SV21" s="23"/>
      <c r="SW21" s="8"/>
      <c r="SX21" s="8"/>
      <c r="SY21" s="8"/>
      <c r="SZ21" s="8"/>
      <c r="TA21" s="8"/>
      <c r="TB21" s="31"/>
      <c r="TC21" s="10"/>
      <c r="TD21" s="10"/>
      <c r="TE21" s="10"/>
      <c r="TF21" s="10"/>
      <c r="TG21" s="10"/>
      <c r="TH21" s="10"/>
      <c r="TI21" s="10"/>
      <c r="TJ21" s="10"/>
      <c r="TK21" s="10"/>
      <c r="TL21" s="10"/>
      <c r="TM21" s="10"/>
      <c r="TN21" s="10"/>
      <c r="TO21" s="10"/>
      <c r="TP21" s="10"/>
      <c r="TQ21" s="10"/>
      <c r="TR21" s="10"/>
      <c r="TS21" s="8"/>
      <c r="TT21" s="8"/>
    </row>
    <row r="22" spans="1:540" ht="9.6" customHeight="1">
      <c r="A22" s="8"/>
      <c r="B22" s="8"/>
      <c r="C22" s="8"/>
      <c r="D22" s="8"/>
      <c r="E22" s="8"/>
      <c r="F22" s="8"/>
      <c r="G22" s="8"/>
      <c r="H22" s="8"/>
      <c r="I22" s="8"/>
      <c r="J22" s="8"/>
      <c r="K22" s="23"/>
      <c r="L22" s="10"/>
      <c r="M22" s="10"/>
      <c r="N22" s="10"/>
      <c r="O22" s="23"/>
      <c r="P22" s="8"/>
      <c r="Q22" s="14"/>
      <c r="R22" s="10"/>
      <c r="S22" s="10"/>
      <c r="T22" s="10"/>
      <c r="U22" s="10"/>
      <c r="V22" s="23"/>
      <c r="W22" s="8"/>
      <c r="X22" s="14"/>
      <c r="Y22" s="10"/>
      <c r="Z22" s="10"/>
      <c r="AA22" s="10"/>
      <c r="AB22" s="19"/>
      <c r="AC22" s="8"/>
      <c r="AD22" s="8"/>
      <c r="AE22" s="13"/>
      <c r="AF22" s="10"/>
      <c r="AG22" s="10"/>
      <c r="AH22" s="10"/>
      <c r="AI22" s="10"/>
      <c r="AJ22" s="17"/>
      <c r="AK22" s="8"/>
      <c r="AL22" s="8"/>
      <c r="AM22" s="8"/>
      <c r="AN22" s="8"/>
      <c r="AO22" s="19"/>
      <c r="AP22" s="10"/>
      <c r="AQ22" s="10"/>
      <c r="AR22" s="10"/>
      <c r="AS22" s="10"/>
      <c r="AT22" s="10"/>
      <c r="AU22" s="10"/>
      <c r="AV22" s="10"/>
      <c r="AW22" s="10"/>
      <c r="AX22" s="10"/>
      <c r="AY22" s="10"/>
      <c r="AZ22" s="10"/>
      <c r="BA22" s="13"/>
      <c r="BB22" s="8"/>
      <c r="BC22" s="8"/>
      <c r="BD22" s="12"/>
      <c r="BE22" s="10"/>
      <c r="BF22" s="10"/>
      <c r="BG22" s="10"/>
      <c r="BH22" s="10"/>
      <c r="BI22" s="23"/>
      <c r="BJ22" s="8"/>
      <c r="BK22" s="8"/>
      <c r="BL22" s="8"/>
      <c r="BM22" s="24"/>
      <c r="BN22" s="10"/>
      <c r="BO22" s="10"/>
      <c r="BP22" s="10"/>
      <c r="BQ22" s="10"/>
      <c r="BR22" s="17"/>
      <c r="BS22" s="14"/>
      <c r="BT22" s="8"/>
      <c r="BU22" s="8"/>
      <c r="BV22" s="9"/>
      <c r="BW22" s="10"/>
      <c r="BX22" s="10"/>
      <c r="BY22" s="10"/>
      <c r="BZ22" s="10"/>
      <c r="CA22" s="10"/>
      <c r="CB22" s="10"/>
      <c r="CC22" s="10"/>
      <c r="CD22" s="10"/>
      <c r="CE22" s="10"/>
      <c r="CF22" s="10"/>
      <c r="CG22" s="10"/>
      <c r="CH22" s="19"/>
      <c r="CI22" s="14"/>
      <c r="CJ22" s="8"/>
      <c r="CK22" s="8"/>
      <c r="CL22" s="14"/>
      <c r="CM22" s="16"/>
      <c r="CN22" s="10"/>
      <c r="CO22" s="10"/>
      <c r="CP22" s="10"/>
      <c r="CQ22" s="10"/>
      <c r="CR22" s="19"/>
      <c r="CS22" s="17"/>
      <c r="CT22" s="10"/>
      <c r="CU22" s="10"/>
      <c r="CV22" s="10"/>
      <c r="CW22" s="10"/>
      <c r="CX22" s="10"/>
      <c r="CY22" s="18"/>
      <c r="CZ22" s="8"/>
      <c r="DA22" s="8"/>
      <c r="DB22" s="8"/>
      <c r="DC22" s="18"/>
      <c r="DD22" s="10"/>
      <c r="DE22" s="10"/>
      <c r="DF22" s="10"/>
      <c r="DG22" s="10"/>
      <c r="DH22" s="10"/>
      <c r="DI22" s="10"/>
      <c r="DJ22" s="10"/>
      <c r="DK22" s="10"/>
      <c r="DL22" s="10"/>
      <c r="DM22" s="10"/>
      <c r="DN22" s="10"/>
      <c r="DO22" s="10"/>
      <c r="DP22" s="13"/>
      <c r="DQ22" s="8"/>
      <c r="DR22" s="8"/>
      <c r="DS22" s="8"/>
      <c r="DT22" s="17"/>
      <c r="DU22" s="10"/>
      <c r="DV22" s="10"/>
      <c r="DW22" s="10"/>
      <c r="DX22" s="10"/>
      <c r="DY22" s="14"/>
      <c r="DZ22" s="8"/>
      <c r="EA22" s="8"/>
      <c r="EB22" s="8"/>
      <c r="EC22" s="8"/>
      <c r="ED22" s="8"/>
      <c r="EE22" s="8"/>
      <c r="EF22" s="8"/>
      <c r="EG22" s="8"/>
      <c r="EH22" s="8"/>
      <c r="EI22" s="8"/>
      <c r="EJ22" s="8"/>
      <c r="EK22" s="8"/>
      <c r="EL22" s="27"/>
      <c r="EM22" s="10"/>
      <c r="EN22" s="10"/>
      <c r="EO22" s="10"/>
      <c r="EP22" s="10"/>
      <c r="EQ22" s="33"/>
      <c r="ER22" s="8"/>
      <c r="ES22" s="8"/>
      <c r="ET22" s="8"/>
      <c r="EU22" s="8"/>
      <c r="EV22" s="8"/>
      <c r="EW22" s="8"/>
      <c r="EX22" s="8"/>
      <c r="EY22" s="8"/>
      <c r="EZ22" s="8"/>
      <c r="FA22" s="8"/>
      <c r="FB22" s="8"/>
      <c r="FC22" s="8"/>
      <c r="FD22" s="8"/>
      <c r="FE22" s="17"/>
      <c r="FF22" s="10"/>
      <c r="FG22" s="10"/>
      <c r="FH22" s="10"/>
      <c r="FI22" s="10"/>
      <c r="FJ22" s="10"/>
      <c r="FK22" s="10"/>
      <c r="FL22" s="10"/>
      <c r="FM22" s="10"/>
      <c r="FN22" s="10"/>
      <c r="FO22" s="10"/>
      <c r="FP22" s="10"/>
      <c r="FQ22" s="10"/>
      <c r="FR22" s="14"/>
      <c r="FS22" s="8"/>
      <c r="FT22" s="23"/>
      <c r="FU22" s="10"/>
      <c r="FV22" s="10"/>
      <c r="FW22" s="10"/>
      <c r="FX22" s="10"/>
      <c r="FY22" s="17"/>
      <c r="FZ22" s="8"/>
      <c r="GA22" s="8"/>
      <c r="GB22" s="8"/>
      <c r="GC22" s="19"/>
      <c r="GD22" s="10"/>
      <c r="GE22" s="10"/>
      <c r="GF22" s="10"/>
      <c r="GG22" s="10"/>
      <c r="GH22" s="34"/>
      <c r="GI22" s="8"/>
      <c r="GJ22" s="8"/>
      <c r="GK22" s="8"/>
      <c r="GL22" s="27"/>
      <c r="GM22" s="10"/>
      <c r="GN22" s="10"/>
      <c r="GO22" s="10"/>
      <c r="GP22" s="10"/>
      <c r="GQ22" s="10"/>
      <c r="GR22" s="10"/>
      <c r="GS22" s="10"/>
      <c r="GT22" s="10"/>
      <c r="GU22" s="10"/>
      <c r="GV22" s="10"/>
      <c r="GW22" s="10"/>
      <c r="GX22" s="23"/>
      <c r="GY22" s="8"/>
      <c r="GZ22" s="8"/>
      <c r="HA22" s="12"/>
      <c r="HB22" s="10"/>
      <c r="HC22" s="10"/>
      <c r="HD22" s="10"/>
      <c r="HE22" s="10"/>
      <c r="HF22" s="10"/>
      <c r="HG22" s="10"/>
      <c r="HH22" s="10"/>
      <c r="HI22" s="10"/>
      <c r="HJ22" s="10"/>
      <c r="HK22" s="10"/>
      <c r="HL22" s="10"/>
      <c r="HM22" s="10"/>
      <c r="HN22" s="19"/>
      <c r="HO22" s="8"/>
      <c r="HP22" s="8"/>
      <c r="HQ22" s="9"/>
      <c r="HR22" s="10"/>
      <c r="HS22" s="10"/>
      <c r="HT22" s="10"/>
      <c r="HU22" s="10"/>
      <c r="HV22" s="10"/>
      <c r="HW22" s="10"/>
      <c r="HX22" s="10"/>
      <c r="HY22" s="10"/>
      <c r="HZ22" s="10"/>
      <c r="IA22" s="10"/>
      <c r="IB22" s="10"/>
      <c r="IC22" s="9"/>
      <c r="ID22" s="8"/>
      <c r="IE22" s="8"/>
      <c r="IF22" s="8"/>
      <c r="IG22" s="8"/>
      <c r="IH22" s="8"/>
      <c r="II22" s="8"/>
      <c r="IJ22" s="8"/>
      <c r="IK22" s="8"/>
      <c r="IL22" s="8"/>
      <c r="IM22" s="8"/>
      <c r="IN22" s="8"/>
      <c r="IO22" s="8"/>
      <c r="IP22" s="8"/>
      <c r="IQ22" s="8"/>
      <c r="IR22" s="9"/>
      <c r="IS22" s="10"/>
      <c r="IT22" s="10"/>
      <c r="IU22" s="10"/>
      <c r="IV22" s="10"/>
      <c r="IW22" s="10"/>
      <c r="IX22" s="10"/>
      <c r="IY22" s="10"/>
      <c r="IZ22" s="10"/>
      <c r="JA22" s="10"/>
      <c r="JB22" s="10"/>
      <c r="JC22" s="17"/>
      <c r="JD22" s="14"/>
      <c r="JE22" s="8"/>
      <c r="JF22" s="8"/>
      <c r="JG22" s="8"/>
      <c r="JH22" s="9"/>
      <c r="JI22" s="10"/>
      <c r="JJ22" s="18"/>
      <c r="JK22" s="8"/>
      <c r="JL22" s="8"/>
      <c r="JM22" s="8"/>
      <c r="JN22" s="8"/>
      <c r="JO22" s="8"/>
      <c r="JP22" s="8"/>
      <c r="JQ22" s="23"/>
      <c r="JR22" s="10"/>
      <c r="JS22" s="23"/>
      <c r="JT22" s="8"/>
      <c r="JU22" s="8"/>
      <c r="JV22" s="8"/>
      <c r="JW22" s="8"/>
      <c r="JX22" s="17"/>
      <c r="JY22" s="10"/>
      <c r="JZ22" s="10"/>
      <c r="KA22" s="17"/>
      <c r="KB22" s="14"/>
      <c r="KC22" s="8"/>
      <c r="KD22" s="8"/>
      <c r="KE22" s="8"/>
      <c r="KF22" s="8"/>
      <c r="KG22" s="13"/>
      <c r="KH22" s="10"/>
      <c r="KI22" s="10"/>
      <c r="KJ22" s="10"/>
      <c r="KK22" s="13"/>
      <c r="KL22" s="8"/>
      <c r="KM22" s="8"/>
      <c r="KN22" s="8"/>
      <c r="KO22" s="8"/>
      <c r="KP22" s="8"/>
      <c r="KQ22" s="17"/>
      <c r="KR22" s="10"/>
      <c r="KS22" s="10"/>
      <c r="KT22" s="10"/>
      <c r="KU22" s="10"/>
      <c r="KV22" s="19"/>
      <c r="KW22" s="14"/>
      <c r="KX22" s="8"/>
      <c r="KY22" s="8"/>
      <c r="KZ22" s="8"/>
      <c r="LA22" s="8"/>
      <c r="LB22" s="21"/>
      <c r="LC22" s="10"/>
      <c r="LD22" s="10"/>
      <c r="LE22" s="18"/>
      <c r="LF22" s="8"/>
      <c r="LG22" s="8"/>
      <c r="LH22" s="8"/>
      <c r="LI22" s="8"/>
      <c r="LJ22" s="12"/>
      <c r="LK22" s="10"/>
      <c r="LL22" s="10"/>
      <c r="LM22" s="17"/>
      <c r="LN22" s="8"/>
      <c r="LO22" s="8"/>
      <c r="LP22" s="8"/>
      <c r="LQ22" s="8"/>
      <c r="LR22" s="8"/>
      <c r="LS22" s="14"/>
      <c r="LT22" s="17"/>
      <c r="LU22" s="10"/>
      <c r="LV22" s="10"/>
      <c r="LW22" s="10"/>
      <c r="LX22" s="9"/>
      <c r="LY22" s="8"/>
      <c r="LZ22" s="8"/>
      <c r="MA22" s="8"/>
      <c r="MB22" s="8"/>
      <c r="MC22" s="8"/>
      <c r="MD22" s="18"/>
      <c r="ME22" s="10"/>
      <c r="MF22" s="10"/>
      <c r="MG22" s="10"/>
      <c r="MH22" s="10"/>
      <c r="MI22" s="10"/>
      <c r="MJ22" s="21"/>
      <c r="MK22" s="8"/>
      <c r="ML22" s="8"/>
      <c r="MM22" s="8"/>
      <c r="MN22" s="8"/>
      <c r="MO22" s="8"/>
      <c r="MP22" s="23"/>
      <c r="MQ22" s="10"/>
      <c r="MR22" s="19"/>
      <c r="MS22" s="13"/>
      <c r="MT22" s="14"/>
      <c r="MU22" s="8"/>
      <c r="MV22" s="8"/>
      <c r="MW22" s="8"/>
      <c r="MX22" s="27"/>
      <c r="MY22" s="10"/>
      <c r="MZ22" s="10"/>
      <c r="NA22" s="10"/>
      <c r="NB22" s="10"/>
      <c r="NC22" s="17"/>
      <c r="ND22" s="14"/>
      <c r="NE22" s="8"/>
      <c r="NF22" s="8"/>
      <c r="NG22" s="8"/>
      <c r="NH22" s="8"/>
      <c r="NI22" s="9"/>
      <c r="NJ22" s="10"/>
      <c r="NK22" s="17"/>
      <c r="NL22" s="14"/>
      <c r="NM22" s="8"/>
      <c r="NN22" s="8"/>
      <c r="NO22" s="8"/>
      <c r="NP22" s="8"/>
      <c r="NQ22" s="12"/>
      <c r="NR22" s="10"/>
      <c r="NS22" s="10"/>
      <c r="NT22" s="10"/>
      <c r="NU22" s="10"/>
      <c r="NV22" s="10"/>
      <c r="NW22" s="9"/>
      <c r="NX22" s="8"/>
      <c r="NY22" s="8"/>
      <c r="NZ22" s="8"/>
      <c r="OA22" s="8"/>
      <c r="OB22" s="8"/>
      <c r="OC22" s="13"/>
      <c r="OD22" s="10"/>
      <c r="OE22" s="10"/>
      <c r="OF22" s="10"/>
      <c r="OG22" s="13"/>
      <c r="OH22" s="8"/>
      <c r="OI22" s="8"/>
      <c r="OJ22" s="8"/>
      <c r="OK22" s="8"/>
      <c r="OL22" s="14"/>
      <c r="OM22" s="10"/>
      <c r="ON22" s="10"/>
      <c r="OO22" s="10"/>
      <c r="OP22" s="10"/>
      <c r="OQ22" s="10"/>
      <c r="OR22" s="10"/>
      <c r="OS22" s="10"/>
      <c r="OT22" s="10"/>
      <c r="OU22" s="10"/>
      <c r="OV22" s="10"/>
      <c r="OW22" s="10"/>
      <c r="OX22" s="10"/>
      <c r="OY22" s="10"/>
      <c r="OZ22" s="10"/>
      <c r="PA22" s="10"/>
      <c r="PB22" s="29"/>
      <c r="PC22" s="8"/>
      <c r="PD22" s="8"/>
      <c r="PE22" s="8"/>
      <c r="PF22" s="8"/>
      <c r="PG22" s="14"/>
      <c r="PH22" s="17"/>
      <c r="PI22" s="10"/>
      <c r="PJ22" s="10"/>
      <c r="PK22" s="10"/>
      <c r="PL22" s="10"/>
      <c r="PM22" s="10"/>
      <c r="PN22" s="10"/>
      <c r="PO22" s="10"/>
      <c r="PP22" s="10"/>
      <c r="PQ22" s="10"/>
      <c r="PR22" s="10"/>
      <c r="PS22" s="10"/>
      <c r="PT22" s="10"/>
      <c r="PU22" s="10"/>
      <c r="PV22" s="10"/>
      <c r="PW22" s="10"/>
      <c r="PX22" s="27"/>
      <c r="PY22" s="8"/>
      <c r="PZ22" s="8"/>
      <c r="QA22" s="8"/>
      <c r="QB22" s="8"/>
      <c r="QC22" s="8"/>
      <c r="QD22" s="9"/>
      <c r="QE22" s="10"/>
      <c r="QF22" s="10"/>
      <c r="QG22" s="10"/>
      <c r="QH22" s="10"/>
      <c r="QI22" s="10"/>
      <c r="QJ22" s="10"/>
      <c r="QK22" s="10"/>
      <c r="QL22" s="10"/>
      <c r="QM22" s="10"/>
      <c r="QN22" s="10"/>
      <c r="QO22" s="10"/>
      <c r="QP22" s="10"/>
      <c r="QQ22" s="10"/>
      <c r="QR22" s="17"/>
      <c r="QS22" s="14"/>
      <c r="QT22" s="8"/>
      <c r="QU22" s="8"/>
      <c r="QV22" s="8"/>
      <c r="QW22" s="8"/>
      <c r="QX22" s="12"/>
      <c r="QY22" s="13"/>
      <c r="QZ22" s="8"/>
      <c r="RA22" s="8"/>
      <c r="RB22" s="8"/>
      <c r="RC22" s="8"/>
      <c r="RD22" s="8"/>
      <c r="RE22" s="17"/>
      <c r="RF22" s="10"/>
      <c r="RG22" s="10"/>
      <c r="RH22" s="10"/>
      <c r="RI22" s="10"/>
      <c r="RJ22" s="18"/>
      <c r="RK22" s="8"/>
      <c r="RL22" s="8"/>
      <c r="RM22" s="8"/>
      <c r="RN22" s="8"/>
      <c r="RO22" s="14"/>
      <c r="RP22" s="17"/>
      <c r="RQ22" s="10"/>
      <c r="RR22" s="10"/>
      <c r="RS22" s="10"/>
      <c r="RT22" s="10"/>
      <c r="RU22" s="19"/>
      <c r="RV22" s="14"/>
      <c r="RW22" s="8"/>
      <c r="RX22" s="8"/>
      <c r="RY22" s="8"/>
      <c r="RZ22" s="8"/>
      <c r="SA22" s="23"/>
      <c r="SB22" s="10"/>
      <c r="SC22" s="10"/>
      <c r="SD22" s="13"/>
      <c r="SE22" s="8"/>
      <c r="SF22" s="8"/>
      <c r="SG22" s="8"/>
      <c r="SH22" s="8"/>
      <c r="SI22" s="14"/>
      <c r="SJ22" s="10"/>
      <c r="SK22" s="10"/>
      <c r="SL22" s="10"/>
      <c r="SM22" s="10"/>
      <c r="SN22" s="10"/>
      <c r="SO22" s="10"/>
      <c r="SP22" s="10"/>
      <c r="SQ22" s="10"/>
      <c r="SR22" s="10"/>
      <c r="SS22" s="10"/>
      <c r="ST22" s="10"/>
      <c r="SU22" s="10"/>
      <c r="SV22" s="23"/>
      <c r="SW22" s="8"/>
      <c r="SX22" s="8"/>
      <c r="SY22" s="8"/>
      <c r="SZ22" s="8"/>
      <c r="TA22" s="8"/>
      <c r="TB22" s="19"/>
      <c r="TC22" s="10"/>
      <c r="TD22" s="10"/>
      <c r="TE22" s="10"/>
      <c r="TF22" s="10"/>
      <c r="TG22" s="10"/>
      <c r="TH22" s="10"/>
      <c r="TI22" s="10"/>
      <c r="TJ22" s="10"/>
      <c r="TK22" s="10"/>
      <c r="TL22" s="10"/>
      <c r="TM22" s="10"/>
      <c r="TN22" s="10"/>
      <c r="TO22" s="10"/>
      <c r="TP22" s="10"/>
      <c r="TQ22" s="10"/>
      <c r="TR22" s="10"/>
      <c r="TS22" s="8"/>
      <c r="TT22" s="8"/>
    </row>
    <row r="23" spans="1:540" ht="9.6" customHeight="1">
      <c r="A23" s="8"/>
      <c r="B23" s="8"/>
      <c r="C23" s="8"/>
      <c r="D23" s="8"/>
      <c r="E23" s="8"/>
      <c r="F23" s="8"/>
      <c r="G23" s="8"/>
      <c r="H23" s="8"/>
      <c r="I23" s="8"/>
      <c r="J23" s="8"/>
      <c r="K23" s="20"/>
      <c r="L23" s="10"/>
      <c r="M23" s="10"/>
      <c r="N23" s="10"/>
      <c r="O23" s="23"/>
      <c r="P23" s="8"/>
      <c r="Q23" s="14"/>
      <c r="R23" s="17"/>
      <c r="S23" s="10"/>
      <c r="T23" s="10"/>
      <c r="U23" s="10"/>
      <c r="V23" s="13"/>
      <c r="W23" s="8"/>
      <c r="X23" s="14"/>
      <c r="Y23" s="10"/>
      <c r="Z23" s="10"/>
      <c r="AA23" s="10"/>
      <c r="AB23" s="10"/>
      <c r="AC23" s="8"/>
      <c r="AD23" s="8"/>
      <c r="AE23" s="13"/>
      <c r="AF23" s="10"/>
      <c r="AG23" s="10"/>
      <c r="AH23" s="10"/>
      <c r="AI23" s="10"/>
      <c r="AJ23" s="17"/>
      <c r="AK23" s="8"/>
      <c r="AL23" s="8"/>
      <c r="AM23" s="8"/>
      <c r="AN23" s="8"/>
      <c r="AO23" s="14"/>
      <c r="AP23" s="17"/>
      <c r="AQ23" s="10"/>
      <c r="AR23" s="10"/>
      <c r="AS23" s="10"/>
      <c r="AT23" s="10"/>
      <c r="AU23" s="10"/>
      <c r="AV23" s="10"/>
      <c r="AW23" s="10"/>
      <c r="AX23" s="10"/>
      <c r="AY23" s="10"/>
      <c r="AZ23" s="21"/>
      <c r="BA23" s="8"/>
      <c r="BB23" s="8"/>
      <c r="BC23" s="8"/>
      <c r="BD23" s="12"/>
      <c r="BE23" s="10"/>
      <c r="BF23" s="10"/>
      <c r="BG23" s="10"/>
      <c r="BH23" s="10"/>
      <c r="BI23" s="23"/>
      <c r="BJ23" s="8"/>
      <c r="BK23" s="8"/>
      <c r="BL23" s="8"/>
      <c r="BM23" s="12"/>
      <c r="BN23" s="10"/>
      <c r="BO23" s="10"/>
      <c r="BP23" s="10"/>
      <c r="BQ23" s="10"/>
      <c r="BR23" s="10"/>
      <c r="BS23" s="18"/>
      <c r="BT23" s="8"/>
      <c r="BU23" s="8"/>
      <c r="BV23" s="14"/>
      <c r="BW23" s="27"/>
      <c r="BX23" s="10"/>
      <c r="BY23" s="10"/>
      <c r="BZ23" s="10"/>
      <c r="CA23" s="10"/>
      <c r="CB23" s="10"/>
      <c r="CC23" s="10"/>
      <c r="CD23" s="10"/>
      <c r="CE23" s="10"/>
      <c r="CF23" s="10"/>
      <c r="CG23" s="19"/>
      <c r="CH23" s="12"/>
      <c r="CI23" s="8"/>
      <c r="CJ23" s="8"/>
      <c r="CK23" s="8"/>
      <c r="CL23" s="8"/>
      <c r="CM23" s="13"/>
      <c r="CN23" s="10"/>
      <c r="CO23" s="10"/>
      <c r="CP23" s="10"/>
      <c r="CQ23" s="10"/>
      <c r="CR23" s="10"/>
      <c r="CS23" s="10"/>
      <c r="CT23" s="10"/>
      <c r="CU23" s="10"/>
      <c r="CV23" s="10"/>
      <c r="CW23" s="10"/>
      <c r="CX23" s="23"/>
      <c r="CY23" s="8"/>
      <c r="CZ23" s="8"/>
      <c r="DA23" s="8"/>
      <c r="DB23" s="8"/>
      <c r="DC23" s="8"/>
      <c r="DD23" s="18"/>
      <c r="DE23" s="10"/>
      <c r="DF23" s="10"/>
      <c r="DG23" s="10"/>
      <c r="DH23" s="10"/>
      <c r="DI23" s="10"/>
      <c r="DJ23" s="10"/>
      <c r="DK23" s="10"/>
      <c r="DL23" s="10"/>
      <c r="DM23" s="10"/>
      <c r="DN23" s="10"/>
      <c r="DO23" s="23"/>
      <c r="DP23" s="8"/>
      <c r="DQ23" s="8"/>
      <c r="DR23" s="8"/>
      <c r="DS23" s="8"/>
      <c r="DT23" s="17"/>
      <c r="DU23" s="10"/>
      <c r="DV23" s="10"/>
      <c r="DW23" s="10"/>
      <c r="DX23" s="10"/>
      <c r="DY23" s="14"/>
      <c r="DZ23" s="8"/>
      <c r="EA23" s="8"/>
      <c r="EB23" s="8"/>
      <c r="EC23" s="8"/>
      <c r="ED23" s="8"/>
      <c r="EE23" s="8"/>
      <c r="EF23" s="8"/>
      <c r="EG23" s="8"/>
      <c r="EH23" s="8"/>
      <c r="EI23" s="8"/>
      <c r="EJ23" s="8"/>
      <c r="EK23" s="8"/>
      <c r="EL23" s="27"/>
      <c r="EM23" s="10"/>
      <c r="EN23" s="10"/>
      <c r="EO23" s="10"/>
      <c r="EP23" s="10"/>
      <c r="EQ23" s="33"/>
      <c r="ER23" s="8"/>
      <c r="ES23" s="8"/>
      <c r="ET23" s="8"/>
      <c r="EU23" s="8"/>
      <c r="EV23" s="8"/>
      <c r="EW23" s="8"/>
      <c r="EX23" s="8"/>
      <c r="EY23" s="8"/>
      <c r="EZ23" s="8"/>
      <c r="FA23" s="8"/>
      <c r="FB23" s="8"/>
      <c r="FC23" s="8"/>
      <c r="FD23" s="8"/>
      <c r="FE23" s="19"/>
      <c r="FF23" s="10"/>
      <c r="FG23" s="10"/>
      <c r="FH23" s="10"/>
      <c r="FI23" s="10"/>
      <c r="FJ23" s="10"/>
      <c r="FK23" s="10"/>
      <c r="FL23" s="10"/>
      <c r="FM23" s="10"/>
      <c r="FN23" s="10"/>
      <c r="FO23" s="10"/>
      <c r="FP23" s="10"/>
      <c r="FQ23" s="10"/>
      <c r="FR23" s="14"/>
      <c r="FS23" s="13"/>
      <c r="FT23" s="10"/>
      <c r="FU23" s="10"/>
      <c r="FV23" s="10"/>
      <c r="FW23" s="10"/>
      <c r="FX23" s="10"/>
      <c r="FY23" s="12"/>
      <c r="FZ23" s="8"/>
      <c r="GA23" s="8"/>
      <c r="GB23" s="8"/>
      <c r="GC23" s="13"/>
      <c r="GD23" s="10"/>
      <c r="GE23" s="10"/>
      <c r="GF23" s="10"/>
      <c r="GG23" s="10"/>
      <c r="GH23" s="10"/>
      <c r="GI23" s="13"/>
      <c r="GJ23" s="8"/>
      <c r="GK23" s="8"/>
      <c r="GL23" s="8"/>
      <c r="GM23" s="27"/>
      <c r="GN23" s="10"/>
      <c r="GO23" s="10"/>
      <c r="GP23" s="10"/>
      <c r="GQ23" s="10"/>
      <c r="GR23" s="10"/>
      <c r="GS23" s="10"/>
      <c r="GT23" s="10"/>
      <c r="GU23" s="10"/>
      <c r="GV23" s="10"/>
      <c r="GW23" s="9"/>
      <c r="GX23" s="8"/>
      <c r="GY23" s="8"/>
      <c r="GZ23" s="8"/>
      <c r="HA23" s="12"/>
      <c r="HB23" s="10"/>
      <c r="HC23" s="10"/>
      <c r="HD23" s="10"/>
      <c r="HE23" s="10"/>
      <c r="HF23" s="10"/>
      <c r="HG23" s="10"/>
      <c r="HH23" s="10"/>
      <c r="HI23" s="10"/>
      <c r="HJ23" s="10"/>
      <c r="HK23" s="10"/>
      <c r="HL23" s="10"/>
      <c r="HM23" s="10"/>
      <c r="HN23" s="19"/>
      <c r="HO23" s="8"/>
      <c r="HP23" s="8"/>
      <c r="HQ23" s="17"/>
      <c r="HR23" s="10"/>
      <c r="HS23" s="10"/>
      <c r="HT23" s="10"/>
      <c r="HU23" s="10"/>
      <c r="HV23" s="10"/>
      <c r="HW23" s="10"/>
      <c r="HX23" s="10"/>
      <c r="HY23" s="10"/>
      <c r="HZ23" s="10"/>
      <c r="IA23" s="10"/>
      <c r="IB23" s="10"/>
      <c r="IC23" s="17"/>
      <c r="ID23" s="8"/>
      <c r="IE23" s="8"/>
      <c r="IF23" s="8"/>
      <c r="IG23" s="8"/>
      <c r="IH23" s="8"/>
      <c r="II23" s="8"/>
      <c r="IJ23" s="8"/>
      <c r="IK23" s="8"/>
      <c r="IL23" s="8"/>
      <c r="IM23" s="8"/>
      <c r="IN23" s="8"/>
      <c r="IO23" s="8"/>
      <c r="IP23" s="8"/>
      <c r="IQ23" s="8"/>
      <c r="IR23" s="9"/>
      <c r="IS23" s="10"/>
      <c r="IT23" s="10"/>
      <c r="IU23" s="10"/>
      <c r="IV23" s="10"/>
      <c r="IW23" s="10"/>
      <c r="IX23" s="10"/>
      <c r="IY23" s="10"/>
      <c r="IZ23" s="10"/>
      <c r="JA23" s="10"/>
      <c r="JB23" s="10"/>
      <c r="JC23" s="17"/>
      <c r="JD23" s="14"/>
      <c r="JE23" s="8"/>
      <c r="JF23" s="8"/>
      <c r="JG23" s="8"/>
      <c r="JH23" s="9"/>
      <c r="JI23" s="10"/>
      <c r="JJ23" s="17"/>
      <c r="JK23" s="8"/>
      <c r="JL23" s="8"/>
      <c r="JM23" s="8"/>
      <c r="JN23" s="8"/>
      <c r="JO23" s="8"/>
      <c r="JP23" s="8"/>
      <c r="JQ23" s="17"/>
      <c r="JR23" s="10"/>
      <c r="JS23" s="23"/>
      <c r="JT23" s="8"/>
      <c r="JU23" s="8"/>
      <c r="JV23" s="8"/>
      <c r="JW23" s="8"/>
      <c r="JX23" s="17"/>
      <c r="JY23" s="10"/>
      <c r="JZ23" s="10"/>
      <c r="KA23" s="17"/>
      <c r="KB23" s="14"/>
      <c r="KC23" s="8"/>
      <c r="KD23" s="8"/>
      <c r="KE23" s="8"/>
      <c r="KF23" s="8"/>
      <c r="KG23" s="13"/>
      <c r="KH23" s="10"/>
      <c r="KI23" s="10"/>
      <c r="KJ23" s="10"/>
      <c r="KK23" s="19"/>
      <c r="KL23" s="8"/>
      <c r="KM23" s="8"/>
      <c r="KN23" s="8"/>
      <c r="KO23" s="8"/>
      <c r="KP23" s="8"/>
      <c r="KQ23" s="12"/>
      <c r="KR23" s="9"/>
      <c r="KS23" s="10"/>
      <c r="KT23" s="10"/>
      <c r="KU23" s="17"/>
      <c r="KV23" s="13"/>
      <c r="KW23" s="8"/>
      <c r="KX23" s="8"/>
      <c r="KY23" s="8"/>
      <c r="KZ23" s="8"/>
      <c r="LA23" s="8"/>
      <c r="LB23" s="17"/>
      <c r="LC23" s="10"/>
      <c r="LD23" s="10"/>
      <c r="LE23" s="18"/>
      <c r="LF23" s="8"/>
      <c r="LG23" s="8"/>
      <c r="LH23" s="8"/>
      <c r="LI23" s="8"/>
      <c r="LJ23" s="12"/>
      <c r="LK23" s="10"/>
      <c r="LL23" s="10"/>
      <c r="LM23" s="10"/>
      <c r="LN23" s="14"/>
      <c r="LO23" s="8"/>
      <c r="LP23" s="8"/>
      <c r="LQ23" s="8"/>
      <c r="LR23" s="8"/>
      <c r="LS23" s="8"/>
      <c r="LT23" s="18"/>
      <c r="LU23" s="10"/>
      <c r="LV23" s="10"/>
      <c r="LW23" s="10"/>
      <c r="LX23" s="19"/>
      <c r="LY23" s="12"/>
      <c r="LZ23" s="8"/>
      <c r="MA23" s="8"/>
      <c r="MB23" s="8"/>
      <c r="MC23" s="8"/>
      <c r="MD23" s="8"/>
      <c r="ME23" s="23"/>
      <c r="MF23" s="10"/>
      <c r="MG23" s="10"/>
      <c r="MH23" s="10"/>
      <c r="MI23" s="23"/>
      <c r="MJ23" s="14"/>
      <c r="MK23" s="8"/>
      <c r="ML23" s="8"/>
      <c r="MM23" s="8"/>
      <c r="MN23" s="8"/>
      <c r="MO23" s="8"/>
      <c r="MP23" s="19"/>
      <c r="MQ23" s="10"/>
      <c r="MR23" s="19"/>
      <c r="MS23" s="14"/>
      <c r="MT23" s="8"/>
      <c r="MU23" s="8"/>
      <c r="MV23" s="8"/>
      <c r="MW23" s="8"/>
      <c r="MX23" s="13"/>
      <c r="MY23" s="10"/>
      <c r="MZ23" s="10"/>
      <c r="NA23" s="10"/>
      <c r="NB23" s="10"/>
      <c r="NC23" s="17"/>
      <c r="ND23" s="8"/>
      <c r="NE23" s="8"/>
      <c r="NF23" s="8"/>
      <c r="NG23" s="8"/>
      <c r="NH23" s="14"/>
      <c r="NI23" s="17"/>
      <c r="NJ23" s="10"/>
      <c r="NK23" s="10"/>
      <c r="NL23" s="18"/>
      <c r="NM23" s="8"/>
      <c r="NN23" s="8"/>
      <c r="NO23" s="8"/>
      <c r="NP23" s="8"/>
      <c r="NQ23" s="8"/>
      <c r="NR23" s="18"/>
      <c r="NS23" s="19"/>
      <c r="NT23" s="10"/>
      <c r="NU23" s="10"/>
      <c r="NV23" s="9"/>
      <c r="NW23" s="14"/>
      <c r="NX23" s="8"/>
      <c r="NY23" s="8"/>
      <c r="NZ23" s="8"/>
      <c r="OA23" s="8"/>
      <c r="OB23" s="8"/>
      <c r="OC23" s="9"/>
      <c r="OD23" s="10"/>
      <c r="OE23" s="10"/>
      <c r="OF23" s="10"/>
      <c r="OG23" s="13"/>
      <c r="OH23" s="8"/>
      <c r="OI23" s="8"/>
      <c r="OJ23" s="8"/>
      <c r="OK23" s="8"/>
      <c r="OL23" s="14"/>
      <c r="OM23" s="10"/>
      <c r="ON23" s="10"/>
      <c r="OO23" s="10"/>
      <c r="OP23" s="10"/>
      <c r="OQ23" s="10"/>
      <c r="OR23" s="10"/>
      <c r="OS23" s="10"/>
      <c r="OT23" s="10"/>
      <c r="OU23" s="10"/>
      <c r="OV23" s="10"/>
      <c r="OW23" s="10"/>
      <c r="OX23" s="10"/>
      <c r="OY23" s="10"/>
      <c r="OZ23" s="10"/>
      <c r="PA23" s="10"/>
      <c r="PB23" s="29"/>
      <c r="PC23" s="8"/>
      <c r="PD23" s="8"/>
      <c r="PE23" s="8"/>
      <c r="PF23" s="8"/>
      <c r="PG23" s="14"/>
      <c r="PH23" s="17"/>
      <c r="PI23" s="10"/>
      <c r="PJ23" s="10"/>
      <c r="PK23" s="10"/>
      <c r="PL23" s="10"/>
      <c r="PM23" s="10"/>
      <c r="PN23" s="10"/>
      <c r="PO23" s="10"/>
      <c r="PP23" s="10"/>
      <c r="PQ23" s="10"/>
      <c r="PR23" s="10"/>
      <c r="PS23" s="10"/>
      <c r="PT23" s="10"/>
      <c r="PU23" s="10"/>
      <c r="PV23" s="10"/>
      <c r="PW23" s="10"/>
      <c r="PX23" s="27"/>
      <c r="PY23" s="8"/>
      <c r="PZ23" s="8"/>
      <c r="QA23" s="8"/>
      <c r="QB23" s="8"/>
      <c r="QC23" s="8"/>
      <c r="QD23" s="34"/>
      <c r="QE23" s="27"/>
      <c r="QF23" s="27"/>
      <c r="QG23" s="27"/>
      <c r="QH23" s="27"/>
      <c r="QI23" s="27"/>
      <c r="QJ23" s="27"/>
      <c r="QK23" s="27"/>
      <c r="QL23" s="27"/>
      <c r="QM23" s="23"/>
      <c r="QN23" s="10"/>
      <c r="QO23" s="10"/>
      <c r="QP23" s="10"/>
      <c r="QQ23" s="10"/>
      <c r="QR23" s="13"/>
      <c r="QS23" s="8"/>
      <c r="QT23" s="8"/>
      <c r="QU23" s="8"/>
      <c r="QV23" s="8"/>
      <c r="QW23" s="8"/>
      <c r="QX23" s="19"/>
      <c r="QY23" s="17"/>
      <c r="QZ23" s="8"/>
      <c r="RA23" s="8"/>
      <c r="RB23" s="8"/>
      <c r="RC23" s="8"/>
      <c r="RD23" s="8"/>
      <c r="RE23" s="12"/>
      <c r="RF23" s="10"/>
      <c r="RG23" s="10"/>
      <c r="RH23" s="10"/>
      <c r="RI23" s="10"/>
      <c r="RJ23" s="19"/>
      <c r="RK23" s="8"/>
      <c r="RL23" s="8"/>
      <c r="RM23" s="8"/>
      <c r="RN23" s="8"/>
      <c r="RO23" s="8"/>
      <c r="RP23" s="12"/>
      <c r="RQ23" s="27"/>
      <c r="RR23" s="10"/>
      <c r="RS23" s="10"/>
      <c r="RT23" s="17"/>
      <c r="RU23" s="13"/>
      <c r="RV23" s="8"/>
      <c r="RW23" s="8"/>
      <c r="RX23" s="8"/>
      <c r="RY23" s="8"/>
      <c r="RZ23" s="8"/>
      <c r="SA23" s="17"/>
      <c r="SB23" s="10"/>
      <c r="SC23" s="10"/>
      <c r="SD23" s="13"/>
      <c r="SE23" s="8"/>
      <c r="SF23" s="8"/>
      <c r="SG23" s="8"/>
      <c r="SH23" s="8"/>
      <c r="SI23" s="14"/>
      <c r="SJ23" s="21"/>
      <c r="SK23" s="27"/>
      <c r="SL23" s="27"/>
      <c r="SM23" s="27"/>
      <c r="SN23" s="27"/>
      <c r="SO23" s="27"/>
      <c r="SP23" s="27"/>
      <c r="SQ23" s="27"/>
      <c r="SR23" s="23"/>
      <c r="SS23" s="17"/>
      <c r="ST23" s="10"/>
      <c r="SU23" s="10"/>
      <c r="SV23" s="23"/>
      <c r="SW23" s="8"/>
      <c r="SX23" s="8"/>
      <c r="SY23" s="8"/>
      <c r="SZ23" s="8"/>
      <c r="TA23" s="8"/>
      <c r="TB23" s="23"/>
      <c r="TC23" s="27"/>
      <c r="TD23" s="27"/>
      <c r="TE23" s="27"/>
      <c r="TF23" s="27"/>
      <c r="TG23" s="27"/>
      <c r="TH23" s="27"/>
      <c r="TI23" s="27"/>
      <c r="TJ23" s="27"/>
      <c r="TK23" s="10"/>
      <c r="TL23" s="10"/>
      <c r="TM23" s="10"/>
      <c r="TN23" s="10"/>
      <c r="TO23" s="10"/>
      <c r="TP23" s="10"/>
      <c r="TQ23" s="10"/>
      <c r="TR23" s="10"/>
      <c r="TS23" s="8"/>
      <c r="TT23" s="8"/>
    </row>
    <row r="24" spans="1:540" ht="9.6" customHeight="1">
      <c r="A24" s="8"/>
      <c r="B24" s="8"/>
      <c r="C24" s="8"/>
      <c r="D24" s="8"/>
      <c r="E24" s="8"/>
      <c r="F24" s="8"/>
      <c r="G24" s="8"/>
      <c r="H24" s="8"/>
      <c r="I24" s="8"/>
      <c r="J24" s="8"/>
      <c r="K24" s="18"/>
      <c r="L24" s="19"/>
      <c r="M24" s="19"/>
      <c r="N24" s="19"/>
      <c r="O24" s="18"/>
      <c r="P24" s="8"/>
      <c r="Q24" s="8"/>
      <c r="R24" s="18"/>
      <c r="S24" s="19"/>
      <c r="T24" s="19"/>
      <c r="U24" s="9"/>
      <c r="V24" s="14"/>
      <c r="W24" s="8"/>
      <c r="X24" s="14"/>
      <c r="Y24" s="17"/>
      <c r="Z24" s="19"/>
      <c r="AA24" s="19"/>
      <c r="AB24" s="9"/>
      <c r="AC24" s="8"/>
      <c r="AD24" s="8"/>
      <c r="AE24" s="12"/>
      <c r="AF24" s="17"/>
      <c r="AG24" s="19"/>
      <c r="AH24" s="17"/>
      <c r="AI24" s="19"/>
      <c r="AJ24" s="27"/>
      <c r="AK24" s="8"/>
      <c r="AL24" s="8"/>
      <c r="AM24" s="8"/>
      <c r="AN24" s="8"/>
      <c r="AO24" s="8"/>
      <c r="AP24" s="8"/>
      <c r="AQ24" s="15"/>
      <c r="AR24" s="19"/>
      <c r="AS24" s="10"/>
      <c r="AT24" s="10"/>
      <c r="AU24" s="10"/>
      <c r="AV24" s="10"/>
      <c r="AW24" s="10"/>
      <c r="AX24" s="17"/>
      <c r="AY24" s="13"/>
      <c r="AZ24" s="8"/>
      <c r="BA24" s="8"/>
      <c r="BB24" s="8"/>
      <c r="BC24" s="8"/>
      <c r="BD24" s="14"/>
      <c r="BE24" s="19"/>
      <c r="BF24" s="19"/>
      <c r="BG24" s="17"/>
      <c r="BH24" s="19"/>
      <c r="BI24" s="18"/>
      <c r="BJ24" s="8"/>
      <c r="BK24" s="8"/>
      <c r="BL24" s="8"/>
      <c r="BM24" s="8"/>
      <c r="BN24" s="23"/>
      <c r="BO24" s="19"/>
      <c r="BP24" s="17"/>
      <c r="BQ24" s="17"/>
      <c r="BR24" s="19"/>
      <c r="BS24" s="27"/>
      <c r="BT24" s="14"/>
      <c r="BU24" s="8"/>
      <c r="BV24" s="8"/>
      <c r="BW24" s="8"/>
      <c r="BX24" s="12"/>
      <c r="BY24" s="17"/>
      <c r="BZ24" s="10"/>
      <c r="CA24" s="10"/>
      <c r="CB24" s="10"/>
      <c r="CC24" s="10"/>
      <c r="CD24" s="10"/>
      <c r="CE24" s="10"/>
      <c r="CF24" s="18"/>
      <c r="CG24" s="14"/>
      <c r="CH24" s="8"/>
      <c r="CI24" s="8"/>
      <c r="CJ24" s="8"/>
      <c r="CK24" s="8"/>
      <c r="CL24" s="8"/>
      <c r="CM24" s="8"/>
      <c r="CN24" s="14"/>
      <c r="CO24" s="27"/>
      <c r="CP24" s="10"/>
      <c r="CQ24" s="10"/>
      <c r="CR24" s="10"/>
      <c r="CS24" s="10"/>
      <c r="CT24" s="10"/>
      <c r="CU24" s="10"/>
      <c r="CV24" s="19"/>
      <c r="CW24" s="13"/>
      <c r="CX24" s="8"/>
      <c r="CY24" s="8"/>
      <c r="CZ24" s="8"/>
      <c r="DA24" s="8"/>
      <c r="DB24" s="8"/>
      <c r="DC24" s="8"/>
      <c r="DD24" s="8"/>
      <c r="DE24" s="14"/>
      <c r="DF24" s="9"/>
      <c r="DG24" s="10"/>
      <c r="DH24" s="10"/>
      <c r="DI24" s="10"/>
      <c r="DJ24" s="10"/>
      <c r="DK24" s="10"/>
      <c r="DL24" s="10"/>
      <c r="DM24" s="17"/>
      <c r="DN24" s="14"/>
      <c r="DO24" s="8"/>
      <c r="DP24" s="8"/>
      <c r="DQ24" s="8"/>
      <c r="DR24" s="8"/>
      <c r="DS24" s="8"/>
      <c r="DT24" s="23"/>
      <c r="DU24" s="19"/>
      <c r="DV24" s="17"/>
      <c r="DW24" s="19"/>
      <c r="DX24" s="17"/>
      <c r="DY24" s="14"/>
      <c r="DZ24" s="8"/>
      <c r="EA24" s="8"/>
      <c r="EB24" s="8"/>
      <c r="EC24" s="8"/>
      <c r="ED24" s="8"/>
      <c r="EE24" s="8"/>
      <c r="EF24" s="8"/>
      <c r="EG24" s="8"/>
      <c r="EH24" s="8"/>
      <c r="EI24" s="8"/>
      <c r="EJ24" s="8"/>
      <c r="EK24" s="8"/>
      <c r="EL24" s="18"/>
      <c r="EM24" s="19"/>
      <c r="EN24" s="17"/>
      <c r="EO24" s="19"/>
      <c r="EP24" s="17"/>
      <c r="EQ24" s="13"/>
      <c r="ER24" s="8"/>
      <c r="ES24" s="8"/>
      <c r="ET24" s="8"/>
      <c r="EU24" s="8"/>
      <c r="EV24" s="8"/>
      <c r="EW24" s="8"/>
      <c r="EX24" s="8"/>
      <c r="EY24" s="8"/>
      <c r="EZ24" s="8"/>
      <c r="FA24" s="8"/>
      <c r="FB24" s="8"/>
      <c r="FC24" s="8"/>
      <c r="FD24" s="8"/>
      <c r="FE24" s="9"/>
      <c r="FF24" s="19"/>
      <c r="FG24" s="17"/>
      <c r="FH24" s="17"/>
      <c r="FI24" s="17"/>
      <c r="FJ24" s="17"/>
      <c r="FK24" s="17"/>
      <c r="FL24" s="17"/>
      <c r="FM24" s="17"/>
      <c r="FN24" s="17"/>
      <c r="FO24" s="17"/>
      <c r="FP24" s="19"/>
      <c r="FQ24" s="19"/>
      <c r="FR24" s="14"/>
      <c r="FS24" s="23"/>
      <c r="FT24" s="19"/>
      <c r="FU24" s="17"/>
      <c r="FV24" s="19"/>
      <c r="FW24" s="19"/>
      <c r="FX24" s="18"/>
      <c r="FY24" s="8"/>
      <c r="FZ24" s="8"/>
      <c r="GA24" s="8"/>
      <c r="GB24" s="8"/>
      <c r="GC24" s="8"/>
      <c r="GD24" s="23"/>
      <c r="GE24" s="19"/>
      <c r="GF24" s="17"/>
      <c r="GG24" s="19"/>
      <c r="GH24" s="19"/>
      <c r="GI24" s="23"/>
      <c r="GJ24" s="8"/>
      <c r="GK24" s="8"/>
      <c r="GL24" s="8"/>
      <c r="GM24" s="8"/>
      <c r="GN24" s="13"/>
      <c r="GO24" s="17"/>
      <c r="GP24" s="10"/>
      <c r="GQ24" s="10"/>
      <c r="GR24" s="10"/>
      <c r="GS24" s="10"/>
      <c r="GT24" s="10"/>
      <c r="GU24" s="19"/>
      <c r="GV24" s="13"/>
      <c r="GW24" s="8"/>
      <c r="GX24" s="8"/>
      <c r="GY24" s="8"/>
      <c r="GZ24" s="8"/>
      <c r="HA24" s="14"/>
      <c r="HB24" s="19"/>
      <c r="HC24" s="19"/>
      <c r="HD24" s="17"/>
      <c r="HE24" s="17"/>
      <c r="HF24" s="17"/>
      <c r="HG24" s="17"/>
      <c r="HH24" s="17"/>
      <c r="HI24" s="17"/>
      <c r="HJ24" s="17"/>
      <c r="HK24" s="17"/>
      <c r="HL24" s="17"/>
      <c r="HM24" s="19"/>
      <c r="HN24" s="17"/>
      <c r="HO24" s="8"/>
      <c r="HP24" s="8"/>
      <c r="HQ24" s="23"/>
      <c r="HR24" s="19"/>
      <c r="HS24" s="17"/>
      <c r="HT24" s="17"/>
      <c r="HU24" s="17"/>
      <c r="HV24" s="17"/>
      <c r="HW24" s="17"/>
      <c r="HX24" s="17"/>
      <c r="HY24" s="17"/>
      <c r="HZ24" s="17"/>
      <c r="IA24" s="17"/>
      <c r="IB24" s="19"/>
      <c r="IC24" s="23"/>
      <c r="ID24" s="8"/>
      <c r="IE24" s="8"/>
      <c r="IF24" s="8"/>
      <c r="IG24" s="8"/>
      <c r="IH24" s="8"/>
      <c r="II24" s="8"/>
      <c r="IJ24" s="8"/>
      <c r="IK24" s="8"/>
      <c r="IL24" s="8"/>
      <c r="IM24" s="8"/>
      <c r="IN24" s="8"/>
      <c r="IO24" s="8"/>
      <c r="IP24" s="8"/>
      <c r="IQ24" s="8"/>
      <c r="IR24" s="9"/>
      <c r="IS24" s="10"/>
      <c r="IT24" s="10"/>
      <c r="IU24" s="10"/>
      <c r="IV24" s="10"/>
      <c r="IW24" s="10"/>
      <c r="IX24" s="10"/>
      <c r="IY24" s="10"/>
      <c r="IZ24" s="10"/>
      <c r="JA24" s="10"/>
      <c r="JB24" s="10"/>
      <c r="JC24" s="17"/>
      <c r="JD24" s="14"/>
      <c r="JE24" s="8"/>
      <c r="JF24" s="8"/>
      <c r="JG24" s="8"/>
      <c r="JH24" s="9"/>
      <c r="JI24" s="10"/>
      <c r="JJ24" s="19"/>
      <c r="JK24" s="12"/>
      <c r="JL24" s="8"/>
      <c r="JM24" s="8"/>
      <c r="JN24" s="8"/>
      <c r="JO24" s="8"/>
      <c r="JP24" s="14"/>
      <c r="JQ24" s="19"/>
      <c r="JR24" s="10"/>
      <c r="JS24" s="23"/>
      <c r="JT24" s="8"/>
      <c r="JU24" s="8"/>
      <c r="JV24" s="8"/>
      <c r="JW24" s="14"/>
      <c r="JX24" s="17"/>
      <c r="JY24" s="10"/>
      <c r="JZ24" s="10"/>
      <c r="KA24" s="17"/>
      <c r="KB24" s="14"/>
      <c r="KC24" s="8"/>
      <c r="KD24" s="8"/>
      <c r="KE24" s="8"/>
      <c r="KF24" s="8"/>
      <c r="KG24" s="13"/>
      <c r="KH24" s="10"/>
      <c r="KI24" s="10"/>
      <c r="KJ24" s="10"/>
      <c r="KK24" s="10"/>
      <c r="KL24" s="29"/>
      <c r="KM24" s="8"/>
      <c r="KN24" s="8"/>
      <c r="KO24" s="8"/>
      <c r="KP24" s="8"/>
      <c r="KQ24" s="8"/>
      <c r="KR24" s="8"/>
      <c r="KS24" s="14"/>
      <c r="KT24" s="14"/>
      <c r="KU24" s="14"/>
      <c r="KV24" s="8"/>
      <c r="KW24" s="8"/>
      <c r="KX24" s="8"/>
      <c r="KY24" s="8"/>
      <c r="KZ24" s="8"/>
      <c r="LA24" s="14"/>
      <c r="LB24" s="10"/>
      <c r="LC24" s="10"/>
      <c r="LD24" s="10"/>
      <c r="LE24" s="18"/>
      <c r="LF24" s="8"/>
      <c r="LG24" s="8"/>
      <c r="LH24" s="8"/>
      <c r="LI24" s="8"/>
      <c r="LJ24" s="12"/>
      <c r="LK24" s="10"/>
      <c r="LL24" s="10"/>
      <c r="LM24" s="10"/>
      <c r="LN24" s="19"/>
      <c r="LO24" s="8"/>
      <c r="LP24" s="8"/>
      <c r="LQ24" s="8"/>
      <c r="LR24" s="8"/>
      <c r="LS24" s="8"/>
      <c r="LT24" s="8"/>
      <c r="LU24" s="17"/>
      <c r="LV24" s="10"/>
      <c r="LW24" s="10"/>
      <c r="LX24" s="10"/>
      <c r="LY24" s="27"/>
      <c r="LZ24" s="8"/>
      <c r="MA24" s="8"/>
      <c r="MB24" s="8"/>
      <c r="MC24" s="8"/>
      <c r="MD24" s="8"/>
      <c r="ME24" s="8"/>
      <c r="MF24" s="14"/>
      <c r="MG24" s="12"/>
      <c r="MH24" s="14"/>
      <c r="MI24" s="8"/>
      <c r="MJ24" s="8"/>
      <c r="MK24" s="8"/>
      <c r="ML24" s="8"/>
      <c r="MM24" s="8"/>
      <c r="MN24" s="8"/>
      <c r="MO24" s="18"/>
      <c r="MP24" s="10"/>
      <c r="MQ24" s="10"/>
      <c r="MR24" s="10"/>
      <c r="MS24" s="18"/>
      <c r="MT24" s="8"/>
      <c r="MU24" s="8"/>
      <c r="MV24" s="8"/>
      <c r="MW24" s="8"/>
      <c r="MX24" s="8"/>
      <c r="MY24" s="18"/>
      <c r="MZ24" s="25"/>
      <c r="NA24" s="19"/>
      <c r="NB24" s="17"/>
      <c r="NC24" s="14"/>
      <c r="ND24" s="8"/>
      <c r="NE24" s="8"/>
      <c r="NF24" s="8"/>
      <c r="NG24" s="8"/>
      <c r="NH24" s="13"/>
      <c r="NI24" s="10"/>
      <c r="NJ24" s="10"/>
      <c r="NK24" s="10"/>
      <c r="NL24" s="9"/>
      <c r="NM24" s="8"/>
      <c r="NN24" s="8"/>
      <c r="NO24" s="8"/>
      <c r="NP24" s="8"/>
      <c r="NQ24" s="8"/>
      <c r="NR24" s="8"/>
      <c r="NS24" s="14"/>
      <c r="NT24" s="12"/>
      <c r="NU24" s="14"/>
      <c r="NV24" s="8"/>
      <c r="NW24" s="8"/>
      <c r="NX24" s="8"/>
      <c r="NY24" s="8"/>
      <c r="NZ24" s="8"/>
      <c r="OA24" s="8"/>
      <c r="OB24" s="13"/>
      <c r="OC24" s="10"/>
      <c r="OD24" s="10"/>
      <c r="OE24" s="10"/>
      <c r="OF24" s="10"/>
      <c r="OG24" s="13"/>
      <c r="OH24" s="8"/>
      <c r="OI24" s="8"/>
      <c r="OJ24" s="8"/>
      <c r="OK24" s="8"/>
      <c r="OL24" s="14"/>
      <c r="OM24" s="10"/>
      <c r="ON24" s="10"/>
      <c r="OO24" s="10"/>
      <c r="OP24" s="10"/>
      <c r="OQ24" s="10"/>
      <c r="OR24" s="10"/>
      <c r="OS24" s="10"/>
      <c r="OT24" s="10"/>
      <c r="OU24" s="10"/>
      <c r="OV24" s="10"/>
      <c r="OW24" s="10"/>
      <c r="OX24" s="10"/>
      <c r="OY24" s="10"/>
      <c r="OZ24" s="10"/>
      <c r="PA24" s="10"/>
      <c r="PB24" s="29"/>
      <c r="PC24" s="8"/>
      <c r="PD24" s="8"/>
      <c r="PE24" s="8"/>
      <c r="PF24" s="8"/>
      <c r="PG24" s="14"/>
      <c r="PH24" s="17"/>
      <c r="PI24" s="10"/>
      <c r="PJ24" s="10"/>
      <c r="PK24" s="10"/>
      <c r="PL24" s="10"/>
      <c r="PM24" s="10"/>
      <c r="PN24" s="10"/>
      <c r="PO24" s="10"/>
      <c r="PP24" s="10"/>
      <c r="PQ24" s="10"/>
      <c r="PR24" s="10"/>
      <c r="PS24" s="10"/>
      <c r="PT24" s="10"/>
      <c r="PU24" s="10"/>
      <c r="PV24" s="10"/>
      <c r="PW24" s="10"/>
      <c r="PX24" s="27"/>
      <c r="PY24" s="8"/>
      <c r="PZ24" s="8"/>
      <c r="QA24" s="8"/>
      <c r="QB24" s="8"/>
      <c r="QC24" s="8"/>
      <c r="QD24" s="8"/>
      <c r="QE24" s="8"/>
      <c r="QF24" s="8"/>
      <c r="QG24" s="8"/>
      <c r="QH24" s="8"/>
      <c r="QI24" s="8"/>
      <c r="QJ24" s="8"/>
      <c r="QK24" s="8"/>
      <c r="QL24" s="8"/>
      <c r="QM24" s="14"/>
      <c r="QN24" s="19"/>
      <c r="QO24" s="10"/>
      <c r="QP24" s="10"/>
      <c r="QQ24" s="18"/>
      <c r="QR24" s="8"/>
      <c r="QS24" s="8"/>
      <c r="QT24" s="8"/>
      <c r="QU24" s="8"/>
      <c r="QV24" s="8"/>
      <c r="QW24" s="18"/>
      <c r="QX24" s="10"/>
      <c r="QY24" s="10"/>
      <c r="QZ24" s="29"/>
      <c r="RA24" s="8"/>
      <c r="RB24" s="8"/>
      <c r="RC24" s="8"/>
      <c r="RD24" s="8"/>
      <c r="RE24" s="8"/>
      <c r="RF24" s="18"/>
      <c r="RG24" s="10"/>
      <c r="RH24" s="10"/>
      <c r="RI24" s="10"/>
      <c r="RJ24" s="10"/>
      <c r="RK24" s="13"/>
      <c r="RL24" s="8"/>
      <c r="RM24" s="8"/>
      <c r="RN24" s="8"/>
      <c r="RO24" s="8"/>
      <c r="RP24" s="8"/>
      <c r="RQ24" s="8"/>
      <c r="RR24" s="14"/>
      <c r="RS24" s="14"/>
      <c r="RT24" s="8"/>
      <c r="RU24" s="8"/>
      <c r="RV24" s="8"/>
      <c r="RW24" s="8"/>
      <c r="RX24" s="8"/>
      <c r="RY24" s="8"/>
      <c r="RZ24" s="12"/>
      <c r="SA24" s="10"/>
      <c r="SB24" s="10"/>
      <c r="SC24" s="10"/>
      <c r="SD24" s="13"/>
      <c r="SE24" s="8"/>
      <c r="SF24" s="8"/>
      <c r="SG24" s="8"/>
      <c r="SH24" s="8"/>
      <c r="SI24" s="8"/>
      <c r="SJ24" s="8"/>
      <c r="SK24" s="8"/>
      <c r="SL24" s="8"/>
      <c r="SM24" s="8"/>
      <c r="SN24" s="8"/>
      <c r="SO24" s="8"/>
      <c r="SP24" s="8"/>
      <c r="SQ24" s="8"/>
      <c r="SR24" s="8"/>
      <c r="SS24" s="18"/>
      <c r="ST24" s="10"/>
      <c r="SU24" s="10"/>
      <c r="SV24" s="23"/>
      <c r="SW24" s="8"/>
      <c r="SX24" s="8"/>
      <c r="SY24" s="8"/>
      <c r="SZ24" s="8"/>
      <c r="TA24" s="8"/>
      <c r="TB24" s="8"/>
      <c r="TC24" s="8"/>
      <c r="TD24" s="8"/>
      <c r="TE24" s="8"/>
      <c r="TF24" s="8"/>
      <c r="TG24" s="8"/>
      <c r="TH24" s="8"/>
      <c r="TI24" s="8"/>
      <c r="TJ24" s="12"/>
      <c r="TK24" s="10"/>
      <c r="TL24" s="10"/>
      <c r="TM24" s="10"/>
      <c r="TN24" s="10"/>
      <c r="TO24" s="10"/>
      <c r="TP24" s="10"/>
      <c r="TQ24" s="10"/>
      <c r="TR24" s="10"/>
      <c r="TS24" s="8"/>
      <c r="TT24" s="8"/>
    </row>
    <row r="25" spans="1:540" ht="9.6" customHeight="1">
      <c r="A25" s="8"/>
      <c r="B25" s="8"/>
      <c r="C25" s="8"/>
      <c r="D25" s="8"/>
      <c r="E25" s="8"/>
      <c r="F25" s="8"/>
      <c r="G25" s="8"/>
      <c r="H25" s="8"/>
      <c r="I25" s="8"/>
      <c r="J25" s="8"/>
      <c r="K25" s="8"/>
      <c r="L25" s="8"/>
      <c r="M25" s="8"/>
      <c r="N25" s="8"/>
      <c r="O25" s="8"/>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14"/>
      <c r="AT25" s="12"/>
      <c r="AU25" s="12"/>
      <c r="AV25" s="14"/>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14"/>
      <c r="CB25" s="12"/>
      <c r="CC25" s="12"/>
      <c r="CD25" s="8"/>
      <c r="CE25" s="8"/>
      <c r="CF25" s="8"/>
      <c r="CG25" s="8"/>
      <c r="CH25" s="8"/>
      <c r="CI25" s="8"/>
      <c r="CJ25" s="8"/>
      <c r="CK25" s="8"/>
      <c r="CL25" s="8"/>
      <c r="CM25" s="8"/>
      <c r="CN25" s="8"/>
      <c r="CO25" s="8"/>
      <c r="CP25" s="8"/>
      <c r="CQ25" s="14"/>
      <c r="CR25" s="12"/>
      <c r="CS25" s="12"/>
      <c r="CT25" s="14"/>
      <c r="CU25" s="8"/>
      <c r="CV25" s="8"/>
      <c r="CW25" s="8"/>
      <c r="CX25" s="8"/>
      <c r="CY25" s="8"/>
      <c r="CZ25" s="8"/>
      <c r="DA25" s="8"/>
      <c r="DB25" s="8"/>
      <c r="DC25" s="8"/>
      <c r="DD25" s="8"/>
      <c r="DE25" s="8"/>
      <c r="DF25" s="8"/>
      <c r="DG25" s="8"/>
      <c r="DH25" s="14"/>
      <c r="DI25" s="12"/>
      <c r="DJ25" s="12"/>
      <c r="DK25" s="14"/>
      <c r="DL25" s="8"/>
      <c r="DM25" s="8"/>
      <c r="DN25" s="8"/>
      <c r="DO25" s="8"/>
      <c r="DP25" s="8"/>
      <c r="DQ25" s="8"/>
      <c r="DR25" s="8"/>
      <c r="DS25" s="8"/>
      <c r="DT25" s="8"/>
      <c r="DU25" s="8"/>
      <c r="DV25" s="8"/>
      <c r="DW25" s="8"/>
      <c r="DX25" s="8"/>
      <c r="DY25" s="8"/>
      <c r="DZ25" s="8"/>
      <c r="EA25" s="8"/>
      <c r="EB25" s="8"/>
      <c r="EC25" s="8"/>
      <c r="ED25" s="8"/>
      <c r="EE25" s="8"/>
      <c r="EF25" s="8"/>
      <c r="EG25" s="8"/>
      <c r="EH25" s="8"/>
      <c r="EI25" s="8"/>
      <c r="EJ25" s="8"/>
      <c r="EK25" s="8"/>
      <c r="EL25" s="8"/>
      <c r="EM25" s="8"/>
      <c r="EN25" s="8"/>
      <c r="EO25" s="8"/>
      <c r="EP25" s="8"/>
      <c r="EQ25" s="8"/>
      <c r="ER25" s="8"/>
      <c r="ES25" s="8"/>
      <c r="ET25" s="8"/>
      <c r="EU25" s="8"/>
      <c r="EV25" s="8"/>
      <c r="EW25" s="8"/>
      <c r="EX25" s="8"/>
      <c r="EY25" s="8"/>
      <c r="EZ25" s="8"/>
      <c r="FA25" s="8"/>
      <c r="FB25" s="8"/>
      <c r="FC25" s="8"/>
      <c r="FD25" s="8"/>
      <c r="FE25" s="8"/>
      <c r="FF25" s="8"/>
      <c r="FG25" s="8"/>
      <c r="FH25" s="8"/>
      <c r="FI25" s="8"/>
      <c r="FJ25" s="8"/>
      <c r="FK25" s="8"/>
      <c r="FL25" s="8"/>
      <c r="FM25" s="8"/>
      <c r="FN25" s="8"/>
      <c r="FO25" s="8"/>
      <c r="FP25" s="8"/>
      <c r="FQ25" s="8"/>
      <c r="FR25" s="8"/>
      <c r="FS25" s="8"/>
      <c r="FT25" s="8"/>
      <c r="FU25" s="8"/>
      <c r="FV25" s="8"/>
      <c r="FW25" s="8"/>
      <c r="FX25" s="8"/>
      <c r="FY25" s="8"/>
      <c r="FZ25" s="8"/>
      <c r="GA25" s="8"/>
      <c r="GB25" s="8"/>
      <c r="GC25" s="8"/>
      <c r="GD25" s="8"/>
      <c r="GE25" s="8"/>
      <c r="GF25" s="8"/>
      <c r="GG25" s="8"/>
      <c r="GH25" s="8"/>
      <c r="GI25" s="8"/>
      <c r="GJ25" s="8"/>
      <c r="GK25" s="8"/>
      <c r="GL25" s="8"/>
      <c r="GM25" s="8"/>
      <c r="GN25" s="8"/>
      <c r="GO25" s="8"/>
      <c r="GP25" s="8"/>
      <c r="GQ25" s="14"/>
      <c r="GR25" s="12"/>
      <c r="GS25" s="12"/>
      <c r="GT25" s="14"/>
      <c r="GU25" s="8"/>
      <c r="GV25" s="8"/>
      <c r="GW25" s="8"/>
      <c r="GX25" s="8"/>
      <c r="GY25" s="8"/>
      <c r="GZ25" s="8"/>
      <c r="HA25" s="8"/>
      <c r="HB25" s="8"/>
      <c r="HC25" s="8"/>
      <c r="HD25" s="8"/>
      <c r="HE25" s="8"/>
      <c r="HF25" s="8"/>
      <c r="HG25" s="8"/>
      <c r="HH25" s="8"/>
      <c r="HI25" s="8"/>
      <c r="HJ25" s="8"/>
      <c r="HK25" s="8"/>
      <c r="HL25" s="8"/>
      <c r="HM25" s="8"/>
      <c r="HN25" s="8"/>
      <c r="HO25" s="8"/>
      <c r="HP25" s="8"/>
      <c r="HQ25" s="8"/>
      <c r="HR25" s="8"/>
      <c r="HS25" s="8"/>
      <c r="HT25" s="8"/>
      <c r="HU25" s="8"/>
      <c r="HV25" s="8"/>
      <c r="HW25" s="8"/>
      <c r="HX25" s="8"/>
      <c r="HY25" s="8"/>
      <c r="HZ25" s="8"/>
      <c r="IA25" s="8"/>
      <c r="IB25" s="8"/>
      <c r="IC25" s="8"/>
      <c r="ID25" s="8"/>
      <c r="IE25" s="8"/>
      <c r="IF25" s="8"/>
      <c r="IG25" s="8"/>
      <c r="IH25" s="8"/>
      <c r="II25" s="8"/>
      <c r="IJ25" s="8"/>
      <c r="IK25" s="8"/>
      <c r="IL25" s="8"/>
      <c r="IM25" s="8"/>
      <c r="IN25" s="8"/>
      <c r="IO25" s="8"/>
      <c r="IP25" s="8"/>
      <c r="IQ25" s="8"/>
      <c r="IR25" s="9"/>
      <c r="IS25" s="10"/>
      <c r="IT25" s="10"/>
      <c r="IU25" s="10"/>
      <c r="IV25" s="10"/>
      <c r="IW25" s="10"/>
      <c r="IX25" s="10"/>
      <c r="IY25" s="10"/>
      <c r="IZ25" s="10"/>
      <c r="JA25" s="10"/>
      <c r="JB25" s="10"/>
      <c r="JC25" s="17"/>
      <c r="JD25" s="14"/>
      <c r="JE25" s="8"/>
      <c r="JF25" s="8"/>
      <c r="JG25" s="8"/>
      <c r="JH25" s="9"/>
      <c r="JI25" s="10"/>
      <c r="JJ25" s="10"/>
      <c r="JK25" s="18"/>
      <c r="JL25" s="8"/>
      <c r="JM25" s="8"/>
      <c r="JN25" s="8"/>
      <c r="JO25" s="8"/>
      <c r="JP25" s="18"/>
      <c r="JQ25" s="10"/>
      <c r="JR25" s="10"/>
      <c r="JS25" s="23"/>
      <c r="JT25" s="8"/>
      <c r="JU25" s="8"/>
      <c r="JV25" s="8"/>
      <c r="JW25" s="8"/>
      <c r="JX25" s="17"/>
      <c r="JY25" s="10"/>
      <c r="JZ25" s="10"/>
      <c r="KA25" s="17"/>
      <c r="KB25" s="14"/>
      <c r="KC25" s="8"/>
      <c r="KD25" s="8"/>
      <c r="KE25" s="8"/>
      <c r="KF25" s="8"/>
      <c r="KG25" s="13"/>
      <c r="KH25" s="10"/>
      <c r="KI25" s="10"/>
      <c r="KJ25" s="10"/>
      <c r="KK25" s="10"/>
      <c r="KL25" s="10"/>
      <c r="KM25" s="12"/>
      <c r="KN25" s="8"/>
      <c r="KO25" s="8"/>
      <c r="KP25" s="8"/>
      <c r="KQ25" s="8"/>
      <c r="KR25" s="8"/>
      <c r="KS25" s="8"/>
      <c r="KT25" s="8"/>
      <c r="KU25" s="8"/>
      <c r="KV25" s="8"/>
      <c r="KW25" s="8"/>
      <c r="KX25" s="8"/>
      <c r="KY25" s="8"/>
      <c r="KZ25" s="14"/>
      <c r="LA25" s="10"/>
      <c r="LB25" s="10"/>
      <c r="LC25" s="10"/>
      <c r="LD25" s="10"/>
      <c r="LE25" s="18"/>
      <c r="LF25" s="8"/>
      <c r="LG25" s="8"/>
      <c r="LH25" s="8"/>
      <c r="LI25" s="8"/>
      <c r="LJ25" s="12"/>
      <c r="LK25" s="10"/>
      <c r="LL25" s="10"/>
      <c r="LM25" s="10"/>
      <c r="LN25" s="10"/>
      <c r="LO25" s="34"/>
      <c r="LP25" s="8"/>
      <c r="LQ25" s="8"/>
      <c r="LR25" s="8"/>
      <c r="LS25" s="8"/>
      <c r="LT25" s="8"/>
      <c r="LU25" s="12"/>
      <c r="LV25" s="10"/>
      <c r="LW25" s="10"/>
      <c r="LX25" s="10"/>
      <c r="LY25" s="10"/>
      <c r="LZ25" s="13"/>
      <c r="MA25" s="8"/>
      <c r="MB25" s="8"/>
      <c r="MC25" s="8"/>
      <c r="MD25" s="8"/>
      <c r="ME25" s="8"/>
      <c r="MF25" s="8"/>
      <c r="MG25" s="8"/>
      <c r="MH25" s="8"/>
      <c r="MI25" s="8"/>
      <c r="MJ25" s="8"/>
      <c r="MK25" s="8"/>
      <c r="ML25" s="8"/>
      <c r="MM25" s="8"/>
      <c r="MN25" s="13"/>
      <c r="MO25" s="10"/>
      <c r="MP25" s="10"/>
      <c r="MQ25" s="10"/>
      <c r="MR25" s="10"/>
      <c r="MS25" s="10"/>
      <c r="MT25" s="8"/>
      <c r="MU25" s="8"/>
      <c r="MV25" s="8"/>
      <c r="MW25" s="8"/>
      <c r="MX25" s="8"/>
      <c r="MY25" s="8"/>
      <c r="MZ25" s="8"/>
      <c r="NA25" s="8"/>
      <c r="NB25" s="8"/>
      <c r="NC25" s="8"/>
      <c r="ND25" s="8"/>
      <c r="NE25" s="8"/>
      <c r="NF25" s="8"/>
      <c r="NG25" s="14"/>
      <c r="NH25" s="17"/>
      <c r="NI25" s="10"/>
      <c r="NJ25" s="10"/>
      <c r="NK25" s="10"/>
      <c r="NL25" s="10"/>
      <c r="NM25" s="23"/>
      <c r="NN25" s="8"/>
      <c r="NO25" s="8"/>
      <c r="NP25" s="8"/>
      <c r="NQ25" s="8"/>
      <c r="NR25" s="8"/>
      <c r="NS25" s="8"/>
      <c r="NT25" s="8"/>
      <c r="NU25" s="8"/>
      <c r="NV25" s="8"/>
      <c r="NW25" s="8"/>
      <c r="NX25" s="8"/>
      <c r="NY25" s="8"/>
      <c r="NZ25" s="8"/>
      <c r="OA25" s="14"/>
      <c r="OB25" s="17"/>
      <c r="OC25" s="10"/>
      <c r="OD25" s="10"/>
      <c r="OE25" s="10"/>
      <c r="OF25" s="10"/>
      <c r="OG25" s="13"/>
      <c r="OH25" s="8"/>
      <c r="OI25" s="8"/>
      <c r="OJ25" s="8"/>
      <c r="OK25" s="8"/>
      <c r="OL25" s="14"/>
      <c r="OM25" s="10"/>
      <c r="ON25" s="10"/>
      <c r="OO25" s="10"/>
      <c r="OP25" s="10"/>
      <c r="OQ25" s="10"/>
      <c r="OR25" s="10"/>
      <c r="OS25" s="10"/>
      <c r="OT25" s="10"/>
      <c r="OU25" s="10"/>
      <c r="OV25" s="10"/>
      <c r="OW25" s="10"/>
      <c r="OX25" s="10"/>
      <c r="OY25" s="10"/>
      <c r="OZ25" s="10"/>
      <c r="PA25" s="10"/>
      <c r="PB25" s="29"/>
      <c r="PC25" s="8"/>
      <c r="PD25" s="8"/>
      <c r="PE25" s="8"/>
      <c r="PF25" s="8"/>
      <c r="PG25" s="14"/>
      <c r="PH25" s="17"/>
      <c r="PI25" s="10"/>
      <c r="PJ25" s="10"/>
      <c r="PK25" s="10"/>
      <c r="PL25" s="10"/>
      <c r="PM25" s="10"/>
      <c r="PN25" s="10"/>
      <c r="PO25" s="10"/>
      <c r="PP25" s="10"/>
      <c r="PQ25" s="10"/>
      <c r="PR25" s="10"/>
      <c r="PS25" s="10"/>
      <c r="PT25" s="10"/>
      <c r="PU25" s="10"/>
      <c r="PV25" s="10"/>
      <c r="PW25" s="10"/>
      <c r="PX25" s="27"/>
      <c r="PY25" s="8"/>
      <c r="PZ25" s="8"/>
      <c r="QA25" s="8"/>
      <c r="QB25" s="8"/>
      <c r="QC25" s="8"/>
      <c r="QD25" s="8"/>
      <c r="QE25" s="8"/>
      <c r="QF25" s="8"/>
      <c r="QG25" s="8"/>
      <c r="QH25" s="8"/>
      <c r="QI25" s="8"/>
      <c r="QJ25" s="8"/>
      <c r="QK25" s="8"/>
      <c r="QL25" s="8"/>
      <c r="QM25" s="14"/>
      <c r="QN25" s="19"/>
      <c r="QO25" s="10"/>
      <c r="QP25" s="17"/>
      <c r="QQ25" s="8"/>
      <c r="QR25" s="8"/>
      <c r="QS25" s="8"/>
      <c r="QT25" s="8"/>
      <c r="QU25" s="8"/>
      <c r="QV25" s="12"/>
      <c r="QW25" s="19"/>
      <c r="QX25" s="10"/>
      <c r="QY25" s="10"/>
      <c r="QZ25" s="19"/>
      <c r="RA25" s="14"/>
      <c r="RB25" s="8"/>
      <c r="RC25" s="8"/>
      <c r="RD25" s="8"/>
      <c r="RE25" s="8"/>
      <c r="RF25" s="8"/>
      <c r="RG25" s="17"/>
      <c r="RH25" s="10"/>
      <c r="RI25" s="10"/>
      <c r="RJ25" s="10"/>
      <c r="RK25" s="28"/>
      <c r="RL25" s="12"/>
      <c r="RM25" s="8"/>
      <c r="RN25" s="8"/>
      <c r="RO25" s="8"/>
      <c r="RP25" s="8"/>
      <c r="RQ25" s="8"/>
      <c r="RR25" s="8"/>
      <c r="RS25" s="8"/>
      <c r="RT25" s="8"/>
      <c r="RU25" s="8"/>
      <c r="RV25" s="8"/>
      <c r="RW25" s="8"/>
      <c r="RX25" s="8"/>
      <c r="RY25" s="8"/>
      <c r="RZ25" s="10"/>
      <c r="SA25" s="10"/>
      <c r="SB25" s="10"/>
      <c r="SC25" s="10"/>
      <c r="SD25" s="13"/>
      <c r="SE25" s="8"/>
      <c r="SF25" s="8"/>
      <c r="SG25" s="8"/>
      <c r="SH25" s="8"/>
      <c r="SI25" s="8"/>
      <c r="SJ25" s="8"/>
      <c r="SK25" s="8"/>
      <c r="SL25" s="8"/>
      <c r="SM25" s="8"/>
      <c r="SN25" s="8"/>
      <c r="SO25" s="8"/>
      <c r="SP25" s="8"/>
      <c r="SQ25" s="8"/>
      <c r="SR25" s="8"/>
      <c r="SS25" s="18"/>
      <c r="ST25" s="10"/>
      <c r="SU25" s="10"/>
      <c r="SV25" s="23"/>
      <c r="SW25" s="8"/>
      <c r="SX25" s="8"/>
      <c r="SY25" s="8"/>
      <c r="SZ25" s="8"/>
      <c r="TA25" s="8"/>
      <c r="TB25" s="8"/>
      <c r="TC25" s="8"/>
      <c r="TD25" s="8"/>
      <c r="TE25" s="8"/>
      <c r="TF25" s="8"/>
      <c r="TG25" s="8"/>
      <c r="TH25" s="8"/>
      <c r="TI25" s="8"/>
      <c r="TJ25" s="13"/>
      <c r="TK25" s="10"/>
      <c r="TL25" s="10"/>
      <c r="TM25" s="10"/>
      <c r="TN25" s="10"/>
      <c r="TO25" s="10"/>
      <c r="TP25" s="10"/>
      <c r="TQ25" s="10"/>
      <c r="TR25" s="10"/>
      <c r="TS25" s="8"/>
      <c r="TT25" s="8"/>
    </row>
    <row r="26" spans="1:540" ht="9.6" customHeight="1">
      <c r="A26" s="8"/>
      <c r="B26" s="8"/>
      <c r="C26" s="8"/>
      <c r="D26" s="8"/>
      <c r="E26" s="8"/>
      <c r="F26" s="8"/>
      <c r="G26" s="8"/>
      <c r="H26" s="8"/>
      <c r="I26" s="8"/>
      <c r="J26" s="8"/>
      <c r="K26" s="8"/>
      <c r="L26" s="8"/>
      <c r="M26" s="8"/>
      <c r="N26" s="8"/>
      <c r="O26" s="8"/>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c r="CK26" s="8"/>
      <c r="CL26" s="8"/>
      <c r="CM26" s="8"/>
      <c r="CN26" s="8"/>
      <c r="CO26" s="8"/>
      <c r="CP26" s="8"/>
      <c r="CQ26" s="8"/>
      <c r="CR26" s="8"/>
      <c r="CS26" s="8"/>
      <c r="CT26" s="8"/>
      <c r="CU26" s="8"/>
      <c r="CV26" s="8"/>
      <c r="CW26" s="8"/>
      <c r="CX26" s="8"/>
      <c r="CY26" s="8"/>
      <c r="CZ26" s="8"/>
      <c r="DA26" s="8"/>
      <c r="DB26" s="8"/>
      <c r="DC26" s="8"/>
      <c r="DD26" s="8"/>
      <c r="DE26" s="8"/>
      <c r="DF26" s="8"/>
      <c r="DG26" s="8"/>
      <c r="DH26" s="8"/>
      <c r="DI26" s="8"/>
      <c r="DJ26" s="8"/>
      <c r="DK26" s="8"/>
      <c r="DL26" s="8"/>
      <c r="DM26" s="8"/>
      <c r="DN26" s="8"/>
      <c r="DO26" s="8"/>
      <c r="DP26" s="8"/>
      <c r="DQ26" s="8"/>
      <c r="DR26" s="8"/>
      <c r="DS26" s="8"/>
      <c r="DT26" s="8"/>
      <c r="DU26" s="8"/>
      <c r="DV26" s="8"/>
      <c r="DW26" s="8"/>
      <c r="DX26" s="8"/>
      <c r="DY26" s="8"/>
      <c r="DZ26" s="8"/>
      <c r="EA26" s="8"/>
      <c r="EB26" s="8"/>
      <c r="EC26" s="8"/>
      <c r="ED26" s="8"/>
      <c r="EE26" s="8"/>
      <c r="EF26" s="8"/>
      <c r="EG26" s="8"/>
      <c r="EH26" s="8"/>
      <c r="EI26" s="8"/>
      <c r="EJ26" s="8"/>
      <c r="EK26" s="8"/>
      <c r="EL26" s="8"/>
      <c r="EM26" s="8"/>
      <c r="EN26" s="8"/>
      <c r="EO26" s="8"/>
      <c r="EP26" s="8"/>
      <c r="EQ26" s="8"/>
      <c r="ER26" s="8"/>
      <c r="ES26" s="8"/>
      <c r="ET26" s="8"/>
      <c r="EU26" s="8"/>
      <c r="EV26" s="8"/>
      <c r="EW26" s="8"/>
      <c r="EX26" s="8"/>
      <c r="EY26" s="8"/>
      <c r="EZ26" s="8"/>
      <c r="FA26" s="8"/>
      <c r="FB26" s="8"/>
      <c r="FC26" s="8"/>
      <c r="FD26" s="8"/>
      <c r="FE26" s="8"/>
      <c r="FF26" s="8"/>
      <c r="FG26" s="8"/>
      <c r="FH26" s="8"/>
      <c r="FI26" s="8"/>
      <c r="FJ26" s="8"/>
      <c r="FK26" s="8"/>
      <c r="FL26" s="8"/>
      <c r="FM26" s="8"/>
      <c r="FN26" s="8"/>
      <c r="FO26" s="8"/>
      <c r="FP26" s="8"/>
      <c r="FQ26" s="8"/>
      <c r="FR26" s="8"/>
      <c r="FS26" s="8"/>
      <c r="FT26" s="8"/>
      <c r="FU26" s="8"/>
      <c r="FV26" s="8"/>
      <c r="FW26" s="8"/>
      <c r="FX26" s="8"/>
      <c r="FY26" s="8"/>
      <c r="FZ26" s="8"/>
      <c r="GA26" s="8"/>
      <c r="GB26" s="8"/>
      <c r="GC26" s="8"/>
      <c r="GD26" s="8"/>
      <c r="GE26" s="8"/>
      <c r="GF26" s="8"/>
      <c r="GG26" s="8"/>
      <c r="GH26" s="8"/>
      <c r="GI26" s="8"/>
      <c r="GJ26" s="8"/>
      <c r="GK26" s="8"/>
      <c r="GL26" s="8"/>
      <c r="GM26" s="8"/>
      <c r="GN26" s="8"/>
      <c r="GO26" s="8"/>
      <c r="GP26" s="8"/>
      <c r="GQ26" s="8"/>
      <c r="GR26" s="8"/>
      <c r="GS26" s="8"/>
      <c r="GT26" s="8"/>
      <c r="GU26" s="8"/>
      <c r="GV26" s="8"/>
      <c r="GW26" s="8"/>
      <c r="GX26" s="8"/>
      <c r="GY26" s="8"/>
      <c r="GZ26" s="8"/>
      <c r="HA26" s="8"/>
      <c r="HB26" s="8"/>
      <c r="HC26" s="8"/>
      <c r="HD26" s="8"/>
      <c r="HE26" s="8"/>
      <c r="HF26" s="8"/>
      <c r="HG26" s="8"/>
      <c r="HH26" s="8"/>
      <c r="HI26" s="8"/>
      <c r="HJ26" s="8"/>
      <c r="HK26" s="8"/>
      <c r="HL26" s="8"/>
      <c r="HM26" s="8"/>
      <c r="HN26" s="8"/>
      <c r="HO26" s="8"/>
      <c r="HP26" s="8"/>
      <c r="HQ26" s="8"/>
      <c r="HR26" s="8"/>
      <c r="HS26" s="8"/>
      <c r="HT26" s="8"/>
      <c r="HU26" s="8"/>
      <c r="HV26" s="8"/>
      <c r="HW26" s="8"/>
      <c r="HX26" s="8"/>
      <c r="HY26" s="8"/>
      <c r="HZ26" s="8"/>
      <c r="IA26" s="8"/>
      <c r="IB26" s="8"/>
      <c r="IC26" s="8"/>
      <c r="ID26" s="8"/>
      <c r="IE26" s="8"/>
      <c r="IF26" s="8"/>
      <c r="IG26" s="8"/>
      <c r="IH26" s="8"/>
      <c r="II26" s="8"/>
      <c r="IJ26" s="8"/>
      <c r="IK26" s="8"/>
      <c r="IL26" s="8"/>
      <c r="IM26" s="8"/>
      <c r="IN26" s="8"/>
      <c r="IO26" s="8"/>
      <c r="IP26" s="8"/>
      <c r="IQ26" s="8"/>
      <c r="IR26" s="9"/>
      <c r="IS26" s="10"/>
      <c r="IT26" s="10"/>
      <c r="IU26" s="10"/>
      <c r="IV26" s="10"/>
      <c r="IW26" s="10"/>
      <c r="IX26" s="10"/>
      <c r="IY26" s="10"/>
      <c r="IZ26" s="10"/>
      <c r="JA26" s="10"/>
      <c r="JB26" s="10"/>
      <c r="JC26" s="9"/>
      <c r="JD26" s="14"/>
      <c r="JE26" s="8"/>
      <c r="JF26" s="8"/>
      <c r="JG26" s="8"/>
      <c r="JH26" s="27"/>
      <c r="JI26" s="10"/>
      <c r="JJ26" s="10"/>
      <c r="JK26" s="23"/>
      <c r="JL26" s="8"/>
      <c r="JM26" s="8"/>
      <c r="JN26" s="8"/>
      <c r="JO26" s="8"/>
      <c r="JP26" s="23"/>
      <c r="JQ26" s="10"/>
      <c r="JR26" s="10"/>
      <c r="JS26" s="23"/>
      <c r="JT26" s="8"/>
      <c r="JU26" s="8"/>
      <c r="JV26" s="8"/>
      <c r="JW26" s="8"/>
      <c r="JX26" s="17"/>
      <c r="JY26" s="10"/>
      <c r="JZ26" s="10"/>
      <c r="KA26" s="17"/>
      <c r="KB26" s="14"/>
      <c r="KC26" s="8"/>
      <c r="KD26" s="8"/>
      <c r="KE26" s="8"/>
      <c r="KF26" s="8"/>
      <c r="KG26" s="12"/>
      <c r="KH26" s="10"/>
      <c r="KI26" s="10"/>
      <c r="KJ26" s="10"/>
      <c r="KK26" s="10"/>
      <c r="KL26" s="10"/>
      <c r="KM26" s="17"/>
      <c r="KN26" s="12"/>
      <c r="KO26" s="8"/>
      <c r="KP26" s="8"/>
      <c r="KQ26" s="8"/>
      <c r="KR26" s="8"/>
      <c r="KS26" s="8"/>
      <c r="KT26" s="8"/>
      <c r="KU26" s="8"/>
      <c r="KV26" s="8"/>
      <c r="KW26" s="8"/>
      <c r="KX26" s="8"/>
      <c r="KY26" s="14"/>
      <c r="KZ26" s="17"/>
      <c r="LA26" s="10"/>
      <c r="LB26" s="10"/>
      <c r="LC26" s="10"/>
      <c r="LD26" s="10"/>
      <c r="LE26" s="13"/>
      <c r="LF26" s="8"/>
      <c r="LG26" s="8"/>
      <c r="LH26" s="8"/>
      <c r="LI26" s="8"/>
      <c r="LJ26" s="12"/>
      <c r="LK26" s="10"/>
      <c r="LL26" s="10"/>
      <c r="LM26" s="10"/>
      <c r="LN26" s="10"/>
      <c r="LO26" s="17"/>
      <c r="LP26" s="14"/>
      <c r="LQ26" s="8"/>
      <c r="LR26" s="8"/>
      <c r="LS26" s="8"/>
      <c r="LT26" s="8"/>
      <c r="LU26" s="8"/>
      <c r="LV26" s="9"/>
      <c r="LW26" s="10"/>
      <c r="LX26" s="10"/>
      <c r="LY26" s="10"/>
      <c r="LZ26" s="10"/>
      <c r="MA26" s="13"/>
      <c r="MB26" s="8"/>
      <c r="MC26" s="8"/>
      <c r="MD26" s="8"/>
      <c r="ME26" s="8"/>
      <c r="MF26" s="8"/>
      <c r="MG26" s="8"/>
      <c r="MH26" s="8"/>
      <c r="MI26" s="8"/>
      <c r="MJ26" s="8"/>
      <c r="MK26" s="8"/>
      <c r="ML26" s="8"/>
      <c r="MM26" s="13"/>
      <c r="MN26" s="19"/>
      <c r="MO26" s="10"/>
      <c r="MP26" s="10"/>
      <c r="MQ26" s="10"/>
      <c r="MR26" s="10"/>
      <c r="MS26" s="10"/>
      <c r="MT26" s="31"/>
      <c r="MU26" s="8"/>
      <c r="MV26" s="8"/>
      <c r="MW26" s="8"/>
      <c r="MX26" s="8"/>
      <c r="MY26" s="8"/>
      <c r="MZ26" s="8"/>
      <c r="NA26" s="8"/>
      <c r="NB26" s="8"/>
      <c r="NC26" s="8"/>
      <c r="ND26" s="8"/>
      <c r="NE26" s="8"/>
      <c r="NF26" s="8"/>
      <c r="NG26" s="21"/>
      <c r="NH26" s="10"/>
      <c r="NI26" s="10"/>
      <c r="NJ26" s="10"/>
      <c r="NK26" s="10"/>
      <c r="NL26" s="10"/>
      <c r="NM26" s="10"/>
      <c r="NN26" s="18"/>
      <c r="NO26" s="8"/>
      <c r="NP26" s="8"/>
      <c r="NQ26" s="8"/>
      <c r="NR26" s="8"/>
      <c r="NS26" s="8"/>
      <c r="NT26" s="8"/>
      <c r="NU26" s="8"/>
      <c r="NV26" s="8"/>
      <c r="NW26" s="8"/>
      <c r="NX26" s="8"/>
      <c r="NY26" s="8"/>
      <c r="NZ26" s="12"/>
      <c r="OA26" s="17"/>
      <c r="OB26" s="10"/>
      <c r="OC26" s="10"/>
      <c r="OD26" s="10"/>
      <c r="OE26" s="10"/>
      <c r="OF26" s="10"/>
      <c r="OG26" s="13"/>
      <c r="OH26" s="8"/>
      <c r="OI26" s="8"/>
      <c r="OJ26" s="8"/>
      <c r="OK26" s="8"/>
      <c r="OL26" s="14"/>
      <c r="OM26" s="10"/>
      <c r="ON26" s="10"/>
      <c r="OO26" s="10"/>
      <c r="OP26" s="10"/>
      <c r="OQ26" s="10"/>
      <c r="OR26" s="10"/>
      <c r="OS26" s="10"/>
      <c r="OT26" s="10"/>
      <c r="OU26" s="10"/>
      <c r="OV26" s="10"/>
      <c r="OW26" s="10"/>
      <c r="OX26" s="10"/>
      <c r="OY26" s="10"/>
      <c r="OZ26" s="10"/>
      <c r="PA26" s="10"/>
      <c r="PB26" s="29"/>
      <c r="PC26" s="8"/>
      <c r="PD26" s="8"/>
      <c r="PE26" s="8"/>
      <c r="PF26" s="8"/>
      <c r="PG26" s="14"/>
      <c r="PH26" s="17"/>
      <c r="PI26" s="10"/>
      <c r="PJ26" s="10"/>
      <c r="PK26" s="10"/>
      <c r="PL26" s="10"/>
      <c r="PM26" s="10"/>
      <c r="PN26" s="10"/>
      <c r="PO26" s="10"/>
      <c r="PP26" s="10"/>
      <c r="PQ26" s="10"/>
      <c r="PR26" s="10"/>
      <c r="PS26" s="10"/>
      <c r="PT26" s="10"/>
      <c r="PU26" s="10"/>
      <c r="PV26" s="10"/>
      <c r="PW26" s="10"/>
      <c r="PX26" s="23"/>
      <c r="PY26" s="8"/>
      <c r="PZ26" s="8"/>
      <c r="QA26" s="8"/>
      <c r="QB26" s="8"/>
      <c r="QC26" s="8"/>
      <c r="QD26" s="8"/>
      <c r="QE26" s="8"/>
      <c r="QF26" s="8"/>
      <c r="QG26" s="8"/>
      <c r="QH26" s="8"/>
      <c r="QI26" s="8"/>
      <c r="QJ26" s="8"/>
      <c r="QK26" s="8"/>
      <c r="QL26" s="8"/>
      <c r="QM26" s="14"/>
      <c r="QN26" s="10"/>
      <c r="QO26" s="10"/>
      <c r="QP26" s="12"/>
      <c r="QQ26" s="8"/>
      <c r="QR26" s="8"/>
      <c r="QS26" s="8"/>
      <c r="QT26" s="8"/>
      <c r="QU26" s="8"/>
      <c r="QV26" s="27"/>
      <c r="QW26" s="10"/>
      <c r="QX26" s="10"/>
      <c r="QY26" s="10"/>
      <c r="QZ26" s="10"/>
      <c r="RA26" s="23"/>
      <c r="RB26" s="8"/>
      <c r="RC26" s="8"/>
      <c r="RD26" s="8"/>
      <c r="RE26" s="8"/>
      <c r="RF26" s="8"/>
      <c r="RG26" s="13"/>
      <c r="RH26" s="10"/>
      <c r="RI26" s="10"/>
      <c r="RJ26" s="10"/>
      <c r="RK26" s="10"/>
      <c r="RL26" s="19"/>
      <c r="RM26" s="12"/>
      <c r="RN26" s="8"/>
      <c r="RO26" s="8"/>
      <c r="RP26" s="8"/>
      <c r="RQ26" s="8"/>
      <c r="RR26" s="8"/>
      <c r="RS26" s="8"/>
      <c r="RT26" s="8"/>
      <c r="RU26" s="8"/>
      <c r="RV26" s="8"/>
      <c r="RW26" s="8"/>
      <c r="RX26" s="14"/>
      <c r="RY26" s="27"/>
      <c r="RZ26" s="10"/>
      <c r="SA26" s="10"/>
      <c r="SB26" s="10"/>
      <c r="SC26" s="10"/>
      <c r="SD26" s="13"/>
      <c r="SE26" s="8"/>
      <c r="SF26" s="8"/>
      <c r="SG26" s="8"/>
      <c r="SH26" s="8"/>
      <c r="SI26" s="8"/>
      <c r="SJ26" s="8"/>
      <c r="SK26" s="8"/>
      <c r="SL26" s="8"/>
      <c r="SM26" s="8"/>
      <c r="SN26" s="8"/>
      <c r="SO26" s="8"/>
      <c r="SP26" s="8"/>
      <c r="SQ26" s="8"/>
      <c r="SR26" s="8"/>
      <c r="SS26" s="18"/>
      <c r="ST26" s="10"/>
      <c r="SU26" s="10"/>
      <c r="SV26" s="23"/>
      <c r="SW26" s="8"/>
      <c r="SX26" s="8"/>
      <c r="SY26" s="8"/>
      <c r="SZ26" s="8"/>
      <c r="TA26" s="8"/>
      <c r="TB26" s="8"/>
      <c r="TC26" s="8"/>
      <c r="TD26" s="8"/>
      <c r="TE26" s="8"/>
      <c r="TF26" s="8"/>
      <c r="TG26" s="8"/>
      <c r="TH26" s="8"/>
      <c r="TI26" s="8"/>
      <c r="TJ26" s="12"/>
      <c r="TK26" s="10"/>
      <c r="TL26" s="10"/>
      <c r="TM26" s="10"/>
      <c r="TN26" s="10"/>
      <c r="TO26" s="10"/>
      <c r="TP26" s="10"/>
      <c r="TQ26" s="10"/>
      <c r="TR26" s="10"/>
      <c r="TS26" s="8"/>
      <c r="TT26" s="8"/>
    </row>
    <row r="27" spans="1:540" ht="9.6" customHeight="1">
      <c r="A27" s="8"/>
      <c r="B27" s="8"/>
      <c r="C27" s="8"/>
      <c r="D27" s="8"/>
      <c r="E27" s="8"/>
      <c r="F27" s="8"/>
      <c r="G27" s="8"/>
      <c r="H27" s="8"/>
      <c r="I27" s="8"/>
      <c r="J27" s="8"/>
      <c r="K27" s="8"/>
      <c r="L27" s="8"/>
      <c r="M27" s="8"/>
      <c r="N27" s="8"/>
      <c r="O27" s="8"/>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c r="CK27" s="8"/>
      <c r="CL27" s="8"/>
      <c r="CM27" s="8"/>
      <c r="CN27" s="8"/>
      <c r="CO27" s="8"/>
      <c r="CP27" s="8"/>
      <c r="CQ27" s="8"/>
      <c r="CR27" s="8"/>
      <c r="CS27" s="8"/>
      <c r="CT27" s="8"/>
      <c r="CU27" s="8"/>
      <c r="CV27" s="8"/>
      <c r="CW27" s="8"/>
      <c r="CX27" s="8"/>
      <c r="CY27" s="8"/>
      <c r="CZ27" s="8"/>
      <c r="DA27" s="8"/>
      <c r="DB27" s="8"/>
      <c r="DC27" s="8"/>
      <c r="DD27" s="8"/>
      <c r="DE27" s="8"/>
      <c r="DF27" s="8"/>
      <c r="DG27" s="8"/>
      <c r="DH27" s="8"/>
      <c r="DI27" s="8"/>
      <c r="DJ27" s="8"/>
      <c r="DK27" s="8"/>
      <c r="DL27" s="8"/>
      <c r="DM27" s="8"/>
      <c r="DN27" s="8"/>
      <c r="DO27" s="8"/>
      <c r="DP27" s="8"/>
      <c r="DQ27" s="8"/>
      <c r="DR27" s="8"/>
      <c r="DS27" s="8"/>
      <c r="DT27" s="8"/>
      <c r="DU27" s="8"/>
      <c r="DV27" s="8"/>
      <c r="DW27" s="8"/>
      <c r="DX27" s="8"/>
      <c r="DY27" s="8"/>
      <c r="DZ27" s="8"/>
      <c r="EA27" s="8"/>
      <c r="EB27" s="8"/>
      <c r="EC27" s="8"/>
      <c r="ED27" s="8"/>
      <c r="EE27" s="8"/>
      <c r="EF27" s="8"/>
      <c r="EG27" s="8"/>
      <c r="EH27" s="8"/>
      <c r="EI27" s="8"/>
      <c r="EJ27" s="8"/>
      <c r="EK27" s="8"/>
      <c r="EL27" s="8"/>
      <c r="EM27" s="8"/>
      <c r="EN27" s="8"/>
      <c r="EO27" s="8"/>
      <c r="EP27" s="8"/>
      <c r="EQ27" s="8"/>
      <c r="ER27" s="8"/>
      <c r="ES27" s="8"/>
      <c r="ET27" s="8"/>
      <c r="EU27" s="8"/>
      <c r="EV27" s="8"/>
      <c r="EW27" s="8"/>
      <c r="EX27" s="8"/>
      <c r="EY27" s="8"/>
      <c r="EZ27" s="8"/>
      <c r="FA27" s="8"/>
      <c r="FB27" s="8"/>
      <c r="FC27" s="8"/>
      <c r="FD27" s="8"/>
      <c r="FE27" s="8"/>
      <c r="FF27" s="8"/>
      <c r="FG27" s="8"/>
      <c r="FH27" s="8"/>
      <c r="FI27" s="8"/>
      <c r="FJ27" s="8"/>
      <c r="FK27" s="8"/>
      <c r="FL27" s="8"/>
      <c r="FM27" s="8"/>
      <c r="FN27" s="8"/>
      <c r="FO27" s="8"/>
      <c r="FP27" s="8"/>
      <c r="FQ27" s="8"/>
      <c r="FR27" s="8"/>
      <c r="FS27" s="8"/>
      <c r="FT27" s="8"/>
      <c r="FU27" s="8"/>
      <c r="FV27" s="8"/>
      <c r="FW27" s="8"/>
      <c r="FX27" s="8"/>
      <c r="FY27" s="8"/>
      <c r="FZ27" s="8"/>
      <c r="GA27" s="8"/>
      <c r="GB27" s="8"/>
      <c r="GC27" s="8"/>
      <c r="GD27" s="8"/>
      <c r="GE27" s="8"/>
      <c r="GF27" s="8"/>
      <c r="GG27" s="8"/>
      <c r="GH27" s="8"/>
      <c r="GI27" s="8"/>
      <c r="GJ27" s="8"/>
      <c r="GK27" s="8"/>
      <c r="GL27" s="8"/>
      <c r="GM27" s="8"/>
      <c r="GN27" s="8"/>
      <c r="GO27" s="8"/>
      <c r="GP27" s="8"/>
      <c r="GQ27" s="8"/>
      <c r="GR27" s="8"/>
      <c r="GS27" s="8"/>
      <c r="GT27" s="8"/>
      <c r="GU27" s="8"/>
      <c r="GV27" s="8"/>
      <c r="GW27" s="8"/>
      <c r="GX27" s="8"/>
      <c r="GY27" s="8"/>
      <c r="GZ27" s="8"/>
      <c r="HA27" s="8"/>
      <c r="HB27" s="8"/>
      <c r="HC27" s="8"/>
      <c r="HD27" s="8"/>
      <c r="HE27" s="8"/>
      <c r="HF27" s="8"/>
      <c r="HG27" s="8"/>
      <c r="HH27" s="8"/>
      <c r="HI27" s="8"/>
      <c r="HJ27" s="8"/>
      <c r="HK27" s="8"/>
      <c r="HL27" s="8"/>
      <c r="HM27" s="8"/>
      <c r="HN27" s="8"/>
      <c r="HO27" s="8"/>
      <c r="HP27" s="8"/>
      <c r="HQ27" s="8"/>
      <c r="HR27" s="8"/>
      <c r="HS27" s="8"/>
      <c r="HT27" s="8"/>
      <c r="HU27" s="8"/>
      <c r="HV27" s="8"/>
      <c r="HW27" s="8"/>
      <c r="HX27" s="8"/>
      <c r="HY27" s="8"/>
      <c r="HZ27" s="8"/>
      <c r="IA27" s="8"/>
      <c r="IB27" s="8"/>
      <c r="IC27" s="8"/>
      <c r="ID27" s="8"/>
      <c r="IE27" s="8"/>
      <c r="IF27" s="8"/>
      <c r="IG27" s="8"/>
      <c r="IH27" s="8"/>
      <c r="II27" s="8"/>
      <c r="IJ27" s="8"/>
      <c r="IK27" s="8"/>
      <c r="IL27" s="8"/>
      <c r="IM27" s="8"/>
      <c r="IN27" s="8"/>
      <c r="IO27" s="8"/>
      <c r="IP27" s="8"/>
      <c r="IQ27" s="8"/>
      <c r="IR27" s="9"/>
      <c r="IS27" s="10"/>
      <c r="IT27" s="10"/>
      <c r="IU27" s="10"/>
      <c r="IV27" s="10"/>
      <c r="IW27" s="10"/>
      <c r="IX27" s="10"/>
      <c r="IY27" s="10"/>
      <c r="IZ27" s="10"/>
      <c r="JA27" s="10"/>
      <c r="JB27" s="10"/>
      <c r="JC27" s="17"/>
      <c r="JD27" s="12"/>
      <c r="JE27" s="12"/>
      <c r="JF27" s="12"/>
      <c r="JG27" s="14"/>
      <c r="JH27" s="9"/>
      <c r="JI27" s="10"/>
      <c r="JJ27" s="10"/>
      <c r="JK27" s="17"/>
      <c r="JL27" s="14"/>
      <c r="JM27" s="12"/>
      <c r="JN27" s="12"/>
      <c r="JO27" s="12"/>
      <c r="JP27" s="17"/>
      <c r="JQ27" s="10"/>
      <c r="JR27" s="10"/>
      <c r="JS27" s="23"/>
      <c r="JT27" s="14"/>
      <c r="JU27" s="12"/>
      <c r="JV27" s="12"/>
      <c r="JW27" s="12"/>
      <c r="JX27" s="17"/>
      <c r="JY27" s="10"/>
      <c r="JZ27" s="10"/>
      <c r="KA27" s="17"/>
      <c r="KB27" s="12"/>
      <c r="KC27" s="12"/>
      <c r="KD27" s="12"/>
      <c r="KE27" s="12"/>
      <c r="KF27" s="12"/>
      <c r="KG27" s="13"/>
      <c r="KH27" s="10"/>
      <c r="KI27" s="10"/>
      <c r="KJ27" s="10"/>
      <c r="KK27" s="10"/>
      <c r="KL27" s="10"/>
      <c r="KM27" s="10"/>
      <c r="KN27" s="19"/>
      <c r="KO27" s="18"/>
      <c r="KP27" s="14"/>
      <c r="KQ27" s="8"/>
      <c r="KR27" s="8"/>
      <c r="KS27" s="8"/>
      <c r="KT27" s="8"/>
      <c r="KU27" s="8"/>
      <c r="KV27" s="8"/>
      <c r="KW27" s="14"/>
      <c r="KX27" s="18"/>
      <c r="KY27" s="17"/>
      <c r="KZ27" s="10"/>
      <c r="LA27" s="10"/>
      <c r="LB27" s="10"/>
      <c r="LC27" s="10"/>
      <c r="LD27" s="10"/>
      <c r="LE27" s="18"/>
      <c r="LF27" s="14"/>
      <c r="LG27" s="12"/>
      <c r="LH27" s="12"/>
      <c r="LI27" s="14"/>
      <c r="LJ27" s="13"/>
      <c r="LK27" s="10"/>
      <c r="LL27" s="10"/>
      <c r="LM27" s="10"/>
      <c r="LN27" s="10"/>
      <c r="LO27" s="10"/>
      <c r="LP27" s="23"/>
      <c r="LQ27" s="12"/>
      <c r="LR27" s="12"/>
      <c r="LS27" s="12"/>
      <c r="LT27" s="12"/>
      <c r="LU27" s="12"/>
      <c r="LV27" s="13"/>
      <c r="LW27" s="10"/>
      <c r="LX27" s="10"/>
      <c r="LY27" s="10"/>
      <c r="LZ27" s="10"/>
      <c r="MA27" s="10"/>
      <c r="MB27" s="27"/>
      <c r="MC27" s="33"/>
      <c r="MD27" s="14"/>
      <c r="ME27" s="8"/>
      <c r="MF27" s="8"/>
      <c r="MG27" s="8"/>
      <c r="MH27" s="8"/>
      <c r="MI27" s="8"/>
      <c r="MJ27" s="14"/>
      <c r="MK27" s="12"/>
      <c r="ML27" s="23"/>
      <c r="MM27" s="10"/>
      <c r="MN27" s="10"/>
      <c r="MO27" s="10"/>
      <c r="MP27" s="10"/>
      <c r="MQ27" s="10"/>
      <c r="MR27" s="10"/>
      <c r="MS27" s="10"/>
      <c r="MT27" s="10"/>
      <c r="MU27" s="9"/>
      <c r="MV27" s="18"/>
      <c r="MW27" s="14"/>
      <c r="MX27" s="8"/>
      <c r="MY27" s="8"/>
      <c r="MZ27" s="8"/>
      <c r="NA27" s="8"/>
      <c r="NB27" s="8"/>
      <c r="NC27" s="8"/>
      <c r="ND27" s="14"/>
      <c r="NE27" s="13"/>
      <c r="NF27" s="17"/>
      <c r="NG27" s="10"/>
      <c r="NH27" s="10"/>
      <c r="NI27" s="10"/>
      <c r="NJ27" s="10"/>
      <c r="NK27" s="10"/>
      <c r="NL27" s="10"/>
      <c r="NM27" s="10"/>
      <c r="NN27" s="10"/>
      <c r="NO27" s="9"/>
      <c r="NP27" s="18"/>
      <c r="NQ27" s="14"/>
      <c r="NR27" s="8"/>
      <c r="NS27" s="8"/>
      <c r="NT27" s="8"/>
      <c r="NU27" s="8"/>
      <c r="NV27" s="8"/>
      <c r="NW27" s="8"/>
      <c r="NX27" s="12"/>
      <c r="NY27" s="18"/>
      <c r="NZ27" s="19"/>
      <c r="OA27" s="10"/>
      <c r="OB27" s="10"/>
      <c r="OC27" s="10"/>
      <c r="OD27" s="10"/>
      <c r="OE27" s="10"/>
      <c r="OF27" s="10"/>
      <c r="OG27" s="13"/>
      <c r="OH27" s="12"/>
      <c r="OI27" s="12"/>
      <c r="OJ27" s="12"/>
      <c r="OK27" s="12"/>
      <c r="OL27" s="13"/>
      <c r="OM27" s="10"/>
      <c r="ON27" s="10"/>
      <c r="OO27" s="10"/>
      <c r="OP27" s="10"/>
      <c r="OQ27" s="10"/>
      <c r="OR27" s="10"/>
      <c r="OS27" s="10"/>
      <c r="OT27" s="10"/>
      <c r="OU27" s="10"/>
      <c r="OV27" s="10"/>
      <c r="OW27" s="10"/>
      <c r="OX27" s="10"/>
      <c r="OY27" s="10"/>
      <c r="OZ27" s="10"/>
      <c r="PA27" s="10"/>
      <c r="PB27" s="18"/>
      <c r="PC27" s="12"/>
      <c r="PD27" s="12"/>
      <c r="PE27" s="12"/>
      <c r="PF27" s="12"/>
      <c r="PG27" s="12"/>
      <c r="PH27" s="19"/>
      <c r="PI27" s="10"/>
      <c r="PJ27" s="10"/>
      <c r="PK27" s="10"/>
      <c r="PL27" s="10"/>
      <c r="PM27" s="10"/>
      <c r="PN27" s="10"/>
      <c r="PO27" s="10"/>
      <c r="PP27" s="10"/>
      <c r="PQ27" s="10"/>
      <c r="PR27" s="10"/>
      <c r="PS27" s="10"/>
      <c r="PT27" s="10"/>
      <c r="PU27" s="10"/>
      <c r="PV27" s="10"/>
      <c r="PW27" s="10"/>
      <c r="PX27" s="27"/>
      <c r="PY27" s="12"/>
      <c r="PZ27" s="12"/>
      <c r="QA27" s="12"/>
      <c r="QB27" s="12"/>
      <c r="QC27" s="12"/>
      <c r="QD27" s="12"/>
      <c r="QE27" s="12"/>
      <c r="QF27" s="12"/>
      <c r="QG27" s="12"/>
      <c r="QH27" s="12"/>
      <c r="QI27" s="12"/>
      <c r="QJ27" s="12"/>
      <c r="QK27" s="12"/>
      <c r="QL27" s="12"/>
      <c r="QM27" s="12"/>
      <c r="QN27" s="10"/>
      <c r="QO27" s="23"/>
      <c r="QP27" s="12"/>
      <c r="QQ27" s="12"/>
      <c r="QR27" s="12"/>
      <c r="QS27" s="12"/>
      <c r="QT27" s="12"/>
      <c r="QU27" s="18"/>
      <c r="QV27" s="10"/>
      <c r="QW27" s="10"/>
      <c r="QX27" s="10"/>
      <c r="QY27" s="10"/>
      <c r="QZ27" s="10"/>
      <c r="RA27" s="10"/>
      <c r="RB27" s="33"/>
      <c r="RC27" s="12"/>
      <c r="RD27" s="12"/>
      <c r="RE27" s="12"/>
      <c r="RF27" s="12"/>
      <c r="RG27" s="14"/>
      <c r="RH27" s="27"/>
      <c r="RI27" s="10"/>
      <c r="RJ27" s="10"/>
      <c r="RK27" s="10"/>
      <c r="RL27" s="10"/>
      <c r="RM27" s="19"/>
      <c r="RN27" s="23"/>
      <c r="RO27" s="12"/>
      <c r="RP27" s="8"/>
      <c r="RQ27" s="8"/>
      <c r="RR27" s="8"/>
      <c r="RS27" s="8"/>
      <c r="RT27" s="8"/>
      <c r="RU27" s="8"/>
      <c r="RV27" s="14"/>
      <c r="RW27" s="18"/>
      <c r="RX27" s="17"/>
      <c r="RY27" s="10"/>
      <c r="RZ27" s="10"/>
      <c r="SA27" s="10"/>
      <c r="SB27" s="10"/>
      <c r="SC27" s="10"/>
      <c r="SD27" s="39"/>
      <c r="SE27" s="12"/>
      <c r="SF27" s="12"/>
      <c r="SG27" s="12"/>
      <c r="SH27" s="12"/>
      <c r="SI27" s="12"/>
      <c r="SJ27" s="12"/>
      <c r="SK27" s="12"/>
      <c r="SL27" s="12"/>
      <c r="SM27" s="12"/>
      <c r="SN27" s="12"/>
      <c r="SO27" s="12"/>
      <c r="SP27" s="12"/>
      <c r="SQ27" s="12"/>
      <c r="SR27" s="12"/>
      <c r="SS27" s="23"/>
      <c r="ST27" s="10"/>
      <c r="SU27" s="10"/>
      <c r="SV27" s="23"/>
      <c r="SW27" s="14"/>
      <c r="SX27" s="12"/>
      <c r="SY27" s="12"/>
      <c r="SZ27" s="12"/>
      <c r="TA27" s="12"/>
      <c r="TB27" s="12"/>
      <c r="TC27" s="12"/>
      <c r="TD27" s="12"/>
      <c r="TE27" s="12"/>
      <c r="TF27" s="12"/>
      <c r="TG27" s="12"/>
      <c r="TH27" s="12"/>
      <c r="TI27" s="12"/>
      <c r="TJ27" s="13"/>
      <c r="TK27" s="10"/>
      <c r="TL27" s="10"/>
      <c r="TM27" s="10"/>
      <c r="TN27" s="10"/>
      <c r="TO27" s="10"/>
      <c r="TP27" s="10"/>
      <c r="TQ27" s="10"/>
      <c r="TR27" s="10"/>
      <c r="TS27" s="8"/>
      <c r="TT27" s="8"/>
    </row>
    <row r="28" spans="1:540" ht="9.6" customHeight="1">
      <c r="A28" s="8"/>
      <c r="B28" s="8"/>
      <c r="C28" s="8"/>
      <c r="D28" s="8"/>
      <c r="E28" s="8"/>
      <c r="F28" s="8"/>
      <c r="G28" s="8"/>
      <c r="H28" s="8"/>
      <c r="I28" s="8"/>
      <c r="J28" s="8"/>
      <c r="K28" s="8"/>
      <c r="L28" s="8"/>
      <c r="M28" s="8"/>
      <c r="N28" s="8"/>
      <c r="O28" s="8"/>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c r="CK28" s="8"/>
      <c r="CL28" s="8"/>
      <c r="CM28" s="8"/>
      <c r="CN28" s="8"/>
      <c r="CO28" s="8"/>
      <c r="CP28" s="8"/>
      <c r="CQ28" s="8"/>
      <c r="CR28" s="8"/>
      <c r="CS28" s="8"/>
      <c r="CT28" s="8"/>
      <c r="CU28" s="8"/>
      <c r="CV28" s="8"/>
      <c r="CW28" s="8"/>
      <c r="CX28" s="8"/>
      <c r="CY28" s="8"/>
      <c r="CZ28" s="8"/>
      <c r="DA28" s="8"/>
      <c r="DB28" s="8"/>
      <c r="DC28" s="8"/>
      <c r="DD28" s="8"/>
      <c r="DE28" s="8"/>
      <c r="DF28" s="8"/>
      <c r="DG28" s="8"/>
      <c r="DH28" s="8"/>
      <c r="DI28" s="8"/>
      <c r="DJ28" s="8"/>
      <c r="DK28" s="8"/>
      <c r="DL28" s="8"/>
      <c r="DM28" s="8"/>
      <c r="DN28" s="8"/>
      <c r="DO28" s="8"/>
      <c r="DP28" s="8"/>
      <c r="DQ28" s="8"/>
      <c r="DR28" s="8"/>
      <c r="DS28" s="8"/>
      <c r="DT28" s="8"/>
      <c r="DU28" s="8"/>
      <c r="DV28" s="8"/>
      <c r="DW28" s="8"/>
      <c r="DX28" s="8"/>
      <c r="DY28" s="8"/>
      <c r="DZ28" s="8"/>
      <c r="EA28" s="8"/>
      <c r="EB28" s="8"/>
      <c r="EC28" s="8"/>
      <c r="ED28" s="8"/>
      <c r="EE28" s="8"/>
      <c r="EF28" s="8"/>
      <c r="EG28" s="8"/>
      <c r="EH28" s="8"/>
      <c r="EI28" s="8"/>
      <c r="EJ28" s="8"/>
      <c r="EK28" s="8"/>
      <c r="EL28" s="8"/>
      <c r="EM28" s="8"/>
      <c r="EN28" s="8"/>
      <c r="EO28" s="8"/>
      <c r="EP28" s="8"/>
      <c r="EQ28" s="8"/>
      <c r="ER28" s="8"/>
      <c r="ES28" s="8"/>
      <c r="ET28" s="8"/>
      <c r="EU28" s="8"/>
      <c r="EV28" s="8"/>
      <c r="EW28" s="8"/>
      <c r="EX28" s="8"/>
      <c r="EY28" s="8"/>
      <c r="EZ28" s="8"/>
      <c r="FA28" s="8"/>
      <c r="FB28" s="8"/>
      <c r="FC28" s="8"/>
      <c r="FD28" s="8"/>
      <c r="FE28" s="8"/>
      <c r="FF28" s="8"/>
      <c r="FG28" s="8"/>
      <c r="FH28" s="8"/>
      <c r="FI28" s="8"/>
      <c r="FJ28" s="8"/>
      <c r="FK28" s="8"/>
      <c r="FL28" s="8"/>
      <c r="FM28" s="8"/>
      <c r="FN28" s="8"/>
      <c r="FO28" s="8"/>
      <c r="FP28" s="8"/>
      <c r="FQ28" s="8"/>
      <c r="FR28" s="8"/>
      <c r="FS28" s="8"/>
      <c r="FT28" s="8"/>
      <c r="FU28" s="8"/>
      <c r="FV28" s="8"/>
      <c r="FW28" s="8"/>
      <c r="FX28" s="8"/>
      <c r="FY28" s="8"/>
      <c r="FZ28" s="8"/>
      <c r="GA28" s="8"/>
      <c r="GB28" s="8"/>
      <c r="GC28" s="8"/>
      <c r="GD28" s="8"/>
      <c r="GE28" s="8"/>
      <c r="GF28" s="8"/>
      <c r="GG28" s="8"/>
      <c r="GH28" s="8"/>
      <c r="GI28" s="8"/>
      <c r="GJ28" s="8"/>
      <c r="GK28" s="8"/>
      <c r="GL28" s="8"/>
      <c r="GM28" s="8"/>
      <c r="GN28" s="8"/>
      <c r="GO28" s="8"/>
      <c r="GP28" s="8"/>
      <c r="GQ28" s="8"/>
      <c r="GR28" s="8"/>
      <c r="GS28" s="8"/>
      <c r="GT28" s="8"/>
      <c r="GU28" s="8"/>
      <c r="GV28" s="8"/>
      <c r="GW28" s="8"/>
      <c r="GX28" s="8"/>
      <c r="GY28" s="8"/>
      <c r="GZ28" s="8"/>
      <c r="HA28" s="8"/>
      <c r="HB28" s="8"/>
      <c r="HC28" s="8"/>
      <c r="HD28" s="8"/>
      <c r="HE28" s="8"/>
      <c r="HF28" s="8"/>
      <c r="HG28" s="8"/>
      <c r="HH28" s="8"/>
      <c r="HI28" s="8"/>
      <c r="HJ28" s="8"/>
      <c r="HK28" s="8"/>
      <c r="HL28" s="8"/>
      <c r="HM28" s="8"/>
      <c r="HN28" s="8"/>
      <c r="HO28" s="8"/>
      <c r="HP28" s="8"/>
      <c r="HQ28" s="8"/>
      <c r="HR28" s="8"/>
      <c r="HS28" s="8"/>
      <c r="HT28" s="8"/>
      <c r="HU28" s="8"/>
      <c r="HV28" s="8"/>
      <c r="HW28" s="8"/>
      <c r="HX28" s="8"/>
      <c r="HY28" s="8"/>
      <c r="HZ28" s="8"/>
      <c r="IA28" s="8"/>
      <c r="IB28" s="8"/>
      <c r="IC28" s="8"/>
      <c r="ID28" s="8"/>
      <c r="IE28" s="8"/>
      <c r="IF28" s="8"/>
      <c r="IG28" s="8"/>
      <c r="IH28" s="8"/>
      <c r="II28" s="8"/>
      <c r="IJ28" s="8"/>
      <c r="IK28" s="8"/>
      <c r="IL28" s="8"/>
      <c r="IM28" s="8"/>
      <c r="IN28" s="8"/>
      <c r="IO28" s="8"/>
      <c r="IP28" s="8"/>
      <c r="IQ28" s="8"/>
      <c r="IR28" s="9"/>
      <c r="IS28" s="10"/>
      <c r="IT28" s="10"/>
      <c r="IU28" s="10"/>
      <c r="IV28" s="10"/>
      <c r="IW28" s="10"/>
      <c r="IX28" s="10"/>
      <c r="IY28" s="10"/>
      <c r="IZ28" s="10"/>
      <c r="JA28" s="10"/>
      <c r="JB28" s="10"/>
      <c r="JC28" s="10"/>
      <c r="JD28" s="19"/>
      <c r="JE28" s="19"/>
      <c r="JF28" s="19"/>
      <c r="JG28" s="19"/>
      <c r="JH28" s="10"/>
      <c r="JI28" s="10"/>
      <c r="JJ28" s="10"/>
      <c r="JK28" s="10"/>
      <c r="JL28" s="19"/>
      <c r="JM28" s="19"/>
      <c r="JN28" s="19"/>
      <c r="JO28" s="19"/>
      <c r="JP28" s="10"/>
      <c r="JQ28" s="10"/>
      <c r="JR28" s="10"/>
      <c r="JS28" s="10"/>
      <c r="JT28" s="19"/>
      <c r="JU28" s="19"/>
      <c r="JV28" s="19"/>
      <c r="JW28" s="19"/>
      <c r="JX28" s="10"/>
      <c r="JY28" s="10"/>
      <c r="JZ28" s="10"/>
      <c r="KA28" s="10"/>
      <c r="KB28" s="19"/>
      <c r="KC28" s="19"/>
      <c r="KD28" s="19"/>
      <c r="KE28" s="19"/>
      <c r="KF28" s="19"/>
      <c r="KG28" s="19"/>
      <c r="KH28" s="10"/>
      <c r="KI28" s="10"/>
      <c r="KJ28" s="10"/>
      <c r="KK28" s="10"/>
      <c r="KL28" s="10"/>
      <c r="KM28" s="10"/>
      <c r="KN28" s="10"/>
      <c r="KO28" s="10"/>
      <c r="KP28" s="19"/>
      <c r="KQ28" s="17"/>
      <c r="KR28" s="27"/>
      <c r="KS28" s="9"/>
      <c r="KT28" s="9"/>
      <c r="KU28" s="9"/>
      <c r="KV28" s="9"/>
      <c r="KW28" s="17"/>
      <c r="KX28" s="10"/>
      <c r="KY28" s="10"/>
      <c r="KZ28" s="10"/>
      <c r="LA28" s="10"/>
      <c r="LB28" s="10"/>
      <c r="LC28" s="10"/>
      <c r="LD28" s="10"/>
      <c r="LE28" s="19"/>
      <c r="LF28" s="19"/>
      <c r="LG28" s="19"/>
      <c r="LH28" s="19"/>
      <c r="LI28" s="19"/>
      <c r="LJ28" s="19"/>
      <c r="LK28" s="10"/>
      <c r="LL28" s="10"/>
      <c r="LM28" s="10"/>
      <c r="LN28" s="10"/>
      <c r="LO28" s="10"/>
      <c r="LP28" s="10"/>
      <c r="LQ28" s="19"/>
      <c r="LR28" s="19"/>
      <c r="LS28" s="19"/>
      <c r="LT28" s="19"/>
      <c r="LU28" s="19"/>
      <c r="LV28" s="19"/>
      <c r="LW28" s="10"/>
      <c r="LX28" s="10"/>
      <c r="LY28" s="10"/>
      <c r="LZ28" s="10"/>
      <c r="MA28" s="10"/>
      <c r="MB28" s="10"/>
      <c r="MC28" s="10"/>
      <c r="MD28" s="17"/>
      <c r="ME28" s="9"/>
      <c r="MF28" s="9"/>
      <c r="MG28" s="9"/>
      <c r="MH28" s="9"/>
      <c r="MI28" s="9"/>
      <c r="MJ28" s="17"/>
      <c r="MK28" s="10"/>
      <c r="ML28" s="10"/>
      <c r="MM28" s="10"/>
      <c r="MN28" s="10"/>
      <c r="MO28" s="10"/>
      <c r="MP28" s="10"/>
      <c r="MQ28" s="10"/>
      <c r="MR28" s="10"/>
      <c r="MS28" s="10"/>
      <c r="MT28" s="10"/>
      <c r="MU28" s="10"/>
      <c r="MV28" s="10"/>
      <c r="MW28" s="26"/>
      <c r="MX28" s="9"/>
      <c r="MY28" s="27"/>
      <c r="MZ28" s="9"/>
      <c r="NA28" s="9"/>
      <c r="NB28" s="9"/>
      <c r="NC28" s="9"/>
      <c r="ND28" s="17"/>
      <c r="NE28" s="10"/>
      <c r="NF28" s="10"/>
      <c r="NG28" s="10"/>
      <c r="NH28" s="10"/>
      <c r="NI28" s="10"/>
      <c r="NJ28" s="10"/>
      <c r="NK28" s="10"/>
      <c r="NL28" s="10"/>
      <c r="NM28" s="10"/>
      <c r="NN28" s="10"/>
      <c r="NO28" s="10"/>
      <c r="NP28" s="10"/>
      <c r="NQ28" s="16"/>
      <c r="NR28" s="9"/>
      <c r="NS28" s="27"/>
      <c r="NT28" s="9"/>
      <c r="NU28" s="9"/>
      <c r="NV28" s="9"/>
      <c r="NW28" s="9"/>
      <c r="NX28" s="10"/>
      <c r="NY28" s="10"/>
      <c r="NZ28" s="10"/>
      <c r="OA28" s="10"/>
      <c r="OB28" s="10"/>
      <c r="OC28" s="10"/>
      <c r="OD28" s="10"/>
      <c r="OE28" s="10"/>
      <c r="OF28" s="10"/>
      <c r="OG28" s="19"/>
      <c r="OH28" s="19"/>
      <c r="OI28" s="19"/>
      <c r="OJ28" s="19"/>
      <c r="OK28" s="19"/>
      <c r="OL28" s="19"/>
      <c r="OM28" s="10"/>
      <c r="ON28" s="10"/>
      <c r="OO28" s="10"/>
      <c r="OP28" s="10"/>
      <c r="OQ28" s="10"/>
      <c r="OR28" s="10"/>
      <c r="OS28" s="10"/>
      <c r="OT28" s="10"/>
      <c r="OU28" s="10"/>
      <c r="OV28" s="10"/>
      <c r="OW28" s="10"/>
      <c r="OX28" s="10"/>
      <c r="OY28" s="10"/>
      <c r="OZ28" s="10"/>
      <c r="PA28" s="10"/>
      <c r="PB28" s="10"/>
      <c r="PC28" s="19"/>
      <c r="PD28" s="19"/>
      <c r="PE28" s="19"/>
      <c r="PF28" s="19"/>
      <c r="PG28" s="19"/>
      <c r="PH28" s="10"/>
      <c r="PI28" s="10"/>
      <c r="PJ28" s="10"/>
      <c r="PK28" s="10"/>
      <c r="PL28" s="10"/>
      <c r="PM28" s="10"/>
      <c r="PN28" s="10"/>
      <c r="PO28" s="10"/>
      <c r="PP28" s="10"/>
      <c r="PQ28" s="10"/>
      <c r="PR28" s="10"/>
      <c r="PS28" s="10"/>
      <c r="PT28" s="10"/>
      <c r="PU28" s="10"/>
      <c r="PV28" s="10"/>
      <c r="PW28" s="10"/>
      <c r="PX28" s="10"/>
      <c r="PY28" s="19"/>
      <c r="PZ28" s="19"/>
      <c r="QA28" s="19"/>
      <c r="QB28" s="19"/>
      <c r="QC28" s="19"/>
      <c r="QD28" s="19"/>
      <c r="QE28" s="19"/>
      <c r="QF28" s="19"/>
      <c r="QG28" s="19"/>
      <c r="QH28" s="19"/>
      <c r="QI28" s="19"/>
      <c r="QJ28" s="19"/>
      <c r="QK28" s="19"/>
      <c r="QL28" s="19"/>
      <c r="QM28" s="19"/>
      <c r="QN28" s="10"/>
      <c r="QO28" s="19"/>
      <c r="QP28" s="19"/>
      <c r="QQ28" s="19"/>
      <c r="QR28" s="19"/>
      <c r="QS28" s="19"/>
      <c r="QT28" s="19"/>
      <c r="QU28" s="10"/>
      <c r="QV28" s="10"/>
      <c r="QW28" s="10"/>
      <c r="QX28" s="10"/>
      <c r="QY28" s="10"/>
      <c r="QZ28" s="10"/>
      <c r="RA28" s="10"/>
      <c r="RB28" s="10"/>
      <c r="RC28" s="19"/>
      <c r="RD28" s="19"/>
      <c r="RE28" s="19"/>
      <c r="RF28" s="19"/>
      <c r="RG28" s="19"/>
      <c r="RH28" s="10"/>
      <c r="RI28" s="10"/>
      <c r="RJ28" s="10"/>
      <c r="RK28" s="10"/>
      <c r="RL28" s="10"/>
      <c r="RM28" s="10"/>
      <c r="RN28" s="10"/>
      <c r="RO28" s="19"/>
      <c r="RP28" s="17"/>
      <c r="RQ28" s="9"/>
      <c r="RR28" s="9"/>
      <c r="RS28" s="9"/>
      <c r="RT28" s="9"/>
      <c r="RU28" s="9"/>
      <c r="RV28" s="19"/>
      <c r="RW28" s="10"/>
      <c r="RX28" s="10"/>
      <c r="RY28" s="10"/>
      <c r="RZ28" s="10"/>
      <c r="SA28" s="10"/>
      <c r="SB28" s="10"/>
      <c r="SC28" s="10"/>
      <c r="SD28" s="19"/>
      <c r="SE28" s="19"/>
      <c r="SF28" s="19"/>
      <c r="SG28" s="19"/>
      <c r="SH28" s="19"/>
      <c r="SI28" s="19"/>
      <c r="SJ28" s="19"/>
      <c r="SK28" s="19"/>
      <c r="SL28" s="19"/>
      <c r="SM28" s="19"/>
      <c r="SN28" s="19"/>
      <c r="SO28" s="19"/>
      <c r="SP28" s="19"/>
      <c r="SQ28" s="19"/>
      <c r="SR28" s="19"/>
      <c r="SS28" s="10"/>
      <c r="ST28" s="10"/>
      <c r="SU28" s="10"/>
      <c r="SV28" s="10"/>
      <c r="SW28" s="19"/>
      <c r="SX28" s="19"/>
      <c r="SY28" s="19"/>
      <c r="SZ28" s="19"/>
      <c r="TA28" s="19"/>
      <c r="TB28" s="19"/>
      <c r="TC28" s="19"/>
      <c r="TD28" s="19"/>
      <c r="TE28" s="19"/>
      <c r="TF28" s="19"/>
      <c r="TG28" s="19"/>
      <c r="TH28" s="19"/>
      <c r="TI28" s="19"/>
      <c r="TJ28" s="19"/>
      <c r="TK28" s="10"/>
      <c r="TL28" s="10"/>
      <c r="TM28" s="10"/>
      <c r="TN28" s="10"/>
      <c r="TO28" s="10"/>
      <c r="TP28" s="10"/>
      <c r="TQ28" s="10"/>
      <c r="TR28" s="10"/>
      <c r="TS28" s="8"/>
      <c r="TT28" s="8"/>
    </row>
    <row r="29" spans="1:540" ht="9.6" customHeight="1">
      <c r="A29" s="8"/>
      <c r="B29" s="8"/>
      <c r="C29" s="8"/>
      <c r="D29" s="8"/>
      <c r="E29" s="8"/>
      <c r="F29" s="8"/>
      <c r="G29" s="8"/>
      <c r="H29" s="8"/>
      <c r="I29" s="8"/>
      <c r="J29" s="8"/>
      <c r="K29" s="8"/>
      <c r="L29" s="8"/>
      <c r="M29" s="8"/>
      <c r="N29" s="8"/>
      <c r="O29" s="8"/>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14"/>
      <c r="DJ29" s="12"/>
      <c r="DK29" s="12"/>
      <c r="DL29" s="13"/>
      <c r="DM29" s="15"/>
      <c r="DN29" s="23"/>
      <c r="DO29" s="23"/>
      <c r="DP29" s="27"/>
      <c r="DQ29" s="40"/>
      <c r="DR29" s="17"/>
      <c r="DS29" s="17"/>
      <c r="DT29" s="17"/>
      <c r="DU29" s="17"/>
      <c r="DV29" s="17"/>
      <c r="DW29" s="31"/>
      <c r="DX29" s="21"/>
      <c r="DY29" s="23"/>
      <c r="DZ29" s="18"/>
      <c r="EA29" s="13"/>
      <c r="EB29" s="14"/>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c r="FN29" s="8"/>
      <c r="FO29" s="8"/>
      <c r="FP29" s="8"/>
      <c r="FQ29" s="8"/>
      <c r="FR29" s="8"/>
      <c r="FS29" s="8"/>
      <c r="FT29" s="8"/>
      <c r="FU29" s="8"/>
      <c r="FV29" s="8"/>
      <c r="FW29" s="8"/>
      <c r="FX29" s="8"/>
      <c r="FY29" s="8"/>
      <c r="FZ29" s="8"/>
      <c r="GA29" s="8"/>
      <c r="GB29" s="8"/>
      <c r="GC29" s="8"/>
      <c r="GD29" s="8"/>
      <c r="GE29" s="8"/>
      <c r="GF29" s="8"/>
      <c r="GG29" s="8"/>
      <c r="GH29" s="8"/>
      <c r="GI29" s="8"/>
      <c r="GJ29" s="8"/>
      <c r="GK29" s="8"/>
      <c r="GL29" s="8"/>
      <c r="GM29" s="8"/>
      <c r="GN29" s="8"/>
      <c r="GO29" s="8"/>
      <c r="GP29" s="8"/>
      <c r="GQ29" s="8"/>
      <c r="GR29" s="8"/>
      <c r="GS29" s="8"/>
      <c r="GT29" s="8"/>
      <c r="GU29" s="8"/>
      <c r="GV29" s="8"/>
      <c r="GW29" s="8"/>
      <c r="GX29" s="8"/>
      <c r="GY29" s="8"/>
      <c r="GZ29" s="8"/>
      <c r="HA29" s="8"/>
      <c r="HB29" s="8"/>
      <c r="HC29" s="8"/>
      <c r="HD29" s="8"/>
      <c r="HE29" s="8"/>
      <c r="HF29" s="8"/>
      <c r="HG29" s="8"/>
      <c r="HH29" s="8"/>
      <c r="HI29" s="8"/>
      <c r="HJ29" s="8"/>
      <c r="HK29" s="8"/>
      <c r="HL29" s="8"/>
      <c r="HM29" s="8"/>
      <c r="HN29" s="8"/>
      <c r="HO29" s="8"/>
      <c r="HP29" s="8"/>
      <c r="HQ29" s="8"/>
      <c r="HR29" s="8"/>
      <c r="HS29" s="8"/>
      <c r="HT29" s="8"/>
      <c r="HU29" s="8"/>
      <c r="HV29" s="8"/>
      <c r="HW29" s="8"/>
      <c r="HX29" s="8"/>
      <c r="HY29" s="8"/>
      <c r="HZ29" s="8"/>
      <c r="IA29" s="8"/>
      <c r="IB29" s="8"/>
      <c r="IC29" s="8"/>
      <c r="ID29" s="8"/>
      <c r="IE29" s="8"/>
      <c r="IF29" s="8"/>
      <c r="IG29" s="8"/>
      <c r="IH29" s="8"/>
      <c r="II29" s="8"/>
      <c r="IJ29" s="8"/>
      <c r="IK29" s="8"/>
      <c r="IL29" s="8"/>
      <c r="IM29" s="8"/>
      <c r="IN29" s="8"/>
      <c r="IO29" s="8"/>
      <c r="IP29" s="8"/>
      <c r="IQ29" s="8"/>
      <c r="IR29" s="9"/>
      <c r="IS29" s="10"/>
      <c r="IT29" s="10"/>
      <c r="IU29" s="10"/>
      <c r="IV29" s="10"/>
      <c r="IW29" s="10"/>
      <c r="IX29" s="10"/>
      <c r="IY29" s="10"/>
      <c r="IZ29" s="10"/>
      <c r="JA29" s="10"/>
      <c r="JB29" s="10"/>
      <c r="JC29" s="10"/>
      <c r="JD29" s="10"/>
      <c r="JE29" s="10"/>
      <c r="JF29" s="10"/>
      <c r="JG29" s="10"/>
      <c r="JH29" s="10"/>
      <c r="JI29" s="10"/>
      <c r="JJ29" s="10"/>
      <c r="JK29" s="10"/>
      <c r="JL29" s="10"/>
      <c r="JM29" s="10"/>
      <c r="JN29" s="10"/>
      <c r="JO29" s="10"/>
      <c r="JP29" s="10"/>
      <c r="JQ29" s="10"/>
      <c r="JR29" s="10"/>
      <c r="JS29" s="10"/>
      <c r="JT29" s="10"/>
      <c r="JU29" s="10"/>
      <c r="JV29" s="10"/>
      <c r="JW29" s="10"/>
      <c r="JX29" s="10"/>
      <c r="JY29" s="10"/>
      <c r="JZ29" s="10"/>
      <c r="KA29" s="10"/>
      <c r="KB29" s="10"/>
      <c r="KC29" s="10"/>
      <c r="KD29" s="10"/>
      <c r="KE29" s="10"/>
      <c r="KF29" s="10"/>
      <c r="KG29" s="10"/>
      <c r="KH29" s="10"/>
      <c r="KI29" s="10"/>
      <c r="KJ29" s="10"/>
      <c r="KK29" s="10"/>
      <c r="KL29" s="10"/>
      <c r="KM29" s="10"/>
      <c r="KN29" s="10"/>
      <c r="KO29" s="10"/>
      <c r="KP29" s="10"/>
      <c r="KQ29" s="10"/>
      <c r="KR29" s="10"/>
      <c r="KS29" s="10"/>
      <c r="KT29" s="10"/>
      <c r="KU29" s="10"/>
      <c r="KV29" s="10"/>
      <c r="KW29" s="10"/>
      <c r="KX29" s="10"/>
      <c r="KY29" s="10"/>
      <c r="KZ29" s="10"/>
      <c r="LA29" s="10"/>
      <c r="LB29" s="10"/>
      <c r="LC29" s="10"/>
      <c r="LD29" s="10"/>
      <c r="LE29" s="10"/>
      <c r="LF29" s="10"/>
      <c r="LG29" s="10"/>
      <c r="LH29" s="10"/>
      <c r="LI29" s="10"/>
      <c r="LJ29" s="10"/>
      <c r="LK29" s="10"/>
      <c r="LL29" s="10"/>
      <c r="LM29" s="10"/>
      <c r="LN29" s="10"/>
      <c r="LO29" s="10"/>
      <c r="LP29" s="10"/>
      <c r="LQ29" s="10"/>
      <c r="LR29" s="10"/>
      <c r="LS29" s="10"/>
      <c r="LT29" s="10"/>
      <c r="LU29" s="10"/>
      <c r="LV29" s="10"/>
      <c r="LW29" s="10"/>
      <c r="LX29" s="10"/>
      <c r="LY29" s="10"/>
      <c r="LZ29" s="10"/>
      <c r="MA29" s="10"/>
      <c r="MB29" s="10"/>
      <c r="MC29" s="10"/>
      <c r="MD29" s="10"/>
      <c r="ME29" s="10"/>
      <c r="MF29" s="10"/>
      <c r="MG29" s="10"/>
      <c r="MH29" s="10"/>
      <c r="MI29" s="10"/>
      <c r="MJ29" s="10"/>
      <c r="MK29" s="10"/>
      <c r="ML29" s="10"/>
      <c r="MM29" s="10"/>
      <c r="MN29" s="10"/>
      <c r="MO29" s="10"/>
      <c r="MP29" s="10"/>
      <c r="MQ29" s="10"/>
      <c r="MR29" s="10"/>
      <c r="MS29" s="10"/>
      <c r="MT29" s="10"/>
      <c r="MU29" s="10"/>
      <c r="MV29" s="10"/>
      <c r="MW29" s="10"/>
      <c r="MX29" s="10"/>
      <c r="MY29" s="10"/>
      <c r="MZ29" s="10"/>
      <c r="NA29" s="10"/>
      <c r="NB29" s="10"/>
      <c r="NC29" s="10"/>
      <c r="ND29" s="10"/>
      <c r="NE29" s="10"/>
      <c r="NF29" s="10"/>
      <c r="NG29" s="10"/>
      <c r="NH29" s="10"/>
      <c r="NI29" s="10"/>
      <c r="NJ29" s="10"/>
      <c r="NK29" s="10"/>
      <c r="NL29" s="10"/>
      <c r="NM29" s="10"/>
      <c r="NN29" s="10"/>
      <c r="NO29" s="10"/>
      <c r="NP29" s="10"/>
      <c r="NQ29" s="10"/>
      <c r="NR29" s="10"/>
      <c r="NS29" s="10"/>
      <c r="NT29" s="10"/>
      <c r="NU29" s="10"/>
      <c r="NV29" s="10"/>
      <c r="NW29" s="10"/>
      <c r="NX29" s="10"/>
      <c r="NY29" s="10"/>
      <c r="NZ29" s="10"/>
      <c r="OA29" s="10"/>
      <c r="OB29" s="10"/>
      <c r="OC29" s="10"/>
      <c r="OD29" s="10"/>
      <c r="OE29" s="10"/>
      <c r="OF29" s="10"/>
      <c r="OG29" s="10"/>
      <c r="OH29" s="10"/>
      <c r="OI29" s="10"/>
      <c r="OJ29" s="10"/>
      <c r="OK29" s="10"/>
      <c r="OL29" s="10"/>
      <c r="OM29" s="10"/>
      <c r="ON29" s="10"/>
      <c r="OO29" s="10"/>
      <c r="OP29" s="10"/>
      <c r="OQ29" s="10"/>
      <c r="OR29" s="10"/>
      <c r="OS29" s="10"/>
      <c r="OT29" s="10"/>
      <c r="OU29" s="10"/>
      <c r="OV29" s="10"/>
      <c r="OW29" s="10"/>
      <c r="OX29" s="10"/>
      <c r="OY29" s="10"/>
      <c r="OZ29" s="10"/>
      <c r="PA29" s="10"/>
      <c r="PB29" s="10"/>
      <c r="PC29" s="10"/>
      <c r="PD29" s="10"/>
      <c r="PE29" s="10"/>
      <c r="PF29" s="10"/>
      <c r="PG29" s="10"/>
      <c r="PH29" s="10"/>
      <c r="PI29" s="10"/>
      <c r="PJ29" s="10"/>
      <c r="PK29" s="10"/>
      <c r="PL29" s="10"/>
      <c r="PM29" s="10"/>
      <c r="PN29" s="10"/>
      <c r="PO29" s="10"/>
      <c r="PP29" s="10"/>
      <c r="PQ29" s="10"/>
      <c r="PR29" s="10"/>
      <c r="PS29" s="10"/>
      <c r="PT29" s="10"/>
      <c r="PU29" s="10"/>
      <c r="PV29" s="10"/>
      <c r="PW29" s="10"/>
      <c r="PX29" s="10"/>
      <c r="PY29" s="10"/>
      <c r="PZ29" s="10"/>
      <c r="QA29" s="10"/>
      <c r="QB29" s="10"/>
      <c r="QC29" s="10"/>
      <c r="QD29" s="10"/>
      <c r="QE29" s="10"/>
      <c r="QF29" s="10"/>
      <c r="QG29" s="10"/>
      <c r="QH29" s="10"/>
      <c r="QI29" s="10"/>
      <c r="QJ29" s="10"/>
      <c r="QK29" s="10"/>
      <c r="QL29" s="10"/>
      <c r="QM29" s="10"/>
      <c r="QN29" s="10"/>
      <c r="QO29" s="10"/>
      <c r="QP29" s="10"/>
      <c r="QQ29" s="10"/>
      <c r="QR29" s="10"/>
      <c r="QS29" s="10"/>
      <c r="QT29" s="10"/>
      <c r="QU29" s="10"/>
      <c r="QV29" s="10"/>
      <c r="QW29" s="10"/>
      <c r="QX29" s="10"/>
      <c r="QY29" s="10"/>
      <c r="QZ29" s="10"/>
      <c r="RA29" s="10"/>
      <c r="RB29" s="10"/>
      <c r="RC29" s="10"/>
      <c r="RD29" s="10"/>
      <c r="RE29" s="10"/>
      <c r="RF29" s="10"/>
      <c r="RG29" s="10"/>
      <c r="RH29" s="10"/>
      <c r="RI29" s="10"/>
      <c r="RJ29" s="10"/>
      <c r="RK29" s="10"/>
      <c r="RL29" s="10"/>
      <c r="RM29" s="10"/>
      <c r="RN29" s="10"/>
      <c r="RO29" s="10"/>
      <c r="RP29" s="10"/>
      <c r="RQ29" s="10"/>
      <c r="RR29" s="10"/>
      <c r="RS29" s="10"/>
      <c r="RT29" s="10"/>
      <c r="RU29" s="10"/>
      <c r="RV29" s="10"/>
      <c r="RW29" s="10"/>
      <c r="RX29" s="10"/>
      <c r="RY29" s="10"/>
      <c r="RZ29" s="10"/>
      <c r="SA29" s="10"/>
      <c r="SB29" s="10"/>
      <c r="SC29" s="10"/>
      <c r="SD29" s="10"/>
      <c r="SE29" s="10"/>
      <c r="SF29" s="10"/>
      <c r="SG29" s="10"/>
      <c r="SH29" s="10"/>
      <c r="SI29" s="10"/>
      <c r="SJ29" s="10"/>
      <c r="SK29" s="10"/>
      <c r="SL29" s="10"/>
      <c r="SM29" s="10"/>
      <c r="SN29" s="10"/>
      <c r="SO29" s="10"/>
      <c r="SP29" s="10"/>
      <c r="SQ29" s="10"/>
      <c r="SR29" s="10"/>
      <c r="SS29" s="10"/>
      <c r="ST29" s="10"/>
      <c r="SU29" s="10"/>
      <c r="SV29" s="10"/>
      <c r="SW29" s="10"/>
      <c r="SX29" s="10"/>
      <c r="SY29" s="10"/>
      <c r="SZ29" s="10"/>
      <c r="TA29" s="10"/>
      <c r="TB29" s="10"/>
      <c r="TC29" s="10"/>
      <c r="TD29" s="10"/>
      <c r="TE29" s="10"/>
      <c r="TF29" s="10"/>
      <c r="TG29" s="10"/>
      <c r="TH29" s="10"/>
      <c r="TI29" s="10"/>
      <c r="TJ29" s="10"/>
      <c r="TK29" s="10"/>
      <c r="TL29" s="10"/>
      <c r="TM29" s="10"/>
      <c r="TN29" s="10"/>
      <c r="TO29" s="10"/>
      <c r="TP29" s="10"/>
      <c r="TQ29" s="10"/>
      <c r="TR29" s="10"/>
      <c r="TS29" s="8"/>
      <c r="TT29" s="8"/>
    </row>
    <row r="30" spans="1:540" ht="9.6" customHeight="1">
      <c r="A30" s="8"/>
      <c r="B30" s="8"/>
      <c r="C30" s="8"/>
      <c r="D30" s="8"/>
      <c r="E30" s="8"/>
      <c r="F30" s="8"/>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13"/>
      <c r="DG30" s="18"/>
      <c r="DH30" s="23"/>
      <c r="DI30" s="17"/>
      <c r="DJ30" s="10"/>
      <c r="DK30" s="10"/>
      <c r="DL30" s="10"/>
      <c r="DM30" s="10"/>
      <c r="DN30" s="10"/>
      <c r="DO30" s="10"/>
      <c r="DP30" s="10"/>
      <c r="DQ30" s="28"/>
      <c r="DR30" s="10"/>
      <c r="DS30" s="28"/>
      <c r="DT30" s="28"/>
      <c r="DU30" s="28"/>
      <c r="DV30" s="10"/>
      <c r="DW30" s="10"/>
      <c r="DX30" s="10"/>
      <c r="DY30" s="10"/>
      <c r="DZ30" s="10"/>
      <c r="EA30" s="10"/>
      <c r="EB30" s="28"/>
      <c r="EC30" s="40"/>
      <c r="ED30" s="23"/>
      <c r="EE30" s="29"/>
      <c r="EF30" s="12"/>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9"/>
      <c r="IS30" s="10"/>
      <c r="IT30" s="10"/>
      <c r="IU30" s="10"/>
      <c r="IV30" s="10"/>
      <c r="IW30" s="10"/>
      <c r="IX30" s="10"/>
      <c r="IY30" s="10"/>
      <c r="IZ30" s="10"/>
      <c r="JA30" s="10"/>
      <c r="JB30" s="10"/>
      <c r="JC30" s="10"/>
      <c r="JD30" s="10"/>
      <c r="JE30" s="10"/>
      <c r="JF30" s="10"/>
      <c r="JG30" s="10"/>
      <c r="JH30" s="10"/>
      <c r="JI30" s="10"/>
      <c r="JJ30" s="10"/>
      <c r="JK30" s="10"/>
      <c r="JL30" s="10"/>
      <c r="JM30" s="10"/>
      <c r="JN30" s="10"/>
      <c r="JO30" s="10"/>
      <c r="JP30" s="10"/>
      <c r="JQ30" s="10"/>
      <c r="JR30" s="10"/>
      <c r="JS30" s="10"/>
      <c r="JT30" s="10"/>
      <c r="JU30" s="10"/>
      <c r="JV30" s="10"/>
      <c r="JW30" s="10"/>
      <c r="JX30" s="10"/>
      <c r="JY30" s="10"/>
      <c r="JZ30" s="10"/>
      <c r="KA30" s="10"/>
      <c r="KB30" s="10"/>
      <c r="KC30" s="10"/>
      <c r="KD30" s="10"/>
      <c r="KE30" s="10"/>
      <c r="KF30" s="10"/>
      <c r="KG30" s="10"/>
      <c r="KH30" s="10"/>
      <c r="KI30" s="10"/>
      <c r="KJ30" s="10"/>
      <c r="KK30" s="10"/>
      <c r="KL30" s="10"/>
      <c r="KM30" s="10"/>
      <c r="KN30" s="10"/>
      <c r="KO30" s="10"/>
      <c r="KP30" s="10"/>
      <c r="KQ30" s="10"/>
      <c r="KR30" s="10"/>
      <c r="KS30" s="10"/>
      <c r="KT30" s="10"/>
      <c r="KU30" s="10"/>
      <c r="KV30" s="10"/>
      <c r="KW30" s="10"/>
      <c r="KX30" s="10"/>
      <c r="KY30" s="10"/>
      <c r="KZ30" s="10"/>
      <c r="LA30" s="10"/>
      <c r="LB30" s="10"/>
      <c r="LC30" s="10"/>
      <c r="LD30" s="10"/>
      <c r="LE30" s="10"/>
      <c r="LF30" s="10"/>
      <c r="LG30" s="10"/>
      <c r="LH30" s="10"/>
      <c r="LI30" s="10"/>
      <c r="LJ30" s="10"/>
      <c r="LK30" s="10"/>
      <c r="LL30" s="10"/>
      <c r="LM30" s="10"/>
      <c r="LN30" s="10"/>
      <c r="LO30" s="10"/>
      <c r="LP30" s="10"/>
      <c r="LQ30" s="10"/>
      <c r="LR30" s="10"/>
      <c r="LS30" s="10"/>
      <c r="LT30" s="10"/>
      <c r="LU30" s="10"/>
      <c r="LV30" s="10"/>
      <c r="LW30" s="10"/>
      <c r="LX30" s="10"/>
      <c r="LY30" s="10"/>
      <c r="LZ30" s="10"/>
      <c r="MA30" s="10"/>
      <c r="MB30" s="10"/>
      <c r="MC30" s="10"/>
      <c r="MD30" s="10"/>
      <c r="ME30" s="10"/>
      <c r="MF30" s="10"/>
      <c r="MG30" s="10"/>
      <c r="MH30" s="10"/>
      <c r="MI30" s="10"/>
      <c r="MJ30" s="10"/>
      <c r="MK30" s="10"/>
      <c r="ML30" s="10"/>
      <c r="MM30" s="10"/>
      <c r="MN30" s="10"/>
      <c r="MO30" s="10"/>
      <c r="MP30" s="10"/>
      <c r="MQ30" s="10"/>
      <c r="MR30" s="10"/>
      <c r="MS30" s="10"/>
      <c r="MT30" s="10"/>
      <c r="MU30" s="10"/>
      <c r="MV30" s="10"/>
      <c r="MW30" s="10"/>
      <c r="MX30" s="10"/>
      <c r="MY30" s="10"/>
      <c r="MZ30" s="10"/>
      <c r="NA30" s="10"/>
      <c r="NB30" s="10"/>
      <c r="NC30" s="10"/>
      <c r="ND30" s="10"/>
      <c r="NE30" s="10"/>
      <c r="NF30" s="10"/>
      <c r="NG30" s="10"/>
      <c r="NH30" s="10"/>
      <c r="NI30" s="10"/>
      <c r="NJ30" s="10"/>
      <c r="NK30" s="10"/>
      <c r="NL30" s="10"/>
      <c r="NM30" s="10"/>
      <c r="NN30" s="10"/>
      <c r="NO30" s="10"/>
      <c r="NP30" s="10"/>
      <c r="NQ30" s="10"/>
      <c r="NR30" s="10"/>
      <c r="NS30" s="10"/>
      <c r="NT30" s="10"/>
      <c r="NU30" s="10"/>
      <c r="NV30" s="10"/>
      <c r="NW30" s="10"/>
      <c r="NX30" s="10"/>
      <c r="NY30" s="10"/>
      <c r="NZ30" s="10"/>
      <c r="OA30" s="10"/>
      <c r="OB30" s="10"/>
      <c r="OC30" s="10"/>
      <c r="OD30" s="10"/>
      <c r="OE30" s="10"/>
      <c r="OF30" s="10"/>
      <c r="OG30" s="10"/>
      <c r="OH30" s="10"/>
      <c r="OI30" s="10"/>
      <c r="OJ30" s="10"/>
      <c r="OK30" s="10"/>
      <c r="OL30" s="10"/>
      <c r="OM30" s="10"/>
      <c r="ON30" s="10"/>
      <c r="OO30" s="10"/>
      <c r="OP30" s="10"/>
      <c r="OQ30" s="10"/>
      <c r="OR30" s="10"/>
      <c r="OS30" s="10"/>
      <c r="OT30" s="10"/>
      <c r="OU30" s="10"/>
      <c r="OV30" s="10"/>
      <c r="OW30" s="10"/>
      <c r="OX30" s="10"/>
      <c r="OY30" s="10"/>
      <c r="OZ30" s="10"/>
      <c r="PA30" s="10"/>
      <c r="PB30" s="10"/>
      <c r="PC30" s="10"/>
      <c r="PD30" s="10"/>
      <c r="PE30" s="10"/>
      <c r="PF30" s="10"/>
      <c r="PG30" s="10"/>
      <c r="PH30" s="10"/>
      <c r="PI30" s="10"/>
      <c r="PJ30" s="10"/>
      <c r="PK30" s="10"/>
      <c r="PL30" s="10"/>
      <c r="PM30" s="10"/>
      <c r="PN30" s="10"/>
      <c r="PO30" s="10"/>
      <c r="PP30" s="10"/>
      <c r="PQ30" s="10"/>
      <c r="PR30" s="10"/>
      <c r="PS30" s="10"/>
      <c r="PT30" s="10"/>
      <c r="PU30" s="10"/>
      <c r="PV30" s="10"/>
      <c r="PW30" s="10"/>
      <c r="PX30" s="10"/>
      <c r="PY30" s="10"/>
      <c r="PZ30" s="10"/>
      <c r="QA30" s="10"/>
      <c r="QB30" s="10"/>
      <c r="QC30" s="10"/>
      <c r="QD30" s="10"/>
      <c r="QE30" s="10"/>
      <c r="QF30" s="10"/>
      <c r="QG30" s="10"/>
      <c r="QH30" s="10"/>
      <c r="QI30" s="10"/>
      <c r="QJ30" s="10"/>
      <c r="QK30" s="10"/>
      <c r="QL30" s="10"/>
      <c r="QM30" s="10"/>
      <c r="QN30" s="10"/>
      <c r="QO30" s="10"/>
      <c r="QP30" s="10"/>
      <c r="QQ30" s="10"/>
      <c r="QR30" s="10"/>
      <c r="QS30" s="10"/>
      <c r="QT30" s="10"/>
      <c r="QU30" s="10"/>
      <c r="QV30" s="10"/>
      <c r="QW30" s="10"/>
      <c r="QX30" s="10"/>
      <c r="QY30" s="10"/>
      <c r="QZ30" s="10"/>
      <c r="RA30" s="10"/>
      <c r="RB30" s="10"/>
      <c r="RC30" s="10"/>
      <c r="RD30" s="10"/>
      <c r="RE30" s="10"/>
      <c r="RF30" s="10"/>
      <c r="RG30" s="10"/>
      <c r="RH30" s="10"/>
      <c r="RI30" s="10"/>
      <c r="RJ30" s="10"/>
      <c r="RK30" s="10"/>
      <c r="RL30" s="10"/>
      <c r="RM30" s="10"/>
      <c r="RN30" s="10"/>
      <c r="RO30" s="10"/>
      <c r="RP30" s="10"/>
      <c r="RQ30" s="10"/>
      <c r="RR30" s="10"/>
      <c r="RS30" s="10"/>
      <c r="RT30" s="10"/>
      <c r="RU30" s="10"/>
      <c r="RV30" s="10"/>
      <c r="RW30" s="10"/>
      <c r="RX30" s="10"/>
      <c r="RY30" s="10"/>
      <c r="RZ30" s="10"/>
      <c r="SA30" s="10"/>
      <c r="SB30" s="10"/>
      <c r="SC30" s="10"/>
      <c r="SD30" s="10"/>
      <c r="SE30" s="10"/>
      <c r="SF30" s="10"/>
      <c r="SG30" s="10"/>
      <c r="SH30" s="10"/>
      <c r="SI30" s="10"/>
      <c r="SJ30" s="10"/>
      <c r="SK30" s="10"/>
      <c r="SL30" s="10"/>
      <c r="SM30" s="10"/>
      <c r="SN30" s="10"/>
      <c r="SO30" s="10"/>
      <c r="SP30" s="10"/>
      <c r="SQ30" s="10"/>
      <c r="SR30" s="10"/>
      <c r="SS30" s="10"/>
      <c r="ST30" s="10"/>
      <c r="SU30" s="10"/>
      <c r="SV30" s="10"/>
      <c r="SW30" s="10"/>
      <c r="SX30" s="10"/>
      <c r="SY30" s="10"/>
      <c r="SZ30" s="10"/>
      <c r="TA30" s="10"/>
      <c r="TB30" s="10"/>
      <c r="TC30" s="10"/>
      <c r="TD30" s="10"/>
      <c r="TE30" s="10"/>
      <c r="TF30" s="10"/>
      <c r="TG30" s="10"/>
      <c r="TH30" s="10"/>
      <c r="TI30" s="10"/>
      <c r="TJ30" s="10"/>
      <c r="TK30" s="10"/>
      <c r="TL30" s="10"/>
      <c r="TM30" s="10"/>
      <c r="TN30" s="10"/>
      <c r="TO30" s="10"/>
      <c r="TP30" s="10"/>
      <c r="TQ30" s="10"/>
      <c r="TR30" s="10"/>
      <c r="TS30" s="8"/>
      <c r="TT30" s="8"/>
    </row>
    <row r="31" spans="1:540" ht="9.6" customHeight="1">
      <c r="A31" s="8"/>
      <c r="B31" s="8"/>
      <c r="C31" s="8"/>
      <c r="D31" s="8"/>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c r="DA31" s="8"/>
      <c r="DB31" s="8"/>
      <c r="DC31" s="13"/>
      <c r="DD31" s="23"/>
      <c r="DE31" s="9"/>
      <c r="DF31" s="10"/>
      <c r="DG31" s="10"/>
      <c r="DH31" s="10"/>
      <c r="DI31" s="28"/>
      <c r="DJ31" s="28"/>
      <c r="DK31" s="28"/>
      <c r="DL31" s="28"/>
      <c r="DM31" s="28"/>
      <c r="DN31" s="28"/>
      <c r="DO31" s="28"/>
      <c r="DP31" s="28"/>
      <c r="DQ31" s="28"/>
      <c r="DR31" s="28"/>
      <c r="DS31" s="28"/>
      <c r="DT31" s="28"/>
      <c r="DU31" s="28"/>
      <c r="DV31" s="28"/>
      <c r="DW31" s="28"/>
      <c r="DX31" s="28"/>
      <c r="DY31" s="28"/>
      <c r="DZ31" s="28"/>
      <c r="EA31" s="28"/>
      <c r="EB31" s="28"/>
      <c r="EC31" s="28"/>
      <c r="ED31" s="10"/>
      <c r="EE31" s="41"/>
      <c r="EF31" s="17"/>
      <c r="EG31" s="9"/>
      <c r="EH31" s="18"/>
      <c r="EI31" s="12"/>
      <c r="EJ31" s="8"/>
      <c r="EK31" s="8"/>
      <c r="EL31" s="8"/>
      <c r="EM31" s="8"/>
      <c r="EN31" s="8"/>
      <c r="EO31" s="8"/>
      <c r="EP31" s="8"/>
      <c r="EQ31" s="8"/>
      <c r="ER31" s="8"/>
      <c r="ES31" s="8"/>
      <c r="ET31" s="8"/>
      <c r="EU31" s="8"/>
      <c r="EV31" s="8"/>
      <c r="EW31" s="8"/>
      <c r="EX31" s="8"/>
      <c r="EY31" s="8"/>
      <c r="EZ31" s="8"/>
      <c r="FA31" s="8"/>
      <c r="FB31" s="8"/>
      <c r="FC31" s="8"/>
      <c r="FD31" s="8"/>
      <c r="FE31" s="8"/>
      <c r="FF31" s="8"/>
      <c r="FG31" s="8"/>
      <c r="FH31" s="8"/>
      <c r="FI31" s="8"/>
      <c r="FJ31" s="8"/>
      <c r="FK31" s="8"/>
      <c r="FL31" s="8"/>
      <c r="FM31" s="8"/>
      <c r="FN31" s="8"/>
      <c r="FO31" s="8"/>
      <c r="FP31" s="8"/>
      <c r="FQ31" s="8"/>
      <c r="FR31" s="8"/>
      <c r="FS31" s="8"/>
      <c r="FT31" s="8"/>
      <c r="FU31" s="8"/>
      <c r="FV31" s="8"/>
      <c r="FW31" s="8"/>
      <c r="FX31" s="8"/>
      <c r="FY31" s="8"/>
      <c r="FZ31" s="8"/>
      <c r="GA31" s="8"/>
      <c r="GB31" s="8"/>
      <c r="GC31" s="8"/>
      <c r="GD31" s="8"/>
      <c r="GE31" s="8"/>
      <c r="GF31" s="8"/>
      <c r="GG31" s="8"/>
      <c r="GH31" s="8"/>
      <c r="GI31" s="8"/>
      <c r="GJ31" s="8"/>
      <c r="GK31" s="8"/>
      <c r="GL31" s="8"/>
      <c r="GM31" s="8"/>
      <c r="GN31" s="8"/>
      <c r="GO31" s="8"/>
      <c r="GP31" s="8"/>
      <c r="GQ31" s="8"/>
      <c r="GR31" s="8"/>
      <c r="GS31" s="8"/>
      <c r="GT31" s="8"/>
      <c r="GU31" s="8"/>
      <c r="GV31" s="8"/>
      <c r="GW31" s="8"/>
      <c r="GX31" s="8"/>
      <c r="GY31" s="8"/>
      <c r="GZ31" s="8"/>
      <c r="HA31" s="8"/>
      <c r="HB31" s="8"/>
      <c r="HC31" s="8"/>
      <c r="HD31" s="8"/>
      <c r="HE31" s="8"/>
      <c r="HF31" s="8"/>
      <c r="HG31" s="8"/>
      <c r="HH31" s="8"/>
      <c r="HI31" s="8"/>
      <c r="HJ31" s="8"/>
      <c r="HK31" s="8"/>
      <c r="HL31" s="8"/>
      <c r="HM31" s="8"/>
      <c r="HN31" s="8"/>
      <c r="HO31" s="8"/>
      <c r="HP31" s="8"/>
      <c r="HQ31" s="8"/>
      <c r="HR31" s="8"/>
      <c r="HS31" s="8"/>
      <c r="HT31" s="8"/>
      <c r="HU31" s="8"/>
      <c r="HV31" s="8"/>
      <c r="HW31" s="8"/>
      <c r="HX31" s="8"/>
      <c r="HY31" s="8"/>
      <c r="HZ31" s="8"/>
      <c r="IA31" s="8"/>
      <c r="IB31" s="8"/>
      <c r="IC31" s="8"/>
      <c r="ID31" s="8"/>
      <c r="IE31" s="8"/>
      <c r="IF31" s="8"/>
      <c r="IG31" s="8"/>
      <c r="IH31" s="8"/>
      <c r="II31" s="8"/>
      <c r="IJ31" s="8"/>
      <c r="IK31" s="8"/>
      <c r="IL31" s="8"/>
      <c r="IM31" s="8"/>
      <c r="IN31" s="8"/>
      <c r="IO31" s="8"/>
      <c r="IP31" s="8"/>
      <c r="IQ31" s="8"/>
      <c r="IR31" s="9"/>
      <c r="IS31" s="10"/>
      <c r="IT31" s="10"/>
      <c r="IU31" s="10"/>
      <c r="IV31" s="10"/>
      <c r="IW31" s="10"/>
      <c r="IX31" s="10"/>
      <c r="IY31" s="10"/>
      <c r="IZ31" s="10"/>
      <c r="JA31" s="10"/>
      <c r="JB31" s="10"/>
      <c r="JC31" s="10"/>
      <c r="JD31" s="10"/>
      <c r="JE31" s="10"/>
      <c r="JF31" s="10"/>
      <c r="JG31" s="10"/>
      <c r="JH31" s="10"/>
      <c r="JI31" s="10"/>
      <c r="JJ31" s="10"/>
      <c r="JK31" s="10"/>
      <c r="JL31" s="10"/>
      <c r="JM31" s="10"/>
      <c r="JN31" s="10"/>
      <c r="JO31" s="10"/>
      <c r="JP31" s="10"/>
      <c r="JQ31" s="10"/>
      <c r="JR31" s="10"/>
      <c r="JS31" s="10"/>
      <c r="JT31" s="10"/>
      <c r="JU31" s="10"/>
      <c r="JV31" s="10"/>
      <c r="JW31" s="10"/>
      <c r="JX31" s="10"/>
      <c r="JY31" s="10"/>
      <c r="JZ31" s="10"/>
      <c r="KA31" s="10"/>
      <c r="KB31" s="10"/>
      <c r="KC31" s="10"/>
      <c r="KD31" s="10"/>
      <c r="KE31" s="10"/>
      <c r="KF31" s="10"/>
      <c r="KG31" s="10"/>
      <c r="KH31" s="10"/>
      <c r="KI31" s="10"/>
      <c r="KJ31" s="10"/>
      <c r="KK31" s="10"/>
      <c r="KL31" s="10"/>
      <c r="KM31" s="10"/>
      <c r="KN31" s="10"/>
      <c r="KO31" s="10"/>
      <c r="KP31" s="10"/>
      <c r="KQ31" s="10"/>
      <c r="KR31" s="10"/>
      <c r="KS31" s="10"/>
      <c r="KT31" s="10"/>
      <c r="KU31" s="10"/>
      <c r="KV31" s="10"/>
      <c r="KW31" s="10"/>
      <c r="KX31" s="10"/>
      <c r="KY31" s="10"/>
      <c r="KZ31" s="10"/>
      <c r="LA31" s="10"/>
      <c r="LB31" s="10"/>
      <c r="LC31" s="10"/>
      <c r="LD31" s="10"/>
      <c r="LE31" s="10"/>
      <c r="LF31" s="10"/>
      <c r="LG31" s="10"/>
      <c r="LH31" s="10"/>
      <c r="LI31" s="10"/>
      <c r="LJ31" s="10"/>
      <c r="LK31" s="10"/>
      <c r="LL31" s="10"/>
      <c r="LM31" s="10"/>
      <c r="LN31" s="10"/>
      <c r="LO31" s="10"/>
      <c r="LP31" s="10"/>
      <c r="LQ31" s="10"/>
      <c r="LR31" s="10"/>
      <c r="LS31" s="10"/>
      <c r="LT31" s="10"/>
      <c r="LU31" s="10"/>
      <c r="LV31" s="10"/>
      <c r="LW31" s="10"/>
      <c r="LX31" s="10"/>
      <c r="LY31" s="10"/>
      <c r="LZ31" s="10"/>
      <c r="MA31" s="10"/>
      <c r="MB31" s="10"/>
      <c r="MC31" s="10"/>
      <c r="MD31" s="10"/>
      <c r="ME31" s="10"/>
      <c r="MF31" s="10"/>
      <c r="MG31" s="10"/>
      <c r="MH31" s="10"/>
      <c r="MI31" s="10"/>
      <c r="MJ31" s="10"/>
      <c r="MK31" s="10"/>
      <c r="ML31" s="10"/>
      <c r="MM31" s="10"/>
      <c r="MN31" s="10"/>
      <c r="MO31" s="10"/>
      <c r="MP31" s="10"/>
      <c r="MQ31" s="10"/>
      <c r="MR31" s="10"/>
      <c r="MS31" s="10"/>
      <c r="MT31" s="10"/>
      <c r="MU31" s="10"/>
      <c r="MV31" s="10"/>
      <c r="MW31" s="10"/>
      <c r="MX31" s="10"/>
      <c r="MY31" s="10"/>
      <c r="MZ31" s="10"/>
      <c r="NA31" s="10"/>
      <c r="NB31" s="10"/>
      <c r="NC31" s="10"/>
      <c r="ND31" s="10"/>
      <c r="NE31" s="10"/>
      <c r="NF31" s="10"/>
      <c r="NG31" s="10"/>
      <c r="NH31" s="10"/>
      <c r="NI31" s="10"/>
      <c r="NJ31" s="10"/>
      <c r="NK31" s="10"/>
      <c r="NL31" s="10"/>
      <c r="NM31" s="10"/>
      <c r="NN31" s="10"/>
      <c r="NO31" s="10"/>
      <c r="NP31" s="10"/>
      <c r="NQ31" s="10"/>
      <c r="NR31" s="10"/>
      <c r="NS31" s="10"/>
      <c r="NT31" s="10"/>
      <c r="NU31" s="10"/>
      <c r="NV31" s="10"/>
      <c r="NW31" s="10"/>
      <c r="NX31" s="10"/>
      <c r="NY31" s="10"/>
      <c r="NZ31" s="10"/>
      <c r="OA31" s="10"/>
      <c r="OB31" s="10"/>
      <c r="OC31" s="10"/>
      <c r="OD31" s="19"/>
      <c r="OE31" s="19"/>
      <c r="OF31" s="19"/>
      <c r="OG31" s="19"/>
      <c r="OH31" s="19"/>
      <c r="OI31" s="19"/>
      <c r="OJ31" s="10"/>
      <c r="OK31" s="10"/>
      <c r="OL31" s="10"/>
      <c r="OM31" s="10"/>
      <c r="ON31" s="10"/>
      <c r="OO31" s="10"/>
      <c r="OP31" s="10"/>
      <c r="OQ31" s="10"/>
      <c r="OR31" s="10"/>
      <c r="OS31" s="10"/>
      <c r="OT31" s="10"/>
      <c r="OU31" s="10"/>
      <c r="OV31" s="10"/>
      <c r="OW31" s="10"/>
      <c r="OX31" s="10"/>
      <c r="OY31" s="10"/>
      <c r="OZ31" s="10"/>
      <c r="PA31" s="10"/>
      <c r="PB31" s="10"/>
      <c r="PC31" s="10"/>
      <c r="PD31" s="10"/>
      <c r="PE31" s="10"/>
      <c r="PF31" s="10"/>
      <c r="PG31" s="10"/>
      <c r="PH31" s="10"/>
      <c r="PI31" s="10"/>
      <c r="PJ31" s="10"/>
      <c r="PK31" s="10"/>
      <c r="PL31" s="10"/>
      <c r="PM31" s="10"/>
      <c r="PN31" s="10"/>
      <c r="PO31" s="10"/>
      <c r="PP31" s="10"/>
      <c r="PQ31" s="10"/>
      <c r="PR31" s="10"/>
      <c r="PS31" s="10"/>
      <c r="PT31" s="10"/>
      <c r="PU31" s="10"/>
      <c r="PV31" s="10"/>
      <c r="PW31" s="10"/>
      <c r="PX31" s="10"/>
      <c r="PY31" s="10"/>
      <c r="PZ31" s="10"/>
      <c r="QA31" s="10"/>
      <c r="QB31" s="10"/>
      <c r="QC31" s="10"/>
      <c r="QD31" s="10"/>
      <c r="QE31" s="10"/>
      <c r="QF31" s="10"/>
      <c r="QG31" s="10"/>
      <c r="QH31" s="10"/>
      <c r="QI31" s="10"/>
      <c r="QJ31" s="10"/>
      <c r="QK31" s="10"/>
      <c r="QL31" s="10"/>
      <c r="QM31" s="10"/>
      <c r="QN31" s="10"/>
      <c r="QO31" s="10"/>
      <c r="QP31" s="10"/>
      <c r="QQ31" s="10"/>
      <c r="QR31" s="10"/>
      <c r="QS31" s="10"/>
      <c r="QT31" s="10"/>
      <c r="QU31" s="10"/>
      <c r="QV31" s="10"/>
      <c r="QW31" s="10"/>
      <c r="QX31" s="10"/>
      <c r="QY31" s="10"/>
      <c r="QZ31" s="10"/>
      <c r="RA31" s="10"/>
      <c r="RB31" s="10"/>
      <c r="RC31" s="10"/>
      <c r="RD31" s="10"/>
      <c r="RE31" s="10"/>
      <c r="RF31" s="10"/>
      <c r="RG31" s="10"/>
      <c r="RH31" s="10"/>
      <c r="RI31" s="10"/>
      <c r="RJ31" s="10"/>
      <c r="RK31" s="10"/>
      <c r="RL31" s="10"/>
      <c r="RM31" s="10"/>
      <c r="RN31" s="10"/>
      <c r="RO31" s="10"/>
      <c r="RP31" s="10"/>
      <c r="RQ31" s="10"/>
      <c r="RR31" s="10"/>
      <c r="RS31" s="10"/>
      <c r="RT31" s="10"/>
      <c r="RU31" s="10"/>
      <c r="RV31" s="10"/>
      <c r="RW31" s="10"/>
      <c r="RX31" s="10"/>
      <c r="RY31" s="10"/>
      <c r="RZ31" s="10"/>
      <c r="SA31" s="10"/>
      <c r="SB31" s="10"/>
      <c r="SC31" s="10"/>
      <c r="SD31" s="10"/>
      <c r="SE31" s="10"/>
      <c r="SF31" s="10"/>
      <c r="SG31" s="10"/>
      <c r="SH31" s="10"/>
      <c r="SI31" s="10"/>
      <c r="SJ31" s="10"/>
      <c r="SK31" s="10"/>
      <c r="SL31" s="10"/>
      <c r="SM31" s="10"/>
      <c r="SN31" s="10"/>
      <c r="SO31" s="10"/>
      <c r="SP31" s="10"/>
      <c r="SQ31" s="10"/>
      <c r="SR31" s="10"/>
      <c r="SS31" s="10"/>
      <c r="ST31" s="10"/>
      <c r="SU31" s="10"/>
      <c r="SV31" s="10"/>
      <c r="SW31" s="10"/>
      <c r="SX31" s="10"/>
      <c r="SY31" s="10"/>
      <c r="SZ31" s="10"/>
      <c r="TA31" s="10"/>
      <c r="TB31" s="10"/>
      <c r="TC31" s="10"/>
      <c r="TD31" s="10"/>
      <c r="TE31" s="10"/>
      <c r="TF31" s="10"/>
      <c r="TG31" s="10"/>
      <c r="TH31" s="10"/>
      <c r="TI31" s="10"/>
      <c r="TJ31" s="10"/>
      <c r="TK31" s="10"/>
      <c r="TL31" s="10"/>
      <c r="TM31" s="10"/>
      <c r="TN31" s="10"/>
      <c r="TO31" s="10"/>
      <c r="TP31" s="10"/>
      <c r="TQ31" s="10"/>
      <c r="TR31" s="10"/>
      <c r="TS31" s="8"/>
      <c r="TT31" s="8"/>
    </row>
    <row r="32" spans="1:540" ht="9.6" customHeight="1">
      <c r="A32" s="8"/>
      <c r="B32" s="8"/>
      <c r="C32" s="8"/>
      <c r="D32" s="8"/>
      <c r="E32" s="8"/>
      <c r="F32" s="8"/>
      <c r="G32" s="8"/>
      <c r="H32" s="8"/>
      <c r="I32" s="8"/>
      <c r="J32" s="8"/>
      <c r="K32" s="8"/>
      <c r="L32" s="8"/>
      <c r="M32" s="8"/>
      <c r="N32" s="8"/>
      <c r="O32" s="8"/>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c r="CK32" s="8"/>
      <c r="CL32" s="8"/>
      <c r="CM32" s="8"/>
      <c r="CN32" s="8"/>
      <c r="CO32" s="8"/>
      <c r="CP32" s="8"/>
      <c r="CQ32" s="8"/>
      <c r="CR32" s="8"/>
      <c r="CS32" s="8"/>
      <c r="CT32" s="8"/>
      <c r="CU32" s="8"/>
      <c r="CV32" s="8"/>
      <c r="CW32" s="8"/>
      <c r="CX32" s="8"/>
      <c r="CY32" s="8"/>
      <c r="CZ32" s="8"/>
      <c r="DA32" s="23"/>
      <c r="DB32" s="32"/>
      <c r="DC32" s="28"/>
      <c r="DD32" s="28"/>
      <c r="DE32" s="28"/>
      <c r="DF32" s="28"/>
      <c r="DG32" s="28"/>
      <c r="DH32" s="28"/>
      <c r="DI32" s="28"/>
      <c r="DJ32" s="28"/>
      <c r="DK32" s="28"/>
      <c r="DL32" s="28"/>
      <c r="DM32" s="28"/>
      <c r="DN32" s="28"/>
      <c r="DO32" s="28"/>
      <c r="DP32" s="28"/>
      <c r="DQ32" s="28"/>
      <c r="DR32" s="28"/>
      <c r="DS32" s="28"/>
      <c r="DT32" s="28"/>
      <c r="DU32" s="28"/>
      <c r="DV32" s="28"/>
      <c r="DW32" s="28"/>
      <c r="DX32" s="28"/>
      <c r="DY32" s="28"/>
      <c r="DZ32" s="28"/>
      <c r="EA32" s="28"/>
      <c r="EB32" s="28"/>
      <c r="EC32" s="28"/>
      <c r="ED32" s="28"/>
      <c r="EE32" s="28"/>
      <c r="EF32" s="28"/>
      <c r="EG32" s="28"/>
      <c r="EH32" s="28"/>
      <c r="EI32" s="28"/>
      <c r="EJ32" s="9"/>
      <c r="EK32" s="13"/>
      <c r="EL32" s="8"/>
      <c r="EM32" s="8"/>
      <c r="EN32" s="8"/>
      <c r="EO32" s="8"/>
      <c r="EP32" s="8"/>
      <c r="EQ32" s="8"/>
      <c r="ER32" s="8"/>
      <c r="ES32" s="8"/>
      <c r="ET32" s="8"/>
      <c r="EU32" s="8"/>
      <c r="EV32" s="8"/>
      <c r="EW32" s="8"/>
      <c r="EX32" s="8"/>
      <c r="EY32" s="8"/>
      <c r="EZ32" s="8"/>
      <c r="FA32" s="8"/>
      <c r="FB32" s="8"/>
      <c r="FC32" s="8"/>
      <c r="FD32" s="8"/>
      <c r="FE32" s="8"/>
      <c r="FF32" s="8"/>
      <c r="FG32" s="8"/>
      <c r="FH32" s="8"/>
      <c r="FI32" s="8"/>
      <c r="FJ32" s="8"/>
      <c r="FK32" s="8"/>
      <c r="FL32" s="8"/>
      <c r="FM32" s="8"/>
      <c r="FN32" s="8"/>
      <c r="FO32" s="8"/>
      <c r="FP32" s="8"/>
      <c r="FQ32" s="8"/>
      <c r="FR32" s="8"/>
      <c r="FS32" s="8"/>
      <c r="FT32" s="8"/>
      <c r="FU32" s="8"/>
      <c r="FV32" s="8"/>
      <c r="FW32" s="8"/>
      <c r="FX32" s="8"/>
      <c r="FY32" s="8"/>
      <c r="FZ32" s="8"/>
      <c r="GA32" s="8"/>
      <c r="GB32" s="8"/>
      <c r="GC32" s="8"/>
      <c r="GD32" s="8"/>
      <c r="GE32" s="8"/>
      <c r="GF32" s="8"/>
      <c r="GG32" s="8"/>
      <c r="GH32" s="8"/>
      <c r="GI32" s="8"/>
      <c r="GJ32" s="8"/>
      <c r="GK32" s="8"/>
      <c r="GL32" s="8"/>
      <c r="GM32" s="8"/>
      <c r="GN32" s="8"/>
      <c r="GO32" s="8"/>
      <c r="GP32" s="8"/>
      <c r="GQ32" s="8"/>
      <c r="GR32" s="8"/>
      <c r="GS32" s="8"/>
      <c r="GT32" s="8"/>
      <c r="GU32" s="8"/>
      <c r="GV32" s="8"/>
      <c r="GW32" s="8"/>
      <c r="GX32" s="8"/>
      <c r="GY32" s="8"/>
      <c r="GZ32" s="8"/>
      <c r="HA32" s="8"/>
      <c r="HB32" s="8"/>
      <c r="HC32" s="8"/>
      <c r="HD32" s="8"/>
      <c r="HE32" s="8"/>
      <c r="HF32" s="8"/>
      <c r="HG32" s="8"/>
      <c r="HH32" s="8"/>
      <c r="HI32" s="8"/>
      <c r="HJ32" s="8"/>
      <c r="HK32" s="8"/>
      <c r="HL32" s="8"/>
      <c r="HM32" s="8"/>
      <c r="HN32" s="8"/>
      <c r="HO32" s="8"/>
      <c r="HP32" s="8"/>
      <c r="HQ32" s="8"/>
      <c r="HR32" s="8"/>
      <c r="HS32" s="8"/>
      <c r="HT32" s="8"/>
      <c r="HU32" s="8"/>
      <c r="HV32" s="8"/>
      <c r="HW32" s="8"/>
      <c r="HX32" s="8"/>
      <c r="HY32" s="8"/>
      <c r="HZ32" s="8"/>
      <c r="IA32" s="8"/>
      <c r="IB32" s="8"/>
      <c r="IC32" s="8"/>
      <c r="ID32" s="8"/>
      <c r="IE32" s="8"/>
      <c r="IF32" s="8"/>
      <c r="IG32" s="8"/>
      <c r="IH32" s="8"/>
      <c r="II32" s="8"/>
      <c r="IJ32" s="8"/>
      <c r="IK32" s="8"/>
      <c r="IL32" s="8"/>
      <c r="IM32" s="8"/>
      <c r="IN32" s="8"/>
      <c r="IO32" s="8"/>
      <c r="IP32" s="8"/>
      <c r="IQ32" s="8"/>
      <c r="IR32" s="9"/>
      <c r="IS32" s="10"/>
      <c r="IT32" s="10"/>
      <c r="IU32" s="10"/>
      <c r="IV32" s="10"/>
      <c r="IW32" s="10"/>
      <c r="IX32" s="10"/>
      <c r="IY32" s="10"/>
      <c r="IZ32" s="10"/>
      <c r="JA32" s="10"/>
      <c r="JB32" s="10"/>
      <c r="JC32" s="10"/>
      <c r="JD32" s="10"/>
      <c r="JE32" s="10"/>
      <c r="JF32" s="10"/>
      <c r="JG32" s="10"/>
      <c r="JH32" s="10"/>
      <c r="JI32" s="10"/>
      <c r="JJ32" s="10"/>
      <c r="JK32" s="10"/>
      <c r="JL32" s="10"/>
      <c r="JM32" s="10"/>
      <c r="JN32" s="10"/>
      <c r="JO32" s="10"/>
      <c r="JP32" s="10"/>
      <c r="JQ32" s="10"/>
      <c r="JR32" s="10"/>
      <c r="JS32" s="10"/>
      <c r="JT32" s="10"/>
      <c r="JU32" s="10"/>
      <c r="JV32" s="10"/>
      <c r="JW32" s="10"/>
      <c r="JX32" s="10"/>
      <c r="JY32" s="10"/>
      <c r="JZ32" s="10"/>
      <c r="KA32" s="10"/>
      <c r="KB32" s="10"/>
      <c r="KC32" s="10"/>
      <c r="KD32" s="10"/>
      <c r="KE32" s="10"/>
      <c r="KF32" s="10"/>
      <c r="KG32" s="10"/>
      <c r="KH32" s="10"/>
      <c r="KI32" s="10"/>
      <c r="KJ32" s="10"/>
      <c r="KK32" s="10"/>
      <c r="KL32" s="10"/>
      <c r="KM32" s="10"/>
      <c r="KN32" s="10"/>
      <c r="KO32" s="10"/>
      <c r="KP32" s="10"/>
      <c r="KQ32" s="10"/>
      <c r="KR32" s="10"/>
      <c r="KS32" s="10"/>
      <c r="KT32" s="10"/>
      <c r="KU32" s="10"/>
      <c r="KV32" s="10"/>
      <c r="KW32" s="10"/>
      <c r="KX32" s="10"/>
      <c r="KY32" s="10"/>
      <c r="KZ32" s="10"/>
      <c r="LA32" s="10"/>
      <c r="LB32" s="10"/>
      <c r="LC32" s="10"/>
      <c r="LD32" s="10"/>
      <c r="LE32" s="10"/>
      <c r="LF32" s="10"/>
      <c r="LG32" s="10"/>
      <c r="LH32" s="10"/>
      <c r="LI32" s="10"/>
      <c r="LJ32" s="10"/>
      <c r="LK32" s="10"/>
      <c r="LL32" s="10"/>
      <c r="LM32" s="10"/>
      <c r="LN32" s="10"/>
      <c r="LO32" s="10"/>
      <c r="LP32" s="10"/>
      <c r="LQ32" s="10"/>
      <c r="LR32" s="10"/>
      <c r="LS32" s="10"/>
      <c r="LT32" s="10"/>
      <c r="LU32" s="10"/>
      <c r="LV32" s="10"/>
      <c r="LW32" s="10"/>
      <c r="LX32" s="10"/>
      <c r="LY32" s="10"/>
      <c r="LZ32" s="10"/>
      <c r="MA32" s="10"/>
      <c r="MB32" s="10"/>
      <c r="MC32" s="10"/>
      <c r="MD32" s="10"/>
      <c r="ME32" s="10"/>
      <c r="MF32" s="10"/>
      <c r="MG32" s="10"/>
      <c r="MH32" s="10"/>
      <c r="MI32" s="10"/>
      <c r="MJ32" s="10"/>
      <c r="MK32" s="10"/>
      <c r="ML32" s="10"/>
      <c r="MM32" s="10"/>
      <c r="MN32" s="10"/>
      <c r="MO32" s="10"/>
      <c r="MP32" s="10"/>
      <c r="MQ32" s="10"/>
      <c r="MR32" s="10"/>
      <c r="MS32" s="10"/>
      <c r="MT32" s="10"/>
      <c r="MU32" s="10"/>
      <c r="MV32" s="10"/>
      <c r="MW32" s="10"/>
      <c r="MX32" s="10"/>
      <c r="MY32" s="10"/>
      <c r="MZ32" s="10"/>
      <c r="NA32" s="10"/>
      <c r="NB32" s="10"/>
      <c r="NC32" s="10"/>
      <c r="ND32" s="10"/>
      <c r="NE32" s="10"/>
      <c r="NF32" s="10"/>
      <c r="NG32" s="10"/>
      <c r="NH32" s="10"/>
      <c r="NI32" s="10"/>
      <c r="NJ32" s="10"/>
      <c r="NK32" s="10"/>
      <c r="NL32" s="10"/>
      <c r="NM32" s="10"/>
      <c r="NN32" s="10"/>
      <c r="NO32" s="10"/>
      <c r="NP32" s="10"/>
      <c r="NQ32" s="10"/>
      <c r="NR32" s="10"/>
      <c r="NS32" s="10"/>
      <c r="NT32" s="10"/>
      <c r="NU32" s="10"/>
      <c r="NV32" s="10"/>
      <c r="NW32" s="19"/>
      <c r="NX32" s="17"/>
      <c r="NY32" s="23"/>
      <c r="NZ32" s="18"/>
      <c r="OA32" s="13"/>
      <c r="OB32" s="13"/>
      <c r="OC32" s="13"/>
      <c r="OD32" s="14"/>
      <c r="OE32" s="14"/>
      <c r="OF32" s="14"/>
      <c r="OG32" s="14"/>
      <c r="OH32" s="14"/>
      <c r="OI32" s="14"/>
      <c r="OJ32" s="12"/>
      <c r="OK32" s="13"/>
      <c r="OL32" s="18"/>
      <c r="OM32" s="27"/>
      <c r="ON32" s="19"/>
      <c r="OO32" s="10"/>
      <c r="OP32" s="10"/>
      <c r="OQ32" s="10"/>
      <c r="OR32" s="10"/>
      <c r="OS32" s="10"/>
      <c r="OT32" s="10"/>
      <c r="OU32" s="10"/>
      <c r="OV32" s="10"/>
      <c r="OW32" s="10"/>
      <c r="OX32" s="10"/>
      <c r="OY32" s="10"/>
      <c r="OZ32" s="10"/>
      <c r="PA32" s="10"/>
      <c r="PB32" s="10"/>
      <c r="PC32" s="10"/>
      <c r="PD32" s="10"/>
      <c r="PE32" s="10"/>
      <c r="PF32" s="10"/>
      <c r="PG32" s="10"/>
      <c r="PH32" s="10"/>
      <c r="PI32" s="10"/>
      <c r="PJ32" s="10"/>
      <c r="PK32" s="10"/>
      <c r="PL32" s="10"/>
      <c r="PM32" s="10"/>
      <c r="PN32" s="10"/>
      <c r="PO32" s="10"/>
      <c r="PP32" s="10"/>
      <c r="PQ32" s="10"/>
      <c r="PR32" s="10"/>
      <c r="PS32" s="10"/>
      <c r="PT32" s="10"/>
      <c r="PU32" s="10"/>
      <c r="PV32" s="10"/>
      <c r="PW32" s="10"/>
      <c r="PX32" s="10"/>
      <c r="PY32" s="10"/>
      <c r="PZ32" s="10"/>
      <c r="QA32" s="10"/>
      <c r="QB32" s="10"/>
      <c r="QC32" s="10"/>
      <c r="QD32" s="10"/>
      <c r="QE32" s="10"/>
      <c r="QF32" s="10"/>
      <c r="QG32" s="10"/>
      <c r="QH32" s="10"/>
      <c r="QI32" s="10"/>
      <c r="QJ32" s="10"/>
      <c r="QK32" s="10"/>
      <c r="QL32" s="10"/>
      <c r="QM32" s="10"/>
      <c r="QN32" s="10"/>
      <c r="QO32" s="10"/>
      <c r="QP32" s="10"/>
      <c r="QQ32" s="10"/>
      <c r="QR32" s="10"/>
      <c r="QS32" s="10"/>
      <c r="QT32" s="10"/>
      <c r="QU32" s="10"/>
      <c r="QV32" s="10"/>
      <c r="QW32" s="10"/>
      <c r="QX32" s="10"/>
      <c r="QY32" s="10"/>
      <c r="QZ32" s="10"/>
      <c r="RA32" s="10"/>
      <c r="RB32" s="10"/>
      <c r="RC32" s="10"/>
      <c r="RD32" s="10"/>
      <c r="RE32" s="10"/>
      <c r="RF32" s="10"/>
      <c r="RG32" s="10"/>
      <c r="RH32" s="10"/>
      <c r="RI32" s="10"/>
      <c r="RJ32" s="10"/>
      <c r="RK32" s="10"/>
      <c r="RL32" s="10"/>
      <c r="RM32" s="10"/>
      <c r="RN32" s="10"/>
      <c r="RO32" s="10"/>
      <c r="RP32" s="10"/>
      <c r="RQ32" s="10"/>
      <c r="RR32" s="10"/>
      <c r="RS32" s="10"/>
      <c r="RT32" s="10"/>
      <c r="RU32" s="10"/>
      <c r="RV32" s="10"/>
      <c r="RW32" s="10"/>
      <c r="RX32" s="10"/>
      <c r="RY32" s="10"/>
      <c r="RZ32" s="10"/>
      <c r="SA32" s="10"/>
      <c r="SB32" s="10"/>
      <c r="SC32" s="10"/>
      <c r="SD32" s="10"/>
      <c r="SE32" s="10"/>
      <c r="SF32" s="10"/>
      <c r="SG32" s="10"/>
      <c r="SH32" s="10"/>
      <c r="SI32" s="10"/>
      <c r="SJ32" s="10"/>
      <c r="SK32" s="10"/>
      <c r="SL32" s="10"/>
      <c r="SM32" s="10"/>
      <c r="SN32" s="10"/>
      <c r="SO32" s="10"/>
      <c r="SP32" s="10"/>
      <c r="SQ32" s="10"/>
      <c r="SR32" s="10"/>
      <c r="SS32" s="10"/>
      <c r="ST32" s="10"/>
      <c r="SU32" s="10"/>
      <c r="SV32" s="10"/>
      <c r="SW32" s="10"/>
      <c r="SX32" s="10"/>
      <c r="SY32" s="10"/>
      <c r="SZ32" s="10"/>
      <c r="TA32" s="10"/>
      <c r="TB32" s="10"/>
      <c r="TC32" s="10"/>
      <c r="TD32" s="10"/>
      <c r="TE32" s="10"/>
      <c r="TF32" s="10"/>
      <c r="TG32" s="10"/>
      <c r="TH32" s="10"/>
      <c r="TI32" s="10"/>
      <c r="TJ32" s="10"/>
      <c r="TK32" s="10"/>
      <c r="TL32" s="10"/>
      <c r="TM32" s="10"/>
      <c r="TN32" s="10"/>
      <c r="TO32" s="10"/>
      <c r="TP32" s="10"/>
      <c r="TQ32" s="10"/>
      <c r="TR32" s="10"/>
      <c r="TS32" s="8"/>
      <c r="TT32" s="8"/>
    </row>
    <row r="33" spans="1:540" ht="9.6" customHeight="1">
      <c r="A33" s="8"/>
      <c r="B33" s="8"/>
      <c r="C33" s="8"/>
      <c r="D33" s="8"/>
      <c r="E33" s="8"/>
      <c r="F33" s="8"/>
      <c r="G33" s="8"/>
      <c r="H33" s="8"/>
      <c r="I33" s="8"/>
      <c r="J33" s="8"/>
      <c r="K33" s="8"/>
      <c r="L33" s="8"/>
      <c r="M33" s="8"/>
      <c r="N33" s="8"/>
      <c r="O33" s="8"/>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c r="CK33" s="8"/>
      <c r="CL33" s="8"/>
      <c r="CM33" s="8"/>
      <c r="CN33" s="8"/>
      <c r="CO33" s="8"/>
      <c r="CP33" s="8"/>
      <c r="CQ33" s="8"/>
      <c r="CR33" s="8"/>
      <c r="CS33" s="8"/>
      <c r="CT33" s="8"/>
      <c r="CU33" s="8"/>
      <c r="CV33" s="8"/>
      <c r="CW33" s="14"/>
      <c r="CX33" s="34"/>
      <c r="CY33" s="19"/>
      <c r="CZ33" s="10"/>
      <c r="DA33" s="28"/>
      <c r="DB33" s="28"/>
      <c r="DC33" s="28"/>
      <c r="DD33" s="28"/>
      <c r="DE33" s="28"/>
      <c r="DF33" s="28"/>
      <c r="DG33" s="28"/>
      <c r="DH33" s="28"/>
      <c r="DI33" s="28"/>
      <c r="DJ33" s="28"/>
      <c r="DK33" s="28"/>
      <c r="DL33" s="28"/>
      <c r="DM33" s="28"/>
      <c r="DN33" s="28"/>
      <c r="DO33" s="28"/>
      <c r="DP33" s="28"/>
      <c r="DQ33" s="28"/>
      <c r="DR33" s="28"/>
      <c r="DS33" s="28"/>
      <c r="DT33" s="28"/>
      <c r="DU33" s="28"/>
      <c r="DV33" s="28"/>
      <c r="DW33" s="28"/>
      <c r="DX33" s="28"/>
      <c r="DY33" s="28"/>
      <c r="DZ33" s="28"/>
      <c r="EA33" s="28"/>
      <c r="EB33" s="28"/>
      <c r="EC33" s="28"/>
      <c r="ED33" s="28"/>
      <c r="EE33" s="28"/>
      <c r="EF33" s="28"/>
      <c r="EG33" s="28"/>
      <c r="EH33" s="28"/>
      <c r="EI33" s="28"/>
      <c r="EJ33" s="28"/>
      <c r="EK33" s="28"/>
      <c r="EL33" s="10"/>
      <c r="EM33" s="23"/>
      <c r="EN33" s="12"/>
      <c r="EO33" s="8"/>
      <c r="EP33" s="8"/>
      <c r="EQ33" s="8"/>
      <c r="ER33" s="8"/>
      <c r="ES33" s="8"/>
      <c r="ET33" s="8"/>
      <c r="EU33" s="8"/>
      <c r="EV33" s="8"/>
      <c r="EW33" s="8"/>
      <c r="EX33" s="8"/>
      <c r="EY33" s="8"/>
      <c r="EZ33" s="8"/>
      <c r="FA33" s="8"/>
      <c r="FB33" s="8"/>
      <c r="FC33" s="8"/>
      <c r="FD33" s="8"/>
      <c r="FE33" s="8"/>
      <c r="FF33" s="8"/>
      <c r="FG33" s="8"/>
      <c r="FH33" s="8"/>
      <c r="FI33" s="8"/>
      <c r="FJ33" s="8"/>
      <c r="FK33" s="8"/>
      <c r="FL33" s="8"/>
      <c r="FM33" s="8"/>
      <c r="FN33" s="8"/>
      <c r="FO33" s="8"/>
      <c r="FP33" s="8"/>
      <c r="FQ33" s="8"/>
      <c r="FR33" s="8"/>
      <c r="FS33" s="8"/>
      <c r="FT33" s="8"/>
      <c r="FU33" s="8"/>
      <c r="FV33" s="8"/>
      <c r="FW33" s="8"/>
      <c r="FX33" s="8"/>
      <c r="FY33" s="8"/>
      <c r="FZ33" s="8"/>
      <c r="GA33" s="8"/>
      <c r="GB33" s="8"/>
      <c r="GC33" s="8"/>
      <c r="GD33" s="8"/>
      <c r="GE33" s="8"/>
      <c r="GF33" s="8"/>
      <c r="GG33" s="8"/>
      <c r="GH33" s="8"/>
      <c r="GI33" s="8"/>
      <c r="GJ33" s="8"/>
      <c r="GK33" s="8"/>
      <c r="GL33" s="8"/>
      <c r="GM33" s="8"/>
      <c r="GN33" s="8"/>
      <c r="GO33" s="8"/>
      <c r="GP33" s="8"/>
      <c r="GQ33" s="8"/>
      <c r="GR33" s="8"/>
      <c r="GS33" s="8"/>
      <c r="GT33" s="8"/>
      <c r="GU33" s="8"/>
      <c r="GV33" s="8"/>
      <c r="GW33" s="8"/>
      <c r="GX33" s="8"/>
      <c r="GY33" s="8"/>
      <c r="GZ33" s="8"/>
      <c r="HA33" s="8"/>
      <c r="HB33" s="8"/>
      <c r="HC33" s="8"/>
      <c r="HD33" s="8"/>
      <c r="HE33" s="8"/>
      <c r="HF33" s="8"/>
      <c r="HG33" s="8"/>
      <c r="HH33" s="8"/>
      <c r="HI33" s="8"/>
      <c r="HJ33" s="8"/>
      <c r="HK33" s="8"/>
      <c r="HL33" s="8"/>
      <c r="HM33" s="8"/>
      <c r="HN33" s="8"/>
      <c r="HO33" s="8"/>
      <c r="HP33" s="8"/>
      <c r="HQ33" s="8"/>
      <c r="HR33" s="8"/>
      <c r="HS33" s="8"/>
      <c r="HT33" s="8"/>
      <c r="HU33" s="8"/>
      <c r="HV33" s="8"/>
      <c r="HW33" s="8"/>
      <c r="HX33" s="8"/>
      <c r="HY33" s="8"/>
      <c r="HZ33" s="8"/>
      <c r="IA33" s="8"/>
      <c r="IB33" s="8"/>
      <c r="IC33" s="8"/>
      <c r="ID33" s="8"/>
      <c r="IE33" s="8"/>
      <c r="IF33" s="8"/>
      <c r="IG33" s="8"/>
      <c r="IH33" s="8"/>
      <c r="II33" s="8"/>
      <c r="IJ33" s="8"/>
      <c r="IK33" s="8"/>
      <c r="IL33" s="8"/>
      <c r="IM33" s="8"/>
      <c r="IN33" s="8"/>
      <c r="IO33" s="8"/>
      <c r="IP33" s="8"/>
      <c r="IQ33" s="8"/>
      <c r="IR33" s="9"/>
      <c r="IS33" s="10"/>
      <c r="IT33" s="10"/>
      <c r="IU33" s="10"/>
      <c r="IV33" s="10"/>
      <c r="IW33" s="10"/>
      <c r="IX33" s="10"/>
      <c r="IY33" s="10"/>
      <c r="IZ33" s="10"/>
      <c r="JA33" s="10"/>
      <c r="JB33" s="10"/>
      <c r="JC33" s="10"/>
      <c r="JD33" s="10"/>
      <c r="JE33" s="10"/>
      <c r="JF33" s="10"/>
      <c r="JG33" s="10"/>
      <c r="JH33" s="10"/>
      <c r="JI33" s="10"/>
      <c r="JJ33" s="10"/>
      <c r="JK33" s="10"/>
      <c r="JL33" s="10"/>
      <c r="JM33" s="10"/>
      <c r="JN33" s="10"/>
      <c r="JO33" s="10"/>
      <c r="JP33" s="10"/>
      <c r="JQ33" s="10"/>
      <c r="JR33" s="10"/>
      <c r="JS33" s="10"/>
      <c r="JT33" s="10"/>
      <c r="JU33" s="10"/>
      <c r="JV33" s="10"/>
      <c r="JW33" s="10"/>
      <c r="JX33" s="10"/>
      <c r="JY33" s="10"/>
      <c r="JZ33" s="10"/>
      <c r="KA33" s="10"/>
      <c r="KB33" s="10"/>
      <c r="KC33" s="10"/>
      <c r="KD33" s="10"/>
      <c r="KE33" s="10"/>
      <c r="KF33" s="10"/>
      <c r="KG33" s="10"/>
      <c r="KH33" s="10"/>
      <c r="KI33" s="10"/>
      <c r="KJ33" s="10"/>
      <c r="KK33" s="10"/>
      <c r="KL33" s="10"/>
      <c r="KM33" s="10"/>
      <c r="KN33" s="10"/>
      <c r="KO33" s="10"/>
      <c r="KP33" s="10"/>
      <c r="KQ33" s="10"/>
      <c r="KR33" s="10"/>
      <c r="KS33" s="10"/>
      <c r="KT33" s="10"/>
      <c r="KU33" s="10"/>
      <c r="KV33" s="10"/>
      <c r="KW33" s="10"/>
      <c r="KX33" s="10"/>
      <c r="KY33" s="10"/>
      <c r="KZ33" s="10"/>
      <c r="LA33" s="10"/>
      <c r="LB33" s="10"/>
      <c r="LC33" s="10"/>
      <c r="LD33" s="10"/>
      <c r="LE33" s="10"/>
      <c r="LF33" s="10"/>
      <c r="LG33" s="10"/>
      <c r="LH33" s="10"/>
      <c r="LI33" s="10"/>
      <c r="LJ33" s="10"/>
      <c r="LK33" s="10"/>
      <c r="LL33" s="10"/>
      <c r="LM33" s="10"/>
      <c r="LN33" s="10"/>
      <c r="LO33" s="10"/>
      <c r="LP33" s="10"/>
      <c r="LQ33" s="10"/>
      <c r="LR33" s="10"/>
      <c r="LS33" s="10"/>
      <c r="LT33" s="10"/>
      <c r="LU33" s="10"/>
      <c r="LV33" s="10"/>
      <c r="LW33" s="10"/>
      <c r="LX33" s="10"/>
      <c r="LY33" s="10"/>
      <c r="LZ33" s="10"/>
      <c r="MA33" s="10"/>
      <c r="MB33" s="10"/>
      <c r="MC33" s="10"/>
      <c r="MD33" s="10"/>
      <c r="ME33" s="10"/>
      <c r="MF33" s="10"/>
      <c r="MG33" s="10"/>
      <c r="MH33" s="10"/>
      <c r="MI33" s="10"/>
      <c r="MJ33" s="10"/>
      <c r="MK33" s="10"/>
      <c r="ML33" s="10"/>
      <c r="MM33" s="10"/>
      <c r="MN33" s="10"/>
      <c r="MO33" s="10"/>
      <c r="MP33" s="10"/>
      <c r="MQ33" s="10"/>
      <c r="MR33" s="10"/>
      <c r="MS33" s="10"/>
      <c r="MT33" s="10"/>
      <c r="MU33" s="10"/>
      <c r="MV33" s="10"/>
      <c r="MW33" s="10"/>
      <c r="MX33" s="10"/>
      <c r="MY33" s="10"/>
      <c r="MZ33" s="10"/>
      <c r="NA33" s="10"/>
      <c r="NB33" s="10"/>
      <c r="NC33" s="10"/>
      <c r="ND33" s="10"/>
      <c r="NE33" s="10"/>
      <c r="NF33" s="10"/>
      <c r="NG33" s="10"/>
      <c r="NH33" s="10"/>
      <c r="NI33" s="10"/>
      <c r="NJ33" s="10"/>
      <c r="NK33" s="10"/>
      <c r="NL33" s="10"/>
      <c r="NM33" s="10"/>
      <c r="NN33" s="10"/>
      <c r="NO33" s="10"/>
      <c r="NP33" s="10"/>
      <c r="NQ33" s="10"/>
      <c r="NR33" s="10"/>
      <c r="NS33" s="17"/>
      <c r="NT33" s="15"/>
      <c r="NU33" s="12"/>
      <c r="NV33" s="14"/>
      <c r="NW33" s="8"/>
      <c r="NX33" s="8"/>
      <c r="NY33" s="14"/>
      <c r="NZ33" s="12"/>
      <c r="OA33" s="12"/>
      <c r="OB33" s="12"/>
      <c r="OC33" s="12"/>
      <c r="OD33" s="12"/>
      <c r="OE33" s="12"/>
      <c r="OF33" s="12"/>
      <c r="OG33" s="12"/>
      <c r="OH33" s="12"/>
      <c r="OI33" s="12"/>
      <c r="OJ33" s="12"/>
      <c r="OK33" s="12"/>
      <c r="OL33" s="12"/>
      <c r="OM33" s="8"/>
      <c r="ON33" s="8"/>
      <c r="OO33" s="14"/>
      <c r="OP33" s="12"/>
      <c r="OQ33" s="23"/>
      <c r="OR33" s="17"/>
      <c r="OS33" s="10"/>
      <c r="OT33" s="10"/>
      <c r="OU33" s="10"/>
      <c r="OV33" s="10"/>
      <c r="OW33" s="10"/>
      <c r="OX33" s="10"/>
      <c r="OY33" s="10"/>
      <c r="OZ33" s="10"/>
      <c r="PA33" s="10"/>
      <c r="PB33" s="10"/>
      <c r="PC33" s="10"/>
      <c r="PD33" s="10"/>
      <c r="PE33" s="10"/>
      <c r="PF33" s="10"/>
      <c r="PG33" s="10"/>
      <c r="PH33" s="10"/>
      <c r="PI33" s="10"/>
      <c r="PJ33" s="10"/>
      <c r="PK33" s="10"/>
      <c r="PL33" s="10"/>
      <c r="PM33" s="10"/>
      <c r="PN33" s="10"/>
      <c r="PO33" s="10"/>
      <c r="PP33" s="10"/>
      <c r="PQ33" s="10"/>
      <c r="PR33" s="10"/>
      <c r="PS33" s="10"/>
      <c r="PT33" s="10"/>
      <c r="PU33" s="10"/>
      <c r="PV33" s="10"/>
      <c r="PW33" s="10"/>
      <c r="PX33" s="10"/>
      <c r="PY33" s="10"/>
      <c r="PZ33" s="10"/>
      <c r="QA33" s="10"/>
      <c r="QB33" s="10"/>
      <c r="QC33" s="10"/>
      <c r="QD33" s="10"/>
      <c r="QE33" s="10"/>
      <c r="QF33" s="10"/>
      <c r="QG33" s="10"/>
      <c r="QH33" s="10"/>
      <c r="QI33" s="10"/>
      <c r="QJ33" s="10"/>
      <c r="QK33" s="10"/>
      <c r="QL33" s="10"/>
      <c r="QM33" s="10"/>
      <c r="QN33" s="10"/>
      <c r="QO33" s="10"/>
      <c r="QP33" s="10"/>
      <c r="QQ33" s="10"/>
      <c r="QR33" s="10"/>
      <c r="QS33" s="10"/>
      <c r="QT33" s="10"/>
      <c r="QU33" s="10"/>
      <c r="QV33" s="10"/>
      <c r="QW33" s="10"/>
      <c r="QX33" s="10"/>
      <c r="QY33" s="10"/>
      <c r="QZ33" s="10"/>
      <c r="RA33" s="10"/>
      <c r="RB33" s="10"/>
      <c r="RC33" s="10"/>
      <c r="RD33" s="10"/>
      <c r="RE33" s="10"/>
      <c r="RF33" s="10"/>
      <c r="RG33" s="10"/>
      <c r="RH33" s="10"/>
      <c r="RI33" s="10"/>
      <c r="RJ33" s="10"/>
      <c r="RK33" s="10"/>
      <c r="RL33" s="10"/>
      <c r="RM33" s="10"/>
      <c r="RN33" s="10"/>
      <c r="RO33" s="10"/>
      <c r="RP33" s="10"/>
      <c r="RQ33" s="10"/>
      <c r="RR33" s="10"/>
      <c r="RS33" s="10"/>
      <c r="RT33" s="10"/>
      <c r="RU33" s="10"/>
      <c r="RV33" s="10"/>
      <c r="RW33" s="10"/>
      <c r="RX33" s="10"/>
      <c r="RY33" s="10"/>
      <c r="RZ33" s="10"/>
      <c r="SA33" s="10"/>
      <c r="SB33" s="10"/>
      <c r="SC33" s="10"/>
      <c r="SD33" s="10"/>
      <c r="SE33" s="10"/>
      <c r="SF33" s="10"/>
      <c r="SG33" s="10"/>
      <c r="SH33" s="10"/>
      <c r="SI33" s="10"/>
      <c r="SJ33" s="10"/>
      <c r="SK33" s="10"/>
      <c r="SL33" s="10"/>
      <c r="SM33" s="10"/>
      <c r="SN33" s="10"/>
      <c r="SO33" s="10"/>
      <c r="SP33" s="10"/>
      <c r="SQ33" s="10"/>
      <c r="SR33" s="10"/>
      <c r="SS33" s="10"/>
      <c r="ST33" s="10"/>
      <c r="SU33" s="10"/>
      <c r="SV33" s="10"/>
      <c r="SW33" s="10"/>
      <c r="SX33" s="10"/>
      <c r="SY33" s="10"/>
      <c r="SZ33" s="10"/>
      <c r="TA33" s="10"/>
      <c r="TB33" s="10"/>
      <c r="TC33" s="10"/>
      <c r="TD33" s="10"/>
      <c r="TE33" s="10"/>
      <c r="TF33" s="10"/>
      <c r="TG33" s="10"/>
      <c r="TH33" s="10"/>
      <c r="TI33" s="10"/>
      <c r="TJ33" s="10"/>
      <c r="TK33" s="10"/>
      <c r="TL33" s="10"/>
      <c r="TM33" s="10"/>
      <c r="TN33" s="10"/>
      <c r="TO33" s="10"/>
      <c r="TP33" s="10"/>
      <c r="TQ33" s="10"/>
      <c r="TR33" s="10"/>
      <c r="TS33" s="8"/>
      <c r="TT33" s="8"/>
    </row>
    <row r="34" spans="1:540" ht="9.6" customHeight="1">
      <c r="A34" s="8"/>
      <c r="B34" s="8"/>
      <c r="C34" s="8"/>
      <c r="D34" s="8"/>
      <c r="E34" s="8"/>
      <c r="F34" s="8"/>
      <c r="G34" s="8"/>
      <c r="H34" s="8"/>
      <c r="I34" s="8"/>
      <c r="J34" s="8"/>
      <c r="K34" s="8"/>
      <c r="L34" s="8"/>
      <c r="M34" s="8"/>
      <c r="N34" s="8"/>
      <c r="O34" s="8"/>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c r="CK34" s="8"/>
      <c r="CL34" s="8"/>
      <c r="CM34" s="8"/>
      <c r="CN34" s="8"/>
      <c r="CO34" s="8"/>
      <c r="CP34" s="8"/>
      <c r="CQ34" s="8"/>
      <c r="CR34" s="8"/>
      <c r="CS34" s="8"/>
      <c r="CT34" s="12"/>
      <c r="CU34" s="18"/>
      <c r="CV34" s="27"/>
      <c r="CW34" s="10"/>
      <c r="CX34" s="10"/>
      <c r="CY34" s="10"/>
      <c r="CZ34" s="28"/>
      <c r="DA34" s="28"/>
      <c r="DB34" s="28"/>
      <c r="DC34" s="28"/>
      <c r="DD34" s="28"/>
      <c r="DE34" s="28"/>
      <c r="DF34" s="28"/>
      <c r="DG34" s="28"/>
      <c r="DH34" s="28"/>
      <c r="DI34" s="28"/>
      <c r="DJ34" s="28"/>
      <c r="DK34" s="28"/>
      <c r="DL34" s="28"/>
      <c r="DM34" s="28"/>
      <c r="DN34" s="28"/>
      <c r="DO34" s="28"/>
      <c r="DP34" s="28"/>
      <c r="DQ34" s="28"/>
      <c r="DR34" s="28"/>
      <c r="DS34" s="28"/>
      <c r="DT34" s="28"/>
      <c r="DU34" s="28"/>
      <c r="DV34" s="28"/>
      <c r="DW34" s="28"/>
      <c r="DX34" s="28"/>
      <c r="DY34" s="28"/>
      <c r="DZ34" s="28"/>
      <c r="EA34" s="28"/>
      <c r="EB34" s="28"/>
      <c r="EC34" s="28"/>
      <c r="ED34" s="28"/>
      <c r="EE34" s="28"/>
      <c r="EF34" s="28"/>
      <c r="EG34" s="28"/>
      <c r="EH34" s="28"/>
      <c r="EI34" s="28"/>
      <c r="EJ34" s="28"/>
      <c r="EK34" s="28"/>
      <c r="EL34" s="10"/>
      <c r="EM34" s="10"/>
      <c r="EN34" s="10"/>
      <c r="EO34" s="27"/>
      <c r="EP34" s="13"/>
      <c r="EQ34" s="14"/>
      <c r="ER34" s="8"/>
      <c r="ES34" s="8"/>
      <c r="ET34" s="8"/>
      <c r="EU34" s="8"/>
      <c r="EV34" s="8"/>
      <c r="EW34" s="8"/>
      <c r="EX34" s="8"/>
      <c r="EY34" s="8"/>
      <c r="EZ34" s="8"/>
      <c r="FA34" s="8"/>
      <c r="FB34" s="8"/>
      <c r="FC34" s="8"/>
      <c r="FD34" s="8"/>
      <c r="FE34" s="8"/>
      <c r="FF34" s="8"/>
      <c r="FG34" s="8"/>
      <c r="FH34" s="8"/>
      <c r="FI34" s="8"/>
      <c r="FJ34" s="8"/>
      <c r="FK34" s="8"/>
      <c r="FL34" s="8"/>
      <c r="FM34" s="8"/>
      <c r="FN34" s="8"/>
      <c r="FO34" s="8"/>
      <c r="FP34" s="8"/>
      <c r="FQ34" s="8"/>
      <c r="FR34" s="8"/>
      <c r="FS34" s="8"/>
      <c r="FT34" s="8"/>
      <c r="FU34" s="8"/>
      <c r="FV34" s="8"/>
      <c r="FW34" s="8"/>
      <c r="FX34" s="8"/>
      <c r="FY34" s="8"/>
      <c r="FZ34" s="8"/>
      <c r="GA34" s="8"/>
      <c r="GB34" s="8"/>
      <c r="GC34" s="8"/>
      <c r="GD34" s="8"/>
      <c r="GE34" s="8"/>
      <c r="GF34" s="8"/>
      <c r="GG34" s="8"/>
      <c r="GH34" s="8"/>
      <c r="GI34" s="8"/>
      <c r="GJ34" s="8"/>
      <c r="GK34" s="8"/>
      <c r="GL34" s="8"/>
      <c r="GM34" s="8"/>
      <c r="GN34" s="8"/>
      <c r="GO34" s="8"/>
      <c r="GP34" s="8"/>
      <c r="GQ34" s="8"/>
      <c r="GR34" s="8"/>
      <c r="GS34" s="8"/>
      <c r="GT34" s="8"/>
      <c r="GU34" s="8"/>
      <c r="GV34" s="8"/>
      <c r="GW34" s="8"/>
      <c r="GX34" s="8"/>
      <c r="GY34" s="8"/>
      <c r="GZ34" s="8"/>
      <c r="HA34" s="8"/>
      <c r="HB34" s="8"/>
      <c r="HC34" s="8"/>
      <c r="HD34" s="8"/>
      <c r="HE34" s="8"/>
      <c r="HF34" s="8"/>
      <c r="HG34" s="8"/>
      <c r="HH34" s="8"/>
      <c r="HI34" s="8"/>
      <c r="HJ34" s="8"/>
      <c r="HK34" s="8"/>
      <c r="HL34" s="8"/>
      <c r="HM34" s="8"/>
      <c r="HN34" s="8"/>
      <c r="HO34" s="8"/>
      <c r="HP34" s="8"/>
      <c r="HQ34" s="8"/>
      <c r="HR34" s="8"/>
      <c r="HS34" s="8"/>
      <c r="HT34" s="8"/>
      <c r="HU34" s="8"/>
      <c r="HV34" s="8"/>
      <c r="HW34" s="8"/>
      <c r="HX34" s="8"/>
      <c r="HY34" s="8"/>
      <c r="HZ34" s="8"/>
      <c r="IA34" s="8"/>
      <c r="IB34" s="8"/>
      <c r="IC34" s="8"/>
      <c r="ID34" s="8"/>
      <c r="IE34" s="8"/>
      <c r="IF34" s="8"/>
      <c r="IG34" s="8"/>
      <c r="IH34" s="8"/>
      <c r="II34" s="8"/>
      <c r="IJ34" s="8"/>
      <c r="IK34" s="8"/>
      <c r="IL34" s="8"/>
      <c r="IM34" s="8"/>
      <c r="IN34" s="8"/>
      <c r="IO34" s="8"/>
      <c r="IP34" s="8"/>
      <c r="IQ34" s="8"/>
      <c r="IR34" s="9"/>
      <c r="IS34" s="10"/>
      <c r="IT34" s="10"/>
      <c r="IU34" s="10"/>
      <c r="IV34" s="10"/>
      <c r="IW34" s="10"/>
      <c r="IX34" s="10"/>
      <c r="IY34" s="10"/>
      <c r="IZ34" s="10"/>
      <c r="JA34" s="10"/>
      <c r="JB34" s="10"/>
      <c r="JC34" s="10"/>
      <c r="JD34" s="10"/>
      <c r="JE34" s="10"/>
      <c r="JF34" s="10"/>
      <c r="JG34" s="10"/>
      <c r="JH34" s="10"/>
      <c r="JI34" s="10"/>
      <c r="JJ34" s="10"/>
      <c r="JK34" s="10"/>
      <c r="JL34" s="10"/>
      <c r="JM34" s="10"/>
      <c r="JN34" s="10"/>
      <c r="JO34" s="10"/>
      <c r="JP34" s="10"/>
      <c r="JQ34" s="10"/>
      <c r="JR34" s="10"/>
      <c r="JS34" s="10"/>
      <c r="JT34" s="10"/>
      <c r="JU34" s="10"/>
      <c r="JV34" s="10"/>
      <c r="JW34" s="10"/>
      <c r="JX34" s="10"/>
      <c r="JY34" s="10"/>
      <c r="JZ34" s="10"/>
      <c r="KA34" s="10"/>
      <c r="KB34" s="10"/>
      <c r="KC34" s="10"/>
      <c r="KD34" s="10"/>
      <c r="KE34" s="10"/>
      <c r="KF34" s="10"/>
      <c r="KG34" s="10"/>
      <c r="KH34" s="10"/>
      <c r="KI34" s="10"/>
      <c r="KJ34" s="10"/>
      <c r="KK34" s="10"/>
      <c r="KL34" s="10"/>
      <c r="KM34" s="10"/>
      <c r="KN34" s="10"/>
      <c r="KO34" s="10"/>
      <c r="KP34" s="10"/>
      <c r="KQ34" s="10"/>
      <c r="KR34" s="10"/>
      <c r="KS34" s="10"/>
      <c r="KT34" s="10"/>
      <c r="KU34" s="10"/>
      <c r="KV34" s="10"/>
      <c r="KW34" s="10"/>
      <c r="KX34" s="10"/>
      <c r="KY34" s="10"/>
      <c r="KZ34" s="10"/>
      <c r="LA34" s="10"/>
      <c r="LB34" s="10"/>
      <c r="LC34" s="10"/>
      <c r="LD34" s="10"/>
      <c r="LE34" s="10"/>
      <c r="LF34" s="10"/>
      <c r="LG34" s="10"/>
      <c r="LH34" s="10"/>
      <c r="LI34" s="10"/>
      <c r="LJ34" s="10"/>
      <c r="LK34" s="10"/>
      <c r="LL34" s="10"/>
      <c r="LM34" s="10"/>
      <c r="LN34" s="10"/>
      <c r="LO34" s="10"/>
      <c r="LP34" s="10"/>
      <c r="LQ34" s="10"/>
      <c r="LR34" s="10"/>
      <c r="LS34" s="10"/>
      <c r="LT34" s="10"/>
      <c r="LU34" s="10"/>
      <c r="LV34" s="10"/>
      <c r="LW34" s="10"/>
      <c r="LX34" s="10"/>
      <c r="LY34" s="10"/>
      <c r="LZ34" s="10"/>
      <c r="MA34" s="10"/>
      <c r="MB34" s="10"/>
      <c r="MC34" s="10"/>
      <c r="MD34" s="10"/>
      <c r="ME34" s="10"/>
      <c r="MF34" s="10"/>
      <c r="MG34" s="10"/>
      <c r="MH34" s="10"/>
      <c r="MI34" s="10"/>
      <c r="MJ34" s="10"/>
      <c r="MK34" s="10"/>
      <c r="ML34" s="10"/>
      <c r="MM34" s="10"/>
      <c r="MN34" s="10"/>
      <c r="MO34" s="10"/>
      <c r="MP34" s="10"/>
      <c r="MQ34" s="10"/>
      <c r="MR34" s="10"/>
      <c r="MS34" s="10"/>
      <c r="MT34" s="10"/>
      <c r="MU34" s="10"/>
      <c r="MV34" s="10"/>
      <c r="MW34" s="10"/>
      <c r="MX34" s="10"/>
      <c r="MY34" s="10"/>
      <c r="MZ34" s="10"/>
      <c r="NA34" s="10"/>
      <c r="NB34" s="10"/>
      <c r="NC34" s="10"/>
      <c r="ND34" s="10"/>
      <c r="NE34" s="10"/>
      <c r="NF34" s="10"/>
      <c r="NG34" s="10"/>
      <c r="NH34" s="10"/>
      <c r="NI34" s="10"/>
      <c r="NJ34" s="10"/>
      <c r="NK34" s="10"/>
      <c r="NL34" s="10"/>
      <c r="NM34" s="10"/>
      <c r="NN34" s="10"/>
      <c r="NO34" s="19"/>
      <c r="NP34" s="27"/>
      <c r="NQ34" s="18"/>
      <c r="NR34" s="13"/>
      <c r="NS34" s="12"/>
      <c r="NT34" s="12"/>
      <c r="NU34" s="14"/>
      <c r="NV34" s="12"/>
      <c r="NW34" s="12"/>
      <c r="NX34" s="12"/>
      <c r="NY34" s="12"/>
      <c r="NZ34" s="12"/>
      <c r="OA34" s="12"/>
      <c r="OB34" s="12"/>
      <c r="OC34" s="12"/>
      <c r="OD34" s="12"/>
      <c r="OE34" s="12"/>
      <c r="OF34" s="12"/>
      <c r="OG34" s="12"/>
      <c r="OH34" s="12"/>
      <c r="OI34" s="12"/>
      <c r="OJ34" s="12"/>
      <c r="OK34" s="12"/>
      <c r="OL34" s="12"/>
      <c r="OM34" s="12"/>
      <c r="ON34" s="12"/>
      <c r="OO34" s="12"/>
      <c r="OP34" s="14"/>
      <c r="OQ34" s="12"/>
      <c r="OR34" s="12"/>
      <c r="OS34" s="12"/>
      <c r="OT34" s="23"/>
      <c r="OU34" s="9"/>
      <c r="OV34" s="10"/>
      <c r="OW34" s="10"/>
      <c r="OX34" s="10"/>
      <c r="OY34" s="10"/>
      <c r="OZ34" s="10"/>
      <c r="PA34" s="10"/>
      <c r="PB34" s="10"/>
      <c r="PC34" s="10"/>
      <c r="PD34" s="10"/>
      <c r="PE34" s="10"/>
      <c r="PF34" s="10"/>
      <c r="PG34" s="10"/>
      <c r="PH34" s="10"/>
      <c r="PI34" s="10"/>
      <c r="PJ34" s="10"/>
      <c r="PK34" s="10"/>
      <c r="PL34" s="10"/>
      <c r="PM34" s="10"/>
      <c r="PN34" s="10"/>
      <c r="PO34" s="10"/>
      <c r="PP34" s="10"/>
      <c r="PQ34" s="10"/>
      <c r="PR34" s="10"/>
      <c r="PS34" s="10"/>
      <c r="PT34" s="10"/>
      <c r="PU34" s="10"/>
      <c r="PV34" s="10"/>
      <c r="PW34" s="10"/>
      <c r="PX34" s="10"/>
      <c r="PY34" s="10"/>
      <c r="PZ34" s="10"/>
      <c r="QA34" s="10"/>
      <c r="QB34" s="10"/>
      <c r="QC34" s="10"/>
      <c r="QD34" s="10"/>
      <c r="QE34" s="10"/>
      <c r="QF34" s="10"/>
      <c r="QG34" s="10"/>
      <c r="QH34" s="10"/>
      <c r="QI34" s="10"/>
      <c r="QJ34" s="10"/>
      <c r="QK34" s="10"/>
      <c r="QL34" s="10"/>
      <c r="QM34" s="10"/>
      <c r="QN34" s="10"/>
      <c r="QO34" s="10"/>
      <c r="QP34" s="10"/>
      <c r="QQ34" s="10"/>
      <c r="QR34" s="10"/>
      <c r="QS34" s="10"/>
      <c r="QT34" s="10"/>
      <c r="QU34" s="10"/>
      <c r="QV34" s="10"/>
      <c r="QW34" s="10"/>
      <c r="QX34" s="10"/>
      <c r="QY34" s="10"/>
      <c r="QZ34" s="10"/>
      <c r="RA34" s="10"/>
      <c r="RB34" s="10"/>
      <c r="RC34" s="10"/>
      <c r="RD34" s="10"/>
      <c r="RE34" s="10"/>
      <c r="RF34" s="10"/>
      <c r="RG34" s="10"/>
      <c r="RH34" s="10"/>
      <c r="RI34" s="10"/>
      <c r="RJ34" s="10"/>
      <c r="RK34" s="10"/>
      <c r="RL34" s="10"/>
      <c r="RM34" s="10"/>
      <c r="RN34" s="10"/>
      <c r="RO34" s="10"/>
      <c r="RP34" s="10"/>
      <c r="RQ34" s="10"/>
      <c r="RR34" s="10"/>
      <c r="RS34" s="10"/>
      <c r="RT34" s="10"/>
      <c r="RU34" s="10"/>
      <c r="RV34" s="10"/>
      <c r="RW34" s="10"/>
      <c r="RX34" s="10"/>
      <c r="RY34" s="10"/>
      <c r="RZ34" s="10"/>
      <c r="SA34" s="10"/>
      <c r="SB34" s="10"/>
      <c r="SC34" s="10"/>
      <c r="SD34" s="10"/>
      <c r="SE34" s="10"/>
      <c r="SF34" s="10"/>
      <c r="SG34" s="10"/>
      <c r="SH34" s="10"/>
      <c r="SI34" s="10"/>
      <c r="SJ34" s="10"/>
      <c r="SK34" s="10"/>
      <c r="SL34" s="10"/>
      <c r="SM34" s="10"/>
      <c r="SN34" s="10"/>
      <c r="SO34" s="10"/>
      <c r="SP34" s="10"/>
      <c r="SQ34" s="10"/>
      <c r="SR34" s="10"/>
      <c r="SS34" s="10"/>
      <c r="ST34" s="10"/>
      <c r="SU34" s="10"/>
      <c r="SV34" s="10"/>
      <c r="SW34" s="10"/>
      <c r="SX34" s="10"/>
      <c r="SY34" s="10"/>
      <c r="SZ34" s="10"/>
      <c r="TA34" s="10"/>
      <c r="TB34" s="10"/>
      <c r="TC34" s="10"/>
      <c r="TD34" s="10"/>
      <c r="TE34" s="10"/>
      <c r="TF34" s="10"/>
      <c r="TG34" s="10"/>
      <c r="TH34" s="10"/>
      <c r="TI34" s="10"/>
      <c r="TJ34" s="10"/>
      <c r="TK34" s="10"/>
      <c r="TL34" s="10"/>
      <c r="TM34" s="10"/>
      <c r="TN34" s="10"/>
      <c r="TO34" s="10"/>
      <c r="TP34" s="10"/>
      <c r="TQ34" s="10"/>
      <c r="TR34" s="10"/>
      <c r="TS34" s="8"/>
      <c r="TT34" s="8"/>
    </row>
    <row r="35" spans="1:540" ht="9.6" customHeight="1">
      <c r="A35" s="8"/>
      <c r="B35" s="8"/>
      <c r="C35" s="8"/>
      <c r="D35" s="8"/>
      <c r="E35" s="8"/>
      <c r="F35" s="8"/>
      <c r="G35" s="8"/>
      <c r="H35" s="8"/>
      <c r="I35" s="8"/>
      <c r="J35" s="8"/>
      <c r="K35" s="8"/>
      <c r="L35" s="8"/>
      <c r="M35" s="8"/>
      <c r="N35" s="8"/>
      <c r="O35" s="8"/>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c r="CK35" s="8"/>
      <c r="CL35" s="8"/>
      <c r="CM35" s="8"/>
      <c r="CN35" s="8"/>
      <c r="CO35" s="8"/>
      <c r="CP35" s="8"/>
      <c r="CQ35" s="8"/>
      <c r="CR35" s="13"/>
      <c r="CS35" s="23"/>
      <c r="CT35" s="17"/>
      <c r="CU35" s="28"/>
      <c r="CV35" s="28"/>
      <c r="CW35" s="28"/>
      <c r="CX35" s="28"/>
      <c r="CY35" s="28"/>
      <c r="CZ35" s="28"/>
      <c r="DA35" s="28"/>
      <c r="DB35" s="28"/>
      <c r="DC35" s="28"/>
      <c r="DD35" s="28"/>
      <c r="DE35" s="28"/>
      <c r="DF35" s="28"/>
      <c r="DG35" s="28"/>
      <c r="DH35" s="28"/>
      <c r="DI35" s="28"/>
      <c r="DJ35" s="28"/>
      <c r="DK35" s="28"/>
      <c r="DL35" s="28"/>
      <c r="DM35" s="28"/>
      <c r="DN35" s="28"/>
      <c r="DO35" s="28"/>
      <c r="DP35" s="28"/>
      <c r="DQ35" s="28"/>
      <c r="DR35" s="28"/>
      <c r="DS35" s="28"/>
      <c r="DT35" s="28"/>
      <c r="DU35" s="28"/>
      <c r="DV35" s="28"/>
      <c r="DW35" s="28"/>
      <c r="DX35" s="28"/>
      <c r="DY35" s="28"/>
      <c r="DZ35" s="28"/>
      <c r="EA35" s="28"/>
      <c r="EB35" s="28"/>
      <c r="EC35" s="28"/>
      <c r="ED35" s="28"/>
      <c r="EE35" s="28"/>
      <c r="EF35" s="28"/>
      <c r="EG35" s="28"/>
      <c r="EH35" s="28"/>
      <c r="EI35" s="28"/>
      <c r="EJ35" s="28"/>
      <c r="EK35" s="28"/>
      <c r="EL35" s="28"/>
      <c r="EM35" s="28"/>
      <c r="EN35" s="28"/>
      <c r="EO35" s="28"/>
      <c r="EP35" s="19"/>
      <c r="EQ35" s="31"/>
      <c r="ER35" s="18"/>
      <c r="ES35" s="8"/>
      <c r="ET35" s="8"/>
      <c r="EU35" s="8"/>
      <c r="EV35" s="8"/>
      <c r="EW35" s="8"/>
      <c r="EX35" s="8"/>
      <c r="EY35" s="8"/>
      <c r="EZ35" s="8"/>
      <c r="FA35" s="8"/>
      <c r="FB35" s="8"/>
      <c r="FC35" s="8"/>
      <c r="FD35" s="8"/>
      <c r="FE35" s="8"/>
      <c r="FF35" s="8"/>
      <c r="FG35" s="8"/>
      <c r="FH35" s="8"/>
      <c r="FI35" s="8"/>
      <c r="FJ35" s="8"/>
      <c r="FK35" s="8"/>
      <c r="FL35" s="8"/>
      <c r="FM35" s="8"/>
      <c r="FN35" s="8"/>
      <c r="FO35" s="8"/>
      <c r="FP35" s="8"/>
      <c r="FQ35" s="8"/>
      <c r="FR35" s="8"/>
      <c r="FS35" s="8"/>
      <c r="FT35" s="8"/>
      <c r="FU35" s="8"/>
      <c r="FV35" s="8"/>
      <c r="FW35" s="8"/>
      <c r="FX35" s="8"/>
      <c r="FY35" s="8"/>
      <c r="FZ35" s="8"/>
      <c r="GA35" s="8"/>
      <c r="GB35" s="8"/>
      <c r="GC35" s="8"/>
      <c r="GD35" s="8"/>
      <c r="GE35" s="8"/>
      <c r="GF35" s="8"/>
      <c r="GG35" s="8"/>
      <c r="GH35" s="8"/>
      <c r="GI35" s="8"/>
      <c r="GJ35" s="8"/>
      <c r="GK35" s="8"/>
      <c r="GL35" s="8"/>
      <c r="GM35" s="8"/>
      <c r="GN35" s="8"/>
      <c r="GO35" s="8"/>
      <c r="GP35" s="8"/>
      <c r="GQ35" s="8"/>
      <c r="GR35" s="8"/>
      <c r="GS35" s="8"/>
      <c r="GT35" s="8"/>
      <c r="GU35" s="8"/>
      <c r="GV35" s="8"/>
      <c r="GW35" s="8"/>
      <c r="GX35" s="8"/>
      <c r="GY35" s="8"/>
      <c r="GZ35" s="8"/>
      <c r="HA35" s="8"/>
      <c r="HB35" s="8"/>
      <c r="HC35" s="8"/>
      <c r="HD35" s="8"/>
      <c r="HE35" s="8"/>
      <c r="HF35" s="8"/>
      <c r="HG35" s="8"/>
      <c r="HH35" s="8"/>
      <c r="HI35" s="8"/>
      <c r="HJ35" s="8"/>
      <c r="HK35" s="8"/>
      <c r="HL35" s="8"/>
      <c r="HM35" s="8"/>
      <c r="HN35" s="8"/>
      <c r="HO35" s="8"/>
      <c r="HP35" s="8"/>
      <c r="HQ35" s="8"/>
      <c r="HR35" s="8"/>
      <c r="HS35" s="8"/>
      <c r="HT35" s="8"/>
      <c r="HU35" s="8"/>
      <c r="HV35" s="8"/>
      <c r="HW35" s="8"/>
      <c r="HX35" s="8"/>
      <c r="HY35" s="8"/>
      <c r="HZ35" s="8"/>
      <c r="IA35" s="8"/>
      <c r="IB35" s="8"/>
      <c r="IC35" s="8"/>
      <c r="ID35" s="8"/>
      <c r="IE35" s="8"/>
      <c r="IF35" s="8"/>
      <c r="IG35" s="8"/>
      <c r="IH35" s="8"/>
      <c r="II35" s="8"/>
      <c r="IJ35" s="8"/>
      <c r="IK35" s="8"/>
      <c r="IL35" s="8"/>
      <c r="IM35" s="8"/>
      <c r="IN35" s="8"/>
      <c r="IO35" s="8"/>
      <c r="IP35" s="8"/>
      <c r="IQ35" s="8"/>
      <c r="IR35" s="9"/>
      <c r="IS35" s="10"/>
      <c r="IT35" s="10"/>
      <c r="IU35" s="10"/>
      <c r="IV35" s="10"/>
      <c r="IW35" s="10"/>
      <c r="IX35" s="10"/>
      <c r="IY35" s="10"/>
      <c r="IZ35" s="10"/>
      <c r="JA35" s="10"/>
      <c r="JB35" s="10"/>
      <c r="JC35" s="10"/>
      <c r="JD35" s="10"/>
      <c r="JE35" s="10"/>
      <c r="JF35" s="10"/>
      <c r="JG35" s="10"/>
      <c r="JH35" s="10"/>
      <c r="JI35" s="10"/>
      <c r="JJ35" s="10"/>
      <c r="JK35" s="10"/>
      <c r="JL35" s="10"/>
      <c r="JM35" s="10"/>
      <c r="JN35" s="10"/>
      <c r="JO35" s="10"/>
      <c r="JP35" s="10"/>
      <c r="JQ35" s="10"/>
      <c r="JR35" s="10"/>
      <c r="JS35" s="10"/>
      <c r="JT35" s="10"/>
      <c r="JU35" s="10"/>
      <c r="JV35" s="10"/>
      <c r="JW35" s="10"/>
      <c r="JX35" s="10"/>
      <c r="JY35" s="10"/>
      <c r="JZ35" s="10"/>
      <c r="KA35" s="10"/>
      <c r="KB35" s="10"/>
      <c r="KC35" s="10"/>
      <c r="KD35" s="10"/>
      <c r="KE35" s="10"/>
      <c r="KF35" s="10"/>
      <c r="KG35" s="10"/>
      <c r="KH35" s="10"/>
      <c r="KI35" s="10"/>
      <c r="KJ35" s="10"/>
      <c r="KK35" s="10"/>
      <c r="KL35" s="10"/>
      <c r="KM35" s="10"/>
      <c r="KN35" s="10"/>
      <c r="KO35" s="10"/>
      <c r="KP35" s="10"/>
      <c r="KQ35" s="10"/>
      <c r="KR35" s="10"/>
      <c r="KS35" s="10"/>
      <c r="KT35" s="10"/>
      <c r="KU35" s="10"/>
      <c r="KV35" s="10"/>
      <c r="KW35" s="10"/>
      <c r="KX35" s="10"/>
      <c r="KY35" s="10"/>
      <c r="KZ35" s="10"/>
      <c r="LA35" s="10"/>
      <c r="LB35" s="10"/>
      <c r="LC35" s="10"/>
      <c r="LD35" s="10"/>
      <c r="LE35" s="10"/>
      <c r="LF35" s="10"/>
      <c r="LG35" s="10"/>
      <c r="LH35" s="10"/>
      <c r="LI35" s="10"/>
      <c r="LJ35" s="10"/>
      <c r="LK35" s="10"/>
      <c r="LL35" s="10"/>
      <c r="LM35" s="10"/>
      <c r="LN35" s="10"/>
      <c r="LO35" s="10"/>
      <c r="LP35" s="10"/>
      <c r="LQ35" s="10"/>
      <c r="LR35" s="10"/>
      <c r="LS35" s="10"/>
      <c r="LT35" s="10"/>
      <c r="LU35" s="10"/>
      <c r="LV35" s="10"/>
      <c r="LW35" s="10"/>
      <c r="LX35" s="10"/>
      <c r="LY35" s="10"/>
      <c r="LZ35" s="10"/>
      <c r="MA35" s="10"/>
      <c r="MB35" s="10"/>
      <c r="MC35" s="10"/>
      <c r="MD35" s="10"/>
      <c r="ME35" s="10"/>
      <c r="MF35" s="10"/>
      <c r="MG35" s="10"/>
      <c r="MH35" s="10"/>
      <c r="MI35" s="10"/>
      <c r="MJ35" s="10"/>
      <c r="MK35" s="10"/>
      <c r="ML35" s="10"/>
      <c r="MM35" s="10"/>
      <c r="MN35" s="10"/>
      <c r="MO35" s="10"/>
      <c r="MP35" s="10"/>
      <c r="MQ35" s="10"/>
      <c r="MR35" s="10"/>
      <c r="MS35" s="10"/>
      <c r="MT35" s="10"/>
      <c r="MU35" s="10"/>
      <c r="MV35" s="10"/>
      <c r="MW35" s="10"/>
      <c r="MX35" s="10"/>
      <c r="MY35" s="10"/>
      <c r="MZ35" s="10"/>
      <c r="NA35" s="10"/>
      <c r="NB35" s="10"/>
      <c r="NC35" s="10"/>
      <c r="ND35" s="10"/>
      <c r="NE35" s="10"/>
      <c r="NF35" s="10"/>
      <c r="NG35" s="10"/>
      <c r="NH35" s="10"/>
      <c r="NI35" s="10"/>
      <c r="NJ35" s="10"/>
      <c r="NK35" s="10"/>
      <c r="NL35" s="10"/>
      <c r="NM35" s="17"/>
      <c r="NN35" s="39"/>
      <c r="NO35" s="13"/>
      <c r="NP35" s="14"/>
      <c r="NQ35" s="12"/>
      <c r="NR35" s="12"/>
      <c r="NS35" s="12"/>
      <c r="NT35" s="12"/>
      <c r="NU35" s="12"/>
      <c r="NV35" s="12"/>
      <c r="NW35" s="12"/>
      <c r="NX35" s="12"/>
      <c r="NY35" s="12"/>
      <c r="NZ35" s="12"/>
      <c r="OA35" s="12"/>
      <c r="OB35" s="12"/>
      <c r="OC35" s="12"/>
      <c r="OD35" s="12"/>
      <c r="OE35" s="12"/>
      <c r="OF35" s="12"/>
      <c r="OG35" s="12"/>
      <c r="OH35" s="12"/>
      <c r="OI35" s="12"/>
      <c r="OJ35" s="12"/>
      <c r="OK35" s="12"/>
      <c r="OL35" s="12"/>
      <c r="OM35" s="12"/>
      <c r="ON35" s="12"/>
      <c r="OO35" s="12"/>
      <c r="OP35" s="12"/>
      <c r="OQ35" s="12"/>
      <c r="OR35" s="12"/>
      <c r="OS35" s="12"/>
      <c r="OT35" s="12"/>
      <c r="OU35" s="12"/>
      <c r="OV35" s="13"/>
      <c r="OW35" s="23"/>
      <c r="OX35" s="19"/>
      <c r="OY35" s="10"/>
      <c r="OZ35" s="10"/>
      <c r="PA35" s="10"/>
      <c r="PB35" s="10"/>
      <c r="PC35" s="10"/>
      <c r="PD35" s="10"/>
      <c r="PE35" s="10"/>
      <c r="PF35" s="10"/>
      <c r="PG35" s="10"/>
      <c r="PH35" s="10"/>
      <c r="PI35" s="10"/>
      <c r="PJ35" s="10"/>
      <c r="PK35" s="10"/>
      <c r="PL35" s="10"/>
      <c r="PM35" s="10"/>
      <c r="PN35" s="10"/>
      <c r="PO35" s="10"/>
      <c r="PP35" s="10"/>
      <c r="PQ35" s="10"/>
      <c r="PR35" s="10"/>
      <c r="PS35" s="10"/>
      <c r="PT35" s="10"/>
      <c r="PU35" s="10"/>
      <c r="PV35" s="10"/>
      <c r="PW35" s="10"/>
      <c r="PX35" s="10"/>
      <c r="PY35" s="10"/>
      <c r="PZ35" s="10"/>
      <c r="QA35" s="10"/>
      <c r="QB35" s="10"/>
      <c r="QC35" s="10"/>
      <c r="QD35" s="10"/>
      <c r="QE35" s="10"/>
      <c r="QF35" s="10"/>
      <c r="QG35" s="10"/>
      <c r="QH35" s="10"/>
      <c r="QI35" s="10"/>
      <c r="QJ35" s="10"/>
      <c r="QK35" s="10"/>
      <c r="QL35" s="10"/>
      <c r="QM35" s="10"/>
      <c r="QN35" s="10"/>
      <c r="QO35" s="10"/>
      <c r="QP35" s="10"/>
      <c r="QQ35" s="10"/>
      <c r="QR35" s="10"/>
      <c r="QS35" s="10"/>
      <c r="QT35" s="10"/>
      <c r="QU35" s="10"/>
      <c r="QV35" s="10"/>
      <c r="QW35" s="10"/>
      <c r="QX35" s="10"/>
      <c r="QY35" s="10"/>
      <c r="QZ35" s="10"/>
      <c r="RA35" s="10"/>
      <c r="RB35" s="10"/>
      <c r="RC35" s="10"/>
      <c r="RD35" s="10"/>
      <c r="RE35" s="10"/>
      <c r="RF35" s="10"/>
      <c r="RG35" s="10"/>
      <c r="RH35" s="10"/>
      <c r="RI35" s="10"/>
      <c r="RJ35" s="10"/>
      <c r="RK35" s="10"/>
      <c r="RL35" s="10"/>
      <c r="RM35" s="10"/>
      <c r="RN35" s="10"/>
      <c r="RO35" s="10"/>
      <c r="RP35" s="10"/>
      <c r="RQ35" s="10"/>
      <c r="RR35" s="10"/>
      <c r="RS35" s="10"/>
      <c r="RT35" s="10"/>
      <c r="RU35" s="10"/>
      <c r="RV35" s="10"/>
      <c r="RW35" s="10"/>
      <c r="RX35" s="10"/>
      <c r="RY35" s="10"/>
      <c r="RZ35" s="10"/>
      <c r="SA35" s="10"/>
      <c r="SB35" s="10"/>
      <c r="SC35" s="10"/>
      <c r="SD35" s="10"/>
      <c r="SE35" s="10"/>
      <c r="SF35" s="10"/>
      <c r="SG35" s="10"/>
      <c r="SH35" s="10"/>
      <c r="SI35" s="10"/>
      <c r="SJ35" s="10"/>
      <c r="SK35" s="10"/>
      <c r="SL35" s="10"/>
      <c r="SM35" s="10"/>
      <c r="SN35" s="10"/>
      <c r="SO35" s="10"/>
      <c r="SP35" s="10"/>
      <c r="SQ35" s="10"/>
      <c r="SR35" s="10"/>
      <c r="SS35" s="10"/>
      <c r="ST35" s="10"/>
      <c r="SU35" s="10"/>
      <c r="SV35" s="10"/>
      <c r="SW35" s="10"/>
      <c r="SX35" s="10"/>
      <c r="SY35" s="10"/>
      <c r="SZ35" s="10"/>
      <c r="TA35" s="10"/>
      <c r="TB35" s="10"/>
      <c r="TC35" s="10"/>
      <c r="TD35" s="10"/>
      <c r="TE35" s="10"/>
      <c r="TF35" s="10"/>
      <c r="TG35" s="10"/>
      <c r="TH35" s="10"/>
      <c r="TI35" s="10"/>
      <c r="TJ35" s="10"/>
      <c r="TK35" s="10"/>
      <c r="TL35" s="10"/>
      <c r="TM35" s="10"/>
      <c r="TN35" s="10"/>
      <c r="TO35" s="10"/>
      <c r="TP35" s="10"/>
      <c r="TQ35" s="10"/>
      <c r="TR35" s="10"/>
      <c r="TS35" s="8"/>
      <c r="TT35" s="8"/>
    </row>
    <row r="36" spans="1:540" ht="9.6" customHeight="1">
      <c r="A36" s="8"/>
      <c r="B36" s="8"/>
      <c r="C36" s="8"/>
      <c r="D36" s="8"/>
      <c r="E36" s="8"/>
      <c r="F36" s="8"/>
      <c r="G36" s="8"/>
      <c r="H36" s="8"/>
      <c r="I36" s="8"/>
      <c r="J36" s="8"/>
      <c r="K36" s="8"/>
      <c r="L36" s="8"/>
      <c r="M36" s="8"/>
      <c r="N36" s="8"/>
      <c r="O36" s="8"/>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c r="CK36" s="8"/>
      <c r="CL36" s="8"/>
      <c r="CM36" s="8"/>
      <c r="CN36" s="8"/>
      <c r="CO36" s="8"/>
      <c r="CP36" s="18"/>
      <c r="CQ36" s="16"/>
      <c r="CR36" s="10"/>
      <c r="CS36" s="10"/>
      <c r="CT36" s="28"/>
      <c r="CU36" s="28"/>
      <c r="CV36" s="28"/>
      <c r="CW36" s="28"/>
      <c r="CX36" s="28"/>
      <c r="CY36" s="28"/>
      <c r="CZ36" s="28"/>
      <c r="DA36" s="28"/>
      <c r="DB36" s="28"/>
      <c r="DC36" s="28"/>
      <c r="DD36" s="28"/>
      <c r="DE36" s="28"/>
      <c r="DF36" s="28"/>
      <c r="DG36" s="28"/>
      <c r="DH36" s="28"/>
      <c r="DI36" s="28"/>
      <c r="DJ36" s="28"/>
      <c r="DK36" s="28"/>
      <c r="DL36" s="28"/>
      <c r="DM36" s="28"/>
      <c r="DN36" s="28"/>
      <c r="DO36" s="28"/>
      <c r="DP36" s="28"/>
      <c r="DQ36" s="28"/>
      <c r="DR36" s="28"/>
      <c r="DS36" s="28"/>
      <c r="DT36" s="28"/>
      <c r="DU36" s="28"/>
      <c r="DV36" s="28"/>
      <c r="DW36" s="28"/>
      <c r="DX36" s="28"/>
      <c r="DY36" s="28"/>
      <c r="DZ36" s="28"/>
      <c r="EA36" s="28"/>
      <c r="EB36" s="28"/>
      <c r="EC36" s="28"/>
      <c r="ED36" s="28"/>
      <c r="EE36" s="28"/>
      <c r="EF36" s="28"/>
      <c r="EG36" s="28"/>
      <c r="EH36" s="28"/>
      <c r="EI36" s="28"/>
      <c r="EJ36" s="28"/>
      <c r="EK36" s="28"/>
      <c r="EL36" s="28"/>
      <c r="EM36" s="28"/>
      <c r="EN36" s="28"/>
      <c r="EO36" s="28"/>
      <c r="EP36" s="28"/>
      <c r="EQ36" s="10"/>
      <c r="ER36" s="36"/>
      <c r="ES36" s="9"/>
      <c r="ET36" s="12"/>
      <c r="EU36" s="8"/>
      <c r="EV36" s="8"/>
      <c r="EW36" s="8"/>
      <c r="EX36" s="8"/>
      <c r="EY36" s="8"/>
      <c r="EZ36" s="8"/>
      <c r="FA36" s="8"/>
      <c r="FB36" s="8"/>
      <c r="FC36" s="8"/>
      <c r="FD36" s="8"/>
      <c r="FE36" s="8"/>
      <c r="FF36" s="8"/>
      <c r="FG36" s="8"/>
      <c r="FH36" s="8"/>
      <c r="FI36" s="8"/>
      <c r="FJ36" s="8"/>
      <c r="FK36" s="8"/>
      <c r="FL36" s="8"/>
      <c r="FM36" s="8"/>
      <c r="FN36" s="8"/>
      <c r="FO36" s="8"/>
      <c r="FP36" s="8"/>
      <c r="FQ36" s="8"/>
      <c r="FR36" s="8"/>
      <c r="FS36" s="8"/>
      <c r="FT36" s="8"/>
      <c r="FU36" s="8"/>
      <c r="FV36" s="8"/>
      <c r="FW36" s="8"/>
      <c r="FX36" s="8"/>
      <c r="FY36" s="8"/>
      <c r="FZ36" s="8"/>
      <c r="GA36" s="8"/>
      <c r="GB36" s="8"/>
      <c r="GC36" s="8"/>
      <c r="GD36" s="8"/>
      <c r="GE36" s="8"/>
      <c r="GF36" s="8"/>
      <c r="GG36" s="8"/>
      <c r="GH36" s="8"/>
      <c r="GI36" s="8"/>
      <c r="GJ36" s="8"/>
      <c r="GK36" s="8"/>
      <c r="GL36" s="8"/>
      <c r="GM36" s="8"/>
      <c r="GN36" s="8"/>
      <c r="GO36" s="8"/>
      <c r="GP36" s="8"/>
      <c r="GQ36" s="8"/>
      <c r="GR36" s="8"/>
      <c r="GS36" s="8"/>
      <c r="GT36" s="8"/>
      <c r="GU36" s="8"/>
      <c r="GV36" s="8"/>
      <c r="GW36" s="8"/>
      <c r="GX36" s="8"/>
      <c r="GY36" s="8"/>
      <c r="GZ36" s="8"/>
      <c r="HA36" s="8"/>
      <c r="HB36" s="8"/>
      <c r="HC36" s="8"/>
      <c r="HD36" s="8"/>
      <c r="HE36" s="8"/>
      <c r="HF36" s="8"/>
      <c r="HG36" s="8"/>
      <c r="HH36" s="8"/>
      <c r="HI36" s="8"/>
      <c r="HJ36" s="8"/>
      <c r="HK36" s="8"/>
      <c r="HL36" s="8"/>
      <c r="HM36" s="8"/>
      <c r="HN36" s="8"/>
      <c r="HO36" s="8"/>
      <c r="HP36" s="8"/>
      <c r="HQ36" s="8"/>
      <c r="HR36" s="8"/>
      <c r="HS36" s="8"/>
      <c r="HT36" s="8"/>
      <c r="HU36" s="8"/>
      <c r="HV36" s="8"/>
      <c r="HW36" s="8"/>
      <c r="HX36" s="8"/>
      <c r="HY36" s="8"/>
      <c r="HZ36" s="8"/>
      <c r="IA36" s="8"/>
      <c r="IB36" s="8"/>
      <c r="IC36" s="8"/>
      <c r="ID36" s="8"/>
      <c r="IE36" s="8"/>
      <c r="IF36" s="8"/>
      <c r="IG36" s="8"/>
      <c r="IH36" s="8"/>
      <c r="II36" s="8"/>
      <c r="IJ36" s="8"/>
      <c r="IK36" s="8"/>
      <c r="IL36" s="8"/>
      <c r="IM36" s="8"/>
      <c r="IN36" s="8"/>
      <c r="IO36" s="8"/>
      <c r="IP36" s="8"/>
      <c r="IQ36" s="8"/>
      <c r="IR36" s="9"/>
      <c r="IS36" s="10"/>
      <c r="IT36" s="10"/>
      <c r="IU36" s="10"/>
      <c r="IV36" s="10"/>
      <c r="IW36" s="10"/>
      <c r="IX36" s="10"/>
      <c r="IY36" s="10"/>
      <c r="IZ36" s="10"/>
      <c r="JA36" s="10"/>
      <c r="JB36" s="10"/>
      <c r="JC36" s="10"/>
      <c r="JD36" s="10"/>
      <c r="JE36" s="10"/>
      <c r="JF36" s="10"/>
      <c r="JG36" s="10"/>
      <c r="JH36" s="10"/>
      <c r="JI36" s="10"/>
      <c r="JJ36" s="10"/>
      <c r="JK36" s="10"/>
      <c r="JL36" s="10"/>
      <c r="JM36" s="10"/>
      <c r="JN36" s="10"/>
      <c r="JO36" s="10"/>
      <c r="JP36" s="10"/>
      <c r="JQ36" s="10"/>
      <c r="JR36" s="10"/>
      <c r="JS36" s="10"/>
      <c r="JT36" s="10"/>
      <c r="JU36" s="10"/>
      <c r="JV36" s="10"/>
      <c r="JW36" s="10"/>
      <c r="JX36" s="10"/>
      <c r="JY36" s="10"/>
      <c r="JZ36" s="10"/>
      <c r="KA36" s="10"/>
      <c r="KB36" s="10"/>
      <c r="KC36" s="10"/>
      <c r="KD36" s="10"/>
      <c r="KE36" s="10"/>
      <c r="KF36" s="10"/>
      <c r="KG36" s="10"/>
      <c r="KH36" s="10"/>
      <c r="KI36" s="10"/>
      <c r="KJ36" s="10"/>
      <c r="KK36" s="10"/>
      <c r="KL36" s="10"/>
      <c r="KM36" s="10"/>
      <c r="KN36" s="10"/>
      <c r="KO36" s="10"/>
      <c r="KP36" s="10"/>
      <c r="KQ36" s="10"/>
      <c r="KR36" s="10"/>
      <c r="KS36" s="10"/>
      <c r="KT36" s="10"/>
      <c r="KU36" s="10"/>
      <c r="KV36" s="10"/>
      <c r="KW36" s="10"/>
      <c r="KX36" s="10"/>
      <c r="KY36" s="10"/>
      <c r="KZ36" s="10"/>
      <c r="LA36" s="10"/>
      <c r="LB36" s="10"/>
      <c r="LC36" s="10"/>
      <c r="LD36" s="10"/>
      <c r="LE36" s="10"/>
      <c r="LF36" s="10"/>
      <c r="LG36" s="10"/>
      <c r="LH36" s="10"/>
      <c r="LI36" s="10"/>
      <c r="LJ36" s="10"/>
      <c r="LK36" s="10"/>
      <c r="LL36" s="10"/>
      <c r="LM36" s="10"/>
      <c r="LN36" s="10"/>
      <c r="LO36" s="10"/>
      <c r="LP36" s="10"/>
      <c r="LQ36" s="10"/>
      <c r="LR36" s="10"/>
      <c r="LS36" s="10"/>
      <c r="LT36" s="10"/>
      <c r="LU36" s="10"/>
      <c r="LV36" s="10"/>
      <c r="LW36" s="10"/>
      <c r="LX36" s="10"/>
      <c r="LY36" s="10"/>
      <c r="LZ36" s="10"/>
      <c r="MA36" s="10"/>
      <c r="MB36" s="10"/>
      <c r="MC36" s="10"/>
      <c r="MD36" s="10"/>
      <c r="ME36" s="10"/>
      <c r="MF36" s="10"/>
      <c r="MG36" s="10"/>
      <c r="MH36" s="10"/>
      <c r="MI36" s="10"/>
      <c r="MJ36" s="10"/>
      <c r="MK36" s="10"/>
      <c r="ML36" s="10"/>
      <c r="MM36" s="10"/>
      <c r="MN36" s="10"/>
      <c r="MO36" s="10"/>
      <c r="MP36" s="10"/>
      <c r="MQ36" s="10"/>
      <c r="MR36" s="10"/>
      <c r="MS36" s="10"/>
      <c r="MT36" s="10"/>
      <c r="MU36" s="10"/>
      <c r="MV36" s="10"/>
      <c r="MW36" s="10"/>
      <c r="MX36" s="10"/>
      <c r="MY36" s="10"/>
      <c r="MZ36" s="10"/>
      <c r="NA36" s="10"/>
      <c r="NB36" s="10"/>
      <c r="NC36" s="10"/>
      <c r="ND36" s="10"/>
      <c r="NE36" s="10"/>
      <c r="NF36" s="10"/>
      <c r="NG36" s="10"/>
      <c r="NH36" s="10"/>
      <c r="NI36" s="10"/>
      <c r="NJ36" s="36"/>
      <c r="NK36" s="13"/>
      <c r="NL36" s="14"/>
      <c r="NM36" s="12"/>
      <c r="NN36" s="12"/>
      <c r="NO36" s="12"/>
      <c r="NP36" s="12"/>
      <c r="NQ36" s="12"/>
      <c r="NR36" s="12"/>
      <c r="NS36" s="12"/>
      <c r="NT36" s="12"/>
      <c r="NU36" s="12"/>
      <c r="NV36" s="12"/>
      <c r="NW36" s="12"/>
      <c r="NX36" s="12"/>
      <c r="NY36" s="12"/>
      <c r="NZ36" s="12"/>
      <c r="OA36" s="12"/>
      <c r="OB36" s="12"/>
      <c r="OC36" s="12"/>
      <c r="OD36" s="12"/>
      <c r="OE36" s="12"/>
      <c r="OF36" s="12"/>
      <c r="OG36" s="12"/>
      <c r="OH36" s="12"/>
      <c r="OI36" s="12"/>
      <c r="OJ36" s="12"/>
      <c r="OK36" s="12"/>
      <c r="OL36" s="12"/>
      <c r="OM36" s="12"/>
      <c r="ON36" s="12"/>
      <c r="OO36" s="12"/>
      <c r="OP36" s="12"/>
      <c r="OQ36" s="12"/>
      <c r="OR36" s="12"/>
      <c r="OS36" s="12"/>
      <c r="OT36" s="12"/>
      <c r="OU36" s="12"/>
      <c r="OV36" s="12"/>
      <c r="OW36" s="12"/>
      <c r="OX36" s="8"/>
      <c r="OY36" s="13"/>
      <c r="OZ36" s="19"/>
      <c r="PA36" s="10"/>
      <c r="PB36" s="10"/>
      <c r="PC36" s="10"/>
      <c r="PD36" s="10"/>
      <c r="PE36" s="10"/>
      <c r="PF36" s="10"/>
      <c r="PG36" s="10"/>
      <c r="PH36" s="10"/>
      <c r="PI36" s="10"/>
      <c r="PJ36" s="10"/>
      <c r="PK36" s="10"/>
      <c r="PL36" s="10"/>
      <c r="PM36" s="10"/>
      <c r="PN36" s="10"/>
      <c r="PO36" s="10"/>
      <c r="PP36" s="10"/>
      <c r="PQ36" s="10"/>
      <c r="PR36" s="10"/>
      <c r="PS36" s="10"/>
      <c r="PT36" s="10"/>
      <c r="PU36" s="10"/>
      <c r="PV36" s="10"/>
      <c r="PW36" s="10"/>
      <c r="PX36" s="10"/>
      <c r="PY36" s="10"/>
      <c r="PZ36" s="10"/>
      <c r="QA36" s="10"/>
      <c r="QB36" s="10"/>
      <c r="QC36" s="10"/>
      <c r="QD36" s="10"/>
      <c r="QE36" s="10"/>
      <c r="QF36" s="10"/>
      <c r="QG36" s="10"/>
      <c r="QH36" s="10"/>
      <c r="QI36" s="10"/>
      <c r="QJ36" s="10"/>
      <c r="QK36" s="10"/>
      <c r="QL36" s="10"/>
      <c r="QM36" s="10"/>
      <c r="QN36" s="10"/>
      <c r="QO36" s="10"/>
      <c r="QP36" s="10"/>
      <c r="QQ36" s="10"/>
      <c r="QR36" s="10"/>
      <c r="QS36" s="10"/>
      <c r="QT36" s="10"/>
      <c r="QU36" s="10"/>
      <c r="QV36" s="10"/>
      <c r="QW36" s="10"/>
      <c r="QX36" s="10"/>
      <c r="QY36" s="10"/>
      <c r="QZ36" s="10"/>
      <c r="RA36" s="10"/>
      <c r="RB36" s="10"/>
      <c r="RC36" s="10"/>
      <c r="RD36" s="10"/>
      <c r="RE36" s="10"/>
      <c r="RF36" s="10"/>
      <c r="RG36" s="10"/>
      <c r="RH36" s="10"/>
      <c r="RI36" s="10"/>
      <c r="RJ36" s="10"/>
      <c r="RK36" s="10"/>
      <c r="RL36" s="10"/>
      <c r="RM36" s="10"/>
      <c r="RN36" s="10"/>
      <c r="RO36" s="10"/>
      <c r="RP36" s="10"/>
      <c r="RQ36" s="10"/>
      <c r="RR36" s="10"/>
      <c r="RS36" s="10"/>
      <c r="RT36" s="10"/>
      <c r="RU36" s="10"/>
      <c r="RV36" s="10"/>
      <c r="RW36" s="10"/>
      <c r="RX36" s="10"/>
      <c r="RY36" s="10"/>
      <c r="RZ36" s="10"/>
      <c r="SA36" s="10"/>
      <c r="SB36" s="10"/>
      <c r="SC36" s="10"/>
      <c r="SD36" s="10"/>
      <c r="SE36" s="10"/>
      <c r="SF36" s="10"/>
      <c r="SG36" s="10"/>
      <c r="SH36" s="10"/>
      <c r="SI36" s="10"/>
      <c r="SJ36" s="10"/>
      <c r="SK36" s="10"/>
      <c r="SL36" s="10"/>
      <c r="SM36" s="10"/>
      <c r="SN36" s="10"/>
      <c r="SO36" s="10"/>
      <c r="SP36" s="10"/>
      <c r="SQ36" s="10"/>
      <c r="SR36" s="10"/>
      <c r="SS36" s="10"/>
      <c r="ST36" s="10"/>
      <c r="SU36" s="10"/>
      <c r="SV36" s="10"/>
      <c r="SW36" s="10"/>
      <c r="SX36" s="10"/>
      <c r="SY36" s="10"/>
      <c r="SZ36" s="10"/>
      <c r="TA36" s="10"/>
      <c r="TB36" s="10"/>
      <c r="TC36" s="10"/>
      <c r="TD36" s="10"/>
      <c r="TE36" s="10"/>
      <c r="TF36" s="10"/>
      <c r="TG36" s="10"/>
      <c r="TH36" s="10"/>
      <c r="TI36" s="10"/>
      <c r="TJ36" s="10"/>
      <c r="TK36" s="10"/>
      <c r="TL36" s="10"/>
      <c r="TM36" s="10"/>
      <c r="TN36" s="10"/>
      <c r="TO36" s="10"/>
      <c r="TP36" s="10"/>
      <c r="TQ36" s="10"/>
      <c r="TR36" s="10"/>
      <c r="TS36" s="8"/>
      <c r="TT36" s="8"/>
    </row>
    <row r="37" spans="1:540" ht="9.6" customHeight="1">
      <c r="A37" s="8"/>
      <c r="B37" s="8"/>
      <c r="C37" s="8"/>
      <c r="D37" s="8"/>
      <c r="E37" s="8"/>
      <c r="F37" s="8"/>
      <c r="G37" s="8"/>
      <c r="H37" s="8"/>
      <c r="I37" s="8"/>
      <c r="J37" s="8"/>
      <c r="K37" s="8"/>
      <c r="L37" s="8"/>
      <c r="M37" s="8"/>
      <c r="N37" s="8"/>
      <c r="O37" s="8"/>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14"/>
      <c r="CN37" s="18"/>
      <c r="CO37" s="28"/>
      <c r="CP37" s="10"/>
      <c r="CQ37" s="10"/>
      <c r="CR37" s="28"/>
      <c r="CS37" s="28"/>
      <c r="CT37" s="28"/>
      <c r="CU37" s="28"/>
      <c r="CV37" s="28"/>
      <c r="CW37" s="28"/>
      <c r="CX37" s="28"/>
      <c r="CY37" s="28"/>
      <c r="CZ37" s="28"/>
      <c r="DA37" s="28"/>
      <c r="DB37" s="28"/>
      <c r="DC37" s="28"/>
      <c r="DD37" s="28"/>
      <c r="DE37" s="28"/>
      <c r="DF37" s="28"/>
      <c r="DG37" s="28"/>
      <c r="DH37" s="28"/>
      <c r="DI37" s="28"/>
      <c r="DJ37" s="28"/>
      <c r="DK37" s="28"/>
      <c r="DL37" s="28"/>
      <c r="DM37" s="28"/>
      <c r="DN37" s="28"/>
      <c r="DO37" s="28"/>
      <c r="DP37" s="28"/>
      <c r="DQ37" s="28"/>
      <c r="DR37" s="28"/>
      <c r="DS37" s="28"/>
      <c r="DT37" s="28"/>
      <c r="DU37" s="28"/>
      <c r="DV37" s="28"/>
      <c r="DW37" s="28"/>
      <c r="DX37" s="28"/>
      <c r="DY37" s="28"/>
      <c r="DZ37" s="28"/>
      <c r="EA37" s="28"/>
      <c r="EB37" s="28"/>
      <c r="EC37" s="28"/>
      <c r="ED37" s="28"/>
      <c r="EE37" s="28"/>
      <c r="EF37" s="28"/>
      <c r="EG37" s="28"/>
      <c r="EH37" s="28"/>
      <c r="EI37" s="28"/>
      <c r="EJ37" s="28"/>
      <c r="EK37" s="28"/>
      <c r="EL37" s="28"/>
      <c r="EM37" s="28"/>
      <c r="EN37" s="28"/>
      <c r="EO37" s="28"/>
      <c r="EP37" s="28"/>
      <c r="EQ37" s="28"/>
      <c r="ER37" s="28"/>
      <c r="ES37" s="28"/>
      <c r="ET37" s="10"/>
      <c r="EU37" s="17"/>
      <c r="EV37" s="13"/>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9"/>
      <c r="IS37" s="10"/>
      <c r="IT37" s="10"/>
      <c r="IU37" s="10"/>
      <c r="IV37" s="10"/>
      <c r="IW37" s="10"/>
      <c r="IX37" s="10"/>
      <c r="IY37" s="10"/>
      <c r="IZ37" s="10"/>
      <c r="JA37" s="10"/>
      <c r="JB37" s="10"/>
      <c r="JC37" s="10"/>
      <c r="JD37" s="10"/>
      <c r="JE37" s="10"/>
      <c r="JF37" s="10"/>
      <c r="JG37" s="10"/>
      <c r="JH37" s="10"/>
      <c r="JI37" s="10"/>
      <c r="JJ37" s="10"/>
      <c r="JK37" s="10"/>
      <c r="JL37" s="10"/>
      <c r="JM37" s="10"/>
      <c r="JN37" s="10"/>
      <c r="JO37" s="10"/>
      <c r="JP37" s="10"/>
      <c r="JQ37" s="10"/>
      <c r="JR37" s="10"/>
      <c r="JS37" s="10"/>
      <c r="JT37" s="10"/>
      <c r="JU37" s="10"/>
      <c r="JV37" s="10"/>
      <c r="JW37" s="10"/>
      <c r="JX37" s="10"/>
      <c r="JY37" s="10"/>
      <c r="JZ37" s="10"/>
      <c r="KA37" s="10"/>
      <c r="KB37" s="10"/>
      <c r="KC37" s="10"/>
      <c r="KD37" s="10"/>
      <c r="KE37" s="10"/>
      <c r="KF37" s="10"/>
      <c r="KG37" s="10"/>
      <c r="KH37" s="10"/>
      <c r="KI37" s="10"/>
      <c r="KJ37" s="10"/>
      <c r="KK37" s="10"/>
      <c r="KL37" s="10"/>
      <c r="KM37" s="10"/>
      <c r="KN37" s="10"/>
      <c r="KO37" s="10"/>
      <c r="KP37" s="10"/>
      <c r="KQ37" s="10"/>
      <c r="KR37" s="10"/>
      <c r="KS37" s="10"/>
      <c r="KT37" s="10"/>
      <c r="KU37" s="10"/>
      <c r="KV37" s="10"/>
      <c r="KW37" s="10"/>
      <c r="KX37" s="10"/>
      <c r="KY37" s="10"/>
      <c r="KZ37" s="10"/>
      <c r="LA37" s="10"/>
      <c r="LB37" s="10"/>
      <c r="LC37" s="10"/>
      <c r="LD37" s="10"/>
      <c r="LE37" s="10"/>
      <c r="LF37" s="10"/>
      <c r="LG37" s="10"/>
      <c r="LH37" s="10"/>
      <c r="LI37" s="10"/>
      <c r="LJ37" s="10"/>
      <c r="LK37" s="10"/>
      <c r="LL37" s="10"/>
      <c r="LM37" s="10"/>
      <c r="LN37" s="10"/>
      <c r="LO37" s="10"/>
      <c r="LP37" s="10"/>
      <c r="LQ37" s="10"/>
      <c r="LR37" s="10"/>
      <c r="LS37" s="10"/>
      <c r="LT37" s="10"/>
      <c r="LU37" s="10"/>
      <c r="LV37" s="10"/>
      <c r="LW37" s="10"/>
      <c r="LX37" s="10"/>
      <c r="LY37" s="10"/>
      <c r="LZ37" s="10"/>
      <c r="MA37" s="10"/>
      <c r="MB37" s="10"/>
      <c r="MC37" s="10"/>
      <c r="MD37" s="10"/>
      <c r="ME37" s="10"/>
      <c r="MF37" s="10"/>
      <c r="MG37" s="10"/>
      <c r="MH37" s="10"/>
      <c r="MI37" s="10"/>
      <c r="MJ37" s="10"/>
      <c r="MK37" s="10"/>
      <c r="ML37" s="10"/>
      <c r="MM37" s="10"/>
      <c r="MN37" s="10"/>
      <c r="MO37" s="10"/>
      <c r="MP37" s="10"/>
      <c r="MQ37" s="10"/>
      <c r="MR37" s="10"/>
      <c r="MS37" s="10"/>
      <c r="MT37" s="10"/>
      <c r="MU37" s="10"/>
      <c r="MV37" s="10"/>
      <c r="MW37" s="10"/>
      <c r="MX37" s="10"/>
      <c r="MY37" s="10"/>
      <c r="MZ37" s="10"/>
      <c r="NA37" s="10"/>
      <c r="NB37" s="10"/>
      <c r="NC37" s="10"/>
      <c r="ND37" s="10"/>
      <c r="NE37" s="10"/>
      <c r="NF37" s="10"/>
      <c r="NG37" s="19"/>
      <c r="NH37" s="27"/>
      <c r="NI37" s="14"/>
      <c r="NJ37" s="8"/>
      <c r="NK37" s="14"/>
      <c r="NL37" s="12"/>
      <c r="NM37" s="12"/>
      <c r="NN37" s="12"/>
      <c r="NO37" s="12"/>
      <c r="NP37" s="12"/>
      <c r="NQ37" s="12"/>
      <c r="NR37" s="12"/>
      <c r="NS37" s="12"/>
      <c r="NT37" s="12"/>
      <c r="NU37" s="12"/>
      <c r="NV37" s="12"/>
      <c r="NW37" s="12"/>
      <c r="NX37" s="12"/>
      <c r="NY37" s="12"/>
      <c r="NZ37" s="12"/>
      <c r="OA37" s="12"/>
      <c r="OB37" s="12"/>
      <c r="OC37" s="12"/>
      <c r="OD37" s="12"/>
      <c r="OE37" s="12"/>
      <c r="OF37" s="12"/>
      <c r="OG37" s="12"/>
      <c r="OH37" s="12"/>
      <c r="OI37" s="12"/>
      <c r="OJ37" s="12"/>
      <c r="OK37" s="12"/>
      <c r="OL37" s="12"/>
      <c r="OM37" s="12"/>
      <c r="ON37" s="12"/>
      <c r="OO37" s="12"/>
      <c r="OP37" s="12"/>
      <c r="OQ37" s="12"/>
      <c r="OR37" s="12"/>
      <c r="OS37" s="12"/>
      <c r="OT37" s="12"/>
      <c r="OU37" s="12"/>
      <c r="OV37" s="12"/>
      <c r="OW37" s="12"/>
      <c r="OX37" s="12"/>
      <c r="OY37" s="12"/>
      <c r="OZ37" s="8"/>
      <c r="PA37" s="8"/>
      <c r="PB37" s="27"/>
      <c r="PC37" s="10"/>
      <c r="PD37" s="10"/>
      <c r="PE37" s="10"/>
      <c r="PF37" s="10"/>
      <c r="PG37" s="10"/>
      <c r="PH37" s="10"/>
      <c r="PI37" s="10"/>
      <c r="PJ37" s="10"/>
      <c r="PK37" s="10"/>
      <c r="PL37" s="10"/>
      <c r="PM37" s="10"/>
      <c r="PN37" s="10"/>
      <c r="PO37" s="10"/>
      <c r="PP37" s="10"/>
      <c r="PQ37" s="10"/>
      <c r="PR37" s="10"/>
      <c r="PS37" s="10"/>
      <c r="PT37" s="10"/>
      <c r="PU37" s="10"/>
      <c r="PV37" s="10"/>
      <c r="PW37" s="10"/>
      <c r="PX37" s="10"/>
      <c r="PY37" s="10"/>
      <c r="PZ37" s="10"/>
      <c r="QA37" s="10"/>
      <c r="QB37" s="10"/>
      <c r="QC37" s="10"/>
      <c r="QD37" s="10"/>
      <c r="QE37" s="10"/>
      <c r="QF37" s="10"/>
      <c r="QG37" s="10"/>
      <c r="QH37" s="10"/>
      <c r="QI37" s="10"/>
      <c r="QJ37" s="10"/>
      <c r="QK37" s="10"/>
      <c r="QL37" s="10"/>
      <c r="QM37" s="10"/>
      <c r="QN37" s="10"/>
      <c r="QO37" s="10"/>
      <c r="QP37" s="10"/>
      <c r="QQ37" s="10"/>
      <c r="QR37" s="10"/>
      <c r="QS37" s="10"/>
      <c r="QT37" s="10"/>
      <c r="QU37" s="10"/>
      <c r="QV37" s="10"/>
      <c r="QW37" s="10"/>
      <c r="QX37" s="10"/>
      <c r="QY37" s="10"/>
      <c r="QZ37" s="10"/>
      <c r="RA37" s="10"/>
      <c r="RB37" s="10"/>
      <c r="RC37" s="10"/>
      <c r="RD37" s="10"/>
      <c r="RE37" s="10"/>
      <c r="RF37" s="10"/>
      <c r="RG37" s="10"/>
      <c r="RH37" s="10"/>
      <c r="RI37" s="10"/>
      <c r="RJ37" s="10"/>
      <c r="RK37" s="10"/>
      <c r="RL37" s="10"/>
      <c r="RM37" s="10"/>
      <c r="RN37" s="10"/>
      <c r="RO37" s="10"/>
      <c r="RP37" s="10"/>
      <c r="RQ37" s="10"/>
      <c r="RR37" s="10"/>
      <c r="RS37" s="10"/>
      <c r="RT37" s="10"/>
      <c r="RU37" s="10"/>
      <c r="RV37" s="10"/>
      <c r="RW37" s="10"/>
      <c r="RX37" s="10"/>
      <c r="RY37" s="10"/>
      <c r="RZ37" s="10"/>
      <c r="SA37" s="10"/>
      <c r="SB37" s="10"/>
      <c r="SC37" s="10"/>
      <c r="SD37" s="10"/>
      <c r="SE37" s="10"/>
      <c r="SF37" s="10"/>
      <c r="SG37" s="10"/>
      <c r="SH37" s="10"/>
      <c r="SI37" s="10"/>
      <c r="SJ37" s="10"/>
      <c r="SK37" s="10"/>
      <c r="SL37" s="10"/>
      <c r="SM37" s="10"/>
      <c r="SN37" s="10"/>
      <c r="SO37" s="10"/>
      <c r="SP37" s="10"/>
      <c r="SQ37" s="10"/>
      <c r="SR37" s="10"/>
      <c r="SS37" s="10"/>
      <c r="ST37" s="10"/>
      <c r="SU37" s="10"/>
      <c r="SV37" s="10"/>
      <c r="SW37" s="10"/>
      <c r="SX37" s="10"/>
      <c r="SY37" s="10"/>
      <c r="SZ37" s="10"/>
      <c r="TA37" s="10"/>
      <c r="TB37" s="10"/>
      <c r="TC37" s="10"/>
      <c r="TD37" s="10"/>
      <c r="TE37" s="10"/>
      <c r="TF37" s="10"/>
      <c r="TG37" s="10"/>
      <c r="TH37" s="10"/>
      <c r="TI37" s="10"/>
      <c r="TJ37" s="10"/>
      <c r="TK37" s="10"/>
      <c r="TL37" s="10"/>
      <c r="TM37" s="10"/>
      <c r="TN37" s="10"/>
      <c r="TO37" s="10"/>
      <c r="TP37" s="10"/>
      <c r="TQ37" s="10"/>
      <c r="TR37" s="10"/>
      <c r="TS37" s="8"/>
      <c r="TT37" s="8"/>
    </row>
    <row r="38" spans="1:540" ht="9.6" customHeight="1">
      <c r="A38" s="8"/>
      <c r="B38" s="8"/>
      <c r="C38" s="8"/>
      <c r="D38" s="8"/>
      <c r="E38" s="8"/>
      <c r="F38" s="8"/>
      <c r="G38" s="8"/>
      <c r="H38" s="8"/>
      <c r="I38" s="8"/>
      <c r="J38" s="8"/>
      <c r="K38" s="8"/>
      <c r="L38" s="8"/>
      <c r="M38" s="8"/>
      <c r="N38" s="8"/>
      <c r="O38" s="8"/>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c r="CK38" s="14"/>
      <c r="CL38" s="18"/>
      <c r="CM38" s="17"/>
      <c r="CN38" s="28"/>
      <c r="CO38" s="28"/>
      <c r="CP38" s="28"/>
      <c r="CQ38" s="28"/>
      <c r="CR38" s="28"/>
      <c r="CS38" s="28"/>
      <c r="CT38" s="28"/>
      <c r="CU38" s="28"/>
      <c r="CV38" s="28"/>
      <c r="CW38" s="28"/>
      <c r="CX38" s="28"/>
      <c r="CY38" s="28"/>
      <c r="CZ38" s="28"/>
      <c r="DA38" s="28"/>
      <c r="DB38" s="28"/>
      <c r="DC38" s="28"/>
      <c r="DD38" s="28"/>
      <c r="DE38" s="28"/>
      <c r="DF38" s="28"/>
      <c r="DG38" s="28"/>
      <c r="DH38" s="28"/>
      <c r="DI38" s="28"/>
      <c r="DJ38" s="28"/>
      <c r="DK38" s="28"/>
      <c r="DL38" s="28"/>
      <c r="DM38" s="28"/>
      <c r="DN38" s="28"/>
      <c r="DO38" s="28"/>
      <c r="DP38" s="28"/>
      <c r="DQ38" s="28"/>
      <c r="DR38" s="28"/>
      <c r="DS38" s="28"/>
      <c r="DT38" s="28"/>
      <c r="DU38" s="28"/>
      <c r="DV38" s="28"/>
      <c r="DW38" s="28"/>
      <c r="DX38" s="28"/>
      <c r="DY38" s="28"/>
      <c r="DZ38" s="28"/>
      <c r="EA38" s="28"/>
      <c r="EB38" s="28"/>
      <c r="EC38" s="28"/>
      <c r="ED38" s="28"/>
      <c r="EE38" s="28"/>
      <c r="EF38" s="28"/>
      <c r="EG38" s="28"/>
      <c r="EH38" s="28"/>
      <c r="EI38" s="28"/>
      <c r="EJ38" s="28"/>
      <c r="EK38" s="28"/>
      <c r="EL38" s="28"/>
      <c r="EM38" s="28"/>
      <c r="EN38" s="28"/>
      <c r="EO38" s="28"/>
      <c r="EP38" s="28"/>
      <c r="EQ38" s="28"/>
      <c r="ER38" s="28"/>
      <c r="ES38" s="28"/>
      <c r="ET38" s="28"/>
      <c r="EU38" s="28"/>
      <c r="EV38" s="19"/>
      <c r="EW38" s="23"/>
      <c r="EX38" s="14"/>
      <c r="EY38" s="8"/>
      <c r="EZ38" s="8"/>
      <c r="FA38" s="8"/>
      <c r="FB38" s="8"/>
      <c r="FC38" s="8"/>
      <c r="FD38" s="8"/>
      <c r="FE38" s="8"/>
      <c r="FF38" s="8"/>
      <c r="FG38" s="8"/>
      <c r="FH38" s="8"/>
      <c r="FI38" s="8"/>
      <c r="FJ38" s="8"/>
      <c r="FK38" s="8"/>
      <c r="FL38" s="8"/>
      <c r="FM38" s="8"/>
      <c r="FN38" s="8"/>
      <c r="FO38" s="8"/>
      <c r="FP38" s="8"/>
      <c r="FQ38" s="8"/>
      <c r="FR38" s="8"/>
      <c r="FS38" s="8"/>
      <c r="FT38" s="8"/>
      <c r="FU38" s="8"/>
      <c r="FV38" s="8"/>
      <c r="FW38" s="8"/>
      <c r="FX38" s="8"/>
      <c r="FY38" s="8"/>
      <c r="FZ38" s="8"/>
      <c r="GA38" s="8"/>
      <c r="GB38" s="8"/>
      <c r="GC38" s="8"/>
      <c r="GD38" s="8"/>
      <c r="GE38" s="8"/>
      <c r="GF38" s="8"/>
      <c r="GG38" s="8"/>
      <c r="GH38" s="8"/>
      <c r="GI38" s="8"/>
      <c r="GJ38" s="8"/>
      <c r="GK38" s="8"/>
      <c r="GL38" s="8"/>
      <c r="GM38" s="8"/>
      <c r="GN38" s="8"/>
      <c r="GO38" s="8"/>
      <c r="GP38" s="8"/>
      <c r="GQ38" s="8"/>
      <c r="GR38" s="8"/>
      <c r="GS38" s="8"/>
      <c r="GT38" s="8"/>
      <c r="GU38" s="8"/>
      <c r="GV38" s="8"/>
      <c r="GW38" s="8"/>
      <c r="GX38" s="8"/>
      <c r="GY38" s="8"/>
      <c r="GZ38" s="8"/>
      <c r="HA38" s="8"/>
      <c r="HB38" s="8"/>
      <c r="HC38" s="8"/>
      <c r="HD38" s="8"/>
      <c r="HE38" s="8"/>
      <c r="HF38" s="8"/>
      <c r="HG38" s="8"/>
      <c r="HH38" s="8"/>
      <c r="HI38" s="8"/>
      <c r="HJ38" s="8"/>
      <c r="HK38" s="8"/>
      <c r="HL38" s="8"/>
      <c r="HM38" s="8"/>
      <c r="HN38" s="8"/>
      <c r="HO38" s="8"/>
      <c r="HP38" s="8"/>
      <c r="HQ38" s="8"/>
      <c r="HR38" s="8"/>
      <c r="HS38" s="8"/>
      <c r="HT38" s="8"/>
      <c r="HU38" s="8"/>
      <c r="HV38" s="8"/>
      <c r="HW38" s="8"/>
      <c r="HX38" s="8"/>
      <c r="HY38" s="8"/>
      <c r="HZ38" s="8"/>
      <c r="IA38" s="8"/>
      <c r="IB38" s="8"/>
      <c r="IC38" s="8"/>
      <c r="ID38" s="8"/>
      <c r="IE38" s="8"/>
      <c r="IF38" s="8"/>
      <c r="IG38" s="8"/>
      <c r="IH38" s="8"/>
      <c r="II38" s="8"/>
      <c r="IJ38" s="8"/>
      <c r="IK38" s="8"/>
      <c r="IL38" s="8"/>
      <c r="IM38" s="8"/>
      <c r="IN38" s="8"/>
      <c r="IO38" s="8"/>
      <c r="IP38" s="8"/>
      <c r="IQ38" s="8"/>
      <c r="IR38" s="9"/>
      <c r="IS38" s="10"/>
      <c r="IT38" s="10"/>
      <c r="IU38" s="10"/>
      <c r="IV38" s="10"/>
      <c r="IW38" s="10"/>
      <c r="IX38" s="10"/>
      <c r="IY38" s="10"/>
      <c r="IZ38" s="10"/>
      <c r="JA38" s="10"/>
      <c r="JB38" s="10"/>
      <c r="JC38" s="10"/>
      <c r="JD38" s="10"/>
      <c r="JE38" s="10"/>
      <c r="JF38" s="10"/>
      <c r="JG38" s="10"/>
      <c r="JH38" s="10"/>
      <c r="JI38" s="10"/>
      <c r="JJ38" s="10"/>
      <c r="JK38" s="10"/>
      <c r="JL38" s="10"/>
      <c r="JM38" s="10"/>
      <c r="JN38" s="10"/>
      <c r="JO38" s="10"/>
      <c r="JP38" s="10"/>
      <c r="JQ38" s="10"/>
      <c r="JR38" s="10"/>
      <c r="JS38" s="10"/>
      <c r="JT38" s="10"/>
      <c r="JU38" s="10"/>
      <c r="JV38" s="10"/>
      <c r="JW38" s="10"/>
      <c r="JX38" s="10"/>
      <c r="JY38" s="10"/>
      <c r="JZ38" s="10"/>
      <c r="KA38" s="10"/>
      <c r="KB38" s="10"/>
      <c r="KC38" s="10"/>
      <c r="KD38" s="10"/>
      <c r="KE38" s="10"/>
      <c r="KF38" s="10"/>
      <c r="KG38" s="10"/>
      <c r="KH38" s="10"/>
      <c r="KI38" s="10"/>
      <c r="KJ38" s="10"/>
      <c r="KK38" s="10"/>
      <c r="KL38" s="10"/>
      <c r="KM38" s="10"/>
      <c r="KN38" s="10"/>
      <c r="KO38" s="10"/>
      <c r="KP38" s="10"/>
      <c r="KQ38" s="10"/>
      <c r="KR38" s="10"/>
      <c r="KS38" s="10"/>
      <c r="KT38" s="10"/>
      <c r="KU38" s="10"/>
      <c r="KV38" s="10"/>
      <c r="KW38" s="10"/>
      <c r="KX38" s="10"/>
      <c r="KY38" s="10"/>
      <c r="KZ38" s="10"/>
      <c r="LA38" s="10"/>
      <c r="LB38" s="10"/>
      <c r="LC38" s="10"/>
      <c r="LD38" s="10"/>
      <c r="LE38" s="10"/>
      <c r="LF38" s="10"/>
      <c r="LG38" s="10"/>
      <c r="LH38" s="10"/>
      <c r="LI38" s="10"/>
      <c r="LJ38" s="10"/>
      <c r="LK38" s="10"/>
      <c r="LL38" s="10"/>
      <c r="LM38" s="10"/>
      <c r="LN38" s="10"/>
      <c r="LO38" s="10"/>
      <c r="LP38" s="10"/>
      <c r="LQ38" s="10"/>
      <c r="LR38" s="10"/>
      <c r="LS38" s="10"/>
      <c r="LT38" s="10"/>
      <c r="LU38" s="10"/>
      <c r="LV38" s="10"/>
      <c r="LW38" s="10"/>
      <c r="LX38" s="10"/>
      <c r="LY38" s="10"/>
      <c r="LZ38" s="10"/>
      <c r="MA38" s="10"/>
      <c r="MB38" s="10"/>
      <c r="MC38" s="10"/>
      <c r="MD38" s="10"/>
      <c r="ME38" s="10"/>
      <c r="MF38" s="10"/>
      <c r="MG38" s="10"/>
      <c r="MH38" s="10"/>
      <c r="MI38" s="10"/>
      <c r="MJ38" s="10"/>
      <c r="MK38" s="10"/>
      <c r="ML38" s="10"/>
      <c r="MM38" s="10"/>
      <c r="MN38" s="10"/>
      <c r="MO38" s="10"/>
      <c r="MP38" s="10"/>
      <c r="MQ38" s="10"/>
      <c r="MR38" s="10"/>
      <c r="MS38" s="10"/>
      <c r="MT38" s="10"/>
      <c r="MU38" s="10"/>
      <c r="MV38" s="10"/>
      <c r="MW38" s="10"/>
      <c r="MX38" s="10"/>
      <c r="MY38" s="10"/>
      <c r="MZ38" s="10"/>
      <c r="NA38" s="10"/>
      <c r="NB38" s="10"/>
      <c r="NC38" s="10"/>
      <c r="ND38" s="10"/>
      <c r="NE38" s="17"/>
      <c r="NF38" s="18"/>
      <c r="NG38" s="12"/>
      <c r="NH38" s="14"/>
      <c r="NI38" s="12"/>
      <c r="NJ38" s="13"/>
      <c r="NK38" s="12"/>
      <c r="NL38" s="12"/>
      <c r="NM38" s="12"/>
      <c r="NN38" s="12"/>
      <c r="NO38" s="12"/>
      <c r="NP38" s="12"/>
      <c r="NQ38" s="12"/>
      <c r="NR38" s="12"/>
      <c r="NS38" s="12"/>
      <c r="NT38" s="12"/>
      <c r="NU38" s="12"/>
      <c r="NV38" s="12"/>
      <c r="NW38" s="12"/>
      <c r="NX38" s="12"/>
      <c r="NY38" s="12"/>
      <c r="NZ38" s="12"/>
      <c r="OA38" s="12"/>
      <c r="OB38" s="12"/>
      <c r="OC38" s="12"/>
      <c r="OD38" s="12"/>
      <c r="OE38" s="12"/>
      <c r="OF38" s="12"/>
      <c r="OG38" s="12"/>
      <c r="OH38" s="12"/>
      <c r="OI38" s="12"/>
      <c r="OJ38" s="12"/>
      <c r="OK38" s="12"/>
      <c r="OL38" s="12"/>
      <c r="OM38" s="12"/>
      <c r="ON38" s="12"/>
      <c r="OO38" s="12"/>
      <c r="OP38" s="12"/>
      <c r="OQ38" s="12"/>
      <c r="OR38" s="12"/>
      <c r="OS38" s="12"/>
      <c r="OT38" s="12"/>
      <c r="OU38" s="12"/>
      <c r="OV38" s="12"/>
      <c r="OW38" s="12"/>
      <c r="OX38" s="12"/>
      <c r="OY38" s="12"/>
      <c r="OZ38" s="12"/>
      <c r="PA38" s="12"/>
      <c r="PB38" s="14"/>
      <c r="PC38" s="13"/>
      <c r="PD38" s="9"/>
      <c r="PE38" s="10"/>
      <c r="PF38" s="10"/>
      <c r="PG38" s="10"/>
      <c r="PH38" s="10"/>
      <c r="PI38" s="10"/>
      <c r="PJ38" s="10"/>
      <c r="PK38" s="10"/>
      <c r="PL38" s="10"/>
      <c r="PM38" s="10"/>
      <c r="PN38" s="10"/>
      <c r="PO38" s="10"/>
      <c r="PP38" s="10"/>
      <c r="PQ38" s="10"/>
      <c r="PR38" s="10"/>
      <c r="PS38" s="10"/>
      <c r="PT38" s="10"/>
      <c r="PU38" s="10"/>
      <c r="PV38" s="10"/>
      <c r="PW38" s="10"/>
      <c r="PX38" s="10"/>
      <c r="PY38" s="10"/>
      <c r="PZ38" s="10"/>
      <c r="QA38" s="10"/>
      <c r="QB38" s="10"/>
      <c r="QC38" s="10"/>
      <c r="QD38" s="10"/>
      <c r="QE38" s="10"/>
      <c r="QF38" s="10"/>
      <c r="QG38" s="10"/>
      <c r="QH38" s="10"/>
      <c r="QI38" s="10"/>
      <c r="QJ38" s="10"/>
      <c r="QK38" s="10"/>
      <c r="QL38" s="10"/>
      <c r="QM38" s="10"/>
      <c r="QN38" s="10"/>
      <c r="QO38" s="10"/>
      <c r="QP38" s="10"/>
      <c r="QQ38" s="10"/>
      <c r="QR38" s="10"/>
      <c r="QS38" s="10"/>
      <c r="QT38" s="10"/>
      <c r="QU38" s="10"/>
      <c r="QV38" s="10"/>
      <c r="QW38" s="10"/>
      <c r="QX38" s="10"/>
      <c r="QY38" s="10"/>
      <c r="QZ38" s="10"/>
      <c r="RA38" s="10"/>
      <c r="RB38" s="10"/>
      <c r="RC38" s="10"/>
      <c r="RD38" s="10"/>
      <c r="RE38" s="10"/>
      <c r="RF38" s="10"/>
      <c r="RG38" s="10"/>
      <c r="RH38" s="10"/>
      <c r="RI38" s="10"/>
      <c r="RJ38" s="10"/>
      <c r="RK38" s="10"/>
      <c r="RL38" s="10"/>
      <c r="RM38" s="10"/>
      <c r="RN38" s="10"/>
      <c r="RO38" s="10"/>
      <c r="RP38" s="10"/>
      <c r="RQ38" s="10"/>
      <c r="RR38" s="10"/>
      <c r="RS38" s="10"/>
      <c r="RT38" s="10"/>
      <c r="RU38" s="10"/>
      <c r="RV38" s="10"/>
      <c r="RW38" s="10"/>
      <c r="RX38" s="10"/>
      <c r="RY38" s="10"/>
      <c r="RZ38" s="10"/>
      <c r="SA38" s="10"/>
      <c r="SB38" s="10"/>
      <c r="SC38" s="10"/>
      <c r="SD38" s="10"/>
      <c r="SE38" s="10"/>
      <c r="SF38" s="10"/>
      <c r="SG38" s="10"/>
      <c r="SH38" s="10"/>
      <c r="SI38" s="10"/>
      <c r="SJ38" s="10"/>
      <c r="SK38" s="10"/>
      <c r="SL38" s="10"/>
      <c r="SM38" s="10"/>
      <c r="SN38" s="10"/>
      <c r="SO38" s="10"/>
      <c r="SP38" s="10"/>
      <c r="SQ38" s="10"/>
      <c r="SR38" s="10"/>
      <c r="SS38" s="10"/>
      <c r="ST38" s="10"/>
      <c r="SU38" s="10"/>
      <c r="SV38" s="10"/>
      <c r="SW38" s="10"/>
      <c r="SX38" s="10"/>
      <c r="SY38" s="10"/>
      <c r="SZ38" s="10"/>
      <c r="TA38" s="10"/>
      <c r="TB38" s="10"/>
      <c r="TC38" s="10"/>
      <c r="TD38" s="10"/>
      <c r="TE38" s="10"/>
      <c r="TF38" s="10"/>
      <c r="TG38" s="10"/>
      <c r="TH38" s="10"/>
      <c r="TI38" s="10"/>
      <c r="TJ38" s="10"/>
      <c r="TK38" s="10"/>
      <c r="TL38" s="10"/>
      <c r="TM38" s="10"/>
      <c r="TN38" s="10"/>
      <c r="TO38" s="10"/>
      <c r="TP38" s="10"/>
      <c r="TQ38" s="10"/>
      <c r="TR38" s="10"/>
      <c r="TS38" s="8"/>
      <c r="TT38" s="8"/>
    </row>
    <row r="39" spans="1:540" ht="9.6" customHeight="1">
      <c r="A39" s="8"/>
      <c r="B39" s="8"/>
      <c r="C39" s="8"/>
      <c r="D39" s="8"/>
      <c r="E39" s="8"/>
      <c r="F39" s="8"/>
      <c r="G39" s="8"/>
      <c r="H39" s="8"/>
      <c r="I39" s="8"/>
      <c r="J39" s="8"/>
      <c r="K39" s="8"/>
      <c r="L39" s="8"/>
      <c r="M39" s="8"/>
      <c r="N39" s="8"/>
      <c r="O39" s="8"/>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13"/>
      <c r="CK39" s="32"/>
      <c r="CL39" s="28"/>
      <c r="CM39" s="28"/>
      <c r="CN39" s="28"/>
      <c r="CO39" s="28"/>
      <c r="CP39" s="28"/>
      <c r="CQ39" s="28"/>
      <c r="CR39" s="28"/>
      <c r="CS39" s="28"/>
      <c r="CT39" s="28"/>
      <c r="CU39" s="28"/>
      <c r="CV39" s="28"/>
      <c r="CW39" s="28"/>
      <c r="CX39" s="28"/>
      <c r="CY39" s="28"/>
      <c r="CZ39" s="28"/>
      <c r="DA39" s="28"/>
      <c r="DB39" s="28"/>
      <c r="DC39" s="28"/>
      <c r="DD39" s="28"/>
      <c r="DE39" s="28"/>
      <c r="DF39" s="28"/>
      <c r="DG39" s="28"/>
      <c r="DH39" s="28"/>
      <c r="DI39" s="28"/>
      <c r="DJ39" s="28"/>
      <c r="DK39" s="28"/>
      <c r="DL39" s="28"/>
      <c r="DM39" s="28"/>
      <c r="DN39" s="28"/>
      <c r="DO39" s="28"/>
      <c r="DP39" s="28"/>
      <c r="DQ39" s="28"/>
      <c r="DR39" s="28"/>
      <c r="DS39" s="28"/>
      <c r="DT39" s="28"/>
      <c r="DU39" s="28"/>
      <c r="DV39" s="28"/>
      <c r="DW39" s="28"/>
      <c r="DX39" s="28"/>
      <c r="DY39" s="28"/>
      <c r="DZ39" s="28"/>
      <c r="EA39" s="28"/>
      <c r="EB39" s="28"/>
      <c r="EC39" s="28"/>
      <c r="ED39" s="28"/>
      <c r="EE39" s="28"/>
      <c r="EF39" s="28"/>
      <c r="EG39" s="28"/>
      <c r="EH39" s="28"/>
      <c r="EI39" s="28"/>
      <c r="EJ39" s="28"/>
      <c r="EK39" s="28"/>
      <c r="EL39" s="28"/>
      <c r="EM39" s="28"/>
      <c r="EN39" s="28"/>
      <c r="EO39" s="28"/>
      <c r="EP39" s="28"/>
      <c r="EQ39" s="28"/>
      <c r="ER39" s="28"/>
      <c r="ES39" s="28"/>
      <c r="ET39" s="28"/>
      <c r="EU39" s="28"/>
      <c r="EV39" s="28"/>
      <c r="EW39" s="19"/>
      <c r="EX39" s="17"/>
      <c r="EY39" s="18"/>
      <c r="EZ39" s="8"/>
      <c r="FA39" s="8"/>
      <c r="FB39" s="8"/>
      <c r="FC39" s="8"/>
      <c r="FD39" s="8"/>
      <c r="FE39" s="8"/>
      <c r="FF39" s="8"/>
      <c r="FG39" s="8"/>
      <c r="FH39" s="8"/>
      <c r="FI39" s="8"/>
      <c r="FJ39" s="8"/>
      <c r="FK39" s="8"/>
      <c r="FL39" s="8"/>
      <c r="FM39" s="8"/>
      <c r="FN39" s="8"/>
      <c r="FO39" s="8"/>
      <c r="FP39" s="8"/>
      <c r="FQ39" s="8"/>
      <c r="FR39" s="8"/>
      <c r="FS39" s="8"/>
      <c r="FT39" s="8"/>
      <c r="FU39" s="8"/>
      <c r="FV39" s="8"/>
      <c r="FW39" s="8"/>
      <c r="FX39" s="8"/>
      <c r="FY39" s="8"/>
      <c r="FZ39" s="8"/>
      <c r="GA39" s="8"/>
      <c r="GB39" s="8"/>
      <c r="GC39" s="8"/>
      <c r="GD39" s="8"/>
      <c r="GE39" s="8"/>
      <c r="GF39" s="8"/>
      <c r="GG39" s="8"/>
      <c r="GH39" s="8"/>
      <c r="GI39" s="8"/>
      <c r="GJ39" s="8"/>
      <c r="GK39" s="8"/>
      <c r="GL39" s="8"/>
      <c r="GM39" s="8"/>
      <c r="GN39" s="8"/>
      <c r="GO39" s="8"/>
      <c r="GP39" s="8"/>
      <c r="GQ39" s="8"/>
      <c r="GR39" s="8"/>
      <c r="GS39" s="8"/>
      <c r="GT39" s="8"/>
      <c r="GU39" s="8"/>
      <c r="GV39" s="8"/>
      <c r="GW39" s="8"/>
      <c r="GX39" s="8"/>
      <c r="GY39" s="8"/>
      <c r="GZ39" s="8"/>
      <c r="HA39" s="8"/>
      <c r="HB39" s="8"/>
      <c r="HC39" s="8"/>
      <c r="HD39" s="8"/>
      <c r="HE39" s="8"/>
      <c r="HF39" s="8"/>
      <c r="HG39" s="8"/>
      <c r="HH39" s="8"/>
      <c r="HI39" s="8"/>
      <c r="HJ39" s="8"/>
      <c r="HK39" s="8"/>
      <c r="HL39" s="8"/>
      <c r="HM39" s="8"/>
      <c r="HN39" s="8"/>
      <c r="HO39" s="8"/>
      <c r="HP39" s="8"/>
      <c r="HQ39" s="8"/>
      <c r="HR39" s="8"/>
      <c r="HS39" s="8"/>
      <c r="HT39" s="8"/>
      <c r="HU39" s="8"/>
      <c r="HV39" s="8"/>
      <c r="HW39" s="8"/>
      <c r="HX39" s="8"/>
      <c r="HY39" s="8"/>
      <c r="HZ39" s="8"/>
      <c r="IA39" s="8"/>
      <c r="IB39" s="8"/>
      <c r="IC39" s="8"/>
      <c r="ID39" s="8"/>
      <c r="IE39" s="8"/>
      <c r="IF39" s="8"/>
      <c r="IG39" s="8"/>
      <c r="IH39" s="8"/>
      <c r="II39" s="8"/>
      <c r="IJ39" s="8"/>
      <c r="IK39" s="8"/>
      <c r="IL39" s="8"/>
      <c r="IM39" s="8"/>
      <c r="IN39" s="8"/>
      <c r="IO39" s="8"/>
      <c r="IP39" s="8"/>
      <c r="IQ39" s="8"/>
      <c r="IR39" s="9"/>
      <c r="IS39" s="10"/>
      <c r="IT39" s="10"/>
      <c r="IU39" s="10"/>
      <c r="IV39" s="10"/>
      <c r="IW39" s="10"/>
      <c r="IX39" s="10"/>
      <c r="IY39" s="10"/>
      <c r="IZ39" s="10"/>
      <c r="JA39" s="10"/>
      <c r="JB39" s="10"/>
      <c r="JC39" s="10"/>
      <c r="JD39" s="10"/>
      <c r="JE39" s="10"/>
      <c r="JF39" s="10"/>
      <c r="JG39" s="10"/>
      <c r="JH39" s="10"/>
      <c r="JI39" s="10"/>
      <c r="JJ39" s="10"/>
      <c r="JK39" s="10"/>
      <c r="JL39" s="10"/>
      <c r="JM39" s="10"/>
      <c r="JN39" s="10"/>
      <c r="JO39" s="10"/>
      <c r="JP39" s="10"/>
      <c r="JQ39" s="10"/>
      <c r="JR39" s="10"/>
      <c r="JS39" s="10"/>
      <c r="JT39" s="10"/>
      <c r="JU39" s="10"/>
      <c r="JV39" s="10"/>
      <c r="JW39" s="10"/>
      <c r="JX39" s="10"/>
      <c r="JY39" s="10"/>
      <c r="JZ39" s="10"/>
      <c r="KA39" s="10"/>
      <c r="KB39" s="10"/>
      <c r="KC39" s="10"/>
      <c r="KD39" s="10"/>
      <c r="KE39" s="10"/>
      <c r="KF39" s="10"/>
      <c r="KG39" s="10"/>
      <c r="KH39" s="10"/>
      <c r="KI39" s="10"/>
      <c r="KJ39" s="10"/>
      <c r="KK39" s="10"/>
      <c r="KL39" s="10"/>
      <c r="KM39" s="10"/>
      <c r="KN39" s="10"/>
      <c r="KO39" s="10"/>
      <c r="KP39" s="10"/>
      <c r="KQ39" s="10"/>
      <c r="KR39" s="10"/>
      <c r="KS39" s="10"/>
      <c r="KT39" s="10"/>
      <c r="KU39" s="10"/>
      <c r="KV39" s="10"/>
      <c r="KW39" s="10"/>
      <c r="KX39" s="10"/>
      <c r="KY39" s="10"/>
      <c r="KZ39" s="10"/>
      <c r="LA39" s="10"/>
      <c r="LB39" s="10"/>
      <c r="LC39" s="10"/>
      <c r="LD39" s="10"/>
      <c r="LE39" s="10"/>
      <c r="LF39" s="10"/>
      <c r="LG39" s="10"/>
      <c r="LH39" s="10"/>
      <c r="LI39" s="10"/>
      <c r="LJ39" s="10"/>
      <c r="LK39" s="10"/>
      <c r="LL39" s="10"/>
      <c r="LM39" s="10"/>
      <c r="LN39" s="10"/>
      <c r="LO39" s="10"/>
      <c r="LP39" s="10"/>
      <c r="LQ39" s="10"/>
      <c r="LR39" s="10"/>
      <c r="LS39" s="10"/>
      <c r="LT39" s="10"/>
      <c r="LU39" s="10"/>
      <c r="LV39" s="10"/>
      <c r="LW39" s="10"/>
      <c r="LX39" s="10"/>
      <c r="LY39" s="10"/>
      <c r="LZ39" s="10"/>
      <c r="MA39" s="10"/>
      <c r="MB39" s="10"/>
      <c r="MC39" s="10"/>
      <c r="MD39" s="10"/>
      <c r="ME39" s="10"/>
      <c r="MF39" s="10"/>
      <c r="MG39" s="10"/>
      <c r="MH39" s="10"/>
      <c r="MI39" s="10"/>
      <c r="MJ39" s="10"/>
      <c r="MK39" s="10"/>
      <c r="ML39" s="10"/>
      <c r="MM39" s="10"/>
      <c r="MN39" s="10"/>
      <c r="MO39" s="10"/>
      <c r="MP39" s="10"/>
      <c r="MQ39" s="10"/>
      <c r="MR39" s="10"/>
      <c r="MS39" s="10"/>
      <c r="MT39" s="10"/>
      <c r="MU39" s="10"/>
      <c r="MV39" s="10"/>
      <c r="MW39" s="10"/>
      <c r="MX39" s="10"/>
      <c r="MY39" s="10"/>
      <c r="MZ39" s="10"/>
      <c r="NA39" s="10"/>
      <c r="NB39" s="10"/>
      <c r="NC39" s="22"/>
      <c r="ND39" s="13"/>
      <c r="NE39" s="12"/>
      <c r="NF39" s="14"/>
      <c r="NG39" s="12"/>
      <c r="NH39" s="12"/>
      <c r="NI39" s="12"/>
      <c r="NJ39" s="12"/>
      <c r="NK39" s="12"/>
      <c r="NL39" s="12"/>
      <c r="NM39" s="12"/>
      <c r="NN39" s="12"/>
      <c r="NO39" s="12"/>
      <c r="NP39" s="12"/>
      <c r="NQ39" s="12"/>
      <c r="NR39" s="12"/>
      <c r="NS39" s="12"/>
      <c r="NT39" s="12"/>
      <c r="NU39" s="12"/>
      <c r="NV39" s="12"/>
      <c r="NW39" s="12"/>
      <c r="NX39" s="12"/>
      <c r="NY39" s="12"/>
      <c r="NZ39" s="12"/>
      <c r="OA39" s="12"/>
      <c r="OB39" s="12"/>
      <c r="OC39" s="12"/>
      <c r="OD39" s="12"/>
      <c r="OE39" s="12"/>
      <c r="OF39" s="12"/>
      <c r="OG39" s="12"/>
      <c r="OH39" s="12"/>
      <c r="OI39" s="12"/>
      <c r="OJ39" s="12"/>
      <c r="OK39" s="12"/>
      <c r="OL39" s="12"/>
      <c r="OM39" s="12"/>
      <c r="ON39" s="12"/>
      <c r="OO39" s="12"/>
      <c r="OP39" s="12"/>
      <c r="OQ39" s="12"/>
      <c r="OR39" s="12"/>
      <c r="OS39" s="12"/>
      <c r="OT39" s="12"/>
      <c r="OU39" s="12"/>
      <c r="OV39" s="12"/>
      <c r="OW39" s="12"/>
      <c r="OX39" s="12"/>
      <c r="OY39" s="12"/>
      <c r="OZ39" s="12"/>
      <c r="PA39" s="12"/>
      <c r="PB39" s="12"/>
      <c r="PC39" s="12"/>
      <c r="PD39" s="12"/>
      <c r="PE39" s="13"/>
      <c r="PF39" s="9"/>
      <c r="PG39" s="10"/>
      <c r="PH39" s="10"/>
      <c r="PI39" s="10"/>
      <c r="PJ39" s="10"/>
      <c r="PK39" s="10"/>
      <c r="PL39" s="10"/>
      <c r="PM39" s="10"/>
      <c r="PN39" s="10"/>
      <c r="PO39" s="10"/>
      <c r="PP39" s="10"/>
      <c r="PQ39" s="10"/>
      <c r="PR39" s="10"/>
      <c r="PS39" s="10"/>
      <c r="PT39" s="10"/>
      <c r="PU39" s="10"/>
      <c r="PV39" s="10"/>
      <c r="PW39" s="10"/>
      <c r="PX39" s="10"/>
      <c r="PY39" s="10"/>
      <c r="PZ39" s="10"/>
      <c r="QA39" s="10"/>
      <c r="QB39" s="10"/>
      <c r="QC39" s="10"/>
      <c r="QD39" s="10"/>
      <c r="QE39" s="10"/>
      <c r="QF39" s="10"/>
      <c r="QG39" s="10"/>
      <c r="QH39" s="10"/>
      <c r="QI39" s="10"/>
      <c r="QJ39" s="10"/>
      <c r="QK39" s="10"/>
      <c r="QL39" s="10"/>
      <c r="QM39" s="10"/>
      <c r="QN39" s="10"/>
      <c r="QO39" s="10"/>
      <c r="QP39" s="10"/>
      <c r="QQ39" s="10"/>
      <c r="QR39" s="10"/>
      <c r="QS39" s="10"/>
      <c r="QT39" s="10"/>
      <c r="QU39" s="10"/>
      <c r="QV39" s="10"/>
      <c r="QW39" s="10"/>
      <c r="QX39" s="10"/>
      <c r="QY39" s="10"/>
      <c r="QZ39" s="10"/>
      <c r="RA39" s="10"/>
      <c r="RB39" s="10"/>
      <c r="RC39" s="10"/>
      <c r="RD39" s="10"/>
      <c r="RE39" s="10"/>
      <c r="RF39" s="10"/>
      <c r="RG39" s="10"/>
      <c r="RH39" s="10"/>
      <c r="RI39" s="10"/>
      <c r="RJ39" s="10"/>
      <c r="RK39" s="10"/>
      <c r="RL39" s="10"/>
      <c r="RM39" s="10"/>
      <c r="RN39" s="10"/>
      <c r="RO39" s="10"/>
      <c r="RP39" s="10"/>
      <c r="RQ39" s="10"/>
      <c r="RR39" s="10"/>
      <c r="RS39" s="10"/>
      <c r="RT39" s="10"/>
      <c r="RU39" s="10"/>
      <c r="RV39" s="10"/>
      <c r="RW39" s="10"/>
      <c r="RX39" s="10"/>
      <c r="RY39" s="10"/>
      <c r="RZ39" s="10"/>
      <c r="SA39" s="10"/>
      <c r="SB39" s="10"/>
      <c r="SC39" s="10"/>
      <c r="SD39" s="10"/>
      <c r="SE39" s="10"/>
      <c r="SF39" s="10"/>
      <c r="SG39" s="10"/>
      <c r="SH39" s="10"/>
      <c r="SI39" s="10"/>
      <c r="SJ39" s="10"/>
      <c r="SK39" s="10"/>
      <c r="SL39" s="10"/>
      <c r="SM39" s="10"/>
      <c r="SN39" s="10"/>
      <c r="SO39" s="10"/>
      <c r="SP39" s="10"/>
      <c r="SQ39" s="10"/>
      <c r="SR39" s="10"/>
      <c r="SS39" s="10"/>
      <c r="ST39" s="10"/>
      <c r="SU39" s="10"/>
      <c r="SV39" s="10"/>
      <c r="SW39" s="10"/>
      <c r="SX39" s="10"/>
      <c r="SY39" s="10"/>
      <c r="SZ39" s="10"/>
      <c r="TA39" s="10"/>
      <c r="TB39" s="10"/>
      <c r="TC39" s="10"/>
      <c r="TD39" s="10"/>
      <c r="TE39" s="10"/>
      <c r="TF39" s="10"/>
      <c r="TG39" s="10"/>
      <c r="TH39" s="10"/>
      <c r="TI39" s="10"/>
      <c r="TJ39" s="10"/>
      <c r="TK39" s="10"/>
      <c r="TL39" s="10"/>
      <c r="TM39" s="10"/>
      <c r="TN39" s="10"/>
      <c r="TO39" s="10"/>
      <c r="TP39" s="10"/>
      <c r="TQ39" s="10"/>
      <c r="TR39" s="10"/>
      <c r="TS39" s="8"/>
      <c r="TT39" s="8"/>
    </row>
    <row r="40" spans="1:540" ht="9.6" customHeight="1">
      <c r="A40" s="8"/>
      <c r="B40" s="8"/>
      <c r="C40" s="8"/>
      <c r="D40" s="8"/>
      <c r="E40" s="8"/>
      <c r="F40" s="8"/>
      <c r="G40" s="8"/>
      <c r="H40" s="8"/>
      <c r="I40" s="8"/>
      <c r="J40" s="8"/>
      <c r="K40" s="8"/>
      <c r="L40" s="8"/>
      <c r="M40" s="8"/>
      <c r="N40" s="8"/>
      <c r="O40" s="8"/>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21"/>
      <c r="CJ40" s="10"/>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10"/>
      <c r="EY40" s="10"/>
      <c r="EZ40" s="27"/>
      <c r="FA40" s="8"/>
      <c r="FB40" s="8"/>
      <c r="FC40" s="8"/>
      <c r="FD40" s="8"/>
      <c r="FE40" s="8"/>
      <c r="FF40" s="8"/>
      <c r="FG40" s="8"/>
      <c r="FH40" s="8"/>
      <c r="FI40" s="8"/>
      <c r="FJ40" s="8"/>
      <c r="FK40" s="8"/>
      <c r="FL40" s="8"/>
      <c r="FM40" s="8"/>
      <c r="FN40" s="8"/>
      <c r="FO40" s="8"/>
      <c r="FP40" s="8"/>
      <c r="FQ40" s="8"/>
      <c r="FR40" s="8"/>
      <c r="FS40" s="8"/>
      <c r="FT40" s="8"/>
      <c r="FU40" s="8"/>
      <c r="FV40" s="8"/>
      <c r="FW40" s="8"/>
      <c r="FX40" s="8"/>
      <c r="FY40" s="8"/>
      <c r="FZ40" s="8"/>
      <c r="GA40" s="8"/>
      <c r="GB40" s="8"/>
      <c r="GC40" s="8"/>
      <c r="GD40" s="8"/>
      <c r="GE40" s="8"/>
      <c r="GF40" s="8"/>
      <c r="GG40" s="8"/>
      <c r="GH40" s="8"/>
      <c r="GI40" s="8"/>
      <c r="GJ40" s="8"/>
      <c r="GK40" s="8"/>
      <c r="GL40" s="8"/>
      <c r="GM40" s="8"/>
      <c r="GN40" s="8"/>
      <c r="GO40" s="8"/>
      <c r="GP40" s="8"/>
      <c r="GQ40" s="8"/>
      <c r="GR40" s="8"/>
      <c r="GS40" s="8"/>
      <c r="GT40" s="8"/>
      <c r="GU40" s="8"/>
      <c r="GV40" s="8"/>
      <c r="GW40" s="8"/>
      <c r="GX40" s="8"/>
      <c r="GY40" s="8"/>
      <c r="GZ40" s="8"/>
      <c r="HA40" s="8"/>
      <c r="HB40" s="8"/>
      <c r="HC40" s="8"/>
      <c r="HD40" s="8"/>
      <c r="HE40" s="8"/>
      <c r="HF40" s="8"/>
      <c r="HG40" s="8"/>
      <c r="HH40" s="8"/>
      <c r="HI40" s="8"/>
      <c r="HJ40" s="8"/>
      <c r="HK40" s="8"/>
      <c r="HL40" s="8"/>
      <c r="HM40" s="8"/>
      <c r="HN40" s="8"/>
      <c r="HO40" s="8"/>
      <c r="HP40" s="8"/>
      <c r="HQ40" s="8"/>
      <c r="HR40" s="8"/>
      <c r="HS40" s="8"/>
      <c r="HT40" s="8"/>
      <c r="HU40" s="8"/>
      <c r="HV40" s="8"/>
      <c r="HW40" s="8"/>
      <c r="HX40" s="8"/>
      <c r="HY40" s="8"/>
      <c r="HZ40" s="8"/>
      <c r="IA40" s="8"/>
      <c r="IB40" s="8"/>
      <c r="IC40" s="8"/>
      <c r="ID40" s="8"/>
      <c r="IE40" s="8"/>
      <c r="IF40" s="8"/>
      <c r="IG40" s="8"/>
      <c r="IH40" s="8"/>
      <c r="II40" s="8"/>
      <c r="IJ40" s="8"/>
      <c r="IK40" s="8"/>
      <c r="IL40" s="8"/>
      <c r="IM40" s="8"/>
      <c r="IN40" s="8"/>
      <c r="IO40" s="8"/>
      <c r="IP40" s="8"/>
      <c r="IQ40" s="8"/>
      <c r="IR40" s="9"/>
      <c r="IS40" s="10"/>
      <c r="IT40" s="10"/>
      <c r="IU40" s="10"/>
      <c r="IV40" s="10"/>
      <c r="IW40" s="10"/>
      <c r="IX40" s="10"/>
      <c r="IY40" s="10"/>
      <c r="IZ40" s="10"/>
      <c r="JA40" s="10"/>
      <c r="JB40" s="10"/>
      <c r="JC40" s="10"/>
      <c r="JD40" s="10"/>
      <c r="JE40" s="10"/>
      <c r="JF40" s="10"/>
      <c r="JG40" s="10"/>
      <c r="JH40" s="10"/>
      <c r="JI40" s="10"/>
      <c r="JJ40" s="10"/>
      <c r="JK40" s="10"/>
      <c r="JL40" s="10"/>
      <c r="JM40" s="10"/>
      <c r="JN40" s="10"/>
      <c r="JO40" s="10"/>
      <c r="JP40" s="10"/>
      <c r="JQ40" s="10"/>
      <c r="JR40" s="10"/>
      <c r="JS40" s="10"/>
      <c r="JT40" s="10"/>
      <c r="JU40" s="10"/>
      <c r="JV40" s="10"/>
      <c r="JW40" s="10"/>
      <c r="JX40" s="10"/>
      <c r="JY40" s="10"/>
      <c r="JZ40" s="10"/>
      <c r="KA40" s="10"/>
      <c r="KB40" s="10"/>
      <c r="KC40" s="10"/>
      <c r="KD40" s="10"/>
      <c r="KE40" s="10"/>
      <c r="KF40" s="10"/>
      <c r="KG40" s="10"/>
      <c r="KH40" s="10"/>
      <c r="KI40" s="10"/>
      <c r="KJ40" s="10"/>
      <c r="KK40" s="10"/>
      <c r="KL40" s="10"/>
      <c r="KM40" s="10"/>
      <c r="KN40" s="10"/>
      <c r="KO40" s="10"/>
      <c r="KP40" s="10"/>
      <c r="KQ40" s="10"/>
      <c r="KR40" s="10"/>
      <c r="KS40" s="10"/>
      <c r="KT40" s="10"/>
      <c r="KU40" s="10"/>
      <c r="KV40" s="10"/>
      <c r="KW40" s="10"/>
      <c r="KX40" s="10"/>
      <c r="KY40" s="10"/>
      <c r="KZ40" s="10"/>
      <c r="LA40" s="10"/>
      <c r="LB40" s="10"/>
      <c r="LC40" s="10"/>
      <c r="LD40" s="10"/>
      <c r="LE40" s="10"/>
      <c r="LF40" s="10"/>
      <c r="LG40" s="10"/>
      <c r="LH40" s="10"/>
      <c r="LI40" s="10"/>
      <c r="LJ40" s="10"/>
      <c r="LK40" s="10"/>
      <c r="LL40" s="10"/>
      <c r="LM40" s="10"/>
      <c r="LN40" s="10"/>
      <c r="LO40" s="10"/>
      <c r="LP40" s="10"/>
      <c r="LQ40" s="10"/>
      <c r="LR40" s="10"/>
      <c r="LS40" s="10"/>
      <c r="LT40" s="10"/>
      <c r="LU40" s="10"/>
      <c r="LV40" s="10"/>
      <c r="LW40" s="10"/>
      <c r="LX40" s="10"/>
      <c r="LY40" s="10"/>
      <c r="LZ40" s="10"/>
      <c r="MA40" s="10"/>
      <c r="MB40" s="10"/>
      <c r="MC40" s="10"/>
      <c r="MD40" s="10"/>
      <c r="ME40" s="10"/>
      <c r="MF40" s="10"/>
      <c r="MG40" s="10"/>
      <c r="MH40" s="10"/>
      <c r="MI40" s="10"/>
      <c r="MJ40" s="10"/>
      <c r="MK40" s="10"/>
      <c r="ML40" s="10"/>
      <c r="MM40" s="10"/>
      <c r="MN40" s="10"/>
      <c r="MO40" s="10"/>
      <c r="MP40" s="10"/>
      <c r="MQ40" s="10"/>
      <c r="MR40" s="10"/>
      <c r="MS40" s="10"/>
      <c r="MT40" s="10"/>
      <c r="MU40" s="10"/>
      <c r="MV40" s="10"/>
      <c r="MW40" s="10"/>
      <c r="MX40" s="10"/>
      <c r="MY40" s="10"/>
      <c r="MZ40" s="10"/>
      <c r="NA40" s="9"/>
      <c r="NB40" s="12"/>
      <c r="NC40" s="14"/>
      <c r="ND40" s="12"/>
      <c r="NE40" s="12"/>
      <c r="NF40" s="12"/>
      <c r="NG40" s="12"/>
      <c r="NH40" s="12"/>
      <c r="NI40" s="12"/>
      <c r="NJ40" s="12"/>
      <c r="NK40" s="12"/>
      <c r="NL40" s="12"/>
      <c r="NM40" s="12"/>
      <c r="NN40" s="12"/>
      <c r="NO40" s="12"/>
      <c r="NP40" s="12"/>
      <c r="NQ40" s="12"/>
      <c r="NR40" s="12"/>
      <c r="NS40" s="12"/>
      <c r="NT40" s="12"/>
      <c r="NU40" s="12"/>
      <c r="NV40" s="12"/>
      <c r="NW40" s="12"/>
      <c r="NX40" s="12"/>
      <c r="NY40" s="12"/>
      <c r="NZ40" s="12"/>
      <c r="OA40" s="12"/>
      <c r="OB40" s="12"/>
      <c r="OC40" s="12"/>
      <c r="OD40" s="12"/>
      <c r="OE40" s="12"/>
      <c r="OF40" s="12"/>
      <c r="OG40" s="12"/>
      <c r="OH40" s="12"/>
      <c r="OI40" s="12"/>
      <c r="OJ40" s="12"/>
      <c r="OK40" s="12"/>
      <c r="OL40" s="12"/>
      <c r="OM40" s="12"/>
      <c r="ON40" s="12"/>
      <c r="OO40" s="12"/>
      <c r="OP40" s="12"/>
      <c r="OQ40" s="12"/>
      <c r="OR40" s="12"/>
      <c r="OS40" s="12"/>
      <c r="OT40" s="12"/>
      <c r="OU40" s="12"/>
      <c r="OV40" s="12"/>
      <c r="OW40" s="12"/>
      <c r="OX40" s="12"/>
      <c r="OY40" s="12"/>
      <c r="OZ40" s="12"/>
      <c r="PA40" s="12"/>
      <c r="PB40" s="12"/>
      <c r="PC40" s="12"/>
      <c r="PD40" s="12"/>
      <c r="PE40" s="12"/>
      <c r="PF40" s="14"/>
      <c r="PG40" s="29"/>
      <c r="PH40" s="19"/>
      <c r="PI40" s="10"/>
      <c r="PJ40" s="10"/>
      <c r="PK40" s="10"/>
      <c r="PL40" s="10"/>
      <c r="PM40" s="10"/>
      <c r="PN40" s="10"/>
      <c r="PO40" s="10"/>
      <c r="PP40" s="10"/>
      <c r="PQ40" s="10"/>
      <c r="PR40" s="10"/>
      <c r="PS40" s="10"/>
      <c r="PT40" s="10"/>
      <c r="PU40" s="10"/>
      <c r="PV40" s="10"/>
      <c r="PW40" s="10"/>
      <c r="PX40" s="10"/>
      <c r="PY40" s="10"/>
      <c r="PZ40" s="10"/>
      <c r="QA40" s="10"/>
      <c r="QB40" s="10"/>
      <c r="QC40" s="10"/>
      <c r="QD40" s="10"/>
      <c r="QE40" s="10"/>
      <c r="QF40" s="10"/>
      <c r="QG40" s="10"/>
      <c r="QH40" s="10"/>
      <c r="QI40" s="10"/>
      <c r="QJ40" s="10"/>
      <c r="QK40" s="10"/>
      <c r="QL40" s="10"/>
      <c r="QM40" s="10"/>
      <c r="QN40" s="10"/>
      <c r="QO40" s="10"/>
      <c r="QP40" s="10"/>
      <c r="QQ40" s="10"/>
      <c r="QR40" s="10"/>
      <c r="QS40" s="10"/>
      <c r="QT40" s="10"/>
      <c r="QU40" s="10"/>
      <c r="QV40" s="10"/>
      <c r="QW40" s="10"/>
      <c r="QX40" s="10"/>
      <c r="QY40" s="10"/>
      <c r="QZ40" s="10"/>
      <c r="RA40" s="10"/>
      <c r="RB40" s="10"/>
      <c r="RC40" s="10"/>
      <c r="RD40" s="10"/>
      <c r="RE40" s="10"/>
      <c r="RF40" s="10"/>
      <c r="RG40" s="10"/>
      <c r="RH40" s="10"/>
      <c r="RI40" s="10"/>
      <c r="RJ40" s="10"/>
      <c r="RK40" s="10"/>
      <c r="RL40" s="10"/>
      <c r="RM40" s="10"/>
      <c r="RN40" s="10"/>
      <c r="RO40" s="10"/>
      <c r="RP40" s="10"/>
      <c r="RQ40" s="10"/>
      <c r="RR40" s="10"/>
      <c r="RS40" s="10"/>
      <c r="RT40" s="10"/>
      <c r="RU40" s="10"/>
      <c r="RV40" s="10"/>
      <c r="RW40" s="10"/>
      <c r="RX40" s="10"/>
      <c r="RY40" s="10"/>
      <c r="RZ40" s="10"/>
      <c r="SA40" s="10"/>
      <c r="SB40" s="10"/>
      <c r="SC40" s="10"/>
      <c r="SD40" s="10"/>
      <c r="SE40" s="10"/>
      <c r="SF40" s="10"/>
      <c r="SG40" s="10"/>
      <c r="SH40" s="10"/>
      <c r="SI40" s="10"/>
      <c r="SJ40" s="10"/>
      <c r="SK40" s="10"/>
      <c r="SL40" s="10"/>
      <c r="SM40" s="10"/>
      <c r="SN40" s="10"/>
      <c r="SO40" s="10"/>
      <c r="SP40" s="10"/>
      <c r="SQ40" s="10"/>
      <c r="SR40" s="10"/>
      <c r="SS40" s="10"/>
      <c r="ST40" s="10"/>
      <c r="SU40" s="10"/>
      <c r="SV40" s="10"/>
      <c r="SW40" s="10"/>
      <c r="SX40" s="10"/>
      <c r="SY40" s="10"/>
      <c r="SZ40" s="10"/>
      <c r="TA40" s="10"/>
      <c r="TB40" s="10"/>
      <c r="TC40" s="10"/>
      <c r="TD40" s="10"/>
      <c r="TE40" s="10"/>
      <c r="TF40" s="10"/>
      <c r="TG40" s="10"/>
      <c r="TH40" s="10"/>
      <c r="TI40" s="10"/>
      <c r="TJ40" s="10"/>
      <c r="TK40" s="10"/>
      <c r="TL40" s="10"/>
      <c r="TM40" s="10"/>
      <c r="TN40" s="10"/>
      <c r="TO40" s="10"/>
      <c r="TP40" s="10"/>
      <c r="TQ40" s="10"/>
      <c r="TR40" s="10"/>
      <c r="TS40" s="8"/>
      <c r="TT40" s="8"/>
    </row>
    <row r="41" spans="1:540" ht="9.6" customHeight="1">
      <c r="A41" s="8"/>
      <c r="B41" s="8"/>
      <c r="C41" s="8"/>
      <c r="D41" s="8"/>
      <c r="E41" s="8"/>
      <c r="F41" s="8"/>
      <c r="G41" s="8"/>
      <c r="H41" s="8"/>
      <c r="I41" s="8"/>
      <c r="J41" s="8"/>
      <c r="K41" s="8"/>
      <c r="L41" s="8"/>
      <c r="M41" s="8"/>
      <c r="N41" s="8"/>
      <c r="O41" s="8"/>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13"/>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18"/>
      <c r="FC41" s="8"/>
      <c r="FD41" s="8"/>
      <c r="FE41" s="8"/>
      <c r="FF41" s="8"/>
      <c r="FG41" s="8"/>
      <c r="FH41" s="8"/>
      <c r="FI41" s="8"/>
      <c r="FJ41" s="8"/>
      <c r="FK41" s="8"/>
      <c r="FL41" s="8"/>
      <c r="FM41" s="8"/>
      <c r="FN41" s="8"/>
      <c r="FO41" s="8"/>
      <c r="FP41" s="8"/>
      <c r="FQ41" s="8"/>
      <c r="FR41" s="8"/>
      <c r="FS41" s="8"/>
      <c r="FT41" s="8"/>
      <c r="FU41" s="8"/>
      <c r="FV41" s="8"/>
      <c r="FW41" s="8"/>
      <c r="FX41" s="8"/>
      <c r="FY41" s="8"/>
      <c r="FZ41" s="8"/>
      <c r="GA41" s="8"/>
      <c r="GB41" s="8"/>
      <c r="GC41" s="8"/>
      <c r="GD41" s="8"/>
      <c r="GE41" s="8"/>
      <c r="GF41" s="8"/>
      <c r="GG41" s="8"/>
      <c r="GH41" s="8"/>
      <c r="GI41" s="8"/>
      <c r="GJ41" s="8"/>
      <c r="GK41" s="8"/>
      <c r="GL41" s="8"/>
      <c r="GM41" s="8"/>
      <c r="GN41" s="8"/>
      <c r="GO41" s="8"/>
      <c r="GP41" s="8"/>
      <c r="GQ41" s="8"/>
      <c r="GR41" s="8"/>
      <c r="GS41" s="8"/>
      <c r="GT41" s="8"/>
      <c r="GU41" s="8"/>
      <c r="GV41" s="8"/>
      <c r="GW41" s="8"/>
      <c r="GX41" s="8"/>
      <c r="GY41" s="8"/>
      <c r="GZ41" s="8"/>
      <c r="HA41" s="8"/>
      <c r="HB41" s="8"/>
      <c r="HC41" s="8"/>
      <c r="HD41" s="8"/>
      <c r="HE41" s="8"/>
      <c r="HF41" s="8"/>
      <c r="HG41" s="8"/>
      <c r="HH41" s="8"/>
      <c r="HI41" s="8"/>
      <c r="HJ41" s="8"/>
      <c r="HK41" s="8"/>
      <c r="HL41" s="8"/>
      <c r="HM41" s="8"/>
      <c r="HN41" s="8"/>
      <c r="HO41" s="8"/>
      <c r="HP41" s="8"/>
      <c r="HQ41" s="8"/>
      <c r="HR41" s="8"/>
      <c r="HS41" s="8"/>
      <c r="HT41" s="8"/>
      <c r="HU41" s="8"/>
      <c r="HV41" s="8"/>
      <c r="HW41" s="8"/>
      <c r="HX41" s="8"/>
      <c r="HY41" s="8"/>
      <c r="HZ41" s="8"/>
      <c r="IA41" s="8"/>
      <c r="IB41" s="8"/>
      <c r="IC41" s="8"/>
      <c r="ID41" s="8"/>
      <c r="IE41" s="8"/>
      <c r="IF41" s="8"/>
      <c r="IG41" s="8"/>
      <c r="IH41" s="8"/>
      <c r="II41" s="8"/>
      <c r="IJ41" s="8"/>
      <c r="IK41" s="8"/>
      <c r="IL41" s="8"/>
      <c r="IM41" s="8"/>
      <c r="IN41" s="8"/>
      <c r="IO41" s="8"/>
      <c r="IP41" s="8"/>
      <c r="IQ41" s="8"/>
      <c r="IR41" s="9"/>
      <c r="IS41" s="10"/>
      <c r="IT41" s="10"/>
      <c r="IU41" s="10"/>
      <c r="IV41" s="10"/>
      <c r="IW41" s="10"/>
      <c r="IX41" s="10"/>
      <c r="IY41" s="10"/>
      <c r="IZ41" s="10"/>
      <c r="JA41" s="10"/>
      <c r="JB41" s="10"/>
      <c r="JC41" s="10"/>
      <c r="JD41" s="10"/>
      <c r="JE41" s="10"/>
      <c r="JF41" s="10"/>
      <c r="JG41" s="10"/>
      <c r="JH41" s="10"/>
      <c r="JI41" s="10"/>
      <c r="JJ41" s="10"/>
      <c r="JK41" s="10"/>
      <c r="JL41" s="10"/>
      <c r="JM41" s="10"/>
      <c r="JN41" s="10"/>
      <c r="JO41" s="10"/>
      <c r="JP41" s="10"/>
      <c r="JQ41" s="10"/>
      <c r="JR41" s="10"/>
      <c r="JS41" s="10"/>
      <c r="JT41" s="10"/>
      <c r="JU41" s="10"/>
      <c r="JV41" s="10"/>
      <c r="JW41" s="10"/>
      <c r="JX41" s="10"/>
      <c r="JY41" s="10"/>
      <c r="JZ41" s="10"/>
      <c r="KA41" s="10"/>
      <c r="KB41" s="10"/>
      <c r="KC41" s="10"/>
      <c r="KD41" s="10"/>
      <c r="KE41" s="10"/>
      <c r="KF41" s="10"/>
      <c r="KG41" s="10"/>
      <c r="KH41" s="10"/>
      <c r="KI41" s="10"/>
      <c r="KJ41" s="10"/>
      <c r="KK41" s="10"/>
      <c r="KL41" s="10"/>
      <c r="KM41" s="10"/>
      <c r="KN41" s="10"/>
      <c r="KO41" s="10"/>
      <c r="KP41" s="10"/>
      <c r="KQ41" s="10"/>
      <c r="KR41" s="10"/>
      <c r="KS41" s="10"/>
      <c r="KT41" s="10"/>
      <c r="KU41" s="10"/>
      <c r="KV41" s="10"/>
      <c r="KW41" s="10"/>
      <c r="KX41" s="10"/>
      <c r="KY41" s="10"/>
      <c r="KZ41" s="10"/>
      <c r="LA41" s="10"/>
      <c r="LB41" s="10"/>
      <c r="LC41" s="10"/>
      <c r="LD41" s="10"/>
      <c r="LE41" s="10"/>
      <c r="LF41" s="10"/>
      <c r="LG41" s="10"/>
      <c r="LH41" s="10"/>
      <c r="LI41" s="10"/>
      <c r="LJ41" s="10"/>
      <c r="LK41" s="10"/>
      <c r="LL41" s="10"/>
      <c r="LM41" s="10"/>
      <c r="LN41" s="10"/>
      <c r="LO41" s="10"/>
      <c r="LP41" s="10"/>
      <c r="LQ41" s="10"/>
      <c r="LR41" s="10"/>
      <c r="LS41" s="10"/>
      <c r="LT41" s="10"/>
      <c r="LU41" s="10"/>
      <c r="LV41" s="10"/>
      <c r="LW41" s="10"/>
      <c r="LX41" s="10"/>
      <c r="LY41" s="10"/>
      <c r="LZ41" s="10"/>
      <c r="MA41" s="10"/>
      <c r="MB41" s="10"/>
      <c r="MC41" s="10"/>
      <c r="MD41" s="10"/>
      <c r="ME41" s="10"/>
      <c r="MF41" s="10"/>
      <c r="MG41" s="10"/>
      <c r="MH41" s="10"/>
      <c r="MI41" s="10"/>
      <c r="MJ41" s="10"/>
      <c r="MK41" s="10"/>
      <c r="ML41" s="10"/>
      <c r="MM41" s="10"/>
      <c r="MN41" s="10"/>
      <c r="MO41" s="10"/>
      <c r="MP41" s="10"/>
      <c r="MQ41" s="10"/>
      <c r="MR41" s="10"/>
      <c r="MS41" s="10"/>
      <c r="MT41" s="10"/>
      <c r="MU41" s="10"/>
      <c r="MV41" s="10"/>
      <c r="MW41" s="10"/>
      <c r="MX41" s="10"/>
      <c r="MY41" s="9"/>
      <c r="MZ41" s="12"/>
      <c r="NA41" s="14"/>
      <c r="NB41" s="12"/>
      <c r="NC41" s="12"/>
      <c r="ND41" s="12"/>
      <c r="NE41" s="12"/>
      <c r="NF41" s="12"/>
      <c r="NG41" s="12"/>
      <c r="NH41" s="12"/>
      <c r="NI41" s="12"/>
      <c r="NJ41" s="12"/>
      <c r="NK41" s="12"/>
      <c r="NL41" s="12"/>
      <c r="NM41" s="12"/>
      <c r="NN41" s="12"/>
      <c r="NO41" s="12"/>
      <c r="NP41" s="12"/>
      <c r="NQ41" s="12"/>
      <c r="NR41" s="12"/>
      <c r="NS41" s="12"/>
      <c r="NT41" s="12"/>
      <c r="NU41" s="12"/>
      <c r="NV41" s="12"/>
      <c r="NW41" s="12"/>
      <c r="NX41" s="12"/>
      <c r="NY41" s="12"/>
      <c r="NZ41" s="12"/>
      <c r="OA41" s="12"/>
      <c r="OB41" s="12"/>
      <c r="OC41" s="12"/>
      <c r="OD41" s="12"/>
      <c r="OE41" s="12"/>
      <c r="OF41" s="12"/>
      <c r="OG41" s="12"/>
      <c r="OH41" s="12"/>
      <c r="OI41" s="12"/>
      <c r="OJ41" s="12"/>
      <c r="OK41" s="12"/>
      <c r="OL41" s="12"/>
      <c r="OM41" s="12"/>
      <c r="ON41" s="12"/>
      <c r="OO41" s="12"/>
      <c r="OP41" s="12"/>
      <c r="OQ41" s="12"/>
      <c r="OR41" s="12"/>
      <c r="OS41" s="12"/>
      <c r="OT41" s="12"/>
      <c r="OU41" s="12"/>
      <c r="OV41" s="12"/>
      <c r="OW41" s="12"/>
      <c r="OX41" s="12"/>
      <c r="OY41" s="12"/>
      <c r="OZ41" s="12"/>
      <c r="PA41" s="12"/>
      <c r="PB41" s="12"/>
      <c r="PC41" s="12"/>
      <c r="PD41" s="12"/>
      <c r="PE41" s="12"/>
      <c r="PF41" s="12"/>
      <c r="PG41" s="14"/>
      <c r="PH41" s="14"/>
      <c r="PI41" s="18"/>
      <c r="PJ41" s="19"/>
      <c r="PK41" s="10"/>
      <c r="PL41" s="10"/>
      <c r="PM41" s="10"/>
      <c r="PN41" s="10"/>
      <c r="PO41" s="10"/>
      <c r="PP41" s="10"/>
      <c r="PQ41" s="10"/>
      <c r="PR41" s="10"/>
      <c r="PS41" s="10"/>
      <c r="PT41" s="10"/>
      <c r="PU41" s="10"/>
      <c r="PV41" s="10"/>
      <c r="PW41" s="10"/>
      <c r="PX41" s="10"/>
      <c r="PY41" s="10"/>
      <c r="PZ41" s="10"/>
      <c r="QA41" s="10"/>
      <c r="QB41" s="10"/>
      <c r="QC41" s="10"/>
      <c r="QD41" s="10"/>
      <c r="QE41" s="10"/>
      <c r="QF41" s="10"/>
      <c r="QG41" s="10"/>
      <c r="QH41" s="10"/>
      <c r="QI41" s="10"/>
      <c r="QJ41" s="10"/>
      <c r="QK41" s="10"/>
      <c r="QL41" s="10"/>
      <c r="QM41" s="10"/>
      <c r="QN41" s="10"/>
      <c r="QO41" s="10"/>
      <c r="QP41" s="10"/>
      <c r="QQ41" s="10"/>
      <c r="QR41" s="10"/>
      <c r="QS41" s="10"/>
      <c r="QT41" s="10"/>
      <c r="QU41" s="10"/>
      <c r="QV41" s="10"/>
      <c r="QW41" s="10"/>
      <c r="QX41" s="10"/>
      <c r="QY41" s="10"/>
      <c r="QZ41" s="10"/>
      <c r="RA41" s="10"/>
      <c r="RB41" s="10"/>
      <c r="RC41" s="10"/>
      <c r="RD41" s="10"/>
      <c r="RE41" s="10"/>
      <c r="RF41" s="10"/>
      <c r="RG41" s="10"/>
      <c r="RH41" s="10"/>
      <c r="RI41" s="10"/>
      <c r="RJ41" s="10"/>
      <c r="RK41" s="10"/>
      <c r="RL41" s="10"/>
      <c r="RM41" s="10"/>
      <c r="RN41" s="10"/>
      <c r="RO41" s="10"/>
      <c r="RP41" s="10"/>
      <c r="RQ41" s="10"/>
      <c r="RR41" s="10"/>
      <c r="RS41" s="10"/>
      <c r="RT41" s="10"/>
      <c r="RU41" s="10"/>
      <c r="RV41" s="10"/>
      <c r="RW41" s="10"/>
      <c r="RX41" s="10"/>
      <c r="RY41" s="10"/>
      <c r="RZ41" s="10"/>
      <c r="SA41" s="10"/>
      <c r="SB41" s="10"/>
      <c r="SC41" s="10"/>
      <c r="SD41" s="10"/>
      <c r="SE41" s="10"/>
      <c r="SF41" s="10"/>
      <c r="SG41" s="10"/>
      <c r="SH41" s="10"/>
      <c r="SI41" s="10"/>
      <c r="SJ41" s="10"/>
      <c r="SK41" s="10"/>
      <c r="SL41" s="10"/>
      <c r="SM41" s="10"/>
      <c r="SN41" s="10"/>
      <c r="SO41" s="10"/>
      <c r="SP41" s="10"/>
      <c r="SQ41" s="10"/>
      <c r="SR41" s="10"/>
      <c r="SS41" s="10"/>
      <c r="ST41" s="10"/>
      <c r="SU41" s="10"/>
      <c r="SV41" s="10"/>
      <c r="SW41" s="10"/>
      <c r="SX41" s="10"/>
      <c r="SY41" s="10"/>
      <c r="SZ41" s="10"/>
      <c r="TA41" s="10"/>
      <c r="TB41" s="10"/>
      <c r="TC41" s="10"/>
      <c r="TD41" s="10"/>
      <c r="TE41" s="10"/>
      <c r="TF41" s="10"/>
      <c r="TG41" s="10"/>
      <c r="TH41" s="10"/>
      <c r="TI41" s="10"/>
      <c r="TJ41" s="10"/>
      <c r="TK41" s="10"/>
      <c r="TL41" s="10"/>
      <c r="TM41" s="10"/>
      <c r="TN41" s="10"/>
      <c r="TO41" s="10"/>
      <c r="TP41" s="10"/>
      <c r="TQ41" s="10"/>
      <c r="TR41" s="10"/>
      <c r="TS41" s="8"/>
      <c r="TT41" s="8"/>
    </row>
    <row r="42" spans="1:540" ht="9.6" customHeight="1">
      <c r="A42" s="8"/>
      <c r="B42" s="8"/>
      <c r="C42" s="8"/>
      <c r="D42" s="8"/>
      <c r="E42" s="8"/>
      <c r="F42" s="8"/>
      <c r="G42" s="8"/>
      <c r="H42" s="8"/>
      <c r="I42" s="8"/>
      <c r="J42" s="8"/>
      <c r="K42" s="8"/>
      <c r="L42" s="8"/>
      <c r="M42" s="8"/>
      <c r="N42" s="8"/>
      <c r="O42" s="8"/>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18"/>
      <c r="CG42" s="10"/>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10"/>
      <c r="FC42" s="23"/>
      <c r="FD42" s="14"/>
      <c r="FE42" s="8"/>
      <c r="FF42" s="8"/>
      <c r="FG42" s="8"/>
      <c r="FH42" s="8"/>
      <c r="FI42" s="8"/>
      <c r="FJ42" s="8"/>
      <c r="FK42" s="8"/>
      <c r="FL42" s="8"/>
      <c r="FM42" s="8"/>
      <c r="FN42" s="8"/>
      <c r="FO42" s="8"/>
      <c r="FP42" s="8"/>
      <c r="FQ42" s="8"/>
      <c r="FR42" s="8"/>
      <c r="FS42" s="8"/>
      <c r="FT42" s="8"/>
      <c r="FU42" s="8"/>
      <c r="FV42" s="8"/>
      <c r="FW42" s="8"/>
      <c r="FX42" s="8"/>
      <c r="FY42" s="8"/>
      <c r="FZ42" s="8"/>
      <c r="GA42" s="8"/>
      <c r="GB42" s="8"/>
      <c r="GC42" s="8"/>
      <c r="GD42" s="8"/>
      <c r="GE42" s="8"/>
      <c r="GF42" s="8"/>
      <c r="GG42" s="8"/>
      <c r="GH42" s="8"/>
      <c r="GI42" s="8"/>
      <c r="GJ42" s="8"/>
      <c r="GK42" s="8"/>
      <c r="GL42" s="8"/>
      <c r="GM42" s="8"/>
      <c r="GN42" s="8"/>
      <c r="GO42" s="8"/>
      <c r="GP42" s="8"/>
      <c r="GQ42" s="8"/>
      <c r="GR42" s="8"/>
      <c r="GS42" s="8"/>
      <c r="GT42" s="8"/>
      <c r="GU42" s="8"/>
      <c r="GV42" s="8"/>
      <c r="GW42" s="8"/>
      <c r="GX42" s="8"/>
      <c r="GY42" s="8"/>
      <c r="GZ42" s="8"/>
      <c r="HA42" s="8"/>
      <c r="HB42" s="8"/>
      <c r="HC42" s="8"/>
      <c r="HD42" s="8"/>
      <c r="HE42" s="8"/>
      <c r="HF42" s="8"/>
      <c r="HG42" s="8"/>
      <c r="HH42" s="8"/>
      <c r="HI42" s="8"/>
      <c r="HJ42" s="8"/>
      <c r="HK42" s="8"/>
      <c r="HL42" s="8"/>
      <c r="HM42" s="8"/>
      <c r="HN42" s="8"/>
      <c r="HO42" s="8"/>
      <c r="HP42" s="8"/>
      <c r="HQ42" s="8"/>
      <c r="HR42" s="8"/>
      <c r="HS42" s="8"/>
      <c r="HT42" s="8"/>
      <c r="HU42" s="8"/>
      <c r="HV42" s="8"/>
      <c r="HW42" s="8"/>
      <c r="HX42" s="8"/>
      <c r="HY42" s="8"/>
      <c r="HZ42" s="8"/>
      <c r="IA42" s="8"/>
      <c r="IB42" s="8"/>
      <c r="IC42" s="8"/>
      <c r="ID42" s="8"/>
      <c r="IE42" s="8"/>
      <c r="IF42" s="8"/>
      <c r="IG42" s="8"/>
      <c r="IH42" s="8"/>
      <c r="II42" s="8"/>
      <c r="IJ42" s="8"/>
      <c r="IK42" s="8"/>
      <c r="IL42" s="8"/>
      <c r="IM42" s="8"/>
      <c r="IN42" s="8"/>
      <c r="IO42" s="8"/>
      <c r="IP42" s="8"/>
      <c r="IQ42" s="8"/>
      <c r="IR42" s="9"/>
      <c r="IS42" s="10"/>
      <c r="IT42" s="10"/>
      <c r="IU42" s="10"/>
      <c r="IV42" s="10"/>
      <c r="IW42" s="10"/>
      <c r="IX42" s="10"/>
      <c r="IY42" s="10"/>
      <c r="IZ42" s="10"/>
      <c r="JA42" s="10"/>
      <c r="JB42" s="10"/>
      <c r="JC42" s="10"/>
      <c r="JD42" s="10"/>
      <c r="JE42" s="10"/>
      <c r="JF42" s="10"/>
      <c r="JG42" s="10"/>
      <c r="JH42" s="10"/>
      <c r="JI42" s="10"/>
      <c r="JJ42" s="10"/>
      <c r="JK42" s="10"/>
      <c r="JL42" s="10"/>
      <c r="JM42" s="10"/>
      <c r="JN42" s="10"/>
      <c r="JO42" s="10"/>
      <c r="JP42" s="10"/>
      <c r="JQ42" s="10"/>
      <c r="JR42" s="10"/>
      <c r="JS42" s="10"/>
      <c r="JT42" s="10"/>
      <c r="JU42" s="10"/>
      <c r="JV42" s="10"/>
      <c r="JW42" s="10"/>
      <c r="JX42" s="10"/>
      <c r="JY42" s="10"/>
      <c r="JZ42" s="10"/>
      <c r="KA42" s="10"/>
      <c r="KB42" s="10"/>
      <c r="KC42" s="10"/>
      <c r="KD42" s="10"/>
      <c r="KE42" s="10"/>
      <c r="KF42" s="10"/>
      <c r="KG42" s="10"/>
      <c r="KH42" s="10"/>
      <c r="KI42" s="10"/>
      <c r="KJ42" s="10"/>
      <c r="KK42" s="10"/>
      <c r="KL42" s="10"/>
      <c r="KM42" s="10"/>
      <c r="KN42" s="10"/>
      <c r="KO42" s="10"/>
      <c r="KP42" s="10"/>
      <c r="KQ42" s="10"/>
      <c r="KR42" s="10"/>
      <c r="KS42" s="10"/>
      <c r="KT42" s="10"/>
      <c r="KU42" s="10"/>
      <c r="KV42" s="10"/>
      <c r="KW42" s="10"/>
      <c r="KX42" s="10"/>
      <c r="KY42" s="10"/>
      <c r="KZ42" s="10"/>
      <c r="LA42" s="10"/>
      <c r="LB42" s="10"/>
      <c r="LC42" s="10"/>
      <c r="LD42" s="10"/>
      <c r="LE42" s="10"/>
      <c r="LF42" s="10"/>
      <c r="LG42" s="10"/>
      <c r="LH42" s="10"/>
      <c r="LI42" s="10"/>
      <c r="LJ42" s="10"/>
      <c r="LK42" s="10"/>
      <c r="LL42" s="10"/>
      <c r="LM42" s="10"/>
      <c r="LN42" s="10"/>
      <c r="LO42" s="10"/>
      <c r="LP42" s="10"/>
      <c r="LQ42" s="10"/>
      <c r="LR42" s="10"/>
      <c r="LS42" s="10"/>
      <c r="LT42" s="10"/>
      <c r="LU42" s="10"/>
      <c r="LV42" s="10"/>
      <c r="LW42" s="10"/>
      <c r="LX42" s="10"/>
      <c r="LY42" s="10"/>
      <c r="LZ42" s="10"/>
      <c r="MA42" s="10"/>
      <c r="MB42" s="10"/>
      <c r="MC42" s="10"/>
      <c r="MD42" s="10"/>
      <c r="ME42" s="10"/>
      <c r="MF42" s="10"/>
      <c r="MG42" s="10"/>
      <c r="MH42" s="10"/>
      <c r="MI42" s="10"/>
      <c r="MJ42" s="10"/>
      <c r="MK42" s="10"/>
      <c r="ML42" s="10"/>
      <c r="MM42" s="10"/>
      <c r="MN42" s="10"/>
      <c r="MO42" s="10"/>
      <c r="MP42" s="10"/>
      <c r="MQ42" s="10"/>
      <c r="MR42" s="10"/>
      <c r="MS42" s="10"/>
      <c r="MT42" s="10"/>
      <c r="MU42" s="10"/>
      <c r="MV42" s="10"/>
      <c r="MW42" s="19"/>
      <c r="MX42" s="13"/>
      <c r="MY42" s="14"/>
      <c r="MZ42" s="12"/>
      <c r="NA42" s="12"/>
      <c r="NB42" s="12"/>
      <c r="NC42" s="12"/>
      <c r="ND42" s="12"/>
      <c r="NE42" s="12"/>
      <c r="NF42" s="12"/>
      <c r="NG42" s="12"/>
      <c r="NH42" s="12"/>
      <c r="NI42" s="12"/>
      <c r="NJ42" s="12"/>
      <c r="NK42" s="12"/>
      <c r="NL42" s="12"/>
      <c r="NM42" s="12"/>
      <c r="NN42" s="12"/>
      <c r="NO42" s="12"/>
      <c r="NP42" s="12"/>
      <c r="NQ42" s="12"/>
      <c r="NR42" s="12"/>
      <c r="NS42" s="12"/>
      <c r="NT42" s="12"/>
      <c r="NU42" s="12"/>
      <c r="NV42" s="12"/>
      <c r="NW42" s="12"/>
      <c r="NX42" s="12"/>
      <c r="NY42" s="12"/>
      <c r="NZ42" s="12"/>
      <c r="OA42" s="12"/>
      <c r="OB42" s="12"/>
      <c r="OC42" s="12"/>
      <c r="OD42" s="12"/>
      <c r="OE42" s="12"/>
      <c r="OF42" s="12"/>
      <c r="OG42" s="12"/>
      <c r="OH42" s="12"/>
      <c r="OI42" s="12"/>
      <c r="OJ42" s="12"/>
      <c r="OK42" s="12"/>
      <c r="OL42" s="12"/>
      <c r="OM42" s="12"/>
      <c r="ON42" s="12"/>
      <c r="OO42" s="12"/>
      <c r="OP42" s="12"/>
      <c r="OQ42" s="12"/>
      <c r="OR42" s="12"/>
      <c r="OS42" s="12"/>
      <c r="OT42" s="12"/>
      <c r="OU42" s="12"/>
      <c r="OV42" s="12"/>
      <c r="OW42" s="12"/>
      <c r="OX42" s="12"/>
      <c r="OY42" s="12"/>
      <c r="OZ42" s="12"/>
      <c r="PA42" s="12"/>
      <c r="PB42" s="12"/>
      <c r="PC42" s="12"/>
      <c r="PD42" s="12"/>
      <c r="PE42" s="12"/>
      <c r="PF42" s="12"/>
      <c r="PG42" s="12"/>
      <c r="PH42" s="12"/>
      <c r="PI42" s="14"/>
      <c r="PJ42" s="12"/>
      <c r="PK42" s="32"/>
      <c r="PL42" s="10"/>
      <c r="PM42" s="10"/>
      <c r="PN42" s="10"/>
      <c r="PO42" s="10"/>
      <c r="PP42" s="10"/>
      <c r="PQ42" s="10"/>
      <c r="PR42" s="10"/>
      <c r="PS42" s="10"/>
      <c r="PT42" s="10"/>
      <c r="PU42" s="10"/>
      <c r="PV42" s="10"/>
      <c r="PW42" s="10"/>
      <c r="PX42" s="10"/>
      <c r="PY42" s="10"/>
      <c r="PZ42" s="10"/>
      <c r="QA42" s="10"/>
      <c r="QB42" s="10"/>
      <c r="QC42" s="10"/>
      <c r="QD42" s="10"/>
      <c r="QE42" s="10"/>
      <c r="QF42" s="10"/>
      <c r="QG42" s="10"/>
      <c r="QH42" s="10"/>
      <c r="QI42" s="10"/>
      <c r="QJ42" s="10"/>
      <c r="QK42" s="10"/>
      <c r="QL42" s="10"/>
      <c r="QM42" s="10"/>
      <c r="QN42" s="10"/>
      <c r="QO42" s="10"/>
      <c r="QP42" s="10"/>
      <c r="QQ42" s="10"/>
      <c r="QR42" s="10"/>
      <c r="QS42" s="10"/>
      <c r="QT42" s="10"/>
      <c r="QU42" s="10"/>
      <c r="QV42" s="10"/>
      <c r="QW42" s="10"/>
      <c r="QX42" s="10"/>
      <c r="QY42" s="10"/>
      <c r="QZ42" s="10"/>
      <c r="RA42" s="10"/>
      <c r="RB42" s="10"/>
      <c r="RC42" s="10"/>
      <c r="RD42" s="10"/>
      <c r="RE42" s="10"/>
      <c r="RF42" s="10"/>
      <c r="RG42" s="10"/>
      <c r="RH42" s="10"/>
      <c r="RI42" s="10"/>
      <c r="RJ42" s="10"/>
      <c r="RK42" s="10"/>
      <c r="RL42" s="10"/>
      <c r="RM42" s="10"/>
      <c r="RN42" s="10"/>
      <c r="RO42" s="10"/>
      <c r="RP42" s="10"/>
      <c r="RQ42" s="10"/>
      <c r="RR42" s="10"/>
      <c r="RS42" s="10"/>
      <c r="RT42" s="10"/>
      <c r="RU42" s="10"/>
      <c r="RV42" s="10"/>
      <c r="RW42" s="10"/>
      <c r="RX42" s="10"/>
      <c r="RY42" s="10"/>
      <c r="RZ42" s="10"/>
      <c r="SA42" s="10"/>
      <c r="SB42" s="10"/>
      <c r="SC42" s="10"/>
      <c r="SD42" s="10"/>
      <c r="SE42" s="10"/>
      <c r="SF42" s="10"/>
      <c r="SG42" s="10"/>
      <c r="SH42" s="10"/>
      <c r="SI42" s="10"/>
      <c r="SJ42" s="10"/>
      <c r="SK42" s="10"/>
      <c r="SL42" s="10"/>
      <c r="SM42" s="10"/>
      <c r="SN42" s="10"/>
      <c r="SO42" s="10"/>
      <c r="SP42" s="10"/>
      <c r="SQ42" s="10"/>
      <c r="SR42" s="10"/>
      <c r="SS42" s="10"/>
      <c r="ST42" s="10"/>
      <c r="SU42" s="10"/>
      <c r="SV42" s="10"/>
      <c r="SW42" s="10"/>
      <c r="SX42" s="10"/>
      <c r="SY42" s="10"/>
      <c r="SZ42" s="10"/>
      <c r="TA42" s="10"/>
      <c r="TB42" s="10"/>
      <c r="TC42" s="10"/>
      <c r="TD42" s="10"/>
      <c r="TE42" s="10"/>
      <c r="TF42" s="10"/>
      <c r="TG42" s="10"/>
      <c r="TH42" s="10"/>
      <c r="TI42" s="10"/>
      <c r="TJ42" s="10"/>
      <c r="TK42" s="10"/>
      <c r="TL42" s="10"/>
      <c r="TM42" s="10"/>
      <c r="TN42" s="10"/>
      <c r="TO42" s="10"/>
      <c r="TP42" s="10"/>
      <c r="TQ42" s="10"/>
      <c r="TR42" s="10"/>
      <c r="TS42" s="8"/>
      <c r="TT42" s="8"/>
    </row>
    <row r="43" spans="1:540" ht="9.6" customHeight="1">
      <c r="A43" s="8"/>
      <c r="B43" s="8"/>
      <c r="C43" s="8"/>
      <c r="D43" s="8"/>
      <c r="E43" s="8"/>
      <c r="F43" s="8"/>
      <c r="G43" s="8"/>
      <c r="H43" s="8"/>
      <c r="I43" s="8"/>
      <c r="J43" s="8"/>
      <c r="K43" s="8"/>
      <c r="L43" s="8"/>
      <c r="M43" s="8"/>
      <c r="N43" s="8"/>
      <c r="O43" s="8"/>
      <c r="P43" s="8"/>
      <c r="Q43" s="8"/>
      <c r="R43" s="8"/>
      <c r="S43" s="8"/>
      <c r="T43" s="8"/>
      <c r="U43" s="8"/>
      <c r="V43" s="8"/>
      <c r="W43" s="8"/>
      <c r="X43" s="8"/>
      <c r="Y43" s="8"/>
      <c r="Z43" s="8"/>
      <c r="AA43" s="8"/>
      <c r="AB43" s="8"/>
      <c r="AC43" s="8"/>
      <c r="AD43" s="8"/>
      <c r="AE43" s="8"/>
      <c r="AF43" s="8"/>
      <c r="AG43" s="8"/>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c r="BR43" s="8"/>
      <c r="BS43" s="8"/>
      <c r="BT43" s="8"/>
      <c r="BU43" s="8"/>
      <c r="BV43" s="8"/>
      <c r="BW43" s="8"/>
      <c r="BX43" s="8"/>
      <c r="BY43" s="8"/>
      <c r="BZ43" s="8"/>
      <c r="CA43" s="8"/>
      <c r="CB43" s="8"/>
      <c r="CC43" s="8"/>
      <c r="CD43" s="8"/>
      <c r="CE43" s="23"/>
      <c r="CF43" s="10"/>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17"/>
      <c r="FE43" s="12"/>
      <c r="FF43" s="8"/>
      <c r="FG43" s="8"/>
      <c r="FH43" s="8"/>
      <c r="FI43" s="8"/>
      <c r="FJ43" s="8"/>
      <c r="FK43" s="8"/>
      <c r="FL43" s="8"/>
      <c r="FM43" s="8"/>
      <c r="FN43" s="8"/>
      <c r="FO43" s="8"/>
      <c r="FP43" s="8"/>
      <c r="FQ43" s="8"/>
      <c r="FR43" s="8"/>
      <c r="FS43" s="8"/>
      <c r="FT43" s="8"/>
      <c r="FU43" s="8"/>
      <c r="FV43" s="8"/>
      <c r="FW43" s="8"/>
      <c r="FX43" s="8"/>
      <c r="FY43" s="8"/>
      <c r="FZ43" s="8"/>
      <c r="GA43" s="8"/>
      <c r="GB43" s="8"/>
      <c r="GC43" s="8"/>
      <c r="GD43" s="8"/>
      <c r="GE43" s="8"/>
      <c r="GF43" s="8"/>
      <c r="GG43" s="8"/>
      <c r="GH43" s="8"/>
      <c r="GI43" s="8"/>
      <c r="GJ43" s="8"/>
      <c r="GK43" s="8"/>
      <c r="GL43" s="8"/>
      <c r="GM43" s="8"/>
      <c r="GN43" s="8"/>
      <c r="GO43" s="8"/>
      <c r="GP43" s="8"/>
      <c r="GQ43" s="8"/>
      <c r="GR43" s="8"/>
      <c r="GS43" s="8"/>
      <c r="GT43" s="8"/>
      <c r="GU43" s="8"/>
      <c r="GV43" s="8"/>
      <c r="GW43" s="8"/>
      <c r="GX43" s="8"/>
      <c r="GY43" s="8"/>
      <c r="GZ43" s="8"/>
      <c r="HA43" s="8"/>
      <c r="HB43" s="8"/>
      <c r="HC43" s="8"/>
      <c r="HD43" s="8"/>
      <c r="HE43" s="8"/>
      <c r="HF43" s="8"/>
      <c r="HG43" s="8"/>
      <c r="HH43" s="8"/>
      <c r="HI43" s="8"/>
      <c r="HJ43" s="8"/>
      <c r="HK43" s="8"/>
      <c r="HL43" s="8"/>
      <c r="HM43" s="8"/>
      <c r="HN43" s="8"/>
      <c r="HO43" s="8"/>
      <c r="HP43" s="8"/>
      <c r="HQ43" s="8"/>
      <c r="HR43" s="8"/>
      <c r="HS43" s="8"/>
      <c r="HT43" s="8"/>
      <c r="HU43" s="8"/>
      <c r="HV43" s="8"/>
      <c r="HW43" s="8"/>
      <c r="HX43" s="8"/>
      <c r="HY43" s="8"/>
      <c r="HZ43" s="8"/>
      <c r="IA43" s="8"/>
      <c r="IB43" s="8"/>
      <c r="IC43" s="8"/>
      <c r="ID43" s="8"/>
      <c r="IE43" s="8"/>
      <c r="IF43" s="8"/>
      <c r="IG43" s="8"/>
      <c r="IH43" s="8"/>
      <c r="II43" s="8"/>
      <c r="IJ43" s="8"/>
      <c r="IK43" s="8"/>
      <c r="IL43" s="8"/>
      <c r="IM43" s="8"/>
      <c r="IN43" s="8"/>
      <c r="IO43" s="8"/>
      <c r="IP43" s="8"/>
      <c r="IQ43" s="8"/>
      <c r="IR43" s="9"/>
      <c r="IS43" s="10"/>
      <c r="IT43" s="10"/>
      <c r="IU43" s="10"/>
      <c r="IV43" s="10"/>
      <c r="IW43" s="10"/>
      <c r="IX43" s="10"/>
      <c r="IY43" s="10"/>
      <c r="IZ43" s="10"/>
      <c r="JA43" s="10"/>
      <c r="JB43" s="10"/>
      <c r="JC43" s="10"/>
      <c r="JD43" s="10"/>
      <c r="JE43" s="10"/>
      <c r="JF43" s="10"/>
      <c r="JG43" s="10"/>
      <c r="JH43" s="10"/>
      <c r="JI43" s="10"/>
      <c r="JJ43" s="10"/>
      <c r="JK43" s="10"/>
      <c r="JL43" s="10"/>
      <c r="JM43" s="10"/>
      <c r="JN43" s="10"/>
      <c r="JO43" s="10"/>
      <c r="JP43" s="10"/>
      <c r="JQ43" s="10"/>
      <c r="JR43" s="10"/>
      <c r="JS43" s="10"/>
      <c r="JT43" s="10"/>
      <c r="JU43" s="10"/>
      <c r="JV43" s="10"/>
      <c r="JW43" s="10"/>
      <c r="JX43" s="10"/>
      <c r="JY43" s="10"/>
      <c r="JZ43" s="10"/>
      <c r="KA43" s="10"/>
      <c r="KB43" s="10"/>
      <c r="KC43" s="10"/>
      <c r="KD43" s="10"/>
      <c r="KE43" s="10"/>
      <c r="KF43" s="10"/>
      <c r="KG43" s="10"/>
      <c r="KH43" s="10"/>
      <c r="KI43" s="10"/>
      <c r="KJ43" s="10"/>
      <c r="KK43" s="10"/>
      <c r="KL43" s="10"/>
      <c r="KM43" s="10"/>
      <c r="KN43" s="10"/>
      <c r="KO43" s="10"/>
      <c r="KP43" s="10"/>
      <c r="KQ43" s="10"/>
      <c r="KR43" s="10"/>
      <c r="KS43" s="10"/>
      <c r="KT43" s="10"/>
      <c r="KU43" s="10"/>
      <c r="KV43" s="10"/>
      <c r="KW43" s="10"/>
      <c r="KX43" s="10"/>
      <c r="KY43" s="10"/>
      <c r="KZ43" s="10"/>
      <c r="LA43" s="10"/>
      <c r="LB43" s="10"/>
      <c r="LC43" s="10"/>
      <c r="LD43" s="10"/>
      <c r="LE43" s="10"/>
      <c r="LF43" s="10"/>
      <c r="LG43" s="10"/>
      <c r="LH43" s="10"/>
      <c r="LI43" s="10"/>
      <c r="LJ43" s="10"/>
      <c r="LK43" s="10"/>
      <c r="LL43" s="10"/>
      <c r="LM43" s="10"/>
      <c r="LN43" s="10"/>
      <c r="LO43" s="10"/>
      <c r="LP43" s="10"/>
      <c r="LQ43" s="10"/>
      <c r="LR43" s="10"/>
      <c r="LS43" s="10"/>
      <c r="LT43" s="10"/>
      <c r="LU43" s="10"/>
      <c r="LV43" s="10"/>
      <c r="LW43" s="10"/>
      <c r="LX43" s="10"/>
      <c r="LY43" s="10"/>
      <c r="LZ43" s="10"/>
      <c r="MA43" s="10"/>
      <c r="MB43" s="10"/>
      <c r="MC43" s="10"/>
      <c r="MD43" s="10"/>
      <c r="ME43" s="10"/>
      <c r="MF43" s="10"/>
      <c r="MG43" s="10"/>
      <c r="MH43" s="10"/>
      <c r="MI43" s="10"/>
      <c r="MJ43" s="10"/>
      <c r="MK43" s="10"/>
      <c r="ML43" s="10"/>
      <c r="MM43" s="10"/>
      <c r="MN43" s="10"/>
      <c r="MO43" s="10"/>
      <c r="MP43" s="10"/>
      <c r="MQ43" s="10"/>
      <c r="MR43" s="10"/>
      <c r="MS43" s="10"/>
      <c r="MT43" s="10"/>
      <c r="MU43" s="10"/>
      <c r="MV43" s="9"/>
      <c r="MW43" s="12"/>
      <c r="MX43" s="14"/>
      <c r="MY43" s="12"/>
      <c r="MZ43" s="12"/>
      <c r="NA43" s="12"/>
      <c r="NB43" s="12"/>
      <c r="NC43" s="12"/>
      <c r="ND43" s="12"/>
      <c r="NE43" s="12"/>
      <c r="NF43" s="12"/>
      <c r="NG43" s="12"/>
      <c r="NH43" s="12"/>
      <c r="NI43" s="12"/>
      <c r="NJ43" s="12"/>
      <c r="NK43" s="12"/>
      <c r="NL43" s="12"/>
      <c r="NM43" s="12"/>
      <c r="NN43" s="12"/>
      <c r="NO43" s="12"/>
      <c r="NP43" s="12"/>
      <c r="NQ43" s="12"/>
      <c r="NR43" s="12"/>
      <c r="NS43" s="12"/>
      <c r="NT43" s="12"/>
      <c r="NU43" s="12"/>
      <c r="NV43" s="12"/>
      <c r="NW43" s="12"/>
      <c r="NX43" s="12"/>
      <c r="NY43" s="12"/>
      <c r="NZ43" s="12"/>
      <c r="OA43" s="12"/>
      <c r="OB43" s="12"/>
      <c r="OC43" s="12"/>
      <c r="OD43" s="12"/>
      <c r="OE43" s="12"/>
      <c r="OF43" s="12"/>
      <c r="OG43" s="12"/>
      <c r="OH43" s="12"/>
      <c r="OI43" s="12"/>
      <c r="OJ43" s="12"/>
      <c r="OK43" s="12"/>
      <c r="OL43" s="12"/>
      <c r="OM43" s="12"/>
      <c r="ON43" s="12"/>
      <c r="OO43" s="12"/>
      <c r="OP43" s="12"/>
      <c r="OQ43" s="12"/>
      <c r="OR43" s="12"/>
      <c r="OS43" s="12"/>
      <c r="OT43" s="12"/>
      <c r="OU43" s="12"/>
      <c r="OV43" s="12"/>
      <c r="OW43" s="12"/>
      <c r="OX43" s="12"/>
      <c r="OY43" s="12"/>
      <c r="OZ43" s="12"/>
      <c r="PA43" s="12"/>
      <c r="PB43" s="12"/>
      <c r="PC43" s="12"/>
      <c r="PD43" s="12"/>
      <c r="PE43" s="12"/>
      <c r="PF43" s="12"/>
      <c r="PG43" s="12"/>
      <c r="PH43" s="12"/>
      <c r="PI43" s="12"/>
      <c r="PJ43" s="12"/>
      <c r="PK43" s="14"/>
      <c r="PL43" s="18"/>
      <c r="PM43" s="10"/>
      <c r="PN43" s="10"/>
      <c r="PO43" s="10"/>
      <c r="PP43" s="10"/>
      <c r="PQ43" s="10"/>
      <c r="PR43" s="10"/>
      <c r="PS43" s="10"/>
      <c r="PT43" s="10"/>
      <c r="PU43" s="10"/>
      <c r="PV43" s="10"/>
      <c r="PW43" s="10"/>
      <c r="PX43" s="10"/>
      <c r="PY43" s="10"/>
      <c r="PZ43" s="10"/>
      <c r="QA43" s="10"/>
      <c r="QB43" s="10"/>
      <c r="QC43" s="10"/>
      <c r="QD43" s="10"/>
      <c r="QE43" s="10"/>
      <c r="QF43" s="10"/>
      <c r="QG43" s="10"/>
      <c r="QH43" s="10"/>
      <c r="QI43" s="10"/>
      <c r="QJ43" s="10"/>
      <c r="QK43" s="10"/>
      <c r="QL43" s="10"/>
      <c r="QM43" s="10"/>
      <c r="QN43" s="10"/>
      <c r="QO43" s="10"/>
      <c r="QP43" s="10"/>
      <c r="QQ43" s="10"/>
      <c r="QR43" s="10"/>
      <c r="QS43" s="10"/>
      <c r="QT43" s="10"/>
      <c r="QU43" s="10"/>
      <c r="QV43" s="10"/>
      <c r="QW43" s="10"/>
      <c r="QX43" s="10"/>
      <c r="QY43" s="10"/>
      <c r="QZ43" s="10"/>
      <c r="RA43" s="10"/>
      <c r="RB43" s="10"/>
      <c r="RC43" s="10"/>
      <c r="RD43" s="10"/>
      <c r="RE43" s="10"/>
      <c r="RF43" s="10"/>
      <c r="RG43" s="10"/>
      <c r="RH43" s="10"/>
      <c r="RI43" s="10"/>
      <c r="RJ43" s="10"/>
      <c r="RK43" s="10"/>
      <c r="RL43" s="10"/>
      <c r="RM43" s="10"/>
      <c r="RN43" s="10"/>
      <c r="RO43" s="10"/>
      <c r="RP43" s="10"/>
      <c r="RQ43" s="10"/>
      <c r="RR43" s="10"/>
      <c r="RS43" s="10"/>
      <c r="RT43" s="10"/>
      <c r="RU43" s="10"/>
      <c r="RV43" s="10"/>
      <c r="RW43" s="10"/>
      <c r="RX43" s="10"/>
      <c r="RY43" s="10"/>
      <c r="RZ43" s="10"/>
      <c r="SA43" s="10"/>
      <c r="SB43" s="10"/>
      <c r="SC43" s="10"/>
      <c r="SD43" s="10"/>
      <c r="SE43" s="10"/>
      <c r="SF43" s="10"/>
      <c r="SG43" s="10"/>
      <c r="SH43" s="10"/>
      <c r="SI43" s="10"/>
      <c r="SJ43" s="10"/>
      <c r="SK43" s="10"/>
      <c r="SL43" s="10"/>
      <c r="SM43" s="10"/>
      <c r="SN43" s="10"/>
      <c r="SO43" s="10"/>
      <c r="SP43" s="10"/>
      <c r="SQ43" s="10"/>
      <c r="SR43" s="10"/>
      <c r="SS43" s="10"/>
      <c r="ST43" s="10"/>
      <c r="SU43" s="10"/>
      <c r="SV43" s="10"/>
      <c r="SW43" s="10"/>
      <c r="SX43" s="10"/>
      <c r="SY43" s="10"/>
      <c r="SZ43" s="10"/>
      <c r="TA43" s="10"/>
      <c r="TB43" s="10"/>
      <c r="TC43" s="10"/>
      <c r="TD43" s="10"/>
      <c r="TE43" s="10"/>
      <c r="TF43" s="10"/>
      <c r="TG43" s="10"/>
      <c r="TH43" s="10"/>
      <c r="TI43" s="10"/>
      <c r="TJ43" s="10"/>
      <c r="TK43" s="10"/>
      <c r="TL43" s="10"/>
      <c r="TM43" s="10"/>
      <c r="TN43" s="10"/>
      <c r="TO43" s="10"/>
      <c r="TP43" s="10"/>
      <c r="TQ43" s="10"/>
      <c r="TR43" s="10"/>
      <c r="TS43" s="8"/>
      <c r="TT43" s="8"/>
    </row>
    <row r="44" spans="1:540" ht="9.6" customHeight="1">
      <c r="A44" s="8"/>
      <c r="B44" s="8"/>
      <c r="C44" s="8"/>
      <c r="D44" s="8"/>
      <c r="E44" s="8"/>
      <c r="F44" s="8"/>
      <c r="G44" s="8"/>
      <c r="H44" s="8"/>
      <c r="I44" s="8"/>
      <c r="J44" s="8"/>
      <c r="K44" s="8"/>
      <c r="L44" s="8"/>
      <c r="M44" s="8"/>
      <c r="N44" s="8"/>
      <c r="O44" s="8"/>
      <c r="P44" s="8"/>
      <c r="Q44" s="8"/>
      <c r="R44" s="8"/>
      <c r="S44" s="8"/>
      <c r="T44" s="8"/>
      <c r="U44" s="8"/>
      <c r="V44" s="8"/>
      <c r="W44" s="8"/>
      <c r="X44" s="8"/>
      <c r="Y44" s="8"/>
      <c r="Z44" s="8"/>
      <c r="AA44" s="8"/>
      <c r="AB44" s="8"/>
      <c r="AC44" s="8"/>
      <c r="AD44" s="8"/>
      <c r="AE44" s="8"/>
      <c r="AF44" s="8"/>
      <c r="AG44" s="8"/>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c r="CA44" s="8"/>
      <c r="CB44" s="8"/>
      <c r="CC44" s="8"/>
      <c r="CD44" s="9"/>
      <c r="CE44" s="10"/>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6"/>
      <c r="DT44" s="26"/>
      <c r="DU44" s="26"/>
      <c r="DV44" s="42"/>
      <c r="DW44" s="43"/>
      <c r="DX44" s="44"/>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10"/>
      <c r="FE44" s="28"/>
      <c r="FF44" s="13"/>
      <c r="FG44" s="8"/>
      <c r="FH44" s="8"/>
      <c r="FI44" s="8"/>
      <c r="FJ44" s="8"/>
      <c r="FK44" s="8"/>
      <c r="FL44" s="8"/>
      <c r="FM44" s="8"/>
      <c r="FN44" s="8"/>
      <c r="FO44" s="8"/>
      <c r="FP44" s="8"/>
      <c r="FQ44" s="8"/>
      <c r="FR44" s="8"/>
      <c r="FS44" s="8"/>
      <c r="FT44" s="8"/>
      <c r="FU44" s="8"/>
      <c r="FV44" s="8"/>
      <c r="FW44" s="8"/>
      <c r="FX44" s="8"/>
      <c r="FY44" s="8"/>
      <c r="FZ44" s="8"/>
      <c r="GA44" s="8"/>
      <c r="GB44" s="8"/>
      <c r="GC44" s="8"/>
      <c r="GD44" s="8"/>
      <c r="GE44" s="8"/>
      <c r="GF44" s="8"/>
      <c r="GG44" s="8"/>
      <c r="GH44" s="8"/>
      <c r="GI44" s="8"/>
      <c r="GJ44" s="8"/>
      <c r="GK44" s="8"/>
      <c r="GL44" s="8"/>
      <c r="GM44" s="8"/>
      <c r="GN44" s="8"/>
      <c r="GO44" s="8"/>
      <c r="GP44" s="8"/>
      <c r="GQ44" s="8"/>
      <c r="GR44" s="8"/>
      <c r="GS44" s="8"/>
      <c r="GT44" s="8"/>
      <c r="GU44" s="8"/>
      <c r="GV44" s="8"/>
      <c r="GW44" s="8"/>
      <c r="GX44" s="8"/>
      <c r="GY44" s="8"/>
      <c r="GZ44" s="8"/>
      <c r="HA44" s="8"/>
      <c r="HB44" s="8"/>
      <c r="HC44" s="8"/>
      <c r="HD44" s="8"/>
      <c r="HE44" s="8"/>
      <c r="HF44" s="8"/>
      <c r="HG44" s="8"/>
      <c r="HH44" s="8"/>
      <c r="HI44" s="8"/>
      <c r="HJ44" s="8"/>
      <c r="HK44" s="8"/>
      <c r="HL44" s="8"/>
      <c r="HM44" s="8"/>
      <c r="HN44" s="8"/>
      <c r="HO44" s="8"/>
      <c r="HP44" s="8"/>
      <c r="HQ44" s="8"/>
      <c r="HR44" s="8"/>
      <c r="HS44" s="8"/>
      <c r="HT44" s="8"/>
      <c r="HU44" s="8"/>
      <c r="HV44" s="8"/>
      <c r="HW44" s="8"/>
      <c r="HX44" s="8"/>
      <c r="HY44" s="8"/>
      <c r="HZ44" s="8"/>
      <c r="IA44" s="8"/>
      <c r="IB44" s="8"/>
      <c r="IC44" s="8"/>
      <c r="ID44" s="8"/>
      <c r="IE44" s="8"/>
      <c r="IF44" s="8"/>
      <c r="IG44" s="8"/>
      <c r="IH44" s="8"/>
      <c r="II44" s="8"/>
      <c r="IJ44" s="8"/>
      <c r="IK44" s="8"/>
      <c r="IL44" s="8"/>
      <c r="IM44" s="8"/>
      <c r="IN44" s="8"/>
      <c r="IO44" s="8"/>
      <c r="IP44" s="8"/>
      <c r="IQ44" s="8"/>
      <c r="IR44" s="9"/>
      <c r="IS44" s="10"/>
      <c r="IT44" s="10"/>
      <c r="IU44" s="10"/>
      <c r="IV44" s="10"/>
      <c r="IW44" s="10"/>
      <c r="IX44" s="10"/>
      <c r="IY44" s="10"/>
      <c r="IZ44" s="10"/>
      <c r="JA44" s="10"/>
      <c r="JB44" s="10"/>
      <c r="JC44" s="10"/>
      <c r="JD44" s="10"/>
      <c r="JE44" s="10"/>
      <c r="JF44" s="10"/>
      <c r="JG44" s="10"/>
      <c r="JH44" s="10"/>
      <c r="JI44" s="10"/>
      <c r="JJ44" s="10"/>
      <c r="JK44" s="10"/>
      <c r="JL44" s="10"/>
      <c r="JM44" s="10"/>
      <c r="JN44" s="10"/>
      <c r="JO44" s="10"/>
      <c r="JP44" s="10"/>
      <c r="JQ44" s="10"/>
      <c r="JR44" s="10"/>
      <c r="JS44" s="10"/>
      <c r="JT44" s="10"/>
      <c r="JU44" s="10"/>
      <c r="JV44" s="10"/>
      <c r="JW44" s="10"/>
      <c r="JX44" s="10"/>
      <c r="JY44" s="10"/>
      <c r="JZ44" s="10"/>
      <c r="KA44" s="10"/>
      <c r="KB44" s="10"/>
      <c r="KC44" s="10"/>
      <c r="KD44" s="10"/>
      <c r="KE44" s="10"/>
      <c r="KF44" s="10"/>
      <c r="KG44" s="10"/>
      <c r="KH44" s="10"/>
      <c r="KI44" s="10"/>
      <c r="KJ44" s="10"/>
      <c r="KK44" s="10"/>
      <c r="KL44" s="10"/>
      <c r="KM44" s="10"/>
      <c r="KN44" s="10"/>
      <c r="KO44" s="10"/>
      <c r="KP44" s="10"/>
      <c r="KQ44" s="10"/>
      <c r="KR44" s="10"/>
      <c r="KS44" s="10"/>
      <c r="KT44" s="10"/>
      <c r="KU44" s="10"/>
      <c r="KV44" s="10"/>
      <c r="KW44" s="10"/>
      <c r="KX44" s="10"/>
      <c r="KY44" s="10"/>
      <c r="KZ44" s="10"/>
      <c r="LA44" s="10"/>
      <c r="LB44" s="10"/>
      <c r="LC44" s="10"/>
      <c r="LD44" s="10"/>
      <c r="LE44" s="10"/>
      <c r="LF44" s="10"/>
      <c r="LG44" s="10"/>
      <c r="LH44" s="10"/>
      <c r="LI44" s="10"/>
      <c r="LJ44" s="10"/>
      <c r="LK44" s="10"/>
      <c r="LL44" s="10"/>
      <c r="LM44" s="10"/>
      <c r="LN44" s="10"/>
      <c r="LO44" s="10"/>
      <c r="LP44" s="10"/>
      <c r="LQ44" s="10"/>
      <c r="LR44" s="10"/>
      <c r="LS44" s="10"/>
      <c r="LT44" s="10"/>
      <c r="LU44" s="10"/>
      <c r="LV44" s="10"/>
      <c r="LW44" s="10"/>
      <c r="LX44" s="10"/>
      <c r="LY44" s="10"/>
      <c r="LZ44" s="10"/>
      <c r="MA44" s="10"/>
      <c r="MB44" s="10"/>
      <c r="MC44" s="10"/>
      <c r="MD44" s="10"/>
      <c r="ME44" s="10"/>
      <c r="MF44" s="10"/>
      <c r="MG44" s="10"/>
      <c r="MH44" s="10"/>
      <c r="MI44" s="10"/>
      <c r="MJ44" s="10"/>
      <c r="MK44" s="10"/>
      <c r="ML44" s="10"/>
      <c r="MM44" s="10"/>
      <c r="MN44" s="10"/>
      <c r="MO44" s="10"/>
      <c r="MP44" s="10"/>
      <c r="MQ44" s="10"/>
      <c r="MR44" s="10"/>
      <c r="MS44" s="10"/>
      <c r="MT44" s="10"/>
      <c r="MU44" s="18"/>
      <c r="MV44" s="14"/>
      <c r="MW44" s="12"/>
      <c r="MX44" s="12"/>
      <c r="MY44" s="12"/>
      <c r="MZ44" s="12"/>
      <c r="NA44" s="12"/>
      <c r="NB44" s="12"/>
      <c r="NC44" s="12"/>
      <c r="ND44" s="12"/>
      <c r="NE44" s="12"/>
      <c r="NF44" s="12"/>
      <c r="NG44" s="12"/>
      <c r="NH44" s="12"/>
      <c r="NI44" s="12"/>
      <c r="NJ44" s="12"/>
      <c r="NK44" s="12"/>
      <c r="NL44" s="12"/>
      <c r="NM44" s="12"/>
      <c r="NN44" s="12"/>
      <c r="NO44" s="12"/>
      <c r="NP44" s="12"/>
      <c r="NQ44" s="12"/>
      <c r="NR44" s="12"/>
      <c r="NS44" s="12"/>
      <c r="NT44" s="12"/>
      <c r="NU44" s="12"/>
      <c r="NV44" s="12"/>
      <c r="NW44" s="12"/>
      <c r="NX44" s="12"/>
      <c r="NY44" s="12"/>
      <c r="NZ44" s="12"/>
      <c r="OA44" s="12"/>
      <c r="OB44" s="12"/>
      <c r="OC44" s="12"/>
      <c r="OD44" s="12"/>
      <c r="OE44" s="12"/>
      <c r="OF44" s="12"/>
      <c r="OG44" s="12"/>
      <c r="OH44" s="12"/>
      <c r="OI44" s="12"/>
      <c r="OJ44" s="12"/>
      <c r="OK44" s="12"/>
      <c r="OL44" s="12"/>
      <c r="OM44" s="12"/>
      <c r="ON44" s="12"/>
      <c r="OO44" s="12"/>
      <c r="OP44" s="12"/>
      <c r="OQ44" s="12"/>
      <c r="OR44" s="12"/>
      <c r="OS44" s="12"/>
      <c r="OT44" s="12"/>
      <c r="OU44" s="12"/>
      <c r="OV44" s="12"/>
      <c r="OW44" s="12"/>
      <c r="OX44" s="12"/>
      <c r="OY44" s="12"/>
      <c r="OZ44" s="12"/>
      <c r="PA44" s="12"/>
      <c r="PB44" s="12"/>
      <c r="PC44" s="12"/>
      <c r="PD44" s="12"/>
      <c r="PE44" s="12"/>
      <c r="PF44" s="12"/>
      <c r="PG44" s="12"/>
      <c r="PH44" s="12"/>
      <c r="PI44" s="12"/>
      <c r="PJ44" s="12"/>
      <c r="PK44" s="12"/>
      <c r="PL44" s="12"/>
      <c r="PM44" s="12"/>
      <c r="PN44" s="19"/>
      <c r="PO44" s="10"/>
      <c r="PP44" s="10"/>
      <c r="PQ44" s="10"/>
      <c r="PR44" s="10"/>
      <c r="PS44" s="10"/>
      <c r="PT44" s="10"/>
      <c r="PU44" s="10"/>
      <c r="PV44" s="10"/>
      <c r="PW44" s="10"/>
      <c r="PX44" s="10"/>
      <c r="PY44" s="10"/>
      <c r="PZ44" s="10"/>
      <c r="QA44" s="10"/>
      <c r="QB44" s="10"/>
      <c r="QC44" s="10"/>
      <c r="QD44" s="10"/>
      <c r="QE44" s="10"/>
      <c r="QF44" s="10"/>
      <c r="QG44" s="10"/>
      <c r="QH44" s="10"/>
      <c r="QI44" s="10"/>
      <c r="QJ44" s="10"/>
      <c r="QK44" s="10"/>
      <c r="QL44" s="10"/>
      <c r="QM44" s="10"/>
      <c r="QN44" s="10"/>
      <c r="QO44" s="10"/>
      <c r="QP44" s="10"/>
      <c r="QQ44" s="10"/>
      <c r="QR44" s="10"/>
      <c r="QS44" s="10"/>
      <c r="QT44" s="10"/>
      <c r="QU44" s="10"/>
      <c r="QV44" s="10"/>
      <c r="QW44" s="10"/>
      <c r="QX44" s="10"/>
      <c r="QY44" s="10"/>
      <c r="QZ44" s="10"/>
      <c r="RA44" s="10"/>
      <c r="RB44" s="10"/>
      <c r="RC44" s="10"/>
      <c r="RD44" s="10"/>
      <c r="RE44" s="10"/>
      <c r="RF44" s="10"/>
      <c r="RG44" s="10"/>
      <c r="RH44" s="10"/>
      <c r="RI44" s="10"/>
      <c r="RJ44" s="10"/>
      <c r="RK44" s="10"/>
      <c r="RL44" s="10"/>
      <c r="RM44" s="10"/>
      <c r="RN44" s="10"/>
      <c r="RO44" s="10"/>
      <c r="RP44" s="10"/>
      <c r="RQ44" s="10"/>
      <c r="RR44" s="10"/>
      <c r="RS44" s="10"/>
      <c r="RT44" s="10"/>
      <c r="RU44" s="10"/>
      <c r="RV44" s="10"/>
      <c r="RW44" s="10"/>
      <c r="RX44" s="10"/>
      <c r="RY44" s="10"/>
      <c r="RZ44" s="10"/>
      <c r="SA44" s="10"/>
      <c r="SB44" s="10"/>
      <c r="SC44" s="10"/>
      <c r="SD44" s="10"/>
      <c r="SE44" s="10"/>
      <c r="SF44" s="10"/>
      <c r="SG44" s="10"/>
      <c r="SH44" s="10"/>
      <c r="SI44" s="10"/>
      <c r="SJ44" s="10"/>
      <c r="SK44" s="10"/>
      <c r="SL44" s="10"/>
      <c r="SM44" s="10"/>
      <c r="SN44" s="10"/>
      <c r="SO44" s="10"/>
      <c r="SP44" s="10"/>
      <c r="SQ44" s="10"/>
      <c r="SR44" s="10"/>
      <c r="SS44" s="10"/>
      <c r="ST44" s="10"/>
      <c r="SU44" s="10"/>
      <c r="SV44" s="10"/>
      <c r="SW44" s="10"/>
      <c r="SX44" s="10"/>
      <c r="SY44" s="10"/>
      <c r="SZ44" s="10"/>
      <c r="TA44" s="10"/>
      <c r="TB44" s="10"/>
      <c r="TC44" s="10"/>
      <c r="TD44" s="10"/>
      <c r="TE44" s="10"/>
      <c r="TF44" s="10"/>
      <c r="TG44" s="10"/>
      <c r="TH44" s="10"/>
      <c r="TI44" s="10"/>
      <c r="TJ44" s="10"/>
      <c r="TK44" s="10"/>
      <c r="TL44" s="10"/>
      <c r="TM44" s="10"/>
      <c r="TN44" s="10"/>
      <c r="TO44" s="10"/>
      <c r="TP44" s="10"/>
      <c r="TQ44" s="10"/>
      <c r="TR44" s="10"/>
      <c r="TS44" s="8"/>
      <c r="TT44" s="8"/>
    </row>
    <row r="45" spans="1:540" ht="9.6" customHeight="1">
      <c r="A45" s="8"/>
      <c r="B45" s="8"/>
      <c r="C45" s="8"/>
      <c r="D45" s="8"/>
      <c r="E45" s="8"/>
      <c r="F45" s="8"/>
      <c r="G45" s="8"/>
      <c r="H45" s="8"/>
      <c r="I45" s="8"/>
      <c r="J45" s="8"/>
      <c r="K45" s="8"/>
      <c r="L45" s="8"/>
      <c r="M45" s="8"/>
      <c r="N45" s="8"/>
      <c r="O45" s="8"/>
      <c r="P45" s="8"/>
      <c r="Q45" s="8"/>
      <c r="R45" s="8"/>
      <c r="S45" s="8"/>
      <c r="T45" s="8"/>
      <c r="U45" s="8"/>
      <c r="V45" s="8"/>
      <c r="W45" s="8"/>
      <c r="X45" s="8"/>
      <c r="Y45" s="8"/>
      <c r="Z45" s="8"/>
      <c r="AA45" s="8"/>
      <c r="AB45" s="8"/>
      <c r="AC45" s="8"/>
      <c r="AD45" s="8"/>
      <c r="AE45" s="8"/>
      <c r="AF45" s="8"/>
      <c r="AG45" s="8"/>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c r="CA45" s="8"/>
      <c r="CB45" s="8"/>
      <c r="CC45" s="27"/>
      <c r="CD45" s="10"/>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6"/>
      <c r="DM45" s="19"/>
      <c r="DN45" s="44"/>
      <c r="DO45" s="44"/>
      <c r="DP45" s="43"/>
      <c r="DQ45" s="43"/>
      <c r="DR45" s="43"/>
      <c r="DS45" s="43"/>
      <c r="DT45" s="43"/>
      <c r="DU45" s="43"/>
      <c r="DV45" s="43"/>
      <c r="DW45" s="43"/>
      <c r="DX45" s="44"/>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3"/>
      <c r="FH45" s="8"/>
      <c r="FI45" s="8"/>
      <c r="FJ45" s="8"/>
      <c r="FK45" s="8"/>
      <c r="FL45" s="8"/>
      <c r="FM45" s="8"/>
      <c r="FN45" s="8"/>
      <c r="FO45" s="8"/>
      <c r="FP45" s="8"/>
      <c r="FQ45" s="8"/>
      <c r="FR45" s="8"/>
      <c r="FS45" s="8"/>
      <c r="FT45" s="8"/>
      <c r="FU45" s="8"/>
      <c r="FV45" s="8"/>
      <c r="FW45" s="8"/>
      <c r="FX45" s="8"/>
      <c r="FY45" s="8"/>
      <c r="FZ45" s="8"/>
      <c r="GA45" s="8"/>
      <c r="GB45" s="8"/>
      <c r="GC45" s="8"/>
      <c r="GD45" s="8"/>
      <c r="GE45" s="8"/>
      <c r="GF45" s="8"/>
      <c r="GG45" s="8"/>
      <c r="GH45" s="8"/>
      <c r="GI45" s="8"/>
      <c r="GJ45" s="8"/>
      <c r="GK45" s="8"/>
      <c r="GL45" s="8"/>
      <c r="GM45" s="8"/>
      <c r="GN45" s="8"/>
      <c r="GO45" s="8"/>
      <c r="GP45" s="8"/>
      <c r="GQ45" s="8"/>
      <c r="GR45" s="8"/>
      <c r="GS45" s="8"/>
      <c r="GT45" s="8"/>
      <c r="GU45" s="8"/>
      <c r="GV45" s="8"/>
      <c r="GW45" s="8"/>
      <c r="GX45" s="8"/>
      <c r="GY45" s="8"/>
      <c r="GZ45" s="8"/>
      <c r="HA45" s="8"/>
      <c r="HB45" s="8"/>
      <c r="HC45" s="8"/>
      <c r="HD45" s="8"/>
      <c r="HE45" s="8"/>
      <c r="HF45" s="8"/>
      <c r="HG45" s="8"/>
      <c r="HH45" s="8"/>
      <c r="HI45" s="8"/>
      <c r="HJ45" s="8"/>
      <c r="HK45" s="8"/>
      <c r="HL45" s="8"/>
      <c r="HM45" s="8"/>
      <c r="HN45" s="8"/>
      <c r="HO45" s="8"/>
      <c r="HP45" s="8"/>
      <c r="HQ45" s="8"/>
      <c r="HR45" s="8"/>
      <c r="HS45" s="8"/>
      <c r="HT45" s="8"/>
      <c r="HU45" s="8"/>
      <c r="HV45" s="8"/>
      <c r="HW45" s="8"/>
      <c r="HX45" s="8"/>
      <c r="HY45" s="8"/>
      <c r="HZ45" s="8"/>
      <c r="IA45" s="8"/>
      <c r="IB45" s="8"/>
      <c r="IC45" s="8"/>
      <c r="ID45" s="8"/>
      <c r="IE45" s="8"/>
      <c r="IF45" s="8"/>
      <c r="IG45" s="8"/>
      <c r="IH45" s="8"/>
      <c r="II45" s="8"/>
      <c r="IJ45" s="8"/>
      <c r="IK45" s="8"/>
      <c r="IL45" s="8"/>
      <c r="IM45" s="8"/>
      <c r="IN45" s="8"/>
      <c r="IO45" s="8"/>
      <c r="IP45" s="8"/>
      <c r="IQ45" s="8"/>
      <c r="IR45" s="9"/>
      <c r="IS45" s="10"/>
      <c r="IT45" s="10"/>
      <c r="IU45" s="10"/>
      <c r="IV45" s="10"/>
      <c r="IW45" s="10"/>
      <c r="IX45" s="10"/>
      <c r="IY45" s="10"/>
      <c r="IZ45" s="10"/>
      <c r="JA45" s="10"/>
      <c r="JB45" s="10"/>
      <c r="JC45" s="10"/>
      <c r="JD45" s="10"/>
      <c r="JE45" s="10"/>
      <c r="JF45" s="10"/>
      <c r="JG45" s="10"/>
      <c r="JH45" s="10"/>
      <c r="JI45" s="10"/>
      <c r="JJ45" s="10"/>
      <c r="JK45" s="10"/>
      <c r="JL45" s="10"/>
      <c r="JM45" s="10"/>
      <c r="JN45" s="10"/>
      <c r="JO45" s="10"/>
      <c r="JP45" s="10"/>
      <c r="JQ45" s="10"/>
      <c r="JR45" s="10"/>
      <c r="JS45" s="10"/>
      <c r="JT45" s="10"/>
      <c r="JU45" s="10"/>
      <c r="JV45" s="10"/>
      <c r="JW45" s="10"/>
      <c r="JX45" s="10"/>
      <c r="JY45" s="10"/>
      <c r="JZ45" s="10"/>
      <c r="KA45" s="10"/>
      <c r="KB45" s="10"/>
      <c r="KC45" s="10"/>
      <c r="KD45" s="10"/>
      <c r="KE45" s="10"/>
      <c r="KF45" s="10"/>
      <c r="KG45" s="10"/>
      <c r="KH45" s="10"/>
      <c r="KI45" s="10"/>
      <c r="KJ45" s="10"/>
      <c r="KK45" s="10"/>
      <c r="KL45" s="10"/>
      <c r="KM45" s="10"/>
      <c r="KN45" s="10"/>
      <c r="KO45" s="10"/>
      <c r="KP45" s="10"/>
      <c r="KQ45" s="10"/>
      <c r="KR45" s="10"/>
      <c r="KS45" s="10"/>
      <c r="KT45" s="10"/>
      <c r="KU45" s="10"/>
      <c r="KV45" s="10"/>
      <c r="KW45" s="10"/>
      <c r="KX45" s="10"/>
      <c r="KY45" s="10"/>
      <c r="KZ45" s="10"/>
      <c r="LA45" s="10"/>
      <c r="LB45" s="10"/>
      <c r="LC45" s="10"/>
      <c r="LD45" s="10"/>
      <c r="LE45" s="10"/>
      <c r="LF45" s="10"/>
      <c r="LG45" s="10"/>
      <c r="LH45" s="10"/>
      <c r="LI45" s="10"/>
      <c r="LJ45" s="10"/>
      <c r="LK45" s="10"/>
      <c r="LL45" s="10"/>
      <c r="LM45" s="10"/>
      <c r="LN45" s="10"/>
      <c r="LO45" s="10"/>
      <c r="LP45" s="10"/>
      <c r="LQ45" s="10"/>
      <c r="LR45" s="10"/>
      <c r="LS45" s="10"/>
      <c r="LT45" s="10"/>
      <c r="LU45" s="10"/>
      <c r="LV45" s="10"/>
      <c r="LW45" s="10"/>
      <c r="LX45" s="10"/>
      <c r="LY45" s="10"/>
      <c r="LZ45" s="10"/>
      <c r="MA45" s="10"/>
      <c r="MB45" s="10"/>
      <c r="MC45" s="10"/>
      <c r="MD45" s="10"/>
      <c r="ME45" s="10"/>
      <c r="MF45" s="10"/>
      <c r="MG45" s="10"/>
      <c r="MH45" s="10"/>
      <c r="MI45" s="10"/>
      <c r="MJ45" s="10"/>
      <c r="MK45" s="10"/>
      <c r="ML45" s="10"/>
      <c r="MM45" s="10"/>
      <c r="MN45" s="10"/>
      <c r="MO45" s="10"/>
      <c r="MP45" s="10"/>
      <c r="MQ45" s="10"/>
      <c r="MR45" s="10"/>
      <c r="MS45" s="10"/>
      <c r="MT45" s="13"/>
      <c r="MU45" s="8"/>
      <c r="MV45" s="12"/>
      <c r="MW45" s="12"/>
      <c r="MX45" s="12"/>
      <c r="MY45" s="12"/>
      <c r="MZ45" s="12"/>
      <c r="NA45" s="12"/>
      <c r="NB45" s="12"/>
      <c r="NC45" s="12"/>
      <c r="ND45" s="12"/>
      <c r="NE45" s="12"/>
      <c r="NF45" s="12"/>
      <c r="NG45" s="12"/>
      <c r="NH45" s="12"/>
      <c r="NI45" s="12"/>
      <c r="NJ45" s="12"/>
      <c r="NK45" s="12"/>
      <c r="NL45" s="12"/>
      <c r="NM45" s="12"/>
      <c r="NN45" s="12"/>
      <c r="NO45" s="12"/>
      <c r="NP45" s="12"/>
      <c r="NQ45" s="12"/>
      <c r="NR45" s="12"/>
      <c r="NS45" s="12"/>
      <c r="NT45" s="12"/>
      <c r="NU45" s="12"/>
      <c r="NV45" s="12"/>
      <c r="NW45" s="12"/>
      <c r="NX45" s="12"/>
      <c r="NY45" s="12"/>
      <c r="NZ45" s="12"/>
      <c r="OA45" s="12"/>
      <c r="OB45" s="12"/>
      <c r="OC45" s="12"/>
      <c r="OD45" s="12"/>
      <c r="OE45" s="12"/>
      <c r="OF45" s="12"/>
      <c r="OG45" s="12"/>
      <c r="OH45" s="12"/>
      <c r="OI45" s="33"/>
      <c r="OJ45" s="33"/>
      <c r="OK45" s="12"/>
      <c r="OL45" s="12"/>
      <c r="OM45" s="12"/>
      <c r="ON45" s="12"/>
      <c r="OO45" s="12"/>
      <c r="OP45" s="12"/>
      <c r="OQ45" s="12"/>
      <c r="OR45" s="12"/>
      <c r="OS45" s="12"/>
      <c r="OT45" s="12"/>
      <c r="OU45" s="12"/>
      <c r="OV45" s="12"/>
      <c r="OW45" s="12"/>
      <c r="OX45" s="12"/>
      <c r="OY45" s="12"/>
      <c r="OZ45" s="12"/>
      <c r="PA45" s="12"/>
      <c r="PB45" s="12"/>
      <c r="PC45" s="12"/>
      <c r="PD45" s="12"/>
      <c r="PE45" s="12"/>
      <c r="PF45" s="12"/>
      <c r="PG45" s="12"/>
      <c r="PH45" s="12"/>
      <c r="PI45" s="12"/>
      <c r="PJ45" s="12"/>
      <c r="PK45" s="12"/>
      <c r="PL45" s="12"/>
      <c r="PM45" s="12"/>
      <c r="PN45" s="8"/>
      <c r="PO45" s="9"/>
      <c r="PP45" s="10"/>
      <c r="PQ45" s="10"/>
      <c r="PR45" s="10"/>
      <c r="PS45" s="10"/>
      <c r="PT45" s="10"/>
      <c r="PU45" s="10"/>
      <c r="PV45" s="10"/>
      <c r="PW45" s="10"/>
      <c r="PX45" s="10"/>
      <c r="PY45" s="10"/>
      <c r="PZ45" s="10"/>
      <c r="QA45" s="10"/>
      <c r="QB45" s="10"/>
      <c r="QC45" s="10"/>
      <c r="QD45" s="10"/>
      <c r="QE45" s="10"/>
      <c r="QF45" s="10"/>
      <c r="QG45" s="10"/>
      <c r="QH45" s="10"/>
      <c r="QI45" s="10"/>
      <c r="QJ45" s="10"/>
      <c r="QK45" s="10"/>
      <c r="QL45" s="10"/>
      <c r="QM45" s="10"/>
      <c r="QN45" s="10"/>
      <c r="QO45" s="10"/>
      <c r="QP45" s="10"/>
      <c r="QQ45" s="10"/>
      <c r="QR45" s="10"/>
      <c r="QS45" s="10"/>
      <c r="QT45" s="10"/>
      <c r="QU45" s="10"/>
      <c r="QV45" s="10"/>
      <c r="QW45" s="10"/>
      <c r="QX45" s="10"/>
      <c r="QY45" s="10"/>
      <c r="QZ45" s="10"/>
      <c r="RA45" s="10"/>
      <c r="RB45" s="10"/>
      <c r="RC45" s="10"/>
      <c r="RD45" s="10"/>
      <c r="RE45" s="10"/>
      <c r="RF45" s="10"/>
      <c r="RG45" s="10"/>
      <c r="RH45" s="10"/>
      <c r="RI45" s="10"/>
      <c r="RJ45" s="10"/>
      <c r="RK45" s="10"/>
      <c r="RL45" s="10"/>
      <c r="RM45" s="10"/>
      <c r="RN45" s="10"/>
      <c r="RO45" s="10"/>
      <c r="RP45" s="10"/>
      <c r="RQ45" s="10"/>
      <c r="RR45" s="10"/>
      <c r="RS45" s="10"/>
      <c r="RT45" s="10"/>
      <c r="RU45" s="10"/>
      <c r="RV45" s="10"/>
      <c r="RW45" s="10"/>
      <c r="RX45" s="10"/>
      <c r="RY45" s="10"/>
      <c r="RZ45" s="10"/>
      <c r="SA45" s="10"/>
      <c r="SB45" s="10"/>
      <c r="SC45" s="10"/>
      <c r="SD45" s="10"/>
      <c r="SE45" s="10"/>
      <c r="SF45" s="10"/>
      <c r="SG45" s="10"/>
      <c r="SH45" s="10"/>
      <c r="SI45" s="10"/>
      <c r="SJ45" s="10"/>
      <c r="SK45" s="10"/>
      <c r="SL45" s="10"/>
      <c r="SM45" s="10"/>
      <c r="SN45" s="10"/>
      <c r="SO45" s="10"/>
      <c r="SP45" s="10"/>
      <c r="SQ45" s="10"/>
      <c r="SR45" s="10"/>
      <c r="SS45" s="10"/>
      <c r="ST45" s="10"/>
      <c r="SU45" s="10"/>
      <c r="SV45" s="10"/>
      <c r="SW45" s="10"/>
      <c r="SX45" s="10"/>
      <c r="SY45" s="10"/>
      <c r="SZ45" s="10"/>
      <c r="TA45" s="10"/>
      <c r="TB45" s="10"/>
      <c r="TC45" s="10"/>
      <c r="TD45" s="10"/>
      <c r="TE45" s="10"/>
      <c r="TF45" s="10"/>
      <c r="TG45" s="10"/>
      <c r="TH45" s="10"/>
      <c r="TI45" s="10"/>
      <c r="TJ45" s="10"/>
      <c r="TK45" s="10"/>
      <c r="TL45" s="10"/>
      <c r="TM45" s="10"/>
      <c r="TN45" s="10"/>
      <c r="TO45" s="10"/>
      <c r="TP45" s="10"/>
      <c r="TQ45" s="10"/>
      <c r="TR45" s="10"/>
      <c r="TS45" s="8"/>
      <c r="TT45" s="8"/>
    </row>
    <row r="46" spans="1:540" ht="9.6" customHeight="1">
      <c r="A46" s="8"/>
      <c r="B46" s="8"/>
      <c r="C46" s="8"/>
      <c r="D46" s="8"/>
      <c r="E46" s="8"/>
      <c r="F46" s="8"/>
      <c r="G46" s="8"/>
      <c r="H46" s="8"/>
      <c r="I46" s="8"/>
      <c r="J46" s="8"/>
      <c r="K46" s="8"/>
      <c r="L46" s="8"/>
      <c r="M46" s="8"/>
      <c r="N46" s="8"/>
      <c r="O46" s="8"/>
      <c r="P46" s="8"/>
      <c r="Q46" s="8"/>
      <c r="R46" s="8"/>
      <c r="S46" s="8"/>
      <c r="T46" s="8"/>
      <c r="U46" s="8"/>
      <c r="V46" s="8"/>
      <c r="W46" s="8"/>
      <c r="X46" s="8"/>
      <c r="Y46" s="8"/>
      <c r="Z46" s="8"/>
      <c r="AA46" s="8"/>
      <c r="AB46" s="8"/>
      <c r="AC46" s="8"/>
      <c r="AD46" s="8"/>
      <c r="AE46" s="8"/>
      <c r="AF46" s="8"/>
      <c r="AG46" s="8"/>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c r="BR46" s="8"/>
      <c r="BS46" s="8"/>
      <c r="BT46" s="8"/>
      <c r="BU46" s="8"/>
      <c r="BV46" s="8"/>
      <c r="BW46" s="8"/>
      <c r="BX46" s="8"/>
      <c r="BY46" s="8"/>
      <c r="BZ46" s="8"/>
      <c r="CA46" s="8"/>
      <c r="CB46" s="23"/>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37"/>
      <c r="DG46" s="26"/>
      <c r="DH46" s="26"/>
      <c r="DI46" s="45"/>
      <c r="DJ46" s="44"/>
      <c r="DK46" s="43"/>
      <c r="DL46" s="43"/>
      <c r="DM46" s="43"/>
      <c r="DN46" s="43"/>
      <c r="DO46" s="43"/>
      <c r="DP46" s="43"/>
      <c r="DQ46" s="43"/>
      <c r="DR46" s="43"/>
      <c r="DS46" s="43"/>
      <c r="DT46" s="43"/>
      <c r="DU46" s="43"/>
      <c r="DV46" s="43"/>
      <c r="DW46" s="43"/>
      <c r="DX46" s="44"/>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3"/>
      <c r="FI46" s="8"/>
      <c r="FJ46" s="8"/>
      <c r="FK46" s="8"/>
      <c r="FL46" s="8"/>
      <c r="FM46" s="8"/>
      <c r="FN46" s="8"/>
      <c r="FO46" s="8"/>
      <c r="FP46" s="8"/>
      <c r="FQ46" s="8"/>
      <c r="FR46" s="8"/>
      <c r="FS46" s="8"/>
      <c r="FT46" s="8"/>
      <c r="FU46" s="8"/>
      <c r="FV46" s="8"/>
      <c r="FW46" s="8"/>
      <c r="FX46" s="8"/>
      <c r="FY46" s="8"/>
      <c r="FZ46" s="8"/>
      <c r="GA46" s="8"/>
      <c r="GB46" s="8"/>
      <c r="GC46" s="8"/>
      <c r="GD46" s="8"/>
      <c r="GE46" s="8"/>
      <c r="GF46" s="8"/>
      <c r="GG46" s="8"/>
      <c r="GH46" s="8"/>
      <c r="GI46" s="8"/>
      <c r="GJ46" s="8"/>
      <c r="GK46" s="8"/>
      <c r="GL46" s="8"/>
      <c r="GM46" s="8"/>
      <c r="GN46" s="8"/>
      <c r="GO46" s="8"/>
      <c r="GP46" s="8"/>
      <c r="GQ46" s="8"/>
      <c r="GR46" s="8"/>
      <c r="GS46" s="8"/>
      <c r="GT46" s="8"/>
      <c r="GU46" s="8"/>
      <c r="GV46" s="8"/>
      <c r="GW46" s="8"/>
      <c r="GX46" s="8"/>
      <c r="GY46" s="8"/>
      <c r="GZ46" s="8"/>
      <c r="HA46" s="8"/>
      <c r="HB46" s="8"/>
      <c r="HC46" s="8"/>
      <c r="HD46" s="8"/>
      <c r="HE46" s="8"/>
      <c r="HF46" s="8"/>
      <c r="HG46" s="8"/>
      <c r="HH46" s="8"/>
      <c r="HI46" s="8"/>
      <c r="HJ46" s="8"/>
      <c r="HK46" s="8"/>
      <c r="HL46" s="8"/>
      <c r="HM46" s="8"/>
      <c r="HN46" s="8"/>
      <c r="HO46" s="8"/>
      <c r="HP46" s="8"/>
      <c r="HQ46" s="8"/>
      <c r="HR46" s="8"/>
      <c r="HS46" s="8"/>
      <c r="HT46" s="8"/>
      <c r="HU46" s="8"/>
      <c r="HV46" s="8"/>
      <c r="HW46" s="8"/>
      <c r="HX46" s="8"/>
      <c r="HY46" s="8"/>
      <c r="HZ46" s="8"/>
      <c r="IA46" s="8"/>
      <c r="IB46" s="8"/>
      <c r="IC46" s="8"/>
      <c r="ID46" s="8"/>
      <c r="IE46" s="8"/>
      <c r="IF46" s="8"/>
      <c r="IG46" s="8"/>
      <c r="IH46" s="8"/>
      <c r="II46" s="8"/>
      <c r="IJ46" s="8"/>
      <c r="IK46" s="8"/>
      <c r="IL46" s="8"/>
      <c r="IM46" s="8"/>
      <c r="IN46" s="8"/>
      <c r="IO46" s="8"/>
      <c r="IP46" s="8"/>
      <c r="IQ46" s="8"/>
      <c r="IR46" s="9"/>
      <c r="IS46" s="10"/>
      <c r="IT46" s="10"/>
      <c r="IU46" s="10"/>
      <c r="IV46" s="10"/>
      <c r="IW46" s="10"/>
      <c r="IX46" s="10"/>
      <c r="IY46" s="10"/>
      <c r="IZ46" s="10"/>
      <c r="JA46" s="10"/>
      <c r="JB46" s="10"/>
      <c r="JC46" s="10"/>
      <c r="JD46" s="10"/>
      <c r="JE46" s="10"/>
      <c r="JF46" s="10"/>
      <c r="JG46" s="10"/>
      <c r="JH46" s="10"/>
      <c r="JI46" s="10"/>
      <c r="JJ46" s="10"/>
      <c r="JK46" s="10"/>
      <c r="JL46" s="10"/>
      <c r="JM46" s="10"/>
      <c r="JN46" s="10"/>
      <c r="JO46" s="10"/>
      <c r="JP46" s="10"/>
      <c r="JQ46" s="10"/>
      <c r="JR46" s="10"/>
      <c r="JS46" s="10"/>
      <c r="JT46" s="10"/>
      <c r="JU46" s="10"/>
      <c r="JV46" s="10"/>
      <c r="JW46" s="10"/>
      <c r="JX46" s="10"/>
      <c r="JY46" s="10"/>
      <c r="JZ46" s="10"/>
      <c r="KA46" s="10"/>
      <c r="KB46" s="10"/>
      <c r="KC46" s="10"/>
      <c r="KD46" s="10"/>
      <c r="KE46" s="10"/>
      <c r="KF46" s="10"/>
      <c r="KG46" s="10"/>
      <c r="KH46" s="10"/>
      <c r="KI46" s="10"/>
      <c r="KJ46" s="10"/>
      <c r="KK46" s="10"/>
      <c r="KL46" s="10"/>
      <c r="KM46" s="10"/>
      <c r="KN46" s="10"/>
      <c r="KO46" s="10"/>
      <c r="KP46" s="10"/>
      <c r="KQ46" s="10"/>
      <c r="KR46" s="10"/>
      <c r="KS46" s="10"/>
      <c r="KT46" s="10"/>
      <c r="KU46" s="10"/>
      <c r="KV46" s="10"/>
      <c r="KW46" s="10"/>
      <c r="KX46" s="10"/>
      <c r="KY46" s="10"/>
      <c r="KZ46" s="10"/>
      <c r="LA46" s="10"/>
      <c r="LB46" s="10"/>
      <c r="LC46" s="10"/>
      <c r="LD46" s="10"/>
      <c r="LE46" s="10"/>
      <c r="LF46" s="10"/>
      <c r="LG46" s="10"/>
      <c r="LH46" s="10"/>
      <c r="LI46" s="10"/>
      <c r="LJ46" s="10"/>
      <c r="LK46" s="10"/>
      <c r="LL46" s="10"/>
      <c r="LM46" s="10"/>
      <c r="LN46" s="10"/>
      <c r="LO46" s="10"/>
      <c r="LP46" s="10"/>
      <c r="LQ46" s="10"/>
      <c r="LR46" s="10"/>
      <c r="LS46" s="10"/>
      <c r="LT46" s="10"/>
      <c r="LU46" s="10"/>
      <c r="LV46" s="10"/>
      <c r="LW46" s="10"/>
      <c r="LX46" s="10"/>
      <c r="LY46" s="10"/>
      <c r="LZ46" s="10"/>
      <c r="MA46" s="10"/>
      <c r="MB46" s="10"/>
      <c r="MC46" s="10"/>
      <c r="MD46" s="10"/>
      <c r="ME46" s="10"/>
      <c r="MF46" s="10"/>
      <c r="MG46" s="10"/>
      <c r="MH46" s="10"/>
      <c r="MI46" s="10"/>
      <c r="MJ46" s="10"/>
      <c r="MK46" s="10"/>
      <c r="ML46" s="10"/>
      <c r="MM46" s="10"/>
      <c r="MN46" s="10"/>
      <c r="MO46" s="10"/>
      <c r="MP46" s="10"/>
      <c r="MQ46" s="10"/>
      <c r="MR46" s="25"/>
      <c r="MS46" s="12"/>
      <c r="MT46" s="14"/>
      <c r="MU46" s="12"/>
      <c r="MV46" s="12"/>
      <c r="MW46" s="12"/>
      <c r="MX46" s="12"/>
      <c r="MY46" s="12"/>
      <c r="MZ46" s="12"/>
      <c r="NA46" s="12"/>
      <c r="NB46" s="12"/>
      <c r="NC46" s="12"/>
      <c r="ND46" s="12"/>
      <c r="NE46" s="12"/>
      <c r="NF46" s="12"/>
      <c r="NG46" s="12"/>
      <c r="NH46" s="12"/>
      <c r="NI46" s="12"/>
      <c r="NJ46" s="12"/>
      <c r="NK46" s="12"/>
      <c r="NL46" s="12"/>
      <c r="NM46" s="12"/>
      <c r="NN46" s="12"/>
      <c r="NO46" s="12"/>
      <c r="NP46" s="12"/>
      <c r="NQ46" s="12"/>
      <c r="NR46" s="12"/>
      <c r="NS46" s="12"/>
      <c r="NT46" s="12"/>
      <c r="NU46" s="12"/>
      <c r="NV46" s="12"/>
      <c r="NW46" s="12"/>
      <c r="NX46" s="12"/>
      <c r="NY46" s="12"/>
      <c r="NZ46" s="12"/>
      <c r="OA46" s="33"/>
      <c r="OB46" s="33"/>
      <c r="OC46" s="46"/>
      <c r="OD46" s="47"/>
      <c r="OE46" s="48"/>
      <c r="OF46" s="49"/>
      <c r="OG46" s="50"/>
      <c r="OH46" s="43"/>
      <c r="OI46" s="44"/>
      <c r="OJ46" s="51"/>
      <c r="OK46" s="12"/>
      <c r="OL46" s="12"/>
      <c r="OM46" s="12"/>
      <c r="ON46" s="12"/>
      <c r="OO46" s="12"/>
      <c r="OP46" s="12"/>
      <c r="OQ46" s="12"/>
      <c r="OR46" s="12"/>
      <c r="OS46" s="12"/>
      <c r="OT46" s="12"/>
      <c r="OU46" s="12"/>
      <c r="OV46" s="12"/>
      <c r="OW46" s="12"/>
      <c r="OX46" s="12"/>
      <c r="OY46" s="12"/>
      <c r="OZ46" s="12"/>
      <c r="PA46" s="12"/>
      <c r="PB46" s="12"/>
      <c r="PC46" s="12"/>
      <c r="PD46" s="12"/>
      <c r="PE46" s="12"/>
      <c r="PF46" s="12"/>
      <c r="PG46" s="12"/>
      <c r="PH46" s="12"/>
      <c r="PI46" s="12"/>
      <c r="PJ46" s="12"/>
      <c r="PK46" s="12"/>
      <c r="PL46" s="12"/>
      <c r="PM46" s="12"/>
      <c r="PN46" s="12"/>
      <c r="PO46" s="14"/>
      <c r="PP46" s="18"/>
      <c r="PQ46" s="10"/>
      <c r="PR46" s="10"/>
      <c r="PS46" s="10"/>
      <c r="PT46" s="10"/>
      <c r="PU46" s="10"/>
      <c r="PV46" s="10"/>
      <c r="PW46" s="10"/>
      <c r="PX46" s="10"/>
      <c r="PY46" s="10"/>
      <c r="PZ46" s="10"/>
      <c r="QA46" s="10"/>
      <c r="QB46" s="10"/>
      <c r="QC46" s="10"/>
      <c r="QD46" s="10"/>
      <c r="QE46" s="10"/>
      <c r="QF46" s="10"/>
      <c r="QG46" s="10"/>
      <c r="QH46" s="10"/>
      <c r="QI46" s="10"/>
      <c r="QJ46" s="10"/>
      <c r="QK46" s="10"/>
      <c r="QL46" s="10"/>
      <c r="QM46" s="10"/>
      <c r="QN46" s="10"/>
      <c r="QO46" s="10"/>
      <c r="QP46" s="10"/>
      <c r="QQ46" s="10"/>
      <c r="QR46" s="10"/>
      <c r="QS46" s="10"/>
      <c r="QT46" s="10"/>
      <c r="QU46" s="10"/>
      <c r="QV46" s="10"/>
      <c r="QW46" s="10"/>
      <c r="QX46" s="10"/>
      <c r="QY46" s="10"/>
      <c r="QZ46" s="10"/>
      <c r="RA46" s="10"/>
      <c r="RB46" s="10"/>
      <c r="RC46" s="10"/>
      <c r="RD46" s="10"/>
      <c r="RE46" s="10"/>
      <c r="RF46" s="10"/>
      <c r="RG46" s="10"/>
      <c r="RH46" s="10"/>
      <c r="RI46" s="10"/>
      <c r="RJ46" s="10"/>
      <c r="RK46" s="10"/>
      <c r="RL46" s="10"/>
      <c r="RM46" s="10"/>
      <c r="RN46" s="10"/>
      <c r="RO46" s="10"/>
      <c r="RP46" s="10"/>
      <c r="RQ46" s="10"/>
      <c r="RR46" s="10"/>
      <c r="RS46" s="10"/>
      <c r="RT46" s="10"/>
      <c r="RU46" s="10"/>
      <c r="RV46" s="10"/>
      <c r="RW46" s="10"/>
      <c r="RX46" s="10"/>
      <c r="RY46" s="10"/>
      <c r="RZ46" s="10"/>
      <c r="SA46" s="10"/>
      <c r="SB46" s="10"/>
      <c r="SC46" s="10"/>
      <c r="SD46" s="10"/>
      <c r="SE46" s="10"/>
      <c r="SF46" s="10"/>
      <c r="SG46" s="10"/>
      <c r="SH46" s="10"/>
      <c r="SI46" s="10"/>
      <c r="SJ46" s="10"/>
      <c r="SK46" s="10"/>
      <c r="SL46" s="10"/>
      <c r="SM46" s="10"/>
      <c r="SN46" s="10"/>
      <c r="SO46" s="10"/>
      <c r="SP46" s="10"/>
      <c r="SQ46" s="10"/>
      <c r="SR46" s="10"/>
      <c r="SS46" s="10"/>
      <c r="ST46" s="10"/>
      <c r="SU46" s="10"/>
      <c r="SV46" s="10"/>
      <c r="SW46" s="10"/>
      <c r="SX46" s="10"/>
      <c r="SY46" s="10"/>
      <c r="SZ46" s="10"/>
      <c r="TA46" s="10"/>
      <c r="TB46" s="10"/>
      <c r="TC46" s="10"/>
      <c r="TD46" s="10"/>
      <c r="TE46" s="10"/>
      <c r="TF46" s="10"/>
      <c r="TG46" s="10"/>
      <c r="TH46" s="10"/>
      <c r="TI46" s="10"/>
      <c r="TJ46" s="10"/>
      <c r="TK46" s="10"/>
      <c r="TL46" s="10"/>
      <c r="TM46" s="10"/>
      <c r="TN46" s="10"/>
      <c r="TO46" s="10"/>
      <c r="TP46" s="10"/>
      <c r="TQ46" s="10"/>
      <c r="TR46" s="10"/>
      <c r="TS46" s="8"/>
      <c r="TT46" s="8"/>
    </row>
    <row r="47" spans="1:540" ht="9.6" customHeight="1">
      <c r="A47" s="8"/>
      <c r="B47" s="8"/>
      <c r="C47" s="8"/>
      <c r="D47" s="8"/>
      <c r="E47" s="8"/>
      <c r="F47" s="8"/>
      <c r="G47" s="8"/>
      <c r="H47" s="8"/>
      <c r="I47" s="8"/>
      <c r="J47" s="8"/>
      <c r="K47" s="8"/>
      <c r="L47" s="8"/>
      <c r="M47" s="8"/>
      <c r="N47" s="8"/>
      <c r="O47" s="8"/>
      <c r="P47" s="8"/>
      <c r="Q47" s="8"/>
      <c r="R47" s="8"/>
      <c r="S47" s="8"/>
      <c r="T47" s="8"/>
      <c r="U47" s="8"/>
      <c r="V47" s="8"/>
      <c r="W47" s="8"/>
      <c r="X47" s="8"/>
      <c r="Y47" s="8"/>
      <c r="Z47" s="8"/>
      <c r="AA47" s="8"/>
      <c r="AB47" s="8"/>
      <c r="AC47" s="8"/>
      <c r="AD47" s="8"/>
      <c r="AE47" s="8"/>
      <c r="AF47" s="8"/>
      <c r="AG47" s="8"/>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c r="BR47" s="8"/>
      <c r="BS47" s="8"/>
      <c r="BT47" s="8"/>
      <c r="BU47" s="8"/>
      <c r="BV47" s="8"/>
      <c r="BW47" s="8"/>
      <c r="BX47" s="8"/>
      <c r="BY47" s="8"/>
      <c r="BZ47" s="8"/>
      <c r="CA47" s="23"/>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6"/>
      <c r="CZ47" s="26"/>
      <c r="DA47" s="16"/>
      <c r="DB47" s="16"/>
      <c r="DC47" s="42"/>
      <c r="DD47" s="44"/>
      <c r="DE47" s="43"/>
      <c r="DF47" s="43"/>
      <c r="DG47" s="43"/>
      <c r="DH47" s="43"/>
      <c r="DI47" s="43"/>
      <c r="DJ47" s="43"/>
      <c r="DK47" s="43"/>
      <c r="DL47" s="43"/>
      <c r="DM47" s="43"/>
      <c r="DN47" s="43"/>
      <c r="DO47" s="43"/>
      <c r="DP47" s="43"/>
      <c r="DQ47" s="43"/>
      <c r="DR47" s="43"/>
      <c r="DS47" s="43"/>
      <c r="DT47" s="43"/>
      <c r="DU47" s="43"/>
      <c r="DV47" s="43"/>
      <c r="DW47" s="43"/>
      <c r="DX47" s="44"/>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10"/>
      <c r="FI47" s="23"/>
      <c r="FJ47" s="8"/>
      <c r="FK47" s="8"/>
      <c r="FL47" s="8"/>
      <c r="FM47" s="8"/>
      <c r="FN47" s="8"/>
      <c r="FO47" s="8"/>
      <c r="FP47" s="8"/>
      <c r="FQ47" s="8"/>
      <c r="FR47" s="8"/>
      <c r="FS47" s="8"/>
      <c r="FT47" s="8"/>
      <c r="FU47" s="8"/>
      <c r="FV47" s="8"/>
      <c r="FW47" s="8"/>
      <c r="FX47" s="8"/>
      <c r="FY47" s="8"/>
      <c r="FZ47" s="8"/>
      <c r="GA47" s="8"/>
      <c r="GB47" s="8"/>
      <c r="GC47" s="8"/>
      <c r="GD47" s="8"/>
      <c r="GE47" s="8"/>
      <c r="GF47" s="8"/>
      <c r="GG47" s="8"/>
      <c r="GH47" s="8"/>
      <c r="GI47" s="8"/>
      <c r="GJ47" s="8"/>
      <c r="GK47" s="8"/>
      <c r="GL47" s="8"/>
      <c r="GM47" s="8"/>
      <c r="GN47" s="8"/>
      <c r="GO47" s="8"/>
      <c r="GP47" s="8"/>
      <c r="GQ47" s="8"/>
      <c r="GR47" s="8"/>
      <c r="GS47" s="8"/>
      <c r="GT47" s="8"/>
      <c r="GU47" s="8"/>
      <c r="GV47" s="8"/>
      <c r="GW47" s="8"/>
      <c r="GX47" s="8"/>
      <c r="GY47" s="8"/>
      <c r="GZ47" s="8"/>
      <c r="HA47" s="8"/>
      <c r="HB47" s="8"/>
      <c r="HC47" s="8"/>
      <c r="HD47" s="8"/>
      <c r="HE47" s="8"/>
      <c r="HF47" s="8"/>
      <c r="HG47" s="8"/>
      <c r="HH47" s="8"/>
      <c r="HI47" s="8"/>
      <c r="HJ47" s="8"/>
      <c r="HK47" s="8"/>
      <c r="HL47" s="8"/>
      <c r="HM47" s="8"/>
      <c r="HN47" s="8"/>
      <c r="HO47" s="8"/>
      <c r="HP47" s="8"/>
      <c r="HQ47" s="8"/>
      <c r="HR47" s="8"/>
      <c r="HS47" s="8"/>
      <c r="HT47" s="8"/>
      <c r="HU47" s="8"/>
      <c r="HV47" s="8"/>
      <c r="HW47" s="8"/>
      <c r="HX47" s="8"/>
      <c r="HY47" s="8"/>
      <c r="HZ47" s="8"/>
      <c r="IA47" s="8"/>
      <c r="IB47" s="8"/>
      <c r="IC47" s="8"/>
      <c r="ID47" s="8"/>
      <c r="IE47" s="8"/>
      <c r="IF47" s="8"/>
      <c r="IG47" s="8"/>
      <c r="IH47" s="8"/>
      <c r="II47" s="8"/>
      <c r="IJ47" s="8"/>
      <c r="IK47" s="8"/>
      <c r="IL47" s="8"/>
      <c r="IM47" s="8"/>
      <c r="IN47" s="8"/>
      <c r="IO47" s="8"/>
      <c r="IP47" s="8"/>
      <c r="IQ47" s="8"/>
      <c r="IR47" s="9"/>
      <c r="IS47" s="10"/>
      <c r="IT47" s="10"/>
      <c r="IU47" s="10"/>
      <c r="IV47" s="10"/>
      <c r="IW47" s="10"/>
      <c r="IX47" s="10"/>
      <c r="IY47" s="10"/>
      <c r="IZ47" s="10"/>
      <c r="JA47" s="10"/>
      <c r="JB47" s="10"/>
      <c r="JC47" s="10"/>
      <c r="JD47" s="10"/>
      <c r="JE47" s="10"/>
      <c r="JF47" s="10"/>
      <c r="JG47" s="10"/>
      <c r="JH47" s="10"/>
      <c r="JI47" s="10"/>
      <c r="JJ47" s="10"/>
      <c r="JK47" s="10"/>
      <c r="JL47" s="10"/>
      <c r="JM47" s="10"/>
      <c r="JN47" s="10"/>
      <c r="JO47" s="10"/>
      <c r="JP47" s="10"/>
      <c r="JQ47" s="10"/>
      <c r="JR47" s="10"/>
      <c r="JS47" s="10"/>
      <c r="JT47" s="10"/>
      <c r="JU47" s="10"/>
      <c r="JV47" s="10"/>
      <c r="JW47" s="10"/>
      <c r="JX47" s="10"/>
      <c r="JY47" s="10"/>
      <c r="JZ47" s="10"/>
      <c r="KA47" s="10"/>
      <c r="KB47" s="10"/>
      <c r="KC47" s="10"/>
      <c r="KD47" s="10"/>
      <c r="KE47" s="10"/>
      <c r="KF47" s="10"/>
      <c r="KG47" s="10"/>
      <c r="KH47" s="10"/>
      <c r="KI47" s="10"/>
      <c r="KJ47" s="10"/>
      <c r="KK47" s="10"/>
      <c r="KL47" s="10"/>
      <c r="KM47" s="10"/>
      <c r="KN47" s="10"/>
      <c r="KO47" s="10"/>
      <c r="KP47" s="10"/>
      <c r="KQ47" s="10"/>
      <c r="KR47" s="10"/>
      <c r="KS47" s="10"/>
      <c r="KT47" s="10"/>
      <c r="KU47" s="10"/>
      <c r="KV47" s="10"/>
      <c r="KW47" s="10"/>
      <c r="KX47" s="10"/>
      <c r="KY47" s="10"/>
      <c r="KZ47" s="10"/>
      <c r="LA47" s="10"/>
      <c r="LB47" s="10"/>
      <c r="LC47" s="10"/>
      <c r="LD47" s="10"/>
      <c r="LE47" s="10"/>
      <c r="LF47" s="10"/>
      <c r="LG47" s="10"/>
      <c r="LH47" s="10"/>
      <c r="LI47" s="10"/>
      <c r="LJ47" s="10"/>
      <c r="LK47" s="10"/>
      <c r="LL47" s="10"/>
      <c r="LM47" s="10"/>
      <c r="LN47" s="10"/>
      <c r="LO47" s="10"/>
      <c r="LP47" s="10"/>
      <c r="LQ47" s="10"/>
      <c r="LR47" s="10"/>
      <c r="LS47" s="10"/>
      <c r="LT47" s="10"/>
      <c r="LU47" s="10"/>
      <c r="LV47" s="10"/>
      <c r="LW47" s="10"/>
      <c r="LX47" s="10"/>
      <c r="LY47" s="10"/>
      <c r="LZ47" s="10"/>
      <c r="MA47" s="10"/>
      <c r="MB47" s="10"/>
      <c r="MC47" s="10"/>
      <c r="MD47" s="10"/>
      <c r="ME47" s="10"/>
      <c r="MF47" s="10"/>
      <c r="MG47" s="10"/>
      <c r="MH47" s="10"/>
      <c r="MI47" s="10"/>
      <c r="MJ47" s="10"/>
      <c r="MK47" s="10"/>
      <c r="ML47" s="10"/>
      <c r="MM47" s="10"/>
      <c r="MN47" s="10"/>
      <c r="MO47" s="10"/>
      <c r="MP47" s="10"/>
      <c r="MQ47" s="19"/>
      <c r="MR47" s="13"/>
      <c r="MS47" s="12"/>
      <c r="MT47" s="12"/>
      <c r="MU47" s="12"/>
      <c r="MV47" s="12"/>
      <c r="MW47" s="12"/>
      <c r="MX47" s="12"/>
      <c r="MY47" s="12"/>
      <c r="MZ47" s="12"/>
      <c r="NA47" s="12"/>
      <c r="NB47" s="12"/>
      <c r="NC47" s="12"/>
      <c r="ND47" s="12"/>
      <c r="NE47" s="12"/>
      <c r="NF47" s="12"/>
      <c r="NG47" s="12"/>
      <c r="NH47" s="12"/>
      <c r="NI47" s="12"/>
      <c r="NJ47" s="12"/>
      <c r="NK47" s="12"/>
      <c r="NL47" s="12"/>
      <c r="NM47" s="12"/>
      <c r="NN47" s="12"/>
      <c r="NO47" s="12"/>
      <c r="NP47" s="12"/>
      <c r="NQ47" s="12"/>
      <c r="NR47" s="12"/>
      <c r="NS47" s="12"/>
      <c r="NT47" s="12"/>
      <c r="NU47" s="13"/>
      <c r="NV47" s="33"/>
      <c r="NW47" s="46"/>
      <c r="NX47" s="52"/>
      <c r="NY47" s="48"/>
      <c r="NZ47" s="51"/>
      <c r="OA47" s="50"/>
      <c r="OB47" s="50"/>
      <c r="OC47" s="43"/>
      <c r="OD47" s="43"/>
      <c r="OE47" s="43"/>
      <c r="OF47" s="43"/>
      <c r="OG47" s="43"/>
      <c r="OH47" s="43"/>
      <c r="OI47" s="43"/>
      <c r="OJ47" s="51"/>
      <c r="OK47" s="12"/>
      <c r="OL47" s="12"/>
      <c r="OM47" s="12"/>
      <c r="ON47" s="12"/>
      <c r="OO47" s="12"/>
      <c r="OP47" s="12"/>
      <c r="OQ47" s="12"/>
      <c r="OR47" s="12"/>
      <c r="OS47" s="12"/>
      <c r="OT47" s="12"/>
      <c r="OU47" s="12"/>
      <c r="OV47" s="12"/>
      <c r="OW47" s="12"/>
      <c r="OX47" s="12"/>
      <c r="OY47" s="12"/>
      <c r="OZ47" s="12"/>
      <c r="PA47" s="12"/>
      <c r="PB47" s="12"/>
      <c r="PC47" s="12"/>
      <c r="PD47" s="12"/>
      <c r="PE47" s="12"/>
      <c r="PF47" s="12"/>
      <c r="PG47" s="12"/>
      <c r="PH47" s="12"/>
      <c r="PI47" s="12"/>
      <c r="PJ47" s="12"/>
      <c r="PK47" s="12"/>
      <c r="PL47" s="12"/>
      <c r="PM47" s="12"/>
      <c r="PN47" s="12"/>
      <c r="PO47" s="12"/>
      <c r="PP47" s="14"/>
      <c r="PQ47" s="13"/>
      <c r="PR47" s="19"/>
      <c r="PS47" s="10"/>
      <c r="PT47" s="10"/>
      <c r="PU47" s="10"/>
      <c r="PV47" s="10"/>
      <c r="PW47" s="10"/>
      <c r="PX47" s="10"/>
      <c r="PY47" s="10"/>
      <c r="PZ47" s="10"/>
      <c r="QA47" s="10"/>
      <c r="QB47" s="10"/>
      <c r="QC47" s="10"/>
      <c r="QD47" s="10"/>
      <c r="QE47" s="10"/>
      <c r="QF47" s="10"/>
      <c r="QG47" s="10"/>
      <c r="QH47" s="10"/>
      <c r="QI47" s="10"/>
      <c r="QJ47" s="10"/>
      <c r="QK47" s="10"/>
      <c r="QL47" s="10"/>
      <c r="QM47" s="10"/>
      <c r="QN47" s="10"/>
      <c r="QO47" s="10"/>
      <c r="QP47" s="10"/>
      <c r="QQ47" s="10"/>
      <c r="QR47" s="10"/>
      <c r="QS47" s="10"/>
      <c r="QT47" s="10"/>
      <c r="QU47" s="10"/>
      <c r="QV47" s="10"/>
      <c r="QW47" s="10"/>
      <c r="QX47" s="10"/>
      <c r="QY47" s="10"/>
      <c r="QZ47" s="10"/>
      <c r="RA47" s="10"/>
      <c r="RB47" s="10"/>
      <c r="RC47" s="10"/>
      <c r="RD47" s="10"/>
      <c r="RE47" s="10"/>
      <c r="RF47" s="10"/>
      <c r="RG47" s="10"/>
      <c r="RH47" s="10"/>
      <c r="RI47" s="10"/>
      <c r="RJ47" s="10"/>
      <c r="RK47" s="10"/>
      <c r="RL47" s="10"/>
      <c r="RM47" s="10"/>
      <c r="RN47" s="10"/>
      <c r="RO47" s="10"/>
      <c r="RP47" s="10"/>
      <c r="RQ47" s="10"/>
      <c r="RR47" s="10"/>
      <c r="RS47" s="10"/>
      <c r="RT47" s="10"/>
      <c r="RU47" s="10"/>
      <c r="RV47" s="10"/>
      <c r="RW47" s="10"/>
      <c r="RX47" s="10"/>
      <c r="RY47" s="10"/>
      <c r="RZ47" s="10"/>
      <c r="SA47" s="10"/>
      <c r="SB47" s="10"/>
      <c r="SC47" s="10"/>
      <c r="SD47" s="10"/>
      <c r="SE47" s="10"/>
      <c r="SF47" s="10"/>
      <c r="SG47" s="10"/>
      <c r="SH47" s="10"/>
      <c r="SI47" s="10"/>
      <c r="SJ47" s="10"/>
      <c r="SK47" s="10"/>
      <c r="SL47" s="10"/>
      <c r="SM47" s="10"/>
      <c r="SN47" s="10"/>
      <c r="SO47" s="10"/>
      <c r="SP47" s="10"/>
      <c r="SQ47" s="10"/>
      <c r="SR47" s="10"/>
      <c r="SS47" s="10"/>
      <c r="ST47" s="10"/>
      <c r="SU47" s="10"/>
      <c r="SV47" s="10"/>
      <c r="SW47" s="10"/>
      <c r="SX47" s="10"/>
      <c r="SY47" s="10"/>
      <c r="SZ47" s="10"/>
      <c r="TA47" s="10"/>
      <c r="TB47" s="10"/>
      <c r="TC47" s="10"/>
      <c r="TD47" s="10"/>
      <c r="TE47" s="10"/>
      <c r="TF47" s="10"/>
      <c r="TG47" s="10"/>
      <c r="TH47" s="10"/>
      <c r="TI47" s="10"/>
      <c r="TJ47" s="10"/>
      <c r="TK47" s="10"/>
      <c r="TL47" s="10"/>
      <c r="TM47" s="10"/>
      <c r="TN47" s="10"/>
      <c r="TO47" s="10"/>
      <c r="TP47" s="10"/>
      <c r="TQ47" s="10"/>
      <c r="TR47" s="10"/>
      <c r="TS47" s="8"/>
      <c r="TT47" s="8"/>
    </row>
    <row r="48" spans="1:540" ht="9.6" customHeight="1">
      <c r="A48" s="8"/>
      <c r="B48" s="8"/>
      <c r="C48" s="8"/>
      <c r="D48" s="8"/>
      <c r="E48" s="8"/>
      <c r="F48" s="8"/>
      <c r="G48" s="8"/>
      <c r="H48" s="8"/>
      <c r="I48" s="8"/>
      <c r="J48" s="8"/>
      <c r="K48" s="8"/>
      <c r="L48" s="8"/>
      <c r="M48" s="8"/>
      <c r="N48" s="8"/>
      <c r="O48" s="8"/>
      <c r="P48" s="8"/>
      <c r="Q48" s="8"/>
      <c r="R48" s="8"/>
      <c r="S48" s="8"/>
      <c r="T48" s="8"/>
      <c r="U48" s="8"/>
      <c r="V48" s="8"/>
      <c r="W48" s="8"/>
      <c r="X48" s="8"/>
      <c r="Y48" s="8"/>
      <c r="Z48" s="8"/>
      <c r="AA48" s="8"/>
      <c r="AB48" s="8"/>
      <c r="AC48" s="8"/>
      <c r="AD48" s="8"/>
      <c r="AE48" s="8"/>
      <c r="AF48" s="8"/>
      <c r="AG48" s="8"/>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c r="BR48" s="8"/>
      <c r="BS48" s="8"/>
      <c r="BT48" s="8"/>
      <c r="BU48" s="8"/>
      <c r="BV48" s="8"/>
      <c r="BW48" s="8"/>
      <c r="BX48" s="8"/>
      <c r="BY48" s="8"/>
      <c r="BZ48" s="29"/>
      <c r="CA48" s="10"/>
      <c r="CB48" s="28"/>
      <c r="CC48" s="28"/>
      <c r="CD48" s="28"/>
      <c r="CE48" s="28"/>
      <c r="CF48" s="28"/>
      <c r="CG48" s="28"/>
      <c r="CH48" s="28"/>
      <c r="CI48" s="28"/>
      <c r="CJ48" s="28"/>
      <c r="CK48" s="28"/>
      <c r="CL48" s="28"/>
      <c r="CM48" s="28"/>
      <c r="CN48" s="28"/>
      <c r="CO48" s="28"/>
      <c r="CP48" s="28"/>
      <c r="CQ48" s="28"/>
      <c r="CR48" s="53"/>
      <c r="CS48" s="28"/>
      <c r="CT48" s="37"/>
      <c r="CU48" s="16"/>
      <c r="CV48" s="44"/>
      <c r="CW48" s="44"/>
      <c r="CX48" s="44"/>
      <c r="CY48" s="43"/>
      <c r="CZ48" s="43"/>
      <c r="DA48" s="43"/>
      <c r="DB48" s="43"/>
      <c r="DC48" s="43"/>
      <c r="DD48" s="43"/>
      <c r="DE48" s="43"/>
      <c r="DF48" s="43"/>
      <c r="DG48" s="43"/>
      <c r="DH48" s="43"/>
      <c r="DI48" s="43"/>
      <c r="DJ48" s="43"/>
      <c r="DK48" s="43"/>
      <c r="DL48" s="43"/>
      <c r="DM48" s="43"/>
      <c r="DN48" s="43"/>
      <c r="DO48" s="43"/>
      <c r="DP48" s="43"/>
      <c r="DQ48" s="43"/>
      <c r="DR48" s="43"/>
      <c r="DS48" s="43"/>
      <c r="DT48" s="43"/>
      <c r="DU48" s="43"/>
      <c r="DV48" s="43"/>
      <c r="DW48" s="43"/>
      <c r="DX48" s="44"/>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10"/>
      <c r="FJ48" s="23"/>
      <c r="FK48" s="8"/>
      <c r="FL48" s="8"/>
      <c r="FM48" s="8"/>
      <c r="FN48" s="8"/>
      <c r="FO48" s="8"/>
      <c r="FP48" s="8"/>
      <c r="FQ48" s="8"/>
      <c r="FR48" s="8"/>
      <c r="FS48" s="8"/>
      <c r="FT48" s="8"/>
      <c r="FU48" s="8"/>
      <c r="FV48" s="8"/>
      <c r="FW48" s="8"/>
      <c r="FX48" s="8"/>
      <c r="FY48" s="8"/>
      <c r="FZ48" s="8"/>
      <c r="GA48" s="8"/>
      <c r="GB48" s="8"/>
      <c r="GC48" s="8"/>
      <c r="GD48" s="8"/>
      <c r="GE48" s="8"/>
      <c r="GF48" s="8"/>
      <c r="GG48" s="8"/>
      <c r="GH48" s="8"/>
      <c r="GI48" s="8"/>
      <c r="GJ48" s="8"/>
      <c r="GK48" s="8"/>
      <c r="GL48" s="8"/>
      <c r="GM48" s="8"/>
      <c r="GN48" s="8"/>
      <c r="GO48" s="8"/>
      <c r="GP48" s="8"/>
      <c r="GQ48" s="8"/>
      <c r="GR48" s="8"/>
      <c r="GS48" s="8"/>
      <c r="GT48" s="8"/>
      <c r="GU48" s="8"/>
      <c r="GV48" s="8"/>
      <c r="GW48" s="8"/>
      <c r="GX48" s="8"/>
      <c r="GY48" s="8"/>
      <c r="GZ48" s="8"/>
      <c r="HA48" s="8"/>
      <c r="HB48" s="8"/>
      <c r="HC48" s="8"/>
      <c r="HD48" s="8"/>
      <c r="HE48" s="8"/>
      <c r="HF48" s="8"/>
      <c r="HG48" s="8"/>
      <c r="HH48" s="8"/>
      <c r="HI48" s="8"/>
      <c r="HJ48" s="8"/>
      <c r="HK48" s="8"/>
      <c r="HL48" s="8"/>
      <c r="HM48" s="8"/>
      <c r="HN48" s="8"/>
      <c r="HO48" s="8"/>
      <c r="HP48" s="8"/>
      <c r="HQ48" s="8"/>
      <c r="HR48" s="8"/>
      <c r="HS48" s="8"/>
      <c r="HT48" s="8"/>
      <c r="HU48" s="8"/>
      <c r="HV48" s="8"/>
      <c r="HW48" s="8"/>
      <c r="HX48" s="8"/>
      <c r="HY48" s="8"/>
      <c r="HZ48" s="8"/>
      <c r="IA48" s="8"/>
      <c r="IB48" s="8"/>
      <c r="IC48" s="8"/>
      <c r="ID48" s="8"/>
      <c r="IE48" s="8"/>
      <c r="IF48" s="8"/>
      <c r="IG48" s="8"/>
      <c r="IH48" s="8"/>
      <c r="II48" s="8"/>
      <c r="IJ48" s="8"/>
      <c r="IK48" s="8"/>
      <c r="IL48" s="8"/>
      <c r="IM48" s="8"/>
      <c r="IN48" s="8"/>
      <c r="IO48" s="8"/>
      <c r="IP48" s="8"/>
      <c r="IQ48" s="8"/>
      <c r="IR48" s="9"/>
      <c r="IS48" s="10"/>
      <c r="IT48" s="10"/>
      <c r="IU48" s="10"/>
      <c r="IV48" s="10"/>
      <c r="IW48" s="10"/>
      <c r="IX48" s="10"/>
      <c r="IY48" s="10"/>
      <c r="IZ48" s="10"/>
      <c r="JA48" s="10"/>
      <c r="JB48" s="10"/>
      <c r="JC48" s="10"/>
      <c r="JD48" s="10"/>
      <c r="JE48" s="10"/>
      <c r="JF48" s="10"/>
      <c r="JG48" s="10"/>
      <c r="JH48" s="10"/>
      <c r="JI48" s="10"/>
      <c r="JJ48" s="10"/>
      <c r="JK48" s="10"/>
      <c r="JL48" s="10"/>
      <c r="JM48" s="10"/>
      <c r="JN48" s="10"/>
      <c r="JO48" s="10"/>
      <c r="JP48" s="10"/>
      <c r="JQ48" s="10"/>
      <c r="JR48" s="10"/>
      <c r="JS48" s="10"/>
      <c r="JT48" s="10"/>
      <c r="JU48" s="10"/>
      <c r="JV48" s="10"/>
      <c r="JW48" s="10"/>
      <c r="JX48" s="10"/>
      <c r="JY48" s="10"/>
      <c r="JZ48" s="10"/>
      <c r="KA48" s="10"/>
      <c r="KB48" s="10"/>
      <c r="KC48" s="10"/>
      <c r="KD48" s="10"/>
      <c r="KE48" s="10"/>
      <c r="KF48" s="10"/>
      <c r="KG48" s="10"/>
      <c r="KH48" s="10"/>
      <c r="KI48" s="10"/>
      <c r="KJ48" s="10"/>
      <c r="KK48" s="10"/>
      <c r="KL48" s="10"/>
      <c r="KM48" s="10"/>
      <c r="KN48" s="10"/>
      <c r="KO48" s="10"/>
      <c r="KP48" s="10"/>
      <c r="KQ48" s="10"/>
      <c r="KR48" s="10"/>
      <c r="KS48" s="10"/>
      <c r="KT48" s="10"/>
      <c r="KU48" s="10"/>
      <c r="KV48" s="10"/>
      <c r="KW48" s="10"/>
      <c r="KX48" s="10"/>
      <c r="KY48" s="10"/>
      <c r="KZ48" s="10"/>
      <c r="LA48" s="10"/>
      <c r="LB48" s="10"/>
      <c r="LC48" s="10"/>
      <c r="LD48" s="10"/>
      <c r="LE48" s="10"/>
      <c r="LF48" s="10"/>
      <c r="LG48" s="10"/>
      <c r="LH48" s="10"/>
      <c r="LI48" s="10"/>
      <c r="LJ48" s="10"/>
      <c r="LK48" s="10"/>
      <c r="LL48" s="10"/>
      <c r="LM48" s="10"/>
      <c r="LN48" s="10"/>
      <c r="LO48" s="10"/>
      <c r="LP48" s="10"/>
      <c r="LQ48" s="10"/>
      <c r="LR48" s="10"/>
      <c r="LS48" s="10"/>
      <c r="LT48" s="10"/>
      <c r="LU48" s="10"/>
      <c r="LV48" s="10"/>
      <c r="LW48" s="10"/>
      <c r="LX48" s="10"/>
      <c r="LY48" s="10"/>
      <c r="LZ48" s="10"/>
      <c r="MA48" s="10"/>
      <c r="MB48" s="10"/>
      <c r="MC48" s="10"/>
      <c r="MD48" s="10"/>
      <c r="ME48" s="10"/>
      <c r="MF48" s="10"/>
      <c r="MG48" s="10"/>
      <c r="MH48" s="10"/>
      <c r="MI48" s="10"/>
      <c r="MJ48" s="10"/>
      <c r="MK48" s="10"/>
      <c r="ML48" s="10"/>
      <c r="MM48" s="10"/>
      <c r="MN48" s="10"/>
      <c r="MO48" s="10"/>
      <c r="MP48" s="10"/>
      <c r="MQ48" s="33"/>
      <c r="MR48" s="12"/>
      <c r="MS48" s="12"/>
      <c r="MT48" s="12"/>
      <c r="MU48" s="12"/>
      <c r="MV48" s="12"/>
      <c r="MW48" s="12"/>
      <c r="MX48" s="12"/>
      <c r="MY48" s="12"/>
      <c r="MZ48" s="12"/>
      <c r="NA48" s="12"/>
      <c r="NB48" s="12"/>
      <c r="NC48" s="12"/>
      <c r="ND48" s="12"/>
      <c r="NE48" s="12"/>
      <c r="NF48" s="12"/>
      <c r="NG48" s="12"/>
      <c r="NH48" s="12"/>
      <c r="NI48" s="12"/>
      <c r="NJ48" s="12"/>
      <c r="NK48" s="12"/>
      <c r="NL48" s="12"/>
      <c r="NM48" s="12"/>
      <c r="NN48" s="12"/>
      <c r="NO48" s="14"/>
      <c r="NP48" s="12"/>
      <c r="NQ48" s="46"/>
      <c r="NR48" s="47"/>
      <c r="NS48" s="48"/>
      <c r="NT48" s="50"/>
      <c r="NU48" s="50"/>
      <c r="NV48" s="43"/>
      <c r="NW48" s="43"/>
      <c r="NX48" s="43"/>
      <c r="NY48" s="43"/>
      <c r="NZ48" s="43"/>
      <c r="OA48" s="43"/>
      <c r="OB48" s="43"/>
      <c r="OC48" s="43"/>
      <c r="OD48" s="43"/>
      <c r="OE48" s="43"/>
      <c r="OF48" s="43"/>
      <c r="OG48" s="43"/>
      <c r="OH48" s="43"/>
      <c r="OI48" s="43"/>
      <c r="OJ48" s="51"/>
      <c r="OK48" s="12"/>
      <c r="OL48" s="12"/>
      <c r="OM48" s="12"/>
      <c r="ON48" s="12"/>
      <c r="OO48" s="12"/>
      <c r="OP48" s="12"/>
      <c r="OQ48" s="12"/>
      <c r="OR48" s="12"/>
      <c r="OS48" s="12"/>
      <c r="OT48" s="12"/>
      <c r="OU48" s="12"/>
      <c r="OV48" s="12"/>
      <c r="OW48" s="12"/>
      <c r="OX48" s="12"/>
      <c r="OY48" s="12"/>
      <c r="OZ48" s="12"/>
      <c r="PA48" s="12"/>
      <c r="PB48" s="12"/>
      <c r="PC48" s="12"/>
      <c r="PD48" s="12"/>
      <c r="PE48" s="12"/>
      <c r="PF48" s="12"/>
      <c r="PG48" s="12"/>
      <c r="PH48" s="12"/>
      <c r="PI48" s="12"/>
      <c r="PJ48" s="12"/>
      <c r="PK48" s="12"/>
      <c r="PL48" s="12"/>
      <c r="PM48" s="12"/>
      <c r="PN48" s="12"/>
      <c r="PO48" s="12"/>
      <c r="PP48" s="12"/>
      <c r="PQ48" s="14"/>
      <c r="PR48" s="13"/>
      <c r="PS48" s="28"/>
      <c r="PT48" s="10"/>
      <c r="PU48" s="10"/>
      <c r="PV48" s="10"/>
      <c r="PW48" s="10"/>
      <c r="PX48" s="10"/>
      <c r="PY48" s="10"/>
      <c r="PZ48" s="10"/>
      <c r="QA48" s="10"/>
      <c r="QB48" s="10"/>
      <c r="QC48" s="10"/>
      <c r="QD48" s="10"/>
      <c r="QE48" s="10"/>
      <c r="QF48" s="10"/>
      <c r="QG48" s="10"/>
      <c r="QH48" s="10"/>
      <c r="QI48" s="10"/>
      <c r="QJ48" s="10"/>
      <c r="QK48" s="10"/>
      <c r="QL48" s="10"/>
      <c r="QM48" s="10"/>
      <c r="QN48" s="10"/>
      <c r="QO48" s="10"/>
      <c r="QP48" s="10"/>
      <c r="QQ48" s="10"/>
      <c r="QR48" s="10"/>
      <c r="QS48" s="10"/>
      <c r="QT48" s="10"/>
      <c r="QU48" s="10"/>
      <c r="QV48" s="10"/>
      <c r="QW48" s="10"/>
      <c r="QX48" s="10"/>
      <c r="QY48" s="10"/>
      <c r="QZ48" s="10"/>
      <c r="RA48" s="10"/>
      <c r="RB48" s="10"/>
      <c r="RC48" s="10"/>
      <c r="RD48" s="10"/>
      <c r="RE48" s="10"/>
      <c r="RF48" s="10"/>
      <c r="RG48" s="10"/>
      <c r="RH48" s="10"/>
      <c r="RI48" s="10"/>
      <c r="RJ48" s="10"/>
      <c r="RK48" s="10"/>
      <c r="RL48" s="10"/>
      <c r="RM48" s="10"/>
      <c r="RN48" s="10"/>
      <c r="RO48" s="10"/>
      <c r="RP48" s="10"/>
      <c r="RQ48" s="10"/>
      <c r="RR48" s="10"/>
      <c r="RS48" s="10"/>
      <c r="RT48" s="10"/>
      <c r="RU48" s="10"/>
      <c r="RV48" s="10"/>
      <c r="RW48" s="10"/>
      <c r="RX48" s="10"/>
      <c r="RY48" s="10"/>
      <c r="RZ48" s="10"/>
      <c r="SA48" s="10"/>
      <c r="SB48" s="10"/>
      <c r="SC48" s="10"/>
      <c r="SD48" s="10"/>
      <c r="SE48" s="10"/>
      <c r="SF48" s="10"/>
      <c r="SG48" s="10"/>
      <c r="SH48" s="10"/>
      <c r="SI48" s="10"/>
      <c r="SJ48" s="10"/>
      <c r="SK48" s="10"/>
      <c r="SL48" s="10"/>
      <c r="SM48" s="10"/>
      <c r="SN48" s="10"/>
      <c r="SO48" s="10"/>
      <c r="SP48" s="10"/>
      <c r="SQ48" s="10"/>
      <c r="SR48" s="10"/>
      <c r="SS48" s="10"/>
      <c r="ST48" s="10"/>
      <c r="SU48" s="10"/>
      <c r="SV48" s="10"/>
      <c r="SW48" s="10"/>
      <c r="SX48" s="10"/>
      <c r="SY48" s="10"/>
      <c r="SZ48" s="10"/>
      <c r="TA48" s="10"/>
      <c r="TB48" s="10"/>
      <c r="TC48" s="10"/>
      <c r="TD48" s="10"/>
      <c r="TE48" s="10"/>
      <c r="TF48" s="10"/>
      <c r="TG48" s="10"/>
      <c r="TH48" s="10"/>
      <c r="TI48" s="10"/>
      <c r="TJ48" s="10"/>
      <c r="TK48" s="10"/>
      <c r="TL48" s="10"/>
      <c r="TM48" s="10"/>
      <c r="TN48" s="10"/>
      <c r="TO48" s="10"/>
      <c r="TP48" s="10"/>
      <c r="TQ48" s="10"/>
      <c r="TR48" s="10"/>
      <c r="TS48" s="8"/>
      <c r="TT48" s="8"/>
    </row>
    <row r="49" spans="1:540" ht="9.6" customHeight="1">
      <c r="A49" s="8"/>
      <c r="B49" s="8"/>
      <c r="C49" s="8"/>
      <c r="D49" s="8"/>
      <c r="E49" s="8"/>
      <c r="F49" s="8"/>
      <c r="G49" s="8"/>
      <c r="H49" s="8"/>
      <c r="I49" s="8"/>
      <c r="J49" s="8"/>
      <c r="K49" s="8"/>
      <c r="L49" s="8"/>
      <c r="M49" s="8"/>
      <c r="N49" s="8"/>
      <c r="O49" s="8"/>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13"/>
      <c r="BZ49" s="10"/>
      <c r="CA49" s="28"/>
      <c r="CB49" s="28"/>
      <c r="CC49" s="28"/>
      <c r="CD49" s="28"/>
      <c r="CE49" s="28"/>
      <c r="CF49" s="28"/>
      <c r="CG49" s="28"/>
      <c r="CH49" s="28"/>
      <c r="CI49" s="28"/>
      <c r="CJ49" s="28"/>
      <c r="CK49" s="28"/>
      <c r="CL49" s="28"/>
      <c r="CM49" s="28"/>
      <c r="CN49" s="37"/>
      <c r="CO49" s="16"/>
      <c r="CP49" s="42"/>
      <c r="CQ49" s="42"/>
      <c r="CR49" s="43"/>
      <c r="CS49" s="43"/>
      <c r="CT49" s="43"/>
      <c r="CU49" s="43"/>
      <c r="CV49" s="43"/>
      <c r="CW49" s="43"/>
      <c r="CX49" s="43"/>
      <c r="CY49" s="43"/>
      <c r="CZ49" s="43"/>
      <c r="DA49" s="43"/>
      <c r="DB49" s="43"/>
      <c r="DC49" s="43"/>
      <c r="DD49" s="43"/>
      <c r="DE49" s="43"/>
      <c r="DF49" s="43"/>
      <c r="DG49" s="43"/>
      <c r="DH49" s="43"/>
      <c r="DI49" s="43"/>
      <c r="DJ49" s="43"/>
      <c r="DK49" s="43"/>
      <c r="DL49" s="43"/>
      <c r="DM49" s="43"/>
      <c r="DN49" s="43"/>
      <c r="DO49" s="43"/>
      <c r="DP49" s="43"/>
      <c r="DQ49" s="43"/>
      <c r="DR49" s="43"/>
      <c r="DS49" s="43"/>
      <c r="DT49" s="43"/>
      <c r="DU49" s="43"/>
      <c r="DV49" s="43"/>
      <c r="DW49" s="43"/>
      <c r="DX49" s="44"/>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9"/>
      <c r="FL49" s="14"/>
      <c r="FM49" s="8"/>
      <c r="FN49" s="8"/>
      <c r="FO49" s="8"/>
      <c r="FP49" s="8"/>
      <c r="FQ49" s="8"/>
      <c r="FR49" s="8"/>
      <c r="FS49" s="8"/>
      <c r="FT49" s="8"/>
      <c r="FU49" s="8"/>
      <c r="FV49" s="8"/>
      <c r="FW49" s="8"/>
      <c r="FX49" s="8"/>
      <c r="FY49" s="8"/>
      <c r="FZ49" s="8"/>
      <c r="GA49" s="8"/>
      <c r="GB49" s="8"/>
      <c r="GC49" s="8"/>
      <c r="GD49" s="8"/>
      <c r="GE49" s="8"/>
      <c r="GF49" s="8"/>
      <c r="GG49" s="8"/>
      <c r="GH49" s="8"/>
      <c r="GI49" s="8"/>
      <c r="GJ49" s="8"/>
      <c r="GK49" s="8"/>
      <c r="GL49" s="8"/>
      <c r="GM49" s="8"/>
      <c r="GN49" s="8"/>
      <c r="GO49" s="8"/>
      <c r="GP49" s="8"/>
      <c r="GQ49" s="8"/>
      <c r="GR49" s="8"/>
      <c r="GS49" s="8"/>
      <c r="GT49" s="8"/>
      <c r="GU49" s="8"/>
      <c r="GV49" s="8"/>
      <c r="GW49" s="8"/>
      <c r="GX49" s="8"/>
      <c r="GY49" s="8"/>
      <c r="GZ49" s="8"/>
      <c r="HA49" s="8"/>
      <c r="HB49" s="8"/>
      <c r="HC49" s="8"/>
      <c r="HD49" s="8"/>
      <c r="HE49" s="8"/>
      <c r="HF49" s="8"/>
      <c r="HG49" s="8"/>
      <c r="HH49" s="8"/>
      <c r="HI49" s="8"/>
      <c r="HJ49" s="8"/>
      <c r="HK49" s="8"/>
      <c r="HL49" s="8"/>
      <c r="HM49" s="8"/>
      <c r="HN49" s="8"/>
      <c r="HO49" s="8"/>
      <c r="HP49" s="8"/>
      <c r="HQ49" s="8"/>
      <c r="HR49" s="8"/>
      <c r="HS49" s="8"/>
      <c r="HT49" s="8"/>
      <c r="HU49" s="8"/>
      <c r="HV49" s="8"/>
      <c r="HW49" s="8"/>
      <c r="HX49" s="8"/>
      <c r="HY49" s="8"/>
      <c r="HZ49" s="8"/>
      <c r="IA49" s="8"/>
      <c r="IB49" s="8"/>
      <c r="IC49" s="8"/>
      <c r="ID49" s="8"/>
      <c r="IE49" s="8"/>
      <c r="IF49" s="8"/>
      <c r="IG49" s="8"/>
      <c r="IH49" s="8"/>
      <c r="II49" s="8"/>
      <c r="IJ49" s="8"/>
      <c r="IK49" s="8"/>
      <c r="IL49" s="8"/>
      <c r="IM49" s="8"/>
      <c r="IN49" s="8"/>
      <c r="IO49" s="8"/>
      <c r="IP49" s="8"/>
      <c r="IQ49" s="8"/>
      <c r="IR49" s="9"/>
      <c r="IS49" s="10"/>
      <c r="IT49" s="10"/>
      <c r="IU49" s="10"/>
      <c r="IV49" s="10"/>
      <c r="IW49" s="10"/>
      <c r="IX49" s="10"/>
      <c r="IY49" s="10"/>
      <c r="IZ49" s="10"/>
      <c r="JA49" s="10"/>
      <c r="JB49" s="10"/>
      <c r="JC49" s="10"/>
      <c r="JD49" s="10"/>
      <c r="JE49" s="10"/>
      <c r="JF49" s="10"/>
      <c r="JG49" s="10"/>
      <c r="JH49" s="10"/>
      <c r="JI49" s="10"/>
      <c r="JJ49" s="10"/>
      <c r="JK49" s="10"/>
      <c r="JL49" s="10"/>
      <c r="JM49" s="10"/>
      <c r="JN49" s="10"/>
      <c r="JO49" s="10"/>
      <c r="JP49" s="10"/>
      <c r="JQ49" s="10"/>
      <c r="JR49" s="10"/>
      <c r="JS49" s="10"/>
      <c r="JT49" s="10"/>
      <c r="JU49" s="10"/>
      <c r="JV49" s="10"/>
      <c r="JW49" s="10"/>
      <c r="JX49" s="10"/>
      <c r="JY49" s="10"/>
      <c r="JZ49" s="10"/>
      <c r="KA49" s="10"/>
      <c r="KB49" s="10"/>
      <c r="KC49" s="10"/>
      <c r="KD49" s="10"/>
      <c r="KE49" s="10"/>
      <c r="KF49" s="10"/>
      <c r="KG49" s="10"/>
      <c r="KH49" s="10"/>
      <c r="KI49" s="10"/>
      <c r="KJ49" s="10"/>
      <c r="KK49" s="10"/>
      <c r="KL49" s="10"/>
      <c r="KM49" s="10"/>
      <c r="KN49" s="10"/>
      <c r="KO49" s="10"/>
      <c r="KP49" s="10"/>
      <c r="KQ49" s="10"/>
      <c r="KR49" s="10"/>
      <c r="KS49" s="10"/>
      <c r="KT49" s="10"/>
      <c r="KU49" s="10"/>
      <c r="KV49" s="10"/>
      <c r="KW49" s="10"/>
      <c r="KX49" s="10"/>
      <c r="KY49" s="10"/>
      <c r="KZ49" s="10"/>
      <c r="LA49" s="10"/>
      <c r="LB49" s="10"/>
      <c r="LC49" s="10"/>
      <c r="LD49" s="10"/>
      <c r="LE49" s="10"/>
      <c r="LF49" s="10"/>
      <c r="LG49" s="10"/>
      <c r="LH49" s="10"/>
      <c r="LI49" s="10"/>
      <c r="LJ49" s="10"/>
      <c r="LK49" s="10"/>
      <c r="LL49" s="10"/>
      <c r="LM49" s="10"/>
      <c r="LN49" s="10"/>
      <c r="LO49" s="10"/>
      <c r="LP49" s="10"/>
      <c r="LQ49" s="10"/>
      <c r="LR49" s="10"/>
      <c r="LS49" s="10"/>
      <c r="LT49" s="10"/>
      <c r="LU49" s="10"/>
      <c r="LV49" s="10"/>
      <c r="LW49" s="10"/>
      <c r="LX49" s="10"/>
      <c r="LY49" s="10"/>
      <c r="LZ49" s="10"/>
      <c r="MA49" s="10"/>
      <c r="MB49" s="10"/>
      <c r="MC49" s="10"/>
      <c r="MD49" s="10"/>
      <c r="ME49" s="10"/>
      <c r="MF49" s="10"/>
      <c r="MG49" s="10"/>
      <c r="MH49" s="10"/>
      <c r="MI49" s="10"/>
      <c r="MJ49" s="10"/>
      <c r="MK49" s="10"/>
      <c r="ML49" s="10"/>
      <c r="MM49" s="10"/>
      <c r="MN49" s="10"/>
      <c r="MO49" s="10"/>
      <c r="MP49" s="12"/>
      <c r="MQ49" s="14"/>
      <c r="MR49" s="12"/>
      <c r="MS49" s="12"/>
      <c r="MT49" s="12"/>
      <c r="MU49" s="12"/>
      <c r="MV49" s="12"/>
      <c r="MW49" s="12"/>
      <c r="MX49" s="12"/>
      <c r="MY49" s="12"/>
      <c r="MZ49" s="12"/>
      <c r="NA49" s="12"/>
      <c r="NB49" s="12"/>
      <c r="NC49" s="12"/>
      <c r="ND49" s="12"/>
      <c r="NE49" s="12"/>
      <c r="NF49" s="12"/>
      <c r="NG49" s="12"/>
      <c r="NH49" s="12"/>
      <c r="NI49" s="12"/>
      <c r="NJ49" s="13"/>
      <c r="NK49" s="18"/>
      <c r="NL49" s="48"/>
      <c r="NM49" s="54"/>
      <c r="NN49" s="55"/>
      <c r="NO49" s="43"/>
      <c r="NP49" s="43"/>
      <c r="NQ49" s="43"/>
      <c r="NR49" s="43"/>
      <c r="NS49" s="43"/>
      <c r="NT49" s="43"/>
      <c r="NU49" s="43"/>
      <c r="NV49" s="43"/>
      <c r="NW49" s="43"/>
      <c r="NX49" s="43"/>
      <c r="NY49" s="43"/>
      <c r="NZ49" s="43"/>
      <c r="OA49" s="43"/>
      <c r="OB49" s="43"/>
      <c r="OC49" s="43"/>
      <c r="OD49" s="43"/>
      <c r="OE49" s="43"/>
      <c r="OF49" s="43"/>
      <c r="OG49" s="43"/>
      <c r="OH49" s="43"/>
      <c r="OI49" s="43"/>
      <c r="OJ49" s="51"/>
      <c r="OK49" s="12"/>
      <c r="OL49" s="12"/>
      <c r="OM49" s="12"/>
      <c r="ON49" s="12"/>
      <c r="OO49" s="12"/>
      <c r="OP49" s="12"/>
      <c r="OQ49" s="12"/>
      <c r="OR49" s="12"/>
      <c r="OS49" s="12"/>
      <c r="OT49" s="12"/>
      <c r="OU49" s="12"/>
      <c r="OV49" s="12"/>
      <c r="OW49" s="12"/>
      <c r="OX49" s="12"/>
      <c r="OY49" s="12"/>
      <c r="OZ49" s="12"/>
      <c r="PA49" s="12"/>
      <c r="PB49" s="12"/>
      <c r="PC49" s="12"/>
      <c r="PD49" s="12"/>
      <c r="PE49" s="12"/>
      <c r="PF49" s="12"/>
      <c r="PG49" s="12"/>
      <c r="PH49" s="12"/>
      <c r="PI49" s="12"/>
      <c r="PJ49" s="12"/>
      <c r="PK49" s="12"/>
      <c r="PL49" s="12"/>
      <c r="PM49" s="12"/>
      <c r="PN49" s="12"/>
      <c r="PO49" s="12"/>
      <c r="PP49" s="12"/>
      <c r="PQ49" s="12"/>
      <c r="PR49" s="14"/>
      <c r="PS49" s="12"/>
      <c r="PT49" s="17"/>
      <c r="PU49" s="10"/>
      <c r="PV49" s="10"/>
      <c r="PW49" s="10"/>
      <c r="PX49" s="10"/>
      <c r="PY49" s="10"/>
      <c r="PZ49" s="10"/>
      <c r="QA49" s="10"/>
      <c r="QB49" s="10"/>
      <c r="QC49" s="10"/>
      <c r="QD49" s="10"/>
      <c r="QE49" s="10"/>
      <c r="QF49" s="10"/>
      <c r="QG49" s="10"/>
      <c r="QH49" s="10"/>
      <c r="QI49" s="10"/>
      <c r="QJ49" s="10"/>
      <c r="QK49" s="10"/>
      <c r="QL49" s="10"/>
      <c r="QM49" s="10"/>
      <c r="QN49" s="10"/>
      <c r="QO49" s="10"/>
      <c r="QP49" s="10"/>
      <c r="QQ49" s="10"/>
      <c r="QR49" s="10"/>
      <c r="QS49" s="10"/>
      <c r="QT49" s="10"/>
      <c r="QU49" s="10"/>
      <c r="QV49" s="10"/>
      <c r="QW49" s="10"/>
      <c r="QX49" s="10"/>
      <c r="QY49" s="10"/>
      <c r="QZ49" s="10"/>
      <c r="RA49" s="10"/>
      <c r="RB49" s="10"/>
      <c r="RC49" s="10"/>
      <c r="RD49" s="10"/>
      <c r="RE49" s="10"/>
      <c r="RF49" s="10"/>
      <c r="RG49" s="10"/>
      <c r="RH49" s="10"/>
      <c r="RI49" s="10"/>
      <c r="RJ49" s="10"/>
      <c r="RK49" s="10"/>
      <c r="RL49" s="10"/>
      <c r="RM49" s="10"/>
      <c r="RN49" s="10"/>
      <c r="RO49" s="10"/>
      <c r="RP49" s="10"/>
      <c r="RQ49" s="10"/>
      <c r="RR49" s="10"/>
      <c r="RS49" s="10"/>
      <c r="RT49" s="10"/>
      <c r="RU49" s="10"/>
      <c r="RV49" s="10"/>
      <c r="RW49" s="10"/>
      <c r="RX49" s="10"/>
      <c r="RY49" s="10"/>
      <c r="RZ49" s="10"/>
      <c r="SA49" s="10"/>
      <c r="SB49" s="10"/>
      <c r="SC49" s="10"/>
      <c r="SD49" s="10"/>
      <c r="SE49" s="10"/>
      <c r="SF49" s="10"/>
      <c r="SG49" s="10"/>
      <c r="SH49" s="10"/>
      <c r="SI49" s="10"/>
      <c r="SJ49" s="10"/>
      <c r="SK49" s="10"/>
      <c r="SL49" s="10"/>
      <c r="SM49" s="10"/>
      <c r="SN49" s="10"/>
      <c r="SO49" s="10"/>
      <c r="SP49" s="10"/>
      <c r="SQ49" s="10"/>
      <c r="SR49" s="10"/>
      <c r="SS49" s="10"/>
      <c r="ST49" s="10"/>
      <c r="SU49" s="10"/>
      <c r="SV49" s="10"/>
      <c r="SW49" s="10"/>
      <c r="SX49" s="10"/>
      <c r="SY49" s="10"/>
      <c r="SZ49" s="10"/>
      <c r="TA49" s="10"/>
      <c r="TB49" s="10"/>
      <c r="TC49" s="10"/>
      <c r="TD49" s="10"/>
      <c r="TE49" s="10"/>
      <c r="TF49" s="10"/>
      <c r="TG49" s="10"/>
      <c r="TH49" s="10"/>
      <c r="TI49" s="10"/>
      <c r="TJ49" s="10"/>
      <c r="TK49" s="10"/>
      <c r="TL49" s="10"/>
      <c r="TM49" s="10"/>
      <c r="TN49" s="10"/>
      <c r="TO49" s="10"/>
      <c r="TP49" s="10"/>
      <c r="TQ49" s="10"/>
      <c r="TR49" s="10"/>
      <c r="TS49" s="8"/>
      <c r="TT49" s="8"/>
    </row>
    <row r="50" spans="1:540" ht="9.6" customHeight="1">
      <c r="A50" s="8"/>
      <c r="B50" s="8"/>
      <c r="C50" s="8"/>
      <c r="D50" s="8"/>
      <c r="E50" s="8"/>
      <c r="F50" s="8"/>
      <c r="G50" s="8"/>
      <c r="H50" s="8"/>
      <c r="I50" s="8"/>
      <c r="J50" s="8"/>
      <c r="K50" s="8"/>
      <c r="L50" s="8"/>
      <c r="M50" s="8"/>
      <c r="N50" s="8"/>
      <c r="O50" s="8"/>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12"/>
      <c r="BY50" s="28"/>
      <c r="BZ50" s="28"/>
      <c r="CA50" s="28"/>
      <c r="CB50" s="28"/>
      <c r="CC50" s="28"/>
      <c r="CD50" s="28"/>
      <c r="CE50" s="28"/>
      <c r="CF50" s="28"/>
      <c r="CG50" s="28"/>
      <c r="CH50" s="28"/>
      <c r="CI50" s="28"/>
      <c r="CJ50" s="28"/>
      <c r="CK50" s="28"/>
      <c r="CL50" s="28"/>
      <c r="CM50" s="45"/>
      <c r="CN50" s="43"/>
      <c r="CO50" s="56"/>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4"/>
      <c r="DY50" s="28"/>
      <c r="DZ50" s="28"/>
      <c r="EA50" s="16"/>
      <c r="EB50" s="16"/>
      <c r="EC50" s="16"/>
      <c r="ED50" s="16"/>
      <c r="EE50" s="16"/>
      <c r="EF50" s="16"/>
      <c r="EG50" s="16"/>
      <c r="EH50" s="16"/>
      <c r="EI50" s="16"/>
      <c r="EJ50" s="16"/>
      <c r="EK50" s="16"/>
      <c r="EL50" s="16"/>
      <c r="EM50" s="16"/>
      <c r="EN50" s="16"/>
      <c r="EO50" s="16"/>
      <c r="EP50" s="16"/>
      <c r="EQ50" s="16"/>
      <c r="ER50" s="16"/>
      <c r="ES50" s="16"/>
      <c r="ET50" s="16"/>
      <c r="EU50" s="16"/>
      <c r="EV50" s="16"/>
      <c r="EW50" s="16"/>
      <c r="EX50" s="16"/>
      <c r="EY50" s="28"/>
      <c r="EZ50" s="28"/>
      <c r="FA50" s="28"/>
      <c r="FB50" s="28"/>
      <c r="FC50" s="28"/>
      <c r="FD50" s="28"/>
      <c r="FE50" s="28"/>
      <c r="FF50" s="28"/>
      <c r="FG50" s="28"/>
      <c r="FH50" s="28"/>
      <c r="FI50" s="28"/>
      <c r="FJ50" s="28"/>
      <c r="FK50" s="10"/>
      <c r="FL50" s="27"/>
      <c r="FM50" s="8"/>
      <c r="FN50" s="8"/>
      <c r="FO50" s="8"/>
      <c r="FP50" s="8"/>
      <c r="FQ50" s="8"/>
      <c r="FR50" s="8"/>
      <c r="FS50" s="8"/>
      <c r="FT50" s="8"/>
      <c r="FU50" s="8"/>
      <c r="FV50" s="8"/>
      <c r="FW50" s="8"/>
      <c r="FX50" s="8"/>
      <c r="FY50" s="8"/>
      <c r="FZ50" s="8"/>
      <c r="GA50" s="8"/>
      <c r="GB50" s="8"/>
      <c r="GC50" s="8"/>
      <c r="GD50" s="8"/>
      <c r="GE50" s="8"/>
      <c r="GF50" s="8"/>
      <c r="GG50" s="8"/>
      <c r="GH50" s="8"/>
      <c r="GI50" s="8"/>
      <c r="GJ50" s="8"/>
      <c r="GK50" s="8"/>
      <c r="GL50" s="8"/>
      <c r="GM50" s="8"/>
      <c r="GN50" s="8"/>
      <c r="GO50" s="8"/>
      <c r="GP50" s="8"/>
      <c r="GQ50" s="8"/>
      <c r="GR50" s="8"/>
      <c r="GS50" s="8"/>
      <c r="GT50" s="8"/>
      <c r="GU50" s="8"/>
      <c r="GV50" s="8"/>
      <c r="GW50" s="8"/>
      <c r="GX50" s="8"/>
      <c r="GY50" s="8"/>
      <c r="GZ50" s="8"/>
      <c r="HA50" s="8"/>
      <c r="HB50" s="8"/>
      <c r="HC50" s="8"/>
      <c r="HD50" s="8"/>
      <c r="HE50" s="8"/>
      <c r="HF50" s="8"/>
      <c r="HG50" s="8"/>
      <c r="HH50" s="8"/>
      <c r="HI50" s="8"/>
      <c r="HJ50" s="8"/>
      <c r="HK50" s="8"/>
      <c r="HL50" s="8"/>
      <c r="HM50" s="8"/>
      <c r="HN50" s="8"/>
      <c r="HO50" s="8"/>
      <c r="HP50" s="8"/>
      <c r="HQ50" s="8"/>
      <c r="HR50" s="8"/>
      <c r="HS50" s="8"/>
      <c r="HT50" s="8"/>
      <c r="HU50" s="8"/>
      <c r="HV50" s="8"/>
      <c r="HW50" s="8"/>
      <c r="HX50" s="8"/>
      <c r="HY50" s="8"/>
      <c r="HZ50" s="8"/>
      <c r="IA50" s="8"/>
      <c r="IB50" s="8"/>
      <c r="IC50" s="8"/>
      <c r="ID50" s="8"/>
      <c r="IE50" s="8"/>
      <c r="IF50" s="8"/>
      <c r="IG50" s="8"/>
      <c r="IH50" s="8"/>
      <c r="II50" s="8"/>
      <c r="IJ50" s="8"/>
      <c r="IK50" s="8"/>
      <c r="IL50" s="8"/>
      <c r="IM50" s="8"/>
      <c r="IN50" s="8"/>
      <c r="IO50" s="8"/>
      <c r="IP50" s="8"/>
      <c r="IQ50" s="8"/>
      <c r="IR50" s="9"/>
      <c r="IS50" s="10"/>
      <c r="IT50" s="10"/>
      <c r="IU50" s="10"/>
      <c r="IV50" s="10"/>
      <c r="IW50" s="10"/>
      <c r="IX50" s="10"/>
      <c r="IY50" s="10"/>
      <c r="IZ50" s="10"/>
      <c r="JA50" s="10"/>
      <c r="JB50" s="10"/>
      <c r="JC50" s="10"/>
      <c r="JD50" s="10"/>
      <c r="JE50" s="10"/>
      <c r="JF50" s="10"/>
      <c r="JG50" s="10"/>
      <c r="JH50" s="10"/>
      <c r="JI50" s="10"/>
      <c r="JJ50" s="10"/>
      <c r="JK50" s="10"/>
      <c r="JL50" s="10"/>
      <c r="JM50" s="10"/>
      <c r="JN50" s="10"/>
      <c r="JO50" s="10"/>
      <c r="JP50" s="10"/>
      <c r="JQ50" s="10"/>
      <c r="JR50" s="10"/>
      <c r="JS50" s="10"/>
      <c r="JT50" s="10"/>
      <c r="JU50" s="10"/>
      <c r="JV50" s="10"/>
      <c r="JW50" s="10"/>
      <c r="JX50" s="10"/>
      <c r="JY50" s="10"/>
      <c r="JZ50" s="10"/>
      <c r="KA50" s="10"/>
      <c r="KB50" s="10"/>
      <c r="KC50" s="10"/>
      <c r="KD50" s="10"/>
      <c r="KE50" s="10"/>
      <c r="KF50" s="10"/>
      <c r="KG50" s="10"/>
      <c r="KH50" s="10"/>
      <c r="KI50" s="10"/>
      <c r="KJ50" s="10"/>
      <c r="KK50" s="10"/>
      <c r="KL50" s="10"/>
      <c r="KM50" s="10"/>
      <c r="KN50" s="10"/>
      <c r="KO50" s="10"/>
      <c r="KP50" s="10"/>
      <c r="KQ50" s="10"/>
      <c r="KR50" s="10"/>
      <c r="KS50" s="10"/>
      <c r="KT50" s="10"/>
      <c r="KU50" s="10"/>
      <c r="KV50" s="10"/>
      <c r="KW50" s="10"/>
      <c r="KX50" s="10"/>
      <c r="KY50" s="10"/>
      <c r="KZ50" s="10"/>
      <c r="LA50" s="10"/>
      <c r="LB50" s="10"/>
      <c r="LC50" s="10"/>
      <c r="LD50" s="10"/>
      <c r="LE50" s="10"/>
      <c r="LF50" s="10"/>
      <c r="LG50" s="10"/>
      <c r="LH50" s="10"/>
      <c r="LI50" s="10"/>
      <c r="LJ50" s="10"/>
      <c r="LK50" s="10"/>
      <c r="LL50" s="10"/>
      <c r="LM50" s="10"/>
      <c r="LN50" s="10"/>
      <c r="LO50" s="10"/>
      <c r="LP50" s="10"/>
      <c r="LQ50" s="10"/>
      <c r="LR50" s="10"/>
      <c r="LS50" s="10"/>
      <c r="LT50" s="10"/>
      <c r="LU50" s="10"/>
      <c r="LV50" s="10"/>
      <c r="LW50" s="10"/>
      <c r="LX50" s="10"/>
      <c r="LY50" s="10"/>
      <c r="LZ50" s="10"/>
      <c r="MA50" s="10"/>
      <c r="MB50" s="10"/>
      <c r="MC50" s="10"/>
      <c r="MD50" s="10"/>
      <c r="ME50" s="10"/>
      <c r="MF50" s="10"/>
      <c r="MG50" s="10"/>
      <c r="MH50" s="10"/>
      <c r="MI50" s="10"/>
      <c r="MJ50" s="10"/>
      <c r="MK50" s="10"/>
      <c r="ML50" s="10"/>
      <c r="MM50" s="10"/>
      <c r="MN50" s="10"/>
      <c r="MO50" s="13"/>
      <c r="MP50" s="14"/>
      <c r="MQ50" s="12"/>
      <c r="MR50" s="12"/>
      <c r="MS50" s="12"/>
      <c r="MT50" s="12"/>
      <c r="MU50" s="12"/>
      <c r="MV50" s="12"/>
      <c r="MW50" s="12"/>
      <c r="MX50" s="12"/>
      <c r="MY50" s="12"/>
      <c r="MZ50" s="12"/>
      <c r="NA50" s="14"/>
      <c r="NB50" s="12"/>
      <c r="NC50" s="12"/>
      <c r="ND50" s="13"/>
      <c r="NE50" s="47"/>
      <c r="NF50" s="52"/>
      <c r="NG50" s="48"/>
      <c r="NH50" s="50"/>
      <c r="NI50" s="43"/>
      <c r="NJ50" s="43"/>
      <c r="NK50" s="43"/>
      <c r="NL50" s="43"/>
      <c r="NM50" s="43"/>
      <c r="NN50" s="43"/>
      <c r="NO50" s="43"/>
      <c r="NP50" s="43"/>
      <c r="NQ50" s="43"/>
      <c r="NR50" s="43"/>
      <c r="NS50" s="43"/>
      <c r="NT50" s="43"/>
      <c r="NU50" s="43"/>
      <c r="NV50" s="43"/>
      <c r="NW50" s="43"/>
      <c r="NX50" s="43"/>
      <c r="NY50" s="43"/>
      <c r="NZ50" s="43"/>
      <c r="OA50" s="43"/>
      <c r="OB50" s="43"/>
      <c r="OC50" s="43"/>
      <c r="OD50" s="43"/>
      <c r="OE50" s="43"/>
      <c r="OF50" s="43"/>
      <c r="OG50" s="43"/>
      <c r="OH50" s="43"/>
      <c r="OI50" s="43"/>
      <c r="OJ50" s="51"/>
      <c r="OK50" s="12"/>
      <c r="OL50" s="12"/>
      <c r="OM50" s="12"/>
      <c r="ON50" s="12"/>
      <c r="OO50" s="12"/>
      <c r="OP50" s="12"/>
      <c r="OQ50" s="12"/>
      <c r="OR50" s="12"/>
      <c r="OS50" s="12"/>
      <c r="OT50" s="12"/>
      <c r="OU50" s="12"/>
      <c r="OV50" s="12"/>
      <c r="OW50" s="12"/>
      <c r="OX50" s="12"/>
      <c r="OY50" s="12"/>
      <c r="OZ50" s="12"/>
      <c r="PA50" s="12"/>
      <c r="PB50" s="12"/>
      <c r="PC50" s="12"/>
      <c r="PD50" s="12"/>
      <c r="PE50" s="12"/>
      <c r="PF50" s="12"/>
      <c r="PG50" s="12"/>
      <c r="PH50" s="12"/>
      <c r="PI50" s="12"/>
      <c r="PJ50" s="12"/>
      <c r="PK50" s="12"/>
      <c r="PL50" s="12"/>
      <c r="PM50" s="12"/>
      <c r="PN50" s="12"/>
      <c r="PO50" s="12"/>
      <c r="PP50" s="12"/>
      <c r="PQ50" s="12"/>
      <c r="PR50" s="12"/>
      <c r="PS50" s="12"/>
      <c r="PT50" s="12"/>
      <c r="PU50" s="17"/>
      <c r="PV50" s="10"/>
      <c r="PW50" s="10"/>
      <c r="PX50" s="10"/>
      <c r="PY50" s="10"/>
      <c r="PZ50" s="10"/>
      <c r="QA50" s="10"/>
      <c r="QB50" s="10"/>
      <c r="QC50" s="10"/>
      <c r="QD50" s="10"/>
      <c r="QE50" s="10"/>
      <c r="QF50" s="10"/>
      <c r="QG50" s="10"/>
      <c r="QH50" s="10"/>
      <c r="QI50" s="10"/>
      <c r="QJ50" s="10"/>
      <c r="QK50" s="10"/>
      <c r="QL50" s="10"/>
      <c r="QM50" s="10"/>
      <c r="QN50" s="10"/>
      <c r="QO50" s="10"/>
      <c r="QP50" s="10"/>
      <c r="QQ50" s="10"/>
      <c r="QR50" s="10"/>
      <c r="QS50" s="10"/>
      <c r="QT50" s="10"/>
      <c r="QU50" s="10"/>
      <c r="QV50" s="10"/>
      <c r="QW50" s="10"/>
      <c r="QX50" s="10"/>
      <c r="QY50" s="10"/>
      <c r="QZ50" s="10"/>
      <c r="RA50" s="10"/>
      <c r="RB50" s="10"/>
      <c r="RC50" s="10"/>
      <c r="RD50" s="10"/>
      <c r="RE50" s="10"/>
      <c r="RF50" s="10"/>
      <c r="RG50" s="10"/>
      <c r="RH50" s="10"/>
      <c r="RI50" s="10"/>
      <c r="RJ50" s="10"/>
      <c r="RK50" s="10"/>
      <c r="RL50" s="10"/>
      <c r="RM50" s="10"/>
      <c r="RN50" s="10"/>
      <c r="RO50" s="10"/>
      <c r="RP50" s="10"/>
      <c r="RQ50" s="10"/>
      <c r="RR50" s="10"/>
      <c r="RS50" s="10"/>
      <c r="RT50" s="10"/>
      <c r="RU50" s="10"/>
      <c r="RV50" s="10"/>
      <c r="RW50" s="10"/>
      <c r="RX50" s="10"/>
      <c r="RY50" s="10"/>
      <c r="RZ50" s="10"/>
      <c r="SA50" s="10"/>
      <c r="SB50" s="10"/>
      <c r="SC50" s="10"/>
      <c r="SD50" s="10"/>
      <c r="SE50" s="10"/>
      <c r="SF50" s="10"/>
      <c r="SG50" s="10"/>
      <c r="SH50" s="10"/>
      <c r="SI50" s="10"/>
      <c r="SJ50" s="10"/>
      <c r="SK50" s="10"/>
      <c r="SL50" s="10"/>
      <c r="SM50" s="10"/>
      <c r="SN50" s="10"/>
      <c r="SO50" s="10"/>
      <c r="SP50" s="10"/>
      <c r="SQ50" s="10"/>
      <c r="SR50" s="10"/>
      <c r="SS50" s="10"/>
      <c r="ST50" s="10"/>
      <c r="SU50" s="10"/>
      <c r="SV50" s="10"/>
      <c r="SW50" s="10"/>
      <c r="SX50" s="10"/>
      <c r="SY50" s="10"/>
      <c r="SZ50" s="10"/>
      <c r="TA50" s="10"/>
      <c r="TB50" s="10"/>
      <c r="TC50" s="10"/>
      <c r="TD50" s="10"/>
      <c r="TE50" s="10"/>
      <c r="TF50" s="10"/>
      <c r="TG50" s="10"/>
      <c r="TH50" s="10"/>
      <c r="TI50" s="10"/>
      <c r="TJ50" s="10"/>
      <c r="TK50" s="10"/>
      <c r="TL50" s="10"/>
      <c r="TM50" s="10"/>
      <c r="TN50" s="10"/>
      <c r="TO50" s="10"/>
      <c r="TP50" s="10"/>
      <c r="TQ50" s="10"/>
      <c r="TR50" s="10"/>
      <c r="TS50" s="8"/>
      <c r="TT50" s="8"/>
    </row>
    <row r="51" spans="1:540" ht="9.6" customHeight="1">
      <c r="A51" s="8"/>
      <c r="B51" s="8"/>
      <c r="C51" s="8"/>
      <c r="D51" s="8"/>
      <c r="E51" s="8"/>
      <c r="F51" s="8"/>
      <c r="G51" s="8"/>
      <c r="H51" s="8"/>
      <c r="I51" s="8"/>
      <c r="J51" s="8"/>
      <c r="K51" s="8"/>
      <c r="L51" s="8"/>
      <c r="M51" s="8"/>
      <c r="N51" s="8"/>
      <c r="O51" s="8"/>
      <c r="P51" s="8"/>
      <c r="Q51" s="8"/>
      <c r="R51" s="8"/>
      <c r="S51" s="8"/>
      <c r="T51" s="8"/>
      <c r="U51" s="8"/>
      <c r="V51" s="8"/>
      <c r="W51" s="8"/>
      <c r="X51" s="8"/>
      <c r="Y51" s="8"/>
      <c r="Z51" s="8"/>
      <c r="AA51" s="8"/>
      <c r="AB51" s="8"/>
      <c r="AC51" s="8"/>
      <c r="AD51" s="8"/>
      <c r="AE51" s="8"/>
      <c r="AF51" s="8"/>
      <c r="AG51" s="8"/>
      <c r="AH51" s="8"/>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14"/>
      <c r="BX51" s="9"/>
      <c r="BY51" s="28"/>
      <c r="BZ51" s="28"/>
      <c r="CA51" s="28"/>
      <c r="CB51" s="28"/>
      <c r="CC51" s="28"/>
      <c r="CD51" s="28"/>
      <c r="CE51" s="28"/>
      <c r="CF51" s="28"/>
      <c r="CG51" s="28"/>
      <c r="CH51" s="28"/>
      <c r="CI51" s="28"/>
      <c r="CJ51" s="28"/>
      <c r="CK51" s="28"/>
      <c r="CL51" s="28"/>
      <c r="CM51" s="42"/>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4"/>
      <c r="DY51" s="28"/>
      <c r="DZ51" s="28"/>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43"/>
      <c r="EY51" s="44"/>
      <c r="EZ51" s="28"/>
      <c r="FA51" s="28"/>
      <c r="FB51" s="28"/>
      <c r="FC51" s="28"/>
      <c r="FD51" s="28"/>
      <c r="FE51" s="28"/>
      <c r="FF51" s="28"/>
      <c r="FG51" s="28"/>
      <c r="FH51" s="28"/>
      <c r="FI51" s="28"/>
      <c r="FJ51" s="28"/>
      <c r="FK51" s="28"/>
      <c r="FL51" s="10"/>
      <c r="FM51" s="35"/>
      <c r="FN51" s="8"/>
      <c r="FO51" s="8"/>
      <c r="FP51" s="8"/>
      <c r="FQ51" s="8"/>
      <c r="FR51" s="8"/>
      <c r="FS51" s="8"/>
      <c r="FT51" s="8"/>
      <c r="FU51" s="8"/>
      <c r="FV51" s="8"/>
      <c r="FW51" s="8"/>
      <c r="FX51" s="8"/>
      <c r="FY51" s="8"/>
      <c r="FZ51" s="8"/>
      <c r="GA51" s="8"/>
      <c r="GB51" s="8"/>
      <c r="GC51" s="8"/>
      <c r="GD51" s="8"/>
      <c r="GE51" s="8"/>
      <c r="GF51" s="8"/>
      <c r="GG51" s="8"/>
      <c r="GH51" s="8"/>
      <c r="GI51" s="8"/>
      <c r="GJ51" s="8"/>
      <c r="GK51" s="8"/>
      <c r="GL51" s="8"/>
      <c r="GM51" s="8"/>
      <c r="GN51" s="8"/>
      <c r="GO51" s="8"/>
      <c r="GP51" s="8"/>
      <c r="GQ51" s="8"/>
      <c r="GR51" s="8"/>
      <c r="GS51" s="8"/>
      <c r="GT51" s="8"/>
      <c r="GU51" s="8"/>
      <c r="GV51" s="8"/>
      <c r="GW51" s="8"/>
      <c r="GX51" s="8"/>
      <c r="GY51" s="8"/>
      <c r="GZ51" s="8"/>
      <c r="HA51" s="8"/>
      <c r="HB51" s="8"/>
      <c r="HC51" s="8"/>
      <c r="HD51" s="8"/>
      <c r="HE51" s="8"/>
      <c r="HF51" s="8"/>
      <c r="HG51" s="8"/>
      <c r="HH51" s="8"/>
      <c r="HI51" s="8"/>
      <c r="HJ51" s="8"/>
      <c r="HK51" s="8"/>
      <c r="HL51" s="8"/>
      <c r="HM51" s="8"/>
      <c r="HN51" s="8"/>
      <c r="HO51" s="8"/>
      <c r="HP51" s="8"/>
      <c r="HQ51" s="8"/>
      <c r="HR51" s="8"/>
      <c r="HS51" s="8"/>
      <c r="HT51" s="8"/>
      <c r="HU51" s="8"/>
      <c r="HV51" s="8"/>
      <c r="HW51" s="8"/>
      <c r="HX51" s="8"/>
      <c r="HY51" s="8"/>
      <c r="HZ51" s="8"/>
      <c r="IA51" s="8"/>
      <c r="IB51" s="8"/>
      <c r="IC51" s="8"/>
      <c r="ID51" s="8"/>
      <c r="IE51" s="8"/>
      <c r="IF51" s="8"/>
      <c r="IG51" s="8"/>
      <c r="IH51" s="8"/>
      <c r="II51" s="8"/>
      <c r="IJ51" s="8"/>
      <c r="IK51" s="8"/>
      <c r="IL51" s="8"/>
      <c r="IM51" s="8"/>
      <c r="IN51" s="8"/>
      <c r="IO51" s="8"/>
      <c r="IP51" s="8"/>
      <c r="IQ51" s="8"/>
      <c r="IR51" s="9"/>
      <c r="IS51" s="10"/>
      <c r="IT51" s="10"/>
      <c r="IU51" s="10"/>
      <c r="IV51" s="10"/>
      <c r="IW51" s="10"/>
      <c r="IX51" s="10"/>
      <c r="IY51" s="10"/>
      <c r="IZ51" s="10"/>
      <c r="JA51" s="10"/>
      <c r="JB51" s="10"/>
      <c r="JC51" s="10"/>
      <c r="JD51" s="10"/>
      <c r="JE51" s="10"/>
      <c r="JF51" s="10"/>
      <c r="JG51" s="10"/>
      <c r="JH51" s="10"/>
      <c r="JI51" s="10"/>
      <c r="JJ51" s="10"/>
      <c r="JK51" s="10"/>
      <c r="JL51" s="10"/>
      <c r="JM51" s="10"/>
      <c r="JN51" s="10"/>
      <c r="JO51" s="10"/>
      <c r="JP51" s="10"/>
      <c r="JQ51" s="10"/>
      <c r="JR51" s="10"/>
      <c r="JS51" s="10"/>
      <c r="JT51" s="10"/>
      <c r="JU51" s="10"/>
      <c r="JV51" s="10"/>
      <c r="JW51" s="10"/>
      <c r="JX51" s="10"/>
      <c r="JY51" s="10"/>
      <c r="JZ51" s="10"/>
      <c r="KA51" s="10"/>
      <c r="KB51" s="10"/>
      <c r="KC51" s="10"/>
      <c r="KD51" s="10"/>
      <c r="KE51" s="10"/>
      <c r="KF51" s="10"/>
      <c r="KG51" s="10"/>
      <c r="KH51" s="10"/>
      <c r="KI51" s="10"/>
      <c r="KJ51" s="10"/>
      <c r="KK51" s="10"/>
      <c r="KL51" s="10"/>
      <c r="KM51" s="10"/>
      <c r="KN51" s="10"/>
      <c r="KO51" s="10"/>
      <c r="KP51" s="10"/>
      <c r="KQ51" s="10"/>
      <c r="KR51" s="10"/>
      <c r="KS51" s="10"/>
      <c r="KT51" s="10"/>
      <c r="KU51" s="10"/>
      <c r="KV51" s="10"/>
      <c r="KW51" s="10"/>
      <c r="KX51" s="10"/>
      <c r="KY51" s="10"/>
      <c r="KZ51" s="10"/>
      <c r="LA51" s="10"/>
      <c r="LB51" s="10"/>
      <c r="LC51" s="10"/>
      <c r="LD51" s="10"/>
      <c r="LE51" s="10"/>
      <c r="LF51" s="10"/>
      <c r="LG51" s="10"/>
      <c r="LH51" s="10"/>
      <c r="LI51" s="10"/>
      <c r="LJ51" s="10"/>
      <c r="LK51" s="10"/>
      <c r="LL51" s="10"/>
      <c r="LM51" s="10"/>
      <c r="LN51" s="10"/>
      <c r="LO51" s="10"/>
      <c r="LP51" s="10"/>
      <c r="LQ51" s="10"/>
      <c r="LR51" s="10"/>
      <c r="LS51" s="10"/>
      <c r="LT51" s="10"/>
      <c r="LU51" s="10"/>
      <c r="LV51" s="10"/>
      <c r="LW51" s="10"/>
      <c r="LX51" s="10"/>
      <c r="LY51" s="10"/>
      <c r="LZ51" s="10"/>
      <c r="MA51" s="10"/>
      <c r="MB51" s="10"/>
      <c r="MC51" s="10"/>
      <c r="MD51" s="10"/>
      <c r="ME51" s="10"/>
      <c r="MF51" s="10"/>
      <c r="MG51" s="10"/>
      <c r="MH51" s="10"/>
      <c r="MI51" s="10"/>
      <c r="MJ51" s="10"/>
      <c r="MK51" s="10"/>
      <c r="ML51" s="10"/>
      <c r="MM51" s="10"/>
      <c r="MN51" s="18"/>
      <c r="MO51" s="14"/>
      <c r="MP51" s="12"/>
      <c r="MQ51" s="12"/>
      <c r="MR51" s="12"/>
      <c r="MS51" s="12"/>
      <c r="MT51" s="12"/>
      <c r="MU51" s="12"/>
      <c r="MV51" s="12"/>
      <c r="MW51" s="12"/>
      <c r="MX51" s="12"/>
      <c r="MY51" s="33"/>
      <c r="MZ51" s="48"/>
      <c r="NA51" s="48"/>
      <c r="NB51" s="57"/>
      <c r="NC51" s="50"/>
      <c r="ND51" s="50"/>
      <c r="NE51" s="43"/>
      <c r="NF51" s="43"/>
      <c r="NG51" s="43"/>
      <c r="NH51" s="43"/>
      <c r="NI51" s="43"/>
      <c r="NJ51" s="43"/>
      <c r="NK51" s="43"/>
      <c r="NL51" s="43"/>
      <c r="NM51" s="43"/>
      <c r="NN51" s="43"/>
      <c r="NO51" s="43"/>
      <c r="NP51" s="43"/>
      <c r="NQ51" s="43"/>
      <c r="NR51" s="43"/>
      <c r="NS51" s="43"/>
      <c r="NT51" s="43"/>
      <c r="NU51" s="43"/>
      <c r="NV51" s="43"/>
      <c r="NW51" s="43"/>
      <c r="NX51" s="43"/>
      <c r="NY51" s="43"/>
      <c r="NZ51" s="43"/>
      <c r="OA51" s="43"/>
      <c r="OB51" s="43"/>
      <c r="OC51" s="43"/>
      <c r="OD51" s="43"/>
      <c r="OE51" s="43"/>
      <c r="OF51" s="43"/>
      <c r="OG51" s="43"/>
      <c r="OH51" s="43"/>
      <c r="OI51" s="43"/>
      <c r="OJ51" s="51"/>
      <c r="OK51" s="12"/>
      <c r="OL51" s="12"/>
      <c r="OM51" s="12"/>
      <c r="ON51" s="12"/>
      <c r="OO51" s="12"/>
      <c r="OP51" s="12"/>
      <c r="OQ51" s="12"/>
      <c r="OR51" s="12"/>
      <c r="OS51" s="12"/>
      <c r="OT51" s="12"/>
      <c r="OU51" s="12"/>
      <c r="OV51" s="12"/>
      <c r="OW51" s="12"/>
      <c r="OX51" s="12"/>
      <c r="OY51" s="12"/>
      <c r="OZ51" s="12"/>
      <c r="PA51" s="12"/>
      <c r="PB51" s="12"/>
      <c r="PC51" s="12"/>
      <c r="PD51" s="12"/>
      <c r="PE51" s="12"/>
      <c r="PF51" s="12"/>
      <c r="PG51" s="12"/>
      <c r="PH51" s="12"/>
      <c r="PI51" s="12"/>
      <c r="PJ51" s="12"/>
      <c r="PK51" s="12"/>
      <c r="PL51" s="12"/>
      <c r="PM51" s="12"/>
      <c r="PN51" s="12"/>
      <c r="PO51" s="12"/>
      <c r="PP51" s="12"/>
      <c r="PQ51" s="12"/>
      <c r="PR51" s="12"/>
      <c r="PS51" s="12"/>
      <c r="PT51" s="12"/>
      <c r="PU51" s="12"/>
      <c r="PV51" s="17"/>
      <c r="PW51" s="10"/>
      <c r="PX51" s="10"/>
      <c r="PY51" s="10"/>
      <c r="PZ51" s="10"/>
      <c r="QA51" s="10"/>
      <c r="QB51" s="10"/>
      <c r="QC51" s="10"/>
      <c r="QD51" s="10"/>
      <c r="QE51" s="10"/>
      <c r="QF51" s="10"/>
      <c r="QG51" s="10"/>
      <c r="QH51" s="10"/>
      <c r="QI51" s="10"/>
      <c r="QJ51" s="10"/>
      <c r="QK51" s="10"/>
      <c r="QL51" s="10"/>
      <c r="QM51" s="10"/>
      <c r="QN51" s="10"/>
      <c r="QO51" s="10"/>
      <c r="QP51" s="10"/>
      <c r="QQ51" s="10"/>
      <c r="QR51" s="10"/>
      <c r="QS51" s="10"/>
      <c r="QT51" s="10"/>
      <c r="QU51" s="10"/>
      <c r="QV51" s="10"/>
      <c r="QW51" s="10"/>
      <c r="QX51" s="10"/>
      <c r="QY51" s="10"/>
      <c r="QZ51" s="10"/>
      <c r="RA51" s="10"/>
      <c r="RB51" s="10"/>
      <c r="RC51" s="10"/>
      <c r="RD51" s="10"/>
      <c r="RE51" s="10"/>
      <c r="RF51" s="10"/>
      <c r="RG51" s="10"/>
      <c r="RH51" s="10"/>
      <c r="RI51" s="10"/>
      <c r="RJ51" s="10"/>
      <c r="RK51" s="10"/>
      <c r="RL51" s="10"/>
      <c r="RM51" s="10"/>
      <c r="RN51" s="10"/>
      <c r="RO51" s="10"/>
      <c r="RP51" s="10"/>
      <c r="RQ51" s="10"/>
      <c r="RR51" s="10"/>
      <c r="RS51" s="10"/>
      <c r="RT51" s="10"/>
      <c r="RU51" s="10"/>
      <c r="RV51" s="10"/>
      <c r="RW51" s="10"/>
      <c r="RX51" s="10"/>
      <c r="RY51" s="10"/>
      <c r="RZ51" s="10"/>
      <c r="SA51" s="10"/>
      <c r="SB51" s="10"/>
      <c r="SC51" s="10"/>
      <c r="SD51" s="10"/>
      <c r="SE51" s="10"/>
      <c r="SF51" s="10"/>
      <c r="SG51" s="10"/>
      <c r="SH51" s="10"/>
      <c r="SI51" s="10"/>
      <c r="SJ51" s="10"/>
      <c r="SK51" s="10"/>
      <c r="SL51" s="10"/>
      <c r="SM51" s="10"/>
      <c r="SN51" s="10"/>
      <c r="SO51" s="10"/>
      <c r="SP51" s="10"/>
      <c r="SQ51" s="10"/>
      <c r="SR51" s="10"/>
      <c r="SS51" s="10"/>
      <c r="ST51" s="10"/>
      <c r="SU51" s="10"/>
      <c r="SV51" s="10"/>
      <c r="SW51" s="10"/>
      <c r="SX51" s="10"/>
      <c r="SY51" s="10"/>
      <c r="SZ51" s="10"/>
      <c r="TA51" s="10"/>
      <c r="TB51" s="10"/>
      <c r="TC51" s="10"/>
      <c r="TD51" s="10"/>
      <c r="TE51" s="10"/>
      <c r="TF51" s="10"/>
      <c r="TG51" s="10"/>
      <c r="TH51" s="10"/>
      <c r="TI51" s="10"/>
      <c r="TJ51" s="10"/>
      <c r="TK51" s="10"/>
      <c r="TL51" s="10"/>
      <c r="TM51" s="10"/>
      <c r="TN51" s="10"/>
      <c r="TO51" s="10"/>
      <c r="TP51" s="10"/>
      <c r="TQ51" s="10"/>
      <c r="TR51" s="10"/>
      <c r="TS51" s="8"/>
      <c r="TT51" s="8"/>
    </row>
    <row r="52" spans="1:540" ht="9.6" customHeight="1">
      <c r="A52" s="8"/>
      <c r="B52" s="8"/>
      <c r="C52" s="8"/>
      <c r="D52" s="8"/>
      <c r="E52" s="8"/>
      <c r="F52" s="8"/>
      <c r="G52" s="8"/>
      <c r="H52" s="8"/>
      <c r="I52" s="8"/>
      <c r="J52" s="8"/>
      <c r="K52" s="8"/>
      <c r="L52" s="8"/>
      <c r="M52" s="8"/>
      <c r="N52" s="8"/>
      <c r="O52" s="8"/>
      <c r="P52" s="8"/>
      <c r="Q52" s="8"/>
      <c r="R52" s="8"/>
      <c r="S52" s="8"/>
      <c r="T52" s="8"/>
      <c r="U52" s="8"/>
      <c r="V52" s="8"/>
      <c r="W52" s="8"/>
      <c r="X52" s="8"/>
      <c r="Y52" s="8"/>
      <c r="Z52" s="8"/>
      <c r="AA52" s="8"/>
      <c r="AB52" s="8"/>
      <c r="AC52" s="8"/>
      <c r="AD52" s="8"/>
      <c r="AE52" s="8"/>
      <c r="AF52" s="8"/>
      <c r="AG52" s="8"/>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27"/>
      <c r="BX52" s="10"/>
      <c r="BY52" s="28"/>
      <c r="BZ52" s="28"/>
      <c r="CA52" s="28"/>
      <c r="CB52" s="28"/>
      <c r="CC52" s="28"/>
      <c r="CD52" s="28"/>
      <c r="CE52" s="28"/>
      <c r="CF52" s="28"/>
      <c r="CG52" s="28"/>
      <c r="CH52" s="28"/>
      <c r="CI52" s="28"/>
      <c r="CJ52" s="28"/>
      <c r="CK52" s="28"/>
      <c r="CL52" s="28"/>
      <c r="CM52" s="42"/>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4"/>
      <c r="DY52" s="28"/>
      <c r="DZ52" s="28"/>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43"/>
      <c r="EY52" s="43"/>
      <c r="EZ52" s="28"/>
      <c r="FA52" s="28"/>
      <c r="FB52" s="28"/>
      <c r="FC52" s="28"/>
      <c r="FD52" s="28"/>
      <c r="FE52" s="28"/>
      <c r="FF52" s="28"/>
      <c r="FG52" s="28"/>
      <c r="FH52" s="28"/>
      <c r="FI52" s="28"/>
      <c r="FJ52" s="28"/>
      <c r="FK52" s="28"/>
      <c r="FL52" s="28"/>
      <c r="FM52" s="28"/>
      <c r="FN52" s="18"/>
      <c r="FO52" s="8"/>
      <c r="FP52" s="8"/>
      <c r="FQ52" s="8"/>
      <c r="FR52" s="8"/>
      <c r="FS52" s="8"/>
      <c r="FT52" s="8"/>
      <c r="FU52" s="8"/>
      <c r="FV52" s="8"/>
      <c r="FW52" s="8"/>
      <c r="FX52" s="8"/>
      <c r="FY52" s="8"/>
      <c r="FZ52" s="8"/>
      <c r="GA52" s="8"/>
      <c r="GB52" s="8"/>
      <c r="GC52" s="8"/>
      <c r="GD52" s="8"/>
      <c r="GE52" s="8"/>
      <c r="GF52" s="8"/>
      <c r="GG52" s="8"/>
      <c r="GH52" s="8"/>
      <c r="GI52" s="8"/>
      <c r="GJ52" s="8"/>
      <c r="GK52" s="8"/>
      <c r="GL52" s="8"/>
      <c r="GM52" s="8"/>
      <c r="GN52" s="8"/>
      <c r="GO52" s="8"/>
      <c r="GP52" s="8"/>
      <c r="GQ52" s="8"/>
      <c r="GR52" s="8"/>
      <c r="GS52" s="8"/>
      <c r="GT52" s="8"/>
      <c r="GU52" s="8"/>
      <c r="GV52" s="8"/>
      <c r="GW52" s="8"/>
      <c r="GX52" s="8"/>
      <c r="GY52" s="8"/>
      <c r="GZ52" s="8"/>
      <c r="HA52" s="8"/>
      <c r="HB52" s="8"/>
      <c r="HC52" s="8"/>
      <c r="HD52" s="8"/>
      <c r="HE52" s="8"/>
      <c r="HF52" s="8"/>
      <c r="HG52" s="8"/>
      <c r="HH52" s="8"/>
      <c r="HI52" s="8"/>
      <c r="HJ52" s="8"/>
      <c r="HK52" s="8"/>
      <c r="HL52" s="8"/>
      <c r="HM52" s="8"/>
      <c r="HN52" s="8"/>
      <c r="HO52" s="8"/>
      <c r="HP52" s="8"/>
      <c r="HQ52" s="8"/>
      <c r="HR52" s="8"/>
      <c r="HS52" s="8"/>
      <c r="HT52" s="8"/>
      <c r="HU52" s="8"/>
      <c r="HV52" s="8"/>
      <c r="HW52" s="8"/>
      <c r="HX52" s="8"/>
      <c r="HY52" s="8"/>
      <c r="HZ52" s="8"/>
      <c r="IA52" s="8"/>
      <c r="IB52" s="8"/>
      <c r="IC52" s="8"/>
      <c r="ID52" s="8"/>
      <c r="IE52" s="8"/>
      <c r="IF52" s="8"/>
      <c r="IG52" s="8"/>
      <c r="IH52" s="8"/>
      <c r="II52" s="8"/>
      <c r="IJ52" s="8"/>
      <c r="IK52" s="8"/>
      <c r="IL52" s="8"/>
      <c r="IM52" s="8"/>
      <c r="IN52" s="8"/>
      <c r="IO52" s="8"/>
      <c r="IP52" s="8"/>
      <c r="IQ52" s="8"/>
      <c r="IR52" s="9"/>
      <c r="IS52" s="10"/>
      <c r="IT52" s="10"/>
      <c r="IU52" s="10"/>
      <c r="IV52" s="10"/>
      <c r="IW52" s="10"/>
      <c r="IX52" s="10"/>
      <c r="IY52" s="10"/>
      <c r="IZ52" s="10"/>
      <c r="JA52" s="10"/>
      <c r="JB52" s="10"/>
      <c r="JC52" s="10"/>
      <c r="JD52" s="10"/>
      <c r="JE52" s="10"/>
      <c r="JF52" s="10"/>
      <c r="JG52" s="10"/>
      <c r="JH52" s="10"/>
      <c r="JI52" s="10"/>
      <c r="JJ52" s="10"/>
      <c r="JK52" s="10"/>
      <c r="JL52" s="10"/>
      <c r="JM52" s="10"/>
      <c r="JN52" s="10"/>
      <c r="JO52" s="10"/>
      <c r="JP52" s="10"/>
      <c r="JQ52" s="10"/>
      <c r="JR52" s="10"/>
      <c r="JS52" s="10"/>
      <c r="JT52" s="10"/>
      <c r="JU52" s="10"/>
      <c r="JV52" s="10"/>
      <c r="JW52" s="10"/>
      <c r="JX52" s="10"/>
      <c r="JY52" s="10"/>
      <c r="JZ52" s="10"/>
      <c r="KA52" s="10"/>
      <c r="KB52" s="10"/>
      <c r="KC52" s="10"/>
      <c r="KD52" s="10"/>
      <c r="KE52" s="10"/>
      <c r="KF52" s="10"/>
      <c r="KG52" s="10"/>
      <c r="KH52" s="10"/>
      <c r="KI52" s="10"/>
      <c r="KJ52" s="10"/>
      <c r="KK52" s="10"/>
      <c r="KL52" s="10"/>
      <c r="KM52" s="10"/>
      <c r="KN52" s="10"/>
      <c r="KO52" s="10"/>
      <c r="KP52" s="10"/>
      <c r="KQ52" s="10"/>
      <c r="KR52" s="10"/>
      <c r="KS52" s="10"/>
      <c r="KT52" s="10"/>
      <c r="KU52" s="10"/>
      <c r="KV52" s="10"/>
      <c r="KW52" s="10"/>
      <c r="KX52" s="10"/>
      <c r="KY52" s="10"/>
      <c r="KZ52" s="10"/>
      <c r="LA52" s="10"/>
      <c r="LB52" s="10"/>
      <c r="LC52" s="10"/>
      <c r="LD52" s="10"/>
      <c r="LE52" s="10"/>
      <c r="LF52" s="10"/>
      <c r="LG52" s="10"/>
      <c r="LH52" s="10"/>
      <c r="LI52" s="10"/>
      <c r="LJ52" s="10"/>
      <c r="LK52" s="10"/>
      <c r="LL52" s="10"/>
      <c r="LM52" s="10"/>
      <c r="LN52" s="10"/>
      <c r="LO52" s="10"/>
      <c r="LP52" s="10"/>
      <c r="LQ52" s="10"/>
      <c r="LR52" s="10"/>
      <c r="LS52" s="10"/>
      <c r="LT52" s="10"/>
      <c r="LU52" s="10"/>
      <c r="LV52" s="10"/>
      <c r="LW52" s="10"/>
      <c r="LX52" s="10"/>
      <c r="LY52" s="10"/>
      <c r="LZ52" s="10"/>
      <c r="MA52" s="10"/>
      <c r="MB52" s="10"/>
      <c r="MC52" s="10"/>
      <c r="MD52" s="10"/>
      <c r="ME52" s="10"/>
      <c r="MF52" s="10"/>
      <c r="MG52" s="10"/>
      <c r="MH52" s="10"/>
      <c r="MI52" s="10"/>
      <c r="MJ52" s="10"/>
      <c r="MK52" s="10"/>
      <c r="ML52" s="10"/>
      <c r="MM52" s="23"/>
      <c r="MN52" s="14"/>
      <c r="MO52" s="12"/>
      <c r="MP52" s="12"/>
      <c r="MQ52" s="12"/>
      <c r="MR52" s="12"/>
      <c r="MS52" s="12"/>
      <c r="MT52" s="12"/>
      <c r="MU52" s="12"/>
      <c r="MV52" s="12"/>
      <c r="MW52" s="12"/>
      <c r="MX52" s="12"/>
      <c r="MY52" s="46"/>
      <c r="MZ52" s="43"/>
      <c r="NA52" s="43"/>
      <c r="NB52" s="43"/>
      <c r="NC52" s="43"/>
      <c r="ND52" s="43"/>
      <c r="NE52" s="43"/>
      <c r="NF52" s="43"/>
      <c r="NG52" s="43"/>
      <c r="NH52" s="43"/>
      <c r="NI52" s="43"/>
      <c r="NJ52" s="43"/>
      <c r="NK52" s="43"/>
      <c r="NL52" s="43"/>
      <c r="NM52" s="43"/>
      <c r="NN52" s="43"/>
      <c r="NO52" s="43"/>
      <c r="NP52" s="43"/>
      <c r="NQ52" s="43"/>
      <c r="NR52" s="43"/>
      <c r="NS52" s="43"/>
      <c r="NT52" s="43"/>
      <c r="NU52" s="43"/>
      <c r="NV52" s="43"/>
      <c r="NW52" s="43"/>
      <c r="NX52" s="43"/>
      <c r="NY52" s="43"/>
      <c r="NZ52" s="43"/>
      <c r="OA52" s="43"/>
      <c r="OB52" s="43"/>
      <c r="OC52" s="43"/>
      <c r="OD52" s="43"/>
      <c r="OE52" s="43"/>
      <c r="OF52" s="43"/>
      <c r="OG52" s="43"/>
      <c r="OH52" s="43"/>
      <c r="OI52" s="43"/>
      <c r="OJ52" s="51"/>
      <c r="OK52" s="12"/>
      <c r="OL52" s="12"/>
      <c r="OM52" s="34"/>
      <c r="ON52" s="34"/>
      <c r="OO52" s="34"/>
      <c r="OP52" s="34"/>
      <c r="OQ52" s="34"/>
      <c r="OR52" s="34"/>
      <c r="OS52" s="34"/>
      <c r="OT52" s="34"/>
      <c r="OU52" s="34"/>
      <c r="OV52" s="34"/>
      <c r="OW52" s="34"/>
      <c r="OX52" s="34"/>
      <c r="OY52" s="34"/>
      <c r="OZ52" s="34"/>
      <c r="PA52" s="34"/>
      <c r="PB52" s="34"/>
      <c r="PC52" s="34"/>
      <c r="PD52" s="34"/>
      <c r="PE52" s="34"/>
      <c r="PF52" s="34"/>
      <c r="PG52" s="34"/>
      <c r="PH52" s="34"/>
      <c r="PI52" s="34"/>
      <c r="PJ52" s="34"/>
      <c r="PK52" s="12"/>
      <c r="PL52" s="12"/>
      <c r="PM52" s="12"/>
      <c r="PN52" s="12"/>
      <c r="PO52" s="12"/>
      <c r="PP52" s="12"/>
      <c r="PQ52" s="12"/>
      <c r="PR52" s="12"/>
      <c r="PS52" s="12"/>
      <c r="PT52" s="12"/>
      <c r="PU52" s="12"/>
      <c r="PV52" s="14"/>
      <c r="PW52" s="10"/>
      <c r="PX52" s="10"/>
      <c r="PY52" s="10"/>
      <c r="PZ52" s="10"/>
      <c r="QA52" s="10"/>
      <c r="QB52" s="10"/>
      <c r="QC52" s="10"/>
      <c r="QD52" s="10"/>
      <c r="QE52" s="10"/>
      <c r="QF52" s="10"/>
      <c r="QG52" s="10"/>
      <c r="QH52" s="10"/>
      <c r="QI52" s="10"/>
      <c r="QJ52" s="10"/>
      <c r="QK52" s="10"/>
      <c r="QL52" s="10"/>
      <c r="QM52" s="10"/>
      <c r="QN52" s="10"/>
      <c r="QO52" s="10"/>
      <c r="QP52" s="10"/>
      <c r="QQ52" s="10"/>
      <c r="QR52" s="10"/>
      <c r="QS52" s="10"/>
      <c r="QT52" s="10"/>
      <c r="QU52" s="10"/>
      <c r="QV52" s="10"/>
      <c r="QW52" s="10"/>
      <c r="QX52" s="10"/>
      <c r="QY52" s="10"/>
      <c r="QZ52" s="10"/>
      <c r="RA52" s="10"/>
      <c r="RB52" s="10"/>
      <c r="RC52" s="10"/>
      <c r="RD52" s="10"/>
      <c r="RE52" s="10"/>
      <c r="RF52" s="10"/>
      <c r="RG52" s="10"/>
      <c r="RH52" s="10"/>
      <c r="RI52" s="10"/>
      <c r="RJ52" s="10"/>
      <c r="RK52" s="10"/>
      <c r="RL52" s="10"/>
      <c r="RM52" s="10"/>
      <c r="RN52" s="10"/>
      <c r="RO52" s="10"/>
      <c r="RP52" s="10"/>
      <c r="RQ52" s="10"/>
      <c r="RR52" s="10"/>
      <c r="RS52" s="10"/>
      <c r="RT52" s="10"/>
      <c r="RU52" s="10"/>
      <c r="RV52" s="10"/>
      <c r="RW52" s="10"/>
      <c r="RX52" s="10"/>
      <c r="RY52" s="10"/>
      <c r="RZ52" s="10"/>
      <c r="SA52" s="10"/>
      <c r="SB52" s="10"/>
      <c r="SC52" s="10"/>
      <c r="SD52" s="10"/>
      <c r="SE52" s="10"/>
      <c r="SF52" s="10"/>
      <c r="SG52" s="10"/>
      <c r="SH52" s="10"/>
      <c r="SI52" s="10"/>
      <c r="SJ52" s="10"/>
      <c r="SK52" s="10"/>
      <c r="SL52" s="10"/>
      <c r="SM52" s="10"/>
      <c r="SN52" s="10"/>
      <c r="SO52" s="10"/>
      <c r="SP52" s="10"/>
      <c r="SQ52" s="10"/>
      <c r="SR52" s="10"/>
      <c r="SS52" s="10"/>
      <c r="ST52" s="10"/>
      <c r="SU52" s="10"/>
      <c r="SV52" s="10"/>
      <c r="SW52" s="10"/>
      <c r="SX52" s="10"/>
      <c r="SY52" s="10"/>
      <c r="SZ52" s="10"/>
      <c r="TA52" s="10"/>
      <c r="TB52" s="10"/>
      <c r="TC52" s="10"/>
      <c r="TD52" s="10"/>
      <c r="TE52" s="10"/>
      <c r="TF52" s="10"/>
      <c r="TG52" s="10"/>
      <c r="TH52" s="10"/>
      <c r="TI52" s="10"/>
      <c r="TJ52" s="10"/>
      <c r="TK52" s="10"/>
      <c r="TL52" s="10"/>
      <c r="TM52" s="10"/>
      <c r="TN52" s="10"/>
      <c r="TO52" s="10"/>
      <c r="TP52" s="10"/>
      <c r="TQ52" s="10"/>
      <c r="TR52" s="10"/>
      <c r="TS52" s="8"/>
      <c r="TT52" s="8"/>
    </row>
    <row r="53" spans="1:540" ht="9.6" customHeight="1">
      <c r="A53" s="8"/>
      <c r="B53" s="8"/>
      <c r="C53" s="8"/>
      <c r="D53" s="8"/>
      <c r="E53" s="8"/>
      <c r="F53" s="8"/>
      <c r="G53" s="8"/>
      <c r="H53" s="8"/>
      <c r="I53" s="8"/>
      <c r="J53" s="8"/>
      <c r="K53" s="8"/>
      <c r="L53" s="8"/>
      <c r="M53" s="8"/>
      <c r="N53" s="8"/>
      <c r="O53" s="8"/>
      <c r="P53" s="8"/>
      <c r="Q53" s="8"/>
      <c r="R53" s="8"/>
      <c r="S53" s="8"/>
      <c r="T53" s="8"/>
      <c r="U53" s="8"/>
      <c r="V53" s="8"/>
      <c r="W53" s="8"/>
      <c r="X53" s="8"/>
      <c r="Y53" s="8"/>
      <c r="Z53" s="8"/>
      <c r="AA53" s="8"/>
      <c r="AB53" s="8"/>
      <c r="AC53" s="8"/>
      <c r="AD53" s="8"/>
      <c r="AE53" s="8"/>
      <c r="AF53" s="8"/>
      <c r="AG53" s="8"/>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8"/>
      <c r="BT53" s="8"/>
      <c r="BU53" s="8"/>
      <c r="BV53" s="23"/>
      <c r="BW53" s="10"/>
      <c r="BX53" s="28"/>
      <c r="BY53" s="28"/>
      <c r="BZ53" s="28"/>
      <c r="CA53" s="28"/>
      <c r="CB53" s="28"/>
      <c r="CC53" s="28"/>
      <c r="CD53" s="28"/>
      <c r="CE53" s="28"/>
      <c r="CF53" s="28"/>
      <c r="CG53" s="28"/>
      <c r="CH53" s="28"/>
      <c r="CI53" s="28"/>
      <c r="CJ53" s="28"/>
      <c r="CK53" s="28"/>
      <c r="CL53" s="28"/>
      <c r="CM53" s="42"/>
      <c r="CN53" s="43"/>
      <c r="CO53" s="43"/>
      <c r="CP53" s="43"/>
      <c r="CQ53" s="43"/>
      <c r="CR53" s="43"/>
      <c r="CS53" s="43"/>
      <c r="CT53" s="43"/>
      <c r="CU53" s="43"/>
      <c r="CV53" s="43"/>
      <c r="CW53" s="43"/>
      <c r="CX53" s="43"/>
      <c r="CY53" s="43"/>
      <c r="CZ53" s="43"/>
      <c r="DA53" s="43"/>
      <c r="DB53" s="43"/>
      <c r="DC53" s="43"/>
      <c r="DD53" s="43"/>
      <c r="DE53" s="43"/>
      <c r="DF53" s="43"/>
      <c r="DG53" s="43"/>
      <c r="DH53" s="43"/>
      <c r="DI53" s="43"/>
      <c r="DJ53" s="43"/>
      <c r="DK53" s="43"/>
      <c r="DL53" s="43"/>
      <c r="DM53" s="43"/>
      <c r="DN53" s="43"/>
      <c r="DO53" s="43"/>
      <c r="DP53" s="43"/>
      <c r="DQ53" s="43"/>
      <c r="DR53" s="43"/>
      <c r="DS53" s="43"/>
      <c r="DT53" s="43"/>
      <c r="DU53" s="43"/>
      <c r="DV53" s="43"/>
      <c r="DW53" s="43"/>
      <c r="DX53" s="44"/>
      <c r="DY53" s="28"/>
      <c r="DZ53" s="28"/>
      <c r="EA53" s="43"/>
      <c r="EB53" s="43"/>
      <c r="EC53" s="43"/>
      <c r="ED53" s="43"/>
      <c r="EE53" s="43"/>
      <c r="EF53" s="43"/>
      <c r="EG53" s="43"/>
      <c r="EH53" s="43"/>
      <c r="EI53" s="43"/>
      <c r="EJ53" s="43"/>
      <c r="EK53" s="43"/>
      <c r="EL53" s="43"/>
      <c r="EM53" s="43"/>
      <c r="EN53" s="43"/>
      <c r="EO53" s="43"/>
      <c r="EP53" s="43"/>
      <c r="EQ53" s="43"/>
      <c r="ER53" s="43"/>
      <c r="ES53" s="43"/>
      <c r="ET53" s="43"/>
      <c r="EU53" s="43"/>
      <c r="EV53" s="43"/>
      <c r="EW53" s="43"/>
      <c r="EX53" s="43"/>
      <c r="EY53" s="43"/>
      <c r="EZ53" s="28"/>
      <c r="FA53" s="28"/>
      <c r="FB53" s="28"/>
      <c r="FC53" s="28"/>
      <c r="FD53" s="28"/>
      <c r="FE53" s="28"/>
      <c r="FF53" s="28"/>
      <c r="FG53" s="28"/>
      <c r="FH53" s="28"/>
      <c r="FI53" s="28"/>
      <c r="FJ53" s="28"/>
      <c r="FK53" s="28"/>
      <c r="FL53" s="28"/>
      <c r="FM53" s="28"/>
      <c r="FN53" s="10"/>
      <c r="FO53" s="23"/>
      <c r="FP53" s="8"/>
      <c r="FQ53" s="8"/>
      <c r="FR53" s="8"/>
      <c r="FS53" s="8"/>
      <c r="FT53" s="8"/>
      <c r="FU53" s="8"/>
      <c r="FV53" s="8"/>
      <c r="FW53" s="8"/>
      <c r="FX53" s="8"/>
      <c r="FY53" s="8"/>
      <c r="FZ53" s="8"/>
      <c r="GA53" s="8"/>
      <c r="GB53" s="8"/>
      <c r="GC53" s="8"/>
      <c r="GD53" s="8"/>
      <c r="GE53" s="8"/>
      <c r="GF53" s="8"/>
      <c r="GG53" s="8"/>
      <c r="GH53" s="8"/>
      <c r="GI53" s="8"/>
      <c r="GJ53" s="8"/>
      <c r="GK53" s="8"/>
      <c r="GL53" s="8"/>
      <c r="GM53" s="8"/>
      <c r="GN53" s="8"/>
      <c r="GO53" s="8"/>
      <c r="GP53" s="8"/>
      <c r="GQ53" s="8"/>
      <c r="GR53" s="8"/>
      <c r="GS53" s="8"/>
      <c r="GT53" s="8"/>
      <c r="GU53" s="8"/>
      <c r="GV53" s="8"/>
      <c r="GW53" s="8"/>
      <c r="GX53" s="8"/>
      <c r="GY53" s="8"/>
      <c r="GZ53" s="8"/>
      <c r="HA53" s="8"/>
      <c r="HB53" s="8"/>
      <c r="HC53" s="8"/>
      <c r="HD53" s="8"/>
      <c r="HE53" s="8"/>
      <c r="HF53" s="8"/>
      <c r="HG53" s="8"/>
      <c r="HH53" s="8"/>
      <c r="HI53" s="8"/>
      <c r="HJ53" s="8"/>
      <c r="HK53" s="8"/>
      <c r="HL53" s="8"/>
      <c r="HM53" s="8"/>
      <c r="HN53" s="8"/>
      <c r="HO53" s="8"/>
      <c r="HP53" s="8"/>
      <c r="HQ53" s="8"/>
      <c r="HR53" s="8"/>
      <c r="HS53" s="8"/>
      <c r="HT53" s="8"/>
      <c r="HU53" s="8"/>
      <c r="HV53" s="8"/>
      <c r="HW53" s="8"/>
      <c r="HX53" s="8"/>
      <c r="HY53" s="8"/>
      <c r="HZ53" s="8"/>
      <c r="IA53" s="8"/>
      <c r="IB53" s="8"/>
      <c r="IC53" s="8"/>
      <c r="ID53" s="8"/>
      <c r="IE53" s="8"/>
      <c r="IF53" s="8"/>
      <c r="IG53" s="8"/>
      <c r="IH53" s="8"/>
      <c r="II53" s="8"/>
      <c r="IJ53" s="8"/>
      <c r="IK53" s="8"/>
      <c r="IL53" s="8"/>
      <c r="IM53" s="8"/>
      <c r="IN53" s="8"/>
      <c r="IO53" s="8"/>
      <c r="IP53" s="8"/>
      <c r="IQ53" s="8"/>
      <c r="IR53" s="9"/>
      <c r="IS53" s="10"/>
      <c r="IT53" s="10"/>
      <c r="IU53" s="10"/>
      <c r="IV53" s="10"/>
      <c r="IW53" s="10"/>
      <c r="IX53" s="10"/>
      <c r="IY53" s="10"/>
      <c r="IZ53" s="10"/>
      <c r="JA53" s="10"/>
      <c r="JB53" s="10"/>
      <c r="JC53" s="10"/>
      <c r="JD53" s="10"/>
      <c r="JE53" s="10"/>
      <c r="JF53" s="10"/>
      <c r="JG53" s="10"/>
      <c r="JH53" s="10"/>
      <c r="JI53" s="10"/>
      <c r="JJ53" s="10"/>
      <c r="JK53" s="10"/>
      <c r="JL53" s="10"/>
      <c r="JM53" s="10"/>
      <c r="JN53" s="10"/>
      <c r="JO53" s="10"/>
      <c r="JP53" s="10"/>
      <c r="JQ53" s="10"/>
      <c r="JR53" s="10"/>
      <c r="JS53" s="10"/>
      <c r="JT53" s="10"/>
      <c r="JU53" s="10"/>
      <c r="JV53" s="10"/>
      <c r="JW53" s="10"/>
      <c r="JX53" s="10"/>
      <c r="JY53" s="10"/>
      <c r="JZ53" s="10"/>
      <c r="KA53" s="10"/>
      <c r="KB53" s="10"/>
      <c r="KC53" s="10"/>
      <c r="KD53" s="10"/>
      <c r="KE53" s="10"/>
      <c r="KF53" s="10"/>
      <c r="KG53" s="10"/>
      <c r="KH53" s="10"/>
      <c r="KI53" s="10"/>
      <c r="KJ53" s="10"/>
      <c r="KK53" s="10"/>
      <c r="KL53" s="10"/>
      <c r="KM53" s="10"/>
      <c r="KN53" s="10"/>
      <c r="KO53" s="10"/>
      <c r="KP53" s="10"/>
      <c r="KQ53" s="10"/>
      <c r="KR53" s="10"/>
      <c r="KS53" s="10"/>
      <c r="KT53" s="10"/>
      <c r="KU53" s="10"/>
      <c r="KV53" s="10"/>
      <c r="KW53" s="10"/>
      <c r="KX53" s="10"/>
      <c r="KY53" s="10"/>
      <c r="KZ53" s="10"/>
      <c r="LA53" s="10"/>
      <c r="LB53" s="10"/>
      <c r="LC53" s="10"/>
      <c r="LD53" s="10"/>
      <c r="LE53" s="10"/>
      <c r="LF53" s="10"/>
      <c r="LG53" s="10"/>
      <c r="LH53" s="10"/>
      <c r="LI53" s="10"/>
      <c r="LJ53" s="10"/>
      <c r="LK53" s="10"/>
      <c r="LL53" s="10"/>
      <c r="LM53" s="10"/>
      <c r="LN53" s="10"/>
      <c r="LO53" s="10"/>
      <c r="LP53" s="10"/>
      <c r="LQ53" s="10"/>
      <c r="LR53" s="10"/>
      <c r="LS53" s="10"/>
      <c r="LT53" s="10"/>
      <c r="LU53" s="10"/>
      <c r="LV53" s="10"/>
      <c r="LW53" s="10"/>
      <c r="LX53" s="10"/>
      <c r="LY53" s="10"/>
      <c r="LZ53" s="10"/>
      <c r="MA53" s="10"/>
      <c r="MB53" s="10"/>
      <c r="MC53" s="10"/>
      <c r="MD53" s="10"/>
      <c r="ME53" s="10"/>
      <c r="MF53" s="10"/>
      <c r="MG53" s="10"/>
      <c r="MH53" s="10"/>
      <c r="MI53" s="10"/>
      <c r="MJ53" s="10"/>
      <c r="MK53" s="10"/>
      <c r="ML53" s="9"/>
      <c r="MM53" s="8"/>
      <c r="MN53" s="12"/>
      <c r="MO53" s="12"/>
      <c r="MP53" s="12"/>
      <c r="MQ53" s="12"/>
      <c r="MR53" s="12"/>
      <c r="MS53" s="12"/>
      <c r="MT53" s="12"/>
      <c r="MU53" s="12"/>
      <c r="MV53" s="12"/>
      <c r="MW53" s="12"/>
      <c r="MX53" s="12"/>
      <c r="MY53" s="18"/>
      <c r="MZ53" s="43"/>
      <c r="NA53" s="43"/>
      <c r="NB53" s="43"/>
      <c r="NC53" s="43"/>
      <c r="ND53" s="43"/>
      <c r="NE53" s="43"/>
      <c r="NF53" s="43"/>
      <c r="NG53" s="43"/>
      <c r="NH53" s="43"/>
      <c r="NI53" s="43"/>
      <c r="NJ53" s="43"/>
      <c r="NK53" s="43"/>
      <c r="NL53" s="43"/>
      <c r="NM53" s="43"/>
      <c r="NN53" s="43"/>
      <c r="NO53" s="43"/>
      <c r="NP53" s="43"/>
      <c r="NQ53" s="43"/>
      <c r="NR53" s="43"/>
      <c r="NS53" s="43"/>
      <c r="NT53" s="43"/>
      <c r="NU53" s="43"/>
      <c r="NV53" s="43"/>
      <c r="NW53" s="43"/>
      <c r="NX53" s="43"/>
      <c r="NY53" s="43"/>
      <c r="NZ53" s="43"/>
      <c r="OA53" s="43"/>
      <c r="OB53" s="43"/>
      <c r="OC53" s="43"/>
      <c r="OD53" s="43"/>
      <c r="OE53" s="43"/>
      <c r="OF53" s="43"/>
      <c r="OG53" s="43"/>
      <c r="OH53" s="43"/>
      <c r="OI53" s="43"/>
      <c r="OJ53" s="51"/>
      <c r="OK53" s="12"/>
      <c r="OL53" s="12"/>
      <c r="OM53" s="43"/>
      <c r="ON53" s="43"/>
      <c r="OO53" s="43"/>
      <c r="OP53" s="43"/>
      <c r="OQ53" s="43"/>
      <c r="OR53" s="43"/>
      <c r="OS53" s="43"/>
      <c r="OT53" s="43"/>
      <c r="OU53" s="43"/>
      <c r="OV53" s="43"/>
      <c r="OW53" s="43"/>
      <c r="OX53" s="43"/>
      <c r="OY53" s="43"/>
      <c r="OZ53" s="43"/>
      <c r="PA53" s="43"/>
      <c r="PB53" s="43"/>
      <c r="PC53" s="43"/>
      <c r="PD53" s="43"/>
      <c r="PE53" s="43"/>
      <c r="PF53" s="43"/>
      <c r="PG53" s="43"/>
      <c r="PH53" s="43"/>
      <c r="PI53" s="43"/>
      <c r="PJ53" s="43"/>
      <c r="PK53" s="43"/>
      <c r="PL53" s="13"/>
      <c r="PM53" s="12"/>
      <c r="PN53" s="12"/>
      <c r="PO53" s="12"/>
      <c r="PP53" s="12"/>
      <c r="PQ53" s="12"/>
      <c r="PR53" s="12"/>
      <c r="PS53" s="12"/>
      <c r="PT53" s="12"/>
      <c r="PU53" s="12"/>
      <c r="PV53" s="14"/>
      <c r="PW53" s="8"/>
      <c r="PX53" s="19"/>
      <c r="PY53" s="10"/>
      <c r="PZ53" s="10"/>
      <c r="QA53" s="10"/>
      <c r="QB53" s="10"/>
      <c r="QC53" s="10"/>
      <c r="QD53" s="10"/>
      <c r="QE53" s="10"/>
      <c r="QF53" s="10"/>
      <c r="QG53" s="10"/>
      <c r="QH53" s="10"/>
      <c r="QI53" s="10"/>
      <c r="QJ53" s="10"/>
      <c r="QK53" s="10"/>
      <c r="QL53" s="10"/>
      <c r="QM53" s="10"/>
      <c r="QN53" s="10"/>
      <c r="QO53" s="10"/>
      <c r="QP53" s="10"/>
      <c r="QQ53" s="10"/>
      <c r="QR53" s="10"/>
      <c r="QS53" s="10"/>
      <c r="QT53" s="10"/>
      <c r="QU53" s="10"/>
      <c r="QV53" s="10"/>
      <c r="QW53" s="10"/>
      <c r="QX53" s="10"/>
      <c r="QY53" s="10"/>
      <c r="QZ53" s="10"/>
      <c r="RA53" s="10"/>
      <c r="RB53" s="10"/>
      <c r="RC53" s="10"/>
      <c r="RD53" s="10"/>
      <c r="RE53" s="10"/>
      <c r="RF53" s="10"/>
      <c r="RG53" s="10"/>
      <c r="RH53" s="10"/>
      <c r="RI53" s="10"/>
      <c r="RJ53" s="10"/>
      <c r="RK53" s="10"/>
      <c r="RL53" s="10"/>
      <c r="RM53" s="10"/>
      <c r="RN53" s="10"/>
      <c r="RO53" s="10"/>
      <c r="RP53" s="10"/>
      <c r="RQ53" s="10"/>
      <c r="RR53" s="10"/>
      <c r="RS53" s="10"/>
      <c r="RT53" s="10"/>
      <c r="RU53" s="10"/>
      <c r="RV53" s="10"/>
      <c r="RW53" s="10"/>
      <c r="RX53" s="10"/>
      <c r="RY53" s="10"/>
      <c r="RZ53" s="10"/>
      <c r="SA53" s="10"/>
      <c r="SB53" s="10"/>
      <c r="SC53" s="10"/>
      <c r="SD53" s="10"/>
      <c r="SE53" s="10"/>
      <c r="SF53" s="10"/>
      <c r="SG53" s="10"/>
      <c r="SH53" s="10"/>
      <c r="SI53" s="10"/>
      <c r="SJ53" s="10"/>
      <c r="SK53" s="10"/>
      <c r="SL53" s="10"/>
      <c r="SM53" s="10"/>
      <c r="SN53" s="10"/>
      <c r="SO53" s="10"/>
      <c r="SP53" s="10"/>
      <c r="SQ53" s="10"/>
      <c r="SR53" s="10"/>
      <c r="SS53" s="10"/>
      <c r="ST53" s="10"/>
      <c r="SU53" s="10"/>
      <c r="SV53" s="10"/>
      <c r="SW53" s="10"/>
      <c r="SX53" s="10"/>
      <c r="SY53" s="10"/>
      <c r="SZ53" s="10"/>
      <c r="TA53" s="10"/>
      <c r="TB53" s="10"/>
      <c r="TC53" s="10"/>
      <c r="TD53" s="10"/>
      <c r="TE53" s="10"/>
      <c r="TF53" s="10"/>
      <c r="TG53" s="10"/>
      <c r="TH53" s="10"/>
      <c r="TI53" s="10"/>
      <c r="TJ53" s="10"/>
      <c r="TK53" s="10"/>
      <c r="TL53" s="10"/>
      <c r="TM53" s="10"/>
      <c r="TN53" s="10"/>
      <c r="TO53" s="10"/>
      <c r="TP53" s="10"/>
      <c r="TQ53" s="10"/>
      <c r="TR53" s="10"/>
      <c r="TS53" s="8"/>
      <c r="TT53" s="8"/>
    </row>
    <row r="54" spans="1:540" ht="9.6" customHeight="1">
      <c r="A54" s="8"/>
      <c r="B54" s="8"/>
      <c r="C54" s="8"/>
      <c r="D54" s="8"/>
      <c r="E54" s="8"/>
      <c r="F54" s="8"/>
      <c r="G54" s="8"/>
      <c r="H54" s="8"/>
      <c r="I54" s="8"/>
      <c r="J54" s="8"/>
      <c r="K54" s="8"/>
      <c r="L54" s="8"/>
      <c r="M54" s="8"/>
      <c r="N54" s="8"/>
      <c r="O54" s="8"/>
      <c r="P54" s="8"/>
      <c r="Q54" s="8"/>
      <c r="R54" s="8"/>
      <c r="S54" s="8"/>
      <c r="T54" s="8"/>
      <c r="U54" s="8"/>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13"/>
      <c r="BV54" s="10"/>
      <c r="BW54" s="28"/>
      <c r="BX54" s="28"/>
      <c r="BY54" s="28"/>
      <c r="BZ54" s="28"/>
      <c r="CA54" s="28"/>
      <c r="CB54" s="28"/>
      <c r="CC54" s="28"/>
      <c r="CD54" s="28"/>
      <c r="CE54" s="28"/>
      <c r="CF54" s="28"/>
      <c r="CG54" s="28"/>
      <c r="CH54" s="28"/>
      <c r="CI54" s="28"/>
      <c r="CJ54" s="28"/>
      <c r="CK54" s="28"/>
      <c r="CL54" s="28"/>
      <c r="CM54" s="42"/>
      <c r="CN54" s="43"/>
      <c r="CO54" s="43"/>
      <c r="CP54" s="43"/>
      <c r="CQ54" s="43"/>
      <c r="CR54" s="43"/>
      <c r="CS54" s="43"/>
      <c r="CT54" s="43"/>
      <c r="CU54" s="43"/>
      <c r="CV54" s="43"/>
      <c r="CW54" s="43"/>
      <c r="CX54" s="43"/>
      <c r="CY54" s="43"/>
      <c r="CZ54" s="43"/>
      <c r="DA54" s="43"/>
      <c r="DB54" s="43"/>
      <c r="DC54" s="43"/>
      <c r="DD54" s="43"/>
      <c r="DE54" s="43"/>
      <c r="DF54" s="43"/>
      <c r="DG54" s="43"/>
      <c r="DH54" s="43"/>
      <c r="DI54" s="43"/>
      <c r="DJ54" s="43"/>
      <c r="DK54" s="43"/>
      <c r="DL54" s="43"/>
      <c r="DM54" s="43"/>
      <c r="DN54" s="43"/>
      <c r="DO54" s="43"/>
      <c r="DP54" s="43"/>
      <c r="DQ54" s="43"/>
      <c r="DR54" s="43"/>
      <c r="DS54" s="43"/>
      <c r="DT54" s="43"/>
      <c r="DU54" s="43"/>
      <c r="DV54" s="43"/>
      <c r="DW54" s="43"/>
      <c r="DX54" s="44"/>
      <c r="DY54" s="28"/>
      <c r="DZ54" s="28"/>
      <c r="EA54" s="43"/>
      <c r="EB54" s="43"/>
      <c r="EC54" s="43"/>
      <c r="ED54" s="43"/>
      <c r="EE54" s="43"/>
      <c r="EF54" s="43"/>
      <c r="EG54" s="43"/>
      <c r="EH54" s="43"/>
      <c r="EI54" s="43"/>
      <c r="EJ54" s="43"/>
      <c r="EK54" s="43"/>
      <c r="EL54" s="43"/>
      <c r="EM54" s="43"/>
      <c r="EN54" s="43"/>
      <c r="EO54" s="43"/>
      <c r="EP54" s="43"/>
      <c r="EQ54" s="43"/>
      <c r="ER54" s="43"/>
      <c r="ES54" s="43"/>
      <c r="ET54" s="43"/>
      <c r="EU54" s="43"/>
      <c r="EV54" s="43"/>
      <c r="EW54" s="43"/>
      <c r="EX54" s="43"/>
      <c r="EY54" s="43"/>
      <c r="EZ54" s="28"/>
      <c r="FA54" s="28"/>
      <c r="FB54" s="28"/>
      <c r="FC54" s="28"/>
      <c r="FD54" s="28"/>
      <c r="FE54" s="28"/>
      <c r="FF54" s="28"/>
      <c r="FG54" s="28"/>
      <c r="FH54" s="28"/>
      <c r="FI54" s="28"/>
      <c r="FJ54" s="28"/>
      <c r="FK54" s="28"/>
      <c r="FL54" s="28"/>
      <c r="FM54" s="28"/>
      <c r="FN54" s="28"/>
      <c r="FO54" s="19"/>
      <c r="FP54" s="29"/>
      <c r="FQ54" s="8"/>
      <c r="FR54" s="8"/>
      <c r="FS54" s="8"/>
      <c r="FT54" s="8"/>
      <c r="FU54" s="8"/>
      <c r="FV54" s="8"/>
      <c r="FW54" s="8"/>
      <c r="FX54" s="8"/>
      <c r="FY54" s="8"/>
      <c r="FZ54" s="8"/>
      <c r="GA54" s="8"/>
      <c r="GB54" s="8"/>
      <c r="GC54" s="8"/>
      <c r="GD54" s="8"/>
      <c r="GE54" s="8"/>
      <c r="GF54" s="8"/>
      <c r="GG54" s="8"/>
      <c r="GH54" s="8"/>
      <c r="GI54" s="8"/>
      <c r="GJ54" s="8"/>
      <c r="GK54" s="8"/>
      <c r="GL54" s="8"/>
      <c r="GM54" s="8"/>
      <c r="GN54" s="8"/>
      <c r="GO54" s="8"/>
      <c r="GP54" s="8"/>
      <c r="GQ54" s="8"/>
      <c r="GR54" s="8"/>
      <c r="GS54" s="8"/>
      <c r="GT54" s="8"/>
      <c r="GU54" s="8"/>
      <c r="GV54" s="8"/>
      <c r="GW54" s="8"/>
      <c r="GX54" s="8"/>
      <c r="GY54" s="8"/>
      <c r="GZ54" s="8"/>
      <c r="HA54" s="8"/>
      <c r="HB54" s="8"/>
      <c r="HC54" s="8"/>
      <c r="HD54" s="8"/>
      <c r="HE54" s="8"/>
      <c r="HF54" s="8"/>
      <c r="HG54" s="8"/>
      <c r="HH54" s="8"/>
      <c r="HI54" s="8"/>
      <c r="HJ54" s="8"/>
      <c r="HK54" s="8"/>
      <c r="HL54" s="8"/>
      <c r="HM54" s="8"/>
      <c r="HN54" s="8"/>
      <c r="HO54" s="8"/>
      <c r="HP54" s="8"/>
      <c r="HQ54" s="8"/>
      <c r="HR54" s="8"/>
      <c r="HS54" s="8"/>
      <c r="HT54" s="8"/>
      <c r="HU54" s="8"/>
      <c r="HV54" s="8"/>
      <c r="HW54" s="8"/>
      <c r="HX54" s="8"/>
      <c r="HY54" s="8"/>
      <c r="HZ54" s="8"/>
      <c r="IA54" s="8"/>
      <c r="IB54" s="8"/>
      <c r="IC54" s="8"/>
      <c r="ID54" s="8"/>
      <c r="IE54" s="8"/>
      <c r="IF54" s="8"/>
      <c r="IG54" s="8"/>
      <c r="IH54" s="8"/>
      <c r="II54" s="8"/>
      <c r="IJ54" s="8"/>
      <c r="IK54" s="8"/>
      <c r="IL54" s="8"/>
      <c r="IM54" s="8"/>
      <c r="IN54" s="8"/>
      <c r="IO54" s="8"/>
      <c r="IP54" s="8"/>
      <c r="IQ54" s="8"/>
      <c r="IR54" s="9"/>
      <c r="IS54" s="10"/>
      <c r="IT54" s="10"/>
      <c r="IU54" s="10"/>
      <c r="IV54" s="10"/>
      <c r="IW54" s="10"/>
      <c r="IX54" s="10"/>
      <c r="IY54" s="10"/>
      <c r="IZ54" s="10"/>
      <c r="JA54" s="10"/>
      <c r="JB54" s="10"/>
      <c r="JC54" s="10"/>
      <c r="JD54" s="10"/>
      <c r="JE54" s="10"/>
      <c r="JF54" s="10"/>
      <c r="JG54" s="10"/>
      <c r="JH54" s="10"/>
      <c r="JI54" s="10"/>
      <c r="JJ54" s="10"/>
      <c r="JK54" s="10"/>
      <c r="JL54" s="10"/>
      <c r="JM54" s="10"/>
      <c r="JN54" s="10"/>
      <c r="JO54" s="10"/>
      <c r="JP54" s="10"/>
      <c r="JQ54" s="10"/>
      <c r="JR54" s="10"/>
      <c r="JS54" s="10"/>
      <c r="JT54" s="10"/>
      <c r="JU54" s="10"/>
      <c r="JV54" s="10"/>
      <c r="JW54" s="10"/>
      <c r="JX54" s="10"/>
      <c r="JY54" s="10"/>
      <c r="JZ54" s="10"/>
      <c r="KA54" s="10"/>
      <c r="KB54" s="10"/>
      <c r="KC54" s="10"/>
      <c r="KD54" s="10"/>
      <c r="KE54" s="10"/>
      <c r="KF54" s="10"/>
      <c r="KG54" s="10"/>
      <c r="KH54" s="10"/>
      <c r="KI54" s="10"/>
      <c r="KJ54" s="10"/>
      <c r="KK54" s="10"/>
      <c r="KL54" s="10"/>
      <c r="KM54" s="10"/>
      <c r="KN54" s="10"/>
      <c r="KO54" s="10"/>
      <c r="KP54" s="10"/>
      <c r="KQ54" s="10"/>
      <c r="KR54" s="10"/>
      <c r="KS54" s="10"/>
      <c r="KT54" s="10"/>
      <c r="KU54" s="10"/>
      <c r="KV54" s="10"/>
      <c r="KW54" s="10"/>
      <c r="KX54" s="10"/>
      <c r="KY54" s="10"/>
      <c r="KZ54" s="10"/>
      <c r="LA54" s="10"/>
      <c r="LB54" s="10"/>
      <c r="LC54" s="10"/>
      <c r="LD54" s="10"/>
      <c r="LE54" s="10"/>
      <c r="LF54" s="10"/>
      <c r="LG54" s="10"/>
      <c r="LH54" s="10"/>
      <c r="LI54" s="10"/>
      <c r="LJ54" s="10"/>
      <c r="LK54" s="10"/>
      <c r="LL54" s="10"/>
      <c r="LM54" s="10"/>
      <c r="LN54" s="10"/>
      <c r="LO54" s="10"/>
      <c r="LP54" s="10"/>
      <c r="LQ54" s="10"/>
      <c r="LR54" s="10"/>
      <c r="LS54" s="10"/>
      <c r="LT54" s="10"/>
      <c r="LU54" s="10"/>
      <c r="LV54" s="10"/>
      <c r="LW54" s="10"/>
      <c r="LX54" s="10"/>
      <c r="LY54" s="10"/>
      <c r="LZ54" s="10"/>
      <c r="MA54" s="10"/>
      <c r="MB54" s="10"/>
      <c r="MC54" s="10"/>
      <c r="MD54" s="10"/>
      <c r="ME54" s="10"/>
      <c r="MF54" s="10"/>
      <c r="MG54" s="10"/>
      <c r="MH54" s="10"/>
      <c r="MI54" s="10"/>
      <c r="MJ54" s="10"/>
      <c r="MK54" s="10"/>
      <c r="ML54" s="14"/>
      <c r="MM54" s="12"/>
      <c r="MN54" s="12"/>
      <c r="MO54" s="12"/>
      <c r="MP54" s="12"/>
      <c r="MQ54" s="12"/>
      <c r="MR54" s="12"/>
      <c r="MS54" s="12"/>
      <c r="MT54" s="12"/>
      <c r="MU54" s="12"/>
      <c r="MV54" s="12"/>
      <c r="MW54" s="12"/>
      <c r="MX54" s="12"/>
      <c r="MY54" s="18"/>
      <c r="MZ54" s="43"/>
      <c r="NA54" s="43"/>
      <c r="NB54" s="43"/>
      <c r="NC54" s="43"/>
      <c r="ND54" s="43"/>
      <c r="NE54" s="43"/>
      <c r="NF54" s="43"/>
      <c r="NG54" s="43"/>
      <c r="NH54" s="43"/>
      <c r="NI54" s="43"/>
      <c r="NJ54" s="43"/>
      <c r="NK54" s="43"/>
      <c r="NL54" s="43"/>
      <c r="NM54" s="43"/>
      <c r="NN54" s="43"/>
      <c r="NO54" s="43"/>
      <c r="NP54" s="43"/>
      <c r="NQ54" s="43"/>
      <c r="NR54" s="43"/>
      <c r="NS54" s="43"/>
      <c r="NT54" s="43"/>
      <c r="NU54" s="43"/>
      <c r="NV54" s="43"/>
      <c r="NW54" s="43"/>
      <c r="NX54" s="43"/>
      <c r="NY54" s="43"/>
      <c r="NZ54" s="43"/>
      <c r="OA54" s="43"/>
      <c r="OB54" s="43"/>
      <c r="OC54" s="43"/>
      <c r="OD54" s="43"/>
      <c r="OE54" s="43"/>
      <c r="OF54" s="43"/>
      <c r="OG54" s="43"/>
      <c r="OH54" s="43"/>
      <c r="OI54" s="43"/>
      <c r="OJ54" s="51"/>
      <c r="OK54" s="12"/>
      <c r="OL54" s="12"/>
      <c r="OM54" s="43"/>
      <c r="ON54" s="43"/>
      <c r="OO54" s="43"/>
      <c r="OP54" s="43"/>
      <c r="OQ54" s="43"/>
      <c r="OR54" s="43"/>
      <c r="OS54" s="43"/>
      <c r="OT54" s="43"/>
      <c r="OU54" s="43"/>
      <c r="OV54" s="43"/>
      <c r="OW54" s="43"/>
      <c r="OX54" s="43"/>
      <c r="OY54" s="43"/>
      <c r="OZ54" s="43"/>
      <c r="PA54" s="43"/>
      <c r="PB54" s="43"/>
      <c r="PC54" s="43"/>
      <c r="PD54" s="43"/>
      <c r="PE54" s="43"/>
      <c r="PF54" s="43"/>
      <c r="PG54" s="43"/>
      <c r="PH54" s="43"/>
      <c r="PI54" s="43"/>
      <c r="PJ54" s="43"/>
      <c r="PK54" s="50"/>
      <c r="PL54" s="33"/>
      <c r="PM54" s="12"/>
      <c r="PN54" s="12"/>
      <c r="PO54" s="12"/>
      <c r="PP54" s="12"/>
      <c r="PQ54" s="12"/>
      <c r="PR54" s="12"/>
      <c r="PS54" s="12"/>
      <c r="PT54" s="12"/>
      <c r="PU54" s="12"/>
      <c r="PV54" s="12"/>
      <c r="PW54" s="14"/>
      <c r="PX54" s="12"/>
      <c r="PY54" s="19"/>
      <c r="PZ54" s="10"/>
      <c r="QA54" s="10"/>
      <c r="QB54" s="10"/>
      <c r="QC54" s="10"/>
      <c r="QD54" s="10"/>
      <c r="QE54" s="10"/>
      <c r="QF54" s="10"/>
      <c r="QG54" s="10"/>
      <c r="QH54" s="10"/>
      <c r="QI54" s="10"/>
      <c r="QJ54" s="10"/>
      <c r="QK54" s="10"/>
      <c r="QL54" s="10"/>
      <c r="QM54" s="10"/>
      <c r="QN54" s="10"/>
      <c r="QO54" s="10"/>
      <c r="QP54" s="10"/>
      <c r="QQ54" s="10"/>
      <c r="QR54" s="10"/>
      <c r="QS54" s="10"/>
      <c r="QT54" s="10"/>
      <c r="QU54" s="10"/>
      <c r="QV54" s="10"/>
      <c r="QW54" s="10"/>
      <c r="QX54" s="10"/>
      <c r="QY54" s="10"/>
      <c r="QZ54" s="10"/>
      <c r="RA54" s="10"/>
      <c r="RB54" s="10"/>
      <c r="RC54" s="10"/>
      <c r="RD54" s="10"/>
      <c r="RE54" s="10"/>
      <c r="RF54" s="10"/>
      <c r="RG54" s="10"/>
      <c r="RH54" s="10"/>
      <c r="RI54" s="10"/>
      <c r="RJ54" s="10"/>
      <c r="RK54" s="10"/>
      <c r="RL54" s="10"/>
      <c r="RM54" s="10"/>
      <c r="RN54" s="10"/>
      <c r="RO54" s="10"/>
      <c r="RP54" s="10"/>
      <c r="RQ54" s="10"/>
      <c r="RR54" s="10"/>
      <c r="RS54" s="10"/>
      <c r="RT54" s="10"/>
      <c r="RU54" s="10"/>
      <c r="RV54" s="10"/>
      <c r="RW54" s="10"/>
      <c r="RX54" s="10"/>
      <c r="RY54" s="10"/>
      <c r="RZ54" s="10"/>
      <c r="SA54" s="10"/>
      <c r="SB54" s="10"/>
      <c r="SC54" s="10"/>
      <c r="SD54" s="10"/>
      <c r="SE54" s="10"/>
      <c r="SF54" s="10"/>
      <c r="SG54" s="10"/>
      <c r="SH54" s="10"/>
      <c r="SI54" s="10"/>
      <c r="SJ54" s="10"/>
      <c r="SK54" s="10"/>
      <c r="SL54" s="10"/>
      <c r="SM54" s="10"/>
      <c r="SN54" s="10"/>
      <c r="SO54" s="10"/>
      <c r="SP54" s="10"/>
      <c r="SQ54" s="10"/>
      <c r="SR54" s="10"/>
      <c r="SS54" s="10"/>
      <c r="ST54" s="10"/>
      <c r="SU54" s="10"/>
      <c r="SV54" s="10"/>
      <c r="SW54" s="10"/>
      <c r="SX54" s="10"/>
      <c r="SY54" s="10"/>
      <c r="SZ54" s="10"/>
      <c r="TA54" s="10"/>
      <c r="TB54" s="10"/>
      <c r="TC54" s="10"/>
      <c r="TD54" s="10"/>
      <c r="TE54" s="10"/>
      <c r="TF54" s="10"/>
      <c r="TG54" s="10"/>
      <c r="TH54" s="10"/>
      <c r="TI54" s="10"/>
      <c r="TJ54" s="10"/>
      <c r="TK54" s="10"/>
      <c r="TL54" s="10"/>
      <c r="TM54" s="10"/>
      <c r="TN54" s="10"/>
      <c r="TO54" s="10"/>
      <c r="TP54" s="10"/>
      <c r="TQ54" s="10"/>
      <c r="TR54" s="10"/>
      <c r="TS54" s="8"/>
      <c r="TT54" s="8"/>
    </row>
    <row r="55" spans="1:540" ht="9.6" customHeight="1">
      <c r="A55" s="8"/>
      <c r="B55" s="8"/>
      <c r="C55" s="8"/>
      <c r="D55" s="8"/>
      <c r="E55" s="8"/>
      <c r="F55" s="8"/>
      <c r="G55" s="8"/>
      <c r="H55" s="8"/>
      <c r="I55" s="8"/>
      <c r="J55" s="8"/>
      <c r="K55" s="8"/>
      <c r="L55" s="8"/>
      <c r="M55" s="8"/>
      <c r="N55" s="8"/>
      <c r="O55" s="8"/>
      <c r="P55" s="8"/>
      <c r="Q55" s="8"/>
      <c r="R55" s="8"/>
      <c r="S55" s="8"/>
      <c r="T55" s="8"/>
      <c r="U55" s="8"/>
      <c r="V55" s="8"/>
      <c r="W55" s="8"/>
      <c r="X55" s="8"/>
      <c r="Y55" s="8"/>
      <c r="Z55" s="8"/>
      <c r="AA55" s="8"/>
      <c r="AB55" s="8"/>
      <c r="AC55" s="8"/>
      <c r="AD55" s="8"/>
      <c r="AE55" s="8"/>
      <c r="AF55" s="8"/>
      <c r="AG55" s="8"/>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8"/>
      <c r="BT55" s="14"/>
      <c r="BU55" s="19"/>
      <c r="BV55" s="28"/>
      <c r="BW55" s="28"/>
      <c r="BX55" s="28"/>
      <c r="BY55" s="28"/>
      <c r="BZ55" s="28"/>
      <c r="CA55" s="28"/>
      <c r="CB55" s="28"/>
      <c r="CC55" s="28"/>
      <c r="CD55" s="28"/>
      <c r="CE55" s="28"/>
      <c r="CF55" s="28"/>
      <c r="CG55" s="28"/>
      <c r="CH55" s="28"/>
      <c r="CI55" s="28"/>
      <c r="CJ55" s="28"/>
      <c r="CK55" s="28"/>
      <c r="CL55" s="28"/>
      <c r="CM55" s="42"/>
      <c r="CN55" s="43"/>
      <c r="CO55" s="43"/>
      <c r="CP55" s="43"/>
      <c r="CQ55" s="43"/>
      <c r="CR55" s="43"/>
      <c r="CS55" s="43"/>
      <c r="CT55" s="43"/>
      <c r="CU55" s="43"/>
      <c r="CV55" s="43"/>
      <c r="CW55" s="43"/>
      <c r="CX55" s="43"/>
      <c r="CY55" s="43"/>
      <c r="CZ55" s="43"/>
      <c r="DA55" s="43"/>
      <c r="DB55" s="43"/>
      <c r="DC55" s="43"/>
      <c r="DD55" s="43"/>
      <c r="DE55" s="43"/>
      <c r="DF55" s="43"/>
      <c r="DG55" s="43"/>
      <c r="DH55" s="43"/>
      <c r="DI55" s="43"/>
      <c r="DJ55" s="43"/>
      <c r="DK55" s="43"/>
      <c r="DL55" s="43"/>
      <c r="DM55" s="43"/>
      <c r="DN55" s="43"/>
      <c r="DO55" s="43"/>
      <c r="DP55" s="43"/>
      <c r="DQ55" s="43"/>
      <c r="DR55" s="43"/>
      <c r="DS55" s="43"/>
      <c r="DT55" s="43"/>
      <c r="DU55" s="43"/>
      <c r="DV55" s="43"/>
      <c r="DW55" s="43"/>
      <c r="DX55" s="44"/>
      <c r="DY55" s="28"/>
      <c r="DZ55" s="28"/>
      <c r="EA55" s="43"/>
      <c r="EB55" s="43"/>
      <c r="EC55" s="43"/>
      <c r="ED55" s="43"/>
      <c r="EE55" s="43"/>
      <c r="EF55" s="43"/>
      <c r="EG55" s="43"/>
      <c r="EH55" s="43"/>
      <c r="EI55" s="43"/>
      <c r="EJ55" s="43"/>
      <c r="EK55" s="43"/>
      <c r="EL55" s="43"/>
      <c r="EM55" s="43"/>
      <c r="EN55" s="43"/>
      <c r="EO55" s="43"/>
      <c r="EP55" s="43"/>
      <c r="EQ55" s="43"/>
      <c r="ER55" s="43"/>
      <c r="ES55" s="43"/>
      <c r="ET55" s="43"/>
      <c r="EU55" s="43"/>
      <c r="EV55" s="43"/>
      <c r="EW55" s="43"/>
      <c r="EX55" s="43"/>
      <c r="EY55" s="43"/>
      <c r="EZ55" s="28"/>
      <c r="FA55" s="28"/>
      <c r="FB55" s="28"/>
      <c r="FC55" s="28"/>
      <c r="FD55" s="28"/>
      <c r="FE55" s="28"/>
      <c r="FF55" s="28"/>
      <c r="FG55" s="28"/>
      <c r="FH55" s="28"/>
      <c r="FI55" s="28"/>
      <c r="FJ55" s="28"/>
      <c r="FK55" s="28"/>
      <c r="FL55" s="28"/>
      <c r="FM55" s="28"/>
      <c r="FN55" s="28"/>
      <c r="FO55" s="28"/>
      <c r="FP55" s="28"/>
      <c r="FQ55" s="12"/>
      <c r="FR55" s="8"/>
      <c r="FS55" s="8"/>
      <c r="FT55" s="8"/>
      <c r="FU55" s="8"/>
      <c r="FV55" s="8"/>
      <c r="FW55" s="8"/>
      <c r="FX55" s="8"/>
      <c r="FY55" s="8"/>
      <c r="FZ55" s="8"/>
      <c r="GA55" s="8"/>
      <c r="GB55" s="8"/>
      <c r="GC55" s="8"/>
      <c r="GD55" s="8"/>
      <c r="GE55" s="8"/>
      <c r="GF55" s="8"/>
      <c r="GG55" s="8"/>
      <c r="GH55" s="8"/>
      <c r="GI55" s="8"/>
      <c r="GJ55" s="8"/>
      <c r="GK55" s="8"/>
      <c r="GL55" s="8"/>
      <c r="GM55" s="8"/>
      <c r="GN55" s="8"/>
      <c r="GO55" s="8"/>
      <c r="GP55" s="8"/>
      <c r="GQ55" s="8"/>
      <c r="GR55" s="8"/>
      <c r="GS55" s="8"/>
      <c r="GT55" s="8"/>
      <c r="GU55" s="8"/>
      <c r="GV55" s="8"/>
      <c r="GW55" s="8"/>
      <c r="GX55" s="8"/>
      <c r="GY55" s="8"/>
      <c r="GZ55" s="8"/>
      <c r="HA55" s="8"/>
      <c r="HB55" s="8"/>
      <c r="HC55" s="8"/>
      <c r="HD55" s="8"/>
      <c r="HE55" s="8"/>
      <c r="HF55" s="8"/>
      <c r="HG55" s="8"/>
      <c r="HH55" s="8"/>
      <c r="HI55" s="8"/>
      <c r="HJ55" s="8"/>
      <c r="HK55" s="8"/>
      <c r="HL55" s="8"/>
      <c r="HM55" s="8"/>
      <c r="HN55" s="8"/>
      <c r="HO55" s="8"/>
      <c r="HP55" s="8"/>
      <c r="HQ55" s="8"/>
      <c r="HR55" s="8"/>
      <c r="HS55" s="8"/>
      <c r="HT55" s="8"/>
      <c r="HU55" s="8"/>
      <c r="HV55" s="8"/>
      <c r="HW55" s="8"/>
      <c r="HX55" s="8"/>
      <c r="HY55" s="8"/>
      <c r="HZ55" s="8"/>
      <c r="IA55" s="8"/>
      <c r="IB55" s="8"/>
      <c r="IC55" s="8"/>
      <c r="ID55" s="8"/>
      <c r="IE55" s="8"/>
      <c r="IF55" s="8"/>
      <c r="IG55" s="8"/>
      <c r="IH55" s="8"/>
      <c r="II55" s="8"/>
      <c r="IJ55" s="8"/>
      <c r="IK55" s="8"/>
      <c r="IL55" s="8"/>
      <c r="IM55" s="8"/>
      <c r="IN55" s="8"/>
      <c r="IO55" s="8"/>
      <c r="IP55" s="8"/>
      <c r="IQ55" s="8"/>
      <c r="IR55" s="9"/>
      <c r="IS55" s="10"/>
      <c r="IT55" s="10"/>
      <c r="IU55" s="10"/>
      <c r="IV55" s="10"/>
      <c r="IW55" s="10"/>
      <c r="IX55" s="10"/>
      <c r="IY55" s="10"/>
      <c r="IZ55" s="10"/>
      <c r="JA55" s="10"/>
      <c r="JB55" s="10"/>
      <c r="JC55" s="10"/>
      <c r="JD55" s="10"/>
      <c r="JE55" s="10"/>
      <c r="JF55" s="10"/>
      <c r="JG55" s="10"/>
      <c r="JH55" s="10"/>
      <c r="JI55" s="10"/>
      <c r="JJ55" s="10"/>
      <c r="JK55" s="10"/>
      <c r="JL55" s="10"/>
      <c r="JM55" s="10"/>
      <c r="JN55" s="10"/>
      <c r="JO55" s="10"/>
      <c r="JP55" s="10"/>
      <c r="JQ55" s="10"/>
      <c r="JR55" s="10"/>
      <c r="JS55" s="10"/>
      <c r="JT55" s="10"/>
      <c r="JU55" s="10"/>
      <c r="JV55" s="10"/>
      <c r="JW55" s="10"/>
      <c r="JX55" s="10"/>
      <c r="JY55" s="10"/>
      <c r="JZ55" s="10"/>
      <c r="KA55" s="10"/>
      <c r="KB55" s="10"/>
      <c r="KC55" s="10"/>
      <c r="KD55" s="10"/>
      <c r="KE55" s="10"/>
      <c r="KF55" s="10"/>
      <c r="KG55" s="10"/>
      <c r="KH55" s="10"/>
      <c r="KI55" s="10"/>
      <c r="KJ55" s="10"/>
      <c r="KK55" s="10"/>
      <c r="KL55" s="10"/>
      <c r="KM55" s="10"/>
      <c r="KN55" s="10"/>
      <c r="KO55" s="10"/>
      <c r="KP55" s="10"/>
      <c r="KQ55" s="10"/>
      <c r="KR55" s="10"/>
      <c r="KS55" s="10"/>
      <c r="KT55" s="10"/>
      <c r="KU55" s="10"/>
      <c r="KV55" s="10"/>
      <c r="KW55" s="10"/>
      <c r="KX55" s="10"/>
      <c r="KY55" s="10"/>
      <c r="KZ55" s="10"/>
      <c r="LA55" s="10"/>
      <c r="LB55" s="10"/>
      <c r="LC55" s="10"/>
      <c r="LD55" s="10"/>
      <c r="LE55" s="10"/>
      <c r="LF55" s="10"/>
      <c r="LG55" s="10"/>
      <c r="LH55" s="10"/>
      <c r="LI55" s="10"/>
      <c r="LJ55" s="10"/>
      <c r="LK55" s="10"/>
      <c r="LL55" s="10"/>
      <c r="LM55" s="10"/>
      <c r="LN55" s="10"/>
      <c r="LO55" s="10"/>
      <c r="LP55" s="10"/>
      <c r="LQ55" s="10"/>
      <c r="LR55" s="10"/>
      <c r="LS55" s="10"/>
      <c r="LT55" s="10"/>
      <c r="LU55" s="10"/>
      <c r="LV55" s="10"/>
      <c r="LW55" s="10"/>
      <c r="LX55" s="10"/>
      <c r="LY55" s="10"/>
      <c r="LZ55" s="10"/>
      <c r="MA55" s="10"/>
      <c r="MB55" s="10"/>
      <c r="MC55" s="10"/>
      <c r="MD55" s="10"/>
      <c r="ME55" s="10"/>
      <c r="MF55" s="10"/>
      <c r="MG55" s="10"/>
      <c r="MH55" s="10"/>
      <c r="MI55" s="10"/>
      <c r="MJ55" s="10"/>
      <c r="MK55" s="18"/>
      <c r="ML55" s="14"/>
      <c r="MM55" s="12"/>
      <c r="MN55" s="12"/>
      <c r="MO55" s="12"/>
      <c r="MP55" s="12"/>
      <c r="MQ55" s="12"/>
      <c r="MR55" s="12"/>
      <c r="MS55" s="12"/>
      <c r="MT55" s="12"/>
      <c r="MU55" s="12"/>
      <c r="MV55" s="12"/>
      <c r="MW55" s="12"/>
      <c r="MX55" s="12"/>
      <c r="MY55" s="18"/>
      <c r="MZ55" s="43"/>
      <c r="NA55" s="43"/>
      <c r="NB55" s="43"/>
      <c r="NC55" s="43"/>
      <c r="ND55" s="43"/>
      <c r="NE55" s="43"/>
      <c r="NF55" s="43"/>
      <c r="NG55" s="43"/>
      <c r="NH55" s="43"/>
      <c r="NI55" s="43"/>
      <c r="NJ55" s="43"/>
      <c r="NK55" s="43"/>
      <c r="NL55" s="43"/>
      <c r="NM55" s="43"/>
      <c r="NN55" s="43"/>
      <c r="NO55" s="43"/>
      <c r="NP55" s="43"/>
      <c r="NQ55" s="43"/>
      <c r="NR55" s="43"/>
      <c r="NS55" s="43"/>
      <c r="NT55" s="43"/>
      <c r="NU55" s="43"/>
      <c r="NV55" s="43"/>
      <c r="NW55" s="43"/>
      <c r="NX55" s="43"/>
      <c r="NY55" s="43"/>
      <c r="NZ55" s="43"/>
      <c r="OA55" s="43"/>
      <c r="OB55" s="43"/>
      <c r="OC55" s="43"/>
      <c r="OD55" s="43"/>
      <c r="OE55" s="43"/>
      <c r="OF55" s="43"/>
      <c r="OG55" s="43"/>
      <c r="OH55" s="43"/>
      <c r="OI55" s="43"/>
      <c r="OJ55" s="51"/>
      <c r="OK55" s="12"/>
      <c r="OL55" s="12"/>
      <c r="OM55" s="43"/>
      <c r="ON55" s="43"/>
      <c r="OO55" s="43"/>
      <c r="OP55" s="43"/>
      <c r="OQ55" s="43"/>
      <c r="OR55" s="43"/>
      <c r="OS55" s="43"/>
      <c r="OT55" s="43"/>
      <c r="OU55" s="43"/>
      <c r="OV55" s="43"/>
      <c r="OW55" s="43"/>
      <c r="OX55" s="43"/>
      <c r="OY55" s="43"/>
      <c r="OZ55" s="43"/>
      <c r="PA55" s="43"/>
      <c r="PB55" s="43"/>
      <c r="PC55" s="43"/>
      <c r="PD55" s="43"/>
      <c r="PE55" s="43"/>
      <c r="PF55" s="43"/>
      <c r="PG55" s="43"/>
      <c r="PH55" s="43"/>
      <c r="PI55" s="43"/>
      <c r="PJ55" s="43"/>
      <c r="PK55" s="50"/>
      <c r="PL55" s="33"/>
      <c r="PM55" s="12"/>
      <c r="PN55" s="12"/>
      <c r="PO55" s="12"/>
      <c r="PP55" s="12"/>
      <c r="PQ55" s="12"/>
      <c r="PR55" s="12"/>
      <c r="PS55" s="12"/>
      <c r="PT55" s="12"/>
      <c r="PU55" s="12"/>
      <c r="PV55" s="12"/>
      <c r="PW55" s="12"/>
      <c r="PX55" s="14"/>
      <c r="PY55" s="13"/>
      <c r="PZ55" s="10"/>
      <c r="QA55" s="10"/>
      <c r="QB55" s="10"/>
      <c r="QC55" s="10"/>
      <c r="QD55" s="10"/>
      <c r="QE55" s="10"/>
      <c r="QF55" s="10"/>
      <c r="QG55" s="10"/>
      <c r="QH55" s="10"/>
      <c r="QI55" s="10"/>
      <c r="QJ55" s="10"/>
      <c r="QK55" s="10"/>
      <c r="QL55" s="10"/>
      <c r="QM55" s="10"/>
      <c r="QN55" s="10"/>
      <c r="QO55" s="10"/>
      <c r="QP55" s="10"/>
      <c r="QQ55" s="10"/>
      <c r="QR55" s="10"/>
      <c r="QS55" s="10"/>
      <c r="QT55" s="10"/>
      <c r="QU55" s="10"/>
      <c r="QV55" s="10"/>
      <c r="QW55" s="10"/>
      <c r="QX55" s="10"/>
      <c r="QY55" s="10"/>
      <c r="QZ55" s="10"/>
      <c r="RA55" s="10"/>
      <c r="RB55" s="10"/>
      <c r="RC55" s="10"/>
      <c r="RD55" s="10"/>
      <c r="RE55" s="10"/>
      <c r="RF55" s="10"/>
      <c r="RG55" s="10"/>
      <c r="RH55" s="10"/>
      <c r="RI55" s="10"/>
      <c r="RJ55" s="10"/>
      <c r="RK55" s="10"/>
      <c r="RL55" s="10"/>
      <c r="RM55" s="10"/>
      <c r="RN55" s="10"/>
      <c r="RO55" s="10"/>
      <c r="RP55" s="10"/>
      <c r="RQ55" s="10"/>
      <c r="RR55" s="10"/>
      <c r="RS55" s="10"/>
      <c r="RT55" s="10"/>
      <c r="RU55" s="10"/>
      <c r="RV55" s="10"/>
      <c r="RW55" s="10"/>
      <c r="RX55" s="10"/>
      <c r="RY55" s="10"/>
      <c r="RZ55" s="10"/>
      <c r="SA55" s="10"/>
      <c r="SB55" s="10"/>
      <c r="SC55" s="10"/>
      <c r="SD55" s="10"/>
      <c r="SE55" s="10"/>
      <c r="SF55" s="10"/>
      <c r="SG55" s="10"/>
      <c r="SH55" s="10"/>
      <c r="SI55" s="10"/>
      <c r="SJ55" s="10"/>
      <c r="SK55" s="10"/>
      <c r="SL55" s="10"/>
      <c r="SM55" s="10"/>
      <c r="SN55" s="10"/>
      <c r="SO55" s="10"/>
      <c r="SP55" s="10"/>
      <c r="SQ55" s="10"/>
      <c r="SR55" s="10"/>
      <c r="SS55" s="10"/>
      <c r="ST55" s="10"/>
      <c r="SU55" s="10"/>
      <c r="SV55" s="10"/>
      <c r="SW55" s="10"/>
      <c r="SX55" s="10"/>
      <c r="SY55" s="10"/>
      <c r="SZ55" s="10"/>
      <c r="TA55" s="10"/>
      <c r="TB55" s="10"/>
      <c r="TC55" s="10"/>
      <c r="TD55" s="10"/>
      <c r="TE55" s="10"/>
      <c r="TF55" s="10"/>
      <c r="TG55" s="10"/>
      <c r="TH55" s="10"/>
      <c r="TI55" s="10"/>
      <c r="TJ55" s="10"/>
      <c r="TK55" s="10"/>
      <c r="TL55" s="10"/>
      <c r="TM55" s="10"/>
      <c r="TN55" s="10"/>
      <c r="TO55" s="10"/>
      <c r="TP55" s="10"/>
      <c r="TQ55" s="10"/>
      <c r="TR55" s="10"/>
      <c r="TS55" s="8"/>
      <c r="TT55" s="8"/>
    </row>
    <row r="56" spans="1:540" ht="9.6" customHeight="1">
      <c r="A56" s="8"/>
      <c r="B56" s="8"/>
      <c r="C56" s="8"/>
      <c r="D56" s="8"/>
      <c r="E56" s="8"/>
      <c r="F56" s="8"/>
      <c r="G56" s="8"/>
      <c r="H56" s="8"/>
      <c r="I56" s="8"/>
      <c r="J56" s="8"/>
      <c r="K56" s="8"/>
      <c r="L56" s="8"/>
      <c r="M56" s="8"/>
      <c r="N56" s="8"/>
      <c r="O56" s="8"/>
      <c r="P56" s="8"/>
      <c r="Q56" s="8"/>
      <c r="R56" s="8"/>
      <c r="S56" s="8"/>
      <c r="T56" s="8"/>
      <c r="U56" s="8"/>
      <c r="V56" s="8"/>
      <c r="W56" s="8"/>
      <c r="X56" s="8"/>
      <c r="Y56" s="8"/>
      <c r="Z56" s="8"/>
      <c r="AA56" s="8"/>
      <c r="AB56" s="8"/>
      <c r="AC56" s="8"/>
      <c r="AD56" s="8"/>
      <c r="AE56" s="8"/>
      <c r="AF56" s="8"/>
      <c r="AG56" s="8"/>
      <c r="AH56" s="8"/>
      <c r="AI56" s="8"/>
      <c r="AJ56" s="8"/>
      <c r="AK56" s="8"/>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8"/>
      <c r="BT56" s="32"/>
      <c r="BU56" s="10"/>
      <c r="BV56" s="28"/>
      <c r="BW56" s="28"/>
      <c r="BX56" s="28"/>
      <c r="BY56" s="28"/>
      <c r="BZ56" s="28"/>
      <c r="CA56" s="28"/>
      <c r="CB56" s="28"/>
      <c r="CC56" s="28"/>
      <c r="CD56" s="28"/>
      <c r="CE56" s="28"/>
      <c r="CF56" s="28"/>
      <c r="CG56" s="28"/>
      <c r="CH56" s="28"/>
      <c r="CI56" s="28"/>
      <c r="CJ56" s="28"/>
      <c r="CK56" s="28"/>
      <c r="CL56" s="28"/>
      <c r="CM56" s="42"/>
      <c r="CN56" s="43"/>
      <c r="CO56" s="43"/>
      <c r="CP56" s="43"/>
      <c r="CQ56" s="43"/>
      <c r="CR56" s="43"/>
      <c r="CS56" s="43"/>
      <c r="CT56" s="43"/>
      <c r="CU56" s="43"/>
      <c r="CV56" s="43"/>
      <c r="CW56" s="43"/>
      <c r="CX56" s="43"/>
      <c r="CY56" s="43"/>
      <c r="CZ56" s="43"/>
      <c r="DA56" s="43"/>
      <c r="DB56" s="43"/>
      <c r="DC56" s="43"/>
      <c r="DD56" s="43"/>
      <c r="DE56" s="43"/>
      <c r="DF56" s="43"/>
      <c r="DG56" s="43"/>
      <c r="DH56" s="43"/>
      <c r="DI56" s="43"/>
      <c r="DJ56" s="43"/>
      <c r="DK56" s="43"/>
      <c r="DL56" s="43"/>
      <c r="DM56" s="43"/>
      <c r="DN56" s="43"/>
      <c r="DO56" s="43"/>
      <c r="DP56" s="43"/>
      <c r="DQ56" s="43"/>
      <c r="DR56" s="43"/>
      <c r="DS56" s="43"/>
      <c r="DT56" s="43"/>
      <c r="DU56" s="43"/>
      <c r="DV56" s="43"/>
      <c r="DW56" s="43"/>
      <c r="DX56" s="44"/>
      <c r="DY56" s="28"/>
      <c r="DZ56" s="28"/>
      <c r="EA56" s="43"/>
      <c r="EB56" s="43"/>
      <c r="EC56" s="43"/>
      <c r="ED56" s="43"/>
      <c r="EE56" s="43"/>
      <c r="EF56" s="43"/>
      <c r="EG56" s="43"/>
      <c r="EH56" s="43"/>
      <c r="EI56" s="43"/>
      <c r="EJ56" s="43"/>
      <c r="EK56" s="43"/>
      <c r="EL56" s="43"/>
      <c r="EM56" s="43"/>
      <c r="EN56" s="43"/>
      <c r="EO56" s="43"/>
      <c r="EP56" s="43"/>
      <c r="EQ56" s="43"/>
      <c r="ER56" s="43"/>
      <c r="ES56" s="43"/>
      <c r="ET56" s="43"/>
      <c r="EU56" s="43"/>
      <c r="EV56" s="43"/>
      <c r="EW56" s="43"/>
      <c r="EX56" s="43"/>
      <c r="EY56" s="43"/>
      <c r="EZ56" s="28"/>
      <c r="FA56" s="28"/>
      <c r="FB56" s="28"/>
      <c r="FC56" s="28"/>
      <c r="FD56" s="28"/>
      <c r="FE56" s="28"/>
      <c r="FF56" s="28"/>
      <c r="FG56" s="28"/>
      <c r="FH56" s="28"/>
      <c r="FI56" s="28"/>
      <c r="FJ56" s="28"/>
      <c r="FK56" s="28"/>
      <c r="FL56" s="28"/>
      <c r="FM56" s="28"/>
      <c r="FN56" s="28"/>
      <c r="FO56" s="28"/>
      <c r="FP56" s="28"/>
      <c r="FQ56" s="10"/>
      <c r="FR56" s="8"/>
      <c r="FS56" s="8"/>
      <c r="FT56" s="8"/>
      <c r="FU56" s="8"/>
      <c r="FV56" s="8"/>
      <c r="FW56" s="8"/>
      <c r="FX56" s="8"/>
      <c r="FY56" s="8"/>
      <c r="FZ56" s="8"/>
      <c r="GA56" s="8"/>
      <c r="GB56" s="8"/>
      <c r="GC56" s="8"/>
      <c r="GD56" s="8"/>
      <c r="GE56" s="8"/>
      <c r="GF56" s="8"/>
      <c r="GG56" s="8"/>
      <c r="GH56" s="8"/>
      <c r="GI56" s="8"/>
      <c r="GJ56" s="8"/>
      <c r="GK56" s="8"/>
      <c r="GL56" s="8"/>
      <c r="GM56" s="8"/>
      <c r="GN56" s="8"/>
      <c r="GO56" s="8"/>
      <c r="GP56" s="8"/>
      <c r="GQ56" s="8"/>
      <c r="GR56" s="8"/>
      <c r="GS56" s="8"/>
      <c r="GT56" s="8"/>
      <c r="GU56" s="8"/>
      <c r="GV56" s="8"/>
      <c r="GW56" s="8"/>
      <c r="GX56" s="8"/>
      <c r="GY56" s="8"/>
      <c r="GZ56" s="8"/>
      <c r="HA56" s="8"/>
      <c r="HB56" s="8"/>
      <c r="HC56" s="8"/>
      <c r="HD56" s="8"/>
      <c r="HE56" s="8"/>
      <c r="HF56" s="8"/>
      <c r="HG56" s="8"/>
      <c r="HH56" s="8"/>
      <c r="HI56" s="8"/>
      <c r="HJ56" s="8"/>
      <c r="HK56" s="8"/>
      <c r="HL56" s="8"/>
      <c r="HM56" s="8"/>
      <c r="HN56" s="8"/>
      <c r="HO56" s="8"/>
      <c r="HP56" s="8"/>
      <c r="HQ56" s="8"/>
      <c r="HR56" s="8"/>
      <c r="HS56" s="8"/>
      <c r="HT56" s="8"/>
      <c r="HU56" s="8"/>
      <c r="HV56" s="8"/>
      <c r="HW56" s="8"/>
      <c r="HX56" s="8"/>
      <c r="HY56" s="8"/>
      <c r="HZ56" s="8"/>
      <c r="IA56" s="8"/>
      <c r="IB56" s="8"/>
      <c r="IC56" s="8"/>
      <c r="ID56" s="8"/>
      <c r="IE56" s="8"/>
      <c r="IF56" s="8"/>
      <c r="IG56" s="8"/>
      <c r="IH56" s="8"/>
      <c r="II56" s="8"/>
      <c r="IJ56" s="8"/>
      <c r="IK56" s="8"/>
      <c r="IL56" s="8"/>
      <c r="IM56" s="8"/>
      <c r="IN56" s="8"/>
      <c r="IO56" s="8"/>
      <c r="IP56" s="8"/>
      <c r="IQ56" s="8"/>
      <c r="IR56" s="9"/>
      <c r="IS56" s="10"/>
      <c r="IT56" s="10"/>
      <c r="IU56" s="10"/>
      <c r="IV56" s="10"/>
      <c r="IW56" s="10"/>
      <c r="IX56" s="10"/>
      <c r="IY56" s="10"/>
      <c r="IZ56" s="10"/>
      <c r="JA56" s="10"/>
      <c r="JB56" s="10"/>
      <c r="JC56" s="10"/>
      <c r="JD56" s="10"/>
      <c r="JE56" s="10"/>
      <c r="JF56" s="10"/>
      <c r="JG56" s="10"/>
      <c r="JH56" s="10"/>
      <c r="JI56" s="10"/>
      <c r="JJ56" s="10"/>
      <c r="JK56" s="10"/>
      <c r="JL56" s="10"/>
      <c r="JM56" s="10"/>
      <c r="JN56" s="10"/>
      <c r="JO56" s="10"/>
      <c r="JP56" s="10"/>
      <c r="JQ56" s="10"/>
      <c r="JR56" s="10"/>
      <c r="JS56" s="10"/>
      <c r="JT56" s="10"/>
      <c r="JU56" s="10"/>
      <c r="JV56" s="10"/>
      <c r="JW56" s="10"/>
      <c r="JX56" s="10"/>
      <c r="JY56" s="10"/>
      <c r="JZ56" s="10"/>
      <c r="KA56" s="10"/>
      <c r="KB56" s="10"/>
      <c r="KC56" s="10"/>
      <c r="KD56" s="10"/>
      <c r="KE56" s="10"/>
      <c r="KF56" s="10"/>
      <c r="KG56" s="10"/>
      <c r="KH56" s="10"/>
      <c r="KI56" s="10"/>
      <c r="KJ56" s="10"/>
      <c r="KK56" s="10"/>
      <c r="KL56" s="10"/>
      <c r="KM56" s="10"/>
      <c r="KN56" s="10"/>
      <c r="KO56" s="10"/>
      <c r="KP56" s="10"/>
      <c r="KQ56" s="10"/>
      <c r="KR56" s="10"/>
      <c r="KS56" s="10"/>
      <c r="KT56" s="10"/>
      <c r="KU56" s="10"/>
      <c r="KV56" s="10"/>
      <c r="KW56" s="10"/>
      <c r="KX56" s="10"/>
      <c r="KY56" s="10"/>
      <c r="KZ56" s="10"/>
      <c r="LA56" s="10"/>
      <c r="LB56" s="10"/>
      <c r="LC56" s="10"/>
      <c r="LD56" s="10"/>
      <c r="LE56" s="10"/>
      <c r="LF56" s="10"/>
      <c r="LG56" s="10"/>
      <c r="LH56" s="10"/>
      <c r="LI56" s="10"/>
      <c r="LJ56" s="10"/>
      <c r="LK56" s="10"/>
      <c r="LL56" s="10"/>
      <c r="LM56" s="10"/>
      <c r="LN56" s="10"/>
      <c r="LO56" s="10"/>
      <c r="LP56" s="10"/>
      <c r="LQ56" s="10"/>
      <c r="LR56" s="10"/>
      <c r="LS56" s="10"/>
      <c r="LT56" s="10"/>
      <c r="LU56" s="10"/>
      <c r="LV56" s="10"/>
      <c r="LW56" s="10"/>
      <c r="LX56" s="10"/>
      <c r="LY56" s="10"/>
      <c r="LZ56" s="10"/>
      <c r="MA56" s="10"/>
      <c r="MB56" s="10"/>
      <c r="MC56" s="10"/>
      <c r="MD56" s="10"/>
      <c r="ME56" s="10"/>
      <c r="MF56" s="10"/>
      <c r="MG56" s="10"/>
      <c r="MH56" s="10"/>
      <c r="MI56" s="10"/>
      <c r="MJ56" s="23"/>
      <c r="MK56" s="12"/>
      <c r="ML56" s="12"/>
      <c r="MM56" s="12"/>
      <c r="MN56" s="12"/>
      <c r="MO56" s="12"/>
      <c r="MP56" s="12"/>
      <c r="MQ56" s="12"/>
      <c r="MR56" s="12"/>
      <c r="MS56" s="12"/>
      <c r="MT56" s="12"/>
      <c r="MU56" s="12"/>
      <c r="MV56" s="12"/>
      <c r="MW56" s="12"/>
      <c r="MX56" s="12"/>
      <c r="MY56" s="18"/>
      <c r="MZ56" s="43"/>
      <c r="NA56" s="43"/>
      <c r="NB56" s="43"/>
      <c r="NC56" s="43"/>
      <c r="ND56" s="43"/>
      <c r="NE56" s="43"/>
      <c r="NF56" s="43"/>
      <c r="NG56" s="43"/>
      <c r="NH56" s="43"/>
      <c r="NI56" s="43"/>
      <c r="NJ56" s="43"/>
      <c r="NK56" s="43"/>
      <c r="NL56" s="43"/>
      <c r="NM56" s="43"/>
      <c r="NN56" s="43"/>
      <c r="NO56" s="43"/>
      <c r="NP56" s="43"/>
      <c r="NQ56" s="43"/>
      <c r="NR56" s="43"/>
      <c r="NS56" s="43"/>
      <c r="NT56" s="43"/>
      <c r="NU56" s="43"/>
      <c r="NV56" s="43"/>
      <c r="NW56" s="43"/>
      <c r="NX56" s="43"/>
      <c r="NY56" s="43"/>
      <c r="NZ56" s="43"/>
      <c r="OA56" s="43"/>
      <c r="OB56" s="43"/>
      <c r="OC56" s="43"/>
      <c r="OD56" s="43"/>
      <c r="OE56" s="43"/>
      <c r="OF56" s="43"/>
      <c r="OG56" s="43"/>
      <c r="OH56" s="43"/>
      <c r="OI56" s="43"/>
      <c r="OJ56" s="51"/>
      <c r="OK56" s="12"/>
      <c r="OL56" s="12"/>
      <c r="OM56" s="43"/>
      <c r="ON56" s="43"/>
      <c r="OO56" s="43"/>
      <c r="OP56" s="43"/>
      <c r="OQ56" s="43"/>
      <c r="OR56" s="43"/>
      <c r="OS56" s="43"/>
      <c r="OT56" s="43"/>
      <c r="OU56" s="43"/>
      <c r="OV56" s="43"/>
      <c r="OW56" s="43"/>
      <c r="OX56" s="43"/>
      <c r="OY56" s="43"/>
      <c r="OZ56" s="43"/>
      <c r="PA56" s="43"/>
      <c r="PB56" s="43"/>
      <c r="PC56" s="43"/>
      <c r="PD56" s="43"/>
      <c r="PE56" s="43"/>
      <c r="PF56" s="43"/>
      <c r="PG56" s="43"/>
      <c r="PH56" s="43"/>
      <c r="PI56" s="43"/>
      <c r="PJ56" s="43"/>
      <c r="PK56" s="50"/>
      <c r="PL56" s="33"/>
      <c r="PM56" s="12"/>
      <c r="PN56" s="12"/>
      <c r="PO56" s="12"/>
      <c r="PP56" s="12"/>
      <c r="PQ56" s="12"/>
      <c r="PR56" s="12"/>
      <c r="PS56" s="12"/>
      <c r="PT56" s="12"/>
      <c r="PU56" s="12"/>
      <c r="PV56" s="12"/>
      <c r="PW56" s="12"/>
      <c r="PX56" s="12"/>
      <c r="PY56" s="14"/>
      <c r="PZ56" s="13"/>
      <c r="QA56" s="10"/>
      <c r="QB56" s="10"/>
      <c r="QC56" s="10"/>
      <c r="QD56" s="10"/>
      <c r="QE56" s="10"/>
      <c r="QF56" s="10"/>
      <c r="QG56" s="10"/>
      <c r="QH56" s="10"/>
      <c r="QI56" s="10"/>
      <c r="QJ56" s="10"/>
      <c r="QK56" s="10"/>
      <c r="QL56" s="10"/>
      <c r="QM56" s="10"/>
      <c r="QN56" s="10"/>
      <c r="QO56" s="10"/>
      <c r="QP56" s="10"/>
      <c r="QQ56" s="10"/>
      <c r="QR56" s="10"/>
      <c r="QS56" s="10"/>
      <c r="QT56" s="10"/>
      <c r="QU56" s="10"/>
      <c r="QV56" s="10"/>
      <c r="QW56" s="10"/>
      <c r="QX56" s="10"/>
      <c r="QY56" s="10"/>
      <c r="QZ56" s="10"/>
      <c r="RA56" s="10"/>
      <c r="RB56" s="10"/>
      <c r="RC56" s="10"/>
      <c r="RD56" s="10"/>
      <c r="RE56" s="10"/>
      <c r="RF56" s="10"/>
      <c r="RG56" s="10"/>
      <c r="RH56" s="10"/>
      <c r="RI56" s="10"/>
      <c r="RJ56" s="10"/>
      <c r="RK56" s="10"/>
      <c r="RL56" s="10"/>
      <c r="RM56" s="10"/>
      <c r="RN56" s="10"/>
      <c r="RO56" s="10"/>
      <c r="RP56" s="10"/>
      <c r="RQ56" s="10"/>
      <c r="RR56" s="10"/>
      <c r="RS56" s="10"/>
      <c r="RT56" s="10"/>
      <c r="RU56" s="10"/>
      <c r="RV56" s="10"/>
      <c r="RW56" s="10"/>
      <c r="RX56" s="10"/>
      <c r="RY56" s="10"/>
      <c r="RZ56" s="10"/>
      <c r="SA56" s="10"/>
      <c r="SB56" s="10"/>
      <c r="SC56" s="10"/>
      <c r="SD56" s="10"/>
      <c r="SE56" s="10"/>
      <c r="SF56" s="10"/>
      <c r="SG56" s="10"/>
      <c r="SH56" s="10"/>
      <c r="SI56" s="10"/>
      <c r="SJ56" s="10"/>
      <c r="SK56" s="10"/>
      <c r="SL56" s="10"/>
      <c r="SM56" s="10"/>
      <c r="SN56" s="10"/>
      <c r="SO56" s="10"/>
      <c r="SP56" s="10"/>
      <c r="SQ56" s="10"/>
      <c r="SR56" s="10"/>
      <c r="SS56" s="10"/>
      <c r="ST56" s="10"/>
      <c r="SU56" s="10"/>
      <c r="SV56" s="10"/>
      <c r="SW56" s="10"/>
      <c r="SX56" s="10"/>
      <c r="SY56" s="10"/>
      <c r="SZ56" s="10"/>
      <c r="TA56" s="10"/>
      <c r="TB56" s="10"/>
      <c r="TC56" s="10"/>
      <c r="TD56" s="10"/>
      <c r="TE56" s="10"/>
      <c r="TF56" s="10"/>
      <c r="TG56" s="10"/>
      <c r="TH56" s="10"/>
      <c r="TI56" s="10"/>
      <c r="TJ56" s="10"/>
      <c r="TK56" s="10"/>
      <c r="TL56" s="10"/>
      <c r="TM56" s="10"/>
      <c r="TN56" s="10"/>
      <c r="TO56" s="10"/>
      <c r="TP56" s="10"/>
      <c r="TQ56" s="10"/>
      <c r="TR56" s="10"/>
      <c r="TS56" s="8"/>
      <c r="TT56" s="8"/>
    </row>
    <row r="57" spans="1:540" ht="9.6" customHeight="1">
      <c r="A57" s="8"/>
      <c r="B57" s="8"/>
      <c r="C57" s="8"/>
      <c r="D57" s="8"/>
      <c r="E57" s="8"/>
      <c r="F57" s="8"/>
      <c r="G57" s="8"/>
      <c r="H57" s="8"/>
      <c r="I57" s="8"/>
      <c r="J57" s="8"/>
      <c r="K57" s="8"/>
      <c r="L57" s="8"/>
      <c r="M57" s="8"/>
      <c r="N57" s="8"/>
      <c r="O57" s="8"/>
      <c r="P57" s="8"/>
      <c r="Q57" s="8"/>
      <c r="R57" s="8"/>
      <c r="S57" s="8"/>
      <c r="T57" s="8"/>
      <c r="U57" s="8"/>
      <c r="V57" s="8"/>
      <c r="W57" s="8"/>
      <c r="X57" s="8"/>
      <c r="Y57" s="8"/>
      <c r="Z57" s="8"/>
      <c r="AA57" s="8"/>
      <c r="AB57" s="8"/>
      <c r="AC57" s="8"/>
      <c r="AD57" s="8"/>
      <c r="AE57" s="8"/>
      <c r="AF57" s="8"/>
      <c r="AG57" s="8"/>
      <c r="AH57" s="8"/>
      <c r="AI57" s="8"/>
      <c r="AJ57" s="8"/>
      <c r="AK57" s="8"/>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18"/>
      <c r="BT57" s="36"/>
      <c r="BU57" s="28"/>
      <c r="BV57" s="28"/>
      <c r="BW57" s="28"/>
      <c r="BX57" s="28"/>
      <c r="BY57" s="28"/>
      <c r="BZ57" s="28"/>
      <c r="CA57" s="28"/>
      <c r="CB57" s="28"/>
      <c r="CC57" s="28"/>
      <c r="CD57" s="28"/>
      <c r="CE57" s="28"/>
      <c r="CF57" s="28"/>
      <c r="CG57" s="28"/>
      <c r="CH57" s="28"/>
      <c r="CI57" s="28"/>
      <c r="CJ57" s="28"/>
      <c r="CK57" s="28"/>
      <c r="CL57" s="28"/>
      <c r="CM57" s="42"/>
      <c r="CN57" s="43"/>
      <c r="CO57" s="43"/>
      <c r="CP57" s="43"/>
      <c r="CQ57" s="43"/>
      <c r="CR57" s="43"/>
      <c r="CS57" s="43"/>
      <c r="CT57" s="43"/>
      <c r="CU57" s="43"/>
      <c r="CV57" s="43"/>
      <c r="CW57" s="43"/>
      <c r="CX57" s="43"/>
      <c r="CY57" s="43"/>
      <c r="CZ57" s="43"/>
      <c r="DA57" s="43"/>
      <c r="DB57" s="43"/>
      <c r="DC57" s="43"/>
      <c r="DD57" s="43"/>
      <c r="DE57" s="43"/>
      <c r="DF57" s="43"/>
      <c r="DG57" s="43"/>
      <c r="DH57" s="43"/>
      <c r="DI57" s="43"/>
      <c r="DJ57" s="43"/>
      <c r="DK57" s="43"/>
      <c r="DL57" s="43"/>
      <c r="DM57" s="43"/>
      <c r="DN57" s="43"/>
      <c r="DO57" s="43"/>
      <c r="DP57" s="43"/>
      <c r="DQ57" s="43"/>
      <c r="DR57" s="43"/>
      <c r="DS57" s="43"/>
      <c r="DT57" s="43"/>
      <c r="DU57" s="43"/>
      <c r="DV57" s="43"/>
      <c r="DW57" s="43"/>
      <c r="DX57" s="44"/>
      <c r="DY57" s="28"/>
      <c r="DZ57" s="28"/>
      <c r="EA57" s="28"/>
      <c r="EB57" s="28"/>
      <c r="EC57" s="28"/>
      <c r="ED57" s="28"/>
      <c r="EE57" s="28"/>
      <c r="EF57" s="28"/>
      <c r="EG57" s="28"/>
      <c r="EH57" s="28"/>
      <c r="EI57" s="42"/>
      <c r="EJ57" s="43"/>
      <c r="EK57" s="44"/>
      <c r="EL57" s="28"/>
      <c r="EM57" s="28"/>
      <c r="EN57" s="28"/>
      <c r="EO57" s="28"/>
      <c r="EP57" s="28"/>
      <c r="EQ57" s="28"/>
      <c r="ER57" s="28"/>
      <c r="ES57" s="28"/>
      <c r="ET57" s="28"/>
      <c r="EU57" s="42"/>
      <c r="EV57" s="43"/>
      <c r="EW57" s="43"/>
      <c r="EX57" s="43"/>
      <c r="EY57" s="43"/>
      <c r="EZ57" s="28"/>
      <c r="FA57" s="28"/>
      <c r="FB57" s="28"/>
      <c r="FC57" s="28"/>
      <c r="FD57" s="28"/>
      <c r="FE57" s="28"/>
      <c r="FF57" s="28"/>
      <c r="FG57" s="28"/>
      <c r="FH57" s="28"/>
      <c r="FI57" s="28"/>
      <c r="FJ57" s="28"/>
      <c r="FK57" s="28"/>
      <c r="FL57" s="28"/>
      <c r="FM57" s="28"/>
      <c r="FN57" s="28"/>
      <c r="FO57" s="28"/>
      <c r="FP57" s="28"/>
      <c r="FQ57" s="10"/>
      <c r="FR57" s="9"/>
      <c r="FS57" s="8"/>
      <c r="FT57" s="8"/>
      <c r="FU57" s="8"/>
      <c r="FV57" s="8"/>
      <c r="FW57" s="8"/>
      <c r="FX57" s="8"/>
      <c r="FY57" s="8"/>
      <c r="FZ57" s="8"/>
      <c r="GA57" s="8"/>
      <c r="GB57" s="8"/>
      <c r="GC57" s="8"/>
      <c r="GD57" s="8"/>
      <c r="GE57" s="8"/>
      <c r="GF57" s="8"/>
      <c r="GG57" s="8"/>
      <c r="GH57" s="8"/>
      <c r="GI57" s="8"/>
      <c r="GJ57" s="8"/>
      <c r="GK57" s="8"/>
      <c r="GL57" s="8"/>
      <c r="GM57" s="8"/>
      <c r="GN57" s="8"/>
      <c r="GO57" s="8"/>
      <c r="GP57" s="8"/>
      <c r="GQ57" s="8"/>
      <c r="GR57" s="8"/>
      <c r="GS57" s="8"/>
      <c r="GT57" s="8"/>
      <c r="GU57" s="8"/>
      <c r="GV57" s="8"/>
      <c r="GW57" s="8"/>
      <c r="GX57" s="8"/>
      <c r="GY57" s="8"/>
      <c r="GZ57" s="8"/>
      <c r="HA57" s="8"/>
      <c r="HB57" s="8"/>
      <c r="HC57" s="8"/>
      <c r="HD57" s="8"/>
      <c r="HE57" s="8"/>
      <c r="HF57" s="8"/>
      <c r="HG57" s="8"/>
      <c r="HH57" s="8"/>
      <c r="HI57" s="8"/>
      <c r="HJ57" s="8"/>
      <c r="HK57" s="8"/>
      <c r="HL57" s="8"/>
      <c r="HM57" s="8"/>
      <c r="HN57" s="8"/>
      <c r="HO57" s="8"/>
      <c r="HP57" s="8"/>
      <c r="HQ57" s="8"/>
      <c r="HR57" s="8"/>
      <c r="HS57" s="8"/>
      <c r="HT57" s="8"/>
      <c r="HU57" s="8"/>
      <c r="HV57" s="8"/>
      <c r="HW57" s="8"/>
      <c r="HX57" s="8"/>
      <c r="HY57" s="8"/>
      <c r="HZ57" s="8"/>
      <c r="IA57" s="8"/>
      <c r="IB57" s="8"/>
      <c r="IC57" s="8"/>
      <c r="ID57" s="8"/>
      <c r="IE57" s="8"/>
      <c r="IF57" s="8"/>
      <c r="IG57" s="8"/>
      <c r="IH57" s="8"/>
      <c r="II57" s="8"/>
      <c r="IJ57" s="8"/>
      <c r="IK57" s="8"/>
      <c r="IL57" s="8"/>
      <c r="IM57" s="8"/>
      <c r="IN57" s="8"/>
      <c r="IO57" s="8"/>
      <c r="IP57" s="8"/>
      <c r="IQ57" s="8"/>
      <c r="IR57" s="9"/>
      <c r="IS57" s="10"/>
      <c r="IT57" s="10"/>
      <c r="IU57" s="10"/>
      <c r="IV57" s="10"/>
      <c r="IW57" s="10"/>
      <c r="IX57" s="10"/>
      <c r="IY57" s="10"/>
      <c r="IZ57" s="10"/>
      <c r="JA57" s="10"/>
      <c r="JB57" s="10"/>
      <c r="JC57" s="10"/>
      <c r="JD57" s="10"/>
      <c r="JE57" s="10"/>
      <c r="JF57" s="10"/>
      <c r="JG57" s="10"/>
      <c r="JH57" s="10"/>
      <c r="JI57" s="10"/>
      <c r="JJ57" s="10"/>
      <c r="JK57" s="10"/>
      <c r="JL57" s="10"/>
      <c r="JM57" s="10"/>
      <c r="JN57" s="10"/>
      <c r="JO57" s="10"/>
      <c r="JP57" s="10"/>
      <c r="JQ57" s="10"/>
      <c r="JR57" s="10"/>
      <c r="JS57" s="10"/>
      <c r="JT57" s="10"/>
      <c r="JU57" s="10"/>
      <c r="JV57" s="10"/>
      <c r="JW57" s="10"/>
      <c r="JX57" s="10"/>
      <c r="JY57" s="10"/>
      <c r="JZ57" s="10"/>
      <c r="KA57" s="10"/>
      <c r="KB57" s="10"/>
      <c r="KC57" s="10"/>
      <c r="KD57" s="10"/>
      <c r="KE57" s="10"/>
      <c r="KF57" s="10"/>
      <c r="KG57" s="10"/>
      <c r="KH57" s="10"/>
      <c r="KI57" s="10"/>
      <c r="KJ57" s="10"/>
      <c r="KK57" s="10"/>
      <c r="KL57" s="10"/>
      <c r="KM57" s="10"/>
      <c r="KN57" s="10"/>
      <c r="KO57" s="10"/>
      <c r="KP57" s="10"/>
      <c r="KQ57" s="10"/>
      <c r="KR57" s="10"/>
      <c r="KS57" s="10"/>
      <c r="KT57" s="10"/>
      <c r="KU57" s="10"/>
      <c r="KV57" s="10"/>
      <c r="KW57" s="10"/>
      <c r="KX57" s="10"/>
      <c r="KY57" s="10"/>
      <c r="KZ57" s="10"/>
      <c r="LA57" s="10"/>
      <c r="LB57" s="10"/>
      <c r="LC57" s="10"/>
      <c r="LD57" s="10"/>
      <c r="LE57" s="10"/>
      <c r="LF57" s="10"/>
      <c r="LG57" s="10"/>
      <c r="LH57" s="10"/>
      <c r="LI57" s="10"/>
      <c r="LJ57" s="10"/>
      <c r="LK57" s="10"/>
      <c r="LL57" s="10"/>
      <c r="LM57" s="10"/>
      <c r="LN57" s="10"/>
      <c r="LO57" s="10"/>
      <c r="LP57" s="10"/>
      <c r="LQ57" s="10"/>
      <c r="LR57" s="10"/>
      <c r="LS57" s="10"/>
      <c r="LT57" s="10"/>
      <c r="LU57" s="10"/>
      <c r="LV57" s="10"/>
      <c r="LW57" s="10"/>
      <c r="LX57" s="10"/>
      <c r="LY57" s="10"/>
      <c r="LZ57" s="10"/>
      <c r="MA57" s="10"/>
      <c r="MB57" s="10"/>
      <c r="MC57" s="10"/>
      <c r="MD57" s="10"/>
      <c r="ME57" s="10"/>
      <c r="MF57" s="10"/>
      <c r="MG57" s="10"/>
      <c r="MH57" s="10"/>
      <c r="MI57" s="27"/>
      <c r="MJ57" s="14"/>
      <c r="MK57" s="12"/>
      <c r="ML57" s="12"/>
      <c r="MM57" s="12"/>
      <c r="MN57" s="12"/>
      <c r="MO57" s="12"/>
      <c r="MP57" s="12"/>
      <c r="MQ57" s="12"/>
      <c r="MR57" s="12"/>
      <c r="MS57" s="12"/>
      <c r="MT57" s="12"/>
      <c r="MU57" s="12"/>
      <c r="MV57" s="12"/>
      <c r="MW57" s="12"/>
      <c r="MX57" s="12"/>
      <c r="MY57" s="18"/>
      <c r="MZ57" s="43"/>
      <c r="NA57" s="43"/>
      <c r="NB57" s="43"/>
      <c r="NC57" s="43"/>
      <c r="ND57" s="43"/>
      <c r="NE57" s="43"/>
      <c r="NF57" s="43"/>
      <c r="NG57" s="43"/>
      <c r="NH57" s="43"/>
      <c r="NI57" s="43"/>
      <c r="NJ57" s="43"/>
      <c r="NK57" s="43"/>
      <c r="NL57" s="43"/>
      <c r="NM57" s="43"/>
      <c r="NN57" s="43"/>
      <c r="NO57" s="43"/>
      <c r="NP57" s="43"/>
      <c r="NQ57" s="43"/>
      <c r="NR57" s="43"/>
      <c r="NS57" s="43"/>
      <c r="NT57" s="43"/>
      <c r="NU57" s="43"/>
      <c r="NV57" s="43"/>
      <c r="NW57" s="43"/>
      <c r="NX57" s="43"/>
      <c r="NY57" s="43"/>
      <c r="NZ57" s="43"/>
      <c r="OA57" s="43"/>
      <c r="OB57" s="43"/>
      <c r="OC57" s="43"/>
      <c r="OD57" s="43"/>
      <c r="OE57" s="43"/>
      <c r="OF57" s="43"/>
      <c r="OG57" s="43"/>
      <c r="OH57" s="43"/>
      <c r="OI57" s="43"/>
      <c r="OJ57" s="51"/>
      <c r="OK57" s="12"/>
      <c r="OL57" s="13"/>
      <c r="OM57" s="43"/>
      <c r="ON57" s="43"/>
      <c r="OO57" s="43"/>
      <c r="OP57" s="43"/>
      <c r="OQ57" s="43"/>
      <c r="OR57" s="43"/>
      <c r="OS57" s="43"/>
      <c r="OT57" s="43"/>
      <c r="OU57" s="43"/>
      <c r="OV57" s="43"/>
      <c r="OW57" s="43"/>
      <c r="OX57" s="43"/>
      <c r="OY57" s="43"/>
      <c r="OZ57" s="43"/>
      <c r="PA57" s="43"/>
      <c r="PB57" s="43"/>
      <c r="PC57" s="43"/>
      <c r="PD57" s="43"/>
      <c r="PE57" s="43"/>
      <c r="PF57" s="43"/>
      <c r="PG57" s="43"/>
      <c r="PH57" s="43"/>
      <c r="PI57" s="43"/>
      <c r="PJ57" s="43"/>
      <c r="PK57" s="50"/>
      <c r="PL57" s="33"/>
      <c r="PM57" s="12"/>
      <c r="PN57" s="12"/>
      <c r="PO57" s="12"/>
      <c r="PP57" s="12"/>
      <c r="PQ57" s="12"/>
      <c r="PR57" s="12"/>
      <c r="PS57" s="12"/>
      <c r="PT57" s="12"/>
      <c r="PU57" s="12"/>
      <c r="PV57" s="12"/>
      <c r="PW57" s="12"/>
      <c r="PX57" s="12"/>
      <c r="PY57" s="12"/>
      <c r="PZ57" s="14"/>
      <c r="QA57" s="23"/>
      <c r="QB57" s="10"/>
      <c r="QC57" s="10"/>
      <c r="QD57" s="10"/>
      <c r="QE57" s="10"/>
      <c r="QF57" s="10"/>
      <c r="QG57" s="10"/>
      <c r="QH57" s="10"/>
      <c r="QI57" s="10"/>
      <c r="QJ57" s="10"/>
      <c r="QK57" s="10"/>
      <c r="QL57" s="10"/>
      <c r="QM57" s="10"/>
      <c r="QN57" s="10"/>
      <c r="QO57" s="10"/>
      <c r="QP57" s="10"/>
      <c r="QQ57" s="10"/>
      <c r="QR57" s="10"/>
      <c r="QS57" s="10"/>
      <c r="QT57" s="10"/>
      <c r="QU57" s="10"/>
      <c r="QV57" s="10"/>
      <c r="QW57" s="10"/>
      <c r="QX57" s="10"/>
      <c r="QY57" s="10"/>
      <c r="QZ57" s="10"/>
      <c r="RA57" s="10"/>
      <c r="RB57" s="10"/>
      <c r="RC57" s="10"/>
      <c r="RD57" s="10"/>
      <c r="RE57" s="10"/>
      <c r="RF57" s="10"/>
      <c r="RG57" s="10"/>
      <c r="RH57" s="10"/>
      <c r="RI57" s="10"/>
      <c r="RJ57" s="10"/>
      <c r="RK57" s="10"/>
      <c r="RL57" s="10"/>
      <c r="RM57" s="10"/>
      <c r="RN57" s="10"/>
      <c r="RO57" s="10"/>
      <c r="RP57" s="10"/>
      <c r="RQ57" s="10"/>
      <c r="RR57" s="10"/>
      <c r="RS57" s="10"/>
      <c r="RT57" s="10"/>
      <c r="RU57" s="10"/>
      <c r="RV57" s="10"/>
      <c r="RW57" s="10"/>
      <c r="RX57" s="10"/>
      <c r="RY57" s="10"/>
      <c r="RZ57" s="10"/>
      <c r="SA57" s="10"/>
      <c r="SB57" s="10"/>
      <c r="SC57" s="10"/>
      <c r="SD57" s="10"/>
      <c r="SE57" s="10"/>
      <c r="SF57" s="10"/>
      <c r="SG57" s="10"/>
      <c r="SH57" s="10"/>
      <c r="SI57" s="10"/>
      <c r="SJ57" s="10"/>
      <c r="SK57" s="10"/>
      <c r="SL57" s="10"/>
      <c r="SM57" s="10"/>
      <c r="SN57" s="10"/>
      <c r="SO57" s="10"/>
      <c r="SP57" s="10"/>
      <c r="SQ57" s="10"/>
      <c r="SR57" s="10"/>
      <c r="SS57" s="10"/>
      <c r="ST57" s="10"/>
      <c r="SU57" s="10"/>
      <c r="SV57" s="10"/>
      <c r="SW57" s="10"/>
      <c r="SX57" s="10"/>
      <c r="SY57" s="10"/>
      <c r="SZ57" s="10"/>
      <c r="TA57" s="10"/>
      <c r="TB57" s="10"/>
      <c r="TC57" s="10"/>
      <c r="TD57" s="10"/>
      <c r="TE57" s="10"/>
      <c r="TF57" s="10"/>
      <c r="TG57" s="10"/>
      <c r="TH57" s="10"/>
      <c r="TI57" s="10"/>
      <c r="TJ57" s="10"/>
      <c r="TK57" s="10"/>
      <c r="TL57" s="10"/>
      <c r="TM57" s="10"/>
      <c r="TN57" s="10"/>
      <c r="TO57" s="10"/>
      <c r="TP57" s="10"/>
      <c r="TQ57" s="10"/>
      <c r="TR57" s="10"/>
      <c r="TS57" s="8"/>
      <c r="TT57" s="8"/>
    </row>
    <row r="58" spans="1:540" ht="9.6" customHeight="1">
      <c r="A58" s="8"/>
      <c r="B58" s="8"/>
      <c r="C58" s="8"/>
      <c r="D58" s="8"/>
      <c r="E58" s="8"/>
      <c r="F58" s="8"/>
      <c r="G58" s="8"/>
      <c r="H58" s="8"/>
      <c r="I58" s="8"/>
      <c r="J58" s="8"/>
      <c r="K58" s="8"/>
      <c r="L58" s="8"/>
      <c r="M58" s="8"/>
      <c r="N58" s="8"/>
      <c r="O58" s="8"/>
      <c r="P58" s="8"/>
      <c r="Q58" s="8"/>
      <c r="R58" s="8"/>
      <c r="S58" s="8"/>
      <c r="T58" s="8"/>
      <c r="U58" s="8"/>
      <c r="V58" s="8"/>
      <c r="W58" s="8"/>
      <c r="X58" s="8"/>
      <c r="Y58" s="8"/>
      <c r="Z58" s="8"/>
      <c r="AA58" s="8"/>
      <c r="AB58" s="8"/>
      <c r="AC58" s="8"/>
      <c r="AD58" s="8"/>
      <c r="AE58" s="8"/>
      <c r="AF58" s="8"/>
      <c r="AG58" s="8"/>
      <c r="AH58" s="8"/>
      <c r="AI58" s="8"/>
      <c r="AJ58" s="8"/>
      <c r="AK58" s="8"/>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14"/>
      <c r="BS58" s="17"/>
      <c r="BT58" s="28"/>
      <c r="BU58" s="28"/>
      <c r="BV58" s="28"/>
      <c r="BW58" s="28"/>
      <c r="BX58" s="28"/>
      <c r="BY58" s="28"/>
      <c r="BZ58" s="28"/>
      <c r="CA58" s="28"/>
      <c r="CB58" s="28"/>
      <c r="CC58" s="28"/>
      <c r="CD58" s="28"/>
      <c r="CE58" s="28"/>
      <c r="CF58" s="28"/>
      <c r="CG58" s="28"/>
      <c r="CH58" s="28"/>
      <c r="CI58" s="28"/>
      <c r="CJ58" s="28"/>
      <c r="CK58" s="28"/>
      <c r="CL58" s="28"/>
      <c r="CM58" s="42"/>
      <c r="CN58" s="43"/>
      <c r="CO58" s="43"/>
      <c r="CP58" s="43"/>
      <c r="CQ58" s="43"/>
      <c r="CR58" s="43"/>
      <c r="CS58" s="43"/>
      <c r="CT58" s="43"/>
      <c r="CU58" s="43"/>
      <c r="CV58" s="43"/>
      <c r="CW58" s="43"/>
      <c r="CX58" s="43"/>
      <c r="CY58" s="43"/>
      <c r="CZ58" s="43"/>
      <c r="DA58" s="43"/>
      <c r="DB58" s="43"/>
      <c r="DC58" s="43"/>
      <c r="DD58" s="43"/>
      <c r="DE58" s="43"/>
      <c r="DF58" s="43"/>
      <c r="DG58" s="43"/>
      <c r="DH58" s="43"/>
      <c r="DI58" s="43"/>
      <c r="DJ58" s="43"/>
      <c r="DK58" s="43"/>
      <c r="DL58" s="43"/>
      <c r="DM58" s="43"/>
      <c r="DN58" s="43"/>
      <c r="DO58" s="43"/>
      <c r="DP58" s="43"/>
      <c r="DQ58" s="43"/>
      <c r="DR58" s="43"/>
      <c r="DS58" s="43"/>
      <c r="DT58" s="43"/>
      <c r="DU58" s="43"/>
      <c r="DV58" s="43"/>
      <c r="DW58" s="43"/>
      <c r="DX58" s="44"/>
      <c r="DY58" s="28"/>
      <c r="DZ58" s="28"/>
      <c r="EA58" s="28"/>
      <c r="EB58" s="28"/>
      <c r="EC58" s="28"/>
      <c r="ED58" s="28"/>
      <c r="EE58" s="28"/>
      <c r="EF58" s="28"/>
      <c r="EG58" s="28"/>
      <c r="EH58" s="28"/>
      <c r="EI58" s="42"/>
      <c r="EJ58" s="43"/>
      <c r="EK58" s="43"/>
      <c r="EL58" s="28"/>
      <c r="EM58" s="28"/>
      <c r="EN58" s="28"/>
      <c r="EO58" s="28"/>
      <c r="EP58" s="28"/>
      <c r="EQ58" s="28"/>
      <c r="ER58" s="28"/>
      <c r="ES58" s="28"/>
      <c r="ET58" s="28"/>
      <c r="EU58" s="42"/>
      <c r="EV58" s="43"/>
      <c r="EW58" s="43"/>
      <c r="EX58" s="43"/>
      <c r="EY58" s="43"/>
      <c r="EZ58" s="28"/>
      <c r="FA58" s="28"/>
      <c r="FB58" s="28"/>
      <c r="FC58" s="28"/>
      <c r="FD58" s="28"/>
      <c r="FE58" s="28"/>
      <c r="FF58" s="28"/>
      <c r="FG58" s="28"/>
      <c r="FH58" s="28"/>
      <c r="FI58" s="28"/>
      <c r="FJ58" s="28"/>
      <c r="FK58" s="28"/>
      <c r="FL58" s="28"/>
      <c r="FM58" s="28"/>
      <c r="FN58" s="28"/>
      <c r="FO58" s="28"/>
      <c r="FP58" s="28"/>
      <c r="FQ58" s="28"/>
      <c r="FR58" s="10"/>
      <c r="FS58" s="23"/>
      <c r="FT58" s="8"/>
      <c r="FU58" s="8"/>
      <c r="FV58" s="8"/>
      <c r="FW58" s="8"/>
      <c r="FX58" s="8"/>
      <c r="FY58" s="8"/>
      <c r="FZ58" s="8"/>
      <c r="GA58" s="8"/>
      <c r="GB58" s="8"/>
      <c r="GC58" s="8"/>
      <c r="GD58" s="8"/>
      <c r="GE58" s="8"/>
      <c r="GF58" s="8"/>
      <c r="GG58" s="8"/>
      <c r="GH58" s="8"/>
      <c r="GI58" s="8"/>
      <c r="GJ58" s="8"/>
      <c r="GK58" s="8"/>
      <c r="GL58" s="8"/>
      <c r="GM58" s="8"/>
      <c r="GN58" s="8"/>
      <c r="GO58" s="8"/>
      <c r="GP58" s="8"/>
      <c r="GQ58" s="8"/>
      <c r="GR58" s="8"/>
      <c r="GS58" s="8"/>
      <c r="GT58" s="8"/>
      <c r="GU58" s="8"/>
      <c r="GV58" s="8"/>
      <c r="GW58" s="8"/>
      <c r="GX58" s="8"/>
      <c r="GY58" s="8"/>
      <c r="GZ58" s="8"/>
      <c r="HA58" s="8"/>
      <c r="HB58" s="8"/>
      <c r="HC58" s="8"/>
      <c r="HD58" s="8"/>
      <c r="HE58" s="8"/>
      <c r="HF58" s="8"/>
      <c r="HG58" s="8"/>
      <c r="HH58" s="8"/>
      <c r="HI58" s="8"/>
      <c r="HJ58" s="8"/>
      <c r="HK58" s="8"/>
      <c r="HL58" s="8"/>
      <c r="HM58" s="8"/>
      <c r="HN58" s="8"/>
      <c r="HO58" s="8"/>
      <c r="HP58" s="8"/>
      <c r="HQ58" s="8"/>
      <c r="HR58" s="8"/>
      <c r="HS58" s="8"/>
      <c r="HT58" s="8"/>
      <c r="HU58" s="8"/>
      <c r="HV58" s="8"/>
      <c r="HW58" s="8"/>
      <c r="HX58" s="8"/>
      <c r="HY58" s="8"/>
      <c r="HZ58" s="8"/>
      <c r="IA58" s="8"/>
      <c r="IB58" s="8"/>
      <c r="IC58" s="8"/>
      <c r="ID58" s="8"/>
      <c r="IE58" s="8"/>
      <c r="IF58" s="8"/>
      <c r="IG58" s="8"/>
      <c r="IH58" s="8"/>
      <c r="II58" s="8"/>
      <c r="IJ58" s="8"/>
      <c r="IK58" s="8"/>
      <c r="IL58" s="8"/>
      <c r="IM58" s="8"/>
      <c r="IN58" s="8"/>
      <c r="IO58" s="8"/>
      <c r="IP58" s="8"/>
      <c r="IQ58" s="8"/>
      <c r="IR58" s="9"/>
      <c r="IS58" s="10"/>
      <c r="IT58" s="10"/>
      <c r="IU58" s="10"/>
      <c r="IV58" s="10"/>
      <c r="IW58" s="10"/>
      <c r="IX58" s="10"/>
      <c r="IY58" s="10"/>
      <c r="IZ58" s="10"/>
      <c r="JA58" s="10"/>
      <c r="JB58" s="10"/>
      <c r="JC58" s="10"/>
      <c r="JD58" s="10"/>
      <c r="JE58" s="10"/>
      <c r="JF58" s="10"/>
      <c r="JG58" s="10"/>
      <c r="JH58" s="10"/>
      <c r="JI58" s="10"/>
      <c r="JJ58" s="10"/>
      <c r="JK58" s="10"/>
      <c r="JL58" s="10"/>
      <c r="JM58" s="10"/>
      <c r="JN58" s="10"/>
      <c r="JO58" s="10"/>
      <c r="JP58" s="10"/>
      <c r="JQ58" s="10"/>
      <c r="JR58" s="10"/>
      <c r="JS58" s="10"/>
      <c r="JT58" s="10"/>
      <c r="JU58" s="10"/>
      <c r="JV58" s="10"/>
      <c r="JW58" s="10"/>
      <c r="JX58" s="10"/>
      <c r="JY58" s="10"/>
      <c r="JZ58" s="10"/>
      <c r="KA58" s="10"/>
      <c r="KB58" s="10"/>
      <c r="KC58" s="10"/>
      <c r="KD58" s="10"/>
      <c r="KE58" s="10"/>
      <c r="KF58" s="10"/>
      <c r="KG58" s="10"/>
      <c r="KH58" s="10"/>
      <c r="KI58" s="10"/>
      <c r="KJ58" s="10"/>
      <c r="KK58" s="10"/>
      <c r="KL58" s="10"/>
      <c r="KM58" s="10"/>
      <c r="KN58" s="10"/>
      <c r="KO58" s="10"/>
      <c r="KP58" s="10"/>
      <c r="KQ58" s="10"/>
      <c r="KR58" s="10"/>
      <c r="KS58" s="10"/>
      <c r="KT58" s="10"/>
      <c r="KU58" s="10"/>
      <c r="KV58" s="10"/>
      <c r="KW58" s="10"/>
      <c r="KX58" s="10"/>
      <c r="KY58" s="10"/>
      <c r="KZ58" s="10"/>
      <c r="LA58" s="10"/>
      <c r="LB58" s="10"/>
      <c r="LC58" s="10"/>
      <c r="LD58" s="10"/>
      <c r="LE58" s="10"/>
      <c r="LF58" s="10"/>
      <c r="LG58" s="10"/>
      <c r="LH58" s="10"/>
      <c r="LI58" s="10"/>
      <c r="LJ58" s="10"/>
      <c r="LK58" s="10"/>
      <c r="LL58" s="10"/>
      <c r="LM58" s="10"/>
      <c r="LN58" s="10"/>
      <c r="LO58" s="10"/>
      <c r="LP58" s="10"/>
      <c r="LQ58" s="10"/>
      <c r="LR58" s="10"/>
      <c r="LS58" s="10"/>
      <c r="LT58" s="10"/>
      <c r="LU58" s="10"/>
      <c r="LV58" s="10"/>
      <c r="LW58" s="10"/>
      <c r="LX58" s="10"/>
      <c r="LY58" s="10"/>
      <c r="LZ58" s="10"/>
      <c r="MA58" s="10"/>
      <c r="MB58" s="10"/>
      <c r="MC58" s="10"/>
      <c r="MD58" s="10"/>
      <c r="ME58" s="10"/>
      <c r="MF58" s="10"/>
      <c r="MG58" s="10"/>
      <c r="MH58" s="19"/>
      <c r="MI58" s="12"/>
      <c r="MJ58" s="12"/>
      <c r="MK58" s="12"/>
      <c r="ML58" s="12"/>
      <c r="MM58" s="12"/>
      <c r="MN58" s="12"/>
      <c r="MO58" s="12"/>
      <c r="MP58" s="12"/>
      <c r="MQ58" s="12"/>
      <c r="MR58" s="12"/>
      <c r="MS58" s="12"/>
      <c r="MT58" s="12"/>
      <c r="MU58" s="12"/>
      <c r="MV58" s="12"/>
      <c r="MW58" s="12"/>
      <c r="MX58" s="12"/>
      <c r="MY58" s="18"/>
      <c r="MZ58" s="43"/>
      <c r="NA58" s="43"/>
      <c r="NB58" s="43"/>
      <c r="NC58" s="43"/>
      <c r="ND58" s="43"/>
      <c r="NE58" s="43"/>
      <c r="NF58" s="43"/>
      <c r="NG58" s="43"/>
      <c r="NH58" s="43"/>
      <c r="NI58" s="43"/>
      <c r="NJ58" s="43"/>
      <c r="NK58" s="43"/>
      <c r="NL58" s="43"/>
      <c r="NM58" s="43"/>
      <c r="NN58" s="43"/>
      <c r="NO58" s="43"/>
      <c r="NP58" s="43"/>
      <c r="NQ58" s="43"/>
      <c r="NR58" s="43"/>
      <c r="NS58" s="43"/>
      <c r="NT58" s="43"/>
      <c r="NU58" s="43"/>
      <c r="NV58" s="43"/>
      <c r="NW58" s="43"/>
      <c r="NX58" s="43"/>
      <c r="NY58" s="43"/>
      <c r="NZ58" s="43"/>
      <c r="OA58" s="43"/>
      <c r="OB58" s="43"/>
      <c r="OC58" s="43"/>
      <c r="OD58" s="43"/>
      <c r="OE58" s="43"/>
      <c r="OF58" s="43"/>
      <c r="OG58" s="43"/>
      <c r="OH58" s="43"/>
      <c r="OI58" s="43"/>
      <c r="OJ58" s="51"/>
      <c r="OK58" s="12"/>
      <c r="OL58" s="12"/>
      <c r="OM58" s="49"/>
      <c r="ON58" s="49"/>
      <c r="OO58" s="49"/>
      <c r="OP58" s="49"/>
      <c r="OQ58" s="49"/>
      <c r="OR58" s="49"/>
      <c r="OS58" s="49"/>
      <c r="OT58" s="57"/>
      <c r="OU58" s="50"/>
      <c r="OV58" s="43"/>
      <c r="OW58" s="43"/>
      <c r="OX58" s="57"/>
      <c r="OY58" s="57"/>
      <c r="OZ58" s="49"/>
      <c r="PA58" s="49"/>
      <c r="PB58" s="49"/>
      <c r="PC58" s="49"/>
      <c r="PD58" s="49"/>
      <c r="PE58" s="49"/>
      <c r="PF58" s="57"/>
      <c r="PG58" s="50"/>
      <c r="PH58" s="43"/>
      <c r="PI58" s="43"/>
      <c r="PJ58" s="43"/>
      <c r="PK58" s="50"/>
      <c r="PL58" s="33"/>
      <c r="PM58" s="12"/>
      <c r="PN58" s="12"/>
      <c r="PO58" s="12"/>
      <c r="PP58" s="12"/>
      <c r="PQ58" s="12"/>
      <c r="PR58" s="12"/>
      <c r="PS58" s="12"/>
      <c r="PT58" s="12"/>
      <c r="PU58" s="12"/>
      <c r="PV58" s="12"/>
      <c r="PW58" s="12"/>
      <c r="PX58" s="12"/>
      <c r="PY58" s="12"/>
      <c r="PZ58" s="12"/>
      <c r="QA58" s="12"/>
      <c r="QB58" s="9"/>
      <c r="QC58" s="10"/>
      <c r="QD58" s="10"/>
      <c r="QE58" s="10"/>
      <c r="QF58" s="10"/>
      <c r="QG58" s="10"/>
      <c r="QH58" s="10"/>
      <c r="QI58" s="10"/>
      <c r="QJ58" s="10"/>
      <c r="QK58" s="10"/>
      <c r="QL58" s="10"/>
      <c r="QM58" s="10"/>
      <c r="QN58" s="10"/>
      <c r="QO58" s="10"/>
      <c r="QP58" s="10"/>
      <c r="QQ58" s="10"/>
      <c r="QR58" s="10"/>
      <c r="QS58" s="10"/>
      <c r="QT58" s="10"/>
      <c r="QU58" s="10"/>
      <c r="QV58" s="10"/>
      <c r="QW58" s="10"/>
      <c r="QX58" s="10"/>
      <c r="QY58" s="10"/>
      <c r="QZ58" s="10"/>
      <c r="RA58" s="10"/>
      <c r="RB58" s="10"/>
      <c r="RC58" s="10"/>
      <c r="RD58" s="10"/>
      <c r="RE58" s="10"/>
      <c r="RF58" s="10"/>
      <c r="RG58" s="10"/>
      <c r="RH58" s="10"/>
      <c r="RI58" s="10"/>
      <c r="RJ58" s="10"/>
      <c r="RK58" s="10"/>
      <c r="RL58" s="10"/>
      <c r="RM58" s="10"/>
      <c r="RN58" s="10"/>
      <c r="RO58" s="10"/>
      <c r="RP58" s="10"/>
      <c r="RQ58" s="10"/>
      <c r="RR58" s="10"/>
      <c r="RS58" s="10"/>
      <c r="RT58" s="10"/>
      <c r="RU58" s="10"/>
      <c r="RV58" s="10"/>
      <c r="RW58" s="10"/>
      <c r="RX58" s="10"/>
      <c r="RY58" s="10"/>
      <c r="RZ58" s="10"/>
      <c r="SA58" s="10"/>
      <c r="SB58" s="10"/>
      <c r="SC58" s="10"/>
      <c r="SD58" s="10"/>
      <c r="SE58" s="10"/>
      <c r="SF58" s="10"/>
      <c r="SG58" s="10"/>
      <c r="SH58" s="10"/>
      <c r="SI58" s="10"/>
      <c r="SJ58" s="10"/>
      <c r="SK58" s="10"/>
      <c r="SL58" s="10"/>
      <c r="SM58" s="10"/>
      <c r="SN58" s="10"/>
      <c r="SO58" s="10"/>
      <c r="SP58" s="10"/>
      <c r="SQ58" s="10"/>
      <c r="SR58" s="10"/>
      <c r="SS58" s="10"/>
      <c r="ST58" s="10"/>
      <c r="SU58" s="10"/>
      <c r="SV58" s="10"/>
      <c r="SW58" s="10"/>
      <c r="SX58" s="10"/>
      <c r="SY58" s="10"/>
      <c r="SZ58" s="10"/>
      <c r="TA58" s="10"/>
      <c r="TB58" s="10"/>
      <c r="TC58" s="10"/>
      <c r="TD58" s="10"/>
      <c r="TE58" s="10"/>
      <c r="TF58" s="10"/>
      <c r="TG58" s="10"/>
      <c r="TH58" s="10"/>
      <c r="TI58" s="10"/>
      <c r="TJ58" s="10"/>
      <c r="TK58" s="10"/>
      <c r="TL58" s="10"/>
      <c r="TM58" s="10"/>
      <c r="TN58" s="10"/>
      <c r="TO58" s="10"/>
      <c r="TP58" s="10"/>
      <c r="TQ58" s="10"/>
      <c r="TR58" s="10"/>
      <c r="TS58" s="8"/>
      <c r="TT58" s="8"/>
    </row>
    <row r="59" spans="1:540" ht="9.6" customHeight="1">
      <c r="A59" s="8"/>
      <c r="B59" s="8"/>
      <c r="C59" s="8"/>
      <c r="D59" s="8"/>
      <c r="E59" s="8"/>
      <c r="F59" s="8"/>
      <c r="G59" s="8"/>
      <c r="H59" s="8"/>
      <c r="I59" s="8"/>
      <c r="J59" s="8"/>
      <c r="K59" s="8"/>
      <c r="L59" s="8"/>
      <c r="M59" s="8"/>
      <c r="N59" s="8"/>
      <c r="O59" s="8"/>
      <c r="P59" s="8"/>
      <c r="Q59" s="8"/>
      <c r="R59" s="8"/>
      <c r="S59" s="8"/>
      <c r="T59" s="8"/>
      <c r="U59" s="8"/>
      <c r="V59" s="8"/>
      <c r="W59" s="8"/>
      <c r="X59" s="8"/>
      <c r="Y59" s="8"/>
      <c r="Z59" s="8"/>
      <c r="AA59" s="8"/>
      <c r="AB59" s="8"/>
      <c r="AC59" s="8"/>
      <c r="AD59" s="8"/>
      <c r="AE59" s="8"/>
      <c r="AF59" s="8"/>
      <c r="AG59" s="8"/>
      <c r="AH59" s="8"/>
      <c r="AI59" s="8"/>
      <c r="AJ59" s="8"/>
      <c r="AK59" s="8"/>
      <c r="AL59" s="8"/>
      <c r="AM59" s="8"/>
      <c r="AN59" s="8"/>
      <c r="AO59" s="8"/>
      <c r="AP59" s="8"/>
      <c r="AQ59" s="8"/>
      <c r="AR59" s="8"/>
      <c r="AS59" s="8"/>
      <c r="AT59" s="8"/>
      <c r="AU59" s="8"/>
      <c r="AV59" s="8"/>
      <c r="AW59" s="8"/>
      <c r="AX59" s="8"/>
      <c r="AY59" s="8"/>
      <c r="AZ59" s="8"/>
      <c r="BA59" s="8"/>
      <c r="BB59" s="8"/>
      <c r="BC59" s="8"/>
      <c r="BD59" s="8"/>
      <c r="BE59" s="8"/>
      <c r="BF59" s="8"/>
      <c r="BG59" s="8"/>
      <c r="BH59" s="8"/>
      <c r="BI59" s="8"/>
      <c r="BJ59" s="8"/>
      <c r="BK59" s="8"/>
      <c r="BL59" s="8"/>
      <c r="BM59" s="8"/>
      <c r="BN59" s="8"/>
      <c r="BO59" s="8"/>
      <c r="BP59" s="8"/>
      <c r="BQ59" s="8"/>
      <c r="BR59" s="35"/>
      <c r="BS59" s="10"/>
      <c r="BT59" s="28"/>
      <c r="BU59" s="28"/>
      <c r="BV59" s="28"/>
      <c r="BW59" s="28"/>
      <c r="BX59" s="28"/>
      <c r="BY59" s="28"/>
      <c r="BZ59" s="28"/>
      <c r="CA59" s="28"/>
      <c r="CB59" s="28"/>
      <c r="CC59" s="28"/>
      <c r="CD59" s="28"/>
      <c r="CE59" s="28"/>
      <c r="CF59" s="28"/>
      <c r="CG59" s="28"/>
      <c r="CH59" s="28"/>
      <c r="CI59" s="28"/>
      <c r="CJ59" s="28"/>
      <c r="CK59" s="28"/>
      <c r="CL59" s="28"/>
      <c r="CM59" s="42"/>
      <c r="CN59" s="43"/>
      <c r="CO59" s="43"/>
      <c r="CP59" s="43"/>
      <c r="CQ59" s="43"/>
      <c r="CR59" s="43"/>
      <c r="CS59" s="43"/>
      <c r="CT59" s="43"/>
      <c r="CU59" s="43"/>
      <c r="CV59" s="43"/>
      <c r="CW59" s="43"/>
      <c r="CX59" s="43"/>
      <c r="CY59" s="43"/>
      <c r="CZ59" s="43"/>
      <c r="DA59" s="43"/>
      <c r="DB59" s="43"/>
      <c r="DC59" s="43"/>
      <c r="DD59" s="43"/>
      <c r="DE59" s="43"/>
      <c r="DF59" s="43"/>
      <c r="DG59" s="43"/>
      <c r="DH59" s="43"/>
      <c r="DI59" s="43"/>
      <c r="DJ59" s="43"/>
      <c r="DK59" s="43"/>
      <c r="DL59" s="43"/>
      <c r="DM59" s="43"/>
      <c r="DN59" s="43"/>
      <c r="DO59" s="43"/>
      <c r="DP59" s="43"/>
      <c r="DQ59" s="43"/>
      <c r="DR59" s="43"/>
      <c r="DS59" s="43"/>
      <c r="DT59" s="43"/>
      <c r="DU59" s="43"/>
      <c r="DV59" s="43"/>
      <c r="DW59" s="43"/>
      <c r="DX59" s="44"/>
      <c r="DY59" s="28"/>
      <c r="DZ59" s="28"/>
      <c r="EA59" s="28"/>
      <c r="EB59" s="28"/>
      <c r="EC59" s="28"/>
      <c r="ED59" s="28"/>
      <c r="EE59" s="28"/>
      <c r="EF59" s="28"/>
      <c r="EG59" s="28"/>
      <c r="EH59" s="28"/>
      <c r="EI59" s="42"/>
      <c r="EJ59" s="43"/>
      <c r="EK59" s="43"/>
      <c r="EL59" s="28"/>
      <c r="EM59" s="28"/>
      <c r="EN59" s="28"/>
      <c r="EO59" s="28"/>
      <c r="EP59" s="28"/>
      <c r="EQ59" s="28"/>
      <c r="ER59" s="28"/>
      <c r="ES59" s="28"/>
      <c r="ET59" s="28"/>
      <c r="EU59" s="42"/>
      <c r="EV59" s="43"/>
      <c r="EW59" s="43"/>
      <c r="EX59" s="43"/>
      <c r="EY59" s="43"/>
      <c r="EZ59" s="28"/>
      <c r="FA59" s="28"/>
      <c r="FB59" s="28"/>
      <c r="FC59" s="28"/>
      <c r="FD59" s="28"/>
      <c r="FE59" s="28"/>
      <c r="FF59" s="28"/>
      <c r="FG59" s="28"/>
      <c r="FH59" s="28"/>
      <c r="FI59" s="28"/>
      <c r="FJ59" s="28"/>
      <c r="FK59" s="28"/>
      <c r="FL59" s="28"/>
      <c r="FM59" s="28"/>
      <c r="FN59" s="28"/>
      <c r="FO59" s="28"/>
      <c r="FP59" s="28"/>
      <c r="FQ59" s="28"/>
      <c r="FR59" s="28"/>
      <c r="FS59" s="28"/>
      <c r="FT59" s="13"/>
      <c r="FU59" s="8"/>
      <c r="FV59" s="8"/>
      <c r="FW59" s="8"/>
      <c r="FX59" s="8"/>
      <c r="FY59" s="8"/>
      <c r="FZ59" s="8"/>
      <c r="GA59" s="8"/>
      <c r="GB59" s="8"/>
      <c r="GC59" s="8"/>
      <c r="GD59" s="8"/>
      <c r="GE59" s="8"/>
      <c r="GF59" s="8"/>
      <c r="GG59" s="8"/>
      <c r="GH59" s="8"/>
      <c r="GI59" s="8"/>
      <c r="GJ59" s="8"/>
      <c r="GK59" s="8"/>
      <c r="GL59" s="8"/>
      <c r="GM59" s="8"/>
      <c r="GN59" s="8"/>
      <c r="GO59" s="8"/>
      <c r="GP59" s="8"/>
      <c r="GQ59" s="8"/>
      <c r="GR59" s="8"/>
      <c r="GS59" s="8"/>
      <c r="GT59" s="8"/>
      <c r="GU59" s="8"/>
      <c r="GV59" s="8"/>
      <c r="GW59" s="8"/>
      <c r="GX59" s="8"/>
      <c r="GY59" s="8"/>
      <c r="GZ59" s="8"/>
      <c r="HA59" s="8"/>
      <c r="HB59" s="8"/>
      <c r="HC59" s="8"/>
      <c r="HD59" s="8"/>
      <c r="HE59" s="8"/>
      <c r="HF59" s="8"/>
      <c r="HG59" s="8"/>
      <c r="HH59" s="8"/>
      <c r="HI59" s="8"/>
      <c r="HJ59" s="8"/>
      <c r="HK59" s="8"/>
      <c r="HL59" s="8"/>
      <c r="HM59" s="8"/>
      <c r="HN59" s="8"/>
      <c r="HO59" s="8"/>
      <c r="HP59" s="8"/>
      <c r="HQ59" s="8"/>
      <c r="HR59" s="8"/>
      <c r="HS59" s="8"/>
      <c r="HT59" s="8"/>
      <c r="HU59" s="8"/>
      <c r="HV59" s="8"/>
      <c r="HW59" s="8"/>
      <c r="HX59" s="8"/>
      <c r="HY59" s="8"/>
      <c r="HZ59" s="8"/>
      <c r="IA59" s="8"/>
      <c r="IB59" s="8"/>
      <c r="IC59" s="8"/>
      <c r="ID59" s="8"/>
      <c r="IE59" s="8"/>
      <c r="IF59" s="8"/>
      <c r="IG59" s="8"/>
      <c r="IH59" s="8"/>
      <c r="II59" s="8"/>
      <c r="IJ59" s="8"/>
      <c r="IK59" s="8"/>
      <c r="IL59" s="8"/>
      <c r="IM59" s="8"/>
      <c r="IN59" s="8"/>
      <c r="IO59" s="8"/>
      <c r="IP59" s="8"/>
      <c r="IQ59" s="8"/>
      <c r="IR59" s="9"/>
      <c r="IS59" s="10"/>
      <c r="IT59" s="10"/>
      <c r="IU59" s="10"/>
      <c r="IV59" s="10"/>
      <c r="IW59" s="10"/>
      <c r="IX59" s="10"/>
      <c r="IY59" s="10"/>
      <c r="IZ59" s="10"/>
      <c r="JA59" s="10"/>
      <c r="JB59" s="10"/>
      <c r="JC59" s="10"/>
      <c r="JD59" s="10"/>
      <c r="JE59" s="10"/>
      <c r="JF59" s="10"/>
      <c r="JG59" s="10"/>
      <c r="JH59" s="10"/>
      <c r="JI59" s="10"/>
      <c r="JJ59" s="10"/>
      <c r="JK59" s="10"/>
      <c r="JL59" s="10"/>
      <c r="JM59" s="10"/>
      <c r="JN59" s="10"/>
      <c r="JO59" s="10"/>
      <c r="JP59" s="10"/>
      <c r="JQ59" s="10"/>
      <c r="JR59" s="10"/>
      <c r="JS59" s="10"/>
      <c r="JT59" s="10"/>
      <c r="JU59" s="10"/>
      <c r="JV59" s="10"/>
      <c r="JW59" s="10"/>
      <c r="JX59" s="10"/>
      <c r="JY59" s="10"/>
      <c r="JZ59" s="10"/>
      <c r="KA59" s="10"/>
      <c r="KB59" s="10"/>
      <c r="KC59" s="10"/>
      <c r="KD59" s="10"/>
      <c r="KE59" s="10"/>
      <c r="KF59" s="10"/>
      <c r="KG59" s="10"/>
      <c r="KH59" s="10"/>
      <c r="KI59" s="10"/>
      <c r="KJ59" s="10"/>
      <c r="KK59" s="10"/>
      <c r="KL59" s="10"/>
      <c r="KM59" s="10"/>
      <c r="KN59" s="10"/>
      <c r="KO59" s="10"/>
      <c r="KP59" s="10"/>
      <c r="KQ59" s="10"/>
      <c r="KR59" s="10"/>
      <c r="KS59" s="10"/>
      <c r="KT59" s="10"/>
      <c r="KU59" s="10"/>
      <c r="KV59" s="10"/>
      <c r="KW59" s="10"/>
      <c r="KX59" s="10"/>
      <c r="KY59" s="10"/>
      <c r="KZ59" s="10"/>
      <c r="LA59" s="10"/>
      <c r="LB59" s="10"/>
      <c r="LC59" s="10"/>
      <c r="LD59" s="10"/>
      <c r="LE59" s="10"/>
      <c r="LF59" s="10"/>
      <c r="LG59" s="10"/>
      <c r="LH59" s="10"/>
      <c r="LI59" s="10"/>
      <c r="LJ59" s="10"/>
      <c r="LK59" s="10"/>
      <c r="LL59" s="10"/>
      <c r="LM59" s="10"/>
      <c r="LN59" s="10"/>
      <c r="LO59" s="10"/>
      <c r="LP59" s="10"/>
      <c r="LQ59" s="10"/>
      <c r="LR59" s="10"/>
      <c r="LS59" s="10"/>
      <c r="LT59" s="10"/>
      <c r="LU59" s="10"/>
      <c r="LV59" s="10"/>
      <c r="LW59" s="10"/>
      <c r="LX59" s="10"/>
      <c r="LY59" s="10"/>
      <c r="LZ59" s="10"/>
      <c r="MA59" s="10"/>
      <c r="MB59" s="10"/>
      <c r="MC59" s="10"/>
      <c r="MD59" s="10"/>
      <c r="ME59" s="10"/>
      <c r="MF59" s="10"/>
      <c r="MG59" s="10"/>
      <c r="MH59" s="18"/>
      <c r="MI59" s="14"/>
      <c r="MJ59" s="12"/>
      <c r="MK59" s="12"/>
      <c r="ML59" s="12"/>
      <c r="MM59" s="12"/>
      <c r="MN59" s="12"/>
      <c r="MO59" s="12"/>
      <c r="MP59" s="12"/>
      <c r="MQ59" s="12"/>
      <c r="MR59" s="12"/>
      <c r="MS59" s="12"/>
      <c r="MT59" s="12"/>
      <c r="MU59" s="12"/>
      <c r="MV59" s="12"/>
      <c r="MW59" s="12"/>
      <c r="MX59" s="12"/>
      <c r="MY59" s="18"/>
      <c r="MZ59" s="43"/>
      <c r="NA59" s="43"/>
      <c r="NB59" s="43"/>
      <c r="NC59" s="43"/>
      <c r="ND59" s="43"/>
      <c r="NE59" s="43"/>
      <c r="NF59" s="43"/>
      <c r="NG59" s="43"/>
      <c r="NH59" s="43"/>
      <c r="NI59" s="43"/>
      <c r="NJ59" s="43"/>
      <c r="NK59" s="43"/>
      <c r="NL59" s="43"/>
      <c r="NM59" s="43"/>
      <c r="NN59" s="43"/>
      <c r="NO59" s="43"/>
      <c r="NP59" s="43"/>
      <c r="NQ59" s="43"/>
      <c r="NR59" s="43"/>
      <c r="NS59" s="43"/>
      <c r="NT59" s="43"/>
      <c r="NU59" s="43"/>
      <c r="NV59" s="43"/>
      <c r="NW59" s="43"/>
      <c r="NX59" s="43"/>
      <c r="NY59" s="43"/>
      <c r="NZ59" s="43"/>
      <c r="OA59" s="43"/>
      <c r="OB59" s="43"/>
      <c r="OC59" s="43"/>
      <c r="OD59" s="43"/>
      <c r="OE59" s="43"/>
      <c r="OF59" s="43"/>
      <c r="OG59" s="43"/>
      <c r="OH59" s="43"/>
      <c r="OI59" s="43"/>
      <c r="OJ59" s="51"/>
      <c r="OK59" s="12"/>
      <c r="OL59" s="12"/>
      <c r="OM59" s="12"/>
      <c r="ON59" s="12"/>
      <c r="OO59" s="12"/>
      <c r="OP59" s="12"/>
      <c r="OQ59" s="12"/>
      <c r="OR59" s="12"/>
      <c r="OS59" s="12"/>
      <c r="OT59" s="14"/>
      <c r="OU59" s="52"/>
      <c r="OV59" s="43"/>
      <c r="OW59" s="50"/>
      <c r="OX59" s="14"/>
      <c r="OY59" s="12"/>
      <c r="OZ59" s="12"/>
      <c r="PA59" s="12"/>
      <c r="PB59" s="12"/>
      <c r="PC59" s="12"/>
      <c r="PD59" s="12"/>
      <c r="PE59" s="12"/>
      <c r="PF59" s="14"/>
      <c r="PG59" s="48"/>
      <c r="PH59" s="43"/>
      <c r="PI59" s="43"/>
      <c r="PJ59" s="43"/>
      <c r="PK59" s="50"/>
      <c r="PL59" s="33"/>
      <c r="PM59" s="12"/>
      <c r="PN59" s="12"/>
      <c r="PO59" s="12"/>
      <c r="PP59" s="12"/>
      <c r="PQ59" s="12"/>
      <c r="PR59" s="12"/>
      <c r="PS59" s="12"/>
      <c r="PT59" s="12"/>
      <c r="PU59" s="12"/>
      <c r="PV59" s="12"/>
      <c r="PW59" s="12"/>
      <c r="PX59" s="12"/>
      <c r="PY59" s="12"/>
      <c r="PZ59" s="12"/>
      <c r="QA59" s="12"/>
      <c r="QB59" s="14"/>
      <c r="QC59" s="17"/>
      <c r="QD59" s="10"/>
      <c r="QE59" s="10"/>
      <c r="QF59" s="10"/>
      <c r="QG59" s="10"/>
      <c r="QH59" s="10"/>
      <c r="QI59" s="10"/>
      <c r="QJ59" s="10"/>
      <c r="QK59" s="10"/>
      <c r="QL59" s="10"/>
      <c r="QM59" s="10"/>
      <c r="QN59" s="10"/>
      <c r="QO59" s="10"/>
      <c r="QP59" s="10"/>
      <c r="QQ59" s="10"/>
      <c r="QR59" s="10"/>
      <c r="QS59" s="10"/>
      <c r="QT59" s="10"/>
      <c r="QU59" s="10"/>
      <c r="QV59" s="10"/>
      <c r="QW59" s="10"/>
      <c r="QX59" s="10"/>
      <c r="QY59" s="10"/>
      <c r="QZ59" s="10"/>
      <c r="RA59" s="10"/>
      <c r="RB59" s="10"/>
      <c r="RC59" s="10"/>
      <c r="RD59" s="10"/>
      <c r="RE59" s="10"/>
      <c r="RF59" s="10"/>
      <c r="RG59" s="10"/>
      <c r="RH59" s="10"/>
      <c r="RI59" s="10"/>
      <c r="RJ59" s="10"/>
      <c r="RK59" s="10"/>
      <c r="RL59" s="10"/>
      <c r="RM59" s="10"/>
      <c r="RN59" s="10"/>
      <c r="RO59" s="10"/>
      <c r="RP59" s="10"/>
      <c r="RQ59" s="10"/>
      <c r="RR59" s="10"/>
      <c r="RS59" s="10"/>
      <c r="RT59" s="10"/>
      <c r="RU59" s="10"/>
      <c r="RV59" s="10"/>
      <c r="RW59" s="10"/>
      <c r="RX59" s="10"/>
      <c r="RY59" s="10"/>
      <c r="RZ59" s="10"/>
      <c r="SA59" s="10"/>
      <c r="SB59" s="10"/>
      <c r="SC59" s="10"/>
      <c r="SD59" s="10"/>
      <c r="SE59" s="10"/>
      <c r="SF59" s="10"/>
      <c r="SG59" s="10"/>
      <c r="SH59" s="10"/>
      <c r="SI59" s="10"/>
      <c r="SJ59" s="10"/>
      <c r="SK59" s="10"/>
      <c r="SL59" s="10"/>
      <c r="SM59" s="10"/>
      <c r="SN59" s="10"/>
      <c r="SO59" s="10"/>
      <c r="SP59" s="10"/>
      <c r="SQ59" s="10"/>
      <c r="SR59" s="10"/>
      <c r="SS59" s="10"/>
      <c r="ST59" s="10"/>
      <c r="SU59" s="10"/>
      <c r="SV59" s="10"/>
      <c r="SW59" s="10"/>
      <c r="SX59" s="10"/>
      <c r="SY59" s="10"/>
      <c r="SZ59" s="10"/>
      <c r="TA59" s="10"/>
      <c r="TB59" s="10"/>
      <c r="TC59" s="10"/>
      <c r="TD59" s="10"/>
      <c r="TE59" s="10"/>
      <c r="TF59" s="10"/>
      <c r="TG59" s="10"/>
      <c r="TH59" s="10"/>
      <c r="TI59" s="10"/>
      <c r="TJ59" s="10"/>
      <c r="TK59" s="10"/>
      <c r="TL59" s="10"/>
      <c r="TM59" s="10"/>
      <c r="TN59" s="10"/>
      <c r="TO59" s="10"/>
      <c r="TP59" s="10"/>
      <c r="TQ59" s="10"/>
      <c r="TR59" s="10"/>
      <c r="TS59" s="8"/>
      <c r="TT59" s="8"/>
    </row>
    <row r="60" spans="1:540" ht="9.6" customHeight="1">
      <c r="A60" s="8"/>
      <c r="B60" s="8"/>
      <c r="C60" s="8"/>
      <c r="D60" s="8"/>
      <c r="E60" s="8"/>
      <c r="F60" s="8"/>
      <c r="G60" s="8"/>
      <c r="H60" s="8"/>
      <c r="I60" s="8"/>
      <c r="J60" s="8"/>
      <c r="K60" s="8"/>
      <c r="L60" s="8"/>
      <c r="M60" s="8"/>
      <c r="N60" s="8"/>
      <c r="O60" s="8"/>
      <c r="P60" s="8"/>
      <c r="Q60" s="8"/>
      <c r="R60" s="8"/>
      <c r="S60" s="8"/>
      <c r="T60" s="8"/>
      <c r="U60" s="8"/>
      <c r="V60" s="8"/>
      <c r="W60" s="8"/>
      <c r="X60" s="8"/>
      <c r="Y60" s="8"/>
      <c r="Z60" s="8"/>
      <c r="AA60" s="8"/>
      <c r="AB60" s="8"/>
      <c r="AC60" s="8"/>
      <c r="AD60" s="8"/>
      <c r="AE60" s="8"/>
      <c r="AF60" s="8"/>
      <c r="AG60" s="8"/>
      <c r="AH60" s="8"/>
      <c r="AI60" s="8"/>
      <c r="AJ60" s="8"/>
      <c r="AK60" s="8"/>
      <c r="AL60" s="8"/>
      <c r="AM60" s="8"/>
      <c r="AN60" s="8"/>
      <c r="AO60" s="8"/>
      <c r="AP60" s="8"/>
      <c r="AQ60" s="8"/>
      <c r="AR60" s="8"/>
      <c r="AS60" s="8"/>
      <c r="AT60" s="8"/>
      <c r="AU60" s="8"/>
      <c r="AV60" s="8"/>
      <c r="AW60" s="8"/>
      <c r="AX60" s="8"/>
      <c r="AY60" s="8"/>
      <c r="AZ60" s="8"/>
      <c r="BA60" s="8"/>
      <c r="BB60" s="8"/>
      <c r="BC60" s="8"/>
      <c r="BD60" s="8"/>
      <c r="BE60" s="8"/>
      <c r="BF60" s="8"/>
      <c r="BG60" s="8"/>
      <c r="BH60" s="8"/>
      <c r="BI60" s="8"/>
      <c r="BJ60" s="8"/>
      <c r="BK60" s="8"/>
      <c r="BL60" s="8"/>
      <c r="BM60" s="8"/>
      <c r="BN60" s="8"/>
      <c r="BO60" s="8"/>
      <c r="BP60" s="8"/>
      <c r="BQ60" s="14"/>
      <c r="BR60" s="37"/>
      <c r="BS60" s="28"/>
      <c r="BT60" s="28"/>
      <c r="BU60" s="28"/>
      <c r="BV60" s="28"/>
      <c r="BW60" s="28"/>
      <c r="BX60" s="28"/>
      <c r="BY60" s="28"/>
      <c r="BZ60" s="28"/>
      <c r="CA60" s="28"/>
      <c r="CB60" s="28"/>
      <c r="CC60" s="28"/>
      <c r="CD60" s="28"/>
      <c r="CE60" s="28"/>
      <c r="CF60" s="28"/>
      <c r="CG60" s="28"/>
      <c r="CH60" s="28"/>
      <c r="CI60" s="28"/>
      <c r="CJ60" s="28"/>
      <c r="CK60" s="28"/>
      <c r="CL60" s="28"/>
      <c r="CM60" s="42"/>
      <c r="CN60" s="43"/>
      <c r="CO60" s="43"/>
      <c r="CP60" s="43"/>
      <c r="CQ60" s="43"/>
      <c r="CR60" s="43"/>
      <c r="CS60" s="43"/>
      <c r="CT60" s="43"/>
      <c r="CU60" s="43"/>
      <c r="CV60" s="43"/>
      <c r="CW60" s="43"/>
      <c r="CX60" s="43"/>
      <c r="CY60" s="43"/>
      <c r="CZ60" s="43"/>
      <c r="DA60" s="43"/>
      <c r="DB60" s="43"/>
      <c r="DC60" s="43"/>
      <c r="DD60" s="43"/>
      <c r="DE60" s="43"/>
      <c r="DF60" s="43"/>
      <c r="DG60" s="43"/>
      <c r="DH60" s="43"/>
      <c r="DI60" s="43"/>
      <c r="DJ60" s="43"/>
      <c r="DK60" s="43"/>
      <c r="DL60" s="43"/>
      <c r="DM60" s="43"/>
      <c r="DN60" s="43"/>
      <c r="DO60" s="43"/>
      <c r="DP60" s="43"/>
      <c r="DQ60" s="43"/>
      <c r="DR60" s="43"/>
      <c r="DS60" s="43"/>
      <c r="DT60" s="43"/>
      <c r="DU60" s="43"/>
      <c r="DV60" s="43"/>
      <c r="DW60" s="43"/>
      <c r="DX60" s="44"/>
      <c r="DY60" s="28"/>
      <c r="DZ60" s="28"/>
      <c r="EA60" s="28"/>
      <c r="EB60" s="28"/>
      <c r="EC60" s="28"/>
      <c r="ED60" s="28"/>
      <c r="EE60" s="28"/>
      <c r="EF60" s="28"/>
      <c r="EG60" s="28"/>
      <c r="EH60" s="28"/>
      <c r="EI60" s="42"/>
      <c r="EJ60" s="43"/>
      <c r="EK60" s="43"/>
      <c r="EL60" s="28"/>
      <c r="EM60" s="28"/>
      <c r="EN60" s="28"/>
      <c r="EO60" s="28"/>
      <c r="EP60" s="28"/>
      <c r="EQ60" s="28"/>
      <c r="ER60" s="28"/>
      <c r="ES60" s="28"/>
      <c r="ET60" s="28"/>
      <c r="EU60" s="42"/>
      <c r="EV60" s="43"/>
      <c r="EW60" s="43"/>
      <c r="EX60" s="43"/>
      <c r="EY60" s="43"/>
      <c r="EZ60" s="28"/>
      <c r="FA60" s="28"/>
      <c r="FB60" s="28"/>
      <c r="FC60" s="28"/>
      <c r="FD60" s="28"/>
      <c r="FE60" s="28"/>
      <c r="FF60" s="28"/>
      <c r="FG60" s="28"/>
      <c r="FH60" s="28"/>
      <c r="FI60" s="28"/>
      <c r="FJ60" s="28"/>
      <c r="FK60" s="28"/>
      <c r="FL60" s="28"/>
      <c r="FM60" s="28"/>
      <c r="FN60" s="28"/>
      <c r="FO60" s="28"/>
      <c r="FP60" s="28"/>
      <c r="FQ60" s="28"/>
      <c r="FR60" s="25"/>
      <c r="FS60" s="28"/>
      <c r="FT60" s="17"/>
      <c r="FU60" s="8"/>
      <c r="FV60" s="8"/>
      <c r="FW60" s="8"/>
      <c r="FX60" s="8"/>
      <c r="FY60" s="8"/>
      <c r="FZ60" s="8"/>
      <c r="GA60" s="8"/>
      <c r="GB60" s="8"/>
      <c r="GC60" s="8"/>
      <c r="GD60" s="8"/>
      <c r="GE60" s="8"/>
      <c r="GF60" s="8"/>
      <c r="GG60" s="8"/>
      <c r="GH60" s="8"/>
      <c r="GI60" s="8"/>
      <c r="GJ60" s="8"/>
      <c r="GK60" s="8"/>
      <c r="GL60" s="8"/>
      <c r="GM60" s="8"/>
      <c r="GN60" s="8"/>
      <c r="GO60" s="8"/>
      <c r="GP60" s="8"/>
      <c r="GQ60" s="8"/>
      <c r="GR60" s="8"/>
      <c r="GS60" s="8"/>
      <c r="GT60" s="8"/>
      <c r="GU60" s="8"/>
      <c r="GV60" s="8"/>
      <c r="GW60" s="8"/>
      <c r="GX60" s="8"/>
      <c r="GY60" s="8"/>
      <c r="GZ60" s="8"/>
      <c r="HA60" s="8"/>
      <c r="HB60" s="8"/>
      <c r="HC60" s="8"/>
      <c r="HD60" s="8"/>
      <c r="HE60" s="8"/>
      <c r="HF60" s="8"/>
      <c r="HG60" s="8"/>
      <c r="HH60" s="8"/>
      <c r="HI60" s="8"/>
      <c r="HJ60" s="8"/>
      <c r="HK60" s="8"/>
      <c r="HL60" s="8"/>
      <c r="HM60" s="8"/>
      <c r="HN60" s="8"/>
      <c r="HO60" s="8"/>
      <c r="HP60" s="8"/>
      <c r="HQ60" s="8"/>
      <c r="HR60" s="8"/>
      <c r="HS60" s="8"/>
      <c r="HT60" s="8"/>
      <c r="HU60" s="8"/>
      <c r="HV60" s="8"/>
      <c r="HW60" s="8"/>
      <c r="HX60" s="8"/>
      <c r="HY60" s="8"/>
      <c r="HZ60" s="8"/>
      <c r="IA60" s="8"/>
      <c r="IB60" s="8"/>
      <c r="IC60" s="8"/>
      <c r="ID60" s="8"/>
      <c r="IE60" s="8"/>
      <c r="IF60" s="8"/>
      <c r="IG60" s="8"/>
      <c r="IH60" s="8"/>
      <c r="II60" s="8"/>
      <c r="IJ60" s="8"/>
      <c r="IK60" s="8"/>
      <c r="IL60" s="8"/>
      <c r="IM60" s="8"/>
      <c r="IN60" s="8"/>
      <c r="IO60" s="8"/>
      <c r="IP60" s="8"/>
      <c r="IQ60" s="8"/>
      <c r="IR60" s="9"/>
      <c r="IS60" s="10"/>
      <c r="IT60" s="10"/>
      <c r="IU60" s="10"/>
      <c r="IV60" s="10"/>
      <c r="IW60" s="10"/>
      <c r="IX60" s="10"/>
      <c r="IY60" s="10"/>
      <c r="IZ60" s="10"/>
      <c r="JA60" s="10"/>
      <c r="JB60" s="10"/>
      <c r="JC60" s="10"/>
      <c r="JD60" s="10"/>
      <c r="JE60" s="10"/>
      <c r="JF60" s="10"/>
      <c r="JG60" s="10"/>
      <c r="JH60" s="10"/>
      <c r="JI60" s="10"/>
      <c r="JJ60" s="10"/>
      <c r="JK60" s="10"/>
      <c r="JL60" s="10"/>
      <c r="JM60" s="10"/>
      <c r="JN60" s="10"/>
      <c r="JO60" s="10"/>
      <c r="JP60" s="10"/>
      <c r="JQ60" s="10"/>
      <c r="JR60" s="10"/>
      <c r="JS60" s="10"/>
      <c r="JT60" s="10"/>
      <c r="JU60" s="10"/>
      <c r="JV60" s="10"/>
      <c r="JW60" s="10"/>
      <c r="JX60" s="10"/>
      <c r="JY60" s="10"/>
      <c r="JZ60" s="10"/>
      <c r="KA60" s="10"/>
      <c r="KB60" s="10"/>
      <c r="KC60" s="10"/>
      <c r="KD60" s="10"/>
      <c r="KE60" s="10"/>
      <c r="KF60" s="10"/>
      <c r="KG60" s="10"/>
      <c r="KH60" s="10"/>
      <c r="KI60" s="10"/>
      <c r="KJ60" s="10"/>
      <c r="KK60" s="10"/>
      <c r="KL60" s="10"/>
      <c r="KM60" s="10"/>
      <c r="KN60" s="10"/>
      <c r="KO60" s="10"/>
      <c r="KP60" s="10"/>
      <c r="KQ60" s="10"/>
      <c r="KR60" s="10"/>
      <c r="KS60" s="10"/>
      <c r="KT60" s="10"/>
      <c r="KU60" s="10"/>
      <c r="KV60" s="10"/>
      <c r="KW60" s="10"/>
      <c r="KX60" s="10"/>
      <c r="KY60" s="10"/>
      <c r="KZ60" s="10"/>
      <c r="LA60" s="10"/>
      <c r="LB60" s="10"/>
      <c r="LC60" s="10"/>
      <c r="LD60" s="10"/>
      <c r="LE60" s="10"/>
      <c r="LF60" s="10"/>
      <c r="LG60" s="10"/>
      <c r="LH60" s="10"/>
      <c r="LI60" s="10"/>
      <c r="LJ60" s="10"/>
      <c r="LK60" s="10"/>
      <c r="LL60" s="10"/>
      <c r="LM60" s="10"/>
      <c r="LN60" s="10"/>
      <c r="LO60" s="10"/>
      <c r="LP60" s="10"/>
      <c r="LQ60" s="10"/>
      <c r="LR60" s="10"/>
      <c r="LS60" s="10"/>
      <c r="LT60" s="10"/>
      <c r="LU60" s="10"/>
      <c r="LV60" s="10"/>
      <c r="LW60" s="10"/>
      <c r="LX60" s="10"/>
      <c r="LY60" s="10"/>
      <c r="LZ60" s="10"/>
      <c r="MA60" s="10"/>
      <c r="MB60" s="10"/>
      <c r="MC60" s="10"/>
      <c r="MD60" s="10"/>
      <c r="ME60" s="10"/>
      <c r="MF60" s="10"/>
      <c r="MG60" s="17"/>
      <c r="MH60" s="14"/>
      <c r="MI60" s="12"/>
      <c r="MJ60" s="12"/>
      <c r="MK60" s="12"/>
      <c r="ML60" s="12"/>
      <c r="MM60" s="12"/>
      <c r="MN60" s="12"/>
      <c r="MO60" s="12"/>
      <c r="MP60" s="12"/>
      <c r="MQ60" s="12"/>
      <c r="MR60" s="12"/>
      <c r="MS60" s="12"/>
      <c r="MT60" s="12"/>
      <c r="MU60" s="12"/>
      <c r="MV60" s="12"/>
      <c r="MW60" s="12"/>
      <c r="MX60" s="12"/>
      <c r="MY60" s="18"/>
      <c r="MZ60" s="43"/>
      <c r="NA60" s="43"/>
      <c r="NB60" s="43"/>
      <c r="NC60" s="43"/>
      <c r="ND60" s="43"/>
      <c r="NE60" s="43"/>
      <c r="NF60" s="43"/>
      <c r="NG60" s="43"/>
      <c r="NH60" s="43"/>
      <c r="NI60" s="43"/>
      <c r="NJ60" s="43"/>
      <c r="NK60" s="43"/>
      <c r="NL60" s="43"/>
      <c r="NM60" s="43"/>
      <c r="NN60" s="43"/>
      <c r="NO60" s="43"/>
      <c r="NP60" s="43"/>
      <c r="NQ60" s="43"/>
      <c r="NR60" s="43"/>
      <c r="NS60" s="43"/>
      <c r="NT60" s="43"/>
      <c r="NU60" s="43"/>
      <c r="NV60" s="43"/>
      <c r="NW60" s="43"/>
      <c r="NX60" s="43"/>
      <c r="NY60" s="43"/>
      <c r="NZ60" s="43"/>
      <c r="OA60" s="43"/>
      <c r="OB60" s="43"/>
      <c r="OC60" s="43"/>
      <c r="OD60" s="43"/>
      <c r="OE60" s="43"/>
      <c r="OF60" s="43"/>
      <c r="OG60" s="43"/>
      <c r="OH60" s="43"/>
      <c r="OI60" s="43"/>
      <c r="OJ60" s="51"/>
      <c r="OK60" s="12"/>
      <c r="OL60" s="12"/>
      <c r="OM60" s="12"/>
      <c r="ON60" s="12"/>
      <c r="OO60" s="12"/>
      <c r="OP60" s="12"/>
      <c r="OQ60" s="12"/>
      <c r="OR60" s="12"/>
      <c r="OS60" s="12"/>
      <c r="OT60" s="12"/>
      <c r="OU60" s="48"/>
      <c r="OV60" s="43"/>
      <c r="OW60" s="50"/>
      <c r="OX60" s="12"/>
      <c r="OY60" s="12"/>
      <c r="OZ60" s="12"/>
      <c r="PA60" s="12"/>
      <c r="PB60" s="12"/>
      <c r="PC60" s="12"/>
      <c r="PD60" s="12"/>
      <c r="PE60" s="12"/>
      <c r="PF60" s="12"/>
      <c r="PG60" s="48"/>
      <c r="PH60" s="43"/>
      <c r="PI60" s="43"/>
      <c r="PJ60" s="43"/>
      <c r="PK60" s="50"/>
      <c r="PL60" s="33"/>
      <c r="PM60" s="12"/>
      <c r="PN60" s="12"/>
      <c r="PO60" s="12"/>
      <c r="PP60" s="12"/>
      <c r="PQ60" s="12"/>
      <c r="PR60" s="12"/>
      <c r="PS60" s="12"/>
      <c r="PT60" s="12"/>
      <c r="PU60" s="12"/>
      <c r="PV60" s="12"/>
      <c r="PW60" s="12"/>
      <c r="PX60" s="12"/>
      <c r="PY60" s="12"/>
      <c r="PZ60" s="12"/>
      <c r="QA60" s="12"/>
      <c r="QB60" s="14"/>
      <c r="QC60" s="13"/>
      <c r="QD60" s="10"/>
      <c r="QE60" s="10"/>
      <c r="QF60" s="10"/>
      <c r="QG60" s="10"/>
      <c r="QH60" s="10"/>
      <c r="QI60" s="10"/>
      <c r="QJ60" s="10"/>
      <c r="QK60" s="10"/>
      <c r="QL60" s="10"/>
      <c r="QM60" s="10"/>
      <c r="QN60" s="10"/>
      <c r="QO60" s="10"/>
      <c r="QP60" s="10"/>
      <c r="QQ60" s="10"/>
      <c r="QR60" s="10"/>
      <c r="QS60" s="10"/>
      <c r="QT60" s="10"/>
      <c r="QU60" s="10"/>
      <c r="QV60" s="10"/>
      <c r="QW60" s="10"/>
      <c r="QX60" s="10"/>
      <c r="QY60" s="10"/>
      <c r="QZ60" s="10"/>
      <c r="RA60" s="10"/>
      <c r="RB60" s="10"/>
      <c r="RC60" s="10"/>
      <c r="RD60" s="10"/>
      <c r="RE60" s="10"/>
      <c r="RF60" s="10"/>
      <c r="RG60" s="10"/>
      <c r="RH60" s="10"/>
      <c r="RI60" s="10"/>
      <c r="RJ60" s="10"/>
      <c r="RK60" s="10"/>
      <c r="RL60" s="10"/>
      <c r="RM60" s="10"/>
      <c r="RN60" s="10"/>
      <c r="RO60" s="10"/>
      <c r="RP60" s="10"/>
      <c r="RQ60" s="10"/>
      <c r="RR60" s="10"/>
      <c r="RS60" s="10"/>
      <c r="RT60" s="10"/>
      <c r="RU60" s="10"/>
      <c r="RV60" s="10"/>
      <c r="RW60" s="10"/>
      <c r="RX60" s="10"/>
      <c r="RY60" s="10"/>
      <c r="RZ60" s="10"/>
      <c r="SA60" s="10"/>
      <c r="SB60" s="10"/>
      <c r="SC60" s="10"/>
      <c r="SD60" s="10"/>
      <c r="SE60" s="10"/>
      <c r="SF60" s="10"/>
      <c r="SG60" s="10"/>
      <c r="SH60" s="10"/>
      <c r="SI60" s="10"/>
      <c r="SJ60" s="10"/>
      <c r="SK60" s="10"/>
      <c r="SL60" s="10"/>
      <c r="SM60" s="10"/>
      <c r="SN60" s="10"/>
      <c r="SO60" s="10"/>
      <c r="SP60" s="10"/>
      <c r="SQ60" s="10"/>
      <c r="SR60" s="10"/>
      <c r="SS60" s="10"/>
      <c r="ST60" s="10"/>
      <c r="SU60" s="10"/>
      <c r="SV60" s="10"/>
      <c r="SW60" s="10"/>
      <c r="SX60" s="10"/>
      <c r="SY60" s="10"/>
      <c r="SZ60" s="10"/>
      <c r="TA60" s="10"/>
      <c r="TB60" s="10"/>
      <c r="TC60" s="10"/>
      <c r="TD60" s="10"/>
      <c r="TE60" s="10"/>
      <c r="TF60" s="10"/>
      <c r="TG60" s="10"/>
      <c r="TH60" s="10"/>
      <c r="TI60" s="10"/>
      <c r="TJ60" s="10"/>
      <c r="TK60" s="10"/>
      <c r="TL60" s="10"/>
      <c r="TM60" s="10"/>
      <c r="TN60" s="10"/>
      <c r="TO60" s="10"/>
      <c r="TP60" s="10"/>
      <c r="TQ60" s="10"/>
      <c r="TR60" s="10"/>
      <c r="TS60" s="8"/>
      <c r="TT60" s="8"/>
    </row>
    <row r="61" spans="1:540" ht="9.6" customHeight="1">
      <c r="A61" s="8"/>
      <c r="B61" s="8"/>
      <c r="C61" s="8"/>
      <c r="D61" s="8"/>
      <c r="E61" s="8"/>
      <c r="F61" s="8"/>
      <c r="G61" s="8"/>
      <c r="H61" s="8"/>
      <c r="I61" s="8"/>
      <c r="J61" s="8"/>
      <c r="K61" s="8"/>
      <c r="L61" s="8"/>
      <c r="M61" s="8"/>
      <c r="N61" s="8"/>
      <c r="O61" s="8"/>
      <c r="P61" s="8"/>
      <c r="Q61" s="8"/>
      <c r="R61" s="8"/>
      <c r="S61" s="8"/>
      <c r="T61" s="8"/>
      <c r="U61" s="8"/>
      <c r="V61" s="8"/>
      <c r="W61" s="8"/>
      <c r="X61" s="8"/>
      <c r="Y61" s="8"/>
      <c r="Z61" s="8"/>
      <c r="AA61" s="8"/>
      <c r="AB61" s="8"/>
      <c r="AC61" s="8"/>
      <c r="AD61" s="8"/>
      <c r="AE61" s="8"/>
      <c r="AF61" s="8"/>
      <c r="AG61" s="8"/>
      <c r="AH61" s="8"/>
      <c r="AI61" s="8"/>
      <c r="AJ61" s="8"/>
      <c r="AK61" s="8"/>
      <c r="AL61" s="8"/>
      <c r="AM61" s="8"/>
      <c r="AN61" s="8"/>
      <c r="AO61" s="8"/>
      <c r="AP61" s="8"/>
      <c r="AQ61" s="8"/>
      <c r="AR61" s="8"/>
      <c r="AS61" s="8"/>
      <c r="AT61" s="8"/>
      <c r="AU61" s="8"/>
      <c r="AV61" s="8"/>
      <c r="AW61" s="8"/>
      <c r="AX61" s="8"/>
      <c r="AY61" s="8"/>
      <c r="AZ61" s="8"/>
      <c r="BA61" s="8"/>
      <c r="BB61" s="8"/>
      <c r="BC61" s="8"/>
      <c r="BD61" s="8"/>
      <c r="BE61" s="8"/>
      <c r="BF61" s="8"/>
      <c r="BG61" s="8"/>
      <c r="BH61" s="8"/>
      <c r="BI61" s="8"/>
      <c r="BJ61" s="8"/>
      <c r="BK61" s="8"/>
      <c r="BL61" s="8"/>
      <c r="BM61" s="8"/>
      <c r="BN61" s="8"/>
      <c r="BO61" s="8"/>
      <c r="BP61" s="8"/>
      <c r="BQ61" s="27"/>
      <c r="BR61" s="10"/>
      <c r="BS61" s="28"/>
      <c r="BT61" s="28"/>
      <c r="BU61" s="28"/>
      <c r="BV61" s="28"/>
      <c r="BW61" s="28"/>
      <c r="BX61" s="28"/>
      <c r="BY61" s="28"/>
      <c r="BZ61" s="28"/>
      <c r="CA61" s="28"/>
      <c r="CB61" s="28"/>
      <c r="CC61" s="28"/>
      <c r="CD61" s="28"/>
      <c r="CE61" s="28"/>
      <c r="CF61" s="28"/>
      <c r="CG61" s="28"/>
      <c r="CH61" s="28"/>
      <c r="CI61" s="28"/>
      <c r="CJ61" s="28"/>
      <c r="CK61" s="28"/>
      <c r="CL61" s="28"/>
      <c r="CM61" s="42"/>
      <c r="CN61" s="43"/>
      <c r="CO61" s="43"/>
      <c r="CP61" s="43"/>
      <c r="CQ61" s="43"/>
      <c r="CR61" s="43"/>
      <c r="CS61" s="43"/>
      <c r="CT61" s="43"/>
      <c r="CU61" s="43"/>
      <c r="CV61" s="43"/>
      <c r="CW61" s="43"/>
      <c r="CX61" s="43"/>
      <c r="CY61" s="43"/>
      <c r="CZ61" s="43"/>
      <c r="DA61" s="43"/>
      <c r="DB61" s="43"/>
      <c r="DC61" s="43"/>
      <c r="DD61" s="43"/>
      <c r="DE61" s="43"/>
      <c r="DF61" s="43"/>
      <c r="DG61" s="43"/>
      <c r="DH61" s="43"/>
      <c r="DI61" s="43"/>
      <c r="DJ61" s="43"/>
      <c r="DK61" s="43"/>
      <c r="DL61" s="43"/>
      <c r="DM61" s="43"/>
      <c r="DN61" s="43"/>
      <c r="DO61" s="43"/>
      <c r="DP61" s="43"/>
      <c r="DQ61" s="43"/>
      <c r="DR61" s="43"/>
      <c r="DS61" s="43"/>
      <c r="DT61" s="43"/>
      <c r="DU61" s="43"/>
      <c r="DV61" s="43"/>
      <c r="DW61" s="43"/>
      <c r="DX61" s="44"/>
      <c r="DY61" s="28"/>
      <c r="DZ61" s="28"/>
      <c r="EA61" s="28"/>
      <c r="EB61" s="28"/>
      <c r="EC61" s="28"/>
      <c r="ED61" s="28"/>
      <c r="EE61" s="28"/>
      <c r="EF61" s="28"/>
      <c r="EG61" s="28"/>
      <c r="EH61" s="28"/>
      <c r="EI61" s="42"/>
      <c r="EJ61" s="43"/>
      <c r="EK61" s="43"/>
      <c r="EL61" s="28"/>
      <c r="EM61" s="28"/>
      <c r="EN61" s="28"/>
      <c r="EO61" s="28"/>
      <c r="EP61" s="28"/>
      <c r="EQ61" s="28"/>
      <c r="ER61" s="28"/>
      <c r="ES61" s="28"/>
      <c r="ET61" s="28"/>
      <c r="EU61" s="16"/>
      <c r="EV61" s="43"/>
      <c r="EW61" s="43"/>
      <c r="EX61" s="43"/>
      <c r="EY61" s="43"/>
      <c r="EZ61" s="28"/>
      <c r="FA61" s="28"/>
      <c r="FB61" s="28"/>
      <c r="FC61" s="28"/>
      <c r="FD61" s="28"/>
      <c r="FE61" s="28"/>
      <c r="FF61" s="28"/>
      <c r="FG61" s="28"/>
      <c r="FH61" s="28"/>
      <c r="FI61" s="28"/>
      <c r="FJ61" s="28"/>
      <c r="FK61" s="28"/>
      <c r="FL61" s="28"/>
      <c r="FM61" s="28"/>
      <c r="FN61" s="28"/>
      <c r="FO61" s="28"/>
      <c r="FP61" s="28"/>
      <c r="FQ61" s="28"/>
      <c r="FR61" s="28"/>
      <c r="FS61" s="28"/>
      <c r="FT61" s="10"/>
      <c r="FU61" s="9"/>
      <c r="FV61" s="8"/>
      <c r="FW61" s="8"/>
      <c r="FX61" s="8"/>
      <c r="FY61" s="8"/>
      <c r="FZ61" s="8"/>
      <c r="GA61" s="8"/>
      <c r="GB61" s="8"/>
      <c r="GC61" s="8"/>
      <c r="GD61" s="8"/>
      <c r="GE61" s="8"/>
      <c r="GF61" s="8"/>
      <c r="GG61" s="8"/>
      <c r="GH61" s="8"/>
      <c r="GI61" s="8"/>
      <c r="GJ61" s="8"/>
      <c r="GK61" s="8"/>
      <c r="GL61" s="8"/>
      <c r="GM61" s="8"/>
      <c r="GN61" s="8"/>
      <c r="GO61" s="8"/>
      <c r="GP61" s="8"/>
      <c r="GQ61" s="8"/>
      <c r="GR61" s="8"/>
      <c r="GS61" s="8"/>
      <c r="GT61" s="8"/>
      <c r="GU61" s="8"/>
      <c r="GV61" s="8"/>
      <c r="GW61" s="8"/>
      <c r="GX61" s="8"/>
      <c r="GY61" s="8"/>
      <c r="GZ61" s="8"/>
      <c r="HA61" s="8"/>
      <c r="HB61" s="8"/>
      <c r="HC61" s="8"/>
      <c r="HD61" s="8"/>
      <c r="HE61" s="8"/>
      <c r="HF61" s="8"/>
      <c r="HG61" s="8"/>
      <c r="HH61" s="8"/>
      <c r="HI61" s="8"/>
      <c r="HJ61" s="8"/>
      <c r="HK61" s="8"/>
      <c r="HL61" s="8"/>
      <c r="HM61" s="8"/>
      <c r="HN61" s="8"/>
      <c r="HO61" s="8"/>
      <c r="HP61" s="8"/>
      <c r="HQ61" s="8"/>
      <c r="HR61" s="8"/>
      <c r="HS61" s="8"/>
      <c r="HT61" s="8"/>
      <c r="HU61" s="8"/>
      <c r="HV61" s="8"/>
      <c r="HW61" s="8"/>
      <c r="HX61" s="8"/>
      <c r="HY61" s="8"/>
      <c r="HZ61" s="8"/>
      <c r="IA61" s="8"/>
      <c r="IB61" s="8"/>
      <c r="IC61" s="8"/>
      <c r="ID61" s="8"/>
      <c r="IE61" s="8"/>
      <c r="IF61" s="8"/>
      <c r="IG61" s="8"/>
      <c r="IH61" s="8"/>
      <c r="II61" s="8"/>
      <c r="IJ61" s="8"/>
      <c r="IK61" s="8"/>
      <c r="IL61" s="8"/>
      <c r="IM61" s="8"/>
      <c r="IN61" s="8"/>
      <c r="IO61" s="8"/>
      <c r="IP61" s="8"/>
      <c r="IQ61" s="8"/>
      <c r="IR61" s="9"/>
      <c r="IS61" s="10"/>
      <c r="IT61" s="10"/>
      <c r="IU61" s="10"/>
      <c r="IV61" s="10"/>
      <c r="IW61" s="10"/>
      <c r="IX61" s="10"/>
      <c r="IY61" s="10"/>
      <c r="IZ61" s="10"/>
      <c r="JA61" s="10"/>
      <c r="JB61" s="10"/>
      <c r="JC61" s="10"/>
      <c r="JD61" s="10"/>
      <c r="JE61" s="10"/>
      <c r="JF61" s="10"/>
      <c r="JG61" s="10"/>
      <c r="JH61" s="10"/>
      <c r="JI61" s="10"/>
      <c r="JJ61" s="10"/>
      <c r="JK61" s="10"/>
      <c r="JL61" s="10"/>
      <c r="JM61" s="10"/>
      <c r="JN61" s="10"/>
      <c r="JO61" s="10"/>
      <c r="JP61" s="10"/>
      <c r="JQ61" s="10"/>
      <c r="JR61" s="10"/>
      <c r="JS61" s="10"/>
      <c r="JT61" s="10"/>
      <c r="JU61" s="10"/>
      <c r="JV61" s="10"/>
      <c r="JW61" s="10"/>
      <c r="JX61" s="10"/>
      <c r="JY61" s="10"/>
      <c r="JZ61" s="10"/>
      <c r="KA61" s="10"/>
      <c r="KB61" s="10"/>
      <c r="KC61" s="10"/>
      <c r="KD61" s="10"/>
      <c r="KE61" s="10"/>
      <c r="KF61" s="10"/>
      <c r="KG61" s="10"/>
      <c r="KH61" s="10"/>
      <c r="KI61" s="10"/>
      <c r="KJ61" s="10"/>
      <c r="KK61" s="10"/>
      <c r="KL61" s="10"/>
      <c r="KM61" s="10"/>
      <c r="KN61" s="10"/>
      <c r="KO61" s="10"/>
      <c r="KP61" s="10"/>
      <c r="KQ61" s="10"/>
      <c r="KR61" s="10"/>
      <c r="KS61" s="10"/>
      <c r="KT61" s="10"/>
      <c r="KU61" s="10"/>
      <c r="KV61" s="10"/>
      <c r="KW61" s="10"/>
      <c r="KX61" s="10"/>
      <c r="KY61" s="10"/>
      <c r="KZ61" s="10"/>
      <c r="LA61" s="10"/>
      <c r="LB61" s="10"/>
      <c r="LC61" s="10"/>
      <c r="LD61" s="10"/>
      <c r="LE61" s="10"/>
      <c r="LF61" s="10"/>
      <c r="LG61" s="10"/>
      <c r="LH61" s="10"/>
      <c r="LI61" s="10"/>
      <c r="LJ61" s="10"/>
      <c r="LK61" s="10"/>
      <c r="LL61" s="10"/>
      <c r="LM61" s="10"/>
      <c r="LN61" s="10"/>
      <c r="LO61" s="10"/>
      <c r="LP61" s="10"/>
      <c r="LQ61" s="10"/>
      <c r="LR61" s="10"/>
      <c r="LS61" s="10"/>
      <c r="LT61" s="10"/>
      <c r="LU61" s="10"/>
      <c r="LV61" s="10"/>
      <c r="LW61" s="10"/>
      <c r="LX61" s="10"/>
      <c r="LY61" s="10"/>
      <c r="LZ61" s="10"/>
      <c r="MA61" s="10"/>
      <c r="MB61" s="10"/>
      <c r="MC61" s="10"/>
      <c r="MD61" s="10"/>
      <c r="ME61" s="10"/>
      <c r="MF61" s="10"/>
      <c r="MG61" s="12"/>
      <c r="MH61" s="12"/>
      <c r="MI61" s="12"/>
      <c r="MJ61" s="12"/>
      <c r="MK61" s="12"/>
      <c r="ML61" s="12"/>
      <c r="MM61" s="12"/>
      <c r="MN61" s="12"/>
      <c r="MO61" s="12"/>
      <c r="MP61" s="12"/>
      <c r="MQ61" s="12"/>
      <c r="MR61" s="12"/>
      <c r="MS61" s="12"/>
      <c r="MT61" s="12"/>
      <c r="MU61" s="12"/>
      <c r="MV61" s="12"/>
      <c r="MW61" s="12"/>
      <c r="MX61" s="12"/>
      <c r="MY61" s="18"/>
      <c r="MZ61" s="43"/>
      <c r="NA61" s="43"/>
      <c r="NB61" s="43"/>
      <c r="NC61" s="43"/>
      <c r="ND61" s="43"/>
      <c r="NE61" s="43"/>
      <c r="NF61" s="43"/>
      <c r="NG61" s="43"/>
      <c r="NH61" s="43"/>
      <c r="NI61" s="43"/>
      <c r="NJ61" s="43"/>
      <c r="NK61" s="43"/>
      <c r="NL61" s="43"/>
      <c r="NM61" s="43"/>
      <c r="NN61" s="43"/>
      <c r="NO61" s="43"/>
      <c r="NP61" s="43"/>
      <c r="NQ61" s="43"/>
      <c r="NR61" s="43"/>
      <c r="NS61" s="43"/>
      <c r="NT61" s="43"/>
      <c r="NU61" s="43"/>
      <c r="NV61" s="43"/>
      <c r="NW61" s="43"/>
      <c r="NX61" s="43"/>
      <c r="NY61" s="43"/>
      <c r="NZ61" s="43"/>
      <c r="OA61" s="43"/>
      <c r="OB61" s="43"/>
      <c r="OC61" s="43"/>
      <c r="OD61" s="43"/>
      <c r="OE61" s="43"/>
      <c r="OF61" s="43"/>
      <c r="OG61" s="43"/>
      <c r="OH61" s="43"/>
      <c r="OI61" s="43"/>
      <c r="OJ61" s="51"/>
      <c r="OK61" s="12"/>
      <c r="OL61" s="12"/>
      <c r="OM61" s="12"/>
      <c r="ON61" s="12"/>
      <c r="OO61" s="12"/>
      <c r="OP61" s="12"/>
      <c r="OQ61" s="12"/>
      <c r="OR61" s="12"/>
      <c r="OS61" s="12"/>
      <c r="OT61" s="12"/>
      <c r="OU61" s="47"/>
      <c r="OV61" s="43"/>
      <c r="OW61" s="50"/>
      <c r="OX61" s="13"/>
      <c r="OY61" s="12"/>
      <c r="OZ61" s="12"/>
      <c r="PA61" s="12"/>
      <c r="PB61" s="12"/>
      <c r="PC61" s="12"/>
      <c r="PD61" s="12"/>
      <c r="PE61" s="12"/>
      <c r="PF61" s="12"/>
      <c r="PG61" s="48"/>
      <c r="PH61" s="43"/>
      <c r="PI61" s="43"/>
      <c r="PJ61" s="43"/>
      <c r="PK61" s="50"/>
      <c r="PL61" s="33"/>
      <c r="PM61" s="12"/>
      <c r="PN61" s="12"/>
      <c r="PO61" s="12"/>
      <c r="PP61" s="12"/>
      <c r="PQ61" s="12"/>
      <c r="PR61" s="12"/>
      <c r="PS61" s="12"/>
      <c r="PT61" s="12"/>
      <c r="PU61" s="12"/>
      <c r="PV61" s="12"/>
      <c r="PW61" s="12"/>
      <c r="PX61" s="12"/>
      <c r="PY61" s="12"/>
      <c r="PZ61" s="12"/>
      <c r="QA61" s="12"/>
      <c r="QB61" s="12"/>
      <c r="QC61" s="14"/>
      <c r="QD61" s="18"/>
      <c r="QE61" s="10"/>
      <c r="QF61" s="10"/>
      <c r="QG61" s="10"/>
      <c r="QH61" s="10"/>
      <c r="QI61" s="10"/>
      <c r="QJ61" s="10"/>
      <c r="QK61" s="10"/>
      <c r="QL61" s="10"/>
      <c r="QM61" s="10"/>
      <c r="QN61" s="10"/>
      <c r="QO61" s="10"/>
      <c r="QP61" s="10"/>
      <c r="QQ61" s="10"/>
      <c r="QR61" s="10"/>
      <c r="QS61" s="10"/>
      <c r="QT61" s="10"/>
      <c r="QU61" s="10"/>
      <c r="QV61" s="10"/>
      <c r="QW61" s="10"/>
      <c r="QX61" s="10"/>
      <c r="QY61" s="10"/>
      <c r="QZ61" s="10"/>
      <c r="RA61" s="10"/>
      <c r="RB61" s="10"/>
      <c r="RC61" s="10"/>
      <c r="RD61" s="10"/>
      <c r="RE61" s="10"/>
      <c r="RF61" s="10"/>
      <c r="RG61" s="10"/>
      <c r="RH61" s="10"/>
      <c r="RI61" s="10"/>
      <c r="RJ61" s="10"/>
      <c r="RK61" s="10"/>
      <c r="RL61" s="10"/>
      <c r="RM61" s="10"/>
      <c r="RN61" s="10"/>
      <c r="RO61" s="10"/>
      <c r="RP61" s="10"/>
      <c r="RQ61" s="10"/>
      <c r="RR61" s="10"/>
      <c r="RS61" s="10"/>
      <c r="RT61" s="10"/>
      <c r="RU61" s="10"/>
      <c r="RV61" s="10"/>
      <c r="RW61" s="10"/>
      <c r="RX61" s="10"/>
      <c r="RY61" s="10"/>
      <c r="RZ61" s="10"/>
      <c r="SA61" s="10"/>
      <c r="SB61" s="10"/>
      <c r="SC61" s="10"/>
      <c r="SD61" s="10"/>
      <c r="SE61" s="10"/>
      <c r="SF61" s="10"/>
      <c r="SG61" s="10"/>
      <c r="SH61" s="10"/>
      <c r="SI61" s="10"/>
      <c r="SJ61" s="10"/>
      <c r="SK61" s="10"/>
      <c r="SL61" s="10"/>
      <c r="SM61" s="10"/>
      <c r="SN61" s="10"/>
      <c r="SO61" s="10"/>
      <c r="SP61" s="10"/>
      <c r="SQ61" s="10"/>
      <c r="SR61" s="10"/>
      <c r="SS61" s="10"/>
      <c r="ST61" s="10"/>
      <c r="SU61" s="10"/>
      <c r="SV61" s="10"/>
      <c r="SW61" s="10"/>
      <c r="SX61" s="10"/>
      <c r="SY61" s="10"/>
      <c r="SZ61" s="10"/>
      <c r="TA61" s="10"/>
      <c r="TB61" s="10"/>
      <c r="TC61" s="10"/>
      <c r="TD61" s="10"/>
      <c r="TE61" s="10"/>
      <c r="TF61" s="10"/>
      <c r="TG61" s="10"/>
      <c r="TH61" s="10"/>
      <c r="TI61" s="10"/>
      <c r="TJ61" s="10"/>
      <c r="TK61" s="10"/>
      <c r="TL61" s="10"/>
      <c r="TM61" s="10"/>
      <c r="TN61" s="10"/>
      <c r="TO61" s="10"/>
      <c r="TP61" s="10"/>
      <c r="TQ61" s="10"/>
      <c r="TR61" s="10"/>
      <c r="TS61" s="8"/>
      <c r="TT61" s="8"/>
    </row>
    <row r="62" spans="1:540" ht="9.6" customHeight="1">
      <c r="A62" s="8"/>
      <c r="B62" s="8"/>
      <c r="C62" s="8"/>
      <c r="D62" s="8"/>
      <c r="E62" s="8"/>
      <c r="F62" s="8"/>
      <c r="G62" s="8"/>
      <c r="H62" s="8"/>
      <c r="I62" s="8"/>
      <c r="J62" s="8"/>
      <c r="K62" s="8"/>
      <c r="L62" s="8"/>
      <c r="M62" s="8"/>
      <c r="N62" s="8"/>
      <c r="O62" s="8"/>
      <c r="P62" s="8"/>
      <c r="Q62" s="8"/>
      <c r="R62" s="8"/>
      <c r="S62" s="8"/>
      <c r="T62" s="8"/>
      <c r="U62" s="8"/>
      <c r="V62" s="8"/>
      <c r="W62" s="8"/>
      <c r="X62" s="8"/>
      <c r="Y62" s="8"/>
      <c r="Z62" s="8"/>
      <c r="AA62" s="8"/>
      <c r="AB62" s="8"/>
      <c r="AC62" s="8"/>
      <c r="AD62" s="8"/>
      <c r="AE62" s="8"/>
      <c r="AF62" s="8"/>
      <c r="AG62" s="8"/>
      <c r="AH62" s="8"/>
      <c r="AI62" s="8"/>
      <c r="AJ62" s="8"/>
      <c r="AK62" s="8"/>
      <c r="AL62" s="8"/>
      <c r="AM62" s="8"/>
      <c r="AN62" s="8"/>
      <c r="AO62" s="8"/>
      <c r="AP62" s="8"/>
      <c r="AQ62" s="8"/>
      <c r="AR62" s="8"/>
      <c r="AS62" s="8"/>
      <c r="AT62" s="8"/>
      <c r="AU62" s="8"/>
      <c r="AV62" s="8"/>
      <c r="AW62" s="8"/>
      <c r="AX62" s="8"/>
      <c r="AY62" s="8"/>
      <c r="AZ62" s="8"/>
      <c r="BA62" s="8"/>
      <c r="BB62" s="8"/>
      <c r="BC62" s="8"/>
      <c r="BD62" s="8"/>
      <c r="BE62" s="8"/>
      <c r="BF62" s="8"/>
      <c r="BG62" s="8"/>
      <c r="BH62" s="8"/>
      <c r="BI62" s="8"/>
      <c r="BJ62" s="8"/>
      <c r="BK62" s="8"/>
      <c r="BL62" s="8"/>
      <c r="BM62" s="8"/>
      <c r="BN62" s="8"/>
      <c r="BO62" s="8"/>
      <c r="BP62" s="8"/>
      <c r="BQ62" s="37"/>
      <c r="BR62" s="28"/>
      <c r="BS62" s="28"/>
      <c r="BT62" s="28"/>
      <c r="BU62" s="28"/>
      <c r="BV62" s="28"/>
      <c r="BW62" s="28"/>
      <c r="BX62" s="28"/>
      <c r="BY62" s="28"/>
      <c r="BZ62" s="28"/>
      <c r="CA62" s="28"/>
      <c r="CB62" s="28"/>
      <c r="CC62" s="28"/>
      <c r="CD62" s="28"/>
      <c r="CE62" s="28"/>
      <c r="CF62" s="28"/>
      <c r="CG62" s="28"/>
      <c r="CH62" s="28"/>
      <c r="CI62" s="28"/>
      <c r="CJ62" s="28"/>
      <c r="CK62" s="28"/>
      <c r="CL62" s="28"/>
      <c r="CM62" s="42"/>
      <c r="CN62" s="43"/>
      <c r="CO62" s="43"/>
      <c r="CP62" s="43"/>
      <c r="CQ62" s="43"/>
      <c r="CR62" s="43"/>
      <c r="CS62" s="43"/>
      <c r="CT62" s="43"/>
      <c r="CU62" s="43"/>
      <c r="CV62" s="43"/>
      <c r="CW62" s="43"/>
      <c r="CX62" s="43"/>
      <c r="CY62" s="43"/>
      <c r="CZ62" s="43"/>
      <c r="DA62" s="43"/>
      <c r="DB62" s="43"/>
      <c r="DC62" s="43"/>
      <c r="DD62" s="43"/>
      <c r="DE62" s="43"/>
      <c r="DF62" s="43"/>
      <c r="DG62" s="43"/>
      <c r="DH62" s="43"/>
      <c r="DI62" s="43"/>
      <c r="DJ62" s="42"/>
      <c r="DK62" s="16"/>
      <c r="DL62" s="42"/>
      <c r="DM62" s="16"/>
      <c r="DN62" s="44"/>
      <c r="DO62" s="43"/>
      <c r="DP62" s="43"/>
      <c r="DQ62" s="43"/>
      <c r="DR62" s="43"/>
      <c r="DS62" s="43"/>
      <c r="DT62" s="43"/>
      <c r="DU62" s="43"/>
      <c r="DV62" s="43"/>
      <c r="DW62" s="43"/>
      <c r="DX62" s="44"/>
      <c r="DY62" s="28"/>
      <c r="DZ62" s="28"/>
      <c r="EA62" s="26"/>
      <c r="EB62" s="26"/>
      <c r="EC62" s="26"/>
      <c r="ED62" s="26"/>
      <c r="EE62" s="26"/>
      <c r="EF62" s="26"/>
      <c r="EG62" s="26"/>
      <c r="EH62" s="16"/>
      <c r="EI62" s="44"/>
      <c r="EJ62" s="43"/>
      <c r="EK62" s="43"/>
      <c r="EL62" s="16"/>
      <c r="EM62" s="26"/>
      <c r="EN62" s="26"/>
      <c r="EO62" s="26"/>
      <c r="EP62" s="26"/>
      <c r="EQ62" s="26"/>
      <c r="ER62" s="26"/>
      <c r="ES62" s="26"/>
      <c r="ET62" s="26"/>
      <c r="EU62" s="42"/>
      <c r="EV62" s="43"/>
      <c r="EW62" s="43"/>
      <c r="EX62" s="43"/>
      <c r="EY62" s="43"/>
      <c r="EZ62" s="28"/>
      <c r="FA62" s="28"/>
      <c r="FB62" s="28"/>
      <c r="FC62" s="28"/>
      <c r="FD62" s="28"/>
      <c r="FE62" s="28"/>
      <c r="FF62" s="28"/>
      <c r="FG62" s="28"/>
      <c r="FH62" s="28"/>
      <c r="FI62" s="28"/>
      <c r="FJ62" s="28"/>
      <c r="FK62" s="28"/>
      <c r="FL62" s="28"/>
      <c r="FM62" s="28"/>
      <c r="FN62" s="28"/>
      <c r="FO62" s="28"/>
      <c r="FP62" s="28"/>
      <c r="FQ62" s="28"/>
      <c r="FR62" s="28"/>
      <c r="FS62" s="28"/>
      <c r="FT62" s="28"/>
      <c r="FU62" s="10"/>
      <c r="FV62" s="12"/>
      <c r="FW62" s="8"/>
      <c r="FX62" s="8"/>
      <c r="FY62" s="8"/>
      <c r="FZ62" s="8"/>
      <c r="GA62" s="8"/>
      <c r="GB62" s="8"/>
      <c r="GC62" s="8"/>
      <c r="GD62" s="8"/>
      <c r="GE62" s="8"/>
      <c r="GF62" s="8"/>
      <c r="GG62" s="8"/>
      <c r="GH62" s="8"/>
      <c r="GI62" s="8"/>
      <c r="GJ62" s="8"/>
      <c r="GK62" s="8"/>
      <c r="GL62" s="8"/>
      <c r="GM62" s="8"/>
      <c r="GN62" s="8"/>
      <c r="GO62" s="8"/>
      <c r="GP62" s="8"/>
      <c r="GQ62" s="8"/>
      <c r="GR62" s="8"/>
      <c r="GS62" s="8"/>
      <c r="GT62" s="8"/>
      <c r="GU62" s="8"/>
      <c r="GV62" s="8"/>
      <c r="GW62" s="8"/>
      <c r="GX62" s="8"/>
      <c r="GY62" s="8"/>
      <c r="GZ62" s="8"/>
      <c r="HA62" s="8"/>
      <c r="HB62" s="8"/>
      <c r="HC62" s="8"/>
      <c r="HD62" s="8"/>
      <c r="HE62" s="8"/>
      <c r="HF62" s="8"/>
      <c r="HG62" s="8"/>
      <c r="HH62" s="8"/>
      <c r="HI62" s="8"/>
      <c r="HJ62" s="8"/>
      <c r="HK62" s="8"/>
      <c r="HL62" s="8"/>
      <c r="HM62" s="8"/>
      <c r="HN62" s="8"/>
      <c r="HO62" s="8"/>
      <c r="HP62" s="8"/>
      <c r="HQ62" s="8"/>
      <c r="HR62" s="8"/>
      <c r="HS62" s="8"/>
      <c r="HT62" s="8"/>
      <c r="HU62" s="8"/>
      <c r="HV62" s="8"/>
      <c r="HW62" s="8"/>
      <c r="HX62" s="8"/>
      <c r="HY62" s="8"/>
      <c r="HZ62" s="8"/>
      <c r="IA62" s="8"/>
      <c r="IB62" s="8"/>
      <c r="IC62" s="8"/>
      <c r="ID62" s="8"/>
      <c r="IE62" s="8"/>
      <c r="IF62" s="8"/>
      <c r="IG62" s="8"/>
      <c r="IH62" s="8"/>
      <c r="II62" s="8"/>
      <c r="IJ62" s="8"/>
      <c r="IK62" s="8"/>
      <c r="IL62" s="8"/>
      <c r="IM62" s="8"/>
      <c r="IN62" s="8"/>
      <c r="IO62" s="8"/>
      <c r="IP62" s="8"/>
      <c r="IQ62" s="8"/>
      <c r="IR62" s="9"/>
      <c r="IS62" s="10"/>
      <c r="IT62" s="10"/>
      <c r="IU62" s="10"/>
      <c r="IV62" s="10"/>
      <c r="IW62" s="10"/>
      <c r="IX62" s="10"/>
      <c r="IY62" s="10"/>
      <c r="IZ62" s="10"/>
      <c r="JA62" s="10"/>
      <c r="JB62" s="10"/>
      <c r="JC62" s="10"/>
      <c r="JD62" s="10"/>
      <c r="JE62" s="10"/>
      <c r="JF62" s="10"/>
      <c r="JG62" s="10"/>
      <c r="JH62" s="10"/>
      <c r="JI62" s="10"/>
      <c r="JJ62" s="10"/>
      <c r="JK62" s="10"/>
      <c r="JL62" s="10"/>
      <c r="JM62" s="10"/>
      <c r="JN62" s="10"/>
      <c r="JO62" s="10"/>
      <c r="JP62" s="10"/>
      <c r="JQ62" s="10"/>
      <c r="JR62" s="10"/>
      <c r="JS62" s="10"/>
      <c r="JT62" s="10"/>
      <c r="JU62" s="10"/>
      <c r="JV62" s="10"/>
      <c r="JW62" s="10"/>
      <c r="JX62" s="10"/>
      <c r="JY62" s="10"/>
      <c r="JZ62" s="10"/>
      <c r="KA62" s="10"/>
      <c r="KB62" s="10"/>
      <c r="KC62" s="10"/>
      <c r="KD62" s="10"/>
      <c r="KE62" s="10"/>
      <c r="KF62" s="10"/>
      <c r="KG62" s="10"/>
      <c r="KH62" s="10"/>
      <c r="KI62" s="10"/>
      <c r="KJ62" s="10"/>
      <c r="KK62" s="10"/>
      <c r="KL62" s="10"/>
      <c r="KM62" s="10"/>
      <c r="KN62" s="10"/>
      <c r="KO62" s="10"/>
      <c r="KP62" s="10"/>
      <c r="KQ62" s="10"/>
      <c r="KR62" s="10"/>
      <c r="KS62" s="10"/>
      <c r="KT62" s="10"/>
      <c r="KU62" s="10"/>
      <c r="KV62" s="10"/>
      <c r="KW62" s="10"/>
      <c r="KX62" s="10"/>
      <c r="KY62" s="10"/>
      <c r="KZ62" s="10"/>
      <c r="LA62" s="10"/>
      <c r="LB62" s="10"/>
      <c r="LC62" s="10"/>
      <c r="LD62" s="10"/>
      <c r="LE62" s="10"/>
      <c r="LF62" s="10"/>
      <c r="LG62" s="10"/>
      <c r="LH62" s="10"/>
      <c r="LI62" s="10"/>
      <c r="LJ62" s="10"/>
      <c r="LK62" s="10"/>
      <c r="LL62" s="10"/>
      <c r="LM62" s="10"/>
      <c r="LN62" s="10"/>
      <c r="LO62" s="10"/>
      <c r="LP62" s="10"/>
      <c r="LQ62" s="10"/>
      <c r="LR62" s="10"/>
      <c r="LS62" s="10"/>
      <c r="LT62" s="10"/>
      <c r="LU62" s="10"/>
      <c r="LV62" s="10"/>
      <c r="LW62" s="10"/>
      <c r="LX62" s="10"/>
      <c r="LY62" s="10"/>
      <c r="LZ62" s="10"/>
      <c r="MA62" s="10"/>
      <c r="MB62" s="10"/>
      <c r="MC62" s="10"/>
      <c r="MD62" s="10"/>
      <c r="ME62" s="10"/>
      <c r="MF62" s="9"/>
      <c r="MG62" s="14"/>
      <c r="MH62" s="12"/>
      <c r="MI62" s="12"/>
      <c r="MJ62" s="12"/>
      <c r="MK62" s="12"/>
      <c r="ML62" s="12"/>
      <c r="MM62" s="12"/>
      <c r="MN62" s="12"/>
      <c r="MO62" s="12"/>
      <c r="MP62" s="12"/>
      <c r="MQ62" s="12"/>
      <c r="MR62" s="12"/>
      <c r="MS62" s="12"/>
      <c r="MT62" s="12"/>
      <c r="MU62" s="12"/>
      <c r="MV62" s="12"/>
      <c r="MW62" s="12"/>
      <c r="MX62" s="12"/>
      <c r="MY62" s="18"/>
      <c r="MZ62" s="43"/>
      <c r="NA62" s="43"/>
      <c r="NB62" s="43"/>
      <c r="NC62" s="43"/>
      <c r="ND62" s="43"/>
      <c r="NE62" s="43"/>
      <c r="NF62" s="43"/>
      <c r="NG62" s="43"/>
      <c r="NH62" s="43"/>
      <c r="NI62" s="43"/>
      <c r="NJ62" s="43"/>
      <c r="NK62" s="43"/>
      <c r="NL62" s="43"/>
      <c r="NM62" s="43"/>
      <c r="NN62" s="43"/>
      <c r="NO62" s="43"/>
      <c r="NP62" s="43"/>
      <c r="NQ62" s="43"/>
      <c r="NR62" s="43"/>
      <c r="NS62" s="43"/>
      <c r="NT62" s="43"/>
      <c r="NU62" s="43"/>
      <c r="NV62" s="43"/>
      <c r="NW62" s="43"/>
      <c r="NX62" s="43"/>
      <c r="NY62" s="43"/>
      <c r="NZ62" s="43"/>
      <c r="OA62" s="43"/>
      <c r="OB62" s="43"/>
      <c r="OC62" s="43"/>
      <c r="OD62" s="43"/>
      <c r="OE62" s="43"/>
      <c r="OF62" s="43"/>
      <c r="OG62" s="43"/>
      <c r="OH62" s="43"/>
      <c r="OI62" s="43"/>
      <c r="OJ62" s="51"/>
      <c r="OK62" s="12"/>
      <c r="OL62" s="12"/>
      <c r="OM62" s="12"/>
      <c r="ON62" s="12"/>
      <c r="OO62" s="12"/>
      <c r="OP62" s="12"/>
      <c r="OQ62" s="12"/>
      <c r="OR62" s="12"/>
      <c r="OS62" s="12"/>
      <c r="OT62" s="12"/>
      <c r="OU62" s="47"/>
      <c r="OV62" s="43"/>
      <c r="OW62" s="50"/>
      <c r="OX62" s="13"/>
      <c r="OY62" s="12"/>
      <c r="OZ62" s="12"/>
      <c r="PA62" s="12"/>
      <c r="PB62" s="12"/>
      <c r="PC62" s="12"/>
      <c r="PD62" s="12"/>
      <c r="PE62" s="12"/>
      <c r="PF62" s="12"/>
      <c r="PG62" s="48"/>
      <c r="PH62" s="43"/>
      <c r="PI62" s="43"/>
      <c r="PJ62" s="43"/>
      <c r="PK62" s="50"/>
      <c r="PL62" s="33"/>
      <c r="PM62" s="12"/>
      <c r="PN62" s="12"/>
      <c r="PO62" s="12"/>
      <c r="PP62" s="12"/>
      <c r="PQ62" s="12"/>
      <c r="PR62" s="12"/>
      <c r="PS62" s="12"/>
      <c r="PT62" s="12"/>
      <c r="PU62" s="12"/>
      <c r="PV62" s="12"/>
      <c r="PW62" s="12"/>
      <c r="PX62" s="12"/>
      <c r="PY62" s="12"/>
      <c r="PZ62" s="12"/>
      <c r="QA62" s="12"/>
      <c r="QB62" s="12"/>
      <c r="QC62" s="12"/>
      <c r="QD62" s="14"/>
      <c r="QE62" s="32"/>
      <c r="QF62" s="10"/>
      <c r="QG62" s="10"/>
      <c r="QH62" s="10"/>
      <c r="QI62" s="10"/>
      <c r="QJ62" s="10"/>
      <c r="QK62" s="10"/>
      <c r="QL62" s="10"/>
      <c r="QM62" s="10"/>
      <c r="QN62" s="10"/>
      <c r="QO62" s="10"/>
      <c r="QP62" s="10"/>
      <c r="QQ62" s="10"/>
      <c r="QR62" s="10"/>
      <c r="QS62" s="10"/>
      <c r="QT62" s="10"/>
      <c r="QU62" s="10"/>
      <c r="QV62" s="10"/>
      <c r="QW62" s="10"/>
      <c r="QX62" s="10"/>
      <c r="QY62" s="10"/>
      <c r="QZ62" s="10"/>
      <c r="RA62" s="10"/>
      <c r="RB62" s="10"/>
      <c r="RC62" s="10"/>
      <c r="RD62" s="10"/>
      <c r="RE62" s="10"/>
      <c r="RF62" s="10"/>
      <c r="RG62" s="10"/>
      <c r="RH62" s="10"/>
      <c r="RI62" s="10"/>
      <c r="RJ62" s="10"/>
      <c r="RK62" s="10"/>
      <c r="RL62" s="10"/>
      <c r="RM62" s="10"/>
      <c r="RN62" s="10"/>
      <c r="RO62" s="10"/>
      <c r="RP62" s="10"/>
      <c r="RQ62" s="10"/>
      <c r="RR62" s="10"/>
      <c r="RS62" s="10"/>
      <c r="RT62" s="10"/>
      <c r="RU62" s="10"/>
      <c r="RV62" s="10"/>
      <c r="RW62" s="10"/>
      <c r="RX62" s="10"/>
      <c r="RY62" s="10"/>
      <c r="RZ62" s="10"/>
      <c r="SA62" s="10"/>
      <c r="SB62" s="10"/>
      <c r="SC62" s="10"/>
      <c r="SD62" s="10"/>
      <c r="SE62" s="10"/>
      <c r="SF62" s="10"/>
      <c r="SG62" s="10"/>
      <c r="SH62" s="10"/>
      <c r="SI62" s="10"/>
      <c r="SJ62" s="10"/>
      <c r="SK62" s="10"/>
      <c r="SL62" s="10"/>
      <c r="SM62" s="10"/>
      <c r="SN62" s="10"/>
      <c r="SO62" s="10"/>
      <c r="SP62" s="10"/>
      <c r="SQ62" s="10"/>
      <c r="SR62" s="10"/>
      <c r="SS62" s="10"/>
      <c r="ST62" s="10"/>
      <c r="SU62" s="10"/>
      <c r="SV62" s="10"/>
      <c r="SW62" s="10"/>
      <c r="SX62" s="10"/>
      <c r="SY62" s="10"/>
      <c r="SZ62" s="10"/>
      <c r="TA62" s="10"/>
      <c r="TB62" s="10"/>
      <c r="TC62" s="10"/>
      <c r="TD62" s="10"/>
      <c r="TE62" s="10"/>
      <c r="TF62" s="10"/>
      <c r="TG62" s="10"/>
      <c r="TH62" s="10"/>
      <c r="TI62" s="10"/>
      <c r="TJ62" s="10"/>
      <c r="TK62" s="10"/>
      <c r="TL62" s="10"/>
      <c r="TM62" s="10"/>
      <c r="TN62" s="10"/>
      <c r="TO62" s="10"/>
      <c r="TP62" s="10"/>
      <c r="TQ62" s="10"/>
      <c r="TR62" s="10"/>
      <c r="TS62" s="8"/>
      <c r="TT62" s="8"/>
    </row>
    <row r="63" spans="1:540" ht="9.6" customHeight="1">
      <c r="A63" s="8"/>
      <c r="B63" s="8"/>
      <c r="C63" s="8"/>
      <c r="D63" s="8"/>
      <c r="E63" s="8"/>
      <c r="F63" s="8"/>
      <c r="G63" s="8"/>
      <c r="H63" s="8"/>
      <c r="I63" s="8"/>
      <c r="J63" s="8"/>
      <c r="K63" s="8"/>
      <c r="L63" s="8"/>
      <c r="M63" s="8"/>
      <c r="N63" s="8"/>
      <c r="O63" s="8"/>
      <c r="P63" s="8"/>
      <c r="Q63" s="8"/>
      <c r="R63" s="8"/>
      <c r="S63" s="8"/>
      <c r="T63" s="8"/>
      <c r="U63" s="8"/>
      <c r="V63" s="8"/>
      <c r="W63" s="8"/>
      <c r="X63" s="8"/>
      <c r="Y63" s="8"/>
      <c r="Z63" s="8"/>
      <c r="AA63" s="8"/>
      <c r="AB63" s="8"/>
      <c r="AC63" s="8"/>
      <c r="AD63" s="8"/>
      <c r="AE63" s="8"/>
      <c r="AF63" s="8"/>
      <c r="AG63" s="8"/>
      <c r="AH63" s="8"/>
      <c r="AI63" s="8"/>
      <c r="AJ63" s="8"/>
      <c r="AK63" s="8"/>
      <c r="AL63" s="8"/>
      <c r="AM63" s="8"/>
      <c r="AN63" s="8"/>
      <c r="AO63" s="8"/>
      <c r="AP63" s="8"/>
      <c r="AQ63" s="8"/>
      <c r="AR63" s="8"/>
      <c r="AS63" s="8"/>
      <c r="AT63" s="8"/>
      <c r="AU63" s="8"/>
      <c r="AV63" s="8"/>
      <c r="AW63" s="8"/>
      <c r="AX63" s="8"/>
      <c r="AY63" s="8"/>
      <c r="AZ63" s="8"/>
      <c r="BA63" s="8"/>
      <c r="BB63" s="8"/>
      <c r="BC63" s="8"/>
      <c r="BD63" s="8"/>
      <c r="BE63" s="8"/>
      <c r="BF63" s="8"/>
      <c r="BG63" s="8"/>
      <c r="BH63" s="8"/>
      <c r="BI63" s="8"/>
      <c r="BJ63" s="8"/>
      <c r="BK63" s="8"/>
      <c r="BL63" s="8"/>
      <c r="BM63" s="8"/>
      <c r="BN63" s="8"/>
      <c r="BO63" s="8"/>
      <c r="BP63" s="13"/>
      <c r="BQ63" s="10"/>
      <c r="BR63" s="28"/>
      <c r="BS63" s="28"/>
      <c r="BT63" s="28"/>
      <c r="BU63" s="28"/>
      <c r="BV63" s="28"/>
      <c r="BW63" s="28"/>
      <c r="BX63" s="28"/>
      <c r="BY63" s="28"/>
      <c r="BZ63" s="28"/>
      <c r="CA63" s="28"/>
      <c r="CB63" s="28"/>
      <c r="CC63" s="28"/>
      <c r="CD63" s="28"/>
      <c r="CE63" s="28"/>
      <c r="CF63" s="28"/>
      <c r="CG63" s="28"/>
      <c r="CH63" s="28"/>
      <c r="CI63" s="28"/>
      <c r="CJ63" s="28"/>
      <c r="CK63" s="28"/>
      <c r="CL63" s="28"/>
      <c r="CM63" s="42"/>
      <c r="CN63" s="43"/>
      <c r="CO63" s="43"/>
      <c r="CP63" s="43"/>
      <c r="CQ63" s="43"/>
      <c r="CR63" s="43"/>
      <c r="CS63" s="43"/>
      <c r="CT63" s="43"/>
      <c r="CU63" s="43"/>
      <c r="CV63" s="43"/>
      <c r="CW63" s="16"/>
      <c r="CX63" s="16"/>
      <c r="CY63" s="16"/>
      <c r="CZ63" s="37"/>
      <c r="DA63" s="28"/>
      <c r="DB63" s="44"/>
      <c r="DC63" s="43"/>
      <c r="DD63" s="43"/>
      <c r="DE63" s="43"/>
      <c r="DF63" s="43"/>
      <c r="DG63" s="43"/>
      <c r="DH63" s="43"/>
      <c r="DI63" s="28"/>
      <c r="DJ63" s="28"/>
      <c r="DK63" s="28"/>
      <c r="DL63" s="28"/>
      <c r="DM63" s="28"/>
      <c r="DN63" s="44"/>
      <c r="DO63" s="43"/>
      <c r="DP63" s="43"/>
      <c r="DQ63" s="43"/>
      <c r="DR63" s="43"/>
      <c r="DS63" s="43"/>
      <c r="DT63" s="43"/>
      <c r="DU63" s="43"/>
      <c r="DV63" s="43"/>
      <c r="DW63" s="43"/>
      <c r="DX63" s="44"/>
      <c r="DY63" s="28"/>
      <c r="DZ63" s="28"/>
      <c r="EA63" s="43"/>
      <c r="EB63" s="43"/>
      <c r="EC63" s="43"/>
      <c r="ED63" s="43"/>
      <c r="EE63" s="43"/>
      <c r="EF63" s="43"/>
      <c r="EG63" s="43"/>
      <c r="EH63" s="43"/>
      <c r="EI63" s="43"/>
      <c r="EJ63" s="43"/>
      <c r="EK63" s="43"/>
      <c r="EL63" s="43"/>
      <c r="EM63" s="43"/>
      <c r="EN63" s="43"/>
      <c r="EO63" s="43"/>
      <c r="EP63" s="43"/>
      <c r="EQ63" s="43"/>
      <c r="ER63" s="43"/>
      <c r="ES63" s="43"/>
      <c r="ET63" s="43"/>
      <c r="EU63" s="43"/>
      <c r="EV63" s="43"/>
      <c r="EW63" s="43"/>
      <c r="EX63" s="43"/>
      <c r="EY63" s="43"/>
      <c r="EZ63" s="28"/>
      <c r="FA63" s="28"/>
      <c r="FB63" s="28"/>
      <c r="FC63" s="28"/>
      <c r="FD63" s="28"/>
      <c r="FE63" s="28"/>
      <c r="FF63" s="28"/>
      <c r="FG63" s="28"/>
      <c r="FH63" s="28"/>
      <c r="FI63" s="28"/>
      <c r="FJ63" s="28"/>
      <c r="FK63" s="28"/>
      <c r="FL63" s="28"/>
      <c r="FM63" s="28"/>
      <c r="FN63" s="28"/>
      <c r="FO63" s="28"/>
      <c r="FP63" s="28"/>
      <c r="FQ63" s="28"/>
      <c r="FR63" s="28"/>
      <c r="FS63" s="28"/>
      <c r="FT63" s="28"/>
      <c r="FU63" s="28"/>
      <c r="FV63" s="40"/>
      <c r="FW63" s="14"/>
      <c r="FX63" s="8"/>
      <c r="FY63" s="8"/>
      <c r="FZ63" s="8"/>
      <c r="GA63" s="8"/>
      <c r="GB63" s="8"/>
      <c r="GC63" s="8"/>
      <c r="GD63" s="8"/>
      <c r="GE63" s="8"/>
      <c r="GF63" s="8"/>
      <c r="GG63" s="8"/>
      <c r="GH63" s="8"/>
      <c r="GI63" s="8"/>
      <c r="GJ63" s="8"/>
      <c r="GK63" s="8"/>
      <c r="GL63" s="8"/>
      <c r="GM63" s="8"/>
      <c r="GN63" s="8"/>
      <c r="GO63" s="8"/>
      <c r="GP63" s="8"/>
      <c r="GQ63" s="8"/>
      <c r="GR63" s="8"/>
      <c r="GS63" s="8"/>
      <c r="GT63" s="8"/>
      <c r="GU63" s="8"/>
      <c r="GV63" s="8"/>
      <c r="GW63" s="8"/>
      <c r="GX63" s="8"/>
      <c r="GY63" s="8"/>
      <c r="GZ63" s="8"/>
      <c r="HA63" s="8"/>
      <c r="HB63" s="8"/>
      <c r="HC63" s="8"/>
      <c r="HD63" s="8"/>
      <c r="HE63" s="8"/>
      <c r="HF63" s="8"/>
      <c r="HG63" s="8"/>
      <c r="HH63" s="8"/>
      <c r="HI63" s="8"/>
      <c r="HJ63" s="8"/>
      <c r="HK63" s="8"/>
      <c r="HL63" s="8"/>
      <c r="HM63" s="8"/>
      <c r="HN63" s="8"/>
      <c r="HO63" s="8"/>
      <c r="HP63" s="8"/>
      <c r="HQ63" s="8"/>
      <c r="HR63" s="8"/>
      <c r="HS63" s="8"/>
      <c r="HT63" s="8"/>
      <c r="HU63" s="8"/>
      <c r="HV63" s="8"/>
      <c r="HW63" s="8"/>
      <c r="HX63" s="8"/>
      <c r="HY63" s="8"/>
      <c r="HZ63" s="8"/>
      <c r="IA63" s="8"/>
      <c r="IB63" s="8"/>
      <c r="IC63" s="8"/>
      <c r="ID63" s="8"/>
      <c r="IE63" s="8"/>
      <c r="IF63" s="8"/>
      <c r="IG63" s="8"/>
      <c r="IH63" s="8"/>
      <c r="II63" s="8"/>
      <c r="IJ63" s="8"/>
      <c r="IK63" s="8"/>
      <c r="IL63" s="8"/>
      <c r="IM63" s="8"/>
      <c r="IN63" s="8"/>
      <c r="IO63" s="8"/>
      <c r="IP63" s="8"/>
      <c r="IQ63" s="8"/>
      <c r="IR63" s="9"/>
      <c r="IS63" s="10"/>
      <c r="IT63" s="10"/>
      <c r="IU63" s="10"/>
      <c r="IV63" s="10"/>
      <c r="IW63" s="10"/>
      <c r="IX63" s="10"/>
      <c r="IY63" s="10"/>
      <c r="IZ63" s="10"/>
      <c r="JA63" s="10"/>
      <c r="JB63" s="10"/>
      <c r="JC63" s="10"/>
      <c r="JD63" s="10"/>
      <c r="JE63" s="10"/>
      <c r="JF63" s="10"/>
      <c r="JG63" s="10"/>
      <c r="JH63" s="10"/>
      <c r="JI63" s="10"/>
      <c r="JJ63" s="10"/>
      <c r="JK63" s="10"/>
      <c r="JL63" s="10"/>
      <c r="JM63" s="10"/>
      <c r="JN63" s="10"/>
      <c r="JO63" s="10"/>
      <c r="JP63" s="10"/>
      <c r="JQ63" s="10"/>
      <c r="JR63" s="10"/>
      <c r="JS63" s="10"/>
      <c r="JT63" s="10"/>
      <c r="JU63" s="10"/>
      <c r="JV63" s="10"/>
      <c r="JW63" s="10"/>
      <c r="JX63" s="10"/>
      <c r="JY63" s="10"/>
      <c r="JZ63" s="10"/>
      <c r="KA63" s="10"/>
      <c r="KB63" s="10"/>
      <c r="KC63" s="10"/>
      <c r="KD63" s="10"/>
      <c r="KE63" s="10"/>
      <c r="KF63" s="10"/>
      <c r="KG63" s="10"/>
      <c r="KH63" s="10"/>
      <c r="KI63" s="10"/>
      <c r="KJ63" s="10"/>
      <c r="KK63" s="10"/>
      <c r="KL63" s="10"/>
      <c r="KM63" s="10"/>
      <c r="KN63" s="10"/>
      <c r="KO63" s="10"/>
      <c r="KP63" s="10"/>
      <c r="KQ63" s="10"/>
      <c r="KR63" s="10"/>
      <c r="KS63" s="10"/>
      <c r="KT63" s="10"/>
      <c r="KU63" s="10"/>
      <c r="KV63" s="10"/>
      <c r="KW63" s="10"/>
      <c r="KX63" s="10"/>
      <c r="KY63" s="10"/>
      <c r="KZ63" s="10"/>
      <c r="LA63" s="10"/>
      <c r="LB63" s="10"/>
      <c r="LC63" s="10"/>
      <c r="LD63" s="10"/>
      <c r="LE63" s="10"/>
      <c r="LF63" s="10"/>
      <c r="LG63" s="10"/>
      <c r="LH63" s="10"/>
      <c r="LI63" s="10"/>
      <c r="LJ63" s="10"/>
      <c r="LK63" s="10"/>
      <c r="LL63" s="10"/>
      <c r="LM63" s="10"/>
      <c r="LN63" s="10"/>
      <c r="LO63" s="10"/>
      <c r="LP63" s="10"/>
      <c r="LQ63" s="10"/>
      <c r="LR63" s="10"/>
      <c r="LS63" s="10"/>
      <c r="LT63" s="10"/>
      <c r="LU63" s="10"/>
      <c r="LV63" s="10"/>
      <c r="LW63" s="10"/>
      <c r="LX63" s="10"/>
      <c r="LY63" s="10"/>
      <c r="LZ63" s="10"/>
      <c r="MA63" s="10"/>
      <c r="MB63" s="10"/>
      <c r="MC63" s="10"/>
      <c r="MD63" s="10"/>
      <c r="ME63" s="10"/>
      <c r="MF63" s="13"/>
      <c r="MG63" s="12"/>
      <c r="MH63" s="12"/>
      <c r="MI63" s="12"/>
      <c r="MJ63" s="12"/>
      <c r="MK63" s="12"/>
      <c r="ML63" s="12"/>
      <c r="MM63" s="12"/>
      <c r="MN63" s="12"/>
      <c r="MO63" s="12"/>
      <c r="MP63" s="12"/>
      <c r="MQ63" s="12"/>
      <c r="MR63" s="12"/>
      <c r="MS63" s="12"/>
      <c r="MT63" s="12"/>
      <c r="MU63" s="12"/>
      <c r="MV63" s="12"/>
      <c r="MW63" s="12"/>
      <c r="MX63" s="12"/>
      <c r="MY63" s="18"/>
      <c r="MZ63" s="43"/>
      <c r="NA63" s="43"/>
      <c r="NB63" s="43"/>
      <c r="NC63" s="43"/>
      <c r="ND63" s="43"/>
      <c r="NE63" s="43"/>
      <c r="NF63" s="43"/>
      <c r="NG63" s="43"/>
      <c r="NH63" s="43"/>
      <c r="NI63" s="43"/>
      <c r="NJ63" s="43"/>
      <c r="NK63" s="43"/>
      <c r="NL63" s="43"/>
      <c r="NM63" s="43"/>
      <c r="NN63" s="43"/>
      <c r="NO63" s="43"/>
      <c r="NP63" s="43"/>
      <c r="NQ63" s="43"/>
      <c r="NR63" s="43"/>
      <c r="NS63" s="43"/>
      <c r="NT63" s="43"/>
      <c r="NU63" s="43"/>
      <c r="NV63" s="43"/>
      <c r="NW63" s="43"/>
      <c r="NX63" s="43"/>
      <c r="NY63" s="43"/>
      <c r="NZ63" s="43"/>
      <c r="OA63" s="43"/>
      <c r="OB63" s="43"/>
      <c r="OC63" s="43"/>
      <c r="OD63" s="43"/>
      <c r="OE63" s="43"/>
      <c r="OF63" s="43"/>
      <c r="OG63" s="43"/>
      <c r="OH63" s="43"/>
      <c r="OI63" s="43"/>
      <c r="OJ63" s="51"/>
      <c r="OK63" s="12"/>
      <c r="OL63" s="12"/>
      <c r="OM63" s="12"/>
      <c r="ON63" s="12"/>
      <c r="OO63" s="12"/>
      <c r="OP63" s="12"/>
      <c r="OQ63" s="12"/>
      <c r="OR63" s="12"/>
      <c r="OS63" s="12"/>
      <c r="OT63" s="14"/>
      <c r="OU63" s="47"/>
      <c r="OV63" s="43"/>
      <c r="OW63" s="50"/>
      <c r="OX63" s="12"/>
      <c r="OY63" s="12"/>
      <c r="OZ63" s="12"/>
      <c r="PA63" s="12"/>
      <c r="PB63" s="12"/>
      <c r="PC63" s="12"/>
      <c r="PD63" s="12"/>
      <c r="PE63" s="12"/>
      <c r="PF63" s="14"/>
      <c r="PG63" s="48"/>
      <c r="PH63" s="43"/>
      <c r="PI63" s="43"/>
      <c r="PJ63" s="43"/>
      <c r="PK63" s="50"/>
      <c r="PL63" s="33"/>
      <c r="PM63" s="12"/>
      <c r="PN63" s="12"/>
      <c r="PO63" s="12"/>
      <c r="PP63" s="12"/>
      <c r="PQ63" s="12"/>
      <c r="PR63" s="12"/>
      <c r="PS63" s="12"/>
      <c r="PT63" s="12"/>
      <c r="PU63" s="12"/>
      <c r="PV63" s="12"/>
      <c r="PW63" s="12"/>
      <c r="PX63" s="12"/>
      <c r="PY63" s="12"/>
      <c r="PZ63" s="12"/>
      <c r="QA63" s="12"/>
      <c r="QB63" s="12"/>
      <c r="QC63" s="12"/>
      <c r="QD63" s="12"/>
      <c r="QE63" s="12"/>
      <c r="QF63" s="19"/>
      <c r="QG63" s="10"/>
      <c r="QH63" s="10"/>
      <c r="QI63" s="10"/>
      <c r="QJ63" s="10"/>
      <c r="QK63" s="10"/>
      <c r="QL63" s="10"/>
      <c r="QM63" s="10"/>
      <c r="QN63" s="10"/>
      <c r="QO63" s="10"/>
      <c r="QP63" s="10"/>
      <c r="QQ63" s="10"/>
      <c r="QR63" s="10"/>
      <c r="QS63" s="10"/>
      <c r="QT63" s="10"/>
      <c r="QU63" s="10"/>
      <c r="QV63" s="10"/>
      <c r="QW63" s="10"/>
      <c r="QX63" s="10"/>
      <c r="QY63" s="10"/>
      <c r="QZ63" s="10"/>
      <c r="RA63" s="10"/>
      <c r="RB63" s="10"/>
      <c r="RC63" s="10"/>
      <c r="RD63" s="10"/>
      <c r="RE63" s="10"/>
      <c r="RF63" s="10"/>
      <c r="RG63" s="10"/>
      <c r="RH63" s="10"/>
      <c r="RI63" s="10"/>
      <c r="RJ63" s="10"/>
      <c r="RK63" s="10"/>
      <c r="RL63" s="10"/>
      <c r="RM63" s="10"/>
      <c r="RN63" s="10"/>
      <c r="RO63" s="10"/>
      <c r="RP63" s="10"/>
      <c r="RQ63" s="10"/>
      <c r="RR63" s="10"/>
      <c r="RS63" s="10"/>
      <c r="RT63" s="10"/>
      <c r="RU63" s="10"/>
      <c r="RV63" s="10"/>
      <c r="RW63" s="10"/>
      <c r="RX63" s="10"/>
      <c r="RY63" s="10"/>
      <c r="RZ63" s="10"/>
      <c r="SA63" s="10"/>
      <c r="SB63" s="10"/>
      <c r="SC63" s="10"/>
      <c r="SD63" s="10"/>
      <c r="SE63" s="10"/>
      <c r="SF63" s="10"/>
      <c r="SG63" s="10"/>
      <c r="SH63" s="10"/>
      <c r="SI63" s="10"/>
      <c r="SJ63" s="10"/>
      <c r="SK63" s="10"/>
      <c r="SL63" s="10"/>
      <c r="SM63" s="10"/>
      <c r="SN63" s="10"/>
      <c r="SO63" s="10"/>
      <c r="SP63" s="10"/>
      <c r="SQ63" s="10"/>
      <c r="SR63" s="10"/>
      <c r="SS63" s="10"/>
      <c r="ST63" s="10"/>
      <c r="SU63" s="10"/>
      <c r="SV63" s="10"/>
      <c r="SW63" s="10"/>
      <c r="SX63" s="10"/>
      <c r="SY63" s="10"/>
      <c r="SZ63" s="10"/>
      <c r="TA63" s="10"/>
      <c r="TB63" s="10"/>
      <c r="TC63" s="10"/>
      <c r="TD63" s="10"/>
      <c r="TE63" s="10"/>
      <c r="TF63" s="10"/>
      <c r="TG63" s="10"/>
      <c r="TH63" s="10"/>
      <c r="TI63" s="10"/>
      <c r="TJ63" s="10"/>
      <c r="TK63" s="10"/>
      <c r="TL63" s="10"/>
      <c r="TM63" s="10"/>
      <c r="TN63" s="10"/>
      <c r="TO63" s="10"/>
      <c r="TP63" s="10"/>
      <c r="TQ63" s="10"/>
      <c r="TR63" s="10"/>
      <c r="TS63" s="8"/>
      <c r="TT63" s="8"/>
    </row>
    <row r="64" spans="1:540" ht="9.6" customHeight="1">
      <c r="A64" s="8"/>
      <c r="B64" s="8"/>
      <c r="C64" s="8"/>
      <c r="D64" s="8"/>
      <c r="E64" s="8"/>
      <c r="F64" s="8"/>
      <c r="G64" s="8"/>
      <c r="H64" s="8"/>
      <c r="I64" s="8"/>
      <c r="J64" s="8"/>
      <c r="K64" s="8"/>
      <c r="L64" s="8"/>
      <c r="M64" s="8"/>
      <c r="N64" s="8"/>
      <c r="O64" s="8"/>
      <c r="P64" s="8"/>
      <c r="Q64" s="8"/>
      <c r="R64" s="8"/>
      <c r="S64" s="8"/>
      <c r="T64" s="8"/>
      <c r="U64" s="8"/>
      <c r="V64" s="8"/>
      <c r="W64" s="8"/>
      <c r="X64" s="8"/>
      <c r="Y64" s="8"/>
      <c r="Z64" s="8"/>
      <c r="AA64" s="8"/>
      <c r="AB64" s="8"/>
      <c r="AC64" s="8"/>
      <c r="AD64" s="8"/>
      <c r="AE64" s="8"/>
      <c r="AF64" s="8"/>
      <c r="AG64" s="8"/>
      <c r="AH64" s="8"/>
      <c r="AI64" s="8"/>
      <c r="AJ64" s="8"/>
      <c r="AK64" s="8"/>
      <c r="AL64" s="8"/>
      <c r="AM64" s="8"/>
      <c r="AN64" s="8"/>
      <c r="AO64" s="8"/>
      <c r="AP64" s="8"/>
      <c r="AQ64" s="8"/>
      <c r="AR64" s="8"/>
      <c r="AS64" s="8"/>
      <c r="AT64" s="8"/>
      <c r="AU64" s="8"/>
      <c r="AV64" s="8"/>
      <c r="AW64" s="8"/>
      <c r="AX64" s="8"/>
      <c r="AY64" s="8"/>
      <c r="AZ64" s="8"/>
      <c r="BA64" s="8"/>
      <c r="BB64" s="8"/>
      <c r="BC64" s="8"/>
      <c r="BD64" s="8"/>
      <c r="BE64" s="8"/>
      <c r="BF64" s="8"/>
      <c r="BG64" s="8"/>
      <c r="BH64" s="8"/>
      <c r="BI64" s="8"/>
      <c r="BJ64" s="8"/>
      <c r="BK64" s="8"/>
      <c r="BL64" s="8"/>
      <c r="BM64" s="8"/>
      <c r="BN64" s="8"/>
      <c r="BO64" s="8"/>
      <c r="BP64" s="58"/>
      <c r="BQ64" s="10"/>
      <c r="BR64" s="28"/>
      <c r="BS64" s="28"/>
      <c r="BT64" s="28"/>
      <c r="BU64" s="28"/>
      <c r="BV64" s="28"/>
      <c r="BW64" s="28"/>
      <c r="BX64" s="28"/>
      <c r="BY64" s="28"/>
      <c r="BZ64" s="28"/>
      <c r="CA64" s="28"/>
      <c r="CB64" s="28"/>
      <c r="CC64" s="28"/>
      <c r="CD64" s="28"/>
      <c r="CE64" s="28"/>
      <c r="CF64" s="28"/>
      <c r="CG64" s="28"/>
      <c r="CH64" s="28"/>
      <c r="CI64" s="28"/>
      <c r="CJ64" s="28"/>
      <c r="CK64" s="28"/>
      <c r="CL64" s="28"/>
      <c r="CM64" s="42"/>
      <c r="CN64" s="43"/>
      <c r="CO64" s="43"/>
      <c r="CP64" s="43"/>
      <c r="CQ64" s="43"/>
      <c r="CR64" s="43"/>
      <c r="CS64" s="43"/>
      <c r="CT64" s="43"/>
      <c r="CU64" s="43"/>
      <c r="CV64" s="43"/>
      <c r="CW64" s="45"/>
      <c r="CX64" s="28"/>
      <c r="CY64" s="28"/>
      <c r="CZ64" s="28"/>
      <c r="DA64" s="28"/>
      <c r="DB64" s="26"/>
      <c r="DC64" s="43"/>
      <c r="DD64" s="43"/>
      <c r="DE64" s="43"/>
      <c r="DF64" s="43"/>
      <c r="DG64" s="43"/>
      <c r="DH64" s="42"/>
      <c r="DI64" s="28"/>
      <c r="DJ64" s="28"/>
      <c r="DK64" s="28"/>
      <c r="DL64" s="28"/>
      <c r="DM64" s="26"/>
      <c r="DN64" s="43"/>
      <c r="DO64" s="43"/>
      <c r="DP64" s="43"/>
      <c r="DQ64" s="43"/>
      <c r="DR64" s="43"/>
      <c r="DS64" s="43"/>
      <c r="DT64" s="43"/>
      <c r="DU64" s="43"/>
      <c r="DV64" s="43"/>
      <c r="DW64" s="43"/>
      <c r="DX64" s="44"/>
      <c r="DY64" s="28"/>
      <c r="DZ64" s="28"/>
      <c r="EA64" s="43"/>
      <c r="EB64" s="56"/>
      <c r="EC64" s="56"/>
      <c r="ED64" s="56"/>
      <c r="EE64" s="56"/>
      <c r="EF64" s="56"/>
      <c r="EG64" s="56"/>
      <c r="EH64" s="56"/>
      <c r="EI64" s="43"/>
      <c r="EJ64" s="43"/>
      <c r="EK64" s="43"/>
      <c r="EL64" s="43"/>
      <c r="EM64" s="56"/>
      <c r="EN64" s="56"/>
      <c r="EO64" s="56"/>
      <c r="EP64" s="56"/>
      <c r="EQ64" s="56"/>
      <c r="ER64" s="56"/>
      <c r="ES64" s="56"/>
      <c r="ET64" s="43"/>
      <c r="EU64" s="43"/>
      <c r="EV64" s="43"/>
      <c r="EW64" s="43"/>
      <c r="EX64" s="43"/>
      <c r="EY64" s="43"/>
      <c r="EZ64" s="28"/>
      <c r="FA64" s="28"/>
      <c r="FB64" s="28"/>
      <c r="FC64" s="28"/>
      <c r="FD64" s="28"/>
      <c r="FE64" s="28"/>
      <c r="FF64" s="28"/>
      <c r="FG64" s="28"/>
      <c r="FH64" s="28"/>
      <c r="FI64" s="28"/>
      <c r="FJ64" s="28"/>
      <c r="FK64" s="28"/>
      <c r="FL64" s="28"/>
      <c r="FM64" s="28"/>
      <c r="FN64" s="28"/>
      <c r="FO64" s="28"/>
      <c r="FP64" s="28"/>
      <c r="FQ64" s="28"/>
      <c r="FR64" s="28"/>
      <c r="FS64" s="28"/>
      <c r="FT64" s="28"/>
      <c r="FU64" s="28"/>
      <c r="FV64" s="19"/>
      <c r="FW64" s="29"/>
      <c r="FX64" s="8"/>
      <c r="FY64" s="8"/>
      <c r="FZ64" s="8"/>
      <c r="GA64" s="8"/>
      <c r="GB64" s="8"/>
      <c r="GC64" s="8"/>
      <c r="GD64" s="8"/>
      <c r="GE64" s="8"/>
      <c r="GF64" s="8"/>
      <c r="GG64" s="8"/>
      <c r="GH64" s="8"/>
      <c r="GI64" s="8"/>
      <c r="GJ64" s="8"/>
      <c r="GK64" s="8"/>
      <c r="GL64" s="8"/>
      <c r="GM64" s="8"/>
      <c r="GN64" s="8"/>
      <c r="GO64" s="8"/>
      <c r="GP64" s="8"/>
      <c r="GQ64" s="8"/>
      <c r="GR64" s="8"/>
      <c r="GS64" s="8"/>
      <c r="GT64" s="8"/>
      <c r="GU64" s="8"/>
      <c r="GV64" s="8"/>
      <c r="GW64" s="8"/>
      <c r="GX64" s="8"/>
      <c r="GY64" s="8"/>
      <c r="GZ64" s="8"/>
      <c r="HA64" s="8"/>
      <c r="HB64" s="8"/>
      <c r="HC64" s="8"/>
      <c r="HD64" s="8"/>
      <c r="HE64" s="8"/>
      <c r="HF64" s="8"/>
      <c r="HG64" s="8"/>
      <c r="HH64" s="8"/>
      <c r="HI64" s="8"/>
      <c r="HJ64" s="8"/>
      <c r="HK64" s="8"/>
      <c r="HL64" s="8"/>
      <c r="HM64" s="8"/>
      <c r="HN64" s="8"/>
      <c r="HO64" s="8"/>
      <c r="HP64" s="8"/>
      <c r="HQ64" s="8"/>
      <c r="HR64" s="8"/>
      <c r="HS64" s="8"/>
      <c r="HT64" s="8"/>
      <c r="HU64" s="8"/>
      <c r="HV64" s="8"/>
      <c r="HW64" s="8"/>
      <c r="HX64" s="8"/>
      <c r="HY64" s="8"/>
      <c r="HZ64" s="8"/>
      <c r="IA64" s="8"/>
      <c r="IB64" s="8"/>
      <c r="IC64" s="8"/>
      <c r="ID64" s="8"/>
      <c r="IE64" s="8"/>
      <c r="IF64" s="8"/>
      <c r="IG64" s="8"/>
      <c r="IH64" s="8"/>
      <c r="II64" s="8"/>
      <c r="IJ64" s="8"/>
      <c r="IK64" s="8"/>
      <c r="IL64" s="8"/>
      <c r="IM64" s="8"/>
      <c r="IN64" s="8"/>
      <c r="IO64" s="8"/>
      <c r="IP64" s="8"/>
      <c r="IQ64" s="8"/>
      <c r="IR64" s="9"/>
      <c r="IS64" s="10"/>
      <c r="IT64" s="10"/>
      <c r="IU64" s="10"/>
      <c r="IV64" s="10"/>
      <c r="IW64" s="10"/>
      <c r="IX64" s="10"/>
      <c r="IY64" s="10"/>
      <c r="IZ64" s="10"/>
      <c r="JA64" s="10"/>
      <c r="JB64" s="10"/>
      <c r="JC64" s="10"/>
      <c r="JD64" s="10"/>
      <c r="JE64" s="10"/>
      <c r="JF64" s="10"/>
      <c r="JG64" s="10"/>
      <c r="JH64" s="10"/>
      <c r="JI64" s="10"/>
      <c r="JJ64" s="10"/>
      <c r="JK64" s="10"/>
      <c r="JL64" s="10"/>
      <c r="JM64" s="10"/>
      <c r="JN64" s="10"/>
      <c r="JO64" s="10"/>
      <c r="JP64" s="10"/>
      <c r="JQ64" s="10"/>
      <c r="JR64" s="10"/>
      <c r="JS64" s="10"/>
      <c r="JT64" s="10"/>
      <c r="JU64" s="10"/>
      <c r="JV64" s="10"/>
      <c r="JW64" s="10"/>
      <c r="JX64" s="10"/>
      <c r="JY64" s="10"/>
      <c r="JZ64" s="10"/>
      <c r="KA64" s="10"/>
      <c r="KB64" s="10"/>
      <c r="KC64" s="10"/>
      <c r="KD64" s="10"/>
      <c r="KE64" s="10"/>
      <c r="KF64" s="10"/>
      <c r="KG64" s="10"/>
      <c r="KH64" s="10"/>
      <c r="KI64" s="10"/>
      <c r="KJ64" s="10"/>
      <c r="KK64" s="10"/>
      <c r="KL64" s="10"/>
      <c r="KM64" s="10"/>
      <c r="KN64" s="10"/>
      <c r="KO64" s="10"/>
      <c r="KP64" s="10"/>
      <c r="KQ64" s="10"/>
      <c r="KR64" s="10"/>
      <c r="KS64" s="10"/>
      <c r="KT64" s="10"/>
      <c r="KU64" s="10"/>
      <c r="KV64" s="10"/>
      <c r="KW64" s="10"/>
      <c r="KX64" s="10"/>
      <c r="KY64" s="10"/>
      <c r="KZ64" s="10"/>
      <c r="LA64" s="10"/>
      <c r="LB64" s="10"/>
      <c r="LC64" s="10"/>
      <c r="LD64" s="10"/>
      <c r="LE64" s="10"/>
      <c r="LF64" s="10"/>
      <c r="LG64" s="10"/>
      <c r="LH64" s="10"/>
      <c r="LI64" s="10"/>
      <c r="LJ64" s="10"/>
      <c r="LK64" s="10"/>
      <c r="LL64" s="10"/>
      <c r="LM64" s="10"/>
      <c r="LN64" s="10"/>
      <c r="LO64" s="10"/>
      <c r="LP64" s="10"/>
      <c r="LQ64" s="10"/>
      <c r="LR64" s="10"/>
      <c r="LS64" s="10"/>
      <c r="LT64" s="10"/>
      <c r="LU64" s="10"/>
      <c r="LV64" s="10"/>
      <c r="LW64" s="10"/>
      <c r="LX64" s="10"/>
      <c r="LY64" s="10"/>
      <c r="LZ64" s="10"/>
      <c r="MA64" s="10"/>
      <c r="MB64" s="10"/>
      <c r="MC64" s="10"/>
      <c r="MD64" s="10"/>
      <c r="ME64" s="17"/>
      <c r="MF64" s="14"/>
      <c r="MG64" s="12"/>
      <c r="MH64" s="12"/>
      <c r="MI64" s="12"/>
      <c r="MJ64" s="12"/>
      <c r="MK64" s="12"/>
      <c r="ML64" s="12"/>
      <c r="MM64" s="12"/>
      <c r="MN64" s="12"/>
      <c r="MO64" s="12"/>
      <c r="MP64" s="12"/>
      <c r="MQ64" s="12"/>
      <c r="MR64" s="12"/>
      <c r="MS64" s="12"/>
      <c r="MT64" s="12"/>
      <c r="MU64" s="12"/>
      <c r="MV64" s="12"/>
      <c r="MW64" s="12"/>
      <c r="MX64" s="12"/>
      <c r="MY64" s="18"/>
      <c r="MZ64" s="43"/>
      <c r="NA64" s="43"/>
      <c r="NB64" s="43"/>
      <c r="NC64" s="43"/>
      <c r="ND64" s="43"/>
      <c r="NE64" s="43"/>
      <c r="NF64" s="43"/>
      <c r="NG64" s="43"/>
      <c r="NH64" s="43"/>
      <c r="NI64" s="43"/>
      <c r="NJ64" s="43"/>
      <c r="NK64" s="44"/>
      <c r="NL64" s="44"/>
      <c r="NM64" s="44"/>
      <c r="NN64" s="43"/>
      <c r="NO64" s="43"/>
      <c r="NP64" s="43"/>
      <c r="NQ64" s="43"/>
      <c r="NR64" s="43"/>
      <c r="NS64" s="43"/>
      <c r="NT64" s="43"/>
      <c r="NU64" s="55"/>
      <c r="NV64" s="21"/>
      <c r="NW64" s="48"/>
      <c r="NX64" s="48"/>
      <c r="NY64" s="34"/>
      <c r="NZ64" s="47"/>
      <c r="OA64" s="43"/>
      <c r="OB64" s="43"/>
      <c r="OC64" s="43"/>
      <c r="OD64" s="43"/>
      <c r="OE64" s="43"/>
      <c r="OF64" s="43"/>
      <c r="OG64" s="43"/>
      <c r="OH64" s="43"/>
      <c r="OI64" s="43"/>
      <c r="OJ64" s="51"/>
      <c r="OK64" s="12"/>
      <c r="OL64" s="12"/>
      <c r="OM64" s="18"/>
      <c r="ON64" s="33"/>
      <c r="OO64" s="33"/>
      <c r="OP64" s="33"/>
      <c r="OQ64" s="33"/>
      <c r="OR64" s="33"/>
      <c r="OS64" s="33"/>
      <c r="OT64" s="33"/>
      <c r="OU64" s="48"/>
      <c r="OV64" s="43"/>
      <c r="OW64" s="43"/>
      <c r="OX64" s="33"/>
      <c r="OY64" s="33"/>
      <c r="OZ64" s="18"/>
      <c r="PA64" s="33"/>
      <c r="PB64" s="33"/>
      <c r="PC64" s="33"/>
      <c r="PD64" s="33"/>
      <c r="PE64" s="18"/>
      <c r="PF64" s="12"/>
      <c r="PG64" s="57"/>
      <c r="PH64" s="43"/>
      <c r="PI64" s="43"/>
      <c r="PJ64" s="43"/>
      <c r="PK64" s="50"/>
      <c r="PL64" s="33"/>
      <c r="PM64" s="12"/>
      <c r="PN64" s="12"/>
      <c r="PO64" s="12"/>
      <c r="PP64" s="12"/>
      <c r="PQ64" s="12"/>
      <c r="PR64" s="12"/>
      <c r="PS64" s="12"/>
      <c r="PT64" s="12"/>
      <c r="PU64" s="12"/>
      <c r="PV64" s="12"/>
      <c r="PW64" s="12"/>
      <c r="PX64" s="12"/>
      <c r="PY64" s="12"/>
      <c r="PZ64" s="12"/>
      <c r="QA64" s="12"/>
      <c r="QB64" s="12"/>
      <c r="QC64" s="12"/>
      <c r="QD64" s="12"/>
      <c r="QE64" s="14"/>
      <c r="QF64" s="23"/>
      <c r="QG64" s="10"/>
      <c r="QH64" s="10"/>
      <c r="QI64" s="10"/>
      <c r="QJ64" s="10"/>
      <c r="QK64" s="10"/>
      <c r="QL64" s="10"/>
      <c r="QM64" s="10"/>
      <c r="QN64" s="10"/>
      <c r="QO64" s="10"/>
      <c r="QP64" s="10"/>
      <c r="QQ64" s="10"/>
      <c r="QR64" s="10"/>
      <c r="QS64" s="10"/>
      <c r="QT64" s="10"/>
      <c r="QU64" s="10"/>
      <c r="QV64" s="10"/>
      <c r="QW64" s="10"/>
      <c r="QX64" s="10"/>
      <c r="QY64" s="10"/>
      <c r="QZ64" s="10"/>
      <c r="RA64" s="10"/>
      <c r="RB64" s="10"/>
      <c r="RC64" s="10"/>
      <c r="RD64" s="10"/>
      <c r="RE64" s="10"/>
      <c r="RF64" s="10"/>
      <c r="RG64" s="10"/>
      <c r="RH64" s="10"/>
      <c r="RI64" s="10"/>
      <c r="RJ64" s="10"/>
      <c r="RK64" s="10"/>
      <c r="RL64" s="10"/>
      <c r="RM64" s="10"/>
      <c r="RN64" s="10"/>
      <c r="RO64" s="10"/>
      <c r="RP64" s="10"/>
      <c r="RQ64" s="10"/>
      <c r="RR64" s="10"/>
      <c r="RS64" s="10"/>
      <c r="RT64" s="10"/>
      <c r="RU64" s="10"/>
      <c r="RV64" s="10"/>
      <c r="RW64" s="10"/>
      <c r="RX64" s="10"/>
      <c r="RY64" s="10"/>
      <c r="RZ64" s="10"/>
      <c r="SA64" s="10"/>
      <c r="SB64" s="10"/>
      <c r="SC64" s="10"/>
      <c r="SD64" s="10"/>
      <c r="SE64" s="10"/>
      <c r="SF64" s="10"/>
      <c r="SG64" s="10"/>
      <c r="SH64" s="10"/>
      <c r="SI64" s="10"/>
      <c r="SJ64" s="10"/>
      <c r="SK64" s="10"/>
      <c r="SL64" s="10"/>
      <c r="SM64" s="10"/>
      <c r="SN64" s="10"/>
      <c r="SO64" s="10"/>
      <c r="SP64" s="10"/>
      <c r="SQ64" s="10"/>
      <c r="SR64" s="10"/>
      <c r="SS64" s="10"/>
      <c r="ST64" s="10"/>
      <c r="SU64" s="10"/>
      <c r="SV64" s="10"/>
      <c r="SW64" s="10"/>
      <c r="SX64" s="10"/>
      <c r="SY64" s="10"/>
      <c r="SZ64" s="10"/>
      <c r="TA64" s="10"/>
      <c r="TB64" s="10"/>
      <c r="TC64" s="10"/>
      <c r="TD64" s="10"/>
      <c r="TE64" s="10"/>
      <c r="TF64" s="10"/>
      <c r="TG64" s="10"/>
      <c r="TH64" s="10"/>
      <c r="TI64" s="10"/>
      <c r="TJ64" s="10"/>
      <c r="TK64" s="10"/>
      <c r="TL64" s="10"/>
      <c r="TM64" s="10"/>
      <c r="TN64" s="10"/>
      <c r="TO64" s="10"/>
      <c r="TP64" s="10"/>
      <c r="TQ64" s="10"/>
      <c r="TR64" s="10"/>
      <c r="TS64" s="8"/>
      <c r="TT64" s="8"/>
    </row>
    <row r="65" spans="1:540" ht="9.6" customHeight="1">
      <c r="A65" s="8"/>
      <c r="B65" s="8"/>
      <c r="C65" s="8"/>
      <c r="D65" s="8"/>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N65" s="8"/>
      <c r="AO65" s="8"/>
      <c r="AP65" s="8"/>
      <c r="AQ65" s="8"/>
      <c r="AR65" s="8"/>
      <c r="AS65" s="8"/>
      <c r="AT65" s="8"/>
      <c r="AU65" s="8"/>
      <c r="AV65" s="8"/>
      <c r="AW65" s="8"/>
      <c r="AX65" s="8"/>
      <c r="AY65" s="8"/>
      <c r="AZ65" s="8"/>
      <c r="BA65" s="8"/>
      <c r="BB65" s="8"/>
      <c r="BC65" s="8"/>
      <c r="BD65" s="8"/>
      <c r="BE65" s="8"/>
      <c r="BF65" s="8"/>
      <c r="BG65" s="8"/>
      <c r="BH65" s="8"/>
      <c r="BI65" s="8"/>
      <c r="BJ65" s="8"/>
      <c r="BK65" s="8"/>
      <c r="BL65" s="8"/>
      <c r="BM65" s="8"/>
      <c r="BN65" s="8"/>
      <c r="BO65" s="12"/>
      <c r="BP65" s="10"/>
      <c r="BQ65" s="28"/>
      <c r="BR65" s="28"/>
      <c r="BS65" s="28"/>
      <c r="BT65" s="28"/>
      <c r="BU65" s="28"/>
      <c r="BV65" s="28"/>
      <c r="BW65" s="28"/>
      <c r="BX65" s="28"/>
      <c r="BY65" s="28"/>
      <c r="BZ65" s="28"/>
      <c r="CA65" s="28"/>
      <c r="CB65" s="28"/>
      <c r="CC65" s="28"/>
      <c r="CD65" s="28"/>
      <c r="CE65" s="28"/>
      <c r="CF65" s="28"/>
      <c r="CG65" s="28"/>
      <c r="CH65" s="28"/>
      <c r="CI65" s="28"/>
      <c r="CJ65" s="28"/>
      <c r="CK65" s="28"/>
      <c r="CL65" s="28"/>
      <c r="CM65" s="42"/>
      <c r="CN65" s="43"/>
      <c r="CO65" s="43"/>
      <c r="CP65" s="43"/>
      <c r="CQ65" s="43"/>
      <c r="CR65" s="43"/>
      <c r="CS65" s="43"/>
      <c r="CT65" s="43"/>
      <c r="CU65" s="43"/>
      <c r="CV65" s="43"/>
      <c r="CW65" s="43"/>
      <c r="CX65" s="28"/>
      <c r="CY65" s="28"/>
      <c r="CZ65" s="28"/>
      <c r="DA65" s="28"/>
      <c r="DB65" s="28"/>
      <c r="DC65" s="43"/>
      <c r="DD65" s="43"/>
      <c r="DE65" s="43"/>
      <c r="DF65" s="43"/>
      <c r="DG65" s="43"/>
      <c r="DH65" s="26"/>
      <c r="DI65" s="28"/>
      <c r="DJ65" s="28"/>
      <c r="DK65" s="28"/>
      <c r="DL65" s="28"/>
      <c r="DM65" s="43"/>
      <c r="DN65" s="43"/>
      <c r="DO65" s="43"/>
      <c r="DP65" s="43"/>
      <c r="DQ65" s="43"/>
      <c r="DR65" s="43"/>
      <c r="DS65" s="43"/>
      <c r="DT65" s="43"/>
      <c r="DU65" s="43"/>
      <c r="DV65" s="43"/>
      <c r="DW65" s="43"/>
      <c r="DX65" s="44"/>
      <c r="DY65" s="28"/>
      <c r="DZ65" s="28"/>
      <c r="EA65" s="26"/>
      <c r="EB65" s="26"/>
      <c r="EC65" s="26"/>
      <c r="ED65" s="26"/>
      <c r="EE65" s="26"/>
      <c r="EF65" s="26"/>
      <c r="EG65" s="26"/>
      <c r="EH65" s="28"/>
      <c r="EI65" s="42"/>
      <c r="EJ65" s="43"/>
      <c r="EK65" s="44"/>
      <c r="EL65" s="16"/>
      <c r="EM65" s="26"/>
      <c r="EN65" s="26"/>
      <c r="EO65" s="26"/>
      <c r="EP65" s="26"/>
      <c r="EQ65" s="26"/>
      <c r="ER65" s="26"/>
      <c r="ES65" s="26"/>
      <c r="ET65" s="26"/>
      <c r="EU65" s="44"/>
      <c r="EV65" s="43"/>
      <c r="EW65" s="43"/>
      <c r="EX65" s="43"/>
      <c r="EY65" s="43"/>
      <c r="EZ65" s="28"/>
      <c r="FA65" s="28"/>
      <c r="FB65" s="28"/>
      <c r="FC65" s="28"/>
      <c r="FD65" s="28"/>
      <c r="FE65" s="28"/>
      <c r="FF65" s="28"/>
      <c r="FG65" s="28"/>
      <c r="FH65" s="28"/>
      <c r="FI65" s="28"/>
      <c r="FJ65" s="28"/>
      <c r="FK65" s="28"/>
      <c r="FL65" s="28"/>
      <c r="FM65" s="28"/>
      <c r="FN65" s="28"/>
      <c r="FO65" s="28"/>
      <c r="FP65" s="28"/>
      <c r="FQ65" s="28"/>
      <c r="FR65" s="28"/>
      <c r="FS65" s="28"/>
      <c r="FT65" s="28"/>
      <c r="FU65" s="28"/>
      <c r="FV65" s="28"/>
      <c r="FW65" s="17"/>
      <c r="FX65" s="14"/>
      <c r="FY65" s="8"/>
      <c r="FZ65" s="8"/>
      <c r="GA65" s="8"/>
      <c r="GB65" s="8"/>
      <c r="GC65" s="8"/>
      <c r="GD65" s="8"/>
      <c r="GE65" s="8"/>
      <c r="GF65" s="8"/>
      <c r="GG65" s="8"/>
      <c r="GH65" s="8"/>
      <c r="GI65" s="8"/>
      <c r="GJ65" s="8"/>
      <c r="GK65" s="8"/>
      <c r="GL65" s="8"/>
      <c r="GM65" s="8"/>
      <c r="GN65" s="8"/>
      <c r="GO65" s="8"/>
      <c r="GP65" s="8"/>
      <c r="GQ65" s="8"/>
      <c r="GR65" s="8"/>
      <c r="GS65" s="8"/>
      <c r="GT65" s="8"/>
      <c r="GU65" s="8"/>
      <c r="GV65" s="8"/>
      <c r="GW65" s="8"/>
      <c r="GX65" s="8"/>
      <c r="GY65" s="8"/>
      <c r="GZ65" s="8"/>
      <c r="HA65" s="8"/>
      <c r="HB65" s="8"/>
      <c r="HC65" s="8"/>
      <c r="HD65" s="8"/>
      <c r="HE65" s="8"/>
      <c r="HF65" s="8"/>
      <c r="HG65" s="8"/>
      <c r="HH65" s="8"/>
      <c r="HI65" s="8"/>
      <c r="HJ65" s="8"/>
      <c r="HK65" s="8"/>
      <c r="HL65" s="8"/>
      <c r="HM65" s="8"/>
      <c r="HN65" s="8"/>
      <c r="HO65" s="8"/>
      <c r="HP65" s="8"/>
      <c r="HQ65" s="8"/>
      <c r="HR65" s="8"/>
      <c r="HS65" s="8"/>
      <c r="HT65" s="8"/>
      <c r="HU65" s="8"/>
      <c r="HV65" s="8"/>
      <c r="HW65" s="8"/>
      <c r="HX65" s="8"/>
      <c r="HY65" s="8"/>
      <c r="HZ65" s="8"/>
      <c r="IA65" s="8"/>
      <c r="IB65" s="8"/>
      <c r="IC65" s="8"/>
      <c r="ID65" s="8"/>
      <c r="IE65" s="8"/>
      <c r="IF65" s="8"/>
      <c r="IG65" s="8"/>
      <c r="IH65" s="8"/>
      <c r="II65" s="8"/>
      <c r="IJ65" s="8"/>
      <c r="IK65" s="8"/>
      <c r="IL65" s="8"/>
      <c r="IM65" s="8"/>
      <c r="IN65" s="8"/>
      <c r="IO65" s="8"/>
      <c r="IP65" s="8"/>
      <c r="IQ65" s="8"/>
      <c r="IR65" s="9"/>
      <c r="IS65" s="10"/>
      <c r="IT65" s="10"/>
      <c r="IU65" s="10"/>
      <c r="IV65" s="10"/>
      <c r="IW65" s="10"/>
      <c r="IX65" s="10"/>
      <c r="IY65" s="10"/>
      <c r="IZ65" s="10"/>
      <c r="JA65" s="10"/>
      <c r="JB65" s="10"/>
      <c r="JC65" s="10"/>
      <c r="JD65" s="10"/>
      <c r="JE65" s="10"/>
      <c r="JF65" s="10"/>
      <c r="JG65" s="10"/>
      <c r="JH65" s="10"/>
      <c r="JI65" s="10"/>
      <c r="JJ65" s="10"/>
      <c r="JK65" s="10"/>
      <c r="JL65" s="10"/>
      <c r="JM65" s="10"/>
      <c r="JN65" s="10"/>
      <c r="JO65" s="10"/>
      <c r="JP65" s="10"/>
      <c r="JQ65" s="10"/>
      <c r="JR65" s="10"/>
      <c r="JS65" s="10"/>
      <c r="JT65" s="10"/>
      <c r="JU65" s="10"/>
      <c r="JV65" s="10"/>
      <c r="JW65" s="10"/>
      <c r="JX65" s="10"/>
      <c r="JY65" s="10"/>
      <c r="JZ65" s="10"/>
      <c r="KA65" s="10"/>
      <c r="KB65" s="10"/>
      <c r="KC65" s="10"/>
      <c r="KD65" s="10"/>
      <c r="KE65" s="10"/>
      <c r="KF65" s="10"/>
      <c r="KG65" s="10"/>
      <c r="KH65" s="10"/>
      <c r="KI65" s="10"/>
      <c r="KJ65" s="10"/>
      <c r="KK65" s="10"/>
      <c r="KL65" s="10"/>
      <c r="KM65" s="10"/>
      <c r="KN65" s="10"/>
      <c r="KO65" s="10"/>
      <c r="KP65" s="10"/>
      <c r="KQ65" s="10"/>
      <c r="KR65" s="10"/>
      <c r="KS65" s="10"/>
      <c r="KT65" s="10"/>
      <c r="KU65" s="10"/>
      <c r="KV65" s="10"/>
      <c r="KW65" s="10"/>
      <c r="KX65" s="10"/>
      <c r="KY65" s="10"/>
      <c r="KZ65" s="10"/>
      <c r="LA65" s="10"/>
      <c r="LB65" s="10"/>
      <c r="LC65" s="10"/>
      <c r="LD65" s="10"/>
      <c r="LE65" s="10"/>
      <c r="LF65" s="10"/>
      <c r="LG65" s="10"/>
      <c r="LH65" s="10"/>
      <c r="LI65" s="10"/>
      <c r="LJ65" s="10"/>
      <c r="LK65" s="10"/>
      <c r="LL65" s="10"/>
      <c r="LM65" s="10"/>
      <c r="LN65" s="10"/>
      <c r="LO65" s="10"/>
      <c r="LP65" s="10"/>
      <c r="LQ65" s="10"/>
      <c r="LR65" s="10"/>
      <c r="LS65" s="10"/>
      <c r="LT65" s="10"/>
      <c r="LU65" s="10"/>
      <c r="LV65" s="10"/>
      <c r="LW65" s="10"/>
      <c r="LX65" s="10"/>
      <c r="LY65" s="10"/>
      <c r="LZ65" s="10"/>
      <c r="MA65" s="10"/>
      <c r="MB65" s="10"/>
      <c r="MC65" s="10"/>
      <c r="MD65" s="10"/>
      <c r="ME65" s="15"/>
      <c r="MF65" s="14"/>
      <c r="MG65" s="12"/>
      <c r="MH65" s="12"/>
      <c r="MI65" s="12"/>
      <c r="MJ65" s="12"/>
      <c r="MK65" s="12"/>
      <c r="ML65" s="12"/>
      <c r="MM65" s="12"/>
      <c r="MN65" s="12"/>
      <c r="MO65" s="12"/>
      <c r="MP65" s="12"/>
      <c r="MQ65" s="12"/>
      <c r="MR65" s="12"/>
      <c r="MS65" s="12"/>
      <c r="MT65" s="12"/>
      <c r="MU65" s="12"/>
      <c r="MV65" s="12"/>
      <c r="MW65" s="12"/>
      <c r="MX65" s="12"/>
      <c r="MY65" s="18"/>
      <c r="MZ65" s="43"/>
      <c r="NA65" s="43"/>
      <c r="NB65" s="43"/>
      <c r="NC65" s="43"/>
      <c r="ND65" s="43"/>
      <c r="NE65" s="43"/>
      <c r="NF65" s="43"/>
      <c r="NG65" s="43"/>
      <c r="NH65" s="43"/>
      <c r="NI65" s="18"/>
      <c r="NJ65" s="59"/>
      <c r="NK65" s="33"/>
      <c r="NL65" s="13"/>
      <c r="NM65" s="14"/>
      <c r="NN65" s="48"/>
      <c r="NO65" s="43"/>
      <c r="NP65" s="43"/>
      <c r="NQ65" s="43"/>
      <c r="NR65" s="43"/>
      <c r="NS65" s="43"/>
      <c r="NT65" s="43"/>
      <c r="NU65" s="33"/>
      <c r="NV65" s="12"/>
      <c r="NW65" s="12"/>
      <c r="NX65" s="12"/>
      <c r="NY65" s="8"/>
      <c r="NZ65" s="48"/>
      <c r="OA65" s="43"/>
      <c r="OB65" s="43"/>
      <c r="OC65" s="43"/>
      <c r="OD65" s="43"/>
      <c r="OE65" s="43"/>
      <c r="OF65" s="43"/>
      <c r="OG65" s="43"/>
      <c r="OH65" s="43"/>
      <c r="OI65" s="43"/>
      <c r="OJ65" s="51"/>
      <c r="OK65" s="12"/>
      <c r="OL65" s="13"/>
      <c r="OM65" s="43"/>
      <c r="ON65" s="43"/>
      <c r="OO65" s="43"/>
      <c r="OP65" s="43"/>
      <c r="OQ65" s="43"/>
      <c r="OR65" s="43"/>
      <c r="OS65" s="43"/>
      <c r="OT65" s="43"/>
      <c r="OU65" s="43"/>
      <c r="OV65" s="43"/>
      <c r="OW65" s="43"/>
      <c r="OX65" s="43"/>
      <c r="OY65" s="43"/>
      <c r="OZ65" s="43"/>
      <c r="PA65" s="43"/>
      <c r="PB65" s="43"/>
      <c r="PC65" s="43"/>
      <c r="PD65" s="43"/>
      <c r="PE65" s="43"/>
      <c r="PF65" s="43"/>
      <c r="PG65" s="43"/>
      <c r="PH65" s="43"/>
      <c r="PI65" s="43"/>
      <c r="PJ65" s="43"/>
      <c r="PK65" s="50"/>
      <c r="PL65" s="33"/>
      <c r="PM65" s="12"/>
      <c r="PN65" s="12"/>
      <c r="PO65" s="12"/>
      <c r="PP65" s="12"/>
      <c r="PQ65" s="12"/>
      <c r="PR65" s="12"/>
      <c r="PS65" s="12"/>
      <c r="PT65" s="12"/>
      <c r="PU65" s="12"/>
      <c r="PV65" s="12"/>
      <c r="PW65" s="12"/>
      <c r="PX65" s="12"/>
      <c r="PY65" s="12"/>
      <c r="PZ65" s="12"/>
      <c r="QA65" s="12"/>
      <c r="QB65" s="12"/>
      <c r="QC65" s="12"/>
      <c r="QD65" s="12"/>
      <c r="QE65" s="12"/>
      <c r="QF65" s="14"/>
      <c r="QG65" s="17"/>
      <c r="QH65" s="10"/>
      <c r="QI65" s="10"/>
      <c r="QJ65" s="10"/>
      <c r="QK65" s="10"/>
      <c r="QL65" s="10"/>
      <c r="QM65" s="10"/>
      <c r="QN65" s="10"/>
      <c r="QO65" s="10"/>
      <c r="QP65" s="10"/>
      <c r="QQ65" s="10"/>
      <c r="QR65" s="10"/>
      <c r="QS65" s="10"/>
      <c r="QT65" s="10"/>
      <c r="QU65" s="10"/>
      <c r="QV65" s="10"/>
      <c r="QW65" s="10"/>
      <c r="QX65" s="10"/>
      <c r="QY65" s="10"/>
      <c r="QZ65" s="10"/>
      <c r="RA65" s="10"/>
      <c r="RB65" s="10"/>
      <c r="RC65" s="10"/>
      <c r="RD65" s="10"/>
      <c r="RE65" s="10"/>
      <c r="RF65" s="10"/>
      <c r="RG65" s="10"/>
      <c r="RH65" s="10"/>
      <c r="RI65" s="10"/>
      <c r="RJ65" s="10"/>
      <c r="RK65" s="10"/>
      <c r="RL65" s="10"/>
      <c r="RM65" s="10"/>
      <c r="RN65" s="10"/>
      <c r="RO65" s="10"/>
      <c r="RP65" s="10"/>
      <c r="RQ65" s="10"/>
      <c r="RR65" s="10"/>
      <c r="RS65" s="10"/>
      <c r="RT65" s="10"/>
      <c r="RU65" s="10"/>
      <c r="RV65" s="10"/>
      <c r="RW65" s="10"/>
      <c r="RX65" s="10"/>
      <c r="RY65" s="10"/>
      <c r="RZ65" s="10"/>
      <c r="SA65" s="10"/>
      <c r="SB65" s="10"/>
      <c r="SC65" s="10"/>
      <c r="SD65" s="10"/>
      <c r="SE65" s="10"/>
      <c r="SF65" s="10"/>
      <c r="SG65" s="10"/>
      <c r="SH65" s="10"/>
      <c r="SI65" s="10"/>
      <c r="SJ65" s="10"/>
      <c r="SK65" s="10"/>
      <c r="SL65" s="10"/>
      <c r="SM65" s="10"/>
      <c r="SN65" s="10"/>
      <c r="SO65" s="10"/>
      <c r="SP65" s="10"/>
      <c r="SQ65" s="10"/>
      <c r="SR65" s="10"/>
      <c r="SS65" s="10"/>
      <c r="ST65" s="10"/>
      <c r="SU65" s="10"/>
      <c r="SV65" s="10"/>
      <c r="SW65" s="10"/>
      <c r="SX65" s="10"/>
      <c r="SY65" s="10"/>
      <c r="SZ65" s="10"/>
      <c r="TA65" s="10"/>
      <c r="TB65" s="10"/>
      <c r="TC65" s="10"/>
      <c r="TD65" s="10"/>
      <c r="TE65" s="10"/>
      <c r="TF65" s="10"/>
      <c r="TG65" s="10"/>
      <c r="TH65" s="10"/>
      <c r="TI65" s="10"/>
      <c r="TJ65" s="10"/>
      <c r="TK65" s="10"/>
      <c r="TL65" s="10"/>
      <c r="TM65" s="10"/>
      <c r="TN65" s="10"/>
      <c r="TO65" s="10"/>
      <c r="TP65" s="10"/>
      <c r="TQ65" s="10"/>
      <c r="TR65" s="10"/>
      <c r="TS65" s="8"/>
      <c r="TT65" s="8"/>
    </row>
    <row r="66" spans="1:540" ht="9.6" customHeight="1">
      <c r="A66" s="8"/>
      <c r="B66" s="8"/>
      <c r="C66" s="8"/>
      <c r="D66" s="8"/>
      <c r="E66" s="8"/>
      <c r="F66" s="8"/>
      <c r="G66" s="8"/>
      <c r="H66" s="8"/>
      <c r="I66" s="8"/>
      <c r="J66" s="8"/>
      <c r="K66" s="8"/>
      <c r="L66" s="8"/>
      <c r="M66" s="8"/>
      <c r="N66" s="8"/>
      <c r="O66" s="8"/>
      <c r="P66" s="8"/>
      <c r="Q66" s="8"/>
      <c r="R66" s="8"/>
      <c r="S66" s="8"/>
      <c r="T66" s="8"/>
      <c r="U66" s="8"/>
      <c r="V66" s="8"/>
      <c r="W66" s="8"/>
      <c r="X66" s="8"/>
      <c r="Y66" s="8"/>
      <c r="Z66" s="8"/>
      <c r="AA66" s="8"/>
      <c r="AB66" s="8"/>
      <c r="AC66" s="8"/>
      <c r="AD66" s="8"/>
      <c r="AE66" s="8"/>
      <c r="AF66" s="8"/>
      <c r="AG66" s="8"/>
      <c r="AH66" s="8"/>
      <c r="AI66" s="8"/>
      <c r="AJ66" s="8"/>
      <c r="AK66" s="8"/>
      <c r="AL66" s="8"/>
      <c r="AM66" s="8"/>
      <c r="AN66" s="8"/>
      <c r="AO66" s="8"/>
      <c r="AP66" s="8"/>
      <c r="AQ66" s="8"/>
      <c r="AR66" s="8"/>
      <c r="AS66" s="8"/>
      <c r="AT66" s="8"/>
      <c r="AU66" s="8"/>
      <c r="AV66" s="8"/>
      <c r="AW66" s="8"/>
      <c r="AX66" s="8"/>
      <c r="AY66" s="8"/>
      <c r="AZ66" s="8"/>
      <c r="BA66" s="8"/>
      <c r="BB66" s="8"/>
      <c r="BC66" s="8"/>
      <c r="BD66" s="8"/>
      <c r="BE66" s="8"/>
      <c r="BF66" s="8"/>
      <c r="BG66" s="8"/>
      <c r="BH66" s="8"/>
      <c r="BI66" s="8"/>
      <c r="BJ66" s="8"/>
      <c r="BK66" s="8"/>
      <c r="BL66" s="8"/>
      <c r="BM66" s="8"/>
      <c r="BN66" s="8"/>
      <c r="BO66" s="15"/>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42"/>
      <c r="CN66" s="43"/>
      <c r="CO66" s="43"/>
      <c r="CP66" s="43"/>
      <c r="CQ66" s="43"/>
      <c r="CR66" s="43"/>
      <c r="CS66" s="43"/>
      <c r="CT66" s="43"/>
      <c r="CU66" s="43"/>
      <c r="CV66" s="43"/>
      <c r="CW66" s="43"/>
      <c r="CX66" s="42"/>
      <c r="CY66" s="28"/>
      <c r="CZ66" s="28"/>
      <c r="DA66" s="28"/>
      <c r="DB66" s="28"/>
      <c r="DC66" s="16"/>
      <c r="DD66" s="43"/>
      <c r="DE66" s="43"/>
      <c r="DF66" s="43"/>
      <c r="DG66" s="44"/>
      <c r="DH66" s="28"/>
      <c r="DI66" s="28"/>
      <c r="DJ66" s="28"/>
      <c r="DK66" s="28"/>
      <c r="DL66" s="26"/>
      <c r="DM66" s="43"/>
      <c r="DN66" s="43"/>
      <c r="DO66" s="43"/>
      <c r="DP66" s="43"/>
      <c r="DQ66" s="43"/>
      <c r="DR66" s="43"/>
      <c r="DS66" s="43"/>
      <c r="DT66" s="43"/>
      <c r="DU66" s="43"/>
      <c r="DV66" s="43"/>
      <c r="DW66" s="43"/>
      <c r="DX66" s="44"/>
      <c r="DY66" s="28"/>
      <c r="DZ66" s="28"/>
      <c r="EA66" s="28"/>
      <c r="EB66" s="28"/>
      <c r="EC66" s="28"/>
      <c r="ED66" s="28"/>
      <c r="EE66" s="28"/>
      <c r="EF66" s="28"/>
      <c r="EG66" s="28"/>
      <c r="EH66" s="28"/>
      <c r="EI66" s="42"/>
      <c r="EJ66" s="43"/>
      <c r="EK66" s="43"/>
      <c r="EL66" s="28"/>
      <c r="EM66" s="28"/>
      <c r="EN66" s="28"/>
      <c r="EO66" s="28"/>
      <c r="EP66" s="28"/>
      <c r="EQ66" s="28"/>
      <c r="ER66" s="28"/>
      <c r="ES66" s="28"/>
      <c r="ET66" s="28"/>
      <c r="EU66" s="16"/>
      <c r="EV66" s="43"/>
      <c r="EW66" s="43"/>
      <c r="EX66" s="43"/>
      <c r="EY66" s="43"/>
      <c r="EZ66" s="28"/>
      <c r="FA66" s="28"/>
      <c r="FB66" s="28"/>
      <c r="FC66" s="28"/>
      <c r="FD66" s="28"/>
      <c r="FE66" s="28"/>
      <c r="FF66" s="28"/>
      <c r="FG66" s="28"/>
      <c r="FH66" s="28"/>
      <c r="FI66" s="28"/>
      <c r="FJ66" s="28"/>
      <c r="FK66" s="28"/>
      <c r="FL66" s="28"/>
      <c r="FM66" s="28"/>
      <c r="FN66" s="28"/>
      <c r="FO66" s="28"/>
      <c r="FP66" s="28"/>
      <c r="FQ66" s="28"/>
      <c r="FR66" s="28"/>
      <c r="FS66" s="28"/>
      <c r="FT66" s="28"/>
      <c r="FU66" s="28"/>
      <c r="FV66" s="28"/>
      <c r="FW66" s="10"/>
      <c r="FX66" s="13"/>
      <c r="FY66" s="8"/>
      <c r="FZ66" s="8"/>
      <c r="GA66" s="8"/>
      <c r="GB66" s="8"/>
      <c r="GC66" s="8"/>
      <c r="GD66" s="8"/>
      <c r="GE66" s="8"/>
      <c r="GF66" s="8"/>
      <c r="GG66" s="8"/>
      <c r="GH66" s="8"/>
      <c r="GI66" s="8"/>
      <c r="GJ66" s="8"/>
      <c r="GK66" s="8"/>
      <c r="GL66" s="8"/>
      <c r="GM66" s="8"/>
      <c r="GN66" s="8"/>
      <c r="GO66" s="8"/>
      <c r="GP66" s="8"/>
      <c r="GQ66" s="8"/>
      <c r="GR66" s="8"/>
      <c r="GS66" s="8"/>
      <c r="GT66" s="8"/>
      <c r="GU66" s="8"/>
      <c r="GV66" s="8"/>
      <c r="GW66" s="8"/>
      <c r="GX66" s="8"/>
      <c r="GY66" s="8"/>
      <c r="GZ66" s="8"/>
      <c r="HA66" s="8"/>
      <c r="HB66" s="8"/>
      <c r="HC66" s="8"/>
      <c r="HD66" s="8"/>
      <c r="HE66" s="8"/>
      <c r="HF66" s="8"/>
      <c r="HG66" s="8"/>
      <c r="HH66" s="8"/>
      <c r="HI66" s="8"/>
      <c r="HJ66" s="8"/>
      <c r="HK66" s="8"/>
      <c r="HL66" s="8"/>
      <c r="HM66" s="8"/>
      <c r="HN66" s="8"/>
      <c r="HO66" s="8"/>
      <c r="HP66" s="8"/>
      <c r="HQ66" s="8"/>
      <c r="HR66" s="8"/>
      <c r="HS66" s="8"/>
      <c r="HT66" s="8"/>
      <c r="HU66" s="8"/>
      <c r="HV66" s="8"/>
      <c r="HW66" s="8"/>
      <c r="HX66" s="8"/>
      <c r="HY66" s="8"/>
      <c r="HZ66" s="8"/>
      <c r="IA66" s="8"/>
      <c r="IB66" s="8"/>
      <c r="IC66" s="8"/>
      <c r="ID66" s="8"/>
      <c r="IE66" s="8"/>
      <c r="IF66" s="8"/>
      <c r="IG66" s="8"/>
      <c r="IH66" s="8"/>
      <c r="II66" s="8"/>
      <c r="IJ66" s="8"/>
      <c r="IK66" s="8"/>
      <c r="IL66" s="8"/>
      <c r="IM66" s="8"/>
      <c r="IN66" s="8"/>
      <c r="IO66" s="8"/>
      <c r="IP66" s="8"/>
      <c r="IQ66" s="8"/>
      <c r="IR66" s="9"/>
      <c r="IS66" s="10"/>
      <c r="IT66" s="10"/>
      <c r="IU66" s="10"/>
      <c r="IV66" s="10"/>
      <c r="IW66" s="10"/>
      <c r="IX66" s="10"/>
      <c r="IY66" s="10"/>
      <c r="IZ66" s="10"/>
      <c r="JA66" s="10"/>
      <c r="JB66" s="10"/>
      <c r="JC66" s="10"/>
      <c r="JD66" s="10"/>
      <c r="JE66" s="10"/>
      <c r="JF66" s="10"/>
      <c r="JG66" s="10"/>
      <c r="JH66" s="10"/>
      <c r="JI66" s="10"/>
      <c r="JJ66" s="10"/>
      <c r="JK66" s="10"/>
      <c r="JL66" s="10"/>
      <c r="JM66" s="10"/>
      <c r="JN66" s="10"/>
      <c r="JO66" s="10"/>
      <c r="JP66" s="10"/>
      <c r="JQ66" s="10"/>
      <c r="JR66" s="10"/>
      <c r="JS66" s="10"/>
      <c r="JT66" s="10"/>
      <c r="JU66" s="10"/>
      <c r="JV66" s="10"/>
      <c r="JW66" s="10"/>
      <c r="JX66" s="10"/>
      <c r="JY66" s="10"/>
      <c r="JZ66" s="10"/>
      <c r="KA66" s="10"/>
      <c r="KB66" s="10"/>
      <c r="KC66" s="10"/>
      <c r="KD66" s="10"/>
      <c r="KE66" s="10"/>
      <c r="KF66" s="10"/>
      <c r="KG66" s="10"/>
      <c r="KH66" s="10"/>
      <c r="KI66" s="10"/>
      <c r="KJ66" s="10"/>
      <c r="KK66" s="10"/>
      <c r="KL66" s="10"/>
      <c r="KM66" s="10"/>
      <c r="KN66" s="10"/>
      <c r="KO66" s="10"/>
      <c r="KP66" s="10"/>
      <c r="KQ66" s="10"/>
      <c r="KR66" s="10"/>
      <c r="KS66" s="10"/>
      <c r="KT66" s="10"/>
      <c r="KU66" s="10"/>
      <c r="KV66" s="10"/>
      <c r="KW66" s="10"/>
      <c r="KX66" s="10"/>
      <c r="KY66" s="10"/>
      <c r="KZ66" s="10"/>
      <c r="LA66" s="10"/>
      <c r="LB66" s="10"/>
      <c r="LC66" s="10"/>
      <c r="LD66" s="10"/>
      <c r="LE66" s="10"/>
      <c r="LF66" s="10"/>
      <c r="LG66" s="10"/>
      <c r="LH66" s="10"/>
      <c r="LI66" s="10"/>
      <c r="LJ66" s="10"/>
      <c r="LK66" s="10"/>
      <c r="LL66" s="10"/>
      <c r="LM66" s="10"/>
      <c r="LN66" s="10"/>
      <c r="LO66" s="10"/>
      <c r="LP66" s="10"/>
      <c r="LQ66" s="10"/>
      <c r="LR66" s="10"/>
      <c r="LS66" s="10"/>
      <c r="LT66" s="10"/>
      <c r="LU66" s="10"/>
      <c r="LV66" s="10"/>
      <c r="LW66" s="10"/>
      <c r="LX66" s="10"/>
      <c r="LY66" s="10"/>
      <c r="LZ66" s="10"/>
      <c r="MA66" s="10"/>
      <c r="MB66" s="10"/>
      <c r="MC66" s="10"/>
      <c r="MD66" s="10"/>
      <c r="ME66" s="8"/>
      <c r="MF66" s="12"/>
      <c r="MG66" s="12"/>
      <c r="MH66" s="12"/>
      <c r="MI66" s="12"/>
      <c r="MJ66" s="12"/>
      <c r="MK66" s="12"/>
      <c r="ML66" s="12"/>
      <c r="MM66" s="12"/>
      <c r="MN66" s="12"/>
      <c r="MO66" s="12"/>
      <c r="MP66" s="12"/>
      <c r="MQ66" s="12"/>
      <c r="MR66" s="12"/>
      <c r="MS66" s="12"/>
      <c r="MT66" s="12"/>
      <c r="MU66" s="12"/>
      <c r="MV66" s="12"/>
      <c r="MW66" s="12"/>
      <c r="MX66" s="12"/>
      <c r="MY66" s="18"/>
      <c r="MZ66" s="43"/>
      <c r="NA66" s="43"/>
      <c r="NB66" s="43"/>
      <c r="NC66" s="43"/>
      <c r="ND66" s="43"/>
      <c r="NE66" s="43"/>
      <c r="NF66" s="43"/>
      <c r="NG66" s="43"/>
      <c r="NH66" s="43"/>
      <c r="NI66" s="47"/>
      <c r="NJ66" s="14"/>
      <c r="NK66" s="12"/>
      <c r="NL66" s="12"/>
      <c r="NM66" s="14"/>
      <c r="NN66" s="13"/>
      <c r="NO66" s="43"/>
      <c r="NP66" s="43"/>
      <c r="NQ66" s="43"/>
      <c r="NR66" s="43"/>
      <c r="NS66" s="43"/>
      <c r="NT66" s="57"/>
      <c r="NU66" s="12"/>
      <c r="NV66" s="12"/>
      <c r="NW66" s="12"/>
      <c r="NX66" s="12"/>
      <c r="NY66" s="33"/>
      <c r="NZ66" s="43"/>
      <c r="OA66" s="43"/>
      <c r="OB66" s="43"/>
      <c r="OC66" s="43"/>
      <c r="OD66" s="43"/>
      <c r="OE66" s="43"/>
      <c r="OF66" s="43"/>
      <c r="OG66" s="43"/>
      <c r="OH66" s="43"/>
      <c r="OI66" s="43"/>
      <c r="OJ66" s="51"/>
      <c r="OK66" s="12"/>
      <c r="OL66" s="12"/>
      <c r="OM66" s="43"/>
      <c r="ON66" s="43"/>
      <c r="OO66" s="43"/>
      <c r="OP66" s="43"/>
      <c r="OQ66" s="43"/>
      <c r="OR66" s="43"/>
      <c r="OS66" s="43"/>
      <c r="OT66" s="43"/>
      <c r="OU66" s="43"/>
      <c r="OV66" s="43"/>
      <c r="OW66" s="43"/>
      <c r="OX66" s="43"/>
      <c r="OY66" s="43"/>
      <c r="OZ66" s="43"/>
      <c r="PA66" s="43"/>
      <c r="PB66" s="43"/>
      <c r="PC66" s="43"/>
      <c r="PD66" s="43"/>
      <c r="PE66" s="43"/>
      <c r="PF66" s="43"/>
      <c r="PG66" s="43"/>
      <c r="PH66" s="43"/>
      <c r="PI66" s="43"/>
      <c r="PJ66" s="43"/>
      <c r="PK66" s="50"/>
      <c r="PL66" s="33"/>
      <c r="PM66" s="12"/>
      <c r="PN66" s="12"/>
      <c r="PO66" s="12"/>
      <c r="PP66" s="12"/>
      <c r="PQ66" s="12"/>
      <c r="PR66" s="12"/>
      <c r="PS66" s="12"/>
      <c r="PT66" s="12"/>
      <c r="PU66" s="12"/>
      <c r="PV66" s="12"/>
      <c r="PW66" s="12"/>
      <c r="PX66" s="12"/>
      <c r="PY66" s="12"/>
      <c r="PZ66" s="12"/>
      <c r="QA66" s="12"/>
      <c r="QB66" s="12"/>
      <c r="QC66" s="12"/>
      <c r="QD66" s="12"/>
      <c r="QE66" s="12"/>
      <c r="QF66" s="12"/>
      <c r="QG66" s="13"/>
      <c r="QH66" s="10"/>
      <c r="QI66" s="10"/>
      <c r="QJ66" s="10"/>
      <c r="QK66" s="10"/>
      <c r="QL66" s="10"/>
      <c r="QM66" s="10"/>
      <c r="QN66" s="10"/>
      <c r="QO66" s="10"/>
      <c r="QP66" s="10"/>
      <c r="QQ66" s="10"/>
      <c r="QR66" s="10"/>
      <c r="QS66" s="10"/>
      <c r="QT66" s="10"/>
      <c r="QU66" s="10"/>
      <c r="QV66" s="10"/>
      <c r="QW66" s="10"/>
      <c r="QX66" s="10"/>
      <c r="QY66" s="10"/>
      <c r="QZ66" s="10"/>
      <c r="RA66" s="10"/>
      <c r="RB66" s="10"/>
      <c r="RC66" s="10"/>
      <c r="RD66" s="10"/>
      <c r="RE66" s="10"/>
      <c r="RF66" s="10"/>
      <c r="RG66" s="10"/>
      <c r="RH66" s="10"/>
      <c r="RI66" s="10"/>
      <c r="RJ66" s="10"/>
      <c r="RK66" s="10"/>
      <c r="RL66" s="10"/>
      <c r="RM66" s="10"/>
      <c r="RN66" s="10"/>
      <c r="RO66" s="10"/>
      <c r="RP66" s="10"/>
      <c r="RQ66" s="10"/>
      <c r="RR66" s="10"/>
      <c r="RS66" s="10"/>
      <c r="RT66" s="10"/>
      <c r="RU66" s="10"/>
      <c r="RV66" s="10"/>
      <c r="RW66" s="10"/>
      <c r="RX66" s="10"/>
      <c r="RY66" s="10"/>
      <c r="RZ66" s="10"/>
      <c r="SA66" s="10"/>
      <c r="SB66" s="10"/>
      <c r="SC66" s="10"/>
      <c r="SD66" s="10"/>
      <c r="SE66" s="10"/>
      <c r="SF66" s="10"/>
      <c r="SG66" s="10"/>
      <c r="SH66" s="10"/>
      <c r="SI66" s="10"/>
      <c r="SJ66" s="10"/>
      <c r="SK66" s="10"/>
      <c r="SL66" s="10"/>
      <c r="SM66" s="10"/>
      <c r="SN66" s="10"/>
      <c r="SO66" s="10"/>
      <c r="SP66" s="10"/>
      <c r="SQ66" s="10"/>
      <c r="SR66" s="10"/>
      <c r="SS66" s="10"/>
      <c r="ST66" s="10"/>
      <c r="SU66" s="10"/>
      <c r="SV66" s="10"/>
      <c r="SW66" s="10"/>
      <c r="SX66" s="10"/>
      <c r="SY66" s="10"/>
      <c r="SZ66" s="10"/>
      <c r="TA66" s="10"/>
      <c r="TB66" s="10"/>
      <c r="TC66" s="10"/>
      <c r="TD66" s="10"/>
      <c r="TE66" s="10"/>
      <c r="TF66" s="10"/>
      <c r="TG66" s="10"/>
      <c r="TH66" s="10"/>
      <c r="TI66" s="10"/>
      <c r="TJ66" s="10"/>
      <c r="TK66" s="10"/>
      <c r="TL66" s="10"/>
      <c r="TM66" s="10"/>
      <c r="TN66" s="10"/>
      <c r="TO66" s="10"/>
      <c r="TP66" s="10"/>
      <c r="TQ66" s="10"/>
      <c r="TR66" s="10"/>
      <c r="TS66" s="8"/>
      <c r="TT66" s="8"/>
    </row>
    <row r="67" spans="1:540" ht="9.6" customHeight="1">
      <c r="A67" s="8"/>
      <c r="B67" s="8"/>
      <c r="C67" s="8"/>
      <c r="D67" s="8"/>
      <c r="E67" s="8"/>
      <c r="F67" s="8"/>
      <c r="G67" s="8"/>
      <c r="H67" s="8"/>
      <c r="I67" s="8"/>
      <c r="J67" s="8"/>
      <c r="K67" s="8"/>
      <c r="L67" s="8"/>
      <c r="M67" s="8"/>
      <c r="N67" s="8"/>
      <c r="O67" s="8"/>
      <c r="P67" s="8"/>
      <c r="Q67" s="8"/>
      <c r="R67" s="8"/>
      <c r="S67" s="8"/>
      <c r="T67" s="8"/>
      <c r="U67" s="8"/>
      <c r="V67" s="8"/>
      <c r="W67" s="8"/>
      <c r="X67" s="8"/>
      <c r="Y67" s="8"/>
      <c r="Z67" s="8"/>
      <c r="AA67" s="8"/>
      <c r="AB67" s="8"/>
      <c r="AC67" s="8"/>
      <c r="AD67" s="8"/>
      <c r="AE67" s="8"/>
      <c r="AF67" s="8"/>
      <c r="AG67" s="8"/>
      <c r="AH67" s="8"/>
      <c r="AI67" s="8"/>
      <c r="AJ67" s="8"/>
      <c r="AK67" s="8"/>
      <c r="AL67" s="8"/>
      <c r="AM67" s="8"/>
      <c r="AN67" s="8"/>
      <c r="AO67" s="8"/>
      <c r="AP67" s="8"/>
      <c r="AQ67" s="8"/>
      <c r="AR67" s="8"/>
      <c r="AS67" s="8"/>
      <c r="AT67" s="8"/>
      <c r="AU67" s="8"/>
      <c r="AV67" s="8"/>
      <c r="AW67" s="8"/>
      <c r="AX67" s="8"/>
      <c r="AY67" s="8"/>
      <c r="AZ67" s="8"/>
      <c r="BA67" s="8"/>
      <c r="BB67" s="8"/>
      <c r="BC67" s="8"/>
      <c r="BD67" s="8"/>
      <c r="BE67" s="8"/>
      <c r="BF67" s="8"/>
      <c r="BG67" s="8"/>
      <c r="BH67" s="8"/>
      <c r="BI67" s="8"/>
      <c r="BJ67" s="8"/>
      <c r="BK67" s="8"/>
      <c r="BL67" s="8"/>
      <c r="BM67" s="8"/>
      <c r="BN67" s="14"/>
      <c r="BO67" s="5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42"/>
      <c r="CN67" s="43"/>
      <c r="CO67" s="43"/>
      <c r="CP67" s="43"/>
      <c r="CQ67" s="43"/>
      <c r="CR67" s="43"/>
      <c r="CS67" s="43"/>
      <c r="CT67" s="43"/>
      <c r="CU67" s="43"/>
      <c r="CV67" s="43"/>
      <c r="CW67" s="43"/>
      <c r="CX67" s="43"/>
      <c r="CY67" s="28"/>
      <c r="CZ67" s="28"/>
      <c r="DA67" s="28"/>
      <c r="DB67" s="28"/>
      <c r="DC67" s="19"/>
      <c r="DD67" s="43"/>
      <c r="DE67" s="43"/>
      <c r="DF67" s="43"/>
      <c r="DG67" s="16"/>
      <c r="DH67" s="28"/>
      <c r="DI67" s="28"/>
      <c r="DJ67" s="28"/>
      <c r="DK67" s="28"/>
      <c r="DL67" s="44"/>
      <c r="DM67" s="43"/>
      <c r="DN67" s="43"/>
      <c r="DO67" s="43"/>
      <c r="DP67" s="43"/>
      <c r="DQ67" s="43"/>
      <c r="DR67" s="43"/>
      <c r="DS67" s="43"/>
      <c r="DT67" s="43"/>
      <c r="DU67" s="43"/>
      <c r="DV67" s="43"/>
      <c r="DW67" s="43"/>
      <c r="DX67" s="44"/>
      <c r="DY67" s="28"/>
      <c r="DZ67" s="28"/>
      <c r="EA67" s="28"/>
      <c r="EB67" s="28"/>
      <c r="EC67" s="28"/>
      <c r="ED67" s="28"/>
      <c r="EE67" s="28"/>
      <c r="EF67" s="28"/>
      <c r="EG67" s="28"/>
      <c r="EH67" s="28"/>
      <c r="EI67" s="42"/>
      <c r="EJ67" s="43"/>
      <c r="EK67" s="43"/>
      <c r="EL67" s="28"/>
      <c r="EM67" s="28"/>
      <c r="EN67" s="28"/>
      <c r="EO67" s="28"/>
      <c r="EP67" s="28"/>
      <c r="EQ67" s="28"/>
      <c r="ER67" s="28"/>
      <c r="ES67" s="28"/>
      <c r="ET67" s="28"/>
      <c r="EU67" s="42"/>
      <c r="EV67" s="43"/>
      <c r="EW67" s="43"/>
      <c r="EX67" s="43"/>
      <c r="EY67" s="43"/>
      <c r="EZ67" s="28"/>
      <c r="FA67" s="28"/>
      <c r="FB67" s="28"/>
      <c r="FC67" s="28"/>
      <c r="FD67" s="28"/>
      <c r="FE67" s="28"/>
      <c r="FF67" s="28"/>
      <c r="FG67" s="28"/>
      <c r="FH67" s="28"/>
      <c r="FI67" s="28"/>
      <c r="FJ67" s="28"/>
      <c r="FK67" s="28"/>
      <c r="FL67" s="28"/>
      <c r="FM67" s="28"/>
      <c r="FN67" s="28"/>
      <c r="FO67" s="28"/>
      <c r="FP67" s="28"/>
      <c r="FQ67" s="28"/>
      <c r="FR67" s="28"/>
      <c r="FS67" s="28"/>
      <c r="FT67" s="28"/>
      <c r="FU67" s="28"/>
      <c r="FV67" s="28"/>
      <c r="FW67" s="10"/>
      <c r="FX67" s="9"/>
      <c r="FY67" s="8"/>
      <c r="FZ67" s="8"/>
      <c r="GA67" s="8"/>
      <c r="GB67" s="8"/>
      <c r="GC67" s="8"/>
      <c r="GD67" s="8"/>
      <c r="GE67" s="8"/>
      <c r="GF67" s="8"/>
      <c r="GG67" s="8"/>
      <c r="GH67" s="8"/>
      <c r="GI67" s="8"/>
      <c r="GJ67" s="8"/>
      <c r="GK67" s="8"/>
      <c r="GL67" s="8"/>
      <c r="GM67" s="8"/>
      <c r="GN67" s="8"/>
      <c r="GO67" s="8"/>
      <c r="GP67" s="8"/>
      <c r="GQ67" s="8"/>
      <c r="GR67" s="8"/>
      <c r="GS67" s="8"/>
      <c r="GT67" s="8"/>
      <c r="GU67" s="8"/>
      <c r="GV67" s="8"/>
      <c r="GW67" s="8"/>
      <c r="GX67" s="8"/>
      <c r="GY67" s="8"/>
      <c r="GZ67" s="8"/>
      <c r="HA67" s="8"/>
      <c r="HB67" s="8"/>
      <c r="HC67" s="8"/>
      <c r="HD67" s="8"/>
      <c r="HE67" s="8"/>
      <c r="HF67" s="8"/>
      <c r="HG67" s="8"/>
      <c r="HH67" s="8"/>
      <c r="HI67" s="8"/>
      <c r="HJ67" s="8"/>
      <c r="HK67" s="8"/>
      <c r="HL67" s="8"/>
      <c r="HM67" s="8"/>
      <c r="HN67" s="8"/>
      <c r="HO67" s="8"/>
      <c r="HP67" s="8"/>
      <c r="HQ67" s="8"/>
      <c r="HR67" s="8"/>
      <c r="HS67" s="8"/>
      <c r="HT67" s="8"/>
      <c r="HU67" s="8"/>
      <c r="HV67" s="8"/>
      <c r="HW67" s="8"/>
      <c r="HX67" s="8"/>
      <c r="HY67" s="8"/>
      <c r="HZ67" s="8"/>
      <c r="IA67" s="8"/>
      <c r="IB67" s="8"/>
      <c r="IC67" s="8"/>
      <c r="ID67" s="8"/>
      <c r="IE67" s="8"/>
      <c r="IF67" s="8"/>
      <c r="IG67" s="8"/>
      <c r="IH67" s="8"/>
      <c r="II67" s="8"/>
      <c r="IJ67" s="8"/>
      <c r="IK67" s="8"/>
      <c r="IL67" s="8"/>
      <c r="IM67" s="8"/>
      <c r="IN67" s="8"/>
      <c r="IO67" s="8"/>
      <c r="IP67" s="8"/>
      <c r="IQ67" s="8"/>
      <c r="IR67" s="9"/>
      <c r="IS67" s="10"/>
      <c r="IT67" s="10"/>
      <c r="IU67" s="10"/>
      <c r="IV67" s="10"/>
      <c r="IW67" s="10"/>
      <c r="IX67" s="10"/>
      <c r="IY67" s="10"/>
      <c r="IZ67" s="10"/>
      <c r="JA67" s="10"/>
      <c r="JB67" s="10"/>
      <c r="JC67" s="10"/>
      <c r="JD67" s="10"/>
      <c r="JE67" s="10"/>
      <c r="JF67" s="10"/>
      <c r="JG67" s="10"/>
      <c r="JH67" s="10"/>
      <c r="JI67" s="10"/>
      <c r="JJ67" s="10"/>
      <c r="JK67" s="10"/>
      <c r="JL67" s="10"/>
      <c r="JM67" s="10"/>
      <c r="JN67" s="10"/>
      <c r="JO67" s="10"/>
      <c r="JP67" s="10"/>
      <c r="JQ67" s="10"/>
      <c r="JR67" s="10"/>
      <c r="JS67" s="10"/>
      <c r="JT67" s="10"/>
      <c r="JU67" s="10"/>
      <c r="JV67" s="10"/>
      <c r="JW67" s="10"/>
      <c r="JX67" s="10"/>
      <c r="JY67" s="10"/>
      <c r="JZ67" s="10"/>
      <c r="KA67" s="10"/>
      <c r="KB67" s="10"/>
      <c r="KC67" s="10"/>
      <c r="KD67" s="10"/>
      <c r="KE67" s="10"/>
      <c r="KF67" s="10"/>
      <c r="KG67" s="10"/>
      <c r="KH67" s="10"/>
      <c r="KI67" s="10"/>
      <c r="KJ67" s="10"/>
      <c r="KK67" s="10"/>
      <c r="KL67" s="10"/>
      <c r="KM67" s="10"/>
      <c r="KN67" s="10"/>
      <c r="KO67" s="10"/>
      <c r="KP67" s="10"/>
      <c r="KQ67" s="10"/>
      <c r="KR67" s="10"/>
      <c r="KS67" s="10"/>
      <c r="KT67" s="10"/>
      <c r="KU67" s="10"/>
      <c r="KV67" s="10"/>
      <c r="KW67" s="10"/>
      <c r="KX67" s="10"/>
      <c r="KY67" s="10"/>
      <c r="KZ67" s="10"/>
      <c r="LA67" s="10"/>
      <c r="LB67" s="10"/>
      <c r="LC67" s="10"/>
      <c r="LD67" s="10"/>
      <c r="LE67" s="10"/>
      <c r="LF67" s="10"/>
      <c r="LG67" s="10"/>
      <c r="LH67" s="10"/>
      <c r="LI67" s="10"/>
      <c r="LJ67" s="10"/>
      <c r="LK67" s="10"/>
      <c r="LL67" s="10"/>
      <c r="LM67" s="10"/>
      <c r="LN67" s="10"/>
      <c r="LO67" s="10"/>
      <c r="LP67" s="10"/>
      <c r="LQ67" s="10"/>
      <c r="LR67" s="10"/>
      <c r="LS67" s="10"/>
      <c r="LT67" s="10"/>
      <c r="LU67" s="10"/>
      <c r="LV67" s="10"/>
      <c r="LW67" s="10"/>
      <c r="LX67" s="10"/>
      <c r="LY67" s="10"/>
      <c r="LZ67" s="10"/>
      <c r="MA67" s="10"/>
      <c r="MB67" s="10"/>
      <c r="MC67" s="10"/>
      <c r="MD67" s="27"/>
      <c r="ME67" s="8"/>
      <c r="MF67" s="12"/>
      <c r="MG67" s="12"/>
      <c r="MH67" s="12"/>
      <c r="MI67" s="12"/>
      <c r="MJ67" s="12"/>
      <c r="MK67" s="12"/>
      <c r="ML67" s="12"/>
      <c r="MM67" s="12"/>
      <c r="MN67" s="12"/>
      <c r="MO67" s="12"/>
      <c r="MP67" s="12"/>
      <c r="MQ67" s="12"/>
      <c r="MR67" s="12"/>
      <c r="MS67" s="12"/>
      <c r="MT67" s="12"/>
      <c r="MU67" s="12"/>
      <c r="MV67" s="12"/>
      <c r="MW67" s="12"/>
      <c r="MX67" s="12"/>
      <c r="MY67" s="18"/>
      <c r="MZ67" s="43"/>
      <c r="NA67" s="43"/>
      <c r="NB67" s="43"/>
      <c r="NC67" s="43"/>
      <c r="ND67" s="43"/>
      <c r="NE67" s="43"/>
      <c r="NF67" s="43"/>
      <c r="NG67" s="43"/>
      <c r="NH67" s="43"/>
      <c r="NI67" s="43"/>
      <c r="NJ67" s="14"/>
      <c r="NK67" s="12"/>
      <c r="NL67" s="12"/>
      <c r="NM67" s="12"/>
      <c r="NN67" s="12"/>
      <c r="NO67" s="55"/>
      <c r="NP67" s="43"/>
      <c r="NQ67" s="43"/>
      <c r="NR67" s="43"/>
      <c r="NS67" s="43"/>
      <c r="NT67" s="47"/>
      <c r="NU67" s="12"/>
      <c r="NV67" s="12"/>
      <c r="NW67" s="12"/>
      <c r="NX67" s="12"/>
      <c r="NY67" s="57"/>
      <c r="NZ67" s="43"/>
      <c r="OA67" s="43"/>
      <c r="OB67" s="43"/>
      <c r="OC67" s="43"/>
      <c r="OD67" s="43"/>
      <c r="OE67" s="43"/>
      <c r="OF67" s="43"/>
      <c r="OG67" s="43"/>
      <c r="OH67" s="43"/>
      <c r="OI67" s="43"/>
      <c r="OJ67" s="51"/>
      <c r="OK67" s="12"/>
      <c r="OL67" s="12"/>
      <c r="OM67" s="18"/>
      <c r="ON67" s="12"/>
      <c r="OO67" s="12"/>
      <c r="OP67" s="12"/>
      <c r="OQ67" s="12"/>
      <c r="OR67" s="12"/>
      <c r="OS67" s="47"/>
      <c r="OT67" s="12"/>
      <c r="OU67" s="48"/>
      <c r="OV67" s="43"/>
      <c r="OW67" s="50"/>
      <c r="OX67" s="33"/>
      <c r="OY67" s="33"/>
      <c r="OZ67" s="12"/>
      <c r="PA67" s="12"/>
      <c r="PB67" s="12"/>
      <c r="PC67" s="12"/>
      <c r="PD67" s="12"/>
      <c r="PE67" s="59"/>
      <c r="PF67" s="13"/>
      <c r="PG67" s="57"/>
      <c r="PH67" s="43"/>
      <c r="PI67" s="43"/>
      <c r="PJ67" s="43"/>
      <c r="PK67" s="50"/>
      <c r="PL67" s="33"/>
      <c r="PM67" s="12"/>
      <c r="PN67" s="12"/>
      <c r="PO67" s="12"/>
      <c r="PP67" s="12"/>
      <c r="PQ67" s="12"/>
      <c r="PR67" s="12"/>
      <c r="PS67" s="12"/>
      <c r="PT67" s="12"/>
      <c r="PU67" s="12"/>
      <c r="PV67" s="12"/>
      <c r="PW67" s="12"/>
      <c r="PX67" s="12"/>
      <c r="PY67" s="12"/>
      <c r="PZ67" s="12"/>
      <c r="QA67" s="12"/>
      <c r="QB67" s="12"/>
      <c r="QC67" s="12"/>
      <c r="QD67" s="12"/>
      <c r="QE67" s="12"/>
      <c r="QF67" s="12"/>
      <c r="QG67" s="14"/>
      <c r="QH67" s="17"/>
      <c r="QI67" s="10"/>
      <c r="QJ67" s="10"/>
      <c r="QK67" s="10"/>
      <c r="QL67" s="10"/>
      <c r="QM67" s="10"/>
      <c r="QN67" s="10"/>
      <c r="QO67" s="10"/>
      <c r="QP67" s="10"/>
      <c r="QQ67" s="10"/>
      <c r="QR67" s="10"/>
      <c r="QS67" s="10"/>
      <c r="QT67" s="10"/>
      <c r="QU67" s="10"/>
      <c r="QV67" s="10"/>
      <c r="QW67" s="10"/>
      <c r="QX67" s="10"/>
      <c r="QY67" s="10"/>
      <c r="QZ67" s="10"/>
      <c r="RA67" s="10"/>
      <c r="RB67" s="10"/>
      <c r="RC67" s="10"/>
      <c r="RD67" s="10"/>
      <c r="RE67" s="10"/>
      <c r="RF67" s="10"/>
      <c r="RG67" s="10"/>
      <c r="RH67" s="10"/>
      <c r="RI67" s="10"/>
      <c r="RJ67" s="10"/>
      <c r="RK67" s="10"/>
      <c r="RL67" s="10"/>
      <c r="RM67" s="10"/>
      <c r="RN67" s="10"/>
      <c r="RO67" s="10"/>
      <c r="RP67" s="10"/>
      <c r="RQ67" s="10"/>
      <c r="RR67" s="10"/>
      <c r="RS67" s="10"/>
      <c r="RT67" s="10"/>
      <c r="RU67" s="10"/>
      <c r="RV67" s="10"/>
      <c r="RW67" s="10"/>
      <c r="RX67" s="10"/>
      <c r="RY67" s="10"/>
      <c r="RZ67" s="10"/>
      <c r="SA67" s="10"/>
      <c r="SB67" s="10"/>
      <c r="SC67" s="10"/>
      <c r="SD67" s="10"/>
      <c r="SE67" s="10"/>
      <c r="SF67" s="10"/>
      <c r="SG67" s="10"/>
      <c r="SH67" s="10"/>
      <c r="SI67" s="10"/>
      <c r="SJ67" s="10"/>
      <c r="SK67" s="10"/>
      <c r="SL67" s="10"/>
      <c r="SM67" s="10"/>
      <c r="SN67" s="10"/>
      <c r="SO67" s="10"/>
      <c r="SP67" s="10"/>
      <c r="SQ67" s="10"/>
      <c r="SR67" s="10"/>
      <c r="SS67" s="10"/>
      <c r="ST67" s="10"/>
      <c r="SU67" s="10"/>
      <c r="SV67" s="10"/>
      <c r="SW67" s="10"/>
      <c r="SX67" s="10"/>
      <c r="SY67" s="10"/>
      <c r="SZ67" s="10"/>
      <c r="TA67" s="10"/>
      <c r="TB67" s="10"/>
      <c r="TC67" s="10"/>
      <c r="TD67" s="10"/>
      <c r="TE67" s="10"/>
      <c r="TF67" s="10"/>
      <c r="TG67" s="10"/>
      <c r="TH67" s="10"/>
      <c r="TI67" s="10"/>
      <c r="TJ67" s="10"/>
      <c r="TK67" s="10"/>
      <c r="TL67" s="10"/>
      <c r="TM67" s="10"/>
      <c r="TN67" s="10"/>
      <c r="TO67" s="10"/>
      <c r="TP67" s="10"/>
      <c r="TQ67" s="10"/>
      <c r="TR67" s="10"/>
      <c r="TS67" s="8"/>
      <c r="TT67" s="8"/>
    </row>
    <row r="68" spans="1:540" ht="9.6" customHeight="1">
      <c r="A68" s="8"/>
      <c r="B68" s="8"/>
      <c r="C68" s="8"/>
      <c r="D68" s="8"/>
      <c r="E68" s="8"/>
      <c r="F68" s="8"/>
      <c r="G68" s="8"/>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8"/>
      <c r="AJ68" s="8"/>
      <c r="AK68" s="8"/>
      <c r="AL68" s="8"/>
      <c r="AM68" s="8"/>
      <c r="AN68" s="8"/>
      <c r="AO68" s="8"/>
      <c r="AP68" s="8"/>
      <c r="AQ68" s="8"/>
      <c r="AR68" s="8"/>
      <c r="AS68" s="8"/>
      <c r="AT68" s="8"/>
      <c r="AU68" s="8"/>
      <c r="AV68" s="8"/>
      <c r="AW68" s="8"/>
      <c r="AX68" s="8"/>
      <c r="AY68" s="8"/>
      <c r="AZ68" s="8"/>
      <c r="BA68" s="8"/>
      <c r="BB68" s="8"/>
      <c r="BC68" s="8"/>
      <c r="BD68" s="8"/>
      <c r="BE68" s="8"/>
      <c r="BF68" s="8"/>
      <c r="BG68" s="8"/>
      <c r="BH68" s="8"/>
      <c r="BI68" s="8"/>
      <c r="BJ68" s="8"/>
      <c r="BK68" s="8"/>
      <c r="BL68" s="8"/>
      <c r="BM68" s="8"/>
      <c r="BN68" s="12"/>
      <c r="BO68" s="32"/>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42"/>
      <c r="CN68" s="43"/>
      <c r="CO68" s="43"/>
      <c r="CP68" s="43"/>
      <c r="CQ68" s="43"/>
      <c r="CR68" s="43"/>
      <c r="CS68" s="43"/>
      <c r="CT68" s="43"/>
      <c r="CU68" s="43"/>
      <c r="CV68" s="43"/>
      <c r="CW68" s="43"/>
      <c r="CX68" s="43"/>
      <c r="CY68" s="16"/>
      <c r="CZ68" s="28"/>
      <c r="DA68" s="28"/>
      <c r="DB68" s="28"/>
      <c r="DC68" s="28"/>
      <c r="DD68" s="44"/>
      <c r="DE68" s="43"/>
      <c r="DF68" s="43"/>
      <c r="DG68" s="28"/>
      <c r="DH68" s="28"/>
      <c r="DI68" s="28"/>
      <c r="DJ68" s="28"/>
      <c r="DK68" s="16"/>
      <c r="DL68" s="43"/>
      <c r="DM68" s="43"/>
      <c r="DN68" s="43"/>
      <c r="DO68" s="43"/>
      <c r="DP68" s="43"/>
      <c r="DQ68" s="43"/>
      <c r="DR68" s="43"/>
      <c r="DS68" s="43"/>
      <c r="DT68" s="43"/>
      <c r="DU68" s="43"/>
      <c r="DV68" s="43"/>
      <c r="DW68" s="43"/>
      <c r="DX68" s="44"/>
      <c r="DY68" s="28"/>
      <c r="DZ68" s="28"/>
      <c r="EA68" s="28"/>
      <c r="EB68" s="28"/>
      <c r="EC68" s="28"/>
      <c r="ED68" s="28"/>
      <c r="EE68" s="28"/>
      <c r="EF68" s="28"/>
      <c r="EG68" s="28"/>
      <c r="EH68" s="28"/>
      <c r="EI68" s="42"/>
      <c r="EJ68" s="43"/>
      <c r="EK68" s="43"/>
      <c r="EL68" s="28"/>
      <c r="EM68" s="28"/>
      <c r="EN68" s="28"/>
      <c r="EO68" s="28"/>
      <c r="EP68" s="28"/>
      <c r="EQ68" s="28"/>
      <c r="ER68" s="28"/>
      <c r="ES68" s="28"/>
      <c r="ET68" s="28"/>
      <c r="EU68" s="42"/>
      <c r="EV68" s="43"/>
      <c r="EW68" s="43"/>
      <c r="EX68" s="43"/>
      <c r="EY68" s="43"/>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36"/>
      <c r="FY68" s="8"/>
      <c r="FZ68" s="8"/>
      <c r="GA68" s="8"/>
      <c r="GB68" s="8"/>
      <c r="GC68" s="8"/>
      <c r="GD68" s="8"/>
      <c r="GE68" s="8"/>
      <c r="GF68" s="8"/>
      <c r="GG68" s="8"/>
      <c r="GH68" s="8"/>
      <c r="GI68" s="8"/>
      <c r="GJ68" s="8"/>
      <c r="GK68" s="8"/>
      <c r="GL68" s="8"/>
      <c r="GM68" s="8"/>
      <c r="GN68" s="8"/>
      <c r="GO68" s="8"/>
      <c r="GP68" s="8"/>
      <c r="GQ68" s="8"/>
      <c r="GR68" s="8"/>
      <c r="GS68" s="8"/>
      <c r="GT68" s="8"/>
      <c r="GU68" s="8"/>
      <c r="GV68" s="8"/>
      <c r="GW68" s="8"/>
      <c r="GX68" s="8"/>
      <c r="GY68" s="8"/>
      <c r="GZ68" s="8"/>
      <c r="HA68" s="8"/>
      <c r="HB68" s="8"/>
      <c r="HC68" s="8"/>
      <c r="HD68" s="8"/>
      <c r="HE68" s="8"/>
      <c r="HF68" s="8"/>
      <c r="HG68" s="8"/>
      <c r="HH68" s="8"/>
      <c r="HI68" s="8"/>
      <c r="HJ68" s="8"/>
      <c r="HK68" s="8"/>
      <c r="HL68" s="8"/>
      <c r="HM68" s="8"/>
      <c r="HN68" s="8"/>
      <c r="HO68" s="8"/>
      <c r="HP68" s="8"/>
      <c r="HQ68" s="8"/>
      <c r="HR68" s="8"/>
      <c r="HS68" s="8"/>
      <c r="HT68" s="8"/>
      <c r="HU68" s="8"/>
      <c r="HV68" s="8"/>
      <c r="HW68" s="8"/>
      <c r="HX68" s="8"/>
      <c r="HY68" s="8"/>
      <c r="HZ68" s="8"/>
      <c r="IA68" s="8"/>
      <c r="IB68" s="8"/>
      <c r="IC68" s="8"/>
      <c r="ID68" s="8"/>
      <c r="IE68" s="8"/>
      <c r="IF68" s="8"/>
      <c r="IG68" s="8"/>
      <c r="IH68" s="8"/>
      <c r="II68" s="8"/>
      <c r="IJ68" s="8"/>
      <c r="IK68" s="8"/>
      <c r="IL68" s="8"/>
      <c r="IM68" s="8"/>
      <c r="IN68" s="8"/>
      <c r="IO68" s="8"/>
      <c r="IP68" s="8"/>
      <c r="IQ68" s="8"/>
      <c r="IR68" s="9"/>
      <c r="IS68" s="10"/>
      <c r="IT68" s="10"/>
      <c r="IU68" s="10"/>
      <c r="IV68" s="10"/>
      <c r="IW68" s="10"/>
      <c r="IX68" s="10"/>
      <c r="IY68" s="10"/>
      <c r="IZ68" s="10"/>
      <c r="JA68" s="10"/>
      <c r="JB68" s="10"/>
      <c r="JC68" s="10"/>
      <c r="JD68" s="10"/>
      <c r="JE68" s="10"/>
      <c r="JF68" s="10"/>
      <c r="JG68" s="10"/>
      <c r="JH68" s="10"/>
      <c r="JI68" s="10"/>
      <c r="JJ68" s="10"/>
      <c r="JK68" s="10"/>
      <c r="JL68" s="10"/>
      <c r="JM68" s="10"/>
      <c r="JN68" s="10"/>
      <c r="JO68" s="10"/>
      <c r="JP68" s="10"/>
      <c r="JQ68" s="10"/>
      <c r="JR68" s="10"/>
      <c r="JS68" s="10"/>
      <c r="JT68" s="10"/>
      <c r="JU68" s="10"/>
      <c r="JV68" s="10"/>
      <c r="JW68" s="10"/>
      <c r="JX68" s="10"/>
      <c r="JY68" s="10"/>
      <c r="JZ68" s="10"/>
      <c r="KA68" s="10"/>
      <c r="KB68" s="10"/>
      <c r="KC68" s="10"/>
      <c r="KD68" s="10"/>
      <c r="KE68" s="10"/>
      <c r="KF68" s="10"/>
      <c r="KG68" s="10"/>
      <c r="KH68" s="10"/>
      <c r="KI68" s="10"/>
      <c r="KJ68" s="10"/>
      <c r="KK68" s="10"/>
      <c r="KL68" s="10"/>
      <c r="KM68" s="10"/>
      <c r="KN68" s="10"/>
      <c r="KO68" s="10"/>
      <c r="KP68" s="10"/>
      <c r="KQ68" s="10"/>
      <c r="KR68" s="10"/>
      <c r="KS68" s="10"/>
      <c r="KT68" s="10"/>
      <c r="KU68" s="10"/>
      <c r="KV68" s="10"/>
      <c r="KW68" s="10"/>
      <c r="KX68" s="10"/>
      <c r="KY68" s="10"/>
      <c r="KZ68" s="10"/>
      <c r="LA68" s="10"/>
      <c r="LB68" s="10"/>
      <c r="LC68" s="10"/>
      <c r="LD68" s="10"/>
      <c r="LE68" s="10"/>
      <c r="LF68" s="10"/>
      <c r="LG68" s="10"/>
      <c r="LH68" s="10"/>
      <c r="LI68" s="10"/>
      <c r="LJ68" s="10"/>
      <c r="LK68" s="10"/>
      <c r="LL68" s="10"/>
      <c r="LM68" s="10"/>
      <c r="LN68" s="10"/>
      <c r="LO68" s="10"/>
      <c r="LP68" s="10"/>
      <c r="LQ68" s="10"/>
      <c r="LR68" s="10"/>
      <c r="LS68" s="10"/>
      <c r="LT68" s="10"/>
      <c r="LU68" s="10"/>
      <c r="LV68" s="10"/>
      <c r="LW68" s="10"/>
      <c r="LX68" s="10"/>
      <c r="LY68" s="10"/>
      <c r="LZ68" s="10"/>
      <c r="MA68" s="10"/>
      <c r="MB68" s="10"/>
      <c r="MC68" s="10"/>
      <c r="MD68" s="12"/>
      <c r="ME68" s="12"/>
      <c r="MF68" s="12"/>
      <c r="MG68" s="12"/>
      <c r="MH68" s="12"/>
      <c r="MI68" s="12"/>
      <c r="MJ68" s="12"/>
      <c r="MK68" s="12"/>
      <c r="ML68" s="12"/>
      <c r="MM68" s="12"/>
      <c r="MN68" s="12"/>
      <c r="MO68" s="12"/>
      <c r="MP68" s="12"/>
      <c r="MQ68" s="12"/>
      <c r="MR68" s="12"/>
      <c r="MS68" s="12"/>
      <c r="MT68" s="12"/>
      <c r="MU68" s="12"/>
      <c r="MV68" s="12"/>
      <c r="MW68" s="12"/>
      <c r="MX68" s="12"/>
      <c r="MY68" s="18"/>
      <c r="MZ68" s="43"/>
      <c r="NA68" s="43"/>
      <c r="NB68" s="43"/>
      <c r="NC68" s="43"/>
      <c r="ND68" s="43"/>
      <c r="NE68" s="43"/>
      <c r="NF68" s="43"/>
      <c r="NG68" s="43"/>
      <c r="NH68" s="43"/>
      <c r="NI68" s="43"/>
      <c r="NJ68" s="34"/>
      <c r="NK68" s="14"/>
      <c r="NL68" s="12"/>
      <c r="NM68" s="12"/>
      <c r="NN68" s="12"/>
      <c r="NO68" s="48"/>
      <c r="NP68" s="43"/>
      <c r="NQ68" s="43"/>
      <c r="NR68" s="43"/>
      <c r="NS68" s="50"/>
      <c r="NT68" s="13"/>
      <c r="NU68" s="12"/>
      <c r="NV68" s="12"/>
      <c r="NW68" s="12"/>
      <c r="NX68" s="33"/>
      <c r="NY68" s="50"/>
      <c r="NZ68" s="43"/>
      <c r="OA68" s="43"/>
      <c r="OB68" s="43"/>
      <c r="OC68" s="43"/>
      <c r="OD68" s="43"/>
      <c r="OE68" s="43"/>
      <c r="OF68" s="43"/>
      <c r="OG68" s="43"/>
      <c r="OH68" s="43"/>
      <c r="OI68" s="43"/>
      <c r="OJ68" s="51"/>
      <c r="OK68" s="12"/>
      <c r="OL68" s="12"/>
      <c r="OM68" s="12"/>
      <c r="ON68" s="12"/>
      <c r="OO68" s="12"/>
      <c r="OP68" s="12"/>
      <c r="OQ68" s="12"/>
      <c r="OR68" s="12"/>
      <c r="OS68" s="12"/>
      <c r="OT68" s="14"/>
      <c r="OU68" s="48"/>
      <c r="OV68" s="43"/>
      <c r="OW68" s="50"/>
      <c r="OX68" s="12"/>
      <c r="OY68" s="12"/>
      <c r="OZ68" s="12"/>
      <c r="PA68" s="12"/>
      <c r="PB68" s="12"/>
      <c r="PC68" s="12"/>
      <c r="PD68" s="12"/>
      <c r="PE68" s="12"/>
      <c r="PF68" s="14"/>
      <c r="PG68" s="21"/>
      <c r="PH68" s="43"/>
      <c r="PI68" s="43"/>
      <c r="PJ68" s="43"/>
      <c r="PK68" s="50"/>
      <c r="PL68" s="33"/>
      <c r="PM68" s="12"/>
      <c r="PN68" s="12"/>
      <c r="PO68" s="12"/>
      <c r="PP68" s="12"/>
      <c r="PQ68" s="12"/>
      <c r="PR68" s="12"/>
      <c r="PS68" s="12"/>
      <c r="PT68" s="12"/>
      <c r="PU68" s="12"/>
      <c r="PV68" s="12"/>
      <c r="PW68" s="12"/>
      <c r="PX68" s="12"/>
      <c r="PY68" s="12"/>
      <c r="PZ68" s="12"/>
      <c r="QA68" s="12"/>
      <c r="QB68" s="12"/>
      <c r="QC68" s="12"/>
      <c r="QD68" s="12"/>
      <c r="QE68" s="12"/>
      <c r="QF68" s="12"/>
      <c r="QG68" s="12"/>
      <c r="QH68" s="29"/>
      <c r="QI68" s="10"/>
      <c r="QJ68" s="10"/>
      <c r="QK68" s="10"/>
      <c r="QL68" s="10"/>
      <c r="QM68" s="10"/>
      <c r="QN68" s="10"/>
      <c r="QO68" s="10"/>
      <c r="QP68" s="10"/>
      <c r="QQ68" s="10"/>
      <c r="QR68" s="10"/>
      <c r="QS68" s="10"/>
      <c r="QT68" s="10"/>
      <c r="QU68" s="10"/>
      <c r="QV68" s="10"/>
      <c r="QW68" s="10"/>
      <c r="QX68" s="10"/>
      <c r="QY68" s="10"/>
      <c r="QZ68" s="10"/>
      <c r="RA68" s="10"/>
      <c r="RB68" s="10"/>
      <c r="RC68" s="10"/>
      <c r="RD68" s="10"/>
      <c r="RE68" s="10"/>
      <c r="RF68" s="10"/>
      <c r="RG68" s="10"/>
      <c r="RH68" s="10"/>
      <c r="RI68" s="10"/>
      <c r="RJ68" s="10"/>
      <c r="RK68" s="10"/>
      <c r="RL68" s="10"/>
      <c r="RM68" s="10"/>
      <c r="RN68" s="10"/>
      <c r="RO68" s="10"/>
      <c r="RP68" s="10"/>
      <c r="RQ68" s="10"/>
      <c r="RR68" s="10"/>
      <c r="RS68" s="10"/>
      <c r="RT68" s="10"/>
      <c r="RU68" s="10"/>
      <c r="RV68" s="10"/>
      <c r="RW68" s="10"/>
      <c r="RX68" s="10"/>
      <c r="RY68" s="10"/>
      <c r="RZ68" s="10"/>
      <c r="SA68" s="10"/>
      <c r="SB68" s="10"/>
      <c r="SC68" s="10"/>
      <c r="SD68" s="10"/>
      <c r="SE68" s="10"/>
      <c r="SF68" s="10"/>
      <c r="SG68" s="10"/>
      <c r="SH68" s="10"/>
      <c r="SI68" s="10"/>
      <c r="SJ68" s="10"/>
      <c r="SK68" s="10"/>
      <c r="SL68" s="10"/>
      <c r="SM68" s="10"/>
      <c r="SN68" s="10"/>
      <c r="SO68" s="10"/>
      <c r="SP68" s="10"/>
      <c r="SQ68" s="10"/>
      <c r="SR68" s="10"/>
      <c r="SS68" s="10"/>
      <c r="ST68" s="10"/>
      <c r="SU68" s="10"/>
      <c r="SV68" s="10"/>
      <c r="SW68" s="10"/>
      <c r="SX68" s="10"/>
      <c r="SY68" s="10"/>
      <c r="SZ68" s="10"/>
      <c r="TA68" s="10"/>
      <c r="TB68" s="10"/>
      <c r="TC68" s="10"/>
      <c r="TD68" s="10"/>
      <c r="TE68" s="10"/>
      <c r="TF68" s="10"/>
      <c r="TG68" s="10"/>
      <c r="TH68" s="10"/>
      <c r="TI68" s="10"/>
      <c r="TJ68" s="10"/>
      <c r="TK68" s="10"/>
      <c r="TL68" s="10"/>
      <c r="TM68" s="10"/>
      <c r="TN68" s="10"/>
      <c r="TO68" s="10"/>
      <c r="TP68" s="10"/>
      <c r="TQ68" s="10"/>
      <c r="TR68" s="10"/>
      <c r="TS68" s="8"/>
      <c r="TT68" s="8"/>
    </row>
    <row r="69" spans="1:540" ht="9.6" customHeight="1">
      <c r="A69" s="8"/>
      <c r="B69" s="8"/>
      <c r="C69" s="8"/>
      <c r="D69" s="8"/>
      <c r="E69" s="8"/>
      <c r="F69" s="8"/>
      <c r="G69" s="8"/>
      <c r="H69" s="8"/>
      <c r="I69" s="8"/>
      <c r="J69" s="8"/>
      <c r="K69" s="8"/>
      <c r="L69" s="8"/>
      <c r="M69" s="8"/>
      <c r="N69" s="8"/>
      <c r="O69" s="8"/>
      <c r="P69" s="8"/>
      <c r="Q69" s="8"/>
      <c r="R69" s="8"/>
      <c r="S69" s="8"/>
      <c r="T69" s="8"/>
      <c r="U69" s="8"/>
      <c r="V69" s="8"/>
      <c r="W69" s="8"/>
      <c r="X69" s="8"/>
      <c r="Y69" s="8"/>
      <c r="Z69" s="8"/>
      <c r="AA69" s="8"/>
      <c r="AB69" s="8"/>
      <c r="AC69" s="8"/>
      <c r="AD69" s="8"/>
      <c r="AE69" s="8"/>
      <c r="AF69" s="8"/>
      <c r="AG69" s="8"/>
      <c r="AH69" s="8"/>
      <c r="AI69" s="8"/>
      <c r="AJ69" s="8"/>
      <c r="AK69" s="8"/>
      <c r="AL69" s="8"/>
      <c r="AM69" s="8"/>
      <c r="AN69" s="8"/>
      <c r="AO69" s="8"/>
      <c r="AP69" s="8"/>
      <c r="AQ69" s="8"/>
      <c r="AR69" s="8"/>
      <c r="AS69" s="8"/>
      <c r="AT69" s="8"/>
      <c r="AU69" s="8"/>
      <c r="AV69" s="8"/>
      <c r="AW69" s="8"/>
      <c r="AX69" s="8"/>
      <c r="AY69" s="8"/>
      <c r="AZ69" s="8"/>
      <c r="BA69" s="8"/>
      <c r="BB69" s="8"/>
      <c r="BC69" s="8"/>
      <c r="BD69" s="8"/>
      <c r="BE69" s="8"/>
      <c r="BF69" s="8"/>
      <c r="BG69" s="8"/>
      <c r="BH69" s="8"/>
      <c r="BI69" s="8"/>
      <c r="BJ69" s="8"/>
      <c r="BK69" s="8"/>
      <c r="BL69" s="8"/>
      <c r="BM69" s="8"/>
      <c r="BN69" s="1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42"/>
      <c r="CN69" s="43"/>
      <c r="CO69" s="43"/>
      <c r="CP69" s="43"/>
      <c r="CQ69" s="43"/>
      <c r="CR69" s="43"/>
      <c r="CS69" s="43"/>
      <c r="CT69" s="43"/>
      <c r="CU69" s="43"/>
      <c r="CV69" s="43"/>
      <c r="CW69" s="43"/>
      <c r="CX69" s="43"/>
      <c r="CY69" s="43"/>
      <c r="CZ69" s="28"/>
      <c r="DA69" s="28"/>
      <c r="DB69" s="28"/>
      <c r="DC69" s="28"/>
      <c r="DD69" s="26"/>
      <c r="DE69" s="43"/>
      <c r="DF69" s="44"/>
      <c r="DG69" s="28"/>
      <c r="DH69" s="28"/>
      <c r="DI69" s="28"/>
      <c r="DJ69" s="28"/>
      <c r="DK69" s="42"/>
      <c r="DL69" s="43"/>
      <c r="DM69" s="43"/>
      <c r="DN69" s="43"/>
      <c r="DO69" s="43"/>
      <c r="DP69" s="43"/>
      <c r="DQ69" s="43"/>
      <c r="DR69" s="43"/>
      <c r="DS69" s="43"/>
      <c r="DT69" s="43"/>
      <c r="DU69" s="43"/>
      <c r="DV69" s="43"/>
      <c r="DW69" s="43"/>
      <c r="DX69" s="44"/>
      <c r="DY69" s="28"/>
      <c r="DZ69" s="28"/>
      <c r="EA69" s="28"/>
      <c r="EB69" s="28"/>
      <c r="EC69" s="28"/>
      <c r="ED69" s="28"/>
      <c r="EE69" s="28"/>
      <c r="EF69" s="28"/>
      <c r="EG69" s="28"/>
      <c r="EH69" s="28"/>
      <c r="EI69" s="42"/>
      <c r="EJ69" s="43"/>
      <c r="EK69" s="43"/>
      <c r="EL69" s="28"/>
      <c r="EM69" s="28"/>
      <c r="EN69" s="28"/>
      <c r="EO69" s="28"/>
      <c r="EP69" s="28"/>
      <c r="EQ69" s="28"/>
      <c r="ER69" s="28"/>
      <c r="ES69" s="28"/>
      <c r="ET69" s="28"/>
      <c r="EU69" s="16"/>
      <c r="EV69" s="43"/>
      <c r="EW69" s="43"/>
      <c r="EX69" s="43"/>
      <c r="EY69" s="43"/>
      <c r="EZ69" s="28"/>
      <c r="FA69" s="28"/>
      <c r="FB69" s="28"/>
      <c r="FC69" s="28"/>
      <c r="FD69" s="28"/>
      <c r="FE69" s="28"/>
      <c r="FF69" s="28"/>
      <c r="FG69" s="28"/>
      <c r="FH69" s="28"/>
      <c r="FI69" s="28"/>
      <c r="FJ69" s="28"/>
      <c r="FK69" s="28"/>
      <c r="FL69" s="28"/>
      <c r="FM69" s="28"/>
      <c r="FN69" s="28"/>
      <c r="FO69" s="28"/>
      <c r="FP69" s="28"/>
      <c r="FQ69" s="28"/>
      <c r="FR69" s="28"/>
      <c r="FS69" s="28"/>
      <c r="FT69" s="28"/>
      <c r="FU69" s="28"/>
      <c r="FV69" s="28"/>
      <c r="FW69" s="28"/>
      <c r="FX69" s="10"/>
      <c r="FY69" s="34"/>
      <c r="FZ69" s="8"/>
      <c r="GA69" s="8"/>
      <c r="GB69" s="8"/>
      <c r="GC69" s="8"/>
      <c r="GD69" s="8"/>
      <c r="GE69" s="8"/>
      <c r="GF69" s="8"/>
      <c r="GG69" s="8"/>
      <c r="GH69" s="8"/>
      <c r="GI69" s="8"/>
      <c r="GJ69" s="8"/>
      <c r="GK69" s="8"/>
      <c r="GL69" s="8"/>
      <c r="GM69" s="8"/>
      <c r="GN69" s="8"/>
      <c r="GO69" s="8"/>
      <c r="GP69" s="8"/>
      <c r="GQ69" s="8"/>
      <c r="GR69" s="8"/>
      <c r="GS69" s="8"/>
      <c r="GT69" s="8"/>
      <c r="GU69" s="8"/>
      <c r="GV69" s="8"/>
      <c r="GW69" s="8"/>
      <c r="GX69" s="8"/>
      <c r="GY69" s="8"/>
      <c r="GZ69" s="8"/>
      <c r="HA69" s="8"/>
      <c r="HB69" s="8"/>
      <c r="HC69" s="8"/>
      <c r="HD69" s="8"/>
      <c r="HE69" s="8"/>
      <c r="HF69" s="8"/>
      <c r="HG69" s="8"/>
      <c r="HH69" s="8"/>
      <c r="HI69" s="8"/>
      <c r="HJ69" s="8"/>
      <c r="HK69" s="8"/>
      <c r="HL69" s="8"/>
      <c r="HM69" s="8"/>
      <c r="HN69" s="8"/>
      <c r="HO69" s="8"/>
      <c r="HP69" s="8"/>
      <c r="HQ69" s="8"/>
      <c r="HR69" s="8"/>
      <c r="HS69" s="8"/>
      <c r="HT69" s="8"/>
      <c r="HU69" s="8"/>
      <c r="HV69" s="8"/>
      <c r="HW69" s="8"/>
      <c r="HX69" s="8"/>
      <c r="HY69" s="8"/>
      <c r="HZ69" s="8"/>
      <c r="IA69" s="8"/>
      <c r="IB69" s="8"/>
      <c r="IC69" s="8"/>
      <c r="ID69" s="8"/>
      <c r="IE69" s="8"/>
      <c r="IF69" s="8"/>
      <c r="IG69" s="8"/>
      <c r="IH69" s="8"/>
      <c r="II69" s="8"/>
      <c r="IJ69" s="8"/>
      <c r="IK69" s="8"/>
      <c r="IL69" s="8"/>
      <c r="IM69" s="8"/>
      <c r="IN69" s="8"/>
      <c r="IO69" s="8"/>
      <c r="IP69" s="8"/>
      <c r="IQ69" s="8"/>
      <c r="IR69" s="9"/>
      <c r="IS69" s="10"/>
      <c r="IT69" s="10"/>
      <c r="IU69" s="10"/>
      <c r="IV69" s="10"/>
      <c r="IW69" s="10"/>
      <c r="IX69" s="10"/>
      <c r="IY69" s="10"/>
      <c r="IZ69" s="10"/>
      <c r="JA69" s="10"/>
      <c r="JB69" s="10"/>
      <c r="JC69" s="10"/>
      <c r="JD69" s="10"/>
      <c r="JE69" s="10"/>
      <c r="JF69" s="10"/>
      <c r="JG69" s="10"/>
      <c r="JH69" s="10"/>
      <c r="JI69" s="10"/>
      <c r="JJ69" s="10"/>
      <c r="JK69" s="10"/>
      <c r="JL69" s="10"/>
      <c r="JM69" s="10"/>
      <c r="JN69" s="10"/>
      <c r="JO69" s="10"/>
      <c r="JP69" s="10"/>
      <c r="JQ69" s="10"/>
      <c r="JR69" s="10"/>
      <c r="JS69" s="10"/>
      <c r="JT69" s="10"/>
      <c r="JU69" s="10"/>
      <c r="JV69" s="10"/>
      <c r="JW69" s="10"/>
      <c r="JX69" s="10"/>
      <c r="JY69" s="10"/>
      <c r="JZ69" s="10"/>
      <c r="KA69" s="10"/>
      <c r="KB69" s="10"/>
      <c r="KC69" s="10"/>
      <c r="KD69" s="10"/>
      <c r="KE69" s="10"/>
      <c r="KF69" s="10"/>
      <c r="KG69" s="10"/>
      <c r="KH69" s="10"/>
      <c r="KI69" s="10"/>
      <c r="KJ69" s="10"/>
      <c r="KK69" s="10"/>
      <c r="KL69" s="10"/>
      <c r="KM69" s="10"/>
      <c r="KN69" s="10"/>
      <c r="KO69" s="10"/>
      <c r="KP69" s="10"/>
      <c r="KQ69" s="10"/>
      <c r="KR69" s="10"/>
      <c r="KS69" s="10"/>
      <c r="KT69" s="10"/>
      <c r="KU69" s="10"/>
      <c r="KV69" s="10"/>
      <c r="KW69" s="10"/>
      <c r="KX69" s="10"/>
      <c r="KY69" s="10"/>
      <c r="KZ69" s="10"/>
      <c r="LA69" s="10"/>
      <c r="LB69" s="10"/>
      <c r="LC69" s="10"/>
      <c r="LD69" s="10"/>
      <c r="LE69" s="10"/>
      <c r="LF69" s="10"/>
      <c r="LG69" s="10"/>
      <c r="LH69" s="10"/>
      <c r="LI69" s="10"/>
      <c r="LJ69" s="10"/>
      <c r="LK69" s="10"/>
      <c r="LL69" s="10"/>
      <c r="LM69" s="10"/>
      <c r="LN69" s="10"/>
      <c r="LO69" s="10"/>
      <c r="LP69" s="10"/>
      <c r="LQ69" s="10"/>
      <c r="LR69" s="10"/>
      <c r="LS69" s="10"/>
      <c r="LT69" s="10"/>
      <c r="LU69" s="10"/>
      <c r="LV69" s="10"/>
      <c r="LW69" s="10"/>
      <c r="LX69" s="10"/>
      <c r="LY69" s="10"/>
      <c r="LZ69" s="10"/>
      <c r="MA69" s="10"/>
      <c r="MB69" s="10"/>
      <c r="MC69" s="37"/>
      <c r="MD69" s="14"/>
      <c r="ME69" s="12"/>
      <c r="MF69" s="12"/>
      <c r="MG69" s="12"/>
      <c r="MH69" s="12"/>
      <c r="MI69" s="12"/>
      <c r="MJ69" s="12"/>
      <c r="MK69" s="12"/>
      <c r="ML69" s="12"/>
      <c r="MM69" s="12"/>
      <c r="MN69" s="12"/>
      <c r="MO69" s="12"/>
      <c r="MP69" s="12"/>
      <c r="MQ69" s="12"/>
      <c r="MR69" s="12"/>
      <c r="MS69" s="12"/>
      <c r="MT69" s="12"/>
      <c r="MU69" s="12"/>
      <c r="MV69" s="12"/>
      <c r="MW69" s="12"/>
      <c r="MX69" s="12"/>
      <c r="MY69" s="18"/>
      <c r="MZ69" s="43"/>
      <c r="NA69" s="43"/>
      <c r="NB69" s="43"/>
      <c r="NC69" s="43"/>
      <c r="ND69" s="43"/>
      <c r="NE69" s="43"/>
      <c r="NF69" s="43"/>
      <c r="NG69" s="43"/>
      <c r="NH69" s="43"/>
      <c r="NI69" s="43"/>
      <c r="NJ69" s="43"/>
      <c r="NK69" s="12"/>
      <c r="NL69" s="12"/>
      <c r="NM69" s="12"/>
      <c r="NN69" s="12"/>
      <c r="NO69" s="33"/>
      <c r="NP69" s="50"/>
      <c r="NQ69" s="43"/>
      <c r="NR69" s="43"/>
      <c r="NS69" s="52"/>
      <c r="NT69" s="12"/>
      <c r="NU69" s="12"/>
      <c r="NV69" s="12"/>
      <c r="NW69" s="12"/>
      <c r="NX69" s="48"/>
      <c r="NY69" s="43"/>
      <c r="NZ69" s="43"/>
      <c r="OA69" s="43"/>
      <c r="OB69" s="43"/>
      <c r="OC69" s="43"/>
      <c r="OD69" s="43"/>
      <c r="OE69" s="43"/>
      <c r="OF69" s="43"/>
      <c r="OG69" s="43"/>
      <c r="OH69" s="43"/>
      <c r="OI69" s="43"/>
      <c r="OJ69" s="51"/>
      <c r="OK69" s="12"/>
      <c r="OL69" s="12"/>
      <c r="OM69" s="12"/>
      <c r="ON69" s="12"/>
      <c r="OO69" s="12"/>
      <c r="OP69" s="12"/>
      <c r="OQ69" s="12"/>
      <c r="OR69" s="12"/>
      <c r="OS69" s="12"/>
      <c r="OT69" s="12"/>
      <c r="OU69" s="47"/>
      <c r="OV69" s="43"/>
      <c r="OW69" s="50"/>
      <c r="OX69" s="13"/>
      <c r="OY69" s="12"/>
      <c r="OZ69" s="12"/>
      <c r="PA69" s="12"/>
      <c r="PB69" s="12"/>
      <c r="PC69" s="12"/>
      <c r="PD69" s="12"/>
      <c r="PE69" s="12"/>
      <c r="PF69" s="12"/>
      <c r="PG69" s="48"/>
      <c r="PH69" s="43"/>
      <c r="PI69" s="43"/>
      <c r="PJ69" s="43"/>
      <c r="PK69" s="50"/>
      <c r="PL69" s="33"/>
      <c r="PM69" s="12"/>
      <c r="PN69" s="12"/>
      <c r="PO69" s="12"/>
      <c r="PP69" s="12"/>
      <c r="PQ69" s="12"/>
      <c r="PR69" s="12"/>
      <c r="PS69" s="12"/>
      <c r="PT69" s="12"/>
      <c r="PU69" s="12"/>
      <c r="PV69" s="12"/>
      <c r="PW69" s="12"/>
      <c r="PX69" s="12"/>
      <c r="PY69" s="12"/>
      <c r="PZ69" s="12"/>
      <c r="QA69" s="12"/>
      <c r="QB69" s="12"/>
      <c r="QC69" s="12"/>
      <c r="QD69" s="12"/>
      <c r="QE69" s="12"/>
      <c r="QF69" s="12"/>
      <c r="QG69" s="12"/>
      <c r="QH69" s="14"/>
      <c r="QI69" s="19"/>
      <c r="QJ69" s="10"/>
      <c r="QK69" s="10"/>
      <c r="QL69" s="10"/>
      <c r="QM69" s="10"/>
      <c r="QN69" s="10"/>
      <c r="QO69" s="10"/>
      <c r="QP69" s="10"/>
      <c r="QQ69" s="10"/>
      <c r="QR69" s="10"/>
      <c r="QS69" s="10"/>
      <c r="QT69" s="10"/>
      <c r="QU69" s="10"/>
      <c r="QV69" s="10"/>
      <c r="QW69" s="10"/>
      <c r="QX69" s="10"/>
      <c r="QY69" s="10"/>
      <c r="QZ69" s="10"/>
      <c r="RA69" s="10"/>
      <c r="RB69" s="10"/>
      <c r="RC69" s="10"/>
      <c r="RD69" s="10"/>
      <c r="RE69" s="10"/>
      <c r="RF69" s="10"/>
      <c r="RG69" s="10"/>
      <c r="RH69" s="10"/>
      <c r="RI69" s="10"/>
      <c r="RJ69" s="10"/>
      <c r="RK69" s="10"/>
      <c r="RL69" s="10"/>
      <c r="RM69" s="10"/>
      <c r="RN69" s="10"/>
      <c r="RO69" s="10"/>
      <c r="RP69" s="10"/>
      <c r="RQ69" s="10"/>
      <c r="RR69" s="10"/>
      <c r="RS69" s="10"/>
      <c r="RT69" s="10"/>
      <c r="RU69" s="10"/>
      <c r="RV69" s="10"/>
      <c r="RW69" s="10"/>
      <c r="RX69" s="10"/>
      <c r="RY69" s="10"/>
      <c r="RZ69" s="10"/>
      <c r="SA69" s="10"/>
      <c r="SB69" s="10"/>
      <c r="SC69" s="10"/>
      <c r="SD69" s="10"/>
      <c r="SE69" s="10"/>
      <c r="SF69" s="10"/>
      <c r="SG69" s="10"/>
      <c r="SH69" s="10"/>
      <c r="SI69" s="10"/>
      <c r="SJ69" s="10"/>
      <c r="SK69" s="10"/>
      <c r="SL69" s="10"/>
      <c r="SM69" s="10"/>
      <c r="SN69" s="10"/>
      <c r="SO69" s="10"/>
      <c r="SP69" s="10"/>
      <c r="SQ69" s="10"/>
      <c r="SR69" s="10"/>
      <c r="SS69" s="10"/>
      <c r="ST69" s="10"/>
      <c r="SU69" s="10"/>
      <c r="SV69" s="10"/>
      <c r="SW69" s="10"/>
      <c r="SX69" s="10"/>
      <c r="SY69" s="10"/>
      <c r="SZ69" s="10"/>
      <c r="TA69" s="10"/>
      <c r="TB69" s="10"/>
      <c r="TC69" s="10"/>
      <c r="TD69" s="10"/>
      <c r="TE69" s="10"/>
      <c r="TF69" s="10"/>
      <c r="TG69" s="10"/>
      <c r="TH69" s="10"/>
      <c r="TI69" s="10"/>
      <c r="TJ69" s="10"/>
      <c r="TK69" s="10"/>
      <c r="TL69" s="10"/>
      <c r="TM69" s="10"/>
      <c r="TN69" s="10"/>
      <c r="TO69" s="10"/>
      <c r="TP69" s="10"/>
      <c r="TQ69" s="10"/>
      <c r="TR69" s="10"/>
      <c r="TS69" s="8"/>
      <c r="TT69" s="8"/>
    </row>
    <row r="70" spans="1:540" ht="9.6" customHeight="1">
      <c r="A70" s="8"/>
      <c r="B70" s="8"/>
      <c r="C70" s="8"/>
      <c r="D70" s="8"/>
      <c r="E70" s="8"/>
      <c r="F70" s="8"/>
      <c r="G70" s="8"/>
      <c r="H70" s="8"/>
      <c r="I70" s="8"/>
      <c r="J70" s="8"/>
      <c r="K70" s="8"/>
      <c r="L70" s="8"/>
      <c r="M70" s="8"/>
      <c r="N70" s="8"/>
      <c r="O70" s="8"/>
      <c r="P70" s="8"/>
      <c r="Q70" s="8"/>
      <c r="R70" s="8"/>
      <c r="S70" s="8"/>
      <c r="T70" s="8"/>
      <c r="U70" s="8"/>
      <c r="V70" s="8"/>
      <c r="W70" s="8"/>
      <c r="X70" s="8"/>
      <c r="Y70" s="8"/>
      <c r="Z70" s="8"/>
      <c r="AA70" s="8"/>
      <c r="AB70" s="8"/>
      <c r="AC70" s="8"/>
      <c r="AD70" s="8"/>
      <c r="AE70" s="8"/>
      <c r="AF70" s="8"/>
      <c r="AG70" s="8"/>
      <c r="AH70" s="8"/>
      <c r="AI70" s="8"/>
      <c r="AJ70" s="8"/>
      <c r="AK70" s="8"/>
      <c r="AL70" s="8"/>
      <c r="AM70" s="8"/>
      <c r="AN70" s="8"/>
      <c r="AO70" s="8"/>
      <c r="AP70" s="8"/>
      <c r="AQ70" s="8"/>
      <c r="AR70" s="8"/>
      <c r="AS70" s="8"/>
      <c r="AT70" s="8"/>
      <c r="AU70" s="8"/>
      <c r="AV70" s="8"/>
      <c r="AW70" s="8"/>
      <c r="AX70" s="8"/>
      <c r="AY70" s="8"/>
      <c r="AZ70" s="8"/>
      <c r="BA70" s="8"/>
      <c r="BB70" s="8"/>
      <c r="BC70" s="8"/>
      <c r="BD70" s="8"/>
      <c r="BE70" s="8"/>
      <c r="BF70" s="8"/>
      <c r="BG70" s="8"/>
      <c r="BH70" s="8"/>
      <c r="BI70" s="8"/>
      <c r="BJ70" s="8"/>
      <c r="BK70" s="8"/>
      <c r="BL70" s="8"/>
      <c r="BM70" s="8"/>
      <c r="BN70" s="27"/>
      <c r="BO70" s="10"/>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42"/>
      <c r="CN70" s="43"/>
      <c r="CO70" s="43"/>
      <c r="CP70" s="43"/>
      <c r="CQ70" s="43"/>
      <c r="CR70" s="43"/>
      <c r="CS70" s="43"/>
      <c r="CT70" s="43"/>
      <c r="CU70" s="43"/>
      <c r="CV70" s="43"/>
      <c r="CW70" s="43"/>
      <c r="CX70" s="43"/>
      <c r="CY70" s="43"/>
      <c r="CZ70" s="26"/>
      <c r="DA70" s="28"/>
      <c r="DB70" s="28"/>
      <c r="DC70" s="28"/>
      <c r="DD70" s="37"/>
      <c r="DE70" s="43"/>
      <c r="DF70" s="16"/>
      <c r="DG70" s="28"/>
      <c r="DH70" s="28"/>
      <c r="DI70" s="28"/>
      <c r="DJ70" s="16"/>
      <c r="DK70" s="43"/>
      <c r="DL70" s="43"/>
      <c r="DM70" s="43"/>
      <c r="DN70" s="43"/>
      <c r="DO70" s="43"/>
      <c r="DP70" s="43"/>
      <c r="DQ70" s="43"/>
      <c r="DR70" s="43"/>
      <c r="DS70" s="43"/>
      <c r="DT70" s="43"/>
      <c r="DU70" s="43"/>
      <c r="DV70" s="43"/>
      <c r="DW70" s="43"/>
      <c r="DX70" s="44"/>
      <c r="DY70" s="28"/>
      <c r="DZ70" s="28"/>
      <c r="EA70" s="28"/>
      <c r="EB70" s="37"/>
      <c r="EC70" s="37"/>
      <c r="ED70" s="37"/>
      <c r="EE70" s="37"/>
      <c r="EF70" s="37"/>
      <c r="EG70" s="37"/>
      <c r="EH70" s="28"/>
      <c r="EI70" s="44"/>
      <c r="EJ70" s="43"/>
      <c r="EK70" s="43"/>
      <c r="EL70" s="28"/>
      <c r="EM70" s="28"/>
      <c r="EN70" s="37"/>
      <c r="EO70" s="37"/>
      <c r="EP70" s="37"/>
      <c r="EQ70" s="37"/>
      <c r="ER70" s="37"/>
      <c r="ES70" s="37"/>
      <c r="ET70" s="28"/>
      <c r="EU70" s="42"/>
      <c r="EV70" s="43"/>
      <c r="EW70" s="43"/>
      <c r="EX70" s="43"/>
      <c r="EY70" s="43"/>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9"/>
      <c r="FZ70" s="8"/>
      <c r="GA70" s="8"/>
      <c r="GB70" s="8"/>
      <c r="GC70" s="8"/>
      <c r="GD70" s="8"/>
      <c r="GE70" s="8"/>
      <c r="GF70" s="8"/>
      <c r="GG70" s="8"/>
      <c r="GH70" s="8"/>
      <c r="GI70" s="8"/>
      <c r="GJ70" s="8"/>
      <c r="GK70" s="8"/>
      <c r="GL70" s="8"/>
      <c r="GM70" s="8"/>
      <c r="GN70" s="8"/>
      <c r="GO70" s="8"/>
      <c r="GP70" s="8"/>
      <c r="GQ70" s="8"/>
      <c r="GR70" s="8"/>
      <c r="GS70" s="8"/>
      <c r="GT70" s="8"/>
      <c r="GU70" s="8"/>
      <c r="GV70" s="8"/>
      <c r="GW70" s="8"/>
      <c r="GX70" s="8"/>
      <c r="GY70" s="8"/>
      <c r="GZ70" s="8"/>
      <c r="HA70" s="8"/>
      <c r="HB70" s="8"/>
      <c r="HC70" s="8"/>
      <c r="HD70" s="8"/>
      <c r="HE70" s="8"/>
      <c r="HF70" s="8"/>
      <c r="HG70" s="8"/>
      <c r="HH70" s="8"/>
      <c r="HI70" s="8"/>
      <c r="HJ70" s="8"/>
      <c r="HK70" s="8"/>
      <c r="HL70" s="8"/>
      <c r="HM70" s="8"/>
      <c r="HN70" s="8"/>
      <c r="HO70" s="8"/>
      <c r="HP70" s="8"/>
      <c r="HQ70" s="8"/>
      <c r="HR70" s="8"/>
      <c r="HS70" s="8"/>
      <c r="HT70" s="8"/>
      <c r="HU70" s="8"/>
      <c r="HV70" s="8"/>
      <c r="HW70" s="8"/>
      <c r="HX70" s="8"/>
      <c r="HY70" s="8"/>
      <c r="HZ70" s="8"/>
      <c r="IA70" s="8"/>
      <c r="IB70" s="8"/>
      <c r="IC70" s="8"/>
      <c r="ID70" s="8"/>
      <c r="IE70" s="8"/>
      <c r="IF70" s="8"/>
      <c r="IG70" s="8"/>
      <c r="IH70" s="8"/>
      <c r="II70" s="8"/>
      <c r="IJ70" s="8"/>
      <c r="IK70" s="8"/>
      <c r="IL70" s="8"/>
      <c r="IM70" s="8"/>
      <c r="IN70" s="8"/>
      <c r="IO70" s="8"/>
      <c r="IP70" s="8"/>
      <c r="IQ70" s="8"/>
      <c r="IR70" s="9"/>
      <c r="IS70" s="10"/>
      <c r="IT70" s="10"/>
      <c r="IU70" s="10"/>
      <c r="IV70" s="10"/>
      <c r="IW70" s="10"/>
      <c r="IX70" s="10"/>
      <c r="IY70" s="10"/>
      <c r="IZ70" s="10"/>
      <c r="JA70" s="10"/>
      <c r="JB70" s="10"/>
      <c r="JC70" s="10"/>
      <c r="JD70" s="10"/>
      <c r="JE70" s="10"/>
      <c r="JF70" s="10"/>
      <c r="JG70" s="10"/>
      <c r="JH70" s="10"/>
      <c r="JI70" s="10"/>
      <c r="JJ70" s="10"/>
      <c r="JK70" s="10"/>
      <c r="JL70" s="10"/>
      <c r="JM70" s="10"/>
      <c r="JN70" s="10"/>
      <c r="JO70" s="10"/>
      <c r="JP70" s="10"/>
      <c r="JQ70" s="10"/>
      <c r="JR70" s="10"/>
      <c r="JS70" s="10"/>
      <c r="JT70" s="10"/>
      <c r="JU70" s="10"/>
      <c r="JV70" s="10"/>
      <c r="JW70" s="10"/>
      <c r="JX70" s="10"/>
      <c r="JY70" s="10"/>
      <c r="JZ70" s="10"/>
      <c r="KA70" s="10"/>
      <c r="KB70" s="10"/>
      <c r="KC70" s="10"/>
      <c r="KD70" s="10"/>
      <c r="KE70" s="10"/>
      <c r="KF70" s="10"/>
      <c r="KG70" s="10"/>
      <c r="KH70" s="10"/>
      <c r="KI70" s="10"/>
      <c r="KJ70" s="10"/>
      <c r="KK70" s="10"/>
      <c r="KL70" s="10"/>
      <c r="KM70" s="10"/>
      <c r="KN70" s="10"/>
      <c r="KO70" s="10"/>
      <c r="KP70" s="10"/>
      <c r="KQ70" s="10"/>
      <c r="KR70" s="10"/>
      <c r="KS70" s="10"/>
      <c r="KT70" s="10"/>
      <c r="KU70" s="10"/>
      <c r="KV70" s="10"/>
      <c r="KW70" s="10"/>
      <c r="KX70" s="10"/>
      <c r="KY70" s="10"/>
      <c r="KZ70" s="10"/>
      <c r="LA70" s="10"/>
      <c r="LB70" s="10"/>
      <c r="LC70" s="10"/>
      <c r="LD70" s="10"/>
      <c r="LE70" s="10"/>
      <c r="LF70" s="10"/>
      <c r="LG70" s="10"/>
      <c r="LH70" s="10"/>
      <c r="LI70" s="10"/>
      <c r="LJ70" s="10"/>
      <c r="LK70" s="10"/>
      <c r="LL70" s="10"/>
      <c r="LM70" s="10"/>
      <c r="LN70" s="10"/>
      <c r="LO70" s="10"/>
      <c r="LP70" s="10"/>
      <c r="LQ70" s="10"/>
      <c r="LR70" s="10"/>
      <c r="LS70" s="10"/>
      <c r="LT70" s="10"/>
      <c r="LU70" s="10"/>
      <c r="LV70" s="10"/>
      <c r="LW70" s="10"/>
      <c r="LX70" s="10"/>
      <c r="LY70" s="10"/>
      <c r="LZ70" s="10"/>
      <c r="MA70" s="10"/>
      <c r="MB70" s="10"/>
      <c r="MC70" s="23"/>
      <c r="MD70" s="12"/>
      <c r="ME70" s="12"/>
      <c r="MF70" s="12"/>
      <c r="MG70" s="12"/>
      <c r="MH70" s="12"/>
      <c r="MI70" s="12"/>
      <c r="MJ70" s="12"/>
      <c r="MK70" s="12"/>
      <c r="ML70" s="12"/>
      <c r="MM70" s="12"/>
      <c r="MN70" s="12"/>
      <c r="MO70" s="12"/>
      <c r="MP70" s="12"/>
      <c r="MQ70" s="12"/>
      <c r="MR70" s="12"/>
      <c r="MS70" s="12"/>
      <c r="MT70" s="12"/>
      <c r="MU70" s="12"/>
      <c r="MV70" s="12"/>
      <c r="MW70" s="12"/>
      <c r="MX70" s="12"/>
      <c r="MY70" s="18"/>
      <c r="MZ70" s="43"/>
      <c r="NA70" s="43"/>
      <c r="NB70" s="43"/>
      <c r="NC70" s="43"/>
      <c r="ND70" s="43"/>
      <c r="NE70" s="43"/>
      <c r="NF70" s="43"/>
      <c r="NG70" s="43"/>
      <c r="NH70" s="43"/>
      <c r="NI70" s="43"/>
      <c r="NJ70" s="43"/>
      <c r="NK70" s="47"/>
      <c r="NL70" s="12"/>
      <c r="NM70" s="12"/>
      <c r="NN70" s="12"/>
      <c r="NO70" s="12"/>
      <c r="NP70" s="57"/>
      <c r="NQ70" s="43"/>
      <c r="NR70" s="43"/>
      <c r="NS70" s="12"/>
      <c r="NT70" s="12"/>
      <c r="NU70" s="12"/>
      <c r="NV70" s="12"/>
      <c r="NW70" s="12"/>
      <c r="NX70" s="43"/>
      <c r="NY70" s="43"/>
      <c r="NZ70" s="43"/>
      <c r="OA70" s="43"/>
      <c r="OB70" s="43"/>
      <c r="OC70" s="43"/>
      <c r="OD70" s="43"/>
      <c r="OE70" s="43"/>
      <c r="OF70" s="43"/>
      <c r="OG70" s="43"/>
      <c r="OH70" s="43"/>
      <c r="OI70" s="43"/>
      <c r="OJ70" s="51"/>
      <c r="OK70" s="12"/>
      <c r="OL70" s="12"/>
      <c r="OM70" s="12"/>
      <c r="ON70" s="12"/>
      <c r="OO70" s="12"/>
      <c r="OP70" s="12"/>
      <c r="OQ70" s="12"/>
      <c r="OR70" s="12"/>
      <c r="OS70" s="12"/>
      <c r="OT70" s="12"/>
      <c r="OU70" s="47"/>
      <c r="OV70" s="43"/>
      <c r="OW70" s="50"/>
      <c r="OX70" s="13"/>
      <c r="OY70" s="12"/>
      <c r="OZ70" s="12"/>
      <c r="PA70" s="12"/>
      <c r="PB70" s="12"/>
      <c r="PC70" s="12"/>
      <c r="PD70" s="12"/>
      <c r="PE70" s="12"/>
      <c r="PF70" s="12"/>
      <c r="PG70" s="48"/>
      <c r="PH70" s="43"/>
      <c r="PI70" s="43"/>
      <c r="PJ70" s="43"/>
      <c r="PK70" s="50"/>
      <c r="PL70" s="33"/>
      <c r="PM70" s="12"/>
      <c r="PN70" s="12"/>
      <c r="PO70" s="12"/>
      <c r="PP70" s="12"/>
      <c r="PQ70" s="12"/>
      <c r="PR70" s="12"/>
      <c r="PS70" s="12"/>
      <c r="PT70" s="12"/>
      <c r="PU70" s="12"/>
      <c r="PV70" s="12"/>
      <c r="PW70" s="12"/>
      <c r="PX70" s="12"/>
      <c r="PY70" s="12"/>
      <c r="PZ70" s="12"/>
      <c r="QA70" s="12"/>
      <c r="QB70" s="12"/>
      <c r="QC70" s="12"/>
      <c r="QD70" s="12"/>
      <c r="QE70" s="12"/>
      <c r="QF70" s="12"/>
      <c r="QG70" s="12"/>
      <c r="QH70" s="12"/>
      <c r="QI70" s="23"/>
      <c r="QJ70" s="10"/>
      <c r="QK70" s="10"/>
      <c r="QL70" s="10"/>
      <c r="QM70" s="10"/>
      <c r="QN70" s="10"/>
      <c r="QO70" s="10"/>
      <c r="QP70" s="10"/>
      <c r="QQ70" s="10"/>
      <c r="QR70" s="10"/>
      <c r="QS70" s="10"/>
      <c r="QT70" s="10"/>
      <c r="QU70" s="10"/>
      <c r="QV70" s="10"/>
      <c r="QW70" s="10"/>
      <c r="QX70" s="10"/>
      <c r="QY70" s="10"/>
      <c r="QZ70" s="10"/>
      <c r="RA70" s="10"/>
      <c r="RB70" s="10"/>
      <c r="RC70" s="10"/>
      <c r="RD70" s="10"/>
      <c r="RE70" s="10"/>
      <c r="RF70" s="10"/>
      <c r="RG70" s="10"/>
      <c r="RH70" s="10"/>
      <c r="RI70" s="10"/>
      <c r="RJ70" s="10"/>
      <c r="RK70" s="10"/>
      <c r="RL70" s="10"/>
      <c r="RM70" s="10"/>
      <c r="RN70" s="10"/>
      <c r="RO70" s="10"/>
      <c r="RP70" s="10"/>
      <c r="RQ70" s="10"/>
      <c r="RR70" s="10"/>
      <c r="RS70" s="10"/>
      <c r="RT70" s="10"/>
      <c r="RU70" s="10"/>
      <c r="RV70" s="10"/>
      <c r="RW70" s="10"/>
      <c r="RX70" s="10"/>
      <c r="RY70" s="10"/>
      <c r="RZ70" s="10"/>
      <c r="SA70" s="10"/>
      <c r="SB70" s="10"/>
      <c r="SC70" s="10"/>
      <c r="SD70" s="10"/>
      <c r="SE70" s="10"/>
      <c r="SF70" s="10"/>
      <c r="SG70" s="10"/>
      <c r="SH70" s="10"/>
      <c r="SI70" s="10"/>
      <c r="SJ70" s="10"/>
      <c r="SK70" s="10"/>
      <c r="SL70" s="10"/>
      <c r="SM70" s="10"/>
      <c r="SN70" s="10"/>
      <c r="SO70" s="10"/>
      <c r="SP70" s="10"/>
      <c r="SQ70" s="10"/>
      <c r="SR70" s="10"/>
      <c r="SS70" s="10"/>
      <c r="ST70" s="10"/>
      <c r="SU70" s="10"/>
      <c r="SV70" s="10"/>
      <c r="SW70" s="10"/>
      <c r="SX70" s="10"/>
      <c r="SY70" s="10"/>
      <c r="SZ70" s="10"/>
      <c r="TA70" s="10"/>
      <c r="TB70" s="10"/>
      <c r="TC70" s="10"/>
      <c r="TD70" s="10"/>
      <c r="TE70" s="10"/>
      <c r="TF70" s="10"/>
      <c r="TG70" s="10"/>
      <c r="TH70" s="10"/>
      <c r="TI70" s="10"/>
      <c r="TJ70" s="10"/>
      <c r="TK70" s="10"/>
      <c r="TL70" s="10"/>
      <c r="TM70" s="10"/>
      <c r="TN70" s="10"/>
      <c r="TO70" s="10"/>
      <c r="TP70" s="10"/>
      <c r="TQ70" s="10"/>
      <c r="TR70" s="10"/>
      <c r="TS70" s="8"/>
      <c r="TT70" s="8"/>
    </row>
    <row r="71" spans="1:540" ht="9.6" customHeight="1">
      <c r="A71" s="8"/>
      <c r="B71" s="8"/>
      <c r="C71" s="8"/>
      <c r="D71" s="8"/>
      <c r="E71" s="8"/>
      <c r="F71" s="8"/>
      <c r="G71" s="8"/>
      <c r="H71" s="8"/>
      <c r="I71" s="8"/>
      <c r="J71" s="8"/>
      <c r="K71" s="8"/>
      <c r="L71" s="8"/>
      <c r="M71" s="8"/>
      <c r="N71" s="8"/>
      <c r="O71" s="8"/>
      <c r="P71" s="8"/>
      <c r="Q71" s="8"/>
      <c r="R71" s="8"/>
      <c r="S71" s="8"/>
      <c r="T71" s="8"/>
      <c r="U71" s="8"/>
      <c r="V71" s="8"/>
      <c r="W71" s="8"/>
      <c r="X71" s="8"/>
      <c r="Y71" s="8"/>
      <c r="Z71" s="8"/>
      <c r="AA71" s="8"/>
      <c r="AB71" s="8"/>
      <c r="AC71" s="8"/>
      <c r="AD71" s="8"/>
      <c r="AE71" s="8"/>
      <c r="AF71" s="8"/>
      <c r="AG71" s="8"/>
      <c r="AH71" s="8"/>
      <c r="AI71" s="8"/>
      <c r="AJ71" s="8"/>
      <c r="AK71" s="8"/>
      <c r="AL71" s="8"/>
      <c r="AM71" s="8"/>
      <c r="AN71" s="8"/>
      <c r="AO71" s="8"/>
      <c r="AP71" s="8"/>
      <c r="AQ71" s="8"/>
      <c r="AR71" s="8"/>
      <c r="AS71" s="8"/>
      <c r="AT71" s="8"/>
      <c r="AU71" s="8"/>
      <c r="AV71" s="8"/>
      <c r="AW71" s="8"/>
      <c r="AX71" s="8"/>
      <c r="AY71" s="8"/>
      <c r="AZ71" s="8"/>
      <c r="BA71" s="8"/>
      <c r="BB71" s="8"/>
      <c r="BC71" s="8"/>
      <c r="BD71" s="8"/>
      <c r="BE71" s="8"/>
      <c r="BF71" s="8"/>
      <c r="BG71" s="8"/>
      <c r="BH71" s="8"/>
      <c r="BI71" s="8"/>
      <c r="BJ71" s="8"/>
      <c r="BK71" s="8"/>
      <c r="BL71" s="8"/>
      <c r="BM71" s="8"/>
      <c r="BN71" s="17"/>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42"/>
      <c r="CN71" s="43"/>
      <c r="CO71" s="43"/>
      <c r="CP71" s="43"/>
      <c r="CQ71" s="43"/>
      <c r="CR71" s="43"/>
      <c r="CS71" s="43"/>
      <c r="CT71" s="43"/>
      <c r="CU71" s="43"/>
      <c r="CV71" s="43"/>
      <c r="CW71" s="43"/>
      <c r="CX71" s="43"/>
      <c r="CY71" s="43"/>
      <c r="CZ71" s="44"/>
      <c r="DA71" s="28"/>
      <c r="DB71" s="28"/>
      <c r="DC71" s="28"/>
      <c r="DD71" s="28"/>
      <c r="DE71" s="44"/>
      <c r="DF71" s="28"/>
      <c r="DG71" s="28"/>
      <c r="DH71" s="28"/>
      <c r="DI71" s="28"/>
      <c r="DJ71" s="42"/>
      <c r="DK71" s="43"/>
      <c r="DL71" s="43"/>
      <c r="DM71" s="43"/>
      <c r="DN71" s="43"/>
      <c r="DO71" s="43"/>
      <c r="DP71" s="43"/>
      <c r="DQ71" s="43"/>
      <c r="DR71" s="43"/>
      <c r="DS71" s="43"/>
      <c r="DT71" s="43"/>
      <c r="DU71" s="43"/>
      <c r="DV71" s="43"/>
      <c r="DW71" s="43"/>
      <c r="DX71" s="44"/>
      <c r="DY71" s="28"/>
      <c r="DZ71" s="28"/>
      <c r="EA71" s="43"/>
      <c r="EB71" s="43"/>
      <c r="EC71" s="43"/>
      <c r="ED71" s="43"/>
      <c r="EE71" s="43"/>
      <c r="EF71" s="43"/>
      <c r="EG71" s="43"/>
      <c r="EH71" s="43"/>
      <c r="EI71" s="43"/>
      <c r="EJ71" s="43"/>
      <c r="EK71" s="43"/>
      <c r="EL71" s="43"/>
      <c r="EM71" s="43"/>
      <c r="EN71" s="43"/>
      <c r="EO71" s="43"/>
      <c r="EP71" s="43"/>
      <c r="EQ71" s="43"/>
      <c r="ER71" s="43"/>
      <c r="ES71" s="43"/>
      <c r="ET71" s="43"/>
      <c r="EU71" s="43"/>
      <c r="EV71" s="43"/>
      <c r="EW71" s="43"/>
      <c r="EX71" s="43"/>
      <c r="EY71" s="43"/>
      <c r="EZ71" s="28"/>
      <c r="FA71" s="28"/>
      <c r="FB71" s="28"/>
      <c r="FC71" s="28"/>
      <c r="FD71" s="28"/>
      <c r="FE71" s="28"/>
      <c r="FF71" s="28"/>
      <c r="FG71" s="28"/>
      <c r="FH71" s="28"/>
      <c r="FI71" s="28"/>
      <c r="FJ71" s="28"/>
      <c r="FK71" s="28"/>
      <c r="FL71" s="28"/>
      <c r="FM71" s="28"/>
      <c r="FN71" s="28"/>
      <c r="FO71" s="28"/>
      <c r="FP71" s="28"/>
      <c r="FQ71" s="28"/>
      <c r="FR71" s="28"/>
      <c r="FS71" s="28"/>
      <c r="FT71" s="28"/>
      <c r="FU71" s="28"/>
      <c r="FV71" s="28"/>
      <c r="FW71" s="28"/>
      <c r="FX71" s="28"/>
      <c r="FY71" s="19"/>
      <c r="FZ71" s="8"/>
      <c r="GA71" s="8"/>
      <c r="GB71" s="8"/>
      <c r="GC71" s="8"/>
      <c r="GD71" s="8"/>
      <c r="GE71" s="8"/>
      <c r="GF71" s="8"/>
      <c r="GG71" s="8"/>
      <c r="GH71" s="8"/>
      <c r="GI71" s="8"/>
      <c r="GJ71" s="8"/>
      <c r="GK71" s="8"/>
      <c r="GL71" s="8"/>
      <c r="GM71" s="8"/>
      <c r="GN71" s="8"/>
      <c r="GO71" s="8"/>
      <c r="GP71" s="8"/>
      <c r="GQ71" s="8"/>
      <c r="GR71" s="8"/>
      <c r="GS71" s="8"/>
      <c r="GT71" s="8"/>
      <c r="GU71" s="8"/>
      <c r="GV71" s="8"/>
      <c r="GW71" s="8"/>
      <c r="GX71" s="8"/>
      <c r="GY71" s="8"/>
      <c r="GZ71" s="8"/>
      <c r="HA71" s="8"/>
      <c r="HB71" s="8"/>
      <c r="HC71" s="8"/>
      <c r="HD71" s="8"/>
      <c r="HE71" s="8"/>
      <c r="HF71" s="8"/>
      <c r="HG71" s="8"/>
      <c r="HH71" s="8"/>
      <c r="HI71" s="8"/>
      <c r="HJ71" s="8"/>
      <c r="HK71" s="8"/>
      <c r="HL71" s="8"/>
      <c r="HM71" s="8"/>
      <c r="HN71" s="8"/>
      <c r="HO71" s="8"/>
      <c r="HP71" s="8"/>
      <c r="HQ71" s="8"/>
      <c r="HR71" s="8"/>
      <c r="HS71" s="8"/>
      <c r="HT71" s="8"/>
      <c r="HU71" s="8"/>
      <c r="HV71" s="8"/>
      <c r="HW71" s="8"/>
      <c r="HX71" s="8"/>
      <c r="HY71" s="8"/>
      <c r="HZ71" s="8"/>
      <c r="IA71" s="8"/>
      <c r="IB71" s="8"/>
      <c r="IC71" s="8"/>
      <c r="ID71" s="8"/>
      <c r="IE71" s="8"/>
      <c r="IF71" s="8"/>
      <c r="IG71" s="8"/>
      <c r="IH71" s="8"/>
      <c r="II71" s="8"/>
      <c r="IJ71" s="8"/>
      <c r="IK71" s="8"/>
      <c r="IL71" s="8"/>
      <c r="IM71" s="8"/>
      <c r="IN71" s="8"/>
      <c r="IO71" s="8"/>
      <c r="IP71" s="8"/>
      <c r="IQ71" s="8"/>
      <c r="IR71" s="9"/>
      <c r="IS71" s="10"/>
      <c r="IT71" s="10"/>
      <c r="IU71" s="10"/>
      <c r="IV71" s="10"/>
      <c r="IW71" s="10"/>
      <c r="IX71" s="10"/>
      <c r="IY71" s="10"/>
      <c r="IZ71" s="10"/>
      <c r="JA71" s="10"/>
      <c r="JB71" s="10"/>
      <c r="JC71" s="10"/>
      <c r="JD71" s="10"/>
      <c r="JE71" s="10"/>
      <c r="JF71" s="10"/>
      <c r="JG71" s="10"/>
      <c r="JH71" s="10"/>
      <c r="JI71" s="10"/>
      <c r="JJ71" s="10"/>
      <c r="JK71" s="10"/>
      <c r="JL71" s="10"/>
      <c r="JM71" s="10"/>
      <c r="JN71" s="10"/>
      <c r="JO71" s="10"/>
      <c r="JP71" s="10"/>
      <c r="JQ71" s="10"/>
      <c r="JR71" s="10"/>
      <c r="JS71" s="10"/>
      <c r="JT71" s="10"/>
      <c r="JU71" s="10"/>
      <c r="JV71" s="10"/>
      <c r="JW71" s="10"/>
      <c r="JX71" s="10"/>
      <c r="JY71" s="10"/>
      <c r="JZ71" s="10"/>
      <c r="KA71" s="10"/>
      <c r="KB71" s="10"/>
      <c r="KC71" s="10"/>
      <c r="KD71" s="10"/>
      <c r="KE71" s="10"/>
      <c r="KF71" s="10"/>
      <c r="KG71" s="10"/>
      <c r="KH71" s="10"/>
      <c r="KI71" s="10"/>
      <c r="KJ71" s="10"/>
      <c r="KK71" s="10"/>
      <c r="KL71" s="10"/>
      <c r="KM71" s="10"/>
      <c r="KN71" s="10"/>
      <c r="KO71" s="10"/>
      <c r="KP71" s="10"/>
      <c r="KQ71" s="10"/>
      <c r="KR71" s="10"/>
      <c r="KS71" s="10"/>
      <c r="KT71" s="10"/>
      <c r="KU71" s="10"/>
      <c r="KV71" s="10"/>
      <c r="KW71" s="10"/>
      <c r="KX71" s="10"/>
      <c r="KY71" s="10"/>
      <c r="KZ71" s="10"/>
      <c r="LA71" s="10"/>
      <c r="LB71" s="10"/>
      <c r="LC71" s="10"/>
      <c r="LD71" s="10"/>
      <c r="LE71" s="10"/>
      <c r="LF71" s="10"/>
      <c r="LG71" s="10"/>
      <c r="LH71" s="10"/>
      <c r="LI71" s="10"/>
      <c r="LJ71" s="10"/>
      <c r="LK71" s="10"/>
      <c r="LL71" s="10"/>
      <c r="LM71" s="10"/>
      <c r="LN71" s="10"/>
      <c r="LO71" s="10"/>
      <c r="LP71" s="10"/>
      <c r="LQ71" s="10"/>
      <c r="LR71" s="10"/>
      <c r="LS71" s="10"/>
      <c r="LT71" s="10"/>
      <c r="LU71" s="10"/>
      <c r="LV71" s="10"/>
      <c r="LW71" s="10"/>
      <c r="LX71" s="10"/>
      <c r="LY71" s="10"/>
      <c r="LZ71" s="10"/>
      <c r="MA71" s="10"/>
      <c r="MB71" s="10"/>
      <c r="MC71" s="18"/>
      <c r="MD71" s="12"/>
      <c r="ME71" s="12"/>
      <c r="MF71" s="12"/>
      <c r="MG71" s="12"/>
      <c r="MH71" s="12"/>
      <c r="MI71" s="12"/>
      <c r="MJ71" s="12"/>
      <c r="MK71" s="12"/>
      <c r="ML71" s="12"/>
      <c r="MM71" s="12"/>
      <c r="MN71" s="12"/>
      <c r="MO71" s="12"/>
      <c r="MP71" s="12"/>
      <c r="MQ71" s="12"/>
      <c r="MR71" s="12"/>
      <c r="MS71" s="12"/>
      <c r="MT71" s="12"/>
      <c r="MU71" s="12"/>
      <c r="MV71" s="12"/>
      <c r="MW71" s="12"/>
      <c r="MX71" s="12"/>
      <c r="MY71" s="18"/>
      <c r="MZ71" s="43"/>
      <c r="NA71" s="43"/>
      <c r="NB71" s="43"/>
      <c r="NC71" s="43"/>
      <c r="ND71" s="43"/>
      <c r="NE71" s="43"/>
      <c r="NF71" s="43"/>
      <c r="NG71" s="43"/>
      <c r="NH71" s="43"/>
      <c r="NI71" s="43"/>
      <c r="NJ71" s="43"/>
      <c r="NK71" s="57"/>
      <c r="NL71" s="12"/>
      <c r="NM71" s="12"/>
      <c r="NN71" s="12"/>
      <c r="NO71" s="12"/>
      <c r="NP71" s="47"/>
      <c r="NQ71" s="43"/>
      <c r="NR71" s="60"/>
      <c r="NS71" s="12"/>
      <c r="NT71" s="12"/>
      <c r="NU71" s="12"/>
      <c r="NV71" s="12"/>
      <c r="NW71" s="34"/>
      <c r="NX71" s="43"/>
      <c r="NY71" s="43"/>
      <c r="NZ71" s="43"/>
      <c r="OA71" s="43"/>
      <c r="OB71" s="43"/>
      <c r="OC71" s="43"/>
      <c r="OD71" s="43"/>
      <c r="OE71" s="43"/>
      <c r="OF71" s="43"/>
      <c r="OG71" s="43"/>
      <c r="OH71" s="43"/>
      <c r="OI71" s="43"/>
      <c r="OJ71" s="51"/>
      <c r="OK71" s="12"/>
      <c r="OL71" s="12"/>
      <c r="OM71" s="12"/>
      <c r="ON71" s="12"/>
      <c r="OO71" s="12"/>
      <c r="OP71" s="12"/>
      <c r="OQ71" s="12"/>
      <c r="OR71" s="12"/>
      <c r="OS71" s="12"/>
      <c r="OT71" s="12"/>
      <c r="OU71" s="48"/>
      <c r="OV71" s="43"/>
      <c r="OW71" s="50"/>
      <c r="OX71" s="13"/>
      <c r="OY71" s="12"/>
      <c r="OZ71" s="12"/>
      <c r="PA71" s="12"/>
      <c r="PB71" s="12"/>
      <c r="PC71" s="12"/>
      <c r="PD71" s="12"/>
      <c r="PE71" s="12"/>
      <c r="PF71" s="12"/>
      <c r="PG71" s="48"/>
      <c r="PH71" s="43"/>
      <c r="PI71" s="43"/>
      <c r="PJ71" s="43"/>
      <c r="PK71" s="50"/>
      <c r="PL71" s="33"/>
      <c r="PM71" s="12"/>
      <c r="PN71" s="12"/>
      <c r="PO71" s="12"/>
      <c r="PP71" s="12"/>
      <c r="PQ71" s="12"/>
      <c r="PR71" s="12"/>
      <c r="PS71" s="12"/>
      <c r="PT71" s="12"/>
      <c r="PU71" s="12"/>
      <c r="PV71" s="12"/>
      <c r="PW71" s="12"/>
      <c r="PX71" s="12"/>
      <c r="PY71" s="12"/>
      <c r="PZ71" s="12"/>
      <c r="QA71" s="12"/>
      <c r="QB71" s="12"/>
      <c r="QC71" s="12"/>
      <c r="QD71" s="12"/>
      <c r="QE71" s="12"/>
      <c r="QF71" s="12"/>
      <c r="QG71" s="12"/>
      <c r="QH71" s="12"/>
      <c r="QI71" s="33"/>
      <c r="QJ71" s="10"/>
      <c r="QK71" s="10"/>
      <c r="QL71" s="10"/>
      <c r="QM71" s="10"/>
      <c r="QN71" s="10"/>
      <c r="QO71" s="10"/>
      <c r="QP71" s="10"/>
      <c r="QQ71" s="10"/>
      <c r="QR71" s="10"/>
      <c r="QS71" s="10"/>
      <c r="QT71" s="10"/>
      <c r="QU71" s="10"/>
      <c r="QV71" s="10"/>
      <c r="QW71" s="10"/>
      <c r="QX71" s="10"/>
      <c r="QY71" s="10"/>
      <c r="QZ71" s="10"/>
      <c r="RA71" s="10"/>
      <c r="RB71" s="10"/>
      <c r="RC71" s="10"/>
      <c r="RD71" s="10"/>
      <c r="RE71" s="10"/>
      <c r="RF71" s="10"/>
      <c r="RG71" s="10"/>
      <c r="RH71" s="10"/>
      <c r="RI71" s="10"/>
      <c r="RJ71" s="10"/>
      <c r="RK71" s="10"/>
      <c r="RL71" s="10"/>
      <c r="RM71" s="10"/>
      <c r="RN71" s="10"/>
      <c r="RO71" s="10"/>
      <c r="RP71" s="10"/>
      <c r="RQ71" s="10"/>
      <c r="RR71" s="10"/>
      <c r="RS71" s="10"/>
      <c r="RT71" s="10"/>
      <c r="RU71" s="10"/>
      <c r="RV71" s="10"/>
      <c r="RW71" s="10"/>
      <c r="RX71" s="10"/>
      <c r="RY71" s="10"/>
      <c r="RZ71" s="10"/>
      <c r="SA71" s="10"/>
      <c r="SB71" s="10"/>
      <c r="SC71" s="10"/>
      <c r="SD71" s="10"/>
      <c r="SE71" s="10"/>
      <c r="SF71" s="10"/>
      <c r="SG71" s="10"/>
      <c r="SH71" s="10"/>
      <c r="SI71" s="10"/>
      <c r="SJ71" s="10"/>
      <c r="SK71" s="10"/>
      <c r="SL71" s="10"/>
      <c r="SM71" s="10"/>
      <c r="SN71" s="10"/>
      <c r="SO71" s="10"/>
      <c r="SP71" s="10"/>
      <c r="SQ71" s="10"/>
      <c r="SR71" s="10"/>
      <c r="SS71" s="10"/>
      <c r="ST71" s="10"/>
      <c r="SU71" s="10"/>
      <c r="SV71" s="10"/>
      <c r="SW71" s="10"/>
      <c r="SX71" s="10"/>
      <c r="SY71" s="10"/>
      <c r="SZ71" s="10"/>
      <c r="TA71" s="10"/>
      <c r="TB71" s="10"/>
      <c r="TC71" s="10"/>
      <c r="TD71" s="10"/>
      <c r="TE71" s="10"/>
      <c r="TF71" s="10"/>
      <c r="TG71" s="10"/>
      <c r="TH71" s="10"/>
      <c r="TI71" s="10"/>
      <c r="TJ71" s="10"/>
      <c r="TK71" s="10"/>
      <c r="TL71" s="10"/>
      <c r="TM71" s="10"/>
      <c r="TN71" s="10"/>
      <c r="TO71" s="10"/>
      <c r="TP71" s="10"/>
      <c r="TQ71" s="10"/>
      <c r="TR71" s="10"/>
      <c r="TS71" s="8"/>
      <c r="TT71" s="8"/>
    </row>
    <row r="72" spans="1:540" ht="9.6" customHeight="1">
      <c r="A72" s="8"/>
      <c r="B72" s="8"/>
      <c r="C72" s="8"/>
      <c r="D72" s="8"/>
      <c r="E72" s="8"/>
      <c r="F72" s="8"/>
      <c r="G72" s="8"/>
      <c r="H72" s="8"/>
      <c r="I72" s="8"/>
      <c r="J72" s="8"/>
      <c r="K72" s="8"/>
      <c r="L72" s="8"/>
      <c r="M72" s="8"/>
      <c r="N72" s="8"/>
      <c r="O72" s="8"/>
      <c r="P72" s="8"/>
      <c r="Q72" s="8"/>
      <c r="R72" s="8"/>
      <c r="S72" s="8"/>
      <c r="T72" s="8"/>
      <c r="U72" s="8"/>
      <c r="V72" s="8"/>
      <c r="W72" s="8"/>
      <c r="X72" s="8"/>
      <c r="Y72" s="8"/>
      <c r="Z72" s="8"/>
      <c r="AA72" s="8"/>
      <c r="AB72" s="8"/>
      <c r="AC72" s="8"/>
      <c r="AD72" s="8"/>
      <c r="AE72" s="8"/>
      <c r="AF72" s="8"/>
      <c r="AG72" s="8"/>
      <c r="AH72" s="8"/>
      <c r="AI72" s="8"/>
      <c r="AJ72" s="8"/>
      <c r="AK72" s="8"/>
      <c r="AL72" s="8"/>
      <c r="AM72" s="8"/>
      <c r="AN72" s="8"/>
      <c r="AO72" s="8"/>
      <c r="AP72" s="8"/>
      <c r="AQ72" s="8"/>
      <c r="AR72" s="8"/>
      <c r="AS72" s="8"/>
      <c r="AT72" s="8"/>
      <c r="AU72" s="8"/>
      <c r="AV72" s="8"/>
      <c r="AW72" s="8"/>
      <c r="AX72" s="8"/>
      <c r="AY72" s="8"/>
      <c r="AZ72" s="8"/>
      <c r="BA72" s="8"/>
      <c r="BB72" s="8"/>
      <c r="BC72" s="8"/>
      <c r="BD72" s="8"/>
      <c r="BE72" s="8"/>
      <c r="BF72" s="8"/>
      <c r="BG72" s="8"/>
      <c r="BH72" s="8"/>
      <c r="BI72" s="8"/>
      <c r="BJ72" s="8"/>
      <c r="BK72" s="8"/>
      <c r="BL72" s="8"/>
      <c r="BM72" s="14"/>
      <c r="BN72" s="10"/>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42"/>
      <c r="CN72" s="43"/>
      <c r="CO72" s="43"/>
      <c r="CP72" s="43"/>
      <c r="CQ72" s="43"/>
      <c r="CR72" s="43"/>
      <c r="CS72" s="43"/>
      <c r="CT72" s="43"/>
      <c r="CU72" s="43"/>
      <c r="CV72" s="43"/>
      <c r="CW72" s="43"/>
      <c r="CX72" s="43"/>
      <c r="CY72" s="43"/>
      <c r="CZ72" s="43"/>
      <c r="DA72" s="19"/>
      <c r="DB72" s="28"/>
      <c r="DC72" s="28"/>
      <c r="DD72" s="28"/>
      <c r="DE72" s="26"/>
      <c r="DF72" s="28"/>
      <c r="DG72" s="28"/>
      <c r="DH72" s="28"/>
      <c r="DI72" s="19"/>
      <c r="DJ72" s="56"/>
      <c r="DK72" s="43"/>
      <c r="DL72" s="43"/>
      <c r="DM72" s="43"/>
      <c r="DN72" s="43"/>
      <c r="DO72" s="43"/>
      <c r="DP72" s="43"/>
      <c r="DQ72" s="43"/>
      <c r="DR72" s="43"/>
      <c r="DS72" s="43"/>
      <c r="DT72" s="43"/>
      <c r="DU72" s="43"/>
      <c r="DV72" s="43"/>
      <c r="DW72" s="43"/>
      <c r="DX72" s="44"/>
      <c r="DY72" s="28"/>
      <c r="DZ72" s="37"/>
      <c r="EA72" s="43"/>
      <c r="EB72" s="43"/>
      <c r="EC72" s="43"/>
      <c r="ED72" s="43"/>
      <c r="EE72" s="43"/>
      <c r="EF72" s="43"/>
      <c r="EG72" s="43"/>
      <c r="EH72" s="43"/>
      <c r="EI72" s="43"/>
      <c r="EJ72" s="43"/>
      <c r="EK72" s="43"/>
      <c r="EL72" s="43"/>
      <c r="EM72" s="43"/>
      <c r="EN72" s="43"/>
      <c r="EO72" s="43"/>
      <c r="EP72" s="43"/>
      <c r="EQ72" s="43"/>
      <c r="ER72" s="43"/>
      <c r="ES72" s="43"/>
      <c r="ET72" s="43"/>
      <c r="EU72" s="43"/>
      <c r="EV72" s="43"/>
      <c r="EW72" s="43"/>
      <c r="EX72" s="43"/>
      <c r="EY72" s="43"/>
      <c r="EZ72" s="28"/>
      <c r="FA72" s="28"/>
      <c r="FB72" s="28"/>
      <c r="FC72" s="28"/>
      <c r="FD72" s="28"/>
      <c r="FE72" s="28"/>
      <c r="FF72" s="28"/>
      <c r="FG72" s="28"/>
      <c r="FH72" s="28"/>
      <c r="FI72" s="28"/>
      <c r="FJ72" s="28"/>
      <c r="FK72" s="28"/>
      <c r="FL72" s="28"/>
      <c r="FM72" s="28"/>
      <c r="FN72" s="28"/>
      <c r="FO72" s="28"/>
      <c r="FP72" s="28"/>
      <c r="FQ72" s="28"/>
      <c r="FR72" s="28"/>
      <c r="FS72" s="28"/>
      <c r="FT72" s="28"/>
      <c r="FU72" s="28"/>
      <c r="FV72" s="28"/>
      <c r="FW72" s="28"/>
      <c r="FX72" s="28"/>
      <c r="FY72" s="28"/>
      <c r="FZ72" s="12"/>
      <c r="GA72" s="8"/>
      <c r="GB72" s="8"/>
      <c r="GC72" s="8"/>
      <c r="GD72" s="8"/>
      <c r="GE72" s="8"/>
      <c r="GF72" s="8"/>
      <c r="GG72" s="8"/>
      <c r="GH72" s="8"/>
      <c r="GI72" s="8"/>
      <c r="GJ72" s="8"/>
      <c r="GK72" s="8"/>
      <c r="GL72" s="8"/>
      <c r="GM72" s="8"/>
      <c r="GN72" s="8"/>
      <c r="GO72" s="8"/>
      <c r="GP72" s="8"/>
      <c r="GQ72" s="8"/>
      <c r="GR72" s="8"/>
      <c r="GS72" s="8"/>
      <c r="GT72" s="8"/>
      <c r="GU72" s="8"/>
      <c r="GV72" s="8"/>
      <c r="GW72" s="8"/>
      <c r="GX72" s="8"/>
      <c r="GY72" s="8"/>
      <c r="GZ72" s="8"/>
      <c r="HA72" s="8"/>
      <c r="HB72" s="8"/>
      <c r="HC72" s="8"/>
      <c r="HD72" s="8"/>
      <c r="HE72" s="8"/>
      <c r="HF72" s="8"/>
      <c r="HG72" s="8"/>
      <c r="HH72" s="8"/>
      <c r="HI72" s="8"/>
      <c r="HJ72" s="8"/>
      <c r="HK72" s="8"/>
      <c r="HL72" s="8"/>
      <c r="HM72" s="8"/>
      <c r="HN72" s="8"/>
      <c r="HO72" s="8"/>
      <c r="HP72" s="8"/>
      <c r="HQ72" s="8"/>
      <c r="HR72" s="8"/>
      <c r="HS72" s="8"/>
      <c r="HT72" s="8"/>
      <c r="HU72" s="8"/>
      <c r="HV72" s="8"/>
      <c r="HW72" s="8"/>
      <c r="HX72" s="8"/>
      <c r="HY72" s="8"/>
      <c r="HZ72" s="8"/>
      <c r="IA72" s="8"/>
      <c r="IB72" s="8"/>
      <c r="IC72" s="8"/>
      <c r="ID72" s="8"/>
      <c r="IE72" s="8"/>
      <c r="IF72" s="8"/>
      <c r="IG72" s="8"/>
      <c r="IH72" s="8"/>
      <c r="II72" s="8"/>
      <c r="IJ72" s="8"/>
      <c r="IK72" s="8"/>
      <c r="IL72" s="8"/>
      <c r="IM72" s="8"/>
      <c r="IN72" s="8"/>
      <c r="IO72" s="8"/>
      <c r="IP72" s="8"/>
      <c r="IQ72" s="8"/>
      <c r="IR72" s="9"/>
      <c r="IS72" s="10"/>
      <c r="IT72" s="10"/>
      <c r="IU72" s="10"/>
      <c r="IV72" s="10"/>
      <c r="IW72" s="10"/>
      <c r="IX72" s="10"/>
      <c r="IY72" s="10"/>
      <c r="IZ72" s="10"/>
      <c r="JA72" s="10"/>
      <c r="JB72" s="10"/>
      <c r="JC72" s="10"/>
      <c r="JD72" s="10"/>
      <c r="JE72" s="10"/>
      <c r="JF72" s="10"/>
      <c r="JG72" s="10"/>
      <c r="JH72" s="10"/>
      <c r="JI72" s="10"/>
      <c r="JJ72" s="10"/>
      <c r="JK72" s="10"/>
      <c r="JL72" s="10"/>
      <c r="JM72" s="10"/>
      <c r="JN72" s="10"/>
      <c r="JO72" s="10"/>
      <c r="JP72" s="10"/>
      <c r="JQ72" s="10"/>
      <c r="JR72" s="10"/>
      <c r="JS72" s="10"/>
      <c r="JT72" s="10"/>
      <c r="JU72" s="10"/>
      <c r="JV72" s="10"/>
      <c r="JW72" s="10"/>
      <c r="JX72" s="10"/>
      <c r="JY72" s="10"/>
      <c r="JZ72" s="10"/>
      <c r="KA72" s="10"/>
      <c r="KB72" s="10"/>
      <c r="KC72" s="10"/>
      <c r="KD72" s="10"/>
      <c r="KE72" s="10"/>
      <c r="KF72" s="10"/>
      <c r="KG72" s="10"/>
      <c r="KH72" s="10"/>
      <c r="KI72" s="10"/>
      <c r="KJ72" s="10"/>
      <c r="KK72" s="10"/>
      <c r="KL72" s="10"/>
      <c r="KM72" s="10"/>
      <c r="KN72" s="10"/>
      <c r="KO72" s="10"/>
      <c r="KP72" s="10"/>
      <c r="KQ72" s="10"/>
      <c r="KR72" s="10"/>
      <c r="KS72" s="10"/>
      <c r="KT72" s="10"/>
      <c r="KU72" s="10"/>
      <c r="KV72" s="10"/>
      <c r="KW72" s="10"/>
      <c r="KX72" s="10"/>
      <c r="KY72" s="10"/>
      <c r="KZ72" s="10"/>
      <c r="LA72" s="10"/>
      <c r="LB72" s="10"/>
      <c r="LC72" s="10"/>
      <c r="LD72" s="10"/>
      <c r="LE72" s="10"/>
      <c r="LF72" s="10"/>
      <c r="LG72" s="10"/>
      <c r="LH72" s="10"/>
      <c r="LI72" s="10"/>
      <c r="LJ72" s="10"/>
      <c r="LK72" s="10"/>
      <c r="LL72" s="10"/>
      <c r="LM72" s="10"/>
      <c r="LN72" s="10"/>
      <c r="LO72" s="10"/>
      <c r="LP72" s="10"/>
      <c r="LQ72" s="10"/>
      <c r="LR72" s="10"/>
      <c r="LS72" s="10"/>
      <c r="LT72" s="10"/>
      <c r="LU72" s="10"/>
      <c r="LV72" s="10"/>
      <c r="LW72" s="10"/>
      <c r="LX72" s="10"/>
      <c r="LY72" s="10"/>
      <c r="LZ72" s="10"/>
      <c r="MA72" s="10"/>
      <c r="MB72" s="19"/>
      <c r="MC72" s="13"/>
      <c r="MD72" s="12"/>
      <c r="ME72" s="12"/>
      <c r="MF72" s="12"/>
      <c r="MG72" s="12"/>
      <c r="MH72" s="12"/>
      <c r="MI72" s="12"/>
      <c r="MJ72" s="12"/>
      <c r="MK72" s="12"/>
      <c r="ML72" s="12"/>
      <c r="MM72" s="12"/>
      <c r="MN72" s="12"/>
      <c r="MO72" s="12"/>
      <c r="MP72" s="12"/>
      <c r="MQ72" s="12"/>
      <c r="MR72" s="12"/>
      <c r="MS72" s="12"/>
      <c r="MT72" s="12"/>
      <c r="MU72" s="12"/>
      <c r="MV72" s="12"/>
      <c r="MW72" s="12"/>
      <c r="MX72" s="12"/>
      <c r="MY72" s="18"/>
      <c r="MZ72" s="43"/>
      <c r="NA72" s="43"/>
      <c r="NB72" s="43"/>
      <c r="NC72" s="43"/>
      <c r="ND72" s="43"/>
      <c r="NE72" s="43"/>
      <c r="NF72" s="43"/>
      <c r="NG72" s="43"/>
      <c r="NH72" s="43"/>
      <c r="NI72" s="43"/>
      <c r="NJ72" s="43"/>
      <c r="NK72" s="43"/>
      <c r="NL72" s="33"/>
      <c r="NM72" s="12"/>
      <c r="NN72" s="12"/>
      <c r="NO72" s="12"/>
      <c r="NP72" s="12"/>
      <c r="NQ72" s="43"/>
      <c r="NR72" s="52"/>
      <c r="NS72" s="12"/>
      <c r="NT72" s="12"/>
      <c r="NU72" s="12"/>
      <c r="NV72" s="13"/>
      <c r="NW72" s="56"/>
      <c r="NX72" s="43"/>
      <c r="NY72" s="43"/>
      <c r="NZ72" s="43"/>
      <c r="OA72" s="43"/>
      <c r="OB72" s="43"/>
      <c r="OC72" s="43"/>
      <c r="OD72" s="43"/>
      <c r="OE72" s="43"/>
      <c r="OF72" s="43"/>
      <c r="OG72" s="43"/>
      <c r="OH72" s="43"/>
      <c r="OI72" s="43"/>
      <c r="OJ72" s="51"/>
      <c r="OK72" s="12"/>
      <c r="OL72" s="12"/>
      <c r="OM72" s="12"/>
      <c r="ON72" s="12"/>
      <c r="OO72" s="12"/>
      <c r="OP72" s="12"/>
      <c r="OQ72" s="12"/>
      <c r="OR72" s="12"/>
      <c r="OS72" s="12"/>
      <c r="OT72" s="8"/>
      <c r="OU72" s="47"/>
      <c r="OV72" s="43"/>
      <c r="OW72" s="50"/>
      <c r="OX72" s="14"/>
      <c r="OY72" s="14"/>
      <c r="OZ72" s="12"/>
      <c r="PA72" s="12"/>
      <c r="PB72" s="12"/>
      <c r="PC72" s="12"/>
      <c r="PD72" s="12"/>
      <c r="PE72" s="12"/>
      <c r="PF72" s="8"/>
      <c r="PG72" s="48"/>
      <c r="PH72" s="43"/>
      <c r="PI72" s="43"/>
      <c r="PJ72" s="43"/>
      <c r="PK72" s="50"/>
      <c r="PL72" s="33"/>
      <c r="PM72" s="12"/>
      <c r="PN72" s="12"/>
      <c r="PO72" s="12"/>
      <c r="PP72" s="12"/>
      <c r="PQ72" s="12"/>
      <c r="PR72" s="12"/>
      <c r="PS72" s="12"/>
      <c r="PT72" s="12"/>
      <c r="PU72" s="12"/>
      <c r="PV72" s="12"/>
      <c r="PW72" s="12"/>
      <c r="PX72" s="12"/>
      <c r="PY72" s="12"/>
      <c r="PZ72" s="12"/>
      <c r="QA72" s="12"/>
      <c r="QB72" s="12"/>
      <c r="QC72" s="12"/>
      <c r="QD72" s="12"/>
      <c r="QE72" s="12"/>
      <c r="QF72" s="12"/>
      <c r="QG72" s="12"/>
      <c r="QH72" s="12"/>
      <c r="QI72" s="14"/>
      <c r="QJ72" s="17"/>
      <c r="QK72" s="10"/>
      <c r="QL72" s="10"/>
      <c r="QM72" s="10"/>
      <c r="QN72" s="10"/>
      <c r="QO72" s="10"/>
      <c r="QP72" s="10"/>
      <c r="QQ72" s="10"/>
      <c r="QR72" s="10"/>
      <c r="QS72" s="10"/>
      <c r="QT72" s="10"/>
      <c r="QU72" s="10"/>
      <c r="QV72" s="10"/>
      <c r="QW72" s="10"/>
      <c r="QX72" s="10"/>
      <c r="QY72" s="10"/>
      <c r="QZ72" s="10"/>
      <c r="RA72" s="10"/>
      <c r="RB72" s="10"/>
      <c r="RC72" s="10"/>
      <c r="RD72" s="10"/>
      <c r="RE72" s="10"/>
      <c r="RF72" s="10"/>
      <c r="RG72" s="10"/>
      <c r="RH72" s="10"/>
      <c r="RI72" s="10"/>
      <c r="RJ72" s="10"/>
      <c r="RK72" s="10"/>
      <c r="RL72" s="10"/>
      <c r="RM72" s="10"/>
      <c r="RN72" s="10"/>
      <c r="RO72" s="10"/>
      <c r="RP72" s="10"/>
      <c r="RQ72" s="10"/>
      <c r="RR72" s="10"/>
      <c r="RS72" s="10"/>
      <c r="RT72" s="10"/>
      <c r="RU72" s="10"/>
      <c r="RV72" s="10"/>
      <c r="RW72" s="10"/>
      <c r="RX72" s="10"/>
      <c r="RY72" s="10"/>
      <c r="RZ72" s="10"/>
      <c r="SA72" s="10"/>
      <c r="SB72" s="10"/>
      <c r="SC72" s="10"/>
      <c r="SD72" s="10"/>
      <c r="SE72" s="10"/>
      <c r="SF72" s="10"/>
      <c r="SG72" s="10"/>
      <c r="SH72" s="10"/>
      <c r="SI72" s="10"/>
      <c r="SJ72" s="10"/>
      <c r="SK72" s="10"/>
      <c r="SL72" s="10"/>
      <c r="SM72" s="10"/>
      <c r="SN72" s="10"/>
      <c r="SO72" s="10"/>
      <c r="SP72" s="10"/>
      <c r="SQ72" s="10"/>
      <c r="SR72" s="10"/>
      <c r="SS72" s="10"/>
      <c r="ST72" s="10"/>
      <c r="SU72" s="10"/>
      <c r="SV72" s="10"/>
      <c r="SW72" s="10"/>
      <c r="SX72" s="10"/>
      <c r="SY72" s="10"/>
      <c r="SZ72" s="10"/>
      <c r="TA72" s="10"/>
      <c r="TB72" s="10"/>
      <c r="TC72" s="10"/>
      <c r="TD72" s="10"/>
      <c r="TE72" s="10"/>
      <c r="TF72" s="10"/>
      <c r="TG72" s="10"/>
      <c r="TH72" s="10"/>
      <c r="TI72" s="10"/>
      <c r="TJ72" s="10"/>
      <c r="TK72" s="10"/>
      <c r="TL72" s="10"/>
      <c r="TM72" s="10"/>
      <c r="TN72" s="10"/>
      <c r="TO72" s="10"/>
      <c r="TP72" s="10"/>
      <c r="TQ72" s="10"/>
      <c r="TR72" s="10"/>
      <c r="TS72" s="8"/>
      <c r="TT72" s="8"/>
    </row>
    <row r="73" spans="1:540" ht="9.6" customHeight="1">
      <c r="A73" s="8"/>
      <c r="B73" s="8"/>
      <c r="C73" s="8"/>
      <c r="D73" s="8"/>
      <c r="E73" s="8"/>
      <c r="F73" s="8"/>
      <c r="G73" s="8"/>
      <c r="H73" s="8"/>
      <c r="I73" s="8"/>
      <c r="J73" s="8"/>
      <c r="K73" s="8"/>
      <c r="L73" s="8"/>
      <c r="M73" s="8"/>
      <c r="N73" s="8"/>
      <c r="O73" s="8"/>
      <c r="P73" s="8"/>
      <c r="Q73" s="8"/>
      <c r="R73" s="8"/>
      <c r="S73" s="8"/>
      <c r="T73" s="8"/>
      <c r="U73" s="8"/>
      <c r="V73" s="8"/>
      <c r="W73" s="8"/>
      <c r="X73" s="8"/>
      <c r="Y73" s="8"/>
      <c r="Z73" s="8"/>
      <c r="AA73" s="8"/>
      <c r="AB73" s="8"/>
      <c r="AC73" s="8"/>
      <c r="AD73" s="8"/>
      <c r="AE73" s="8"/>
      <c r="AF73" s="8"/>
      <c r="AG73" s="8"/>
      <c r="AH73" s="8"/>
      <c r="AI73" s="8"/>
      <c r="AJ73" s="8"/>
      <c r="AK73" s="8"/>
      <c r="AL73" s="8"/>
      <c r="AM73" s="8"/>
      <c r="AN73" s="8"/>
      <c r="AO73" s="8"/>
      <c r="AP73" s="8"/>
      <c r="AQ73" s="8"/>
      <c r="AR73" s="8"/>
      <c r="AS73" s="8"/>
      <c r="AT73" s="8"/>
      <c r="AU73" s="8"/>
      <c r="AV73" s="8"/>
      <c r="AW73" s="8"/>
      <c r="AX73" s="8"/>
      <c r="AY73" s="8"/>
      <c r="AZ73" s="8"/>
      <c r="BA73" s="8"/>
      <c r="BB73" s="8"/>
      <c r="BC73" s="8"/>
      <c r="BD73" s="8"/>
      <c r="BE73" s="8"/>
      <c r="BF73" s="8"/>
      <c r="BG73" s="8"/>
      <c r="BH73" s="8"/>
      <c r="BI73" s="8"/>
      <c r="BJ73" s="8"/>
      <c r="BK73" s="8"/>
      <c r="BL73" s="8"/>
      <c r="BM73" s="18"/>
      <c r="BN73" s="10"/>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42"/>
      <c r="CN73" s="43"/>
      <c r="CO73" s="43"/>
      <c r="CP73" s="43"/>
      <c r="CQ73" s="43"/>
      <c r="CR73" s="43"/>
      <c r="CS73" s="43"/>
      <c r="CT73" s="43"/>
      <c r="CU73" s="43"/>
      <c r="CV73" s="43"/>
      <c r="CW73" s="43"/>
      <c r="CX73" s="43"/>
      <c r="CY73" s="43"/>
      <c r="CZ73" s="43"/>
      <c r="DA73" s="44"/>
      <c r="DB73" s="28"/>
      <c r="DC73" s="28"/>
      <c r="DD73" s="28"/>
      <c r="DE73" s="28"/>
      <c r="DF73" s="28"/>
      <c r="DG73" s="28"/>
      <c r="DH73" s="28"/>
      <c r="DI73" s="44"/>
      <c r="DJ73" s="43"/>
      <c r="DK73" s="43"/>
      <c r="DL73" s="43"/>
      <c r="DM73" s="43"/>
      <c r="DN73" s="43"/>
      <c r="DO73" s="43"/>
      <c r="DP73" s="43"/>
      <c r="DQ73" s="43"/>
      <c r="DR73" s="43"/>
      <c r="DS73" s="43"/>
      <c r="DT73" s="43"/>
      <c r="DU73" s="43"/>
      <c r="DV73" s="43"/>
      <c r="DW73" s="43"/>
      <c r="DX73" s="44"/>
      <c r="DY73" s="28"/>
      <c r="DZ73" s="28"/>
      <c r="EA73" s="26"/>
      <c r="EB73" s="26"/>
      <c r="EC73" s="26"/>
      <c r="ED73" s="26"/>
      <c r="EE73" s="26"/>
      <c r="EF73" s="26"/>
      <c r="EG73" s="26"/>
      <c r="EH73" s="26"/>
      <c r="EI73" s="44"/>
      <c r="EJ73" s="43"/>
      <c r="EK73" s="43"/>
      <c r="EL73" s="16"/>
      <c r="EM73" s="26"/>
      <c r="EN73" s="26"/>
      <c r="EO73" s="26"/>
      <c r="EP73" s="26"/>
      <c r="EQ73" s="26"/>
      <c r="ER73" s="26"/>
      <c r="ES73" s="26"/>
      <c r="ET73" s="26"/>
      <c r="EU73" s="44"/>
      <c r="EV73" s="43"/>
      <c r="EW73" s="43"/>
      <c r="EX73" s="43"/>
      <c r="EY73" s="43"/>
      <c r="EZ73" s="28"/>
      <c r="FA73" s="28"/>
      <c r="FB73" s="28"/>
      <c r="FC73" s="28"/>
      <c r="FD73" s="28"/>
      <c r="FE73" s="28"/>
      <c r="FF73" s="28"/>
      <c r="FG73" s="28"/>
      <c r="FH73" s="28"/>
      <c r="FI73" s="28"/>
      <c r="FJ73" s="28"/>
      <c r="FK73" s="28"/>
      <c r="FL73" s="28"/>
      <c r="FM73" s="28"/>
      <c r="FN73" s="28"/>
      <c r="FO73" s="28"/>
      <c r="FP73" s="28"/>
      <c r="FQ73" s="28"/>
      <c r="FR73" s="28"/>
      <c r="FS73" s="28"/>
      <c r="FT73" s="28"/>
      <c r="FU73" s="28"/>
      <c r="FV73" s="28"/>
      <c r="FW73" s="28"/>
      <c r="FX73" s="28"/>
      <c r="FY73" s="10"/>
      <c r="FZ73" s="61"/>
      <c r="GA73" s="8"/>
      <c r="GB73" s="8"/>
      <c r="GC73" s="8"/>
      <c r="GD73" s="8"/>
      <c r="GE73" s="8"/>
      <c r="GF73" s="8"/>
      <c r="GG73" s="8"/>
      <c r="GH73" s="8"/>
      <c r="GI73" s="8"/>
      <c r="GJ73" s="8"/>
      <c r="GK73" s="8"/>
      <c r="GL73" s="8"/>
      <c r="GM73" s="8"/>
      <c r="GN73" s="8"/>
      <c r="GO73" s="8"/>
      <c r="GP73" s="8"/>
      <c r="GQ73" s="8"/>
      <c r="GR73" s="8"/>
      <c r="GS73" s="8"/>
      <c r="GT73" s="8"/>
      <c r="GU73" s="8"/>
      <c r="GV73" s="8"/>
      <c r="GW73" s="8"/>
      <c r="GX73" s="8"/>
      <c r="GY73" s="8"/>
      <c r="GZ73" s="8"/>
      <c r="HA73" s="8"/>
      <c r="HB73" s="8"/>
      <c r="HC73" s="8"/>
      <c r="HD73" s="8"/>
      <c r="HE73" s="8"/>
      <c r="HF73" s="8"/>
      <c r="HG73" s="8"/>
      <c r="HH73" s="8"/>
      <c r="HI73" s="8"/>
      <c r="HJ73" s="8"/>
      <c r="HK73" s="8"/>
      <c r="HL73" s="8"/>
      <c r="HM73" s="8"/>
      <c r="HN73" s="8"/>
      <c r="HO73" s="8"/>
      <c r="HP73" s="8"/>
      <c r="HQ73" s="8"/>
      <c r="HR73" s="8"/>
      <c r="HS73" s="8"/>
      <c r="HT73" s="8"/>
      <c r="HU73" s="8"/>
      <c r="HV73" s="8"/>
      <c r="HW73" s="8"/>
      <c r="HX73" s="8"/>
      <c r="HY73" s="8"/>
      <c r="HZ73" s="8"/>
      <c r="IA73" s="8"/>
      <c r="IB73" s="8"/>
      <c r="IC73" s="8"/>
      <c r="ID73" s="8"/>
      <c r="IE73" s="8"/>
      <c r="IF73" s="8"/>
      <c r="IG73" s="8"/>
      <c r="IH73" s="8"/>
      <c r="II73" s="8"/>
      <c r="IJ73" s="8"/>
      <c r="IK73" s="8"/>
      <c r="IL73" s="8"/>
      <c r="IM73" s="8"/>
      <c r="IN73" s="8"/>
      <c r="IO73" s="8"/>
      <c r="IP73" s="8"/>
      <c r="IQ73" s="8"/>
      <c r="IR73" s="9"/>
      <c r="IS73" s="10"/>
      <c r="IT73" s="10"/>
      <c r="IU73" s="10"/>
      <c r="IV73" s="10"/>
      <c r="IW73" s="10"/>
      <c r="IX73" s="10"/>
      <c r="IY73" s="10"/>
      <c r="IZ73" s="10"/>
      <c r="JA73" s="10"/>
      <c r="JB73" s="10"/>
      <c r="JC73" s="10"/>
      <c r="JD73" s="10"/>
      <c r="JE73" s="10"/>
      <c r="JF73" s="10"/>
      <c r="JG73" s="10"/>
      <c r="JH73" s="10"/>
      <c r="JI73" s="10"/>
      <c r="JJ73" s="10"/>
      <c r="JK73" s="10"/>
      <c r="JL73" s="10"/>
      <c r="JM73" s="10"/>
      <c r="JN73" s="10"/>
      <c r="JO73" s="10"/>
      <c r="JP73" s="10"/>
      <c r="JQ73" s="10"/>
      <c r="JR73" s="10"/>
      <c r="JS73" s="10"/>
      <c r="JT73" s="10"/>
      <c r="JU73" s="10"/>
      <c r="JV73" s="10"/>
      <c r="JW73" s="10"/>
      <c r="JX73" s="10"/>
      <c r="JY73" s="10"/>
      <c r="JZ73" s="10"/>
      <c r="KA73" s="10"/>
      <c r="KB73" s="10"/>
      <c r="KC73" s="10"/>
      <c r="KD73" s="10"/>
      <c r="KE73" s="10"/>
      <c r="KF73" s="10"/>
      <c r="KG73" s="10"/>
      <c r="KH73" s="10"/>
      <c r="KI73" s="10"/>
      <c r="KJ73" s="10"/>
      <c r="KK73" s="10"/>
      <c r="KL73" s="10"/>
      <c r="KM73" s="10"/>
      <c r="KN73" s="10"/>
      <c r="KO73" s="10"/>
      <c r="KP73" s="10"/>
      <c r="KQ73" s="10"/>
      <c r="KR73" s="10"/>
      <c r="KS73" s="10"/>
      <c r="KT73" s="10"/>
      <c r="KU73" s="10"/>
      <c r="KV73" s="10"/>
      <c r="KW73" s="10"/>
      <c r="KX73" s="10"/>
      <c r="KY73" s="10"/>
      <c r="KZ73" s="10"/>
      <c r="LA73" s="10"/>
      <c r="LB73" s="10"/>
      <c r="LC73" s="10"/>
      <c r="LD73" s="10"/>
      <c r="LE73" s="10"/>
      <c r="LF73" s="10"/>
      <c r="LG73" s="10"/>
      <c r="LH73" s="10"/>
      <c r="LI73" s="10"/>
      <c r="LJ73" s="10"/>
      <c r="LK73" s="10"/>
      <c r="LL73" s="10"/>
      <c r="LM73" s="10"/>
      <c r="LN73" s="10"/>
      <c r="LO73" s="10"/>
      <c r="LP73" s="10"/>
      <c r="LQ73" s="10"/>
      <c r="LR73" s="10"/>
      <c r="LS73" s="10"/>
      <c r="LT73" s="10"/>
      <c r="LU73" s="10"/>
      <c r="LV73" s="10"/>
      <c r="LW73" s="10"/>
      <c r="LX73" s="10"/>
      <c r="LY73" s="10"/>
      <c r="LZ73" s="10"/>
      <c r="MA73" s="10"/>
      <c r="MB73" s="31"/>
      <c r="MC73" s="12"/>
      <c r="MD73" s="12"/>
      <c r="ME73" s="12"/>
      <c r="MF73" s="12"/>
      <c r="MG73" s="12"/>
      <c r="MH73" s="12"/>
      <c r="MI73" s="12"/>
      <c r="MJ73" s="12"/>
      <c r="MK73" s="12"/>
      <c r="ML73" s="12"/>
      <c r="MM73" s="12"/>
      <c r="MN73" s="12"/>
      <c r="MO73" s="12"/>
      <c r="MP73" s="12"/>
      <c r="MQ73" s="12"/>
      <c r="MR73" s="12"/>
      <c r="MS73" s="12"/>
      <c r="MT73" s="12"/>
      <c r="MU73" s="12"/>
      <c r="MV73" s="12"/>
      <c r="MW73" s="12"/>
      <c r="MX73" s="12"/>
      <c r="MY73" s="18"/>
      <c r="MZ73" s="43"/>
      <c r="NA73" s="43"/>
      <c r="NB73" s="43"/>
      <c r="NC73" s="43"/>
      <c r="ND73" s="43"/>
      <c r="NE73" s="43"/>
      <c r="NF73" s="43"/>
      <c r="NG73" s="43"/>
      <c r="NH73" s="43"/>
      <c r="NI73" s="43"/>
      <c r="NJ73" s="43"/>
      <c r="NK73" s="43"/>
      <c r="NL73" s="57"/>
      <c r="NM73" s="12"/>
      <c r="NN73" s="12"/>
      <c r="NO73" s="12"/>
      <c r="NP73" s="12"/>
      <c r="NQ73" s="55"/>
      <c r="NR73" s="12"/>
      <c r="NS73" s="12"/>
      <c r="NT73" s="12"/>
      <c r="NU73" s="12"/>
      <c r="NV73" s="48"/>
      <c r="NW73" s="43"/>
      <c r="NX73" s="43"/>
      <c r="NY73" s="43"/>
      <c r="NZ73" s="43"/>
      <c r="OA73" s="43"/>
      <c r="OB73" s="43"/>
      <c r="OC73" s="43"/>
      <c r="OD73" s="43"/>
      <c r="OE73" s="43"/>
      <c r="OF73" s="43"/>
      <c r="OG73" s="43"/>
      <c r="OH73" s="43"/>
      <c r="OI73" s="43"/>
      <c r="OJ73" s="51"/>
      <c r="OK73" s="12"/>
      <c r="OL73" s="12"/>
      <c r="OM73" s="49"/>
      <c r="ON73" s="49"/>
      <c r="OO73" s="49"/>
      <c r="OP73" s="49"/>
      <c r="OQ73" s="49"/>
      <c r="OR73" s="49"/>
      <c r="OS73" s="49"/>
      <c r="OT73" s="49"/>
      <c r="OU73" s="50"/>
      <c r="OV73" s="43"/>
      <c r="OW73" s="43"/>
      <c r="OX73" s="51"/>
      <c r="OY73" s="49"/>
      <c r="OZ73" s="49"/>
      <c r="PA73" s="49"/>
      <c r="PB73" s="49"/>
      <c r="PC73" s="49"/>
      <c r="PD73" s="49"/>
      <c r="PE73" s="49"/>
      <c r="PF73" s="49"/>
      <c r="PG73" s="43"/>
      <c r="PH73" s="43"/>
      <c r="PI73" s="43"/>
      <c r="PJ73" s="43"/>
      <c r="PK73" s="50"/>
      <c r="PL73" s="33"/>
      <c r="PM73" s="12"/>
      <c r="PN73" s="12"/>
      <c r="PO73" s="12"/>
      <c r="PP73" s="12"/>
      <c r="PQ73" s="12"/>
      <c r="PR73" s="12"/>
      <c r="PS73" s="12"/>
      <c r="PT73" s="12"/>
      <c r="PU73" s="12"/>
      <c r="PV73" s="12"/>
      <c r="PW73" s="12"/>
      <c r="PX73" s="12"/>
      <c r="PY73" s="12"/>
      <c r="PZ73" s="12"/>
      <c r="QA73" s="12"/>
      <c r="QB73" s="12"/>
      <c r="QC73" s="12"/>
      <c r="QD73" s="12"/>
      <c r="QE73" s="12"/>
      <c r="QF73" s="12"/>
      <c r="QG73" s="12"/>
      <c r="QH73" s="12"/>
      <c r="QI73" s="14"/>
      <c r="QJ73" s="27"/>
      <c r="QK73" s="10"/>
      <c r="QL73" s="10"/>
      <c r="QM73" s="10"/>
      <c r="QN73" s="10"/>
      <c r="QO73" s="10"/>
      <c r="QP73" s="10"/>
      <c r="QQ73" s="10"/>
      <c r="QR73" s="10"/>
      <c r="QS73" s="10"/>
      <c r="QT73" s="10"/>
      <c r="QU73" s="10"/>
      <c r="QV73" s="10"/>
      <c r="QW73" s="10"/>
      <c r="QX73" s="10"/>
      <c r="QY73" s="10"/>
      <c r="QZ73" s="10"/>
      <c r="RA73" s="10"/>
      <c r="RB73" s="10"/>
      <c r="RC73" s="10"/>
      <c r="RD73" s="10"/>
      <c r="RE73" s="10"/>
      <c r="RF73" s="10"/>
      <c r="RG73" s="10"/>
      <c r="RH73" s="10"/>
      <c r="RI73" s="10"/>
      <c r="RJ73" s="10"/>
      <c r="RK73" s="10"/>
      <c r="RL73" s="10"/>
      <c r="RM73" s="10"/>
      <c r="RN73" s="10"/>
      <c r="RO73" s="10"/>
      <c r="RP73" s="10"/>
      <c r="RQ73" s="10"/>
      <c r="RR73" s="10"/>
      <c r="RS73" s="10"/>
      <c r="RT73" s="10"/>
      <c r="RU73" s="10"/>
      <c r="RV73" s="10"/>
      <c r="RW73" s="10"/>
      <c r="RX73" s="10"/>
      <c r="RY73" s="10"/>
      <c r="RZ73" s="10"/>
      <c r="SA73" s="10"/>
      <c r="SB73" s="10"/>
      <c r="SC73" s="10"/>
      <c r="SD73" s="10"/>
      <c r="SE73" s="10"/>
      <c r="SF73" s="10"/>
      <c r="SG73" s="10"/>
      <c r="SH73" s="10"/>
      <c r="SI73" s="10"/>
      <c r="SJ73" s="10"/>
      <c r="SK73" s="10"/>
      <c r="SL73" s="10"/>
      <c r="SM73" s="10"/>
      <c r="SN73" s="10"/>
      <c r="SO73" s="10"/>
      <c r="SP73" s="10"/>
      <c r="SQ73" s="10"/>
      <c r="SR73" s="10"/>
      <c r="SS73" s="10"/>
      <c r="ST73" s="10"/>
      <c r="SU73" s="10"/>
      <c r="SV73" s="10"/>
      <c r="SW73" s="10"/>
      <c r="SX73" s="10"/>
      <c r="SY73" s="10"/>
      <c r="SZ73" s="10"/>
      <c r="TA73" s="10"/>
      <c r="TB73" s="10"/>
      <c r="TC73" s="10"/>
      <c r="TD73" s="10"/>
      <c r="TE73" s="10"/>
      <c r="TF73" s="10"/>
      <c r="TG73" s="10"/>
      <c r="TH73" s="10"/>
      <c r="TI73" s="10"/>
      <c r="TJ73" s="10"/>
      <c r="TK73" s="10"/>
      <c r="TL73" s="10"/>
      <c r="TM73" s="10"/>
      <c r="TN73" s="10"/>
      <c r="TO73" s="10"/>
      <c r="TP73" s="10"/>
      <c r="TQ73" s="10"/>
      <c r="TR73" s="10"/>
      <c r="TS73" s="8"/>
      <c r="TT73" s="8"/>
    </row>
    <row r="74" spans="1:540" ht="9.6" customHeight="1">
      <c r="A74" s="8"/>
      <c r="B74" s="8"/>
      <c r="C74" s="8"/>
      <c r="D74" s="8"/>
      <c r="E74" s="8"/>
      <c r="F74" s="8"/>
      <c r="G74" s="8"/>
      <c r="H74" s="8"/>
      <c r="I74" s="8"/>
      <c r="J74" s="8"/>
      <c r="K74" s="8"/>
      <c r="L74" s="8"/>
      <c r="M74" s="8"/>
      <c r="N74" s="8"/>
      <c r="O74" s="8"/>
      <c r="P74" s="8"/>
      <c r="Q74" s="8"/>
      <c r="R74" s="8"/>
      <c r="S74" s="8"/>
      <c r="T74" s="8"/>
      <c r="U74" s="8"/>
      <c r="V74" s="8"/>
      <c r="W74" s="8"/>
      <c r="X74" s="8"/>
      <c r="Y74" s="8"/>
      <c r="Z74" s="8"/>
      <c r="AA74" s="8"/>
      <c r="AB74" s="8"/>
      <c r="AC74" s="8"/>
      <c r="AD74" s="8"/>
      <c r="AE74" s="8"/>
      <c r="AF74" s="8"/>
      <c r="AG74" s="8"/>
      <c r="AH74" s="8"/>
      <c r="AI74" s="8"/>
      <c r="AJ74" s="8"/>
      <c r="AK74" s="8"/>
      <c r="AL74" s="8"/>
      <c r="AM74" s="8"/>
      <c r="AN74" s="8"/>
      <c r="AO74" s="8"/>
      <c r="AP74" s="8"/>
      <c r="AQ74" s="8"/>
      <c r="AR74" s="8"/>
      <c r="AS74" s="8"/>
      <c r="AT74" s="8"/>
      <c r="AU74" s="8"/>
      <c r="AV74" s="8"/>
      <c r="AW74" s="8"/>
      <c r="AX74" s="8"/>
      <c r="AY74" s="8"/>
      <c r="AZ74" s="8"/>
      <c r="BA74" s="8"/>
      <c r="BB74" s="8"/>
      <c r="BC74" s="8"/>
      <c r="BD74" s="8"/>
      <c r="BE74" s="8"/>
      <c r="BF74" s="8"/>
      <c r="BG74" s="8"/>
      <c r="BH74" s="8"/>
      <c r="BI74" s="8"/>
      <c r="BJ74" s="8"/>
      <c r="BK74" s="8"/>
      <c r="BL74" s="8"/>
      <c r="BM74" s="27"/>
      <c r="BN74" s="10"/>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42"/>
      <c r="CN74" s="43"/>
      <c r="CO74" s="43"/>
      <c r="CP74" s="43"/>
      <c r="CQ74" s="43"/>
      <c r="CR74" s="43"/>
      <c r="CS74" s="43"/>
      <c r="CT74" s="43"/>
      <c r="CU74" s="43"/>
      <c r="CV74" s="43"/>
      <c r="CW74" s="43"/>
      <c r="CX74" s="43"/>
      <c r="CY74" s="43"/>
      <c r="CZ74" s="43"/>
      <c r="DA74" s="43"/>
      <c r="DB74" s="28"/>
      <c r="DC74" s="28"/>
      <c r="DD74" s="28"/>
      <c r="DE74" s="28"/>
      <c r="DF74" s="28"/>
      <c r="DG74" s="28"/>
      <c r="DH74" s="28"/>
      <c r="DI74" s="43"/>
      <c r="DJ74" s="43"/>
      <c r="DK74" s="43"/>
      <c r="DL74" s="43"/>
      <c r="DM74" s="43"/>
      <c r="DN74" s="43"/>
      <c r="DO74" s="43"/>
      <c r="DP74" s="43"/>
      <c r="DQ74" s="43"/>
      <c r="DR74" s="43"/>
      <c r="DS74" s="43"/>
      <c r="DT74" s="43"/>
      <c r="DU74" s="43"/>
      <c r="DV74" s="43"/>
      <c r="DW74" s="43"/>
      <c r="DX74" s="44"/>
      <c r="DY74" s="28"/>
      <c r="DZ74" s="28"/>
      <c r="EA74" s="28"/>
      <c r="EB74" s="28"/>
      <c r="EC74" s="28"/>
      <c r="ED74" s="28"/>
      <c r="EE74" s="28"/>
      <c r="EF74" s="28"/>
      <c r="EG74" s="28"/>
      <c r="EH74" s="28"/>
      <c r="EI74" s="42"/>
      <c r="EJ74" s="43"/>
      <c r="EK74" s="43"/>
      <c r="EL74" s="28"/>
      <c r="EM74" s="28"/>
      <c r="EN74" s="28"/>
      <c r="EO74" s="28"/>
      <c r="EP74" s="28"/>
      <c r="EQ74" s="28"/>
      <c r="ER74" s="28"/>
      <c r="ES74" s="28"/>
      <c r="ET74" s="28"/>
      <c r="EU74" s="42"/>
      <c r="EV74" s="43"/>
      <c r="EW74" s="43"/>
      <c r="EX74" s="43"/>
      <c r="EY74" s="43"/>
      <c r="EZ74" s="28"/>
      <c r="FA74" s="28"/>
      <c r="FB74" s="28"/>
      <c r="FC74" s="28"/>
      <c r="FD74" s="28"/>
      <c r="FE74" s="28"/>
      <c r="FF74" s="28"/>
      <c r="FG74" s="28"/>
      <c r="FH74" s="28"/>
      <c r="FI74" s="28"/>
      <c r="FJ74" s="28"/>
      <c r="FK74" s="28"/>
      <c r="FL74" s="28"/>
      <c r="FM74" s="28"/>
      <c r="FN74" s="28"/>
      <c r="FO74" s="28"/>
      <c r="FP74" s="28"/>
      <c r="FQ74" s="28"/>
      <c r="FR74" s="28"/>
      <c r="FS74" s="28"/>
      <c r="FT74" s="28"/>
      <c r="FU74" s="28"/>
      <c r="FV74" s="28"/>
      <c r="FW74" s="28"/>
      <c r="FX74" s="28"/>
      <c r="FY74" s="28"/>
      <c r="FZ74" s="18"/>
      <c r="GA74" s="8"/>
      <c r="GB74" s="8"/>
      <c r="GC74" s="8"/>
      <c r="GD74" s="8"/>
      <c r="GE74" s="8"/>
      <c r="GF74" s="8"/>
      <c r="GG74" s="8"/>
      <c r="GH74" s="8"/>
      <c r="GI74" s="8"/>
      <c r="GJ74" s="8"/>
      <c r="GK74" s="8"/>
      <c r="GL74" s="8"/>
      <c r="GM74" s="8"/>
      <c r="GN74" s="8"/>
      <c r="GO74" s="8"/>
      <c r="GP74" s="8"/>
      <c r="GQ74" s="8"/>
      <c r="GR74" s="8"/>
      <c r="GS74" s="8"/>
      <c r="GT74" s="8"/>
      <c r="GU74" s="8"/>
      <c r="GV74" s="8"/>
      <c r="GW74" s="8"/>
      <c r="GX74" s="8"/>
      <c r="GY74" s="8"/>
      <c r="GZ74" s="8"/>
      <c r="HA74" s="8"/>
      <c r="HB74" s="8"/>
      <c r="HC74" s="8"/>
      <c r="HD74" s="8"/>
      <c r="HE74" s="8"/>
      <c r="HF74" s="8"/>
      <c r="HG74" s="8"/>
      <c r="HH74" s="8"/>
      <c r="HI74" s="8"/>
      <c r="HJ74" s="8"/>
      <c r="HK74" s="8"/>
      <c r="HL74" s="8"/>
      <c r="HM74" s="8"/>
      <c r="HN74" s="8"/>
      <c r="HO74" s="8"/>
      <c r="HP74" s="8"/>
      <c r="HQ74" s="8"/>
      <c r="HR74" s="8"/>
      <c r="HS74" s="8"/>
      <c r="HT74" s="8"/>
      <c r="HU74" s="8"/>
      <c r="HV74" s="8"/>
      <c r="HW74" s="8"/>
      <c r="HX74" s="8"/>
      <c r="HY74" s="8"/>
      <c r="HZ74" s="8"/>
      <c r="IA74" s="8"/>
      <c r="IB74" s="8"/>
      <c r="IC74" s="8"/>
      <c r="ID74" s="8"/>
      <c r="IE74" s="8"/>
      <c r="IF74" s="8"/>
      <c r="IG74" s="8"/>
      <c r="IH74" s="8"/>
      <c r="II74" s="8"/>
      <c r="IJ74" s="8"/>
      <c r="IK74" s="8"/>
      <c r="IL74" s="8"/>
      <c r="IM74" s="8"/>
      <c r="IN74" s="8"/>
      <c r="IO74" s="8"/>
      <c r="IP74" s="8"/>
      <c r="IQ74" s="8"/>
      <c r="IR74" s="9"/>
      <c r="IS74" s="10"/>
      <c r="IT74" s="10"/>
      <c r="IU74" s="10"/>
      <c r="IV74" s="10"/>
      <c r="IW74" s="10"/>
      <c r="IX74" s="10"/>
      <c r="IY74" s="10"/>
      <c r="IZ74" s="10"/>
      <c r="JA74" s="10"/>
      <c r="JB74" s="10"/>
      <c r="JC74" s="10"/>
      <c r="JD74" s="10"/>
      <c r="JE74" s="10"/>
      <c r="JF74" s="10"/>
      <c r="JG74" s="10"/>
      <c r="JH74" s="10"/>
      <c r="JI74" s="10"/>
      <c r="JJ74" s="10"/>
      <c r="JK74" s="10"/>
      <c r="JL74" s="10"/>
      <c r="JM74" s="10"/>
      <c r="JN74" s="10"/>
      <c r="JO74" s="10"/>
      <c r="JP74" s="10"/>
      <c r="JQ74" s="10"/>
      <c r="JR74" s="10"/>
      <c r="JS74" s="10"/>
      <c r="JT74" s="10"/>
      <c r="JU74" s="10"/>
      <c r="JV74" s="10"/>
      <c r="JW74" s="10"/>
      <c r="JX74" s="10"/>
      <c r="JY74" s="10"/>
      <c r="JZ74" s="10"/>
      <c r="KA74" s="10"/>
      <c r="KB74" s="10"/>
      <c r="KC74" s="10"/>
      <c r="KD74" s="10"/>
      <c r="KE74" s="10"/>
      <c r="KF74" s="10"/>
      <c r="KG74" s="10"/>
      <c r="KH74" s="10"/>
      <c r="KI74" s="10"/>
      <c r="KJ74" s="10"/>
      <c r="KK74" s="10"/>
      <c r="KL74" s="10"/>
      <c r="KM74" s="10"/>
      <c r="KN74" s="10"/>
      <c r="KO74" s="10"/>
      <c r="KP74" s="10"/>
      <c r="KQ74" s="10"/>
      <c r="KR74" s="10"/>
      <c r="KS74" s="10"/>
      <c r="KT74" s="10"/>
      <c r="KU74" s="10"/>
      <c r="KV74" s="10"/>
      <c r="KW74" s="10"/>
      <c r="KX74" s="10"/>
      <c r="KY74" s="10"/>
      <c r="KZ74" s="10"/>
      <c r="LA74" s="10"/>
      <c r="LB74" s="10"/>
      <c r="LC74" s="10"/>
      <c r="LD74" s="10"/>
      <c r="LE74" s="10"/>
      <c r="LF74" s="10"/>
      <c r="LG74" s="10"/>
      <c r="LH74" s="10"/>
      <c r="LI74" s="10"/>
      <c r="LJ74" s="10"/>
      <c r="LK74" s="10"/>
      <c r="LL74" s="10"/>
      <c r="LM74" s="10"/>
      <c r="LN74" s="10"/>
      <c r="LO74" s="10"/>
      <c r="LP74" s="10"/>
      <c r="LQ74" s="10"/>
      <c r="LR74" s="10"/>
      <c r="LS74" s="10"/>
      <c r="LT74" s="10"/>
      <c r="LU74" s="10"/>
      <c r="LV74" s="10"/>
      <c r="LW74" s="10"/>
      <c r="LX74" s="10"/>
      <c r="LY74" s="10"/>
      <c r="LZ74" s="10"/>
      <c r="MA74" s="10"/>
      <c r="MB74" s="23"/>
      <c r="MC74" s="14"/>
      <c r="MD74" s="12"/>
      <c r="ME74" s="12"/>
      <c r="MF74" s="12"/>
      <c r="MG74" s="12"/>
      <c r="MH74" s="12"/>
      <c r="MI74" s="12"/>
      <c r="MJ74" s="12"/>
      <c r="MK74" s="12"/>
      <c r="ML74" s="12"/>
      <c r="MM74" s="12"/>
      <c r="MN74" s="12"/>
      <c r="MO74" s="12"/>
      <c r="MP74" s="12"/>
      <c r="MQ74" s="12"/>
      <c r="MR74" s="12"/>
      <c r="MS74" s="12"/>
      <c r="MT74" s="12"/>
      <c r="MU74" s="12"/>
      <c r="MV74" s="12"/>
      <c r="MW74" s="12"/>
      <c r="MX74" s="12"/>
      <c r="MY74" s="18"/>
      <c r="MZ74" s="43"/>
      <c r="NA74" s="43"/>
      <c r="NB74" s="43"/>
      <c r="NC74" s="43"/>
      <c r="ND74" s="43"/>
      <c r="NE74" s="43"/>
      <c r="NF74" s="43"/>
      <c r="NG74" s="43"/>
      <c r="NH74" s="43"/>
      <c r="NI74" s="43"/>
      <c r="NJ74" s="43"/>
      <c r="NK74" s="43"/>
      <c r="NL74" s="43"/>
      <c r="NM74" s="33"/>
      <c r="NN74" s="12"/>
      <c r="NO74" s="12"/>
      <c r="NP74" s="12"/>
      <c r="NQ74" s="33"/>
      <c r="NR74" s="12"/>
      <c r="NS74" s="12"/>
      <c r="NT74" s="12"/>
      <c r="NU74" s="12"/>
      <c r="NV74" s="55"/>
      <c r="NW74" s="43"/>
      <c r="NX74" s="43"/>
      <c r="NY74" s="43"/>
      <c r="NZ74" s="43"/>
      <c r="OA74" s="43"/>
      <c r="OB74" s="43"/>
      <c r="OC74" s="43"/>
      <c r="OD74" s="43"/>
      <c r="OE74" s="43"/>
      <c r="OF74" s="43"/>
      <c r="OG74" s="43"/>
      <c r="OH74" s="43"/>
      <c r="OI74" s="43"/>
      <c r="OJ74" s="51"/>
      <c r="OK74" s="12"/>
      <c r="OL74" s="13"/>
      <c r="OM74" s="43"/>
      <c r="ON74" s="43"/>
      <c r="OO74" s="43"/>
      <c r="OP74" s="43"/>
      <c r="OQ74" s="43"/>
      <c r="OR74" s="43"/>
      <c r="OS74" s="43"/>
      <c r="OT74" s="43"/>
      <c r="OU74" s="43"/>
      <c r="OV74" s="43"/>
      <c r="OW74" s="43"/>
      <c r="OX74" s="43"/>
      <c r="OY74" s="43"/>
      <c r="OZ74" s="43"/>
      <c r="PA74" s="43"/>
      <c r="PB74" s="43"/>
      <c r="PC74" s="43"/>
      <c r="PD74" s="43"/>
      <c r="PE74" s="43"/>
      <c r="PF74" s="43"/>
      <c r="PG74" s="43"/>
      <c r="PH74" s="43"/>
      <c r="PI74" s="43"/>
      <c r="PJ74" s="43"/>
      <c r="PK74" s="50"/>
      <c r="PL74" s="33"/>
      <c r="PM74" s="12"/>
      <c r="PN74" s="12"/>
      <c r="PO74" s="12"/>
      <c r="PP74" s="12"/>
      <c r="PQ74" s="12"/>
      <c r="PR74" s="12"/>
      <c r="PS74" s="12"/>
      <c r="PT74" s="12"/>
      <c r="PU74" s="12"/>
      <c r="PV74" s="12"/>
      <c r="PW74" s="12"/>
      <c r="PX74" s="12"/>
      <c r="PY74" s="12"/>
      <c r="PZ74" s="12"/>
      <c r="QA74" s="12"/>
      <c r="QB74" s="12"/>
      <c r="QC74" s="12"/>
      <c r="QD74" s="12"/>
      <c r="QE74" s="12"/>
      <c r="QF74" s="12"/>
      <c r="QG74" s="12"/>
      <c r="QH74" s="12"/>
      <c r="QI74" s="12"/>
      <c r="QJ74" s="34"/>
      <c r="QK74" s="10"/>
      <c r="QL74" s="10"/>
      <c r="QM74" s="10"/>
      <c r="QN74" s="10"/>
      <c r="QO74" s="10"/>
      <c r="QP74" s="10"/>
      <c r="QQ74" s="10"/>
      <c r="QR74" s="10"/>
      <c r="QS74" s="10"/>
      <c r="QT74" s="10"/>
      <c r="QU74" s="10"/>
      <c r="QV74" s="10"/>
      <c r="QW74" s="10"/>
      <c r="QX74" s="10"/>
      <c r="QY74" s="10"/>
      <c r="QZ74" s="10"/>
      <c r="RA74" s="10"/>
      <c r="RB74" s="10"/>
      <c r="RC74" s="10"/>
      <c r="RD74" s="10"/>
      <c r="RE74" s="10"/>
      <c r="RF74" s="10"/>
      <c r="RG74" s="10"/>
      <c r="RH74" s="10"/>
      <c r="RI74" s="10"/>
      <c r="RJ74" s="10"/>
      <c r="RK74" s="10"/>
      <c r="RL74" s="10"/>
      <c r="RM74" s="10"/>
      <c r="RN74" s="10"/>
      <c r="RO74" s="10"/>
      <c r="RP74" s="10"/>
      <c r="RQ74" s="10"/>
      <c r="RR74" s="10"/>
      <c r="RS74" s="10"/>
      <c r="RT74" s="10"/>
      <c r="RU74" s="10"/>
      <c r="RV74" s="10"/>
      <c r="RW74" s="10"/>
      <c r="RX74" s="10"/>
      <c r="RY74" s="10"/>
      <c r="RZ74" s="10"/>
      <c r="SA74" s="10"/>
      <c r="SB74" s="10"/>
      <c r="SC74" s="10"/>
      <c r="SD74" s="10"/>
      <c r="SE74" s="10"/>
      <c r="SF74" s="10"/>
      <c r="SG74" s="10"/>
      <c r="SH74" s="10"/>
      <c r="SI74" s="10"/>
      <c r="SJ74" s="10"/>
      <c r="SK74" s="10"/>
      <c r="SL74" s="10"/>
      <c r="SM74" s="10"/>
      <c r="SN74" s="10"/>
      <c r="SO74" s="10"/>
      <c r="SP74" s="10"/>
      <c r="SQ74" s="10"/>
      <c r="SR74" s="10"/>
      <c r="SS74" s="10"/>
      <c r="ST74" s="10"/>
      <c r="SU74" s="10"/>
      <c r="SV74" s="10"/>
      <c r="SW74" s="10"/>
      <c r="SX74" s="10"/>
      <c r="SY74" s="10"/>
      <c r="SZ74" s="10"/>
      <c r="TA74" s="10"/>
      <c r="TB74" s="10"/>
      <c r="TC74" s="10"/>
      <c r="TD74" s="10"/>
      <c r="TE74" s="10"/>
      <c r="TF74" s="10"/>
      <c r="TG74" s="10"/>
      <c r="TH74" s="10"/>
      <c r="TI74" s="10"/>
      <c r="TJ74" s="10"/>
      <c r="TK74" s="10"/>
      <c r="TL74" s="10"/>
      <c r="TM74" s="10"/>
      <c r="TN74" s="10"/>
      <c r="TO74" s="10"/>
      <c r="TP74" s="10"/>
      <c r="TQ74" s="10"/>
      <c r="TR74" s="10"/>
      <c r="TS74" s="8"/>
      <c r="TT74" s="8"/>
    </row>
    <row r="75" spans="1:540" ht="9.6" customHeight="1">
      <c r="A75" s="8"/>
      <c r="B75" s="8"/>
      <c r="C75" s="8"/>
      <c r="D75" s="8"/>
      <c r="E75" s="8"/>
      <c r="F75" s="8"/>
      <c r="G75" s="8"/>
      <c r="H75" s="8"/>
      <c r="I75" s="8"/>
      <c r="J75" s="8"/>
      <c r="K75" s="8"/>
      <c r="L75" s="8"/>
      <c r="M75" s="8"/>
      <c r="N75" s="8"/>
      <c r="O75" s="8"/>
      <c r="P75" s="8"/>
      <c r="Q75" s="8"/>
      <c r="R75" s="8"/>
      <c r="S75" s="8"/>
      <c r="T75" s="8"/>
      <c r="U75" s="8"/>
      <c r="V75" s="8"/>
      <c r="W75" s="8"/>
      <c r="X75" s="8"/>
      <c r="Y75" s="8"/>
      <c r="Z75" s="8"/>
      <c r="AA75" s="8"/>
      <c r="AB75" s="8"/>
      <c r="AC75" s="8"/>
      <c r="AD75" s="8"/>
      <c r="AE75" s="8"/>
      <c r="AF75" s="8"/>
      <c r="AG75" s="8"/>
      <c r="AH75" s="8"/>
      <c r="AI75" s="8"/>
      <c r="AJ75" s="8"/>
      <c r="AK75" s="8"/>
      <c r="AL75" s="8"/>
      <c r="AM75" s="8"/>
      <c r="AN75" s="8"/>
      <c r="AO75" s="8"/>
      <c r="AP75" s="8"/>
      <c r="AQ75" s="8"/>
      <c r="AR75" s="8"/>
      <c r="AS75" s="8"/>
      <c r="AT75" s="8"/>
      <c r="AU75" s="8"/>
      <c r="AV75" s="8"/>
      <c r="AW75" s="8"/>
      <c r="AX75" s="8"/>
      <c r="AY75" s="8"/>
      <c r="AZ75" s="8"/>
      <c r="BA75" s="8"/>
      <c r="BB75" s="8"/>
      <c r="BC75" s="8"/>
      <c r="BD75" s="8"/>
      <c r="BE75" s="8"/>
      <c r="BF75" s="8"/>
      <c r="BG75" s="8"/>
      <c r="BH75" s="8"/>
      <c r="BI75" s="8"/>
      <c r="BJ75" s="8"/>
      <c r="BK75" s="8"/>
      <c r="BL75" s="8"/>
      <c r="BM75" s="17"/>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42"/>
      <c r="CN75" s="43"/>
      <c r="CO75" s="43"/>
      <c r="CP75" s="43"/>
      <c r="CQ75" s="43"/>
      <c r="CR75" s="43"/>
      <c r="CS75" s="43"/>
      <c r="CT75" s="43"/>
      <c r="CU75" s="43"/>
      <c r="CV75" s="43"/>
      <c r="CW75" s="43"/>
      <c r="CX75" s="43"/>
      <c r="CY75" s="43"/>
      <c r="CZ75" s="43"/>
      <c r="DA75" s="43"/>
      <c r="DB75" s="42"/>
      <c r="DC75" s="28"/>
      <c r="DD75" s="28"/>
      <c r="DE75" s="28"/>
      <c r="DF75" s="28"/>
      <c r="DG75" s="28"/>
      <c r="DH75" s="26"/>
      <c r="DI75" s="43"/>
      <c r="DJ75" s="43"/>
      <c r="DK75" s="43"/>
      <c r="DL75" s="43"/>
      <c r="DM75" s="43"/>
      <c r="DN75" s="43"/>
      <c r="DO75" s="43"/>
      <c r="DP75" s="43"/>
      <c r="DQ75" s="43"/>
      <c r="DR75" s="43"/>
      <c r="DS75" s="43"/>
      <c r="DT75" s="43"/>
      <c r="DU75" s="43"/>
      <c r="DV75" s="43"/>
      <c r="DW75" s="43"/>
      <c r="DX75" s="44"/>
      <c r="DY75" s="28"/>
      <c r="DZ75" s="28"/>
      <c r="EA75" s="28"/>
      <c r="EB75" s="28"/>
      <c r="EC75" s="28"/>
      <c r="ED75" s="28"/>
      <c r="EE75" s="28"/>
      <c r="EF75" s="28"/>
      <c r="EG75" s="28"/>
      <c r="EH75" s="28"/>
      <c r="EI75" s="42"/>
      <c r="EJ75" s="43"/>
      <c r="EK75" s="43"/>
      <c r="EL75" s="28"/>
      <c r="EM75" s="28"/>
      <c r="EN75" s="28"/>
      <c r="EO75" s="28"/>
      <c r="EP75" s="28"/>
      <c r="EQ75" s="28"/>
      <c r="ER75" s="28"/>
      <c r="ES75" s="28"/>
      <c r="ET75" s="28"/>
      <c r="EU75" s="42"/>
      <c r="EV75" s="43"/>
      <c r="EW75" s="43"/>
      <c r="EX75" s="43"/>
      <c r="EY75" s="43"/>
      <c r="EZ75" s="28"/>
      <c r="FA75" s="28"/>
      <c r="FB75" s="28"/>
      <c r="FC75" s="28"/>
      <c r="FD75" s="28"/>
      <c r="FE75" s="28"/>
      <c r="FF75" s="28"/>
      <c r="FG75" s="28"/>
      <c r="FH75" s="28"/>
      <c r="FI75" s="28"/>
      <c r="FJ75" s="28"/>
      <c r="FK75" s="28"/>
      <c r="FL75" s="28"/>
      <c r="FM75" s="28"/>
      <c r="FN75" s="28"/>
      <c r="FO75" s="28"/>
      <c r="FP75" s="28"/>
      <c r="FQ75" s="28"/>
      <c r="FR75" s="28"/>
      <c r="FS75" s="28"/>
      <c r="FT75" s="28"/>
      <c r="FU75" s="28"/>
      <c r="FV75" s="28"/>
      <c r="FW75" s="28"/>
      <c r="FX75" s="28"/>
      <c r="FY75" s="28"/>
      <c r="FZ75" s="22"/>
      <c r="GA75" s="8"/>
      <c r="GB75" s="8"/>
      <c r="GC75" s="8"/>
      <c r="GD75" s="8"/>
      <c r="GE75" s="8"/>
      <c r="GF75" s="8"/>
      <c r="GG75" s="8"/>
      <c r="GH75" s="8"/>
      <c r="GI75" s="8"/>
      <c r="GJ75" s="8"/>
      <c r="GK75" s="8"/>
      <c r="GL75" s="8"/>
      <c r="GM75" s="8"/>
      <c r="GN75" s="8"/>
      <c r="GO75" s="8"/>
      <c r="GP75" s="8"/>
      <c r="GQ75" s="8"/>
      <c r="GR75" s="8"/>
      <c r="GS75" s="8"/>
      <c r="GT75" s="8"/>
      <c r="GU75" s="8"/>
      <c r="GV75" s="8"/>
      <c r="GW75" s="8"/>
      <c r="GX75" s="8"/>
      <c r="GY75" s="8"/>
      <c r="GZ75" s="8"/>
      <c r="HA75" s="8"/>
      <c r="HB75" s="8"/>
      <c r="HC75" s="8"/>
      <c r="HD75" s="8"/>
      <c r="HE75" s="8"/>
      <c r="HF75" s="8"/>
      <c r="HG75" s="8"/>
      <c r="HH75" s="8"/>
      <c r="HI75" s="8"/>
      <c r="HJ75" s="8"/>
      <c r="HK75" s="8"/>
      <c r="HL75" s="8"/>
      <c r="HM75" s="8"/>
      <c r="HN75" s="8"/>
      <c r="HO75" s="8"/>
      <c r="HP75" s="8"/>
      <c r="HQ75" s="8"/>
      <c r="HR75" s="8"/>
      <c r="HS75" s="8"/>
      <c r="HT75" s="8"/>
      <c r="HU75" s="8"/>
      <c r="HV75" s="8"/>
      <c r="HW75" s="8"/>
      <c r="HX75" s="8"/>
      <c r="HY75" s="8"/>
      <c r="HZ75" s="8"/>
      <c r="IA75" s="8"/>
      <c r="IB75" s="8"/>
      <c r="IC75" s="8"/>
      <c r="ID75" s="8"/>
      <c r="IE75" s="8"/>
      <c r="IF75" s="8"/>
      <c r="IG75" s="8"/>
      <c r="IH75" s="8"/>
      <c r="II75" s="8"/>
      <c r="IJ75" s="8"/>
      <c r="IK75" s="8"/>
      <c r="IL75" s="8"/>
      <c r="IM75" s="8"/>
      <c r="IN75" s="8"/>
      <c r="IO75" s="8"/>
      <c r="IP75" s="8"/>
      <c r="IQ75" s="8"/>
      <c r="IR75" s="9"/>
      <c r="IS75" s="10"/>
      <c r="IT75" s="10"/>
      <c r="IU75" s="10"/>
      <c r="IV75" s="10"/>
      <c r="IW75" s="10"/>
      <c r="IX75" s="10"/>
      <c r="IY75" s="10"/>
      <c r="IZ75" s="10"/>
      <c r="JA75" s="10"/>
      <c r="JB75" s="10"/>
      <c r="JC75" s="10"/>
      <c r="JD75" s="10"/>
      <c r="JE75" s="10"/>
      <c r="JF75" s="10"/>
      <c r="JG75" s="10"/>
      <c r="JH75" s="10"/>
      <c r="JI75" s="10"/>
      <c r="JJ75" s="10"/>
      <c r="JK75" s="10"/>
      <c r="JL75" s="10"/>
      <c r="JM75" s="10"/>
      <c r="JN75" s="10"/>
      <c r="JO75" s="10"/>
      <c r="JP75" s="10"/>
      <c r="JQ75" s="10"/>
      <c r="JR75" s="10"/>
      <c r="JS75" s="10"/>
      <c r="JT75" s="10"/>
      <c r="JU75" s="10"/>
      <c r="JV75" s="10"/>
      <c r="JW75" s="10"/>
      <c r="JX75" s="10"/>
      <c r="JY75" s="10"/>
      <c r="JZ75" s="10"/>
      <c r="KA75" s="10"/>
      <c r="KB75" s="10"/>
      <c r="KC75" s="10"/>
      <c r="KD75" s="10"/>
      <c r="KE75" s="10"/>
      <c r="KF75" s="10"/>
      <c r="KG75" s="10"/>
      <c r="KH75" s="10"/>
      <c r="KI75" s="10"/>
      <c r="KJ75" s="10"/>
      <c r="KK75" s="10"/>
      <c r="KL75" s="10"/>
      <c r="KM75" s="10"/>
      <c r="KN75" s="10"/>
      <c r="KO75" s="10"/>
      <c r="KP75" s="10"/>
      <c r="KQ75" s="10"/>
      <c r="KR75" s="10"/>
      <c r="KS75" s="10"/>
      <c r="KT75" s="10"/>
      <c r="KU75" s="10"/>
      <c r="KV75" s="10"/>
      <c r="KW75" s="10"/>
      <c r="KX75" s="10"/>
      <c r="KY75" s="10"/>
      <c r="KZ75" s="10"/>
      <c r="LA75" s="10"/>
      <c r="LB75" s="10"/>
      <c r="LC75" s="10"/>
      <c r="LD75" s="10"/>
      <c r="LE75" s="10"/>
      <c r="LF75" s="10"/>
      <c r="LG75" s="10"/>
      <c r="LH75" s="10"/>
      <c r="LI75" s="10"/>
      <c r="LJ75" s="10"/>
      <c r="LK75" s="10"/>
      <c r="LL75" s="10"/>
      <c r="LM75" s="10"/>
      <c r="LN75" s="10"/>
      <c r="LO75" s="10"/>
      <c r="LP75" s="10"/>
      <c r="LQ75" s="10"/>
      <c r="LR75" s="10"/>
      <c r="LS75" s="10"/>
      <c r="LT75" s="10"/>
      <c r="LU75" s="10"/>
      <c r="LV75" s="10"/>
      <c r="LW75" s="10"/>
      <c r="LX75" s="10"/>
      <c r="LY75" s="10"/>
      <c r="LZ75" s="10"/>
      <c r="MA75" s="10"/>
      <c r="MB75" s="18"/>
      <c r="MC75" s="12"/>
      <c r="MD75" s="12"/>
      <c r="ME75" s="12"/>
      <c r="MF75" s="12"/>
      <c r="MG75" s="12"/>
      <c r="MH75" s="12"/>
      <c r="MI75" s="12"/>
      <c r="MJ75" s="12"/>
      <c r="MK75" s="12"/>
      <c r="ML75" s="12"/>
      <c r="MM75" s="12"/>
      <c r="MN75" s="12"/>
      <c r="MO75" s="12"/>
      <c r="MP75" s="12"/>
      <c r="MQ75" s="12"/>
      <c r="MR75" s="12"/>
      <c r="MS75" s="12"/>
      <c r="MT75" s="12"/>
      <c r="MU75" s="12"/>
      <c r="MV75" s="12"/>
      <c r="MW75" s="12"/>
      <c r="MX75" s="12"/>
      <c r="MY75" s="18"/>
      <c r="MZ75" s="43"/>
      <c r="NA75" s="43"/>
      <c r="NB75" s="43"/>
      <c r="NC75" s="43"/>
      <c r="ND75" s="43"/>
      <c r="NE75" s="43"/>
      <c r="NF75" s="43"/>
      <c r="NG75" s="43"/>
      <c r="NH75" s="43"/>
      <c r="NI75" s="43"/>
      <c r="NJ75" s="43"/>
      <c r="NK75" s="43"/>
      <c r="NL75" s="43"/>
      <c r="NM75" s="57"/>
      <c r="NN75" s="12"/>
      <c r="NO75" s="12"/>
      <c r="NP75" s="12"/>
      <c r="NQ75" s="12"/>
      <c r="NR75" s="12"/>
      <c r="NS75" s="12"/>
      <c r="NT75" s="14"/>
      <c r="NU75" s="47"/>
      <c r="NV75" s="43"/>
      <c r="NW75" s="43"/>
      <c r="NX75" s="43"/>
      <c r="NY75" s="43"/>
      <c r="NZ75" s="43"/>
      <c r="OA75" s="43"/>
      <c r="OB75" s="43"/>
      <c r="OC75" s="43"/>
      <c r="OD75" s="43"/>
      <c r="OE75" s="43"/>
      <c r="OF75" s="43"/>
      <c r="OG75" s="43"/>
      <c r="OH75" s="43"/>
      <c r="OI75" s="43"/>
      <c r="OJ75" s="51"/>
      <c r="OK75" s="12"/>
      <c r="OL75" s="13"/>
      <c r="OM75" s="48"/>
      <c r="ON75" s="48"/>
      <c r="OO75" s="48"/>
      <c r="OP75" s="48"/>
      <c r="OQ75" s="48"/>
      <c r="OR75" s="48"/>
      <c r="OS75" s="48"/>
      <c r="OT75" s="52"/>
      <c r="OU75" s="55"/>
      <c r="OV75" s="43"/>
      <c r="OW75" s="43"/>
      <c r="OX75" s="48"/>
      <c r="OY75" s="48"/>
      <c r="OZ75" s="48"/>
      <c r="PA75" s="48"/>
      <c r="PB75" s="48"/>
      <c r="PC75" s="48"/>
      <c r="PD75" s="48"/>
      <c r="PE75" s="48"/>
      <c r="PF75" s="48"/>
      <c r="PG75" s="50"/>
      <c r="PH75" s="43"/>
      <c r="PI75" s="43"/>
      <c r="PJ75" s="43"/>
      <c r="PK75" s="50"/>
      <c r="PL75" s="33"/>
      <c r="PM75" s="12"/>
      <c r="PN75" s="12"/>
      <c r="PO75" s="12"/>
      <c r="PP75" s="12"/>
      <c r="PQ75" s="12"/>
      <c r="PR75" s="12"/>
      <c r="PS75" s="12"/>
      <c r="PT75" s="12"/>
      <c r="PU75" s="12"/>
      <c r="PV75" s="12"/>
      <c r="PW75" s="12"/>
      <c r="PX75" s="12"/>
      <c r="PY75" s="12"/>
      <c r="PZ75" s="12"/>
      <c r="QA75" s="12"/>
      <c r="QB75" s="12"/>
      <c r="QC75" s="12"/>
      <c r="QD75" s="12"/>
      <c r="QE75" s="12"/>
      <c r="QF75" s="12"/>
      <c r="QG75" s="12"/>
      <c r="QH75" s="12"/>
      <c r="QI75" s="12"/>
      <c r="QJ75" s="13"/>
      <c r="QK75" s="10"/>
      <c r="QL75" s="10"/>
      <c r="QM75" s="10"/>
      <c r="QN75" s="10"/>
      <c r="QO75" s="10"/>
      <c r="QP75" s="10"/>
      <c r="QQ75" s="10"/>
      <c r="QR75" s="10"/>
      <c r="QS75" s="10"/>
      <c r="QT75" s="10"/>
      <c r="QU75" s="10"/>
      <c r="QV75" s="10"/>
      <c r="QW75" s="10"/>
      <c r="QX75" s="10"/>
      <c r="QY75" s="10"/>
      <c r="QZ75" s="10"/>
      <c r="RA75" s="10"/>
      <c r="RB75" s="10"/>
      <c r="RC75" s="10"/>
      <c r="RD75" s="10"/>
      <c r="RE75" s="10"/>
      <c r="RF75" s="10"/>
      <c r="RG75" s="10"/>
      <c r="RH75" s="10"/>
      <c r="RI75" s="10"/>
      <c r="RJ75" s="10"/>
      <c r="RK75" s="10"/>
      <c r="RL75" s="10"/>
      <c r="RM75" s="10"/>
      <c r="RN75" s="10"/>
      <c r="RO75" s="10"/>
      <c r="RP75" s="10"/>
      <c r="RQ75" s="10"/>
      <c r="RR75" s="10"/>
      <c r="RS75" s="10"/>
      <c r="RT75" s="10"/>
      <c r="RU75" s="10"/>
      <c r="RV75" s="10"/>
      <c r="RW75" s="10"/>
      <c r="RX75" s="10"/>
      <c r="RY75" s="10"/>
      <c r="RZ75" s="10"/>
      <c r="SA75" s="10"/>
      <c r="SB75" s="10"/>
      <c r="SC75" s="10"/>
      <c r="SD75" s="10"/>
      <c r="SE75" s="10"/>
      <c r="SF75" s="10"/>
      <c r="SG75" s="10"/>
      <c r="SH75" s="10"/>
      <c r="SI75" s="10"/>
      <c r="SJ75" s="10"/>
      <c r="SK75" s="10"/>
      <c r="SL75" s="10"/>
      <c r="SM75" s="10"/>
      <c r="SN75" s="10"/>
      <c r="SO75" s="10"/>
      <c r="SP75" s="10"/>
      <c r="SQ75" s="10"/>
      <c r="SR75" s="10"/>
      <c r="SS75" s="10"/>
      <c r="ST75" s="10"/>
      <c r="SU75" s="10"/>
      <c r="SV75" s="10"/>
      <c r="SW75" s="10"/>
      <c r="SX75" s="10"/>
      <c r="SY75" s="10"/>
      <c r="SZ75" s="10"/>
      <c r="TA75" s="10"/>
      <c r="TB75" s="10"/>
      <c r="TC75" s="10"/>
      <c r="TD75" s="10"/>
      <c r="TE75" s="10"/>
      <c r="TF75" s="10"/>
      <c r="TG75" s="10"/>
      <c r="TH75" s="10"/>
      <c r="TI75" s="10"/>
      <c r="TJ75" s="10"/>
      <c r="TK75" s="10"/>
      <c r="TL75" s="10"/>
      <c r="TM75" s="10"/>
      <c r="TN75" s="10"/>
      <c r="TO75" s="10"/>
      <c r="TP75" s="10"/>
      <c r="TQ75" s="10"/>
      <c r="TR75" s="10"/>
      <c r="TS75" s="8"/>
      <c r="TT75" s="8"/>
    </row>
    <row r="76" spans="1:540" ht="9.6" customHeight="1">
      <c r="A76" s="8"/>
      <c r="B76" s="8"/>
      <c r="C76" s="8"/>
      <c r="D76" s="8"/>
      <c r="E76" s="8"/>
      <c r="F76" s="8"/>
      <c r="G76" s="8"/>
      <c r="H76" s="8"/>
      <c r="I76" s="8"/>
      <c r="J76" s="8"/>
      <c r="K76" s="8"/>
      <c r="L76" s="8"/>
      <c r="M76" s="8"/>
      <c r="N76" s="8"/>
      <c r="O76" s="8"/>
      <c r="P76" s="8"/>
      <c r="Q76" s="8"/>
      <c r="R76" s="8"/>
      <c r="S76" s="8"/>
      <c r="T76" s="8"/>
      <c r="U76" s="8"/>
      <c r="V76" s="8"/>
      <c r="W76" s="8"/>
      <c r="X76" s="8"/>
      <c r="Y76" s="8"/>
      <c r="Z76" s="8"/>
      <c r="AA76" s="8"/>
      <c r="AB76" s="8"/>
      <c r="AC76" s="8"/>
      <c r="AD76" s="8"/>
      <c r="AE76" s="8"/>
      <c r="AF76" s="8"/>
      <c r="AG76" s="8"/>
      <c r="AH76" s="8"/>
      <c r="AI76" s="8"/>
      <c r="AJ76" s="8"/>
      <c r="AK76" s="8"/>
      <c r="AL76" s="8"/>
      <c r="AM76" s="8"/>
      <c r="AN76" s="8"/>
      <c r="AO76" s="8"/>
      <c r="AP76" s="8"/>
      <c r="AQ76" s="8"/>
      <c r="AR76" s="8"/>
      <c r="AS76" s="8"/>
      <c r="AT76" s="8"/>
      <c r="AU76" s="8"/>
      <c r="AV76" s="8"/>
      <c r="AW76" s="8"/>
      <c r="AX76" s="8"/>
      <c r="AY76" s="8"/>
      <c r="AZ76" s="8"/>
      <c r="BA76" s="8"/>
      <c r="BB76" s="8"/>
      <c r="BC76" s="8"/>
      <c r="BD76" s="8"/>
      <c r="BE76" s="8"/>
      <c r="BF76" s="8"/>
      <c r="BG76" s="8"/>
      <c r="BH76" s="8"/>
      <c r="BI76" s="8"/>
      <c r="BJ76" s="8"/>
      <c r="BK76" s="8"/>
      <c r="BL76" s="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42"/>
      <c r="CN76" s="43"/>
      <c r="CO76" s="43"/>
      <c r="CP76" s="43"/>
      <c r="CQ76" s="43"/>
      <c r="CR76" s="43"/>
      <c r="CS76" s="43"/>
      <c r="CT76" s="43"/>
      <c r="CU76" s="43"/>
      <c r="CV76" s="43"/>
      <c r="CW76" s="43"/>
      <c r="CX76" s="43"/>
      <c r="CY76" s="43"/>
      <c r="CZ76" s="43"/>
      <c r="DA76" s="43"/>
      <c r="DB76" s="19"/>
      <c r="DC76" s="28"/>
      <c r="DD76" s="28"/>
      <c r="DE76" s="28"/>
      <c r="DF76" s="28"/>
      <c r="DG76" s="28"/>
      <c r="DH76" s="28"/>
      <c r="DI76" s="43"/>
      <c r="DJ76" s="43"/>
      <c r="DK76" s="43"/>
      <c r="DL76" s="43"/>
      <c r="DM76" s="43"/>
      <c r="DN76" s="43"/>
      <c r="DO76" s="43"/>
      <c r="DP76" s="43"/>
      <c r="DQ76" s="43"/>
      <c r="DR76" s="43"/>
      <c r="DS76" s="43"/>
      <c r="DT76" s="43"/>
      <c r="DU76" s="43"/>
      <c r="DV76" s="43"/>
      <c r="DW76" s="43"/>
      <c r="DX76" s="44"/>
      <c r="DY76" s="28"/>
      <c r="DZ76" s="28"/>
      <c r="EA76" s="28"/>
      <c r="EB76" s="28"/>
      <c r="EC76" s="28"/>
      <c r="ED76" s="28"/>
      <c r="EE76" s="28"/>
      <c r="EF76" s="28"/>
      <c r="EG76" s="28"/>
      <c r="EH76" s="28"/>
      <c r="EI76" s="42"/>
      <c r="EJ76" s="43"/>
      <c r="EK76" s="43"/>
      <c r="EL76" s="28"/>
      <c r="EM76" s="28"/>
      <c r="EN76" s="28"/>
      <c r="EO76" s="28"/>
      <c r="EP76" s="28"/>
      <c r="EQ76" s="28"/>
      <c r="ER76" s="28"/>
      <c r="ES76" s="28"/>
      <c r="ET76" s="28"/>
      <c r="EU76" s="42"/>
      <c r="EV76" s="43"/>
      <c r="EW76" s="43"/>
      <c r="EX76" s="43"/>
      <c r="EY76" s="43"/>
      <c r="EZ76" s="28"/>
      <c r="FA76" s="28"/>
      <c r="FB76" s="28"/>
      <c r="FC76" s="28"/>
      <c r="FD76" s="28"/>
      <c r="FE76" s="28"/>
      <c r="FF76" s="28"/>
      <c r="FG76" s="28"/>
      <c r="FH76" s="28"/>
      <c r="FI76" s="28"/>
      <c r="FJ76" s="28"/>
      <c r="FK76" s="28"/>
      <c r="FL76" s="28"/>
      <c r="FM76" s="28"/>
      <c r="FN76" s="28"/>
      <c r="FO76" s="28"/>
      <c r="FP76" s="28"/>
      <c r="FQ76" s="28"/>
      <c r="FR76" s="28"/>
      <c r="FS76" s="28"/>
      <c r="FT76" s="28"/>
      <c r="FU76" s="28"/>
      <c r="FV76" s="28"/>
      <c r="FW76" s="28"/>
      <c r="FX76" s="28"/>
      <c r="FY76" s="28"/>
      <c r="FZ76" s="27"/>
      <c r="GA76" s="8"/>
      <c r="GB76" s="8"/>
      <c r="GC76" s="8"/>
      <c r="GD76" s="8"/>
      <c r="GE76" s="8"/>
      <c r="GF76" s="8"/>
      <c r="GG76" s="8"/>
      <c r="GH76" s="8"/>
      <c r="GI76" s="8"/>
      <c r="GJ76" s="8"/>
      <c r="GK76" s="8"/>
      <c r="GL76" s="8"/>
      <c r="GM76" s="8"/>
      <c r="GN76" s="8"/>
      <c r="GO76" s="8"/>
      <c r="GP76" s="8"/>
      <c r="GQ76" s="8"/>
      <c r="GR76" s="8"/>
      <c r="GS76" s="8"/>
      <c r="GT76" s="8"/>
      <c r="GU76" s="8"/>
      <c r="GV76" s="8"/>
      <c r="GW76" s="8"/>
      <c r="GX76" s="8"/>
      <c r="GY76" s="8"/>
      <c r="GZ76" s="8"/>
      <c r="HA76" s="8"/>
      <c r="HB76" s="8"/>
      <c r="HC76" s="8"/>
      <c r="HD76" s="8"/>
      <c r="HE76" s="8"/>
      <c r="HF76" s="8"/>
      <c r="HG76" s="8"/>
      <c r="HH76" s="8"/>
      <c r="HI76" s="8"/>
      <c r="HJ76" s="8"/>
      <c r="HK76" s="8"/>
      <c r="HL76" s="8"/>
      <c r="HM76" s="8"/>
      <c r="HN76" s="8"/>
      <c r="HO76" s="8"/>
      <c r="HP76" s="8"/>
      <c r="HQ76" s="8"/>
      <c r="HR76" s="8"/>
      <c r="HS76" s="8"/>
      <c r="HT76" s="8"/>
      <c r="HU76" s="8"/>
      <c r="HV76" s="8"/>
      <c r="HW76" s="8"/>
      <c r="HX76" s="8"/>
      <c r="HY76" s="8"/>
      <c r="HZ76" s="8"/>
      <c r="IA76" s="8"/>
      <c r="IB76" s="8"/>
      <c r="IC76" s="8"/>
      <c r="ID76" s="8"/>
      <c r="IE76" s="8"/>
      <c r="IF76" s="8"/>
      <c r="IG76" s="8"/>
      <c r="IH76" s="8"/>
      <c r="II76" s="8"/>
      <c r="IJ76" s="8"/>
      <c r="IK76" s="8"/>
      <c r="IL76" s="8"/>
      <c r="IM76" s="8"/>
      <c r="IN76" s="8"/>
      <c r="IO76" s="8"/>
      <c r="IP76" s="8"/>
      <c r="IQ76" s="8"/>
      <c r="IR76" s="9"/>
      <c r="IS76" s="10"/>
      <c r="IT76" s="10"/>
      <c r="IU76" s="10"/>
      <c r="IV76" s="10"/>
      <c r="IW76" s="10"/>
      <c r="IX76" s="10"/>
      <c r="IY76" s="10"/>
      <c r="IZ76" s="10"/>
      <c r="JA76" s="10"/>
      <c r="JB76" s="10"/>
      <c r="JC76" s="10"/>
      <c r="JD76" s="10"/>
      <c r="JE76" s="10"/>
      <c r="JF76" s="10"/>
      <c r="JG76" s="10"/>
      <c r="JH76" s="10"/>
      <c r="JI76" s="10"/>
      <c r="JJ76" s="10"/>
      <c r="JK76" s="10"/>
      <c r="JL76" s="10"/>
      <c r="JM76" s="10"/>
      <c r="JN76" s="10"/>
      <c r="JO76" s="10"/>
      <c r="JP76" s="10"/>
      <c r="JQ76" s="10"/>
      <c r="JR76" s="10"/>
      <c r="JS76" s="10"/>
      <c r="JT76" s="10"/>
      <c r="JU76" s="10"/>
      <c r="JV76" s="10"/>
      <c r="JW76" s="10"/>
      <c r="JX76" s="10"/>
      <c r="JY76" s="10"/>
      <c r="JZ76" s="10"/>
      <c r="KA76" s="10"/>
      <c r="KB76" s="10"/>
      <c r="KC76" s="10"/>
      <c r="KD76" s="10"/>
      <c r="KE76" s="10"/>
      <c r="KF76" s="10"/>
      <c r="KG76" s="10"/>
      <c r="KH76" s="10"/>
      <c r="KI76" s="10"/>
      <c r="KJ76" s="10"/>
      <c r="KK76" s="10"/>
      <c r="KL76" s="10"/>
      <c r="KM76" s="10"/>
      <c r="KN76" s="10"/>
      <c r="KO76" s="10"/>
      <c r="KP76" s="10"/>
      <c r="KQ76" s="10"/>
      <c r="KR76" s="10"/>
      <c r="KS76" s="10"/>
      <c r="KT76" s="10"/>
      <c r="KU76" s="10"/>
      <c r="KV76" s="10"/>
      <c r="KW76" s="10"/>
      <c r="KX76" s="10"/>
      <c r="KY76" s="10"/>
      <c r="KZ76" s="10"/>
      <c r="LA76" s="10"/>
      <c r="LB76" s="10"/>
      <c r="LC76" s="10"/>
      <c r="LD76" s="10"/>
      <c r="LE76" s="10"/>
      <c r="LF76" s="10"/>
      <c r="LG76" s="10"/>
      <c r="LH76" s="10"/>
      <c r="LI76" s="10"/>
      <c r="LJ76" s="10"/>
      <c r="LK76" s="10"/>
      <c r="LL76" s="10"/>
      <c r="LM76" s="10"/>
      <c r="LN76" s="10"/>
      <c r="LO76" s="10"/>
      <c r="LP76" s="10"/>
      <c r="LQ76" s="10"/>
      <c r="LR76" s="10"/>
      <c r="LS76" s="10"/>
      <c r="LT76" s="10"/>
      <c r="LU76" s="10"/>
      <c r="LV76" s="10"/>
      <c r="LW76" s="10"/>
      <c r="LX76" s="10"/>
      <c r="LY76" s="10"/>
      <c r="LZ76" s="10"/>
      <c r="MA76" s="19"/>
      <c r="MB76" s="33"/>
      <c r="MC76" s="12"/>
      <c r="MD76" s="12"/>
      <c r="ME76" s="12"/>
      <c r="MF76" s="12"/>
      <c r="MG76" s="12"/>
      <c r="MH76" s="12"/>
      <c r="MI76" s="12"/>
      <c r="MJ76" s="12"/>
      <c r="MK76" s="12"/>
      <c r="ML76" s="12"/>
      <c r="MM76" s="12"/>
      <c r="MN76" s="12"/>
      <c r="MO76" s="12"/>
      <c r="MP76" s="12"/>
      <c r="MQ76" s="12"/>
      <c r="MR76" s="12"/>
      <c r="MS76" s="12"/>
      <c r="MT76" s="12"/>
      <c r="MU76" s="12"/>
      <c r="MV76" s="12"/>
      <c r="MW76" s="12"/>
      <c r="MX76" s="12"/>
      <c r="MY76" s="18"/>
      <c r="MZ76" s="43"/>
      <c r="NA76" s="43"/>
      <c r="NB76" s="43"/>
      <c r="NC76" s="43"/>
      <c r="ND76" s="43"/>
      <c r="NE76" s="43"/>
      <c r="NF76" s="43"/>
      <c r="NG76" s="43"/>
      <c r="NH76" s="43"/>
      <c r="NI76" s="43"/>
      <c r="NJ76" s="43"/>
      <c r="NK76" s="43"/>
      <c r="NL76" s="43"/>
      <c r="NM76" s="43"/>
      <c r="NN76" s="12"/>
      <c r="NO76" s="12"/>
      <c r="NP76" s="12"/>
      <c r="NQ76" s="12"/>
      <c r="NR76" s="12"/>
      <c r="NS76" s="12"/>
      <c r="NT76" s="12"/>
      <c r="NU76" s="54"/>
      <c r="NV76" s="43"/>
      <c r="NW76" s="43"/>
      <c r="NX76" s="43"/>
      <c r="NY76" s="43"/>
      <c r="NZ76" s="43"/>
      <c r="OA76" s="43"/>
      <c r="OB76" s="43"/>
      <c r="OC76" s="43"/>
      <c r="OD76" s="43"/>
      <c r="OE76" s="43"/>
      <c r="OF76" s="43"/>
      <c r="OG76" s="43"/>
      <c r="OH76" s="43"/>
      <c r="OI76" s="43"/>
      <c r="OJ76" s="51"/>
      <c r="OK76" s="12"/>
      <c r="OL76" s="12"/>
      <c r="OM76" s="14"/>
      <c r="ON76" s="14"/>
      <c r="OO76" s="14"/>
      <c r="OP76" s="14"/>
      <c r="OQ76" s="14"/>
      <c r="OR76" s="14"/>
      <c r="OS76" s="14"/>
      <c r="OT76" s="14"/>
      <c r="OU76" s="48"/>
      <c r="OV76" s="43"/>
      <c r="OW76" s="50"/>
      <c r="OX76" s="14"/>
      <c r="OY76" s="14"/>
      <c r="OZ76" s="14"/>
      <c r="PA76" s="14"/>
      <c r="PB76" s="14"/>
      <c r="PC76" s="14"/>
      <c r="PD76" s="14"/>
      <c r="PE76" s="14"/>
      <c r="PF76" s="14"/>
      <c r="PG76" s="48"/>
      <c r="PH76" s="43"/>
      <c r="PI76" s="43"/>
      <c r="PJ76" s="43"/>
      <c r="PK76" s="50"/>
      <c r="PL76" s="33"/>
      <c r="PM76" s="12"/>
      <c r="PN76" s="12"/>
      <c r="PO76" s="12"/>
      <c r="PP76" s="12"/>
      <c r="PQ76" s="12"/>
      <c r="PR76" s="12"/>
      <c r="PS76" s="12"/>
      <c r="PT76" s="12"/>
      <c r="PU76" s="12"/>
      <c r="PV76" s="12"/>
      <c r="PW76" s="12"/>
      <c r="PX76" s="12"/>
      <c r="PY76" s="12"/>
      <c r="PZ76" s="12"/>
      <c r="QA76" s="12"/>
      <c r="QB76" s="12"/>
      <c r="QC76" s="12"/>
      <c r="QD76" s="12"/>
      <c r="QE76" s="12"/>
      <c r="QF76" s="12"/>
      <c r="QG76" s="12"/>
      <c r="QH76" s="12"/>
      <c r="QI76" s="12"/>
      <c r="QJ76" s="13"/>
      <c r="QK76" s="10"/>
      <c r="QL76" s="10"/>
      <c r="QM76" s="10"/>
      <c r="QN76" s="10"/>
      <c r="QO76" s="10"/>
      <c r="QP76" s="10"/>
      <c r="QQ76" s="10"/>
      <c r="QR76" s="10"/>
      <c r="QS76" s="10"/>
      <c r="QT76" s="10"/>
      <c r="QU76" s="10"/>
      <c r="QV76" s="10"/>
      <c r="QW76" s="10"/>
      <c r="QX76" s="10"/>
      <c r="QY76" s="10"/>
      <c r="QZ76" s="10"/>
      <c r="RA76" s="10"/>
      <c r="RB76" s="10"/>
      <c r="RC76" s="10"/>
      <c r="RD76" s="10"/>
      <c r="RE76" s="10"/>
      <c r="RF76" s="10"/>
      <c r="RG76" s="10"/>
      <c r="RH76" s="10"/>
      <c r="RI76" s="10"/>
      <c r="RJ76" s="10"/>
      <c r="RK76" s="10"/>
      <c r="RL76" s="10"/>
      <c r="RM76" s="10"/>
      <c r="RN76" s="10"/>
      <c r="RO76" s="10"/>
      <c r="RP76" s="10"/>
      <c r="RQ76" s="10"/>
      <c r="RR76" s="10"/>
      <c r="RS76" s="10"/>
      <c r="RT76" s="10"/>
      <c r="RU76" s="10"/>
      <c r="RV76" s="10"/>
      <c r="RW76" s="10"/>
      <c r="RX76" s="10"/>
      <c r="RY76" s="10"/>
      <c r="RZ76" s="10"/>
      <c r="SA76" s="10"/>
      <c r="SB76" s="10"/>
      <c r="SC76" s="10"/>
      <c r="SD76" s="10"/>
      <c r="SE76" s="10"/>
      <c r="SF76" s="10"/>
      <c r="SG76" s="10"/>
      <c r="SH76" s="10"/>
      <c r="SI76" s="10"/>
      <c r="SJ76" s="10"/>
      <c r="SK76" s="10"/>
      <c r="SL76" s="10"/>
      <c r="SM76" s="10"/>
      <c r="SN76" s="10"/>
      <c r="SO76" s="10"/>
      <c r="SP76" s="10"/>
      <c r="SQ76" s="10"/>
      <c r="SR76" s="10"/>
      <c r="SS76" s="10"/>
      <c r="ST76" s="10"/>
      <c r="SU76" s="10"/>
      <c r="SV76" s="10"/>
      <c r="SW76" s="10"/>
      <c r="SX76" s="10"/>
      <c r="SY76" s="10"/>
      <c r="SZ76" s="10"/>
      <c r="TA76" s="10"/>
      <c r="TB76" s="10"/>
      <c r="TC76" s="10"/>
      <c r="TD76" s="10"/>
      <c r="TE76" s="10"/>
      <c r="TF76" s="10"/>
      <c r="TG76" s="10"/>
      <c r="TH76" s="10"/>
      <c r="TI76" s="10"/>
      <c r="TJ76" s="10"/>
      <c r="TK76" s="10"/>
      <c r="TL76" s="10"/>
      <c r="TM76" s="10"/>
      <c r="TN76" s="10"/>
      <c r="TO76" s="10"/>
      <c r="TP76" s="10"/>
      <c r="TQ76" s="10"/>
      <c r="TR76" s="10"/>
      <c r="TS76" s="8"/>
      <c r="TT76" s="8"/>
    </row>
    <row r="77" spans="1:540" ht="9.6" customHeight="1">
      <c r="A77" s="8"/>
      <c r="B77" s="8"/>
      <c r="C77" s="8"/>
      <c r="D77" s="8"/>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c r="AI77" s="8"/>
      <c r="AJ77" s="8"/>
      <c r="AK77" s="8"/>
      <c r="AL77" s="8"/>
      <c r="AM77" s="8"/>
      <c r="AN77" s="8"/>
      <c r="AO77" s="8"/>
      <c r="AP77" s="8"/>
      <c r="AQ77" s="8"/>
      <c r="AR77" s="8"/>
      <c r="AS77" s="8"/>
      <c r="AT77" s="8"/>
      <c r="AU77" s="8"/>
      <c r="AV77" s="8"/>
      <c r="AW77" s="8"/>
      <c r="AX77" s="8"/>
      <c r="AY77" s="8"/>
      <c r="AZ77" s="8"/>
      <c r="BA77" s="8"/>
      <c r="BB77" s="8"/>
      <c r="BC77" s="8"/>
      <c r="BD77" s="8"/>
      <c r="BE77" s="8"/>
      <c r="BF77" s="8"/>
      <c r="BG77" s="8"/>
      <c r="BH77" s="8"/>
      <c r="BI77" s="8"/>
      <c r="BJ77" s="8"/>
      <c r="BK77" s="8"/>
      <c r="BL77" s="12"/>
      <c r="BM77" s="10"/>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42"/>
      <c r="CN77" s="43"/>
      <c r="CO77" s="43"/>
      <c r="CP77" s="43"/>
      <c r="CQ77" s="43"/>
      <c r="CR77" s="43"/>
      <c r="CS77" s="43"/>
      <c r="CT77" s="43"/>
      <c r="CU77" s="43"/>
      <c r="CV77" s="43"/>
      <c r="CW77" s="43"/>
      <c r="CX77" s="43"/>
      <c r="CY77" s="43"/>
      <c r="CZ77" s="43"/>
      <c r="DA77" s="42"/>
      <c r="DB77" s="28"/>
      <c r="DC77" s="28"/>
      <c r="DD77" s="28"/>
      <c r="DE77" s="28"/>
      <c r="DF77" s="28"/>
      <c r="DG77" s="28"/>
      <c r="DH77" s="28"/>
      <c r="DI77" s="45"/>
      <c r="DJ77" s="43"/>
      <c r="DK77" s="43"/>
      <c r="DL77" s="43"/>
      <c r="DM77" s="43"/>
      <c r="DN77" s="43"/>
      <c r="DO77" s="43"/>
      <c r="DP77" s="43"/>
      <c r="DQ77" s="43"/>
      <c r="DR77" s="43"/>
      <c r="DS77" s="43"/>
      <c r="DT77" s="43"/>
      <c r="DU77" s="43"/>
      <c r="DV77" s="43"/>
      <c r="DW77" s="43"/>
      <c r="DX77" s="44"/>
      <c r="DY77" s="28"/>
      <c r="DZ77" s="28"/>
      <c r="EA77" s="28"/>
      <c r="EB77" s="28"/>
      <c r="EC77" s="28"/>
      <c r="ED77" s="28"/>
      <c r="EE77" s="28"/>
      <c r="EF77" s="28"/>
      <c r="EG77" s="28"/>
      <c r="EH77" s="28"/>
      <c r="EI77" s="42"/>
      <c r="EJ77" s="43"/>
      <c r="EK77" s="43"/>
      <c r="EL77" s="28"/>
      <c r="EM77" s="28"/>
      <c r="EN77" s="28"/>
      <c r="EO77" s="28"/>
      <c r="EP77" s="28"/>
      <c r="EQ77" s="28"/>
      <c r="ER77" s="28"/>
      <c r="ES77" s="28"/>
      <c r="ET77" s="28"/>
      <c r="EU77" s="16"/>
      <c r="EV77" s="43"/>
      <c r="EW77" s="43"/>
      <c r="EX77" s="43"/>
      <c r="EY77" s="43"/>
      <c r="EZ77" s="28"/>
      <c r="FA77" s="28"/>
      <c r="FB77" s="28"/>
      <c r="FC77" s="28"/>
      <c r="FD77" s="28"/>
      <c r="FE77" s="28"/>
      <c r="FF77" s="28"/>
      <c r="FG77" s="28"/>
      <c r="FH77" s="28"/>
      <c r="FI77" s="28"/>
      <c r="FJ77" s="28"/>
      <c r="FK77" s="28"/>
      <c r="FL77" s="28"/>
      <c r="FM77" s="28"/>
      <c r="FN77" s="28"/>
      <c r="FO77" s="28"/>
      <c r="FP77" s="28"/>
      <c r="FQ77" s="28"/>
      <c r="FR77" s="28"/>
      <c r="FS77" s="28"/>
      <c r="FT77" s="28"/>
      <c r="FU77" s="28"/>
      <c r="FV77" s="28"/>
      <c r="FW77" s="28"/>
      <c r="FX77" s="28"/>
      <c r="FY77" s="28"/>
      <c r="FZ77" s="27"/>
      <c r="GA77" s="8"/>
      <c r="GB77" s="8"/>
      <c r="GC77" s="8"/>
      <c r="GD77" s="8"/>
      <c r="GE77" s="8"/>
      <c r="GF77" s="8"/>
      <c r="GG77" s="8"/>
      <c r="GH77" s="8"/>
      <c r="GI77" s="8"/>
      <c r="GJ77" s="8"/>
      <c r="GK77" s="8"/>
      <c r="GL77" s="8"/>
      <c r="GM77" s="8"/>
      <c r="GN77" s="8"/>
      <c r="GO77" s="8"/>
      <c r="GP77" s="8"/>
      <c r="GQ77" s="8"/>
      <c r="GR77" s="8"/>
      <c r="GS77" s="8"/>
      <c r="GT77" s="8"/>
      <c r="GU77" s="8"/>
      <c r="GV77" s="8"/>
      <c r="GW77" s="8"/>
      <c r="GX77" s="8"/>
      <c r="GY77" s="8"/>
      <c r="GZ77" s="8"/>
      <c r="HA77" s="8"/>
      <c r="HB77" s="8"/>
      <c r="HC77" s="8"/>
      <c r="HD77" s="8"/>
      <c r="HE77" s="8"/>
      <c r="HF77" s="8"/>
      <c r="HG77" s="8"/>
      <c r="HH77" s="8"/>
      <c r="HI77" s="8"/>
      <c r="HJ77" s="8"/>
      <c r="HK77" s="8"/>
      <c r="HL77" s="8"/>
      <c r="HM77" s="8"/>
      <c r="HN77" s="8"/>
      <c r="HO77" s="8"/>
      <c r="HP77" s="8"/>
      <c r="HQ77" s="8"/>
      <c r="HR77" s="8"/>
      <c r="HS77" s="8"/>
      <c r="HT77" s="8"/>
      <c r="HU77" s="8"/>
      <c r="HV77" s="8"/>
      <c r="HW77" s="8"/>
      <c r="HX77" s="8"/>
      <c r="HY77" s="8"/>
      <c r="HZ77" s="8"/>
      <c r="IA77" s="8"/>
      <c r="IB77" s="8"/>
      <c r="IC77" s="8"/>
      <c r="ID77" s="8"/>
      <c r="IE77" s="8"/>
      <c r="IF77" s="8"/>
      <c r="IG77" s="8"/>
      <c r="IH77" s="8"/>
      <c r="II77" s="8"/>
      <c r="IJ77" s="8"/>
      <c r="IK77" s="8"/>
      <c r="IL77" s="8"/>
      <c r="IM77" s="8"/>
      <c r="IN77" s="8"/>
      <c r="IO77" s="8"/>
      <c r="IP77" s="8"/>
      <c r="IQ77" s="8"/>
      <c r="IR77" s="9"/>
      <c r="IS77" s="10"/>
      <c r="IT77" s="10"/>
      <c r="IU77" s="10"/>
      <c r="IV77" s="10"/>
      <c r="IW77" s="10"/>
      <c r="IX77" s="10"/>
      <c r="IY77" s="10"/>
      <c r="IZ77" s="10"/>
      <c r="JA77" s="10"/>
      <c r="JB77" s="10"/>
      <c r="JC77" s="10"/>
      <c r="JD77" s="10"/>
      <c r="JE77" s="10"/>
      <c r="JF77" s="10"/>
      <c r="JG77" s="10"/>
      <c r="JH77" s="10"/>
      <c r="JI77" s="10"/>
      <c r="JJ77" s="10"/>
      <c r="JK77" s="10"/>
      <c r="JL77" s="10"/>
      <c r="JM77" s="10"/>
      <c r="JN77" s="10"/>
      <c r="JO77" s="10"/>
      <c r="JP77" s="10"/>
      <c r="JQ77" s="10"/>
      <c r="JR77" s="10"/>
      <c r="JS77" s="10"/>
      <c r="JT77" s="10"/>
      <c r="JU77" s="10"/>
      <c r="JV77" s="10"/>
      <c r="JW77" s="10"/>
      <c r="JX77" s="10"/>
      <c r="JY77" s="10"/>
      <c r="JZ77" s="10"/>
      <c r="KA77" s="10"/>
      <c r="KB77" s="10"/>
      <c r="KC77" s="10"/>
      <c r="KD77" s="10"/>
      <c r="KE77" s="10"/>
      <c r="KF77" s="10"/>
      <c r="KG77" s="10"/>
      <c r="KH77" s="10"/>
      <c r="KI77" s="10"/>
      <c r="KJ77" s="10"/>
      <c r="KK77" s="10"/>
      <c r="KL77" s="10"/>
      <c r="KM77" s="10"/>
      <c r="KN77" s="10"/>
      <c r="KO77" s="10"/>
      <c r="KP77" s="10"/>
      <c r="KQ77" s="10"/>
      <c r="KR77" s="10"/>
      <c r="KS77" s="10"/>
      <c r="KT77" s="10"/>
      <c r="KU77" s="10"/>
      <c r="KV77" s="10"/>
      <c r="KW77" s="10"/>
      <c r="KX77" s="10"/>
      <c r="KY77" s="10"/>
      <c r="KZ77" s="10"/>
      <c r="LA77" s="10"/>
      <c r="LB77" s="10"/>
      <c r="LC77" s="10"/>
      <c r="LD77" s="10"/>
      <c r="LE77" s="10"/>
      <c r="LF77" s="10"/>
      <c r="LG77" s="10"/>
      <c r="LH77" s="10"/>
      <c r="LI77" s="10"/>
      <c r="LJ77" s="10"/>
      <c r="LK77" s="10"/>
      <c r="LL77" s="10"/>
      <c r="LM77" s="10"/>
      <c r="LN77" s="10"/>
      <c r="LO77" s="10"/>
      <c r="LP77" s="10"/>
      <c r="LQ77" s="10"/>
      <c r="LR77" s="10"/>
      <c r="LS77" s="10"/>
      <c r="LT77" s="10"/>
      <c r="LU77" s="10"/>
      <c r="LV77" s="10"/>
      <c r="LW77" s="10"/>
      <c r="LX77" s="10"/>
      <c r="LY77" s="10"/>
      <c r="LZ77" s="10"/>
      <c r="MA77" s="17"/>
      <c r="MB77" s="14"/>
      <c r="MC77" s="12"/>
      <c r="MD77" s="12"/>
      <c r="ME77" s="12"/>
      <c r="MF77" s="12"/>
      <c r="MG77" s="12"/>
      <c r="MH77" s="12"/>
      <c r="MI77" s="12"/>
      <c r="MJ77" s="12"/>
      <c r="MK77" s="12"/>
      <c r="ML77" s="12"/>
      <c r="MM77" s="12"/>
      <c r="MN77" s="12"/>
      <c r="MO77" s="12"/>
      <c r="MP77" s="12"/>
      <c r="MQ77" s="12"/>
      <c r="MR77" s="12"/>
      <c r="MS77" s="12"/>
      <c r="MT77" s="12"/>
      <c r="MU77" s="12"/>
      <c r="MV77" s="12"/>
      <c r="MW77" s="12"/>
      <c r="MX77" s="12"/>
      <c r="MY77" s="18"/>
      <c r="MZ77" s="43"/>
      <c r="NA77" s="43"/>
      <c r="NB77" s="43"/>
      <c r="NC77" s="43"/>
      <c r="ND77" s="43"/>
      <c r="NE77" s="43"/>
      <c r="NF77" s="43"/>
      <c r="NG77" s="43"/>
      <c r="NH77" s="43"/>
      <c r="NI77" s="43"/>
      <c r="NJ77" s="43"/>
      <c r="NK77" s="43"/>
      <c r="NL77" s="43"/>
      <c r="NM77" s="43"/>
      <c r="NN77" s="52"/>
      <c r="NO77" s="12"/>
      <c r="NP77" s="12"/>
      <c r="NQ77" s="12"/>
      <c r="NR77" s="12"/>
      <c r="NS77" s="12"/>
      <c r="NT77" s="47"/>
      <c r="NU77" s="43"/>
      <c r="NV77" s="43"/>
      <c r="NW77" s="43"/>
      <c r="NX77" s="43"/>
      <c r="NY77" s="43"/>
      <c r="NZ77" s="43"/>
      <c r="OA77" s="43"/>
      <c r="OB77" s="43"/>
      <c r="OC77" s="43"/>
      <c r="OD77" s="43"/>
      <c r="OE77" s="43"/>
      <c r="OF77" s="43"/>
      <c r="OG77" s="43"/>
      <c r="OH77" s="43"/>
      <c r="OI77" s="43"/>
      <c r="OJ77" s="51"/>
      <c r="OK77" s="12"/>
      <c r="OL77" s="12"/>
      <c r="OM77" s="12"/>
      <c r="ON77" s="12"/>
      <c r="OO77" s="12"/>
      <c r="OP77" s="12"/>
      <c r="OQ77" s="12"/>
      <c r="OR77" s="12"/>
      <c r="OS77" s="12"/>
      <c r="OT77" s="12"/>
      <c r="OU77" s="47"/>
      <c r="OV77" s="43"/>
      <c r="OW77" s="50"/>
      <c r="OX77" s="13"/>
      <c r="OY77" s="12"/>
      <c r="OZ77" s="12"/>
      <c r="PA77" s="12"/>
      <c r="PB77" s="12"/>
      <c r="PC77" s="12"/>
      <c r="PD77" s="12"/>
      <c r="PE77" s="12"/>
      <c r="PF77" s="12"/>
      <c r="PG77" s="48"/>
      <c r="PH77" s="43"/>
      <c r="PI77" s="43"/>
      <c r="PJ77" s="43"/>
      <c r="PK77" s="50"/>
      <c r="PL77" s="33"/>
      <c r="PM77" s="12"/>
      <c r="PN77" s="12"/>
      <c r="PO77" s="12"/>
      <c r="PP77" s="12"/>
      <c r="PQ77" s="12"/>
      <c r="PR77" s="12"/>
      <c r="PS77" s="12"/>
      <c r="PT77" s="12"/>
      <c r="PU77" s="12"/>
      <c r="PV77" s="12"/>
      <c r="PW77" s="12"/>
      <c r="PX77" s="12"/>
      <c r="PY77" s="12"/>
      <c r="PZ77" s="12"/>
      <c r="QA77" s="12"/>
      <c r="QB77" s="12"/>
      <c r="QC77" s="12"/>
      <c r="QD77" s="12"/>
      <c r="QE77" s="12"/>
      <c r="QF77" s="12"/>
      <c r="QG77" s="12"/>
      <c r="QH77" s="12"/>
      <c r="QI77" s="12"/>
      <c r="QJ77" s="13"/>
      <c r="QK77" s="17"/>
      <c r="QL77" s="10"/>
      <c r="QM77" s="10"/>
      <c r="QN77" s="10"/>
      <c r="QO77" s="10"/>
      <c r="QP77" s="10"/>
      <c r="QQ77" s="10"/>
      <c r="QR77" s="10"/>
      <c r="QS77" s="10"/>
      <c r="QT77" s="10"/>
      <c r="QU77" s="10"/>
      <c r="QV77" s="10"/>
      <c r="QW77" s="10"/>
      <c r="QX77" s="10"/>
      <c r="QY77" s="10"/>
      <c r="QZ77" s="10"/>
      <c r="RA77" s="10"/>
      <c r="RB77" s="10"/>
      <c r="RC77" s="10"/>
      <c r="RD77" s="10"/>
      <c r="RE77" s="10"/>
      <c r="RF77" s="10"/>
      <c r="RG77" s="10"/>
      <c r="RH77" s="10"/>
      <c r="RI77" s="10"/>
      <c r="RJ77" s="10"/>
      <c r="RK77" s="10"/>
      <c r="RL77" s="10"/>
      <c r="RM77" s="10"/>
      <c r="RN77" s="10"/>
      <c r="RO77" s="10"/>
      <c r="RP77" s="10"/>
      <c r="RQ77" s="10"/>
      <c r="RR77" s="10"/>
      <c r="RS77" s="10"/>
      <c r="RT77" s="10"/>
      <c r="RU77" s="10"/>
      <c r="RV77" s="10"/>
      <c r="RW77" s="10"/>
      <c r="RX77" s="10"/>
      <c r="RY77" s="10"/>
      <c r="RZ77" s="10"/>
      <c r="SA77" s="10"/>
      <c r="SB77" s="10"/>
      <c r="SC77" s="10"/>
      <c r="SD77" s="10"/>
      <c r="SE77" s="10"/>
      <c r="SF77" s="10"/>
      <c r="SG77" s="10"/>
      <c r="SH77" s="10"/>
      <c r="SI77" s="10"/>
      <c r="SJ77" s="10"/>
      <c r="SK77" s="10"/>
      <c r="SL77" s="10"/>
      <c r="SM77" s="10"/>
      <c r="SN77" s="10"/>
      <c r="SO77" s="10"/>
      <c r="SP77" s="10"/>
      <c r="SQ77" s="10"/>
      <c r="SR77" s="10"/>
      <c r="SS77" s="10"/>
      <c r="ST77" s="10"/>
      <c r="SU77" s="10"/>
      <c r="SV77" s="10"/>
      <c r="SW77" s="10"/>
      <c r="SX77" s="10"/>
      <c r="SY77" s="10"/>
      <c r="SZ77" s="10"/>
      <c r="TA77" s="10"/>
      <c r="TB77" s="10"/>
      <c r="TC77" s="10"/>
      <c r="TD77" s="10"/>
      <c r="TE77" s="10"/>
      <c r="TF77" s="10"/>
      <c r="TG77" s="10"/>
      <c r="TH77" s="10"/>
      <c r="TI77" s="10"/>
      <c r="TJ77" s="10"/>
      <c r="TK77" s="10"/>
      <c r="TL77" s="10"/>
      <c r="TM77" s="10"/>
      <c r="TN77" s="10"/>
      <c r="TO77" s="10"/>
      <c r="TP77" s="10"/>
      <c r="TQ77" s="10"/>
      <c r="TR77" s="10"/>
      <c r="TS77" s="8"/>
      <c r="TT77" s="8"/>
    </row>
    <row r="78" spans="1:540" ht="9.6" customHeight="1">
      <c r="A78" s="8"/>
      <c r="B78" s="8"/>
      <c r="C78" s="8"/>
      <c r="D78" s="8"/>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c r="AG78" s="8"/>
      <c r="AH78" s="8"/>
      <c r="AI78" s="8"/>
      <c r="AJ78" s="8"/>
      <c r="AK78" s="8"/>
      <c r="AL78" s="8"/>
      <c r="AM78" s="8"/>
      <c r="AN78" s="8"/>
      <c r="AO78" s="8"/>
      <c r="AP78" s="8"/>
      <c r="AQ78" s="8"/>
      <c r="AR78" s="8"/>
      <c r="AS78" s="8"/>
      <c r="AT78" s="8"/>
      <c r="AU78" s="8"/>
      <c r="AV78" s="8"/>
      <c r="AW78" s="8"/>
      <c r="AX78" s="8"/>
      <c r="AY78" s="8"/>
      <c r="AZ78" s="8"/>
      <c r="BA78" s="8"/>
      <c r="BB78" s="8"/>
      <c r="BC78" s="8"/>
      <c r="BD78" s="8"/>
      <c r="BE78" s="8"/>
      <c r="BF78" s="8"/>
      <c r="BG78" s="8"/>
      <c r="BH78" s="8"/>
      <c r="BI78" s="8"/>
      <c r="BJ78" s="8"/>
      <c r="BK78" s="8"/>
      <c r="BL78" s="13"/>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42"/>
      <c r="CN78" s="43"/>
      <c r="CO78" s="43"/>
      <c r="CP78" s="43"/>
      <c r="CQ78" s="43"/>
      <c r="CR78" s="43"/>
      <c r="CS78" s="43"/>
      <c r="CT78" s="43"/>
      <c r="CU78" s="43"/>
      <c r="CV78" s="43"/>
      <c r="CW78" s="43"/>
      <c r="CX78" s="43"/>
      <c r="CY78" s="43"/>
      <c r="CZ78" s="43"/>
      <c r="DA78" s="28"/>
      <c r="DB78" s="28"/>
      <c r="DC78" s="28"/>
      <c r="DD78" s="28"/>
      <c r="DE78" s="26"/>
      <c r="DF78" s="28"/>
      <c r="DG78" s="28"/>
      <c r="DH78" s="28"/>
      <c r="DI78" s="28"/>
      <c r="DJ78" s="43"/>
      <c r="DK78" s="43"/>
      <c r="DL78" s="43"/>
      <c r="DM78" s="43"/>
      <c r="DN78" s="43"/>
      <c r="DO78" s="43"/>
      <c r="DP78" s="43"/>
      <c r="DQ78" s="43"/>
      <c r="DR78" s="43"/>
      <c r="DS78" s="43"/>
      <c r="DT78" s="43"/>
      <c r="DU78" s="43"/>
      <c r="DV78" s="43"/>
      <c r="DW78" s="43"/>
      <c r="DX78" s="44"/>
      <c r="DY78" s="28"/>
      <c r="DZ78" s="28"/>
      <c r="EA78" s="28"/>
      <c r="EB78" s="28"/>
      <c r="EC78" s="28"/>
      <c r="ED78" s="28"/>
      <c r="EE78" s="28"/>
      <c r="EF78" s="28"/>
      <c r="EG78" s="28"/>
      <c r="EH78" s="28"/>
      <c r="EI78" s="42"/>
      <c r="EJ78" s="43"/>
      <c r="EK78" s="43"/>
      <c r="EL78" s="28"/>
      <c r="EM78" s="28"/>
      <c r="EN78" s="28"/>
      <c r="EO78" s="28"/>
      <c r="EP78" s="28"/>
      <c r="EQ78" s="28"/>
      <c r="ER78" s="28"/>
      <c r="ES78" s="28"/>
      <c r="ET78" s="28"/>
      <c r="EU78" s="42"/>
      <c r="EV78" s="43"/>
      <c r="EW78" s="43"/>
      <c r="EX78" s="43"/>
      <c r="EY78" s="43"/>
      <c r="EZ78" s="28"/>
      <c r="FA78" s="28"/>
      <c r="FB78" s="28"/>
      <c r="FC78" s="28"/>
      <c r="FD78" s="28"/>
      <c r="FE78" s="28"/>
      <c r="FF78" s="28"/>
      <c r="FG78" s="28"/>
      <c r="FH78" s="28"/>
      <c r="FI78" s="28"/>
      <c r="FJ78" s="28"/>
      <c r="FK78" s="28"/>
      <c r="FL78" s="28"/>
      <c r="FM78" s="28"/>
      <c r="FN78" s="28"/>
      <c r="FO78" s="28"/>
      <c r="FP78" s="28"/>
      <c r="FQ78" s="28"/>
      <c r="FR78" s="28"/>
      <c r="FS78" s="28"/>
      <c r="FT78" s="28"/>
      <c r="FU78" s="28"/>
      <c r="FV78" s="28"/>
      <c r="FW78" s="28"/>
      <c r="FX78" s="28"/>
      <c r="FY78" s="28"/>
      <c r="FZ78" s="22"/>
      <c r="GA78" s="8"/>
      <c r="GB78" s="8"/>
      <c r="GC78" s="8"/>
      <c r="GD78" s="8"/>
      <c r="GE78" s="8"/>
      <c r="GF78" s="8"/>
      <c r="GG78" s="8"/>
      <c r="GH78" s="8"/>
      <c r="GI78" s="8"/>
      <c r="GJ78" s="8"/>
      <c r="GK78" s="8"/>
      <c r="GL78" s="8"/>
      <c r="GM78" s="8"/>
      <c r="GN78" s="8"/>
      <c r="GO78" s="8"/>
      <c r="GP78" s="8"/>
      <c r="GQ78" s="8"/>
      <c r="GR78" s="8"/>
      <c r="GS78" s="8"/>
      <c r="GT78" s="8"/>
      <c r="GU78" s="8"/>
      <c r="GV78" s="8"/>
      <c r="GW78" s="8"/>
      <c r="GX78" s="8"/>
      <c r="GY78" s="8"/>
      <c r="GZ78" s="8"/>
      <c r="HA78" s="8"/>
      <c r="HB78" s="8"/>
      <c r="HC78" s="8"/>
      <c r="HD78" s="8"/>
      <c r="HE78" s="8"/>
      <c r="HF78" s="8"/>
      <c r="HG78" s="8"/>
      <c r="HH78" s="8"/>
      <c r="HI78" s="8"/>
      <c r="HJ78" s="8"/>
      <c r="HK78" s="8"/>
      <c r="HL78" s="8"/>
      <c r="HM78" s="8"/>
      <c r="HN78" s="8"/>
      <c r="HO78" s="8"/>
      <c r="HP78" s="8"/>
      <c r="HQ78" s="8"/>
      <c r="HR78" s="8"/>
      <c r="HS78" s="8"/>
      <c r="HT78" s="8"/>
      <c r="HU78" s="8"/>
      <c r="HV78" s="8"/>
      <c r="HW78" s="8"/>
      <c r="HX78" s="8"/>
      <c r="HY78" s="8"/>
      <c r="HZ78" s="8"/>
      <c r="IA78" s="8"/>
      <c r="IB78" s="8"/>
      <c r="IC78" s="8"/>
      <c r="ID78" s="8"/>
      <c r="IE78" s="8"/>
      <c r="IF78" s="8"/>
      <c r="IG78" s="8"/>
      <c r="IH78" s="8"/>
      <c r="II78" s="8"/>
      <c r="IJ78" s="8"/>
      <c r="IK78" s="8"/>
      <c r="IL78" s="8"/>
      <c r="IM78" s="8"/>
      <c r="IN78" s="8"/>
      <c r="IO78" s="8"/>
      <c r="IP78" s="8"/>
      <c r="IQ78" s="8"/>
      <c r="IR78" s="9"/>
      <c r="IS78" s="10"/>
      <c r="IT78" s="10"/>
      <c r="IU78" s="10"/>
      <c r="IV78" s="10"/>
      <c r="IW78" s="10"/>
      <c r="IX78" s="10"/>
      <c r="IY78" s="10"/>
      <c r="IZ78" s="10"/>
      <c r="JA78" s="10"/>
      <c r="JB78" s="10"/>
      <c r="JC78" s="10"/>
      <c r="JD78" s="10"/>
      <c r="JE78" s="10"/>
      <c r="JF78" s="10"/>
      <c r="JG78" s="10"/>
      <c r="JH78" s="10"/>
      <c r="JI78" s="10"/>
      <c r="JJ78" s="10"/>
      <c r="JK78" s="10"/>
      <c r="JL78" s="10"/>
      <c r="JM78" s="10"/>
      <c r="JN78" s="10"/>
      <c r="JO78" s="10"/>
      <c r="JP78" s="10"/>
      <c r="JQ78" s="10"/>
      <c r="JR78" s="10"/>
      <c r="JS78" s="10"/>
      <c r="JT78" s="10"/>
      <c r="JU78" s="10"/>
      <c r="JV78" s="10"/>
      <c r="JW78" s="10"/>
      <c r="JX78" s="10"/>
      <c r="JY78" s="10"/>
      <c r="JZ78" s="10"/>
      <c r="KA78" s="10"/>
      <c r="KB78" s="10"/>
      <c r="KC78" s="10"/>
      <c r="KD78" s="10"/>
      <c r="KE78" s="10"/>
      <c r="KF78" s="10"/>
      <c r="KG78" s="10"/>
      <c r="KH78" s="10"/>
      <c r="KI78" s="10"/>
      <c r="KJ78" s="10"/>
      <c r="KK78" s="10"/>
      <c r="KL78" s="10"/>
      <c r="KM78" s="10"/>
      <c r="KN78" s="10"/>
      <c r="KO78" s="10"/>
      <c r="KP78" s="10"/>
      <c r="KQ78" s="10"/>
      <c r="KR78" s="10"/>
      <c r="KS78" s="10"/>
      <c r="KT78" s="10"/>
      <c r="KU78" s="10"/>
      <c r="KV78" s="10"/>
      <c r="KW78" s="10"/>
      <c r="KX78" s="10"/>
      <c r="KY78" s="10"/>
      <c r="KZ78" s="10"/>
      <c r="LA78" s="10"/>
      <c r="LB78" s="10"/>
      <c r="LC78" s="10"/>
      <c r="LD78" s="10"/>
      <c r="LE78" s="10"/>
      <c r="LF78" s="10"/>
      <c r="LG78" s="10"/>
      <c r="LH78" s="10"/>
      <c r="LI78" s="10"/>
      <c r="LJ78" s="10"/>
      <c r="LK78" s="10"/>
      <c r="LL78" s="10"/>
      <c r="LM78" s="10"/>
      <c r="LN78" s="10"/>
      <c r="LO78" s="10"/>
      <c r="LP78" s="10"/>
      <c r="LQ78" s="10"/>
      <c r="LR78" s="10"/>
      <c r="LS78" s="10"/>
      <c r="LT78" s="10"/>
      <c r="LU78" s="10"/>
      <c r="LV78" s="10"/>
      <c r="LW78" s="10"/>
      <c r="LX78" s="10"/>
      <c r="LY78" s="10"/>
      <c r="LZ78" s="10"/>
      <c r="MA78" s="27"/>
      <c r="MB78" s="12"/>
      <c r="MC78" s="12"/>
      <c r="MD78" s="12"/>
      <c r="ME78" s="12"/>
      <c r="MF78" s="12"/>
      <c r="MG78" s="12"/>
      <c r="MH78" s="12"/>
      <c r="MI78" s="12"/>
      <c r="MJ78" s="12"/>
      <c r="MK78" s="12"/>
      <c r="ML78" s="12"/>
      <c r="MM78" s="12"/>
      <c r="MN78" s="12"/>
      <c r="MO78" s="12"/>
      <c r="MP78" s="12"/>
      <c r="MQ78" s="12"/>
      <c r="MR78" s="12"/>
      <c r="MS78" s="12"/>
      <c r="MT78" s="12"/>
      <c r="MU78" s="12"/>
      <c r="MV78" s="12"/>
      <c r="MW78" s="12"/>
      <c r="MX78" s="12"/>
      <c r="MY78" s="18"/>
      <c r="MZ78" s="43"/>
      <c r="NA78" s="43"/>
      <c r="NB78" s="43"/>
      <c r="NC78" s="43"/>
      <c r="ND78" s="43"/>
      <c r="NE78" s="43"/>
      <c r="NF78" s="43"/>
      <c r="NG78" s="43"/>
      <c r="NH78" s="43"/>
      <c r="NI78" s="43"/>
      <c r="NJ78" s="43"/>
      <c r="NK78" s="43"/>
      <c r="NL78" s="43"/>
      <c r="NM78" s="43"/>
      <c r="NN78" s="33"/>
      <c r="NO78" s="12"/>
      <c r="NP78" s="12"/>
      <c r="NQ78" s="12"/>
      <c r="NR78" s="12"/>
      <c r="NS78" s="12"/>
      <c r="NT78" s="33"/>
      <c r="NU78" s="50"/>
      <c r="NV78" s="43"/>
      <c r="NW78" s="43"/>
      <c r="NX78" s="43"/>
      <c r="NY78" s="43"/>
      <c r="NZ78" s="43"/>
      <c r="OA78" s="43"/>
      <c r="OB78" s="43"/>
      <c r="OC78" s="43"/>
      <c r="OD78" s="43"/>
      <c r="OE78" s="43"/>
      <c r="OF78" s="43"/>
      <c r="OG78" s="43"/>
      <c r="OH78" s="43"/>
      <c r="OI78" s="43"/>
      <c r="OJ78" s="51"/>
      <c r="OK78" s="12"/>
      <c r="OL78" s="12"/>
      <c r="OM78" s="12"/>
      <c r="ON78" s="12"/>
      <c r="OO78" s="12"/>
      <c r="OP78" s="12"/>
      <c r="OQ78" s="12"/>
      <c r="OR78" s="12"/>
      <c r="OS78" s="12"/>
      <c r="OT78" s="12"/>
      <c r="OU78" s="47"/>
      <c r="OV78" s="43"/>
      <c r="OW78" s="50"/>
      <c r="OX78" s="13"/>
      <c r="OY78" s="12"/>
      <c r="OZ78" s="12"/>
      <c r="PA78" s="12"/>
      <c r="PB78" s="12"/>
      <c r="PC78" s="12"/>
      <c r="PD78" s="12"/>
      <c r="PE78" s="12"/>
      <c r="PF78" s="12"/>
      <c r="PG78" s="48"/>
      <c r="PH78" s="43"/>
      <c r="PI78" s="43"/>
      <c r="PJ78" s="43"/>
      <c r="PK78" s="50"/>
      <c r="PL78" s="33"/>
      <c r="PM78" s="12"/>
      <c r="PN78" s="12"/>
      <c r="PO78" s="12"/>
      <c r="PP78" s="12"/>
      <c r="PQ78" s="12"/>
      <c r="PR78" s="12"/>
      <c r="PS78" s="12"/>
      <c r="PT78" s="12"/>
      <c r="PU78" s="12"/>
      <c r="PV78" s="12"/>
      <c r="PW78" s="12"/>
      <c r="PX78" s="12"/>
      <c r="PY78" s="12"/>
      <c r="PZ78" s="12"/>
      <c r="QA78" s="12"/>
      <c r="QB78" s="12"/>
      <c r="QC78" s="12"/>
      <c r="QD78" s="12"/>
      <c r="QE78" s="12"/>
      <c r="QF78" s="12"/>
      <c r="QG78" s="12"/>
      <c r="QH78" s="12"/>
      <c r="QI78" s="12"/>
      <c r="QJ78" s="13"/>
      <c r="QK78" s="17"/>
      <c r="QL78" s="10"/>
      <c r="QM78" s="10"/>
      <c r="QN78" s="10"/>
      <c r="QO78" s="10"/>
      <c r="QP78" s="10"/>
      <c r="QQ78" s="10"/>
      <c r="QR78" s="10"/>
      <c r="QS78" s="10"/>
      <c r="QT78" s="10"/>
      <c r="QU78" s="10"/>
      <c r="QV78" s="10"/>
      <c r="QW78" s="10"/>
      <c r="QX78" s="10"/>
      <c r="QY78" s="10"/>
      <c r="QZ78" s="10"/>
      <c r="RA78" s="10"/>
      <c r="RB78" s="10"/>
      <c r="RC78" s="10"/>
      <c r="RD78" s="10"/>
      <c r="RE78" s="10"/>
      <c r="RF78" s="10"/>
      <c r="RG78" s="10"/>
      <c r="RH78" s="10"/>
      <c r="RI78" s="10"/>
      <c r="RJ78" s="10"/>
      <c r="RK78" s="10"/>
      <c r="RL78" s="10"/>
      <c r="RM78" s="10"/>
      <c r="RN78" s="10"/>
      <c r="RO78" s="10"/>
      <c r="RP78" s="10"/>
      <c r="RQ78" s="10"/>
      <c r="RR78" s="10"/>
      <c r="RS78" s="10"/>
      <c r="RT78" s="10"/>
      <c r="RU78" s="10"/>
      <c r="RV78" s="10"/>
      <c r="RW78" s="10"/>
      <c r="RX78" s="10"/>
      <c r="RY78" s="10"/>
      <c r="RZ78" s="10"/>
      <c r="SA78" s="10"/>
      <c r="SB78" s="10"/>
      <c r="SC78" s="10"/>
      <c r="SD78" s="10"/>
      <c r="SE78" s="10"/>
      <c r="SF78" s="10"/>
      <c r="SG78" s="10"/>
      <c r="SH78" s="10"/>
      <c r="SI78" s="10"/>
      <c r="SJ78" s="10"/>
      <c r="SK78" s="10"/>
      <c r="SL78" s="10"/>
      <c r="SM78" s="10"/>
      <c r="SN78" s="10"/>
      <c r="SO78" s="10"/>
      <c r="SP78" s="10"/>
      <c r="SQ78" s="10"/>
      <c r="SR78" s="10"/>
      <c r="SS78" s="10"/>
      <c r="ST78" s="10"/>
      <c r="SU78" s="10"/>
      <c r="SV78" s="10"/>
      <c r="SW78" s="10"/>
      <c r="SX78" s="10"/>
      <c r="SY78" s="10"/>
      <c r="SZ78" s="10"/>
      <c r="TA78" s="10"/>
      <c r="TB78" s="10"/>
      <c r="TC78" s="10"/>
      <c r="TD78" s="10"/>
      <c r="TE78" s="10"/>
      <c r="TF78" s="10"/>
      <c r="TG78" s="10"/>
      <c r="TH78" s="10"/>
      <c r="TI78" s="10"/>
      <c r="TJ78" s="10"/>
      <c r="TK78" s="10"/>
      <c r="TL78" s="10"/>
      <c r="TM78" s="10"/>
      <c r="TN78" s="10"/>
      <c r="TO78" s="10"/>
      <c r="TP78" s="10"/>
      <c r="TQ78" s="10"/>
      <c r="TR78" s="10"/>
      <c r="TS78" s="8"/>
      <c r="TT78" s="8"/>
    </row>
    <row r="79" spans="1:540" ht="9.6" customHeight="1">
      <c r="A79" s="8"/>
      <c r="B79" s="8"/>
      <c r="C79" s="8"/>
      <c r="D79" s="8"/>
      <c r="E79" s="8"/>
      <c r="F79" s="8"/>
      <c r="G79" s="8"/>
      <c r="H79" s="8"/>
      <c r="I79" s="8"/>
      <c r="J79" s="8"/>
      <c r="K79" s="8"/>
      <c r="L79" s="8"/>
      <c r="M79" s="8"/>
      <c r="N79" s="8"/>
      <c r="O79" s="8"/>
      <c r="P79" s="8"/>
      <c r="Q79" s="8"/>
      <c r="R79" s="8"/>
      <c r="S79" s="8"/>
      <c r="T79" s="8"/>
      <c r="U79" s="8"/>
      <c r="V79" s="8"/>
      <c r="W79" s="8"/>
      <c r="X79" s="8"/>
      <c r="Y79" s="8"/>
      <c r="Z79" s="8"/>
      <c r="AA79" s="8"/>
      <c r="AB79" s="8"/>
      <c r="AC79" s="8"/>
      <c r="AD79" s="8"/>
      <c r="AE79" s="8"/>
      <c r="AF79" s="8"/>
      <c r="AG79" s="8"/>
      <c r="AH79" s="8"/>
      <c r="AI79" s="8"/>
      <c r="AJ79" s="8"/>
      <c r="AK79" s="8"/>
      <c r="AL79" s="8"/>
      <c r="AM79" s="8"/>
      <c r="AN79" s="8"/>
      <c r="AO79" s="8"/>
      <c r="AP79" s="8"/>
      <c r="AQ79" s="8"/>
      <c r="AR79" s="8"/>
      <c r="AS79" s="8"/>
      <c r="AT79" s="8"/>
      <c r="AU79" s="8"/>
      <c r="AV79" s="8"/>
      <c r="AW79" s="8"/>
      <c r="AX79" s="8"/>
      <c r="AY79" s="8"/>
      <c r="AZ79" s="8"/>
      <c r="BA79" s="8"/>
      <c r="BB79" s="8"/>
      <c r="BC79" s="8"/>
      <c r="BD79" s="8"/>
      <c r="BE79" s="8"/>
      <c r="BF79" s="8"/>
      <c r="BG79" s="8"/>
      <c r="BH79" s="8"/>
      <c r="BI79" s="8"/>
      <c r="BJ79" s="8"/>
      <c r="BK79" s="8"/>
      <c r="BL79" s="18"/>
      <c r="BM79" s="10"/>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42"/>
      <c r="CN79" s="43"/>
      <c r="CO79" s="43"/>
      <c r="CP79" s="43"/>
      <c r="CQ79" s="43"/>
      <c r="CR79" s="43"/>
      <c r="CS79" s="43"/>
      <c r="CT79" s="43"/>
      <c r="CU79" s="43"/>
      <c r="CV79" s="43"/>
      <c r="CW79" s="43"/>
      <c r="CX79" s="43"/>
      <c r="CY79" s="43"/>
      <c r="CZ79" s="26"/>
      <c r="DA79" s="28"/>
      <c r="DB79" s="28"/>
      <c r="DC79" s="28"/>
      <c r="DD79" s="28"/>
      <c r="DE79" s="43"/>
      <c r="DF79" s="28"/>
      <c r="DG79" s="28"/>
      <c r="DH79" s="28"/>
      <c r="DI79" s="28"/>
      <c r="DJ79" s="16"/>
      <c r="DK79" s="43"/>
      <c r="DL79" s="43"/>
      <c r="DM79" s="43"/>
      <c r="DN79" s="43"/>
      <c r="DO79" s="43"/>
      <c r="DP79" s="43"/>
      <c r="DQ79" s="43"/>
      <c r="DR79" s="43"/>
      <c r="DS79" s="43"/>
      <c r="DT79" s="43"/>
      <c r="DU79" s="43"/>
      <c r="DV79" s="43"/>
      <c r="DW79" s="43"/>
      <c r="DX79" s="44"/>
      <c r="DY79" s="28"/>
      <c r="DZ79" s="28"/>
      <c r="EA79" s="44"/>
      <c r="EB79" s="43"/>
      <c r="EC79" s="43"/>
      <c r="ED79" s="43"/>
      <c r="EE79" s="43"/>
      <c r="EF79" s="43"/>
      <c r="EG79" s="43"/>
      <c r="EH79" s="44"/>
      <c r="EI79" s="43"/>
      <c r="EJ79" s="43"/>
      <c r="EK79" s="43"/>
      <c r="EL79" s="42"/>
      <c r="EM79" s="43"/>
      <c r="EN79" s="43"/>
      <c r="EO79" s="43"/>
      <c r="EP79" s="43"/>
      <c r="EQ79" s="43"/>
      <c r="ER79" s="43"/>
      <c r="ES79" s="43"/>
      <c r="ET79" s="44"/>
      <c r="EU79" s="43"/>
      <c r="EV79" s="43"/>
      <c r="EW79" s="43"/>
      <c r="EX79" s="43"/>
      <c r="EY79" s="43"/>
      <c r="EZ79" s="28"/>
      <c r="FA79" s="28"/>
      <c r="FB79" s="28"/>
      <c r="FC79" s="28"/>
      <c r="FD79" s="28"/>
      <c r="FE79" s="28"/>
      <c r="FF79" s="28"/>
      <c r="FG79" s="28"/>
      <c r="FH79" s="28"/>
      <c r="FI79" s="28"/>
      <c r="FJ79" s="28"/>
      <c r="FK79" s="28"/>
      <c r="FL79" s="28"/>
      <c r="FM79" s="28"/>
      <c r="FN79" s="28"/>
      <c r="FO79" s="28"/>
      <c r="FP79" s="28"/>
      <c r="FQ79" s="28"/>
      <c r="FR79" s="28"/>
      <c r="FS79" s="28"/>
      <c r="FT79" s="28"/>
      <c r="FU79" s="28"/>
      <c r="FV79" s="28"/>
      <c r="FW79" s="28"/>
      <c r="FX79" s="28"/>
      <c r="FY79" s="28"/>
      <c r="FZ79" s="27"/>
      <c r="GA79" s="8"/>
      <c r="GB79" s="8"/>
      <c r="GC79" s="8"/>
      <c r="GD79" s="8"/>
      <c r="GE79" s="8"/>
      <c r="GF79" s="8"/>
      <c r="GG79" s="8"/>
      <c r="GH79" s="8"/>
      <c r="GI79" s="8"/>
      <c r="GJ79" s="8"/>
      <c r="GK79" s="8"/>
      <c r="GL79" s="8"/>
      <c r="GM79" s="8"/>
      <c r="GN79" s="8"/>
      <c r="GO79" s="8"/>
      <c r="GP79" s="8"/>
      <c r="GQ79" s="8"/>
      <c r="GR79" s="8"/>
      <c r="GS79" s="8"/>
      <c r="GT79" s="8"/>
      <c r="GU79" s="8"/>
      <c r="GV79" s="8"/>
      <c r="GW79" s="8"/>
      <c r="GX79" s="8"/>
      <c r="GY79" s="8"/>
      <c r="GZ79" s="8"/>
      <c r="HA79" s="8"/>
      <c r="HB79" s="8"/>
      <c r="HC79" s="8"/>
      <c r="HD79" s="8"/>
      <c r="HE79" s="8"/>
      <c r="HF79" s="8"/>
      <c r="HG79" s="8"/>
      <c r="HH79" s="8"/>
      <c r="HI79" s="8"/>
      <c r="HJ79" s="8"/>
      <c r="HK79" s="8"/>
      <c r="HL79" s="8"/>
      <c r="HM79" s="8"/>
      <c r="HN79" s="8"/>
      <c r="HO79" s="8"/>
      <c r="HP79" s="8"/>
      <c r="HQ79" s="8"/>
      <c r="HR79" s="8"/>
      <c r="HS79" s="8"/>
      <c r="HT79" s="8"/>
      <c r="HU79" s="8"/>
      <c r="HV79" s="8"/>
      <c r="HW79" s="8"/>
      <c r="HX79" s="8"/>
      <c r="HY79" s="8"/>
      <c r="HZ79" s="8"/>
      <c r="IA79" s="8"/>
      <c r="IB79" s="8"/>
      <c r="IC79" s="8"/>
      <c r="ID79" s="8"/>
      <c r="IE79" s="8"/>
      <c r="IF79" s="8"/>
      <c r="IG79" s="8"/>
      <c r="IH79" s="8"/>
      <c r="II79" s="8"/>
      <c r="IJ79" s="8"/>
      <c r="IK79" s="8"/>
      <c r="IL79" s="8"/>
      <c r="IM79" s="8"/>
      <c r="IN79" s="8"/>
      <c r="IO79" s="8"/>
      <c r="IP79" s="8"/>
      <c r="IQ79" s="8"/>
      <c r="IR79" s="9"/>
      <c r="IS79" s="10"/>
      <c r="IT79" s="10"/>
      <c r="IU79" s="10"/>
      <c r="IV79" s="10"/>
      <c r="IW79" s="10"/>
      <c r="IX79" s="10"/>
      <c r="IY79" s="10"/>
      <c r="IZ79" s="10"/>
      <c r="JA79" s="10"/>
      <c r="JB79" s="10"/>
      <c r="JC79" s="10"/>
      <c r="JD79" s="10"/>
      <c r="JE79" s="10"/>
      <c r="JF79" s="10"/>
      <c r="JG79" s="10"/>
      <c r="JH79" s="10"/>
      <c r="JI79" s="10"/>
      <c r="JJ79" s="10"/>
      <c r="JK79" s="10"/>
      <c r="JL79" s="10"/>
      <c r="JM79" s="10"/>
      <c r="JN79" s="10"/>
      <c r="JO79" s="10"/>
      <c r="JP79" s="10"/>
      <c r="JQ79" s="10"/>
      <c r="JR79" s="10"/>
      <c r="JS79" s="10"/>
      <c r="JT79" s="10"/>
      <c r="JU79" s="10"/>
      <c r="JV79" s="10"/>
      <c r="JW79" s="10"/>
      <c r="JX79" s="10"/>
      <c r="JY79" s="10"/>
      <c r="JZ79" s="10"/>
      <c r="KA79" s="10"/>
      <c r="KB79" s="10"/>
      <c r="KC79" s="10"/>
      <c r="KD79" s="10"/>
      <c r="KE79" s="10"/>
      <c r="KF79" s="10"/>
      <c r="KG79" s="10"/>
      <c r="KH79" s="10"/>
      <c r="KI79" s="10"/>
      <c r="KJ79" s="10"/>
      <c r="KK79" s="10"/>
      <c r="KL79" s="10"/>
      <c r="KM79" s="10"/>
      <c r="KN79" s="10"/>
      <c r="KO79" s="10"/>
      <c r="KP79" s="10"/>
      <c r="KQ79" s="10"/>
      <c r="KR79" s="10"/>
      <c r="KS79" s="10"/>
      <c r="KT79" s="10"/>
      <c r="KU79" s="10"/>
      <c r="KV79" s="10"/>
      <c r="KW79" s="10"/>
      <c r="KX79" s="10"/>
      <c r="KY79" s="10"/>
      <c r="KZ79" s="10"/>
      <c r="LA79" s="10"/>
      <c r="LB79" s="10"/>
      <c r="LC79" s="10"/>
      <c r="LD79" s="10"/>
      <c r="LE79" s="10"/>
      <c r="LF79" s="10"/>
      <c r="LG79" s="10"/>
      <c r="LH79" s="10"/>
      <c r="LI79" s="10"/>
      <c r="LJ79" s="10"/>
      <c r="LK79" s="10"/>
      <c r="LL79" s="10"/>
      <c r="LM79" s="10"/>
      <c r="LN79" s="10"/>
      <c r="LO79" s="10"/>
      <c r="LP79" s="10"/>
      <c r="LQ79" s="10"/>
      <c r="LR79" s="10"/>
      <c r="LS79" s="10"/>
      <c r="LT79" s="10"/>
      <c r="LU79" s="10"/>
      <c r="LV79" s="10"/>
      <c r="LW79" s="10"/>
      <c r="LX79" s="10"/>
      <c r="LY79" s="10"/>
      <c r="LZ79" s="10"/>
      <c r="MA79" s="34"/>
      <c r="MB79" s="12"/>
      <c r="MC79" s="12"/>
      <c r="MD79" s="12"/>
      <c r="ME79" s="12"/>
      <c r="MF79" s="12"/>
      <c r="MG79" s="12"/>
      <c r="MH79" s="12"/>
      <c r="MI79" s="12"/>
      <c r="MJ79" s="12"/>
      <c r="MK79" s="12"/>
      <c r="ML79" s="12"/>
      <c r="MM79" s="12"/>
      <c r="MN79" s="12"/>
      <c r="MO79" s="12"/>
      <c r="MP79" s="12"/>
      <c r="MQ79" s="12"/>
      <c r="MR79" s="12"/>
      <c r="MS79" s="12"/>
      <c r="MT79" s="12"/>
      <c r="MU79" s="12"/>
      <c r="MV79" s="12"/>
      <c r="MW79" s="12"/>
      <c r="MX79" s="12"/>
      <c r="MY79" s="18"/>
      <c r="MZ79" s="43"/>
      <c r="NA79" s="43"/>
      <c r="NB79" s="43"/>
      <c r="NC79" s="43"/>
      <c r="ND79" s="43"/>
      <c r="NE79" s="43"/>
      <c r="NF79" s="43"/>
      <c r="NG79" s="43"/>
      <c r="NH79" s="43"/>
      <c r="NI79" s="43"/>
      <c r="NJ79" s="43"/>
      <c r="NK79" s="43"/>
      <c r="NL79" s="43"/>
      <c r="NM79" s="50"/>
      <c r="NN79" s="12"/>
      <c r="NO79" s="12"/>
      <c r="NP79" s="12"/>
      <c r="NQ79" s="12"/>
      <c r="NR79" s="12"/>
      <c r="NS79" s="12"/>
      <c r="NT79" s="12"/>
      <c r="NU79" s="52"/>
      <c r="NV79" s="43"/>
      <c r="NW79" s="43"/>
      <c r="NX79" s="43"/>
      <c r="NY79" s="43"/>
      <c r="NZ79" s="43"/>
      <c r="OA79" s="43"/>
      <c r="OB79" s="43"/>
      <c r="OC79" s="43"/>
      <c r="OD79" s="43"/>
      <c r="OE79" s="43"/>
      <c r="OF79" s="43"/>
      <c r="OG79" s="43"/>
      <c r="OH79" s="43"/>
      <c r="OI79" s="43"/>
      <c r="OJ79" s="51"/>
      <c r="OK79" s="12"/>
      <c r="OL79" s="12"/>
      <c r="OM79" s="12"/>
      <c r="ON79" s="12"/>
      <c r="OO79" s="12"/>
      <c r="OP79" s="12"/>
      <c r="OQ79" s="12"/>
      <c r="OR79" s="12"/>
      <c r="OS79" s="12"/>
      <c r="OT79" s="12"/>
      <c r="OU79" s="52"/>
      <c r="OV79" s="43"/>
      <c r="OW79" s="50"/>
      <c r="OX79" s="13"/>
      <c r="OY79" s="12"/>
      <c r="OZ79" s="12"/>
      <c r="PA79" s="12"/>
      <c r="PB79" s="12"/>
      <c r="PC79" s="12"/>
      <c r="PD79" s="12"/>
      <c r="PE79" s="12"/>
      <c r="PF79" s="12"/>
      <c r="PG79" s="48"/>
      <c r="PH79" s="43"/>
      <c r="PI79" s="43"/>
      <c r="PJ79" s="43"/>
      <c r="PK79" s="50"/>
      <c r="PL79" s="33"/>
      <c r="PM79" s="12"/>
      <c r="PN79" s="12"/>
      <c r="PO79" s="12"/>
      <c r="PP79" s="12"/>
      <c r="PQ79" s="12"/>
      <c r="PR79" s="12"/>
      <c r="PS79" s="12"/>
      <c r="PT79" s="12"/>
      <c r="PU79" s="12"/>
      <c r="PV79" s="12"/>
      <c r="PW79" s="12"/>
      <c r="PX79" s="12"/>
      <c r="PY79" s="12"/>
      <c r="PZ79" s="12"/>
      <c r="QA79" s="12"/>
      <c r="QB79" s="12"/>
      <c r="QC79" s="12"/>
      <c r="QD79" s="12"/>
      <c r="QE79" s="12"/>
      <c r="QF79" s="12"/>
      <c r="QG79" s="12"/>
      <c r="QH79" s="12"/>
      <c r="QI79" s="12"/>
      <c r="QJ79" s="13"/>
      <c r="QK79" s="17"/>
      <c r="QL79" s="10"/>
      <c r="QM79" s="10"/>
      <c r="QN79" s="10"/>
      <c r="QO79" s="10"/>
      <c r="QP79" s="10"/>
      <c r="QQ79" s="10"/>
      <c r="QR79" s="10"/>
      <c r="QS79" s="10"/>
      <c r="QT79" s="10"/>
      <c r="QU79" s="10"/>
      <c r="QV79" s="10"/>
      <c r="QW79" s="10"/>
      <c r="QX79" s="10"/>
      <c r="QY79" s="10"/>
      <c r="QZ79" s="10"/>
      <c r="RA79" s="10"/>
      <c r="RB79" s="10"/>
      <c r="RC79" s="10"/>
      <c r="RD79" s="10"/>
      <c r="RE79" s="10"/>
      <c r="RF79" s="10"/>
      <c r="RG79" s="10"/>
      <c r="RH79" s="10"/>
      <c r="RI79" s="10"/>
      <c r="RJ79" s="10"/>
      <c r="RK79" s="10"/>
      <c r="RL79" s="10"/>
      <c r="RM79" s="10"/>
      <c r="RN79" s="10"/>
      <c r="RO79" s="10"/>
      <c r="RP79" s="10"/>
      <c r="RQ79" s="10"/>
      <c r="RR79" s="10"/>
      <c r="RS79" s="10"/>
      <c r="RT79" s="10"/>
      <c r="RU79" s="10"/>
      <c r="RV79" s="10"/>
      <c r="RW79" s="10"/>
      <c r="RX79" s="10"/>
      <c r="RY79" s="10"/>
      <c r="RZ79" s="10"/>
      <c r="SA79" s="10"/>
      <c r="SB79" s="10"/>
      <c r="SC79" s="10"/>
      <c r="SD79" s="10"/>
      <c r="SE79" s="10"/>
      <c r="SF79" s="10"/>
      <c r="SG79" s="10"/>
      <c r="SH79" s="10"/>
      <c r="SI79" s="10"/>
      <c r="SJ79" s="10"/>
      <c r="SK79" s="10"/>
      <c r="SL79" s="10"/>
      <c r="SM79" s="10"/>
      <c r="SN79" s="10"/>
      <c r="SO79" s="10"/>
      <c r="SP79" s="10"/>
      <c r="SQ79" s="10"/>
      <c r="SR79" s="10"/>
      <c r="SS79" s="10"/>
      <c r="ST79" s="10"/>
      <c r="SU79" s="10"/>
      <c r="SV79" s="10"/>
      <c r="SW79" s="10"/>
      <c r="SX79" s="10"/>
      <c r="SY79" s="10"/>
      <c r="SZ79" s="10"/>
      <c r="TA79" s="10"/>
      <c r="TB79" s="10"/>
      <c r="TC79" s="10"/>
      <c r="TD79" s="10"/>
      <c r="TE79" s="10"/>
      <c r="TF79" s="10"/>
      <c r="TG79" s="10"/>
      <c r="TH79" s="10"/>
      <c r="TI79" s="10"/>
      <c r="TJ79" s="10"/>
      <c r="TK79" s="10"/>
      <c r="TL79" s="10"/>
      <c r="TM79" s="10"/>
      <c r="TN79" s="10"/>
      <c r="TO79" s="10"/>
      <c r="TP79" s="10"/>
      <c r="TQ79" s="10"/>
      <c r="TR79" s="10"/>
      <c r="TS79" s="8"/>
      <c r="TT79" s="8"/>
    </row>
    <row r="80" spans="1:540" ht="9.6" customHeight="1">
      <c r="A80" s="8"/>
      <c r="B80" s="8"/>
      <c r="C80" s="8"/>
      <c r="D80" s="8"/>
      <c r="E80" s="8"/>
      <c r="F80" s="8"/>
      <c r="G80" s="8"/>
      <c r="H80" s="8"/>
      <c r="I80" s="8"/>
      <c r="J80" s="8"/>
      <c r="K80" s="8"/>
      <c r="L80" s="8"/>
      <c r="M80" s="8"/>
      <c r="N80" s="8"/>
      <c r="O80" s="8"/>
      <c r="P80" s="8"/>
      <c r="Q80" s="8"/>
      <c r="R80" s="8"/>
      <c r="S80" s="8"/>
      <c r="T80" s="8"/>
      <c r="U80" s="8"/>
      <c r="V80" s="8"/>
      <c r="W80" s="8"/>
      <c r="X80" s="8"/>
      <c r="Y80" s="8"/>
      <c r="Z80" s="8"/>
      <c r="AA80" s="8"/>
      <c r="AB80" s="8"/>
      <c r="AC80" s="8"/>
      <c r="AD80" s="8"/>
      <c r="AE80" s="8"/>
      <c r="AF80" s="8"/>
      <c r="AG80" s="8"/>
      <c r="AH80" s="8"/>
      <c r="AI80" s="8"/>
      <c r="AJ80" s="8"/>
      <c r="AK80" s="8"/>
      <c r="AL80" s="8"/>
      <c r="AM80" s="8"/>
      <c r="AN80" s="8"/>
      <c r="AO80" s="8"/>
      <c r="AP80" s="8"/>
      <c r="AQ80" s="8"/>
      <c r="AR80" s="8"/>
      <c r="AS80" s="8"/>
      <c r="AT80" s="8"/>
      <c r="AU80" s="8"/>
      <c r="AV80" s="8"/>
      <c r="AW80" s="8"/>
      <c r="AX80" s="8"/>
      <c r="AY80" s="8"/>
      <c r="AZ80" s="8"/>
      <c r="BA80" s="8"/>
      <c r="BB80" s="8"/>
      <c r="BC80" s="8"/>
      <c r="BD80" s="8"/>
      <c r="BE80" s="8"/>
      <c r="BF80" s="8"/>
      <c r="BG80" s="8"/>
      <c r="BH80" s="8"/>
      <c r="BI80" s="8"/>
      <c r="BJ80" s="8"/>
      <c r="BK80" s="8"/>
      <c r="BL80" s="58"/>
      <c r="BM80" s="10"/>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42"/>
      <c r="CN80" s="43"/>
      <c r="CO80" s="43"/>
      <c r="CP80" s="43"/>
      <c r="CQ80" s="43"/>
      <c r="CR80" s="43"/>
      <c r="CS80" s="43"/>
      <c r="CT80" s="43"/>
      <c r="CU80" s="43"/>
      <c r="CV80" s="43"/>
      <c r="CW80" s="43"/>
      <c r="CX80" s="43"/>
      <c r="CY80" s="43"/>
      <c r="CZ80" s="28"/>
      <c r="DA80" s="28"/>
      <c r="DB80" s="28"/>
      <c r="DC80" s="28"/>
      <c r="DD80" s="16"/>
      <c r="DE80" s="56"/>
      <c r="DF80" s="19"/>
      <c r="DG80" s="28"/>
      <c r="DH80" s="28"/>
      <c r="DI80" s="28"/>
      <c r="DJ80" s="28"/>
      <c r="DK80" s="43"/>
      <c r="DL80" s="43"/>
      <c r="DM80" s="43"/>
      <c r="DN80" s="43"/>
      <c r="DO80" s="43"/>
      <c r="DP80" s="43"/>
      <c r="DQ80" s="43"/>
      <c r="DR80" s="43"/>
      <c r="DS80" s="43"/>
      <c r="DT80" s="43"/>
      <c r="DU80" s="43"/>
      <c r="DV80" s="43"/>
      <c r="DW80" s="43"/>
      <c r="DX80" s="44"/>
      <c r="DY80" s="28"/>
      <c r="DZ80" s="28"/>
      <c r="EA80" s="43"/>
      <c r="EB80" s="43"/>
      <c r="EC80" s="43"/>
      <c r="ED80" s="43"/>
      <c r="EE80" s="43"/>
      <c r="EF80" s="43"/>
      <c r="EG80" s="43"/>
      <c r="EH80" s="43"/>
      <c r="EI80" s="43"/>
      <c r="EJ80" s="43"/>
      <c r="EK80" s="43"/>
      <c r="EL80" s="43"/>
      <c r="EM80" s="43"/>
      <c r="EN80" s="43"/>
      <c r="EO80" s="43"/>
      <c r="EP80" s="43"/>
      <c r="EQ80" s="43"/>
      <c r="ER80" s="43"/>
      <c r="ES80" s="43"/>
      <c r="ET80" s="43"/>
      <c r="EU80" s="43"/>
      <c r="EV80" s="43"/>
      <c r="EW80" s="43"/>
      <c r="EX80" s="43"/>
      <c r="EY80" s="43"/>
      <c r="EZ80" s="28"/>
      <c r="FA80" s="28"/>
      <c r="FB80" s="28"/>
      <c r="FC80" s="28"/>
      <c r="FD80" s="28"/>
      <c r="FE80" s="28"/>
      <c r="FF80" s="28"/>
      <c r="FG80" s="28"/>
      <c r="FH80" s="28"/>
      <c r="FI80" s="28"/>
      <c r="FJ80" s="28"/>
      <c r="FK80" s="28"/>
      <c r="FL80" s="28"/>
      <c r="FM80" s="28"/>
      <c r="FN80" s="28"/>
      <c r="FO80" s="28"/>
      <c r="FP80" s="28"/>
      <c r="FQ80" s="28"/>
      <c r="FR80" s="28"/>
      <c r="FS80" s="28"/>
      <c r="FT80" s="28"/>
      <c r="FU80" s="28"/>
      <c r="FV80" s="28"/>
      <c r="FW80" s="28"/>
      <c r="FX80" s="28"/>
      <c r="FY80" s="28"/>
      <c r="FZ80" s="23"/>
      <c r="GA80" s="8"/>
      <c r="GB80" s="8"/>
      <c r="GC80" s="8"/>
      <c r="GD80" s="8"/>
      <c r="GE80" s="8"/>
      <c r="GF80" s="8"/>
      <c r="GG80" s="8"/>
      <c r="GH80" s="8"/>
      <c r="GI80" s="8"/>
      <c r="GJ80" s="8"/>
      <c r="GK80" s="8"/>
      <c r="GL80" s="8"/>
      <c r="GM80" s="8"/>
      <c r="GN80" s="8"/>
      <c r="GO80" s="8"/>
      <c r="GP80" s="8"/>
      <c r="GQ80" s="8"/>
      <c r="GR80" s="8"/>
      <c r="GS80" s="8"/>
      <c r="GT80" s="8"/>
      <c r="GU80" s="8"/>
      <c r="GV80" s="8"/>
      <c r="GW80" s="8"/>
      <c r="GX80" s="8"/>
      <c r="GY80" s="8"/>
      <c r="GZ80" s="8"/>
      <c r="HA80" s="8"/>
      <c r="HB80" s="8"/>
      <c r="HC80" s="8"/>
      <c r="HD80" s="8"/>
      <c r="HE80" s="8"/>
      <c r="HF80" s="8"/>
      <c r="HG80" s="8"/>
      <c r="HH80" s="8"/>
      <c r="HI80" s="8"/>
      <c r="HJ80" s="8"/>
      <c r="HK80" s="8"/>
      <c r="HL80" s="8"/>
      <c r="HM80" s="8"/>
      <c r="HN80" s="8"/>
      <c r="HO80" s="8"/>
      <c r="HP80" s="8"/>
      <c r="HQ80" s="8"/>
      <c r="HR80" s="8"/>
      <c r="HS80" s="8"/>
      <c r="HT80" s="8"/>
      <c r="HU80" s="8"/>
      <c r="HV80" s="8"/>
      <c r="HW80" s="8"/>
      <c r="HX80" s="8"/>
      <c r="HY80" s="8"/>
      <c r="HZ80" s="8"/>
      <c r="IA80" s="8"/>
      <c r="IB80" s="8"/>
      <c r="IC80" s="8"/>
      <c r="ID80" s="8"/>
      <c r="IE80" s="8"/>
      <c r="IF80" s="8"/>
      <c r="IG80" s="8"/>
      <c r="IH80" s="8"/>
      <c r="II80" s="8"/>
      <c r="IJ80" s="8"/>
      <c r="IK80" s="8"/>
      <c r="IL80" s="8"/>
      <c r="IM80" s="8"/>
      <c r="IN80" s="8"/>
      <c r="IO80" s="8"/>
      <c r="IP80" s="8"/>
      <c r="IQ80" s="8"/>
      <c r="IR80" s="9"/>
      <c r="IS80" s="10"/>
      <c r="IT80" s="10"/>
      <c r="IU80" s="10"/>
      <c r="IV80" s="10"/>
      <c r="IW80" s="10"/>
      <c r="IX80" s="10"/>
      <c r="IY80" s="10"/>
      <c r="IZ80" s="10"/>
      <c r="JA80" s="10"/>
      <c r="JB80" s="10"/>
      <c r="JC80" s="10"/>
      <c r="JD80" s="10"/>
      <c r="JE80" s="10"/>
      <c r="JF80" s="10"/>
      <c r="JG80" s="10"/>
      <c r="JH80" s="10"/>
      <c r="JI80" s="10"/>
      <c r="JJ80" s="10"/>
      <c r="JK80" s="10"/>
      <c r="JL80" s="10"/>
      <c r="JM80" s="10"/>
      <c r="JN80" s="10"/>
      <c r="JO80" s="10"/>
      <c r="JP80" s="10"/>
      <c r="JQ80" s="10"/>
      <c r="JR80" s="10"/>
      <c r="JS80" s="10"/>
      <c r="JT80" s="10"/>
      <c r="JU80" s="10"/>
      <c r="JV80" s="10"/>
      <c r="JW80" s="10"/>
      <c r="JX80" s="10"/>
      <c r="JY80" s="10"/>
      <c r="JZ80" s="10"/>
      <c r="KA80" s="10"/>
      <c r="KB80" s="10"/>
      <c r="KC80" s="10"/>
      <c r="KD80" s="10"/>
      <c r="KE80" s="10"/>
      <c r="KF80" s="10"/>
      <c r="KG80" s="10"/>
      <c r="KH80" s="10"/>
      <c r="KI80" s="10"/>
      <c r="KJ80" s="10"/>
      <c r="KK80" s="10"/>
      <c r="KL80" s="10"/>
      <c r="KM80" s="10"/>
      <c r="KN80" s="10"/>
      <c r="KO80" s="10"/>
      <c r="KP80" s="10"/>
      <c r="KQ80" s="10"/>
      <c r="KR80" s="10"/>
      <c r="KS80" s="10"/>
      <c r="KT80" s="10"/>
      <c r="KU80" s="10"/>
      <c r="KV80" s="10"/>
      <c r="KW80" s="10"/>
      <c r="KX80" s="10"/>
      <c r="KY80" s="10"/>
      <c r="KZ80" s="10"/>
      <c r="LA80" s="10"/>
      <c r="LB80" s="10"/>
      <c r="LC80" s="10"/>
      <c r="LD80" s="10"/>
      <c r="LE80" s="10"/>
      <c r="LF80" s="10"/>
      <c r="LG80" s="10"/>
      <c r="LH80" s="10"/>
      <c r="LI80" s="10"/>
      <c r="LJ80" s="10"/>
      <c r="LK80" s="10"/>
      <c r="LL80" s="10"/>
      <c r="LM80" s="10"/>
      <c r="LN80" s="10"/>
      <c r="LO80" s="10"/>
      <c r="LP80" s="10"/>
      <c r="LQ80" s="10"/>
      <c r="LR80" s="10"/>
      <c r="LS80" s="10"/>
      <c r="LT80" s="10"/>
      <c r="LU80" s="10"/>
      <c r="LV80" s="10"/>
      <c r="LW80" s="10"/>
      <c r="LX80" s="10"/>
      <c r="LY80" s="10"/>
      <c r="LZ80" s="10"/>
      <c r="MA80" s="23"/>
      <c r="MB80" s="12"/>
      <c r="MC80" s="12"/>
      <c r="MD80" s="12"/>
      <c r="ME80" s="12"/>
      <c r="MF80" s="12"/>
      <c r="MG80" s="12"/>
      <c r="MH80" s="12"/>
      <c r="MI80" s="12"/>
      <c r="MJ80" s="12"/>
      <c r="MK80" s="12"/>
      <c r="ML80" s="12"/>
      <c r="MM80" s="12"/>
      <c r="MN80" s="12"/>
      <c r="MO80" s="12"/>
      <c r="MP80" s="12"/>
      <c r="MQ80" s="12"/>
      <c r="MR80" s="12"/>
      <c r="MS80" s="12"/>
      <c r="MT80" s="12"/>
      <c r="MU80" s="12"/>
      <c r="MV80" s="12"/>
      <c r="MW80" s="12"/>
      <c r="MX80" s="12"/>
      <c r="MY80" s="18"/>
      <c r="MZ80" s="43"/>
      <c r="NA80" s="43"/>
      <c r="NB80" s="43"/>
      <c r="NC80" s="43"/>
      <c r="ND80" s="43"/>
      <c r="NE80" s="43"/>
      <c r="NF80" s="43"/>
      <c r="NG80" s="43"/>
      <c r="NH80" s="43"/>
      <c r="NI80" s="43"/>
      <c r="NJ80" s="43"/>
      <c r="NK80" s="43"/>
      <c r="NL80" s="43"/>
      <c r="NM80" s="47"/>
      <c r="NN80" s="12"/>
      <c r="NO80" s="12"/>
      <c r="NP80" s="12"/>
      <c r="NQ80" s="13"/>
      <c r="NR80" s="12"/>
      <c r="NS80" s="12"/>
      <c r="NT80" s="12"/>
      <c r="NU80" s="12"/>
      <c r="NV80" s="43"/>
      <c r="NW80" s="43"/>
      <c r="NX80" s="43"/>
      <c r="NY80" s="43"/>
      <c r="NZ80" s="43"/>
      <c r="OA80" s="43"/>
      <c r="OB80" s="43"/>
      <c r="OC80" s="43"/>
      <c r="OD80" s="43"/>
      <c r="OE80" s="43"/>
      <c r="OF80" s="43"/>
      <c r="OG80" s="43"/>
      <c r="OH80" s="43"/>
      <c r="OI80" s="43"/>
      <c r="OJ80" s="51"/>
      <c r="OK80" s="12"/>
      <c r="OL80" s="12"/>
      <c r="OM80" s="12"/>
      <c r="ON80" s="14"/>
      <c r="OO80" s="14"/>
      <c r="OP80" s="14"/>
      <c r="OQ80" s="14"/>
      <c r="OR80" s="14"/>
      <c r="OS80" s="14"/>
      <c r="OT80" s="14"/>
      <c r="OU80" s="52"/>
      <c r="OV80" s="43"/>
      <c r="OW80" s="50"/>
      <c r="OX80" s="14"/>
      <c r="OY80" s="14"/>
      <c r="OZ80" s="14"/>
      <c r="PA80" s="14"/>
      <c r="PB80" s="14"/>
      <c r="PC80" s="14"/>
      <c r="PD80" s="14"/>
      <c r="PE80" s="14"/>
      <c r="PF80" s="14"/>
      <c r="PG80" s="48"/>
      <c r="PH80" s="43"/>
      <c r="PI80" s="43"/>
      <c r="PJ80" s="43"/>
      <c r="PK80" s="50"/>
      <c r="PL80" s="33"/>
      <c r="PM80" s="12"/>
      <c r="PN80" s="12"/>
      <c r="PO80" s="12"/>
      <c r="PP80" s="12"/>
      <c r="PQ80" s="12"/>
      <c r="PR80" s="12"/>
      <c r="PS80" s="12"/>
      <c r="PT80" s="12"/>
      <c r="PU80" s="12"/>
      <c r="PV80" s="12"/>
      <c r="PW80" s="12"/>
      <c r="PX80" s="12"/>
      <c r="PY80" s="12"/>
      <c r="PZ80" s="12"/>
      <c r="QA80" s="12"/>
      <c r="QB80" s="12"/>
      <c r="QC80" s="12"/>
      <c r="QD80" s="12"/>
      <c r="QE80" s="12"/>
      <c r="QF80" s="12"/>
      <c r="QG80" s="12"/>
      <c r="QH80" s="12"/>
      <c r="QI80" s="12"/>
      <c r="QJ80" s="13"/>
      <c r="QK80" s="17"/>
      <c r="QL80" s="10"/>
      <c r="QM80" s="10"/>
      <c r="QN80" s="10"/>
      <c r="QO80" s="10"/>
      <c r="QP80" s="10"/>
      <c r="QQ80" s="10"/>
      <c r="QR80" s="10"/>
      <c r="QS80" s="10"/>
      <c r="QT80" s="10"/>
      <c r="QU80" s="10"/>
      <c r="QV80" s="10"/>
      <c r="QW80" s="10"/>
      <c r="QX80" s="10"/>
      <c r="QY80" s="10"/>
      <c r="QZ80" s="10"/>
      <c r="RA80" s="10"/>
      <c r="RB80" s="10"/>
      <c r="RC80" s="10"/>
      <c r="RD80" s="10"/>
      <c r="RE80" s="10"/>
      <c r="RF80" s="10"/>
      <c r="RG80" s="10"/>
      <c r="RH80" s="10"/>
      <c r="RI80" s="10"/>
      <c r="RJ80" s="10"/>
      <c r="RK80" s="10"/>
      <c r="RL80" s="10"/>
      <c r="RM80" s="10"/>
      <c r="RN80" s="10"/>
      <c r="RO80" s="10"/>
      <c r="RP80" s="10"/>
      <c r="RQ80" s="10"/>
      <c r="RR80" s="10"/>
      <c r="RS80" s="10"/>
      <c r="RT80" s="10"/>
      <c r="RU80" s="10"/>
      <c r="RV80" s="10"/>
      <c r="RW80" s="10"/>
      <c r="RX80" s="10"/>
      <c r="RY80" s="10"/>
      <c r="RZ80" s="10"/>
      <c r="SA80" s="10"/>
      <c r="SB80" s="10"/>
      <c r="SC80" s="10"/>
      <c r="SD80" s="10"/>
      <c r="SE80" s="10"/>
      <c r="SF80" s="10"/>
      <c r="SG80" s="10"/>
      <c r="SH80" s="10"/>
      <c r="SI80" s="10"/>
      <c r="SJ80" s="10"/>
      <c r="SK80" s="10"/>
      <c r="SL80" s="10"/>
      <c r="SM80" s="10"/>
      <c r="SN80" s="10"/>
      <c r="SO80" s="10"/>
      <c r="SP80" s="10"/>
      <c r="SQ80" s="10"/>
      <c r="SR80" s="10"/>
      <c r="SS80" s="10"/>
      <c r="ST80" s="10"/>
      <c r="SU80" s="10"/>
      <c r="SV80" s="10"/>
      <c r="SW80" s="10"/>
      <c r="SX80" s="10"/>
      <c r="SY80" s="10"/>
      <c r="SZ80" s="10"/>
      <c r="TA80" s="10"/>
      <c r="TB80" s="10"/>
      <c r="TC80" s="10"/>
      <c r="TD80" s="10"/>
      <c r="TE80" s="10"/>
      <c r="TF80" s="10"/>
      <c r="TG80" s="10"/>
      <c r="TH80" s="10"/>
      <c r="TI80" s="10"/>
      <c r="TJ80" s="10"/>
      <c r="TK80" s="10"/>
      <c r="TL80" s="10"/>
      <c r="TM80" s="10"/>
      <c r="TN80" s="10"/>
      <c r="TO80" s="10"/>
      <c r="TP80" s="10"/>
      <c r="TQ80" s="10"/>
      <c r="TR80" s="10"/>
      <c r="TS80" s="8"/>
      <c r="TT80" s="8"/>
    </row>
    <row r="81" spans="1:540" ht="9.6" customHeight="1">
      <c r="A81" s="8"/>
      <c r="B81" s="8"/>
      <c r="C81" s="8"/>
      <c r="D81" s="8"/>
      <c r="E81" s="8"/>
      <c r="F81" s="8"/>
      <c r="G81" s="8"/>
      <c r="H81" s="8"/>
      <c r="I81" s="8"/>
      <c r="J81" s="8"/>
      <c r="K81" s="8"/>
      <c r="L81" s="8"/>
      <c r="M81" s="8"/>
      <c r="N81" s="8"/>
      <c r="O81" s="8"/>
      <c r="P81" s="8"/>
      <c r="Q81" s="8"/>
      <c r="R81" s="8"/>
      <c r="S81" s="8"/>
      <c r="T81" s="8"/>
      <c r="U81" s="8"/>
      <c r="V81" s="8"/>
      <c r="W81" s="8"/>
      <c r="X81" s="8"/>
      <c r="Y81" s="8"/>
      <c r="Z81" s="8"/>
      <c r="AA81" s="8"/>
      <c r="AB81" s="8"/>
      <c r="AC81" s="8"/>
      <c r="AD81" s="8"/>
      <c r="AE81" s="8"/>
      <c r="AF81" s="8"/>
      <c r="AG81" s="8"/>
      <c r="AH81" s="8"/>
      <c r="AI81" s="8"/>
      <c r="AJ81" s="8"/>
      <c r="AK81" s="8"/>
      <c r="AL81" s="8"/>
      <c r="AM81" s="8"/>
      <c r="AN81" s="8"/>
      <c r="AO81" s="8"/>
      <c r="AP81" s="8"/>
      <c r="AQ81" s="8"/>
      <c r="AR81" s="8"/>
      <c r="AS81" s="8"/>
      <c r="AT81" s="8"/>
      <c r="AU81" s="8"/>
      <c r="AV81" s="8"/>
      <c r="AW81" s="8"/>
      <c r="AX81" s="8"/>
      <c r="AY81" s="8"/>
      <c r="AZ81" s="8"/>
      <c r="BA81" s="8"/>
      <c r="BB81" s="8"/>
      <c r="BC81" s="8"/>
      <c r="BD81" s="8"/>
      <c r="BE81" s="8"/>
      <c r="BF81" s="8"/>
      <c r="BG81" s="8"/>
      <c r="BH81" s="8"/>
      <c r="BI81" s="8"/>
      <c r="BJ81" s="8"/>
      <c r="BK81" s="8"/>
      <c r="BL81" s="9"/>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42"/>
      <c r="CN81" s="43"/>
      <c r="CO81" s="43"/>
      <c r="CP81" s="43"/>
      <c r="CQ81" s="43"/>
      <c r="CR81" s="43"/>
      <c r="CS81" s="43"/>
      <c r="CT81" s="43"/>
      <c r="CU81" s="43"/>
      <c r="CV81" s="43"/>
      <c r="CW81" s="43"/>
      <c r="CX81" s="43"/>
      <c r="CY81" s="42"/>
      <c r="CZ81" s="28"/>
      <c r="DA81" s="28"/>
      <c r="DB81" s="28"/>
      <c r="DC81" s="28"/>
      <c r="DD81" s="44"/>
      <c r="DE81" s="43"/>
      <c r="DF81" s="42"/>
      <c r="DG81" s="28"/>
      <c r="DH81" s="28"/>
      <c r="DI81" s="28"/>
      <c r="DJ81" s="28"/>
      <c r="DK81" s="45"/>
      <c r="DL81" s="43"/>
      <c r="DM81" s="43"/>
      <c r="DN81" s="43"/>
      <c r="DO81" s="43"/>
      <c r="DP81" s="43"/>
      <c r="DQ81" s="43"/>
      <c r="DR81" s="43"/>
      <c r="DS81" s="43"/>
      <c r="DT81" s="43"/>
      <c r="DU81" s="43"/>
      <c r="DV81" s="43"/>
      <c r="DW81" s="43"/>
      <c r="DX81" s="44"/>
      <c r="DY81" s="28"/>
      <c r="DZ81" s="28"/>
      <c r="EA81" s="44"/>
      <c r="EB81" s="44"/>
      <c r="EC81" s="44"/>
      <c r="ED81" s="44"/>
      <c r="EE81" s="44"/>
      <c r="EF81" s="44"/>
      <c r="EG81" s="44"/>
      <c r="EH81" s="44"/>
      <c r="EI81" s="43"/>
      <c r="EJ81" s="43"/>
      <c r="EK81" s="43"/>
      <c r="EL81" s="44"/>
      <c r="EM81" s="44"/>
      <c r="EN81" s="44"/>
      <c r="EO81" s="44"/>
      <c r="EP81" s="44"/>
      <c r="EQ81" s="44"/>
      <c r="ER81" s="44"/>
      <c r="ES81" s="44"/>
      <c r="ET81" s="44"/>
      <c r="EU81" s="43"/>
      <c r="EV81" s="43"/>
      <c r="EW81" s="43"/>
      <c r="EX81" s="43"/>
      <c r="EY81" s="43"/>
      <c r="EZ81" s="28"/>
      <c r="FA81" s="28"/>
      <c r="FB81" s="28"/>
      <c r="FC81" s="28"/>
      <c r="FD81" s="28"/>
      <c r="FE81" s="28"/>
      <c r="FF81" s="28"/>
      <c r="FG81" s="28"/>
      <c r="FH81" s="28"/>
      <c r="FI81" s="28"/>
      <c r="FJ81" s="28"/>
      <c r="FK81" s="28"/>
      <c r="FL81" s="28"/>
      <c r="FM81" s="28"/>
      <c r="FN81" s="28"/>
      <c r="FO81" s="28"/>
      <c r="FP81" s="28"/>
      <c r="FQ81" s="28"/>
      <c r="FR81" s="28"/>
      <c r="FS81" s="28"/>
      <c r="FT81" s="28"/>
      <c r="FU81" s="28"/>
      <c r="FV81" s="28"/>
      <c r="FW81" s="28"/>
      <c r="FX81" s="28"/>
      <c r="FY81" s="28"/>
      <c r="FZ81" s="21"/>
      <c r="GA81" s="8"/>
      <c r="GB81" s="8"/>
      <c r="GC81" s="8"/>
      <c r="GD81" s="8"/>
      <c r="GE81" s="8"/>
      <c r="GF81" s="8"/>
      <c r="GG81" s="8"/>
      <c r="GH81" s="8"/>
      <c r="GI81" s="8"/>
      <c r="GJ81" s="8"/>
      <c r="GK81" s="8"/>
      <c r="GL81" s="8"/>
      <c r="GM81" s="8"/>
      <c r="GN81" s="8"/>
      <c r="GO81" s="8"/>
      <c r="GP81" s="8"/>
      <c r="GQ81" s="8"/>
      <c r="GR81" s="8"/>
      <c r="GS81" s="8"/>
      <c r="GT81" s="8"/>
      <c r="GU81" s="8"/>
      <c r="GV81" s="8"/>
      <c r="GW81" s="8"/>
      <c r="GX81" s="8"/>
      <c r="GY81" s="8"/>
      <c r="GZ81" s="8"/>
      <c r="HA81" s="8"/>
      <c r="HB81" s="8"/>
      <c r="HC81" s="8"/>
      <c r="HD81" s="8"/>
      <c r="HE81" s="8"/>
      <c r="HF81" s="8"/>
      <c r="HG81" s="8"/>
      <c r="HH81" s="8"/>
      <c r="HI81" s="8"/>
      <c r="HJ81" s="8"/>
      <c r="HK81" s="8"/>
      <c r="HL81" s="8"/>
      <c r="HM81" s="8"/>
      <c r="HN81" s="8"/>
      <c r="HO81" s="8"/>
      <c r="HP81" s="8"/>
      <c r="HQ81" s="8"/>
      <c r="HR81" s="8"/>
      <c r="HS81" s="8"/>
      <c r="HT81" s="8"/>
      <c r="HU81" s="8"/>
      <c r="HV81" s="8"/>
      <c r="HW81" s="8"/>
      <c r="HX81" s="8"/>
      <c r="HY81" s="8"/>
      <c r="HZ81" s="8"/>
      <c r="IA81" s="8"/>
      <c r="IB81" s="8"/>
      <c r="IC81" s="8"/>
      <c r="ID81" s="8"/>
      <c r="IE81" s="8"/>
      <c r="IF81" s="8"/>
      <c r="IG81" s="8"/>
      <c r="IH81" s="8"/>
      <c r="II81" s="8"/>
      <c r="IJ81" s="8"/>
      <c r="IK81" s="8"/>
      <c r="IL81" s="8"/>
      <c r="IM81" s="8"/>
      <c r="IN81" s="8"/>
      <c r="IO81" s="8"/>
      <c r="IP81" s="8"/>
      <c r="IQ81" s="8"/>
      <c r="IR81" s="9"/>
      <c r="IS81" s="10"/>
      <c r="IT81" s="10"/>
      <c r="IU81" s="10"/>
      <c r="IV81" s="10"/>
      <c r="IW81" s="10"/>
      <c r="IX81" s="10"/>
      <c r="IY81" s="10"/>
      <c r="IZ81" s="10"/>
      <c r="JA81" s="10"/>
      <c r="JB81" s="10"/>
      <c r="JC81" s="10"/>
      <c r="JD81" s="10"/>
      <c r="JE81" s="10"/>
      <c r="JF81" s="10"/>
      <c r="JG81" s="10"/>
      <c r="JH81" s="10"/>
      <c r="JI81" s="10"/>
      <c r="JJ81" s="10"/>
      <c r="JK81" s="10"/>
      <c r="JL81" s="10"/>
      <c r="JM81" s="10"/>
      <c r="JN81" s="10"/>
      <c r="JO81" s="10"/>
      <c r="JP81" s="10"/>
      <c r="JQ81" s="10"/>
      <c r="JR81" s="10"/>
      <c r="JS81" s="10"/>
      <c r="JT81" s="10"/>
      <c r="JU81" s="10"/>
      <c r="JV81" s="10"/>
      <c r="JW81" s="10"/>
      <c r="JX81" s="10"/>
      <c r="JY81" s="10"/>
      <c r="JZ81" s="10"/>
      <c r="KA81" s="10"/>
      <c r="KB81" s="10"/>
      <c r="KC81" s="10"/>
      <c r="KD81" s="10"/>
      <c r="KE81" s="10"/>
      <c r="KF81" s="10"/>
      <c r="KG81" s="10"/>
      <c r="KH81" s="10"/>
      <c r="KI81" s="10"/>
      <c r="KJ81" s="10"/>
      <c r="KK81" s="10"/>
      <c r="KL81" s="10"/>
      <c r="KM81" s="10"/>
      <c r="KN81" s="10"/>
      <c r="KO81" s="10"/>
      <c r="KP81" s="10"/>
      <c r="KQ81" s="10"/>
      <c r="KR81" s="10"/>
      <c r="KS81" s="10"/>
      <c r="KT81" s="10"/>
      <c r="KU81" s="10"/>
      <c r="KV81" s="10"/>
      <c r="KW81" s="10"/>
      <c r="KX81" s="10"/>
      <c r="KY81" s="10"/>
      <c r="KZ81" s="10"/>
      <c r="LA81" s="10"/>
      <c r="LB81" s="10"/>
      <c r="LC81" s="10"/>
      <c r="LD81" s="10"/>
      <c r="LE81" s="10"/>
      <c r="LF81" s="10"/>
      <c r="LG81" s="10"/>
      <c r="LH81" s="10"/>
      <c r="LI81" s="10"/>
      <c r="LJ81" s="10"/>
      <c r="LK81" s="10"/>
      <c r="LL81" s="10"/>
      <c r="LM81" s="10"/>
      <c r="LN81" s="10"/>
      <c r="LO81" s="10"/>
      <c r="LP81" s="10"/>
      <c r="LQ81" s="10"/>
      <c r="LR81" s="10"/>
      <c r="LS81" s="10"/>
      <c r="LT81" s="10"/>
      <c r="LU81" s="10"/>
      <c r="LV81" s="10"/>
      <c r="LW81" s="10"/>
      <c r="LX81" s="10"/>
      <c r="LY81" s="10"/>
      <c r="LZ81" s="10"/>
      <c r="MA81" s="13"/>
      <c r="MB81" s="14"/>
      <c r="MC81" s="12"/>
      <c r="MD81" s="12"/>
      <c r="ME81" s="12"/>
      <c r="MF81" s="12"/>
      <c r="MG81" s="12"/>
      <c r="MH81" s="12"/>
      <c r="MI81" s="12"/>
      <c r="MJ81" s="12"/>
      <c r="MK81" s="12"/>
      <c r="ML81" s="12"/>
      <c r="MM81" s="12"/>
      <c r="MN81" s="12"/>
      <c r="MO81" s="12"/>
      <c r="MP81" s="12"/>
      <c r="MQ81" s="12"/>
      <c r="MR81" s="12"/>
      <c r="MS81" s="12"/>
      <c r="MT81" s="12"/>
      <c r="MU81" s="12"/>
      <c r="MV81" s="12"/>
      <c r="MW81" s="12"/>
      <c r="MX81" s="12"/>
      <c r="MY81" s="18"/>
      <c r="MZ81" s="43"/>
      <c r="NA81" s="43"/>
      <c r="NB81" s="43"/>
      <c r="NC81" s="43"/>
      <c r="ND81" s="43"/>
      <c r="NE81" s="43"/>
      <c r="NF81" s="43"/>
      <c r="NG81" s="43"/>
      <c r="NH81" s="43"/>
      <c r="NI81" s="43"/>
      <c r="NJ81" s="43"/>
      <c r="NK81" s="43"/>
      <c r="NL81" s="57"/>
      <c r="NM81" s="12"/>
      <c r="NN81" s="12"/>
      <c r="NO81" s="12"/>
      <c r="NP81" s="12"/>
      <c r="NQ81" s="50"/>
      <c r="NR81" s="13"/>
      <c r="NS81" s="12"/>
      <c r="NT81" s="12"/>
      <c r="NU81" s="12"/>
      <c r="NV81" s="48"/>
      <c r="NW81" s="43"/>
      <c r="NX81" s="43"/>
      <c r="NY81" s="43"/>
      <c r="NZ81" s="43"/>
      <c r="OA81" s="43"/>
      <c r="OB81" s="43"/>
      <c r="OC81" s="43"/>
      <c r="OD81" s="43"/>
      <c r="OE81" s="43"/>
      <c r="OF81" s="43"/>
      <c r="OG81" s="43"/>
      <c r="OH81" s="43"/>
      <c r="OI81" s="43"/>
      <c r="OJ81" s="51"/>
      <c r="OK81" s="12"/>
      <c r="OL81" s="12"/>
      <c r="OM81" s="46"/>
      <c r="ON81" s="33"/>
      <c r="OO81" s="33"/>
      <c r="OP81" s="33"/>
      <c r="OQ81" s="33"/>
      <c r="OR81" s="33"/>
      <c r="OS81" s="33"/>
      <c r="OT81" s="33"/>
      <c r="OU81" s="57"/>
      <c r="OV81" s="43"/>
      <c r="OW81" s="50"/>
      <c r="OX81" s="18"/>
      <c r="OY81" s="33"/>
      <c r="OZ81" s="33"/>
      <c r="PA81" s="33"/>
      <c r="PB81" s="33"/>
      <c r="PC81" s="33"/>
      <c r="PD81" s="33"/>
      <c r="PE81" s="33"/>
      <c r="PF81" s="33"/>
      <c r="PG81" s="62"/>
      <c r="PH81" s="43"/>
      <c r="PI81" s="43"/>
      <c r="PJ81" s="43"/>
      <c r="PK81" s="50"/>
      <c r="PL81" s="33"/>
      <c r="PM81" s="12"/>
      <c r="PN81" s="12"/>
      <c r="PO81" s="12"/>
      <c r="PP81" s="12"/>
      <c r="PQ81" s="12"/>
      <c r="PR81" s="12"/>
      <c r="PS81" s="12"/>
      <c r="PT81" s="12"/>
      <c r="PU81" s="12"/>
      <c r="PV81" s="12"/>
      <c r="PW81" s="12"/>
      <c r="PX81" s="12"/>
      <c r="PY81" s="12"/>
      <c r="PZ81" s="12"/>
      <c r="QA81" s="12"/>
      <c r="QB81" s="12"/>
      <c r="QC81" s="12"/>
      <c r="QD81" s="12"/>
      <c r="QE81" s="12"/>
      <c r="QF81" s="12"/>
      <c r="QG81" s="12"/>
      <c r="QH81" s="12"/>
      <c r="QI81" s="12"/>
      <c r="QJ81" s="13"/>
      <c r="QK81" s="17"/>
      <c r="QL81" s="10"/>
      <c r="QM81" s="10"/>
      <c r="QN81" s="10"/>
      <c r="QO81" s="10"/>
      <c r="QP81" s="10"/>
      <c r="QQ81" s="10"/>
      <c r="QR81" s="10"/>
      <c r="QS81" s="10"/>
      <c r="QT81" s="10"/>
      <c r="QU81" s="10"/>
      <c r="QV81" s="10"/>
      <c r="QW81" s="10"/>
      <c r="QX81" s="10"/>
      <c r="QY81" s="10"/>
      <c r="QZ81" s="10"/>
      <c r="RA81" s="10"/>
      <c r="RB81" s="10"/>
      <c r="RC81" s="10"/>
      <c r="RD81" s="10"/>
      <c r="RE81" s="10"/>
      <c r="RF81" s="10"/>
      <c r="RG81" s="10"/>
      <c r="RH81" s="10"/>
      <c r="RI81" s="10"/>
      <c r="RJ81" s="10"/>
      <c r="RK81" s="10"/>
      <c r="RL81" s="10"/>
      <c r="RM81" s="10"/>
      <c r="RN81" s="10"/>
      <c r="RO81" s="10"/>
      <c r="RP81" s="10"/>
      <c r="RQ81" s="10"/>
      <c r="RR81" s="10"/>
      <c r="RS81" s="10"/>
      <c r="RT81" s="10"/>
      <c r="RU81" s="10"/>
      <c r="RV81" s="10"/>
      <c r="RW81" s="10"/>
      <c r="RX81" s="10"/>
      <c r="RY81" s="10"/>
      <c r="RZ81" s="10"/>
      <c r="SA81" s="10"/>
      <c r="SB81" s="10"/>
      <c r="SC81" s="10"/>
      <c r="SD81" s="10"/>
      <c r="SE81" s="10"/>
      <c r="SF81" s="10"/>
      <c r="SG81" s="10"/>
      <c r="SH81" s="10"/>
      <c r="SI81" s="10"/>
      <c r="SJ81" s="10"/>
      <c r="SK81" s="10"/>
      <c r="SL81" s="10"/>
      <c r="SM81" s="10"/>
      <c r="SN81" s="10"/>
      <c r="SO81" s="10"/>
      <c r="SP81" s="10"/>
      <c r="SQ81" s="10"/>
      <c r="SR81" s="10"/>
      <c r="SS81" s="10"/>
      <c r="ST81" s="10"/>
      <c r="SU81" s="10"/>
      <c r="SV81" s="10"/>
      <c r="SW81" s="10"/>
      <c r="SX81" s="10"/>
      <c r="SY81" s="10"/>
      <c r="SZ81" s="10"/>
      <c r="TA81" s="10"/>
      <c r="TB81" s="10"/>
      <c r="TC81" s="10"/>
      <c r="TD81" s="10"/>
      <c r="TE81" s="10"/>
      <c r="TF81" s="10"/>
      <c r="TG81" s="10"/>
      <c r="TH81" s="10"/>
      <c r="TI81" s="10"/>
      <c r="TJ81" s="10"/>
      <c r="TK81" s="10"/>
      <c r="TL81" s="10"/>
      <c r="TM81" s="10"/>
      <c r="TN81" s="10"/>
      <c r="TO81" s="10"/>
      <c r="TP81" s="10"/>
      <c r="TQ81" s="10"/>
      <c r="TR81" s="10"/>
      <c r="TS81" s="8"/>
      <c r="TT81" s="8"/>
    </row>
    <row r="82" spans="1:540" ht="9.6" customHeight="1">
      <c r="A82" s="8"/>
      <c r="B82" s="8"/>
      <c r="C82" s="8"/>
      <c r="D82" s="8"/>
      <c r="E82" s="8"/>
      <c r="F82" s="8"/>
      <c r="G82" s="8"/>
      <c r="H82" s="8"/>
      <c r="I82" s="8"/>
      <c r="J82" s="8"/>
      <c r="K82" s="8"/>
      <c r="L82" s="8"/>
      <c r="M82" s="8"/>
      <c r="N82" s="8"/>
      <c r="O82" s="8"/>
      <c r="P82" s="8"/>
      <c r="Q82" s="8"/>
      <c r="R82" s="8"/>
      <c r="S82" s="8"/>
      <c r="T82" s="8"/>
      <c r="U82" s="8"/>
      <c r="V82" s="8"/>
      <c r="W82" s="8"/>
      <c r="X82" s="8"/>
      <c r="Y82" s="8"/>
      <c r="Z82" s="8"/>
      <c r="AA82" s="8"/>
      <c r="AB82" s="8"/>
      <c r="AC82" s="8"/>
      <c r="AD82" s="8"/>
      <c r="AE82" s="8"/>
      <c r="AF82" s="8"/>
      <c r="AG82" s="8"/>
      <c r="AH82" s="8"/>
      <c r="AI82" s="8"/>
      <c r="AJ82" s="8"/>
      <c r="AK82" s="8"/>
      <c r="AL82" s="8"/>
      <c r="AM82" s="8"/>
      <c r="AN82" s="8"/>
      <c r="AO82" s="8"/>
      <c r="AP82" s="8"/>
      <c r="AQ82" s="8"/>
      <c r="AR82" s="8"/>
      <c r="AS82" s="8"/>
      <c r="AT82" s="8"/>
      <c r="AU82" s="8"/>
      <c r="AV82" s="8"/>
      <c r="AW82" s="8"/>
      <c r="AX82" s="8"/>
      <c r="AY82" s="8"/>
      <c r="AZ82" s="8"/>
      <c r="BA82" s="8"/>
      <c r="BB82" s="8"/>
      <c r="BC82" s="8"/>
      <c r="BD82" s="8"/>
      <c r="BE82" s="8"/>
      <c r="BF82" s="8"/>
      <c r="BG82" s="8"/>
      <c r="BH82" s="8"/>
      <c r="BI82" s="8"/>
      <c r="BJ82" s="8"/>
      <c r="BK82" s="14"/>
      <c r="BL82" s="17"/>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42"/>
      <c r="CN82" s="43"/>
      <c r="CO82" s="43"/>
      <c r="CP82" s="43"/>
      <c r="CQ82" s="43"/>
      <c r="CR82" s="43"/>
      <c r="CS82" s="43"/>
      <c r="CT82" s="43"/>
      <c r="CU82" s="43"/>
      <c r="CV82" s="43"/>
      <c r="CW82" s="43"/>
      <c r="CX82" s="43"/>
      <c r="CY82" s="28"/>
      <c r="CZ82" s="28"/>
      <c r="DA82" s="28"/>
      <c r="DB82" s="28"/>
      <c r="DC82" s="26"/>
      <c r="DD82" s="43"/>
      <c r="DE82" s="43"/>
      <c r="DF82" s="43"/>
      <c r="DG82" s="28"/>
      <c r="DH82" s="28"/>
      <c r="DI82" s="28"/>
      <c r="DJ82" s="28"/>
      <c r="DK82" s="28"/>
      <c r="DL82" s="43"/>
      <c r="DM82" s="43"/>
      <c r="DN82" s="43"/>
      <c r="DO82" s="43"/>
      <c r="DP82" s="43"/>
      <c r="DQ82" s="43"/>
      <c r="DR82" s="43"/>
      <c r="DS82" s="43"/>
      <c r="DT82" s="43"/>
      <c r="DU82" s="43"/>
      <c r="DV82" s="43"/>
      <c r="DW82" s="43"/>
      <c r="DX82" s="44"/>
      <c r="DY82" s="28"/>
      <c r="DZ82" s="28"/>
      <c r="EA82" s="28"/>
      <c r="EB82" s="28"/>
      <c r="EC82" s="28"/>
      <c r="ED82" s="28"/>
      <c r="EE82" s="28"/>
      <c r="EF82" s="28"/>
      <c r="EG82" s="28"/>
      <c r="EH82" s="28"/>
      <c r="EI82" s="42"/>
      <c r="EJ82" s="43"/>
      <c r="EK82" s="44"/>
      <c r="EL82" s="28"/>
      <c r="EM82" s="28"/>
      <c r="EN82" s="28"/>
      <c r="EO82" s="28"/>
      <c r="EP82" s="28"/>
      <c r="EQ82" s="28"/>
      <c r="ER82" s="28"/>
      <c r="ES82" s="28"/>
      <c r="ET82" s="28"/>
      <c r="EU82" s="16"/>
      <c r="EV82" s="43"/>
      <c r="EW82" s="43"/>
      <c r="EX82" s="43"/>
      <c r="EY82" s="43"/>
      <c r="EZ82" s="28"/>
      <c r="FA82" s="28"/>
      <c r="FB82" s="28"/>
      <c r="FC82" s="28"/>
      <c r="FD82" s="28"/>
      <c r="FE82" s="28"/>
      <c r="FF82" s="28"/>
      <c r="FG82" s="28"/>
      <c r="FH82" s="28"/>
      <c r="FI82" s="28"/>
      <c r="FJ82" s="28"/>
      <c r="FK82" s="28"/>
      <c r="FL82" s="28"/>
      <c r="FM82" s="28"/>
      <c r="FN82" s="28"/>
      <c r="FO82" s="28"/>
      <c r="FP82" s="28"/>
      <c r="FQ82" s="28"/>
      <c r="FR82" s="28"/>
      <c r="FS82" s="28"/>
      <c r="FT82" s="28"/>
      <c r="FU82" s="28"/>
      <c r="FV82" s="28"/>
      <c r="FW82" s="28"/>
      <c r="FX82" s="28"/>
      <c r="FY82" s="28"/>
      <c r="FZ82" s="18"/>
      <c r="GA82" s="8"/>
      <c r="GB82" s="8"/>
      <c r="GC82" s="8"/>
      <c r="GD82" s="8"/>
      <c r="GE82" s="8"/>
      <c r="GF82" s="8"/>
      <c r="GG82" s="8"/>
      <c r="GH82" s="8"/>
      <c r="GI82" s="8"/>
      <c r="GJ82" s="8"/>
      <c r="GK82" s="8"/>
      <c r="GL82" s="8"/>
      <c r="GM82" s="8"/>
      <c r="GN82" s="8"/>
      <c r="GO82" s="8"/>
      <c r="GP82" s="8"/>
      <c r="GQ82" s="8"/>
      <c r="GR82" s="8"/>
      <c r="GS82" s="8"/>
      <c r="GT82" s="8"/>
      <c r="GU82" s="8"/>
      <c r="GV82" s="8"/>
      <c r="GW82" s="8"/>
      <c r="GX82" s="8"/>
      <c r="GY82" s="8"/>
      <c r="GZ82" s="8"/>
      <c r="HA82" s="8"/>
      <c r="HB82" s="8"/>
      <c r="HC82" s="8"/>
      <c r="HD82" s="8"/>
      <c r="HE82" s="8"/>
      <c r="HF82" s="8"/>
      <c r="HG82" s="8"/>
      <c r="HH82" s="8"/>
      <c r="HI82" s="8"/>
      <c r="HJ82" s="8"/>
      <c r="HK82" s="8"/>
      <c r="HL82" s="8"/>
      <c r="HM82" s="8"/>
      <c r="HN82" s="8"/>
      <c r="HO82" s="8"/>
      <c r="HP82" s="8"/>
      <c r="HQ82" s="8"/>
      <c r="HR82" s="8"/>
      <c r="HS82" s="8"/>
      <c r="HT82" s="8"/>
      <c r="HU82" s="8"/>
      <c r="HV82" s="8"/>
      <c r="HW82" s="8"/>
      <c r="HX82" s="8"/>
      <c r="HY82" s="8"/>
      <c r="HZ82" s="8"/>
      <c r="IA82" s="8"/>
      <c r="IB82" s="8"/>
      <c r="IC82" s="8"/>
      <c r="ID82" s="8"/>
      <c r="IE82" s="8"/>
      <c r="IF82" s="8"/>
      <c r="IG82" s="8"/>
      <c r="IH82" s="8"/>
      <c r="II82" s="8"/>
      <c r="IJ82" s="8"/>
      <c r="IK82" s="8"/>
      <c r="IL82" s="8"/>
      <c r="IM82" s="8"/>
      <c r="IN82" s="8"/>
      <c r="IO82" s="8"/>
      <c r="IP82" s="8"/>
      <c r="IQ82" s="8"/>
      <c r="IR82" s="9"/>
      <c r="IS82" s="10"/>
      <c r="IT82" s="10"/>
      <c r="IU82" s="10"/>
      <c r="IV82" s="10"/>
      <c r="IW82" s="10"/>
      <c r="IX82" s="10"/>
      <c r="IY82" s="10"/>
      <c r="IZ82" s="10"/>
      <c r="JA82" s="10"/>
      <c r="JB82" s="10"/>
      <c r="JC82" s="10"/>
      <c r="JD82" s="10"/>
      <c r="JE82" s="10"/>
      <c r="JF82" s="10"/>
      <c r="JG82" s="10"/>
      <c r="JH82" s="10"/>
      <c r="JI82" s="10"/>
      <c r="JJ82" s="10"/>
      <c r="JK82" s="10"/>
      <c r="JL82" s="10"/>
      <c r="JM82" s="10"/>
      <c r="JN82" s="10"/>
      <c r="JO82" s="10"/>
      <c r="JP82" s="10"/>
      <c r="JQ82" s="10"/>
      <c r="JR82" s="10"/>
      <c r="JS82" s="10"/>
      <c r="JT82" s="10"/>
      <c r="JU82" s="10"/>
      <c r="JV82" s="10"/>
      <c r="JW82" s="10"/>
      <c r="JX82" s="10"/>
      <c r="JY82" s="10"/>
      <c r="JZ82" s="10"/>
      <c r="KA82" s="10"/>
      <c r="KB82" s="10"/>
      <c r="KC82" s="10"/>
      <c r="KD82" s="10"/>
      <c r="KE82" s="10"/>
      <c r="KF82" s="10"/>
      <c r="KG82" s="10"/>
      <c r="KH82" s="10"/>
      <c r="KI82" s="10"/>
      <c r="KJ82" s="10"/>
      <c r="KK82" s="10"/>
      <c r="KL82" s="10"/>
      <c r="KM82" s="10"/>
      <c r="KN82" s="10"/>
      <c r="KO82" s="10"/>
      <c r="KP82" s="10"/>
      <c r="KQ82" s="10"/>
      <c r="KR82" s="10"/>
      <c r="KS82" s="10"/>
      <c r="KT82" s="10"/>
      <c r="KU82" s="10"/>
      <c r="KV82" s="10"/>
      <c r="KW82" s="10"/>
      <c r="KX82" s="10"/>
      <c r="KY82" s="10"/>
      <c r="KZ82" s="10"/>
      <c r="LA82" s="10"/>
      <c r="LB82" s="10"/>
      <c r="LC82" s="10"/>
      <c r="LD82" s="10"/>
      <c r="LE82" s="10"/>
      <c r="LF82" s="10"/>
      <c r="LG82" s="10"/>
      <c r="LH82" s="10"/>
      <c r="LI82" s="10"/>
      <c r="LJ82" s="10"/>
      <c r="LK82" s="10"/>
      <c r="LL82" s="10"/>
      <c r="LM82" s="10"/>
      <c r="LN82" s="10"/>
      <c r="LO82" s="10"/>
      <c r="LP82" s="10"/>
      <c r="LQ82" s="10"/>
      <c r="LR82" s="10"/>
      <c r="LS82" s="10"/>
      <c r="LT82" s="10"/>
      <c r="LU82" s="10"/>
      <c r="LV82" s="10"/>
      <c r="LW82" s="10"/>
      <c r="LX82" s="10"/>
      <c r="LY82" s="10"/>
      <c r="LZ82" s="36"/>
      <c r="MA82" s="14"/>
      <c r="MB82" s="12"/>
      <c r="MC82" s="12"/>
      <c r="MD82" s="12"/>
      <c r="ME82" s="12"/>
      <c r="MF82" s="12"/>
      <c r="MG82" s="12"/>
      <c r="MH82" s="12"/>
      <c r="MI82" s="12"/>
      <c r="MJ82" s="12"/>
      <c r="MK82" s="12"/>
      <c r="ML82" s="12"/>
      <c r="MM82" s="12"/>
      <c r="MN82" s="12"/>
      <c r="MO82" s="12"/>
      <c r="MP82" s="12"/>
      <c r="MQ82" s="12"/>
      <c r="MR82" s="12"/>
      <c r="MS82" s="12"/>
      <c r="MT82" s="12"/>
      <c r="MU82" s="12"/>
      <c r="MV82" s="12"/>
      <c r="MW82" s="12"/>
      <c r="MX82" s="12"/>
      <c r="MY82" s="18"/>
      <c r="MZ82" s="43"/>
      <c r="NA82" s="43"/>
      <c r="NB82" s="43"/>
      <c r="NC82" s="43"/>
      <c r="ND82" s="43"/>
      <c r="NE82" s="43"/>
      <c r="NF82" s="43"/>
      <c r="NG82" s="43"/>
      <c r="NH82" s="43"/>
      <c r="NI82" s="43"/>
      <c r="NJ82" s="43"/>
      <c r="NK82" s="43"/>
      <c r="NL82" s="18"/>
      <c r="NM82" s="12"/>
      <c r="NN82" s="12"/>
      <c r="NO82" s="12"/>
      <c r="NP82" s="12"/>
      <c r="NQ82" s="43"/>
      <c r="NR82" s="33"/>
      <c r="NS82" s="12"/>
      <c r="NT82" s="12"/>
      <c r="NU82" s="12"/>
      <c r="NV82" s="13"/>
      <c r="NW82" s="43"/>
      <c r="NX82" s="43"/>
      <c r="NY82" s="43"/>
      <c r="NZ82" s="43"/>
      <c r="OA82" s="43"/>
      <c r="OB82" s="43"/>
      <c r="OC82" s="43"/>
      <c r="OD82" s="43"/>
      <c r="OE82" s="43"/>
      <c r="OF82" s="43"/>
      <c r="OG82" s="43"/>
      <c r="OH82" s="43"/>
      <c r="OI82" s="43"/>
      <c r="OJ82" s="51"/>
      <c r="OK82" s="12"/>
      <c r="OL82" s="13"/>
      <c r="OM82" s="63"/>
      <c r="ON82" s="63"/>
      <c r="OO82" s="44"/>
      <c r="OP82" s="44"/>
      <c r="OQ82" s="44"/>
      <c r="OR82" s="44"/>
      <c r="OS82" s="44"/>
      <c r="OT82" s="44"/>
      <c r="OU82" s="43"/>
      <c r="OV82" s="43"/>
      <c r="OW82" s="43"/>
      <c r="OX82" s="43"/>
      <c r="OY82" s="63"/>
      <c r="OZ82" s="44"/>
      <c r="PA82" s="44"/>
      <c r="PB82" s="44"/>
      <c r="PC82" s="44"/>
      <c r="PD82" s="44"/>
      <c r="PE82" s="44"/>
      <c r="PF82" s="44"/>
      <c r="PG82" s="43"/>
      <c r="PH82" s="43"/>
      <c r="PI82" s="43"/>
      <c r="PJ82" s="43"/>
      <c r="PK82" s="50"/>
      <c r="PL82" s="33"/>
      <c r="PM82" s="12"/>
      <c r="PN82" s="12"/>
      <c r="PO82" s="12"/>
      <c r="PP82" s="12"/>
      <c r="PQ82" s="12"/>
      <c r="PR82" s="12"/>
      <c r="PS82" s="12"/>
      <c r="PT82" s="12"/>
      <c r="PU82" s="12"/>
      <c r="PV82" s="12"/>
      <c r="PW82" s="12"/>
      <c r="PX82" s="12"/>
      <c r="PY82" s="12"/>
      <c r="PZ82" s="12"/>
      <c r="QA82" s="12"/>
      <c r="QB82" s="12"/>
      <c r="QC82" s="12"/>
      <c r="QD82" s="12"/>
      <c r="QE82" s="12"/>
      <c r="QF82" s="12"/>
      <c r="QG82" s="12"/>
      <c r="QH82" s="12"/>
      <c r="QI82" s="12"/>
      <c r="QJ82" s="13"/>
      <c r="QK82" s="17"/>
      <c r="QL82" s="10"/>
      <c r="QM82" s="10"/>
      <c r="QN82" s="10"/>
      <c r="QO82" s="10"/>
      <c r="QP82" s="10"/>
      <c r="QQ82" s="10"/>
      <c r="QR82" s="10"/>
      <c r="QS82" s="10"/>
      <c r="QT82" s="10"/>
      <c r="QU82" s="10"/>
      <c r="QV82" s="10"/>
      <c r="QW82" s="10"/>
      <c r="QX82" s="10"/>
      <c r="QY82" s="10"/>
      <c r="QZ82" s="10"/>
      <c r="RA82" s="10"/>
      <c r="RB82" s="10"/>
      <c r="RC82" s="10"/>
      <c r="RD82" s="10"/>
      <c r="RE82" s="10"/>
      <c r="RF82" s="10"/>
      <c r="RG82" s="10"/>
      <c r="RH82" s="10"/>
      <c r="RI82" s="10"/>
      <c r="RJ82" s="10"/>
      <c r="RK82" s="10"/>
      <c r="RL82" s="10"/>
      <c r="RM82" s="10"/>
      <c r="RN82" s="10"/>
      <c r="RO82" s="10"/>
      <c r="RP82" s="10"/>
      <c r="RQ82" s="10"/>
      <c r="RR82" s="10"/>
      <c r="RS82" s="10"/>
      <c r="RT82" s="10"/>
      <c r="RU82" s="10"/>
      <c r="RV82" s="10"/>
      <c r="RW82" s="10"/>
      <c r="RX82" s="10"/>
      <c r="RY82" s="10"/>
      <c r="RZ82" s="10"/>
      <c r="SA82" s="10"/>
      <c r="SB82" s="10"/>
      <c r="SC82" s="10"/>
      <c r="SD82" s="10"/>
      <c r="SE82" s="10"/>
      <c r="SF82" s="10"/>
      <c r="SG82" s="10"/>
      <c r="SH82" s="10"/>
      <c r="SI82" s="10"/>
      <c r="SJ82" s="10"/>
      <c r="SK82" s="10"/>
      <c r="SL82" s="10"/>
      <c r="SM82" s="10"/>
      <c r="SN82" s="10"/>
      <c r="SO82" s="10"/>
      <c r="SP82" s="10"/>
      <c r="SQ82" s="10"/>
      <c r="SR82" s="10"/>
      <c r="SS82" s="10"/>
      <c r="ST82" s="10"/>
      <c r="SU82" s="10"/>
      <c r="SV82" s="10"/>
      <c r="SW82" s="10"/>
      <c r="SX82" s="10"/>
      <c r="SY82" s="10"/>
      <c r="SZ82" s="10"/>
      <c r="TA82" s="10"/>
      <c r="TB82" s="10"/>
      <c r="TC82" s="10"/>
      <c r="TD82" s="10"/>
      <c r="TE82" s="10"/>
      <c r="TF82" s="10"/>
      <c r="TG82" s="10"/>
      <c r="TH82" s="10"/>
      <c r="TI82" s="10"/>
      <c r="TJ82" s="10"/>
      <c r="TK82" s="10"/>
      <c r="TL82" s="10"/>
      <c r="TM82" s="10"/>
      <c r="TN82" s="10"/>
      <c r="TO82" s="10"/>
      <c r="TP82" s="10"/>
      <c r="TQ82" s="10"/>
      <c r="TR82" s="10"/>
      <c r="TS82" s="8"/>
      <c r="TT82" s="8"/>
    </row>
    <row r="83" spans="1:540" ht="9.6" customHeight="1">
      <c r="A83" s="8"/>
      <c r="B83" s="8"/>
      <c r="C83" s="8"/>
      <c r="D83" s="8"/>
      <c r="E83" s="8"/>
      <c r="F83" s="8"/>
      <c r="G83" s="8"/>
      <c r="H83" s="8"/>
      <c r="I83" s="8"/>
      <c r="J83" s="8"/>
      <c r="K83" s="8"/>
      <c r="L83" s="8"/>
      <c r="M83" s="8"/>
      <c r="N83" s="8"/>
      <c r="O83" s="8"/>
      <c r="P83" s="8"/>
      <c r="Q83" s="8"/>
      <c r="R83" s="8"/>
      <c r="S83" s="8"/>
      <c r="T83" s="8"/>
      <c r="U83" s="8"/>
      <c r="V83" s="8"/>
      <c r="W83" s="8"/>
      <c r="X83" s="8"/>
      <c r="Y83" s="8"/>
      <c r="Z83" s="8"/>
      <c r="AA83" s="8"/>
      <c r="AB83" s="8"/>
      <c r="AC83" s="8"/>
      <c r="AD83" s="8"/>
      <c r="AE83" s="8"/>
      <c r="AF83" s="8"/>
      <c r="AG83" s="8"/>
      <c r="AH83" s="8"/>
      <c r="AI83" s="8"/>
      <c r="AJ83" s="8"/>
      <c r="AK83" s="8"/>
      <c r="AL83" s="8"/>
      <c r="AM83" s="8"/>
      <c r="AN83" s="8"/>
      <c r="AO83" s="8"/>
      <c r="AP83" s="8"/>
      <c r="AQ83" s="8"/>
      <c r="AR83" s="8"/>
      <c r="AS83" s="8"/>
      <c r="AT83" s="8"/>
      <c r="AU83" s="8"/>
      <c r="AV83" s="8"/>
      <c r="AW83" s="8"/>
      <c r="AX83" s="8"/>
      <c r="AY83" s="8"/>
      <c r="AZ83" s="8"/>
      <c r="BA83" s="8"/>
      <c r="BB83" s="8"/>
      <c r="BC83" s="8"/>
      <c r="BD83" s="8"/>
      <c r="BE83" s="8"/>
      <c r="BF83" s="8"/>
      <c r="BG83" s="8"/>
      <c r="BH83" s="8"/>
      <c r="BI83" s="8"/>
      <c r="BJ83" s="8"/>
      <c r="BK83" s="14"/>
      <c r="BL83" s="32"/>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42"/>
      <c r="CN83" s="43"/>
      <c r="CO83" s="43"/>
      <c r="CP83" s="43"/>
      <c r="CQ83" s="43"/>
      <c r="CR83" s="43"/>
      <c r="CS83" s="43"/>
      <c r="CT83" s="43"/>
      <c r="CU83" s="43"/>
      <c r="CV83" s="43"/>
      <c r="CW83" s="43"/>
      <c r="CX83" s="45"/>
      <c r="CY83" s="28"/>
      <c r="CZ83" s="28"/>
      <c r="DA83" s="28"/>
      <c r="DB83" s="28"/>
      <c r="DC83" s="42"/>
      <c r="DD83" s="43"/>
      <c r="DE83" s="43"/>
      <c r="DF83" s="43"/>
      <c r="DG83" s="26"/>
      <c r="DH83" s="28"/>
      <c r="DI83" s="28"/>
      <c r="DJ83" s="28"/>
      <c r="DK83" s="28"/>
      <c r="DL83" s="42"/>
      <c r="DM83" s="43"/>
      <c r="DN83" s="43"/>
      <c r="DO83" s="43"/>
      <c r="DP83" s="43"/>
      <c r="DQ83" s="43"/>
      <c r="DR83" s="43"/>
      <c r="DS83" s="43"/>
      <c r="DT83" s="43"/>
      <c r="DU83" s="43"/>
      <c r="DV83" s="43"/>
      <c r="DW83" s="43"/>
      <c r="DX83" s="44"/>
      <c r="DY83" s="28"/>
      <c r="DZ83" s="28"/>
      <c r="EA83" s="28"/>
      <c r="EB83" s="28"/>
      <c r="EC83" s="28"/>
      <c r="ED83" s="28"/>
      <c r="EE83" s="28"/>
      <c r="EF83" s="28"/>
      <c r="EG83" s="28"/>
      <c r="EH83" s="28"/>
      <c r="EI83" s="42"/>
      <c r="EJ83" s="43"/>
      <c r="EK83" s="43"/>
      <c r="EL83" s="28"/>
      <c r="EM83" s="28"/>
      <c r="EN83" s="28"/>
      <c r="EO83" s="28"/>
      <c r="EP83" s="28"/>
      <c r="EQ83" s="28"/>
      <c r="ER83" s="28"/>
      <c r="ES83" s="28"/>
      <c r="ET83" s="28"/>
      <c r="EU83" s="42"/>
      <c r="EV83" s="43"/>
      <c r="EW83" s="43"/>
      <c r="EX83" s="43"/>
      <c r="EY83" s="43"/>
      <c r="EZ83" s="28"/>
      <c r="FA83" s="28"/>
      <c r="FB83" s="28"/>
      <c r="FC83" s="28"/>
      <c r="FD83" s="28"/>
      <c r="FE83" s="28"/>
      <c r="FF83" s="28"/>
      <c r="FG83" s="28"/>
      <c r="FH83" s="28"/>
      <c r="FI83" s="28"/>
      <c r="FJ83" s="28"/>
      <c r="FK83" s="28"/>
      <c r="FL83" s="28"/>
      <c r="FM83" s="28"/>
      <c r="FN83" s="28"/>
      <c r="FO83" s="28"/>
      <c r="FP83" s="28"/>
      <c r="FQ83" s="28"/>
      <c r="FR83" s="28"/>
      <c r="FS83" s="28"/>
      <c r="FT83" s="28"/>
      <c r="FU83" s="28"/>
      <c r="FV83" s="28"/>
      <c r="FW83" s="28"/>
      <c r="FX83" s="28"/>
      <c r="FY83" s="10"/>
      <c r="FZ83" s="18"/>
      <c r="GA83" s="8"/>
      <c r="GB83" s="8"/>
      <c r="GC83" s="8"/>
      <c r="GD83" s="8"/>
      <c r="GE83" s="8"/>
      <c r="GF83" s="8"/>
      <c r="GG83" s="8"/>
      <c r="GH83" s="8"/>
      <c r="GI83" s="8"/>
      <c r="GJ83" s="8"/>
      <c r="GK83" s="8"/>
      <c r="GL83" s="8"/>
      <c r="GM83" s="8"/>
      <c r="GN83" s="8"/>
      <c r="GO83" s="8"/>
      <c r="GP83" s="8"/>
      <c r="GQ83" s="8"/>
      <c r="GR83" s="8"/>
      <c r="GS83" s="8"/>
      <c r="GT83" s="8"/>
      <c r="GU83" s="8"/>
      <c r="GV83" s="8"/>
      <c r="GW83" s="8"/>
      <c r="GX83" s="8"/>
      <c r="GY83" s="8"/>
      <c r="GZ83" s="8"/>
      <c r="HA83" s="8"/>
      <c r="HB83" s="8"/>
      <c r="HC83" s="8"/>
      <c r="HD83" s="8"/>
      <c r="HE83" s="8"/>
      <c r="HF83" s="8"/>
      <c r="HG83" s="8"/>
      <c r="HH83" s="8"/>
      <c r="HI83" s="8"/>
      <c r="HJ83" s="8"/>
      <c r="HK83" s="8"/>
      <c r="HL83" s="8"/>
      <c r="HM83" s="8"/>
      <c r="HN83" s="8"/>
      <c r="HO83" s="8"/>
      <c r="HP83" s="8"/>
      <c r="HQ83" s="8"/>
      <c r="HR83" s="8"/>
      <c r="HS83" s="8"/>
      <c r="HT83" s="8"/>
      <c r="HU83" s="8"/>
      <c r="HV83" s="8"/>
      <c r="HW83" s="8"/>
      <c r="HX83" s="8"/>
      <c r="HY83" s="8"/>
      <c r="HZ83" s="8"/>
      <c r="IA83" s="8"/>
      <c r="IB83" s="8"/>
      <c r="IC83" s="8"/>
      <c r="ID83" s="8"/>
      <c r="IE83" s="8"/>
      <c r="IF83" s="8"/>
      <c r="IG83" s="8"/>
      <c r="IH83" s="8"/>
      <c r="II83" s="8"/>
      <c r="IJ83" s="8"/>
      <c r="IK83" s="8"/>
      <c r="IL83" s="8"/>
      <c r="IM83" s="8"/>
      <c r="IN83" s="8"/>
      <c r="IO83" s="8"/>
      <c r="IP83" s="8"/>
      <c r="IQ83" s="8"/>
      <c r="IR83" s="9"/>
      <c r="IS83" s="10"/>
      <c r="IT83" s="10"/>
      <c r="IU83" s="10"/>
      <c r="IV83" s="10"/>
      <c r="IW83" s="10"/>
      <c r="IX83" s="10"/>
      <c r="IY83" s="10"/>
      <c r="IZ83" s="10"/>
      <c r="JA83" s="10"/>
      <c r="JB83" s="10"/>
      <c r="JC83" s="10"/>
      <c r="JD83" s="10"/>
      <c r="JE83" s="10"/>
      <c r="JF83" s="10"/>
      <c r="JG83" s="10"/>
      <c r="JH83" s="10"/>
      <c r="JI83" s="10"/>
      <c r="JJ83" s="10"/>
      <c r="JK83" s="10"/>
      <c r="JL83" s="10"/>
      <c r="JM83" s="10"/>
      <c r="JN83" s="10"/>
      <c r="JO83" s="10"/>
      <c r="JP83" s="10"/>
      <c r="JQ83" s="10"/>
      <c r="JR83" s="10"/>
      <c r="JS83" s="10"/>
      <c r="JT83" s="10"/>
      <c r="JU83" s="10"/>
      <c r="JV83" s="10"/>
      <c r="JW83" s="10"/>
      <c r="JX83" s="10"/>
      <c r="JY83" s="10"/>
      <c r="JZ83" s="10"/>
      <c r="KA83" s="10"/>
      <c r="KB83" s="10"/>
      <c r="KC83" s="10"/>
      <c r="KD83" s="10"/>
      <c r="KE83" s="10"/>
      <c r="KF83" s="10"/>
      <c r="KG83" s="10"/>
      <c r="KH83" s="10"/>
      <c r="KI83" s="10"/>
      <c r="KJ83" s="10"/>
      <c r="KK83" s="10"/>
      <c r="KL83" s="10"/>
      <c r="KM83" s="10"/>
      <c r="KN83" s="10"/>
      <c r="KO83" s="10"/>
      <c r="KP83" s="10"/>
      <c r="KQ83" s="10"/>
      <c r="KR83" s="10"/>
      <c r="KS83" s="10"/>
      <c r="KT83" s="10"/>
      <c r="KU83" s="10"/>
      <c r="KV83" s="10"/>
      <c r="KW83" s="10"/>
      <c r="KX83" s="10"/>
      <c r="KY83" s="10"/>
      <c r="KZ83" s="10"/>
      <c r="LA83" s="10"/>
      <c r="LB83" s="10"/>
      <c r="LC83" s="10"/>
      <c r="LD83" s="10"/>
      <c r="LE83" s="10"/>
      <c r="LF83" s="10"/>
      <c r="LG83" s="10"/>
      <c r="LH83" s="10"/>
      <c r="LI83" s="10"/>
      <c r="LJ83" s="10"/>
      <c r="LK83" s="10"/>
      <c r="LL83" s="10"/>
      <c r="LM83" s="10"/>
      <c r="LN83" s="10"/>
      <c r="LO83" s="10"/>
      <c r="LP83" s="10"/>
      <c r="LQ83" s="10"/>
      <c r="LR83" s="10"/>
      <c r="LS83" s="10"/>
      <c r="LT83" s="10"/>
      <c r="LU83" s="10"/>
      <c r="LV83" s="10"/>
      <c r="LW83" s="10"/>
      <c r="LX83" s="10"/>
      <c r="LY83" s="10"/>
      <c r="LZ83" s="19"/>
      <c r="MA83" s="12"/>
      <c r="MB83" s="12"/>
      <c r="MC83" s="12"/>
      <c r="MD83" s="12"/>
      <c r="ME83" s="12"/>
      <c r="MF83" s="12"/>
      <c r="MG83" s="12"/>
      <c r="MH83" s="12"/>
      <c r="MI83" s="12"/>
      <c r="MJ83" s="12"/>
      <c r="MK83" s="12"/>
      <c r="ML83" s="12"/>
      <c r="MM83" s="12"/>
      <c r="MN83" s="12"/>
      <c r="MO83" s="12"/>
      <c r="MP83" s="12"/>
      <c r="MQ83" s="12"/>
      <c r="MR83" s="12"/>
      <c r="MS83" s="12"/>
      <c r="MT83" s="12"/>
      <c r="MU83" s="12"/>
      <c r="MV83" s="12"/>
      <c r="MW83" s="12"/>
      <c r="MX83" s="12"/>
      <c r="MY83" s="18"/>
      <c r="MZ83" s="43"/>
      <c r="NA83" s="43"/>
      <c r="NB83" s="43"/>
      <c r="NC83" s="43"/>
      <c r="ND83" s="43"/>
      <c r="NE83" s="43"/>
      <c r="NF83" s="43"/>
      <c r="NG83" s="43"/>
      <c r="NH83" s="43"/>
      <c r="NI83" s="43"/>
      <c r="NJ83" s="43"/>
      <c r="NK83" s="57"/>
      <c r="NL83" s="12"/>
      <c r="NM83" s="12"/>
      <c r="NN83" s="12"/>
      <c r="NO83" s="14"/>
      <c r="NP83" s="48"/>
      <c r="NQ83" s="43"/>
      <c r="NR83" s="52"/>
      <c r="NS83" s="12"/>
      <c r="NT83" s="12"/>
      <c r="NU83" s="12"/>
      <c r="NV83" s="14"/>
      <c r="NW83" s="48"/>
      <c r="NX83" s="43"/>
      <c r="NY83" s="43"/>
      <c r="NZ83" s="43"/>
      <c r="OA83" s="43"/>
      <c r="OB83" s="43"/>
      <c r="OC83" s="43"/>
      <c r="OD83" s="43"/>
      <c r="OE83" s="43"/>
      <c r="OF83" s="43"/>
      <c r="OG83" s="43"/>
      <c r="OH83" s="43"/>
      <c r="OI83" s="43"/>
      <c r="OJ83" s="51"/>
      <c r="OK83" s="12"/>
      <c r="OL83" s="13"/>
      <c r="OM83" s="43"/>
      <c r="ON83" s="43"/>
      <c r="OO83" s="43"/>
      <c r="OP83" s="43"/>
      <c r="OQ83" s="43"/>
      <c r="OR83" s="43"/>
      <c r="OS83" s="43"/>
      <c r="OT83" s="43"/>
      <c r="OU83" s="43"/>
      <c r="OV83" s="43"/>
      <c r="OW83" s="43"/>
      <c r="OX83" s="43"/>
      <c r="OY83" s="43"/>
      <c r="OZ83" s="43"/>
      <c r="PA83" s="43"/>
      <c r="PB83" s="43"/>
      <c r="PC83" s="43"/>
      <c r="PD83" s="43"/>
      <c r="PE83" s="43"/>
      <c r="PF83" s="43"/>
      <c r="PG83" s="43"/>
      <c r="PH83" s="43"/>
      <c r="PI83" s="43"/>
      <c r="PJ83" s="43"/>
      <c r="PK83" s="50"/>
      <c r="PL83" s="33"/>
      <c r="PM83" s="12"/>
      <c r="PN83" s="12"/>
      <c r="PO83" s="12"/>
      <c r="PP83" s="12"/>
      <c r="PQ83" s="12"/>
      <c r="PR83" s="12"/>
      <c r="PS83" s="12"/>
      <c r="PT83" s="12"/>
      <c r="PU83" s="12"/>
      <c r="PV83" s="12"/>
      <c r="PW83" s="12"/>
      <c r="PX83" s="12"/>
      <c r="PY83" s="12"/>
      <c r="PZ83" s="12"/>
      <c r="QA83" s="12"/>
      <c r="QB83" s="12"/>
      <c r="QC83" s="12"/>
      <c r="QD83" s="12"/>
      <c r="QE83" s="12"/>
      <c r="QF83" s="12"/>
      <c r="QG83" s="12"/>
      <c r="QH83" s="12"/>
      <c r="QI83" s="12"/>
      <c r="QJ83" s="13"/>
      <c r="QK83" s="17"/>
      <c r="QL83" s="10"/>
      <c r="QM83" s="10"/>
      <c r="QN83" s="10"/>
      <c r="QO83" s="10"/>
      <c r="QP83" s="10"/>
      <c r="QQ83" s="10"/>
      <c r="QR83" s="10"/>
      <c r="QS83" s="10"/>
      <c r="QT83" s="10"/>
      <c r="QU83" s="10"/>
      <c r="QV83" s="10"/>
      <c r="QW83" s="10"/>
      <c r="QX83" s="10"/>
      <c r="QY83" s="10"/>
      <c r="QZ83" s="10"/>
      <c r="RA83" s="10"/>
      <c r="RB83" s="10"/>
      <c r="RC83" s="10"/>
      <c r="RD83" s="10"/>
      <c r="RE83" s="10"/>
      <c r="RF83" s="10"/>
      <c r="RG83" s="10"/>
      <c r="RH83" s="10"/>
      <c r="RI83" s="10"/>
      <c r="RJ83" s="10"/>
      <c r="RK83" s="10"/>
      <c r="RL83" s="10"/>
      <c r="RM83" s="10"/>
      <c r="RN83" s="10"/>
      <c r="RO83" s="10"/>
      <c r="RP83" s="10"/>
      <c r="RQ83" s="10"/>
      <c r="RR83" s="10"/>
      <c r="RS83" s="10"/>
      <c r="RT83" s="10"/>
      <c r="RU83" s="10"/>
      <c r="RV83" s="10"/>
      <c r="RW83" s="10"/>
      <c r="RX83" s="10"/>
      <c r="RY83" s="10"/>
      <c r="RZ83" s="10"/>
      <c r="SA83" s="10"/>
      <c r="SB83" s="10"/>
      <c r="SC83" s="10"/>
      <c r="SD83" s="10"/>
      <c r="SE83" s="10"/>
      <c r="SF83" s="10"/>
      <c r="SG83" s="10"/>
      <c r="SH83" s="10"/>
      <c r="SI83" s="10"/>
      <c r="SJ83" s="10"/>
      <c r="SK83" s="10"/>
      <c r="SL83" s="10"/>
      <c r="SM83" s="10"/>
      <c r="SN83" s="10"/>
      <c r="SO83" s="10"/>
      <c r="SP83" s="10"/>
      <c r="SQ83" s="10"/>
      <c r="SR83" s="10"/>
      <c r="SS83" s="10"/>
      <c r="ST83" s="10"/>
      <c r="SU83" s="10"/>
      <c r="SV83" s="10"/>
      <c r="SW83" s="10"/>
      <c r="SX83" s="10"/>
      <c r="SY83" s="10"/>
      <c r="SZ83" s="10"/>
      <c r="TA83" s="10"/>
      <c r="TB83" s="10"/>
      <c r="TC83" s="10"/>
      <c r="TD83" s="10"/>
      <c r="TE83" s="10"/>
      <c r="TF83" s="10"/>
      <c r="TG83" s="10"/>
      <c r="TH83" s="10"/>
      <c r="TI83" s="10"/>
      <c r="TJ83" s="10"/>
      <c r="TK83" s="10"/>
      <c r="TL83" s="10"/>
      <c r="TM83" s="10"/>
      <c r="TN83" s="10"/>
      <c r="TO83" s="10"/>
      <c r="TP83" s="10"/>
      <c r="TQ83" s="10"/>
      <c r="TR83" s="10"/>
      <c r="TS83" s="8"/>
      <c r="TT83" s="8"/>
    </row>
    <row r="84" spans="1:540" ht="9.6" customHeight="1">
      <c r="A84" s="8"/>
      <c r="B84" s="8"/>
      <c r="C84" s="8"/>
      <c r="D84" s="8"/>
      <c r="E84" s="8"/>
      <c r="F84" s="8"/>
      <c r="G84" s="8"/>
      <c r="H84" s="8"/>
      <c r="I84" s="8"/>
      <c r="J84" s="8"/>
      <c r="K84" s="8"/>
      <c r="L84" s="8"/>
      <c r="M84" s="8"/>
      <c r="N84" s="8"/>
      <c r="O84" s="8"/>
      <c r="P84" s="8"/>
      <c r="Q84" s="8"/>
      <c r="R84" s="8"/>
      <c r="S84" s="8"/>
      <c r="T84" s="8"/>
      <c r="U84" s="8"/>
      <c r="V84" s="8"/>
      <c r="W84" s="8"/>
      <c r="X84" s="8"/>
      <c r="Y84" s="8"/>
      <c r="Z84" s="8"/>
      <c r="AA84" s="8"/>
      <c r="AB84" s="8"/>
      <c r="AC84" s="8"/>
      <c r="AD84" s="8"/>
      <c r="AE84" s="8"/>
      <c r="AF84" s="8"/>
      <c r="AG84" s="8"/>
      <c r="AH84" s="8"/>
      <c r="AI84" s="8"/>
      <c r="AJ84" s="8"/>
      <c r="AK84" s="8"/>
      <c r="AL84" s="8"/>
      <c r="AM84" s="8"/>
      <c r="AN84" s="8"/>
      <c r="AO84" s="8"/>
      <c r="AP84" s="8"/>
      <c r="AQ84" s="8"/>
      <c r="AR84" s="8"/>
      <c r="AS84" s="8"/>
      <c r="AT84" s="8"/>
      <c r="AU84" s="8"/>
      <c r="AV84" s="8"/>
      <c r="AW84" s="8"/>
      <c r="AX84" s="8"/>
      <c r="AY84" s="8"/>
      <c r="AZ84" s="8"/>
      <c r="BA84" s="8"/>
      <c r="BB84" s="8"/>
      <c r="BC84" s="8"/>
      <c r="BD84" s="8"/>
      <c r="BE84" s="8"/>
      <c r="BF84" s="8"/>
      <c r="BG84" s="8"/>
      <c r="BH84" s="8"/>
      <c r="BI84" s="8"/>
      <c r="BJ84" s="8"/>
      <c r="BK84" s="12"/>
      <c r="BL84" s="19"/>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42"/>
      <c r="CN84" s="43"/>
      <c r="CO84" s="43"/>
      <c r="CP84" s="43"/>
      <c r="CQ84" s="43"/>
      <c r="CR84" s="43"/>
      <c r="CS84" s="43"/>
      <c r="CT84" s="43"/>
      <c r="CU84" s="43"/>
      <c r="CV84" s="43"/>
      <c r="CW84" s="43"/>
      <c r="CX84" s="28"/>
      <c r="CY84" s="28"/>
      <c r="CZ84" s="28"/>
      <c r="DA84" s="28"/>
      <c r="DB84" s="25"/>
      <c r="DC84" s="43"/>
      <c r="DD84" s="43"/>
      <c r="DE84" s="43"/>
      <c r="DF84" s="43"/>
      <c r="DG84" s="44"/>
      <c r="DH84" s="28"/>
      <c r="DI84" s="28"/>
      <c r="DJ84" s="28"/>
      <c r="DK84" s="28"/>
      <c r="DL84" s="19"/>
      <c r="DM84" s="56"/>
      <c r="DN84" s="43"/>
      <c r="DO84" s="43"/>
      <c r="DP84" s="43"/>
      <c r="DQ84" s="43"/>
      <c r="DR84" s="43"/>
      <c r="DS84" s="43"/>
      <c r="DT84" s="43"/>
      <c r="DU84" s="43"/>
      <c r="DV84" s="43"/>
      <c r="DW84" s="43"/>
      <c r="DX84" s="44"/>
      <c r="DY84" s="28"/>
      <c r="DZ84" s="28"/>
      <c r="EA84" s="28"/>
      <c r="EB84" s="28"/>
      <c r="EC84" s="28"/>
      <c r="ED84" s="28"/>
      <c r="EE84" s="28"/>
      <c r="EF84" s="28"/>
      <c r="EG84" s="28"/>
      <c r="EH84" s="28"/>
      <c r="EI84" s="42"/>
      <c r="EJ84" s="43"/>
      <c r="EK84" s="43"/>
      <c r="EL84" s="28"/>
      <c r="EM84" s="28"/>
      <c r="EN84" s="28"/>
      <c r="EO84" s="28"/>
      <c r="EP84" s="28"/>
      <c r="EQ84" s="28"/>
      <c r="ER84" s="28"/>
      <c r="ES84" s="28"/>
      <c r="ET84" s="28"/>
      <c r="EU84" s="42"/>
      <c r="EV84" s="43"/>
      <c r="EW84" s="43"/>
      <c r="EX84" s="43"/>
      <c r="EY84" s="43"/>
      <c r="EZ84" s="28"/>
      <c r="FA84" s="28"/>
      <c r="FB84" s="28"/>
      <c r="FC84" s="28"/>
      <c r="FD84" s="28"/>
      <c r="FE84" s="28"/>
      <c r="FF84" s="28"/>
      <c r="FG84" s="28"/>
      <c r="FH84" s="28"/>
      <c r="FI84" s="28"/>
      <c r="FJ84" s="28"/>
      <c r="FK84" s="28"/>
      <c r="FL84" s="28"/>
      <c r="FM84" s="28"/>
      <c r="FN84" s="28"/>
      <c r="FO84" s="28"/>
      <c r="FP84" s="28"/>
      <c r="FQ84" s="28"/>
      <c r="FR84" s="28"/>
      <c r="FS84" s="28"/>
      <c r="FT84" s="28"/>
      <c r="FU84" s="28"/>
      <c r="FV84" s="28"/>
      <c r="FW84" s="28"/>
      <c r="FX84" s="28"/>
      <c r="FY84" s="28"/>
      <c r="FZ84" s="59"/>
      <c r="GA84" s="8"/>
      <c r="GB84" s="8"/>
      <c r="GC84" s="8"/>
      <c r="GD84" s="8"/>
      <c r="GE84" s="8"/>
      <c r="GF84" s="8"/>
      <c r="GG84" s="8"/>
      <c r="GH84" s="8"/>
      <c r="GI84" s="8"/>
      <c r="GJ84" s="8"/>
      <c r="GK84" s="8"/>
      <c r="GL84" s="8"/>
      <c r="GM84" s="8"/>
      <c r="GN84" s="8"/>
      <c r="GO84" s="8"/>
      <c r="GP84" s="8"/>
      <c r="GQ84" s="8"/>
      <c r="GR84" s="8"/>
      <c r="GS84" s="8"/>
      <c r="GT84" s="8"/>
      <c r="GU84" s="8"/>
      <c r="GV84" s="8"/>
      <c r="GW84" s="8"/>
      <c r="GX84" s="8"/>
      <c r="GY84" s="8"/>
      <c r="GZ84" s="8"/>
      <c r="HA84" s="8"/>
      <c r="HB84" s="8"/>
      <c r="HC84" s="8"/>
      <c r="HD84" s="8"/>
      <c r="HE84" s="8"/>
      <c r="HF84" s="8"/>
      <c r="HG84" s="8"/>
      <c r="HH84" s="8"/>
      <c r="HI84" s="8"/>
      <c r="HJ84" s="8"/>
      <c r="HK84" s="8"/>
      <c r="HL84" s="8"/>
      <c r="HM84" s="8"/>
      <c r="HN84" s="8"/>
      <c r="HO84" s="8"/>
      <c r="HP84" s="8"/>
      <c r="HQ84" s="8"/>
      <c r="HR84" s="8"/>
      <c r="HS84" s="8"/>
      <c r="HT84" s="8"/>
      <c r="HU84" s="8"/>
      <c r="HV84" s="8"/>
      <c r="HW84" s="8"/>
      <c r="HX84" s="8"/>
      <c r="HY84" s="8"/>
      <c r="HZ84" s="8"/>
      <c r="IA84" s="8"/>
      <c r="IB84" s="8"/>
      <c r="IC84" s="8"/>
      <c r="ID84" s="8"/>
      <c r="IE84" s="8"/>
      <c r="IF84" s="8"/>
      <c r="IG84" s="8"/>
      <c r="IH84" s="8"/>
      <c r="II84" s="8"/>
      <c r="IJ84" s="8"/>
      <c r="IK84" s="8"/>
      <c r="IL84" s="8"/>
      <c r="IM84" s="8"/>
      <c r="IN84" s="8"/>
      <c r="IO84" s="8"/>
      <c r="IP84" s="8"/>
      <c r="IQ84" s="8"/>
      <c r="IR84" s="9"/>
      <c r="IS84" s="10"/>
      <c r="IT84" s="10"/>
      <c r="IU84" s="10"/>
      <c r="IV84" s="10"/>
      <c r="IW84" s="10"/>
      <c r="IX84" s="10"/>
      <c r="IY84" s="10"/>
      <c r="IZ84" s="10"/>
      <c r="JA84" s="10"/>
      <c r="JB84" s="10"/>
      <c r="JC84" s="10"/>
      <c r="JD84" s="10"/>
      <c r="JE84" s="10"/>
      <c r="JF84" s="10"/>
      <c r="JG84" s="10"/>
      <c r="JH84" s="10"/>
      <c r="JI84" s="10"/>
      <c r="JJ84" s="10"/>
      <c r="JK84" s="10"/>
      <c r="JL84" s="10"/>
      <c r="JM84" s="10"/>
      <c r="JN84" s="10"/>
      <c r="JO84" s="10"/>
      <c r="JP84" s="10"/>
      <c r="JQ84" s="10"/>
      <c r="JR84" s="10"/>
      <c r="JS84" s="10"/>
      <c r="JT84" s="10"/>
      <c r="JU84" s="10"/>
      <c r="JV84" s="10"/>
      <c r="JW84" s="10"/>
      <c r="JX84" s="10"/>
      <c r="JY84" s="10"/>
      <c r="JZ84" s="10"/>
      <c r="KA84" s="10"/>
      <c r="KB84" s="10"/>
      <c r="KC84" s="10"/>
      <c r="KD84" s="10"/>
      <c r="KE84" s="10"/>
      <c r="KF84" s="10"/>
      <c r="KG84" s="10"/>
      <c r="KH84" s="10"/>
      <c r="KI84" s="10"/>
      <c r="KJ84" s="10"/>
      <c r="KK84" s="10"/>
      <c r="KL84" s="10"/>
      <c r="KM84" s="10"/>
      <c r="KN84" s="10"/>
      <c r="KO84" s="10"/>
      <c r="KP84" s="10"/>
      <c r="KQ84" s="10"/>
      <c r="KR84" s="10"/>
      <c r="KS84" s="10"/>
      <c r="KT84" s="10"/>
      <c r="KU84" s="10"/>
      <c r="KV84" s="10"/>
      <c r="KW84" s="10"/>
      <c r="KX84" s="10"/>
      <c r="KY84" s="10"/>
      <c r="KZ84" s="10"/>
      <c r="LA84" s="10"/>
      <c r="LB84" s="10"/>
      <c r="LC84" s="10"/>
      <c r="LD84" s="10"/>
      <c r="LE84" s="10"/>
      <c r="LF84" s="10"/>
      <c r="LG84" s="10"/>
      <c r="LH84" s="10"/>
      <c r="LI84" s="10"/>
      <c r="LJ84" s="10"/>
      <c r="LK84" s="10"/>
      <c r="LL84" s="10"/>
      <c r="LM84" s="10"/>
      <c r="LN84" s="10"/>
      <c r="LO84" s="10"/>
      <c r="LP84" s="10"/>
      <c r="LQ84" s="10"/>
      <c r="LR84" s="10"/>
      <c r="LS84" s="10"/>
      <c r="LT84" s="10"/>
      <c r="LU84" s="10"/>
      <c r="LV84" s="10"/>
      <c r="LW84" s="10"/>
      <c r="LX84" s="10"/>
      <c r="LY84" s="10"/>
      <c r="LZ84" s="17"/>
      <c r="MA84" s="14"/>
      <c r="MB84" s="12"/>
      <c r="MC84" s="12"/>
      <c r="MD84" s="12"/>
      <c r="ME84" s="12"/>
      <c r="MF84" s="12"/>
      <c r="MG84" s="12"/>
      <c r="MH84" s="12"/>
      <c r="MI84" s="12"/>
      <c r="MJ84" s="12"/>
      <c r="MK84" s="12"/>
      <c r="ML84" s="12"/>
      <c r="MM84" s="12"/>
      <c r="MN84" s="12"/>
      <c r="MO84" s="12"/>
      <c r="MP84" s="12"/>
      <c r="MQ84" s="12"/>
      <c r="MR84" s="12"/>
      <c r="MS84" s="12"/>
      <c r="MT84" s="12"/>
      <c r="MU84" s="12"/>
      <c r="MV84" s="12"/>
      <c r="MW84" s="12"/>
      <c r="MX84" s="12"/>
      <c r="MY84" s="18"/>
      <c r="MZ84" s="43"/>
      <c r="NA84" s="43"/>
      <c r="NB84" s="43"/>
      <c r="NC84" s="43"/>
      <c r="ND84" s="43"/>
      <c r="NE84" s="43"/>
      <c r="NF84" s="43"/>
      <c r="NG84" s="43"/>
      <c r="NH84" s="43"/>
      <c r="NI84" s="43"/>
      <c r="NJ84" s="43"/>
      <c r="NK84" s="18"/>
      <c r="NL84" s="12"/>
      <c r="NM84" s="12"/>
      <c r="NN84" s="12"/>
      <c r="NO84" s="13"/>
      <c r="NP84" s="50"/>
      <c r="NQ84" s="43"/>
      <c r="NR84" s="54"/>
      <c r="NS84" s="14"/>
      <c r="NT84" s="12"/>
      <c r="NU84" s="12"/>
      <c r="NV84" s="12"/>
      <c r="NW84" s="12"/>
      <c r="NX84" s="43"/>
      <c r="NY84" s="43"/>
      <c r="NZ84" s="43"/>
      <c r="OA84" s="43"/>
      <c r="OB84" s="43"/>
      <c r="OC84" s="43"/>
      <c r="OD84" s="43"/>
      <c r="OE84" s="43"/>
      <c r="OF84" s="43"/>
      <c r="OG84" s="43"/>
      <c r="OH84" s="43"/>
      <c r="OI84" s="43"/>
      <c r="OJ84" s="51"/>
      <c r="OK84" s="12"/>
      <c r="OL84" s="12"/>
      <c r="OM84" s="12"/>
      <c r="ON84" s="14"/>
      <c r="OO84" s="14"/>
      <c r="OP84" s="14"/>
      <c r="OQ84" s="14"/>
      <c r="OR84" s="14"/>
      <c r="OS84" s="12"/>
      <c r="OT84" s="14"/>
      <c r="OU84" s="48"/>
      <c r="OV84" s="43"/>
      <c r="OW84" s="56"/>
      <c r="OX84" s="12"/>
      <c r="OY84" s="12"/>
      <c r="OZ84" s="14"/>
      <c r="PA84" s="14"/>
      <c r="PB84" s="14"/>
      <c r="PC84" s="14"/>
      <c r="PD84" s="14"/>
      <c r="PE84" s="12"/>
      <c r="PF84" s="12"/>
      <c r="PG84" s="48"/>
      <c r="PH84" s="43"/>
      <c r="PI84" s="43"/>
      <c r="PJ84" s="43"/>
      <c r="PK84" s="50"/>
      <c r="PL84" s="33"/>
      <c r="PM84" s="12"/>
      <c r="PN84" s="12"/>
      <c r="PO84" s="12"/>
      <c r="PP84" s="12"/>
      <c r="PQ84" s="12"/>
      <c r="PR84" s="12"/>
      <c r="PS84" s="12"/>
      <c r="PT84" s="12"/>
      <c r="PU84" s="12"/>
      <c r="PV84" s="12"/>
      <c r="PW84" s="12"/>
      <c r="PX84" s="12"/>
      <c r="PY84" s="12"/>
      <c r="PZ84" s="12"/>
      <c r="QA84" s="12"/>
      <c r="QB84" s="12"/>
      <c r="QC84" s="12"/>
      <c r="QD84" s="12"/>
      <c r="QE84" s="12"/>
      <c r="QF84" s="12"/>
      <c r="QG84" s="12"/>
      <c r="QH84" s="12"/>
      <c r="QI84" s="12"/>
      <c r="QJ84" s="18"/>
      <c r="QK84" s="19"/>
      <c r="QL84" s="10"/>
      <c r="QM84" s="10"/>
      <c r="QN84" s="10"/>
      <c r="QO84" s="10"/>
      <c r="QP84" s="10"/>
      <c r="QQ84" s="10"/>
      <c r="QR84" s="10"/>
      <c r="QS84" s="10"/>
      <c r="QT84" s="10"/>
      <c r="QU84" s="10"/>
      <c r="QV84" s="10"/>
      <c r="QW84" s="10"/>
      <c r="QX84" s="10"/>
      <c r="QY84" s="10"/>
      <c r="QZ84" s="10"/>
      <c r="RA84" s="10"/>
      <c r="RB84" s="10"/>
      <c r="RC84" s="10"/>
      <c r="RD84" s="10"/>
      <c r="RE84" s="10"/>
      <c r="RF84" s="10"/>
      <c r="RG84" s="10"/>
      <c r="RH84" s="10"/>
      <c r="RI84" s="10"/>
      <c r="RJ84" s="10"/>
      <c r="RK84" s="10"/>
      <c r="RL84" s="10"/>
      <c r="RM84" s="10"/>
      <c r="RN84" s="10"/>
      <c r="RO84" s="10"/>
      <c r="RP84" s="10"/>
      <c r="RQ84" s="10"/>
      <c r="RR84" s="10"/>
      <c r="RS84" s="10"/>
      <c r="RT84" s="10"/>
      <c r="RU84" s="10"/>
      <c r="RV84" s="10"/>
      <c r="RW84" s="10"/>
      <c r="RX84" s="10"/>
      <c r="RY84" s="10"/>
      <c r="RZ84" s="10"/>
      <c r="SA84" s="10"/>
      <c r="SB84" s="10"/>
      <c r="SC84" s="10"/>
      <c r="SD84" s="10"/>
      <c r="SE84" s="10"/>
      <c r="SF84" s="10"/>
      <c r="SG84" s="10"/>
      <c r="SH84" s="10"/>
      <c r="SI84" s="10"/>
      <c r="SJ84" s="10"/>
      <c r="SK84" s="10"/>
      <c r="SL84" s="10"/>
      <c r="SM84" s="10"/>
      <c r="SN84" s="10"/>
      <c r="SO84" s="10"/>
      <c r="SP84" s="10"/>
      <c r="SQ84" s="10"/>
      <c r="SR84" s="10"/>
      <c r="SS84" s="10"/>
      <c r="ST84" s="10"/>
      <c r="SU84" s="10"/>
      <c r="SV84" s="10"/>
      <c r="SW84" s="10"/>
      <c r="SX84" s="10"/>
      <c r="SY84" s="10"/>
      <c r="SZ84" s="10"/>
      <c r="TA84" s="10"/>
      <c r="TB84" s="10"/>
      <c r="TC84" s="10"/>
      <c r="TD84" s="10"/>
      <c r="TE84" s="10"/>
      <c r="TF84" s="10"/>
      <c r="TG84" s="10"/>
      <c r="TH84" s="10"/>
      <c r="TI84" s="10"/>
      <c r="TJ84" s="10"/>
      <c r="TK84" s="10"/>
      <c r="TL84" s="10"/>
      <c r="TM84" s="10"/>
      <c r="TN84" s="10"/>
      <c r="TO84" s="10"/>
      <c r="TP84" s="10"/>
      <c r="TQ84" s="10"/>
      <c r="TR84" s="10"/>
      <c r="TS84" s="8"/>
      <c r="TT84" s="8"/>
    </row>
    <row r="85" spans="1:540" ht="9.6" customHeight="1">
      <c r="A85" s="8"/>
      <c r="B85" s="8"/>
      <c r="C85" s="8"/>
      <c r="D85" s="8"/>
      <c r="E85" s="8"/>
      <c r="F85" s="8"/>
      <c r="G85" s="8"/>
      <c r="H85" s="8"/>
      <c r="I85" s="8"/>
      <c r="J85" s="8"/>
      <c r="K85" s="8"/>
      <c r="L85" s="8"/>
      <c r="M85" s="8"/>
      <c r="N85" s="8"/>
      <c r="O85" s="8"/>
      <c r="P85" s="8"/>
      <c r="Q85" s="8"/>
      <c r="R85" s="8"/>
      <c r="S85" s="8"/>
      <c r="T85" s="8"/>
      <c r="U85" s="8"/>
      <c r="V85" s="8"/>
      <c r="W85" s="8"/>
      <c r="X85" s="8"/>
      <c r="Y85" s="8"/>
      <c r="Z85" s="8"/>
      <c r="AA85" s="8"/>
      <c r="AB85" s="8"/>
      <c r="AC85" s="8"/>
      <c r="AD85" s="8"/>
      <c r="AE85" s="8"/>
      <c r="AF85" s="8"/>
      <c r="AG85" s="8"/>
      <c r="AH85" s="8"/>
      <c r="AI85" s="8"/>
      <c r="AJ85" s="8"/>
      <c r="AK85" s="8"/>
      <c r="AL85" s="8"/>
      <c r="AM85" s="8"/>
      <c r="AN85" s="8"/>
      <c r="AO85" s="8"/>
      <c r="AP85" s="8"/>
      <c r="AQ85" s="8"/>
      <c r="AR85" s="8"/>
      <c r="AS85" s="8"/>
      <c r="AT85" s="8"/>
      <c r="AU85" s="8"/>
      <c r="AV85" s="8"/>
      <c r="AW85" s="8"/>
      <c r="AX85" s="8"/>
      <c r="AY85" s="8"/>
      <c r="AZ85" s="8"/>
      <c r="BA85" s="8"/>
      <c r="BB85" s="8"/>
      <c r="BC85" s="8"/>
      <c r="BD85" s="8"/>
      <c r="BE85" s="8"/>
      <c r="BF85" s="8"/>
      <c r="BG85" s="8"/>
      <c r="BH85" s="8"/>
      <c r="BI85" s="8"/>
      <c r="BJ85" s="8"/>
      <c r="BK85" s="13"/>
      <c r="BL85" s="19"/>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42"/>
      <c r="CN85" s="43"/>
      <c r="CO85" s="43"/>
      <c r="CP85" s="43"/>
      <c r="CQ85" s="43"/>
      <c r="CR85" s="43"/>
      <c r="CS85" s="43"/>
      <c r="CT85" s="43"/>
      <c r="CU85" s="43"/>
      <c r="CV85" s="43"/>
      <c r="CW85" s="26"/>
      <c r="CX85" s="28"/>
      <c r="CY85" s="28"/>
      <c r="CZ85" s="28"/>
      <c r="DA85" s="28"/>
      <c r="DB85" s="42"/>
      <c r="DC85" s="43"/>
      <c r="DD85" s="43"/>
      <c r="DE85" s="43"/>
      <c r="DF85" s="43"/>
      <c r="DG85" s="43"/>
      <c r="DH85" s="26"/>
      <c r="DI85" s="28"/>
      <c r="DJ85" s="28"/>
      <c r="DK85" s="28"/>
      <c r="DL85" s="28"/>
      <c r="DM85" s="64"/>
      <c r="DN85" s="43"/>
      <c r="DO85" s="43"/>
      <c r="DP85" s="43"/>
      <c r="DQ85" s="43"/>
      <c r="DR85" s="43"/>
      <c r="DS85" s="43"/>
      <c r="DT85" s="43"/>
      <c r="DU85" s="43"/>
      <c r="DV85" s="43"/>
      <c r="DW85" s="43"/>
      <c r="DX85" s="44"/>
      <c r="DY85" s="28"/>
      <c r="DZ85" s="28"/>
      <c r="EA85" s="28"/>
      <c r="EB85" s="28"/>
      <c r="EC85" s="28"/>
      <c r="ED85" s="28"/>
      <c r="EE85" s="28"/>
      <c r="EF85" s="28"/>
      <c r="EG85" s="28"/>
      <c r="EH85" s="28"/>
      <c r="EI85" s="42"/>
      <c r="EJ85" s="43"/>
      <c r="EK85" s="43"/>
      <c r="EL85" s="28"/>
      <c r="EM85" s="28"/>
      <c r="EN85" s="28"/>
      <c r="EO85" s="28"/>
      <c r="EP85" s="28"/>
      <c r="EQ85" s="28"/>
      <c r="ER85" s="28"/>
      <c r="ES85" s="28"/>
      <c r="ET85" s="28"/>
      <c r="EU85" s="42"/>
      <c r="EV85" s="43"/>
      <c r="EW85" s="43"/>
      <c r="EX85" s="43"/>
      <c r="EY85" s="43"/>
      <c r="EZ85" s="28"/>
      <c r="FA85" s="28"/>
      <c r="FB85" s="28"/>
      <c r="FC85" s="28"/>
      <c r="FD85" s="28"/>
      <c r="FE85" s="28"/>
      <c r="FF85" s="28"/>
      <c r="FG85" s="28"/>
      <c r="FH85" s="28"/>
      <c r="FI85" s="28"/>
      <c r="FJ85" s="28"/>
      <c r="FK85" s="28"/>
      <c r="FL85" s="28"/>
      <c r="FM85" s="28"/>
      <c r="FN85" s="28"/>
      <c r="FO85" s="28"/>
      <c r="FP85" s="28"/>
      <c r="FQ85" s="28"/>
      <c r="FR85" s="28"/>
      <c r="FS85" s="28"/>
      <c r="FT85" s="28"/>
      <c r="FU85" s="28"/>
      <c r="FV85" s="28"/>
      <c r="FW85" s="28"/>
      <c r="FX85" s="28"/>
      <c r="FY85" s="28"/>
      <c r="FZ85" s="65"/>
      <c r="GA85" s="8"/>
      <c r="GB85" s="8"/>
      <c r="GC85" s="8"/>
      <c r="GD85" s="8"/>
      <c r="GE85" s="8"/>
      <c r="GF85" s="8"/>
      <c r="GG85" s="8"/>
      <c r="GH85" s="8"/>
      <c r="GI85" s="8"/>
      <c r="GJ85" s="8"/>
      <c r="GK85" s="8"/>
      <c r="GL85" s="8"/>
      <c r="GM85" s="8"/>
      <c r="GN85" s="8"/>
      <c r="GO85" s="8"/>
      <c r="GP85" s="8"/>
      <c r="GQ85" s="8"/>
      <c r="GR85" s="8"/>
      <c r="GS85" s="8"/>
      <c r="GT85" s="8"/>
      <c r="GU85" s="8"/>
      <c r="GV85" s="8"/>
      <c r="GW85" s="8"/>
      <c r="GX85" s="8"/>
      <c r="GY85" s="8"/>
      <c r="GZ85" s="8"/>
      <c r="HA85" s="8"/>
      <c r="HB85" s="8"/>
      <c r="HC85" s="8"/>
      <c r="HD85" s="8"/>
      <c r="HE85" s="8"/>
      <c r="HF85" s="8"/>
      <c r="HG85" s="8"/>
      <c r="HH85" s="8"/>
      <c r="HI85" s="8"/>
      <c r="HJ85" s="8"/>
      <c r="HK85" s="8"/>
      <c r="HL85" s="8"/>
      <c r="HM85" s="8"/>
      <c r="HN85" s="8"/>
      <c r="HO85" s="8"/>
      <c r="HP85" s="8"/>
      <c r="HQ85" s="8"/>
      <c r="HR85" s="8"/>
      <c r="HS85" s="8"/>
      <c r="HT85" s="8"/>
      <c r="HU85" s="8"/>
      <c r="HV85" s="8"/>
      <c r="HW85" s="8"/>
      <c r="HX85" s="8"/>
      <c r="HY85" s="8"/>
      <c r="HZ85" s="8"/>
      <c r="IA85" s="8"/>
      <c r="IB85" s="8"/>
      <c r="IC85" s="8"/>
      <c r="ID85" s="8"/>
      <c r="IE85" s="8"/>
      <c r="IF85" s="8"/>
      <c r="IG85" s="8"/>
      <c r="IH85" s="8"/>
      <c r="II85" s="8"/>
      <c r="IJ85" s="8"/>
      <c r="IK85" s="8"/>
      <c r="IL85" s="8"/>
      <c r="IM85" s="8"/>
      <c r="IN85" s="8"/>
      <c r="IO85" s="8"/>
      <c r="IP85" s="8"/>
      <c r="IQ85" s="8"/>
      <c r="IR85" s="9"/>
      <c r="IS85" s="10"/>
      <c r="IT85" s="10"/>
      <c r="IU85" s="10"/>
      <c r="IV85" s="10"/>
      <c r="IW85" s="10"/>
      <c r="IX85" s="10"/>
      <c r="IY85" s="10"/>
      <c r="IZ85" s="10"/>
      <c r="JA85" s="10"/>
      <c r="JB85" s="10"/>
      <c r="JC85" s="10"/>
      <c r="JD85" s="10"/>
      <c r="JE85" s="10"/>
      <c r="JF85" s="10"/>
      <c r="JG85" s="10"/>
      <c r="JH85" s="10"/>
      <c r="JI85" s="10"/>
      <c r="JJ85" s="10"/>
      <c r="JK85" s="10"/>
      <c r="JL85" s="10"/>
      <c r="JM85" s="10"/>
      <c r="JN85" s="10"/>
      <c r="JO85" s="10"/>
      <c r="JP85" s="10"/>
      <c r="JQ85" s="10"/>
      <c r="JR85" s="10"/>
      <c r="JS85" s="10"/>
      <c r="JT85" s="10"/>
      <c r="JU85" s="10"/>
      <c r="JV85" s="10"/>
      <c r="JW85" s="10"/>
      <c r="JX85" s="10"/>
      <c r="JY85" s="10"/>
      <c r="JZ85" s="10"/>
      <c r="KA85" s="10"/>
      <c r="KB85" s="10"/>
      <c r="KC85" s="10"/>
      <c r="KD85" s="10"/>
      <c r="KE85" s="10"/>
      <c r="KF85" s="10"/>
      <c r="KG85" s="10"/>
      <c r="KH85" s="10"/>
      <c r="KI85" s="10"/>
      <c r="KJ85" s="10"/>
      <c r="KK85" s="10"/>
      <c r="KL85" s="10"/>
      <c r="KM85" s="10"/>
      <c r="KN85" s="10"/>
      <c r="KO85" s="10"/>
      <c r="KP85" s="10"/>
      <c r="KQ85" s="10"/>
      <c r="KR85" s="10"/>
      <c r="KS85" s="10"/>
      <c r="KT85" s="10"/>
      <c r="KU85" s="10"/>
      <c r="KV85" s="10"/>
      <c r="KW85" s="10"/>
      <c r="KX85" s="10"/>
      <c r="KY85" s="10"/>
      <c r="KZ85" s="10"/>
      <c r="LA85" s="10"/>
      <c r="LB85" s="10"/>
      <c r="LC85" s="10"/>
      <c r="LD85" s="10"/>
      <c r="LE85" s="10"/>
      <c r="LF85" s="10"/>
      <c r="LG85" s="10"/>
      <c r="LH85" s="10"/>
      <c r="LI85" s="10"/>
      <c r="LJ85" s="10"/>
      <c r="LK85" s="10"/>
      <c r="LL85" s="10"/>
      <c r="LM85" s="10"/>
      <c r="LN85" s="10"/>
      <c r="LO85" s="10"/>
      <c r="LP85" s="10"/>
      <c r="LQ85" s="10"/>
      <c r="LR85" s="10"/>
      <c r="LS85" s="10"/>
      <c r="LT85" s="10"/>
      <c r="LU85" s="10"/>
      <c r="LV85" s="10"/>
      <c r="LW85" s="10"/>
      <c r="LX85" s="10"/>
      <c r="LY85" s="10"/>
      <c r="LZ85" s="17"/>
      <c r="MA85" s="14"/>
      <c r="MB85" s="12"/>
      <c r="MC85" s="12"/>
      <c r="MD85" s="12"/>
      <c r="ME85" s="12"/>
      <c r="MF85" s="12"/>
      <c r="MG85" s="12"/>
      <c r="MH85" s="12"/>
      <c r="MI85" s="12"/>
      <c r="MJ85" s="12"/>
      <c r="MK85" s="12"/>
      <c r="ML85" s="12"/>
      <c r="MM85" s="12"/>
      <c r="MN85" s="12"/>
      <c r="MO85" s="12"/>
      <c r="MP85" s="12"/>
      <c r="MQ85" s="12"/>
      <c r="MR85" s="12"/>
      <c r="MS85" s="12"/>
      <c r="MT85" s="12"/>
      <c r="MU85" s="12"/>
      <c r="MV85" s="12"/>
      <c r="MW85" s="12"/>
      <c r="MX85" s="12"/>
      <c r="MY85" s="18"/>
      <c r="MZ85" s="43"/>
      <c r="NA85" s="43"/>
      <c r="NB85" s="43"/>
      <c r="NC85" s="43"/>
      <c r="ND85" s="43"/>
      <c r="NE85" s="43"/>
      <c r="NF85" s="43"/>
      <c r="NG85" s="43"/>
      <c r="NH85" s="43"/>
      <c r="NI85" s="43"/>
      <c r="NJ85" s="51"/>
      <c r="NK85" s="14"/>
      <c r="NL85" s="12"/>
      <c r="NM85" s="12"/>
      <c r="NN85" s="12"/>
      <c r="NO85" s="47"/>
      <c r="NP85" s="43"/>
      <c r="NQ85" s="43"/>
      <c r="NR85" s="43"/>
      <c r="NS85" s="18"/>
      <c r="NT85" s="12"/>
      <c r="NU85" s="12"/>
      <c r="NV85" s="12"/>
      <c r="NW85" s="12"/>
      <c r="NX85" s="48"/>
      <c r="NY85" s="43"/>
      <c r="NZ85" s="43"/>
      <c r="OA85" s="43"/>
      <c r="OB85" s="43"/>
      <c r="OC85" s="43"/>
      <c r="OD85" s="43"/>
      <c r="OE85" s="43"/>
      <c r="OF85" s="43"/>
      <c r="OG85" s="43"/>
      <c r="OH85" s="43"/>
      <c r="OI85" s="43"/>
      <c r="OJ85" s="51"/>
      <c r="OK85" s="12"/>
      <c r="OL85" s="12"/>
      <c r="OM85" s="12"/>
      <c r="ON85" s="12"/>
      <c r="OO85" s="12"/>
      <c r="OP85" s="12"/>
      <c r="OQ85" s="12"/>
      <c r="OR85" s="12"/>
      <c r="OS85" s="12"/>
      <c r="OT85" s="12"/>
      <c r="OU85" s="47"/>
      <c r="OV85" s="43"/>
      <c r="OW85" s="50"/>
      <c r="OX85" s="13"/>
      <c r="OY85" s="12"/>
      <c r="OZ85" s="12"/>
      <c r="PA85" s="12"/>
      <c r="PB85" s="12"/>
      <c r="PC85" s="12"/>
      <c r="PD85" s="12"/>
      <c r="PE85" s="12"/>
      <c r="PF85" s="14"/>
      <c r="PG85" s="21"/>
      <c r="PH85" s="43"/>
      <c r="PI85" s="43"/>
      <c r="PJ85" s="43"/>
      <c r="PK85" s="50"/>
      <c r="PL85" s="33"/>
      <c r="PM85" s="12"/>
      <c r="PN85" s="12"/>
      <c r="PO85" s="12"/>
      <c r="PP85" s="12"/>
      <c r="PQ85" s="12"/>
      <c r="PR85" s="12"/>
      <c r="PS85" s="12"/>
      <c r="PT85" s="12"/>
      <c r="PU85" s="12"/>
      <c r="PV85" s="12"/>
      <c r="PW85" s="12"/>
      <c r="PX85" s="12"/>
      <c r="PY85" s="12"/>
      <c r="PZ85" s="12"/>
      <c r="QA85" s="12"/>
      <c r="QB85" s="12"/>
      <c r="QC85" s="12"/>
      <c r="QD85" s="12"/>
      <c r="QE85" s="12"/>
      <c r="QF85" s="12"/>
      <c r="QG85" s="12"/>
      <c r="QH85" s="12"/>
      <c r="QI85" s="12"/>
      <c r="QJ85" s="13"/>
      <c r="QK85" s="19"/>
      <c r="QL85" s="10"/>
      <c r="QM85" s="10"/>
      <c r="QN85" s="10"/>
      <c r="QO85" s="10"/>
      <c r="QP85" s="10"/>
      <c r="QQ85" s="10"/>
      <c r="QR85" s="10"/>
      <c r="QS85" s="10"/>
      <c r="QT85" s="10"/>
      <c r="QU85" s="10"/>
      <c r="QV85" s="10"/>
      <c r="QW85" s="10"/>
      <c r="QX85" s="10"/>
      <c r="QY85" s="10"/>
      <c r="QZ85" s="10"/>
      <c r="RA85" s="10"/>
      <c r="RB85" s="10"/>
      <c r="RC85" s="10"/>
      <c r="RD85" s="10"/>
      <c r="RE85" s="10"/>
      <c r="RF85" s="10"/>
      <c r="RG85" s="10"/>
      <c r="RH85" s="10"/>
      <c r="RI85" s="10"/>
      <c r="RJ85" s="10"/>
      <c r="RK85" s="10"/>
      <c r="RL85" s="10"/>
      <c r="RM85" s="10"/>
      <c r="RN85" s="10"/>
      <c r="RO85" s="10"/>
      <c r="RP85" s="10"/>
      <c r="RQ85" s="10"/>
      <c r="RR85" s="10"/>
      <c r="RS85" s="10"/>
      <c r="RT85" s="10"/>
      <c r="RU85" s="10"/>
      <c r="RV85" s="10"/>
      <c r="RW85" s="10"/>
      <c r="RX85" s="10"/>
      <c r="RY85" s="10"/>
      <c r="RZ85" s="10"/>
      <c r="SA85" s="10"/>
      <c r="SB85" s="10"/>
      <c r="SC85" s="10"/>
      <c r="SD85" s="10"/>
      <c r="SE85" s="10"/>
      <c r="SF85" s="10"/>
      <c r="SG85" s="10"/>
      <c r="SH85" s="10"/>
      <c r="SI85" s="10"/>
      <c r="SJ85" s="10"/>
      <c r="SK85" s="10"/>
      <c r="SL85" s="10"/>
      <c r="SM85" s="10"/>
      <c r="SN85" s="10"/>
      <c r="SO85" s="10"/>
      <c r="SP85" s="10"/>
      <c r="SQ85" s="10"/>
      <c r="SR85" s="10"/>
      <c r="SS85" s="10"/>
      <c r="ST85" s="10"/>
      <c r="SU85" s="10"/>
      <c r="SV85" s="10"/>
      <c r="SW85" s="10"/>
      <c r="SX85" s="10"/>
      <c r="SY85" s="10"/>
      <c r="SZ85" s="10"/>
      <c r="TA85" s="10"/>
      <c r="TB85" s="10"/>
      <c r="TC85" s="10"/>
      <c r="TD85" s="10"/>
      <c r="TE85" s="10"/>
      <c r="TF85" s="10"/>
      <c r="TG85" s="10"/>
      <c r="TH85" s="10"/>
      <c r="TI85" s="10"/>
      <c r="TJ85" s="10"/>
      <c r="TK85" s="10"/>
      <c r="TL85" s="10"/>
      <c r="TM85" s="10"/>
      <c r="TN85" s="10"/>
      <c r="TO85" s="10"/>
      <c r="TP85" s="10"/>
      <c r="TQ85" s="10"/>
      <c r="TR85" s="10"/>
      <c r="TS85" s="8"/>
      <c r="TT85" s="8"/>
    </row>
    <row r="86" spans="1:540" ht="9.6" customHeight="1">
      <c r="A86" s="8"/>
      <c r="B86" s="8"/>
      <c r="C86" s="8"/>
      <c r="D86" s="8"/>
      <c r="E86" s="8"/>
      <c r="F86" s="8"/>
      <c r="G86" s="8"/>
      <c r="H86" s="8"/>
      <c r="I86" s="8"/>
      <c r="J86" s="8"/>
      <c r="K86" s="8"/>
      <c r="L86" s="8"/>
      <c r="M86" s="8"/>
      <c r="N86" s="8"/>
      <c r="O86" s="8"/>
      <c r="P86" s="8"/>
      <c r="Q86" s="8"/>
      <c r="R86" s="8"/>
      <c r="S86" s="8"/>
      <c r="T86" s="8"/>
      <c r="U86" s="8"/>
      <c r="V86" s="8"/>
      <c r="W86" s="8"/>
      <c r="X86" s="8"/>
      <c r="Y86" s="8"/>
      <c r="Z86" s="8"/>
      <c r="AA86" s="8"/>
      <c r="AB86" s="8"/>
      <c r="AC86" s="8"/>
      <c r="AD86" s="8"/>
      <c r="AE86" s="8"/>
      <c r="AF86" s="8"/>
      <c r="AG86" s="8"/>
      <c r="AH86" s="8"/>
      <c r="AI86" s="8"/>
      <c r="AJ86" s="8"/>
      <c r="AK86" s="8"/>
      <c r="AL86" s="8"/>
      <c r="AM86" s="8"/>
      <c r="AN86" s="8"/>
      <c r="AO86" s="8"/>
      <c r="AP86" s="8"/>
      <c r="AQ86" s="8"/>
      <c r="AR86" s="8"/>
      <c r="AS86" s="8"/>
      <c r="AT86" s="8"/>
      <c r="AU86" s="8"/>
      <c r="AV86" s="8"/>
      <c r="AW86" s="8"/>
      <c r="AX86" s="8"/>
      <c r="AY86" s="8"/>
      <c r="AZ86" s="8"/>
      <c r="BA86" s="8"/>
      <c r="BB86" s="8"/>
      <c r="BC86" s="8"/>
      <c r="BD86" s="8"/>
      <c r="BE86" s="8"/>
      <c r="BF86" s="8"/>
      <c r="BG86" s="8"/>
      <c r="BH86" s="8"/>
      <c r="BI86" s="8"/>
      <c r="BJ86" s="8"/>
      <c r="BK86" s="13"/>
      <c r="BL86" s="19"/>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42"/>
      <c r="CN86" s="43"/>
      <c r="CO86" s="43"/>
      <c r="CP86" s="43"/>
      <c r="CQ86" s="43"/>
      <c r="CR86" s="43"/>
      <c r="CS86" s="43"/>
      <c r="CT86" s="43"/>
      <c r="CU86" s="43"/>
      <c r="CV86" s="43"/>
      <c r="CW86" s="28"/>
      <c r="CX86" s="28"/>
      <c r="CY86" s="28"/>
      <c r="CZ86" s="28"/>
      <c r="DA86" s="28"/>
      <c r="DB86" s="43"/>
      <c r="DC86" s="43"/>
      <c r="DD86" s="43"/>
      <c r="DE86" s="43"/>
      <c r="DF86" s="43"/>
      <c r="DG86" s="43"/>
      <c r="DH86" s="44"/>
      <c r="DI86" s="28"/>
      <c r="DJ86" s="28"/>
      <c r="DK86" s="28"/>
      <c r="DL86" s="28"/>
      <c r="DM86" s="28"/>
      <c r="DN86" s="43"/>
      <c r="DO86" s="43"/>
      <c r="DP86" s="43"/>
      <c r="DQ86" s="43"/>
      <c r="DR86" s="43"/>
      <c r="DS86" s="43"/>
      <c r="DT86" s="43"/>
      <c r="DU86" s="43"/>
      <c r="DV86" s="43"/>
      <c r="DW86" s="43"/>
      <c r="DX86" s="44"/>
      <c r="DY86" s="28"/>
      <c r="DZ86" s="28"/>
      <c r="EA86" s="28"/>
      <c r="EB86" s="28"/>
      <c r="EC86" s="28"/>
      <c r="ED86" s="28"/>
      <c r="EE86" s="28"/>
      <c r="EF86" s="28"/>
      <c r="EG86" s="28"/>
      <c r="EH86" s="28"/>
      <c r="EI86" s="42"/>
      <c r="EJ86" s="43"/>
      <c r="EK86" s="44"/>
      <c r="EL86" s="28"/>
      <c r="EM86" s="28"/>
      <c r="EN86" s="28"/>
      <c r="EO86" s="28"/>
      <c r="EP86" s="28"/>
      <c r="EQ86" s="28"/>
      <c r="ER86" s="28"/>
      <c r="ES86" s="28"/>
      <c r="ET86" s="28"/>
      <c r="EU86" s="16"/>
      <c r="EV86" s="43"/>
      <c r="EW86" s="43"/>
      <c r="EX86" s="43"/>
      <c r="EY86" s="43"/>
      <c r="EZ86" s="28"/>
      <c r="FA86" s="28"/>
      <c r="FB86" s="28"/>
      <c r="FC86" s="28"/>
      <c r="FD86" s="28"/>
      <c r="FE86" s="28"/>
      <c r="FF86" s="28"/>
      <c r="FG86" s="28"/>
      <c r="FH86" s="28"/>
      <c r="FI86" s="28"/>
      <c r="FJ86" s="28"/>
      <c r="FK86" s="28"/>
      <c r="FL86" s="28"/>
      <c r="FM86" s="28"/>
      <c r="FN86" s="28"/>
      <c r="FO86" s="28"/>
      <c r="FP86" s="28"/>
      <c r="FQ86" s="28"/>
      <c r="FR86" s="28"/>
      <c r="FS86" s="28"/>
      <c r="FT86" s="28"/>
      <c r="FU86" s="28"/>
      <c r="FV86" s="28"/>
      <c r="FW86" s="28"/>
      <c r="FX86" s="28"/>
      <c r="FY86" s="28"/>
      <c r="FZ86" s="14"/>
      <c r="GA86" s="8"/>
      <c r="GB86" s="8"/>
      <c r="GC86" s="8"/>
      <c r="GD86" s="8"/>
      <c r="GE86" s="8"/>
      <c r="GF86" s="8"/>
      <c r="GG86" s="8"/>
      <c r="GH86" s="8"/>
      <c r="GI86" s="8"/>
      <c r="GJ86" s="8"/>
      <c r="GK86" s="8"/>
      <c r="GL86" s="8"/>
      <c r="GM86" s="8"/>
      <c r="GN86" s="8"/>
      <c r="GO86" s="8"/>
      <c r="GP86" s="8"/>
      <c r="GQ86" s="8"/>
      <c r="GR86" s="8"/>
      <c r="GS86" s="8"/>
      <c r="GT86" s="8"/>
      <c r="GU86" s="8"/>
      <c r="GV86" s="8"/>
      <c r="GW86" s="8"/>
      <c r="GX86" s="8"/>
      <c r="GY86" s="8"/>
      <c r="GZ86" s="8"/>
      <c r="HA86" s="8"/>
      <c r="HB86" s="8"/>
      <c r="HC86" s="8"/>
      <c r="HD86" s="8"/>
      <c r="HE86" s="8"/>
      <c r="HF86" s="8"/>
      <c r="HG86" s="8"/>
      <c r="HH86" s="8"/>
      <c r="HI86" s="8"/>
      <c r="HJ86" s="8"/>
      <c r="HK86" s="8"/>
      <c r="HL86" s="8"/>
      <c r="HM86" s="8"/>
      <c r="HN86" s="8"/>
      <c r="HO86" s="8"/>
      <c r="HP86" s="8"/>
      <c r="HQ86" s="8"/>
      <c r="HR86" s="8"/>
      <c r="HS86" s="8"/>
      <c r="HT86" s="8"/>
      <c r="HU86" s="8"/>
      <c r="HV86" s="8"/>
      <c r="HW86" s="8"/>
      <c r="HX86" s="8"/>
      <c r="HY86" s="8"/>
      <c r="HZ86" s="8"/>
      <c r="IA86" s="8"/>
      <c r="IB86" s="8"/>
      <c r="IC86" s="8"/>
      <c r="ID86" s="8"/>
      <c r="IE86" s="8"/>
      <c r="IF86" s="8"/>
      <c r="IG86" s="8"/>
      <c r="IH86" s="8"/>
      <c r="II86" s="8"/>
      <c r="IJ86" s="8"/>
      <c r="IK86" s="8"/>
      <c r="IL86" s="8"/>
      <c r="IM86" s="8"/>
      <c r="IN86" s="8"/>
      <c r="IO86" s="8"/>
      <c r="IP86" s="8"/>
      <c r="IQ86" s="8"/>
      <c r="IR86" s="9"/>
      <c r="IS86" s="10"/>
      <c r="IT86" s="10"/>
      <c r="IU86" s="10"/>
      <c r="IV86" s="10"/>
      <c r="IW86" s="10"/>
      <c r="IX86" s="10"/>
      <c r="IY86" s="10"/>
      <c r="IZ86" s="10"/>
      <c r="JA86" s="10"/>
      <c r="JB86" s="10"/>
      <c r="JC86" s="10"/>
      <c r="JD86" s="10"/>
      <c r="JE86" s="10"/>
      <c r="JF86" s="10"/>
      <c r="JG86" s="10"/>
      <c r="JH86" s="10"/>
      <c r="JI86" s="10"/>
      <c r="JJ86" s="10"/>
      <c r="JK86" s="10"/>
      <c r="JL86" s="10"/>
      <c r="JM86" s="10"/>
      <c r="JN86" s="10"/>
      <c r="JO86" s="10"/>
      <c r="JP86" s="10"/>
      <c r="JQ86" s="10"/>
      <c r="JR86" s="10"/>
      <c r="JS86" s="10"/>
      <c r="JT86" s="10"/>
      <c r="JU86" s="10"/>
      <c r="JV86" s="10"/>
      <c r="JW86" s="10"/>
      <c r="JX86" s="10"/>
      <c r="JY86" s="10"/>
      <c r="JZ86" s="10"/>
      <c r="KA86" s="10"/>
      <c r="KB86" s="10"/>
      <c r="KC86" s="10"/>
      <c r="KD86" s="10"/>
      <c r="KE86" s="10"/>
      <c r="KF86" s="10"/>
      <c r="KG86" s="10"/>
      <c r="KH86" s="10"/>
      <c r="KI86" s="10"/>
      <c r="KJ86" s="10"/>
      <c r="KK86" s="10"/>
      <c r="KL86" s="10"/>
      <c r="KM86" s="10"/>
      <c r="KN86" s="10"/>
      <c r="KO86" s="10"/>
      <c r="KP86" s="10"/>
      <c r="KQ86" s="10"/>
      <c r="KR86" s="10"/>
      <c r="KS86" s="10"/>
      <c r="KT86" s="10"/>
      <c r="KU86" s="10"/>
      <c r="KV86" s="10"/>
      <c r="KW86" s="10"/>
      <c r="KX86" s="10"/>
      <c r="KY86" s="10"/>
      <c r="KZ86" s="10"/>
      <c r="LA86" s="10"/>
      <c r="LB86" s="10"/>
      <c r="LC86" s="10"/>
      <c r="LD86" s="10"/>
      <c r="LE86" s="10"/>
      <c r="LF86" s="10"/>
      <c r="LG86" s="10"/>
      <c r="LH86" s="10"/>
      <c r="LI86" s="10"/>
      <c r="LJ86" s="10"/>
      <c r="LK86" s="10"/>
      <c r="LL86" s="10"/>
      <c r="LM86" s="10"/>
      <c r="LN86" s="10"/>
      <c r="LO86" s="10"/>
      <c r="LP86" s="10"/>
      <c r="LQ86" s="10"/>
      <c r="LR86" s="10"/>
      <c r="LS86" s="10"/>
      <c r="LT86" s="10"/>
      <c r="LU86" s="10"/>
      <c r="LV86" s="10"/>
      <c r="LW86" s="10"/>
      <c r="LX86" s="10"/>
      <c r="LY86" s="10"/>
      <c r="LZ86" s="31"/>
      <c r="MA86" s="14"/>
      <c r="MB86" s="12"/>
      <c r="MC86" s="12"/>
      <c r="MD86" s="12"/>
      <c r="ME86" s="12"/>
      <c r="MF86" s="12"/>
      <c r="MG86" s="12"/>
      <c r="MH86" s="12"/>
      <c r="MI86" s="12"/>
      <c r="MJ86" s="12"/>
      <c r="MK86" s="12"/>
      <c r="ML86" s="12"/>
      <c r="MM86" s="12"/>
      <c r="MN86" s="12"/>
      <c r="MO86" s="12"/>
      <c r="MP86" s="12"/>
      <c r="MQ86" s="12"/>
      <c r="MR86" s="12"/>
      <c r="MS86" s="12"/>
      <c r="MT86" s="12"/>
      <c r="MU86" s="12"/>
      <c r="MV86" s="12"/>
      <c r="MW86" s="12"/>
      <c r="MX86" s="12"/>
      <c r="MY86" s="18"/>
      <c r="MZ86" s="43"/>
      <c r="NA86" s="43"/>
      <c r="NB86" s="43"/>
      <c r="NC86" s="43"/>
      <c r="ND86" s="43"/>
      <c r="NE86" s="43"/>
      <c r="NF86" s="43"/>
      <c r="NG86" s="43"/>
      <c r="NH86" s="43"/>
      <c r="NI86" s="43"/>
      <c r="NJ86" s="13"/>
      <c r="NK86" s="12"/>
      <c r="NL86" s="12"/>
      <c r="NM86" s="12"/>
      <c r="NN86" s="12"/>
      <c r="NO86" s="57"/>
      <c r="NP86" s="43"/>
      <c r="NQ86" s="43"/>
      <c r="NR86" s="43"/>
      <c r="NS86" s="57"/>
      <c r="NT86" s="12"/>
      <c r="NU86" s="12"/>
      <c r="NV86" s="12"/>
      <c r="NW86" s="12"/>
      <c r="NX86" s="33"/>
      <c r="NY86" s="50"/>
      <c r="NZ86" s="43"/>
      <c r="OA86" s="43"/>
      <c r="OB86" s="43"/>
      <c r="OC86" s="43"/>
      <c r="OD86" s="43"/>
      <c r="OE86" s="43"/>
      <c r="OF86" s="43"/>
      <c r="OG86" s="43"/>
      <c r="OH86" s="43"/>
      <c r="OI86" s="43"/>
      <c r="OJ86" s="51"/>
      <c r="OK86" s="12"/>
      <c r="OL86" s="12"/>
      <c r="OM86" s="12"/>
      <c r="ON86" s="12"/>
      <c r="OO86" s="12"/>
      <c r="OP86" s="12"/>
      <c r="OQ86" s="12"/>
      <c r="OR86" s="12"/>
      <c r="OS86" s="12"/>
      <c r="OT86" s="12"/>
      <c r="OU86" s="47"/>
      <c r="OV86" s="43"/>
      <c r="OW86" s="50"/>
      <c r="OX86" s="13"/>
      <c r="OY86" s="12"/>
      <c r="OZ86" s="12"/>
      <c r="PA86" s="12"/>
      <c r="PB86" s="12"/>
      <c r="PC86" s="12"/>
      <c r="PD86" s="12"/>
      <c r="PE86" s="12"/>
      <c r="PF86" s="12"/>
      <c r="PG86" s="48"/>
      <c r="PH86" s="43"/>
      <c r="PI86" s="43"/>
      <c r="PJ86" s="43"/>
      <c r="PK86" s="50"/>
      <c r="PL86" s="33"/>
      <c r="PM86" s="12"/>
      <c r="PN86" s="12"/>
      <c r="PO86" s="12"/>
      <c r="PP86" s="12"/>
      <c r="PQ86" s="12"/>
      <c r="PR86" s="12"/>
      <c r="PS86" s="12"/>
      <c r="PT86" s="12"/>
      <c r="PU86" s="12"/>
      <c r="PV86" s="12"/>
      <c r="PW86" s="12"/>
      <c r="PX86" s="12"/>
      <c r="PY86" s="12"/>
      <c r="PZ86" s="12"/>
      <c r="QA86" s="12"/>
      <c r="QB86" s="12"/>
      <c r="QC86" s="12"/>
      <c r="QD86" s="12"/>
      <c r="QE86" s="12"/>
      <c r="QF86" s="12"/>
      <c r="QG86" s="12"/>
      <c r="QH86" s="12"/>
      <c r="QI86" s="12"/>
      <c r="QJ86" s="13"/>
      <c r="QK86" s="10"/>
      <c r="QL86" s="10"/>
      <c r="QM86" s="10"/>
      <c r="QN86" s="10"/>
      <c r="QO86" s="10"/>
      <c r="QP86" s="10"/>
      <c r="QQ86" s="10"/>
      <c r="QR86" s="10"/>
      <c r="QS86" s="10"/>
      <c r="QT86" s="10"/>
      <c r="QU86" s="10"/>
      <c r="QV86" s="10"/>
      <c r="QW86" s="10"/>
      <c r="QX86" s="10"/>
      <c r="QY86" s="10"/>
      <c r="QZ86" s="10"/>
      <c r="RA86" s="10"/>
      <c r="RB86" s="10"/>
      <c r="RC86" s="10"/>
      <c r="RD86" s="10"/>
      <c r="RE86" s="10"/>
      <c r="RF86" s="10"/>
      <c r="RG86" s="10"/>
      <c r="RH86" s="10"/>
      <c r="RI86" s="10"/>
      <c r="RJ86" s="10"/>
      <c r="RK86" s="10"/>
      <c r="RL86" s="10"/>
      <c r="RM86" s="10"/>
      <c r="RN86" s="10"/>
      <c r="RO86" s="10"/>
      <c r="RP86" s="10"/>
      <c r="RQ86" s="10"/>
      <c r="RR86" s="10"/>
      <c r="RS86" s="10"/>
      <c r="RT86" s="10"/>
      <c r="RU86" s="10"/>
      <c r="RV86" s="10"/>
      <c r="RW86" s="10"/>
      <c r="RX86" s="10"/>
      <c r="RY86" s="10"/>
      <c r="RZ86" s="10"/>
      <c r="SA86" s="10"/>
      <c r="SB86" s="10"/>
      <c r="SC86" s="10"/>
      <c r="SD86" s="10"/>
      <c r="SE86" s="10"/>
      <c r="SF86" s="10"/>
      <c r="SG86" s="10"/>
      <c r="SH86" s="10"/>
      <c r="SI86" s="10"/>
      <c r="SJ86" s="10"/>
      <c r="SK86" s="10"/>
      <c r="SL86" s="10"/>
      <c r="SM86" s="10"/>
      <c r="SN86" s="10"/>
      <c r="SO86" s="10"/>
      <c r="SP86" s="10"/>
      <c r="SQ86" s="10"/>
      <c r="SR86" s="10"/>
      <c r="SS86" s="10"/>
      <c r="ST86" s="10"/>
      <c r="SU86" s="10"/>
      <c r="SV86" s="10"/>
      <c r="SW86" s="10"/>
      <c r="SX86" s="10"/>
      <c r="SY86" s="10"/>
      <c r="SZ86" s="10"/>
      <c r="TA86" s="10"/>
      <c r="TB86" s="10"/>
      <c r="TC86" s="10"/>
      <c r="TD86" s="10"/>
      <c r="TE86" s="10"/>
      <c r="TF86" s="10"/>
      <c r="TG86" s="10"/>
      <c r="TH86" s="10"/>
      <c r="TI86" s="10"/>
      <c r="TJ86" s="10"/>
      <c r="TK86" s="10"/>
      <c r="TL86" s="10"/>
      <c r="TM86" s="10"/>
      <c r="TN86" s="10"/>
      <c r="TO86" s="10"/>
      <c r="TP86" s="10"/>
      <c r="TQ86" s="10"/>
      <c r="TR86" s="10"/>
      <c r="TS86" s="8"/>
      <c r="TT86" s="8"/>
    </row>
    <row r="87" spans="1:540" ht="9.6" customHeight="1">
      <c r="A87" s="8"/>
      <c r="B87" s="8"/>
      <c r="C87" s="8"/>
      <c r="D87" s="8"/>
      <c r="E87" s="8"/>
      <c r="F87" s="8"/>
      <c r="G87" s="8"/>
      <c r="H87" s="8"/>
      <c r="I87" s="8"/>
      <c r="J87" s="8"/>
      <c r="K87" s="8"/>
      <c r="L87" s="8"/>
      <c r="M87" s="8"/>
      <c r="N87" s="8"/>
      <c r="O87" s="8"/>
      <c r="P87" s="8"/>
      <c r="Q87" s="8"/>
      <c r="R87" s="8"/>
      <c r="S87" s="8"/>
      <c r="T87" s="8"/>
      <c r="U87" s="8"/>
      <c r="V87" s="8"/>
      <c r="W87" s="8"/>
      <c r="X87" s="8"/>
      <c r="Y87" s="8"/>
      <c r="Z87" s="8"/>
      <c r="AA87" s="8"/>
      <c r="AB87" s="8"/>
      <c r="AC87" s="8"/>
      <c r="AD87" s="8"/>
      <c r="AE87" s="8"/>
      <c r="AF87" s="8"/>
      <c r="AG87" s="8"/>
      <c r="AH87" s="8"/>
      <c r="AI87" s="8"/>
      <c r="AJ87" s="8"/>
      <c r="AK87" s="8"/>
      <c r="AL87" s="8"/>
      <c r="AM87" s="8"/>
      <c r="AN87" s="8"/>
      <c r="AO87" s="8"/>
      <c r="AP87" s="8"/>
      <c r="AQ87" s="8"/>
      <c r="AR87" s="8"/>
      <c r="AS87" s="8"/>
      <c r="AT87" s="8"/>
      <c r="AU87" s="8"/>
      <c r="AV87" s="8"/>
      <c r="AW87" s="8"/>
      <c r="AX87" s="8"/>
      <c r="AY87" s="8"/>
      <c r="AZ87" s="8"/>
      <c r="BA87" s="8"/>
      <c r="BB87" s="8"/>
      <c r="BC87" s="8"/>
      <c r="BD87" s="8"/>
      <c r="BE87" s="8"/>
      <c r="BF87" s="8"/>
      <c r="BG87" s="8"/>
      <c r="BH87" s="8"/>
      <c r="BI87" s="8"/>
      <c r="BJ87" s="8"/>
      <c r="BK87" s="13"/>
      <c r="BL87" s="19"/>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42"/>
      <c r="CN87" s="43"/>
      <c r="CO87" s="43"/>
      <c r="CP87" s="43"/>
      <c r="CQ87" s="43"/>
      <c r="CR87" s="43"/>
      <c r="CS87" s="43"/>
      <c r="CT87" s="43"/>
      <c r="CU87" s="43"/>
      <c r="CV87" s="43"/>
      <c r="CW87" s="42"/>
      <c r="CX87" s="42"/>
      <c r="CY87" s="42"/>
      <c r="CZ87" s="16"/>
      <c r="DA87" s="42"/>
      <c r="DB87" s="43"/>
      <c r="DC87" s="43"/>
      <c r="DD87" s="43"/>
      <c r="DE87" s="43"/>
      <c r="DF87" s="43"/>
      <c r="DG87" s="43"/>
      <c r="DH87" s="43"/>
      <c r="DI87" s="19"/>
      <c r="DJ87" s="53"/>
      <c r="DK87" s="28"/>
      <c r="DL87" s="28"/>
      <c r="DM87" s="28"/>
      <c r="DN87" s="16"/>
      <c r="DO87" s="43"/>
      <c r="DP87" s="43"/>
      <c r="DQ87" s="43"/>
      <c r="DR87" s="43"/>
      <c r="DS87" s="43"/>
      <c r="DT87" s="43"/>
      <c r="DU87" s="43"/>
      <c r="DV87" s="43"/>
      <c r="DW87" s="43"/>
      <c r="DX87" s="44"/>
      <c r="DY87" s="28"/>
      <c r="DZ87" s="37"/>
      <c r="EA87" s="42"/>
      <c r="EB87" s="44"/>
      <c r="EC87" s="42"/>
      <c r="ED87" s="42"/>
      <c r="EE87" s="42"/>
      <c r="EF87" s="42"/>
      <c r="EG87" s="42"/>
      <c r="EH87" s="16"/>
      <c r="EI87" s="44"/>
      <c r="EJ87" s="43"/>
      <c r="EK87" s="43"/>
      <c r="EL87" s="16"/>
      <c r="EM87" s="16"/>
      <c r="EN87" s="42"/>
      <c r="EO87" s="42"/>
      <c r="EP87" s="42"/>
      <c r="EQ87" s="42"/>
      <c r="ER87" s="42"/>
      <c r="ES87" s="42"/>
      <c r="ET87" s="16"/>
      <c r="EU87" s="44"/>
      <c r="EV87" s="43"/>
      <c r="EW87" s="43"/>
      <c r="EX87" s="43"/>
      <c r="EY87" s="43"/>
      <c r="EZ87" s="28"/>
      <c r="FA87" s="28"/>
      <c r="FB87" s="28"/>
      <c r="FC87" s="28"/>
      <c r="FD87" s="28"/>
      <c r="FE87" s="28"/>
      <c r="FF87" s="28"/>
      <c r="FG87" s="28"/>
      <c r="FH87" s="28"/>
      <c r="FI87" s="28"/>
      <c r="FJ87" s="28"/>
      <c r="FK87" s="28"/>
      <c r="FL87" s="28"/>
      <c r="FM87" s="28"/>
      <c r="FN87" s="28"/>
      <c r="FO87" s="28"/>
      <c r="FP87" s="28"/>
      <c r="FQ87" s="28"/>
      <c r="FR87" s="28"/>
      <c r="FS87" s="28"/>
      <c r="FT87" s="28"/>
      <c r="FU87" s="28"/>
      <c r="FV87" s="28"/>
      <c r="FW87" s="28"/>
      <c r="FX87" s="28"/>
      <c r="FY87" s="41"/>
      <c r="FZ87" s="8"/>
      <c r="GA87" s="8"/>
      <c r="GB87" s="8"/>
      <c r="GC87" s="8"/>
      <c r="GD87" s="8"/>
      <c r="GE87" s="8"/>
      <c r="GF87" s="8"/>
      <c r="GG87" s="8"/>
      <c r="GH87" s="8"/>
      <c r="GI87" s="8"/>
      <c r="GJ87" s="8"/>
      <c r="GK87" s="8"/>
      <c r="GL87" s="8"/>
      <c r="GM87" s="8"/>
      <c r="GN87" s="8"/>
      <c r="GO87" s="8"/>
      <c r="GP87" s="8"/>
      <c r="GQ87" s="8"/>
      <c r="GR87" s="8"/>
      <c r="GS87" s="8"/>
      <c r="GT87" s="8"/>
      <c r="GU87" s="8"/>
      <c r="GV87" s="8"/>
      <c r="GW87" s="8"/>
      <c r="GX87" s="8"/>
      <c r="GY87" s="8"/>
      <c r="GZ87" s="8"/>
      <c r="HA87" s="8"/>
      <c r="HB87" s="8"/>
      <c r="HC87" s="8"/>
      <c r="HD87" s="8"/>
      <c r="HE87" s="8"/>
      <c r="HF87" s="8"/>
      <c r="HG87" s="8"/>
      <c r="HH87" s="8"/>
      <c r="HI87" s="8"/>
      <c r="HJ87" s="8"/>
      <c r="HK87" s="8"/>
      <c r="HL87" s="8"/>
      <c r="HM87" s="8"/>
      <c r="HN87" s="8"/>
      <c r="HO87" s="8"/>
      <c r="HP87" s="8"/>
      <c r="HQ87" s="8"/>
      <c r="HR87" s="8"/>
      <c r="HS87" s="8"/>
      <c r="HT87" s="8"/>
      <c r="HU87" s="8"/>
      <c r="HV87" s="8"/>
      <c r="HW87" s="8"/>
      <c r="HX87" s="8"/>
      <c r="HY87" s="8"/>
      <c r="HZ87" s="8"/>
      <c r="IA87" s="8"/>
      <c r="IB87" s="8"/>
      <c r="IC87" s="8"/>
      <c r="ID87" s="8"/>
      <c r="IE87" s="8"/>
      <c r="IF87" s="8"/>
      <c r="IG87" s="8"/>
      <c r="IH87" s="8"/>
      <c r="II87" s="8"/>
      <c r="IJ87" s="8"/>
      <c r="IK87" s="8"/>
      <c r="IL87" s="8"/>
      <c r="IM87" s="8"/>
      <c r="IN87" s="8"/>
      <c r="IO87" s="8"/>
      <c r="IP87" s="8"/>
      <c r="IQ87" s="8"/>
      <c r="IR87" s="9"/>
      <c r="IS87" s="10"/>
      <c r="IT87" s="10"/>
      <c r="IU87" s="10"/>
      <c r="IV87" s="10"/>
      <c r="IW87" s="10"/>
      <c r="IX87" s="10"/>
      <c r="IY87" s="10"/>
      <c r="IZ87" s="10"/>
      <c r="JA87" s="10"/>
      <c r="JB87" s="10"/>
      <c r="JC87" s="10"/>
      <c r="JD87" s="10"/>
      <c r="JE87" s="10"/>
      <c r="JF87" s="10"/>
      <c r="JG87" s="10"/>
      <c r="JH87" s="10"/>
      <c r="JI87" s="10"/>
      <c r="JJ87" s="10"/>
      <c r="JK87" s="10"/>
      <c r="JL87" s="10"/>
      <c r="JM87" s="10"/>
      <c r="JN87" s="10"/>
      <c r="JO87" s="10"/>
      <c r="JP87" s="10"/>
      <c r="JQ87" s="10"/>
      <c r="JR87" s="10"/>
      <c r="JS87" s="10"/>
      <c r="JT87" s="10"/>
      <c r="JU87" s="10"/>
      <c r="JV87" s="10"/>
      <c r="JW87" s="10"/>
      <c r="JX87" s="10"/>
      <c r="JY87" s="10"/>
      <c r="JZ87" s="10"/>
      <c r="KA87" s="10"/>
      <c r="KB87" s="10"/>
      <c r="KC87" s="10"/>
      <c r="KD87" s="10"/>
      <c r="KE87" s="10"/>
      <c r="KF87" s="10"/>
      <c r="KG87" s="10"/>
      <c r="KH87" s="10"/>
      <c r="KI87" s="10"/>
      <c r="KJ87" s="10"/>
      <c r="KK87" s="10"/>
      <c r="KL87" s="10"/>
      <c r="KM87" s="10"/>
      <c r="KN87" s="10"/>
      <c r="KO87" s="10"/>
      <c r="KP87" s="10"/>
      <c r="KQ87" s="10"/>
      <c r="KR87" s="10"/>
      <c r="KS87" s="10"/>
      <c r="KT87" s="10"/>
      <c r="KU87" s="10"/>
      <c r="KV87" s="10"/>
      <c r="KW87" s="10"/>
      <c r="KX87" s="10"/>
      <c r="KY87" s="10"/>
      <c r="KZ87" s="10"/>
      <c r="LA87" s="10"/>
      <c r="LB87" s="10"/>
      <c r="LC87" s="10"/>
      <c r="LD87" s="10"/>
      <c r="LE87" s="10"/>
      <c r="LF87" s="10"/>
      <c r="LG87" s="10"/>
      <c r="LH87" s="10"/>
      <c r="LI87" s="10"/>
      <c r="LJ87" s="10"/>
      <c r="LK87" s="10"/>
      <c r="LL87" s="10"/>
      <c r="LM87" s="10"/>
      <c r="LN87" s="10"/>
      <c r="LO87" s="10"/>
      <c r="LP87" s="10"/>
      <c r="LQ87" s="10"/>
      <c r="LR87" s="10"/>
      <c r="LS87" s="10"/>
      <c r="LT87" s="10"/>
      <c r="LU87" s="10"/>
      <c r="LV87" s="10"/>
      <c r="LW87" s="10"/>
      <c r="LX87" s="10"/>
      <c r="LY87" s="10"/>
      <c r="LZ87" s="40"/>
      <c r="MA87" s="14"/>
      <c r="MB87" s="12"/>
      <c r="MC87" s="12"/>
      <c r="MD87" s="12"/>
      <c r="ME87" s="12"/>
      <c r="MF87" s="12"/>
      <c r="MG87" s="12"/>
      <c r="MH87" s="12"/>
      <c r="MI87" s="12"/>
      <c r="MJ87" s="12"/>
      <c r="MK87" s="12"/>
      <c r="ML87" s="12"/>
      <c r="MM87" s="12"/>
      <c r="MN87" s="12"/>
      <c r="MO87" s="12"/>
      <c r="MP87" s="12"/>
      <c r="MQ87" s="12"/>
      <c r="MR87" s="12"/>
      <c r="MS87" s="12"/>
      <c r="MT87" s="12"/>
      <c r="MU87" s="12"/>
      <c r="MV87" s="12"/>
      <c r="MW87" s="12"/>
      <c r="MX87" s="12"/>
      <c r="MY87" s="18"/>
      <c r="MZ87" s="43"/>
      <c r="NA87" s="43"/>
      <c r="NB87" s="43"/>
      <c r="NC87" s="43"/>
      <c r="ND87" s="43"/>
      <c r="NE87" s="43"/>
      <c r="NF87" s="43"/>
      <c r="NG87" s="43"/>
      <c r="NH87" s="43"/>
      <c r="NI87" s="50"/>
      <c r="NJ87" s="14"/>
      <c r="NK87" s="12"/>
      <c r="NL87" s="12"/>
      <c r="NM87" s="12"/>
      <c r="NN87" s="13"/>
      <c r="NO87" s="43"/>
      <c r="NP87" s="43"/>
      <c r="NQ87" s="43"/>
      <c r="NR87" s="43"/>
      <c r="NS87" s="43"/>
      <c r="NT87" s="33"/>
      <c r="NU87" s="12"/>
      <c r="NV87" s="12"/>
      <c r="NW87" s="12"/>
      <c r="NX87" s="12"/>
      <c r="NY87" s="57"/>
      <c r="NZ87" s="43"/>
      <c r="OA87" s="43"/>
      <c r="OB87" s="43"/>
      <c r="OC87" s="43"/>
      <c r="OD87" s="43"/>
      <c r="OE87" s="43"/>
      <c r="OF87" s="43"/>
      <c r="OG87" s="43"/>
      <c r="OH87" s="43"/>
      <c r="OI87" s="43"/>
      <c r="OJ87" s="51"/>
      <c r="OK87" s="12"/>
      <c r="OL87" s="12"/>
      <c r="OM87" s="12"/>
      <c r="ON87" s="12"/>
      <c r="OO87" s="12"/>
      <c r="OP87" s="12"/>
      <c r="OQ87" s="12"/>
      <c r="OR87" s="12"/>
      <c r="OS87" s="12"/>
      <c r="OT87" s="12"/>
      <c r="OU87" s="47"/>
      <c r="OV87" s="43"/>
      <c r="OW87" s="50"/>
      <c r="OX87" s="13"/>
      <c r="OY87" s="12"/>
      <c r="OZ87" s="12"/>
      <c r="PA87" s="12"/>
      <c r="PB87" s="12"/>
      <c r="PC87" s="12"/>
      <c r="PD87" s="12"/>
      <c r="PE87" s="12"/>
      <c r="PF87" s="12"/>
      <c r="PG87" s="48"/>
      <c r="PH87" s="43"/>
      <c r="PI87" s="43"/>
      <c r="PJ87" s="43"/>
      <c r="PK87" s="50"/>
      <c r="PL87" s="33"/>
      <c r="PM87" s="12"/>
      <c r="PN87" s="12"/>
      <c r="PO87" s="12"/>
      <c r="PP87" s="12"/>
      <c r="PQ87" s="12"/>
      <c r="PR87" s="12"/>
      <c r="PS87" s="12"/>
      <c r="PT87" s="12"/>
      <c r="PU87" s="12"/>
      <c r="PV87" s="12"/>
      <c r="PW87" s="12"/>
      <c r="PX87" s="12"/>
      <c r="PY87" s="12"/>
      <c r="PZ87" s="12"/>
      <c r="QA87" s="12"/>
      <c r="QB87" s="12"/>
      <c r="QC87" s="12"/>
      <c r="QD87" s="12"/>
      <c r="QE87" s="12"/>
      <c r="QF87" s="12"/>
      <c r="QG87" s="12"/>
      <c r="QH87" s="12"/>
      <c r="QI87" s="12"/>
      <c r="QJ87" s="13"/>
      <c r="QK87" s="10"/>
      <c r="QL87" s="10"/>
      <c r="QM87" s="10"/>
      <c r="QN87" s="10"/>
      <c r="QO87" s="10"/>
      <c r="QP87" s="10"/>
      <c r="QQ87" s="10"/>
      <c r="QR87" s="10"/>
      <c r="QS87" s="10"/>
      <c r="QT87" s="10"/>
      <c r="QU87" s="10"/>
      <c r="QV87" s="10"/>
      <c r="QW87" s="10"/>
      <c r="QX87" s="10"/>
      <c r="QY87" s="10"/>
      <c r="QZ87" s="10"/>
      <c r="RA87" s="10"/>
      <c r="RB87" s="10"/>
      <c r="RC87" s="10"/>
      <c r="RD87" s="10"/>
      <c r="RE87" s="10"/>
      <c r="RF87" s="10"/>
      <c r="RG87" s="10"/>
      <c r="RH87" s="10"/>
      <c r="RI87" s="10"/>
      <c r="RJ87" s="10"/>
      <c r="RK87" s="10"/>
      <c r="RL87" s="10"/>
      <c r="RM87" s="10"/>
      <c r="RN87" s="10"/>
      <c r="RO87" s="10"/>
      <c r="RP87" s="10"/>
      <c r="RQ87" s="10"/>
      <c r="RR87" s="10"/>
      <c r="RS87" s="10"/>
      <c r="RT87" s="10"/>
      <c r="RU87" s="10"/>
      <c r="RV87" s="10"/>
      <c r="RW87" s="10"/>
      <c r="RX87" s="10"/>
      <c r="RY87" s="10"/>
      <c r="RZ87" s="10"/>
      <c r="SA87" s="10"/>
      <c r="SB87" s="10"/>
      <c r="SC87" s="10"/>
      <c r="SD87" s="10"/>
      <c r="SE87" s="10"/>
      <c r="SF87" s="10"/>
      <c r="SG87" s="10"/>
      <c r="SH87" s="10"/>
      <c r="SI87" s="10"/>
      <c r="SJ87" s="10"/>
      <c r="SK87" s="10"/>
      <c r="SL87" s="10"/>
      <c r="SM87" s="10"/>
      <c r="SN87" s="10"/>
      <c r="SO87" s="10"/>
      <c r="SP87" s="10"/>
      <c r="SQ87" s="10"/>
      <c r="SR87" s="10"/>
      <c r="SS87" s="10"/>
      <c r="ST87" s="10"/>
      <c r="SU87" s="10"/>
      <c r="SV87" s="10"/>
      <c r="SW87" s="10"/>
      <c r="SX87" s="10"/>
      <c r="SY87" s="10"/>
      <c r="SZ87" s="10"/>
      <c r="TA87" s="10"/>
      <c r="TB87" s="10"/>
      <c r="TC87" s="10"/>
      <c r="TD87" s="10"/>
      <c r="TE87" s="10"/>
      <c r="TF87" s="10"/>
      <c r="TG87" s="10"/>
      <c r="TH87" s="10"/>
      <c r="TI87" s="10"/>
      <c r="TJ87" s="10"/>
      <c r="TK87" s="10"/>
      <c r="TL87" s="10"/>
      <c r="TM87" s="10"/>
      <c r="TN87" s="10"/>
      <c r="TO87" s="10"/>
      <c r="TP87" s="10"/>
      <c r="TQ87" s="10"/>
      <c r="TR87" s="10"/>
      <c r="TS87" s="8"/>
      <c r="TT87" s="8"/>
    </row>
    <row r="88" spans="1:540" ht="9.6" customHeight="1">
      <c r="A88" s="8"/>
      <c r="B88" s="8"/>
      <c r="C88" s="8"/>
      <c r="D88" s="8"/>
      <c r="E88" s="8"/>
      <c r="F88" s="8"/>
      <c r="G88" s="8"/>
      <c r="H88" s="8"/>
      <c r="I88" s="8"/>
      <c r="J88" s="8"/>
      <c r="K88" s="8"/>
      <c r="L88" s="8"/>
      <c r="M88" s="8"/>
      <c r="N88" s="8"/>
      <c r="O88" s="8"/>
      <c r="P88" s="8"/>
      <c r="Q88" s="8"/>
      <c r="R88" s="8"/>
      <c r="S88" s="8"/>
      <c r="T88" s="8"/>
      <c r="U88" s="8"/>
      <c r="V88" s="8"/>
      <c r="W88" s="8"/>
      <c r="X88" s="8"/>
      <c r="Y88" s="8"/>
      <c r="Z88" s="8"/>
      <c r="AA88" s="8"/>
      <c r="AB88" s="8"/>
      <c r="AC88" s="8"/>
      <c r="AD88" s="8"/>
      <c r="AE88" s="8"/>
      <c r="AF88" s="8"/>
      <c r="AG88" s="8"/>
      <c r="AH88" s="8"/>
      <c r="AI88" s="8"/>
      <c r="AJ88" s="8"/>
      <c r="AK88" s="8"/>
      <c r="AL88" s="8"/>
      <c r="AM88" s="8"/>
      <c r="AN88" s="8"/>
      <c r="AO88" s="8"/>
      <c r="AP88" s="8"/>
      <c r="AQ88" s="8"/>
      <c r="AR88" s="8"/>
      <c r="AS88" s="8"/>
      <c r="AT88" s="8"/>
      <c r="AU88" s="8"/>
      <c r="AV88" s="8"/>
      <c r="AW88" s="8"/>
      <c r="AX88" s="8"/>
      <c r="AY88" s="8"/>
      <c r="AZ88" s="8"/>
      <c r="BA88" s="8"/>
      <c r="BB88" s="8"/>
      <c r="BC88" s="8"/>
      <c r="BD88" s="8"/>
      <c r="BE88" s="8"/>
      <c r="BF88" s="8"/>
      <c r="BG88" s="8"/>
      <c r="BH88" s="8"/>
      <c r="BI88" s="8"/>
      <c r="BJ88" s="8"/>
      <c r="BK88" s="12"/>
      <c r="BL88" s="19"/>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42"/>
      <c r="CN88" s="43"/>
      <c r="CO88" s="43"/>
      <c r="CP88" s="43"/>
      <c r="CQ88" s="43"/>
      <c r="CR88" s="43"/>
      <c r="CS88" s="43"/>
      <c r="CT88" s="43"/>
      <c r="CU88" s="43"/>
      <c r="CV88" s="43"/>
      <c r="CW88" s="43"/>
      <c r="CX88" s="43"/>
      <c r="CY88" s="43"/>
      <c r="CZ88" s="43"/>
      <c r="DA88" s="43"/>
      <c r="DB88" s="43"/>
      <c r="DC88" s="43"/>
      <c r="DD88" s="43"/>
      <c r="DE88" s="43"/>
      <c r="DF88" s="43"/>
      <c r="DG88" s="43"/>
      <c r="DH88" s="43"/>
      <c r="DI88" s="43"/>
      <c r="DJ88" s="43"/>
      <c r="DK88" s="43"/>
      <c r="DL88" s="44"/>
      <c r="DM88" s="44"/>
      <c r="DN88" s="44"/>
      <c r="DO88" s="43"/>
      <c r="DP88" s="43"/>
      <c r="DQ88" s="43"/>
      <c r="DR88" s="43"/>
      <c r="DS88" s="43"/>
      <c r="DT88" s="43"/>
      <c r="DU88" s="43"/>
      <c r="DV88" s="43"/>
      <c r="DW88" s="43"/>
      <c r="DX88" s="44"/>
      <c r="DY88" s="28"/>
      <c r="DZ88" s="37"/>
      <c r="EA88" s="43"/>
      <c r="EB88" s="43"/>
      <c r="EC88" s="43"/>
      <c r="ED88" s="43"/>
      <c r="EE88" s="43"/>
      <c r="EF88" s="43"/>
      <c r="EG88" s="43"/>
      <c r="EH88" s="43"/>
      <c r="EI88" s="43"/>
      <c r="EJ88" s="43"/>
      <c r="EK88" s="43"/>
      <c r="EL88" s="43"/>
      <c r="EM88" s="43"/>
      <c r="EN88" s="43"/>
      <c r="EO88" s="43"/>
      <c r="EP88" s="43"/>
      <c r="EQ88" s="43"/>
      <c r="ER88" s="43"/>
      <c r="ES88" s="43"/>
      <c r="ET88" s="43"/>
      <c r="EU88" s="43"/>
      <c r="EV88" s="43"/>
      <c r="EW88" s="43"/>
      <c r="EX88" s="43"/>
      <c r="EY88" s="43"/>
      <c r="EZ88" s="28"/>
      <c r="FA88" s="28"/>
      <c r="FB88" s="28"/>
      <c r="FC88" s="28"/>
      <c r="FD88" s="28"/>
      <c r="FE88" s="28"/>
      <c r="FF88" s="28"/>
      <c r="FG88" s="28"/>
      <c r="FH88" s="28"/>
      <c r="FI88" s="28"/>
      <c r="FJ88" s="28"/>
      <c r="FK88" s="28"/>
      <c r="FL88" s="28"/>
      <c r="FM88" s="28"/>
      <c r="FN88" s="28"/>
      <c r="FO88" s="28"/>
      <c r="FP88" s="28"/>
      <c r="FQ88" s="28"/>
      <c r="FR88" s="28"/>
      <c r="FS88" s="28"/>
      <c r="FT88" s="28"/>
      <c r="FU88" s="28"/>
      <c r="FV88" s="28"/>
      <c r="FW88" s="19"/>
      <c r="FX88" s="28"/>
      <c r="FY88" s="25"/>
      <c r="FZ88" s="8"/>
      <c r="GA88" s="8"/>
      <c r="GB88" s="8"/>
      <c r="GC88" s="8"/>
      <c r="GD88" s="8"/>
      <c r="GE88" s="8"/>
      <c r="GF88" s="8"/>
      <c r="GG88" s="8"/>
      <c r="GH88" s="8"/>
      <c r="GI88" s="8"/>
      <c r="GJ88" s="8"/>
      <c r="GK88" s="8"/>
      <c r="GL88" s="8"/>
      <c r="GM88" s="8"/>
      <c r="GN88" s="8"/>
      <c r="GO88" s="8"/>
      <c r="GP88" s="8"/>
      <c r="GQ88" s="8"/>
      <c r="GR88" s="8"/>
      <c r="GS88" s="8"/>
      <c r="GT88" s="8"/>
      <c r="GU88" s="8"/>
      <c r="GV88" s="8"/>
      <c r="GW88" s="8"/>
      <c r="GX88" s="8"/>
      <c r="GY88" s="8"/>
      <c r="GZ88" s="8"/>
      <c r="HA88" s="8"/>
      <c r="HB88" s="8"/>
      <c r="HC88" s="8"/>
      <c r="HD88" s="8"/>
      <c r="HE88" s="8"/>
      <c r="HF88" s="8"/>
      <c r="HG88" s="8"/>
      <c r="HH88" s="8"/>
      <c r="HI88" s="8"/>
      <c r="HJ88" s="8"/>
      <c r="HK88" s="8"/>
      <c r="HL88" s="8"/>
      <c r="HM88" s="8"/>
      <c r="HN88" s="8"/>
      <c r="HO88" s="8"/>
      <c r="HP88" s="8"/>
      <c r="HQ88" s="8"/>
      <c r="HR88" s="8"/>
      <c r="HS88" s="8"/>
      <c r="HT88" s="8"/>
      <c r="HU88" s="8"/>
      <c r="HV88" s="8"/>
      <c r="HW88" s="8"/>
      <c r="HX88" s="8"/>
      <c r="HY88" s="8"/>
      <c r="HZ88" s="8"/>
      <c r="IA88" s="8"/>
      <c r="IB88" s="8"/>
      <c r="IC88" s="8"/>
      <c r="ID88" s="8"/>
      <c r="IE88" s="8"/>
      <c r="IF88" s="8"/>
      <c r="IG88" s="8"/>
      <c r="IH88" s="8"/>
      <c r="II88" s="8"/>
      <c r="IJ88" s="8"/>
      <c r="IK88" s="8"/>
      <c r="IL88" s="8"/>
      <c r="IM88" s="8"/>
      <c r="IN88" s="8"/>
      <c r="IO88" s="8"/>
      <c r="IP88" s="8"/>
      <c r="IQ88" s="8"/>
      <c r="IR88" s="9"/>
      <c r="IS88" s="10"/>
      <c r="IT88" s="10"/>
      <c r="IU88" s="10"/>
      <c r="IV88" s="10"/>
      <c r="IW88" s="10"/>
      <c r="IX88" s="10"/>
      <c r="IY88" s="10"/>
      <c r="IZ88" s="10"/>
      <c r="JA88" s="10"/>
      <c r="JB88" s="10"/>
      <c r="JC88" s="10"/>
      <c r="JD88" s="10"/>
      <c r="JE88" s="10"/>
      <c r="JF88" s="10"/>
      <c r="JG88" s="10"/>
      <c r="JH88" s="10"/>
      <c r="JI88" s="10"/>
      <c r="JJ88" s="10"/>
      <c r="JK88" s="10"/>
      <c r="JL88" s="10"/>
      <c r="JM88" s="10"/>
      <c r="JN88" s="10"/>
      <c r="JO88" s="10"/>
      <c r="JP88" s="10"/>
      <c r="JQ88" s="10"/>
      <c r="JR88" s="10"/>
      <c r="JS88" s="10"/>
      <c r="JT88" s="10"/>
      <c r="JU88" s="10"/>
      <c r="JV88" s="10"/>
      <c r="JW88" s="10"/>
      <c r="JX88" s="10"/>
      <c r="JY88" s="10"/>
      <c r="JZ88" s="10"/>
      <c r="KA88" s="10"/>
      <c r="KB88" s="10"/>
      <c r="KC88" s="10"/>
      <c r="KD88" s="10"/>
      <c r="KE88" s="10"/>
      <c r="KF88" s="10"/>
      <c r="KG88" s="10"/>
      <c r="KH88" s="10"/>
      <c r="KI88" s="10"/>
      <c r="KJ88" s="10"/>
      <c r="KK88" s="10"/>
      <c r="KL88" s="10"/>
      <c r="KM88" s="10"/>
      <c r="KN88" s="10"/>
      <c r="KO88" s="10"/>
      <c r="KP88" s="10"/>
      <c r="KQ88" s="10"/>
      <c r="KR88" s="10"/>
      <c r="KS88" s="10"/>
      <c r="KT88" s="10"/>
      <c r="KU88" s="10"/>
      <c r="KV88" s="10"/>
      <c r="KW88" s="10"/>
      <c r="KX88" s="10"/>
      <c r="KY88" s="10"/>
      <c r="KZ88" s="10"/>
      <c r="LA88" s="10"/>
      <c r="LB88" s="10"/>
      <c r="LC88" s="10"/>
      <c r="LD88" s="10"/>
      <c r="LE88" s="10"/>
      <c r="LF88" s="10"/>
      <c r="LG88" s="10"/>
      <c r="LH88" s="10"/>
      <c r="LI88" s="10"/>
      <c r="LJ88" s="10"/>
      <c r="LK88" s="10"/>
      <c r="LL88" s="10"/>
      <c r="LM88" s="10"/>
      <c r="LN88" s="10"/>
      <c r="LO88" s="10"/>
      <c r="LP88" s="10"/>
      <c r="LQ88" s="10"/>
      <c r="LR88" s="10"/>
      <c r="LS88" s="10"/>
      <c r="LT88" s="10"/>
      <c r="LU88" s="10"/>
      <c r="LV88" s="10"/>
      <c r="LW88" s="10"/>
      <c r="LX88" s="10"/>
      <c r="LY88" s="10"/>
      <c r="LZ88" s="27"/>
      <c r="MA88" s="14"/>
      <c r="MB88" s="12"/>
      <c r="MC88" s="12"/>
      <c r="MD88" s="12"/>
      <c r="ME88" s="12"/>
      <c r="MF88" s="12"/>
      <c r="MG88" s="12"/>
      <c r="MH88" s="12"/>
      <c r="MI88" s="12"/>
      <c r="MJ88" s="12"/>
      <c r="MK88" s="12"/>
      <c r="ML88" s="12"/>
      <c r="MM88" s="12"/>
      <c r="MN88" s="12"/>
      <c r="MO88" s="12"/>
      <c r="MP88" s="12"/>
      <c r="MQ88" s="12"/>
      <c r="MR88" s="12"/>
      <c r="MS88" s="12"/>
      <c r="MT88" s="12"/>
      <c r="MU88" s="12"/>
      <c r="MV88" s="12"/>
      <c r="MW88" s="12"/>
      <c r="MX88" s="12"/>
      <c r="MY88" s="18"/>
      <c r="MZ88" s="43"/>
      <c r="NA88" s="43"/>
      <c r="NB88" s="43"/>
      <c r="NC88" s="43"/>
      <c r="ND88" s="43"/>
      <c r="NE88" s="43"/>
      <c r="NF88" s="43"/>
      <c r="NG88" s="43"/>
      <c r="NH88" s="43"/>
      <c r="NI88" s="12"/>
      <c r="NJ88" s="12"/>
      <c r="NK88" s="12"/>
      <c r="NL88" s="12"/>
      <c r="NM88" s="8"/>
      <c r="NN88" s="57"/>
      <c r="NO88" s="43"/>
      <c r="NP88" s="43"/>
      <c r="NQ88" s="43"/>
      <c r="NR88" s="43"/>
      <c r="NS88" s="43"/>
      <c r="NT88" s="52"/>
      <c r="NU88" s="12"/>
      <c r="NV88" s="12"/>
      <c r="NW88" s="12"/>
      <c r="NX88" s="12"/>
      <c r="NY88" s="33"/>
      <c r="NZ88" s="43"/>
      <c r="OA88" s="43"/>
      <c r="OB88" s="43"/>
      <c r="OC88" s="43"/>
      <c r="OD88" s="43"/>
      <c r="OE88" s="43"/>
      <c r="OF88" s="43"/>
      <c r="OG88" s="43"/>
      <c r="OH88" s="43"/>
      <c r="OI88" s="43"/>
      <c r="OJ88" s="51"/>
      <c r="OK88" s="12"/>
      <c r="OL88" s="12"/>
      <c r="OM88" s="12"/>
      <c r="ON88" s="12"/>
      <c r="OO88" s="12"/>
      <c r="OP88" s="12"/>
      <c r="OQ88" s="12"/>
      <c r="OR88" s="12"/>
      <c r="OS88" s="12"/>
      <c r="OT88" s="12"/>
      <c r="OU88" s="47"/>
      <c r="OV88" s="43"/>
      <c r="OW88" s="50"/>
      <c r="OX88" s="12"/>
      <c r="OY88" s="12"/>
      <c r="OZ88" s="12"/>
      <c r="PA88" s="12"/>
      <c r="PB88" s="12"/>
      <c r="PC88" s="12"/>
      <c r="PD88" s="12"/>
      <c r="PE88" s="12"/>
      <c r="PF88" s="12"/>
      <c r="PG88" s="21"/>
      <c r="PH88" s="43"/>
      <c r="PI88" s="43"/>
      <c r="PJ88" s="43"/>
      <c r="PK88" s="50"/>
      <c r="PL88" s="33"/>
      <c r="PM88" s="12"/>
      <c r="PN88" s="12"/>
      <c r="PO88" s="12"/>
      <c r="PP88" s="12"/>
      <c r="PQ88" s="12"/>
      <c r="PR88" s="12"/>
      <c r="PS88" s="12"/>
      <c r="PT88" s="12"/>
      <c r="PU88" s="12"/>
      <c r="PV88" s="12"/>
      <c r="PW88" s="12"/>
      <c r="PX88" s="12"/>
      <c r="PY88" s="12"/>
      <c r="PZ88" s="12"/>
      <c r="QA88" s="12"/>
      <c r="QB88" s="12"/>
      <c r="QC88" s="12"/>
      <c r="QD88" s="12"/>
      <c r="QE88" s="12"/>
      <c r="QF88" s="12"/>
      <c r="QG88" s="12"/>
      <c r="QH88" s="12"/>
      <c r="QI88" s="12"/>
      <c r="QJ88" s="13"/>
      <c r="QK88" s="10"/>
      <c r="QL88" s="10"/>
      <c r="QM88" s="10"/>
      <c r="QN88" s="10"/>
      <c r="QO88" s="10"/>
      <c r="QP88" s="10"/>
      <c r="QQ88" s="10"/>
      <c r="QR88" s="10"/>
      <c r="QS88" s="10"/>
      <c r="QT88" s="10"/>
      <c r="QU88" s="10"/>
      <c r="QV88" s="10"/>
      <c r="QW88" s="10"/>
      <c r="QX88" s="10"/>
      <c r="QY88" s="10"/>
      <c r="QZ88" s="10"/>
      <c r="RA88" s="10"/>
      <c r="RB88" s="10"/>
      <c r="RC88" s="10"/>
      <c r="RD88" s="10"/>
      <c r="RE88" s="10"/>
      <c r="RF88" s="10"/>
      <c r="RG88" s="10"/>
      <c r="RH88" s="10"/>
      <c r="RI88" s="10"/>
      <c r="RJ88" s="10"/>
      <c r="RK88" s="10"/>
      <c r="RL88" s="10"/>
      <c r="RM88" s="10"/>
      <c r="RN88" s="10"/>
      <c r="RO88" s="10"/>
      <c r="RP88" s="10"/>
      <c r="RQ88" s="10"/>
      <c r="RR88" s="10"/>
      <c r="RS88" s="10"/>
      <c r="RT88" s="10"/>
      <c r="RU88" s="10"/>
      <c r="RV88" s="10"/>
      <c r="RW88" s="10"/>
      <c r="RX88" s="10"/>
      <c r="RY88" s="10"/>
      <c r="RZ88" s="10"/>
      <c r="SA88" s="10"/>
      <c r="SB88" s="10"/>
      <c r="SC88" s="10"/>
      <c r="SD88" s="10"/>
      <c r="SE88" s="10"/>
      <c r="SF88" s="10"/>
      <c r="SG88" s="10"/>
      <c r="SH88" s="10"/>
      <c r="SI88" s="10"/>
      <c r="SJ88" s="10"/>
      <c r="SK88" s="10"/>
      <c r="SL88" s="10"/>
      <c r="SM88" s="10"/>
      <c r="SN88" s="10"/>
      <c r="SO88" s="10"/>
      <c r="SP88" s="10"/>
      <c r="SQ88" s="10"/>
      <c r="SR88" s="10"/>
      <c r="SS88" s="10"/>
      <c r="ST88" s="10"/>
      <c r="SU88" s="10"/>
      <c r="SV88" s="10"/>
      <c r="SW88" s="10"/>
      <c r="SX88" s="10"/>
      <c r="SY88" s="10"/>
      <c r="SZ88" s="10"/>
      <c r="TA88" s="10"/>
      <c r="TB88" s="10"/>
      <c r="TC88" s="10"/>
      <c r="TD88" s="10"/>
      <c r="TE88" s="10"/>
      <c r="TF88" s="10"/>
      <c r="TG88" s="10"/>
      <c r="TH88" s="10"/>
      <c r="TI88" s="10"/>
      <c r="TJ88" s="10"/>
      <c r="TK88" s="10"/>
      <c r="TL88" s="10"/>
      <c r="TM88" s="10"/>
      <c r="TN88" s="10"/>
      <c r="TO88" s="10"/>
      <c r="TP88" s="10"/>
      <c r="TQ88" s="10"/>
      <c r="TR88" s="10"/>
      <c r="TS88" s="8"/>
      <c r="TT88" s="8"/>
    </row>
    <row r="89" spans="1:540" ht="9.6" customHeight="1">
      <c r="A89" s="8"/>
      <c r="B89" s="8"/>
      <c r="C89" s="8"/>
      <c r="D89" s="8"/>
      <c r="E89" s="8"/>
      <c r="F89" s="8"/>
      <c r="G89" s="8"/>
      <c r="H89" s="8"/>
      <c r="I89" s="8"/>
      <c r="J89" s="8"/>
      <c r="K89" s="8"/>
      <c r="L89" s="8"/>
      <c r="M89" s="8"/>
      <c r="N89" s="8"/>
      <c r="O89" s="8"/>
      <c r="P89" s="8"/>
      <c r="Q89" s="8"/>
      <c r="R89" s="8"/>
      <c r="S89" s="8"/>
      <c r="T89" s="8"/>
      <c r="U89" s="8"/>
      <c r="V89" s="8"/>
      <c r="W89" s="8"/>
      <c r="X89" s="8"/>
      <c r="Y89" s="8"/>
      <c r="Z89" s="8"/>
      <c r="AA89" s="8"/>
      <c r="AB89" s="8"/>
      <c r="AC89" s="8"/>
      <c r="AD89" s="8"/>
      <c r="AE89" s="8"/>
      <c r="AF89" s="8"/>
      <c r="AG89" s="8"/>
      <c r="AH89" s="8"/>
      <c r="AI89" s="8"/>
      <c r="AJ89" s="8"/>
      <c r="AK89" s="8"/>
      <c r="AL89" s="8"/>
      <c r="AM89" s="8"/>
      <c r="AN89" s="8"/>
      <c r="AO89" s="8"/>
      <c r="AP89" s="8"/>
      <c r="AQ89" s="8"/>
      <c r="AR89" s="8"/>
      <c r="AS89" s="8"/>
      <c r="AT89" s="8"/>
      <c r="AU89" s="8"/>
      <c r="AV89" s="8"/>
      <c r="AW89" s="8"/>
      <c r="AX89" s="8"/>
      <c r="AY89" s="8"/>
      <c r="AZ89" s="8"/>
      <c r="BA89" s="8"/>
      <c r="BB89" s="8"/>
      <c r="BC89" s="8"/>
      <c r="BD89" s="8"/>
      <c r="BE89" s="8"/>
      <c r="BF89" s="8"/>
      <c r="BG89" s="8"/>
      <c r="BH89" s="8"/>
      <c r="BI89" s="8"/>
      <c r="BJ89" s="8"/>
      <c r="BK89" s="12"/>
      <c r="BL89" s="17"/>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42"/>
      <c r="CN89" s="43"/>
      <c r="CO89" s="43"/>
      <c r="CP89" s="43"/>
      <c r="CQ89" s="43"/>
      <c r="CR89" s="43"/>
      <c r="CS89" s="43"/>
      <c r="CT89" s="43"/>
      <c r="CU89" s="43"/>
      <c r="CV89" s="43"/>
      <c r="CW89" s="43"/>
      <c r="CX89" s="43"/>
      <c r="CY89" s="43"/>
      <c r="CZ89" s="43"/>
      <c r="DA89" s="43"/>
      <c r="DB89" s="43"/>
      <c r="DC89" s="43"/>
      <c r="DD89" s="43"/>
      <c r="DE89" s="43"/>
      <c r="DF89" s="43"/>
      <c r="DG89" s="43"/>
      <c r="DH89" s="43"/>
      <c r="DI89" s="43"/>
      <c r="DJ89" s="43"/>
      <c r="DK89" s="43"/>
      <c r="DL89" s="43"/>
      <c r="DM89" s="43"/>
      <c r="DN89" s="43"/>
      <c r="DO89" s="43"/>
      <c r="DP89" s="43"/>
      <c r="DQ89" s="43"/>
      <c r="DR89" s="43"/>
      <c r="DS89" s="43"/>
      <c r="DT89" s="43"/>
      <c r="DU89" s="43"/>
      <c r="DV89" s="43"/>
      <c r="DW89" s="43"/>
      <c r="DX89" s="44"/>
      <c r="DY89" s="28"/>
      <c r="DZ89" s="28"/>
      <c r="EA89" s="43"/>
      <c r="EB89" s="43"/>
      <c r="EC89" s="43"/>
      <c r="ED89" s="43"/>
      <c r="EE89" s="43"/>
      <c r="EF89" s="43"/>
      <c r="EG89" s="43"/>
      <c r="EH89" s="43"/>
      <c r="EI89" s="43"/>
      <c r="EJ89" s="43"/>
      <c r="EK89" s="43"/>
      <c r="EL89" s="43"/>
      <c r="EM89" s="43"/>
      <c r="EN89" s="43"/>
      <c r="EO89" s="43"/>
      <c r="EP89" s="43"/>
      <c r="EQ89" s="43"/>
      <c r="ER89" s="43"/>
      <c r="ES89" s="43"/>
      <c r="ET89" s="43"/>
      <c r="EU89" s="43"/>
      <c r="EV89" s="43"/>
      <c r="EW89" s="43"/>
      <c r="EX89" s="43"/>
      <c r="EY89" s="43"/>
      <c r="EZ89" s="28"/>
      <c r="FA89" s="28"/>
      <c r="FB89" s="28"/>
      <c r="FC89" s="28"/>
      <c r="FD89" s="28"/>
      <c r="FE89" s="28"/>
      <c r="FF89" s="28"/>
      <c r="FG89" s="28"/>
      <c r="FH89" s="28"/>
      <c r="FI89" s="28"/>
      <c r="FJ89" s="28"/>
      <c r="FK89" s="28"/>
      <c r="FL89" s="28"/>
      <c r="FM89" s="28"/>
      <c r="FN89" s="28"/>
      <c r="FO89" s="28"/>
      <c r="FP89" s="28"/>
      <c r="FQ89" s="28"/>
      <c r="FR89" s="28"/>
      <c r="FS89" s="28"/>
      <c r="FT89" s="28"/>
      <c r="FU89" s="28"/>
      <c r="FV89" s="28"/>
      <c r="FW89" s="25"/>
      <c r="FX89" s="10"/>
      <c r="FY89" s="25"/>
      <c r="FZ89" s="8"/>
      <c r="GA89" s="8"/>
      <c r="GB89" s="8"/>
      <c r="GC89" s="8"/>
      <c r="GD89" s="8"/>
      <c r="GE89" s="8"/>
      <c r="GF89" s="8"/>
      <c r="GG89" s="8"/>
      <c r="GH89" s="8"/>
      <c r="GI89" s="8"/>
      <c r="GJ89" s="8"/>
      <c r="GK89" s="8"/>
      <c r="GL89" s="8"/>
      <c r="GM89" s="8"/>
      <c r="GN89" s="8"/>
      <c r="GO89" s="8"/>
      <c r="GP89" s="8"/>
      <c r="GQ89" s="8"/>
      <c r="GR89" s="8"/>
      <c r="GS89" s="8"/>
      <c r="GT89" s="8"/>
      <c r="GU89" s="8"/>
      <c r="GV89" s="8"/>
      <c r="GW89" s="8"/>
      <c r="GX89" s="8"/>
      <c r="GY89" s="8"/>
      <c r="GZ89" s="8"/>
      <c r="HA89" s="8"/>
      <c r="HB89" s="8"/>
      <c r="HC89" s="8"/>
      <c r="HD89" s="8"/>
      <c r="HE89" s="8"/>
      <c r="HF89" s="8"/>
      <c r="HG89" s="8"/>
      <c r="HH89" s="8"/>
      <c r="HI89" s="8"/>
      <c r="HJ89" s="8"/>
      <c r="HK89" s="8"/>
      <c r="HL89" s="8"/>
      <c r="HM89" s="8"/>
      <c r="HN89" s="8"/>
      <c r="HO89" s="8"/>
      <c r="HP89" s="8"/>
      <c r="HQ89" s="8"/>
      <c r="HR89" s="8"/>
      <c r="HS89" s="8"/>
      <c r="HT89" s="8"/>
      <c r="HU89" s="8"/>
      <c r="HV89" s="8"/>
      <c r="HW89" s="8"/>
      <c r="HX89" s="8"/>
      <c r="HY89" s="8"/>
      <c r="HZ89" s="8"/>
      <c r="IA89" s="8"/>
      <c r="IB89" s="8"/>
      <c r="IC89" s="8"/>
      <c r="ID89" s="8"/>
      <c r="IE89" s="8"/>
      <c r="IF89" s="8"/>
      <c r="IG89" s="8"/>
      <c r="IH89" s="8"/>
      <c r="II89" s="8"/>
      <c r="IJ89" s="8"/>
      <c r="IK89" s="8"/>
      <c r="IL89" s="8"/>
      <c r="IM89" s="8"/>
      <c r="IN89" s="8"/>
      <c r="IO89" s="8"/>
      <c r="IP89" s="8"/>
      <c r="IQ89" s="8"/>
      <c r="IR89" s="9"/>
      <c r="IS89" s="10"/>
      <c r="IT89" s="10"/>
      <c r="IU89" s="10"/>
      <c r="IV89" s="10"/>
      <c r="IW89" s="10"/>
      <c r="IX89" s="10"/>
      <c r="IY89" s="10"/>
      <c r="IZ89" s="10"/>
      <c r="JA89" s="10"/>
      <c r="JB89" s="10"/>
      <c r="JC89" s="10"/>
      <c r="JD89" s="10"/>
      <c r="JE89" s="10"/>
      <c r="JF89" s="10"/>
      <c r="JG89" s="10"/>
      <c r="JH89" s="10"/>
      <c r="JI89" s="10"/>
      <c r="JJ89" s="10"/>
      <c r="JK89" s="10"/>
      <c r="JL89" s="10"/>
      <c r="JM89" s="10"/>
      <c r="JN89" s="10"/>
      <c r="JO89" s="10"/>
      <c r="JP89" s="10"/>
      <c r="JQ89" s="10"/>
      <c r="JR89" s="10"/>
      <c r="JS89" s="10"/>
      <c r="JT89" s="10"/>
      <c r="JU89" s="10"/>
      <c r="JV89" s="10"/>
      <c r="JW89" s="10"/>
      <c r="JX89" s="10"/>
      <c r="JY89" s="10"/>
      <c r="JZ89" s="10"/>
      <c r="KA89" s="10"/>
      <c r="KB89" s="10"/>
      <c r="KC89" s="10"/>
      <c r="KD89" s="10"/>
      <c r="KE89" s="10"/>
      <c r="KF89" s="10"/>
      <c r="KG89" s="10"/>
      <c r="KH89" s="10"/>
      <c r="KI89" s="10"/>
      <c r="KJ89" s="10"/>
      <c r="KK89" s="10"/>
      <c r="KL89" s="10"/>
      <c r="KM89" s="10"/>
      <c r="KN89" s="10"/>
      <c r="KO89" s="10"/>
      <c r="KP89" s="10"/>
      <c r="KQ89" s="10"/>
      <c r="KR89" s="10"/>
      <c r="KS89" s="10"/>
      <c r="KT89" s="10"/>
      <c r="KU89" s="10"/>
      <c r="KV89" s="10"/>
      <c r="KW89" s="10"/>
      <c r="KX89" s="10"/>
      <c r="KY89" s="10"/>
      <c r="KZ89" s="10"/>
      <c r="LA89" s="10"/>
      <c r="LB89" s="10"/>
      <c r="LC89" s="10"/>
      <c r="LD89" s="10"/>
      <c r="LE89" s="10"/>
      <c r="LF89" s="10"/>
      <c r="LG89" s="10"/>
      <c r="LH89" s="10"/>
      <c r="LI89" s="10"/>
      <c r="LJ89" s="10"/>
      <c r="LK89" s="10"/>
      <c r="LL89" s="10"/>
      <c r="LM89" s="10"/>
      <c r="LN89" s="10"/>
      <c r="LO89" s="10"/>
      <c r="LP89" s="10"/>
      <c r="LQ89" s="10"/>
      <c r="LR89" s="10"/>
      <c r="LS89" s="10"/>
      <c r="LT89" s="10"/>
      <c r="LU89" s="10"/>
      <c r="LV89" s="10"/>
      <c r="LW89" s="10"/>
      <c r="LX89" s="10"/>
      <c r="LY89" s="10"/>
      <c r="LZ89" s="27"/>
      <c r="MA89" s="14"/>
      <c r="MB89" s="12"/>
      <c r="MC89" s="12"/>
      <c r="MD89" s="12"/>
      <c r="ME89" s="12"/>
      <c r="MF89" s="12"/>
      <c r="MG89" s="12"/>
      <c r="MH89" s="12"/>
      <c r="MI89" s="12"/>
      <c r="MJ89" s="12"/>
      <c r="MK89" s="12"/>
      <c r="ML89" s="12"/>
      <c r="MM89" s="12"/>
      <c r="MN89" s="12"/>
      <c r="MO89" s="12"/>
      <c r="MP89" s="12"/>
      <c r="MQ89" s="12"/>
      <c r="MR89" s="12"/>
      <c r="MS89" s="12"/>
      <c r="MT89" s="12"/>
      <c r="MU89" s="12"/>
      <c r="MV89" s="12"/>
      <c r="MW89" s="12"/>
      <c r="MX89" s="12"/>
      <c r="MY89" s="18"/>
      <c r="MZ89" s="43"/>
      <c r="NA89" s="43"/>
      <c r="NB89" s="43"/>
      <c r="NC89" s="43"/>
      <c r="ND89" s="43"/>
      <c r="NE89" s="43"/>
      <c r="NF89" s="43"/>
      <c r="NG89" s="43"/>
      <c r="NH89" s="57"/>
      <c r="NI89" s="12"/>
      <c r="NJ89" s="13"/>
      <c r="NK89" s="13"/>
      <c r="NL89" s="12"/>
      <c r="NM89" s="12"/>
      <c r="NN89" s="43"/>
      <c r="NO89" s="43"/>
      <c r="NP89" s="43"/>
      <c r="NQ89" s="43"/>
      <c r="NR89" s="43"/>
      <c r="NS89" s="43"/>
      <c r="NT89" s="50"/>
      <c r="NU89" s="12"/>
      <c r="NV89" s="12"/>
      <c r="NW89" s="12"/>
      <c r="NX89" s="12"/>
      <c r="NY89" s="14"/>
      <c r="NZ89" s="48"/>
      <c r="OA89" s="43"/>
      <c r="OB89" s="43"/>
      <c r="OC89" s="43"/>
      <c r="OD89" s="43"/>
      <c r="OE89" s="43"/>
      <c r="OF89" s="43"/>
      <c r="OG89" s="43"/>
      <c r="OH89" s="43"/>
      <c r="OI89" s="43"/>
      <c r="OJ89" s="51"/>
      <c r="OK89" s="12"/>
      <c r="OL89" s="12"/>
      <c r="OM89" s="13"/>
      <c r="ON89" s="13"/>
      <c r="OO89" s="13"/>
      <c r="OP89" s="13"/>
      <c r="OQ89" s="13"/>
      <c r="OR89" s="13"/>
      <c r="OS89" s="13"/>
      <c r="OT89" s="12"/>
      <c r="OU89" s="52"/>
      <c r="OV89" s="43"/>
      <c r="OW89" s="50"/>
      <c r="OX89" s="12"/>
      <c r="OY89" s="12"/>
      <c r="OZ89" s="13"/>
      <c r="PA89" s="13"/>
      <c r="PB89" s="13"/>
      <c r="PC89" s="13"/>
      <c r="PD89" s="13"/>
      <c r="PE89" s="13"/>
      <c r="PF89" s="14"/>
      <c r="PG89" s="48"/>
      <c r="PH89" s="43"/>
      <c r="PI89" s="43"/>
      <c r="PJ89" s="43"/>
      <c r="PK89" s="50"/>
      <c r="PL89" s="33"/>
      <c r="PM89" s="12"/>
      <c r="PN89" s="12"/>
      <c r="PO89" s="12"/>
      <c r="PP89" s="12"/>
      <c r="PQ89" s="12"/>
      <c r="PR89" s="12"/>
      <c r="PS89" s="12"/>
      <c r="PT89" s="12"/>
      <c r="PU89" s="12"/>
      <c r="PV89" s="12"/>
      <c r="PW89" s="12"/>
      <c r="PX89" s="12"/>
      <c r="PY89" s="12"/>
      <c r="PZ89" s="12"/>
      <c r="QA89" s="12"/>
      <c r="QB89" s="12"/>
      <c r="QC89" s="12"/>
      <c r="QD89" s="12"/>
      <c r="QE89" s="12"/>
      <c r="QF89" s="12"/>
      <c r="QG89" s="12"/>
      <c r="QH89" s="12"/>
      <c r="QI89" s="12"/>
      <c r="QJ89" s="23"/>
      <c r="QK89" s="10"/>
      <c r="QL89" s="10"/>
      <c r="QM89" s="10"/>
      <c r="QN89" s="10"/>
      <c r="QO89" s="10"/>
      <c r="QP89" s="10"/>
      <c r="QQ89" s="10"/>
      <c r="QR89" s="10"/>
      <c r="QS89" s="10"/>
      <c r="QT89" s="10"/>
      <c r="QU89" s="10"/>
      <c r="QV89" s="10"/>
      <c r="QW89" s="10"/>
      <c r="QX89" s="10"/>
      <c r="QY89" s="10"/>
      <c r="QZ89" s="10"/>
      <c r="RA89" s="10"/>
      <c r="RB89" s="10"/>
      <c r="RC89" s="10"/>
      <c r="RD89" s="10"/>
      <c r="RE89" s="10"/>
      <c r="RF89" s="10"/>
      <c r="RG89" s="10"/>
      <c r="RH89" s="10"/>
      <c r="RI89" s="10"/>
      <c r="RJ89" s="10"/>
      <c r="RK89" s="10"/>
      <c r="RL89" s="10"/>
      <c r="RM89" s="10"/>
      <c r="RN89" s="10"/>
      <c r="RO89" s="10"/>
      <c r="RP89" s="10"/>
      <c r="RQ89" s="10"/>
      <c r="RR89" s="10"/>
      <c r="RS89" s="10"/>
      <c r="RT89" s="10"/>
      <c r="RU89" s="10"/>
      <c r="RV89" s="10"/>
      <c r="RW89" s="10"/>
      <c r="RX89" s="10"/>
      <c r="RY89" s="10"/>
      <c r="RZ89" s="10"/>
      <c r="SA89" s="10"/>
      <c r="SB89" s="10"/>
      <c r="SC89" s="10"/>
      <c r="SD89" s="10"/>
      <c r="SE89" s="10"/>
      <c r="SF89" s="10"/>
      <c r="SG89" s="10"/>
      <c r="SH89" s="10"/>
      <c r="SI89" s="10"/>
      <c r="SJ89" s="10"/>
      <c r="SK89" s="10"/>
      <c r="SL89" s="10"/>
      <c r="SM89" s="10"/>
      <c r="SN89" s="10"/>
      <c r="SO89" s="10"/>
      <c r="SP89" s="10"/>
      <c r="SQ89" s="10"/>
      <c r="SR89" s="10"/>
      <c r="SS89" s="10"/>
      <c r="ST89" s="10"/>
      <c r="SU89" s="10"/>
      <c r="SV89" s="10"/>
      <c r="SW89" s="10"/>
      <c r="SX89" s="10"/>
      <c r="SY89" s="10"/>
      <c r="SZ89" s="10"/>
      <c r="TA89" s="10"/>
      <c r="TB89" s="10"/>
      <c r="TC89" s="10"/>
      <c r="TD89" s="10"/>
      <c r="TE89" s="10"/>
      <c r="TF89" s="10"/>
      <c r="TG89" s="10"/>
      <c r="TH89" s="10"/>
      <c r="TI89" s="10"/>
      <c r="TJ89" s="10"/>
      <c r="TK89" s="10"/>
      <c r="TL89" s="10"/>
      <c r="TM89" s="10"/>
      <c r="TN89" s="10"/>
      <c r="TO89" s="10"/>
      <c r="TP89" s="10"/>
      <c r="TQ89" s="10"/>
      <c r="TR89" s="10"/>
      <c r="TS89" s="8"/>
      <c r="TT89" s="8"/>
    </row>
    <row r="90" spans="1:540" ht="9.6" customHeight="1">
      <c r="A90" s="8"/>
      <c r="B90" s="8"/>
      <c r="C90" s="8"/>
      <c r="D90" s="8"/>
      <c r="E90" s="8"/>
      <c r="F90" s="8"/>
      <c r="G90" s="8"/>
      <c r="H90" s="8"/>
      <c r="I90" s="8"/>
      <c r="J90" s="8"/>
      <c r="K90" s="8"/>
      <c r="L90" s="8"/>
      <c r="M90" s="8"/>
      <c r="N90" s="8"/>
      <c r="O90" s="8"/>
      <c r="P90" s="8"/>
      <c r="Q90" s="8"/>
      <c r="R90" s="8"/>
      <c r="S90" s="8"/>
      <c r="T90" s="8"/>
      <c r="U90" s="8"/>
      <c r="V90" s="8"/>
      <c r="W90" s="8"/>
      <c r="X90" s="8"/>
      <c r="Y90" s="8"/>
      <c r="Z90" s="8"/>
      <c r="AA90" s="8"/>
      <c r="AB90" s="8"/>
      <c r="AC90" s="8"/>
      <c r="AD90" s="8"/>
      <c r="AE90" s="8"/>
      <c r="AF90" s="8"/>
      <c r="AG90" s="8"/>
      <c r="AH90" s="8"/>
      <c r="AI90" s="8"/>
      <c r="AJ90" s="8"/>
      <c r="AK90" s="8"/>
      <c r="AL90" s="8"/>
      <c r="AM90" s="8"/>
      <c r="AN90" s="8"/>
      <c r="AO90" s="8"/>
      <c r="AP90" s="8"/>
      <c r="AQ90" s="8"/>
      <c r="AR90" s="8"/>
      <c r="AS90" s="8"/>
      <c r="AT90" s="8"/>
      <c r="AU90" s="8"/>
      <c r="AV90" s="8"/>
      <c r="AW90" s="8"/>
      <c r="AX90" s="8"/>
      <c r="AY90" s="8"/>
      <c r="AZ90" s="8"/>
      <c r="BA90" s="8"/>
      <c r="BB90" s="8"/>
      <c r="BC90" s="8"/>
      <c r="BD90" s="8"/>
      <c r="BE90" s="8"/>
      <c r="BF90" s="8"/>
      <c r="BG90" s="8"/>
      <c r="BH90" s="8"/>
      <c r="BI90" s="8"/>
      <c r="BJ90" s="8"/>
      <c r="BK90" s="14"/>
      <c r="BL90" s="31"/>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42"/>
      <c r="CN90" s="43"/>
      <c r="CO90" s="43"/>
      <c r="CP90" s="43"/>
      <c r="CQ90" s="43"/>
      <c r="CR90" s="43"/>
      <c r="CS90" s="43"/>
      <c r="CT90" s="43"/>
      <c r="CU90" s="43"/>
      <c r="CV90" s="43"/>
      <c r="CW90" s="43"/>
      <c r="CX90" s="43"/>
      <c r="CY90" s="43"/>
      <c r="CZ90" s="43"/>
      <c r="DA90" s="43"/>
      <c r="DB90" s="43"/>
      <c r="DC90" s="43"/>
      <c r="DD90" s="43"/>
      <c r="DE90" s="43"/>
      <c r="DF90" s="43"/>
      <c r="DG90" s="43"/>
      <c r="DH90" s="43"/>
      <c r="DI90" s="43"/>
      <c r="DJ90" s="43"/>
      <c r="DK90" s="43"/>
      <c r="DL90" s="43"/>
      <c r="DM90" s="43"/>
      <c r="DN90" s="43"/>
      <c r="DO90" s="43"/>
      <c r="DP90" s="43"/>
      <c r="DQ90" s="43"/>
      <c r="DR90" s="43"/>
      <c r="DS90" s="43"/>
      <c r="DT90" s="43"/>
      <c r="DU90" s="43"/>
      <c r="DV90" s="43"/>
      <c r="DW90" s="43"/>
      <c r="DX90" s="44"/>
      <c r="DY90" s="28"/>
      <c r="DZ90" s="28"/>
      <c r="EA90" s="19"/>
      <c r="EB90" s="19"/>
      <c r="EC90" s="19"/>
      <c r="ED90" s="19"/>
      <c r="EE90" s="19"/>
      <c r="EF90" s="19"/>
      <c r="EG90" s="19"/>
      <c r="EH90" s="19"/>
      <c r="EI90" s="44"/>
      <c r="EJ90" s="43"/>
      <c r="EK90" s="43"/>
      <c r="EL90" s="28"/>
      <c r="EM90" s="19"/>
      <c r="EN90" s="19"/>
      <c r="EO90" s="19"/>
      <c r="EP90" s="19"/>
      <c r="EQ90" s="19"/>
      <c r="ER90" s="19"/>
      <c r="ES90" s="19"/>
      <c r="ET90" s="19"/>
      <c r="EU90" s="42"/>
      <c r="EV90" s="43"/>
      <c r="EW90" s="43"/>
      <c r="EX90" s="43"/>
      <c r="EY90" s="43"/>
      <c r="EZ90" s="28"/>
      <c r="FA90" s="28"/>
      <c r="FB90" s="28"/>
      <c r="FC90" s="28"/>
      <c r="FD90" s="28"/>
      <c r="FE90" s="28"/>
      <c r="FF90" s="28"/>
      <c r="FG90" s="28"/>
      <c r="FH90" s="28"/>
      <c r="FI90" s="28"/>
      <c r="FJ90" s="28"/>
      <c r="FK90" s="28"/>
      <c r="FL90" s="28"/>
      <c r="FM90" s="28"/>
      <c r="FN90" s="28"/>
      <c r="FO90" s="28"/>
      <c r="FP90" s="28"/>
      <c r="FQ90" s="28"/>
      <c r="FR90" s="28"/>
      <c r="FS90" s="28"/>
      <c r="FT90" s="28"/>
      <c r="FU90" s="28"/>
      <c r="FV90" s="28"/>
      <c r="FW90" s="28"/>
      <c r="FX90" s="10"/>
      <c r="FY90" s="17"/>
      <c r="FZ90" s="8"/>
      <c r="GA90" s="8"/>
      <c r="GB90" s="8"/>
      <c r="GC90" s="8"/>
      <c r="GD90" s="8"/>
      <c r="GE90" s="8"/>
      <c r="GF90" s="8"/>
      <c r="GG90" s="8"/>
      <c r="GH90" s="8"/>
      <c r="GI90" s="8"/>
      <c r="GJ90" s="8"/>
      <c r="GK90" s="8"/>
      <c r="GL90" s="8"/>
      <c r="GM90" s="8"/>
      <c r="GN90" s="8"/>
      <c r="GO90" s="8"/>
      <c r="GP90" s="8"/>
      <c r="GQ90" s="8"/>
      <c r="GR90" s="8"/>
      <c r="GS90" s="8"/>
      <c r="GT90" s="8"/>
      <c r="GU90" s="8"/>
      <c r="GV90" s="8"/>
      <c r="GW90" s="8"/>
      <c r="GX90" s="8"/>
      <c r="GY90" s="8"/>
      <c r="GZ90" s="8"/>
      <c r="HA90" s="8"/>
      <c r="HB90" s="8"/>
      <c r="HC90" s="8"/>
      <c r="HD90" s="8"/>
      <c r="HE90" s="8"/>
      <c r="HF90" s="8"/>
      <c r="HG90" s="8"/>
      <c r="HH90" s="8"/>
      <c r="HI90" s="8"/>
      <c r="HJ90" s="8"/>
      <c r="HK90" s="8"/>
      <c r="HL90" s="8"/>
      <c r="HM90" s="8"/>
      <c r="HN90" s="8"/>
      <c r="HO90" s="8"/>
      <c r="HP90" s="8"/>
      <c r="HQ90" s="8"/>
      <c r="HR90" s="8"/>
      <c r="HS90" s="8"/>
      <c r="HT90" s="8"/>
      <c r="HU90" s="8"/>
      <c r="HV90" s="8"/>
      <c r="HW90" s="8"/>
      <c r="HX90" s="8"/>
      <c r="HY90" s="8"/>
      <c r="HZ90" s="8"/>
      <c r="IA90" s="8"/>
      <c r="IB90" s="8"/>
      <c r="IC90" s="8"/>
      <c r="ID90" s="8"/>
      <c r="IE90" s="8"/>
      <c r="IF90" s="8"/>
      <c r="IG90" s="8"/>
      <c r="IH90" s="8"/>
      <c r="II90" s="8"/>
      <c r="IJ90" s="8"/>
      <c r="IK90" s="8"/>
      <c r="IL90" s="8"/>
      <c r="IM90" s="8"/>
      <c r="IN90" s="8"/>
      <c r="IO90" s="8"/>
      <c r="IP90" s="8"/>
      <c r="IQ90" s="8"/>
      <c r="IR90" s="9"/>
      <c r="IS90" s="10"/>
      <c r="IT90" s="10"/>
      <c r="IU90" s="10"/>
      <c r="IV90" s="10"/>
      <c r="IW90" s="10"/>
      <c r="IX90" s="10"/>
      <c r="IY90" s="10"/>
      <c r="IZ90" s="10"/>
      <c r="JA90" s="10"/>
      <c r="JB90" s="10"/>
      <c r="JC90" s="10"/>
      <c r="JD90" s="10"/>
      <c r="JE90" s="10"/>
      <c r="JF90" s="10"/>
      <c r="JG90" s="10"/>
      <c r="JH90" s="10"/>
      <c r="JI90" s="10"/>
      <c r="JJ90" s="10"/>
      <c r="JK90" s="10"/>
      <c r="JL90" s="10"/>
      <c r="JM90" s="10"/>
      <c r="JN90" s="10"/>
      <c r="JO90" s="10"/>
      <c r="JP90" s="10"/>
      <c r="JQ90" s="10"/>
      <c r="JR90" s="10"/>
      <c r="JS90" s="10"/>
      <c r="JT90" s="10"/>
      <c r="JU90" s="10"/>
      <c r="JV90" s="10"/>
      <c r="JW90" s="10"/>
      <c r="JX90" s="10"/>
      <c r="JY90" s="10"/>
      <c r="JZ90" s="10"/>
      <c r="KA90" s="10"/>
      <c r="KB90" s="10"/>
      <c r="KC90" s="10"/>
      <c r="KD90" s="10"/>
      <c r="KE90" s="10"/>
      <c r="KF90" s="10"/>
      <c r="KG90" s="10"/>
      <c r="KH90" s="10"/>
      <c r="KI90" s="10"/>
      <c r="KJ90" s="10"/>
      <c r="KK90" s="10"/>
      <c r="KL90" s="10"/>
      <c r="KM90" s="10"/>
      <c r="KN90" s="10"/>
      <c r="KO90" s="10"/>
      <c r="KP90" s="10"/>
      <c r="KQ90" s="10"/>
      <c r="KR90" s="10"/>
      <c r="KS90" s="10"/>
      <c r="KT90" s="10"/>
      <c r="KU90" s="10"/>
      <c r="KV90" s="10"/>
      <c r="KW90" s="10"/>
      <c r="KX90" s="10"/>
      <c r="KY90" s="10"/>
      <c r="KZ90" s="10"/>
      <c r="LA90" s="10"/>
      <c r="LB90" s="10"/>
      <c r="LC90" s="10"/>
      <c r="LD90" s="10"/>
      <c r="LE90" s="10"/>
      <c r="LF90" s="10"/>
      <c r="LG90" s="10"/>
      <c r="LH90" s="10"/>
      <c r="LI90" s="10"/>
      <c r="LJ90" s="10"/>
      <c r="LK90" s="10"/>
      <c r="LL90" s="10"/>
      <c r="LM90" s="10"/>
      <c r="LN90" s="10"/>
      <c r="LO90" s="10"/>
      <c r="LP90" s="10"/>
      <c r="LQ90" s="10"/>
      <c r="LR90" s="10"/>
      <c r="LS90" s="10"/>
      <c r="LT90" s="10"/>
      <c r="LU90" s="10"/>
      <c r="LV90" s="10"/>
      <c r="LW90" s="10"/>
      <c r="LX90" s="10"/>
      <c r="LY90" s="10"/>
      <c r="LZ90" s="40"/>
      <c r="MA90" s="14"/>
      <c r="MB90" s="12"/>
      <c r="MC90" s="12"/>
      <c r="MD90" s="12"/>
      <c r="ME90" s="12"/>
      <c r="MF90" s="12"/>
      <c r="MG90" s="12"/>
      <c r="MH90" s="12"/>
      <c r="MI90" s="12"/>
      <c r="MJ90" s="12"/>
      <c r="MK90" s="12"/>
      <c r="ML90" s="12"/>
      <c r="MM90" s="12"/>
      <c r="MN90" s="12"/>
      <c r="MO90" s="12"/>
      <c r="MP90" s="12"/>
      <c r="MQ90" s="12"/>
      <c r="MR90" s="12"/>
      <c r="MS90" s="12"/>
      <c r="MT90" s="12"/>
      <c r="MU90" s="12"/>
      <c r="MV90" s="12"/>
      <c r="MW90" s="12"/>
      <c r="MX90" s="12"/>
      <c r="MY90" s="18"/>
      <c r="MZ90" s="43"/>
      <c r="NA90" s="43"/>
      <c r="NB90" s="43"/>
      <c r="NC90" s="43"/>
      <c r="ND90" s="43"/>
      <c r="NE90" s="43"/>
      <c r="NF90" s="43"/>
      <c r="NG90" s="43"/>
      <c r="NH90" s="43"/>
      <c r="NI90" s="50"/>
      <c r="NJ90" s="50"/>
      <c r="NK90" s="50"/>
      <c r="NL90" s="50"/>
      <c r="NM90" s="50"/>
      <c r="NN90" s="43"/>
      <c r="NO90" s="43"/>
      <c r="NP90" s="43"/>
      <c r="NQ90" s="43"/>
      <c r="NR90" s="43"/>
      <c r="NS90" s="43"/>
      <c r="NT90" s="43"/>
      <c r="NU90" s="48"/>
      <c r="NV90" s="18"/>
      <c r="NW90" s="59"/>
      <c r="NX90" s="33"/>
      <c r="NY90" s="12"/>
      <c r="NZ90" s="13"/>
      <c r="OA90" s="43"/>
      <c r="OB90" s="43"/>
      <c r="OC90" s="43"/>
      <c r="OD90" s="43"/>
      <c r="OE90" s="43"/>
      <c r="OF90" s="43"/>
      <c r="OG90" s="43"/>
      <c r="OH90" s="43"/>
      <c r="OI90" s="43"/>
      <c r="OJ90" s="51"/>
      <c r="OK90" s="12"/>
      <c r="OL90" s="12"/>
      <c r="OM90" s="55"/>
      <c r="ON90" s="55"/>
      <c r="OO90" s="55"/>
      <c r="OP90" s="55"/>
      <c r="OQ90" s="55"/>
      <c r="OR90" s="55"/>
      <c r="OS90" s="55"/>
      <c r="OT90" s="55"/>
      <c r="OU90" s="50"/>
      <c r="OV90" s="43"/>
      <c r="OW90" s="43"/>
      <c r="OX90" s="55"/>
      <c r="OY90" s="55"/>
      <c r="OZ90" s="55"/>
      <c r="PA90" s="55"/>
      <c r="PB90" s="55"/>
      <c r="PC90" s="55"/>
      <c r="PD90" s="55"/>
      <c r="PE90" s="55"/>
      <c r="PF90" s="55"/>
      <c r="PG90" s="50"/>
      <c r="PH90" s="43"/>
      <c r="PI90" s="43"/>
      <c r="PJ90" s="43"/>
      <c r="PK90" s="50"/>
      <c r="PL90" s="33"/>
      <c r="PM90" s="12"/>
      <c r="PN90" s="12"/>
      <c r="PO90" s="12"/>
      <c r="PP90" s="12"/>
      <c r="PQ90" s="12"/>
      <c r="PR90" s="12"/>
      <c r="PS90" s="12"/>
      <c r="PT90" s="12"/>
      <c r="PU90" s="12"/>
      <c r="PV90" s="12"/>
      <c r="PW90" s="12"/>
      <c r="PX90" s="12"/>
      <c r="PY90" s="12"/>
      <c r="PZ90" s="12"/>
      <c r="QA90" s="12"/>
      <c r="QB90" s="12"/>
      <c r="QC90" s="12"/>
      <c r="QD90" s="12"/>
      <c r="QE90" s="12"/>
      <c r="QF90" s="12"/>
      <c r="QG90" s="12"/>
      <c r="QH90" s="12"/>
      <c r="QI90" s="12"/>
      <c r="QJ90" s="23"/>
      <c r="QK90" s="10"/>
      <c r="QL90" s="10"/>
      <c r="QM90" s="10"/>
      <c r="QN90" s="10"/>
      <c r="QO90" s="10"/>
      <c r="QP90" s="10"/>
      <c r="QQ90" s="10"/>
      <c r="QR90" s="10"/>
      <c r="QS90" s="10"/>
      <c r="QT90" s="10"/>
      <c r="QU90" s="10"/>
      <c r="QV90" s="10"/>
      <c r="QW90" s="10"/>
      <c r="QX90" s="10"/>
      <c r="QY90" s="10"/>
      <c r="QZ90" s="10"/>
      <c r="RA90" s="10"/>
      <c r="RB90" s="10"/>
      <c r="RC90" s="10"/>
      <c r="RD90" s="10"/>
      <c r="RE90" s="10"/>
      <c r="RF90" s="10"/>
      <c r="RG90" s="10"/>
      <c r="RH90" s="10"/>
      <c r="RI90" s="10"/>
      <c r="RJ90" s="10"/>
      <c r="RK90" s="10"/>
      <c r="RL90" s="10"/>
      <c r="RM90" s="10"/>
      <c r="RN90" s="10"/>
      <c r="RO90" s="10"/>
      <c r="RP90" s="10"/>
      <c r="RQ90" s="10"/>
      <c r="RR90" s="10"/>
      <c r="RS90" s="10"/>
      <c r="RT90" s="10"/>
      <c r="RU90" s="10"/>
      <c r="RV90" s="10"/>
      <c r="RW90" s="10"/>
      <c r="RX90" s="10"/>
      <c r="RY90" s="10"/>
      <c r="RZ90" s="10"/>
      <c r="SA90" s="10"/>
      <c r="SB90" s="10"/>
      <c r="SC90" s="10"/>
      <c r="SD90" s="10"/>
      <c r="SE90" s="10"/>
      <c r="SF90" s="10"/>
      <c r="SG90" s="10"/>
      <c r="SH90" s="10"/>
      <c r="SI90" s="10"/>
      <c r="SJ90" s="10"/>
      <c r="SK90" s="10"/>
      <c r="SL90" s="10"/>
      <c r="SM90" s="10"/>
      <c r="SN90" s="10"/>
      <c r="SO90" s="10"/>
      <c r="SP90" s="10"/>
      <c r="SQ90" s="10"/>
      <c r="SR90" s="10"/>
      <c r="SS90" s="10"/>
      <c r="ST90" s="10"/>
      <c r="SU90" s="10"/>
      <c r="SV90" s="10"/>
      <c r="SW90" s="10"/>
      <c r="SX90" s="10"/>
      <c r="SY90" s="10"/>
      <c r="SZ90" s="10"/>
      <c r="TA90" s="10"/>
      <c r="TB90" s="10"/>
      <c r="TC90" s="10"/>
      <c r="TD90" s="10"/>
      <c r="TE90" s="10"/>
      <c r="TF90" s="10"/>
      <c r="TG90" s="10"/>
      <c r="TH90" s="10"/>
      <c r="TI90" s="10"/>
      <c r="TJ90" s="10"/>
      <c r="TK90" s="10"/>
      <c r="TL90" s="10"/>
      <c r="TM90" s="10"/>
      <c r="TN90" s="10"/>
      <c r="TO90" s="10"/>
      <c r="TP90" s="10"/>
      <c r="TQ90" s="10"/>
      <c r="TR90" s="10"/>
      <c r="TS90" s="8"/>
      <c r="TT90" s="8"/>
    </row>
    <row r="91" spans="1:540" ht="9.6" customHeight="1">
      <c r="A91" s="8"/>
      <c r="B91" s="8"/>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c r="AS91" s="8"/>
      <c r="AT91" s="8"/>
      <c r="AU91" s="8"/>
      <c r="AV91" s="8"/>
      <c r="AW91" s="8"/>
      <c r="AX91" s="8"/>
      <c r="AY91" s="8"/>
      <c r="AZ91" s="8"/>
      <c r="BA91" s="8"/>
      <c r="BB91" s="8"/>
      <c r="BC91" s="8"/>
      <c r="BD91" s="8"/>
      <c r="BE91" s="8"/>
      <c r="BF91" s="8"/>
      <c r="BG91" s="8"/>
      <c r="BH91" s="8"/>
      <c r="BI91" s="8"/>
      <c r="BJ91" s="8"/>
      <c r="BK91" s="8"/>
      <c r="BL91" s="9"/>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42"/>
      <c r="CN91" s="43"/>
      <c r="CO91" s="43"/>
      <c r="CP91" s="43"/>
      <c r="CQ91" s="43"/>
      <c r="CR91" s="43"/>
      <c r="CS91" s="43"/>
      <c r="CT91" s="43"/>
      <c r="CU91" s="43"/>
      <c r="CV91" s="43"/>
      <c r="CW91" s="43"/>
      <c r="CX91" s="43"/>
      <c r="CY91" s="43"/>
      <c r="CZ91" s="43"/>
      <c r="DA91" s="43"/>
      <c r="DB91" s="43"/>
      <c r="DC91" s="43"/>
      <c r="DD91" s="43"/>
      <c r="DE91" s="43"/>
      <c r="DF91" s="43"/>
      <c r="DG91" s="43"/>
      <c r="DH91" s="43"/>
      <c r="DI91" s="43"/>
      <c r="DJ91" s="43"/>
      <c r="DK91" s="43"/>
      <c r="DL91" s="43"/>
      <c r="DM91" s="43"/>
      <c r="DN91" s="43"/>
      <c r="DO91" s="43"/>
      <c r="DP91" s="43"/>
      <c r="DQ91" s="43"/>
      <c r="DR91" s="43"/>
      <c r="DS91" s="43"/>
      <c r="DT91" s="43"/>
      <c r="DU91" s="43"/>
      <c r="DV91" s="43"/>
      <c r="DW91" s="43"/>
      <c r="DX91" s="44"/>
      <c r="DY91" s="28"/>
      <c r="DZ91" s="28"/>
      <c r="EA91" s="28"/>
      <c r="EB91" s="28"/>
      <c r="EC91" s="28"/>
      <c r="ED91" s="28"/>
      <c r="EE91" s="28"/>
      <c r="EF91" s="28"/>
      <c r="EG91" s="28"/>
      <c r="EH91" s="28"/>
      <c r="EI91" s="42"/>
      <c r="EJ91" s="43"/>
      <c r="EK91" s="43"/>
      <c r="EL91" s="28"/>
      <c r="EM91" s="28"/>
      <c r="EN91" s="28"/>
      <c r="EO91" s="28"/>
      <c r="EP91" s="28"/>
      <c r="EQ91" s="28"/>
      <c r="ER91" s="28"/>
      <c r="ES91" s="28"/>
      <c r="ET91" s="28"/>
      <c r="EU91" s="16"/>
      <c r="EV91" s="43"/>
      <c r="EW91" s="43"/>
      <c r="EX91" s="43"/>
      <c r="EY91" s="43"/>
      <c r="EZ91" s="28"/>
      <c r="FA91" s="28"/>
      <c r="FB91" s="28"/>
      <c r="FC91" s="28"/>
      <c r="FD91" s="28"/>
      <c r="FE91" s="28"/>
      <c r="FF91" s="28"/>
      <c r="FG91" s="28"/>
      <c r="FH91" s="28"/>
      <c r="FI91" s="28"/>
      <c r="FJ91" s="28"/>
      <c r="FK91" s="28"/>
      <c r="FL91" s="28"/>
      <c r="FM91" s="28"/>
      <c r="FN91" s="28"/>
      <c r="FO91" s="28"/>
      <c r="FP91" s="28"/>
      <c r="FQ91" s="28"/>
      <c r="FR91" s="28"/>
      <c r="FS91" s="28"/>
      <c r="FT91" s="28"/>
      <c r="FU91" s="28"/>
      <c r="FV91" s="28"/>
      <c r="FW91" s="28"/>
      <c r="FX91" s="10"/>
      <c r="FY91" s="27"/>
      <c r="FZ91" s="8"/>
      <c r="GA91" s="8"/>
      <c r="GB91" s="8"/>
      <c r="GC91" s="8"/>
      <c r="GD91" s="8"/>
      <c r="GE91" s="8"/>
      <c r="GF91" s="8"/>
      <c r="GG91" s="8"/>
      <c r="GH91" s="8"/>
      <c r="GI91" s="8"/>
      <c r="GJ91" s="8"/>
      <c r="GK91" s="8"/>
      <c r="GL91" s="8"/>
      <c r="GM91" s="8"/>
      <c r="GN91" s="8"/>
      <c r="GO91" s="8"/>
      <c r="GP91" s="8"/>
      <c r="GQ91" s="8"/>
      <c r="GR91" s="8"/>
      <c r="GS91" s="8"/>
      <c r="GT91" s="8"/>
      <c r="GU91" s="8"/>
      <c r="GV91" s="8"/>
      <c r="GW91" s="8"/>
      <c r="GX91" s="8"/>
      <c r="GY91" s="8"/>
      <c r="GZ91" s="8"/>
      <c r="HA91" s="8"/>
      <c r="HB91" s="8"/>
      <c r="HC91" s="8"/>
      <c r="HD91" s="8"/>
      <c r="HE91" s="8"/>
      <c r="HF91" s="8"/>
      <c r="HG91" s="8"/>
      <c r="HH91" s="8"/>
      <c r="HI91" s="8"/>
      <c r="HJ91" s="8"/>
      <c r="HK91" s="8"/>
      <c r="HL91" s="8"/>
      <c r="HM91" s="8"/>
      <c r="HN91" s="8"/>
      <c r="HO91" s="8"/>
      <c r="HP91" s="8"/>
      <c r="HQ91" s="8"/>
      <c r="HR91" s="8"/>
      <c r="HS91" s="8"/>
      <c r="HT91" s="8"/>
      <c r="HU91" s="8"/>
      <c r="HV91" s="8"/>
      <c r="HW91" s="8"/>
      <c r="HX91" s="8"/>
      <c r="HY91" s="8"/>
      <c r="HZ91" s="8"/>
      <c r="IA91" s="8"/>
      <c r="IB91" s="8"/>
      <c r="IC91" s="8"/>
      <c r="ID91" s="8"/>
      <c r="IE91" s="8"/>
      <c r="IF91" s="8"/>
      <c r="IG91" s="8"/>
      <c r="IH91" s="8"/>
      <c r="II91" s="8"/>
      <c r="IJ91" s="8"/>
      <c r="IK91" s="8"/>
      <c r="IL91" s="8"/>
      <c r="IM91" s="8"/>
      <c r="IN91" s="8"/>
      <c r="IO91" s="8"/>
      <c r="IP91" s="8"/>
      <c r="IQ91" s="8"/>
      <c r="IR91" s="9"/>
      <c r="IS91" s="10"/>
      <c r="IT91" s="10"/>
      <c r="IU91" s="10"/>
      <c r="IV91" s="10"/>
      <c r="IW91" s="10"/>
      <c r="IX91" s="10"/>
      <c r="IY91" s="10"/>
      <c r="IZ91" s="10"/>
      <c r="JA91" s="10"/>
      <c r="JB91" s="10"/>
      <c r="JC91" s="10"/>
      <c r="JD91" s="10"/>
      <c r="JE91" s="10"/>
      <c r="JF91" s="10"/>
      <c r="JG91" s="10"/>
      <c r="JH91" s="10"/>
      <c r="JI91" s="10"/>
      <c r="JJ91" s="10"/>
      <c r="JK91" s="10"/>
      <c r="JL91" s="10"/>
      <c r="JM91" s="10"/>
      <c r="JN91" s="10"/>
      <c r="JO91" s="10"/>
      <c r="JP91" s="10"/>
      <c r="JQ91" s="10"/>
      <c r="JR91" s="10"/>
      <c r="JS91" s="10"/>
      <c r="JT91" s="10"/>
      <c r="JU91" s="10"/>
      <c r="JV91" s="10"/>
      <c r="JW91" s="10"/>
      <c r="JX91" s="10"/>
      <c r="JY91" s="10"/>
      <c r="JZ91" s="10"/>
      <c r="KA91" s="10"/>
      <c r="KB91" s="10"/>
      <c r="KC91" s="10"/>
      <c r="KD91" s="10"/>
      <c r="KE91" s="10"/>
      <c r="KF91" s="10"/>
      <c r="KG91" s="10"/>
      <c r="KH91" s="10"/>
      <c r="KI91" s="10"/>
      <c r="KJ91" s="10"/>
      <c r="KK91" s="10"/>
      <c r="KL91" s="10"/>
      <c r="KM91" s="10"/>
      <c r="KN91" s="10"/>
      <c r="KO91" s="10"/>
      <c r="KP91" s="10"/>
      <c r="KQ91" s="10"/>
      <c r="KR91" s="10"/>
      <c r="KS91" s="10"/>
      <c r="KT91" s="10"/>
      <c r="KU91" s="10"/>
      <c r="KV91" s="10"/>
      <c r="KW91" s="10"/>
      <c r="KX91" s="10"/>
      <c r="KY91" s="10"/>
      <c r="KZ91" s="10"/>
      <c r="LA91" s="10"/>
      <c r="LB91" s="10"/>
      <c r="LC91" s="10"/>
      <c r="LD91" s="10"/>
      <c r="LE91" s="10"/>
      <c r="LF91" s="10"/>
      <c r="LG91" s="10"/>
      <c r="LH91" s="10"/>
      <c r="LI91" s="10"/>
      <c r="LJ91" s="10"/>
      <c r="LK91" s="10"/>
      <c r="LL91" s="10"/>
      <c r="LM91" s="10"/>
      <c r="LN91" s="10"/>
      <c r="LO91" s="10"/>
      <c r="LP91" s="10"/>
      <c r="LQ91" s="10"/>
      <c r="LR91" s="10"/>
      <c r="LS91" s="10"/>
      <c r="LT91" s="10"/>
      <c r="LU91" s="10"/>
      <c r="LV91" s="10"/>
      <c r="LW91" s="10"/>
      <c r="LX91" s="10"/>
      <c r="LY91" s="10"/>
      <c r="LZ91" s="31"/>
      <c r="MA91" s="14"/>
      <c r="MB91" s="12"/>
      <c r="MC91" s="12"/>
      <c r="MD91" s="12"/>
      <c r="ME91" s="12"/>
      <c r="MF91" s="12"/>
      <c r="MG91" s="12"/>
      <c r="MH91" s="12"/>
      <c r="MI91" s="12"/>
      <c r="MJ91" s="12"/>
      <c r="MK91" s="12"/>
      <c r="ML91" s="12"/>
      <c r="MM91" s="12"/>
      <c r="MN91" s="12"/>
      <c r="MO91" s="12"/>
      <c r="MP91" s="12"/>
      <c r="MQ91" s="12"/>
      <c r="MR91" s="12"/>
      <c r="MS91" s="12"/>
      <c r="MT91" s="12"/>
      <c r="MU91" s="12"/>
      <c r="MV91" s="12"/>
      <c r="MW91" s="12"/>
      <c r="MX91" s="12"/>
      <c r="MY91" s="18"/>
      <c r="MZ91" s="43"/>
      <c r="NA91" s="43"/>
      <c r="NB91" s="43"/>
      <c r="NC91" s="43"/>
      <c r="ND91" s="43"/>
      <c r="NE91" s="43"/>
      <c r="NF91" s="43"/>
      <c r="NG91" s="43"/>
      <c r="NH91" s="43"/>
      <c r="NI91" s="43"/>
      <c r="NJ91" s="43"/>
      <c r="NK91" s="43"/>
      <c r="NL91" s="43"/>
      <c r="NM91" s="43"/>
      <c r="NN91" s="43"/>
      <c r="NO91" s="43"/>
      <c r="NP91" s="43"/>
      <c r="NQ91" s="43"/>
      <c r="NR91" s="43"/>
      <c r="NS91" s="43"/>
      <c r="NT91" s="43"/>
      <c r="NU91" s="43"/>
      <c r="NV91" s="43"/>
      <c r="NW91" s="43"/>
      <c r="NX91" s="43"/>
      <c r="NY91" s="50"/>
      <c r="NZ91" s="50"/>
      <c r="OA91" s="43"/>
      <c r="OB91" s="43"/>
      <c r="OC91" s="43"/>
      <c r="OD91" s="43"/>
      <c r="OE91" s="43"/>
      <c r="OF91" s="43"/>
      <c r="OG91" s="43"/>
      <c r="OH91" s="43"/>
      <c r="OI91" s="43"/>
      <c r="OJ91" s="51"/>
      <c r="OK91" s="12"/>
      <c r="OL91" s="13"/>
      <c r="OM91" s="43"/>
      <c r="ON91" s="43"/>
      <c r="OO91" s="43"/>
      <c r="OP91" s="43"/>
      <c r="OQ91" s="43"/>
      <c r="OR91" s="43"/>
      <c r="OS91" s="43"/>
      <c r="OT91" s="43"/>
      <c r="OU91" s="43"/>
      <c r="OV91" s="43"/>
      <c r="OW91" s="43"/>
      <c r="OX91" s="43"/>
      <c r="OY91" s="43"/>
      <c r="OZ91" s="43"/>
      <c r="PA91" s="43"/>
      <c r="PB91" s="43"/>
      <c r="PC91" s="43"/>
      <c r="PD91" s="43"/>
      <c r="PE91" s="43"/>
      <c r="PF91" s="43"/>
      <c r="PG91" s="43"/>
      <c r="PH91" s="43"/>
      <c r="PI91" s="43"/>
      <c r="PJ91" s="43"/>
      <c r="PK91" s="50"/>
      <c r="PL91" s="33"/>
      <c r="PM91" s="12"/>
      <c r="PN91" s="12"/>
      <c r="PO91" s="12"/>
      <c r="PP91" s="12"/>
      <c r="PQ91" s="12"/>
      <c r="PR91" s="12"/>
      <c r="PS91" s="12"/>
      <c r="PT91" s="12"/>
      <c r="PU91" s="12"/>
      <c r="PV91" s="12"/>
      <c r="PW91" s="12"/>
      <c r="PX91" s="12"/>
      <c r="PY91" s="12"/>
      <c r="PZ91" s="12"/>
      <c r="QA91" s="12"/>
      <c r="QB91" s="12"/>
      <c r="QC91" s="12"/>
      <c r="QD91" s="12"/>
      <c r="QE91" s="12"/>
      <c r="QF91" s="12"/>
      <c r="QG91" s="12"/>
      <c r="QH91" s="12"/>
      <c r="QI91" s="14"/>
      <c r="QJ91" s="27"/>
      <c r="QK91" s="10"/>
      <c r="QL91" s="10"/>
      <c r="QM91" s="10"/>
      <c r="QN91" s="10"/>
      <c r="QO91" s="10"/>
      <c r="QP91" s="10"/>
      <c r="QQ91" s="10"/>
      <c r="QR91" s="10"/>
      <c r="QS91" s="10"/>
      <c r="QT91" s="10"/>
      <c r="QU91" s="10"/>
      <c r="QV91" s="10"/>
      <c r="QW91" s="10"/>
      <c r="QX91" s="10"/>
      <c r="QY91" s="10"/>
      <c r="QZ91" s="10"/>
      <c r="RA91" s="10"/>
      <c r="RB91" s="10"/>
      <c r="RC91" s="10"/>
      <c r="RD91" s="10"/>
      <c r="RE91" s="10"/>
      <c r="RF91" s="10"/>
      <c r="RG91" s="10"/>
      <c r="RH91" s="10"/>
      <c r="RI91" s="10"/>
      <c r="RJ91" s="10"/>
      <c r="RK91" s="10"/>
      <c r="RL91" s="10"/>
      <c r="RM91" s="10"/>
      <c r="RN91" s="10"/>
      <c r="RO91" s="10"/>
      <c r="RP91" s="10"/>
      <c r="RQ91" s="10"/>
      <c r="RR91" s="10"/>
      <c r="RS91" s="10"/>
      <c r="RT91" s="10"/>
      <c r="RU91" s="10"/>
      <c r="RV91" s="10"/>
      <c r="RW91" s="10"/>
      <c r="RX91" s="10"/>
      <c r="RY91" s="10"/>
      <c r="RZ91" s="10"/>
      <c r="SA91" s="10"/>
      <c r="SB91" s="10"/>
      <c r="SC91" s="10"/>
      <c r="SD91" s="10"/>
      <c r="SE91" s="10"/>
      <c r="SF91" s="10"/>
      <c r="SG91" s="10"/>
      <c r="SH91" s="10"/>
      <c r="SI91" s="10"/>
      <c r="SJ91" s="10"/>
      <c r="SK91" s="10"/>
      <c r="SL91" s="10"/>
      <c r="SM91" s="10"/>
      <c r="SN91" s="10"/>
      <c r="SO91" s="10"/>
      <c r="SP91" s="10"/>
      <c r="SQ91" s="10"/>
      <c r="SR91" s="10"/>
      <c r="SS91" s="10"/>
      <c r="ST91" s="10"/>
      <c r="SU91" s="10"/>
      <c r="SV91" s="10"/>
      <c r="SW91" s="10"/>
      <c r="SX91" s="10"/>
      <c r="SY91" s="10"/>
      <c r="SZ91" s="10"/>
      <c r="TA91" s="10"/>
      <c r="TB91" s="10"/>
      <c r="TC91" s="10"/>
      <c r="TD91" s="10"/>
      <c r="TE91" s="10"/>
      <c r="TF91" s="10"/>
      <c r="TG91" s="10"/>
      <c r="TH91" s="10"/>
      <c r="TI91" s="10"/>
      <c r="TJ91" s="10"/>
      <c r="TK91" s="10"/>
      <c r="TL91" s="10"/>
      <c r="TM91" s="10"/>
      <c r="TN91" s="10"/>
      <c r="TO91" s="10"/>
      <c r="TP91" s="10"/>
      <c r="TQ91" s="10"/>
      <c r="TR91" s="10"/>
      <c r="TS91" s="8"/>
      <c r="TT91" s="8"/>
    </row>
    <row r="92" spans="1:540" ht="9.6" customHeight="1">
      <c r="A92" s="8"/>
      <c r="B92" s="8"/>
      <c r="C92" s="8"/>
      <c r="D92" s="8"/>
      <c r="E92" s="8"/>
      <c r="F92" s="8"/>
      <c r="G92" s="8"/>
      <c r="H92" s="8"/>
      <c r="I92" s="8"/>
      <c r="J92" s="8"/>
      <c r="K92" s="8"/>
      <c r="L92" s="8"/>
      <c r="M92" s="8"/>
      <c r="N92" s="8"/>
      <c r="O92" s="8"/>
      <c r="P92" s="8"/>
      <c r="Q92" s="8"/>
      <c r="R92" s="8"/>
      <c r="S92" s="8"/>
      <c r="T92" s="8"/>
      <c r="U92" s="8"/>
      <c r="V92" s="8"/>
      <c r="W92" s="8"/>
      <c r="X92" s="8"/>
      <c r="Y92" s="8"/>
      <c r="Z92" s="8"/>
      <c r="AA92" s="8"/>
      <c r="AB92" s="8"/>
      <c r="AC92" s="8"/>
      <c r="AD92" s="8"/>
      <c r="AE92" s="8"/>
      <c r="AF92" s="8"/>
      <c r="AG92" s="8"/>
      <c r="AH92" s="8"/>
      <c r="AI92" s="8"/>
      <c r="AJ92" s="8"/>
      <c r="AK92" s="8"/>
      <c r="AL92" s="8"/>
      <c r="AM92" s="8"/>
      <c r="AN92" s="8"/>
      <c r="AO92" s="8"/>
      <c r="AP92" s="8"/>
      <c r="AQ92" s="8"/>
      <c r="AR92" s="8"/>
      <c r="AS92" s="8"/>
      <c r="AT92" s="8"/>
      <c r="AU92" s="8"/>
      <c r="AV92" s="8"/>
      <c r="AW92" s="8"/>
      <c r="AX92" s="8"/>
      <c r="AY92" s="8"/>
      <c r="AZ92" s="8"/>
      <c r="BA92" s="8"/>
      <c r="BB92" s="8"/>
      <c r="BC92" s="8"/>
      <c r="BD92" s="8"/>
      <c r="BE92" s="8"/>
      <c r="BF92" s="8"/>
      <c r="BG92" s="8"/>
      <c r="BH92" s="8"/>
      <c r="BI92" s="8"/>
      <c r="BJ92" s="8"/>
      <c r="BK92" s="8"/>
      <c r="BL92" s="5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42"/>
      <c r="CN92" s="43"/>
      <c r="CO92" s="43"/>
      <c r="CP92" s="43"/>
      <c r="CQ92" s="43"/>
      <c r="CR92" s="43"/>
      <c r="CS92" s="43"/>
      <c r="CT92" s="43"/>
      <c r="CU92" s="43"/>
      <c r="CV92" s="43"/>
      <c r="CW92" s="43"/>
      <c r="CX92" s="43"/>
      <c r="CY92" s="43"/>
      <c r="CZ92" s="43"/>
      <c r="DA92" s="43"/>
      <c r="DB92" s="43"/>
      <c r="DC92" s="43"/>
      <c r="DD92" s="43"/>
      <c r="DE92" s="43"/>
      <c r="DF92" s="43"/>
      <c r="DG92" s="43"/>
      <c r="DH92" s="43"/>
      <c r="DI92" s="43"/>
      <c r="DJ92" s="43"/>
      <c r="DK92" s="43"/>
      <c r="DL92" s="43"/>
      <c r="DM92" s="43"/>
      <c r="DN92" s="43"/>
      <c r="DO92" s="43"/>
      <c r="DP92" s="43"/>
      <c r="DQ92" s="43"/>
      <c r="DR92" s="43"/>
      <c r="DS92" s="43"/>
      <c r="DT92" s="43"/>
      <c r="DU92" s="43"/>
      <c r="DV92" s="43"/>
      <c r="DW92" s="43"/>
      <c r="DX92" s="44"/>
      <c r="DY92" s="28"/>
      <c r="DZ92" s="28"/>
      <c r="EA92" s="28"/>
      <c r="EB92" s="28"/>
      <c r="EC92" s="28"/>
      <c r="ED92" s="28"/>
      <c r="EE92" s="28"/>
      <c r="EF92" s="28"/>
      <c r="EG92" s="28"/>
      <c r="EH92" s="28"/>
      <c r="EI92" s="42"/>
      <c r="EJ92" s="43"/>
      <c r="EK92" s="43"/>
      <c r="EL92" s="28"/>
      <c r="EM92" s="28"/>
      <c r="EN92" s="28"/>
      <c r="EO92" s="28"/>
      <c r="EP92" s="28"/>
      <c r="EQ92" s="28"/>
      <c r="ER92" s="28"/>
      <c r="ES92" s="28"/>
      <c r="ET92" s="28"/>
      <c r="EU92" s="42"/>
      <c r="EV92" s="43"/>
      <c r="EW92" s="43"/>
      <c r="EX92" s="43"/>
      <c r="EY92" s="43"/>
      <c r="EZ92" s="28"/>
      <c r="FA92" s="28"/>
      <c r="FB92" s="28"/>
      <c r="FC92" s="28"/>
      <c r="FD92" s="28"/>
      <c r="FE92" s="28"/>
      <c r="FF92" s="28"/>
      <c r="FG92" s="28"/>
      <c r="FH92" s="28"/>
      <c r="FI92" s="28"/>
      <c r="FJ92" s="28"/>
      <c r="FK92" s="28"/>
      <c r="FL92" s="28"/>
      <c r="FM92" s="28"/>
      <c r="FN92" s="28"/>
      <c r="FO92" s="28"/>
      <c r="FP92" s="28"/>
      <c r="FQ92" s="28"/>
      <c r="FR92" s="28"/>
      <c r="FS92" s="28"/>
      <c r="FT92" s="28"/>
      <c r="FU92" s="28"/>
      <c r="FV92" s="28"/>
      <c r="FW92" s="28"/>
      <c r="FX92" s="10"/>
      <c r="FY92" s="23"/>
      <c r="FZ92" s="8"/>
      <c r="GA92" s="8"/>
      <c r="GB92" s="8"/>
      <c r="GC92" s="8"/>
      <c r="GD92" s="8"/>
      <c r="GE92" s="8"/>
      <c r="GF92" s="8"/>
      <c r="GG92" s="8"/>
      <c r="GH92" s="8"/>
      <c r="GI92" s="8"/>
      <c r="GJ92" s="8"/>
      <c r="GK92" s="8"/>
      <c r="GL92" s="8"/>
      <c r="GM92" s="8"/>
      <c r="GN92" s="8"/>
      <c r="GO92" s="8"/>
      <c r="GP92" s="8"/>
      <c r="GQ92" s="8"/>
      <c r="GR92" s="8"/>
      <c r="GS92" s="8"/>
      <c r="GT92" s="8"/>
      <c r="GU92" s="8"/>
      <c r="GV92" s="8"/>
      <c r="GW92" s="8"/>
      <c r="GX92" s="8"/>
      <c r="GY92" s="8"/>
      <c r="GZ92" s="8"/>
      <c r="HA92" s="8"/>
      <c r="HB92" s="8"/>
      <c r="HC92" s="8"/>
      <c r="HD92" s="8"/>
      <c r="HE92" s="8"/>
      <c r="HF92" s="8"/>
      <c r="HG92" s="8"/>
      <c r="HH92" s="8"/>
      <c r="HI92" s="8"/>
      <c r="HJ92" s="8"/>
      <c r="HK92" s="8"/>
      <c r="HL92" s="8"/>
      <c r="HM92" s="8"/>
      <c r="HN92" s="8"/>
      <c r="HO92" s="8"/>
      <c r="HP92" s="8"/>
      <c r="HQ92" s="8"/>
      <c r="HR92" s="8"/>
      <c r="HS92" s="8"/>
      <c r="HT92" s="8"/>
      <c r="HU92" s="8"/>
      <c r="HV92" s="8"/>
      <c r="HW92" s="8"/>
      <c r="HX92" s="8"/>
      <c r="HY92" s="8"/>
      <c r="HZ92" s="8"/>
      <c r="IA92" s="8"/>
      <c r="IB92" s="8"/>
      <c r="IC92" s="8"/>
      <c r="ID92" s="8"/>
      <c r="IE92" s="8"/>
      <c r="IF92" s="8"/>
      <c r="IG92" s="8"/>
      <c r="IH92" s="8"/>
      <c r="II92" s="8"/>
      <c r="IJ92" s="8"/>
      <c r="IK92" s="8"/>
      <c r="IL92" s="8"/>
      <c r="IM92" s="8"/>
      <c r="IN92" s="8"/>
      <c r="IO92" s="8"/>
      <c r="IP92" s="8"/>
      <c r="IQ92" s="8"/>
      <c r="IR92" s="9"/>
      <c r="IS92" s="10"/>
      <c r="IT92" s="10"/>
      <c r="IU92" s="10"/>
      <c r="IV92" s="10"/>
      <c r="IW92" s="10"/>
      <c r="IX92" s="10"/>
      <c r="IY92" s="10"/>
      <c r="IZ92" s="10"/>
      <c r="JA92" s="10"/>
      <c r="JB92" s="10"/>
      <c r="JC92" s="10"/>
      <c r="JD92" s="10"/>
      <c r="JE92" s="10"/>
      <c r="JF92" s="10"/>
      <c r="JG92" s="10"/>
      <c r="JH92" s="10"/>
      <c r="JI92" s="10"/>
      <c r="JJ92" s="10"/>
      <c r="JK92" s="10"/>
      <c r="JL92" s="10"/>
      <c r="JM92" s="10"/>
      <c r="JN92" s="10"/>
      <c r="JO92" s="10"/>
      <c r="JP92" s="10"/>
      <c r="JQ92" s="10"/>
      <c r="JR92" s="10"/>
      <c r="JS92" s="10"/>
      <c r="JT92" s="10"/>
      <c r="JU92" s="10"/>
      <c r="JV92" s="10"/>
      <c r="JW92" s="10"/>
      <c r="JX92" s="10"/>
      <c r="JY92" s="10"/>
      <c r="JZ92" s="10"/>
      <c r="KA92" s="10"/>
      <c r="KB92" s="10"/>
      <c r="KC92" s="10"/>
      <c r="KD92" s="10"/>
      <c r="KE92" s="10"/>
      <c r="KF92" s="10"/>
      <c r="KG92" s="10"/>
      <c r="KH92" s="10"/>
      <c r="KI92" s="10"/>
      <c r="KJ92" s="10"/>
      <c r="KK92" s="10"/>
      <c r="KL92" s="10"/>
      <c r="KM92" s="10"/>
      <c r="KN92" s="10"/>
      <c r="KO92" s="10"/>
      <c r="KP92" s="10"/>
      <c r="KQ92" s="10"/>
      <c r="KR92" s="10"/>
      <c r="KS92" s="10"/>
      <c r="KT92" s="10"/>
      <c r="KU92" s="10"/>
      <c r="KV92" s="10"/>
      <c r="KW92" s="10"/>
      <c r="KX92" s="10"/>
      <c r="KY92" s="10"/>
      <c r="KZ92" s="10"/>
      <c r="LA92" s="10"/>
      <c r="LB92" s="10"/>
      <c r="LC92" s="10"/>
      <c r="LD92" s="10"/>
      <c r="LE92" s="10"/>
      <c r="LF92" s="10"/>
      <c r="LG92" s="10"/>
      <c r="LH92" s="10"/>
      <c r="LI92" s="10"/>
      <c r="LJ92" s="10"/>
      <c r="LK92" s="10"/>
      <c r="LL92" s="10"/>
      <c r="LM92" s="10"/>
      <c r="LN92" s="10"/>
      <c r="LO92" s="10"/>
      <c r="LP92" s="10"/>
      <c r="LQ92" s="10"/>
      <c r="LR92" s="10"/>
      <c r="LS92" s="10"/>
      <c r="LT92" s="10"/>
      <c r="LU92" s="10"/>
      <c r="LV92" s="10"/>
      <c r="LW92" s="10"/>
      <c r="LX92" s="10"/>
      <c r="LY92" s="10"/>
      <c r="LZ92" s="17"/>
      <c r="MA92" s="14"/>
      <c r="MB92" s="12"/>
      <c r="MC92" s="12"/>
      <c r="MD92" s="12"/>
      <c r="ME92" s="12"/>
      <c r="MF92" s="12"/>
      <c r="MG92" s="12"/>
      <c r="MH92" s="12"/>
      <c r="MI92" s="12"/>
      <c r="MJ92" s="12"/>
      <c r="MK92" s="12"/>
      <c r="ML92" s="12"/>
      <c r="MM92" s="12"/>
      <c r="MN92" s="12"/>
      <c r="MO92" s="12"/>
      <c r="MP92" s="12"/>
      <c r="MQ92" s="12"/>
      <c r="MR92" s="12"/>
      <c r="MS92" s="12"/>
      <c r="MT92" s="12"/>
      <c r="MU92" s="12"/>
      <c r="MV92" s="12"/>
      <c r="MW92" s="12"/>
      <c r="MX92" s="12"/>
      <c r="MY92" s="18"/>
      <c r="MZ92" s="43"/>
      <c r="NA92" s="43"/>
      <c r="NB92" s="43"/>
      <c r="NC92" s="43"/>
      <c r="ND92" s="43"/>
      <c r="NE92" s="43"/>
      <c r="NF92" s="43"/>
      <c r="NG92" s="43"/>
      <c r="NH92" s="43"/>
      <c r="NI92" s="43"/>
      <c r="NJ92" s="43"/>
      <c r="NK92" s="43"/>
      <c r="NL92" s="43"/>
      <c r="NM92" s="43"/>
      <c r="NN92" s="43"/>
      <c r="NO92" s="43"/>
      <c r="NP92" s="43"/>
      <c r="NQ92" s="43"/>
      <c r="NR92" s="43"/>
      <c r="NS92" s="43"/>
      <c r="NT92" s="43"/>
      <c r="NU92" s="43"/>
      <c r="NV92" s="43"/>
      <c r="NW92" s="43"/>
      <c r="NX92" s="43"/>
      <c r="NY92" s="43"/>
      <c r="NZ92" s="43"/>
      <c r="OA92" s="43"/>
      <c r="OB92" s="43"/>
      <c r="OC92" s="43"/>
      <c r="OD92" s="43"/>
      <c r="OE92" s="43"/>
      <c r="OF92" s="43"/>
      <c r="OG92" s="43"/>
      <c r="OH92" s="43"/>
      <c r="OI92" s="43"/>
      <c r="OJ92" s="51"/>
      <c r="OK92" s="12"/>
      <c r="OL92" s="12"/>
      <c r="OM92" s="48"/>
      <c r="ON92" s="51"/>
      <c r="OO92" s="57"/>
      <c r="OP92" s="57"/>
      <c r="OQ92" s="57"/>
      <c r="OR92" s="57"/>
      <c r="OS92" s="51"/>
      <c r="OT92" s="57"/>
      <c r="OU92" s="60"/>
      <c r="OV92" s="43"/>
      <c r="OW92" s="43"/>
      <c r="OX92" s="57"/>
      <c r="OY92" s="51"/>
      <c r="OZ92" s="57"/>
      <c r="PA92" s="57"/>
      <c r="PB92" s="57"/>
      <c r="PC92" s="57"/>
      <c r="PD92" s="57"/>
      <c r="PE92" s="57"/>
      <c r="PF92" s="51"/>
      <c r="PG92" s="55"/>
      <c r="PH92" s="43"/>
      <c r="PI92" s="43"/>
      <c r="PJ92" s="43"/>
      <c r="PK92" s="50"/>
      <c r="PL92" s="33"/>
      <c r="PM92" s="12"/>
      <c r="PN92" s="12"/>
      <c r="PO92" s="12"/>
      <c r="PP92" s="12"/>
      <c r="PQ92" s="12"/>
      <c r="PR92" s="12"/>
      <c r="PS92" s="12"/>
      <c r="PT92" s="12"/>
      <c r="PU92" s="12"/>
      <c r="PV92" s="12"/>
      <c r="PW92" s="12"/>
      <c r="PX92" s="12"/>
      <c r="PY92" s="12"/>
      <c r="PZ92" s="12"/>
      <c r="QA92" s="12"/>
      <c r="QB92" s="12"/>
      <c r="QC92" s="12"/>
      <c r="QD92" s="12"/>
      <c r="QE92" s="12"/>
      <c r="QF92" s="12"/>
      <c r="QG92" s="12"/>
      <c r="QH92" s="12"/>
      <c r="QI92" s="14"/>
      <c r="QJ92" s="9"/>
      <c r="QK92" s="10"/>
      <c r="QL92" s="10"/>
      <c r="QM92" s="10"/>
      <c r="QN92" s="10"/>
      <c r="QO92" s="10"/>
      <c r="QP92" s="10"/>
      <c r="QQ92" s="10"/>
      <c r="QR92" s="10"/>
      <c r="QS92" s="10"/>
      <c r="QT92" s="10"/>
      <c r="QU92" s="10"/>
      <c r="QV92" s="10"/>
      <c r="QW92" s="10"/>
      <c r="QX92" s="10"/>
      <c r="QY92" s="10"/>
      <c r="QZ92" s="10"/>
      <c r="RA92" s="10"/>
      <c r="RB92" s="10"/>
      <c r="RC92" s="10"/>
      <c r="RD92" s="10"/>
      <c r="RE92" s="10"/>
      <c r="RF92" s="10"/>
      <c r="RG92" s="10"/>
      <c r="RH92" s="10"/>
      <c r="RI92" s="10"/>
      <c r="RJ92" s="10"/>
      <c r="RK92" s="10"/>
      <c r="RL92" s="10"/>
      <c r="RM92" s="10"/>
      <c r="RN92" s="10"/>
      <c r="RO92" s="10"/>
      <c r="RP92" s="10"/>
      <c r="RQ92" s="10"/>
      <c r="RR92" s="10"/>
      <c r="RS92" s="10"/>
      <c r="RT92" s="10"/>
      <c r="RU92" s="10"/>
      <c r="RV92" s="10"/>
      <c r="RW92" s="10"/>
      <c r="RX92" s="10"/>
      <c r="RY92" s="10"/>
      <c r="RZ92" s="10"/>
      <c r="SA92" s="10"/>
      <c r="SB92" s="10"/>
      <c r="SC92" s="10"/>
      <c r="SD92" s="10"/>
      <c r="SE92" s="10"/>
      <c r="SF92" s="10"/>
      <c r="SG92" s="10"/>
      <c r="SH92" s="10"/>
      <c r="SI92" s="10"/>
      <c r="SJ92" s="10"/>
      <c r="SK92" s="10"/>
      <c r="SL92" s="10"/>
      <c r="SM92" s="10"/>
      <c r="SN92" s="10"/>
      <c r="SO92" s="10"/>
      <c r="SP92" s="10"/>
      <c r="SQ92" s="10"/>
      <c r="SR92" s="10"/>
      <c r="SS92" s="10"/>
      <c r="ST92" s="10"/>
      <c r="SU92" s="10"/>
      <c r="SV92" s="10"/>
      <c r="SW92" s="10"/>
      <c r="SX92" s="10"/>
      <c r="SY92" s="10"/>
      <c r="SZ92" s="10"/>
      <c r="TA92" s="10"/>
      <c r="TB92" s="10"/>
      <c r="TC92" s="10"/>
      <c r="TD92" s="10"/>
      <c r="TE92" s="10"/>
      <c r="TF92" s="10"/>
      <c r="TG92" s="10"/>
      <c r="TH92" s="10"/>
      <c r="TI92" s="10"/>
      <c r="TJ92" s="10"/>
      <c r="TK92" s="10"/>
      <c r="TL92" s="10"/>
      <c r="TM92" s="10"/>
      <c r="TN92" s="10"/>
      <c r="TO92" s="10"/>
      <c r="TP92" s="10"/>
      <c r="TQ92" s="10"/>
      <c r="TR92" s="10"/>
      <c r="TS92" s="8"/>
      <c r="TT92" s="8"/>
    </row>
    <row r="93" spans="1:540" ht="9.6" customHeight="1">
      <c r="A93" s="8"/>
      <c r="B93" s="8"/>
      <c r="C93" s="8"/>
      <c r="D93" s="8"/>
      <c r="E93" s="8"/>
      <c r="F93" s="8"/>
      <c r="G93" s="8"/>
      <c r="H93" s="8"/>
      <c r="I93" s="8"/>
      <c r="J93" s="8"/>
      <c r="K93" s="8"/>
      <c r="L93" s="8"/>
      <c r="M93" s="8"/>
      <c r="N93" s="8"/>
      <c r="O93" s="8"/>
      <c r="P93" s="8"/>
      <c r="Q93" s="8"/>
      <c r="R93" s="8"/>
      <c r="S93" s="8"/>
      <c r="T93" s="8"/>
      <c r="U93" s="8"/>
      <c r="V93" s="8"/>
      <c r="W93" s="8"/>
      <c r="X93" s="8"/>
      <c r="Y93" s="8"/>
      <c r="Z93" s="8"/>
      <c r="AA93" s="8"/>
      <c r="AB93" s="8"/>
      <c r="AC93" s="8"/>
      <c r="AD93" s="8"/>
      <c r="AE93" s="8"/>
      <c r="AF93" s="8"/>
      <c r="AG93" s="8"/>
      <c r="AH93" s="8"/>
      <c r="AI93" s="8"/>
      <c r="AJ93" s="8"/>
      <c r="AK93" s="8"/>
      <c r="AL93" s="8"/>
      <c r="AM93" s="8"/>
      <c r="AN93" s="8"/>
      <c r="AO93" s="8"/>
      <c r="AP93" s="8"/>
      <c r="AQ93" s="8"/>
      <c r="AR93" s="8"/>
      <c r="AS93" s="8"/>
      <c r="AT93" s="8"/>
      <c r="AU93" s="8"/>
      <c r="AV93" s="8"/>
      <c r="AW93" s="8"/>
      <c r="AX93" s="8"/>
      <c r="AY93" s="8"/>
      <c r="AZ93" s="8"/>
      <c r="BA93" s="8"/>
      <c r="BB93" s="8"/>
      <c r="BC93" s="8"/>
      <c r="BD93" s="8"/>
      <c r="BE93" s="8"/>
      <c r="BF93" s="8"/>
      <c r="BG93" s="8"/>
      <c r="BH93" s="8"/>
      <c r="BI93" s="8"/>
      <c r="BJ93" s="8"/>
      <c r="BK93" s="8"/>
      <c r="BL93" s="33"/>
      <c r="BM93" s="10"/>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42"/>
      <c r="CN93" s="43"/>
      <c r="CO93" s="43"/>
      <c r="CP93" s="43"/>
      <c r="CQ93" s="43"/>
      <c r="CR93" s="43"/>
      <c r="CS93" s="43"/>
      <c r="CT93" s="43"/>
      <c r="CU93" s="43"/>
      <c r="CV93" s="43"/>
      <c r="CW93" s="43"/>
      <c r="CX93" s="43"/>
      <c r="CY93" s="43"/>
      <c r="CZ93" s="43"/>
      <c r="DA93" s="43"/>
      <c r="DB93" s="43"/>
      <c r="DC93" s="43"/>
      <c r="DD93" s="43"/>
      <c r="DE93" s="43"/>
      <c r="DF93" s="43"/>
      <c r="DG93" s="43"/>
      <c r="DH93" s="43"/>
      <c r="DI93" s="43"/>
      <c r="DJ93" s="43"/>
      <c r="DK93" s="43"/>
      <c r="DL93" s="43"/>
      <c r="DM93" s="43"/>
      <c r="DN93" s="43"/>
      <c r="DO93" s="43"/>
      <c r="DP93" s="43"/>
      <c r="DQ93" s="43"/>
      <c r="DR93" s="43"/>
      <c r="DS93" s="43"/>
      <c r="DT93" s="43"/>
      <c r="DU93" s="43"/>
      <c r="DV93" s="43"/>
      <c r="DW93" s="43"/>
      <c r="DX93" s="44"/>
      <c r="DY93" s="28"/>
      <c r="DZ93" s="28"/>
      <c r="EA93" s="28"/>
      <c r="EB93" s="28"/>
      <c r="EC93" s="28"/>
      <c r="ED93" s="28"/>
      <c r="EE93" s="28"/>
      <c r="EF93" s="28"/>
      <c r="EG93" s="28"/>
      <c r="EH93" s="28"/>
      <c r="EI93" s="42"/>
      <c r="EJ93" s="43"/>
      <c r="EK93" s="43"/>
      <c r="EL93" s="28"/>
      <c r="EM93" s="28"/>
      <c r="EN93" s="28"/>
      <c r="EO93" s="28"/>
      <c r="EP93" s="28"/>
      <c r="EQ93" s="28"/>
      <c r="ER93" s="28"/>
      <c r="ES93" s="28"/>
      <c r="ET93" s="28"/>
      <c r="EU93" s="42"/>
      <c r="EV93" s="43"/>
      <c r="EW93" s="43"/>
      <c r="EX93" s="43"/>
      <c r="EY93" s="43"/>
      <c r="EZ93" s="28"/>
      <c r="FA93" s="28"/>
      <c r="FB93" s="28"/>
      <c r="FC93" s="28"/>
      <c r="FD93" s="28"/>
      <c r="FE93" s="28"/>
      <c r="FF93" s="28"/>
      <c r="FG93" s="28"/>
      <c r="FH93" s="28"/>
      <c r="FI93" s="28"/>
      <c r="FJ93" s="28"/>
      <c r="FK93" s="28"/>
      <c r="FL93" s="28"/>
      <c r="FM93" s="28"/>
      <c r="FN93" s="28"/>
      <c r="FO93" s="28"/>
      <c r="FP93" s="28"/>
      <c r="FQ93" s="28"/>
      <c r="FR93" s="28"/>
      <c r="FS93" s="28"/>
      <c r="FT93" s="28"/>
      <c r="FU93" s="28"/>
      <c r="FV93" s="28"/>
      <c r="FW93" s="28"/>
      <c r="FX93" s="10"/>
      <c r="FY93" s="18"/>
      <c r="FZ93" s="8"/>
      <c r="GA93" s="8"/>
      <c r="GB93" s="8"/>
      <c r="GC93" s="8"/>
      <c r="GD93" s="8"/>
      <c r="GE93" s="8"/>
      <c r="GF93" s="8"/>
      <c r="GG93" s="8"/>
      <c r="GH93" s="8"/>
      <c r="GI93" s="8"/>
      <c r="GJ93" s="8"/>
      <c r="GK93" s="8"/>
      <c r="GL93" s="8"/>
      <c r="GM93" s="8"/>
      <c r="GN93" s="8"/>
      <c r="GO93" s="8"/>
      <c r="GP93" s="8"/>
      <c r="GQ93" s="8"/>
      <c r="GR93" s="8"/>
      <c r="GS93" s="8"/>
      <c r="GT93" s="8"/>
      <c r="GU93" s="8"/>
      <c r="GV93" s="8"/>
      <c r="GW93" s="8"/>
      <c r="GX93" s="8"/>
      <c r="GY93" s="8"/>
      <c r="GZ93" s="8"/>
      <c r="HA93" s="8"/>
      <c r="HB93" s="8"/>
      <c r="HC93" s="8"/>
      <c r="HD93" s="8"/>
      <c r="HE93" s="8"/>
      <c r="HF93" s="8"/>
      <c r="HG93" s="8"/>
      <c r="HH93" s="8"/>
      <c r="HI93" s="8"/>
      <c r="HJ93" s="8"/>
      <c r="HK93" s="8"/>
      <c r="HL93" s="8"/>
      <c r="HM93" s="8"/>
      <c r="HN93" s="8"/>
      <c r="HO93" s="8"/>
      <c r="HP93" s="8"/>
      <c r="HQ93" s="8"/>
      <c r="HR93" s="8"/>
      <c r="HS93" s="8"/>
      <c r="HT93" s="8"/>
      <c r="HU93" s="8"/>
      <c r="HV93" s="8"/>
      <c r="HW93" s="8"/>
      <c r="HX93" s="8"/>
      <c r="HY93" s="8"/>
      <c r="HZ93" s="8"/>
      <c r="IA93" s="8"/>
      <c r="IB93" s="8"/>
      <c r="IC93" s="8"/>
      <c r="ID93" s="8"/>
      <c r="IE93" s="8"/>
      <c r="IF93" s="8"/>
      <c r="IG93" s="8"/>
      <c r="IH93" s="8"/>
      <c r="II93" s="8"/>
      <c r="IJ93" s="8"/>
      <c r="IK93" s="8"/>
      <c r="IL93" s="8"/>
      <c r="IM93" s="8"/>
      <c r="IN93" s="8"/>
      <c r="IO93" s="8"/>
      <c r="IP93" s="8"/>
      <c r="IQ93" s="8"/>
      <c r="IR93" s="9"/>
      <c r="IS93" s="10"/>
      <c r="IT93" s="10"/>
      <c r="IU93" s="10"/>
      <c r="IV93" s="10"/>
      <c r="IW93" s="10"/>
      <c r="IX93" s="10"/>
      <c r="IY93" s="10"/>
      <c r="IZ93" s="10"/>
      <c r="JA93" s="10"/>
      <c r="JB93" s="10"/>
      <c r="JC93" s="10"/>
      <c r="JD93" s="10"/>
      <c r="JE93" s="10"/>
      <c r="JF93" s="10"/>
      <c r="JG93" s="10"/>
      <c r="JH93" s="10"/>
      <c r="JI93" s="10"/>
      <c r="JJ93" s="10"/>
      <c r="JK93" s="10"/>
      <c r="JL93" s="10"/>
      <c r="JM93" s="10"/>
      <c r="JN93" s="10"/>
      <c r="JO93" s="10"/>
      <c r="JP93" s="10"/>
      <c r="JQ93" s="10"/>
      <c r="JR93" s="10"/>
      <c r="JS93" s="10"/>
      <c r="JT93" s="10"/>
      <c r="JU93" s="10"/>
      <c r="JV93" s="10"/>
      <c r="JW93" s="10"/>
      <c r="JX93" s="10"/>
      <c r="JY93" s="10"/>
      <c r="JZ93" s="10"/>
      <c r="KA93" s="10"/>
      <c r="KB93" s="10"/>
      <c r="KC93" s="10"/>
      <c r="KD93" s="10"/>
      <c r="KE93" s="10"/>
      <c r="KF93" s="10"/>
      <c r="KG93" s="10"/>
      <c r="KH93" s="10"/>
      <c r="KI93" s="10"/>
      <c r="KJ93" s="10"/>
      <c r="KK93" s="10"/>
      <c r="KL93" s="10"/>
      <c r="KM93" s="10"/>
      <c r="KN93" s="10"/>
      <c r="KO93" s="10"/>
      <c r="KP93" s="10"/>
      <c r="KQ93" s="10"/>
      <c r="KR93" s="10"/>
      <c r="KS93" s="10"/>
      <c r="KT93" s="10"/>
      <c r="KU93" s="10"/>
      <c r="KV93" s="10"/>
      <c r="KW93" s="10"/>
      <c r="KX93" s="10"/>
      <c r="KY93" s="10"/>
      <c r="KZ93" s="10"/>
      <c r="LA93" s="10"/>
      <c r="LB93" s="10"/>
      <c r="LC93" s="10"/>
      <c r="LD93" s="10"/>
      <c r="LE93" s="10"/>
      <c r="LF93" s="10"/>
      <c r="LG93" s="10"/>
      <c r="LH93" s="10"/>
      <c r="LI93" s="10"/>
      <c r="LJ93" s="10"/>
      <c r="LK93" s="10"/>
      <c r="LL93" s="10"/>
      <c r="LM93" s="10"/>
      <c r="LN93" s="10"/>
      <c r="LO93" s="10"/>
      <c r="LP93" s="10"/>
      <c r="LQ93" s="10"/>
      <c r="LR93" s="10"/>
      <c r="LS93" s="10"/>
      <c r="LT93" s="10"/>
      <c r="LU93" s="10"/>
      <c r="LV93" s="10"/>
      <c r="LW93" s="10"/>
      <c r="LX93" s="10"/>
      <c r="LY93" s="10"/>
      <c r="LZ93" s="19"/>
      <c r="MA93" s="14"/>
      <c r="MB93" s="12"/>
      <c r="MC93" s="12"/>
      <c r="MD93" s="12"/>
      <c r="ME93" s="12"/>
      <c r="MF93" s="12"/>
      <c r="MG93" s="12"/>
      <c r="MH93" s="12"/>
      <c r="MI93" s="12"/>
      <c r="MJ93" s="12"/>
      <c r="MK93" s="12"/>
      <c r="ML93" s="12"/>
      <c r="MM93" s="12"/>
      <c r="MN93" s="12"/>
      <c r="MO93" s="12"/>
      <c r="MP93" s="12"/>
      <c r="MQ93" s="12"/>
      <c r="MR93" s="12"/>
      <c r="MS93" s="12"/>
      <c r="MT93" s="12"/>
      <c r="MU93" s="12"/>
      <c r="MV93" s="12"/>
      <c r="MW93" s="12"/>
      <c r="MX93" s="12"/>
      <c r="MY93" s="18"/>
      <c r="MZ93" s="43"/>
      <c r="NA93" s="43"/>
      <c r="NB93" s="43"/>
      <c r="NC93" s="43"/>
      <c r="ND93" s="43"/>
      <c r="NE93" s="43"/>
      <c r="NF93" s="43"/>
      <c r="NG93" s="43"/>
      <c r="NH93" s="43"/>
      <c r="NI93" s="43"/>
      <c r="NJ93" s="43"/>
      <c r="NK93" s="43"/>
      <c r="NL93" s="43"/>
      <c r="NM93" s="43"/>
      <c r="NN93" s="43"/>
      <c r="NO93" s="43"/>
      <c r="NP93" s="43"/>
      <c r="NQ93" s="43"/>
      <c r="NR93" s="43"/>
      <c r="NS93" s="43"/>
      <c r="NT93" s="43"/>
      <c r="NU93" s="43"/>
      <c r="NV93" s="43"/>
      <c r="NW93" s="43"/>
      <c r="NX93" s="43"/>
      <c r="NY93" s="43"/>
      <c r="NZ93" s="43"/>
      <c r="OA93" s="43"/>
      <c r="OB93" s="43"/>
      <c r="OC93" s="43"/>
      <c r="OD93" s="43"/>
      <c r="OE93" s="43"/>
      <c r="OF93" s="43"/>
      <c r="OG93" s="43"/>
      <c r="OH93" s="43"/>
      <c r="OI93" s="43"/>
      <c r="OJ93" s="51"/>
      <c r="OK93" s="12"/>
      <c r="OL93" s="12"/>
      <c r="OM93" s="12"/>
      <c r="ON93" s="12"/>
      <c r="OO93" s="12"/>
      <c r="OP93" s="12"/>
      <c r="OQ93" s="12"/>
      <c r="OR93" s="12"/>
      <c r="OS93" s="12"/>
      <c r="OT93" s="14"/>
      <c r="OU93" s="47"/>
      <c r="OV93" s="43"/>
      <c r="OW93" s="50"/>
      <c r="OX93" s="14"/>
      <c r="OY93" s="14"/>
      <c r="OZ93" s="12"/>
      <c r="PA93" s="12"/>
      <c r="PB93" s="12"/>
      <c r="PC93" s="12"/>
      <c r="PD93" s="12"/>
      <c r="PE93" s="12"/>
      <c r="PF93" s="8"/>
      <c r="PG93" s="48"/>
      <c r="PH93" s="43"/>
      <c r="PI93" s="43"/>
      <c r="PJ93" s="43"/>
      <c r="PK93" s="50"/>
      <c r="PL93" s="33"/>
      <c r="PM93" s="12"/>
      <c r="PN93" s="12"/>
      <c r="PO93" s="12"/>
      <c r="PP93" s="12"/>
      <c r="PQ93" s="12"/>
      <c r="PR93" s="12"/>
      <c r="PS93" s="12"/>
      <c r="PT93" s="12"/>
      <c r="PU93" s="12"/>
      <c r="PV93" s="12"/>
      <c r="PW93" s="12"/>
      <c r="PX93" s="12"/>
      <c r="PY93" s="12"/>
      <c r="PZ93" s="12"/>
      <c r="QA93" s="12"/>
      <c r="QB93" s="12"/>
      <c r="QC93" s="12"/>
      <c r="QD93" s="12"/>
      <c r="QE93" s="12"/>
      <c r="QF93" s="12"/>
      <c r="QG93" s="12"/>
      <c r="QH93" s="12"/>
      <c r="QI93" s="14"/>
      <c r="QJ93" s="17"/>
      <c r="QK93" s="10"/>
      <c r="QL93" s="10"/>
      <c r="QM93" s="10"/>
      <c r="QN93" s="10"/>
      <c r="QO93" s="10"/>
      <c r="QP93" s="10"/>
      <c r="QQ93" s="10"/>
      <c r="QR93" s="10"/>
      <c r="QS93" s="10"/>
      <c r="QT93" s="10"/>
      <c r="QU93" s="10"/>
      <c r="QV93" s="10"/>
      <c r="QW93" s="10"/>
      <c r="QX93" s="10"/>
      <c r="QY93" s="10"/>
      <c r="QZ93" s="10"/>
      <c r="RA93" s="10"/>
      <c r="RB93" s="10"/>
      <c r="RC93" s="10"/>
      <c r="RD93" s="10"/>
      <c r="RE93" s="10"/>
      <c r="RF93" s="10"/>
      <c r="RG93" s="10"/>
      <c r="RH93" s="10"/>
      <c r="RI93" s="10"/>
      <c r="RJ93" s="10"/>
      <c r="RK93" s="10"/>
      <c r="RL93" s="10"/>
      <c r="RM93" s="10"/>
      <c r="RN93" s="10"/>
      <c r="RO93" s="10"/>
      <c r="RP93" s="10"/>
      <c r="RQ93" s="10"/>
      <c r="RR93" s="10"/>
      <c r="RS93" s="10"/>
      <c r="RT93" s="10"/>
      <c r="RU93" s="10"/>
      <c r="RV93" s="10"/>
      <c r="RW93" s="10"/>
      <c r="RX93" s="10"/>
      <c r="RY93" s="10"/>
      <c r="RZ93" s="10"/>
      <c r="SA93" s="10"/>
      <c r="SB93" s="10"/>
      <c r="SC93" s="10"/>
      <c r="SD93" s="10"/>
      <c r="SE93" s="10"/>
      <c r="SF93" s="10"/>
      <c r="SG93" s="10"/>
      <c r="SH93" s="10"/>
      <c r="SI93" s="10"/>
      <c r="SJ93" s="10"/>
      <c r="SK93" s="10"/>
      <c r="SL93" s="10"/>
      <c r="SM93" s="10"/>
      <c r="SN93" s="10"/>
      <c r="SO93" s="10"/>
      <c r="SP93" s="10"/>
      <c r="SQ93" s="10"/>
      <c r="SR93" s="10"/>
      <c r="SS93" s="10"/>
      <c r="ST93" s="10"/>
      <c r="SU93" s="10"/>
      <c r="SV93" s="10"/>
      <c r="SW93" s="10"/>
      <c r="SX93" s="10"/>
      <c r="SY93" s="10"/>
      <c r="SZ93" s="10"/>
      <c r="TA93" s="10"/>
      <c r="TB93" s="10"/>
      <c r="TC93" s="10"/>
      <c r="TD93" s="10"/>
      <c r="TE93" s="10"/>
      <c r="TF93" s="10"/>
      <c r="TG93" s="10"/>
      <c r="TH93" s="10"/>
      <c r="TI93" s="10"/>
      <c r="TJ93" s="10"/>
      <c r="TK93" s="10"/>
      <c r="TL93" s="10"/>
      <c r="TM93" s="10"/>
      <c r="TN93" s="10"/>
      <c r="TO93" s="10"/>
      <c r="TP93" s="10"/>
      <c r="TQ93" s="10"/>
      <c r="TR93" s="10"/>
      <c r="TS93" s="8"/>
      <c r="TT93" s="8"/>
    </row>
    <row r="94" spans="1:540" ht="9.6" customHeight="1">
      <c r="A94" s="8"/>
      <c r="B94" s="8"/>
      <c r="C94" s="8"/>
      <c r="D94" s="8"/>
      <c r="E94" s="8"/>
      <c r="F94" s="8"/>
      <c r="G94" s="8"/>
      <c r="H94" s="8"/>
      <c r="I94" s="8"/>
      <c r="J94" s="8"/>
      <c r="K94" s="8"/>
      <c r="L94" s="8"/>
      <c r="M94" s="8"/>
      <c r="N94" s="8"/>
      <c r="O94" s="8"/>
      <c r="P94" s="8"/>
      <c r="Q94" s="8"/>
      <c r="R94" s="8"/>
      <c r="S94" s="8"/>
      <c r="T94" s="8"/>
      <c r="U94" s="8"/>
      <c r="V94" s="8"/>
      <c r="W94" s="8"/>
      <c r="X94" s="8"/>
      <c r="Y94" s="8"/>
      <c r="Z94" s="8"/>
      <c r="AA94" s="8"/>
      <c r="AB94" s="8"/>
      <c r="AC94" s="8"/>
      <c r="AD94" s="8"/>
      <c r="AE94" s="8"/>
      <c r="AF94" s="8"/>
      <c r="AG94" s="8"/>
      <c r="AH94" s="8"/>
      <c r="AI94" s="8"/>
      <c r="AJ94" s="8"/>
      <c r="AK94" s="8"/>
      <c r="AL94" s="8"/>
      <c r="AM94" s="8"/>
      <c r="AN94" s="8"/>
      <c r="AO94" s="8"/>
      <c r="AP94" s="8"/>
      <c r="AQ94" s="8"/>
      <c r="AR94" s="8"/>
      <c r="AS94" s="8"/>
      <c r="AT94" s="8"/>
      <c r="AU94" s="8"/>
      <c r="AV94" s="8"/>
      <c r="AW94" s="8"/>
      <c r="AX94" s="8"/>
      <c r="AY94" s="8"/>
      <c r="AZ94" s="8"/>
      <c r="BA94" s="8"/>
      <c r="BB94" s="8"/>
      <c r="BC94" s="8"/>
      <c r="BD94" s="8"/>
      <c r="BE94" s="8"/>
      <c r="BF94" s="8"/>
      <c r="BG94" s="8"/>
      <c r="BH94" s="8"/>
      <c r="BI94" s="8"/>
      <c r="BJ94" s="8"/>
      <c r="BK94" s="8"/>
      <c r="BL94" s="13"/>
      <c r="BM94" s="10"/>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42"/>
      <c r="CN94" s="43"/>
      <c r="CO94" s="43"/>
      <c r="CP94" s="43"/>
      <c r="CQ94" s="43"/>
      <c r="CR94" s="43"/>
      <c r="CS94" s="43"/>
      <c r="CT94" s="43"/>
      <c r="CU94" s="43"/>
      <c r="CV94" s="43"/>
      <c r="CW94" s="43"/>
      <c r="CX94" s="43"/>
      <c r="CY94" s="43"/>
      <c r="CZ94" s="43"/>
      <c r="DA94" s="43"/>
      <c r="DB94" s="43"/>
      <c r="DC94" s="43"/>
      <c r="DD94" s="43"/>
      <c r="DE94" s="43"/>
      <c r="DF94" s="43"/>
      <c r="DG94" s="43"/>
      <c r="DH94" s="43"/>
      <c r="DI94" s="43"/>
      <c r="DJ94" s="43"/>
      <c r="DK94" s="43"/>
      <c r="DL94" s="43"/>
      <c r="DM94" s="43"/>
      <c r="DN94" s="43"/>
      <c r="DO94" s="43"/>
      <c r="DP94" s="43"/>
      <c r="DQ94" s="43"/>
      <c r="DR94" s="43"/>
      <c r="DS94" s="43"/>
      <c r="DT94" s="43"/>
      <c r="DU94" s="43"/>
      <c r="DV94" s="43"/>
      <c r="DW94" s="43"/>
      <c r="DX94" s="44"/>
      <c r="DY94" s="28"/>
      <c r="DZ94" s="28"/>
      <c r="EA94" s="28"/>
      <c r="EB94" s="28"/>
      <c r="EC94" s="28"/>
      <c r="ED94" s="28"/>
      <c r="EE94" s="28"/>
      <c r="EF94" s="28"/>
      <c r="EG94" s="28"/>
      <c r="EH94" s="28"/>
      <c r="EI94" s="42"/>
      <c r="EJ94" s="43"/>
      <c r="EK94" s="43"/>
      <c r="EL94" s="28"/>
      <c r="EM94" s="28"/>
      <c r="EN94" s="28"/>
      <c r="EO94" s="28"/>
      <c r="EP94" s="28"/>
      <c r="EQ94" s="28"/>
      <c r="ER94" s="28"/>
      <c r="ES94" s="28"/>
      <c r="ET94" s="28"/>
      <c r="EU94" s="16"/>
      <c r="EV94" s="43"/>
      <c r="EW94" s="43"/>
      <c r="EX94" s="43"/>
      <c r="EY94" s="43"/>
      <c r="EZ94" s="28"/>
      <c r="FA94" s="28"/>
      <c r="FB94" s="28"/>
      <c r="FC94" s="28"/>
      <c r="FD94" s="28"/>
      <c r="FE94" s="28"/>
      <c r="FF94" s="28"/>
      <c r="FG94" s="28"/>
      <c r="FH94" s="28"/>
      <c r="FI94" s="28"/>
      <c r="FJ94" s="28"/>
      <c r="FK94" s="28"/>
      <c r="FL94" s="28"/>
      <c r="FM94" s="28"/>
      <c r="FN94" s="28"/>
      <c r="FO94" s="28"/>
      <c r="FP94" s="28"/>
      <c r="FQ94" s="28"/>
      <c r="FR94" s="28"/>
      <c r="FS94" s="28"/>
      <c r="FT94" s="28"/>
      <c r="FU94" s="28"/>
      <c r="FV94" s="28"/>
      <c r="FW94" s="28"/>
      <c r="FX94" s="10"/>
      <c r="FY94" s="13"/>
      <c r="FZ94" s="8"/>
      <c r="GA94" s="8"/>
      <c r="GB94" s="8"/>
      <c r="GC94" s="8"/>
      <c r="GD94" s="8"/>
      <c r="GE94" s="8"/>
      <c r="GF94" s="8"/>
      <c r="GG94" s="8"/>
      <c r="GH94" s="8"/>
      <c r="GI94" s="8"/>
      <c r="GJ94" s="8"/>
      <c r="GK94" s="8"/>
      <c r="GL94" s="8"/>
      <c r="GM94" s="8"/>
      <c r="GN94" s="8"/>
      <c r="GO94" s="8"/>
      <c r="GP94" s="8"/>
      <c r="GQ94" s="8"/>
      <c r="GR94" s="8"/>
      <c r="GS94" s="8"/>
      <c r="GT94" s="8"/>
      <c r="GU94" s="8"/>
      <c r="GV94" s="8"/>
      <c r="GW94" s="8"/>
      <c r="GX94" s="8"/>
      <c r="GY94" s="8"/>
      <c r="GZ94" s="8"/>
      <c r="HA94" s="8"/>
      <c r="HB94" s="8"/>
      <c r="HC94" s="8"/>
      <c r="HD94" s="8"/>
      <c r="HE94" s="8"/>
      <c r="HF94" s="8"/>
      <c r="HG94" s="8"/>
      <c r="HH94" s="8"/>
      <c r="HI94" s="8"/>
      <c r="HJ94" s="8"/>
      <c r="HK94" s="8"/>
      <c r="HL94" s="8"/>
      <c r="HM94" s="8"/>
      <c r="HN94" s="8"/>
      <c r="HO94" s="8"/>
      <c r="HP94" s="8"/>
      <c r="HQ94" s="8"/>
      <c r="HR94" s="8"/>
      <c r="HS94" s="8"/>
      <c r="HT94" s="8"/>
      <c r="HU94" s="8"/>
      <c r="HV94" s="8"/>
      <c r="HW94" s="8"/>
      <c r="HX94" s="8"/>
      <c r="HY94" s="8"/>
      <c r="HZ94" s="8"/>
      <c r="IA94" s="8"/>
      <c r="IB94" s="8"/>
      <c r="IC94" s="8"/>
      <c r="ID94" s="8"/>
      <c r="IE94" s="8"/>
      <c r="IF94" s="8"/>
      <c r="IG94" s="8"/>
      <c r="IH94" s="8"/>
      <c r="II94" s="8"/>
      <c r="IJ94" s="8"/>
      <c r="IK94" s="8"/>
      <c r="IL94" s="8"/>
      <c r="IM94" s="8"/>
      <c r="IN94" s="8"/>
      <c r="IO94" s="8"/>
      <c r="IP94" s="8"/>
      <c r="IQ94" s="8"/>
      <c r="IR94" s="9"/>
      <c r="IS94" s="10"/>
      <c r="IT94" s="10"/>
      <c r="IU94" s="10"/>
      <c r="IV94" s="10"/>
      <c r="IW94" s="10"/>
      <c r="IX94" s="10"/>
      <c r="IY94" s="10"/>
      <c r="IZ94" s="10"/>
      <c r="JA94" s="10"/>
      <c r="JB94" s="10"/>
      <c r="JC94" s="10"/>
      <c r="JD94" s="10"/>
      <c r="JE94" s="10"/>
      <c r="JF94" s="10"/>
      <c r="JG94" s="10"/>
      <c r="JH94" s="10"/>
      <c r="JI94" s="10"/>
      <c r="JJ94" s="10"/>
      <c r="JK94" s="10"/>
      <c r="JL94" s="10"/>
      <c r="JM94" s="10"/>
      <c r="JN94" s="10"/>
      <c r="JO94" s="10"/>
      <c r="JP94" s="10"/>
      <c r="JQ94" s="10"/>
      <c r="JR94" s="10"/>
      <c r="JS94" s="10"/>
      <c r="JT94" s="10"/>
      <c r="JU94" s="10"/>
      <c r="JV94" s="10"/>
      <c r="JW94" s="10"/>
      <c r="JX94" s="10"/>
      <c r="JY94" s="10"/>
      <c r="JZ94" s="10"/>
      <c r="KA94" s="10"/>
      <c r="KB94" s="10"/>
      <c r="KC94" s="10"/>
      <c r="KD94" s="10"/>
      <c r="KE94" s="10"/>
      <c r="KF94" s="10"/>
      <c r="KG94" s="10"/>
      <c r="KH94" s="10"/>
      <c r="KI94" s="10"/>
      <c r="KJ94" s="10"/>
      <c r="KK94" s="10"/>
      <c r="KL94" s="10"/>
      <c r="KM94" s="10"/>
      <c r="KN94" s="10"/>
      <c r="KO94" s="10"/>
      <c r="KP94" s="10"/>
      <c r="KQ94" s="10"/>
      <c r="KR94" s="10"/>
      <c r="KS94" s="10"/>
      <c r="KT94" s="10"/>
      <c r="KU94" s="10"/>
      <c r="KV94" s="10"/>
      <c r="KW94" s="10"/>
      <c r="KX94" s="10"/>
      <c r="KY94" s="10"/>
      <c r="KZ94" s="10"/>
      <c r="LA94" s="10"/>
      <c r="LB94" s="10"/>
      <c r="LC94" s="10"/>
      <c r="LD94" s="10"/>
      <c r="LE94" s="10"/>
      <c r="LF94" s="10"/>
      <c r="LG94" s="10"/>
      <c r="LH94" s="10"/>
      <c r="LI94" s="10"/>
      <c r="LJ94" s="10"/>
      <c r="LK94" s="10"/>
      <c r="LL94" s="10"/>
      <c r="LM94" s="10"/>
      <c r="LN94" s="10"/>
      <c r="LO94" s="10"/>
      <c r="LP94" s="10"/>
      <c r="LQ94" s="10"/>
      <c r="LR94" s="10"/>
      <c r="LS94" s="10"/>
      <c r="LT94" s="10"/>
      <c r="LU94" s="10"/>
      <c r="LV94" s="10"/>
      <c r="LW94" s="10"/>
      <c r="LX94" s="10"/>
      <c r="LY94" s="10"/>
      <c r="LZ94" s="36"/>
      <c r="MA94" s="14"/>
      <c r="MB94" s="12"/>
      <c r="MC94" s="12"/>
      <c r="MD94" s="12"/>
      <c r="ME94" s="12"/>
      <c r="MF94" s="12"/>
      <c r="MG94" s="12"/>
      <c r="MH94" s="12"/>
      <c r="MI94" s="12"/>
      <c r="MJ94" s="12"/>
      <c r="MK94" s="12"/>
      <c r="ML94" s="12"/>
      <c r="MM94" s="12"/>
      <c r="MN94" s="12"/>
      <c r="MO94" s="12"/>
      <c r="MP94" s="12"/>
      <c r="MQ94" s="12"/>
      <c r="MR94" s="12"/>
      <c r="MS94" s="12"/>
      <c r="MT94" s="12"/>
      <c r="MU94" s="12"/>
      <c r="MV94" s="12"/>
      <c r="MW94" s="12"/>
      <c r="MX94" s="12"/>
      <c r="MY94" s="18"/>
      <c r="MZ94" s="43"/>
      <c r="NA94" s="43"/>
      <c r="NB94" s="43"/>
      <c r="NC94" s="43"/>
      <c r="ND94" s="43"/>
      <c r="NE94" s="43"/>
      <c r="NF94" s="43"/>
      <c r="NG94" s="43"/>
      <c r="NH94" s="43"/>
      <c r="NI94" s="43"/>
      <c r="NJ94" s="43"/>
      <c r="NK94" s="43"/>
      <c r="NL94" s="43"/>
      <c r="NM94" s="43"/>
      <c r="NN94" s="43"/>
      <c r="NO94" s="43"/>
      <c r="NP94" s="43"/>
      <c r="NQ94" s="43"/>
      <c r="NR94" s="43"/>
      <c r="NS94" s="43"/>
      <c r="NT94" s="43"/>
      <c r="NU94" s="43"/>
      <c r="NV94" s="43"/>
      <c r="NW94" s="43"/>
      <c r="NX94" s="43"/>
      <c r="NY94" s="43"/>
      <c r="NZ94" s="43"/>
      <c r="OA94" s="43"/>
      <c r="OB94" s="43"/>
      <c r="OC94" s="43"/>
      <c r="OD94" s="43"/>
      <c r="OE94" s="43"/>
      <c r="OF94" s="43"/>
      <c r="OG94" s="43"/>
      <c r="OH94" s="43"/>
      <c r="OI94" s="43"/>
      <c r="OJ94" s="51"/>
      <c r="OK94" s="12"/>
      <c r="OL94" s="12"/>
      <c r="OM94" s="12"/>
      <c r="ON94" s="12"/>
      <c r="OO94" s="12"/>
      <c r="OP94" s="12"/>
      <c r="OQ94" s="12"/>
      <c r="OR94" s="12"/>
      <c r="OS94" s="12"/>
      <c r="OT94" s="12"/>
      <c r="OU94" s="48"/>
      <c r="OV94" s="43"/>
      <c r="OW94" s="50"/>
      <c r="OX94" s="12"/>
      <c r="OY94" s="12"/>
      <c r="OZ94" s="12"/>
      <c r="PA94" s="12"/>
      <c r="PB94" s="12"/>
      <c r="PC94" s="12"/>
      <c r="PD94" s="12"/>
      <c r="PE94" s="12"/>
      <c r="PF94" s="12"/>
      <c r="PG94" s="48"/>
      <c r="PH94" s="43"/>
      <c r="PI94" s="43"/>
      <c r="PJ94" s="43"/>
      <c r="PK94" s="50"/>
      <c r="PL94" s="33"/>
      <c r="PM94" s="12"/>
      <c r="PN94" s="12"/>
      <c r="PO94" s="12"/>
      <c r="PP94" s="12"/>
      <c r="PQ94" s="12"/>
      <c r="PR94" s="12"/>
      <c r="PS94" s="12"/>
      <c r="PT94" s="12"/>
      <c r="PU94" s="12"/>
      <c r="PV94" s="12"/>
      <c r="PW94" s="12"/>
      <c r="PX94" s="12"/>
      <c r="PY94" s="12"/>
      <c r="PZ94" s="12"/>
      <c r="QA94" s="12"/>
      <c r="QB94" s="12"/>
      <c r="QC94" s="12"/>
      <c r="QD94" s="12"/>
      <c r="QE94" s="12"/>
      <c r="QF94" s="12"/>
      <c r="QG94" s="12"/>
      <c r="QH94" s="12"/>
      <c r="QI94" s="14"/>
      <c r="QJ94" s="17"/>
      <c r="QK94" s="10"/>
      <c r="QL94" s="10"/>
      <c r="QM94" s="10"/>
      <c r="QN94" s="10"/>
      <c r="QO94" s="10"/>
      <c r="QP94" s="10"/>
      <c r="QQ94" s="10"/>
      <c r="QR94" s="10"/>
      <c r="QS94" s="10"/>
      <c r="QT94" s="10"/>
      <c r="QU94" s="10"/>
      <c r="QV94" s="10"/>
      <c r="QW94" s="10"/>
      <c r="QX94" s="10"/>
      <c r="QY94" s="10"/>
      <c r="QZ94" s="10"/>
      <c r="RA94" s="10"/>
      <c r="RB94" s="10"/>
      <c r="RC94" s="10"/>
      <c r="RD94" s="10"/>
      <c r="RE94" s="10"/>
      <c r="RF94" s="10"/>
      <c r="RG94" s="10"/>
      <c r="RH94" s="10"/>
      <c r="RI94" s="10"/>
      <c r="RJ94" s="10"/>
      <c r="RK94" s="10"/>
      <c r="RL94" s="10"/>
      <c r="RM94" s="10"/>
      <c r="RN94" s="10"/>
      <c r="RO94" s="10"/>
      <c r="RP94" s="10"/>
      <c r="RQ94" s="10"/>
      <c r="RR94" s="10"/>
      <c r="RS94" s="10"/>
      <c r="RT94" s="10"/>
      <c r="RU94" s="10"/>
      <c r="RV94" s="10"/>
      <c r="RW94" s="10"/>
      <c r="RX94" s="10"/>
      <c r="RY94" s="10"/>
      <c r="RZ94" s="10"/>
      <c r="SA94" s="10"/>
      <c r="SB94" s="10"/>
      <c r="SC94" s="10"/>
      <c r="SD94" s="10"/>
      <c r="SE94" s="10"/>
      <c r="SF94" s="10"/>
      <c r="SG94" s="10"/>
      <c r="SH94" s="10"/>
      <c r="SI94" s="10"/>
      <c r="SJ94" s="10"/>
      <c r="SK94" s="10"/>
      <c r="SL94" s="10"/>
      <c r="SM94" s="10"/>
      <c r="SN94" s="10"/>
      <c r="SO94" s="10"/>
      <c r="SP94" s="10"/>
      <c r="SQ94" s="10"/>
      <c r="SR94" s="10"/>
      <c r="SS94" s="10"/>
      <c r="ST94" s="10"/>
      <c r="SU94" s="10"/>
      <c r="SV94" s="10"/>
      <c r="SW94" s="10"/>
      <c r="SX94" s="10"/>
      <c r="SY94" s="10"/>
      <c r="SZ94" s="10"/>
      <c r="TA94" s="10"/>
      <c r="TB94" s="10"/>
      <c r="TC94" s="10"/>
      <c r="TD94" s="10"/>
      <c r="TE94" s="10"/>
      <c r="TF94" s="10"/>
      <c r="TG94" s="10"/>
      <c r="TH94" s="10"/>
      <c r="TI94" s="10"/>
      <c r="TJ94" s="10"/>
      <c r="TK94" s="10"/>
      <c r="TL94" s="10"/>
      <c r="TM94" s="10"/>
      <c r="TN94" s="10"/>
      <c r="TO94" s="10"/>
      <c r="TP94" s="10"/>
      <c r="TQ94" s="10"/>
      <c r="TR94" s="10"/>
      <c r="TS94" s="8"/>
      <c r="TT94" s="8"/>
    </row>
    <row r="95" spans="1:540" ht="9.6" customHeight="1">
      <c r="A95" s="8"/>
      <c r="B95" s="8"/>
      <c r="C95" s="8"/>
      <c r="D95" s="8"/>
      <c r="E95" s="8"/>
      <c r="F95" s="8"/>
      <c r="G95" s="8"/>
      <c r="H95" s="8"/>
      <c r="I95" s="8"/>
      <c r="J95" s="8"/>
      <c r="K95" s="8"/>
      <c r="L95" s="8"/>
      <c r="M95" s="8"/>
      <c r="N95" s="8"/>
      <c r="O95" s="8"/>
      <c r="P95" s="8"/>
      <c r="Q95" s="8"/>
      <c r="R95" s="8"/>
      <c r="S95" s="8"/>
      <c r="T95" s="8"/>
      <c r="U95" s="8"/>
      <c r="V95" s="8"/>
      <c r="W95" s="8"/>
      <c r="X95" s="8"/>
      <c r="Y95" s="8"/>
      <c r="Z95" s="8"/>
      <c r="AA95" s="8"/>
      <c r="AB95" s="8"/>
      <c r="AC95" s="8"/>
      <c r="AD95" s="8"/>
      <c r="AE95" s="8"/>
      <c r="AF95" s="8"/>
      <c r="AG95" s="8"/>
      <c r="AH95" s="8"/>
      <c r="AI95" s="8"/>
      <c r="AJ95" s="8"/>
      <c r="AK95" s="8"/>
      <c r="AL95" s="8"/>
      <c r="AM95" s="8"/>
      <c r="AN95" s="8"/>
      <c r="AO95" s="8"/>
      <c r="AP95" s="8"/>
      <c r="AQ95" s="8"/>
      <c r="AR95" s="8"/>
      <c r="AS95" s="8"/>
      <c r="AT95" s="8"/>
      <c r="AU95" s="8"/>
      <c r="AV95" s="8"/>
      <c r="AW95" s="8"/>
      <c r="AX95" s="8"/>
      <c r="AY95" s="8"/>
      <c r="AZ95" s="8"/>
      <c r="BA95" s="8"/>
      <c r="BB95" s="8"/>
      <c r="BC95" s="8"/>
      <c r="BD95" s="8"/>
      <c r="BE95" s="8"/>
      <c r="BF95" s="8"/>
      <c r="BG95" s="8"/>
      <c r="BH95" s="8"/>
      <c r="BI95" s="8"/>
      <c r="BJ95" s="8"/>
      <c r="BK95" s="8"/>
      <c r="BL95" s="14"/>
      <c r="BM95" s="10"/>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42"/>
      <c r="CN95" s="43"/>
      <c r="CO95" s="43"/>
      <c r="CP95" s="43"/>
      <c r="CQ95" s="43"/>
      <c r="CR95" s="43"/>
      <c r="CS95" s="43"/>
      <c r="CT95" s="43"/>
      <c r="CU95" s="43"/>
      <c r="CV95" s="43"/>
      <c r="CW95" s="43"/>
      <c r="CX95" s="43"/>
      <c r="CY95" s="43"/>
      <c r="CZ95" s="43"/>
      <c r="DA95" s="43"/>
      <c r="DB95" s="43"/>
      <c r="DC95" s="43"/>
      <c r="DD95" s="43"/>
      <c r="DE95" s="43"/>
      <c r="DF95" s="43"/>
      <c r="DG95" s="43"/>
      <c r="DH95" s="43"/>
      <c r="DI95" s="43"/>
      <c r="DJ95" s="43"/>
      <c r="DK95" s="43"/>
      <c r="DL95" s="43"/>
      <c r="DM95" s="43"/>
      <c r="DN95" s="43"/>
      <c r="DO95" s="43"/>
      <c r="DP95" s="43"/>
      <c r="DQ95" s="43"/>
      <c r="DR95" s="43"/>
      <c r="DS95" s="43"/>
      <c r="DT95" s="43"/>
      <c r="DU95" s="43"/>
      <c r="DV95" s="43"/>
      <c r="DW95" s="43"/>
      <c r="DX95" s="44"/>
      <c r="DY95" s="28"/>
      <c r="DZ95" s="28"/>
      <c r="EA95" s="28"/>
      <c r="EB95" s="28"/>
      <c r="EC95" s="28"/>
      <c r="ED95" s="28"/>
      <c r="EE95" s="28"/>
      <c r="EF95" s="28"/>
      <c r="EG95" s="28"/>
      <c r="EH95" s="28"/>
      <c r="EI95" s="44"/>
      <c r="EJ95" s="43"/>
      <c r="EK95" s="43"/>
      <c r="EL95" s="26"/>
      <c r="EM95" s="28"/>
      <c r="EN95" s="28"/>
      <c r="EO95" s="28"/>
      <c r="EP95" s="28"/>
      <c r="EQ95" s="28"/>
      <c r="ER95" s="28"/>
      <c r="ES95" s="28"/>
      <c r="ET95" s="28"/>
      <c r="EU95" s="42"/>
      <c r="EV95" s="43"/>
      <c r="EW95" s="43"/>
      <c r="EX95" s="43"/>
      <c r="EY95" s="43"/>
      <c r="EZ95" s="28"/>
      <c r="FA95" s="28"/>
      <c r="FB95" s="28"/>
      <c r="FC95" s="28"/>
      <c r="FD95" s="28"/>
      <c r="FE95" s="28"/>
      <c r="FF95" s="28"/>
      <c r="FG95" s="28"/>
      <c r="FH95" s="28"/>
      <c r="FI95" s="28"/>
      <c r="FJ95" s="28"/>
      <c r="FK95" s="28"/>
      <c r="FL95" s="28"/>
      <c r="FM95" s="28"/>
      <c r="FN95" s="28"/>
      <c r="FO95" s="28"/>
      <c r="FP95" s="28"/>
      <c r="FQ95" s="28"/>
      <c r="FR95" s="28"/>
      <c r="FS95" s="28"/>
      <c r="FT95" s="28"/>
      <c r="FU95" s="28"/>
      <c r="FV95" s="28"/>
      <c r="FW95" s="28"/>
      <c r="FX95" s="10"/>
      <c r="FY95" s="8"/>
      <c r="FZ95" s="8"/>
      <c r="GA95" s="8"/>
      <c r="GB95" s="8"/>
      <c r="GC95" s="8"/>
      <c r="GD95" s="8"/>
      <c r="GE95" s="8"/>
      <c r="GF95" s="8"/>
      <c r="GG95" s="8"/>
      <c r="GH95" s="8"/>
      <c r="GI95" s="8"/>
      <c r="GJ95" s="8"/>
      <c r="GK95" s="8"/>
      <c r="GL95" s="8"/>
      <c r="GM95" s="8"/>
      <c r="GN95" s="8"/>
      <c r="GO95" s="8"/>
      <c r="GP95" s="8"/>
      <c r="GQ95" s="8"/>
      <c r="GR95" s="8"/>
      <c r="GS95" s="8"/>
      <c r="GT95" s="8"/>
      <c r="GU95" s="8"/>
      <c r="GV95" s="8"/>
      <c r="GW95" s="8"/>
      <c r="GX95" s="8"/>
      <c r="GY95" s="8"/>
      <c r="GZ95" s="8"/>
      <c r="HA95" s="8"/>
      <c r="HB95" s="8"/>
      <c r="HC95" s="8"/>
      <c r="HD95" s="8"/>
      <c r="HE95" s="8"/>
      <c r="HF95" s="8"/>
      <c r="HG95" s="8"/>
      <c r="HH95" s="8"/>
      <c r="HI95" s="8"/>
      <c r="HJ95" s="8"/>
      <c r="HK95" s="8"/>
      <c r="HL95" s="8"/>
      <c r="HM95" s="8"/>
      <c r="HN95" s="8"/>
      <c r="HO95" s="8"/>
      <c r="HP95" s="8"/>
      <c r="HQ95" s="8"/>
      <c r="HR95" s="8"/>
      <c r="HS95" s="8"/>
      <c r="HT95" s="8"/>
      <c r="HU95" s="8"/>
      <c r="HV95" s="8"/>
      <c r="HW95" s="8"/>
      <c r="HX95" s="8"/>
      <c r="HY95" s="8"/>
      <c r="HZ95" s="8"/>
      <c r="IA95" s="8"/>
      <c r="IB95" s="8"/>
      <c r="IC95" s="8"/>
      <c r="ID95" s="8"/>
      <c r="IE95" s="8"/>
      <c r="IF95" s="8"/>
      <c r="IG95" s="8"/>
      <c r="IH95" s="8"/>
      <c r="II95" s="8"/>
      <c r="IJ95" s="8"/>
      <c r="IK95" s="8"/>
      <c r="IL95" s="8"/>
      <c r="IM95" s="8"/>
      <c r="IN95" s="8"/>
      <c r="IO95" s="8"/>
      <c r="IP95" s="8"/>
      <c r="IQ95" s="8"/>
      <c r="IR95" s="9"/>
      <c r="IS95" s="10"/>
      <c r="IT95" s="10"/>
      <c r="IU95" s="10"/>
      <c r="IV95" s="10"/>
      <c r="IW95" s="10"/>
      <c r="IX95" s="10"/>
      <c r="IY95" s="10"/>
      <c r="IZ95" s="10"/>
      <c r="JA95" s="10"/>
      <c r="JB95" s="10"/>
      <c r="JC95" s="10"/>
      <c r="JD95" s="10"/>
      <c r="JE95" s="10"/>
      <c r="JF95" s="10"/>
      <c r="JG95" s="10"/>
      <c r="JH95" s="10"/>
      <c r="JI95" s="10"/>
      <c r="JJ95" s="10"/>
      <c r="JK95" s="10"/>
      <c r="JL95" s="10"/>
      <c r="JM95" s="10"/>
      <c r="JN95" s="10"/>
      <c r="JO95" s="10"/>
      <c r="JP95" s="10"/>
      <c r="JQ95" s="10"/>
      <c r="JR95" s="10"/>
      <c r="JS95" s="10"/>
      <c r="JT95" s="10"/>
      <c r="JU95" s="10"/>
      <c r="JV95" s="10"/>
      <c r="JW95" s="10"/>
      <c r="JX95" s="10"/>
      <c r="JY95" s="10"/>
      <c r="JZ95" s="10"/>
      <c r="KA95" s="10"/>
      <c r="KB95" s="10"/>
      <c r="KC95" s="10"/>
      <c r="KD95" s="10"/>
      <c r="KE95" s="10"/>
      <c r="KF95" s="10"/>
      <c r="KG95" s="10"/>
      <c r="KH95" s="10"/>
      <c r="KI95" s="10"/>
      <c r="KJ95" s="10"/>
      <c r="KK95" s="10"/>
      <c r="KL95" s="10"/>
      <c r="KM95" s="10"/>
      <c r="KN95" s="10"/>
      <c r="KO95" s="10"/>
      <c r="KP95" s="10"/>
      <c r="KQ95" s="10"/>
      <c r="KR95" s="10"/>
      <c r="KS95" s="10"/>
      <c r="KT95" s="10"/>
      <c r="KU95" s="10"/>
      <c r="KV95" s="10"/>
      <c r="KW95" s="10"/>
      <c r="KX95" s="10"/>
      <c r="KY95" s="10"/>
      <c r="KZ95" s="10"/>
      <c r="LA95" s="10"/>
      <c r="LB95" s="10"/>
      <c r="LC95" s="10"/>
      <c r="LD95" s="10"/>
      <c r="LE95" s="10"/>
      <c r="LF95" s="10"/>
      <c r="LG95" s="10"/>
      <c r="LH95" s="10"/>
      <c r="LI95" s="10"/>
      <c r="LJ95" s="10"/>
      <c r="LK95" s="10"/>
      <c r="LL95" s="10"/>
      <c r="LM95" s="10"/>
      <c r="LN95" s="10"/>
      <c r="LO95" s="10"/>
      <c r="LP95" s="10"/>
      <c r="LQ95" s="10"/>
      <c r="LR95" s="10"/>
      <c r="LS95" s="10"/>
      <c r="LT95" s="10"/>
      <c r="LU95" s="10"/>
      <c r="LV95" s="10"/>
      <c r="LW95" s="10"/>
      <c r="LX95" s="10"/>
      <c r="LY95" s="10"/>
      <c r="LZ95" s="10"/>
      <c r="MA95" s="18"/>
      <c r="MB95" s="12"/>
      <c r="MC95" s="12"/>
      <c r="MD95" s="12"/>
      <c r="ME95" s="12"/>
      <c r="MF95" s="12"/>
      <c r="MG95" s="12"/>
      <c r="MH95" s="12"/>
      <c r="MI95" s="12"/>
      <c r="MJ95" s="12"/>
      <c r="MK95" s="12"/>
      <c r="ML95" s="12"/>
      <c r="MM95" s="12"/>
      <c r="MN95" s="12"/>
      <c r="MO95" s="12"/>
      <c r="MP95" s="12"/>
      <c r="MQ95" s="12"/>
      <c r="MR95" s="12"/>
      <c r="MS95" s="12"/>
      <c r="MT95" s="12"/>
      <c r="MU95" s="12"/>
      <c r="MV95" s="12"/>
      <c r="MW95" s="12"/>
      <c r="MX95" s="12"/>
      <c r="MY95" s="18"/>
      <c r="MZ95" s="43"/>
      <c r="NA95" s="43"/>
      <c r="NB95" s="43"/>
      <c r="NC95" s="43"/>
      <c r="ND95" s="43"/>
      <c r="NE95" s="43"/>
      <c r="NF95" s="43"/>
      <c r="NG95" s="43"/>
      <c r="NH95" s="43"/>
      <c r="NI95" s="43"/>
      <c r="NJ95" s="43"/>
      <c r="NK95" s="43"/>
      <c r="NL95" s="43"/>
      <c r="NM95" s="43"/>
      <c r="NN95" s="43"/>
      <c r="NO95" s="43"/>
      <c r="NP95" s="43"/>
      <c r="NQ95" s="43"/>
      <c r="NR95" s="43"/>
      <c r="NS95" s="43"/>
      <c r="NT95" s="43"/>
      <c r="NU95" s="43"/>
      <c r="NV95" s="43"/>
      <c r="NW95" s="43"/>
      <c r="NX95" s="43"/>
      <c r="NY95" s="43"/>
      <c r="NZ95" s="43"/>
      <c r="OA95" s="43"/>
      <c r="OB95" s="43"/>
      <c r="OC95" s="43"/>
      <c r="OD95" s="43"/>
      <c r="OE95" s="43"/>
      <c r="OF95" s="43"/>
      <c r="OG95" s="43"/>
      <c r="OH95" s="43"/>
      <c r="OI95" s="43"/>
      <c r="OJ95" s="51"/>
      <c r="OK95" s="12"/>
      <c r="OL95" s="12"/>
      <c r="OM95" s="12"/>
      <c r="ON95" s="12"/>
      <c r="OO95" s="12"/>
      <c r="OP95" s="12"/>
      <c r="OQ95" s="12"/>
      <c r="OR95" s="12"/>
      <c r="OS95" s="12"/>
      <c r="OT95" s="12"/>
      <c r="OU95" s="47"/>
      <c r="OV95" s="43"/>
      <c r="OW95" s="50"/>
      <c r="OX95" s="13"/>
      <c r="OY95" s="12"/>
      <c r="OZ95" s="12"/>
      <c r="PA95" s="12"/>
      <c r="PB95" s="12"/>
      <c r="PC95" s="12"/>
      <c r="PD95" s="12"/>
      <c r="PE95" s="12"/>
      <c r="PF95" s="12"/>
      <c r="PG95" s="48"/>
      <c r="PH95" s="43"/>
      <c r="PI95" s="43"/>
      <c r="PJ95" s="43"/>
      <c r="PK95" s="50"/>
      <c r="PL95" s="33"/>
      <c r="PM95" s="12"/>
      <c r="PN95" s="12"/>
      <c r="PO95" s="12"/>
      <c r="PP95" s="12"/>
      <c r="PQ95" s="12"/>
      <c r="PR95" s="12"/>
      <c r="PS95" s="12"/>
      <c r="PT95" s="12"/>
      <c r="PU95" s="12"/>
      <c r="PV95" s="12"/>
      <c r="PW95" s="12"/>
      <c r="PX95" s="12"/>
      <c r="PY95" s="12"/>
      <c r="PZ95" s="12"/>
      <c r="QA95" s="12"/>
      <c r="QB95" s="12"/>
      <c r="QC95" s="12"/>
      <c r="QD95" s="12"/>
      <c r="QE95" s="12"/>
      <c r="QF95" s="12"/>
      <c r="QG95" s="12"/>
      <c r="QH95" s="12"/>
      <c r="QI95" s="14"/>
      <c r="QJ95" s="17"/>
      <c r="QK95" s="10"/>
      <c r="QL95" s="10"/>
      <c r="QM95" s="10"/>
      <c r="QN95" s="10"/>
      <c r="QO95" s="10"/>
      <c r="QP95" s="10"/>
      <c r="QQ95" s="10"/>
      <c r="QR95" s="10"/>
      <c r="QS95" s="10"/>
      <c r="QT95" s="10"/>
      <c r="QU95" s="10"/>
      <c r="QV95" s="10"/>
      <c r="QW95" s="10"/>
      <c r="QX95" s="10"/>
      <c r="QY95" s="10"/>
      <c r="QZ95" s="10"/>
      <c r="RA95" s="10"/>
      <c r="RB95" s="10"/>
      <c r="RC95" s="10"/>
      <c r="RD95" s="10"/>
      <c r="RE95" s="10"/>
      <c r="RF95" s="10"/>
      <c r="RG95" s="10"/>
      <c r="RH95" s="10"/>
      <c r="RI95" s="10"/>
      <c r="RJ95" s="10"/>
      <c r="RK95" s="10"/>
      <c r="RL95" s="10"/>
      <c r="RM95" s="10"/>
      <c r="RN95" s="10"/>
      <c r="RO95" s="10"/>
      <c r="RP95" s="10"/>
      <c r="RQ95" s="10"/>
      <c r="RR95" s="10"/>
      <c r="RS95" s="10"/>
      <c r="RT95" s="10"/>
      <c r="RU95" s="10"/>
      <c r="RV95" s="10"/>
      <c r="RW95" s="10"/>
      <c r="RX95" s="10"/>
      <c r="RY95" s="10"/>
      <c r="RZ95" s="10"/>
      <c r="SA95" s="10"/>
      <c r="SB95" s="10"/>
      <c r="SC95" s="10"/>
      <c r="SD95" s="10"/>
      <c r="SE95" s="10"/>
      <c r="SF95" s="10"/>
      <c r="SG95" s="10"/>
      <c r="SH95" s="10"/>
      <c r="SI95" s="10"/>
      <c r="SJ95" s="10"/>
      <c r="SK95" s="10"/>
      <c r="SL95" s="10"/>
      <c r="SM95" s="10"/>
      <c r="SN95" s="10"/>
      <c r="SO95" s="10"/>
      <c r="SP95" s="10"/>
      <c r="SQ95" s="10"/>
      <c r="SR95" s="10"/>
      <c r="SS95" s="10"/>
      <c r="ST95" s="10"/>
      <c r="SU95" s="10"/>
      <c r="SV95" s="10"/>
      <c r="SW95" s="10"/>
      <c r="SX95" s="10"/>
      <c r="SY95" s="10"/>
      <c r="SZ95" s="10"/>
      <c r="TA95" s="10"/>
      <c r="TB95" s="10"/>
      <c r="TC95" s="10"/>
      <c r="TD95" s="10"/>
      <c r="TE95" s="10"/>
      <c r="TF95" s="10"/>
      <c r="TG95" s="10"/>
      <c r="TH95" s="10"/>
      <c r="TI95" s="10"/>
      <c r="TJ95" s="10"/>
      <c r="TK95" s="10"/>
      <c r="TL95" s="10"/>
      <c r="TM95" s="10"/>
      <c r="TN95" s="10"/>
      <c r="TO95" s="10"/>
      <c r="TP95" s="10"/>
      <c r="TQ95" s="10"/>
      <c r="TR95" s="10"/>
      <c r="TS95" s="8"/>
      <c r="TT95" s="8"/>
    </row>
    <row r="96" spans="1:540" ht="9.6" customHeight="1">
      <c r="A96" s="8"/>
      <c r="B96" s="8"/>
      <c r="C96" s="8"/>
      <c r="D96" s="8"/>
      <c r="E96" s="8"/>
      <c r="F96" s="8"/>
      <c r="G96" s="8"/>
      <c r="H96" s="8"/>
      <c r="I96" s="8"/>
      <c r="J96" s="8"/>
      <c r="K96" s="8"/>
      <c r="L96" s="8"/>
      <c r="M96" s="8"/>
      <c r="N96" s="8"/>
      <c r="O96" s="8"/>
      <c r="P96" s="8"/>
      <c r="Q96" s="8"/>
      <c r="R96" s="8"/>
      <c r="S96" s="8"/>
      <c r="T96" s="8"/>
      <c r="U96" s="8"/>
      <c r="V96" s="8"/>
      <c r="W96" s="8"/>
      <c r="X96" s="8"/>
      <c r="Y96" s="8"/>
      <c r="Z96" s="8"/>
      <c r="AA96" s="8"/>
      <c r="AB96" s="8"/>
      <c r="AC96" s="8"/>
      <c r="AD96" s="8"/>
      <c r="AE96" s="8"/>
      <c r="AF96" s="8"/>
      <c r="AG96" s="8"/>
      <c r="AH96" s="8"/>
      <c r="AI96" s="8"/>
      <c r="AJ96" s="8"/>
      <c r="AK96" s="8"/>
      <c r="AL96" s="8"/>
      <c r="AM96" s="8"/>
      <c r="AN96" s="8"/>
      <c r="AO96" s="8"/>
      <c r="AP96" s="8"/>
      <c r="AQ96" s="8"/>
      <c r="AR96" s="8"/>
      <c r="AS96" s="8"/>
      <c r="AT96" s="8"/>
      <c r="AU96" s="8"/>
      <c r="AV96" s="8"/>
      <c r="AW96" s="8"/>
      <c r="AX96" s="8"/>
      <c r="AY96" s="8"/>
      <c r="AZ96" s="8"/>
      <c r="BA96" s="8"/>
      <c r="BB96" s="8"/>
      <c r="BC96" s="8"/>
      <c r="BD96" s="8"/>
      <c r="BE96" s="8"/>
      <c r="BF96" s="8"/>
      <c r="BG96" s="8"/>
      <c r="BH96" s="8"/>
      <c r="BI96" s="8"/>
      <c r="BJ96" s="8"/>
      <c r="BK96" s="8"/>
      <c r="BL96" s="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42"/>
      <c r="CN96" s="43"/>
      <c r="CO96" s="43"/>
      <c r="CP96" s="43"/>
      <c r="CQ96" s="43"/>
      <c r="CR96" s="43"/>
      <c r="CS96" s="43"/>
      <c r="CT96" s="43"/>
      <c r="CU96" s="43"/>
      <c r="CV96" s="43"/>
      <c r="CW96" s="43"/>
      <c r="CX96" s="43"/>
      <c r="CY96" s="43"/>
      <c r="CZ96" s="43"/>
      <c r="DA96" s="43"/>
      <c r="DB96" s="43"/>
      <c r="DC96" s="43"/>
      <c r="DD96" s="43"/>
      <c r="DE96" s="43"/>
      <c r="DF96" s="43"/>
      <c r="DG96" s="43"/>
      <c r="DH96" s="43"/>
      <c r="DI96" s="43"/>
      <c r="DJ96" s="43"/>
      <c r="DK96" s="43"/>
      <c r="DL96" s="43"/>
      <c r="DM96" s="43"/>
      <c r="DN96" s="43"/>
      <c r="DO96" s="43"/>
      <c r="DP96" s="43"/>
      <c r="DQ96" s="43"/>
      <c r="DR96" s="43"/>
      <c r="DS96" s="43"/>
      <c r="DT96" s="43"/>
      <c r="DU96" s="43"/>
      <c r="DV96" s="43"/>
      <c r="DW96" s="43"/>
      <c r="DX96" s="44"/>
      <c r="DY96" s="28"/>
      <c r="DZ96" s="28"/>
      <c r="EA96" s="43"/>
      <c r="EB96" s="43"/>
      <c r="EC96" s="43"/>
      <c r="ED96" s="43"/>
      <c r="EE96" s="43"/>
      <c r="EF96" s="43"/>
      <c r="EG96" s="43"/>
      <c r="EH96" s="43"/>
      <c r="EI96" s="43"/>
      <c r="EJ96" s="43"/>
      <c r="EK96" s="43"/>
      <c r="EL96" s="43"/>
      <c r="EM96" s="43"/>
      <c r="EN96" s="43"/>
      <c r="EO96" s="43"/>
      <c r="EP96" s="43"/>
      <c r="EQ96" s="43"/>
      <c r="ER96" s="43"/>
      <c r="ES96" s="43"/>
      <c r="ET96" s="43"/>
      <c r="EU96" s="43"/>
      <c r="EV96" s="43"/>
      <c r="EW96" s="43"/>
      <c r="EX96" s="43"/>
      <c r="EY96" s="43"/>
      <c r="EZ96" s="28"/>
      <c r="FA96" s="28"/>
      <c r="FB96" s="28"/>
      <c r="FC96" s="28"/>
      <c r="FD96" s="28"/>
      <c r="FE96" s="28"/>
      <c r="FF96" s="28"/>
      <c r="FG96" s="28"/>
      <c r="FH96" s="28"/>
      <c r="FI96" s="28"/>
      <c r="FJ96" s="28"/>
      <c r="FK96" s="28"/>
      <c r="FL96" s="28"/>
      <c r="FM96" s="28"/>
      <c r="FN96" s="28"/>
      <c r="FO96" s="28"/>
      <c r="FP96" s="28"/>
      <c r="FQ96" s="28"/>
      <c r="FR96" s="28"/>
      <c r="FS96" s="28"/>
      <c r="FT96" s="28"/>
      <c r="FU96" s="28"/>
      <c r="FV96" s="28"/>
      <c r="FW96" s="28"/>
      <c r="FX96" s="41"/>
      <c r="FY96" s="14"/>
      <c r="FZ96" s="8"/>
      <c r="GA96" s="8"/>
      <c r="GB96" s="8"/>
      <c r="GC96" s="8"/>
      <c r="GD96" s="8"/>
      <c r="GE96" s="8"/>
      <c r="GF96" s="8"/>
      <c r="GG96" s="8"/>
      <c r="GH96" s="8"/>
      <c r="GI96" s="8"/>
      <c r="GJ96" s="8"/>
      <c r="GK96" s="8"/>
      <c r="GL96" s="8"/>
      <c r="GM96" s="8"/>
      <c r="GN96" s="8"/>
      <c r="GO96" s="8"/>
      <c r="GP96" s="8"/>
      <c r="GQ96" s="8"/>
      <c r="GR96" s="8"/>
      <c r="GS96" s="8"/>
      <c r="GT96" s="8"/>
      <c r="GU96" s="8"/>
      <c r="GV96" s="8"/>
      <c r="GW96" s="8"/>
      <c r="GX96" s="8"/>
      <c r="GY96" s="8"/>
      <c r="GZ96" s="8"/>
      <c r="HA96" s="8"/>
      <c r="HB96" s="8"/>
      <c r="HC96" s="8"/>
      <c r="HD96" s="8"/>
      <c r="HE96" s="8"/>
      <c r="HF96" s="8"/>
      <c r="HG96" s="8"/>
      <c r="HH96" s="8"/>
      <c r="HI96" s="8"/>
      <c r="HJ96" s="8"/>
      <c r="HK96" s="8"/>
      <c r="HL96" s="8"/>
      <c r="HM96" s="8"/>
      <c r="HN96" s="8"/>
      <c r="HO96" s="8"/>
      <c r="HP96" s="8"/>
      <c r="HQ96" s="8"/>
      <c r="HR96" s="8"/>
      <c r="HS96" s="8"/>
      <c r="HT96" s="8"/>
      <c r="HU96" s="8"/>
      <c r="HV96" s="8"/>
      <c r="HW96" s="8"/>
      <c r="HX96" s="8"/>
      <c r="HY96" s="8"/>
      <c r="HZ96" s="8"/>
      <c r="IA96" s="8"/>
      <c r="IB96" s="8"/>
      <c r="IC96" s="8"/>
      <c r="ID96" s="8"/>
      <c r="IE96" s="8"/>
      <c r="IF96" s="8"/>
      <c r="IG96" s="8"/>
      <c r="IH96" s="8"/>
      <c r="II96" s="8"/>
      <c r="IJ96" s="8"/>
      <c r="IK96" s="8"/>
      <c r="IL96" s="8"/>
      <c r="IM96" s="8"/>
      <c r="IN96" s="8"/>
      <c r="IO96" s="8"/>
      <c r="IP96" s="8"/>
      <c r="IQ96" s="8"/>
      <c r="IR96" s="9"/>
      <c r="IS96" s="10"/>
      <c r="IT96" s="10"/>
      <c r="IU96" s="10"/>
      <c r="IV96" s="10"/>
      <c r="IW96" s="10"/>
      <c r="IX96" s="10"/>
      <c r="IY96" s="10"/>
      <c r="IZ96" s="10"/>
      <c r="JA96" s="10"/>
      <c r="JB96" s="10"/>
      <c r="JC96" s="10"/>
      <c r="JD96" s="10"/>
      <c r="JE96" s="10"/>
      <c r="JF96" s="10"/>
      <c r="JG96" s="10"/>
      <c r="JH96" s="10"/>
      <c r="JI96" s="10"/>
      <c r="JJ96" s="10"/>
      <c r="JK96" s="10"/>
      <c r="JL96" s="10"/>
      <c r="JM96" s="10"/>
      <c r="JN96" s="10"/>
      <c r="JO96" s="10"/>
      <c r="JP96" s="10"/>
      <c r="JQ96" s="10"/>
      <c r="JR96" s="10"/>
      <c r="JS96" s="10"/>
      <c r="JT96" s="10"/>
      <c r="JU96" s="10"/>
      <c r="JV96" s="10"/>
      <c r="JW96" s="10"/>
      <c r="JX96" s="10"/>
      <c r="JY96" s="10"/>
      <c r="JZ96" s="10"/>
      <c r="KA96" s="10"/>
      <c r="KB96" s="10"/>
      <c r="KC96" s="10"/>
      <c r="KD96" s="10"/>
      <c r="KE96" s="10"/>
      <c r="KF96" s="10"/>
      <c r="KG96" s="10"/>
      <c r="KH96" s="10"/>
      <c r="KI96" s="10"/>
      <c r="KJ96" s="10"/>
      <c r="KK96" s="10"/>
      <c r="KL96" s="10"/>
      <c r="KM96" s="10"/>
      <c r="KN96" s="10"/>
      <c r="KO96" s="10"/>
      <c r="KP96" s="10"/>
      <c r="KQ96" s="10"/>
      <c r="KR96" s="10"/>
      <c r="KS96" s="10"/>
      <c r="KT96" s="10"/>
      <c r="KU96" s="10"/>
      <c r="KV96" s="10"/>
      <c r="KW96" s="10"/>
      <c r="KX96" s="10"/>
      <c r="KY96" s="10"/>
      <c r="KZ96" s="10"/>
      <c r="LA96" s="10"/>
      <c r="LB96" s="10"/>
      <c r="LC96" s="10"/>
      <c r="LD96" s="10"/>
      <c r="LE96" s="10"/>
      <c r="LF96" s="10"/>
      <c r="LG96" s="10"/>
      <c r="LH96" s="10"/>
      <c r="LI96" s="10"/>
      <c r="LJ96" s="10"/>
      <c r="LK96" s="10"/>
      <c r="LL96" s="10"/>
      <c r="LM96" s="10"/>
      <c r="LN96" s="10"/>
      <c r="LO96" s="10"/>
      <c r="LP96" s="10"/>
      <c r="LQ96" s="10"/>
      <c r="LR96" s="10"/>
      <c r="LS96" s="10"/>
      <c r="LT96" s="10"/>
      <c r="LU96" s="10"/>
      <c r="LV96" s="10"/>
      <c r="LW96" s="10"/>
      <c r="LX96" s="10"/>
      <c r="LY96" s="10"/>
      <c r="LZ96" s="10"/>
      <c r="MA96" s="34"/>
      <c r="MB96" s="12"/>
      <c r="MC96" s="12"/>
      <c r="MD96" s="12"/>
      <c r="ME96" s="12"/>
      <c r="MF96" s="12"/>
      <c r="MG96" s="12"/>
      <c r="MH96" s="12"/>
      <c r="MI96" s="12"/>
      <c r="MJ96" s="12"/>
      <c r="MK96" s="12"/>
      <c r="ML96" s="12"/>
      <c r="MM96" s="12"/>
      <c r="MN96" s="12"/>
      <c r="MO96" s="12"/>
      <c r="MP96" s="12"/>
      <c r="MQ96" s="12"/>
      <c r="MR96" s="12"/>
      <c r="MS96" s="12"/>
      <c r="MT96" s="12"/>
      <c r="MU96" s="12"/>
      <c r="MV96" s="12"/>
      <c r="MW96" s="12"/>
      <c r="MX96" s="12"/>
      <c r="MY96" s="18"/>
      <c r="MZ96" s="43"/>
      <c r="NA96" s="43"/>
      <c r="NB96" s="43"/>
      <c r="NC96" s="43"/>
      <c r="ND96" s="43"/>
      <c r="NE96" s="43"/>
      <c r="NF96" s="43"/>
      <c r="NG96" s="43"/>
      <c r="NH96" s="43"/>
      <c r="NI96" s="43"/>
      <c r="NJ96" s="43"/>
      <c r="NK96" s="43"/>
      <c r="NL96" s="43"/>
      <c r="NM96" s="43"/>
      <c r="NN96" s="43"/>
      <c r="NO96" s="43"/>
      <c r="NP96" s="43"/>
      <c r="NQ96" s="43"/>
      <c r="NR96" s="43"/>
      <c r="NS96" s="43"/>
      <c r="NT96" s="43"/>
      <c r="NU96" s="43"/>
      <c r="NV96" s="43"/>
      <c r="NW96" s="43"/>
      <c r="NX96" s="43"/>
      <c r="NY96" s="43"/>
      <c r="NZ96" s="43"/>
      <c r="OA96" s="43"/>
      <c r="OB96" s="43"/>
      <c r="OC96" s="43"/>
      <c r="OD96" s="43"/>
      <c r="OE96" s="43"/>
      <c r="OF96" s="43"/>
      <c r="OG96" s="43"/>
      <c r="OH96" s="43"/>
      <c r="OI96" s="43"/>
      <c r="OJ96" s="51"/>
      <c r="OK96" s="12"/>
      <c r="OL96" s="12"/>
      <c r="OM96" s="12"/>
      <c r="ON96" s="12"/>
      <c r="OO96" s="12"/>
      <c r="OP96" s="12"/>
      <c r="OQ96" s="12"/>
      <c r="OR96" s="12"/>
      <c r="OS96" s="12"/>
      <c r="OT96" s="12"/>
      <c r="OU96" s="47"/>
      <c r="OV96" s="43"/>
      <c r="OW96" s="50"/>
      <c r="OX96" s="13"/>
      <c r="OY96" s="12"/>
      <c r="OZ96" s="12"/>
      <c r="PA96" s="12"/>
      <c r="PB96" s="12"/>
      <c r="PC96" s="12"/>
      <c r="PD96" s="12"/>
      <c r="PE96" s="12"/>
      <c r="PF96" s="12"/>
      <c r="PG96" s="48"/>
      <c r="PH96" s="43"/>
      <c r="PI96" s="43"/>
      <c r="PJ96" s="43"/>
      <c r="PK96" s="50"/>
      <c r="PL96" s="33"/>
      <c r="PM96" s="12"/>
      <c r="PN96" s="12"/>
      <c r="PO96" s="12"/>
      <c r="PP96" s="12"/>
      <c r="PQ96" s="12"/>
      <c r="PR96" s="12"/>
      <c r="PS96" s="12"/>
      <c r="PT96" s="12"/>
      <c r="PU96" s="12"/>
      <c r="PV96" s="12"/>
      <c r="PW96" s="12"/>
      <c r="PX96" s="12"/>
      <c r="PY96" s="12"/>
      <c r="PZ96" s="12"/>
      <c r="QA96" s="12"/>
      <c r="QB96" s="12"/>
      <c r="QC96" s="12"/>
      <c r="QD96" s="12"/>
      <c r="QE96" s="12"/>
      <c r="QF96" s="12"/>
      <c r="QG96" s="12"/>
      <c r="QH96" s="12"/>
      <c r="QI96" s="18"/>
      <c r="QJ96" s="10"/>
      <c r="QK96" s="10"/>
      <c r="QL96" s="10"/>
      <c r="QM96" s="10"/>
      <c r="QN96" s="10"/>
      <c r="QO96" s="10"/>
      <c r="QP96" s="10"/>
      <c r="QQ96" s="10"/>
      <c r="QR96" s="10"/>
      <c r="QS96" s="10"/>
      <c r="QT96" s="10"/>
      <c r="QU96" s="10"/>
      <c r="QV96" s="10"/>
      <c r="QW96" s="10"/>
      <c r="QX96" s="10"/>
      <c r="QY96" s="10"/>
      <c r="QZ96" s="10"/>
      <c r="RA96" s="10"/>
      <c r="RB96" s="10"/>
      <c r="RC96" s="10"/>
      <c r="RD96" s="10"/>
      <c r="RE96" s="10"/>
      <c r="RF96" s="10"/>
      <c r="RG96" s="10"/>
      <c r="RH96" s="10"/>
      <c r="RI96" s="10"/>
      <c r="RJ96" s="10"/>
      <c r="RK96" s="10"/>
      <c r="RL96" s="10"/>
      <c r="RM96" s="10"/>
      <c r="RN96" s="10"/>
      <c r="RO96" s="10"/>
      <c r="RP96" s="10"/>
      <c r="RQ96" s="10"/>
      <c r="RR96" s="10"/>
      <c r="RS96" s="10"/>
      <c r="RT96" s="10"/>
      <c r="RU96" s="10"/>
      <c r="RV96" s="10"/>
      <c r="RW96" s="10"/>
      <c r="RX96" s="10"/>
      <c r="RY96" s="10"/>
      <c r="RZ96" s="10"/>
      <c r="SA96" s="10"/>
      <c r="SB96" s="10"/>
      <c r="SC96" s="10"/>
      <c r="SD96" s="10"/>
      <c r="SE96" s="10"/>
      <c r="SF96" s="10"/>
      <c r="SG96" s="10"/>
      <c r="SH96" s="10"/>
      <c r="SI96" s="10"/>
      <c r="SJ96" s="10"/>
      <c r="SK96" s="10"/>
      <c r="SL96" s="10"/>
      <c r="SM96" s="10"/>
      <c r="SN96" s="10"/>
      <c r="SO96" s="10"/>
      <c r="SP96" s="10"/>
      <c r="SQ96" s="10"/>
      <c r="SR96" s="10"/>
      <c r="SS96" s="10"/>
      <c r="ST96" s="10"/>
      <c r="SU96" s="10"/>
      <c r="SV96" s="10"/>
      <c r="SW96" s="10"/>
      <c r="SX96" s="10"/>
      <c r="SY96" s="10"/>
      <c r="SZ96" s="10"/>
      <c r="TA96" s="10"/>
      <c r="TB96" s="10"/>
      <c r="TC96" s="10"/>
      <c r="TD96" s="10"/>
      <c r="TE96" s="10"/>
      <c r="TF96" s="10"/>
      <c r="TG96" s="10"/>
      <c r="TH96" s="10"/>
      <c r="TI96" s="10"/>
      <c r="TJ96" s="10"/>
      <c r="TK96" s="10"/>
      <c r="TL96" s="10"/>
      <c r="TM96" s="10"/>
      <c r="TN96" s="10"/>
      <c r="TO96" s="10"/>
      <c r="TP96" s="10"/>
      <c r="TQ96" s="10"/>
      <c r="TR96" s="10"/>
      <c r="TS96" s="8"/>
      <c r="TT96" s="8"/>
    </row>
    <row r="97" spans="1:540" ht="9.6" customHeight="1">
      <c r="A97" s="8"/>
      <c r="B97" s="8"/>
      <c r="C97" s="8"/>
      <c r="D97" s="8"/>
      <c r="E97" s="8"/>
      <c r="F97" s="8"/>
      <c r="G97" s="8"/>
      <c r="H97" s="8"/>
      <c r="I97" s="8"/>
      <c r="J97" s="8"/>
      <c r="K97" s="8"/>
      <c r="L97" s="8"/>
      <c r="M97" s="8"/>
      <c r="N97" s="8"/>
      <c r="O97" s="8"/>
      <c r="P97" s="8"/>
      <c r="Q97" s="8"/>
      <c r="R97" s="8"/>
      <c r="S97" s="8"/>
      <c r="T97" s="8"/>
      <c r="U97" s="8"/>
      <c r="V97" s="8"/>
      <c r="W97" s="8"/>
      <c r="X97" s="8"/>
      <c r="Y97" s="8"/>
      <c r="Z97" s="8"/>
      <c r="AA97" s="8"/>
      <c r="AB97" s="8"/>
      <c r="AC97" s="8"/>
      <c r="AD97" s="8"/>
      <c r="AE97" s="8"/>
      <c r="AF97" s="8"/>
      <c r="AG97" s="8"/>
      <c r="AH97" s="8"/>
      <c r="AI97" s="8"/>
      <c r="AJ97" s="8"/>
      <c r="AK97" s="8"/>
      <c r="AL97" s="8"/>
      <c r="AM97" s="8"/>
      <c r="AN97" s="8"/>
      <c r="AO97" s="8"/>
      <c r="AP97" s="8"/>
      <c r="AQ97" s="8"/>
      <c r="AR97" s="8"/>
      <c r="AS97" s="8"/>
      <c r="AT97" s="8"/>
      <c r="AU97" s="8"/>
      <c r="AV97" s="8"/>
      <c r="AW97" s="8"/>
      <c r="AX97" s="8"/>
      <c r="AY97" s="8"/>
      <c r="AZ97" s="8"/>
      <c r="BA97" s="8"/>
      <c r="BB97" s="8"/>
      <c r="BC97" s="8"/>
      <c r="BD97" s="8"/>
      <c r="BE97" s="8"/>
      <c r="BF97" s="8"/>
      <c r="BG97" s="8"/>
      <c r="BH97" s="8"/>
      <c r="BI97" s="8"/>
      <c r="BJ97" s="8"/>
      <c r="BK97" s="8"/>
      <c r="BL97" s="8"/>
      <c r="BM97" s="27"/>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42"/>
      <c r="CN97" s="43"/>
      <c r="CO97" s="43"/>
      <c r="CP97" s="43"/>
      <c r="CQ97" s="43"/>
      <c r="CR97" s="43"/>
      <c r="CS97" s="43"/>
      <c r="CT97" s="43"/>
      <c r="CU97" s="43"/>
      <c r="CV97" s="43"/>
      <c r="CW97" s="43"/>
      <c r="CX97" s="43"/>
      <c r="CY97" s="43"/>
      <c r="CZ97" s="43"/>
      <c r="DA97" s="43"/>
      <c r="DB97" s="43"/>
      <c r="DC97" s="43"/>
      <c r="DD97" s="43"/>
      <c r="DE97" s="43"/>
      <c r="DF97" s="43"/>
      <c r="DG97" s="43"/>
      <c r="DH97" s="43"/>
      <c r="DI97" s="43"/>
      <c r="DJ97" s="43"/>
      <c r="DK97" s="43"/>
      <c r="DL97" s="43"/>
      <c r="DM97" s="43"/>
      <c r="DN97" s="43"/>
      <c r="DO97" s="43"/>
      <c r="DP97" s="43"/>
      <c r="DQ97" s="43"/>
      <c r="DR97" s="43"/>
      <c r="DS97" s="43"/>
      <c r="DT97" s="43"/>
      <c r="DU97" s="43"/>
      <c r="DV97" s="43"/>
      <c r="DW97" s="43"/>
      <c r="DX97" s="44"/>
      <c r="DY97" s="28"/>
      <c r="DZ97" s="28"/>
      <c r="EA97" s="43"/>
      <c r="EB97" s="43"/>
      <c r="EC97" s="43"/>
      <c r="ED97" s="43"/>
      <c r="EE97" s="43"/>
      <c r="EF97" s="43"/>
      <c r="EG97" s="43"/>
      <c r="EH97" s="43"/>
      <c r="EI97" s="43"/>
      <c r="EJ97" s="43"/>
      <c r="EK97" s="43"/>
      <c r="EL97" s="43"/>
      <c r="EM97" s="43"/>
      <c r="EN97" s="43"/>
      <c r="EO97" s="43"/>
      <c r="EP97" s="43"/>
      <c r="EQ97" s="43"/>
      <c r="ER97" s="43"/>
      <c r="ES97" s="43"/>
      <c r="ET97" s="43"/>
      <c r="EU97" s="43"/>
      <c r="EV97" s="43"/>
      <c r="EW97" s="43"/>
      <c r="EX97" s="43"/>
      <c r="EY97" s="43"/>
      <c r="EZ97" s="28"/>
      <c r="FA97" s="28"/>
      <c r="FB97" s="28"/>
      <c r="FC97" s="28"/>
      <c r="FD97" s="28"/>
      <c r="FE97" s="28"/>
      <c r="FF97" s="28"/>
      <c r="FG97" s="28"/>
      <c r="FH97" s="28"/>
      <c r="FI97" s="28"/>
      <c r="FJ97" s="28"/>
      <c r="FK97" s="28"/>
      <c r="FL97" s="28"/>
      <c r="FM97" s="28"/>
      <c r="FN97" s="28"/>
      <c r="FO97" s="28"/>
      <c r="FP97" s="28"/>
      <c r="FQ97" s="28"/>
      <c r="FR97" s="28"/>
      <c r="FS97" s="28"/>
      <c r="FT97" s="28"/>
      <c r="FU97" s="28"/>
      <c r="FV97" s="28"/>
      <c r="FW97" s="28"/>
      <c r="FX97" s="19"/>
      <c r="FY97" s="8"/>
      <c r="FZ97" s="8"/>
      <c r="GA97" s="8"/>
      <c r="GB97" s="8"/>
      <c r="GC97" s="8"/>
      <c r="GD97" s="8"/>
      <c r="GE97" s="8"/>
      <c r="GF97" s="8"/>
      <c r="GG97" s="8"/>
      <c r="GH97" s="8"/>
      <c r="GI97" s="8"/>
      <c r="GJ97" s="8"/>
      <c r="GK97" s="8"/>
      <c r="GL97" s="8"/>
      <c r="GM97" s="8"/>
      <c r="GN97" s="8"/>
      <c r="GO97" s="8"/>
      <c r="GP97" s="8"/>
      <c r="GQ97" s="8"/>
      <c r="GR97" s="8"/>
      <c r="GS97" s="8"/>
      <c r="GT97" s="8"/>
      <c r="GU97" s="8"/>
      <c r="GV97" s="8"/>
      <c r="GW97" s="8"/>
      <c r="GX97" s="8"/>
      <c r="GY97" s="8"/>
      <c r="GZ97" s="8"/>
      <c r="HA97" s="8"/>
      <c r="HB97" s="8"/>
      <c r="HC97" s="8"/>
      <c r="HD97" s="8"/>
      <c r="HE97" s="8"/>
      <c r="HF97" s="8"/>
      <c r="HG97" s="8"/>
      <c r="HH97" s="8"/>
      <c r="HI97" s="8"/>
      <c r="HJ97" s="8"/>
      <c r="HK97" s="8"/>
      <c r="HL97" s="8"/>
      <c r="HM97" s="8"/>
      <c r="HN97" s="8"/>
      <c r="HO97" s="8"/>
      <c r="HP97" s="8"/>
      <c r="HQ97" s="8"/>
      <c r="HR97" s="8"/>
      <c r="HS97" s="8"/>
      <c r="HT97" s="8"/>
      <c r="HU97" s="8"/>
      <c r="HV97" s="8"/>
      <c r="HW97" s="8"/>
      <c r="HX97" s="8"/>
      <c r="HY97" s="8"/>
      <c r="HZ97" s="8"/>
      <c r="IA97" s="8"/>
      <c r="IB97" s="8"/>
      <c r="IC97" s="8"/>
      <c r="ID97" s="8"/>
      <c r="IE97" s="8"/>
      <c r="IF97" s="8"/>
      <c r="IG97" s="8"/>
      <c r="IH97" s="8"/>
      <c r="II97" s="8"/>
      <c r="IJ97" s="8"/>
      <c r="IK97" s="8"/>
      <c r="IL97" s="8"/>
      <c r="IM97" s="8"/>
      <c r="IN97" s="8"/>
      <c r="IO97" s="8"/>
      <c r="IP97" s="8"/>
      <c r="IQ97" s="8"/>
      <c r="IR97" s="9"/>
      <c r="IS97" s="10"/>
      <c r="IT97" s="10"/>
      <c r="IU97" s="10"/>
      <c r="IV97" s="10"/>
      <c r="IW97" s="10"/>
      <c r="IX97" s="10"/>
      <c r="IY97" s="10"/>
      <c r="IZ97" s="10"/>
      <c r="JA97" s="10"/>
      <c r="JB97" s="10"/>
      <c r="JC97" s="10"/>
      <c r="JD97" s="10"/>
      <c r="JE97" s="10"/>
      <c r="JF97" s="10"/>
      <c r="JG97" s="10"/>
      <c r="JH97" s="10"/>
      <c r="JI97" s="10"/>
      <c r="JJ97" s="10"/>
      <c r="JK97" s="10"/>
      <c r="JL97" s="10"/>
      <c r="JM97" s="10"/>
      <c r="JN97" s="10"/>
      <c r="JO97" s="10"/>
      <c r="JP97" s="10"/>
      <c r="JQ97" s="10"/>
      <c r="JR97" s="10"/>
      <c r="JS97" s="10"/>
      <c r="JT97" s="10"/>
      <c r="JU97" s="10"/>
      <c r="JV97" s="10"/>
      <c r="JW97" s="10"/>
      <c r="JX97" s="10"/>
      <c r="JY97" s="10"/>
      <c r="JZ97" s="10"/>
      <c r="KA97" s="10"/>
      <c r="KB97" s="10"/>
      <c r="KC97" s="10"/>
      <c r="KD97" s="10"/>
      <c r="KE97" s="10"/>
      <c r="KF97" s="10"/>
      <c r="KG97" s="10"/>
      <c r="KH97" s="10"/>
      <c r="KI97" s="10"/>
      <c r="KJ97" s="10"/>
      <c r="KK97" s="10"/>
      <c r="KL97" s="10"/>
      <c r="KM97" s="10"/>
      <c r="KN97" s="10"/>
      <c r="KO97" s="10"/>
      <c r="KP97" s="10"/>
      <c r="KQ97" s="10"/>
      <c r="KR97" s="10"/>
      <c r="KS97" s="10"/>
      <c r="KT97" s="10"/>
      <c r="KU97" s="10"/>
      <c r="KV97" s="10"/>
      <c r="KW97" s="10"/>
      <c r="KX97" s="10"/>
      <c r="KY97" s="10"/>
      <c r="KZ97" s="10"/>
      <c r="LA97" s="10"/>
      <c r="LB97" s="10"/>
      <c r="LC97" s="10"/>
      <c r="LD97" s="10"/>
      <c r="LE97" s="10"/>
      <c r="LF97" s="10"/>
      <c r="LG97" s="10"/>
      <c r="LH97" s="10"/>
      <c r="LI97" s="10"/>
      <c r="LJ97" s="10"/>
      <c r="LK97" s="10"/>
      <c r="LL97" s="10"/>
      <c r="LM97" s="10"/>
      <c r="LN97" s="10"/>
      <c r="LO97" s="10"/>
      <c r="LP97" s="10"/>
      <c r="LQ97" s="10"/>
      <c r="LR97" s="10"/>
      <c r="LS97" s="10"/>
      <c r="LT97" s="10"/>
      <c r="LU97" s="10"/>
      <c r="LV97" s="10"/>
      <c r="LW97" s="10"/>
      <c r="LX97" s="10"/>
      <c r="LY97" s="10"/>
      <c r="LZ97" s="10"/>
      <c r="MA97" s="23"/>
      <c r="MB97" s="12"/>
      <c r="MC97" s="12"/>
      <c r="MD97" s="12"/>
      <c r="ME97" s="12"/>
      <c r="MF97" s="12"/>
      <c r="MG97" s="12"/>
      <c r="MH97" s="12"/>
      <c r="MI97" s="12"/>
      <c r="MJ97" s="12"/>
      <c r="MK97" s="12"/>
      <c r="ML97" s="12"/>
      <c r="MM97" s="12"/>
      <c r="MN97" s="12"/>
      <c r="MO97" s="12"/>
      <c r="MP97" s="12"/>
      <c r="MQ97" s="12"/>
      <c r="MR97" s="12"/>
      <c r="MS97" s="12"/>
      <c r="MT97" s="12"/>
      <c r="MU97" s="12"/>
      <c r="MV97" s="12"/>
      <c r="MW97" s="12"/>
      <c r="MX97" s="12"/>
      <c r="MY97" s="18"/>
      <c r="MZ97" s="43"/>
      <c r="NA97" s="43"/>
      <c r="NB97" s="43"/>
      <c r="NC97" s="43"/>
      <c r="ND97" s="43"/>
      <c r="NE97" s="43"/>
      <c r="NF97" s="43"/>
      <c r="NG97" s="43"/>
      <c r="NH97" s="43"/>
      <c r="NI97" s="43"/>
      <c r="NJ97" s="43"/>
      <c r="NK97" s="43"/>
      <c r="NL97" s="43"/>
      <c r="NM97" s="43"/>
      <c r="NN97" s="43"/>
      <c r="NO97" s="43"/>
      <c r="NP97" s="43"/>
      <c r="NQ97" s="43"/>
      <c r="NR97" s="43"/>
      <c r="NS97" s="43"/>
      <c r="NT97" s="43"/>
      <c r="NU97" s="43"/>
      <c r="NV97" s="43"/>
      <c r="NW97" s="43"/>
      <c r="NX97" s="43"/>
      <c r="NY97" s="43"/>
      <c r="NZ97" s="43"/>
      <c r="OA97" s="43"/>
      <c r="OB97" s="43"/>
      <c r="OC97" s="43"/>
      <c r="OD97" s="43"/>
      <c r="OE97" s="43"/>
      <c r="OF97" s="43"/>
      <c r="OG97" s="43"/>
      <c r="OH97" s="43"/>
      <c r="OI97" s="43"/>
      <c r="OJ97" s="51"/>
      <c r="OK97" s="12"/>
      <c r="OL97" s="12"/>
      <c r="OM97" s="12"/>
      <c r="ON97" s="12"/>
      <c r="OO97" s="12"/>
      <c r="OP97" s="12"/>
      <c r="OQ97" s="12"/>
      <c r="OR97" s="12"/>
      <c r="OS97" s="12"/>
      <c r="OT97" s="14"/>
      <c r="OU97" s="47"/>
      <c r="OV97" s="43"/>
      <c r="OW97" s="50"/>
      <c r="OX97" s="12"/>
      <c r="OY97" s="12"/>
      <c r="OZ97" s="12"/>
      <c r="PA97" s="12"/>
      <c r="PB97" s="12"/>
      <c r="PC97" s="12"/>
      <c r="PD97" s="12"/>
      <c r="PE97" s="12"/>
      <c r="PF97" s="8"/>
      <c r="PG97" s="21"/>
      <c r="PH97" s="43"/>
      <c r="PI97" s="43"/>
      <c r="PJ97" s="43"/>
      <c r="PK97" s="50"/>
      <c r="PL97" s="33"/>
      <c r="PM97" s="12"/>
      <c r="PN97" s="12"/>
      <c r="PO97" s="12"/>
      <c r="PP97" s="12"/>
      <c r="PQ97" s="12"/>
      <c r="PR97" s="12"/>
      <c r="PS97" s="12"/>
      <c r="PT97" s="12"/>
      <c r="PU97" s="12"/>
      <c r="PV97" s="12"/>
      <c r="PW97" s="12"/>
      <c r="PX97" s="12"/>
      <c r="PY97" s="12"/>
      <c r="PZ97" s="12"/>
      <c r="QA97" s="12"/>
      <c r="QB97" s="12"/>
      <c r="QC97" s="12"/>
      <c r="QD97" s="12"/>
      <c r="QE97" s="12"/>
      <c r="QF97" s="12"/>
      <c r="QG97" s="12"/>
      <c r="QH97" s="12"/>
      <c r="QI97" s="18"/>
      <c r="QJ97" s="10"/>
      <c r="QK97" s="10"/>
      <c r="QL97" s="10"/>
      <c r="QM97" s="10"/>
      <c r="QN97" s="10"/>
      <c r="QO97" s="10"/>
      <c r="QP97" s="10"/>
      <c r="QQ97" s="10"/>
      <c r="QR97" s="10"/>
      <c r="QS97" s="10"/>
      <c r="QT97" s="10"/>
      <c r="QU97" s="10"/>
      <c r="QV97" s="10"/>
      <c r="QW97" s="10"/>
      <c r="QX97" s="10"/>
      <c r="QY97" s="10"/>
      <c r="QZ97" s="10"/>
      <c r="RA97" s="10"/>
      <c r="RB97" s="10"/>
      <c r="RC97" s="10"/>
      <c r="RD97" s="10"/>
      <c r="RE97" s="10"/>
      <c r="RF97" s="10"/>
      <c r="RG97" s="10"/>
      <c r="RH97" s="10"/>
      <c r="RI97" s="10"/>
      <c r="RJ97" s="10"/>
      <c r="RK97" s="10"/>
      <c r="RL97" s="10"/>
      <c r="RM97" s="10"/>
      <c r="RN97" s="10"/>
      <c r="RO97" s="10"/>
      <c r="RP97" s="10"/>
      <c r="RQ97" s="10"/>
      <c r="RR97" s="10"/>
      <c r="RS97" s="10"/>
      <c r="RT97" s="10"/>
      <c r="RU97" s="10"/>
      <c r="RV97" s="10"/>
      <c r="RW97" s="10"/>
      <c r="RX97" s="10"/>
      <c r="RY97" s="10"/>
      <c r="RZ97" s="10"/>
      <c r="SA97" s="10"/>
      <c r="SB97" s="10"/>
      <c r="SC97" s="10"/>
      <c r="SD97" s="10"/>
      <c r="SE97" s="10"/>
      <c r="SF97" s="10"/>
      <c r="SG97" s="10"/>
      <c r="SH97" s="10"/>
      <c r="SI97" s="10"/>
      <c r="SJ97" s="10"/>
      <c r="SK97" s="10"/>
      <c r="SL97" s="10"/>
      <c r="SM97" s="10"/>
      <c r="SN97" s="10"/>
      <c r="SO97" s="10"/>
      <c r="SP97" s="10"/>
      <c r="SQ97" s="10"/>
      <c r="SR97" s="10"/>
      <c r="SS97" s="10"/>
      <c r="ST97" s="10"/>
      <c r="SU97" s="10"/>
      <c r="SV97" s="10"/>
      <c r="SW97" s="10"/>
      <c r="SX97" s="10"/>
      <c r="SY97" s="10"/>
      <c r="SZ97" s="10"/>
      <c r="TA97" s="10"/>
      <c r="TB97" s="10"/>
      <c r="TC97" s="10"/>
      <c r="TD97" s="10"/>
      <c r="TE97" s="10"/>
      <c r="TF97" s="10"/>
      <c r="TG97" s="10"/>
      <c r="TH97" s="10"/>
      <c r="TI97" s="10"/>
      <c r="TJ97" s="10"/>
      <c r="TK97" s="10"/>
      <c r="TL97" s="10"/>
      <c r="TM97" s="10"/>
      <c r="TN97" s="10"/>
      <c r="TO97" s="10"/>
      <c r="TP97" s="10"/>
      <c r="TQ97" s="10"/>
      <c r="TR97" s="10"/>
      <c r="TS97" s="8"/>
      <c r="TT97" s="8"/>
    </row>
    <row r="98" spans="1:540" ht="9.6" customHeight="1">
      <c r="A98" s="8"/>
      <c r="B98" s="8"/>
      <c r="C98" s="8"/>
      <c r="D98" s="8"/>
      <c r="E98" s="8"/>
      <c r="F98" s="8"/>
      <c r="G98" s="8"/>
      <c r="H98" s="8"/>
      <c r="I98" s="8"/>
      <c r="J98" s="8"/>
      <c r="K98" s="8"/>
      <c r="L98" s="8"/>
      <c r="M98" s="8"/>
      <c r="N98" s="8"/>
      <c r="O98" s="8"/>
      <c r="P98" s="8"/>
      <c r="Q98" s="8"/>
      <c r="R98" s="8"/>
      <c r="S98" s="8"/>
      <c r="T98" s="8"/>
      <c r="U98" s="8"/>
      <c r="V98" s="8"/>
      <c r="W98" s="8"/>
      <c r="X98" s="8"/>
      <c r="Y98" s="8"/>
      <c r="Z98" s="8"/>
      <c r="AA98" s="8"/>
      <c r="AB98" s="8"/>
      <c r="AC98" s="8"/>
      <c r="AD98" s="8"/>
      <c r="AE98" s="8"/>
      <c r="AF98" s="8"/>
      <c r="AG98" s="8"/>
      <c r="AH98" s="8"/>
      <c r="AI98" s="8"/>
      <c r="AJ98" s="8"/>
      <c r="AK98" s="8"/>
      <c r="AL98" s="8"/>
      <c r="AM98" s="8"/>
      <c r="AN98" s="8"/>
      <c r="AO98" s="8"/>
      <c r="AP98" s="8"/>
      <c r="AQ98" s="8"/>
      <c r="AR98" s="8"/>
      <c r="AS98" s="8"/>
      <c r="AT98" s="8"/>
      <c r="AU98" s="8"/>
      <c r="AV98" s="8"/>
      <c r="AW98" s="8"/>
      <c r="AX98" s="8"/>
      <c r="AY98" s="8"/>
      <c r="AZ98" s="8"/>
      <c r="BA98" s="8"/>
      <c r="BB98" s="8"/>
      <c r="BC98" s="8"/>
      <c r="BD98" s="8"/>
      <c r="BE98" s="8"/>
      <c r="BF98" s="8"/>
      <c r="BG98" s="8"/>
      <c r="BH98" s="8"/>
      <c r="BI98" s="8"/>
      <c r="BJ98" s="8"/>
      <c r="BK98" s="8"/>
      <c r="BL98" s="8"/>
      <c r="BM98" s="23"/>
      <c r="BN98" s="28"/>
      <c r="BO98" s="28"/>
      <c r="BP98" s="28"/>
      <c r="BQ98" s="28"/>
      <c r="BR98" s="28"/>
      <c r="BS98" s="28"/>
      <c r="BT98" s="28"/>
      <c r="BU98" s="28"/>
      <c r="BV98" s="28"/>
      <c r="BW98" s="28"/>
      <c r="BX98" s="25"/>
      <c r="BY98" s="27"/>
      <c r="BZ98" s="28"/>
      <c r="CA98" s="28"/>
      <c r="CB98" s="28"/>
      <c r="CC98" s="28"/>
      <c r="CD98" s="28"/>
      <c r="CE98" s="28"/>
      <c r="CF98" s="28"/>
      <c r="CG98" s="28"/>
      <c r="CH98" s="28"/>
      <c r="CI98" s="28"/>
      <c r="CJ98" s="28"/>
      <c r="CK98" s="28"/>
      <c r="CL98" s="28"/>
      <c r="CM98" s="42"/>
      <c r="CN98" s="43"/>
      <c r="CO98" s="43"/>
      <c r="CP98" s="43"/>
      <c r="CQ98" s="43"/>
      <c r="CR98" s="43"/>
      <c r="CS98" s="43"/>
      <c r="CT98" s="43"/>
      <c r="CU98" s="43"/>
      <c r="CV98" s="43"/>
      <c r="CW98" s="43"/>
      <c r="CX98" s="43"/>
      <c r="CY98" s="43"/>
      <c r="CZ98" s="43"/>
      <c r="DA98" s="43"/>
      <c r="DB98" s="43"/>
      <c r="DC98" s="43"/>
      <c r="DD98" s="43"/>
      <c r="DE98" s="43"/>
      <c r="DF98" s="43"/>
      <c r="DG98" s="43"/>
      <c r="DH98" s="43"/>
      <c r="DI98" s="43"/>
      <c r="DJ98" s="43"/>
      <c r="DK98" s="43"/>
      <c r="DL98" s="43"/>
      <c r="DM98" s="43"/>
      <c r="DN98" s="43"/>
      <c r="DO98" s="43"/>
      <c r="DP98" s="43"/>
      <c r="DQ98" s="43"/>
      <c r="DR98" s="43"/>
      <c r="DS98" s="43"/>
      <c r="DT98" s="43"/>
      <c r="DU98" s="43"/>
      <c r="DV98" s="43"/>
      <c r="DW98" s="43"/>
      <c r="DX98" s="44"/>
      <c r="DY98" s="28"/>
      <c r="DZ98" s="28"/>
      <c r="EA98" s="43"/>
      <c r="EB98" s="43"/>
      <c r="EC98" s="43"/>
      <c r="ED98" s="43"/>
      <c r="EE98" s="43"/>
      <c r="EF98" s="43"/>
      <c r="EG98" s="43"/>
      <c r="EH98" s="43"/>
      <c r="EI98" s="43"/>
      <c r="EJ98" s="43"/>
      <c r="EK98" s="43"/>
      <c r="EL98" s="43"/>
      <c r="EM98" s="43"/>
      <c r="EN98" s="43"/>
      <c r="EO98" s="43"/>
      <c r="EP98" s="43"/>
      <c r="EQ98" s="43"/>
      <c r="ER98" s="43"/>
      <c r="ES98" s="43"/>
      <c r="ET98" s="43"/>
      <c r="EU98" s="43"/>
      <c r="EV98" s="43"/>
      <c r="EW98" s="43"/>
      <c r="EX98" s="43"/>
      <c r="EY98" s="43"/>
      <c r="EZ98" s="28"/>
      <c r="FA98" s="28"/>
      <c r="FB98" s="28"/>
      <c r="FC98" s="28"/>
      <c r="FD98" s="28"/>
      <c r="FE98" s="28"/>
      <c r="FF98" s="28"/>
      <c r="FG98" s="28"/>
      <c r="FH98" s="28"/>
      <c r="FI98" s="28"/>
      <c r="FJ98" s="28"/>
      <c r="FK98" s="28"/>
      <c r="FL98" s="28"/>
      <c r="FM98" s="28"/>
      <c r="FN98" s="10"/>
      <c r="FO98" s="28"/>
      <c r="FP98" s="28"/>
      <c r="FQ98" s="28"/>
      <c r="FR98" s="28"/>
      <c r="FS98" s="28"/>
      <c r="FT98" s="28"/>
      <c r="FU98" s="28"/>
      <c r="FV98" s="28"/>
      <c r="FW98" s="28"/>
      <c r="FX98" s="17"/>
      <c r="FY98" s="8"/>
      <c r="FZ98" s="8"/>
      <c r="GA98" s="8"/>
      <c r="GB98" s="8"/>
      <c r="GC98" s="8"/>
      <c r="GD98" s="8"/>
      <c r="GE98" s="8"/>
      <c r="GF98" s="8"/>
      <c r="GG98" s="8"/>
      <c r="GH98" s="8"/>
      <c r="GI98" s="8"/>
      <c r="GJ98" s="8"/>
      <c r="GK98" s="8"/>
      <c r="GL98" s="8"/>
      <c r="GM98" s="8"/>
      <c r="GN98" s="8"/>
      <c r="GO98" s="8"/>
      <c r="GP98" s="8"/>
      <c r="GQ98" s="8"/>
      <c r="GR98" s="8"/>
      <c r="GS98" s="8"/>
      <c r="GT98" s="8"/>
      <c r="GU98" s="8"/>
      <c r="GV98" s="8"/>
      <c r="GW98" s="8"/>
      <c r="GX98" s="8"/>
      <c r="GY98" s="8"/>
      <c r="GZ98" s="8"/>
      <c r="HA98" s="8"/>
      <c r="HB98" s="8"/>
      <c r="HC98" s="8"/>
      <c r="HD98" s="8"/>
      <c r="HE98" s="8"/>
      <c r="HF98" s="8"/>
      <c r="HG98" s="8"/>
      <c r="HH98" s="8"/>
      <c r="HI98" s="8"/>
      <c r="HJ98" s="8"/>
      <c r="HK98" s="8"/>
      <c r="HL98" s="8"/>
      <c r="HM98" s="8"/>
      <c r="HN98" s="8"/>
      <c r="HO98" s="8"/>
      <c r="HP98" s="8"/>
      <c r="HQ98" s="8"/>
      <c r="HR98" s="8"/>
      <c r="HS98" s="8"/>
      <c r="HT98" s="8"/>
      <c r="HU98" s="8"/>
      <c r="HV98" s="8"/>
      <c r="HW98" s="8"/>
      <c r="HX98" s="8"/>
      <c r="HY98" s="8"/>
      <c r="HZ98" s="8"/>
      <c r="IA98" s="8"/>
      <c r="IB98" s="8"/>
      <c r="IC98" s="8"/>
      <c r="ID98" s="8"/>
      <c r="IE98" s="8"/>
      <c r="IF98" s="8"/>
      <c r="IG98" s="8"/>
      <c r="IH98" s="8"/>
      <c r="II98" s="8"/>
      <c r="IJ98" s="8"/>
      <c r="IK98" s="8"/>
      <c r="IL98" s="8"/>
      <c r="IM98" s="8"/>
      <c r="IN98" s="8"/>
      <c r="IO98" s="8"/>
      <c r="IP98" s="8"/>
      <c r="IQ98" s="8"/>
      <c r="IR98" s="9"/>
      <c r="IS98" s="10"/>
      <c r="IT98" s="10"/>
      <c r="IU98" s="10"/>
      <c r="IV98" s="10"/>
      <c r="IW98" s="10"/>
      <c r="IX98" s="10"/>
      <c r="IY98" s="10"/>
      <c r="IZ98" s="10"/>
      <c r="JA98" s="10"/>
      <c r="JB98" s="10"/>
      <c r="JC98" s="10"/>
      <c r="JD98" s="10"/>
      <c r="JE98" s="10"/>
      <c r="JF98" s="10"/>
      <c r="JG98" s="10"/>
      <c r="JH98" s="10"/>
      <c r="JI98" s="10"/>
      <c r="JJ98" s="10"/>
      <c r="JK98" s="10"/>
      <c r="JL98" s="10"/>
      <c r="JM98" s="10"/>
      <c r="JN98" s="10"/>
      <c r="JO98" s="10"/>
      <c r="JP98" s="10"/>
      <c r="JQ98" s="10"/>
      <c r="JR98" s="10"/>
      <c r="JS98" s="10"/>
      <c r="JT98" s="10"/>
      <c r="JU98" s="10"/>
      <c r="JV98" s="10"/>
      <c r="JW98" s="10"/>
      <c r="JX98" s="10"/>
      <c r="JY98" s="10"/>
      <c r="JZ98" s="10"/>
      <c r="KA98" s="10"/>
      <c r="KB98" s="10"/>
      <c r="KC98" s="10"/>
      <c r="KD98" s="10"/>
      <c r="KE98" s="10"/>
      <c r="KF98" s="10"/>
      <c r="KG98" s="10"/>
      <c r="KH98" s="10"/>
      <c r="KI98" s="10"/>
      <c r="KJ98" s="10"/>
      <c r="KK98" s="10"/>
      <c r="KL98" s="10"/>
      <c r="KM98" s="10"/>
      <c r="KN98" s="10"/>
      <c r="KO98" s="10"/>
      <c r="KP98" s="10"/>
      <c r="KQ98" s="10"/>
      <c r="KR98" s="10"/>
      <c r="KS98" s="10"/>
      <c r="KT98" s="10"/>
      <c r="KU98" s="10"/>
      <c r="KV98" s="10"/>
      <c r="KW98" s="10"/>
      <c r="KX98" s="10"/>
      <c r="KY98" s="10"/>
      <c r="KZ98" s="10"/>
      <c r="LA98" s="10"/>
      <c r="LB98" s="10"/>
      <c r="LC98" s="10"/>
      <c r="LD98" s="10"/>
      <c r="LE98" s="10"/>
      <c r="LF98" s="10"/>
      <c r="LG98" s="10"/>
      <c r="LH98" s="10"/>
      <c r="LI98" s="10"/>
      <c r="LJ98" s="10"/>
      <c r="LK98" s="10"/>
      <c r="LL98" s="10"/>
      <c r="LM98" s="10"/>
      <c r="LN98" s="10"/>
      <c r="LO98" s="10"/>
      <c r="LP98" s="10"/>
      <c r="LQ98" s="10"/>
      <c r="LR98" s="10"/>
      <c r="LS98" s="10"/>
      <c r="LT98" s="10"/>
      <c r="LU98" s="10"/>
      <c r="LV98" s="10"/>
      <c r="LW98" s="10"/>
      <c r="LX98" s="10"/>
      <c r="LY98" s="10"/>
      <c r="LZ98" s="10"/>
      <c r="MA98" s="31"/>
      <c r="MB98" s="12"/>
      <c r="MC98" s="12"/>
      <c r="MD98" s="12"/>
      <c r="ME98" s="12"/>
      <c r="MF98" s="12"/>
      <c r="MG98" s="12"/>
      <c r="MH98" s="12"/>
      <c r="MI98" s="12"/>
      <c r="MJ98" s="12"/>
      <c r="MK98" s="12"/>
      <c r="ML98" s="12"/>
      <c r="MM98" s="12"/>
      <c r="MN98" s="12"/>
      <c r="MO98" s="12"/>
      <c r="MP98" s="12"/>
      <c r="MQ98" s="12"/>
      <c r="MR98" s="12"/>
      <c r="MS98" s="12"/>
      <c r="MT98" s="12"/>
      <c r="MU98" s="12"/>
      <c r="MV98" s="12"/>
      <c r="MW98" s="12"/>
      <c r="MX98" s="12"/>
      <c r="MY98" s="18"/>
      <c r="MZ98" s="43"/>
      <c r="NA98" s="43"/>
      <c r="NB98" s="43"/>
      <c r="NC98" s="43"/>
      <c r="ND98" s="43"/>
      <c r="NE98" s="43"/>
      <c r="NF98" s="43"/>
      <c r="NG98" s="43"/>
      <c r="NH98" s="43"/>
      <c r="NI98" s="43"/>
      <c r="NJ98" s="43"/>
      <c r="NK98" s="43"/>
      <c r="NL98" s="43"/>
      <c r="NM98" s="43"/>
      <c r="NN98" s="43"/>
      <c r="NO98" s="43"/>
      <c r="NP98" s="43"/>
      <c r="NQ98" s="43"/>
      <c r="NR98" s="43"/>
      <c r="NS98" s="43"/>
      <c r="NT98" s="43"/>
      <c r="NU98" s="43"/>
      <c r="NV98" s="43"/>
      <c r="NW98" s="43"/>
      <c r="NX98" s="43"/>
      <c r="NY98" s="43"/>
      <c r="NZ98" s="43"/>
      <c r="OA98" s="43"/>
      <c r="OB98" s="43"/>
      <c r="OC98" s="43"/>
      <c r="OD98" s="43"/>
      <c r="OE98" s="43"/>
      <c r="OF98" s="43"/>
      <c r="OG98" s="43"/>
      <c r="OH98" s="43"/>
      <c r="OI98" s="43"/>
      <c r="OJ98" s="51"/>
      <c r="OK98" s="12"/>
      <c r="OL98" s="12"/>
      <c r="OM98" s="47"/>
      <c r="ON98" s="47"/>
      <c r="OO98" s="47"/>
      <c r="OP98" s="47"/>
      <c r="OQ98" s="47"/>
      <c r="OR98" s="47"/>
      <c r="OS98" s="47"/>
      <c r="OT98" s="33"/>
      <c r="OU98" s="57"/>
      <c r="OV98" s="43"/>
      <c r="OW98" s="43"/>
      <c r="OX98" s="18"/>
      <c r="OY98" s="47"/>
      <c r="OZ98" s="47"/>
      <c r="PA98" s="47"/>
      <c r="PB98" s="47"/>
      <c r="PC98" s="47"/>
      <c r="PD98" s="47"/>
      <c r="PE98" s="47"/>
      <c r="PF98" s="33"/>
      <c r="PG98" s="57"/>
      <c r="PH98" s="43"/>
      <c r="PI98" s="43"/>
      <c r="PJ98" s="43"/>
      <c r="PK98" s="50"/>
      <c r="PL98" s="33"/>
      <c r="PM98" s="12"/>
      <c r="PN98" s="12"/>
      <c r="PO98" s="12"/>
      <c r="PP98" s="12"/>
      <c r="PQ98" s="12"/>
      <c r="PR98" s="12"/>
      <c r="PS98" s="12"/>
      <c r="PT98" s="12"/>
      <c r="PU98" s="12"/>
      <c r="PV98" s="12"/>
      <c r="PW98" s="12"/>
      <c r="PX98" s="12"/>
      <c r="PY98" s="12"/>
      <c r="PZ98" s="12"/>
      <c r="QA98" s="12"/>
      <c r="QB98" s="12"/>
      <c r="QC98" s="12"/>
      <c r="QD98" s="12"/>
      <c r="QE98" s="12"/>
      <c r="QF98" s="12"/>
      <c r="QG98" s="12"/>
      <c r="QH98" s="12"/>
      <c r="QI98" s="18"/>
      <c r="QJ98" s="10"/>
      <c r="QK98" s="10"/>
      <c r="QL98" s="10"/>
      <c r="QM98" s="10"/>
      <c r="QN98" s="10"/>
      <c r="QO98" s="10"/>
      <c r="QP98" s="10"/>
      <c r="QQ98" s="10"/>
      <c r="QR98" s="10"/>
      <c r="QS98" s="10"/>
      <c r="QT98" s="10"/>
      <c r="QU98" s="10"/>
      <c r="QV98" s="10"/>
      <c r="QW98" s="10"/>
      <c r="QX98" s="10"/>
      <c r="QY98" s="10"/>
      <c r="QZ98" s="10"/>
      <c r="RA98" s="10"/>
      <c r="RB98" s="10"/>
      <c r="RC98" s="10"/>
      <c r="RD98" s="10"/>
      <c r="RE98" s="10"/>
      <c r="RF98" s="10"/>
      <c r="RG98" s="10"/>
      <c r="RH98" s="10"/>
      <c r="RI98" s="10"/>
      <c r="RJ98" s="10"/>
      <c r="RK98" s="10"/>
      <c r="RL98" s="10"/>
      <c r="RM98" s="10"/>
      <c r="RN98" s="10"/>
      <c r="RO98" s="10"/>
      <c r="RP98" s="10"/>
      <c r="RQ98" s="10"/>
      <c r="RR98" s="10"/>
      <c r="RS98" s="10"/>
      <c r="RT98" s="10"/>
      <c r="RU98" s="10"/>
      <c r="RV98" s="10"/>
      <c r="RW98" s="10"/>
      <c r="RX98" s="10"/>
      <c r="RY98" s="10"/>
      <c r="RZ98" s="10"/>
      <c r="SA98" s="10"/>
      <c r="SB98" s="10"/>
      <c r="SC98" s="10"/>
      <c r="SD98" s="10"/>
      <c r="SE98" s="10"/>
      <c r="SF98" s="10"/>
      <c r="SG98" s="10"/>
      <c r="SH98" s="10"/>
      <c r="SI98" s="10"/>
      <c r="SJ98" s="10"/>
      <c r="SK98" s="10"/>
      <c r="SL98" s="10"/>
      <c r="SM98" s="10"/>
      <c r="SN98" s="10"/>
      <c r="SO98" s="10"/>
      <c r="SP98" s="10"/>
      <c r="SQ98" s="10"/>
      <c r="SR98" s="10"/>
      <c r="SS98" s="10"/>
      <c r="ST98" s="10"/>
      <c r="SU98" s="10"/>
      <c r="SV98" s="10"/>
      <c r="SW98" s="10"/>
      <c r="SX98" s="10"/>
      <c r="SY98" s="10"/>
      <c r="SZ98" s="10"/>
      <c r="TA98" s="10"/>
      <c r="TB98" s="10"/>
      <c r="TC98" s="10"/>
      <c r="TD98" s="10"/>
      <c r="TE98" s="10"/>
      <c r="TF98" s="10"/>
      <c r="TG98" s="10"/>
      <c r="TH98" s="10"/>
      <c r="TI98" s="10"/>
      <c r="TJ98" s="10"/>
      <c r="TK98" s="10"/>
      <c r="TL98" s="10"/>
      <c r="TM98" s="10"/>
      <c r="TN98" s="10"/>
      <c r="TO98" s="10"/>
      <c r="TP98" s="10"/>
      <c r="TQ98" s="10"/>
      <c r="TR98" s="10"/>
      <c r="TS98" s="8"/>
      <c r="TT98" s="8"/>
    </row>
    <row r="99" spans="1:540" ht="9.6" customHeight="1">
      <c r="A99" s="8"/>
      <c r="B99" s="8"/>
      <c r="C99" s="8"/>
      <c r="D99" s="8"/>
      <c r="E99" s="8"/>
      <c r="F99" s="8"/>
      <c r="G99" s="8"/>
      <c r="H99" s="8"/>
      <c r="I99" s="8"/>
      <c r="J99" s="8"/>
      <c r="K99" s="8"/>
      <c r="L99" s="8"/>
      <c r="M99" s="8"/>
      <c r="N99" s="8"/>
      <c r="O99" s="8"/>
      <c r="P99" s="8"/>
      <c r="Q99" s="8"/>
      <c r="R99" s="8"/>
      <c r="S99" s="8"/>
      <c r="T99" s="8"/>
      <c r="U99" s="8"/>
      <c r="V99" s="8"/>
      <c r="W99" s="8"/>
      <c r="X99" s="8"/>
      <c r="Y99" s="8"/>
      <c r="Z99" s="8"/>
      <c r="AA99" s="8"/>
      <c r="AB99" s="8"/>
      <c r="AC99" s="8"/>
      <c r="AD99" s="8"/>
      <c r="AE99" s="8"/>
      <c r="AF99" s="8"/>
      <c r="AG99" s="8"/>
      <c r="AH99" s="8"/>
      <c r="AI99" s="8"/>
      <c r="AJ99" s="8"/>
      <c r="AK99" s="8"/>
      <c r="AL99" s="8"/>
      <c r="AM99" s="8"/>
      <c r="AN99" s="8"/>
      <c r="AO99" s="8"/>
      <c r="AP99" s="8"/>
      <c r="AQ99" s="8"/>
      <c r="AR99" s="8"/>
      <c r="AS99" s="8"/>
      <c r="AT99" s="8"/>
      <c r="AU99" s="8"/>
      <c r="AV99" s="8"/>
      <c r="AW99" s="8"/>
      <c r="AX99" s="8"/>
      <c r="AY99" s="8"/>
      <c r="AZ99" s="8"/>
      <c r="BA99" s="8"/>
      <c r="BB99" s="8"/>
      <c r="BC99" s="8"/>
      <c r="BD99" s="8"/>
      <c r="BE99" s="8"/>
      <c r="BF99" s="8"/>
      <c r="BG99" s="8"/>
      <c r="BH99" s="8"/>
      <c r="BI99" s="8"/>
      <c r="BJ99" s="8"/>
      <c r="BK99" s="8"/>
      <c r="BL99" s="8"/>
      <c r="BM99" s="13"/>
      <c r="BN99" s="10"/>
      <c r="BO99" s="28"/>
      <c r="BP99" s="28"/>
      <c r="BQ99" s="28"/>
      <c r="BR99" s="28"/>
      <c r="BS99" s="28"/>
      <c r="BT99" s="28"/>
      <c r="BU99" s="28"/>
      <c r="BV99" s="28"/>
      <c r="BW99" s="10"/>
      <c r="BX99" s="9"/>
      <c r="BY99" s="8"/>
      <c r="BZ99" s="23"/>
      <c r="CA99" s="10"/>
      <c r="CB99" s="28"/>
      <c r="CC99" s="28"/>
      <c r="CD99" s="28"/>
      <c r="CE99" s="28"/>
      <c r="CF99" s="28"/>
      <c r="CG99" s="28"/>
      <c r="CH99" s="28"/>
      <c r="CI99" s="28"/>
      <c r="CJ99" s="28"/>
      <c r="CK99" s="28"/>
      <c r="CL99" s="28"/>
      <c r="CM99" s="42"/>
      <c r="CN99" s="43"/>
      <c r="CO99" s="43"/>
      <c r="CP99" s="43"/>
      <c r="CQ99" s="43"/>
      <c r="CR99" s="43"/>
      <c r="CS99" s="43"/>
      <c r="CT99" s="43"/>
      <c r="CU99" s="43"/>
      <c r="CV99" s="43"/>
      <c r="CW99" s="43"/>
      <c r="CX99" s="43"/>
      <c r="CY99" s="43"/>
      <c r="CZ99" s="43"/>
      <c r="DA99" s="43"/>
      <c r="DB99" s="43"/>
      <c r="DC99" s="43"/>
      <c r="DD99" s="43"/>
      <c r="DE99" s="43"/>
      <c r="DF99" s="43"/>
      <c r="DG99" s="43"/>
      <c r="DH99" s="43"/>
      <c r="DI99" s="43"/>
      <c r="DJ99" s="43"/>
      <c r="DK99" s="43"/>
      <c r="DL99" s="43"/>
      <c r="DM99" s="43"/>
      <c r="DN99" s="43"/>
      <c r="DO99" s="43"/>
      <c r="DP99" s="43"/>
      <c r="DQ99" s="43"/>
      <c r="DR99" s="43"/>
      <c r="DS99" s="43"/>
      <c r="DT99" s="43"/>
      <c r="DU99" s="43"/>
      <c r="DV99" s="43"/>
      <c r="DW99" s="43"/>
      <c r="DX99" s="44"/>
      <c r="DY99" s="28"/>
      <c r="DZ99" s="28"/>
      <c r="EA99" s="43"/>
      <c r="EB99" s="43"/>
      <c r="EC99" s="43"/>
      <c r="ED99" s="43"/>
      <c r="EE99" s="43"/>
      <c r="EF99" s="43"/>
      <c r="EG99" s="43"/>
      <c r="EH99" s="43"/>
      <c r="EI99" s="43"/>
      <c r="EJ99" s="43"/>
      <c r="EK99" s="43"/>
      <c r="EL99" s="43"/>
      <c r="EM99" s="43"/>
      <c r="EN99" s="43"/>
      <c r="EO99" s="43"/>
      <c r="EP99" s="43"/>
      <c r="EQ99" s="43"/>
      <c r="ER99" s="43"/>
      <c r="ES99" s="43"/>
      <c r="ET99" s="43"/>
      <c r="EU99" s="43"/>
      <c r="EV99" s="43"/>
      <c r="EW99" s="43"/>
      <c r="EX99" s="43"/>
      <c r="EY99" s="43"/>
      <c r="EZ99" s="28"/>
      <c r="FA99" s="28"/>
      <c r="FB99" s="28"/>
      <c r="FC99" s="28"/>
      <c r="FD99" s="28"/>
      <c r="FE99" s="28"/>
      <c r="FF99" s="28"/>
      <c r="FG99" s="28"/>
      <c r="FH99" s="28"/>
      <c r="FI99" s="28"/>
      <c r="FJ99" s="28"/>
      <c r="FK99" s="28"/>
      <c r="FL99" s="10"/>
      <c r="FM99" s="28"/>
      <c r="FN99" s="17"/>
      <c r="FO99" s="25"/>
      <c r="FP99" s="28"/>
      <c r="FQ99" s="28"/>
      <c r="FR99" s="28"/>
      <c r="FS99" s="28"/>
      <c r="FT99" s="28"/>
      <c r="FU99" s="28"/>
      <c r="FV99" s="28"/>
      <c r="FW99" s="28"/>
      <c r="FX99" s="22"/>
      <c r="FY99" s="8"/>
      <c r="FZ99" s="8"/>
      <c r="GA99" s="8"/>
      <c r="GB99" s="8"/>
      <c r="GC99" s="8"/>
      <c r="GD99" s="8"/>
      <c r="GE99" s="8"/>
      <c r="GF99" s="8"/>
      <c r="GG99" s="8"/>
      <c r="GH99" s="8"/>
      <c r="GI99" s="8"/>
      <c r="GJ99" s="8"/>
      <c r="GK99" s="8"/>
      <c r="GL99" s="8"/>
      <c r="GM99" s="8"/>
      <c r="GN99" s="8"/>
      <c r="GO99" s="8"/>
      <c r="GP99" s="8"/>
      <c r="GQ99" s="8"/>
      <c r="GR99" s="8"/>
      <c r="GS99" s="8"/>
      <c r="GT99" s="8"/>
      <c r="GU99" s="8"/>
      <c r="GV99" s="8"/>
      <c r="GW99" s="8"/>
      <c r="GX99" s="8"/>
      <c r="GY99" s="8"/>
      <c r="GZ99" s="8"/>
      <c r="HA99" s="8"/>
      <c r="HB99" s="8"/>
      <c r="HC99" s="8"/>
      <c r="HD99" s="8"/>
      <c r="HE99" s="8"/>
      <c r="HF99" s="8"/>
      <c r="HG99" s="8"/>
      <c r="HH99" s="8"/>
      <c r="HI99" s="8"/>
      <c r="HJ99" s="8"/>
      <c r="HK99" s="8"/>
      <c r="HL99" s="8"/>
      <c r="HM99" s="8"/>
      <c r="HN99" s="8"/>
      <c r="HO99" s="8"/>
      <c r="HP99" s="8"/>
      <c r="HQ99" s="8"/>
      <c r="HR99" s="8"/>
      <c r="HS99" s="8"/>
      <c r="HT99" s="8"/>
      <c r="HU99" s="8"/>
      <c r="HV99" s="8"/>
      <c r="HW99" s="8"/>
      <c r="HX99" s="8"/>
      <c r="HY99" s="8"/>
      <c r="HZ99" s="8"/>
      <c r="IA99" s="8"/>
      <c r="IB99" s="8"/>
      <c r="IC99" s="8"/>
      <c r="ID99" s="8"/>
      <c r="IE99" s="8"/>
      <c r="IF99" s="8"/>
      <c r="IG99" s="8"/>
      <c r="IH99" s="8"/>
      <c r="II99" s="8"/>
      <c r="IJ99" s="8"/>
      <c r="IK99" s="8"/>
      <c r="IL99" s="8"/>
      <c r="IM99" s="8"/>
      <c r="IN99" s="8"/>
      <c r="IO99" s="8"/>
      <c r="IP99" s="8"/>
      <c r="IQ99" s="8"/>
      <c r="IR99" s="9"/>
      <c r="IS99" s="10"/>
      <c r="IT99" s="10"/>
      <c r="IU99" s="10"/>
      <c r="IV99" s="10"/>
      <c r="IW99" s="10"/>
      <c r="IX99" s="10"/>
      <c r="IY99" s="10"/>
      <c r="IZ99" s="10"/>
      <c r="JA99" s="10"/>
      <c r="JB99" s="10"/>
      <c r="JC99" s="10"/>
      <c r="JD99" s="10"/>
      <c r="JE99" s="10"/>
      <c r="JF99" s="10"/>
      <c r="JG99" s="10"/>
      <c r="JH99" s="10"/>
      <c r="JI99" s="10"/>
      <c r="JJ99" s="10"/>
      <c r="JK99" s="10"/>
      <c r="JL99" s="10"/>
      <c r="JM99" s="10"/>
      <c r="JN99" s="10"/>
      <c r="JO99" s="10"/>
      <c r="JP99" s="10"/>
      <c r="JQ99" s="10"/>
      <c r="JR99" s="10"/>
      <c r="JS99" s="10"/>
      <c r="JT99" s="10"/>
      <c r="JU99" s="10"/>
      <c r="JV99" s="10"/>
      <c r="JW99" s="10"/>
      <c r="JX99" s="10"/>
      <c r="JY99" s="10"/>
      <c r="JZ99" s="10"/>
      <c r="KA99" s="10"/>
      <c r="KB99" s="10"/>
      <c r="KC99" s="10"/>
      <c r="KD99" s="10"/>
      <c r="KE99" s="10"/>
      <c r="KF99" s="10"/>
      <c r="KG99" s="10"/>
      <c r="KH99" s="10"/>
      <c r="KI99" s="10"/>
      <c r="KJ99" s="10"/>
      <c r="KK99" s="10"/>
      <c r="KL99" s="10"/>
      <c r="KM99" s="10"/>
      <c r="KN99" s="10"/>
      <c r="KO99" s="10"/>
      <c r="KP99" s="10"/>
      <c r="KQ99" s="10"/>
      <c r="KR99" s="10"/>
      <c r="KS99" s="10"/>
      <c r="KT99" s="10"/>
      <c r="KU99" s="10"/>
      <c r="KV99" s="10"/>
      <c r="KW99" s="10"/>
      <c r="KX99" s="10"/>
      <c r="KY99" s="10"/>
      <c r="KZ99" s="10"/>
      <c r="LA99" s="10"/>
      <c r="LB99" s="10"/>
      <c r="LC99" s="10"/>
      <c r="LD99" s="10"/>
      <c r="LE99" s="10"/>
      <c r="LF99" s="10"/>
      <c r="LG99" s="10"/>
      <c r="LH99" s="10"/>
      <c r="LI99" s="10"/>
      <c r="LJ99" s="10"/>
      <c r="LK99" s="10"/>
      <c r="LL99" s="10"/>
      <c r="LM99" s="10"/>
      <c r="LN99" s="10"/>
      <c r="LO99" s="10"/>
      <c r="LP99" s="10"/>
      <c r="LQ99" s="10"/>
      <c r="LR99" s="10"/>
      <c r="LS99" s="10"/>
      <c r="LT99" s="10"/>
      <c r="LU99" s="10"/>
      <c r="LV99" s="10"/>
      <c r="LW99" s="10"/>
      <c r="LX99" s="10"/>
      <c r="LY99" s="10"/>
      <c r="LZ99" s="10"/>
      <c r="MA99" s="17"/>
      <c r="MB99" s="12"/>
      <c r="MC99" s="12"/>
      <c r="MD99" s="12"/>
      <c r="ME99" s="12"/>
      <c r="MF99" s="12"/>
      <c r="MG99" s="12"/>
      <c r="MH99" s="12"/>
      <c r="MI99" s="12"/>
      <c r="MJ99" s="12"/>
      <c r="MK99" s="12"/>
      <c r="ML99" s="12"/>
      <c r="MM99" s="12"/>
      <c r="MN99" s="12"/>
      <c r="MO99" s="12"/>
      <c r="MP99" s="12"/>
      <c r="MQ99" s="12"/>
      <c r="MR99" s="12"/>
      <c r="MS99" s="12"/>
      <c r="MT99" s="12"/>
      <c r="MU99" s="12"/>
      <c r="MV99" s="12"/>
      <c r="MW99" s="12"/>
      <c r="MX99" s="12"/>
      <c r="MY99" s="18"/>
      <c r="MZ99" s="43"/>
      <c r="NA99" s="43"/>
      <c r="NB99" s="43"/>
      <c r="NC99" s="43"/>
      <c r="ND99" s="43"/>
      <c r="NE99" s="43"/>
      <c r="NF99" s="43"/>
      <c r="NG99" s="43"/>
      <c r="NH99" s="43"/>
      <c r="NI99" s="43"/>
      <c r="NJ99" s="43"/>
      <c r="NK99" s="43"/>
      <c r="NL99" s="43"/>
      <c r="NM99" s="43"/>
      <c r="NN99" s="43"/>
      <c r="NO99" s="43"/>
      <c r="NP99" s="43"/>
      <c r="NQ99" s="43"/>
      <c r="NR99" s="43"/>
      <c r="NS99" s="43"/>
      <c r="NT99" s="43"/>
      <c r="NU99" s="43"/>
      <c r="NV99" s="43"/>
      <c r="NW99" s="43"/>
      <c r="NX99" s="43"/>
      <c r="NY99" s="43"/>
      <c r="NZ99" s="43"/>
      <c r="OA99" s="43"/>
      <c r="OB99" s="43"/>
      <c r="OC99" s="43"/>
      <c r="OD99" s="43"/>
      <c r="OE99" s="43"/>
      <c r="OF99" s="43"/>
      <c r="OG99" s="43"/>
      <c r="OH99" s="43"/>
      <c r="OI99" s="43"/>
      <c r="OJ99" s="51"/>
      <c r="OK99" s="12"/>
      <c r="OL99" s="13"/>
      <c r="OM99" s="43"/>
      <c r="ON99" s="43"/>
      <c r="OO99" s="43"/>
      <c r="OP99" s="43"/>
      <c r="OQ99" s="43"/>
      <c r="OR99" s="43"/>
      <c r="OS99" s="43"/>
      <c r="OT99" s="43"/>
      <c r="OU99" s="43"/>
      <c r="OV99" s="43"/>
      <c r="OW99" s="43"/>
      <c r="OX99" s="43"/>
      <c r="OY99" s="43"/>
      <c r="OZ99" s="43"/>
      <c r="PA99" s="43"/>
      <c r="PB99" s="43"/>
      <c r="PC99" s="43"/>
      <c r="PD99" s="43"/>
      <c r="PE99" s="43"/>
      <c r="PF99" s="43"/>
      <c r="PG99" s="43"/>
      <c r="PH99" s="43"/>
      <c r="PI99" s="43"/>
      <c r="PJ99" s="43"/>
      <c r="PK99" s="50"/>
      <c r="PL99" s="33"/>
      <c r="PM99" s="12"/>
      <c r="PN99" s="12"/>
      <c r="PO99" s="12"/>
      <c r="PP99" s="12"/>
      <c r="PQ99" s="12"/>
      <c r="PR99" s="12"/>
      <c r="PS99" s="12"/>
      <c r="PT99" s="12"/>
      <c r="PU99" s="12"/>
      <c r="PV99" s="12"/>
      <c r="PW99" s="12"/>
      <c r="PX99" s="12"/>
      <c r="PY99" s="12"/>
      <c r="PZ99" s="12"/>
      <c r="QA99" s="12"/>
      <c r="QB99" s="12"/>
      <c r="QC99" s="12"/>
      <c r="QD99" s="12"/>
      <c r="QE99" s="12"/>
      <c r="QF99" s="12"/>
      <c r="QG99" s="12"/>
      <c r="QH99" s="12"/>
      <c r="QI99" s="23"/>
      <c r="QJ99" s="10"/>
      <c r="QK99" s="10"/>
      <c r="QL99" s="10"/>
      <c r="QM99" s="10"/>
      <c r="QN99" s="10"/>
      <c r="QO99" s="10"/>
      <c r="QP99" s="10"/>
      <c r="QQ99" s="10"/>
      <c r="QR99" s="10"/>
      <c r="QS99" s="10"/>
      <c r="QT99" s="10"/>
      <c r="QU99" s="10"/>
      <c r="QV99" s="10"/>
      <c r="QW99" s="10"/>
      <c r="QX99" s="10"/>
      <c r="QY99" s="10"/>
      <c r="QZ99" s="10"/>
      <c r="RA99" s="10"/>
      <c r="RB99" s="10"/>
      <c r="RC99" s="10"/>
      <c r="RD99" s="10"/>
      <c r="RE99" s="10"/>
      <c r="RF99" s="10"/>
      <c r="RG99" s="10"/>
      <c r="RH99" s="10"/>
      <c r="RI99" s="10"/>
      <c r="RJ99" s="10"/>
      <c r="RK99" s="10"/>
      <c r="RL99" s="10"/>
      <c r="RM99" s="10"/>
      <c r="RN99" s="10"/>
      <c r="RO99" s="10"/>
      <c r="RP99" s="10"/>
      <c r="RQ99" s="10"/>
      <c r="RR99" s="10"/>
      <c r="RS99" s="10"/>
      <c r="RT99" s="10"/>
      <c r="RU99" s="10"/>
      <c r="RV99" s="10"/>
      <c r="RW99" s="10"/>
      <c r="RX99" s="10"/>
      <c r="RY99" s="10"/>
      <c r="RZ99" s="10"/>
      <c r="SA99" s="10"/>
      <c r="SB99" s="10"/>
      <c r="SC99" s="10"/>
      <c r="SD99" s="10"/>
      <c r="SE99" s="10"/>
      <c r="SF99" s="10"/>
      <c r="SG99" s="10"/>
      <c r="SH99" s="10"/>
      <c r="SI99" s="10"/>
      <c r="SJ99" s="10"/>
      <c r="SK99" s="10"/>
      <c r="SL99" s="10"/>
      <c r="SM99" s="10"/>
      <c r="SN99" s="10"/>
      <c r="SO99" s="10"/>
      <c r="SP99" s="10"/>
      <c r="SQ99" s="10"/>
      <c r="SR99" s="10"/>
      <c r="SS99" s="10"/>
      <c r="ST99" s="10"/>
      <c r="SU99" s="10"/>
      <c r="SV99" s="10"/>
      <c r="SW99" s="10"/>
      <c r="SX99" s="10"/>
      <c r="SY99" s="10"/>
      <c r="SZ99" s="10"/>
      <c r="TA99" s="10"/>
      <c r="TB99" s="10"/>
      <c r="TC99" s="10"/>
      <c r="TD99" s="10"/>
      <c r="TE99" s="10"/>
      <c r="TF99" s="10"/>
      <c r="TG99" s="10"/>
      <c r="TH99" s="10"/>
      <c r="TI99" s="10"/>
      <c r="TJ99" s="10"/>
      <c r="TK99" s="10"/>
      <c r="TL99" s="10"/>
      <c r="TM99" s="10"/>
      <c r="TN99" s="10"/>
      <c r="TO99" s="10"/>
      <c r="TP99" s="10"/>
      <c r="TQ99" s="10"/>
      <c r="TR99" s="10"/>
      <c r="TS99" s="8"/>
      <c r="TT99" s="8"/>
    </row>
    <row r="100" spans="1:540" ht="9.6" customHeight="1">
      <c r="A100" s="8"/>
      <c r="B100" s="8"/>
      <c r="C100" s="8"/>
      <c r="D100" s="8"/>
      <c r="E100" s="8"/>
      <c r="F100" s="8"/>
      <c r="G100" s="8"/>
      <c r="H100" s="8"/>
      <c r="I100" s="8"/>
      <c r="J100" s="8"/>
      <c r="K100" s="8"/>
      <c r="L100" s="8"/>
      <c r="M100" s="8"/>
      <c r="N100" s="8"/>
      <c r="O100" s="8"/>
      <c r="P100" s="8"/>
      <c r="Q100" s="8"/>
      <c r="R100" s="8"/>
      <c r="S100" s="8"/>
      <c r="T100" s="8"/>
      <c r="U100" s="8"/>
      <c r="V100" s="8"/>
      <c r="W100" s="8"/>
      <c r="X100" s="8"/>
      <c r="Y100" s="8"/>
      <c r="Z100" s="8"/>
      <c r="AA100" s="8"/>
      <c r="AB100" s="8"/>
      <c r="AC100" s="8"/>
      <c r="AD100" s="8"/>
      <c r="AE100" s="8"/>
      <c r="AF100" s="8"/>
      <c r="AG100" s="8"/>
      <c r="AH100" s="8"/>
      <c r="AI100" s="8"/>
      <c r="AJ100" s="8"/>
      <c r="AK100" s="8"/>
      <c r="AL100" s="8"/>
      <c r="AM100" s="8"/>
      <c r="AN100" s="8"/>
      <c r="AO100" s="8"/>
      <c r="AP100" s="8"/>
      <c r="AQ100" s="8"/>
      <c r="AR100" s="8"/>
      <c r="AS100" s="8"/>
      <c r="AT100" s="8"/>
      <c r="AU100" s="8"/>
      <c r="AV100" s="8"/>
      <c r="AW100" s="8"/>
      <c r="AX100" s="8"/>
      <c r="AY100" s="8"/>
      <c r="AZ100" s="8"/>
      <c r="BA100" s="8"/>
      <c r="BB100" s="8"/>
      <c r="BC100" s="8"/>
      <c r="BD100" s="8"/>
      <c r="BE100" s="8"/>
      <c r="BF100" s="8"/>
      <c r="BG100" s="8"/>
      <c r="BH100" s="8"/>
      <c r="BI100" s="8"/>
      <c r="BJ100" s="8"/>
      <c r="BK100" s="8"/>
      <c r="BL100" s="8"/>
      <c r="BM100" s="14"/>
      <c r="BN100" s="10"/>
      <c r="BO100" s="28"/>
      <c r="BP100" s="28"/>
      <c r="BQ100" s="28"/>
      <c r="BR100" s="28"/>
      <c r="BS100" s="28"/>
      <c r="BT100" s="28"/>
      <c r="BU100" s="28"/>
      <c r="BV100" s="28"/>
      <c r="BW100" s="28"/>
      <c r="BX100" s="23"/>
      <c r="BY100" s="8"/>
      <c r="BZ100" s="8"/>
      <c r="CA100" s="27"/>
      <c r="CB100" s="28"/>
      <c r="CC100" s="28"/>
      <c r="CD100" s="28"/>
      <c r="CE100" s="28"/>
      <c r="CF100" s="28"/>
      <c r="CG100" s="28"/>
      <c r="CH100" s="28"/>
      <c r="CI100" s="28"/>
      <c r="CJ100" s="28"/>
      <c r="CK100" s="28"/>
      <c r="CL100" s="28"/>
      <c r="CM100" s="42"/>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4"/>
      <c r="DY100" s="28"/>
      <c r="DZ100" s="28"/>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c r="EX100" s="43"/>
      <c r="EY100" s="43"/>
      <c r="EZ100" s="28"/>
      <c r="FA100" s="28"/>
      <c r="FB100" s="28"/>
      <c r="FC100" s="28"/>
      <c r="FD100" s="28"/>
      <c r="FE100" s="28"/>
      <c r="FF100" s="28"/>
      <c r="FG100" s="28"/>
      <c r="FH100" s="28"/>
      <c r="FI100" s="28"/>
      <c r="FJ100" s="28"/>
      <c r="FK100" s="10"/>
      <c r="FL100" s="21"/>
      <c r="FM100" s="14"/>
      <c r="FN100" s="14"/>
      <c r="FO100" s="17"/>
      <c r="FP100" s="28"/>
      <c r="FQ100" s="28"/>
      <c r="FR100" s="28"/>
      <c r="FS100" s="28"/>
      <c r="FT100" s="28"/>
      <c r="FU100" s="28"/>
      <c r="FV100" s="28"/>
      <c r="FW100" s="10"/>
      <c r="FX100" s="21"/>
      <c r="FY100" s="8"/>
      <c r="FZ100" s="8"/>
      <c r="GA100" s="8"/>
      <c r="GB100" s="8"/>
      <c r="GC100" s="8"/>
      <c r="GD100" s="8"/>
      <c r="GE100" s="8"/>
      <c r="GF100" s="8"/>
      <c r="GG100" s="8"/>
      <c r="GH100" s="8"/>
      <c r="GI100" s="8"/>
      <c r="GJ100" s="8"/>
      <c r="GK100" s="8"/>
      <c r="GL100" s="8"/>
      <c r="GM100" s="8"/>
      <c r="GN100" s="8"/>
      <c r="GO100" s="8"/>
      <c r="GP100" s="8"/>
      <c r="GQ100" s="8"/>
      <c r="GR100" s="8"/>
      <c r="GS100" s="8"/>
      <c r="GT100" s="8"/>
      <c r="GU100" s="8"/>
      <c r="GV100" s="8"/>
      <c r="GW100" s="8"/>
      <c r="GX100" s="8"/>
      <c r="GY100" s="8"/>
      <c r="GZ100" s="8"/>
      <c r="HA100" s="8"/>
      <c r="HB100" s="8"/>
      <c r="HC100" s="8"/>
      <c r="HD100" s="8"/>
      <c r="HE100" s="8"/>
      <c r="HF100" s="8"/>
      <c r="HG100" s="8"/>
      <c r="HH100" s="8"/>
      <c r="HI100" s="8"/>
      <c r="HJ100" s="8"/>
      <c r="HK100" s="8"/>
      <c r="HL100" s="8"/>
      <c r="HM100" s="8"/>
      <c r="HN100" s="8"/>
      <c r="HO100" s="8"/>
      <c r="HP100" s="8"/>
      <c r="HQ100" s="8"/>
      <c r="HR100" s="8"/>
      <c r="HS100" s="8"/>
      <c r="HT100" s="8"/>
      <c r="HU100" s="8"/>
      <c r="HV100" s="8"/>
      <c r="HW100" s="8"/>
      <c r="HX100" s="8"/>
      <c r="HY100" s="8"/>
      <c r="HZ100" s="8"/>
      <c r="IA100" s="8"/>
      <c r="IB100" s="8"/>
      <c r="IC100" s="8"/>
      <c r="ID100" s="8"/>
      <c r="IE100" s="8"/>
      <c r="IF100" s="8"/>
      <c r="IG100" s="8"/>
      <c r="IH100" s="8"/>
      <c r="II100" s="8"/>
      <c r="IJ100" s="8"/>
      <c r="IK100" s="8"/>
      <c r="IL100" s="8"/>
      <c r="IM100" s="8"/>
      <c r="IN100" s="8"/>
      <c r="IO100" s="8"/>
      <c r="IP100" s="8"/>
      <c r="IQ100" s="8"/>
      <c r="IR100" s="9"/>
      <c r="IS100" s="10"/>
      <c r="IT100" s="10"/>
      <c r="IU100" s="10"/>
      <c r="IV100" s="10"/>
      <c r="IW100" s="10"/>
      <c r="IX100" s="10"/>
      <c r="IY100" s="10"/>
      <c r="IZ100" s="10"/>
      <c r="JA100" s="10"/>
      <c r="JB100" s="10"/>
      <c r="JC100" s="10"/>
      <c r="JD100" s="10"/>
      <c r="JE100" s="10"/>
      <c r="JF100" s="10"/>
      <c r="JG100" s="10"/>
      <c r="JH100" s="10"/>
      <c r="JI100" s="10"/>
      <c r="JJ100" s="10"/>
      <c r="JK100" s="10"/>
      <c r="JL100" s="10"/>
      <c r="JM100" s="10"/>
      <c r="JN100" s="10"/>
      <c r="JO100" s="10"/>
      <c r="JP100" s="10"/>
      <c r="JQ100" s="10"/>
      <c r="JR100" s="10"/>
      <c r="JS100" s="10"/>
      <c r="JT100" s="10"/>
      <c r="JU100" s="10"/>
      <c r="JV100" s="10"/>
      <c r="JW100" s="10"/>
      <c r="JX100" s="10"/>
      <c r="JY100" s="10"/>
      <c r="JZ100" s="10"/>
      <c r="KA100" s="10"/>
      <c r="KB100" s="10"/>
      <c r="KC100" s="10"/>
      <c r="KD100" s="10"/>
      <c r="KE100" s="10"/>
      <c r="KF100" s="10"/>
      <c r="KG100" s="10"/>
      <c r="KH100" s="10"/>
      <c r="KI100" s="10"/>
      <c r="KJ100" s="10"/>
      <c r="KK100" s="10"/>
      <c r="KL100" s="10"/>
      <c r="KM100" s="10"/>
      <c r="KN100" s="10"/>
      <c r="KO100" s="10"/>
      <c r="KP100" s="10"/>
      <c r="KQ100" s="10"/>
      <c r="KR100" s="10"/>
      <c r="KS100" s="10"/>
      <c r="KT100" s="10"/>
      <c r="KU100" s="10"/>
      <c r="KV100" s="10"/>
      <c r="KW100" s="10"/>
      <c r="KX100" s="10"/>
      <c r="KY100" s="10"/>
      <c r="KZ100" s="10"/>
      <c r="LA100" s="10"/>
      <c r="LB100" s="10"/>
      <c r="LC100" s="10"/>
      <c r="LD100" s="10"/>
      <c r="LE100" s="10"/>
      <c r="LF100" s="10"/>
      <c r="LG100" s="10"/>
      <c r="LH100" s="10"/>
      <c r="LI100" s="10"/>
      <c r="LJ100" s="10"/>
      <c r="LK100" s="10"/>
      <c r="LL100" s="10"/>
      <c r="LM100" s="10"/>
      <c r="LN100" s="10"/>
      <c r="LO100" s="10"/>
      <c r="LP100" s="10"/>
      <c r="LQ100" s="10"/>
      <c r="LR100" s="10"/>
      <c r="LS100" s="10"/>
      <c r="LT100" s="10"/>
      <c r="LU100" s="10"/>
      <c r="LV100" s="10"/>
      <c r="LW100" s="10"/>
      <c r="LX100" s="10"/>
      <c r="LY100" s="10"/>
      <c r="LZ100" s="10"/>
      <c r="MA100" s="19"/>
      <c r="MB100" s="33"/>
      <c r="MC100" s="12"/>
      <c r="MD100" s="12"/>
      <c r="ME100" s="12"/>
      <c r="MF100" s="12"/>
      <c r="MG100" s="12"/>
      <c r="MH100" s="12"/>
      <c r="MI100" s="12"/>
      <c r="MJ100" s="12"/>
      <c r="MK100" s="12"/>
      <c r="ML100" s="14"/>
      <c r="MM100" s="14"/>
      <c r="MN100" s="14"/>
      <c r="MO100" s="12"/>
      <c r="MP100" s="12"/>
      <c r="MQ100" s="12"/>
      <c r="MR100" s="12"/>
      <c r="MS100" s="12"/>
      <c r="MT100" s="12"/>
      <c r="MU100" s="12"/>
      <c r="MV100" s="12"/>
      <c r="MW100" s="12"/>
      <c r="MX100" s="12"/>
      <c r="MY100" s="18"/>
      <c r="MZ100" s="43"/>
      <c r="NA100" s="43"/>
      <c r="NB100" s="43"/>
      <c r="NC100" s="43"/>
      <c r="ND100" s="43"/>
      <c r="NE100" s="43"/>
      <c r="NF100" s="43"/>
      <c r="NG100" s="43"/>
      <c r="NH100" s="43"/>
      <c r="NI100" s="43"/>
      <c r="NJ100" s="43"/>
      <c r="NK100" s="43"/>
      <c r="NL100" s="43"/>
      <c r="NM100" s="43"/>
      <c r="NN100" s="43"/>
      <c r="NO100" s="43"/>
      <c r="NP100" s="43"/>
      <c r="NQ100" s="43"/>
      <c r="NR100" s="43"/>
      <c r="NS100" s="43"/>
      <c r="NT100" s="43"/>
      <c r="NU100" s="43"/>
      <c r="NV100" s="43"/>
      <c r="NW100" s="43"/>
      <c r="NX100" s="43"/>
      <c r="NY100" s="43"/>
      <c r="NZ100" s="43"/>
      <c r="OA100" s="43"/>
      <c r="OB100" s="43"/>
      <c r="OC100" s="43"/>
      <c r="OD100" s="43"/>
      <c r="OE100" s="43"/>
      <c r="OF100" s="43"/>
      <c r="OG100" s="43"/>
      <c r="OH100" s="43"/>
      <c r="OI100" s="43"/>
      <c r="OJ100" s="51"/>
      <c r="OK100" s="12"/>
      <c r="OL100" s="12"/>
      <c r="OM100" s="43"/>
      <c r="ON100" s="43"/>
      <c r="OO100" s="43"/>
      <c r="OP100" s="43"/>
      <c r="OQ100" s="43"/>
      <c r="OR100" s="43"/>
      <c r="OS100" s="43"/>
      <c r="OT100" s="43"/>
      <c r="OU100" s="43"/>
      <c r="OV100" s="43"/>
      <c r="OW100" s="43"/>
      <c r="OX100" s="43"/>
      <c r="OY100" s="43"/>
      <c r="OZ100" s="43"/>
      <c r="PA100" s="43"/>
      <c r="PB100" s="43"/>
      <c r="PC100" s="43"/>
      <c r="PD100" s="43"/>
      <c r="PE100" s="43"/>
      <c r="PF100" s="43"/>
      <c r="PG100" s="43"/>
      <c r="PH100" s="43"/>
      <c r="PI100" s="43"/>
      <c r="PJ100" s="43"/>
      <c r="PK100" s="50"/>
      <c r="PL100" s="33"/>
      <c r="PM100" s="12"/>
      <c r="PN100" s="12"/>
      <c r="PO100" s="12"/>
      <c r="PP100" s="12"/>
      <c r="PQ100" s="12"/>
      <c r="PR100" s="12"/>
      <c r="PS100" s="12"/>
      <c r="PT100" s="12"/>
      <c r="PU100" s="12"/>
      <c r="PV100" s="12"/>
      <c r="PW100" s="12"/>
      <c r="PX100" s="12"/>
      <c r="PY100" s="12"/>
      <c r="PZ100" s="12"/>
      <c r="QA100" s="12"/>
      <c r="QB100" s="12"/>
      <c r="QC100" s="12"/>
      <c r="QD100" s="12"/>
      <c r="QE100" s="12"/>
      <c r="QF100" s="12"/>
      <c r="QG100" s="12"/>
      <c r="QH100" s="12"/>
      <c r="QI100" s="9"/>
      <c r="QJ100" s="10"/>
      <c r="QK100" s="10"/>
      <c r="QL100" s="10"/>
      <c r="QM100" s="10"/>
      <c r="QN100" s="10"/>
      <c r="QO100" s="10"/>
      <c r="QP100" s="10"/>
      <c r="QQ100" s="10"/>
      <c r="QR100" s="10"/>
      <c r="QS100" s="10"/>
      <c r="QT100" s="10"/>
      <c r="QU100" s="10"/>
      <c r="QV100" s="10"/>
      <c r="QW100" s="10"/>
      <c r="QX100" s="10"/>
      <c r="QY100" s="10"/>
      <c r="QZ100" s="10"/>
      <c r="RA100" s="10"/>
      <c r="RB100" s="10"/>
      <c r="RC100" s="10"/>
      <c r="RD100" s="10"/>
      <c r="RE100" s="10"/>
      <c r="RF100" s="10"/>
      <c r="RG100" s="10"/>
      <c r="RH100" s="10"/>
      <c r="RI100" s="10"/>
      <c r="RJ100" s="10"/>
      <c r="RK100" s="10"/>
      <c r="RL100" s="10"/>
      <c r="RM100" s="10"/>
      <c r="RN100" s="10"/>
      <c r="RO100" s="10"/>
      <c r="RP100" s="10"/>
      <c r="RQ100" s="10"/>
      <c r="RR100" s="10"/>
      <c r="RS100" s="10"/>
      <c r="RT100" s="10"/>
      <c r="RU100" s="10"/>
      <c r="RV100" s="10"/>
      <c r="RW100" s="10"/>
      <c r="RX100" s="10"/>
      <c r="RY100" s="10"/>
      <c r="RZ100" s="10"/>
      <c r="SA100" s="10"/>
      <c r="SB100" s="10"/>
      <c r="SC100" s="10"/>
      <c r="SD100" s="10"/>
      <c r="SE100" s="10"/>
      <c r="SF100" s="10"/>
      <c r="SG100" s="10"/>
      <c r="SH100" s="10"/>
      <c r="SI100" s="10"/>
      <c r="SJ100" s="10"/>
      <c r="SK100" s="10"/>
      <c r="SL100" s="10"/>
      <c r="SM100" s="10"/>
      <c r="SN100" s="10"/>
      <c r="SO100" s="10"/>
      <c r="SP100" s="10"/>
      <c r="SQ100" s="10"/>
      <c r="SR100" s="10"/>
      <c r="SS100" s="10"/>
      <c r="ST100" s="10"/>
      <c r="SU100" s="10"/>
      <c r="SV100" s="10"/>
      <c r="SW100" s="10"/>
      <c r="SX100" s="10"/>
      <c r="SY100" s="10"/>
      <c r="SZ100" s="10"/>
      <c r="TA100" s="10"/>
      <c r="TB100" s="10"/>
      <c r="TC100" s="10"/>
      <c r="TD100" s="10"/>
      <c r="TE100" s="10"/>
      <c r="TF100" s="10"/>
      <c r="TG100" s="10"/>
      <c r="TH100" s="10"/>
      <c r="TI100" s="10"/>
      <c r="TJ100" s="10"/>
      <c r="TK100" s="10"/>
      <c r="TL100" s="10"/>
      <c r="TM100" s="10"/>
      <c r="TN100" s="10"/>
      <c r="TO100" s="10"/>
      <c r="TP100" s="10"/>
      <c r="TQ100" s="10"/>
      <c r="TR100" s="10"/>
      <c r="TS100" s="8"/>
      <c r="TT100" s="8"/>
    </row>
    <row r="101" spans="1:540" ht="9.6" customHeight="1">
      <c r="A101" s="8"/>
      <c r="B101" s="8"/>
      <c r="C101" s="8"/>
      <c r="D101" s="8"/>
      <c r="E101" s="8"/>
      <c r="F101" s="8"/>
      <c r="G101" s="8"/>
      <c r="H101" s="8"/>
      <c r="I101" s="8"/>
      <c r="J101" s="8"/>
      <c r="K101" s="8"/>
      <c r="L101" s="8"/>
      <c r="M101" s="8"/>
      <c r="N101" s="8"/>
      <c r="O101" s="8"/>
      <c r="P101" s="8"/>
      <c r="Q101" s="8"/>
      <c r="R101" s="8"/>
      <c r="S101" s="8"/>
      <c r="T101" s="8"/>
      <c r="U101" s="8"/>
      <c r="V101" s="8"/>
      <c r="W101" s="8"/>
      <c r="X101" s="8"/>
      <c r="Y101" s="8"/>
      <c r="Z101" s="8"/>
      <c r="AA101" s="8"/>
      <c r="AB101" s="8"/>
      <c r="AC101" s="8"/>
      <c r="AD101" s="8"/>
      <c r="AE101" s="8"/>
      <c r="AF101" s="8"/>
      <c r="AG101" s="8"/>
      <c r="AH101" s="8"/>
      <c r="AI101" s="8"/>
      <c r="AJ101" s="8"/>
      <c r="AK101" s="8"/>
      <c r="AL101" s="8"/>
      <c r="AM101" s="8"/>
      <c r="AN101" s="8"/>
      <c r="AO101" s="8"/>
      <c r="AP101" s="8"/>
      <c r="AQ101" s="8"/>
      <c r="AR101" s="8"/>
      <c r="AS101" s="8"/>
      <c r="AT101" s="8"/>
      <c r="AU101" s="8"/>
      <c r="AV101" s="8"/>
      <c r="AW101" s="8"/>
      <c r="AX101" s="8"/>
      <c r="AY101" s="8"/>
      <c r="AZ101" s="8"/>
      <c r="BA101" s="8"/>
      <c r="BB101" s="8"/>
      <c r="BC101" s="8"/>
      <c r="BD101" s="8"/>
      <c r="BE101" s="8"/>
      <c r="BF101" s="8"/>
      <c r="BG101" s="8"/>
      <c r="BH101" s="8"/>
      <c r="BI101" s="8"/>
      <c r="BJ101" s="8"/>
      <c r="BK101" s="8"/>
      <c r="BL101" s="8"/>
      <c r="BM101" s="8"/>
      <c r="BN101" s="17"/>
      <c r="BO101" s="28"/>
      <c r="BP101" s="28"/>
      <c r="BQ101" s="28"/>
      <c r="BR101" s="28"/>
      <c r="BS101" s="28"/>
      <c r="BT101" s="28"/>
      <c r="BU101" s="28"/>
      <c r="BV101" s="28"/>
      <c r="BW101" s="41"/>
      <c r="BX101" s="18"/>
      <c r="BY101" s="8"/>
      <c r="BZ101" s="8"/>
      <c r="CA101" s="14"/>
      <c r="CB101" s="17"/>
      <c r="CC101" s="28"/>
      <c r="CD101" s="28"/>
      <c r="CE101" s="28"/>
      <c r="CF101" s="28"/>
      <c r="CG101" s="28"/>
      <c r="CH101" s="28"/>
      <c r="CI101" s="28"/>
      <c r="CJ101" s="28"/>
      <c r="CK101" s="28"/>
      <c r="CL101" s="28"/>
      <c r="CM101" s="42"/>
      <c r="CN101" s="43"/>
      <c r="CO101" s="43"/>
      <c r="CP101" s="43"/>
      <c r="CQ101" s="43"/>
      <c r="CR101" s="43"/>
      <c r="CS101" s="43"/>
      <c r="CT101" s="43"/>
      <c r="CU101" s="43"/>
      <c r="CV101" s="43"/>
      <c r="CW101" s="43"/>
      <c r="CX101" s="43"/>
      <c r="CY101" s="43"/>
      <c r="CZ101" s="43"/>
      <c r="DA101" s="43"/>
      <c r="DB101" s="43"/>
      <c r="DC101" s="43"/>
      <c r="DD101" s="43"/>
      <c r="DE101" s="43"/>
      <c r="DF101" s="43"/>
      <c r="DG101" s="43"/>
      <c r="DH101" s="43"/>
      <c r="DI101" s="43"/>
      <c r="DJ101" s="43"/>
      <c r="DK101" s="43"/>
      <c r="DL101" s="43"/>
      <c r="DM101" s="43"/>
      <c r="DN101" s="43"/>
      <c r="DO101" s="43"/>
      <c r="DP101" s="43"/>
      <c r="DQ101" s="43"/>
      <c r="DR101" s="43"/>
      <c r="DS101" s="43"/>
      <c r="DT101" s="43"/>
      <c r="DU101" s="43"/>
      <c r="DV101" s="43"/>
      <c r="DW101" s="43"/>
      <c r="DX101" s="44"/>
      <c r="DY101" s="28"/>
      <c r="DZ101" s="28"/>
      <c r="EA101" s="44"/>
      <c r="EB101" s="43"/>
      <c r="EC101" s="44"/>
      <c r="ED101" s="44"/>
      <c r="EE101" s="44"/>
      <c r="EF101" s="44"/>
      <c r="EG101" s="44"/>
      <c r="EH101" s="44"/>
      <c r="EI101" s="44"/>
      <c r="EJ101" s="44"/>
      <c r="EK101" s="44"/>
      <c r="EL101" s="44"/>
      <c r="EM101" s="44"/>
      <c r="EN101" s="44"/>
      <c r="EO101" s="44"/>
      <c r="EP101" s="44"/>
      <c r="EQ101" s="44"/>
      <c r="ER101" s="44"/>
      <c r="ES101" s="44"/>
      <c r="ET101" s="44"/>
      <c r="EU101" s="44"/>
      <c r="EV101" s="44"/>
      <c r="EW101" s="44"/>
      <c r="EX101" s="43"/>
      <c r="EY101" s="16"/>
      <c r="EZ101" s="28"/>
      <c r="FA101" s="28"/>
      <c r="FB101" s="28"/>
      <c r="FC101" s="28"/>
      <c r="FD101" s="28"/>
      <c r="FE101" s="28"/>
      <c r="FF101" s="28"/>
      <c r="FG101" s="28"/>
      <c r="FH101" s="28"/>
      <c r="FI101" s="28"/>
      <c r="FJ101" s="32"/>
      <c r="FK101" s="12"/>
      <c r="FL101" s="8"/>
      <c r="FM101" s="8"/>
      <c r="FN101" s="13"/>
      <c r="FO101" s="28"/>
      <c r="FP101" s="28"/>
      <c r="FQ101" s="28"/>
      <c r="FR101" s="28"/>
      <c r="FS101" s="28"/>
      <c r="FT101" s="28"/>
      <c r="FU101" s="28"/>
      <c r="FV101" s="28"/>
      <c r="FW101" s="10"/>
      <c r="FX101" s="39"/>
      <c r="FY101" s="8"/>
      <c r="FZ101" s="8"/>
      <c r="GA101" s="8"/>
      <c r="GB101" s="8"/>
      <c r="GC101" s="8"/>
      <c r="GD101" s="8"/>
      <c r="GE101" s="8"/>
      <c r="GF101" s="8"/>
      <c r="GG101" s="8"/>
      <c r="GH101" s="8"/>
      <c r="GI101" s="8"/>
      <c r="GJ101" s="8"/>
      <c r="GK101" s="8"/>
      <c r="GL101" s="8"/>
      <c r="GM101" s="8"/>
      <c r="GN101" s="8"/>
      <c r="GO101" s="8"/>
      <c r="GP101" s="8"/>
      <c r="GQ101" s="8"/>
      <c r="GR101" s="8"/>
      <c r="GS101" s="8"/>
      <c r="GT101" s="8"/>
      <c r="GU101" s="8"/>
      <c r="GV101" s="8"/>
      <c r="GW101" s="8"/>
      <c r="GX101" s="8"/>
      <c r="GY101" s="8"/>
      <c r="GZ101" s="8"/>
      <c r="HA101" s="8"/>
      <c r="HB101" s="8"/>
      <c r="HC101" s="8"/>
      <c r="HD101" s="8"/>
      <c r="HE101" s="8"/>
      <c r="HF101" s="8"/>
      <c r="HG101" s="8"/>
      <c r="HH101" s="8"/>
      <c r="HI101" s="8"/>
      <c r="HJ101" s="8"/>
      <c r="HK101" s="8"/>
      <c r="HL101" s="8"/>
      <c r="HM101" s="8"/>
      <c r="HN101" s="8"/>
      <c r="HO101" s="8"/>
      <c r="HP101" s="8"/>
      <c r="HQ101" s="8"/>
      <c r="HR101" s="8"/>
      <c r="HS101" s="8"/>
      <c r="HT101" s="8"/>
      <c r="HU101" s="8"/>
      <c r="HV101" s="8"/>
      <c r="HW101" s="8"/>
      <c r="HX101" s="8"/>
      <c r="HY101" s="8"/>
      <c r="HZ101" s="8"/>
      <c r="IA101" s="8"/>
      <c r="IB101" s="8"/>
      <c r="IC101" s="8"/>
      <c r="ID101" s="8"/>
      <c r="IE101" s="8"/>
      <c r="IF101" s="8"/>
      <c r="IG101" s="8"/>
      <c r="IH101" s="8"/>
      <c r="II101" s="8"/>
      <c r="IJ101" s="8"/>
      <c r="IK101" s="8"/>
      <c r="IL101" s="8"/>
      <c r="IM101" s="8"/>
      <c r="IN101" s="8"/>
      <c r="IO101" s="8"/>
      <c r="IP101" s="8"/>
      <c r="IQ101" s="8"/>
      <c r="IR101" s="9"/>
      <c r="IS101" s="10"/>
      <c r="IT101" s="10"/>
      <c r="IU101" s="10"/>
      <c r="IV101" s="10"/>
      <c r="IW101" s="10"/>
      <c r="IX101" s="10"/>
      <c r="IY101" s="10"/>
      <c r="IZ101" s="10"/>
      <c r="JA101" s="10"/>
      <c r="JB101" s="10"/>
      <c r="JC101" s="10"/>
      <c r="JD101" s="10"/>
      <c r="JE101" s="10"/>
      <c r="JF101" s="10"/>
      <c r="JG101" s="10"/>
      <c r="JH101" s="10"/>
      <c r="JI101" s="10"/>
      <c r="JJ101" s="10"/>
      <c r="JK101" s="10"/>
      <c r="JL101" s="10"/>
      <c r="JM101" s="10"/>
      <c r="JN101" s="10"/>
      <c r="JO101" s="10"/>
      <c r="JP101" s="10"/>
      <c r="JQ101" s="10"/>
      <c r="JR101" s="10"/>
      <c r="JS101" s="10"/>
      <c r="JT101" s="10"/>
      <c r="JU101" s="10"/>
      <c r="JV101" s="10"/>
      <c r="JW101" s="10"/>
      <c r="JX101" s="10"/>
      <c r="JY101" s="10"/>
      <c r="JZ101" s="10"/>
      <c r="KA101" s="10"/>
      <c r="KB101" s="10"/>
      <c r="KC101" s="10"/>
      <c r="KD101" s="10"/>
      <c r="KE101" s="10"/>
      <c r="KF101" s="10"/>
      <c r="KG101" s="10"/>
      <c r="KH101" s="10"/>
      <c r="KI101" s="10"/>
      <c r="KJ101" s="10"/>
      <c r="KK101" s="10"/>
      <c r="KL101" s="10"/>
      <c r="KM101" s="10"/>
      <c r="KN101" s="10"/>
      <c r="KO101" s="10"/>
      <c r="KP101" s="10"/>
      <c r="KQ101" s="10"/>
      <c r="KR101" s="10"/>
      <c r="KS101" s="10"/>
      <c r="KT101" s="10"/>
      <c r="KU101" s="10"/>
      <c r="KV101" s="10"/>
      <c r="KW101" s="10"/>
      <c r="KX101" s="10"/>
      <c r="KY101" s="10"/>
      <c r="KZ101" s="10"/>
      <c r="LA101" s="10"/>
      <c r="LB101" s="10"/>
      <c r="LC101" s="10"/>
      <c r="LD101" s="10"/>
      <c r="LE101" s="10"/>
      <c r="LF101" s="10"/>
      <c r="LG101" s="10"/>
      <c r="LH101" s="10"/>
      <c r="LI101" s="10"/>
      <c r="LJ101" s="10"/>
      <c r="LK101" s="10"/>
      <c r="LL101" s="10"/>
      <c r="LM101" s="10"/>
      <c r="LN101" s="10"/>
      <c r="LO101" s="10"/>
      <c r="LP101" s="10"/>
      <c r="LQ101" s="10"/>
      <c r="LR101" s="10"/>
      <c r="LS101" s="10"/>
      <c r="LT101" s="10"/>
      <c r="LU101" s="10"/>
      <c r="LV101" s="10"/>
      <c r="LW101" s="10"/>
      <c r="LX101" s="10"/>
      <c r="LY101" s="10"/>
      <c r="LZ101" s="10"/>
      <c r="MA101" s="10"/>
      <c r="MB101" s="18"/>
      <c r="MC101" s="12"/>
      <c r="MD101" s="12"/>
      <c r="ME101" s="12"/>
      <c r="MF101" s="12"/>
      <c r="MG101" s="12"/>
      <c r="MH101" s="12"/>
      <c r="MI101" s="12"/>
      <c r="MJ101" s="12"/>
      <c r="MK101" s="12"/>
      <c r="ML101" s="12"/>
      <c r="MM101" s="10"/>
      <c r="MN101" s="9"/>
      <c r="MO101" s="14"/>
      <c r="MP101" s="12"/>
      <c r="MQ101" s="12"/>
      <c r="MR101" s="12"/>
      <c r="MS101" s="12"/>
      <c r="MT101" s="12"/>
      <c r="MU101" s="12"/>
      <c r="MV101" s="12"/>
      <c r="MW101" s="12"/>
      <c r="MX101" s="12"/>
      <c r="MY101" s="18"/>
      <c r="MZ101" s="43"/>
      <c r="NA101" s="43"/>
      <c r="NB101" s="43"/>
      <c r="NC101" s="43"/>
      <c r="ND101" s="43"/>
      <c r="NE101" s="43"/>
      <c r="NF101" s="43"/>
      <c r="NG101" s="43"/>
      <c r="NH101" s="43"/>
      <c r="NI101" s="43"/>
      <c r="NJ101" s="43"/>
      <c r="NK101" s="43"/>
      <c r="NL101" s="43"/>
      <c r="NM101" s="43"/>
      <c r="NN101" s="43"/>
      <c r="NO101" s="43"/>
      <c r="NP101" s="43"/>
      <c r="NQ101" s="43"/>
      <c r="NR101" s="43"/>
      <c r="NS101" s="43"/>
      <c r="NT101" s="43"/>
      <c r="NU101" s="43"/>
      <c r="NV101" s="43"/>
      <c r="NW101" s="43"/>
      <c r="NX101" s="43"/>
      <c r="NY101" s="43"/>
      <c r="NZ101" s="43"/>
      <c r="OA101" s="43"/>
      <c r="OB101" s="43"/>
      <c r="OC101" s="43"/>
      <c r="OD101" s="43"/>
      <c r="OE101" s="43"/>
      <c r="OF101" s="43"/>
      <c r="OG101" s="43"/>
      <c r="OH101" s="43"/>
      <c r="OI101" s="43"/>
      <c r="OJ101" s="51"/>
      <c r="OK101" s="12"/>
      <c r="OL101" s="12"/>
      <c r="OM101" s="43"/>
      <c r="ON101" s="43"/>
      <c r="OO101" s="43"/>
      <c r="OP101" s="43"/>
      <c r="OQ101" s="43"/>
      <c r="OR101" s="43"/>
      <c r="OS101" s="43"/>
      <c r="OT101" s="43"/>
      <c r="OU101" s="43"/>
      <c r="OV101" s="43"/>
      <c r="OW101" s="43"/>
      <c r="OX101" s="43"/>
      <c r="OY101" s="43"/>
      <c r="OZ101" s="43"/>
      <c r="PA101" s="43"/>
      <c r="PB101" s="43"/>
      <c r="PC101" s="43"/>
      <c r="PD101" s="43"/>
      <c r="PE101" s="43"/>
      <c r="PF101" s="43"/>
      <c r="PG101" s="43"/>
      <c r="PH101" s="43"/>
      <c r="PI101" s="43"/>
      <c r="PJ101" s="43"/>
      <c r="PK101" s="50"/>
      <c r="PL101" s="33"/>
      <c r="PM101" s="12"/>
      <c r="PN101" s="12"/>
      <c r="PO101" s="12"/>
      <c r="PP101" s="12"/>
      <c r="PQ101" s="12"/>
      <c r="PR101" s="12"/>
      <c r="PS101" s="12"/>
      <c r="PT101" s="12"/>
      <c r="PU101" s="12"/>
      <c r="PV101" s="12"/>
      <c r="PW101" s="14"/>
      <c r="PX101" s="12"/>
      <c r="PY101" s="12"/>
      <c r="PZ101" s="12"/>
      <c r="QA101" s="12"/>
      <c r="QB101" s="12"/>
      <c r="QC101" s="12"/>
      <c r="QD101" s="12"/>
      <c r="QE101" s="12"/>
      <c r="QF101" s="12"/>
      <c r="QG101" s="12"/>
      <c r="QH101" s="12"/>
      <c r="QI101" s="17"/>
      <c r="QJ101" s="10"/>
      <c r="QK101" s="10"/>
      <c r="QL101" s="10"/>
      <c r="QM101" s="10"/>
      <c r="QN101" s="10"/>
      <c r="QO101" s="10"/>
      <c r="QP101" s="10"/>
      <c r="QQ101" s="10"/>
      <c r="QR101" s="10"/>
      <c r="QS101" s="10"/>
      <c r="QT101" s="10"/>
      <c r="QU101" s="10"/>
      <c r="QV101" s="10"/>
      <c r="QW101" s="10"/>
      <c r="QX101" s="10"/>
      <c r="QY101" s="10"/>
      <c r="QZ101" s="10"/>
      <c r="RA101" s="10"/>
      <c r="RB101" s="10"/>
      <c r="RC101" s="10"/>
      <c r="RD101" s="10"/>
      <c r="RE101" s="10"/>
      <c r="RF101" s="10"/>
      <c r="RG101" s="10"/>
      <c r="RH101" s="10"/>
      <c r="RI101" s="10"/>
      <c r="RJ101" s="10"/>
      <c r="RK101" s="10"/>
      <c r="RL101" s="10"/>
      <c r="RM101" s="10"/>
      <c r="RN101" s="10"/>
      <c r="RO101" s="10"/>
      <c r="RP101" s="10"/>
      <c r="RQ101" s="10"/>
      <c r="RR101" s="10"/>
      <c r="RS101" s="10"/>
      <c r="RT101" s="10"/>
      <c r="RU101" s="10"/>
      <c r="RV101" s="10"/>
      <c r="RW101" s="10"/>
      <c r="RX101" s="10"/>
      <c r="RY101" s="10"/>
      <c r="RZ101" s="10"/>
      <c r="SA101" s="10"/>
      <c r="SB101" s="10"/>
      <c r="SC101" s="10"/>
      <c r="SD101" s="10"/>
      <c r="SE101" s="10"/>
      <c r="SF101" s="10"/>
      <c r="SG101" s="10"/>
      <c r="SH101" s="10"/>
      <c r="SI101" s="10"/>
      <c r="SJ101" s="10"/>
      <c r="SK101" s="10"/>
      <c r="SL101" s="10"/>
      <c r="SM101" s="10"/>
      <c r="SN101" s="10"/>
      <c r="SO101" s="10"/>
      <c r="SP101" s="10"/>
      <c r="SQ101" s="10"/>
      <c r="SR101" s="10"/>
      <c r="SS101" s="10"/>
      <c r="ST101" s="10"/>
      <c r="SU101" s="10"/>
      <c r="SV101" s="10"/>
      <c r="SW101" s="10"/>
      <c r="SX101" s="10"/>
      <c r="SY101" s="10"/>
      <c r="SZ101" s="10"/>
      <c r="TA101" s="10"/>
      <c r="TB101" s="10"/>
      <c r="TC101" s="10"/>
      <c r="TD101" s="10"/>
      <c r="TE101" s="10"/>
      <c r="TF101" s="10"/>
      <c r="TG101" s="10"/>
      <c r="TH101" s="10"/>
      <c r="TI101" s="10"/>
      <c r="TJ101" s="10"/>
      <c r="TK101" s="10"/>
      <c r="TL101" s="10"/>
      <c r="TM101" s="10"/>
      <c r="TN101" s="10"/>
      <c r="TO101" s="10"/>
      <c r="TP101" s="10"/>
      <c r="TQ101" s="10"/>
      <c r="TR101" s="10"/>
      <c r="TS101" s="8"/>
      <c r="TT101" s="8"/>
    </row>
    <row r="102" spans="1:540" ht="9.6" customHeight="1">
      <c r="A102" s="8"/>
      <c r="B102" s="8"/>
      <c r="C102" s="8"/>
      <c r="D102" s="8"/>
      <c r="E102" s="8"/>
      <c r="F102" s="8"/>
      <c r="G102" s="8"/>
      <c r="H102" s="8"/>
      <c r="I102" s="8"/>
      <c r="J102" s="8"/>
      <c r="K102" s="8"/>
      <c r="L102" s="8"/>
      <c r="M102" s="8"/>
      <c r="N102" s="8"/>
      <c r="O102" s="8"/>
      <c r="P102" s="8"/>
      <c r="Q102" s="8"/>
      <c r="R102" s="8"/>
      <c r="S102" s="8"/>
      <c r="T102" s="8"/>
      <c r="U102" s="8"/>
      <c r="V102" s="8"/>
      <c r="W102" s="8"/>
      <c r="X102" s="8"/>
      <c r="Y102" s="8"/>
      <c r="Z102" s="8"/>
      <c r="AA102" s="8"/>
      <c r="AB102" s="8"/>
      <c r="AC102" s="8"/>
      <c r="AD102" s="8"/>
      <c r="AE102" s="8"/>
      <c r="AF102" s="8"/>
      <c r="AG102" s="8"/>
      <c r="AH102" s="8"/>
      <c r="AI102" s="8"/>
      <c r="AJ102" s="8"/>
      <c r="AK102" s="8"/>
      <c r="AL102" s="8"/>
      <c r="AM102" s="8"/>
      <c r="AN102" s="8"/>
      <c r="AO102" s="8"/>
      <c r="AP102" s="8"/>
      <c r="AQ102" s="8"/>
      <c r="AR102" s="8"/>
      <c r="AS102" s="8"/>
      <c r="AT102" s="8"/>
      <c r="AU102" s="8"/>
      <c r="AV102" s="8"/>
      <c r="AW102" s="8"/>
      <c r="AX102" s="8"/>
      <c r="AY102" s="8"/>
      <c r="AZ102" s="8"/>
      <c r="BA102" s="8"/>
      <c r="BB102" s="8"/>
      <c r="BC102" s="8"/>
      <c r="BD102" s="8"/>
      <c r="BE102" s="8"/>
      <c r="BF102" s="8"/>
      <c r="BG102" s="8"/>
      <c r="BH102" s="8"/>
      <c r="BI102" s="8"/>
      <c r="BJ102" s="8"/>
      <c r="BK102" s="8"/>
      <c r="BL102" s="8"/>
      <c r="BM102" s="8"/>
      <c r="BN102" s="9"/>
      <c r="BO102" s="10"/>
      <c r="BP102" s="28"/>
      <c r="BQ102" s="28"/>
      <c r="BR102" s="28"/>
      <c r="BS102" s="28"/>
      <c r="BT102" s="28"/>
      <c r="BU102" s="28"/>
      <c r="BV102" s="28"/>
      <c r="BW102" s="28"/>
      <c r="BX102" s="29"/>
      <c r="BY102" s="8"/>
      <c r="BZ102" s="8"/>
      <c r="CA102" s="8"/>
      <c r="CB102" s="14"/>
      <c r="CC102" s="19"/>
      <c r="CD102" s="28"/>
      <c r="CE102" s="28"/>
      <c r="CF102" s="28"/>
      <c r="CG102" s="28"/>
      <c r="CH102" s="28"/>
      <c r="CI102" s="28"/>
      <c r="CJ102" s="28"/>
      <c r="CK102" s="28"/>
      <c r="CL102" s="28"/>
      <c r="CM102" s="42"/>
      <c r="CN102" s="43"/>
      <c r="CO102" s="43"/>
      <c r="CP102" s="43"/>
      <c r="CQ102" s="43"/>
      <c r="CR102" s="43"/>
      <c r="CS102" s="43"/>
      <c r="CT102" s="43"/>
      <c r="CU102" s="43"/>
      <c r="CV102" s="43"/>
      <c r="CW102" s="43"/>
      <c r="CX102" s="43"/>
      <c r="CY102" s="43"/>
      <c r="CZ102" s="43"/>
      <c r="DA102" s="43"/>
      <c r="DB102" s="43"/>
      <c r="DC102" s="43"/>
      <c r="DD102" s="43"/>
      <c r="DE102" s="43"/>
      <c r="DF102" s="43"/>
      <c r="DG102" s="43"/>
      <c r="DH102" s="43"/>
      <c r="DI102" s="43"/>
      <c r="DJ102" s="43"/>
      <c r="DK102" s="43"/>
      <c r="DL102" s="43"/>
      <c r="DM102" s="43"/>
      <c r="DN102" s="43"/>
      <c r="DO102" s="43"/>
      <c r="DP102" s="43"/>
      <c r="DQ102" s="43"/>
      <c r="DR102" s="43"/>
      <c r="DS102" s="43"/>
      <c r="DT102" s="43"/>
      <c r="DU102" s="43"/>
      <c r="DV102" s="43"/>
      <c r="DW102" s="43"/>
      <c r="DX102" s="44"/>
      <c r="DY102" s="28"/>
      <c r="DZ102" s="28"/>
      <c r="EA102" s="28"/>
      <c r="EB102" s="28"/>
      <c r="EC102" s="28"/>
      <c r="ED102" s="28"/>
      <c r="EE102" s="28"/>
      <c r="EF102" s="28"/>
      <c r="EG102" s="28"/>
      <c r="EH102" s="28"/>
      <c r="EI102" s="28"/>
      <c r="EJ102" s="28"/>
      <c r="EK102" s="28"/>
      <c r="EL102" s="28"/>
      <c r="EM102" s="28"/>
      <c r="EN102" s="28"/>
      <c r="EO102" s="28"/>
      <c r="EP102" s="28"/>
      <c r="EQ102" s="28"/>
      <c r="ER102" s="28"/>
      <c r="ES102" s="28"/>
      <c r="ET102" s="28"/>
      <c r="EU102" s="28"/>
      <c r="EV102" s="28"/>
      <c r="EW102" s="28"/>
      <c r="EX102" s="28"/>
      <c r="EY102" s="28"/>
      <c r="EZ102" s="28"/>
      <c r="FA102" s="28"/>
      <c r="FB102" s="28"/>
      <c r="FC102" s="28"/>
      <c r="FD102" s="28"/>
      <c r="FE102" s="28"/>
      <c r="FF102" s="28"/>
      <c r="FG102" s="28"/>
      <c r="FH102" s="28"/>
      <c r="FI102" s="28"/>
      <c r="FJ102" s="14"/>
      <c r="FK102" s="8"/>
      <c r="FL102" s="8"/>
      <c r="FM102" s="8"/>
      <c r="FN102" s="18"/>
      <c r="FO102" s="10"/>
      <c r="FP102" s="28"/>
      <c r="FQ102" s="28"/>
      <c r="FR102" s="28"/>
      <c r="FS102" s="28"/>
      <c r="FT102" s="28"/>
      <c r="FU102" s="28"/>
      <c r="FV102" s="28"/>
      <c r="FW102" s="28"/>
      <c r="FX102" s="13"/>
      <c r="FY102" s="8"/>
      <c r="FZ102" s="8"/>
      <c r="GA102" s="8"/>
      <c r="GB102" s="8"/>
      <c r="GC102" s="8"/>
      <c r="GD102" s="8"/>
      <c r="GE102" s="8"/>
      <c r="GF102" s="8"/>
      <c r="GG102" s="8"/>
      <c r="GH102" s="8"/>
      <c r="GI102" s="8"/>
      <c r="GJ102" s="8"/>
      <c r="GK102" s="8"/>
      <c r="GL102" s="8"/>
      <c r="GM102" s="8"/>
      <c r="GN102" s="8"/>
      <c r="GO102" s="8"/>
      <c r="GP102" s="8"/>
      <c r="GQ102" s="8"/>
      <c r="GR102" s="8"/>
      <c r="GS102" s="8"/>
      <c r="GT102" s="8"/>
      <c r="GU102" s="8"/>
      <c r="GV102" s="8"/>
      <c r="GW102" s="8"/>
      <c r="GX102" s="8"/>
      <c r="GY102" s="8"/>
      <c r="GZ102" s="8"/>
      <c r="HA102" s="8"/>
      <c r="HB102" s="8"/>
      <c r="HC102" s="8"/>
      <c r="HD102" s="8"/>
      <c r="HE102" s="8"/>
      <c r="HF102" s="8"/>
      <c r="HG102" s="8"/>
      <c r="HH102" s="8"/>
      <c r="HI102" s="8"/>
      <c r="HJ102" s="8"/>
      <c r="HK102" s="8"/>
      <c r="HL102" s="8"/>
      <c r="HM102" s="8"/>
      <c r="HN102" s="8"/>
      <c r="HO102" s="8"/>
      <c r="HP102" s="8"/>
      <c r="HQ102" s="8"/>
      <c r="HR102" s="8"/>
      <c r="HS102" s="8"/>
      <c r="HT102" s="8"/>
      <c r="HU102" s="8"/>
      <c r="HV102" s="8"/>
      <c r="HW102" s="8"/>
      <c r="HX102" s="8"/>
      <c r="HY102" s="8"/>
      <c r="HZ102" s="8"/>
      <c r="IA102" s="8"/>
      <c r="IB102" s="8"/>
      <c r="IC102" s="8"/>
      <c r="ID102" s="8"/>
      <c r="IE102" s="8"/>
      <c r="IF102" s="8"/>
      <c r="IG102" s="8"/>
      <c r="IH102" s="8"/>
      <c r="II102" s="8"/>
      <c r="IJ102" s="8"/>
      <c r="IK102" s="8"/>
      <c r="IL102" s="8"/>
      <c r="IM102" s="8"/>
      <c r="IN102" s="8"/>
      <c r="IO102" s="8"/>
      <c r="IP102" s="8"/>
      <c r="IQ102" s="8"/>
      <c r="IR102" s="9"/>
      <c r="IS102" s="10"/>
      <c r="IT102" s="10"/>
      <c r="IU102" s="10"/>
      <c r="IV102" s="10"/>
      <c r="IW102" s="10"/>
      <c r="IX102" s="10"/>
      <c r="IY102" s="10"/>
      <c r="IZ102" s="10"/>
      <c r="JA102" s="10"/>
      <c r="JB102" s="10"/>
      <c r="JC102" s="10"/>
      <c r="JD102" s="10"/>
      <c r="JE102" s="10"/>
      <c r="JF102" s="10"/>
      <c r="JG102" s="10"/>
      <c r="JH102" s="10"/>
      <c r="JI102" s="10"/>
      <c r="JJ102" s="10"/>
      <c r="JK102" s="10"/>
      <c r="JL102" s="10"/>
      <c r="JM102" s="10"/>
      <c r="JN102" s="10"/>
      <c r="JO102" s="10"/>
      <c r="JP102" s="10"/>
      <c r="JQ102" s="10"/>
      <c r="JR102" s="10"/>
      <c r="JS102" s="10"/>
      <c r="JT102" s="10"/>
      <c r="JU102" s="10"/>
      <c r="JV102" s="10"/>
      <c r="JW102" s="10"/>
      <c r="JX102" s="10"/>
      <c r="JY102" s="10"/>
      <c r="JZ102" s="10"/>
      <c r="KA102" s="10"/>
      <c r="KB102" s="10"/>
      <c r="KC102" s="10"/>
      <c r="KD102" s="10"/>
      <c r="KE102" s="10"/>
      <c r="KF102" s="10"/>
      <c r="KG102" s="10"/>
      <c r="KH102" s="10"/>
      <c r="KI102" s="10"/>
      <c r="KJ102" s="10"/>
      <c r="KK102" s="10"/>
      <c r="KL102" s="10"/>
      <c r="KM102" s="10"/>
      <c r="KN102" s="10"/>
      <c r="KO102" s="10"/>
      <c r="KP102" s="10"/>
      <c r="KQ102" s="10"/>
      <c r="KR102" s="10"/>
      <c r="KS102" s="10"/>
      <c r="KT102" s="10"/>
      <c r="KU102" s="10"/>
      <c r="KV102" s="10"/>
      <c r="KW102" s="10"/>
      <c r="KX102" s="10"/>
      <c r="KY102" s="10"/>
      <c r="KZ102" s="10"/>
      <c r="LA102" s="10"/>
      <c r="LB102" s="10"/>
      <c r="LC102" s="10"/>
      <c r="LD102" s="10"/>
      <c r="LE102" s="10"/>
      <c r="LF102" s="10"/>
      <c r="LG102" s="10"/>
      <c r="LH102" s="10"/>
      <c r="LI102" s="10"/>
      <c r="LJ102" s="10"/>
      <c r="LK102" s="10"/>
      <c r="LL102" s="10"/>
      <c r="LM102" s="10"/>
      <c r="LN102" s="10"/>
      <c r="LO102" s="10"/>
      <c r="LP102" s="10"/>
      <c r="LQ102" s="10"/>
      <c r="LR102" s="10"/>
      <c r="LS102" s="10"/>
      <c r="LT102" s="10"/>
      <c r="LU102" s="10"/>
      <c r="LV102" s="10"/>
      <c r="LW102" s="10"/>
      <c r="LX102" s="10"/>
      <c r="LY102" s="10"/>
      <c r="LZ102" s="10"/>
      <c r="MA102" s="10"/>
      <c r="MB102" s="18"/>
      <c r="MC102" s="14"/>
      <c r="MD102" s="12"/>
      <c r="ME102" s="12"/>
      <c r="MF102" s="12"/>
      <c r="MG102" s="12"/>
      <c r="MH102" s="12"/>
      <c r="MI102" s="12"/>
      <c r="MJ102" s="12"/>
      <c r="MK102" s="12"/>
      <c r="ML102" s="14"/>
      <c r="MM102" s="10"/>
      <c r="MN102" s="10"/>
      <c r="MO102" s="23"/>
      <c r="MP102" s="14"/>
      <c r="MQ102" s="12"/>
      <c r="MR102" s="12"/>
      <c r="MS102" s="12"/>
      <c r="MT102" s="12"/>
      <c r="MU102" s="12"/>
      <c r="MV102" s="12"/>
      <c r="MW102" s="12"/>
      <c r="MX102" s="12"/>
      <c r="MY102" s="18"/>
      <c r="MZ102" s="43"/>
      <c r="NA102" s="43"/>
      <c r="NB102" s="43"/>
      <c r="NC102" s="43"/>
      <c r="ND102" s="43"/>
      <c r="NE102" s="43"/>
      <c r="NF102" s="43"/>
      <c r="NG102" s="43"/>
      <c r="NH102" s="43"/>
      <c r="NI102" s="43"/>
      <c r="NJ102" s="43"/>
      <c r="NK102" s="43"/>
      <c r="NL102" s="43"/>
      <c r="NM102" s="43"/>
      <c r="NN102" s="43"/>
      <c r="NO102" s="43"/>
      <c r="NP102" s="43"/>
      <c r="NQ102" s="43"/>
      <c r="NR102" s="43"/>
      <c r="NS102" s="43"/>
      <c r="NT102" s="43"/>
      <c r="NU102" s="43"/>
      <c r="NV102" s="43"/>
      <c r="NW102" s="43"/>
      <c r="NX102" s="43"/>
      <c r="NY102" s="43"/>
      <c r="NZ102" s="43"/>
      <c r="OA102" s="43"/>
      <c r="OB102" s="43"/>
      <c r="OC102" s="43"/>
      <c r="OD102" s="43"/>
      <c r="OE102" s="43"/>
      <c r="OF102" s="43"/>
      <c r="OG102" s="43"/>
      <c r="OH102" s="43"/>
      <c r="OI102" s="43"/>
      <c r="OJ102" s="51"/>
      <c r="OK102" s="12"/>
      <c r="OL102" s="12"/>
      <c r="OM102" s="43"/>
      <c r="ON102" s="43"/>
      <c r="OO102" s="43"/>
      <c r="OP102" s="43"/>
      <c r="OQ102" s="43"/>
      <c r="OR102" s="43"/>
      <c r="OS102" s="43"/>
      <c r="OT102" s="43"/>
      <c r="OU102" s="43"/>
      <c r="OV102" s="43"/>
      <c r="OW102" s="43"/>
      <c r="OX102" s="43"/>
      <c r="OY102" s="43"/>
      <c r="OZ102" s="43"/>
      <c r="PA102" s="43"/>
      <c r="PB102" s="43"/>
      <c r="PC102" s="43"/>
      <c r="PD102" s="43"/>
      <c r="PE102" s="43"/>
      <c r="PF102" s="43"/>
      <c r="PG102" s="43"/>
      <c r="PH102" s="43"/>
      <c r="PI102" s="43"/>
      <c r="PJ102" s="43"/>
      <c r="PK102" s="50"/>
      <c r="PL102" s="33"/>
      <c r="PM102" s="12"/>
      <c r="PN102" s="12"/>
      <c r="PO102" s="12"/>
      <c r="PP102" s="12"/>
      <c r="PQ102" s="12"/>
      <c r="PR102" s="12"/>
      <c r="PS102" s="12"/>
      <c r="PT102" s="12"/>
      <c r="PU102" s="12"/>
      <c r="PV102" s="12"/>
      <c r="PW102" s="18"/>
      <c r="PX102" s="17"/>
      <c r="PY102" s="22"/>
      <c r="PZ102" s="12"/>
      <c r="QA102" s="12"/>
      <c r="QB102" s="12"/>
      <c r="QC102" s="12"/>
      <c r="QD102" s="12"/>
      <c r="QE102" s="12"/>
      <c r="QF102" s="12"/>
      <c r="QG102" s="12"/>
      <c r="QH102" s="12"/>
      <c r="QI102" s="10"/>
      <c r="QJ102" s="10"/>
      <c r="QK102" s="10"/>
      <c r="QL102" s="10"/>
      <c r="QM102" s="10"/>
      <c r="QN102" s="10"/>
      <c r="QO102" s="10"/>
      <c r="QP102" s="10"/>
      <c r="QQ102" s="10"/>
      <c r="QR102" s="10"/>
      <c r="QS102" s="10"/>
      <c r="QT102" s="10"/>
      <c r="QU102" s="10"/>
      <c r="QV102" s="10"/>
      <c r="QW102" s="10"/>
      <c r="QX102" s="10"/>
      <c r="QY102" s="10"/>
      <c r="QZ102" s="10"/>
      <c r="RA102" s="10"/>
      <c r="RB102" s="10"/>
      <c r="RC102" s="10"/>
      <c r="RD102" s="10"/>
      <c r="RE102" s="10"/>
      <c r="RF102" s="10"/>
      <c r="RG102" s="10"/>
      <c r="RH102" s="10"/>
      <c r="RI102" s="10"/>
      <c r="RJ102" s="10"/>
      <c r="RK102" s="10"/>
      <c r="RL102" s="10"/>
      <c r="RM102" s="10"/>
      <c r="RN102" s="10"/>
      <c r="RO102" s="10"/>
      <c r="RP102" s="10"/>
      <c r="RQ102" s="10"/>
      <c r="RR102" s="10"/>
      <c r="RS102" s="10"/>
      <c r="RT102" s="10"/>
      <c r="RU102" s="10"/>
      <c r="RV102" s="10"/>
      <c r="RW102" s="10"/>
      <c r="RX102" s="10"/>
      <c r="RY102" s="10"/>
      <c r="RZ102" s="10"/>
      <c r="SA102" s="10"/>
      <c r="SB102" s="10"/>
      <c r="SC102" s="10"/>
      <c r="SD102" s="10"/>
      <c r="SE102" s="10"/>
      <c r="SF102" s="10"/>
      <c r="SG102" s="10"/>
      <c r="SH102" s="10"/>
      <c r="SI102" s="10"/>
      <c r="SJ102" s="10"/>
      <c r="SK102" s="10"/>
      <c r="SL102" s="10"/>
      <c r="SM102" s="10"/>
      <c r="SN102" s="10"/>
      <c r="SO102" s="10"/>
      <c r="SP102" s="10"/>
      <c r="SQ102" s="10"/>
      <c r="SR102" s="10"/>
      <c r="SS102" s="10"/>
      <c r="ST102" s="10"/>
      <c r="SU102" s="10"/>
      <c r="SV102" s="10"/>
      <c r="SW102" s="10"/>
      <c r="SX102" s="10"/>
      <c r="SY102" s="10"/>
      <c r="SZ102" s="10"/>
      <c r="TA102" s="10"/>
      <c r="TB102" s="10"/>
      <c r="TC102" s="10"/>
      <c r="TD102" s="10"/>
      <c r="TE102" s="10"/>
      <c r="TF102" s="10"/>
      <c r="TG102" s="10"/>
      <c r="TH102" s="10"/>
      <c r="TI102" s="10"/>
      <c r="TJ102" s="10"/>
      <c r="TK102" s="10"/>
      <c r="TL102" s="10"/>
      <c r="TM102" s="10"/>
      <c r="TN102" s="10"/>
      <c r="TO102" s="10"/>
      <c r="TP102" s="10"/>
      <c r="TQ102" s="10"/>
      <c r="TR102" s="10"/>
      <c r="TS102" s="8"/>
      <c r="TT102" s="8"/>
    </row>
    <row r="103" spans="1:540" ht="9.6" customHeight="1">
      <c r="A103" s="8"/>
      <c r="B103" s="8"/>
      <c r="C103" s="8"/>
      <c r="D103" s="8"/>
      <c r="E103" s="8"/>
      <c r="F103" s="8"/>
      <c r="G103" s="8"/>
      <c r="H103" s="8"/>
      <c r="I103" s="8"/>
      <c r="J103" s="8"/>
      <c r="K103" s="8"/>
      <c r="L103" s="8"/>
      <c r="M103" s="8"/>
      <c r="N103" s="8"/>
      <c r="O103" s="8"/>
      <c r="P103" s="8"/>
      <c r="Q103" s="8"/>
      <c r="R103" s="8"/>
      <c r="S103" s="8"/>
      <c r="T103" s="8"/>
      <c r="U103" s="8"/>
      <c r="V103" s="8"/>
      <c r="W103" s="8"/>
      <c r="X103" s="8"/>
      <c r="Y103" s="8"/>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c r="BC103" s="8"/>
      <c r="BD103" s="8"/>
      <c r="BE103" s="8"/>
      <c r="BF103" s="8"/>
      <c r="BG103" s="8"/>
      <c r="BH103" s="8"/>
      <c r="BI103" s="8"/>
      <c r="BJ103" s="8"/>
      <c r="BK103" s="8"/>
      <c r="BL103" s="8"/>
      <c r="BM103" s="8"/>
      <c r="BN103" s="23"/>
      <c r="BO103" s="10"/>
      <c r="BP103" s="28"/>
      <c r="BQ103" s="28"/>
      <c r="BR103" s="28"/>
      <c r="BS103" s="28"/>
      <c r="BT103" s="28"/>
      <c r="BU103" s="28"/>
      <c r="BV103" s="28"/>
      <c r="BW103" s="28"/>
      <c r="BX103" s="13"/>
      <c r="BY103" s="8"/>
      <c r="BZ103" s="8"/>
      <c r="CA103" s="8"/>
      <c r="CB103" s="8"/>
      <c r="CC103" s="18"/>
      <c r="CD103" s="10"/>
      <c r="CE103" s="28"/>
      <c r="CF103" s="28"/>
      <c r="CG103" s="28"/>
      <c r="CH103" s="28"/>
      <c r="CI103" s="28"/>
      <c r="CJ103" s="28"/>
      <c r="CK103" s="28"/>
      <c r="CL103" s="28"/>
      <c r="CM103" s="28"/>
      <c r="CN103" s="16"/>
      <c r="CO103" s="26"/>
      <c r="CP103" s="42"/>
      <c r="CQ103" s="42"/>
      <c r="CR103" s="43"/>
      <c r="CS103" s="43"/>
      <c r="CT103" s="43"/>
      <c r="CU103" s="56"/>
      <c r="CV103" s="43"/>
      <c r="CW103" s="43"/>
      <c r="CX103" s="43"/>
      <c r="CY103" s="43"/>
      <c r="CZ103" s="43"/>
      <c r="DA103" s="43"/>
      <c r="DB103" s="43"/>
      <c r="DC103" s="43"/>
      <c r="DD103" s="43"/>
      <c r="DE103" s="43"/>
      <c r="DF103" s="43"/>
      <c r="DG103" s="43"/>
      <c r="DH103" s="43"/>
      <c r="DI103" s="43"/>
      <c r="DJ103" s="43"/>
      <c r="DK103" s="43"/>
      <c r="DL103" s="43"/>
      <c r="DM103" s="43"/>
      <c r="DN103" s="43"/>
      <c r="DO103" s="43"/>
      <c r="DP103" s="43"/>
      <c r="DQ103" s="43"/>
      <c r="DR103" s="43"/>
      <c r="DS103" s="43"/>
      <c r="DT103" s="43"/>
      <c r="DU103" s="43"/>
      <c r="DV103" s="43"/>
      <c r="DW103" s="43"/>
      <c r="DX103" s="44"/>
      <c r="DY103" s="28"/>
      <c r="DZ103" s="28"/>
      <c r="EA103" s="28"/>
      <c r="EB103" s="28"/>
      <c r="EC103" s="28"/>
      <c r="ED103" s="28"/>
      <c r="EE103" s="28"/>
      <c r="EF103" s="28"/>
      <c r="EG103" s="28"/>
      <c r="EH103" s="28"/>
      <c r="EI103" s="28"/>
      <c r="EJ103" s="28"/>
      <c r="EK103" s="28"/>
      <c r="EL103" s="28"/>
      <c r="EM103" s="28"/>
      <c r="EN103" s="28"/>
      <c r="EO103" s="28"/>
      <c r="EP103" s="28"/>
      <c r="EQ103" s="28"/>
      <c r="ER103" s="28"/>
      <c r="ES103" s="28"/>
      <c r="ET103" s="28"/>
      <c r="EU103" s="28"/>
      <c r="EV103" s="28"/>
      <c r="EW103" s="28"/>
      <c r="EX103" s="28"/>
      <c r="EY103" s="28"/>
      <c r="EZ103" s="28"/>
      <c r="FA103" s="28"/>
      <c r="FB103" s="28"/>
      <c r="FC103" s="28"/>
      <c r="FD103" s="28"/>
      <c r="FE103" s="28"/>
      <c r="FF103" s="28"/>
      <c r="FG103" s="28"/>
      <c r="FH103" s="10"/>
      <c r="FI103" s="23"/>
      <c r="FJ103" s="8"/>
      <c r="FK103" s="8"/>
      <c r="FL103" s="8"/>
      <c r="FM103" s="8"/>
      <c r="FN103" s="23"/>
      <c r="FO103" s="28"/>
      <c r="FP103" s="28"/>
      <c r="FQ103" s="28"/>
      <c r="FR103" s="28"/>
      <c r="FS103" s="28"/>
      <c r="FT103" s="28"/>
      <c r="FU103" s="28"/>
      <c r="FV103" s="28"/>
      <c r="FW103" s="19"/>
      <c r="FX103" s="13"/>
      <c r="FY103" s="8"/>
      <c r="FZ103" s="8"/>
      <c r="GA103" s="8"/>
      <c r="GB103" s="8"/>
      <c r="GC103" s="8"/>
      <c r="GD103" s="8"/>
      <c r="GE103" s="8"/>
      <c r="GF103" s="8"/>
      <c r="GG103" s="8"/>
      <c r="GH103" s="8"/>
      <c r="GI103" s="8"/>
      <c r="GJ103" s="8"/>
      <c r="GK103" s="8"/>
      <c r="GL103" s="8"/>
      <c r="GM103" s="8"/>
      <c r="GN103" s="8"/>
      <c r="GO103" s="8"/>
      <c r="GP103" s="8"/>
      <c r="GQ103" s="8"/>
      <c r="GR103" s="8"/>
      <c r="GS103" s="8"/>
      <c r="GT103" s="8"/>
      <c r="GU103" s="8"/>
      <c r="GV103" s="8"/>
      <c r="GW103" s="8"/>
      <c r="GX103" s="8"/>
      <c r="GY103" s="8"/>
      <c r="GZ103" s="8"/>
      <c r="HA103" s="8"/>
      <c r="HB103" s="8"/>
      <c r="HC103" s="8"/>
      <c r="HD103" s="8"/>
      <c r="HE103" s="8"/>
      <c r="HF103" s="8"/>
      <c r="HG103" s="8"/>
      <c r="HH103" s="8"/>
      <c r="HI103" s="8"/>
      <c r="HJ103" s="8"/>
      <c r="HK103" s="8"/>
      <c r="HL103" s="8"/>
      <c r="HM103" s="8"/>
      <c r="HN103" s="8"/>
      <c r="HO103" s="8"/>
      <c r="HP103" s="8"/>
      <c r="HQ103" s="8"/>
      <c r="HR103" s="8"/>
      <c r="HS103" s="8"/>
      <c r="HT103" s="8"/>
      <c r="HU103" s="8"/>
      <c r="HV103" s="8"/>
      <c r="HW103" s="8"/>
      <c r="HX103" s="8"/>
      <c r="HY103" s="8"/>
      <c r="HZ103" s="8"/>
      <c r="IA103" s="8"/>
      <c r="IB103" s="8"/>
      <c r="IC103" s="8"/>
      <c r="ID103" s="8"/>
      <c r="IE103" s="8"/>
      <c r="IF103" s="8"/>
      <c r="IG103" s="8"/>
      <c r="IH103" s="8"/>
      <c r="II103" s="8"/>
      <c r="IJ103" s="8"/>
      <c r="IK103" s="8"/>
      <c r="IL103" s="8"/>
      <c r="IM103" s="8"/>
      <c r="IN103" s="8"/>
      <c r="IO103" s="8"/>
      <c r="IP103" s="8"/>
      <c r="IQ103" s="8"/>
      <c r="IR103" s="9"/>
      <c r="IS103" s="10"/>
      <c r="IT103" s="10"/>
      <c r="IU103" s="10"/>
      <c r="IV103" s="10"/>
      <c r="IW103" s="10"/>
      <c r="IX103" s="10"/>
      <c r="IY103" s="10"/>
      <c r="IZ103" s="10"/>
      <c r="JA103" s="10"/>
      <c r="JB103" s="10"/>
      <c r="JC103" s="10"/>
      <c r="JD103" s="10"/>
      <c r="JE103" s="10"/>
      <c r="JF103" s="10"/>
      <c r="JG103" s="10"/>
      <c r="JH103" s="10"/>
      <c r="JI103" s="10"/>
      <c r="JJ103" s="10"/>
      <c r="JK103" s="10"/>
      <c r="JL103" s="10"/>
      <c r="JM103" s="10"/>
      <c r="JN103" s="10"/>
      <c r="JO103" s="10"/>
      <c r="JP103" s="10"/>
      <c r="JQ103" s="10"/>
      <c r="JR103" s="10"/>
      <c r="JS103" s="10"/>
      <c r="JT103" s="10"/>
      <c r="JU103" s="10"/>
      <c r="JV103" s="10"/>
      <c r="JW103" s="10"/>
      <c r="JX103" s="10"/>
      <c r="JY103" s="10"/>
      <c r="JZ103" s="10"/>
      <c r="KA103" s="10"/>
      <c r="KB103" s="10"/>
      <c r="KC103" s="10"/>
      <c r="KD103" s="10"/>
      <c r="KE103" s="10"/>
      <c r="KF103" s="10"/>
      <c r="KG103" s="10"/>
      <c r="KH103" s="10"/>
      <c r="KI103" s="10"/>
      <c r="KJ103" s="10"/>
      <c r="KK103" s="10"/>
      <c r="KL103" s="10"/>
      <c r="KM103" s="10"/>
      <c r="KN103" s="10"/>
      <c r="KO103" s="10"/>
      <c r="KP103" s="10"/>
      <c r="KQ103" s="10"/>
      <c r="KR103" s="10"/>
      <c r="KS103" s="10"/>
      <c r="KT103" s="10"/>
      <c r="KU103" s="10"/>
      <c r="KV103" s="10"/>
      <c r="KW103" s="10"/>
      <c r="KX103" s="10"/>
      <c r="KY103" s="10"/>
      <c r="KZ103" s="10"/>
      <c r="LA103" s="10"/>
      <c r="LB103" s="10"/>
      <c r="LC103" s="10"/>
      <c r="LD103" s="10"/>
      <c r="LE103" s="10"/>
      <c r="LF103" s="10"/>
      <c r="LG103" s="10"/>
      <c r="LH103" s="10"/>
      <c r="LI103" s="10"/>
      <c r="LJ103" s="10"/>
      <c r="LK103" s="10"/>
      <c r="LL103" s="10"/>
      <c r="LM103" s="10"/>
      <c r="LN103" s="10"/>
      <c r="LO103" s="10"/>
      <c r="LP103" s="10"/>
      <c r="LQ103" s="10"/>
      <c r="LR103" s="10"/>
      <c r="LS103" s="10"/>
      <c r="LT103" s="10"/>
      <c r="LU103" s="10"/>
      <c r="LV103" s="10"/>
      <c r="LW103" s="10"/>
      <c r="LX103" s="10"/>
      <c r="LY103" s="10"/>
      <c r="LZ103" s="10"/>
      <c r="MA103" s="10"/>
      <c r="MB103" s="23"/>
      <c r="MC103" s="12"/>
      <c r="MD103" s="12"/>
      <c r="ME103" s="12"/>
      <c r="MF103" s="12"/>
      <c r="MG103" s="12"/>
      <c r="MH103" s="12"/>
      <c r="MI103" s="12"/>
      <c r="MJ103" s="12"/>
      <c r="MK103" s="12"/>
      <c r="ML103" s="13"/>
      <c r="MM103" s="10"/>
      <c r="MN103" s="10"/>
      <c r="MO103" s="10"/>
      <c r="MP103" s="13"/>
      <c r="MQ103" s="14"/>
      <c r="MR103" s="12"/>
      <c r="MS103" s="12"/>
      <c r="MT103" s="12"/>
      <c r="MU103" s="12"/>
      <c r="MV103" s="12"/>
      <c r="MW103" s="12"/>
      <c r="MX103" s="12"/>
      <c r="MY103" s="18"/>
      <c r="MZ103" s="43"/>
      <c r="NA103" s="43"/>
      <c r="NB103" s="43"/>
      <c r="NC103" s="43"/>
      <c r="ND103" s="43"/>
      <c r="NE103" s="43"/>
      <c r="NF103" s="43"/>
      <c r="NG103" s="43"/>
      <c r="NH103" s="43"/>
      <c r="NI103" s="43"/>
      <c r="NJ103" s="43"/>
      <c r="NK103" s="43"/>
      <c r="NL103" s="43"/>
      <c r="NM103" s="43"/>
      <c r="NN103" s="43"/>
      <c r="NO103" s="43"/>
      <c r="NP103" s="43"/>
      <c r="NQ103" s="43"/>
      <c r="NR103" s="43"/>
      <c r="NS103" s="43"/>
      <c r="NT103" s="43"/>
      <c r="NU103" s="43"/>
      <c r="NV103" s="43"/>
      <c r="NW103" s="43"/>
      <c r="NX103" s="43"/>
      <c r="NY103" s="43"/>
      <c r="NZ103" s="43"/>
      <c r="OA103" s="43"/>
      <c r="OB103" s="43"/>
      <c r="OC103" s="43"/>
      <c r="OD103" s="43"/>
      <c r="OE103" s="43"/>
      <c r="OF103" s="43"/>
      <c r="OG103" s="43"/>
      <c r="OH103" s="43"/>
      <c r="OI103" s="43"/>
      <c r="OJ103" s="51"/>
      <c r="OK103" s="12"/>
      <c r="OL103" s="12"/>
      <c r="OM103" s="43"/>
      <c r="ON103" s="43"/>
      <c r="OO103" s="43"/>
      <c r="OP103" s="43"/>
      <c r="OQ103" s="43"/>
      <c r="OR103" s="43"/>
      <c r="OS103" s="43"/>
      <c r="OT103" s="43"/>
      <c r="OU103" s="43"/>
      <c r="OV103" s="43"/>
      <c r="OW103" s="43"/>
      <c r="OX103" s="43"/>
      <c r="OY103" s="43"/>
      <c r="OZ103" s="43"/>
      <c r="PA103" s="43"/>
      <c r="PB103" s="43"/>
      <c r="PC103" s="43"/>
      <c r="PD103" s="43"/>
      <c r="PE103" s="43"/>
      <c r="PF103" s="43"/>
      <c r="PG103" s="43"/>
      <c r="PH103" s="43"/>
      <c r="PI103" s="43"/>
      <c r="PJ103" s="43"/>
      <c r="PK103" s="43"/>
      <c r="PL103" s="33"/>
      <c r="PM103" s="12"/>
      <c r="PN103" s="12"/>
      <c r="PO103" s="12"/>
      <c r="PP103" s="12"/>
      <c r="PQ103" s="12"/>
      <c r="PR103" s="12"/>
      <c r="PS103" s="12"/>
      <c r="PT103" s="14"/>
      <c r="PU103" s="14"/>
      <c r="PV103" s="9"/>
      <c r="PW103" s="10"/>
      <c r="PX103" s="10"/>
      <c r="PY103" s="23"/>
      <c r="PZ103" s="12"/>
      <c r="QA103" s="12"/>
      <c r="QB103" s="12"/>
      <c r="QC103" s="12"/>
      <c r="QD103" s="12"/>
      <c r="QE103" s="12"/>
      <c r="QF103" s="12"/>
      <c r="QG103" s="12"/>
      <c r="QH103" s="12"/>
      <c r="QI103" s="10"/>
      <c r="QJ103" s="10"/>
      <c r="QK103" s="10"/>
      <c r="QL103" s="10"/>
      <c r="QM103" s="10"/>
      <c r="QN103" s="10"/>
      <c r="QO103" s="10"/>
      <c r="QP103" s="10"/>
      <c r="QQ103" s="10"/>
      <c r="QR103" s="10"/>
      <c r="QS103" s="10"/>
      <c r="QT103" s="10"/>
      <c r="QU103" s="10"/>
      <c r="QV103" s="10"/>
      <c r="QW103" s="10"/>
      <c r="QX103" s="10"/>
      <c r="QY103" s="10"/>
      <c r="QZ103" s="10"/>
      <c r="RA103" s="10"/>
      <c r="RB103" s="10"/>
      <c r="RC103" s="10"/>
      <c r="RD103" s="10"/>
      <c r="RE103" s="10"/>
      <c r="RF103" s="10"/>
      <c r="RG103" s="10"/>
      <c r="RH103" s="10"/>
      <c r="RI103" s="10"/>
      <c r="RJ103" s="10"/>
      <c r="RK103" s="10"/>
      <c r="RL103" s="10"/>
      <c r="RM103" s="10"/>
      <c r="RN103" s="10"/>
      <c r="RO103" s="10"/>
      <c r="RP103" s="10"/>
      <c r="RQ103" s="10"/>
      <c r="RR103" s="10"/>
      <c r="RS103" s="10"/>
      <c r="RT103" s="10"/>
      <c r="RU103" s="10"/>
      <c r="RV103" s="10"/>
      <c r="RW103" s="10"/>
      <c r="RX103" s="10"/>
      <c r="RY103" s="10"/>
      <c r="RZ103" s="10"/>
      <c r="SA103" s="10"/>
      <c r="SB103" s="10"/>
      <c r="SC103" s="10"/>
      <c r="SD103" s="10"/>
      <c r="SE103" s="10"/>
      <c r="SF103" s="10"/>
      <c r="SG103" s="10"/>
      <c r="SH103" s="10"/>
      <c r="SI103" s="10"/>
      <c r="SJ103" s="10"/>
      <c r="SK103" s="10"/>
      <c r="SL103" s="10"/>
      <c r="SM103" s="10"/>
      <c r="SN103" s="10"/>
      <c r="SO103" s="10"/>
      <c r="SP103" s="10"/>
      <c r="SQ103" s="10"/>
      <c r="SR103" s="10"/>
      <c r="SS103" s="10"/>
      <c r="ST103" s="10"/>
      <c r="SU103" s="10"/>
      <c r="SV103" s="10"/>
      <c r="SW103" s="10"/>
      <c r="SX103" s="10"/>
      <c r="SY103" s="10"/>
      <c r="SZ103" s="10"/>
      <c r="TA103" s="10"/>
      <c r="TB103" s="10"/>
      <c r="TC103" s="10"/>
      <c r="TD103" s="10"/>
      <c r="TE103" s="10"/>
      <c r="TF103" s="10"/>
      <c r="TG103" s="10"/>
      <c r="TH103" s="10"/>
      <c r="TI103" s="10"/>
      <c r="TJ103" s="10"/>
      <c r="TK103" s="10"/>
      <c r="TL103" s="10"/>
      <c r="TM103" s="10"/>
      <c r="TN103" s="10"/>
      <c r="TO103" s="10"/>
      <c r="TP103" s="10"/>
      <c r="TQ103" s="10"/>
      <c r="TR103" s="10"/>
      <c r="TS103" s="8"/>
      <c r="TT103" s="8"/>
    </row>
    <row r="104" spans="1:540" ht="9.6" customHeight="1">
      <c r="A104" s="8"/>
      <c r="B104" s="8"/>
      <c r="C104" s="8"/>
      <c r="D104" s="8"/>
      <c r="E104" s="8"/>
      <c r="F104" s="8"/>
      <c r="G104" s="8"/>
      <c r="H104" s="8"/>
      <c r="I104" s="8"/>
      <c r="J104" s="8"/>
      <c r="K104" s="8"/>
      <c r="L104" s="8"/>
      <c r="M104" s="8"/>
      <c r="N104" s="8"/>
      <c r="O104" s="8"/>
      <c r="P104" s="8"/>
      <c r="Q104" s="8"/>
      <c r="R104" s="8"/>
      <c r="S104" s="8"/>
      <c r="T104" s="8"/>
      <c r="U104" s="8"/>
      <c r="V104" s="8"/>
      <c r="W104" s="8"/>
      <c r="X104" s="8"/>
      <c r="Y104" s="8"/>
      <c r="Z104" s="8"/>
      <c r="AA104" s="8"/>
      <c r="AB104" s="8"/>
      <c r="AC104" s="8"/>
      <c r="AD104" s="8"/>
      <c r="AE104" s="8"/>
      <c r="AF104" s="8"/>
      <c r="AG104" s="8"/>
      <c r="AH104" s="8"/>
      <c r="AI104" s="8"/>
      <c r="AJ104" s="8"/>
      <c r="AK104" s="8"/>
      <c r="AL104" s="8"/>
      <c r="AM104" s="8"/>
      <c r="AN104" s="8"/>
      <c r="AO104" s="8"/>
      <c r="AP104" s="8"/>
      <c r="AQ104" s="8"/>
      <c r="AR104" s="8"/>
      <c r="AS104" s="8"/>
      <c r="AT104" s="8"/>
      <c r="AU104" s="8"/>
      <c r="AV104" s="8"/>
      <c r="AW104" s="8"/>
      <c r="AX104" s="8"/>
      <c r="AY104" s="8"/>
      <c r="AZ104" s="8"/>
      <c r="BA104" s="8"/>
      <c r="BB104" s="8"/>
      <c r="BC104" s="8"/>
      <c r="BD104" s="8"/>
      <c r="BE104" s="8"/>
      <c r="BF104" s="8"/>
      <c r="BG104" s="8"/>
      <c r="BH104" s="8"/>
      <c r="BI104" s="8"/>
      <c r="BJ104" s="8"/>
      <c r="BK104" s="8"/>
      <c r="BL104" s="8"/>
      <c r="BM104" s="8"/>
      <c r="BN104" s="18"/>
      <c r="BO104" s="10"/>
      <c r="BP104" s="28"/>
      <c r="BQ104" s="28"/>
      <c r="BR104" s="28"/>
      <c r="BS104" s="28"/>
      <c r="BT104" s="28"/>
      <c r="BU104" s="28"/>
      <c r="BV104" s="28"/>
      <c r="BW104" s="32"/>
      <c r="BX104" s="14"/>
      <c r="BY104" s="8"/>
      <c r="BZ104" s="8"/>
      <c r="CA104" s="8"/>
      <c r="CB104" s="8"/>
      <c r="CC104" s="8"/>
      <c r="CD104" s="19"/>
      <c r="CE104" s="28"/>
      <c r="CF104" s="28"/>
      <c r="CG104" s="28"/>
      <c r="CH104" s="28"/>
      <c r="CI104" s="28"/>
      <c r="CJ104" s="28"/>
      <c r="CK104" s="28"/>
      <c r="CL104" s="28"/>
      <c r="CM104" s="28"/>
      <c r="CN104" s="28"/>
      <c r="CO104" s="28"/>
      <c r="CP104" s="28"/>
      <c r="CQ104" s="28"/>
      <c r="CR104" s="28"/>
      <c r="CS104" s="28"/>
      <c r="CT104" s="28"/>
      <c r="CU104" s="28"/>
      <c r="CV104" s="42"/>
      <c r="CW104" s="42"/>
      <c r="CX104" s="43"/>
      <c r="CY104" s="43"/>
      <c r="CZ104" s="43"/>
      <c r="DA104" s="43"/>
      <c r="DB104" s="43"/>
      <c r="DC104" s="43"/>
      <c r="DD104" s="43"/>
      <c r="DE104" s="43"/>
      <c r="DF104" s="43"/>
      <c r="DG104" s="43"/>
      <c r="DH104" s="43"/>
      <c r="DI104" s="43"/>
      <c r="DJ104" s="43"/>
      <c r="DK104" s="43"/>
      <c r="DL104" s="43"/>
      <c r="DM104" s="43"/>
      <c r="DN104" s="43"/>
      <c r="DO104" s="43"/>
      <c r="DP104" s="43"/>
      <c r="DQ104" s="43"/>
      <c r="DR104" s="43"/>
      <c r="DS104" s="43"/>
      <c r="DT104" s="43"/>
      <c r="DU104" s="43"/>
      <c r="DV104" s="43"/>
      <c r="DW104" s="43"/>
      <c r="DX104" s="44"/>
      <c r="DY104" s="28"/>
      <c r="DZ104" s="28"/>
      <c r="EA104" s="28"/>
      <c r="EB104" s="28"/>
      <c r="EC104" s="28"/>
      <c r="ED104" s="28"/>
      <c r="EE104" s="28"/>
      <c r="EF104" s="28"/>
      <c r="EG104" s="28"/>
      <c r="EH104" s="28"/>
      <c r="EI104" s="28"/>
      <c r="EJ104" s="28"/>
      <c r="EK104" s="28"/>
      <c r="EL104" s="28"/>
      <c r="EM104" s="28"/>
      <c r="EN104" s="28"/>
      <c r="EO104" s="28"/>
      <c r="EP104" s="28"/>
      <c r="EQ104" s="28"/>
      <c r="ER104" s="28"/>
      <c r="ES104" s="28"/>
      <c r="ET104" s="28"/>
      <c r="EU104" s="28"/>
      <c r="EV104" s="28"/>
      <c r="EW104" s="28"/>
      <c r="EX104" s="28"/>
      <c r="EY104" s="28"/>
      <c r="EZ104" s="28"/>
      <c r="FA104" s="28"/>
      <c r="FB104" s="28"/>
      <c r="FC104" s="28"/>
      <c r="FD104" s="28"/>
      <c r="FE104" s="28"/>
      <c r="FF104" s="28"/>
      <c r="FG104" s="28"/>
      <c r="FH104" s="10"/>
      <c r="FI104" s="14"/>
      <c r="FJ104" s="8"/>
      <c r="FK104" s="8"/>
      <c r="FL104" s="8"/>
      <c r="FM104" s="8"/>
      <c r="FN104" s="23"/>
      <c r="FO104" s="28"/>
      <c r="FP104" s="28"/>
      <c r="FQ104" s="28"/>
      <c r="FR104" s="28"/>
      <c r="FS104" s="28"/>
      <c r="FT104" s="28"/>
      <c r="FU104" s="28"/>
      <c r="FV104" s="28"/>
      <c r="FW104" s="19"/>
      <c r="FX104" s="12"/>
      <c r="FY104" s="8"/>
      <c r="FZ104" s="8"/>
      <c r="GA104" s="8"/>
      <c r="GB104" s="8"/>
      <c r="GC104" s="8"/>
      <c r="GD104" s="8"/>
      <c r="GE104" s="8"/>
      <c r="GF104" s="8"/>
      <c r="GG104" s="8"/>
      <c r="GH104" s="8"/>
      <c r="GI104" s="8"/>
      <c r="GJ104" s="8"/>
      <c r="GK104" s="8"/>
      <c r="GL104" s="8"/>
      <c r="GM104" s="8"/>
      <c r="GN104" s="8"/>
      <c r="GO104" s="8"/>
      <c r="GP104" s="8"/>
      <c r="GQ104" s="8"/>
      <c r="GR104" s="8"/>
      <c r="GS104" s="8"/>
      <c r="GT104" s="8"/>
      <c r="GU104" s="8"/>
      <c r="GV104" s="8"/>
      <c r="GW104" s="8"/>
      <c r="GX104" s="8"/>
      <c r="GY104" s="8"/>
      <c r="GZ104" s="8"/>
      <c r="HA104" s="8"/>
      <c r="HB104" s="8"/>
      <c r="HC104" s="8"/>
      <c r="HD104" s="8"/>
      <c r="HE104" s="8"/>
      <c r="HF104" s="8"/>
      <c r="HG104" s="8"/>
      <c r="HH104" s="8"/>
      <c r="HI104" s="8"/>
      <c r="HJ104" s="8"/>
      <c r="HK104" s="8"/>
      <c r="HL104" s="8"/>
      <c r="HM104" s="8"/>
      <c r="HN104" s="8"/>
      <c r="HO104" s="8"/>
      <c r="HP104" s="8"/>
      <c r="HQ104" s="8"/>
      <c r="HR104" s="8"/>
      <c r="HS104" s="8"/>
      <c r="HT104" s="8"/>
      <c r="HU104" s="8"/>
      <c r="HV104" s="8"/>
      <c r="HW104" s="8"/>
      <c r="HX104" s="8"/>
      <c r="HY104" s="8"/>
      <c r="HZ104" s="8"/>
      <c r="IA104" s="8"/>
      <c r="IB104" s="8"/>
      <c r="IC104" s="8"/>
      <c r="ID104" s="8"/>
      <c r="IE104" s="8"/>
      <c r="IF104" s="8"/>
      <c r="IG104" s="8"/>
      <c r="IH104" s="8"/>
      <c r="II104" s="8"/>
      <c r="IJ104" s="8"/>
      <c r="IK104" s="8"/>
      <c r="IL104" s="8"/>
      <c r="IM104" s="8"/>
      <c r="IN104" s="8"/>
      <c r="IO104" s="8"/>
      <c r="IP104" s="8"/>
      <c r="IQ104" s="8"/>
      <c r="IR104" s="9"/>
      <c r="IS104" s="10"/>
      <c r="IT104" s="10"/>
      <c r="IU104" s="10"/>
      <c r="IV104" s="10"/>
      <c r="IW104" s="10"/>
      <c r="IX104" s="10"/>
      <c r="IY104" s="10"/>
      <c r="IZ104" s="10"/>
      <c r="JA104" s="10"/>
      <c r="JB104" s="10"/>
      <c r="JC104" s="10"/>
      <c r="JD104" s="10"/>
      <c r="JE104" s="10"/>
      <c r="JF104" s="10"/>
      <c r="JG104" s="10"/>
      <c r="JH104" s="10"/>
      <c r="JI104" s="10"/>
      <c r="JJ104" s="10"/>
      <c r="JK104" s="10"/>
      <c r="JL104" s="10"/>
      <c r="JM104" s="10"/>
      <c r="JN104" s="10"/>
      <c r="JO104" s="10"/>
      <c r="JP104" s="10"/>
      <c r="JQ104" s="10"/>
      <c r="JR104" s="10"/>
      <c r="JS104" s="10"/>
      <c r="JT104" s="10"/>
      <c r="JU104" s="10"/>
      <c r="JV104" s="10"/>
      <c r="JW104" s="10"/>
      <c r="JX104" s="10"/>
      <c r="JY104" s="10"/>
      <c r="JZ104" s="10"/>
      <c r="KA104" s="10"/>
      <c r="KB104" s="10"/>
      <c r="KC104" s="10"/>
      <c r="KD104" s="10"/>
      <c r="KE104" s="10"/>
      <c r="KF104" s="10"/>
      <c r="KG104" s="10"/>
      <c r="KH104" s="10"/>
      <c r="KI104" s="10"/>
      <c r="KJ104" s="10"/>
      <c r="KK104" s="10"/>
      <c r="KL104" s="10"/>
      <c r="KM104" s="10"/>
      <c r="KN104" s="10"/>
      <c r="KO104" s="10"/>
      <c r="KP104" s="10"/>
      <c r="KQ104" s="10"/>
      <c r="KR104" s="10"/>
      <c r="KS104" s="10"/>
      <c r="KT104" s="10"/>
      <c r="KU104" s="10"/>
      <c r="KV104" s="10"/>
      <c r="KW104" s="10"/>
      <c r="KX104" s="10"/>
      <c r="KY104" s="10"/>
      <c r="KZ104" s="10"/>
      <c r="LA104" s="10"/>
      <c r="LB104" s="10"/>
      <c r="LC104" s="10"/>
      <c r="LD104" s="10"/>
      <c r="LE104" s="10"/>
      <c r="LF104" s="10"/>
      <c r="LG104" s="10"/>
      <c r="LH104" s="10"/>
      <c r="LI104" s="10"/>
      <c r="LJ104" s="10"/>
      <c r="LK104" s="10"/>
      <c r="LL104" s="10"/>
      <c r="LM104" s="10"/>
      <c r="LN104" s="10"/>
      <c r="LO104" s="10"/>
      <c r="LP104" s="10"/>
      <c r="LQ104" s="10"/>
      <c r="LR104" s="10"/>
      <c r="LS104" s="10"/>
      <c r="LT104" s="10"/>
      <c r="LU104" s="10"/>
      <c r="LV104" s="10"/>
      <c r="LW104" s="10"/>
      <c r="LX104" s="10"/>
      <c r="LY104" s="10"/>
      <c r="LZ104" s="10"/>
      <c r="MA104" s="10"/>
      <c r="MB104" s="17"/>
      <c r="MC104" s="12"/>
      <c r="MD104" s="12"/>
      <c r="ME104" s="12"/>
      <c r="MF104" s="12"/>
      <c r="MG104" s="12"/>
      <c r="MH104" s="12"/>
      <c r="MI104" s="12"/>
      <c r="MJ104" s="12"/>
      <c r="MK104" s="14"/>
      <c r="ML104" s="61"/>
      <c r="MM104" s="10"/>
      <c r="MN104" s="10"/>
      <c r="MO104" s="10"/>
      <c r="MP104" s="19"/>
      <c r="MQ104" s="14"/>
      <c r="MR104" s="12"/>
      <c r="MS104" s="12"/>
      <c r="MT104" s="12"/>
      <c r="MU104" s="12"/>
      <c r="MV104" s="12"/>
      <c r="MW104" s="12"/>
      <c r="MX104" s="12"/>
      <c r="MY104" s="46"/>
      <c r="MZ104" s="43"/>
      <c r="NA104" s="43"/>
      <c r="NB104" s="43"/>
      <c r="NC104" s="43"/>
      <c r="ND104" s="43"/>
      <c r="NE104" s="43"/>
      <c r="NF104" s="43"/>
      <c r="NG104" s="43"/>
      <c r="NH104" s="43"/>
      <c r="NI104" s="43"/>
      <c r="NJ104" s="43"/>
      <c r="NK104" s="43"/>
      <c r="NL104" s="43"/>
      <c r="NM104" s="43"/>
      <c r="NN104" s="43"/>
      <c r="NO104" s="43"/>
      <c r="NP104" s="43"/>
      <c r="NQ104" s="43"/>
      <c r="NR104" s="43"/>
      <c r="NS104" s="43"/>
      <c r="NT104" s="43"/>
      <c r="NU104" s="43"/>
      <c r="NV104" s="43"/>
      <c r="NW104" s="43"/>
      <c r="NX104" s="43"/>
      <c r="NY104" s="43"/>
      <c r="NZ104" s="43"/>
      <c r="OA104" s="43"/>
      <c r="OB104" s="43"/>
      <c r="OC104" s="43"/>
      <c r="OD104" s="43"/>
      <c r="OE104" s="43"/>
      <c r="OF104" s="43"/>
      <c r="OG104" s="43"/>
      <c r="OH104" s="43"/>
      <c r="OI104" s="43"/>
      <c r="OJ104" s="51"/>
      <c r="OK104" s="12"/>
      <c r="OL104" s="13"/>
      <c r="OM104" s="55"/>
      <c r="ON104" s="55"/>
      <c r="OO104" s="55"/>
      <c r="OP104" s="55"/>
      <c r="OQ104" s="55"/>
      <c r="OR104" s="55"/>
      <c r="OS104" s="55"/>
      <c r="OT104" s="55"/>
      <c r="OU104" s="55"/>
      <c r="OV104" s="55"/>
      <c r="OW104" s="55"/>
      <c r="OX104" s="55"/>
      <c r="OY104" s="55"/>
      <c r="OZ104" s="55"/>
      <c r="PA104" s="55"/>
      <c r="PB104" s="55"/>
      <c r="PC104" s="55"/>
      <c r="PD104" s="55"/>
      <c r="PE104" s="55"/>
      <c r="PF104" s="55"/>
      <c r="PG104" s="55"/>
      <c r="PH104" s="55"/>
      <c r="PI104" s="55"/>
      <c r="PJ104" s="55"/>
      <c r="PK104" s="66"/>
      <c r="PL104" s="12"/>
      <c r="PM104" s="12"/>
      <c r="PN104" s="12"/>
      <c r="PO104" s="12"/>
      <c r="PP104" s="12"/>
      <c r="PQ104" s="12"/>
      <c r="PR104" s="12"/>
      <c r="PS104" s="12"/>
      <c r="PT104" s="12"/>
      <c r="PU104" s="17"/>
      <c r="PV104" s="10"/>
      <c r="PW104" s="10"/>
      <c r="PX104" s="10"/>
      <c r="PY104" s="13"/>
      <c r="PZ104" s="13"/>
      <c r="QA104" s="12"/>
      <c r="QB104" s="12"/>
      <c r="QC104" s="12"/>
      <c r="QD104" s="12"/>
      <c r="QE104" s="12"/>
      <c r="QF104" s="12"/>
      <c r="QG104" s="12"/>
      <c r="QH104" s="14"/>
      <c r="QI104" s="10"/>
      <c r="QJ104" s="10"/>
      <c r="QK104" s="10"/>
      <c r="QL104" s="10"/>
      <c r="QM104" s="10"/>
      <c r="QN104" s="10"/>
      <c r="QO104" s="10"/>
      <c r="QP104" s="10"/>
      <c r="QQ104" s="10"/>
      <c r="QR104" s="10"/>
      <c r="QS104" s="10"/>
      <c r="QT104" s="10"/>
      <c r="QU104" s="10"/>
      <c r="QV104" s="10"/>
      <c r="QW104" s="10"/>
      <c r="QX104" s="10"/>
      <c r="QY104" s="10"/>
      <c r="QZ104" s="10"/>
      <c r="RA104" s="10"/>
      <c r="RB104" s="10"/>
      <c r="RC104" s="10"/>
      <c r="RD104" s="10"/>
      <c r="RE104" s="10"/>
      <c r="RF104" s="10"/>
      <c r="RG104" s="10"/>
      <c r="RH104" s="10"/>
      <c r="RI104" s="10"/>
      <c r="RJ104" s="10"/>
      <c r="RK104" s="10"/>
      <c r="RL104" s="10"/>
      <c r="RM104" s="10"/>
      <c r="RN104" s="10"/>
      <c r="RO104" s="10"/>
      <c r="RP104" s="10"/>
      <c r="RQ104" s="10"/>
      <c r="RR104" s="10"/>
      <c r="RS104" s="10"/>
      <c r="RT104" s="10"/>
      <c r="RU104" s="10"/>
      <c r="RV104" s="10"/>
      <c r="RW104" s="10"/>
      <c r="RX104" s="10"/>
      <c r="RY104" s="10"/>
      <c r="RZ104" s="10"/>
      <c r="SA104" s="10"/>
      <c r="SB104" s="10"/>
      <c r="SC104" s="10"/>
      <c r="SD104" s="10"/>
      <c r="SE104" s="10"/>
      <c r="SF104" s="10"/>
      <c r="SG104" s="10"/>
      <c r="SH104" s="10"/>
      <c r="SI104" s="10"/>
      <c r="SJ104" s="10"/>
      <c r="SK104" s="10"/>
      <c r="SL104" s="10"/>
      <c r="SM104" s="10"/>
      <c r="SN104" s="10"/>
      <c r="SO104" s="10"/>
      <c r="SP104" s="10"/>
      <c r="SQ104" s="10"/>
      <c r="SR104" s="10"/>
      <c r="SS104" s="10"/>
      <c r="ST104" s="10"/>
      <c r="SU104" s="10"/>
      <c r="SV104" s="10"/>
      <c r="SW104" s="10"/>
      <c r="SX104" s="10"/>
      <c r="SY104" s="10"/>
      <c r="SZ104" s="10"/>
      <c r="TA104" s="10"/>
      <c r="TB104" s="10"/>
      <c r="TC104" s="10"/>
      <c r="TD104" s="10"/>
      <c r="TE104" s="10"/>
      <c r="TF104" s="10"/>
      <c r="TG104" s="10"/>
      <c r="TH104" s="10"/>
      <c r="TI104" s="10"/>
      <c r="TJ104" s="10"/>
      <c r="TK104" s="10"/>
      <c r="TL104" s="10"/>
      <c r="TM104" s="10"/>
      <c r="TN104" s="10"/>
      <c r="TO104" s="10"/>
      <c r="TP104" s="10"/>
      <c r="TQ104" s="10"/>
      <c r="TR104" s="10"/>
      <c r="TS104" s="8"/>
      <c r="TT104" s="8"/>
    </row>
    <row r="105" spans="1:540" ht="9.6" customHeight="1">
      <c r="A105" s="8"/>
      <c r="B105" s="8"/>
      <c r="C105" s="8"/>
      <c r="D105" s="8"/>
      <c r="E105" s="8"/>
      <c r="F105" s="8"/>
      <c r="G105" s="8"/>
      <c r="H105" s="8"/>
      <c r="I105" s="8"/>
      <c r="J105" s="8"/>
      <c r="K105" s="8"/>
      <c r="L105" s="8"/>
      <c r="M105" s="8"/>
      <c r="N105" s="8"/>
      <c r="O105" s="8"/>
      <c r="P105" s="8"/>
      <c r="Q105" s="8"/>
      <c r="R105" s="8"/>
      <c r="S105" s="8"/>
      <c r="T105" s="8"/>
      <c r="U105" s="8"/>
      <c r="V105" s="8"/>
      <c r="W105" s="8"/>
      <c r="X105" s="8"/>
      <c r="Y105" s="8"/>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c r="BA105" s="8"/>
      <c r="BB105" s="8"/>
      <c r="BC105" s="8"/>
      <c r="BD105" s="8"/>
      <c r="BE105" s="8"/>
      <c r="BF105" s="8"/>
      <c r="BG105" s="8"/>
      <c r="BH105" s="8"/>
      <c r="BI105" s="8"/>
      <c r="BJ105" s="8"/>
      <c r="BK105" s="8"/>
      <c r="BL105" s="8"/>
      <c r="BM105" s="8"/>
      <c r="BN105" s="12"/>
      <c r="BO105" s="28"/>
      <c r="BP105" s="28"/>
      <c r="BQ105" s="28"/>
      <c r="BR105" s="28"/>
      <c r="BS105" s="28"/>
      <c r="BT105" s="28"/>
      <c r="BU105" s="28"/>
      <c r="BV105" s="28"/>
      <c r="BW105" s="32"/>
      <c r="BX105" s="14"/>
      <c r="BY105" s="8"/>
      <c r="BZ105" s="8"/>
      <c r="CA105" s="8"/>
      <c r="CB105" s="8"/>
      <c r="CC105" s="8"/>
      <c r="CD105" s="13"/>
      <c r="CE105" s="10"/>
      <c r="CF105" s="28"/>
      <c r="CG105" s="28"/>
      <c r="CH105" s="28"/>
      <c r="CI105" s="28"/>
      <c r="CJ105" s="28"/>
      <c r="CK105" s="28"/>
      <c r="CL105" s="28"/>
      <c r="CM105" s="28"/>
      <c r="CN105" s="28"/>
      <c r="CO105" s="28"/>
      <c r="CP105" s="28"/>
      <c r="CQ105" s="28"/>
      <c r="CR105" s="28"/>
      <c r="CS105" s="28"/>
      <c r="CT105" s="28"/>
      <c r="CU105" s="28"/>
      <c r="CV105" s="28"/>
      <c r="CW105" s="28"/>
      <c r="CX105" s="28"/>
      <c r="CY105" s="28"/>
      <c r="CZ105" s="25"/>
      <c r="DA105" s="26"/>
      <c r="DB105" s="45"/>
      <c r="DC105" s="44"/>
      <c r="DD105" s="44"/>
      <c r="DE105" s="44"/>
      <c r="DF105" s="43"/>
      <c r="DG105" s="43"/>
      <c r="DH105" s="43"/>
      <c r="DI105" s="43"/>
      <c r="DJ105" s="43"/>
      <c r="DK105" s="43"/>
      <c r="DL105" s="43"/>
      <c r="DM105" s="43"/>
      <c r="DN105" s="43"/>
      <c r="DO105" s="43"/>
      <c r="DP105" s="43"/>
      <c r="DQ105" s="43"/>
      <c r="DR105" s="43"/>
      <c r="DS105" s="43"/>
      <c r="DT105" s="43"/>
      <c r="DU105" s="43"/>
      <c r="DV105" s="43"/>
      <c r="DW105" s="43"/>
      <c r="DX105" s="44"/>
      <c r="DY105" s="28"/>
      <c r="DZ105" s="28"/>
      <c r="EA105" s="28"/>
      <c r="EB105" s="28"/>
      <c r="EC105" s="28"/>
      <c r="ED105" s="28"/>
      <c r="EE105" s="28"/>
      <c r="EF105" s="28"/>
      <c r="EG105" s="28"/>
      <c r="EH105" s="28"/>
      <c r="EI105" s="28"/>
      <c r="EJ105" s="28"/>
      <c r="EK105" s="28"/>
      <c r="EL105" s="28"/>
      <c r="EM105" s="28"/>
      <c r="EN105" s="28"/>
      <c r="EO105" s="28"/>
      <c r="EP105" s="28"/>
      <c r="EQ105" s="28"/>
      <c r="ER105" s="28"/>
      <c r="ES105" s="28"/>
      <c r="ET105" s="28"/>
      <c r="EU105" s="28"/>
      <c r="EV105" s="28"/>
      <c r="EW105" s="28"/>
      <c r="EX105" s="28"/>
      <c r="EY105" s="28"/>
      <c r="EZ105" s="28"/>
      <c r="FA105" s="28"/>
      <c r="FB105" s="28"/>
      <c r="FC105" s="28"/>
      <c r="FD105" s="28"/>
      <c r="FE105" s="28"/>
      <c r="FF105" s="28"/>
      <c r="FG105" s="28"/>
      <c r="FH105" s="9"/>
      <c r="FI105" s="8"/>
      <c r="FJ105" s="8"/>
      <c r="FK105" s="8"/>
      <c r="FL105" s="8"/>
      <c r="FM105" s="8"/>
      <c r="FN105" s="23"/>
      <c r="FO105" s="28"/>
      <c r="FP105" s="28"/>
      <c r="FQ105" s="28"/>
      <c r="FR105" s="28"/>
      <c r="FS105" s="28"/>
      <c r="FT105" s="28"/>
      <c r="FU105" s="28"/>
      <c r="FV105" s="28"/>
      <c r="FW105" s="9"/>
      <c r="FX105" s="14"/>
      <c r="FY105" s="8"/>
      <c r="FZ105" s="8"/>
      <c r="GA105" s="8"/>
      <c r="GB105" s="8"/>
      <c r="GC105" s="8"/>
      <c r="GD105" s="8"/>
      <c r="GE105" s="8"/>
      <c r="GF105" s="8"/>
      <c r="GG105" s="8"/>
      <c r="GH105" s="8"/>
      <c r="GI105" s="8"/>
      <c r="GJ105" s="8"/>
      <c r="GK105" s="8"/>
      <c r="GL105" s="8"/>
      <c r="GM105" s="8"/>
      <c r="GN105" s="8"/>
      <c r="GO105" s="8"/>
      <c r="GP105" s="8"/>
      <c r="GQ105" s="8"/>
      <c r="GR105" s="8"/>
      <c r="GS105" s="8"/>
      <c r="GT105" s="8"/>
      <c r="GU105" s="8"/>
      <c r="GV105" s="8"/>
      <c r="GW105" s="8"/>
      <c r="GX105" s="8"/>
      <c r="GY105" s="8"/>
      <c r="GZ105" s="8"/>
      <c r="HA105" s="8"/>
      <c r="HB105" s="8"/>
      <c r="HC105" s="8"/>
      <c r="HD105" s="8"/>
      <c r="HE105" s="8"/>
      <c r="HF105" s="8"/>
      <c r="HG105" s="8"/>
      <c r="HH105" s="8"/>
      <c r="HI105" s="8"/>
      <c r="HJ105" s="8"/>
      <c r="HK105" s="8"/>
      <c r="HL105" s="8"/>
      <c r="HM105" s="8"/>
      <c r="HN105" s="8"/>
      <c r="HO105" s="8"/>
      <c r="HP105" s="8"/>
      <c r="HQ105" s="8"/>
      <c r="HR105" s="8"/>
      <c r="HS105" s="8"/>
      <c r="HT105" s="8"/>
      <c r="HU105" s="8"/>
      <c r="HV105" s="8"/>
      <c r="HW105" s="8"/>
      <c r="HX105" s="8"/>
      <c r="HY105" s="8"/>
      <c r="HZ105" s="8"/>
      <c r="IA105" s="8"/>
      <c r="IB105" s="8"/>
      <c r="IC105" s="8"/>
      <c r="ID105" s="8"/>
      <c r="IE105" s="8"/>
      <c r="IF105" s="8"/>
      <c r="IG105" s="8"/>
      <c r="IH105" s="8"/>
      <c r="II105" s="8"/>
      <c r="IJ105" s="8"/>
      <c r="IK105" s="8"/>
      <c r="IL105" s="8"/>
      <c r="IM105" s="8"/>
      <c r="IN105" s="8"/>
      <c r="IO105" s="8"/>
      <c r="IP105" s="8"/>
      <c r="IQ105" s="8"/>
      <c r="IR105" s="9"/>
      <c r="IS105" s="10"/>
      <c r="IT105" s="10"/>
      <c r="IU105" s="10"/>
      <c r="IV105" s="10"/>
      <c r="IW105" s="10"/>
      <c r="IX105" s="10"/>
      <c r="IY105" s="10"/>
      <c r="IZ105" s="10"/>
      <c r="JA105" s="10"/>
      <c r="JB105" s="10"/>
      <c r="JC105" s="10"/>
      <c r="JD105" s="10"/>
      <c r="JE105" s="10"/>
      <c r="JF105" s="10"/>
      <c r="JG105" s="10"/>
      <c r="JH105" s="10"/>
      <c r="JI105" s="10"/>
      <c r="JJ105" s="10"/>
      <c r="JK105" s="10"/>
      <c r="JL105" s="10"/>
      <c r="JM105" s="10"/>
      <c r="JN105" s="10"/>
      <c r="JO105" s="10"/>
      <c r="JP105" s="10"/>
      <c r="JQ105" s="10"/>
      <c r="JR105" s="10"/>
      <c r="JS105" s="10"/>
      <c r="JT105" s="10"/>
      <c r="JU105" s="10"/>
      <c r="JV105" s="10"/>
      <c r="JW105" s="10"/>
      <c r="JX105" s="10"/>
      <c r="JY105" s="10"/>
      <c r="JZ105" s="10"/>
      <c r="KA105" s="10"/>
      <c r="KB105" s="10"/>
      <c r="KC105" s="10"/>
      <c r="KD105" s="10"/>
      <c r="KE105" s="10"/>
      <c r="KF105" s="10"/>
      <c r="KG105" s="10"/>
      <c r="KH105" s="10"/>
      <c r="KI105" s="10"/>
      <c r="KJ105" s="10"/>
      <c r="KK105" s="10"/>
      <c r="KL105" s="10"/>
      <c r="KM105" s="10"/>
      <c r="KN105" s="10"/>
      <c r="KO105" s="10"/>
      <c r="KP105" s="10"/>
      <c r="KQ105" s="10"/>
      <c r="KR105" s="10"/>
      <c r="KS105" s="10"/>
      <c r="KT105" s="10"/>
      <c r="KU105" s="10"/>
      <c r="KV105" s="10"/>
      <c r="KW105" s="10"/>
      <c r="KX105" s="10"/>
      <c r="KY105" s="10"/>
      <c r="KZ105" s="10"/>
      <c r="LA105" s="10"/>
      <c r="LB105" s="10"/>
      <c r="LC105" s="10"/>
      <c r="LD105" s="10"/>
      <c r="LE105" s="10"/>
      <c r="LF105" s="10"/>
      <c r="LG105" s="10"/>
      <c r="LH105" s="10"/>
      <c r="LI105" s="10"/>
      <c r="LJ105" s="10"/>
      <c r="LK105" s="10"/>
      <c r="LL105" s="10"/>
      <c r="LM105" s="10"/>
      <c r="LN105" s="10"/>
      <c r="LO105" s="10"/>
      <c r="LP105" s="10"/>
      <c r="LQ105" s="10"/>
      <c r="LR105" s="10"/>
      <c r="LS105" s="10"/>
      <c r="LT105" s="10"/>
      <c r="LU105" s="10"/>
      <c r="LV105" s="10"/>
      <c r="LW105" s="10"/>
      <c r="LX105" s="10"/>
      <c r="LY105" s="10"/>
      <c r="LZ105" s="10"/>
      <c r="MA105" s="10"/>
      <c r="MB105" s="19"/>
      <c r="MC105" s="13"/>
      <c r="MD105" s="12"/>
      <c r="ME105" s="12"/>
      <c r="MF105" s="12"/>
      <c r="MG105" s="12"/>
      <c r="MH105" s="12"/>
      <c r="MI105" s="12"/>
      <c r="MJ105" s="12"/>
      <c r="MK105" s="14"/>
      <c r="ML105" s="18"/>
      <c r="MM105" s="10"/>
      <c r="MN105" s="10"/>
      <c r="MO105" s="10"/>
      <c r="MP105" s="10"/>
      <c r="MQ105" s="23"/>
      <c r="MR105" s="14"/>
      <c r="MS105" s="12"/>
      <c r="MT105" s="12"/>
      <c r="MU105" s="12"/>
      <c r="MV105" s="12"/>
      <c r="MW105" s="12"/>
      <c r="MX105" s="12"/>
      <c r="MY105" s="33"/>
      <c r="MZ105" s="43"/>
      <c r="NA105" s="43"/>
      <c r="NB105" s="43"/>
      <c r="NC105" s="43"/>
      <c r="ND105" s="43"/>
      <c r="NE105" s="43"/>
      <c r="NF105" s="43"/>
      <c r="NG105" s="43"/>
      <c r="NH105" s="43"/>
      <c r="NI105" s="43"/>
      <c r="NJ105" s="43"/>
      <c r="NK105" s="43"/>
      <c r="NL105" s="43"/>
      <c r="NM105" s="43"/>
      <c r="NN105" s="43"/>
      <c r="NO105" s="43"/>
      <c r="NP105" s="43"/>
      <c r="NQ105" s="43"/>
      <c r="NR105" s="43"/>
      <c r="NS105" s="43"/>
      <c r="NT105" s="43"/>
      <c r="NU105" s="43"/>
      <c r="NV105" s="43"/>
      <c r="NW105" s="43"/>
      <c r="NX105" s="43"/>
      <c r="NY105" s="43"/>
      <c r="NZ105" s="43"/>
      <c r="OA105" s="43"/>
      <c r="OB105" s="43"/>
      <c r="OC105" s="43"/>
      <c r="OD105" s="43"/>
      <c r="OE105" s="43"/>
      <c r="OF105" s="43"/>
      <c r="OG105" s="43"/>
      <c r="OH105" s="43"/>
      <c r="OI105" s="43"/>
      <c r="OJ105" s="51"/>
      <c r="OK105" s="12"/>
      <c r="OL105" s="12"/>
      <c r="OM105" s="12"/>
      <c r="ON105" s="14"/>
      <c r="OO105" s="14"/>
      <c r="OP105" s="14"/>
      <c r="OQ105" s="14"/>
      <c r="OR105" s="14"/>
      <c r="OS105" s="14"/>
      <c r="OT105" s="14"/>
      <c r="OU105" s="14"/>
      <c r="OV105" s="14"/>
      <c r="OW105" s="14"/>
      <c r="OX105" s="14"/>
      <c r="OY105" s="14"/>
      <c r="OZ105" s="14"/>
      <c r="PA105" s="14"/>
      <c r="PB105" s="14"/>
      <c r="PC105" s="14"/>
      <c r="PD105" s="14"/>
      <c r="PE105" s="14"/>
      <c r="PF105" s="14"/>
      <c r="PG105" s="14"/>
      <c r="PH105" s="14"/>
      <c r="PI105" s="14"/>
      <c r="PJ105" s="14"/>
      <c r="PK105" s="12"/>
      <c r="PL105" s="12"/>
      <c r="PM105" s="12"/>
      <c r="PN105" s="12"/>
      <c r="PO105" s="12"/>
      <c r="PP105" s="12"/>
      <c r="PQ105" s="12"/>
      <c r="PR105" s="12"/>
      <c r="PS105" s="12"/>
      <c r="PT105" s="23"/>
      <c r="PU105" s="10"/>
      <c r="PV105" s="10"/>
      <c r="PW105" s="10"/>
      <c r="PX105" s="10"/>
      <c r="PY105" s="13"/>
      <c r="PZ105" s="12"/>
      <c r="QA105" s="12"/>
      <c r="QB105" s="12"/>
      <c r="QC105" s="12"/>
      <c r="QD105" s="12"/>
      <c r="QE105" s="12"/>
      <c r="QF105" s="12"/>
      <c r="QG105" s="12"/>
      <c r="QH105" s="34"/>
      <c r="QI105" s="10"/>
      <c r="QJ105" s="10"/>
      <c r="QK105" s="10"/>
      <c r="QL105" s="10"/>
      <c r="QM105" s="10"/>
      <c r="QN105" s="10"/>
      <c r="QO105" s="10"/>
      <c r="QP105" s="10"/>
      <c r="QQ105" s="10"/>
      <c r="QR105" s="10"/>
      <c r="QS105" s="10"/>
      <c r="QT105" s="10"/>
      <c r="QU105" s="10"/>
      <c r="QV105" s="10"/>
      <c r="QW105" s="10"/>
      <c r="QX105" s="10"/>
      <c r="QY105" s="10"/>
      <c r="QZ105" s="10"/>
      <c r="RA105" s="10"/>
      <c r="RB105" s="10"/>
      <c r="RC105" s="10"/>
      <c r="RD105" s="10"/>
      <c r="RE105" s="10"/>
      <c r="RF105" s="10"/>
      <c r="RG105" s="10"/>
      <c r="RH105" s="10"/>
      <c r="RI105" s="10"/>
      <c r="RJ105" s="10"/>
      <c r="RK105" s="10"/>
      <c r="RL105" s="10"/>
      <c r="RM105" s="10"/>
      <c r="RN105" s="10"/>
      <c r="RO105" s="10"/>
      <c r="RP105" s="10"/>
      <c r="RQ105" s="10"/>
      <c r="RR105" s="10"/>
      <c r="RS105" s="10"/>
      <c r="RT105" s="10"/>
      <c r="RU105" s="10"/>
      <c r="RV105" s="10"/>
      <c r="RW105" s="10"/>
      <c r="RX105" s="10"/>
      <c r="RY105" s="10"/>
      <c r="RZ105" s="10"/>
      <c r="SA105" s="10"/>
      <c r="SB105" s="10"/>
      <c r="SC105" s="10"/>
      <c r="SD105" s="10"/>
      <c r="SE105" s="10"/>
      <c r="SF105" s="10"/>
      <c r="SG105" s="10"/>
      <c r="SH105" s="10"/>
      <c r="SI105" s="10"/>
      <c r="SJ105" s="10"/>
      <c r="SK105" s="10"/>
      <c r="SL105" s="10"/>
      <c r="SM105" s="10"/>
      <c r="SN105" s="10"/>
      <c r="SO105" s="10"/>
      <c r="SP105" s="10"/>
      <c r="SQ105" s="10"/>
      <c r="SR105" s="10"/>
      <c r="SS105" s="10"/>
      <c r="ST105" s="10"/>
      <c r="SU105" s="10"/>
      <c r="SV105" s="10"/>
      <c r="SW105" s="10"/>
      <c r="SX105" s="10"/>
      <c r="SY105" s="10"/>
      <c r="SZ105" s="10"/>
      <c r="TA105" s="10"/>
      <c r="TB105" s="10"/>
      <c r="TC105" s="10"/>
      <c r="TD105" s="10"/>
      <c r="TE105" s="10"/>
      <c r="TF105" s="10"/>
      <c r="TG105" s="10"/>
      <c r="TH105" s="10"/>
      <c r="TI105" s="10"/>
      <c r="TJ105" s="10"/>
      <c r="TK105" s="10"/>
      <c r="TL105" s="10"/>
      <c r="TM105" s="10"/>
      <c r="TN105" s="10"/>
      <c r="TO105" s="10"/>
      <c r="TP105" s="10"/>
      <c r="TQ105" s="10"/>
      <c r="TR105" s="10"/>
      <c r="TS105" s="8"/>
      <c r="TT105" s="8"/>
    </row>
    <row r="106" spans="1:540" ht="9.6" customHeight="1">
      <c r="A106" s="8"/>
      <c r="B106" s="8"/>
      <c r="C106" s="8"/>
      <c r="D106" s="8"/>
      <c r="E106" s="8"/>
      <c r="F106" s="8"/>
      <c r="G106" s="8"/>
      <c r="H106" s="8"/>
      <c r="I106" s="8"/>
      <c r="J106" s="8"/>
      <c r="K106" s="8"/>
      <c r="L106" s="8"/>
      <c r="M106" s="8"/>
      <c r="N106" s="8"/>
      <c r="O106" s="8"/>
      <c r="P106" s="8"/>
      <c r="Q106" s="8"/>
      <c r="R106" s="8"/>
      <c r="S106" s="8"/>
      <c r="T106" s="8"/>
      <c r="U106" s="8"/>
      <c r="V106" s="8"/>
      <c r="W106" s="8"/>
      <c r="X106" s="8"/>
      <c r="Y106" s="8"/>
      <c r="Z106" s="8"/>
      <c r="AA106" s="8"/>
      <c r="AB106" s="8"/>
      <c r="AC106" s="8"/>
      <c r="AD106" s="8"/>
      <c r="AE106" s="8"/>
      <c r="AF106" s="8"/>
      <c r="AG106" s="8"/>
      <c r="AH106" s="8"/>
      <c r="AI106" s="8"/>
      <c r="AJ106" s="8"/>
      <c r="AK106" s="8"/>
      <c r="AL106" s="8"/>
      <c r="AM106" s="8"/>
      <c r="AN106" s="8"/>
      <c r="AO106" s="8"/>
      <c r="AP106" s="8"/>
      <c r="AQ106" s="8"/>
      <c r="AR106" s="8"/>
      <c r="AS106" s="8"/>
      <c r="AT106" s="8"/>
      <c r="AU106" s="8"/>
      <c r="AV106" s="8"/>
      <c r="AW106" s="8"/>
      <c r="AX106" s="8"/>
      <c r="AY106" s="8"/>
      <c r="AZ106" s="8"/>
      <c r="BA106" s="8"/>
      <c r="BB106" s="8"/>
      <c r="BC106" s="8"/>
      <c r="BD106" s="8"/>
      <c r="BE106" s="8"/>
      <c r="BF106" s="8"/>
      <c r="BG106" s="8"/>
      <c r="BH106" s="8"/>
      <c r="BI106" s="8"/>
      <c r="BJ106" s="8"/>
      <c r="BK106" s="8"/>
      <c r="BL106" s="8"/>
      <c r="BM106" s="8"/>
      <c r="BN106" s="14"/>
      <c r="BO106" s="17"/>
      <c r="BP106" s="28"/>
      <c r="BQ106" s="28"/>
      <c r="BR106" s="28"/>
      <c r="BS106" s="28"/>
      <c r="BT106" s="28"/>
      <c r="BU106" s="28"/>
      <c r="BV106" s="10"/>
      <c r="BW106" s="32"/>
      <c r="BX106" s="14"/>
      <c r="BY106" s="8"/>
      <c r="BZ106" s="8"/>
      <c r="CA106" s="8"/>
      <c r="CB106" s="8"/>
      <c r="CC106" s="8"/>
      <c r="CD106" s="13"/>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5"/>
      <c r="DF106" s="28"/>
      <c r="DG106" s="16"/>
      <c r="DH106" s="16"/>
      <c r="DI106" s="42"/>
      <c r="DJ106" s="42"/>
      <c r="DK106" s="43"/>
      <c r="DL106" s="43"/>
      <c r="DM106" s="43"/>
      <c r="DN106" s="43"/>
      <c r="DO106" s="43"/>
      <c r="DP106" s="43"/>
      <c r="DQ106" s="43"/>
      <c r="DR106" s="43"/>
      <c r="DS106" s="43"/>
      <c r="DT106" s="43"/>
      <c r="DU106" s="43"/>
      <c r="DV106" s="43"/>
      <c r="DW106" s="43"/>
      <c r="DX106" s="44"/>
      <c r="DY106" s="28"/>
      <c r="DZ106" s="28"/>
      <c r="EA106" s="28"/>
      <c r="EB106" s="28"/>
      <c r="EC106" s="28"/>
      <c r="ED106" s="28"/>
      <c r="EE106" s="28"/>
      <c r="EF106" s="28"/>
      <c r="EG106" s="28"/>
      <c r="EH106" s="28"/>
      <c r="EI106" s="28"/>
      <c r="EJ106" s="28"/>
      <c r="EK106" s="28"/>
      <c r="EL106" s="28"/>
      <c r="EM106" s="28"/>
      <c r="EN106" s="28"/>
      <c r="EO106" s="28"/>
      <c r="EP106" s="28"/>
      <c r="EQ106" s="28"/>
      <c r="ER106" s="28"/>
      <c r="ES106" s="28"/>
      <c r="ET106" s="28"/>
      <c r="EU106" s="28"/>
      <c r="EV106" s="28"/>
      <c r="EW106" s="28"/>
      <c r="EX106" s="28"/>
      <c r="EY106" s="28"/>
      <c r="EZ106" s="28"/>
      <c r="FA106" s="28"/>
      <c r="FB106" s="28"/>
      <c r="FC106" s="28"/>
      <c r="FD106" s="28"/>
      <c r="FE106" s="28"/>
      <c r="FF106" s="28"/>
      <c r="FG106" s="10"/>
      <c r="FH106" s="21"/>
      <c r="FI106" s="8"/>
      <c r="FJ106" s="8"/>
      <c r="FK106" s="8"/>
      <c r="FL106" s="8"/>
      <c r="FM106" s="8"/>
      <c r="FN106" s="34"/>
      <c r="FO106" s="10"/>
      <c r="FP106" s="28"/>
      <c r="FQ106" s="28"/>
      <c r="FR106" s="28"/>
      <c r="FS106" s="28"/>
      <c r="FT106" s="28"/>
      <c r="FU106" s="28"/>
      <c r="FV106" s="28"/>
      <c r="FW106" s="9"/>
      <c r="FX106" s="14"/>
      <c r="FY106" s="8"/>
      <c r="FZ106" s="8"/>
      <c r="GA106" s="8"/>
      <c r="GB106" s="8"/>
      <c r="GC106" s="8"/>
      <c r="GD106" s="8"/>
      <c r="GE106" s="8"/>
      <c r="GF106" s="8"/>
      <c r="GG106" s="8"/>
      <c r="GH106" s="8"/>
      <c r="GI106" s="8"/>
      <c r="GJ106" s="8"/>
      <c r="GK106" s="8"/>
      <c r="GL106" s="8"/>
      <c r="GM106" s="8"/>
      <c r="GN106" s="8"/>
      <c r="GO106" s="8"/>
      <c r="GP106" s="8"/>
      <c r="GQ106" s="8"/>
      <c r="GR106" s="8"/>
      <c r="GS106" s="8"/>
      <c r="GT106" s="8"/>
      <c r="GU106" s="8"/>
      <c r="GV106" s="8"/>
      <c r="GW106" s="8"/>
      <c r="GX106" s="8"/>
      <c r="GY106" s="8"/>
      <c r="GZ106" s="8"/>
      <c r="HA106" s="8"/>
      <c r="HB106" s="8"/>
      <c r="HC106" s="8"/>
      <c r="HD106" s="8"/>
      <c r="HE106" s="8"/>
      <c r="HF106" s="8"/>
      <c r="HG106" s="8"/>
      <c r="HH106" s="8"/>
      <c r="HI106" s="8"/>
      <c r="HJ106" s="8"/>
      <c r="HK106" s="8"/>
      <c r="HL106" s="8"/>
      <c r="HM106" s="8"/>
      <c r="HN106" s="8"/>
      <c r="HO106" s="8"/>
      <c r="HP106" s="8"/>
      <c r="HQ106" s="8"/>
      <c r="HR106" s="8"/>
      <c r="HS106" s="8"/>
      <c r="HT106" s="8"/>
      <c r="HU106" s="8"/>
      <c r="HV106" s="8"/>
      <c r="HW106" s="8"/>
      <c r="HX106" s="8"/>
      <c r="HY106" s="8"/>
      <c r="HZ106" s="8"/>
      <c r="IA106" s="8"/>
      <c r="IB106" s="8"/>
      <c r="IC106" s="8"/>
      <c r="ID106" s="8"/>
      <c r="IE106" s="8"/>
      <c r="IF106" s="8"/>
      <c r="IG106" s="8"/>
      <c r="IH106" s="8"/>
      <c r="II106" s="8"/>
      <c r="IJ106" s="8"/>
      <c r="IK106" s="8"/>
      <c r="IL106" s="8"/>
      <c r="IM106" s="8"/>
      <c r="IN106" s="8"/>
      <c r="IO106" s="8"/>
      <c r="IP106" s="8"/>
      <c r="IQ106" s="8"/>
      <c r="IR106" s="9"/>
      <c r="IS106" s="10"/>
      <c r="IT106" s="10"/>
      <c r="IU106" s="10"/>
      <c r="IV106" s="10"/>
      <c r="IW106" s="10"/>
      <c r="IX106" s="10"/>
      <c r="IY106" s="10"/>
      <c r="IZ106" s="10"/>
      <c r="JA106" s="10"/>
      <c r="JB106" s="10"/>
      <c r="JC106" s="10"/>
      <c r="JD106" s="10"/>
      <c r="JE106" s="10"/>
      <c r="JF106" s="10"/>
      <c r="JG106" s="10"/>
      <c r="JH106" s="10"/>
      <c r="JI106" s="10"/>
      <c r="JJ106" s="10"/>
      <c r="JK106" s="10"/>
      <c r="JL106" s="10"/>
      <c r="JM106" s="10"/>
      <c r="JN106" s="10"/>
      <c r="JO106" s="10"/>
      <c r="JP106" s="10"/>
      <c r="JQ106" s="10"/>
      <c r="JR106" s="10"/>
      <c r="JS106" s="10"/>
      <c r="JT106" s="10"/>
      <c r="JU106" s="10"/>
      <c r="JV106" s="10"/>
      <c r="JW106" s="10"/>
      <c r="JX106" s="10"/>
      <c r="JY106" s="10"/>
      <c r="JZ106" s="10"/>
      <c r="KA106" s="10"/>
      <c r="KB106" s="10"/>
      <c r="KC106" s="10"/>
      <c r="KD106" s="10"/>
      <c r="KE106" s="10"/>
      <c r="KF106" s="10"/>
      <c r="KG106" s="10"/>
      <c r="KH106" s="10"/>
      <c r="KI106" s="10"/>
      <c r="KJ106" s="10"/>
      <c r="KK106" s="10"/>
      <c r="KL106" s="10"/>
      <c r="KM106" s="10"/>
      <c r="KN106" s="10"/>
      <c r="KO106" s="10"/>
      <c r="KP106" s="10"/>
      <c r="KQ106" s="10"/>
      <c r="KR106" s="10"/>
      <c r="KS106" s="10"/>
      <c r="KT106" s="10"/>
      <c r="KU106" s="10"/>
      <c r="KV106" s="10"/>
      <c r="KW106" s="10"/>
      <c r="KX106" s="10"/>
      <c r="KY106" s="10"/>
      <c r="KZ106" s="10"/>
      <c r="LA106" s="10"/>
      <c r="LB106" s="10"/>
      <c r="LC106" s="10"/>
      <c r="LD106" s="10"/>
      <c r="LE106" s="10"/>
      <c r="LF106" s="10"/>
      <c r="LG106" s="10"/>
      <c r="LH106" s="10"/>
      <c r="LI106" s="10"/>
      <c r="LJ106" s="10"/>
      <c r="LK106" s="10"/>
      <c r="LL106" s="10"/>
      <c r="LM106" s="10"/>
      <c r="LN106" s="10"/>
      <c r="LO106" s="10"/>
      <c r="LP106" s="10"/>
      <c r="LQ106" s="10"/>
      <c r="LR106" s="10"/>
      <c r="LS106" s="10"/>
      <c r="LT106" s="10"/>
      <c r="LU106" s="10"/>
      <c r="LV106" s="10"/>
      <c r="LW106" s="10"/>
      <c r="LX106" s="10"/>
      <c r="LY106" s="10"/>
      <c r="LZ106" s="10"/>
      <c r="MA106" s="10"/>
      <c r="MB106" s="10"/>
      <c r="MC106" s="18"/>
      <c r="MD106" s="12"/>
      <c r="ME106" s="12"/>
      <c r="MF106" s="12"/>
      <c r="MG106" s="12"/>
      <c r="MH106" s="12"/>
      <c r="MI106" s="12"/>
      <c r="MJ106" s="12"/>
      <c r="MK106" s="12"/>
      <c r="ML106" s="23"/>
      <c r="MM106" s="10"/>
      <c r="MN106" s="10"/>
      <c r="MO106" s="10"/>
      <c r="MP106" s="10"/>
      <c r="MQ106" s="19"/>
      <c r="MR106" s="13"/>
      <c r="MS106" s="12"/>
      <c r="MT106" s="12"/>
      <c r="MU106" s="12"/>
      <c r="MV106" s="12"/>
      <c r="MW106" s="12"/>
      <c r="MX106" s="12"/>
      <c r="MY106" s="12"/>
      <c r="MZ106" s="12"/>
      <c r="NA106" s="33"/>
      <c r="NB106" s="18"/>
      <c r="NC106" s="48"/>
      <c r="ND106" s="57"/>
      <c r="NE106" s="50"/>
      <c r="NF106" s="50"/>
      <c r="NG106" s="43"/>
      <c r="NH106" s="43"/>
      <c r="NI106" s="43"/>
      <c r="NJ106" s="43"/>
      <c r="NK106" s="43"/>
      <c r="NL106" s="43"/>
      <c r="NM106" s="43"/>
      <c r="NN106" s="43"/>
      <c r="NO106" s="43"/>
      <c r="NP106" s="43"/>
      <c r="NQ106" s="43"/>
      <c r="NR106" s="43"/>
      <c r="NS106" s="43"/>
      <c r="NT106" s="43"/>
      <c r="NU106" s="43"/>
      <c r="NV106" s="43"/>
      <c r="NW106" s="43"/>
      <c r="NX106" s="43"/>
      <c r="NY106" s="43"/>
      <c r="NZ106" s="43"/>
      <c r="OA106" s="43"/>
      <c r="OB106" s="43"/>
      <c r="OC106" s="43"/>
      <c r="OD106" s="43"/>
      <c r="OE106" s="43"/>
      <c r="OF106" s="43"/>
      <c r="OG106" s="43"/>
      <c r="OH106" s="43"/>
      <c r="OI106" s="43"/>
      <c r="OJ106" s="51"/>
      <c r="OK106" s="12"/>
      <c r="OL106" s="12"/>
      <c r="OM106" s="12"/>
      <c r="ON106" s="12"/>
      <c r="OO106" s="12"/>
      <c r="OP106" s="12"/>
      <c r="OQ106" s="12"/>
      <c r="OR106" s="12"/>
      <c r="OS106" s="12"/>
      <c r="OT106" s="12"/>
      <c r="OU106" s="12"/>
      <c r="OV106" s="12"/>
      <c r="OW106" s="12"/>
      <c r="OX106" s="12"/>
      <c r="OY106" s="12"/>
      <c r="OZ106" s="12"/>
      <c r="PA106" s="12"/>
      <c r="PB106" s="12"/>
      <c r="PC106" s="12"/>
      <c r="PD106" s="12"/>
      <c r="PE106" s="12"/>
      <c r="PF106" s="12"/>
      <c r="PG106" s="12"/>
      <c r="PH106" s="12"/>
      <c r="PI106" s="12"/>
      <c r="PJ106" s="12"/>
      <c r="PK106" s="12"/>
      <c r="PL106" s="12"/>
      <c r="PM106" s="12"/>
      <c r="PN106" s="12"/>
      <c r="PO106" s="12"/>
      <c r="PP106" s="12"/>
      <c r="PQ106" s="12"/>
      <c r="PR106" s="12"/>
      <c r="PS106" s="12"/>
      <c r="PT106" s="17"/>
      <c r="PU106" s="10"/>
      <c r="PV106" s="10"/>
      <c r="PW106" s="10"/>
      <c r="PX106" s="10"/>
      <c r="PY106" s="13"/>
      <c r="PZ106" s="12"/>
      <c r="QA106" s="12"/>
      <c r="QB106" s="12"/>
      <c r="QC106" s="12"/>
      <c r="QD106" s="12"/>
      <c r="QE106" s="12"/>
      <c r="QF106" s="12"/>
      <c r="QG106" s="12"/>
      <c r="QH106" s="18"/>
      <c r="QI106" s="10"/>
      <c r="QJ106" s="10"/>
      <c r="QK106" s="10"/>
      <c r="QL106" s="10"/>
      <c r="QM106" s="10"/>
      <c r="QN106" s="10"/>
      <c r="QO106" s="10"/>
      <c r="QP106" s="10"/>
      <c r="QQ106" s="10"/>
      <c r="QR106" s="10"/>
      <c r="QS106" s="10"/>
      <c r="QT106" s="10"/>
      <c r="QU106" s="10"/>
      <c r="QV106" s="10"/>
      <c r="QW106" s="10"/>
      <c r="QX106" s="10"/>
      <c r="QY106" s="10"/>
      <c r="QZ106" s="10"/>
      <c r="RA106" s="10"/>
      <c r="RB106" s="10"/>
      <c r="RC106" s="10"/>
      <c r="RD106" s="10"/>
      <c r="RE106" s="10"/>
      <c r="RF106" s="10"/>
      <c r="RG106" s="10"/>
      <c r="RH106" s="10"/>
      <c r="RI106" s="10"/>
      <c r="RJ106" s="10"/>
      <c r="RK106" s="10"/>
      <c r="RL106" s="10"/>
      <c r="RM106" s="10"/>
      <c r="RN106" s="10"/>
      <c r="RO106" s="10"/>
      <c r="RP106" s="10"/>
      <c r="RQ106" s="10"/>
      <c r="RR106" s="10"/>
      <c r="RS106" s="10"/>
      <c r="RT106" s="10"/>
      <c r="RU106" s="10"/>
      <c r="RV106" s="10"/>
      <c r="RW106" s="10"/>
      <c r="RX106" s="10"/>
      <c r="RY106" s="10"/>
      <c r="RZ106" s="10"/>
      <c r="SA106" s="10"/>
      <c r="SB106" s="10"/>
      <c r="SC106" s="10"/>
      <c r="SD106" s="10"/>
      <c r="SE106" s="10"/>
      <c r="SF106" s="10"/>
      <c r="SG106" s="10"/>
      <c r="SH106" s="10"/>
      <c r="SI106" s="10"/>
      <c r="SJ106" s="10"/>
      <c r="SK106" s="10"/>
      <c r="SL106" s="10"/>
      <c r="SM106" s="10"/>
      <c r="SN106" s="10"/>
      <c r="SO106" s="10"/>
      <c r="SP106" s="10"/>
      <c r="SQ106" s="10"/>
      <c r="SR106" s="10"/>
      <c r="SS106" s="10"/>
      <c r="ST106" s="10"/>
      <c r="SU106" s="10"/>
      <c r="SV106" s="10"/>
      <c r="SW106" s="10"/>
      <c r="SX106" s="10"/>
      <c r="SY106" s="10"/>
      <c r="SZ106" s="10"/>
      <c r="TA106" s="10"/>
      <c r="TB106" s="10"/>
      <c r="TC106" s="10"/>
      <c r="TD106" s="10"/>
      <c r="TE106" s="10"/>
      <c r="TF106" s="10"/>
      <c r="TG106" s="10"/>
      <c r="TH106" s="10"/>
      <c r="TI106" s="10"/>
      <c r="TJ106" s="10"/>
      <c r="TK106" s="10"/>
      <c r="TL106" s="10"/>
      <c r="TM106" s="10"/>
      <c r="TN106" s="10"/>
      <c r="TO106" s="10"/>
      <c r="TP106" s="10"/>
      <c r="TQ106" s="10"/>
      <c r="TR106" s="10"/>
      <c r="TS106" s="8"/>
      <c r="TT106" s="8"/>
    </row>
    <row r="107" spans="1:540" ht="9.6" customHeight="1">
      <c r="A107" s="8"/>
      <c r="B107" s="8"/>
      <c r="C107" s="8"/>
      <c r="D107" s="8"/>
      <c r="E107" s="8"/>
      <c r="F107" s="8"/>
      <c r="G107" s="8"/>
      <c r="H107" s="8"/>
      <c r="I107" s="8"/>
      <c r="J107" s="8"/>
      <c r="K107" s="8"/>
      <c r="L107" s="8"/>
      <c r="M107" s="8"/>
      <c r="N107" s="8"/>
      <c r="O107" s="8"/>
      <c r="P107" s="8"/>
      <c r="Q107" s="8"/>
      <c r="R107" s="8"/>
      <c r="S107" s="8"/>
      <c r="T107" s="8"/>
      <c r="U107" s="8"/>
      <c r="V107" s="8"/>
      <c r="W107" s="8"/>
      <c r="X107" s="8"/>
      <c r="Y107" s="8"/>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c r="BA107" s="8"/>
      <c r="BB107" s="8"/>
      <c r="BC107" s="8"/>
      <c r="BD107" s="8"/>
      <c r="BE107" s="8"/>
      <c r="BF107" s="8"/>
      <c r="BG107" s="8"/>
      <c r="BH107" s="8"/>
      <c r="BI107" s="8"/>
      <c r="BJ107" s="8"/>
      <c r="BK107" s="8"/>
      <c r="BL107" s="8"/>
      <c r="BM107" s="8"/>
      <c r="BN107" s="8"/>
      <c r="BO107" s="22"/>
      <c r="BP107" s="28"/>
      <c r="BQ107" s="28"/>
      <c r="BR107" s="28"/>
      <c r="BS107" s="28"/>
      <c r="BT107" s="28"/>
      <c r="BU107" s="28"/>
      <c r="BV107" s="10"/>
      <c r="BW107" s="21"/>
      <c r="BX107" s="8"/>
      <c r="BY107" s="8"/>
      <c r="BZ107" s="8"/>
      <c r="CA107" s="8"/>
      <c r="CB107" s="8"/>
      <c r="CC107" s="8"/>
      <c r="CD107" s="13"/>
      <c r="CE107" s="10"/>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c r="DH107" s="28"/>
      <c r="DI107" s="28"/>
      <c r="DJ107" s="28"/>
      <c r="DK107" s="28"/>
      <c r="DL107" s="37"/>
      <c r="DM107" s="37"/>
      <c r="DN107" s="16"/>
      <c r="DO107" s="16"/>
      <c r="DP107" s="42"/>
      <c r="DQ107" s="44"/>
      <c r="DR107" s="43"/>
      <c r="DS107" s="43"/>
      <c r="DT107" s="43"/>
      <c r="DU107" s="43"/>
      <c r="DV107" s="43"/>
      <c r="DW107" s="43"/>
      <c r="DX107" s="44"/>
      <c r="DY107" s="28"/>
      <c r="DZ107" s="28"/>
      <c r="EA107" s="28"/>
      <c r="EB107" s="28"/>
      <c r="EC107" s="28"/>
      <c r="ED107" s="28"/>
      <c r="EE107" s="28"/>
      <c r="EF107" s="28"/>
      <c r="EG107" s="28"/>
      <c r="EH107" s="28"/>
      <c r="EI107" s="28"/>
      <c r="EJ107" s="28"/>
      <c r="EK107" s="28"/>
      <c r="EL107" s="28"/>
      <c r="EM107" s="28"/>
      <c r="EN107" s="28"/>
      <c r="EO107" s="28"/>
      <c r="EP107" s="28"/>
      <c r="EQ107" s="28"/>
      <c r="ER107" s="28"/>
      <c r="ES107" s="28"/>
      <c r="ET107" s="28"/>
      <c r="EU107" s="28"/>
      <c r="EV107" s="28"/>
      <c r="EW107" s="28"/>
      <c r="EX107" s="28"/>
      <c r="EY107" s="28"/>
      <c r="EZ107" s="28"/>
      <c r="FA107" s="28"/>
      <c r="FB107" s="28"/>
      <c r="FC107" s="28"/>
      <c r="FD107" s="28"/>
      <c r="FE107" s="28"/>
      <c r="FF107" s="28"/>
      <c r="FG107" s="10"/>
      <c r="FH107" s="15"/>
      <c r="FI107" s="8"/>
      <c r="FJ107" s="8"/>
      <c r="FK107" s="8"/>
      <c r="FL107" s="8"/>
      <c r="FM107" s="8"/>
      <c r="FN107" s="13"/>
      <c r="FO107" s="10"/>
      <c r="FP107" s="28"/>
      <c r="FQ107" s="28"/>
      <c r="FR107" s="28"/>
      <c r="FS107" s="28"/>
      <c r="FT107" s="28"/>
      <c r="FU107" s="28"/>
      <c r="FV107" s="28"/>
      <c r="FW107" s="30"/>
      <c r="FX107" s="8"/>
      <c r="FY107" s="8"/>
      <c r="FZ107" s="8"/>
      <c r="GA107" s="8"/>
      <c r="GB107" s="8"/>
      <c r="GC107" s="8"/>
      <c r="GD107" s="8"/>
      <c r="GE107" s="8"/>
      <c r="GF107" s="8"/>
      <c r="GG107" s="8"/>
      <c r="GH107" s="8"/>
      <c r="GI107" s="8"/>
      <c r="GJ107" s="8"/>
      <c r="GK107" s="8"/>
      <c r="GL107" s="8"/>
      <c r="GM107" s="8"/>
      <c r="GN107" s="8"/>
      <c r="GO107" s="8"/>
      <c r="GP107" s="8"/>
      <c r="GQ107" s="8"/>
      <c r="GR107" s="8"/>
      <c r="GS107" s="8"/>
      <c r="GT107" s="8"/>
      <c r="GU107" s="8"/>
      <c r="GV107" s="8"/>
      <c r="GW107" s="8"/>
      <c r="GX107" s="8"/>
      <c r="GY107" s="8"/>
      <c r="GZ107" s="8"/>
      <c r="HA107" s="8"/>
      <c r="HB107" s="8"/>
      <c r="HC107" s="8"/>
      <c r="HD107" s="8"/>
      <c r="HE107" s="8"/>
      <c r="HF107" s="8"/>
      <c r="HG107" s="8"/>
      <c r="HH107" s="8"/>
      <c r="HI107" s="8"/>
      <c r="HJ107" s="8"/>
      <c r="HK107" s="8"/>
      <c r="HL107" s="8"/>
      <c r="HM107" s="8"/>
      <c r="HN107" s="8"/>
      <c r="HO107" s="8"/>
      <c r="HP107" s="8"/>
      <c r="HQ107" s="8"/>
      <c r="HR107" s="8"/>
      <c r="HS107" s="8"/>
      <c r="HT107" s="8"/>
      <c r="HU107" s="8"/>
      <c r="HV107" s="8"/>
      <c r="HW107" s="8"/>
      <c r="HX107" s="8"/>
      <c r="HY107" s="8"/>
      <c r="HZ107" s="8"/>
      <c r="IA107" s="8"/>
      <c r="IB107" s="8"/>
      <c r="IC107" s="8"/>
      <c r="ID107" s="8"/>
      <c r="IE107" s="8"/>
      <c r="IF107" s="8"/>
      <c r="IG107" s="8"/>
      <c r="IH107" s="8"/>
      <c r="II107" s="8"/>
      <c r="IJ107" s="8"/>
      <c r="IK107" s="8"/>
      <c r="IL107" s="8"/>
      <c r="IM107" s="8"/>
      <c r="IN107" s="8"/>
      <c r="IO107" s="8"/>
      <c r="IP107" s="8"/>
      <c r="IQ107" s="8"/>
      <c r="IR107" s="9"/>
      <c r="IS107" s="10"/>
      <c r="IT107" s="10"/>
      <c r="IU107" s="10"/>
      <c r="IV107" s="10"/>
      <c r="IW107" s="10"/>
      <c r="IX107" s="10"/>
      <c r="IY107" s="10"/>
      <c r="IZ107" s="10"/>
      <c r="JA107" s="10"/>
      <c r="JB107" s="10"/>
      <c r="JC107" s="10"/>
      <c r="JD107" s="10"/>
      <c r="JE107" s="10"/>
      <c r="JF107" s="10"/>
      <c r="JG107" s="10"/>
      <c r="JH107" s="10"/>
      <c r="JI107" s="10"/>
      <c r="JJ107" s="10"/>
      <c r="JK107" s="10"/>
      <c r="JL107" s="10"/>
      <c r="JM107" s="10"/>
      <c r="JN107" s="10"/>
      <c r="JO107" s="10"/>
      <c r="JP107" s="10"/>
      <c r="JQ107" s="10"/>
      <c r="JR107" s="10"/>
      <c r="JS107" s="10"/>
      <c r="JT107" s="10"/>
      <c r="JU107" s="10"/>
      <c r="JV107" s="10"/>
      <c r="JW107" s="10"/>
      <c r="JX107" s="10"/>
      <c r="JY107" s="10"/>
      <c r="JZ107" s="10"/>
      <c r="KA107" s="10"/>
      <c r="KB107" s="10"/>
      <c r="KC107" s="10"/>
      <c r="KD107" s="10"/>
      <c r="KE107" s="10"/>
      <c r="KF107" s="10"/>
      <c r="KG107" s="10"/>
      <c r="KH107" s="10"/>
      <c r="KI107" s="10"/>
      <c r="KJ107" s="10"/>
      <c r="KK107" s="10"/>
      <c r="KL107" s="10"/>
      <c r="KM107" s="10"/>
      <c r="KN107" s="10"/>
      <c r="KO107" s="10"/>
      <c r="KP107" s="10"/>
      <c r="KQ107" s="10"/>
      <c r="KR107" s="10"/>
      <c r="KS107" s="10"/>
      <c r="KT107" s="10"/>
      <c r="KU107" s="10"/>
      <c r="KV107" s="10"/>
      <c r="KW107" s="10"/>
      <c r="KX107" s="10"/>
      <c r="KY107" s="10"/>
      <c r="KZ107" s="10"/>
      <c r="LA107" s="10"/>
      <c r="LB107" s="10"/>
      <c r="LC107" s="10"/>
      <c r="LD107" s="10"/>
      <c r="LE107" s="10"/>
      <c r="LF107" s="10"/>
      <c r="LG107" s="10"/>
      <c r="LH107" s="10"/>
      <c r="LI107" s="10"/>
      <c r="LJ107" s="10"/>
      <c r="LK107" s="10"/>
      <c r="LL107" s="10"/>
      <c r="LM107" s="10"/>
      <c r="LN107" s="10"/>
      <c r="LO107" s="10"/>
      <c r="LP107" s="10"/>
      <c r="LQ107" s="10"/>
      <c r="LR107" s="10"/>
      <c r="LS107" s="10"/>
      <c r="LT107" s="10"/>
      <c r="LU107" s="10"/>
      <c r="LV107" s="10"/>
      <c r="LW107" s="10"/>
      <c r="LX107" s="10"/>
      <c r="LY107" s="10"/>
      <c r="LZ107" s="10"/>
      <c r="MA107" s="10"/>
      <c r="MB107" s="10"/>
      <c r="MC107" s="23"/>
      <c r="MD107" s="12"/>
      <c r="ME107" s="12"/>
      <c r="MF107" s="12"/>
      <c r="MG107" s="12"/>
      <c r="MH107" s="12"/>
      <c r="MI107" s="12"/>
      <c r="MJ107" s="12"/>
      <c r="MK107" s="14"/>
      <c r="ML107" s="9"/>
      <c r="MM107" s="10"/>
      <c r="MN107" s="10"/>
      <c r="MO107" s="10"/>
      <c r="MP107" s="10"/>
      <c r="MQ107" s="10"/>
      <c r="MR107" s="23"/>
      <c r="MS107" s="12"/>
      <c r="MT107" s="12"/>
      <c r="MU107" s="12"/>
      <c r="MV107" s="12"/>
      <c r="MW107" s="12"/>
      <c r="MX107" s="12"/>
      <c r="MY107" s="12"/>
      <c r="MZ107" s="12"/>
      <c r="NA107" s="12"/>
      <c r="NB107" s="14"/>
      <c r="NC107" s="12"/>
      <c r="ND107" s="12"/>
      <c r="NE107" s="13"/>
      <c r="NF107" s="33"/>
      <c r="NG107" s="33"/>
      <c r="NH107" s="18"/>
      <c r="NI107" s="48"/>
      <c r="NJ107" s="57"/>
      <c r="NK107" s="54"/>
      <c r="NL107" s="43"/>
      <c r="NM107" s="43"/>
      <c r="NN107" s="43"/>
      <c r="NO107" s="43"/>
      <c r="NP107" s="43"/>
      <c r="NQ107" s="43"/>
      <c r="NR107" s="43"/>
      <c r="NS107" s="43"/>
      <c r="NT107" s="43"/>
      <c r="NU107" s="43"/>
      <c r="NV107" s="43"/>
      <c r="NW107" s="43"/>
      <c r="NX107" s="43"/>
      <c r="NY107" s="43"/>
      <c r="NZ107" s="43"/>
      <c r="OA107" s="43"/>
      <c r="OB107" s="43"/>
      <c r="OC107" s="43"/>
      <c r="OD107" s="43"/>
      <c r="OE107" s="43"/>
      <c r="OF107" s="43"/>
      <c r="OG107" s="43"/>
      <c r="OH107" s="43"/>
      <c r="OI107" s="43"/>
      <c r="OJ107" s="51"/>
      <c r="OK107" s="12"/>
      <c r="OL107" s="12"/>
      <c r="OM107" s="12"/>
      <c r="ON107" s="12"/>
      <c r="OO107" s="12"/>
      <c r="OP107" s="12"/>
      <c r="OQ107" s="12"/>
      <c r="OR107" s="12"/>
      <c r="OS107" s="12"/>
      <c r="OT107" s="12"/>
      <c r="OU107" s="12"/>
      <c r="OV107" s="12"/>
      <c r="OW107" s="12"/>
      <c r="OX107" s="12"/>
      <c r="OY107" s="12"/>
      <c r="OZ107" s="12"/>
      <c r="PA107" s="12"/>
      <c r="PB107" s="12"/>
      <c r="PC107" s="12"/>
      <c r="PD107" s="12"/>
      <c r="PE107" s="12"/>
      <c r="PF107" s="12"/>
      <c r="PG107" s="12"/>
      <c r="PH107" s="12"/>
      <c r="PI107" s="12"/>
      <c r="PJ107" s="12"/>
      <c r="PK107" s="12"/>
      <c r="PL107" s="12"/>
      <c r="PM107" s="12"/>
      <c r="PN107" s="12"/>
      <c r="PO107" s="12"/>
      <c r="PP107" s="12"/>
      <c r="PQ107" s="12"/>
      <c r="PR107" s="12"/>
      <c r="PS107" s="14"/>
      <c r="PT107" s="10"/>
      <c r="PU107" s="10"/>
      <c r="PV107" s="10"/>
      <c r="PW107" s="10"/>
      <c r="PX107" s="10"/>
      <c r="PY107" s="13"/>
      <c r="PZ107" s="12"/>
      <c r="QA107" s="12"/>
      <c r="QB107" s="12"/>
      <c r="QC107" s="12"/>
      <c r="QD107" s="12"/>
      <c r="QE107" s="12"/>
      <c r="QF107" s="12"/>
      <c r="QG107" s="12"/>
      <c r="QH107" s="27"/>
      <c r="QI107" s="10"/>
      <c r="QJ107" s="10"/>
      <c r="QK107" s="10"/>
      <c r="QL107" s="10"/>
      <c r="QM107" s="10"/>
      <c r="QN107" s="10"/>
      <c r="QO107" s="10"/>
      <c r="QP107" s="10"/>
      <c r="QQ107" s="10"/>
      <c r="QR107" s="10"/>
      <c r="QS107" s="10"/>
      <c r="QT107" s="10"/>
      <c r="QU107" s="10"/>
      <c r="QV107" s="10"/>
      <c r="QW107" s="10"/>
      <c r="QX107" s="10"/>
      <c r="QY107" s="10"/>
      <c r="QZ107" s="10"/>
      <c r="RA107" s="10"/>
      <c r="RB107" s="10"/>
      <c r="RC107" s="10"/>
      <c r="RD107" s="10"/>
      <c r="RE107" s="10"/>
      <c r="RF107" s="10"/>
      <c r="RG107" s="10"/>
      <c r="RH107" s="10"/>
      <c r="RI107" s="10"/>
      <c r="RJ107" s="10"/>
      <c r="RK107" s="10"/>
      <c r="RL107" s="10"/>
      <c r="RM107" s="10"/>
      <c r="RN107" s="10"/>
      <c r="RO107" s="10"/>
      <c r="RP107" s="10"/>
      <c r="RQ107" s="10"/>
      <c r="RR107" s="10"/>
      <c r="RS107" s="10"/>
      <c r="RT107" s="10"/>
      <c r="RU107" s="10"/>
      <c r="RV107" s="10"/>
      <c r="RW107" s="10"/>
      <c r="RX107" s="10"/>
      <c r="RY107" s="10"/>
      <c r="RZ107" s="10"/>
      <c r="SA107" s="10"/>
      <c r="SB107" s="10"/>
      <c r="SC107" s="10"/>
      <c r="SD107" s="10"/>
      <c r="SE107" s="10"/>
      <c r="SF107" s="10"/>
      <c r="SG107" s="10"/>
      <c r="SH107" s="10"/>
      <c r="SI107" s="10"/>
      <c r="SJ107" s="10"/>
      <c r="SK107" s="10"/>
      <c r="SL107" s="10"/>
      <c r="SM107" s="10"/>
      <c r="SN107" s="10"/>
      <c r="SO107" s="10"/>
      <c r="SP107" s="10"/>
      <c r="SQ107" s="10"/>
      <c r="SR107" s="10"/>
      <c r="SS107" s="10"/>
      <c r="ST107" s="10"/>
      <c r="SU107" s="10"/>
      <c r="SV107" s="10"/>
      <c r="SW107" s="10"/>
      <c r="SX107" s="10"/>
      <c r="SY107" s="10"/>
      <c r="SZ107" s="10"/>
      <c r="TA107" s="10"/>
      <c r="TB107" s="10"/>
      <c r="TC107" s="10"/>
      <c r="TD107" s="10"/>
      <c r="TE107" s="10"/>
      <c r="TF107" s="10"/>
      <c r="TG107" s="10"/>
      <c r="TH107" s="10"/>
      <c r="TI107" s="10"/>
      <c r="TJ107" s="10"/>
      <c r="TK107" s="10"/>
      <c r="TL107" s="10"/>
      <c r="TM107" s="10"/>
      <c r="TN107" s="10"/>
      <c r="TO107" s="10"/>
      <c r="TP107" s="10"/>
      <c r="TQ107" s="10"/>
      <c r="TR107" s="10"/>
      <c r="TS107" s="8"/>
      <c r="TT107" s="8"/>
    </row>
    <row r="108" spans="1:540" ht="9.6" customHeight="1">
      <c r="A108" s="8"/>
      <c r="B108" s="8"/>
      <c r="C108" s="8"/>
      <c r="D108" s="8"/>
      <c r="E108" s="8"/>
      <c r="F108" s="8"/>
      <c r="G108" s="8"/>
      <c r="H108" s="8"/>
      <c r="I108" s="8"/>
      <c r="J108" s="8"/>
      <c r="K108" s="8"/>
      <c r="L108" s="8"/>
      <c r="M108" s="8"/>
      <c r="N108" s="8"/>
      <c r="O108" s="8"/>
      <c r="P108" s="8"/>
      <c r="Q108" s="8"/>
      <c r="R108" s="8"/>
      <c r="S108" s="8"/>
      <c r="T108" s="8"/>
      <c r="U108" s="8"/>
      <c r="V108" s="8"/>
      <c r="W108" s="8"/>
      <c r="X108" s="8"/>
      <c r="Y108" s="8"/>
      <c r="Z108" s="8"/>
      <c r="AA108" s="8"/>
      <c r="AB108" s="8"/>
      <c r="AC108" s="8"/>
      <c r="AD108" s="8"/>
      <c r="AE108" s="8"/>
      <c r="AF108" s="8"/>
      <c r="AG108" s="8"/>
      <c r="AH108" s="8"/>
      <c r="AI108" s="8"/>
      <c r="AJ108" s="8"/>
      <c r="AK108" s="8"/>
      <c r="AL108" s="8"/>
      <c r="AM108" s="8"/>
      <c r="AN108" s="8"/>
      <c r="AO108" s="8"/>
      <c r="AP108" s="8"/>
      <c r="AQ108" s="8"/>
      <c r="AR108" s="8"/>
      <c r="AS108" s="8"/>
      <c r="AT108" s="8"/>
      <c r="AU108" s="8"/>
      <c r="AV108" s="8"/>
      <c r="AW108" s="8"/>
      <c r="AX108" s="8"/>
      <c r="AY108" s="8"/>
      <c r="AZ108" s="8"/>
      <c r="BA108" s="8"/>
      <c r="BB108" s="8"/>
      <c r="BC108" s="8"/>
      <c r="BD108" s="8"/>
      <c r="BE108" s="8"/>
      <c r="BF108" s="8"/>
      <c r="BG108" s="8"/>
      <c r="BH108" s="8"/>
      <c r="BI108" s="8"/>
      <c r="BJ108" s="8"/>
      <c r="BK108" s="8"/>
      <c r="BL108" s="8"/>
      <c r="BM108" s="8"/>
      <c r="BN108" s="8"/>
      <c r="BO108" s="23"/>
      <c r="BP108" s="28"/>
      <c r="BQ108" s="28"/>
      <c r="BR108" s="28"/>
      <c r="BS108" s="28"/>
      <c r="BT108" s="28"/>
      <c r="BU108" s="28"/>
      <c r="BV108" s="10"/>
      <c r="BW108" s="18"/>
      <c r="BX108" s="8"/>
      <c r="BY108" s="8"/>
      <c r="BZ108" s="8"/>
      <c r="CA108" s="8"/>
      <c r="CB108" s="8"/>
      <c r="CC108" s="8"/>
      <c r="CD108" s="15"/>
      <c r="CE108" s="10"/>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c r="DH108" s="28"/>
      <c r="DI108" s="28"/>
      <c r="DJ108" s="28"/>
      <c r="DK108" s="28"/>
      <c r="DL108" s="28"/>
      <c r="DM108" s="28"/>
      <c r="DN108" s="28"/>
      <c r="DO108" s="28"/>
      <c r="DP108" s="28"/>
      <c r="DQ108" s="28"/>
      <c r="DR108" s="28"/>
      <c r="DS108" s="26"/>
      <c r="DT108" s="16"/>
      <c r="DU108" s="44"/>
      <c r="DV108" s="44"/>
      <c r="DW108" s="43"/>
      <c r="DX108" s="45"/>
      <c r="DY108" s="28"/>
      <c r="DZ108" s="28"/>
      <c r="EA108" s="28"/>
      <c r="EB108" s="28"/>
      <c r="EC108" s="28"/>
      <c r="ED108" s="28"/>
      <c r="EE108" s="28"/>
      <c r="EF108" s="28"/>
      <c r="EG108" s="28"/>
      <c r="EH108" s="28"/>
      <c r="EI108" s="28"/>
      <c r="EJ108" s="28"/>
      <c r="EK108" s="28"/>
      <c r="EL108" s="28"/>
      <c r="EM108" s="28"/>
      <c r="EN108" s="28"/>
      <c r="EO108" s="28"/>
      <c r="EP108" s="28"/>
      <c r="EQ108" s="28"/>
      <c r="ER108" s="28"/>
      <c r="ES108" s="28"/>
      <c r="ET108" s="28"/>
      <c r="EU108" s="28"/>
      <c r="EV108" s="28"/>
      <c r="EW108" s="28"/>
      <c r="EX108" s="28"/>
      <c r="EY108" s="28"/>
      <c r="EZ108" s="28"/>
      <c r="FA108" s="28"/>
      <c r="FB108" s="28"/>
      <c r="FC108" s="28"/>
      <c r="FD108" s="28"/>
      <c r="FE108" s="28"/>
      <c r="FF108" s="28"/>
      <c r="FG108" s="10"/>
      <c r="FH108" s="18"/>
      <c r="FI108" s="8"/>
      <c r="FJ108" s="8"/>
      <c r="FK108" s="8"/>
      <c r="FL108" s="8"/>
      <c r="FM108" s="8"/>
      <c r="FN108" s="14"/>
      <c r="FO108" s="17"/>
      <c r="FP108" s="28"/>
      <c r="FQ108" s="28"/>
      <c r="FR108" s="28"/>
      <c r="FS108" s="28"/>
      <c r="FT108" s="28"/>
      <c r="FU108" s="28"/>
      <c r="FV108" s="28"/>
      <c r="FW108" s="18"/>
      <c r="FX108" s="8"/>
      <c r="FY108" s="8"/>
      <c r="FZ108" s="8"/>
      <c r="GA108" s="8"/>
      <c r="GB108" s="8"/>
      <c r="GC108" s="8"/>
      <c r="GD108" s="8"/>
      <c r="GE108" s="8"/>
      <c r="GF108" s="8"/>
      <c r="GG108" s="8"/>
      <c r="GH108" s="8"/>
      <c r="GI108" s="8"/>
      <c r="GJ108" s="8"/>
      <c r="GK108" s="8"/>
      <c r="GL108" s="8"/>
      <c r="GM108" s="8"/>
      <c r="GN108" s="8"/>
      <c r="GO108" s="8"/>
      <c r="GP108" s="8"/>
      <c r="GQ108" s="8"/>
      <c r="GR108" s="8"/>
      <c r="GS108" s="8"/>
      <c r="GT108" s="8"/>
      <c r="GU108" s="8"/>
      <c r="GV108" s="8"/>
      <c r="GW108" s="8"/>
      <c r="GX108" s="8"/>
      <c r="GY108" s="8"/>
      <c r="GZ108" s="8"/>
      <c r="HA108" s="8"/>
      <c r="HB108" s="8"/>
      <c r="HC108" s="8"/>
      <c r="HD108" s="8"/>
      <c r="HE108" s="8"/>
      <c r="HF108" s="8"/>
      <c r="HG108" s="8"/>
      <c r="HH108" s="8"/>
      <c r="HI108" s="8"/>
      <c r="HJ108" s="8"/>
      <c r="HK108" s="8"/>
      <c r="HL108" s="8"/>
      <c r="HM108" s="8"/>
      <c r="HN108" s="8"/>
      <c r="HO108" s="8"/>
      <c r="HP108" s="8"/>
      <c r="HQ108" s="8"/>
      <c r="HR108" s="8"/>
      <c r="HS108" s="8"/>
      <c r="HT108" s="8"/>
      <c r="HU108" s="8"/>
      <c r="HV108" s="8"/>
      <c r="HW108" s="8"/>
      <c r="HX108" s="8"/>
      <c r="HY108" s="8"/>
      <c r="HZ108" s="8"/>
      <c r="IA108" s="8"/>
      <c r="IB108" s="8"/>
      <c r="IC108" s="8"/>
      <c r="ID108" s="8"/>
      <c r="IE108" s="8"/>
      <c r="IF108" s="8"/>
      <c r="IG108" s="8"/>
      <c r="IH108" s="8"/>
      <c r="II108" s="8"/>
      <c r="IJ108" s="8"/>
      <c r="IK108" s="8"/>
      <c r="IL108" s="8"/>
      <c r="IM108" s="8"/>
      <c r="IN108" s="8"/>
      <c r="IO108" s="8"/>
      <c r="IP108" s="8"/>
      <c r="IQ108" s="8"/>
      <c r="IR108" s="9"/>
      <c r="IS108" s="10"/>
      <c r="IT108" s="10"/>
      <c r="IU108" s="10"/>
      <c r="IV108" s="10"/>
      <c r="IW108" s="10"/>
      <c r="IX108" s="10"/>
      <c r="IY108" s="10"/>
      <c r="IZ108" s="10"/>
      <c r="JA108" s="10"/>
      <c r="JB108" s="10"/>
      <c r="JC108" s="10"/>
      <c r="JD108" s="10"/>
      <c r="JE108" s="10"/>
      <c r="JF108" s="10"/>
      <c r="JG108" s="10"/>
      <c r="JH108" s="10"/>
      <c r="JI108" s="10"/>
      <c r="JJ108" s="10"/>
      <c r="JK108" s="10"/>
      <c r="JL108" s="10"/>
      <c r="JM108" s="10"/>
      <c r="JN108" s="10"/>
      <c r="JO108" s="10"/>
      <c r="JP108" s="10"/>
      <c r="JQ108" s="10"/>
      <c r="JR108" s="10"/>
      <c r="JS108" s="10"/>
      <c r="JT108" s="10"/>
      <c r="JU108" s="10"/>
      <c r="JV108" s="10"/>
      <c r="JW108" s="10"/>
      <c r="JX108" s="10"/>
      <c r="JY108" s="10"/>
      <c r="JZ108" s="10"/>
      <c r="KA108" s="10"/>
      <c r="KB108" s="10"/>
      <c r="KC108" s="10"/>
      <c r="KD108" s="10"/>
      <c r="KE108" s="10"/>
      <c r="KF108" s="10"/>
      <c r="KG108" s="10"/>
      <c r="KH108" s="10"/>
      <c r="KI108" s="10"/>
      <c r="KJ108" s="10"/>
      <c r="KK108" s="10"/>
      <c r="KL108" s="10"/>
      <c r="KM108" s="10"/>
      <c r="KN108" s="10"/>
      <c r="KO108" s="10"/>
      <c r="KP108" s="10"/>
      <c r="KQ108" s="10"/>
      <c r="KR108" s="10"/>
      <c r="KS108" s="10"/>
      <c r="KT108" s="10"/>
      <c r="KU108" s="10"/>
      <c r="KV108" s="10"/>
      <c r="KW108" s="10"/>
      <c r="KX108" s="10"/>
      <c r="KY108" s="10"/>
      <c r="KZ108" s="10"/>
      <c r="LA108" s="10"/>
      <c r="LB108" s="10"/>
      <c r="LC108" s="10"/>
      <c r="LD108" s="10"/>
      <c r="LE108" s="10"/>
      <c r="LF108" s="10"/>
      <c r="LG108" s="10"/>
      <c r="LH108" s="10"/>
      <c r="LI108" s="10"/>
      <c r="LJ108" s="10"/>
      <c r="LK108" s="10"/>
      <c r="LL108" s="10"/>
      <c r="LM108" s="10"/>
      <c r="LN108" s="10"/>
      <c r="LO108" s="10"/>
      <c r="LP108" s="10"/>
      <c r="LQ108" s="10"/>
      <c r="LR108" s="10"/>
      <c r="LS108" s="10"/>
      <c r="LT108" s="10"/>
      <c r="LU108" s="10"/>
      <c r="LV108" s="10"/>
      <c r="LW108" s="10"/>
      <c r="LX108" s="10"/>
      <c r="LY108" s="10"/>
      <c r="LZ108" s="10"/>
      <c r="MA108" s="10"/>
      <c r="MB108" s="10"/>
      <c r="MC108" s="27"/>
      <c r="MD108" s="12"/>
      <c r="ME108" s="12"/>
      <c r="MF108" s="12"/>
      <c r="MG108" s="12"/>
      <c r="MH108" s="12"/>
      <c r="MI108" s="12"/>
      <c r="MJ108" s="12"/>
      <c r="MK108" s="8"/>
      <c r="ML108" s="17"/>
      <c r="MM108" s="10"/>
      <c r="MN108" s="10"/>
      <c r="MO108" s="10"/>
      <c r="MP108" s="10"/>
      <c r="MQ108" s="10"/>
      <c r="MR108" s="27"/>
      <c r="MS108" s="14"/>
      <c r="MT108" s="12"/>
      <c r="MU108" s="12"/>
      <c r="MV108" s="12"/>
      <c r="MW108" s="12"/>
      <c r="MX108" s="12"/>
      <c r="MY108" s="12"/>
      <c r="MZ108" s="12"/>
      <c r="NA108" s="12"/>
      <c r="NB108" s="12"/>
      <c r="NC108" s="12"/>
      <c r="ND108" s="12"/>
      <c r="NE108" s="12"/>
      <c r="NF108" s="12"/>
      <c r="NG108" s="12"/>
      <c r="NH108" s="12"/>
      <c r="NI108" s="12"/>
      <c r="NJ108" s="12"/>
      <c r="NK108" s="12"/>
      <c r="NL108" s="13"/>
      <c r="NM108" s="12"/>
      <c r="NN108" s="48"/>
      <c r="NO108" s="48"/>
      <c r="NP108" s="57"/>
      <c r="NQ108" s="50"/>
      <c r="NR108" s="43"/>
      <c r="NS108" s="43"/>
      <c r="NT108" s="43"/>
      <c r="NU108" s="43"/>
      <c r="NV108" s="43"/>
      <c r="NW108" s="43"/>
      <c r="NX108" s="43"/>
      <c r="NY108" s="43"/>
      <c r="NZ108" s="43"/>
      <c r="OA108" s="43"/>
      <c r="OB108" s="43"/>
      <c r="OC108" s="43"/>
      <c r="OD108" s="43"/>
      <c r="OE108" s="43"/>
      <c r="OF108" s="43"/>
      <c r="OG108" s="43"/>
      <c r="OH108" s="43"/>
      <c r="OI108" s="43"/>
      <c r="OJ108" s="51"/>
      <c r="OK108" s="12"/>
      <c r="OL108" s="12"/>
      <c r="OM108" s="12"/>
      <c r="ON108" s="12"/>
      <c r="OO108" s="12"/>
      <c r="OP108" s="12"/>
      <c r="OQ108" s="12"/>
      <c r="OR108" s="12"/>
      <c r="OS108" s="12"/>
      <c r="OT108" s="12"/>
      <c r="OU108" s="12"/>
      <c r="OV108" s="12"/>
      <c r="OW108" s="12"/>
      <c r="OX108" s="12"/>
      <c r="OY108" s="12"/>
      <c r="OZ108" s="12"/>
      <c r="PA108" s="12"/>
      <c r="PB108" s="12"/>
      <c r="PC108" s="12"/>
      <c r="PD108" s="12"/>
      <c r="PE108" s="12"/>
      <c r="PF108" s="12"/>
      <c r="PG108" s="12"/>
      <c r="PH108" s="12"/>
      <c r="PI108" s="12"/>
      <c r="PJ108" s="12"/>
      <c r="PK108" s="12"/>
      <c r="PL108" s="12"/>
      <c r="PM108" s="12"/>
      <c r="PN108" s="12"/>
      <c r="PO108" s="12"/>
      <c r="PP108" s="12"/>
      <c r="PQ108" s="12"/>
      <c r="PR108" s="12"/>
      <c r="PS108" s="33"/>
      <c r="PT108" s="10"/>
      <c r="PU108" s="10"/>
      <c r="PV108" s="10"/>
      <c r="PW108" s="10"/>
      <c r="PX108" s="10"/>
      <c r="PY108" s="13"/>
      <c r="PZ108" s="12"/>
      <c r="QA108" s="12"/>
      <c r="QB108" s="12"/>
      <c r="QC108" s="12"/>
      <c r="QD108" s="12"/>
      <c r="QE108" s="12"/>
      <c r="QF108" s="12"/>
      <c r="QG108" s="14"/>
      <c r="QH108" s="32"/>
      <c r="QI108" s="10"/>
      <c r="QJ108" s="10"/>
      <c r="QK108" s="10"/>
      <c r="QL108" s="10"/>
      <c r="QM108" s="10"/>
      <c r="QN108" s="10"/>
      <c r="QO108" s="10"/>
      <c r="QP108" s="10"/>
      <c r="QQ108" s="10"/>
      <c r="QR108" s="10"/>
      <c r="QS108" s="10"/>
      <c r="QT108" s="10"/>
      <c r="QU108" s="10"/>
      <c r="QV108" s="10"/>
      <c r="QW108" s="10"/>
      <c r="QX108" s="10"/>
      <c r="QY108" s="10"/>
      <c r="QZ108" s="10"/>
      <c r="RA108" s="10"/>
      <c r="RB108" s="10"/>
      <c r="RC108" s="10"/>
      <c r="RD108" s="10"/>
      <c r="RE108" s="10"/>
      <c r="RF108" s="10"/>
      <c r="RG108" s="10"/>
      <c r="RH108" s="10"/>
      <c r="RI108" s="10"/>
      <c r="RJ108" s="10"/>
      <c r="RK108" s="10"/>
      <c r="RL108" s="10"/>
      <c r="RM108" s="10"/>
      <c r="RN108" s="10"/>
      <c r="RO108" s="10"/>
      <c r="RP108" s="10"/>
      <c r="RQ108" s="10"/>
      <c r="RR108" s="10"/>
      <c r="RS108" s="10"/>
      <c r="RT108" s="10"/>
      <c r="RU108" s="10"/>
      <c r="RV108" s="10"/>
      <c r="RW108" s="10"/>
      <c r="RX108" s="10"/>
      <c r="RY108" s="10"/>
      <c r="RZ108" s="10"/>
      <c r="SA108" s="10"/>
      <c r="SB108" s="10"/>
      <c r="SC108" s="10"/>
      <c r="SD108" s="10"/>
      <c r="SE108" s="10"/>
      <c r="SF108" s="10"/>
      <c r="SG108" s="10"/>
      <c r="SH108" s="10"/>
      <c r="SI108" s="10"/>
      <c r="SJ108" s="10"/>
      <c r="SK108" s="10"/>
      <c r="SL108" s="10"/>
      <c r="SM108" s="10"/>
      <c r="SN108" s="10"/>
      <c r="SO108" s="10"/>
      <c r="SP108" s="10"/>
      <c r="SQ108" s="10"/>
      <c r="SR108" s="10"/>
      <c r="SS108" s="10"/>
      <c r="ST108" s="10"/>
      <c r="SU108" s="10"/>
      <c r="SV108" s="10"/>
      <c r="SW108" s="10"/>
      <c r="SX108" s="10"/>
      <c r="SY108" s="10"/>
      <c r="SZ108" s="10"/>
      <c r="TA108" s="10"/>
      <c r="TB108" s="10"/>
      <c r="TC108" s="10"/>
      <c r="TD108" s="10"/>
      <c r="TE108" s="10"/>
      <c r="TF108" s="10"/>
      <c r="TG108" s="10"/>
      <c r="TH108" s="10"/>
      <c r="TI108" s="10"/>
      <c r="TJ108" s="10"/>
      <c r="TK108" s="10"/>
      <c r="TL108" s="10"/>
      <c r="TM108" s="10"/>
      <c r="TN108" s="10"/>
      <c r="TO108" s="10"/>
      <c r="TP108" s="10"/>
      <c r="TQ108" s="10"/>
      <c r="TR108" s="10"/>
      <c r="TS108" s="8"/>
      <c r="TT108" s="8"/>
    </row>
    <row r="109" spans="1:540" ht="9.6" customHeight="1">
      <c r="A109" s="8"/>
      <c r="B109" s="8"/>
      <c r="C109" s="8"/>
      <c r="D109" s="8"/>
      <c r="E109" s="8"/>
      <c r="F109" s="8"/>
      <c r="G109" s="8"/>
      <c r="H109" s="8"/>
      <c r="I109" s="8"/>
      <c r="J109" s="8"/>
      <c r="K109" s="8"/>
      <c r="L109" s="8"/>
      <c r="M109" s="8"/>
      <c r="N109" s="8"/>
      <c r="O109" s="8"/>
      <c r="P109" s="8"/>
      <c r="Q109" s="8"/>
      <c r="R109" s="8"/>
      <c r="S109" s="8"/>
      <c r="T109" s="8"/>
      <c r="U109" s="8"/>
      <c r="V109" s="8"/>
      <c r="W109" s="8"/>
      <c r="X109" s="8"/>
      <c r="Y109" s="8"/>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8"/>
      <c r="AZ109" s="8"/>
      <c r="BA109" s="8"/>
      <c r="BB109" s="8"/>
      <c r="BC109" s="8"/>
      <c r="BD109" s="8"/>
      <c r="BE109" s="8"/>
      <c r="BF109" s="8"/>
      <c r="BG109" s="8"/>
      <c r="BH109" s="8"/>
      <c r="BI109" s="8"/>
      <c r="BJ109" s="8"/>
      <c r="BK109" s="8"/>
      <c r="BL109" s="8"/>
      <c r="BM109" s="8"/>
      <c r="BN109" s="8"/>
      <c r="BO109" s="13"/>
      <c r="BP109" s="28"/>
      <c r="BQ109" s="28"/>
      <c r="BR109" s="28"/>
      <c r="BS109" s="28"/>
      <c r="BT109" s="28"/>
      <c r="BU109" s="10"/>
      <c r="BV109" s="19"/>
      <c r="BW109" s="12"/>
      <c r="BX109" s="8"/>
      <c r="BY109" s="8"/>
      <c r="BZ109" s="8"/>
      <c r="CA109" s="8"/>
      <c r="CB109" s="8"/>
      <c r="CC109" s="8"/>
      <c r="CD109" s="17"/>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c r="DH109" s="28"/>
      <c r="DI109" s="28"/>
      <c r="DJ109" s="28"/>
      <c r="DK109" s="28"/>
      <c r="DL109" s="28"/>
      <c r="DM109" s="28"/>
      <c r="DN109" s="28"/>
      <c r="DO109" s="28"/>
      <c r="DP109" s="28"/>
      <c r="DQ109" s="28"/>
      <c r="DR109" s="28"/>
      <c r="DS109" s="28"/>
      <c r="DT109" s="28"/>
      <c r="DU109" s="28"/>
      <c r="DV109" s="28"/>
      <c r="DW109" s="28"/>
      <c r="DX109" s="28"/>
      <c r="DY109" s="28"/>
      <c r="DZ109" s="28"/>
      <c r="EA109" s="28"/>
      <c r="EB109" s="28"/>
      <c r="EC109" s="28"/>
      <c r="ED109" s="28"/>
      <c r="EE109" s="28"/>
      <c r="EF109" s="28"/>
      <c r="EG109" s="28"/>
      <c r="EH109" s="28"/>
      <c r="EI109" s="28"/>
      <c r="EJ109" s="28"/>
      <c r="EK109" s="28"/>
      <c r="EL109" s="28"/>
      <c r="EM109" s="28"/>
      <c r="EN109" s="28"/>
      <c r="EO109" s="28"/>
      <c r="EP109" s="28"/>
      <c r="EQ109" s="28"/>
      <c r="ER109" s="28"/>
      <c r="ES109" s="28"/>
      <c r="ET109" s="28"/>
      <c r="EU109" s="28"/>
      <c r="EV109" s="28"/>
      <c r="EW109" s="28"/>
      <c r="EX109" s="28"/>
      <c r="EY109" s="28"/>
      <c r="EZ109" s="28"/>
      <c r="FA109" s="28"/>
      <c r="FB109" s="28"/>
      <c r="FC109" s="28"/>
      <c r="FD109" s="28"/>
      <c r="FE109" s="28"/>
      <c r="FF109" s="28"/>
      <c r="FG109" s="28"/>
      <c r="FH109" s="20"/>
      <c r="FI109" s="8"/>
      <c r="FJ109" s="8"/>
      <c r="FK109" s="8"/>
      <c r="FL109" s="8"/>
      <c r="FM109" s="8"/>
      <c r="FN109" s="8"/>
      <c r="FO109" s="18"/>
      <c r="FP109" s="10"/>
      <c r="FQ109" s="28"/>
      <c r="FR109" s="28"/>
      <c r="FS109" s="28"/>
      <c r="FT109" s="28"/>
      <c r="FU109" s="28"/>
      <c r="FV109" s="28"/>
      <c r="FW109" s="13"/>
      <c r="FX109" s="8"/>
      <c r="FY109" s="8"/>
      <c r="FZ109" s="8"/>
      <c r="GA109" s="8"/>
      <c r="GB109" s="8"/>
      <c r="GC109" s="8"/>
      <c r="GD109" s="8"/>
      <c r="GE109" s="8"/>
      <c r="GF109" s="8"/>
      <c r="GG109" s="8"/>
      <c r="GH109" s="8"/>
      <c r="GI109" s="8"/>
      <c r="GJ109" s="8"/>
      <c r="GK109" s="8"/>
      <c r="GL109" s="8"/>
      <c r="GM109" s="8"/>
      <c r="GN109" s="8"/>
      <c r="GO109" s="8"/>
      <c r="GP109" s="8"/>
      <c r="GQ109" s="8"/>
      <c r="GR109" s="8"/>
      <c r="GS109" s="8"/>
      <c r="GT109" s="8"/>
      <c r="GU109" s="8"/>
      <c r="GV109" s="8"/>
      <c r="GW109" s="8"/>
      <c r="GX109" s="8"/>
      <c r="GY109" s="8"/>
      <c r="GZ109" s="8"/>
      <c r="HA109" s="8"/>
      <c r="HB109" s="8"/>
      <c r="HC109" s="8"/>
      <c r="HD109" s="8"/>
      <c r="HE109" s="8"/>
      <c r="HF109" s="8"/>
      <c r="HG109" s="8"/>
      <c r="HH109" s="8"/>
      <c r="HI109" s="8"/>
      <c r="HJ109" s="8"/>
      <c r="HK109" s="8"/>
      <c r="HL109" s="8"/>
      <c r="HM109" s="8"/>
      <c r="HN109" s="8"/>
      <c r="HO109" s="8"/>
      <c r="HP109" s="8"/>
      <c r="HQ109" s="8"/>
      <c r="HR109" s="8"/>
      <c r="HS109" s="8"/>
      <c r="HT109" s="8"/>
      <c r="HU109" s="8"/>
      <c r="HV109" s="8"/>
      <c r="HW109" s="8"/>
      <c r="HX109" s="8"/>
      <c r="HY109" s="8"/>
      <c r="HZ109" s="8"/>
      <c r="IA109" s="8"/>
      <c r="IB109" s="8"/>
      <c r="IC109" s="8"/>
      <c r="ID109" s="8"/>
      <c r="IE109" s="8"/>
      <c r="IF109" s="8"/>
      <c r="IG109" s="8"/>
      <c r="IH109" s="8"/>
      <c r="II109" s="8"/>
      <c r="IJ109" s="8"/>
      <c r="IK109" s="8"/>
      <c r="IL109" s="8"/>
      <c r="IM109" s="8"/>
      <c r="IN109" s="8"/>
      <c r="IO109" s="8"/>
      <c r="IP109" s="8"/>
      <c r="IQ109" s="8"/>
      <c r="IR109" s="9"/>
      <c r="IS109" s="10"/>
      <c r="IT109" s="10"/>
      <c r="IU109" s="10"/>
      <c r="IV109" s="10"/>
      <c r="IW109" s="10"/>
      <c r="IX109" s="10"/>
      <c r="IY109" s="10"/>
      <c r="IZ109" s="10"/>
      <c r="JA109" s="10"/>
      <c r="JB109" s="10"/>
      <c r="JC109" s="10"/>
      <c r="JD109" s="10"/>
      <c r="JE109" s="10"/>
      <c r="JF109" s="10"/>
      <c r="JG109" s="10"/>
      <c r="JH109" s="10"/>
      <c r="JI109" s="10"/>
      <c r="JJ109" s="10"/>
      <c r="JK109" s="10"/>
      <c r="JL109" s="10"/>
      <c r="JM109" s="10"/>
      <c r="JN109" s="10"/>
      <c r="JO109" s="10"/>
      <c r="JP109" s="10"/>
      <c r="JQ109" s="10"/>
      <c r="JR109" s="10"/>
      <c r="JS109" s="10"/>
      <c r="JT109" s="10"/>
      <c r="JU109" s="10"/>
      <c r="JV109" s="10"/>
      <c r="JW109" s="10"/>
      <c r="JX109" s="10"/>
      <c r="JY109" s="10"/>
      <c r="JZ109" s="10"/>
      <c r="KA109" s="10"/>
      <c r="KB109" s="10"/>
      <c r="KC109" s="10"/>
      <c r="KD109" s="10"/>
      <c r="KE109" s="10"/>
      <c r="KF109" s="10"/>
      <c r="KG109" s="10"/>
      <c r="KH109" s="10"/>
      <c r="KI109" s="10"/>
      <c r="KJ109" s="10"/>
      <c r="KK109" s="10"/>
      <c r="KL109" s="10"/>
      <c r="KM109" s="10"/>
      <c r="KN109" s="10"/>
      <c r="KO109" s="10"/>
      <c r="KP109" s="10"/>
      <c r="KQ109" s="10"/>
      <c r="KR109" s="10"/>
      <c r="KS109" s="10"/>
      <c r="KT109" s="10"/>
      <c r="KU109" s="10"/>
      <c r="KV109" s="10"/>
      <c r="KW109" s="10"/>
      <c r="KX109" s="10"/>
      <c r="KY109" s="10"/>
      <c r="KZ109" s="10"/>
      <c r="LA109" s="10"/>
      <c r="LB109" s="10"/>
      <c r="LC109" s="10"/>
      <c r="LD109" s="10"/>
      <c r="LE109" s="10"/>
      <c r="LF109" s="10"/>
      <c r="LG109" s="10"/>
      <c r="LH109" s="10"/>
      <c r="LI109" s="10"/>
      <c r="LJ109" s="10"/>
      <c r="LK109" s="10"/>
      <c r="LL109" s="10"/>
      <c r="LM109" s="10"/>
      <c r="LN109" s="10"/>
      <c r="LO109" s="10"/>
      <c r="LP109" s="10"/>
      <c r="LQ109" s="10"/>
      <c r="LR109" s="10"/>
      <c r="LS109" s="10"/>
      <c r="LT109" s="10"/>
      <c r="LU109" s="10"/>
      <c r="LV109" s="10"/>
      <c r="LW109" s="10"/>
      <c r="LX109" s="10"/>
      <c r="LY109" s="10"/>
      <c r="LZ109" s="10"/>
      <c r="MA109" s="10"/>
      <c r="MB109" s="10"/>
      <c r="MC109" s="17"/>
      <c r="MD109" s="12"/>
      <c r="ME109" s="12"/>
      <c r="MF109" s="12"/>
      <c r="MG109" s="12"/>
      <c r="MH109" s="12"/>
      <c r="MI109" s="12"/>
      <c r="MJ109" s="12"/>
      <c r="MK109" s="14"/>
      <c r="ML109" s="10"/>
      <c r="MM109" s="10"/>
      <c r="MN109" s="10"/>
      <c r="MO109" s="10"/>
      <c r="MP109" s="10"/>
      <c r="MQ109" s="10"/>
      <c r="MR109" s="27"/>
      <c r="MS109" s="14"/>
      <c r="MT109" s="12"/>
      <c r="MU109" s="12"/>
      <c r="MV109" s="12"/>
      <c r="MW109" s="12"/>
      <c r="MX109" s="12"/>
      <c r="MY109" s="12"/>
      <c r="MZ109" s="12"/>
      <c r="NA109" s="12"/>
      <c r="NB109" s="12"/>
      <c r="NC109" s="12"/>
      <c r="ND109" s="12"/>
      <c r="NE109" s="12"/>
      <c r="NF109" s="12"/>
      <c r="NG109" s="12"/>
      <c r="NH109" s="12"/>
      <c r="NI109" s="12"/>
      <c r="NJ109" s="12"/>
      <c r="NK109" s="12"/>
      <c r="NL109" s="12"/>
      <c r="NM109" s="14"/>
      <c r="NN109" s="12"/>
      <c r="NO109" s="12"/>
      <c r="NP109" s="12"/>
      <c r="NQ109" s="12"/>
      <c r="NR109" s="12"/>
      <c r="NS109" s="33"/>
      <c r="NT109" s="18"/>
      <c r="NU109" s="48"/>
      <c r="NV109" s="57"/>
      <c r="NW109" s="54"/>
      <c r="NX109" s="50"/>
      <c r="NY109" s="43"/>
      <c r="NZ109" s="43"/>
      <c r="OA109" s="43"/>
      <c r="OB109" s="43"/>
      <c r="OC109" s="43"/>
      <c r="OD109" s="43"/>
      <c r="OE109" s="43"/>
      <c r="OF109" s="43"/>
      <c r="OG109" s="43"/>
      <c r="OH109" s="43"/>
      <c r="OI109" s="43"/>
      <c r="OJ109" s="51"/>
      <c r="OK109" s="12"/>
      <c r="OL109" s="12"/>
      <c r="OM109" s="12"/>
      <c r="ON109" s="12"/>
      <c r="OO109" s="12"/>
      <c r="OP109" s="12"/>
      <c r="OQ109" s="12"/>
      <c r="OR109" s="12"/>
      <c r="OS109" s="12"/>
      <c r="OT109" s="12"/>
      <c r="OU109" s="12"/>
      <c r="OV109" s="12"/>
      <c r="OW109" s="12"/>
      <c r="OX109" s="12"/>
      <c r="OY109" s="12"/>
      <c r="OZ109" s="12"/>
      <c r="PA109" s="12"/>
      <c r="PB109" s="12"/>
      <c r="PC109" s="12"/>
      <c r="PD109" s="12"/>
      <c r="PE109" s="12"/>
      <c r="PF109" s="12"/>
      <c r="PG109" s="12"/>
      <c r="PH109" s="12"/>
      <c r="PI109" s="12"/>
      <c r="PJ109" s="12"/>
      <c r="PK109" s="12"/>
      <c r="PL109" s="12"/>
      <c r="PM109" s="12"/>
      <c r="PN109" s="12"/>
      <c r="PO109" s="12"/>
      <c r="PP109" s="12"/>
      <c r="PQ109" s="12"/>
      <c r="PR109" s="12"/>
      <c r="PS109" s="33"/>
      <c r="PT109" s="10"/>
      <c r="PU109" s="10"/>
      <c r="PV109" s="10"/>
      <c r="PW109" s="10"/>
      <c r="PX109" s="10"/>
      <c r="PY109" s="23"/>
      <c r="PZ109" s="12"/>
      <c r="QA109" s="12"/>
      <c r="QB109" s="12"/>
      <c r="QC109" s="12"/>
      <c r="QD109" s="12"/>
      <c r="QE109" s="12"/>
      <c r="QF109" s="12"/>
      <c r="QG109" s="14"/>
      <c r="QH109" s="17"/>
      <c r="QI109" s="10"/>
      <c r="QJ109" s="10"/>
      <c r="QK109" s="10"/>
      <c r="QL109" s="10"/>
      <c r="QM109" s="10"/>
      <c r="QN109" s="10"/>
      <c r="QO109" s="10"/>
      <c r="QP109" s="10"/>
      <c r="QQ109" s="10"/>
      <c r="QR109" s="10"/>
      <c r="QS109" s="10"/>
      <c r="QT109" s="10"/>
      <c r="QU109" s="10"/>
      <c r="QV109" s="10"/>
      <c r="QW109" s="10"/>
      <c r="QX109" s="10"/>
      <c r="QY109" s="10"/>
      <c r="QZ109" s="10"/>
      <c r="RA109" s="10"/>
      <c r="RB109" s="10"/>
      <c r="RC109" s="10"/>
      <c r="RD109" s="10"/>
      <c r="RE109" s="10"/>
      <c r="RF109" s="10"/>
      <c r="RG109" s="10"/>
      <c r="RH109" s="10"/>
      <c r="RI109" s="10"/>
      <c r="RJ109" s="10"/>
      <c r="RK109" s="10"/>
      <c r="RL109" s="10"/>
      <c r="RM109" s="10"/>
      <c r="RN109" s="10"/>
      <c r="RO109" s="10"/>
      <c r="RP109" s="10"/>
      <c r="RQ109" s="10"/>
      <c r="RR109" s="10"/>
      <c r="RS109" s="10"/>
      <c r="RT109" s="10"/>
      <c r="RU109" s="10"/>
      <c r="RV109" s="10"/>
      <c r="RW109" s="10"/>
      <c r="RX109" s="10"/>
      <c r="RY109" s="10"/>
      <c r="RZ109" s="10"/>
      <c r="SA109" s="10"/>
      <c r="SB109" s="10"/>
      <c r="SC109" s="10"/>
      <c r="SD109" s="10"/>
      <c r="SE109" s="10"/>
      <c r="SF109" s="10"/>
      <c r="SG109" s="10"/>
      <c r="SH109" s="10"/>
      <c r="SI109" s="10"/>
      <c r="SJ109" s="10"/>
      <c r="SK109" s="10"/>
      <c r="SL109" s="10"/>
      <c r="SM109" s="10"/>
      <c r="SN109" s="10"/>
      <c r="SO109" s="10"/>
      <c r="SP109" s="10"/>
      <c r="SQ109" s="10"/>
      <c r="SR109" s="10"/>
      <c r="SS109" s="10"/>
      <c r="ST109" s="10"/>
      <c r="SU109" s="10"/>
      <c r="SV109" s="10"/>
      <c r="SW109" s="10"/>
      <c r="SX109" s="10"/>
      <c r="SY109" s="10"/>
      <c r="SZ109" s="10"/>
      <c r="TA109" s="10"/>
      <c r="TB109" s="10"/>
      <c r="TC109" s="10"/>
      <c r="TD109" s="10"/>
      <c r="TE109" s="10"/>
      <c r="TF109" s="10"/>
      <c r="TG109" s="10"/>
      <c r="TH109" s="10"/>
      <c r="TI109" s="10"/>
      <c r="TJ109" s="10"/>
      <c r="TK109" s="10"/>
      <c r="TL109" s="10"/>
      <c r="TM109" s="10"/>
      <c r="TN109" s="10"/>
      <c r="TO109" s="10"/>
      <c r="TP109" s="10"/>
      <c r="TQ109" s="10"/>
      <c r="TR109" s="10"/>
      <c r="TS109" s="8"/>
      <c r="TT109" s="8"/>
    </row>
    <row r="110" spans="1:540" ht="9.6" customHeight="1">
      <c r="A110" s="8"/>
      <c r="B110" s="8"/>
      <c r="C110" s="8"/>
      <c r="D110" s="8"/>
      <c r="E110" s="8"/>
      <c r="F110" s="8"/>
      <c r="G110" s="8"/>
      <c r="H110" s="8"/>
      <c r="I110" s="8"/>
      <c r="J110" s="8"/>
      <c r="K110" s="8"/>
      <c r="L110" s="8"/>
      <c r="M110" s="8"/>
      <c r="N110" s="8"/>
      <c r="O110" s="8"/>
      <c r="P110" s="8"/>
      <c r="Q110" s="8"/>
      <c r="R110" s="8"/>
      <c r="S110" s="8"/>
      <c r="T110" s="8"/>
      <c r="U110" s="8"/>
      <c r="V110" s="8"/>
      <c r="W110" s="8"/>
      <c r="X110" s="8"/>
      <c r="Y110" s="8"/>
      <c r="Z110" s="8"/>
      <c r="AA110" s="8"/>
      <c r="AB110" s="8"/>
      <c r="AC110" s="8"/>
      <c r="AD110" s="8"/>
      <c r="AE110" s="8"/>
      <c r="AF110" s="8"/>
      <c r="AG110" s="8"/>
      <c r="AH110" s="8"/>
      <c r="AI110" s="8"/>
      <c r="AJ110" s="8"/>
      <c r="AK110" s="8"/>
      <c r="AL110" s="8"/>
      <c r="AM110" s="8"/>
      <c r="AN110" s="8"/>
      <c r="AO110" s="8"/>
      <c r="AP110" s="8"/>
      <c r="AQ110" s="8"/>
      <c r="AR110" s="8"/>
      <c r="AS110" s="8"/>
      <c r="AT110" s="8"/>
      <c r="AU110" s="8"/>
      <c r="AV110" s="8"/>
      <c r="AW110" s="8"/>
      <c r="AX110" s="8"/>
      <c r="AY110" s="8"/>
      <c r="AZ110" s="8"/>
      <c r="BA110" s="8"/>
      <c r="BB110" s="8"/>
      <c r="BC110" s="8"/>
      <c r="BD110" s="8"/>
      <c r="BE110" s="8"/>
      <c r="BF110" s="8"/>
      <c r="BG110" s="8"/>
      <c r="BH110" s="8"/>
      <c r="BI110" s="8"/>
      <c r="BJ110" s="8"/>
      <c r="BK110" s="8"/>
      <c r="BL110" s="8"/>
      <c r="BM110" s="8"/>
      <c r="BN110" s="8"/>
      <c r="BO110" s="14"/>
      <c r="BP110" s="10"/>
      <c r="BQ110" s="28"/>
      <c r="BR110" s="28"/>
      <c r="BS110" s="28"/>
      <c r="BT110" s="28"/>
      <c r="BU110" s="10"/>
      <c r="BV110" s="23"/>
      <c r="BW110" s="8"/>
      <c r="BX110" s="8"/>
      <c r="BY110" s="8"/>
      <c r="BZ110" s="8"/>
      <c r="CA110" s="8"/>
      <c r="CB110" s="8"/>
      <c r="CC110" s="13"/>
      <c r="CD110" s="10"/>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c r="DH110" s="28"/>
      <c r="DI110" s="28"/>
      <c r="DJ110" s="28"/>
      <c r="DK110" s="28"/>
      <c r="DL110" s="28"/>
      <c r="DM110" s="28"/>
      <c r="DN110" s="28"/>
      <c r="DO110" s="28"/>
      <c r="DP110" s="28"/>
      <c r="DQ110" s="28"/>
      <c r="DR110" s="28"/>
      <c r="DS110" s="28"/>
      <c r="DT110" s="28"/>
      <c r="DU110" s="28"/>
      <c r="DV110" s="28"/>
      <c r="DW110" s="28"/>
      <c r="DX110" s="28"/>
      <c r="DY110" s="28"/>
      <c r="DZ110" s="28"/>
      <c r="EA110" s="28"/>
      <c r="EB110" s="28"/>
      <c r="EC110" s="28"/>
      <c r="ED110" s="28"/>
      <c r="EE110" s="28"/>
      <c r="EF110" s="28"/>
      <c r="EG110" s="28"/>
      <c r="EH110" s="28"/>
      <c r="EI110" s="28"/>
      <c r="EJ110" s="28"/>
      <c r="EK110" s="28"/>
      <c r="EL110" s="28"/>
      <c r="EM110" s="28"/>
      <c r="EN110" s="28"/>
      <c r="EO110" s="28"/>
      <c r="EP110" s="28"/>
      <c r="EQ110" s="28"/>
      <c r="ER110" s="28"/>
      <c r="ES110" s="28"/>
      <c r="ET110" s="28"/>
      <c r="EU110" s="28"/>
      <c r="EV110" s="28"/>
      <c r="EW110" s="28"/>
      <c r="EX110" s="28"/>
      <c r="EY110" s="28"/>
      <c r="EZ110" s="28"/>
      <c r="FA110" s="28"/>
      <c r="FB110" s="28"/>
      <c r="FC110" s="28"/>
      <c r="FD110" s="28"/>
      <c r="FE110" s="28"/>
      <c r="FF110" s="28"/>
      <c r="FG110" s="28"/>
      <c r="FH110" s="67"/>
      <c r="FI110" s="8"/>
      <c r="FJ110" s="8"/>
      <c r="FK110" s="8"/>
      <c r="FL110" s="8"/>
      <c r="FM110" s="8"/>
      <c r="FN110" s="8"/>
      <c r="FO110" s="14"/>
      <c r="FP110" s="17"/>
      <c r="FQ110" s="28"/>
      <c r="FR110" s="28"/>
      <c r="FS110" s="28"/>
      <c r="FT110" s="28"/>
      <c r="FU110" s="28"/>
      <c r="FV110" s="17"/>
      <c r="FW110" s="12"/>
      <c r="FX110" s="8"/>
      <c r="FY110" s="8"/>
      <c r="FZ110" s="8"/>
      <c r="GA110" s="8"/>
      <c r="GB110" s="8"/>
      <c r="GC110" s="8"/>
      <c r="GD110" s="8"/>
      <c r="GE110" s="8"/>
      <c r="GF110" s="8"/>
      <c r="GG110" s="8"/>
      <c r="GH110" s="8"/>
      <c r="GI110" s="8"/>
      <c r="GJ110" s="8"/>
      <c r="GK110" s="8"/>
      <c r="GL110" s="8"/>
      <c r="GM110" s="8"/>
      <c r="GN110" s="8"/>
      <c r="GO110" s="8"/>
      <c r="GP110" s="8"/>
      <c r="GQ110" s="8"/>
      <c r="GR110" s="8"/>
      <c r="GS110" s="8"/>
      <c r="GT110" s="8"/>
      <c r="GU110" s="8"/>
      <c r="GV110" s="8"/>
      <c r="GW110" s="8"/>
      <c r="GX110" s="8"/>
      <c r="GY110" s="8"/>
      <c r="GZ110" s="8"/>
      <c r="HA110" s="8"/>
      <c r="HB110" s="8"/>
      <c r="HC110" s="8"/>
      <c r="HD110" s="8"/>
      <c r="HE110" s="8"/>
      <c r="HF110" s="8"/>
      <c r="HG110" s="8"/>
      <c r="HH110" s="8"/>
      <c r="HI110" s="8"/>
      <c r="HJ110" s="8"/>
      <c r="HK110" s="8"/>
      <c r="HL110" s="8"/>
      <c r="HM110" s="8"/>
      <c r="HN110" s="8"/>
      <c r="HO110" s="8"/>
      <c r="HP110" s="8"/>
      <c r="HQ110" s="8"/>
      <c r="HR110" s="8"/>
      <c r="HS110" s="8"/>
      <c r="HT110" s="8"/>
      <c r="HU110" s="8"/>
      <c r="HV110" s="8"/>
      <c r="HW110" s="8"/>
      <c r="HX110" s="8"/>
      <c r="HY110" s="8"/>
      <c r="HZ110" s="8"/>
      <c r="IA110" s="8"/>
      <c r="IB110" s="8"/>
      <c r="IC110" s="8"/>
      <c r="ID110" s="8"/>
      <c r="IE110" s="8"/>
      <c r="IF110" s="8"/>
      <c r="IG110" s="8"/>
      <c r="IH110" s="8"/>
      <c r="II110" s="8"/>
      <c r="IJ110" s="8"/>
      <c r="IK110" s="8"/>
      <c r="IL110" s="8"/>
      <c r="IM110" s="8"/>
      <c r="IN110" s="8"/>
      <c r="IO110" s="8"/>
      <c r="IP110" s="8"/>
      <c r="IQ110" s="8"/>
      <c r="IR110" s="9"/>
      <c r="IS110" s="10"/>
      <c r="IT110" s="10"/>
      <c r="IU110" s="10"/>
      <c r="IV110" s="10"/>
      <c r="IW110" s="10"/>
      <c r="IX110" s="10"/>
      <c r="IY110" s="10"/>
      <c r="IZ110" s="10"/>
      <c r="JA110" s="10"/>
      <c r="JB110" s="10"/>
      <c r="JC110" s="10"/>
      <c r="JD110" s="10"/>
      <c r="JE110" s="10"/>
      <c r="JF110" s="10"/>
      <c r="JG110" s="10"/>
      <c r="JH110" s="10"/>
      <c r="JI110" s="10"/>
      <c r="JJ110" s="10"/>
      <c r="JK110" s="10"/>
      <c r="JL110" s="10"/>
      <c r="JM110" s="10"/>
      <c r="JN110" s="10"/>
      <c r="JO110" s="10"/>
      <c r="JP110" s="10"/>
      <c r="JQ110" s="10"/>
      <c r="JR110" s="10"/>
      <c r="JS110" s="10"/>
      <c r="JT110" s="10"/>
      <c r="JU110" s="10"/>
      <c r="JV110" s="10"/>
      <c r="JW110" s="10"/>
      <c r="JX110" s="10"/>
      <c r="JY110" s="10"/>
      <c r="JZ110" s="10"/>
      <c r="KA110" s="10"/>
      <c r="KB110" s="10"/>
      <c r="KC110" s="10"/>
      <c r="KD110" s="10"/>
      <c r="KE110" s="10"/>
      <c r="KF110" s="10"/>
      <c r="KG110" s="10"/>
      <c r="KH110" s="10"/>
      <c r="KI110" s="10"/>
      <c r="KJ110" s="10"/>
      <c r="KK110" s="10"/>
      <c r="KL110" s="10"/>
      <c r="KM110" s="10"/>
      <c r="KN110" s="10"/>
      <c r="KO110" s="10"/>
      <c r="KP110" s="10"/>
      <c r="KQ110" s="10"/>
      <c r="KR110" s="10"/>
      <c r="KS110" s="10"/>
      <c r="KT110" s="10"/>
      <c r="KU110" s="10"/>
      <c r="KV110" s="10"/>
      <c r="KW110" s="10"/>
      <c r="KX110" s="10"/>
      <c r="KY110" s="10"/>
      <c r="KZ110" s="10"/>
      <c r="LA110" s="10"/>
      <c r="LB110" s="10"/>
      <c r="LC110" s="10"/>
      <c r="LD110" s="10"/>
      <c r="LE110" s="10"/>
      <c r="LF110" s="10"/>
      <c r="LG110" s="10"/>
      <c r="LH110" s="10"/>
      <c r="LI110" s="10"/>
      <c r="LJ110" s="10"/>
      <c r="LK110" s="10"/>
      <c r="LL110" s="10"/>
      <c r="LM110" s="10"/>
      <c r="LN110" s="10"/>
      <c r="LO110" s="10"/>
      <c r="LP110" s="10"/>
      <c r="LQ110" s="10"/>
      <c r="LR110" s="10"/>
      <c r="LS110" s="10"/>
      <c r="LT110" s="10"/>
      <c r="LU110" s="10"/>
      <c r="LV110" s="10"/>
      <c r="LW110" s="10"/>
      <c r="LX110" s="10"/>
      <c r="LY110" s="10"/>
      <c r="LZ110" s="10"/>
      <c r="MA110" s="10"/>
      <c r="MB110" s="10"/>
      <c r="MC110" s="10"/>
      <c r="MD110" s="14"/>
      <c r="ME110" s="12"/>
      <c r="MF110" s="12"/>
      <c r="MG110" s="12"/>
      <c r="MH110" s="12"/>
      <c r="MI110" s="12"/>
      <c r="MJ110" s="12"/>
      <c r="MK110" s="12"/>
      <c r="ML110" s="10"/>
      <c r="MM110" s="10"/>
      <c r="MN110" s="10"/>
      <c r="MO110" s="10"/>
      <c r="MP110" s="10"/>
      <c r="MQ110" s="10"/>
      <c r="MR110" s="23"/>
      <c r="MS110" s="12"/>
      <c r="MT110" s="12"/>
      <c r="MU110" s="12"/>
      <c r="MV110" s="12"/>
      <c r="MW110" s="12"/>
      <c r="MX110" s="12"/>
      <c r="MY110" s="12"/>
      <c r="MZ110" s="12"/>
      <c r="NA110" s="12"/>
      <c r="NB110" s="12"/>
      <c r="NC110" s="12"/>
      <c r="ND110" s="12"/>
      <c r="NE110" s="12"/>
      <c r="NF110" s="12"/>
      <c r="NG110" s="12"/>
      <c r="NH110" s="12"/>
      <c r="NI110" s="12"/>
      <c r="NJ110" s="12"/>
      <c r="NK110" s="12"/>
      <c r="NL110" s="12"/>
      <c r="NM110" s="12"/>
      <c r="NN110" s="12"/>
      <c r="NO110" s="12"/>
      <c r="NP110" s="12"/>
      <c r="NQ110" s="12"/>
      <c r="NR110" s="12"/>
      <c r="NS110" s="12"/>
      <c r="NT110" s="12"/>
      <c r="NU110" s="12"/>
      <c r="NV110" s="12"/>
      <c r="NW110" s="13"/>
      <c r="NX110" s="13"/>
      <c r="NY110" s="33"/>
      <c r="NZ110" s="47"/>
      <c r="OA110" s="57"/>
      <c r="OB110" s="57"/>
      <c r="OC110" s="51"/>
      <c r="OD110" s="50"/>
      <c r="OE110" s="43"/>
      <c r="OF110" s="43"/>
      <c r="OG110" s="43"/>
      <c r="OH110" s="43"/>
      <c r="OI110" s="43"/>
      <c r="OJ110" s="51"/>
      <c r="OK110" s="12"/>
      <c r="OL110" s="12"/>
      <c r="OM110" s="12"/>
      <c r="ON110" s="12"/>
      <c r="OO110" s="12"/>
      <c r="OP110" s="12"/>
      <c r="OQ110" s="12"/>
      <c r="OR110" s="12"/>
      <c r="OS110" s="12"/>
      <c r="OT110" s="12"/>
      <c r="OU110" s="12"/>
      <c r="OV110" s="12"/>
      <c r="OW110" s="12"/>
      <c r="OX110" s="12"/>
      <c r="OY110" s="12"/>
      <c r="OZ110" s="12"/>
      <c r="PA110" s="12"/>
      <c r="PB110" s="12"/>
      <c r="PC110" s="12"/>
      <c r="PD110" s="12"/>
      <c r="PE110" s="12"/>
      <c r="PF110" s="12"/>
      <c r="PG110" s="12"/>
      <c r="PH110" s="12"/>
      <c r="PI110" s="12"/>
      <c r="PJ110" s="12"/>
      <c r="PK110" s="12"/>
      <c r="PL110" s="12"/>
      <c r="PM110" s="12"/>
      <c r="PN110" s="12"/>
      <c r="PO110" s="12"/>
      <c r="PP110" s="12"/>
      <c r="PQ110" s="12"/>
      <c r="PR110" s="12"/>
      <c r="PS110" s="33"/>
      <c r="PT110" s="10"/>
      <c r="PU110" s="10"/>
      <c r="PV110" s="10"/>
      <c r="PW110" s="10"/>
      <c r="PX110" s="10"/>
      <c r="PY110" s="19"/>
      <c r="PZ110" s="8"/>
      <c r="QA110" s="12"/>
      <c r="QB110" s="12"/>
      <c r="QC110" s="12"/>
      <c r="QD110" s="12"/>
      <c r="QE110" s="12"/>
      <c r="QF110" s="12"/>
      <c r="QG110" s="12"/>
      <c r="QH110" s="10"/>
      <c r="QI110" s="10"/>
      <c r="QJ110" s="10"/>
      <c r="QK110" s="10"/>
      <c r="QL110" s="10"/>
      <c r="QM110" s="10"/>
      <c r="QN110" s="10"/>
      <c r="QO110" s="10"/>
      <c r="QP110" s="10"/>
      <c r="QQ110" s="10"/>
      <c r="QR110" s="10"/>
      <c r="QS110" s="10"/>
      <c r="QT110" s="10"/>
      <c r="QU110" s="10"/>
      <c r="QV110" s="10"/>
      <c r="QW110" s="10"/>
      <c r="QX110" s="10"/>
      <c r="QY110" s="10"/>
      <c r="QZ110" s="10"/>
      <c r="RA110" s="10"/>
      <c r="RB110" s="10"/>
      <c r="RC110" s="10"/>
      <c r="RD110" s="10"/>
      <c r="RE110" s="10"/>
      <c r="RF110" s="10"/>
      <c r="RG110" s="10"/>
      <c r="RH110" s="10"/>
      <c r="RI110" s="10"/>
      <c r="RJ110" s="10"/>
      <c r="RK110" s="10"/>
      <c r="RL110" s="10"/>
      <c r="RM110" s="10"/>
      <c r="RN110" s="10"/>
      <c r="RO110" s="10"/>
      <c r="RP110" s="10"/>
      <c r="RQ110" s="10"/>
      <c r="RR110" s="10"/>
      <c r="RS110" s="10"/>
      <c r="RT110" s="10"/>
      <c r="RU110" s="10"/>
      <c r="RV110" s="10"/>
      <c r="RW110" s="10"/>
      <c r="RX110" s="10"/>
      <c r="RY110" s="10"/>
      <c r="RZ110" s="10"/>
      <c r="SA110" s="10"/>
      <c r="SB110" s="10"/>
      <c r="SC110" s="10"/>
      <c r="SD110" s="10"/>
      <c r="SE110" s="10"/>
      <c r="SF110" s="10"/>
      <c r="SG110" s="10"/>
      <c r="SH110" s="10"/>
      <c r="SI110" s="10"/>
      <c r="SJ110" s="10"/>
      <c r="SK110" s="10"/>
      <c r="SL110" s="10"/>
      <c r="SM110" s="10"/>
      <c r="SN110" s="10"/>
      <c r="SO110" s="10"/>
      <c r="SP110" s="10"/>
      <c r="SQ110" s="10"/>
      <c r="SR110" s="10"/>
      <c r="SS110" s="10"/>
      <c r="ST110" s="10"/>
      <c r="SU110" s="10"/>
      <c r="SV110" s="10"/>
      <c r="SW110" s="10"/>
      <c r="SX110" s="10"/>
      <c r="SY110" s="10"/>
      <c r="SZ110" s="10"/>
      <c r="TA110" s="10"/>
      <c r="TB110" s="10"/>
      <c r="TC110" s="10"/>
      <c r="TD110" s="10"/>
      <c r="TE110" s="10"/>
      <c r="TF110" s="10"/>
      <c r="TG110" s="10"/>
      <c r="TH110" s="10"/>
      <c r="TI110" s="10"/>
      <c r="TJ110" s="10"/>
      <c r="TK110" s="10"/>
      <c r="TL110" s="10"/>
      <c r="TM110" s="10"/>
      <c r="TN110" s="10"/>
      <c r="TO110" s="10"/>
      <c r="TP110" s="10"/>
      <c r="TQ110" s="10"/>
      <c r="TR110" s="10"/>
      <c r="TS110" s="8"/>
      <c r="TT110" s="8"/>
    </row>
    <row r="111" spans="1:540" ht="9.6" customHeight="1">
      <c r="A111" s="8"/>
      <c r="B111" s="8"/>
      <c r="C111" s="8"/>
      <c r="D111" s="8"/>
      <c r="E111" s="8"/>
      <c r="F111" s="8"/>
      <c r="G111" s="8"/>
      <c r="H111" s="8"/>
      <c r="I111" s="8"/>
      <c r="J111" s="8"/>
      <c r="K111" s="8"/>
      <c r="L111" s="8"/>
      <c r="M111" s="8"/>
      <c r="N111" s="8"/>
      <c r="O111" s="8"/>
      <c r="P111" s="8"/>
      <c r="Q111" s="8"/>
      <c r="R111" s="8"/>
      <c r="S111" s="8"/>
      <c r="T111" s="8"/>
      <c r="U111" s="8"/>
      <c r="V111" s="8"/>
      <c r="W111" s="8"/>
      <c r="X111" s="8"/>
      <c r="Y111" s="8"/>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8"/>
      <c r="AZ111" s="8"/>
      <c r="BA111" s="8"/>
      <c r="BB111" s="8"/>
      <c r="BC111" s="8"/>
      <c r="BD111" s="8"/>
      <c r="BE111" s="8"/>
      <c r="BF111" s="8"/>
      <c r="BG111" s="8"/>
      <c r="BH111" s="8"/>
      <c r="BI111" s="8"/>
      <c r="BJ111" s="8"/>
      <c r="BK111" s="8"/>
      <c r="BL111" s="8"/>
      <c r="BM111" s="8"/>
      <c r="BN111" s="8"/>
      <c r="BO111" s="8"/>
      <c r="BP111" s="17"/>
      <c r="BQ111" s="28"/>
      <c r="BR111" s="28"/>
      <c r="BS111" s="28"/>
      <c r="BT111" s="28"/>
      <c r="BU111" s="28"/>
      <c r="BV111" s="14"/>
      <c r="BW111" s="8"/>
      <c r="BX111" s="8"/>
      <c r="BY111" s="8"/>
      <c r="BZ111" s="8"/>
      <c r="CA111" s="8"/>
      <c r="CB111" s="8"/>
      <c r="CC111" s="19"/>
      <c r="CD111" s="10"/>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c r="DO111" s="28"/>
      <c r="DP111" s="28"/>
      <c r="DQ111" s="28"/>
      <c r="DR111" s="28"/>
      <c r="DS111" s="28"/>
      <c r="DT111" s="28"/>
      <c r="DU111" s="28"/>
      <c r="DV111" s="28"/>
      <c r="DW111" s="28"/>
      <c r="DX111" s="28"/>
      <c r="DY111" s="28"/>
      <c r="DZ111" s="28"/>
      <c r="EA111" s="28"/>
      <c r="EB111" s="28"/>
      <c r="EC111" s="28"/>
      <c r="ED111" s="28"/>
      <c r="EE111" s="28"/>
      <c r="EF111" s="28"/>
      <c r="EG111" s="28"/>
      <c r="EH111" s="28"/>
      <c r="EI111" s="28"/>
      <c r="EJ111" s="28"/>
      <c r="EK111" s="28"/>
      <c r="EL111" s="28"/>
      <c r="EM111" s="28"/>
      <c r="EN111" s="28"/>
      <c r="EO111" s="28"/>
      <c r="EP111" s="28"/>
      <c r="EQ111" s="28"/>
      <c r="ER111" s="28"/>
      <c r="ES111" s="28"/>
      <c r="ET111" s="28"/>
      <c r="EU111" s="28"/>
      <c r="EV111" s="28"/>
      <c r="EW111" s="28"/>
      <c r="EX111" s="28"/>
      <c r="EY111" s="28"/>
      <c r="EZ111" s="28"/>
      <c r="FA111" s="28"/>
      <c r="FB111" s="28"/>
      <c r="FC111" s="28"/>
      <c r="FD111" s="28"/>
      <c r="FE111" s="28"/>
      <c r="FF111" s="28"/>
      <c r="FG111" s="28"/>
      <c r="FH111" s="10"/>
      <c r="FI111" s="18"/>
      <c r="FJ111" s="8"/>
      <c r="FK111" s="8"/>
      <c r="FL111" s="8"/>
      <c r="FM111" s="8"/>
      <c r="FN111" s="8"/>
      <c r="FO111" s="8"/>
      <c r="FP111" s="13"/>
      <c r="FQ111" s="28"/>
      <c r="FR111" s="28"/>
      <c r="FS111" s="28"/>
      <c r="FT111" s="28"/>
      <c r="FU111" s="28"/>
      <c r="FV111" s="32"/>
      <c r="FW111" s="14"/>
      <c r="FX111" s="8"/>
      <c r="FY111" s="8"/>
      <c r="FZ111" s="8"/>
      <c r="GA111" s="8"/>
      <c r="GB111" s="8"/>
      <c r="GC111" s="8"/>
      <c r="GD111" s="8"/>
      <c r="GE111" s="8"/>
      <c r="GF111" s="8"/>
      <c r="GG111" s="8"/>
      <c r="GH111" s="8"/>
      <c r="GI111" s="8"/>
      <c r="GJ111" s="8"/>
      <c r="GK111" s="8"/>
      <c r="GL111" s="8"/>
      <c r="GM111" s="8"/>
      <c r="GN111" s="8"/>
      <c r="GO111" s="8"/>
      <c r="GP111" s="8"/>
      <c r="GQ111" s="8"/>
      <c r="GR111" s="8"/>
      <c r="GS111" s="8"/>
      <c r="GT111" s="8"/>
      <c r="GU111" s="8"/>
      <c r="GV111" s="8"/>
      <c r="GW111" s="8"/>
      <c r="GX111" s="8"/>
      <c r="GY111" s="8"/>
      <c r="GZ111" s="8"/>
      <c r="HA111" s="8"/>
      <c r="HB111" s="8"/>
      <c r="HC111" s="8"/>
      <c r="HD111" s="8"/>
      <c r="HE111" s="8"/>
      <c r="HF111" s="8"/>
      <c r="HG111" s="8"/>
      <c r="HH111" s="8"/>
      <c r="HI111" s="8"/>
      <c r="HJ111" s="8"/>
      <c r="HK111" s="8"/>
      <c r="HL111" s="8"/>
      <c r="HM111" s="8"/>
      <c r="HN111" s="8"/>
      <c r="HO111" s="8"/>
      <c r="HP111" s="8"/>
      <c r="HQ111" s="8"/>
      <c r="HR111" s="8"/>
      <c r="HS111" s="8"/>
      <c r="HT111" s="8"/>
      <c r="HU111" s="8"/>
      <c r="HV111" s="8"/>
      <c r="HW111" s="8"/>
      <c r="HX111" s="8"/>
      <c r="HY111" s="8"/>
      <c r="HZ111" s="8"/>
      <c r="IA111" s="8"/>
      <c r="IB111" s="8"/>
      <c r="IC111" s="8"/>
      <c r="ID111" s="8"/>
      <c r="IE111" s="8"/>
      <c r="IF111" s="8"/>
      <c r="IG111" s="8"/>
      <c r="IH111" s="8"/>
      <c r="II111" s="8"/>
      <c r="IJ111" s="8"/>
      <c r="IK111" s="8"/>
      <c r="IL111" s="8"/>
      <c r="IM111" s="8"/>
      <c r="IN111" s="8"/>
      <c r="IO111" s="8"/>
      <c r="IP111" s="8"/>
      <c r="IQ111" s="8"/>
      <c r="IR111" s="9"/>
      <c r="IS111" s="10"/>
      <c r="IT111" s="10"/>
      <c r="IU111" s="10"/>
      <c r="IV111" s="10"/>
      <c r="IW111" s="10"/>
      <c r="IX111" s="10"/>
      <c r="IY111" s="10"/>
      <c r="IZ111" s="10"/>
      <c r="JA111" s="10"/>
      <c r="JB111" s="10"/>
      <c r="JC111" s="10"/>
      <c r="JD111" s="10"/>
      <c r="JE111" s="10"/>
      <c r="JF111" s="10"/>
      <c r="JG111" s="10"/>
      <c r="JH111" s="10"/>
      <c r="JI111" s="10"/>
      <c r="JJ111" s="10"/>
      <c r="JK111" s="10"/>
      <c r="JL111" s="10"/>
      <c r="JM111" s="10"/>
      <c r="JN111" s="10"/>
      <c r="JO111" s="10"/>
      <c r="JP111" s="10"/>
      <c r="JQ111" s="10"/>
      <c r="JR111" s="10"/>
      <c r="JS111" s="10"/>
      <c r="JT111" s="10"/>
      <c r="JU111" s="10"/>
      <c r="JV111" s="10"/>
      <c r="JW111" s="10"/>
      <c r="JX111" s="10"/>
      <c r="JY111" s="10"/>
      <c r="JZ111" s="10"/>
      <c r="KA111" s="10"/>
      <c r="KB111" s="10"/>
      <c r="KC111" s="10"/>
      <c r="KD111" s="10"/>
      <c r="KE111" s="10"/>
      <c r="KF111" s="10"/>
      <c r="KG111" s="10"/>
      <c r="KH111" s="10"/>
      <c r="KI111" s="10"/>
      <c r="KJ111" s="10"/>
      <c r="KK111" s="10"/>
      <c r="KL111" s="10"/>
      <c r="KM111" s="10"/>
      <c r="KN111" s="10"/>
      <c r="KO111" s="10"/>
      <c r="KP111" s="10"/>
      <c r="KQ111" s="10"/>
      <c r="KR111" s="10"/>
      <c r="KS111" s="10"/>
      <c r="KT111" s="10"/>
      <c r="KU111" s="10"/>
      <c r="KV111" s="10"/>
      <c r="KW111" s="10"/>
      <c r="KX111" s="10"/>
      <c r="KY111" s="10"/>
      <c r="KZ111" s="10"/>
      <c r="LA111" s="10"/>
      <c r="LB111" s="10"/>
      <c r="LC111" s="10"/>
      <c r="LD111" s="10"/>
      <c r="LE111" s="10"/>
      <c r="LF111" s="10"/>
      <c r="LG111" s="10"/>
      <c r="LH111" s="10"/>
      <c r="LI111" s="10"/>
      <c r="LJ111" s="10"/>
      <c r="LK111" s="10"/>
      <c r="LL111" s="10"/>
      <c r="LM111" s="10"/>
      <c r="LN111" s="10"/>
      <c r="LO111" s="10"/>
      <c r="LP111" s="10"/>
      <c r="LQ111" s="10"/>
      <c r="LR111" s="10"/>
      <c r="LS111" s="10"/>
      <c r="LT111" s="10"/>
      <c r="LU111" s="10"/>
      <c r="LV111" s="10"/>
      <c r="LW111" s="10"/>
      <c r="LX111" s="10"/>
      <c r="LY111" s="10"/>
      <c r="LZ111" s="10"/>
      <c r="MA111" s="10"/>
      <c r="MB111" s="10"/>
      <c r="MC111" s="10"/>
      <c r="MD111" s="13"/>
      <c r="ME111" s="12"/>
      <c r="MF111" s="12"/>
      <c r="MG111" s="12"/>
      <c r="MH111" s="12"/>
      <c r="MI111" s="12"/>
      <c r="MJ111" s="14"/>
      <c r="MK111" s="23"/>
      <c r="ML111" s="10"/>
      <c r="MM111" s="10"/>
      <c r="MN111" s="10"/>
      <c r="MO111" s="10"/>
      <c r="MP111" s="10"/>
      <c r="MQ111" s="19"/>
      <c r="MR111" s="13"/>
      <c r="MS111" s="12"/>
      <c r="MT111" s="12"/>
      <c r="MU111" s="12"/>
      <c r="MV111" s="12"/>
      <c r="MW111" s="12"/>
      <c r="MX111" s="12"/>
      <c r="MY111" s="12"/>
      <c r="MZ111" s="12"/>
      <c r="NA111" s="12"/>
      <c r="NB111" s="12"/>
      <c r="NC111" s="12"/>
      <c r="ND111" s="12"/>
      <c r="NE111" s="12"/>
      <c r="NF111" s="12"/>
      <c r="NG111" s="12"/>
      <c r="NH111" s="12"/>
      <c r="NI111" s="12"/>
      <c r="NJ111" s="12"/>
      <c r="NK111" s="12"/>
      <c r="NL111" s="12"/>
      <c r="NM111" s="12"/>
      <c r="NN111" s="12"/>
      <c r="NO111" s="12"/>
      <c r="NP111" s="12"/>
      <c r="NQ111" s="12"/>
      <c r="NR111" s="12"/>
      <c r="NS111" s="12"/>
      <c r="NT111" s="12"/>
      <c r="NU111" s="12"/>
      <c r="NV111" s="12"/>
      <c r="NW111" s="12"/>
      <c r="NX111" s="12"/>
      <c r="NY111" s="12"/>
      <c r="NZ111" s="12"/>
      <c r="OA111" s="12"/>
      <c r="OB111" s="12"/>
      <c r="OC111" s="12"/>
      <c r="OD111" s="12"/>
      <c r="OE111" s="33"/>
      <c r="OF111" s="18"/>
      <c r="OG111" s="47"/>
      <c r="OH111" s="57"/>
      <c r="OI111" s="55"/>
      <c r="OJ111" s="48"/>
      <c r="OK111" s="12"/>
      <c r="OL111" s="12"/>
      <c r="OM111" s="12"/>
      <c r="ON111" s="12"/>
      <c r="OO111" s="12"/>
      <c r="OP111" s="12"/>
      <c r="OQ111" s="12"/>
      <c r="OR111" s="12"/>
      <c r="OS111" s="12"/>
      <c r="OT111" s="12"/>
      <c r="OU111" s="12"/>
      <c r="OV111" s="12"/>
      <c r="OW111" s="12"/>
      <c r="OX111" s="12"/>
      <c r="OY111" s="12"/>
      <c r="OZ111" s="12"/>
      <c r="PA111" s="12"/>
      <c r="PB111" s="12"/>
      <c r="PC111" s="12"/>
      <c r="PD111" s="12"/>
      <c r="PE111" s="12"/>
      <c r="PF111" s="12"/>
      <c r="PG111" s="12"/>
      <c r="PH111" s="12"/>
      <c r="PI111" s="12"/>
      <c r="PJ111" s="12"/>
      <c r="PK111" s="12"/>
      <c r="PL111" s="12"/>
      <c r="PM111" s="12"/>
      <c r="PN111" s="12"/>
      <c r="PO111" s="12"/>
      <c r="PP111" s="12"/>
      <c r="PQ111" s="12"/>
      <c r="PR111" s="12"/>
      <c r="PS111" s="13"/>
      <c r="PT111" s="10"/>
      <c r="PU111" s="10"/>
      <c r="PV111" s="10"/>
      <c r="PW111" s="10"/>
      <c r="PX111" s="10"/>
      <c r="PY111" s="10"/>
      <c r="PZ111" s="13"/>
      <c r="QA111" s="14"/>
      <c r="QB111" s="12"/>
      <c r="QC111" s="12"/>
      <c r="QD111" s="12"/>
      <c r="QE111" s="12"/>
      <c r="QF111" s="12"/>
      <c r="QG111" s="12"/>
      <c r="QH111" s="10"/>
      <c r="QI111" s="10"/>
      <c r="QJ111" s="10"/>
      <c r="QK111" s="10"/>
      <c r="QL111" s="10"/>
      <c r="QM111" s="10"/>
      <c r="QN111" s="10"/>
      <c r="QO111" s="10"/>
      <c r="QP111" s="10"/>
      <c r="QQ111" s="10"/>
      <c r="QR111" s="10"/>
      <c r="QS111" s="10"/>
      <c r="QT111" s="10"/>
      <c r="QU111" s="10"/>
      <c r="QV111" s="10"/>
      <c r="QW111" s="10"/>
      <c r="QX111" s="10"/>
      <c r="QY111" s="10"/>
      <c r="QZ111" s="10"/>
      <c r="RA111" s="10"/>
      <c r="RB111" s="10"/>
      <c r="RC111" s="10"/>
      <c r="RD111" s="10"/>
      <c r="RE111" s="10"/>
      <c r="RF111" s="10"/>
      <c r="RG111" s="10"/>
      <c r="RH111" s="10"/>
      <c r="RI111" s="10"/>
      <c r="RJ111" s="10"/>
      <c r="RK111" s="10"/>
      <c r="RL111" s="10"/>
      <c r="RM111" s="10"/>
      <c r="RN111" s="10"/>
      <c r="RO111" s="10"/>
      <c r="RP111" s="10"/>
      <c r="RQ111" s="10"/>
      <c r="RR111" s="10"/>
      <c r="RS111" s="10"/>
      <c r="RT111" s="10"/>
      <c r="RU111" s="10"/>
      <c r="RV111" s="10"/>
      <c r="RW111" s="10"/>
      <c r="RX111" s="10"/>
      <c r="RY111" s="10"/>
      <c r="RZ111" s="10"/>
      <c r="SA111" s="10"/>
      <c r="SB111" s="10"/>
      <c r="SC111" s="10"/>
      <c r="SD111" s="10"/>
      <c r="SE111" s="10"/>
      <c r="SF111" s="10"/>
      <c r="SG111" s="10"/>
      <c r="SH111" s="10"/>
      <c r="SI111" s="10"/>
      <c r="SJ111" s="10"/>
      <c r="SK111" s="10"/>
      <c r="SL111" s="10"/>
      <c r="SM111" s="10"/>
      <c r="SN111" s="10"/>
      <c r="SO111" s="10"/>
      <c r="SP111" s="10"/>
      <c r="SQ111" s="10"/>
      <c r="SR111" s="10"/>
      <c r="SS111" s="10"/>
      <c r="ST111" s="10"/>
      <c r="SU111" s="10"/>
      <c r="SV111" s="10"/>
      <c r="SW111" s="10"/>
      <c r="SX111" s="10"/>
      <c r="SY111" s="10"/>
      <c r="SZ111" s="10"/>
      <c r="TA111" s="10"/>
      <c r="TB111" s="10"/>
      <c r="TC111" s="10"/>
      <c r="TD111" s="10"/>
      <c r="TE111" s="10"/>
      <c r="TF111" s="10"/>
      <c r="TG111" s="10"/>
      <c r="TH111" s="10"/>
      <c r="TI111" s="10"/>
      <c r="TJ111" s="10"/>
      <c r="TK111" s="10"/>
      <c r="TL111" s="10"/>
      <c r="TM111" s="10"/>
      <c r="TN111" s="10"/>
      <c r="TO111" s="10"/>
      <c r="TP111" s="10"/>
      <c r="TQ111" s="10"/>
      <c r="TR111" s="10"/>
      <c r="TS111" s="8"/>
      <c r="TT111" s="8"/>
    </row>
    <row r="112" spans="1:540" ht="9.6" customHeight="1">
      <c r="A112" s="8"/>
      <c r="B112" s="8"/>
      <c r="C112" s="8"/>
      <c r="D112" s="8"/>
      <c r="E112" s="8"/>
      <c r="F112" s="8"/>
      <c r="G112" s="8"/>
      <c r="H112" s="8"/>
      <c r="I112" s="8"/>
      <c r="J112" s="8"/>
      <c r="K112" s="8"/>
      <c r="L112" s="8"/>
      <c r="M112" s="8"/>
      <c r="N112" s="8"/>
      <c r="O112" s="8"/>
      <c r="P112" s="8"/>
      <c r="Q112" s="8"/>
      <c r="R112" s="8"/>
      <c r="S112" s="8"/>
      <c r="T112" s="8"/>
      <c r="U112" s="8"/>
      <c r="V112" s="8"/>
      <c r="W112" s="8"/>
      <c r="X112" s="8"/>
      <c r="Y112" s="8"/>
      <c r="Z112" s="8"/>
      <c r="AA112" s="8"/>
      <c r="AB112" s="8"/>
      <c r="AC112" s="8"/>
      <c r="AD112" s="8"/>
      <c r="AE112" s="8"/>
      <c r="AF112" s="8"/>
      <c r="AG112" s="8"/>
      <c r="AH112" s="8"/>
      <c r="AI112" s="8"/>
      <c r="AJ112" s="8"/>
      <c r="AK112" s="8"/>
      <c r="AL112" s="8"/>
      <c r="AM112" s="8"/>
      <c r="AN112" s="8"/>
      <c r="AO112" s="8"/>
      <c r="AP112" s="8"/>
      <c r="AQ112" s="8"/>
      <c r="AR112" s="8"/>
      <c r="AS112" s="8"/>
      <c r="AT112" s="8"/>
      <c r="AU112" s="8"/>
      <c r="AV112" s="8"/>
      <c r="AW112" s="8"/>
      <c r="AX112" s="8"/>
      <c r="AY112" s="8"/>
      <c r="AZ112" s="8"/>
      <c r="BA112" s="8"/>
      <c r="BB112" s="8"/>
      <c r="BC112" s="8"/>
      <c r="BD112" s="8"/>
      <c r="BE112" s="8"/>
      <c r="BF112" s="8"/>
      <c r="BG112" s="8"/>
      <c r="BH112" s="8"/>
      <c r="BI112" s="8"/>
      <c r="BJ112" s="8"/>
      <c r="BK112" s="8"/>
      <c r="BL112" s="8"/>
      <c r="BM112" s="8"/>
      <c r="BN112" s="8"/>
      <c r="BO112" s="8"/>
      <c r="BP112" s="38"/>
      <c r="BQ112" s="10"/>
      <c r="BR112" s="28"/>
      <c r="BS112" s="28"/>
      <c r="BT112" s="28"/>
      <c r="BU112" s="23"/>
      <c r="BV112" s="8"/>
      <c r="BW112" s="8"/>
      <c r="BX112" s="8"/>
      <c r="BY112" s="8"/>
      <c r="BZ112" s="8"/>
      <c r="CA112" s="8"/>
      <c r="CB112" s="22"/>
      <c r="CC112" s="10"/>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c r="DO112" s="28"/>
      <c r="DP112" s="28"/>
      <c r="DQ112" s="28"/>
      <c r="DR112" s="28"/>
      <c r="DS112" s="28"/>
      <c r="DT112" s="28"/>
      <c r="DU112" s="28"/>
      <c r="DV112" s="28"/>
      <c r="DW112" s="28"/>
      <c r="DX112" s="28"/>
      <c r="DY112" s="28"/>
      <c r="DZ112" s="28"/>
      <c r="EA112" s="28"/>
      <c r="EB112" s="28"/>
      <c r="EC112" s="28"/>
      <c r="ED112" s="28"/>
      <c r="EE112" s="28"/>
      <c r="EF112" s="28"/>
      <c r="EG112" s="28"/>
      <c r="EH112" s="28"/>
      <c r="EI112" s="28"/>
      <c r="EJ112" s="28"/>
      <c r="EK112" s="28"/>
      <c r="EL112" s="28"/>
      <c r="EM112" s="28"/>
      <c r="EN112" s="28"/>
      <c r="EO112" s="28"/>
      <c r="EP112" s="28"/>
      <c r="EQ112" s="28"/>
      <c r="ER112" s="28"/>
      <c r="ES112" s="28"/>
      <c r="ET112" s="28"/>
      <c r="EU112" s="28"/>
      <c r="EV112" s="28"/>
      <c r="EW112" s="28"/>
      <c r="EX112" s="28"/>
      <c r="EY112" s="28"/>
      <c r="EZ112" s="28"/>
      <c r="FA112" s="28"/>
      <c r="FB112" s="28"/>
      <c r="FC112" s="28"/>
      <c r="FD112" s="28"/>
      <c r="FE112" s="28"/>
      <c r="FF112" s="28"/>
      <c r="FG112" s="28"/>
      <c r="FH112" s="28"/>
      <c r="FI112" s="19"/>
      <c r="FJ112" s="13"/>
      <c r="FK112" s="8"/>
      <c r="FL112" s="8"/>
      <c r="FM112" s="8"/>
      <c r="FN112" s="8"/>
      <c r="FO112" s="8"/>
      <c r="FP112" s="8"/>
      <c r="FQ112" s="9"/>
      <c r="FR112" s="10"/>
      <c r="FS112" s="28"/>
      <c r="FT112" s="28"/>
      <c r="FU112" s="28"/>
      <c r="FV112" s="9"/>
      <c r="FW112" s="8"/>
      <c r="FX112" s="8"/>
      <c r="FY112" s="8"/>
      <c r="FZ112" s="8"/>
      <c r="GA112" s="8"/>
      <c r="GB112" s="8"/>
      <c r="GC112" s="8"/>
      <c r="GD112" s="8"/>
      <c r="GE112" s="8"/>
      <c r="GF112" s="8"/>
      <c r="GG112" s="8"/>
      <c r="GH112" s="8"/>
      <c r="GI112" s="8"/>
      <c r="GJ112" s="8"/>
      <c r="GK112" s="8"/>
      <c r="GL112" s="8"/>
      <c r="GM112" s="8"/>
      <c r="GN112" s="8"/>
      <c r="GO112" s="8"/>
      <c r="GP112" s="8"/>
      <c r="GQ112" s="8"/>
      <c r="GR112" s="8"/>
      <c r="GS112" s="8"/>
      <c r="GT112" s="8"/>
      <c r="GU112" s="8"/>
      <c r="GV112" s="8"/>
      <c r="GW112" s="8"/>
      <c r="GX112" s="8"/>
      <c r="GY112" s="8"/>
      <c r="GZ112" s="8"/>
      <c r="HA112" s="8"/>
      <c r="HB112" s="8"/>
      <c r="HC112" s="8"/>
      <c r="HD112" s="8"/>
      <c r="HE112" s="8"/>
      <c r="HF112" s="8"/>
      <c r="HG112" s="8"/>
      <c r="HH112" s="8"/>
      <c r="HI112" s="8"/>
      <c r="HJ112" s="8"/>
      <c r="HK112" s="8"/>
      <c r="HL112" s="8"/>
      <c r="HM112" s="8"/>
      <c r="HN112" s="8"/>
      <c r="HO112" s="8"/>
      <c r="HP112" s="8"/>
      <c r="HQ112" s="8"/>
      <c r="HR112" s="8"/>
      <c r="HS112" s="8"/>
      <c r="HT112" s="8"/>
      <c r="HU112" s="8"/>
      <c r="HV112" s="8"/>
      <c r="HW112" s="8"/>
      <c r="HX112" s="8"/>
      <c r="HY112" s="8"/>
      <c r="HZ112" s="8"/>
      <c r="IA112" s="8"/>
      <c r="IB112" s="8"/>
      <c r="IC112" s="8"/>
      <c r="ID112" s="8"/>
      <c r="IE112" s="8"/>
      <c r="IF112" s="8"/>
      <c r="IG112" s="8"/>
      <c r="IH112" s="8"/>
      <c r="II112" s="8"/>
      <c r="IJ112" s="8"/>
      <c r="IK112" s="8"/>
      <c r="IL112" s="8"/>
      <c r="IM112" s="8"/>
      <c r="IN112" s="8"/>
      <c r="IO112" s="8"/>
      <c r="IP112" s="8"/>
      <c r="IQ112" s="8"/>
      <c r="IR112" s="9"/>
      <c r="IS112" s="10"/>
      <c r="IT112" s="10"/>
      <c r="IU112" s="10"/>
      <c r="IV112" s="10"/>
      <c r="IW112" s="10"/>
      <c r="IX112" s="10"/>
      <c r="IY112" s="10"/>
      <c r="IZ112" s="10"/>
      <c r="JA112" s="10"/>
      <c r="JB112" s="10"/>
      <c r="JC112" s="10"/>
      <c r="JD112" s="10"/>
      <c r="JE112" s="10"/>
      <c r="JF112" s="10"/>
      <c r="JG112" s="10"/>
      <c r="JH112" s="10"/>
      <c r="JI112" s="10"/>
      <c r="JJ112" s="10"/>
      <c r="JK112" s="10"/>
      <c r="JL112" s="10"/>
      <c r="JM112" s="10"/>
      <c r="JN112" s="10"/>
      <c r="JO112" s="10"/>
      <c r="JP112" s="10"/>
      <c r="JQ112" s="10"/>
      <c r="JR112" s="10"/>
      <c r="JS112" s="10"/>
      <c r="JT112" s="10"/>
      <c r="JU112" s="10"/>
      <c r="JV112" s="10"/>
      <c r="JW112" s="10"/>
      <c r="JX112" s="10"/>
      <c r="JY112" s="10"/>
      <c r="JZ112" s="10"/>
      <c r="KA112" s="10"/>
      <c r="KB112" s="10"/>
      <c r="KC112" s="10"/>
      <c r="KD112" s="10"/>
      <c r="KE112" s="10"/>
      <c r="KF112" s="10"/>
      <c r="KG112" s="10"/>
      <c r="KH112" s="10"/>
      <c r="KI112" s="10"/>
      <c r="KJ112" s="10"/>
      <c r="KK112" s="10"/>
      <c r="KL112" s="10"/>
      <c r="KM112" s="10"/>
      <c r="KN112" s="10"/>
      <c r="KO112" s="10"/>
      <c r="KP112" s="10"/>
      <c r="KQ112" s="10"/>
      <c r="KR112" s="10"/>
      <c r="KS112" s="10"/>
      <c r="KT112" s="10"/>
      <c r="KU112" s="10"/>
      <c r="KV112" s="10"/>
      <c r="KW112" s="10"/>
      <c r="KX112" s="10"/>
      <c r="KY112" s="10"/>
      <c r="KZ112" s="10"/>
      <c r="LA112" s="10"/>
      <c r="LB112" s="10"/>
      <c r="LC112" s="10"/>
      <c r="LD112" s="10"/>
      <c r="LE112" s="10"/>
      <c r="LF112" s="10"/>
      <c r="LG112" s="10"/>
      <c r="LH112" s="10"/>
      <c r="LI112" s="10"/>
      <c r="LJ112" s="10"/>
      <c r="LK112" s="10"/>
      <c r="LL112" s="10"/>
      <c r="LM112" s="10"/>
      <c r="LN112" s="10"/>
      <c r="LO112" s="10"/>
      <c r="LP112" s="10"/>
      <c r="LQ112" s="10"/>
      <c r="LR112" s="10"/>
      <c r="LS112" s="10"/>
      <c r="LT112" s="10"/>
      <c r="LU112" s="10"/>
      <c r="LV112" s="10"/>
      <c r="LW112" s="10"/>
      <c r="LX112" s="10"/>
      <c r="LY112" s="10"/>
      <c r="LZ112" s="10"/>
      <c r="MA112" s="10"/>
      <c r="MB112" s="10"/>
      <c r="MC112" s="10"/>
      <c r="MD112" s="18"/>
      <c r="ME112" s="14"/>
      <c r="MF112" s="12"/>
      <c r="MG112" s="12"/>
      <c r="MH112" s="12"/>
      <c r="MI112" s="12"/>
      <c r="MJ112" s="14"/>
      <c r="MK112" s="19"/>
      <c r="ML112" s="10"/>
      <c r="MM112" s="10"/>
      <c r="MN112" s="10"/>
      <c r="MO112" s="10"/>
      <c r="MP112" s="10"/>
      <c r="MQ112" s="17"/>
      <c r="MR112" s="12"/>
      <c r="MS112" s="12"/>
      <c r="MT112" s="12"/>
      <c r="MU112" s="12"/>
      <c r="MV112" s="12"/>
      <c r="MW112" s="12"/>
      <c r="MX112" s="12"/>
      <c r="MY112" s="12"/>
      <c r="MZ112" s="12"/>
      <c r="NA112" s="12"/>
      <c r="NB112" s="12"/>
      <c r="NC112" s="12"/>
      <c r="ND112" s="12"/>
      <c r="NE112" s="12"/>
      <c r="NF112" s="12"/>
      <c r="NG112" s="12"/>
      <c r="NH112" s="12"/>
      <c r="NI112" s="12"/>
      <c r="NJ112" s="12"/>
      <c r="NK112" s="12"/>
      <c r="NL112" s="12"/>
      <c r="NM112" s="12"/>
      <c r="NN112" s="12"/>
      <c r="NO112" s="12"/>
      <c r="NP112" s="12"/>
      <c r="NQ112" s="12"/>
      <c r="NR112" s="12"/>
      <c r="NS112" s="12"/>
      <c r="NT112" s="12"/>
      <c r="NU112" s="12"/>
      <c r="NV112" s="12"/>
      <c r="NW112" s="12"/>
      <c r="NX112" s="12"/>
      <c r="NY112" s="12"/>
      <c r="NZ112" s="12"/>
      <c r="OA112" s="12"/>
      <c r="OB112" s="12"/>
      <c r="OC112" s="12"/>
      <c r="OD112" s="12"/>
      <c r="OE112" s="12"/>
      <c r="OF112" s="12"/>
      <c r="OG112" s="14"/>
      <c r="OH112" s="12"/>
      <c r="OI112" s="12"/>
      <c r="OJ112" s="12"/>
      <c r="OK112" s="12"/>
      <c r="OL112" s="12"/>
      <c r="OM112" s="12"/>
      <c r="ON112" s="12"/>
      <c r="OO112" s="12"/>
      <c r="OP112" s="12"/>
      <c r="OQ112" s="12"/>
      <c r="OR112" s="12"/>
      <c r="OS112" s="12"/>
      <c r="OT112" s="12"/>
      <c r="OU112" s="12"/>
      <c r="OV112" s="12"/>
      <c r="OW112" s="12"/>
      <c r="OX112" s="12"/>
      <c r="OY112" s="12"/>
      <c r="OZ112" s="12"/>
      <c r="PA112" s="12"/>
      <c r="PB112" s="12"/>
      <c r="PC112" s="12"/>
      <c r="PD112" s="12"/>
      <c r="PE112" s="12"/>
      <c r="PF112" s="12"/>
      <c r="PG112" s="12"/>
      <c r="PH112" s="12"/>
      <c r="PI112" s="12"/>
      <c r="PJ112" s="12"/>
      <c r="PK112" s="12"/>
      <c r="PL112" s="12"/>
      <c r="PM112" s="12"/>
      <c r="PN112" s="12"/>
      <c r="PO112" s="12"/>
      <c r="PP112" s="12"/>
      <c r="PQ112" s="12"/>
      <c r="PR112" s="12"/>
      <c r="PS112" s="12"/>
      <c r="PT112" s="19"/>
      <c r="PU112" s="10"/>
      <c r="PV112" s="10"/>
      <c r="PW112" s="10"/>
      <c r="PX112" s="10"/>
      <c r="PY112" s="10"/>
      <c r="PZ112" s="19"/>
      <c r="QA112" s="8"/>
      <c r="QB112" s="12"/>
      <c r="QC112" s="12"/>
      <c r="QD112" s="12"/>
      <c r="QE112" s="12"/>
      <c r="QF112" s="14"/>
      <c r="QG112" s="18"/>
      <c r="QH112" s="10"/>
      <c r="QI112" s="10"/>
      <c r="QJ112" s="10"/>
      <c r="QK112" s="10"/>
      <c r="QL112" s="10"/>
      <c r="QM112" s="10"/>
      <c r="QN112" s="10"/>
      <c r="QO112" s="10"/>
      <c r="QP112" s="10"/>
      <c r="QQ112" s="10"/>
      <c r="QR112" s="10"/>
      <c r="QS112" s="10"/>
      <c r="QT112" s="10"/>
      <c r="QU112" s="10"/>
      <c r="QV112" s="10"/>
      <c r="QW112" s="10"/>
      <c r="QX112" s="10"/>
      <c r="QY112" s="10"/>
      <c r="QZ112" s="10"/>
      <c r="RA112" s="10"/>
      <c r="RB112" s="10"/>
      <c r="RC112" s="10"/>
      <c r="RD112" s="10"/>
      <c r="RE112" s="10"/>
      <c r="RF112" s="10"/>
      <c r="RG112" s="10"/>
      <c r="RH112" s="10"/>
      <c r="RI112" s="10"/>
      <c r="RJ112" s="10"/>
      <c r="RK112" s="10"/>
      <c r="RL112" s="10"/>
      <c r="RM112" s="10"/>
      <c r="RN112" s="10"/>
      <c r="RO112" s="10"/>
      <c r="RP112" s="10"/>
      <c r="RQ112" s="10"/>
      <c r="RR112" s="10"/>
      <c r="RS112" s="10"/>
      <c r="RT112" s="10"/>
      <c r="RU112" s="10"/>
      <c r="RV112" s="10"/>
      <c r="RW112" s="10"/>
      <c r="RX112" s="10"/>
      <c r="RY112" s="10"/>
      <c r="RZ112" s="10"/>
      <c r="SA112" s="10"/>
      <c r="SB112" s="10"/>
      <c r="SC112" s="10"/>
      <c r="SD112" s="10"/>
      <c r="SE112" s="10"/>
      <c r="SF112" s="10"/>
      <c r="SG112" s="10"/>
      <c r="SH112" s="10"/>
      <c r="SI112" s="10"/>
      <c r="SJ112" s="10"/>
      <c r="SK112" s="10"/>
      <c r="SL112" s="10"/>
      <c r="SM112" s="10"/>
      <c r="SN112" s="10"/>
      <c r="SO112" s="10"/>
      <c r="SP112" s="10"/>
      <c r="SQ112" s="10"/>
      <c r="SR112" s="10"/>
      <c r="SS112" s="10"/>
      <c r="ST112" s="10"/>
      <c r="SU112" s="10"/>
      <c r="SV112" s="10"/>
      <c r="SW112" s="10"/>
      <c r="SX112" s="10"/>
      <c r="SY112" s="10"/>
      <c r="SZ112" s="10"/>
      <c r="TA112" s="10"/>
      <c r="TB112" s="10"/>
      <c r="TC112" s="10"/>
      <c r="TD112" s="10"/>
      <c r="TE112" s="10"/>
      <c r="TF112" s="10"/>
      <c r="TG112" s="10"/>
      <c r="TH112" s="10"/>
      <c r="TI112" s="10"/>
      <c r="TJ112" s="10"/>
      <c r="TK112" s="10"/>
      <c r="TL112" s="10"/>
      <c r="TM112" s="10"/>
      <c r="TN112" s="10"/>
      <c r="TO112" s="10"/>
      <c r="TP112" s="10"/>
      <c r="TQ112" s="10"/>
      <c r="TR112" s="10"/>
      <c r="TS112" s="8"/>
      <c r="TT112" s="8"/>
    </row>
    <row r="113" spans="1:540" ht="9.6" customHeight="1">
      <c r="A113" s="8"/>
      <c r="B113" s="8"/>
      <c r="C113" s="8"/>
      <c r="D113" s="8"/>
      <c r="E113" s="8"/>
      <c r="F113" s="8"/>
      <c r="G113" s="8"/>
      <c r="H113" s="8"/>
      <c r="I113" s="8"/>
      <c r="J113" s="8"/>
      <c r="K113" s="8"/>
      <c r="L113" s="8"/>
      <c r="M113" s="8"/>
      <c r="N113" s="8"/>
      <c r="O113" s="8"/>
      <c r="P113" s="8"/>
      <c r="Q113" s="8"/>
      <c r="R113" s="8"/>
      <c r="S113" s="8"/>
      <c r="T113" s="8"/>
      <c r="U113" s="8"/>
      <c r="V113" s="8"/>
      <c r="W113" s="8"/>
      <c r="X113" s="8"/>
      <c r="Y113" s="8"/>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c r="BC113" s="8"/>
      <c r="BD113" s="8"/>
      <c r="BE113" s="8"/>
      <c r="BF113" s="8"/>
      <c r="BG113" s="8"/>
      <c r="BH113" s="8"/>
      <c r="BI113" s="8"/>
      <c r="BJ113" s="8"/>
      <c r="BK113" s="8"/>
      <c r="BL113" s="8"/>
      <c r="BM113" s="8"/>
      <c r="BN113" s="8"/>
      <c r="BO113" s="8"/>
      <c r="BP113" s="29"/>
      <c r="BQ113" s="10"/>
      <c r="BR113" s="53"/>
      <c r="BS113" s="10"/>
      <c r="BT113" s="68"/>
      <c r="BU113" s="8"/>
      <c r="BV113" s="8"/>
      <c r="BW113" s="8"/>
      <c r="BX113" s="8"/>
      <c r="BY113" s="8"/>
      <c r="BZ113" s="12"/>
      <c r="CA113" s="9"/>
      <c r="CB113" s="41"/>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c r="DO113" s="28"/>
      <c r="DP113" s="28"/>
      <c r="DQ113" s="28"/>
      <c r="DR113" s="28"/>
      <c r="DS113" s="28"/>
      <c r="DT113" s="28"/>
      <c r="DU113" s="28"/>
      <c r="DV113" s="28"/>
      <c r="DW113" s="28"/>
      <c r="DX113" s="28"/>
      <c r="DY113" s="28"/>
      <c r="DZ113" s="28"/>
      <c r="EA113" s="28"/>
      <c r="EB113" s="28"/>
      <c r="EC113" s="28"/>
      <c r="ED113" s="28"/>
      <c r="EE113" s="28"/>
      <c r="EF113" s="28"/>
      <c r="EG113" s="28"/>
      <c r="EH113" s="28"/>
      <c r="EI113" s="28"/>
      <c r="EJ113" s="28"/>
      <c r="EK113" s="28"/>
      <c r="EL113" s="28"/>
      <c r="EM113" s="28"/>
      <c r="EN113" s="28"/>
      <c r="EO113" s="28"/>
      <c r="EP113" s="28"/>
      <c r="EQ113" s="28"/>
      <c r="ER113" s="28"/>
      <c r="ES113" s="28"/>
      <c r="ET113" s="28"/>
      <c r="EU113" s="28"/>
      <c r="EV113" s="28"/>
      <c r="EW113" s="28"/>
      <c r="EX113" s="28"/>
      <c r="EY113" s="28"/>
      <c r="EZ113" s="28"/>
      <c r="FA113" s="28"/>
      <c r="FB113" s="28"/>
      <c r="FC113" s="28"/>
      <c r="FD113" s="28"/>
      <c r="FE113" s="28"/>
      <c r="FF113" s="28"/>
      <c r="FG113" s="28"/>
      <c r="FH113" s="28"/>
      <c r="FI113" s="28"/>
      <c r="FJ113" s="10"/>
      <c r="FK113" s="19"/>
      <c r="FL113" s="34"/>
      <c r="FM113" s="14"/>
      <c r="FN113" s="8"/>
      <c r="FO113" s="8"/>
      <c r="FP113" s="8"/>
      <c r="FQ113" s="8"/>
      <c r="FR113" s="25"/>
      <c r="FS113" s="10"/>
      <c r="FT113" s="28"/>
      <c r="FU113" s="28"/>
      <c r="FV113" s="34"/>
      <c r="FW113" s="8"/>
      <c r="FX113" s="8"/>
      <c r="FY113" s="8"/>
      <c r="FZ113" s="8"/>
      <c r="GA113" s="8"/>
      <c r="GB113" s="8"/>
      <c r="GC113" s="8"/>
      <c r="GD113" s="8"/>
      <c r="GE113" s="8"/>
      <c r="GF113" s="8"/>
      <c r="GG113" s="8"/>
      <c r="GH113" s="8"/>
      <c r="GI113" s="8"/>
      <c r="GJ113" s="8"/>
      <c r="GK113" s="8"/>
      <c r="GL113" s="8"/>
      <c r="GM113" s="8"/>
      <c r="GN113" s="8"/>
      <c r="GO113" s="8"/>
      <c r="GP113" s="8"/>
      <c r="GQ113" s="8"/>
      <c r="GR113" s="8"/>
      <c r="GS113" s="8"/>
      <c r="GT113" s="8"/>
      <c r="GU113" s="8"/>
      <c r="GV113" s="8"/>
      <c r="GW113" s="8"/>
      <c r="GX113" s="8"/>
      <c r="GY113" s="8"/>
      <c r="GZ113" s="8"/>
      <c r="HA113" s="8"/>
      <c r="HB113" s="8"/>
      <c r="HC113" s="8"/>
      <c r="HD113" s="8"/>
      <c r="HE113" s="8"/>
      <c r="HF113" s="8"/>
      <c r="HG113" s="8"/>
      <c r="HH113" s="8"/>
      <c r="HI113" s="8"/>
      <c r="HJ113" s="8"/>
      <c r="HK113" s="8"/>
      <c r="HL113" s="8"/>
      <c r="HM113" s="8"/>
      <c r="HN113" s="8"/>
      <c r="HO113" s="8"/>
      <c r="HP113" s="8"/>
      <c r="HQ113" s="8"/>
      <c r="HR113" s="8"/>
      <c r="HS113" s="8"/>
      <c r="HT113" s="8"/>
      <c r="HU113" s="8"/>
      <c r="HV113" s="8"/>
      <c r="HW113" s="8"/>
      <c r="HX113" s="8"/>
      <c r="HY113" s="8"/>
      <c r="HZ113" s="8"/>
      <c r="IA113" s="8"/>
      <c r="IB113" s="8"/>
      <c r="IC113" s="8"/>
      <c r="ID113" s="8"/>
      <c r="IE113" s="8"/>
      <c r="IF113" s="8"/>
      <c r="IG113" s="8"/>
      <c r="IH113" s="8"/>
      <c r="II113" s="8"/>
      <c r="IJ113" s="8"/>
      <c r="IK113" s="8"/>
      <c r="IL113" s="8"/>
      <c r="IM113" s="8"/>
      <c r="IN113" s="8"/>
      <c r="IO113" s="8"/>
      <c r="IP113" s="8"/>
      <c r="IQ113" s="8"/>
      <c r="IR113" s="9"/>
      <c r="IS113" s="10"/>
      <c r="IT113" s="10"/>
      <c r="IU113" s="10"/>
      <c r="IV113" s="10"/>
      <c r="IW113" s="10"/>
      <c r="IX113" s="10"/>
      <c r="IY113" s="10"/>
      <c r="IZ113" s="10"/>
      <c r="JA113" s="10"/>
      <c r="JB113" s="10"/>
      <c r="JC113" s="10"/>
      <c r="JD113" s="10"/>
      <c r="JE113" s="10"/>
      <c r="JF113" s="10"/>
      <c r="JG113" s="10"/>
      <c r="JH113" s="10"/>
      <c r="JI113" s="10"/>
      <c r="JJ113" s="10"/>
      <c r="JK113" s="10"/>
      <c r="JL113" s="10"/>
      <c r="JM113" s="10"/>
      <c r="JN113" s="10"/>
      <c r="JO113" s="10"/>
      <c r="JP113" s="10"/>
      <c r="JQ113" s="10"/>
      <c r="JR113" s="10"/>
      <c r="JS113" s="10"/>
      <c r="JT113" s="10"/>
      <c r="JU113" s="10"/>
      <c r="JV113" s="10"/>
      <c r="JW113" s="10"/>
      <c r="JX113" s="10"/>
      <c r="JY113" s="10"/>
      <c r="JZ113" s="10"/>
      <c r="KA113" s="10"/>
      <c r="KB113" s="10"/>
      <c r="KC113" s="10"/>
      <c r="KD113" s="10"/>
      <c r="KE113" s="10"/>
      <c r="KF113" s="10"/>
      <c r="KG113" s="10"/>
      <c r="KH113" s="10"/>
      <c r="KI113" s="10"/>
      <c r="KJ113" s="10"/>
      <c r="KK113" s="10"/>
      <c r="KL113" s="10"/>
      <c r="KM113" s="10"/>
      <c r="KN113" s="10"/>
      <c r="KO113" s="10"/>
      <c r="KP113" s="10"/>
      <c r="KQ113" s="10"/>
      <c r="KR113" s="10"/>
      <c r="KS113" s="10"/>
      <c r="KT113" s="10"/>
      <c r="KU113" s="10"/>
      <c r="KV113" s="10"/>
      <c r="KW113" s="10"/>
      <c r="KX113" s="10"/>
      <c r="KY113" s="10"/>
      <c r="KZ113" s="10"/>
      <c r="LA113" s="10"/>
      <c r="LB113" s="10"/>
      <c r="LC113" s="10"/>
      <c r="LD113" s="10"/>
      <c r="LE113" s="10"/>
      <c r="LF113" s="10"/>
      <c r="LG113" s="10"/>
      <c r="LH113" s="10"/>
      <c r="LI113" s="10"/>
      <c r="LJ113" s="10"/>
      <c r="LK113" s="10"/>
      <c r="LL113" s="10"/>
      <c r="LM113" s="10"/>
      <c r="LN113" s="10"/>
      <c r="LO113" s="10"/>
      <c r="LP113" s="10"/>
      <c r="LQ113" s="10"/>
      <c r="LR113" s="10"/>
      <c r="LS113" s="10"/>
      <c r="LT113" s="10"/>
      <c r="LU113" s="10"/>
      <c r="LV113" s="10"/>
      <c r="LW113" s="10"/>
      <c r="LX113" s="10"/>
      <c r="LY113" s="10"/>
      <c r="LZ113" s="10"/>
      <c r="MA113" s="10"/>
      <c r="MB113" s="10"/>
      <c r="MC113" s="10"/>
      <c r="MD113" s="17"/>
      <c r="ME113" s="8"/>
      <c r="MF113" s="13"/>
      <c r="MG113" s="12"/>
      <c r="MH113" s="12"/>
      <c r="MI113" s="14"/>
      <c r="MJ113" s="23"/>
      <c r="MK113" s="10"/>
      <c r="ML113" s="10"/>
      <c r="MM113" s="10"/>
      <c r="MN113" s="10"/>
      <c r="MO113" s="10"/>
      <c r="MP113" s="19"/>
      <c r="MQ113" s="14"/>
      <c r="MR113" s="12"/>
      <c r="MS113" s="12"/>
      <c r="MT113" s="12"/>
      <c r="MU113" s="12"/>
      <c r="MV113" s="12"/>
      <c r="MW113" s="12"/>
      <c r="MX113" s="12"/>
      <c r="MY113" s="12"/>
      <c r="MZ113" s="12"/>
      <c r="NA113" s="12"/>
      <c r="NB113" s="12"/>
      <c r="NC113" s="12"/>
      <c r="ND113" s="12"/>
      <c r="NE113" s="12"/>
      <c r="NF113" s="12"/>
      <c r="NG113" s="12"/>
      <c r="NH113" s="12"/>
      <c r="NI113" s="12"/>
      <c r="NJ113" s="12"/>
      <c r="NK113" s="12"/>
      <c r="NL113" s="12"/>
      <c r="NM113" s="12"/>
      <c r="NN113" s="12"/>
      <c r="NO113" s="12"/>
      <c r="NP113" s="12"/>
      <c r="NQ113" s="12"/>
      <c r="NR113" s="12"/>
      <c r="NS113" s="12"/>
      <c r="NT113" s="12"/>
      <c r="NU113" s="12"/>
      <c r="NV113" s="12"/>
      <c r="NW113" s="12"/>
      <c r="NX113" s="12"/>
      <c r="NY113" s="12"/>
      <c r="NZ113" s="12"/>
      <c r="OA113" s="12"/>
      <c r="OB113" s="12"/>
      <c r="OC113" s="12"/>
      <c r="OD113" s="12"/>
      <c r="OE113" s="12"/>
      <c r="OF113" s="12"/>
      <c r="OG113" s="12"/>
      <c r="OH113" s="12"/>
      <c r="OI113" s="12"/>
      <c r="OJ113" s="12"/>
      <c r="OK113" s="12"/>
      <c r="OL113" s="12"/>
      <c r="OM113" s="12"/>
      <c r="ON113" s="12"/>
      <c r="OO113" s="12"/>
      <c r="OP113" s="12"/>
      <c r="OQ113" s="12"/>
      <c r="OR113" s="12"/>
      <c r="OS113" s="12"/>
      <c r="OT113" s="12"/>
      <c r="OU113" s="12"/>
      <c r="OV113" s="12"/>
      <c r="OW113" s="12"/>
      <c r="OX113" s="12"/>
      <c r="OY113" s="12"/>
      <c r="OZ113" s="12"/>
      <c r="PA113" s="12"/>
      <c r="PB113" s="12"/>
      <c r="PC113" s="12"/>
      <c r="PD113" s="12"/>
      <c r="PE113" s="12"/>
      <c r="PF113" s="12"/>
      <c r="PG113" s="12"/>
      <c r="PH113" s="12"/>
      <c r="PI113" s="12"/>
      <c r="PJ113" s="12"/>
      <c r="PK113" s="12"/>
      <c r="PL113" s="12"/>
      <c r="PM113" s="12"/>
      <c r="PN113" s="12"/>
      <c r="PO113" s="12"/>
      <c r="PP113" s="12"/>
      <c r="PQ113" s="12"/>
      <c r="PR113" s="12"/>
      <c r="PS113" s="12"/>
      <c r="PT113" s="18"/>
      <c r="PU113" s="10"/>
      <c r="PV113" s="10"/>
      <c r="PW113" s="10"/>
      <c r="PX113" s="10"/>
      <c r="PY113" s="10"/>
      <c r="PZ113" s="10"/>
      <c r="QA113" s="23"/>
      <c r="QB113" s="12"/>
      <c r="QC113" s="12"/>
      <c r="QD113" s="12"/>
      <c r="QE113" s="12"/>
      <c r="QF113" s="14"/>
      <c r="QG113" s="23"/>
      <c r="QH113" s="10"/>
      <c r="QI113" s="10"/>
      <c r="QJ113" s="10"/>
      <c r="QK113" s="10"/>
      <c r="QL113" s="10"/>
      <c r="QM113" s="10"/>
      <c r="QN113" s="10"/>
      <c r="QO113" s="10"/>
      <c r="QP113" s="10"/>
      <c r="QQ113" s="10"/>
      <c r="QR113" s="10"/>
      <c r="QS113" s="10"/>
      <c r="QT113" s="10"/>
      <c r="QU113" s="10"/>
      <c r="QV113" s="10"/>
      <c r="QW113" s="10"/>
      <c r="QX113" s="10"/>
      <c r="QY113" s="10"/>
      <c r="QZ113" s="10"/>
      <c r="RA113" s="10"/>
      <c r="RB113" s="10"/>
      <c r="RC113" s="10"/>
      <c r="RD113" s="10"/>
      <c r="RE113" s="10"/>
      <c r="RF113" s="10"/>
      <c r="RG113" s="10"/>
      <c r="RH113" s="10"/>
      <c r="RI113" s="10"/>
      <c r="RJ113" s="10"/>
      <c r="RK113" s="10"/>
      <c r="RL113" s="10"/>
      <c r="RM113" s="10"/>
      <c r="RN113" s="10"/>
      <c r="RO113" s="10"/>
      <c r="RP113" s="10"/>
      <c r="RQ113" s="10"/>
      <c r="RR113" s="10"/>
      <c r="RS113" s="10"/>
      <c r="RT113" s="10"/>
      <c r="RU113" s="10"/>
      <c r="RV113" s="10"/>
      <c r="RW113" s="10"/>
      <c r="RX113" s="10"/>
      <c r="RY113" s="10"/>
      <c r="RZ113" s="10"/>
      <c r="SA113" s="10"/>
      <c r="SB113" s="10"/>
      <c r="SC113" s="10"/>
      <c r="SD113" s="10"/>
      <c r="SE113" s="10"/>
      <c r="SF113" s="10"/>
      <c r="SG113" s="10"/>
      <c r="SH113" s="10"/>
      <c r="SI113" s="10"/>
      <c r="SJ113" s="10"/>
      <c r="SK113" s="10"/>
      <c r="SL113" s="10"/>
      <c r="SM113" s="10"/>
      <c r="SN113" s="10"/>
      <c r="SO113" s="10"/>
      <c r="SP113" s="10"/>
      <c r="SQ113" s="10"/>
      <c r="SR113" s="10"/>
      <c r="SS113" s="10"/>
      <c r="ST113" s="10"/>
      <c r="SU113" s="10"/>
      <c r="SV113" s="10"/>
      <c r="SW113" s="10"/>
      <c r="SX113" s="10"/>
      <c r="SY113" s="10"/>
      <c r="SZ113" s="10"/>
      <c r="TA113" s="10"/>
      <c r="TB113" s="10"/>
      <c r="TC113" s="10"/>
      <c r="TD113" s="10"/>
      <c r="TE113" s="10"/>
      <c r="TF113" s="10"/>
      <c r="TG113" s="10"/>
      <c r="TH113" s="10"/>
      <c r="TI113" s="10"/>
      <c r="TJ113" s="10"/>
      <c r="TK113" s="10"/>
      <c r="TL113" s="10"/>
      <c r="TM113" s="10"/>
      <c r="TN113" s="10"/>
      <c r="TO113" s="10"/>
      <c r="TP113" s="10"/>
      <c r="TQ113" s="10"/>
      <c r="TR113" s="10"/>
      <c r="TS113" s="8"/>
      <c r="TT113" s="8"/>
    </row>
    <row r="114" spans="1:540" ht="9.6" customHeight="1">
      <c r="A114" s="8"/>
      <c r="B114" s="8"/>
      <c r="C114" s="8"/>
      <c r="D114" s="8"/>
      <c r="E114" s="8"/>
      <c r="F114" s="8"/>
      <c r="G114" s="8"/>
      <c r="H114" s="8"/>
      <c r="I114" s="8"/>
      <c r="J114" s="8"/>
      <c r="K114" s="8"/>
      <c r="L114" s="8"/>
      <c r="M114" s="8"/>
      <c r="N114" s="8"/>
      <c r="O114" s="8"/>
      <c r="P114" s="8"/>
      <c r="Q114" s="8"/>
      <c r="R114" s="8"/>
      <c r="S114" s="8"/>
      <c r="T114" s="8"/>
      <c r="U114" s="8"/>
      <c r="V114" s="8"/>
      <c r="W114" s="8"/>
      <c r="X114" s="8"/>
      <c r="Y114" s="8"/>
      <c r="Z114" s="8"/>
      <c r="AA114" s="8"/>
      <c r="AB114" s="8"/>
      <c r="AC114" s="8"/>
      <c r="AD114" s="8"/>
      <c r="AE114" s="8"/>
      <c r="AF114" s="8"/>
      <c r="AG114" s="8"/>
      <c r="AH114" s="8"/>
      <c r="AI114" s="8"/>
      <c r="AJ114" s="8"/>
      <c r="AK114" s="8"/>
      <c r="AL114" s="8"/>
      <c r="AM114" s="8"/>
      <c r="AN114" s="8"/>
      <c r="AO114" s="8"/>
      <c r="AP114" s="8"/>
      <c r="AQ114" s="8"/>
      <c r="AR114" s="8"/>
      <c r="AS114" s="8"/>
      <c r="AT114" s="8"/>
      <c r="AU114" s="8"/>
      <c r="AV114" s="8"/>
      <c r="AW114" s="8"/>
      <c r="AX114" s="8"/>
      <c r="AY114" s="8"/>
      <c r="AZ114" s="8"/>
      <c r="BA114" s="8"/>
      <c r="BB114" s="8"/>
      <c r="BC114" s="8"/>
      <c r="BD114" s="8"/>
      <c r="BE114" s="8"/>
      <c r="BF114" s="8"/>
      <c r="BG114" s="8"/>
      <c r="BH114" s="8"/>
      <c r="BI114" s="8"/>
      <c r="BJ114" s="8"/>
      <c r="BK114" s="8"/>
      <c r="BL114" s="8"/>
      <c r="BM114" s="8"/>
      <c r="BN114" s="8"/>
      <c r="BO114" s="8"/>
      <c r="BP114" s="12"/>
      <c r="BQ114" s="10"/>
      <c r="BR114" s="10"/>
      <c r="BS114" s="19"/>
      <c r="BT114" s="14"/>
      <c r="BU114" s="8"/>
      <c r="BV114" s="8"/>
      <c r="BW114" s="8"/>
      <c r="BX114" s="14"/>
      <c r="BY114" s="13"/>
      <c r="BZ114" s="25"/>
      <c r="CA114" s="10"/>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c r="DO114" s="28"/>
      <c r="DP114" s="28"/>
      <c r="DQ114" s="28"/>
      <c r="DR114" s="28"/>
      <c r="DS114" s="28"/>
      <c r="DT114" s="28"/>
      <c r="DU114" s="28"/>
      <c r="DV114" s="28"/>
      <c r="DW114" s="28"/>
      <c r="DX114" s="28"/>
      <c r="DY114" s="28"/>
      <c r="DZ114" s="28"/>
      <c r="EA114" s="28"/>
      <c r="EB114" s="28"/>
      <c r="EC114" s="28"/>
      <c r="ED114" s="28"/>
      <c r="EE114" s="28"/>
      <c r="EF114" s="28"/>
      <c r="EG114" s="28"/>
      <c r="EH114" s="28"/>
      <c r="EI114" s="28"/>
      <c r="EJ114" s="28"/>
      <c r="EK114" s="28"/>
      <c r="EL114" s="28"/>
      <c r="EM114" s="28"/>
      <c r="EN114" s="28"/>
      <c r="EO114" s="28"/>
      <c r="EP114" s="28"/>
      <c r="EQ114" s="28"/>
      <c r="ER114" s="28"/>
      <c r="ES114" s="28"/>
      <c r="ET114" s="28"/>
      <c r="EU114" s="28"/>
      <c r="EV114" s="28"/>
      <c r="EW114" s="28"/>
      <c r="EX114" s="28"/>
      <c r="EY114" s="28"/>
      <c r="EZ114" s="28"/>
      <c r="FA114" s="28"/>
      <c r="FB114" s="28"/>
      <c r="FC114" s="28"/>
      <c r="FD114" s="28"/>
      <c r="FE114" s="28"/>
      <c r="FF114" s="28"/>
      <c r="FG114" s="28"/>
      <c r="FH114" s="28"/>
      <c r="FI114" s="28"/>
      <c r="FJ114" s="28"/>
      <c r="FK114" s="10"/>
      <c r="FL114" s="10"/>
      <c r="FM114" s="25"/>
      <c r="FN114" s="27"/>
      <c r="FO114" s="13"/>
      <c r="FP114" s="14"/>
      <c r="FQ114" s="8"/>
      <c r="FR114" s="14"/>
      <c r="FS114" s="19"/>
      <c r="FT114" s="28"/>
      <c r="FU114" s="28"/>
      <c r="FV114" s="39"/>
      <c r="FW114" s="8"/>
      <c r="FX114" s="8"/>
      <c r="FY114" s="8"/>
      <c r="FZ114" s="8"/>
      <c r="GA114" s="8"/>
      <c r="GB114" s="8"/>
      <c r="GC114" s="8"/>
      <c r="GD114" s="8"/>
      <c r="GE114" s="8"/>
      <c r="GF114" s="8"/>
      <c r="GG114" s="8"/>
      <c r="GH114" s="8"/>
      <c r="GI114" s="8"/>
      <c r="GJ114" s="8"/>
      <c r="GK114" s="8"/>
      <c r="GL114" s="8"/>
      <c r="GM114" s="8"/>
      <c r="GN114" s="8"/>
      <c r="GO114" s="8"/>
      <c r="GP114" s="8"/>
      <c r="GQ114" s="8"/>
      <c r="GR114" s="8"/>
      <c r="GS114" s="8"/>
      <c r="GT114" s="8"/>
      <c r="GU114" s="8"/>
      <c r="GV114" s="8"/>
      <c r="GW114" s="8"/>
      <c r="GX114" s="8"/>
      <c r="GY114" s="8"/>
      <c r="GZ114" s="8"/>
      <c r="HA114" s="8"/>
      <c r="HB114" s="8"/>
      <c r="HC114" s="8"/>
      <c r="HD114" s="8"/>
      <c r="HE114" s="8"/>
      <c r="HF114" s="8"/>
      <c r="HG114" s="8"/>
      <c r="HH114" s="8"/>
      <c r="HI114" s="8"/>
      <c r="HJ114" s="8"/>
      <c r="HK114" s="8"/>
      <c r="HL114" s="8"/>
      <c r="HM114" s="8"/>
      <c r="HN114" s="8"/>
      <c r="HO114" s="8"/>
      <c r="HP114" s="8"/>
      <c r="HQ114" s="8"/>
      <c r="HR114" s="8"/>
      <c r="HS114" s="8"/>
      <c r="HT114" s="8"/>
      <c r="HU114" s="8"/>
      <c r="HV114" s="8"/>
      <c r="HW114" s="8"/>
      <c r="HX114" s="8"/>
      <c r="HY114" s="8"/>
      <c r="HZ114" s="8"/>
      <c r="IA114" s="8"/>
      <c r="IB114" s="8"/>
      <c r="IC114" s="8"/>
      <c r="ID114" s="8"/>
      <c r="IE114" s="8"/>
      <c r="IF114" s="8"/>
      <c r="IG114" s="8"/>
      <c r="IH114" s="8"/>
      <c r="II114" s="8"/>
      <c r="IJ114" s="8"/>
      <c r="IK114" s="8"/>
      <c r="IL114" s="8"/>
      <c r="IM114" s="8"/>
      <c r="IN114" s="8"/>
      <c r="IO114" s="8"/>
      <c r="IP114" s="8"/>
      <c r="IQ114" s="8"/>
      <c r="IR114" s="9"/>
      <c r="IS114" s="10"/>
      <c r="IT114" s="10"/>
      <c r="IU114" s="10"/>
      <c r="IV114" s="10"/>
      <c r="IW114" s="10"/>
      <c r="IX114" s="10"/>
      <c r="IY114" s="10"/>
      <c r="IZ114" s="10"/>
      <c r="JA114" s="10"/>
      <c r="JB114" s="10"/>
      <c r="JC114" s="10"/>
      <c r="JD114" s="10"/>
      <c r="JE114" s="10"/>
      <c r="JF114" s="10"/>
      <c r="JG114" s="10"/>
      <c r="JH114" s="10"/>
      <c r="JI114" s="10"/>
      <c r="JJ114" s="10"/>
      <c r="JK114" s="10"/>
      <c r="JL114" s="10"/>
      <c r="JM114" s="10"/>
      <c r="JN114" s="10"/>
      <c r="JO114" s="10"/>
      <c r="JP114" s="10"/>
      <c r="JQ114" s="10"/>
      <c r="JR114" s="10"/>
      <c r="JS114" s="10"/>
      <c r="JT114" s="10"/>
      <c r="JU114" s="10"/>
      <c r="JV114" s="10"/>
      <c r="JW114" s="10"/>
      <c r="JX114" s="10"/>
      <c r="JY114" s="10"/>
      <c r="JZ114" s="10"/>
      <c r="KA114" s="10"/>
      <c r="KB114" s="10"/>
      <c r="KC114" s="10"/>
      <c r="KD114" s="10"/>
      <c r="KE114" s="10"/>
      <c r="KF114" s="10"/>
      <c r="KG114" s="10"/>
      <c r="KH114" s="10"/>
      <c r="KI114" s="10"/>
      <c r="KJ114" s="10"/>
      <c r="KK114" s="10"/>
      <c r="KL114" s="10"/>
      <c r="KM114" s="10"/>
      <c r="KN114" s="10"/>
      <c r="KO114" s="10"/>
      <c r="KP114" s="10"/>
      <c r="KQ114" s="10"/>
      <c r="KR114" s="10"/>
      <c r="KS114" s="10"/>
      <c r="KT114" s="10"/>
      <c r="KU114" s="10"/>
      <c r="KV114" s="10"/>
      <c r="KW114" s="10"/>
      <c r="KX114" s="10"/>
      <c r="KY114" s="10"/>
      <c r="KZ114" s="10"/>
      <c r="LA114" s="10"/>
      <c r="LB114" s="10"/>
      <c r="LC114" s="10"/>
      <c r="LD114" s="10"/>
      <c r="LE114" s="10"/>
      <c r="LF114" s="10"/>
      <c r="LG114" s="10"/>
      <c r="LH114" s="10"/>
      <c r="LI114" s="10"/>
      <c r="LJ114" s="10"/>
      <c r="LK114" s="10"/>
      <c r="LL114" s="10"/>
      <c r="LM114" s="10"/>
      <c r="LN114" s="10"/>
      <c r="LO114" s="10"/>
      <c r="LP114" s="10"/>
      <c r="LQ114" s="10"/>
      <c r="LR114" s="10"/>
      <c r="LS114" s="10"/>
      <c r="LT114" s="10"/>
      <c r="LU114" s="10"/>
      <c r="LV114" s="10"/>
      <c r="LW114" s="10"/>
      <c r="LX114" s="10"/>
      <c r="LY114" s="10"/>
      <c r="LZ114" s="10"/>
      <c r="MA114" s="10"/>
      <c r="MB114" s="10"/>
      <c r="MC114" s="10"/>
      <c r="MD114" s="10"/>
      <c r="ME114" s="8"/>
      <c r="MF114" s="12"/>
      <c r="MG114" s="12"/>
      <c r="MH114" s="12"/>
      <c r="MI114" s="13"/>
      <c r="MJ114" s="19"/>
      <c r="MK114" s="10"/>
      <c r="ML114" s="10"/>
      <c r="MM114" s="10"/>
      <c r="MN114" s="10"/>
      <c r="MO114" s="10"/>
      <c r="MP114" s="13"/>
      <c r="MQ114" s="14"/>
      <c r="MR114" s="12"/>
      <c r="MS114" s="12"/>
      <c r="MT114" s="12"/>
      <c r="MU114" s="12"/>
      <c r="MV114" s="12"/>
      <c r="MW114" s="12"/>
      <c r="MX114" s="12"/>
      <c r="MY114" s="12"/>
      <c r="MZ114" s="12"/>
      <c r="NA114" s="12"/>
      <c r="NB114" s="12"/>
      <c r="NC114" s="12"/>
      <c r="ND114" s="12"/>
      <c r="NE114" s="12"/>
      <c r="NF114" s="12"/>
      <c r="NG114" s="12"/>
      <c r="NH114" s="12"/>
      <c r="NI114" s="12"/>
      <c r="NJ114" s="12"/>
      <c r="NK114" s="12"/>
      <c r="NL114" s="12"/>
      <c r="NM114" s="12"/>
      <c r="NN114" s="12"/>
      <c r="NO114" s="12"/>
      <c r="NP114" s="12"/>
      <c r="NQ114" s="12"/>
      <c r="NR114" s="12"/>
      <c r="NS114" s="12"/>
      <c r="NT114" s="12"/>
      <c r="NU114" s="12"/>
      <c r="NV114" s="12"/>
      <c r="NW114" s="12"/>
      <c r="NX114" s="12"/>
      <c r="NY114" s="12"/>
      <c r="NZ114" s="12"/>
      <c r="OA114" s="12"/>
      <c r="OB114" s="12"/>
      <c r="OC114" s="12"/>
      <c r="OD114" s="12"/>
      <c r="OE114" s="12"/>
      <c r="OF114" s="12"/>
      <c r="OG114" s="12"/>
      <c r="OH114" s="12"/>
      <c r="OI114" s="12"/>
      <c r="OJ114" s="12"/>
      <c r="OK114" s="12"/>
      <c r="OL114" s="12"/>
      <c r="OM114" s="12"/>
      <c r="ON114" s="12"/>
      <c r="OO114" s="12"/>
      <c r="OP114" s="12"/>
      <c r="OQ114" s="12"/>
      <c r="OR114" s="12"/>
      <c r="OS114" s="12"/>
      <c r="OT114" s="12"/>
      <c r="OU114" s="12"/>
      <c r="OV114" s="12"/>
      <c r="OW114" s="12"/>
      <c r="OX114" s="12"/>
      <c r="OY114" s="12"/>
      <c r="OZ114" s="12"/>
      <c r="PA114" s="12"/>
      <c r="PB114" s="12"/>
      <c r="PC114" s="12"/>
      <c r="PD114" s="12"/>
      <c r="PE114" s="12"/>
      <c r="PF114" s="12"/>
      <c r="PG114" s="12"/>
      <c r="PH114" s="12"/>
      <c r="PI114" s="12"/>
      <c r="PJ114" s="12"/>
      <c r="PK114" s="12"/>
      <c r="PL114" s="12"/>
      <c r="PM114" s="12"/>
      <c r="PN114" s="12"/>
      <c r="PO114" s="12"/>
      <c r="PP114" s="12"/>
      <c r="PQ114" s="12"/>
      <c r="PR114" s="12"/>
      <c r="PS114" s="12"/>
      <c r="PT114" s="12"/>
      <c r="PU114" s="18"/>
      <c r="PV114" s="17"/>
      <c r="PW114" s="10"/>
      <c r="PX114" s="10"/>
      <c r="PY114" s="10"/>
      <c r="PZ114" s="10"/>
      <c r="QA114" s="19"/>
      <c r="QB114" s="13"/>
      <c r="QC114" s="12"/>
      <c r="QD114" s="12"/>
      <c r="QE114" s="12"/>
      <c r="QF114" s="14"/>
      <c r="QG114" s="32"/>
      <c r="QH114" s="10"/>
      <c r="QI114" s="10"/>
      <c r="QJ114" s="10"/>
      <c r="QK114" s="10"/>
      <c r="QL114" s="10"/>
      <c r="QM114" s="10"/>
      <c r="QN114" s="10"/>
      <c r="QO114" s="10"/>
      <c r="QP114" s="10"/>
      <c r="QQ114" s="10"/>
      <c r="QR114" s="10"/>
      <c r="QS114" s="10"/>
      <c r="QT114" s="10"/>
      <c r="QU114" s="10"/>
      <c r="QV114" s="10"/>
      <c r="QW114" s="10"/>
      <c r="QX114" s="10"/>
      <c r="QY114" s="10"/>
      <c r="QZ114" s="10"/>
      <c r="RA114" s="10"/>
      <c r="RB114" s="10"/>
      <c r="RC114" s="10"/>
      <c r="RD114" s="10"/>
      <c r="RE114" s="10"/>
      <c r="RF114" s="10"/>
      <c r="RG114" s="10"/>
      <c r="RH114" s="10"/>
      <c r="RI114" s="10"/>
      <c r="RJ114" s="10"/>
      <c r="RK114" s="10"/>
      <c r="RL114" s="10"/>
      <c r="RM114" s="10"/>
      <c r="RN114" s="10"/>
      <c r="RO114" s="10"/>
      <c r="RP114" s="10"/>
      <c r="RQ114" s="10"/>
      <c r="RR114" s="10"/>
      <c r="RS114" s="10"/>
      <c r="RT114" s="10"/>
      <c r="RU114" s="10"/>
      <c r="RV114" s="10"/>
      <c r="RW114" s="10"/>
      <c r="RX114" s="10"/>
      <c r="RY114" s="10"/>
      <c r="RZ114" s="10"/>
      <c r="SA114" s="10"/>
      <c r="SB114" s="10"/>
      <c r="SC114" s="10"/>
      <c r="SD114" s="10"/>
      <c r="SE114" s="10"/>
      <c r="SF114" s="10"/>
      <c r="SG114" s="10"/>
      <c r="SH114" s="10"/>
      <c r="SI114" s="10"/>
      <c r="SJ114" s="10"/>
      <c r="SK114" s="10"/>
      <c r="SL114" s="10"/>
      <c r="SM114" s="10"/>
      <c r="SN114" s="10"/>
      <c r="SO114" s="10"/>
      <c r="SP114" s="10"/>
      <c r="SQ114" s="10"/>
      <c r="SR114" s="10"/>
      <c r="SS114" s="10"/>
      <c r="ST114" s="10"/>
      <c r="SU114" s="10"/>
      <c r="SV114" s="10"/>
      <c r="SW114" s="10"/>
      <c r="SX114" s="10"/>
      <c r="SY114" s="10"/>
      <c r="SZ114" s="10"/>
      <c r="TA114" s="10"/>
      <c r="TB114" s="10"/>
      <c r="TC114" s="10"/>
      <c r="TD114" s="10"/>
      <c r="TE114" s="10"/>
      <c r="TF114" s="10"/>
      <c r="TG114" s="10"/>
      <c r="TH114" s="10"/>
      <c r="TI114" s="10"/>
      <c r="TJ114" s="10"/>
      <c r="TK114" s="10"/>
      <c r="TL114" s="10"/>
      <c r="TM114" s="10"/>
      <c r="TN114" s="10"/>
      <c r="TO114" s="10"/>
      <c r="TP114" s="10"/>
      <c r="TQ114" s="10"/>
      <c r="TR114" s="10"/>
      <c r="TS114" s="8"/>
      <c r="TT114" s="8"/>
    </row>
    <row r="115" spans="1:540" ht="9.6" customHeight="1">
      <c r="A115" s="8"/>
      <c r="B115" s="8"/>
      <c r="C115" s="8"/>
      <c r="D115" s="8"/>
      <c r="E115" s="8"/>
      <c r="F115" s="8"/>
      <c r="G115" s="8"/>
      <c r="H115" s="8"/>
      <c r="I115" s="8"/>
      <c r="J115" s="8"/>
      <c r="K115" s="8"/>
      <c r="L115" s="8"/>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c r="BM115" s="8"/>
      <c r="BN115" s="8"/>
      <c r="BO115" s="8"/>
      <c r="BP115" s="14"/>
      <c r="BQ115" s="10"/>
      <c r="BR115" s="17"/>
      <c r="BS115" s="13"/>
      <c r="BT115" s="8"/>
      <c r="BU115" s="8"/>
      <c r="BV115" s="12"/>
      <c r="BW115" s="23"/>
      <c r="BX115" s="32"/>
      <c r="BY115" s="10"/>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c r="DO115" s="28"/>
      <c r="DP115" s="28"/>
      <c r="DQ115" s="28"/>
      <c r="DR115" s="28"/>
      <c r="DS115" s="28"/>
      <c r="DT115" s="28"/>
      <c r="DU115" s="28"/>
      <c r="DV115" s="28"/>
      <c r="DW115" s="28"/>
      <c r="DX115" s="28"/>
      <c r="DY115" s="28"/>
      <c r="DZ115" s="28"/>
      <c r="EA115" s="28"/>
      <c r="EB115" s="28"/>
      <c r="EC115" s="28"/>
      <c r="ED115" s="28"/>
      <c r="EE115" s="28"/>
      <c r="EF115" s="28"/>
      <c r="EG115" s="28"/>
      <c r="EH115" s="28"/>
      <c r="EI115" s="28"/>
      <c r="EJ115" s="28"/>
      <c r="EK115" s="28"/>
      <c r="EL115" s="28"/>
      <c r="EM115" s="28"/>
      <c r="EN115" s="28"/>
      <c r="EO115" s="28"/>
      <c r="EP115" s="28"/>
      <c r="EQ115" s="28"/>
      <c r="ER115" s="28"/>
      <c r="ES115" s="28"/>
      <c r="ET115" s="28"/>
      <c r="EU115" s="28"/>
      <c r="EV115" s="28"/>
      <c r="EW115" s="28"/>
      <c r="EX115" s="28"/>
      <c r="EY115" s="28"/>
      <c r="EZ115" s="28"/>
      <c r="FA115" s="28"/>
      <c r="FB115" s="28"/>
      <c r="FC115" s="28"/>
      <c r="FD115" s="28"/>
      <c r="FE115" s="28"/>
      <c r="FF115" s="28"/>
      <c r="FG115" s="28"/>
      <c r="FH115" s="28"/>
      <c r="FI115" s="28"/>
      <c r="FJ115" s="28"/>
      <c r="FK115" s="28"/>
      <c r="FL115" s="19"/>
      <c r="FM115" s="28"/>
      <c r="FN115" s="10"/>
      <c r="FO115" s="19"/>
      <c r="FP115" s="32"/>
      <c r="FQ115" s="18"/>
      <c r="FR115" s="8"/>
      <c r="FS115" s="13"/>
      <c r="FT115" s="25"/>
      <c r="FU115" s="10"/>
      <c r="FV115" s="8"/>
      <c r="FW115" s="8"/>
      <c r="FX115" s="8"/>
      <c r="FY115" s="8"/>
      <c r="FZ115" s="8"/>
      <c r="GA115" s="8"/>
      <c r="GB115" s="8"/>
      <c r="GC115" s="8"/>
      <c r="GD115" s="8"/>
      <c r="GE115" s="8"/>
      <c r="GF115" s="8"/>
      <c r="GG115" s="8"/>
      <c r="GH115" s="8"/>
      <c r="GI115" s="8"/>
      <c r="GJ115" s="8"/>
      <c r="GK115" s="8"/>
      <c r="GL115" s="8"/>
      <c r="GM115" s="8"/>
      <c r="GN115" s="8"/>
      <c r="GO115" s="8"/>
      <c r="GP115" s="8"/>
      <c r="GQ115" s="8"/>
      <c r="GR115" s="8"/>
      <c r="GS115" s="8"/>
      <c r="GT115" s="8"/>
      <c r="GU115" s="8"/>
      <c r="GV115" s="8"/>
      <c r="GW115" s="8"/>
      <c r="GX115" s="8"/>
      <c r="GY115" s="8"/>
      <c r="GZ115" s="8"/>
      <c r="HA115" s="8"/>
      <c r="HB115" s="8"/>
      <c r="HC115" s="8"/>
      <c r="HD115" s="8"/>
      <c r="HE115" s="8"/>
      <c r="HF115" s="8"/>
      <c r="HG115" s="8"/>
      <c r="HH115" s="8"/>
      <c r="HI115" s="8"/>
      <c r="HJ115" s="8"/>
      <c r="HK115" s="8"/>
      <c r="HL115" s="8"/>
      <c r="HM115" s="8"/>
      <c r="HN115" s="8"/>
      <c r="HO115" s="8"/>
      <c r="HP115" s="8"/>
      <c r="HQ115" s="8"/>
      <c r="HR115" s="8"/>
      <c r="HS115" s="8"/>
      <c r="HT115" s="8"/>
      <c r="HU115" s="8"/>
      <c r="HV115" s="8"/>
      <c r="HW115" s="8"/>
      <c r="HX115" s="8"/>
      <c r="HY115" s="8"/>
      <c r="HZ115" s="8"/>
      <c r="IA115" s="8"/>
      <c r="IB115" s="8"/>
      <c r="IC115" s="8"/>
      <c r="ID115" s="8"/>
      <c r="IE115" s="8"/>
      <c r="IF115" s="8"/>
      <c r="IG115" s="8"/>
      <c r="IH115" s="8"/>
      <c r="II115" s="8"/>
      <c r="IJ115" s="8"/>
      <c r="IK115" s="8"/>
      <c r="IL115" s="8"/>
      <c r="IM115" s="8"/>
      <c r="IN115" s="8"/>
      <c r="IO115" s="8"/>
      <c r="IP115" s="8"/>
      <c r="IQ115" s="8"/>
      <c r="IR115" s="9"/>
      <c r="IS115" s="10"/>
      <c r="IT115" s="10"/>
      <c r="IU115" s="10"/>
      <c r="IV115" s="10"/>
      <c r="IW115" s="10"/>
      <c r="IX115" s="10"/>
      <c r="IY115" s="10"/>
      <c r="IZ115" s="10"/>
      <c r="JA115" s="10"/>
      <c r="JB115" s="10"/>
      <c r="JC115" s="10"/>
      <c r="JD115" s="10"/>
      <c r="JE115" s="10"/>
      <c r="JF115" s="10"/>
      <c r="JG115" s="10"/>
      <c r="JH115" s="10"/>
      <c r="JI115" s="10"/>
      <c r="JJ115" s="10"/>
      <c r="JK115" s="10"/>
      <c r="JL115" s="10"/>
      <c r="JM115" s="10"/>
      <c r="JN115" s="10"/>
      <c r="JO115" s="10"/>
      <c r="JP115" s="10"/>
      <c r="JQ115" s="10"/>
      <c r="JR115" s="10"/>
      <c r="JS115" s="10"/>
      <c r="JT115" s="10"/>
      <c r="JU115" s="10"/>
      <c r="JV115" s="10"/>
      <c r="JW115" s="10"/>
      <c r="JX115" s="10"/>
      <c r="JY115" s="10"/>
      <c r="JZ115" s="10"/>
      <c r="KA115" s="10"/>
      <c r="KB115" s="10"/>
      <c r="KC115" s="10"/>
      <c r="KD115" s="10"/>
      <c r="KE115" s="10"/>
      <c r="KF115" s="10"/>
      <c r="KG115" s="10"/>
      <c r="KH115" s="10"/>
      <c r="KI115" s="10"/>
      <c r="KJ115" s="10"/>
      <c r="KK115" s="10"/>
      <c r="KL115" s="10"/>
      <c r="KM115" s="10"/>
      <c r="KN115" s="10"/>
      <c r="KO115" s="10"/>
      <c r="KP115" s="10"/>
      <c r="KQ115" s="10"/>
      <c r="KR115" s="10"/>
      <c r="KS115" s="10"/>
      <c r="KT115" s="10"/>
      <c r="KU115" s="10"/>
      <c r="KV115" s="10"/>
      <c r="KW115" s="10"/>
      <c r="KX115" s="10"/>
      <c r="KY115" s="10"/>
      <c r="KZ115" s="10"/>
      <c r="LA115" s="10"/>
      <c r="LB115" s="10"/>
      <c r="LC115" s="10"/>
      <c r="LD115" s="10"/>
      <c r="LE115" s="10"/>
      <c r="LF115" s="10"/>
      <c r="LG115" s="10"/>
      <c r="LH115" s="10"/>
      <c r="LI115" s="10"/>
      <c r="LJ115" s="10"/>
      <c r="LK115" s="10"/>
      <c r="LL115" s="10"/>
      <c r="LM115" s="10"/>
      <c r="LN115" s="10"/>
      <c r="LO115" s="10"/>
      <c r="LP115" s="10"/>
      <c r="LQ115" s="10"/>
      <c r="LR115" s="10"/>
      <c r="LS115" s="10"/>
      <c r="LT115" s="10"/>
      <c r="LU115" s="10"/>
      <c r="LV115" s="10"/>
      <c r="LW115" s="10"/>
      <c r="LX115" s="10"/>
      <c r="LY115" s="10"/>
      <c r="LZ115" s="10"/>
      <c r="MA115" s="10"/>
      <c r="MB115" s="10"/>
      <c r="MC115" s="10"/>
      <c r="MD115" s="10"/>
      <c r="ME115" s="12"/>
      <c r="MF115" s="12"/>
      <c r="MG115" s="12"/>
      <c r="MH115" s="12"/>
      <c r="MI115" s="9"/>
      <c r="MJ115" s="10"/>
      <c r="MK115" s="10"/>
      <c r="ML115" s="10"/>
      <c r="MM115" s="10"/>
      <c r="MN115" s="17"/>
      <c r="MO115" s="13"/>
      <c r="MP115" s="14"/>
      <c r="MQ115" s="12"/>
      <c r="MR115" s="12"/>
      <c r="MS115" s="12"/>
      <c r="MT115" s="12"/>
      <c r="MU115" s="12"/>
      <c r="MV115" s="12"/>
      <c r="MW115" s="12"/>
      <c r="MX115" s="12"/>
      <c r="MY115" s="12"/>
      <c r="MZ115" s="12"/>
      <c r="NA115" s="12"/>
      <c r="NB115" s="12"/>
      <c r="NC115" s="12"/>
      <c r="ND115" s="12"/>
      <c r="NE115" s="12"/>
      <c r="NF115" s="12"/>
      <c r="NG115" s="12"/>
      <c r="NH115" s="12"/>
      <c r="NI115" s="12"/>
      <c r="NJ115" s="12"/>
      <c r="NK115" s="12"/>
      <c r="NL115" s="12"/>
      <c r="NM115" s="12"/>
      <c r="NN115" s="12"/>
      <c r="NO115" s="12"/>
      <c r="NP115" s="12"/>
      <c r="NQ115" s="12"/>
      <c r="NR115" s="12"/>
      <c r="NS115" s="12"/>
      <c r="NT115" s="12"/>
      <c r="NU115" s="12"/>
      <c r="NV115" s="12"/>
      <c r="NW115" s="12"/>
      <c r="NX115" s="12"/>
      <c r="NY115" s="12"/>
      <c r="NZ115" s="12"/>
      <c r="OA115" s="12"/>
      <c r="OB115" s="12"/>
      <c r="OC115" s="12"/>
      <c r="OD115" s="12"/>
      <c r="OE115" s="12"/>
      <c r="OF115" s="12"/>
      <c r="OG115" s="12"/>
      <c r="OH115" s="12"/>
      <c r="OI115" s="12"/>
      <c r="OJ115" s="12"/>
      <c r="OK115" s="12"/>
      <c r="OL115" s="12"/>
      <c r="OM115" s="12"/>
      <c r="ON115" s="12"/>
      <c r="OO115" s="12"/>
      <c r="OP115" s="12"/>
      <c r="OQ115" s="12"/>
      <c r="OR115" s="12"/>
      <c r="OS115" s="12"/>
      <c r="OT115" s="12"/>
      <c r="OU115" s="12"/>
      <c r="OV115" s="12"/>
      <c r="OW115" s="12"/>
      <c r="OX115" s="12"/>
      <c r="OY115" s="12"/>
      <c r="OZ115" s="12"/>
      <c r="PA115" s="12"/>
      <c r="PB115" s="12"/>
      <c r="PC115" s="12"/>
      <c r="PD115" s="12"/>
      <c r="PE115" s="12"/>
      <c r="PF115" s="12"/>
      <c r="PG115" s="12"/>
      <c r="PH115" s="12"/>
      <c r="PI115" s="12"/>
      <c r="PJ115" s="12"/>
      <c r="PK115" s="12"/>
      <c r="PL115" s="12"/>
      <c r="PM115" s="12"/>
      <c r="PN115" s="12"/>
      <c r="PO115" s="12"/>
      <c r="PP115" s="12"/>
      <c r="PQ115" s="12"/>
      <c r="PR115" s="12"/>
      <c r="PS115" s="12"/>
      <c r="PT115" s="12"/>
      <c r="PU115" s="14"/>
      <c r="PV115" s="12"/>
      <c r="PW115" s="18"/>
      <c r="PX115" s="17"/>
      <c r="PY115" s="10"/>
      <c r="PZ115" s="10"/>
      <c r="QA115" s="10"/>
      <c r="QB115" s="17"/>
      <c r="QC115" s="14"/>
      <c r="QD115" s="12"/>
      <c r="QE115" s="12"/>
      <c r="QF115" s="14"/>
      <c r="QG115" s="17"/>
      <c r="QH115" s="10"/>
      <c r="QI115" s="10"/>
      <c r="QJ115" s="10"/>
      <c r="QK115" s="10"/>
      <c r="QL115" s="10"/>
      <c r="QM115" s="10"/>
      <c r="QN115" s="10"/>
      <c r="QO115" s="10"/>
      <c r="QP115" s="10"/>
      <c r="QQ115" s="10"/>
      <c r="QR115" s="10"/>
      <c r="QS115" s="10"/>
      <c r="QT115" s="10"/>
      <c r="QU115" s="10"/>
      <c r="QV115" s="10"/>
      <c r="QW115" s="10"/>
      <c r="QX115" s="10"/>
      <c r="QY115" s="10"/>
      <c r="QZ115" s="10"/>
      <c r="RA115" s="10"/>
      <c r="RB115" s="10"/>
      <c r="RC115" s="10"/>
      <c r="RD115" s="10"/>
      <c r="RE115" s="10"/>
      <c r="RF115" s="10"/>
      <c r="RG115" s="10"/>
      <c r="RH115" s="10"/>
      <c r="RI115" s="10"/>
      <c r="RJ115" s="10"/>
      <c r="RK115" s="10"/>
      <c r="RL115" s="10"/>
      <c r="RM115" s="10"/>
      <c r="RN115" s="10"/>
      <c r="RO115" s="10"/>
      <c r="RP115" s="10"/>
      <c r="RQ115" s="10"/>
      <c r="RR115" s="10"/>
      <c r="RS115" s="10"/>
      <c r="RT115" s="10"/>
      <c r="RU115" s="10"/>
      <c r="RV115" s="10"/>
      <c r="RW115" s="10"/>
      <c r="RX115" s="10"/>
      <c r="RY115" s="10"/>
      <c r="RZ115" s="10"/>
      <c r="SA115" s="10"/>
      <c r="SB115" s="10"/>
      <c r="SC115" s="10"/>
      <c r="SD115" s="10"/>
      <c r="SE115" s="10"/>
      <c r="SF115" s="10"/>
      <c r="SG115" s="10"/>
      <c r="SH115" s="10"/>
      <c r="SI115" s="10"/>
      <c r="SJ115" s="10"/>
      <c r="SK115" s="10"/>
      <c r="SL115" s="10"/>
      <c r="SM115" s="10"/>
      <c r="SN115" s="10"/>
      <c r="SO115" s="10"/>
      <c r="SP115" s="10"/>
      <c r="SQ115" s="10"/>
      <c r="SR115" s="10"/>
      <c r="SS115" s="10"/>
      <c r="ST115" s="10"/>
      <c r="SU115" s="10"/>
      <c r="SV115" s="10"/>
      <c r="SW115" s="10"/>
      <c r="SX115" s="10"/>
      <c r="SY115" s="10"/>
      <c r="SZ115" s="10"/>
      <c r="TA115" s="10"/>
      <c r="TB115" s="10"/>
      <c r="TC115" s="10"/>
      <c r="TD115" s="10"/>
      <c r="TE115" s="10"/>
      <c r="TF115" s="10"/>
      <c r="TG115" s="10"/>
      <c r="TH115" s="10"/>
      <c r="TI115" s="10"/>
      <c r="TJ115" s="10"/>
      <c r="TK115" s="10"/>
      <c r="TL115" s="10"/>
      <c r="TM115" s="10"/>
      <c r="TN115" s="10"/>
      <c r="TO115" s="10"/>
      <c r="TP115" s="10"/>
      <c r="TQ115" s="10"/>
      <c r="TR115" s="10"/>
      <c r="TS115" s="8"/>
      <c r="TT115" s="8"/>
    </row>
    <row r="116" spans="1:540" ht="9.6" customHeight="1">
      <c r="A116" s="8"/>
      <c r="B116" s="8"/>
      <c r="C116" s="8"/>
      <c r="D116" s="8"/>
      <c r="E116" s="8"/>
      <c r="F116" s="8"/>
      <c r="G116" s="8"/>
      <c r="H116" s="8"/>
      <c r="I116" s="8"/>
      <c r="J116" s="8"/>
      <c r="K116" s="8"/>
      <c r="L116" s="8"/>
      <c r="M116" s="8"/>
      <c r="N116" s="8"/>
      <c r="O116" s="8"/>
      <c r="P116" s="8"/>
      <c r="Q116" s="8"/>
      <c r="R116" s="8"/>
      <c r="S116" s="8"/>
      <c r="T116" s="8"/>
      <c r="U116" s="8"/>
      <c r="V116" s="8"/>
      <c r="W116" s="8"/>
      <c r="X116" s="8"/>
      <c r="Y116" s="8"/>
      <c r="Z116" s="8"/>
      <c r="AA116" s="8"/>
      <c r="AB116" s="8"/>
      <c r="AC116" s="8"/>
      <c r="AD116" s="8"/>
      <c r="AE116" s="8"/>
      <c r="AF116" s="8"/>
      <c r="AG116" s="8"/>
      <c r="AH116" s="8"/>
      <c r="AI116" s="8"/>
      <c r="AJ116" s="8"/>
      <c r="AK116" s="8"/>
      <c r="AL116" s="8"/>
      <c r="AM116" s="8"/>
      <c r="AN116" s="8"/>
      <c r="AO116" s="8"/>
      <c r="AP116" s="8"/>
      <c r="AQ116" s="8"/>
      <c r="AR116" s="8"/>
      <c r="AS116" s="8"/>
      <c r="AT116" s="8"/>
      <c r="AU116" s="8"/>
      <c r="AV116" s="8"/>
      <c r="AW116" s="8"/>
      <c r="AX116" s="8"/>
      <c r="AY116" s="8"/>
      <c r="AZ116" s="8"/>
      <c r="BA116" s="8"/>
      <c r="BB116" s="8"/>
      <c r="BC116" s="8"/>
      <c r="BD116" s="8"/>
      <c r="BE116" s="8"/>
      <c r="BF116" s="8"/>
      <c r="BG116" s="8"/>
      <c r="BH116" s="8"/>
      <c r="BI116" s="8"/>
      <c r="BJ116" s="8"/>
      <c r="BK116" s="8"/>
      <c r="BL116" s="8"/>
      <c r="BM116" s="8"/>
      <c r="BN116" s="8"/>
      <c r="BO116" s="8"/>
      <c r="BP116" s="8"/>
      <c r="BQ116" s="12"/>
      <c r="BR116" s="14"/>
      <c r="BS116" s="8"/>
      <c r="BT116" s="8"/>
      <c r="BU116" s="18"/>
      <c r="BV116" s="19"/>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c r="DO116" s="28"/>
      <c r="DP116" s="28"/>
      <c r="DQ116" s="28"/>
      <c r="DR116" s="28"/>
      <c r="DS116" s="28"/>
      <c r="DT116" s="28"/>
      <c r="DU116" s="28"/>
      <c r="DV116" s="28"/>
      <c r="DW116" s="28"/>
      <c r="DX116" s="28"/>
      <c r="DY116" s="28"/>
      <c r="DZ116" s="28"/>
      <c r="EA116" s="28"/>
      <c r="EB116" s="28"/>
      <c r="EC116" s="28"/>
      <c r="ED116" s="28"/>
      <c r="EE116" s="28"/>
      <c r="EF116" s="28"/>
      <c r="EG116" s="28"/>
      <c r="EH116" s="28"/>
      <c r="EI116" s="28"/>
      <c r="EJ116" s="28"/>
      <c r="EK116" s="28"/>
      <c r="EL116" s="28"/>
      <c r="EM116" s="28"/>
      <c r="EN116" s="28"/>
      <c r="EO116" s="28"/>
      <c r="EP116" s="28"/>
      <c r="EQ116" s="28"/>
      <c r="ER116" s="28"/>
      <c r="ES116" s="28"/>
      <c r="ET116" s="28"/>
      <c r="EU116" s="28"/>
      <c r="EV116" s="28"/>
      <c r="EW116" s="28"/>
      <c r="EX116" s="28"/>
      <c r="EY116" s="28"/>
      <c r="EZ116" s="28"/>
      <c r="FA116" s="28"/>
      <c r="FB116" s="28"/>
      <c r="FC116" s="28"/>
      <c r="FD116" s="28"/>
      <c r="FE116" s="28"/>
      <c r="FF116" s="28"/>
      <c r="FG116" s="28"/>
      <c r="FH116" s="28"/>
      <c r="FI116" s="28"/>
      <c r="FJ116" s="28"/>
      <c r="FK116" s="28"/>
      <c r="FL116" s="28"/>
      <c r="FM116" s="28"/>
      <c r="FN116" s="28"/>
      <c r="FO116" s="28"/>
      <c r="FP116" s="28"/>
      <c r="FQ116" s="10"/>
      <c r="FR116" s="27"/>
      <c r="FS116" s="8"/>
      <c r="FT116" s="14"/>
      <c r="FU116" s="13"/>
      <c r="FV116" s="8"/>
      <c r="FW116" s="8"/>
      <c r="FX116" s="8"/>
      <c r="FY116" s="8"/>
      <c r="FZ116" s="8"/>
      <c r="GA116" s="8"/>
      <c r="GB116" s="8"/>
      <c r="GC116" s="8"/>
      <c r="GD116" s="8"/>
      <c r="GE116" s="8"/>
      <c r="GF116" s="8"/>
      <c r="GG116" s="8"/>
      <c r="GH116" s="8"/>
      <c r="GI116" s="8"/>
      <c r="GJ116" s="8"/>
      <c r="GK116" s="8"/>
      <c r="GL116" s="8"/>
      <c r="GM116" s="8"/>
      <c r="GN116" s="8"/>
      <c r="GO116" s="8"/>
      <c r="GP116" s="8"/>
      <c r="GQ116" s="8"/>
      <c r="GR116" s="8"/>
      <c r="GS116" s="8"/>
      <c r="GT116" s="8"/>
      <c r="GU116" s="8"/>
      <c r="GV116" s="8"/>
      <c r="GW116" s="8"/>
      <c r="GX116" s="8"/>
      <c r="GY116" s="8"/>
      <c r="GZ116" s="8"/>
      <c r="HA116" s="8"/>
      <c r="HB116" s="8"/>
      <c r="HC116" s="8"/>
      <c r="HD116" s="8"/>
      <c r="HE116" s="8"/>
      <c r="HF116" s="8"/>
      <c r="HG116" s="8"/>
      <c r="HH116" s="8"/>
      <c r="HI116" s="8"/>
      <c r="HJ116" s="8"/>
      <c r="HK116" s="8"/>
      <c r="HL116" s="8"/>
      <c r="HM116" s="8"/>
      <c r="HN116" s="8"/>
      <c r="HO116" s="8"/>
      <c r="HP116" s="8"/>
      <c r="HQ116" s="8"/>
      <c r="HR116" s="8"/>
      <c r="HS116" s="8"/>
      <c r="HT116" s="8"/>
      <c r="HU116" s="8"/>
      <c r="HV116" s="8"/>
      <c r="HW116" s="8"/>
      <c r="HX116" s="8"/>
      <c r="HY116" s="8"/>
      <c r="HZ116" s="8"/>
      <c r="IA116" s="8"/>
      <c r="IB116" s="8"/>
      <c r="IC116" s="8"/>
      <c r="ID116" s="8"/>
      <c r="IE116" s="8"/>
      <c r="IF116" s="8"/>
      <c r="IG116" s="8"/>
      <c r="IH116" s="8"/>
      <c r="II116" s="8"/>
      <c r="IJ116" s="8"/>
      <c r="IK116" s="8"/>
      <c r="IL116" s="8"/>
      <c r="IM116" s="8"/>
      <c r="IN116" s="8"/>
      <c r="IO116" s="8"/>
      <c r="IP116" s="8"/>
      <c r="IQ116" s="8"/>
      <c r="IR116" s="9"/>
      <c r="IS116" s="10"/>
      <c r="IT116" s="10"/>
      <c r="IU116" s="10"/>
      <c r="IV116" s="10"/>
      <c r="IW116" s="10"/>
      <c r="IX116" s="10"/>
      <c r="IY116" s="10"/>
      <c r="IZ116" s="10"/>
      <c r="JA116" s="10"/>
      <c r="JB116" s="10"/>
      <c r="JC116" s="10"/>
      <c r="JD116" s="10"/>
      <c r="JE116" s="10"/>
      <c r="JF116" s="10"/>
      <c r="JG116" s="10"/>
      <c r="JH116" s="10"/>
      <c r="JI116" s="10"/>
      <c r="JJ116" s="10"/>
      <c r="JK116" s="10"/>
      <c r="JL116" s="10"/>
      <c r="JM116" s="10"/>
      <c r="JN116" s="10"/>
      <c r="JO116" s="10"/>
      <c r="JP116" s="10"/>
      <c r="JQ116" s="10"/>
      <c r="JR116" s="10"/>
      <c r="JS116" s="10"/>
      <c r="JT116" s="10"/>
      <c r="JU116" s="10"/>
      <c r="JV116" s="10"/>
      <c r="JW116" s="10"/>
      <c r="JX116" s="10"/>
      <c r="JY116" s="10"/>
      <c r="JZ116" s="10"/>
      <c r="KA116" s="10"/>
      <c r="KB116" s="10"/>
      <c r="KC116" s="10"/>
      <c r="KD116" s="10"/>
      <c r="KE116" s="10"/>
      <c r="KF116" s="10"/>
      <c r="KG116" s="10"/>
      <c r="KH116" s="10"/>
      <c r="KI116" s="10"/>
      <c r="KJ116" s="10"/>
      <c r="KK116" s="10"/>
      <c r="KL116" s="10"/>
      <c r="KM116" s="10"/>
      <c r="KN116" s="10"/>
      <c r="KO116" s="10"/>
      <c r="KP116" s="10"/>
      <c r="KQ116" s="10"/>
      <c r="KR116" s="10"/>
      <c r="KS116" s="10"/>
      <c r="KT116" s="10"/>
      <c r="KU116" s="10"/>
      <c r="KV116" s="10"/>
      <c r="KW116" s="10"/>
      <c r="KX116" s="10"/>
      <c r="KY116" s="10"/>
      <c r="KZ116" s="10"/>
      <c r="LA116" s="10"/>
      <c r="LB116" s="10"/>
      <c r="LC116" s="10"/>
      <c r="LD116" s="10"/>
      <c r="LE116" s="10"/>
      <c r="LF116" s="10"/>
      <c r="LG116" s="10"/>
      <c r="LH116" s="10"/>
      <c r="LI116" s="10"/>
      <c r="LJ116" s="10"/>
      <c r="LK116" s="10"/>
      <c r="LL116" s="10"/>
      <c r="LM116" s="10"/>
      <c r="LN116" s="10"/>
      <c r="LO116" s="10"/>
      <c r="LP116" s="10"/>
      <c r="LQ116" s="10"/>
      <c r="LR116" s="10"/>
      <c r="LS116" s="10"/>
      <c r="LT116" s="10"/>
      <c r="LU116" s="10"/>
      <c r="LV116" s="10"/>
      <c r="LW116" s="10"/>
      <c r="LX116" s="10"/>
      <c r="LY116" s="10"/>
      <c r="LZ116" s="10"/>
      <c r="MA116" s="10"/>
      <c r="MB116" s="10"/>
      <c r="MC116" s="10"/>
      <c r="MD116" s="10"/>
      <c r="ME116" s="29"/>
      <c r="MF116" s="12"/>
      <c r="MG116" s="8"/>
      <c r="MH116" s="23"/>
      <c r="MI116" s="10"/>
      <c r="MJ116" s="10"/>
      <c r="MK116" s="10"/>
      <c r="ML116" s="19"/>
      <c r="MM116" s="23"/>
      <c r="MN116" s="12"/>
      <c r="MO116" s="14"/>
      <c r="MP116" s="12"/>
      <c r="MQ116" s="12"/>
      <c r="MR116" s="12"/>
      <c r="MS116" s="12"/>
      <c r="MT116" s="12"/>
      <c r="MU116" s="12"/>
      <c r="MV116" s="12"/>
      <c r="MW116" s="12"/>
      <c r="MX116" s="12"/>
      <c r="MY116" s="12"/>
      <c r="MZ116" s="12"/>
      <c r="NA116" s="12"/>
      <c r="NB116" s="12"/>
      <c r="NC116" s="12"/>
      <c r="ND116" s="12"/>
      <c r="NE116" s="12"/>
      <c r="NF116" s="12"/>
      <c r="NG116" s="12"/>
      <c r="NH116" s="12"/>
      <c r="NI116" s="12"/>
      <c r="NJ116" s="12"/>
      <c r="NK116" s="12"/>
      <c r="NL116" s="12"/>
      <c r="NM116" s="12"/>
      <c r="NN116" s="12"/>
      <c r="NO116" s="12"/>
      <c r="NP116" s="12"/>
      <c r="NQ116" s="12"/>
      <c r="NR116" s="12"/>
      <c r="NS116" s="12"/>
      <c r="NT116" s="12"/>
      <c r="NU116" s="12"/>
      <c r="NV116" s="12"/>
      <c r="NW116" s="12"/>
      <c r="NX116" s="12"/>
      <c r="NY116" s="12"/>
      <c r="NZ116" s="12"/>
      <c r="OA116" s="12"/>
      <c r="OB116" s="12"/>
      <c r="OC116" s="12"/>
      <c r="OD116" s="12"/>
      <c r="OE116" s="12"/>
      <c r="OF116" s="12"/>
      <c r="OG116" s="12"/>
      <c r="OH116" s="12"/>
      <c r="OI116" s="12"/>
      <c r="OJ116" s="12"/>
      <c r="OK116" s="12"/>
      <c r="OL116" s="12"/>
      <c r="OM116" s="12"/>
      <c r="ON116" s="12"/>
      <c r="OO116" s="12"/>
      <c r="OP116" s="12"/>
      <c r="OQ116" s="12"/>
      <c r="OR116" s="12"/>
      <c r="OS116" s="12"/>
      <c r="OT116" s="12"/>
      <c r="OU116" s="12"/>
      <c r="OV116" s="12"/>
      <c r="OW116" s="12"/>
      <c r="OX116" s="12"/>
      <c r="OY116" s="12"/>
      <c r="OZ116" s="12"/>
      <c r="PA116" s="12"/>
      <c r="PB116" s="12"/>
      <c r="PC116" s="12"/>
      <c r="PD116" s="12"/>
      <c r="PE116" s="12"/>
      <c r="PF116" s="12"/>
      <c r="PG116" s="12"/>
      <c r="PH116" s="12"/>
      <c r="PI116" s="12"/>
      <c r="PJ116" s="12"/>
      <c r="PK116" s="12"/>
      <c r="PL116" s="12"/>
      <c r="PM116" s="12"/>
      <c r="PN116" s="12"/>
      <c r="PO116" s="12"/>
      <c r="PP116" s="12"/>
      <c r="PQ116" s="12"/>
      <c r="PR116" s="12"/>
      <c r="PS116" s="12"/>
      <c r="PT116" s="12"/>
      <c r="PU116" s="12"/>
      <c r="PV116" s="12"/>
      <c r="PW116" s="14"/>
      <c r="PX116" s="14"/>
      <c r="PY116" s="13"/>
      <c r="PZ116" s="23"/>
      <c r="QA116" s="10"/>
      <c r="QB116" s="10"/>
      <c r="QC116" s="35"/>
      <c r="QD116" s="14"/>
      <c r="QE116" s="12"/>
      <c r="QF116" s="13"/>
      <c r="QG116" s="19"/>
      <c r="QH116" s="10"/>
      <c r="QI116" s="10"/>
      <c r="QJ116" s="10"/>
      <c r="QK116" s="10"/>
      <c r="QL116" s="10"/>
      <c r="QM116" s="10"/>
      <c r="QN116" s="10"/>
      <c r="QO116" s="10"/>
      <c r="QP116" s="10"/>
      <c r="QQ116" s="10"/>
      <c r="QR116" s="10"/>
      <c r="QS116" s="10"/>
      <c r="QT116" s="10"/>
      <c r="QU116" s="10"/>
      <c r="QV116" s="10"/>
      <c r="QW116" s="10"/>
      <c r="QX116" s="10"/>
      <c r="QY116" s="10"/>
      <c r="QZ116" s="10"/>
      <c r="RA116" s="10"/>
      <c r="RB116" s="10"/>
      <c r="RC116" s="10"/>
      <c r="RD116" s="10"/>
      <c r="RE116" s="10"/>
      <c r="RF116" s="10"/>
      <c r="RG116" s="10"/>
      <c r="RH116" s="10"/>
      <c r="RI116" s="10"/>
      <c r="RJ116" s="10"/>
      <c r="RK116" s="10"/>
      <c r="RL116" s="10"/>
      <c r="RM116" s="10"/>
      <c r="RN116" s="10"/>
      <c r="RO116" s="10"/>
      <c r="RP116" s="10"/>
      <c r="RQ116" s="10"/>
      <c r="RR116" s="10"/>
      <c r="RS116" s="10"/>
      <c r="RT116" s="10"/>
      <c r="RU116" s="10"/>
      <c r="RV116" s="10"/>
      <c r="RW116" s="10"/>
      <c r="RX116" s="10"/>
      <c r="RY116" s="10"/>
      <c r="RZ116" s="10"/>
      <c r="SA116" s="10"/>
      <c r="SB116" s="10"/>
      <c r="SC116" s="10"/>
      <c r="SD116" s="10"/>
      <c r="SE116" s="10"/>
      <c r="SF116" s="10"/>
      <c r="SG116" s="10"/>
      <c r="SH116" s="10"/>
      <c r="SI116" s="10"/>
      <c r="SJ116" s="10"/>
      <c r="SK116" s="10"/>
      <c r="SL116" s="10"/>
      <c r="SM116" s="10"/>
      <c r="SN116" s="10"/>
      <c r="SO116" s="10"/>
      <c r="SP116" s="10"/>
      <c r="SQ116" s="10"/>
      <c r="SR116" s="10"/>
      <c r="SS116" s="10"/>
      <c r="ST116" s="10"/>
      <c r="SU116" s="10"/>
      <c r="SV116" s="10"/>
      <c r="SW116" s="10"/>
      <c r="SX116" s="10"/>
      <c r="SY116" s="10"/>
      <c r="SZ116" s="10"/>
      <c r="TA116" s="10"/>
      <c r="TB116" s="10"/>
      <c r="TC116" s="10"/>
      <c r="TD116" s="10"/>
      <c r="TE116" s="10"/>
      <c r="TF116" s="10"/>
      <c r="TG116" s="10"/>
      <c r="TH116" s="10"/>
      <c r="TI116" s="10"/>
      <c r="TJ116" s="10"/>
      <c r="TK116" s="10"/>
      <c r="TL116" s="10"/>
      <c r="TM116" s="10"/>
      <c r="TN116" s="10"/>
      <c r="TO116" s="10"/>
      <c r="TP116" s="10"/>
      <c r="TQ116" s="10"/>
      <c r="TR116" s="10"/>
      <c r="TS116" s="8"/>
      <c r="TT116" s="8"/>
    </row>
    <row r="117" spans="1:540" ht="9.6" customHeight="1">
      <c r="A117" s="8"/>
      <c r="B117" s="8"/>
      <c r="C117" s="8"/>
      <c r="D117" s="8"/>
      <c r="E117" s="8"/>
      <c r="F117" s="8"/>
      <c r="G117" s="8"/>
      <c r="H117" s="8"/>
      <c r="I117" s="8"/>
      <c r="J117" s="8"/>
      <c r="K117" s="8"/>
      <c r="L117" s="8"/>
      <c r="M117" s="8"/>
      <c r="N117" s="8"/>
      <c r="O117" s="8"/>
      <c r="P117" s="8"/>
      <c r="Q117" s="8"/>
      <c r="R117" s="8"/>
      <c r="S117" s="8"/>
      <c r="T117" s="8"/>
      <c r="U117" s="8"/>
      <c r="V117" s="8"/>
      <c r="W117" s="8"/>
      <c r="X117" s="8"/>
      <c r="Y117" s="8"/>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c r="BC117" s="8"/>
      <c r="BD117" s="8"/>
      <c r="BE117" s="8"/>
      <c r="BF117" s="8"/>
      <c r="BG117" s="8"/>
      <c r="BH117" s="8"/>
      <c r="BI117" s="8"/>
      <c r="BJ117" s="8"/>
      <c r="BK117" s="8"/>
      <c r="BL117" s="8"/>
      <c r="BM117" s="8"/>
      <c r="BN117" s="8"/>
      <c r="BO117" s="8"/>
      <c r="BP117" s="8"/>
      <c r="BQ117" s="8"/>
      <c r="BR117" s="8"/>
      <c r="BS117" s="12"/>
      <c r="BT117" s="17"/>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c r="DO117" s="28"/>
      <c r="DP117" s="28"/>
      <c r="DQ117" s="28"/>
      <c r="DR117" s="28"/>
      <c r="DS117" s="28"/>
      <c r="DT117" s="28"/>
      <c r="DU117" s="28"/>
      <c r="DV117" s="28"/>
      <c r="DW117" s="28"/>
      <c r="DX117" s="28"/>
      <c r="DY117" s="28"/>
      <c r="DZ117" s="28"/>
      <c r="EA117" s="28"/>
      <c r="EB117" s="28"/>
      <c r="EC117" s="28"/>
      <c r="ED117" s="28"/>
      <c r="EE117" s="28"/>
      <c r="EF117" s="28"/>
      <c r="EG117" s="28"/>
      <c r="EH117" s="28"/>
      <c r="EI117" s="28"/>
      <c r="EJ117" s="28"/>
      <c r="EK117" s="28"/>
      <c r="EL117" s="28"/>
      <c r="EM117" s="28"/>
      <c r="EN117" s="28"/>
      <c r="EO117" s="28"/>
      <c r="EP117" s="28"/>
      <c r="EQ117" s="28"/>
      <c r="ER117" s="28"/>
      <c r="ES117" s="28"/>
      <c r="ET117" s="28"/>
      <c r="EU117" s="28"/>
      <c r="EV117" s="28"/>
      <c r="EW117" s="28"/>
      <c r="EX117" s="28"/>
      <c r="EY117" s="28"/>
      <c r="EZ117" s="28"/>
      <c r="FA117" s="28"/>
      <c r="FB117" s="28"/>
      <c r="FC117" s="28"/>
      <c r="FD117" s="28"/>
      <c r="FE117" s="28"/>
      <c r="FF117" s="28"/>
      <c r="FG117" s="28"/>
      <c r="FH117" s="28"/>
      <c r="FI117" s="28"/>
      <c r="FJ117" s="28"/>
      <c r="FK117" s="28"/>
      <c r="FL117" s="28"/>
      <c r="FM117" s="28"/>
      <c r="FN117" s="28"/>
      <c r="FO117" s="28"/>
      <c r="FP117" s="28"/>
      <c r="FQ117" s="28"/>
      <c r="FR117" s="10"/>
      <c r="FS117" s="68"/>
      <c r="FT117" s="8"/>
      <c r="FU117" s="8"/>
      <c r="FV117" s="8"/>
      <c r="FW117" s="8"/>
      <c r="FX117" s="8"/>
      <c r="FY117" s="8"/>
      <c r="FZ117" s="8"/>
      <c r="GA117" s="8"/>
      <c r="GB117" s="8"/>
      <c r="GC117" s="8"/>
      <c r="GD117" s="8"/>
      <c r="GE117" s="8"/>
      <c r="GF117" s="8"/>
      <c r="GG117" s="8"/>
      <c r="GH117" s="8"/>
      <c r="GI117" s="8"/>
      <c r="GJ117" s="8"/>
      <c r="GK117" s="8"/>
      <c r="GL117" s="8"/>
      <c r="GM117" s="8"/>
      <c r="GN117" s="8"/>
      <c r="GO117" s="8"/>
      <c r="GP117" s="8"/>
      <c r="GQ117" s="8"/>
      <c r="GR117" s="8"/>
      <c r="GS117" s="8"/>
      <c r="GT117" s="8"/>
      <c r="GU117" s="8"/>
      <c r="GV117" s="8"/>
      <c r="GW117" s="8"/>
      <c r="GX117" s="8"/>
      <c r="GY117" s="8"/>
      <c r="GZ117" s="8"/>
      <c r="HA117" s="8"/>
      <c r="HB117" s="8"/>
      <c r="HC117" s="8"/>
      <c r="HD117" s="8"/>
      <c r="HE117" s="8"/>
      <c r="HF117" s="8"/>
      <c r="HG117" s="8"/>
      <c r="HH117" s="8"/>
      <c r="HI117" s="8"/>
      <c r="HJ117" s="8"/>
      <c r="HK117" s="8"/>
      <c r="HL117" s="8"/>
      <c r="HM117" s="8"/>
      <c r="HN117" s="8"/>
      <c r="HO117" s="8"/>
      <c r="HP117" s="8"/>
      <c r="HQ117" s="8"/>
      <c r="HR117" s="8"/>
      <c r="HS117" s="8"/>
      <c r="HT117" s="8"/>
      <c r="HU117" s="8"/>
      <c r="HV117" s="8"/>
      <c r="HW117" s="8"/>
      <c r="HX117" s="8"/>
      <c r="HY117" s="8"/>
      <c r="HZ117" s="8"/>
      <c r="IA117" s="8"/>
      <c r="IB117" s="8"/>
      <c r="IC117" s="8"/>
      <c r="ID117" s="8"/>
      <c r="IE117" s="8"/>
      <c r="IF117" s="8"/>
      <c r="IG117" s="8"/>
      <c r="IH117" s="8"/>
      <c r="II117" s="8"/>
      <c r="IJ117" s="8"/>
      <c r="IK117" s="8"/>
      <c r="IL117" s="8"/>
      <c r="IM117" s="8"/>
      <c r="IN117" s="8"/>
      <c r="IO117" s="8"/>
      <c r="IP117" s="8"/>
      <c r="IQ117" s="8"/>
      <c r="IR117" s="9"/>
      <c r="IS117" s="10"/>
      <c r="IT117" s="10"/>
      <c r="IU117" s="10"/>
      <c r="IV117" s="10"/>
      <c r="IW117" s="10"/>
      <c r="IX117" s="10"/>
      <c r="IY117" s="10"/>
      <c r="IZ117" s="10"/>
      <c r="JA117" s="10"/>
      <c r="JB117" s="10"/>
      <c r="JC117" s="10"/>
      <c r="JD117" s="10"/>
      <c r="JE117" s="10"/>
      <c r="JF117" s="10"/>
      <c r="JG117" s="10"/>
      <c r="JH117" s="10"/>
      <c r="JI117" s="10"/>
      <c r="JJ117" s="10"/>
      <c r="JK117" s="10"/>
      <c r="JL117" s="10"/>
      <c r="JM117" s="10"/>
      <c r="JN117" s="10"/>
      <c r="JO117" s="10"/>
      <c r="JP117" s="10"/>
      <c r="JQ117" s="10"/>
      <c r="JR117" s="10"/>
      <c r="JS117" s="10"/>
      <c r="JT117" s="10"/>
      <c r="JU117" s="10"/>
      <c r="JV117" s="10"/>
      <c r="JW117" s="10"/>
      <c r="JX117" s="10"/>
      <c r="JY117" s="10"/>
      <c r="JZ117" s="10"/>
      <c r="KA117" s="10"/>
      <c r="KB117" s="10"/>
      <c r="KC117" s="10"/>
      <c r="KD117" s="10"/>
      <c r="KE117" s="10"/>
      <c r="KF117" s="10"/>
      <c r="KG117" s="10"/>
      <c r="KH117" s="10"/>
      <c r="KI117" s="10"/>
      <c r="KJ117" s="10"/>
      <c r="KK117" s="10"/>
      <c r="KL117" s="10"/>
      <c r="KM117" s="10"/>
      <c r="KN117" s="10"/>
      <c r="KO117" s="10"/>
      <c r="KP117" s="10"/>
      <c r="KQ117" s="10"/>
      <c r="KR117" s="10"/>
      <c r="KS117" s="10"/>
      <c r="KT117" s="10"/>
      <c r="KU117" s="10"/>
      <c r="KV117" s="10"/>
      <c r="KW117" s="10"/>
      <c r="KX117" s="10"/>
      <c r="KY117" s="10"/>
      <c r="KZ117" s="10"/>
      <c r="LA117" s="10"/>
      <c r="LB117" s="10"/>
      <c r="LC117" s="10"/>
      <c r="LD117" s="10"/>
      <c r="LE117" s="10"/>
      <c r="LF117" s="10"/>
      <c r="LG117" s="10"/>
      <c r="LH117" s="10"/>
      <c r="LI117" s="10"/>
      <c r="LJ117" s="10"/>
      <c r="LK117" s="10"/>
      <c r="LL117" s="10"/>
      <c r="LM117" s="10"/>
      <c r="LN117" s="10"/>
      <c r="LO117" s="10"/>
      <c r="LP117" s="10"/>
      <c r="LQ117" s="10"/>
      <c r="LR117" s="10"/>
      <c r="LS117" s="10"/>
      <c r="LT117" s="10"/>
      <c r="LU117" s="10"/>
      <c r="LV117" s="10"/>
      <c r="LW117" s="10"/>
      <c r="LX117" s="10"/>
      <c r="LY117" s="10"/>
      <c r="LZ117" s="10"/>
      <c r="MA117" s="10"/>
      <c r="MB117" s="10"/>
      <c r="MC117" s="10"/>
      <c r="MD117" s="10"/>
      <c r="ME117" s="27"/>
      <c r="MF117" s="8"/>
      <c r="MG117" s="23"/>
      <c r="MH117" s="10"/>
      <c r="MI117" s="10"/>
      <c r="MJ117" s="19"/>
      <c r="MK117" s="13"/>
      <c r="ML117" s="14"/>
      <c r="MM117" s="12"/>
      <c r="MN117" s="12"/>
      <c r="MO117" s="12"/>
      <c r="MP117" s="12"/>
      <c r="MQ117" s="12"/>
      <c r="MR117" s="12"/>
      <c r="MS117" s="12"/>
      <c r="MT117" s="12"/>
      <c r="MU117" s="12"/>
      <c r="MV117" s="12"/>
      <c r="MW117" s="12"/>
      <c r="MX117" s="12"/>
      <c r="MY117" s="12"/>
      <c r="MZ117" s="12"/>
      <c r="NA117" s="12"/>
      <c r="NB117" s="12"/>
      <c r="NC117" s="12"/>
      <c r="ND117" s="12"/>
      <c r="NE117" s="12"/>
      <c r="NF117" s="12"/>
      <c r="NG117" s="12"/>
      <c r="NH117" s="12"/>
      <c r="NI117" s="12"/>
      <c r="NJ117" s="12"/>
      <c r="NK117" s="12"/>
      <c r="NL117" s="12"/>
      <c r="NM117" s="12"/>
      <c r="NN117" s="12"/>
      <c r="NO117" s="12"/>
      <c r="NP117" s="12"/>
      <c r="NQ117" s="12"/>
      <c r="NR117" s="12"/>
      <c r="NS117" s="12"/>
      <c r="NT117" s="12"/>
      <c r="NU117" s="12"/>
      <c r="NV117" s="12"/>
      <c r="NW117" s="12"/>
      <c r="NX117" s="12"/>
      <c r="NY117" s="12"/>
      <c r="NZ117" s="12"/>
      <c r="OA117" s="12"/>
      <c r="OB117" s="12"/>
      <c r="OC117" s="12"/>
      <c r="OD117" s="12"/>
      <c r="OE117" s="12"/>
      <c r="OF117" s="12"/>
      <c r="OG117" s="12"/>
      <c r="OH117" s="12"/>
      <c r="OI117" s="12"/>
      <c r="OJ117" s="12"/>
      <c r="OK117" s="12"/>
      <c r="OL117" s="12"/>
      <c r="OM117" s="12"/>
      <c r="ON117" s="12"/>
      <c r="OO117" s="12"/>
      <c r="OP117" s="12"/>
      <c r="OQ117" s="12"/>
      <c r="OR117" s="12"/>
      <c r="OS117" s="12"/>
      <c r="OT117" s="12"/>
      <c r="OU117" s="12"/>
      <c r="OV117" s="12"/>
      <c r="OW117" s="12"/>
      <c r="OX117" s="12"/>
      <c r="OY117" s="12"/>
      <c r="OZ117" s="12"/>
      <c r="PA117" s="12"/>
      <c r="PB117" s="12"/>
      <c r="PC117" s="12"/>
      <c r="PD117" s="12"/>
      <c r="PE117" s="12"/>
      <c r="PF117" s="12"/>
      <c r="PG117" s="12"/>
      <c r="PH117" s="12"/>
      <c r="PI117" s="12"/>
      <c r="PJ117" s="12"/>
      <c r="PK117" s="12"/>
      <c r="PL117" s="12"/>
      <c r="PM117" s="12"/>
      <c r="PN117" s="12"/>
      <c r="PO117" s="12"/>
      <c r="PP117" s="12"/>
      <c r="PQ117" s="12"/>
      <c r="PR117" s="12"/>
      <c r="PS117" s="12"/>
      <c r="PT117" s="12"/>
      <c r="PU117" s="12"/>
      <c r="PV117" s="12"/>
      <c r="PW117" s="12"/>
      <c r="PX117" s="12"/>
      <c r="PY117" s="12"/>
      <c r="PZ117" s="14"/>
      <c r="QA117" s="14"/>
      <c r="QB117" s="23"/>
      <c r="QC117" s="10"/>
      <c r="QD117" s="23"/>
      <c r="QE117" s="8"/>
      <c r="QF117" s="18"/>
      <c r="QG117" s="10"/>
      <c r="QH117" s="10"/>
      <c r="QI117" s="10"/>
      <c r="QJ117" s="10"/>
      <c r="QK117" s="10"/>
      <c r="QL117" s="10"/>
      <c r="QM117" s="10"/>
      <c r="QN117" s="10"/>
      <c r="QO117" s="10"/>
      <c r="QP117" s="10"/>
      <c r="QQ117" s="10"/>
      <c r="QR117" s="10"/>
      <c r="QS117" s="10"/>
      <c r="QT117" s="10"/>
      <c r="QU117" s="10"/>
      <c r="QV117" s="10"/>
      <c r="QW117" s="10"/>
      <c r="QX117" s="10"/>
      <c r="QY117" s="10"/>
      <c r="QZ117" s="10"/>
      <c r="RA117" s="10"/>
      <c r="RB117" s="10"/>
      <c r="RC117" s="10"/>
      <c r="RD117" s="10"/>
      <c r="RE117" s="10"/>
      <c r="RF117" s="10"/>
      <c r="RG117" s="10"/>
      <c r="RH117" s="10"/>
      <c r="RI117" s="10"/>
      <c r="RJ117" s="10"/>
      <c r="RK117" s="10"/>
      <c r="RL117" s="10"/>
      <c r="RM117" s="10"/>
      <c r="RN117" s="10"/>
      <c r="RO117" s="10"/>
      <c r="RP117" s="10"/>
      <c r="RQ117" s="10"/>
      <c r="RR117" s="10"/>
      <c r="RS117" s="10"/>
      <c r="RT117" s="10"/>
      <c r="RU117" s="10"/>
      <c r="RV117" s="10"/>
      <c r="RW117" s="10"/>
      <c r="RX117" s="10"/>
      <c r="RY117" s="10"/>
      <c r="RZ117" s="10"/>
      <c r="SA117" s="10"/>
      <c r="SB117" s="10"/>
      <c r="SC117" s="10"/>
      <c r="SD117" s="10"/>
      <c r="SE117" s="10"/>
      <c r="SF117" s="10"/>
      <c r="SG117" s="10"/>
      <c r="SH117" s="10"/>
      <c r="SI117" s="10"/>
      <c r="SJ117" s="10"/>
      <c r="SK117" s="10"/>
      <c r="SL117" s="10"/>
      <c r="SM117" s="10"/>
      <c r="SN117" s="10"/>
      <c r="SO117" s="10"/>
      <c r="SP117" s="10"/>
      <c r="SQ117" s="10"/>
      <c r="SR117" s="10"/>
      <c r="SS117" s="10"/>
      <c r="ST117" s="10"/>
      <c r="SU117" s="10"/>
      <c r="SV117" s="10"/>
      <c r="SW117" s="10"/>
      <c r="SX117" s="10"/>
      <c r="SY117" s="10"/>
      <c r="SZ117" s="10"/>
      <c r="TA117" s="10"/>
      <c r="TB117" s="10"/>
      <c r="TC117" s="10"/>
      <c r="TD117" s="10"/>
      <c r="TE117" s="10"/>
      <c r="TF117" s="10"/>
      <c r="TG117" s="10"/>
      <c r="TH117" s="10"/>
      <c r="TI117" s="10"/>
      <c r="TJ117" s="10"/>
      <c r="TK117" s="10"/>
      <c r="TL117" s="10"/>
      <c r="TM117" s="10"/>
      <c r="TN117" s="10"/>
      <c r="TO117" s="10"/>
      <c r="TP117" s="10"/>
      <c r="TQ117" s="10"/>
      <c r="TR117" s="10"/>
      <c r="TS117" s="8"/>
      <c r="TT117" s="8"/>
    </row>
    <row r="118" spans="1:540" ht="9.6" customHeight="1">
      <c r="A118" s="8"/>
      <c r="B118" s="8"/>
      <c r="C118" s="8"/>
      <c r="D118" s="8"/>
      <c r="E118" s="8"/>
      <c r="F118" s="8"/>
      <c r="G118" s="8"/>
      <c r="H118" s="8"/>
      <c r="I118" s="8"/>
      <c r="J118" s="8"/>
      <c r="K118" s="8"/>
      <c r="L118" s="8"/>
      <c r="M118" s="8"/>
      <c r="N118" s="8"/>
      <c r="O118" s="8"/>
      <c r="P118" s="8"/>
      <c r="Q118" s="8"/>
      <c r="R118" s="8"/>
      <c r="S118" s="8"/>
      <c r="T118" s="8"/>
      <c r="U118" s="8"/>
      <c r="V118" s="8"/>
      <c r="W118" s="8"/>
      <c r="X118" s="8"/>
      <c r="Y118" s="8"/>
      <c r="Z118" s="8"/>
      <c r="AA118" s="8"/>
      <c r="AB118" s="8"/>
      <c r="AC118" s="8"/>
      <c r="AD118" s="8"/>
      <c r="AE118" s="8"/>
      <c r="AF118" s="8"/>
      <c r="AG118" s="8"/>
      <c r="AH118" s="8"/>
      <c r="AI118" s="8"/>
      <c r="AJ118" s="8"/>
      <c r="AK118" s="8"/>
      <c r="AL118" s="8"/>
      <c r="AM118" s="8"/>
      <c r="AN118" s="8"/>
      <c r="AO118" s="8"/>
      <c r="AP118" s="8"/>
      <c r="AQ118" s="8"/>
      <c r="AR118" s="8"/>
      <c r="AS118" s="8"/>
      <c r="AT118" s="8"/>
      <c r="AU118" s="8"/>
      <c r="AV118" s="8"/>
      <c r="AW118" s="8"/>
      <c r="AX118" s="8"/>
      <c r="AY118" s="8"/>
      <c r="AZ118" s="8"/>
      <c r="BA118" s="8"/>
      <c r="BB118" s="8"/>
      <c r="BC118" s="8"/>
      <c r="BD118" s="8"/>
      <c r="BE118" s="8"/>
      <c r="BF118" s="8"/>
      <c r="BG118" s="8"/>
      <c r="BH118" s="8"/>
      <c r="BI118" s="8"/>
      <c r="BJ118" s="8"/>
      <c r="BK118" s="8"/>
      <c r="BL118" s="8"/>
      <c r="BM118" s="8"/>
      <c r="BN118" s="8"/>
      <c r="BO118" s="8"/>
      <c r="BP118" s="8"/>
      <c r="BQ118" s="8"/>
      <c r="BR118" s="12"/>
      <c r="BS118" s="32"/>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10"/>
      <c r="CT118" s="10"/>
      <c r="CU118" s="10"/>
      <c r="CV118" s="10"/>
      <c r="CW118" s="10"/>
      <c r="CX118" s="28"/>
      <c r="CY118" s="10"/>
      <c r="CZ118" s="28"/>
      <c r="DA118" s="28"/>
      <c r="DB118" s="28"/>
      <c r="DC118" s="28"/>
      <c r="DD118" s="28"/>
      <c r="DE118" s="28"/>
      <c r="DF118" s="28"/>
      <c r="DG118" s="28"/>
      <c r="DH118" s="28"/>
      <c r="DI118" s="28"/>
      <c r="DJ118" s="28"/>
      <c r="DK118" s="28"/>
      <c r="DL118" s="28"/>
      <c r="DM118" s="28"/>
      <c r="DN118" s="28"/>
      <c r="DO118" s="28"/>
      <c r="DP118" s="28"/>
      <c r="DQ118" s="28"/>
      <c r="DR118" s="28"/>
      <c r="DS118" s="28"/>
      <c r="DT118" s="28"/>
      <c r="DU118" s="28"/>
      <c r="DV118" s="28"/>
      <c r="DW118" s="28"/>
      <c r="DX118" s="28"/>
      <c r="DY118" s="28"/>
      <c r="DZ118" s="28"/>
      <c r="EA118" s="28"/>
      <c r="EB118" s="28"/>
      <c r="EC118" s="28"/>
      <c r="ED118" s="28"/>
      <c r="EE118" s="28"/>
      <c r="EF118" s="28"/>
      <c r="EG118" s="28"/>
      <c r="EH118" s="28"/>
      <c r="EI118" s="28"/>
      <c r="EJ118" s="28"/>
      <c r="EK118" s="28"/>
      <c r="EL118" s="28"/>
      <c r="EM118" s="28"/>
      <c r="EN118" s="28"/>
      <c r="EO118" s="28"/>
      <c r="EP118" s="28"/>
      <c r="EQ118" s="28"/>
      <c r="ER118" s="28"/>
      <c r="ES118" s="28"/>
      <c r="ET118" s="10"/>
      <c r="EU118" s="10"/>
      <c r="EV118" s="10"/>
      <c r="EW118" s="10"/>
      <c r="EX118" s="10"/>
      <c r="EY118" s="28"/>
      <c r="EZ118" s="28"/>
      <c r="FA118" s="28"/>
      <c r="FB118" s="28"/>
      <c r="FC118" s="28"/>
      <c r="FD118" s="28"/>
      <c r="FE118" s="28"/>
      <c r="FF118" s="28"/>
      <c r="FG118" s="28"/>
      <c r="FH118" s="28"/>
      <c r="FI118" s="28"/>
      <c r="FJ118" s="28"/>
      <c r="FK118" s="28"/>
      <c r="FL118" s="28"/>
      <c r="FM118" s="28"/>
      <c r="FN118" s="28"/>
      <c r="FO118" s="28"/>
      <c r="FP118" s="28"/>
      <c r="FQ118" s="28"/>
      <c r="FR118" s="28"/>
      <c r="FS118" s="10"/>
      <c r="FT118" s="21"/>
      <c r="FU118" s="8"/>
      <c r="FV118" s="8"/>
      <c r="FW118" s="8"/>
      <c r="FX118" s="8"/>
      <c r="FY118" s="8"/>
      <c r="FZ118" s="8"/>
      <c r="GA118" s="8"/>
      <c r="GB118" s="8"/>
      <c r="GC118" s="8"/>
      <c r="GD118" s="8"/>
      <c r="GE118" s="8"/>
      <c r="GF118" s="8"/>
      <c r="GG118" s="8"/>
      <c r="GH118" s="8"/>
      <c r="GI118" s="8"/>
      <c r="GJ118" s="8"/>
      <c r="GK118" s="8"/>
      <c r="GL118" s="8"/>
      <c r="GM118" s="8"/>
      <c r="GN118" s="8"/>
      <c r="GO118" s="8"/>
      <c r="GP118" s="8"/>
      <c r="GQ118" s="8"/>
      <c r="GR118" s="8"/>
      <c r="GS118" s="8"/>
      <c r="GT118" s="8"/>
      <c r="GU118" s="8"/>
      <c r="GV118" s="8"/>
      <c r="GW118" s="8"/>
      <c r="GX118" s="8"/>
      <c r="GY118" s="8"/>
      <c r="GZ118" s="8"/>
      <c r="HA118" s="8"/>
      <c r="HB118" s="8"/>
      <c r="HC118" s="8"/>
      <c r="HD118" s="8"/>
      <c r="HE118" s="8"/>
      <c r="HF118" s="8"/>
      <c r="HG118" s="8"/>
      <c r="HH118" s="8"/>
      <c r="HI118" s="8"/>
      <c r="HJ118" s="8"/>
      <c r="HK118" s="8"/>
      <c r="HL118" s="8"/>
      <c r="HM118" s="8"/>
      <c r="HN118" s="8"/>
      <c r="HO118" s="8"/>
      <c r="HP118" s="8"/>
      <c r="HQ118" s="8"/>
      <c r="HR118" s="8"/>
      <c r="HS118" s="8"/>
      <c r="HT118" s="8"/>
      <c r="HU118" s="8"/>
      <c r="HV118" s="8"/>
      <c r="HW118" s="8"/>
      <c r="HX118" s="8"/>
      <c r="HY118" s="8"/>
      <c r="HZ118" s="8"/>
      <c r="IA118" s="8"/>
      <c r="IB118" s="8"/>
      <c r="IC118" s="8"/>
      <c r="ID118" s="8"/>
      <c r="IE118" s="8"/>
      <c r="IF118" s="8"/>
      <c r="IG118" s="8"/>
      <c r="IH118" s="8"/>
      <c r="II118" s="8"/>
      <c r="IJ118" s="8"/>
      <c r="IK118" s="8"/>
      <c r="IL118" s="8"/>
      <c r="IM118" s="8"/>
      <c r="IN118" s="8"/>
      <c r="IO118" s="8"/>
      <c r="IP118" s="8"/>
      <c r="IQ118" s="8"/>
      <c r="IR118" s="9"/>
      <c r="IS118" s="10"/>
      <c r="IT118" s="10"/>
      <c r="IU118" s="10"/>
      <c r="IV118" s="10"/>
      <c r="IW118" s="10"/>
      <c r="IX118" s="10"/>
      <c r="IY118" s="10"/>
      <c r="IZ118" s="10"/>
      <c r="JA118" s="10"/>
      <c r="JB118" s="10"/>
      <c r="JC118" s="10"/>
      <c r="JD118" s="10"/>
      <c r="JE118" s="10"/>
      <c r="JF118" s="10"/>
      <c r="JG118" s="10"/>
      <c r="JH118" s="10"/>
      <c r="JI118" s="10"/>
      <c r="JJ118" s="10"/>
      <c r="JK118" s="10"/>
      <c r="JL118" s="10"/>
      <c r="JM118" s="10"/>
      <c r="JN118" s="10"/>
      <c r="JO118" s="10"/>
      <c r="JP118" s="10"/>
      <c r="JQ118" s="10"/>
      <c r="JR118" s="10"/>
      <c r="JS118" s="10"/>
      <c r="JT118" s="10"/>
      <c r="JU118" s="10"/>
      <c r="JV118" s="10"/>
      <c r="JW118" s="10"/>
      <c r="JX118" s="10"/>
      <c r="JY118" s="10"/>
      <c r="JZ118" s="10"/>
      <c r="KA118" s="10"/>
      <c r="KB118" s="10"/>
      <c r="KC118" s="10"/>
      <c r="KD118" s="10"/>
      <c r="KE118" s="10"/>
      <c r="KF118" s="10"/>
      <c r="KG118" s="10"/>
      <c r="KH118" s="10"/>
      <c r="KI118" s="10"/>
      <c r="KJ118" s="10"/>
      <c r="KK118" s="10"/>
      <c r="KL118" s="10"/>
      <c r="KM118" s="10"/>
      <c r="KN118" s="10"/>
      <c r="KO118" s="10"/>
      <c r="KP118" s="10"/>
      <c r="KQ118" s="10"/>
      <c r="KR118" s="10"/>
      <c r="KS118" s="10"/>
      <c r="KT118" s="10"/>
      <c r="KU118" s="10"/>
      <c r="KV118" s="10"/>
      <c r="KW118" s="10"/>
      <c r="KX118" s="10"/>
      <c r="KY118" s="10"/>
      <c r="KZ118" s="10"/>
      <c r="LA118" s="10"/>
      <c r="LB118" s="10"/>
      <c r="LC118" s="10"/>
      <c r="LD118" s="10"/>
      <c r="LE118" s="10"/>
      <c r="LF118" s="10"/>
      <c r="LG118" s="10"/>
      <c r="LH118" s="10"/>
      <c r="LI118" s="10"/>
      <c r="LJ118" s="10"/>
      <c r="LK118" s="10"/>
      <c r="LL118" s="10"/>
      <c r="LM118" s="10"/>
      <c r="LN118" s="10"/>
      <c r="LO118" s="10"/>
      <c r="LP118" s="10"/>
      <c r="LQ118" s="10"/>
      <c r="LR118" s="10"/>
      <c r="LS118" s="10"/>
      <c r="LT118" s="10"/>
      <c r="LU118" s="10"/>
      <c r="LV118" s="10"/>
      <c r="LW118" s="10"/>
      <c r="LX118" s="10"/>
      <c r="LY118" s="10"/>
      <c r="LZ118" s="10"/>
      <c r="MA118" s="10"/>
      <c r="MB118" s="10"/>
      <c r="MC118" s="10"/>
      <c r="MD118" s="10"/>
      <c r="ME118" s="10"/>
      <c r="MF118" s="19"/>
      <c r="MG118" s="10"/>
      <c r="MH118" s="10"/>
      <c r="MI118" s="23"/>
      <c r="MJ118" s="12"/>
      <c r="MK118" s="14"/>
      <c r="ML118" s="12"/>
      <c r="MM118" s="12"/>
      <c r="MN118" s="12"/>
      <c r="MO118" s="12"/>
      <c r="MP118" s="12"/>
      <c r="MQ118" s="12"/>
      <c r="MR118" s="12"/>
      <c r="MS118" s="12"/>
      <c r="MT118" s="12"/>
      <c r="MU118" s="12"/>
      <c r="MV118" s="12"/>
      <c r="MW118" s="12"/>
      <c r="MX118" s="12"/>
      <c r="MY118" s="12"/>
      <c r="MZ118" s="12"/>
      <c r="NA118" s="12"/>
      <c r="NB118" s="12"/>
      <c r="NC118" s="12"/>
      <c r="ND118" s="12"/>
      <c r="NE118" s="12"/>
      <c r="NF118" s="12"/>
      <c r="NG118" s="12"/>
      <c r="NH118" s="12"/>
      <c r="NI118" s="12"/>
      <c r="NJ118" s="12"/>
      <c r="NK118" s="12"/>
      <c r="NL118" s="12"/>
      <c r="NM118" s="12"/>
      <c r="NN118" s="12"/>
      <c r="NO118" s="12"/>
      <c r="NP118" s="12"/>
      <c r="NQ118" s="12"/>
      <c r="NR118" s="12"/>
      <c r="NS118" s="12"/>
      <c r="NT118" s="12"/>
      <c r="NU118" s="12"/>
      <c r="NV118" s="12"/>
      <c r="NW118" s="12"/>
      <c r="NX118" s="12"/>
      <c r="NY118" s="12"/>
      <c r="NZ118" s="12"/>
      <c r="OA118" s="12"/>
      <c r="OB118" s="12"/>
      <c r="OC118" s="12"/>
      <c r="OD118" s="12"/>
      <c r="OE118" s="12"/>
      <c r="OF118" s="12"/>
      <c r="OG118" s="12"/>
      <c r="OH118" s="12"/>
      <c r="OI118" s="12"/>
      <c r="OJ118" s="12"/>
      <c r="OK118" s="12"/>
      <c r="OL118" s="12"/>
      <c r="OM118" s="12"/>
      <c r="ON118" s="12"/>
      <c r="OO118" s="12"/>
      <c r="OP118" s="12"/>
      <c r="OQ118" s="12"/>
      <c r="OR118" s="12"/>
      <c r="OS118" s="12"/>
      <c r="OT118" s="12"/>
      <c r="OU118" s="12"/>
      <c r="OV118" s="12"/>
      <c r="OW118" s="12"/>
      <c r="OX118" s="12"/>
      <c r="OY118" s="12"/>
      <c r="OZ118" s="12"/>
      <c r="PA118" s="12"/>
      <c r="PB118" s="12"/>
      <c r="PC118" s="12"/>
      <c r="PD118" s="12"/>
      <c r="PE118" s="12"/>
      <c r="PF118" s="12"/>
      <c r="PG118" s="12"/>
      <c r="PH118" s="12"/>
      <c r="PI118" s="12"/>
      <c r="PJ118" s="12"/>
      <c r="PK118" s="12"/>
      <c r="PL118" s="12"/>
      <c r="PM118" s="12"/>
      <c r="PN118" s="12"/>
      <c r="PO118" s="12"/>
      <c r="PP118" s="12"/>
      <c r="PQ118" s="12"/>
      <c r="PR118" s="12"/>
      <c r="PS118" s="12"/>
      <c r="PT118" s="12"/>
      <c r="PU118" s="12"/>
      <c r="PV118" s="12"/>
      <c r="PW118" s="12"/>
      <c r="PX118" s="12"/>
      <c r="PY118" s="12"/>
      <c r="PZ118" s="12"/>
      <c r="QA118" s="12"/>
      <c r="QB118" s="14"/>
      <c r="QC118" s="18"/>
      <c r="QD118" s="10"/>
      <c r="QE118" s="17"/>
      <c r="QF118" s="19"/>
      <c r="QG118" s="10"/>
      <c r="QH118" s="10"/>
      <c r="QI118" s="10"/>
      <c r="QJ118" s="10"/>
      <c r="QK118" s="10"/>
      <c r="QL118" s="10"/>
      <c r="QM118" s="10"/>
      <c r="QN118" s="10"/>
      <c r="QO118" s="10"/>
      <c r="QP118" s="10"/>
      <c r="QQ118" s="10"/>
      <c r="QR118" s="10"/>
      <c r="QS118" s="10"/>
      <c r="QT118" s="10"/>
      <c r="QU118" s="10"/>
      <c r="QV118" s="10"/>
      <c r="QW118" s="10"/>
      <c r="QX118" s="10"/>
      <c r="QY118" s="10"/>
      <c r="QZ118" s="10"/>
      <c r="RA118" s="10"/>
      <c r="RB118" s="10"/>
      <c r="RC118" s="10"/>
      <c r="RD118" s="10"/>
      <c r="RE118" s="10"/>
      <c r="RF118" s="10"/>
      <c r="RG118" s="10"/>
      <c r="RH118" s="10"/>
      <c r="RI118" s="10"/>
      <c r="RJ118" s="10"/>
      <c r="RK118" s="10"/>
      <c r="RL118" s="10"/>
      <c r="RM118" s="10"/>
      <c r="RN118" s="10"/>
      <c r="RO118" s="10"/>
      <c r="RP118" s="10"/>
      <c r="RQ118" s="10"/>
      <c r="RR118" s="10"/>
      <c r="RS118" s="10"/>
      <c r="RT118" s="10"/>
      <c r="RU118" s="10"/>
      <c r="RV118" s="10"/>
      <c r="RW118" s="10"/>
      <c r="RX118" s="10"/>
      <c r="RY118" s="10"/>
      <c r="RZ118" s="10"/>
      <c r="SA118" s="10"/>
      <c r="SB118" s="10"/>
      <c r="SC118" s="10"/>
      <c r="SD118" s="10"/>
      <c r="SE118" s="10"/>
      <c r="SF118" s="10"/>
      <c r="SG118" s="10"/>
      <c r="SH118" s="10"/>
      <c r="SI118" s="10"/>
      <c r="SJ118" s="10"/>
      <c r="SK118" s="10"/>
      <c r="SL118" s="10"/>
      <c r="SM118" s="10"/>
      <c r="SN118" s="10"/>
      <c r="SO118" s="10"/>
      <c r="SP118" s="10"/>
      <c r="SQ118" s="10"/>
      <c r="SR118" s="10"/>
      <c r="SS118" s="10"/>
      <c r="ST118" s="10"/>
      <c r="SU118" s="10"/>
      <c r="SV118" s="10"/>
      <c r="SW118" s="10"/>
      <c r="SX118" s="10"/>
      <c r="SY118" s="10"/>
      <c r="SZ118" s="10"/>
      <c r="TA118" s="10"/>
      <c r="TB118" s="10"/>
      <c r="TC118" s="10"/>
      <c r="TD118" s="10"/>
      <c r="TE118" s="10"/>
      <c r="TF118" s="10"/>
      <c r="TG118" s="10"/>
      <c r="TH118" s="10"/>
      <c r="TI118" s="10"/>
      <c r="TJ118" s="10"/>
      <c r="TK118" s="10"/>
      <c r="TL118" s="10"/>
      <c r="TM118" s="10"/>
      <c r="TN118" s="10"/>
      <c r="TO118" s="10"/>
      <c r="TP118" s="10"/>
      <c r="TQ118" s="10"/>
      <c r="TR118" s="10"/>
      <c r="TS118" s="8"/>
      <c r="TT118" s="8"/>
    </row>
    <row r="119" spans="1:540" ht="9.6" customHeight="1">
      <c r="A119" s="8"/>
      <c r="B119" s="8"/>
      <c r="C119" s="8"/>
      <c r="D119" s="8"/>
      <c r="E119" s="8"/>
      <c r="F119" s="8"/>
      <c r="G119" s="8"/>
      <c r="H119" s="8"/>
      <c r="I119" s="8"/>
      <c r="J119" s="8"/>
      <c r="K119" s="8"/>
      <c r="L119" s="8"/>
      <c r="M119" s="8"/>
      <c r="N119" s="8"/>
      <c r="O119" s="8"/>
      <c r="P119" s="8"/>
      <c r="Q119" s="8"/>
      <c r="R119" s="8"/>
      <c r="S119" s="8"/>
      <c r="T119" s="8"/>
      <c r="U119" s="8"/>
      <c r="V119" s="8"/>
      <c r="W119" s="8"/>
      <c r="X119" s="8"/>
      <c r="Y119" s="8"/>
      <c r="Z119" s="8"/>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c r="BC119" s="8"/>
      <c r="BD119" s="8"/>
      <c r="BE119" s="8"/>
      <c r="BF119" s="8"/>
      <c r="BG119" s="8"/>
      <c r="BH119" s="8"/>
      <c r="BI119" s="8"/>
      <c r="BJ119" s="8"/>
      <c r="BK119" s="8"/>
      <c r="BL119" s="8"/>
      <c r="BM119" s="8"/>
      <c r="BN119" s="8"/>
      <c r="BO119" s="8"/>
      <c r="BP119" s="8"/>
      <c r="BQ119" s="12"/>
      <c r="BR119" s="17"/>
      <c r="BS119" s="28"/>
      <c r="BT119" s="28"/>
      <c r="BU119" s="28"/>
      <c r="BV119" s="28"/>
      <c r="BW119" s="28"/>
      <c r="BX119" s="28"/>
      <c r="BY119" s="28"/>
      <c r="BZ119" s="28"/>
      <c r="CA119" s="28"/>
      <c r="CB119" s="28"/>
      <c r="CC119" s="28"/>
      <c r="CD119" s="28"/>
      <c r="CE119" s="28"/>
      <c r="CF119" s="28"/>
      <c r="CG119" s="28"/>
      <c r="CH119" s="10"/>
      <c r="CI119" s="28"/>
      <c r="CJ119" s="10"/>
      <c r="CK119" s="10"/>
      <c r="CL119" s="41"/>
      <c r="CM119" s="19"/>
      <c r="CN119" s="17"/>
      <c r="CO119" s="17"/>
      <c r="CP119" s="9"/>
      <c r="CQ119" s="23"/>
      <c r="CR119" s="23"/>
      <c r="CS119" s="18"/>
      <c r="CT119" s="18"/>
      <c r="CU119" s="18"/>
      <c r="CV119" s="18"/>
      <c r="CW119" s="18"/>
      <c r="CX119" s="18"/>
      <c r="CY119" s="18"/>
      <c r="CZ119" s="23"/>
      <c r="DA119" s="58"/>
      <c r="DB119" s="19"/>
      <c r="DC119" s="10"/>
      <c r="DD119" s="28"/>
      <c r="DE119" s="10"/>
      <c r="DF119" s="28"/>
      <c r="DG119" s="28"/>
      <c r="DH119" s="28"/>
      <c r="DI119" s="28"/>
      <c r="DJ119" s="28"/>
      <c r="DK119" s="28"/>
      <c r="DL119" s="28"/>
      <c r="DM119" s="28"/>
      <c r="DN119" s="28"/>
      <c r="DO119" s="28"/>
      <c r="DP119" s="28"/>
      <c r="DQ119" s="28"/>
      <c r="DR119" s="28"/>
      <c r="DS119" s="28"/>
      <c r="DT119" s="28"/>
      <c r="DU119" s="28"/>
      <c r="DV119" s="28"/>
      <c r="DW119" s="28"/>
      <c r="DX119" s="28"/>
      <c r="DY119" s="28"/>
      <c r="DZ119" s="28"/>
      <c r="EA119" s="28"/>
      <c r="EB119" s="28"/>
      <c r="EC119" s="28"/>
      <c r="ED119" s="28"/>
      <c r="EE119" s="28"/>
      <c r="EF119" s="28"/>
      <c r="EG119" s="28"/>
      <c r="EH119" s="10"/>
      <c r="EI119" s="10"/>
      <c r="EJ119" s="28"/>
      <c r="EK119" s="17"/>
      <c r="EL119" s="17"/>
      <c r="EM119" s="9"/>
      <c r="EN119" s="9"/>
      <c r="EO119" s="27"/>
      <c r="EP119" s="21"/>
      <c r="EQ119" s="21"/>
      <c r="ER119" s="34"/>
      <c r="ES119" s="18"/>
      <c r="ET119" s="18"/>
      <c r="EU119" s="18"/>
      <c r="EV119" s="18"/>
      <c r="EW119" s="18"/>
      <c r="EX119" s="18"/>
      <c r="EY119" s="18"/>
      <c r="EZ119" s="18"/>
      <c r="FA119" s="21"/>
      <c r="FB119" s="9"/>
      <c r="FC119" s="10"/>
      <c r="FD119" s="10"/>
      <c r="FE119" s="10"/>
      <c r="FF119" s="28"/>
      <c r="FG119" s="28"/>
      <c r="FH119" s="28"/>
      <c r="FI119" s="28"/>
      <c r="FJ119" s="28"/>
      <c r="FK119" s="28"/>
      <c r="FL119" s="28"/>
      <c r="FM119" s="28"/>
      <c r="FN119" s="28"/>
      <c r="FO119" s="28"/>
      <c r="FP119" s="28"/>
      <c r="FQ119" s="28"/>
      <c r="FR119" s="28"/>
      <c r="FS119" s="28"/>
      <c r="FT119" s="28"/>
      <c r="FU119" s="12"/>
      <c r="FV119" s="8"/>
      <c r="FW119" s="8"/>
      <c r="FX119" s="8"/>
      <c r="FY119" s="8"/>
      <c r="FZ119" s="8"/>
      <c r="GA119" s="8"/>
      <c r="GB119" s="8"/>
      <c r="GC119" s="8"/>
      <c r="GD119" s="8"/>
      <c r="GE119" s="8"/>
      <c r="GF119" s="8"/>
      <c r="GG119" s="8"/>
      <c r="GH119" s="8"/>
      <c r="GI119" s="8"/>
      <c r="GJ119" s="8"/>
      <c r="GK119" s="8"/>
      <c r="GL119" s="8"/>
      <c r="GM119" s="8"/>
      <c r="GN119" s="8"/>
      <c r="GO119" s="8"/>
      <c r="GP119" s="8"/>
      <c r="GQ119" s="8"/>
      <c r="GR119" s="8"/>
      <c r="GS119" s="8"/>
      <c r="GT119" s="8"/>
      <c r="GU119" s="8"/>
      <c r="GV119" s="8"/>
      <c r="GW119" s="8"/>
      <c r="GX119" s="8"/>
      <c r="GY119" s="8"/>
      <c r="GZ119" s="8"/>
      <c r="HA119" s="8"/>
      <c r="HB119" s="8"/>
      <c r="HC119" s="8"/>
      <c r="HD119" s="8"/>
      <c r="HE119" s="8"/>
      <c r="HF119" s="8"/>
      <c r="HG119" s="8"/>
      <c r="HH119" s="8"/>
      <c r="HI119" s="8"/>
      <c r="HJ119" s="8"/>
      <c r="HK119" s="8"/>
      <c r="HL119" s="8"/>
      <c r="HM119" s="8"/>
      <c r="HN119" s="8"/>
      <c r="HO119" s="8"/>
      <c r="HP119" s="8"/>
      <c r="HQ119" s="8"/>
      <c r="HR119" s="8"/>
      <c r="HS119" s="8"/>
      <c r="HT119" s="8"/>
      <c r="HU119" s="8"/>
      <c r="HV119" s="8"/>
      <c r="HW119" s="8"/>
      <c r="HX119" s="8"/>
      <c r="HY119" s="8"/>
      <c r="HZ119" s="8"/>
      <c r="IA119" s="8"/>
      <c r="IB119" s="8"/>
      <c r="IC119" s="8"/>
      <c r="ID119" s="8"/>
      <c r="IE119" s="8"/>
      <c r="IF119" s="8"/>
      <c r="IG119" s="8"/>
      <c r="IH119" s="8"/>
      <c r="II119" s="8"/>
      <c r="IJ119" s="8"/>
      <c r="IK119" s="8"/>
      <c r="IL119" s="8"/>
      <c r="IM119" s="8"/>
      <c r="IN119" s="8"/>
      <c r="IO119" s="8"/>
      <c r="IP119" s="8"/>
      <c r="IQ119" s="8"/>
      <c r="IR119" s="9"/>
      <c r="IS119" s="10"/>
      <c r="IT119" s="10"/>
      <c r="IU119" s="10"/>
      <c r="IV119" s="10"/>
      <c r="IW119" s="10"/>
      <c r="IX119" s="10"/>
      <c r="IY119" s="10"/>
      <c r="IZ119" s="10"/>
      <c r="JA119" s="10"/>
      <c r="JB119" s="10"/>
      <c r="JC119" s="10"/>
      <c r="JD119" s="10"/>
      <c r="JE119" s="10"/>
      <c r="JF119" s="10"/>
      <c r="JG119" s="10"/>
      <c r="JH119" s="10"/>
      <c r="JI119" s="10"/>
      <c r="JJ119" s="10"/>
      <c r="JK119" s="10"/>
      <c r="JL119" s="10"/>
      <c r="JM119" s="10"/>
      <c r="JN119" s="10"/>
      <c r="JO119" s="10"/>
      <c r="JP119" s="10"/>
      <c r="JQ119" s="10"/>
      <c r="JR119" s="10"/>
      <c r="JS119" s="10"/>
      <c r="JT119" s="10"/>
      <c r="JU119" s="10"/>
      <c r="JV119" s="10"/>
      <c r="JW119" s="10"/>
      <c r="JX119" s="10"/>
      <c r="JY119" s="10"/>
      <c r="JZ119" s="10"/>
      <c r="KA119" s="10"/>
      <c r="KB119" s="10"/>
      <c r="KC119" s="10"/>
      <c r="KD119" s="10"/>
      <c r="KE119" s="10"/>
      <c r="KF119" s="10"/>
      <c r="KG119" s="10"/>
      <c r="KH119" s="10"/>
      <c r="KI119" s="10"/>
      <c r="KJ119" s="10"/>
      <c r="KK119" s="10"/>
      <c r="KL119" s="10"/>
      <c r="KM119" s="10"/>
      <c r="KN119" s="10"/>
      <c r="KO119" s="10"/>
      <c r="KP119" s="10"/>
      <c r="KQ119" s="10"/>
      <c r="KR119" s="10"/>
      <c r="KS119" s="10"/>
      <c r="KT119" s="10"/>
      <c r="KU119" s="10"/>
      <c r="KV119" s="10"/>
      <c r="KW119" s="10"/>
      <c r="KX119" s="10"/>
      <c r="KY119" s="10"/>
      <c r="KZ119" s="10"/>
      <c r="LA119" s="10"/>
      <c r="LB119" s="10"/>
      <c r="LC119" s="10"/>
      <c r="LD119" s="10"/>
      <c r="LE119" s="10"/>
      <c r="LF119" s="10"/>
      <c r="LG119" s="10"/>
      <c r="LH119" s="10"/>
      <c r="LI119" s="10"/>
      <c r="LJ119" s="10"/>
      <c r="LK119" s="10"/>
      <c r="LL119" s="10"/>
      <c r="LM119" s="10"/>
      <c r="LN119" s="10"/>
      <c r="LO119" s="10"/>
      <c r="LP119" s="10"/>
      <c r="LQ119" s="10"/>
      <c r="LR119" s="10"/>
      <c r="LS119" s="10"/>
      <c r="LT119" s="10"/>
      <c r="LU119" s="10"/>
      <c r="LV119" s="10"/>
      <c r="LW119" s="10"/>
      <c r="LX119" s="10"/>
      <c r="LY119" s="10"/>
      <c r="LZ119" s="10"/>
      <c r="MA119" s="10"/>
      <c r="MB119" s="10"/>
      <c r="MC119" s="10"/>
      <c r="MD119" s="10"/>
      <c r="ME119" s="10"/>
      <c r="MF119" s="10"/>
      <c r="MG119" s="10"/>
      <c r="MH119" s="13"/>
      <c r="MI119" s="14"/>
      <c r="MJ119" s="12"/>
      <c r="MK119" s="12"/>
      <c r="ML119" s="12"/>
      <c r="MM119" s="12"/>
      <c r="MN119" s="12"/>
      <c r="MO119" s="12"/>
      <c r="MP119" s="12"/>
      <c r="MQ119" s="12"/>
      <c r="MR119" s="12"/>
      <c r="MS119" s="12"/>
      <c r="MT119" s="12"/>
      <c r="MU119" s="12"/>
      <c r="MV119" s="12"/>
      <c r="MW119" s="12"/>
      <c r="MX119" s="12"/>
      <c r="MY119" s="12"/>
      <c r="MZ119" s="12"/>
      <c r="NA119" s="12"/>
      <c r="NB119" s="12"/>
      <c r="NC119" s="12"/>
      <c r="ND119" s="12"/>
      <c r="NE119" s="12"/>
      <c r="NF119" s="12"/>
      <c r="NG119" s="12"/>
      <c r="NH119" s="12"/>
      <c r="NI119" s="12"/>
      <c r="NJ119" s="12"/>
      <c r="NK119" s="12"/>
      <c r="NL119" s="12"/>
      <c r="NM119" s="12"/>
      <c r="NN119" s="12"/>
      <c r="NO119" s="12"/>
      <c r="NP119" s="12"/>
      <c r="NQ119" s="12"/>
      <c r="NR119" s="12"/>
      <c r="NS119" s="12"/>
      <c r="NT119" s="12"/>
      <c r="NU119" s="12"/>
      <c r="NV119" s="12"/>
      <c r="NW119" s="12"/>
      <c r="NX119" s="12"/>
      <c r="NY119" s="12"/>
      <c r="NZ119" s="12"/>
      <c r="OA119" s="12"/>
      <c r="OB119" s="12"/>
      <c r="OC119" s="12"/>
      <c r="OD119" s="12"/>
      <c r="OE119" s="12"/>
      <c r="OF119" s="12"/>
      <c r="OG119" s="12"/>
      <c r="OH119" s="12"/>
      <c r="OI119" s="12"/>
      <c r="OJ119" s="12"/>
      <c r="OK119" s="12"/>
      <c r="OL119" s="12"/>
      <c r="OM119" s="12"/>
      <c r="ON119" s="12"/>
      <c r="OO119" s="12"/>
      <c r="OP119" s="12"/>
      <c r="OQ119" s="12"/>
      <c r="OR119" s="12"/>
      <c r="OS119" s="12"/>
      <c r="OT119" s="12"/>
      <c r="OU119" s="12"/>
      <c r="OV119" s="12"/>
      <c r="OW119" s="12"/>
      <c r="OX119" s="12"/>
      <c r="OY119" s="12"/>
      <c r="OZ119" s="12"/>
      <c r="PA119" s="12"/>
      <c r="PB119" s="12"/>
      <c r="PC119" s="12"/>
      <c r="PD119" s="12"/>
      <c r="PE119" s="12"/>
      <c r="PF119" s="12"/>
      <c r="PG119" s="12"/>
      <c r="PH119" s="12"/>
      <c r="PI119" s="12"/>
      <c r="PJ119" s="12"/>
      <c r="PK119" s="12"/>
      <c r="PL119" s="12"/>
      <c r="PM119" s="12"/>
      <c r="PN119" s="12"/>
      <c r="PO119" s="12"/>
      <c r="PP119" s="12"/>
      <c r="PQ119" s="12"/>
      <c r="PR119" s="12"/>
      <c r="PS119" s="12"/>
      <c r="PT119" s="12"/>
      <c r="PU119" s="12"/>
      <c r="PV119" s="12"/>
      <c r="PW119" s="12"/>
      <c r="PX119" s="12"/>
      <c r="PY119" s="12"/>
      <c r="PZ119" s="12"/>
      <c r="QA119" s="12"/>
      <c r="QB119" s="12"/>
      <c r="QC119" s="14"/>
      <c r="QD119" s="18"/>
      <c r="QE119" s="10"/>
      <c r="QF119" s="10"/>
      <c r="QG119" s="10"/>
      <c r="QH119" s="10"/>
      <c r="QI119" s="10"/>
      <c r="QJ119" s="10"/>
      <c r="QK119" s="10"/>
      <c r="QL119" s="10"/>
      <c r="QM119" s="10"/>
      <c r="QN119" s="10"/>
      <c r="QO119" s="10"/>
      <c r="QP119" s="10"/>
      <c r="QQ119" s="10"/>
      <c r="QR119" s="10"/>
      <c r="QS119" s="10"/>
      <c r="QT119" s="10"/>
      <c r="QU119" s="10"/>
      <c r="QV119" s="10"/>
      <c r="QW119" s="10"/>
      <c r="QX119" s="10"/>
      <c r="QY119" s="10"/>
      <c r="QZ119" s="10"/>
      <c r="RA119" s="10"/>
      <c r="RB119" s="10"/>
      <c r="RC119" s="10"/>
      <c r="RD119" s="10"/>
      <c r="RE119" s="10"/>
      <c r="RF119" s="10"/>
      <c r="RG119" s="10"/>
      <c r="RH119" s="10"/>
      <c r="RI119" s="10"/>
      <c r="RJ119" s="10"/>
      <c r="RK119" s="10"/>
      <c r="RL119" s="10"/>
      <c r="RM119" s="10"/>
      <c r="RN119" s="10"/>
      <c r="RO119" s="10"/>
      <c r="RP119" s="10"/>
      <c r="RQ119" s="10"/>
      <c r="RR119" s="10"/>
      <c r="RS119" s="10"/>
      <c r="RT119" s="10"/>
      <c r="RU119" s="10"/>
      <c r="RV119" s="10"/>
      <c r="RW119" s="10"/>
      <c r="RX119" s="10"/>
      <c r="RY119" s="10"/>
      <c r="RZ119" s="10"/>
      <c r="SA119" s="10"/>
      <c r="SB119" s="10"/>
      <c r="SC119" s="10"/>
      <c r="SD119" s="10"/>
      <c r="SE119" s="10"/>
      <c r="SF119" s="10"/>
      <c r="SG119" s="10"/>
      <c r="SH119" s="10"/>
      <c r="SI119" s="10"/>
      <c r="SJ119" s="10"/>
      <c r="SK119" s="10"/>
      <c r="SL119" s="10"/>
      <c r="SM119" s="10"/>
      <c r="SN119" s="10"/>
      <c r="SO119" s="10"/>
      <c r="SP119" s="10"/>
      <c r="SQ119" s="10"/>
      <c r="SR119" s="10"/>
      <c r="SS119" s="10"/>
      <c r="ST119" s="10"/>
      <c r="SU119" s="10"/>
      <c r="SV119" s="10"/>
      <c r="SW119" s="10"/>
      <c r="SX119" s="10"/>
      <c r="SY119" s="10"/>
      <c r="SZ119" s="10"/>
      <c r="TA119" s="10"/>
      <c r="TB119" s="10"/>
      <c r="TC119" s="10"/>
      <c r="TD119" s="10"/>
      <c r="TE119" s="10"/>
      <c r="TF119" s="10"/>
      <c r="TG119" s="10"/>
      <c r="TH119" s="10"/>
      <c r="TI119" s="10"/>
      <c r="TJ119" s="10"/>
      <c r="TK119" s="10"/>
      <c r="TL119" s="10"/>
      <c r="TM119" s="10"/>
      <c r="TN119" s="10"/>
      <c r="TO119" s="10"/>
      <c r="TP119" s="10"/>
      <c r="TQ119" s="10"/>
      <c r="TR119" s="10"/>
      <c r="TS119" s="8"/>
      <c r="TT119" s="8"/>
    </row>
    <row r="120" spans="1:540" ht="9.6" customHeight="1">
      <c r="A120" s="8"/>
      <c r="B120" s="8"/>
      <c r="C120" s="8"/>
      <c r="D120" s="8"/>
      <c r="E120" s="8"/>
      <c r="F120" s="8"/>
      <c r="G120" s="8"/>
      <c r="H120" s="8"/>
      <c r="I120" s="8"/>
      <c r="J120" s="8"/>
      <c r="K120" s="8"/>
      <c r="L120" s="8"/>
      <c r="M120" s="8"/>
      <c r="N120" s="8"/>
      <c r="O120" s="8"/>
      <c r="P120" s="8"/>
      <c r="Q120" s="8"/>
      <c r="R120" s="8"/>
      <c r="S120" s="8"/>
      <c r="T120" s="8"/>
      <c r="U120" s="8"/>
      <c r="V120" s="8"/>
      <c r="W120" s="8"/>
      <c r="X120" s="8"/>
      <c r="Y120" s="8"/>
      <c r="Z120" s="8"/>
      <c r="AA120" s="8"/>
      <c r="AB120" s="8"/>
      <c r="AC120" s="8"/>
      <c r="AD120" s="8"/>
      <c r="AE120" s="8"/>
      <c r="AF120" s="8"/>
      <c r="AG120" s="8"/>
      <c r="AH120" s="8"/>
      <c r="AI120" s="8"/>
      <c r="AJ120" s="8"/>
      <c r="AK120" s="8"/>
      <c r="AL120" s="8"/>
      <c r="AM120" s="8"/>
      <c r="AN120" s="8"/>
      <c r="AO120" s="8"/>
      <c r="AP120" s="8"/>
      <c r="AQ120" s="8"/>
      <c r="AR120" s="8"/>
      <c r="AS120" s="8"/>
      <c r="AT120" s="8"/>
      <c r="AU120" s="8"/>
      <c r="AV120" s="8"/>
      <c r="AW120" s="8"/>
      <c r="AX120" s="8"/>
      <c r="AY120" s="8"/>
      <c r="AZ120" s="8"/>
      <c r="BA120" s="8"/>
      <c r="BB120" s="8"/>
      <c r="BC120" s="8"/>
      <c r="BD120" s="8"/>
      <c r="BE120" s="8"/>
      <c r="BF120" s="8"/>
      <c r="BG120" s="8"/>
      <c r="BH120" s="8"/>
      <c r="BI120" s="8"/>
      <c r="BJ120" s="8"/>
      <c r="BK120" s="8"/>
      <c r="BL120" s="8"/>
      <c r="BM120" s="8"/>
      <c r="BN120" s="8"/>
      <c r="BO120" s="8"/>
      <c r="BP120" s="8"/>
      <c r="BQ120" s="28"/>
      <c r="BR120" s="28"/>
      <c r="BS120" s="28"/>
      <c r="BT120" s="28"/>
      <c r="BU120" s="28"/>
      <c r="BV120" s="28"/>
      <c r="BW120" s="28"/>
      <c r="BX120" s="28"/>
      <c r="BY120" s="28"/>
      <c r="BZ120" s="28"/>
      <c r="CA120" s="28"/>
      <c r="CB120" s="28"/>
      <c r="CC120" s="28"/>
      <c r="CD120" s="28"/>
      <c r="CE120" s="28"/>
      <c r="CF120" s="10"/>
      <c r="CG120" s="10"/>
      <c r="CH120" s="10"/>
      <c r="CI120" s="32"/>
      <c r="CJ120" s="18"/>
      <c r="CK120" s="13"/>
      <c r="CL120" s="14"/>
      <c r="CM120" s="14"/>
      <c r="CN120" s="14"/>
      <c r="CO120" s="8"/>
      <c r="CP120" s="8"/>
      <c r="CQ120" s="8"/>
      <c r="CR120" s="8"/>
      <c r="CS120" s="8"/>
      <c r="CT120" s="8"/>
      <c r="CU120" s="8"/>
      <c r="CV120" s="8"/>
      <c r="CW120" s="8"/>
      <c r="CX120" s="8"/>
      <c r="CY120" s="8"/>
      <c r="CZ120" s="8"/>
      <c r="DA120" s="8"/>
      <c r="DB120" s="14"/>
      <c r="DC120" s="14"/>
      <c r="DD120" s="15"/>
      <c r="DE120" s="17"/>
      <c r="DF120" s="10"/>
      <c r="DG120" s="28"/>
      <c r="DH120" s="28"/>
      <c r="DI120" s="19"/>
      <c r="DJ120" s="28"/>
      <c r="DK120" s="28"/>
      <c r="DL120" s="28"/>
      <c r="DM120" s="28"/>
      <c r="DN120" s="28"/>
      <c r="DO120" s="28"/>
      <c r="DP120" s="28"/>
      <c r="DQ120" s="28"/>
      <c r="DR120" s="28"/>
      <c r="DS120" s="28"/>
      <c r="DT120" s="28"/>
      <c r="DU120" s="28"/>
      <c r="DV120" s="28"/>
      <c r="DW120" s="28"/>
      <c r="DX120" s="28"/>
      <c r="DY120" s="28"/>
      <c r="DZ120" s="28"/>
      <c r="EA120" s="28"/>
      <c r="EB120" s="28"/>
      <c r="EC120" s="28"/>
      <c r="ED120" s="28"/>
      <c r="EE120" s="10"/>
      <c r="EF120" s="10"/>
      <c r="EG120" s="28"/>
      <c r="EH120" s="30"/>
      <c r="EI120" s="13"/>
      <c r="EJ120" s="14"/>
      <c r="EK120" s="14"/>
      <c r="EL120" s="14"/>
      <c r="EM120" s="14"/>
      <c r="EN120" s="8"/>
      <c r="EO120" s="8"/>
      <c r="EP120" s="8"/>
      <c r="EQ120" s="8"/>
      <c r="ER120" s="8"/>
      <c r="ES120" s="8"/>
      <c r="ET120" s="8"/>
      <c r="EU120" s="8"/>
      <c r="EV120" s="8"/>
      <c r="EW120" s="8"/>
      <c r="EX120" s="8"/>
      <c r="EY120" s="8"/>
      <c r="EZ120" s="8"/>
      <c r="FA120" s="8"/>
      <c r="FB120" s="8"/>
      <c r="FC120" s="14"/>
      <c r="FD120" s="13"/>
      <c r="FE120" s="27"/>
      <c r="FF120" s="10"/>
      <c r="FG120" s="10"/>
      <c r="FH120" s="28"/>
      <c r="FI120" s="28"/>
      <c r="FJ120" s="28"/>
      <c r="FK120" s="28"/>
      <c r="FL120" s="28"/>
      <c r="FM120" s="28"/>
      <c r="FN120" s="28"/>
      <c r="FO120" s="28"/>
      <c r="FP120" s="28"/>
      <c r="FQ120" s="28"/>
      <c r="FR120" s="28"/>
      <c r="FS120" s="28"/>
      <c r="FT120" s="10"/>
      <c r="FU120" s="17"/>
      <c r="FV120" s="8"/>
      <c r="FW120" s="8"/>
      <c r="FX120" s="8"/>
      <c r="FY120" s="8"/>
      <c r="FZ120" s="8"/>
      <c r="GA120" s="8"/>
      <c r="GB120" s="8"/>
      <c r="GC120" s="8"/>
      <c r="GD120" s="8"/>
      <c r="GE120" s="8"/>
      <c r="GF120" s="8"/>
      <c r="GG120" s="8"/>
      <c r="GH120" s="8"/>
      <c r="GI120" s="8"/>
      <c r="GJ120" s="8"/>
      <c r="GK120" s="8"/>
      <c r="GL120" s="8"/>
      <c r="GM120" s="8"/>
      <c r="GN120" s="8"/>
      <c r="GO120" s="8"/>
      <c r="GP120" s="8"/>
      <c r="GQ120" s="8"/>
      <c r="GR120" s="8"/>
      <c r="GS120" s="8"/>
      <c r="GT120" s="8"/>
      <c r="GU120" s="8"/>
      <c r="GV120" s="8"/>
      <c r="GW120" s="8"/>
      <c r="GX120" s="8"/>
      <c r="GY120" s="8"/>
      <c r="GZ120" s="8"/>
      <c r="HA120" s="8"/>
      <c r="HB120" s="8"/>
      <c r="HC120" s="8"/>
      <c r="HD120" s="8"/>
      <c r="HE120" s="8"/>
      <c r="HF120" s="8"/>
      <c r="HG120" s="8"/>
      <c r="HH120" s="8"/>
      <c r="HI120" s="8"/>
      <c r="HJ120" s="8"/>
      <c r="HK120" s="8"/>
      <c r="HL120" s="8"/>
      <c r="HM120" s="8"/>
      <c r="HN120" s="8"/>
      <c r="HO120" s="8"/>
      <c r="HP120" s="8"/>
      <c r="HQ120" s="8"/>
      <c r="HR120" s="8"/>
      <c r="HS120" s="8"/>
      <c r="HT120" s="8"/>
      <c r="HU120" s="8"/>
      <c r="HV120" s="8"/>
      <c r="HW120" s="8"/>
      <c r="HX120" s="8"/>
      <c r="HY120" s="8"/>
      <c r="HZ120" s="8"/>
      <c r="IA120" s="8"/>
      <c r="IB120" s="8"/>
      <c r="IC120" s="8"/>
      <c r="ID120" s="8"/>
      <c r="IE120" s="8"/>
      <c r="IF120" s="8"/>
      <c r="IG120" s="8"/>
      <c r="IH120" s="8"/>
      <c r="II120" s="8"/>
      <c r="IJ120" s="8"/>
      <c r="IK120" s="8"/>
      <c r="IL120" s="8"/>
      <c r="IM120" s="8"/>
      <c r="IN120" s="8"/>
      <c r="IO120" s="8"/>
      <c r="IP120" s="8"/>
      <c r="IQ120" s="8"/>
      <c r="IR120" s="9"/>
      <c r="IS120" s="10"/>
      <c r="IT120" s="10"/>
      <c r="IU120" s="10"/>
      <c r="IV120" s="10"/>
      <c r="IW120" s="10"/>
      <c r="IX120" s="10"/>
      <c r="IY120" s="10"/>
      <c r="IZ120" s="10"/>
      <c r="JA120" s="10"/>
      <c r="JB120" s="10"/>
      <c r="JC120" s="10"/>
      <c r="JD120" s="10"/>
      <c r="JE120" s="10"/>
      <c r="JF120" s="10"/>
      <c r="JG120" s="10"/>
      <c r="JH120" s="10"/>
      <c r="JI120" s="10"/>
      <c r="JJ120" s="10"/>
      <c r="JK120" s="10"/>
      <c r="JL120" s="10"/>
      <c r="JM120" s="10"/>
      <c r="JN120" s="10"/>
      <c r="JO120" s="10"/>
      <c r="JP120" s="10"/>
      <c r="JQ120" s="10"/>
      <c r="JR120" s="10"/>
      <c r="JS120" s="10"/>
      <c r="JT120" s="10"/>
      <c r="JU120" s="10"/>
      <c r="JV120" s="10"/>
      <c r="JW120" s="10"/>
      <c r="JX120" s="10"/>
      <c r="JY120" s="10"/>
      <c r="JZ120" s="10"/>
      <c r="KA120" s="10"/>
      <c r="KB120" s="10"/>
      <c r="KC120" s="10"/>
      <c r="KD120" s="10"/>
      <c r="KE120" s="10"/>
      <c r="KF120" s="10"/>
      <c r="KG120" s="10"/>
      <c r="KH120" s="10"/>
      <c r="KI120" s="10"/>
      <c r="KJ120" s="10"/>
      <c r="KK120" s="10"/>
      <c r="KL120" s="10"/>
      <c r="KM120" s="10"/>
      <c r="KN120" s="10"/>
      <c r="KO120" s="10"/>
      <c r="KP120" s="10"/>
      <c r="KQ120" s="10"/>
      <c r="KR120" s="10"/>
      <c r="KS120" s="10"/>
      <c r="KT120" s="10"/>
      <c r="KU120" s="10"/>
      <c r="KV120" s="10"/>
      <c r="KW120" s="10"/>
      <c r="KX120" s="10"/>
      <c r="KY120" s="10"/>
      <c r="KZ120" s="10"/>
      <c r="LA120" s="10"/>
      <c r="LB120" s="10"/>
      <c r="LC120" s="10"/>
      <c r="LD120" s="10"/>
      <c r="LE120" s="10"/>
      <c r="LF120" s="10"/>
      <c r="LG120" s="10"/>
      <c r="LH120" s="10"/>
      <c r="LI120" s="10"/>
      <c r="LJ120" s="10"/>
      <c r="LK120" s="10"/>
      <c r="LL120" s="10"/>
      <c r="LM120" s="10"/>
      <c r="LN120" s="10"/>
      <c r="LO120" s="10"/>
      <c r="LP120" s="10"/>
      <c r="LQ120" s="10"/>
      <c r="LR120" s="10"/>
      <c r="LS120" s="10"/>
      <c r="LT120" s="10"/>
      <c r="LU120" s="10"/>
      <c r="LV120" s="10"/>
      <c r="LW120" s="10"/>
      <c r="LX120" s="10"/>
      <c r="LY120" s="10"/>
      <c r="LZ120" s="10"/>
      <c r="MA120" s="10"/>
      <c r="MB120" s="10"/>
      <c r="MC120" s="10"/>
      <c r="MD120" s="10"/>
      <c r="ME120" s="10"/>
      <c r="MF120" s="10"/>
      <c r="MG120" s="13"/>
      <c r="MH120" s="12"/>
      <c r="MI120" s="12"/>
      <c r="MJ120" s="12"/>
      <c r="MK120" s="12"/>
      <c r="ML120" s="12"/>
      <c r="MM120" s="12"/>
      <c r="MN120" s="12"/>
      <c r="MO120" s="12"/>
      <c r="MP120" s="12"/>
      <c r="MQ120" s="12"/>
      <c r="MR120" s="12"/>
      <c r="MS120" s="12"/>
      <c r="MT120" s="12"/>
      <c r="MU120" s="12"/>
      <c r="MV120" s="12"/>
      <c r="MW120" s="12"/>
      <c r="MX120" s="12"/>
      <c r="MY120" s="12"/>
      <c r="MZ120" s="12"/>
      <c r="NA120" s="12"/>
      <c r="NB120" s="12"/>
      <c r="NC120" s="12"/>
      <c r="ND120" s="12"/>
      <c r="NE120" s="12"/>
      <c r="NF120" s="12"/>
      <c r="NG120" s="12"/>
      <c r="NH120" s="12"/>
      <c r="NI120" s="12"/>
      <c r="NJ120" s="12"/>
      <c r="NK120" s="12"/>
      <c r="NL120" s="12"/>
      <c r="NM120" s="12"/>
      <c r="NN120" s="12"/>
      <c r="NO120" s="12"/>
      <c r="NP120" s="12"/>
      <c r="NQ120" s="12"/>
      <c r="NR120" s="12"/>
      <c r="NS120" s="12"/>
      <c r="NT120" s="12"/>
      <c r="NU120" s="12"/>
      <c r="NV120" s="12"/>
      <c r="NW120" s="12"/>
      <c r="NX120" s="12"/>
      <c r="NY120" s="12"/>
      <c r="NZ120" s="12"/>
      <c r="OA120" s="12"/>
      <c r="OB120" s="12"/>
      <c r="OC120" s="12"/>
      <c r="OD120" s="12"/>
      <c r="OE120" s="12"/>
      <c r="OF120" s="12"/>
      <c r="OG120" s="12"/>
      <c r="OH120" s="12"/>
      <c r="OI120" s="12"/>
      <c r="OJ120" s="12"/>
      <c r="OK120" s="12"/>
      <c r="OL120" s="12"/>
      <c r="OM120" s="12"/>
      <c r="ON120" s="12"/>
      <c r="OO120" s="12"/>
      <c r="OP120" s="12"/>
      <c r="OQ120" s="12"/>
      <c r="OR120" s="12"/>
      <c r="OS120" s="12"/>
      <c r="OT120" s="12"/>
      <c r="OU120" s="12"/>
      <c r="OV120" s="12"/>
      <c r="OW120" s="12"/>
      <c r="OX120" s="12"/>
      <c r="OY120" s="12"/>
      <c r="OZ120" s="12"/>
      <c r="PA120" s="12"/>
      <c r="PB120" s="12"/>
      <c r="PC120" s="12"/>
      <c r="PD120" s="12"/>
      <c r="PE120" s="12"/>
      <c r="PF120" s="12"/>
      <c r="PG120" s="12"/>
      <c r="PH120" s="12"/>
      <c r="PI120" s="12"/>
      <c r="PJ120" s="12"/>
      <c r="PK120" s="12"/>
      <c r="PL120" s="12"/>
      <c r="PM120" s="12"/>
      <c r="PN120" s="12"/>
      <c r="PO120" s="12"/>
      <c r="PP120" s="12"/>
      <c r="PQ120" s="12"/>
      <c r="PR120" s="12"/>
      <c r="PS120" s="12"/>
      <c r="PT120" s="12"/>
      <c r="PU120" s="12"/>
      <c r="PV120" s="12"/>
      <c r="PW120" s="12"/>
      <c r="PX120" s="12"/>
      <c r="PY120" s="12"/>
      <c r="PZ120" s="12"/>
      <c r="QA120" s="12"/>
      <c r="QB120" s="12"/>
      <c r="QC120" s="12"/>
      <c r="QD120" s="14"/>
      <c r="QE120" s="27"/>
      <c r="QF120" s="10"/>
      <c r="QG120" s="10"/>
      <c r="QH120" s="10"/>
      <c r="QI120" s="10"/>
      <c r="QJ120" s="10"/>
      <c r="QK120" s="10"/>
      <c r="QL120" s="10"/>
      <c r="QM120" s="10"/>
      <c r="QN120" s="10"/>
      <c r="QO120" s="10"/>
      <c r="QP120" s="10"/>
      <c r="QQ120" s="10"/>
      <c r="QR120" s="10"/>
      <c r="QS120" s="10"/>
      <c r="QT120" s="10"/>
      <c r="QU120" s="10"/>
      <c r="QV120" s="10"/>
      <c r="QW120" s="10"/>
      <c r="QX120" s="10"/>
      <c r="QY120" s="10"/>
      <c r="QZ120" s="10"/>
      <c r="RA120" s="10"/>
      <c r="RB120" s="10"/>
      <c r="RC120" s="10"/>
      <c r="RD120" s="10"/>
      <c r="RE120" s="10"/>
      <c r="RF120" s="10"/>
      <c r="RG120" s="10"/>
      <c r="RH120" s="10"/>
      <c r="RI120" s="10"/>
      <c r="RJ120" s="10"/>
      <c r="RK120" s="10"/>
      <c r="RL120" s="10"/>
      <c r="RM120" s="10"/>
      <c r="RN120" s="10"/>
      <c r="RO120" s="10"/>
      <c r="RP120" s="10"/>
      <c r="RQ120" s="10"/>
      <c r="RR120" s="10"/>
      <c r="RS120" s="10"/>
      <c r="RT120" s="10"/>
      <c r="RU120" s="10"/>
      <c r="RV120" s="10"/>
      <c r="RW120" s="10"/>
      <c r="RX120" s="10"/>
      <c r="RY120" s="10"/>
      <c r="RZ120" s="10"/>
      <c r="SA120" s="10"/>
      <c r="SB120" s="10"/>
      <c r="SC120" s="10"/>
      <c r="SD120" s="10"/>
      <c r="SE120" s="10"/>
      <c r="SF120" s="10"/>
      <c r="SG120" s="10"/>
      <c r="SH120" s="10"/>
      <c r="SI120" s="10"/>
      <c r="SJ120" s="10"/>
      <c r="SK120" s="10"/>
      <c r="SL120" s="10"/>
      <c r="SM120" s="10"/>
      <c r="SN120" s="10"/>
      <c r="SO120" s="10"/>
      <c r="SP120" s="10"/>
      <c r="SQ120" s="10"/>
      <c r="SR120" s="10"/>
      <c r="SS120" s="10"/>
      <c r="ST120" s="10"/>
      <c r="SU120" s="10"/>
      <c r="SV120" s="10"/>
      <c r="SW120" s="10"/>
      <c r="SX120" s="10"/>
      <c r="SY120" s="10"/>
      <c r="SZ120" s="10"/>
      <c r="TA120" s="10"/>
      <c r="TB120" s="10"/>
      <c r="TC120" s="10"/>
      <c r="TD120" s="10"/>
      <c r="TE120" s="10"/>
      <c r="TF120" s="10"/>
      <c r="TG120" s="10"/>
      <c r="TH120" s="10"/>
      <c r="TI120" s="10"/>
      <c r="TJ120" s="10"/>
      <c r="TK120" s="10"/>
      <c r="TL120" s="10"/>
      <c r="TM120" s="10"/>
      <c r="TN120" s="10"/>
      <c r="TO120" s="10"/>
      <c r="TP120" s="10"/>
      <c r="TQ120" s="10"/>
      <c r="TR120" s="10"/>
      <c r="TS120" s="8"/>
      <c r="TT120" s="8"/>
    </row>
    <row r="121" spans="1:540" ht="9.6" customHeight="1">
      <c r="A121" s="8"/>
      <c r="B121" s="8"/>
      <c r="C121" s="8"/>
      <c r="D121" s="8"/>
      <c r="E121" s="8"/>
      <c r="F121" s="8"/>
      <c r="G121" s="8"/>
      <c r="H121" s="8"/>
      <c r="I121" s="8"/>
      <c r="J121" s="8"/>
      <c r="K121" s="8"/>
      <c r="L121" s="8"/>
      <c r="M121" s="8"/>
      <c r="N121" s="8"/>
      <c r="O121" s="8"/>
      <c r="P121" s="8"/>
      <c r="Q121" s="8"/>
      <c r="R121" s="8"/>
      <c r="S121" s="8"/>
      <c r="T121" s="8"/>
      <c r="U121" s="8"/>
      <c r="V121" s="8"/>
      <c r="W121" s="8"/>
      <c r="X121" s="8"/>
      <c r="Y121" s="8"/>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c r="BA121" s="8"/>
      <c r="BB121" s="8"/>
      <c r="BC121" s="8"/>
      <c r="BD121" s="8"/>
      <c r="BE121" s="8"/>
      <c r="BF121" s="8"/>
      <c r="BG121" s="8"/>
      <c r="BH121" s="8"/>
      <c r="BI121" s="8"/>
      <c r="BJ121" s="8"/>
      <c r="BK121" s="8"/>
      <c r="BL121" s="8"/>
      <c r="BM121" s="8"/>
      <c r="BN121" s="8"/>
      <c r="BO121" s="14"/>
      <c r="BP121" s="25"/>
      <c r="BQ121" s="28"/>
      <c r="BR121" s="28"/>
      <c r="BS121" s="28"/>
      <c r="BT121" s="28"/>
      <c r="BU121" s="28"/>
      <c r="BV121" s="28"/>
      <c r="BW121" s="28"/>
      <c r="BX121" s="28"/>
      <c r="BY121" s="28"/>
      <c r="BZ121" s="28"/>
      <c r="CA121" s="28"/>
      <c r="CB121" s="28"/>
      <c r="CC121" s="28"/>
      <c r="CD121" s="10"/>
      <c r="CE121" s="17"/>
      <c r="CF121" s="15"/>
      <c r="CG121" s="14"/>
      <c r="CH121" s="8"/>
      <c r="CI121" s="8"/>
      <c r="CJ121" s="8"/>
      <c r="CK121" s="8"/>
      <c r="CL121" s="8"/>
      <c r="CM121" s="8"/>
      <c r="CN121" s="8"/>
      <c r="CO121" s="8"/>
      <c r="CP121" s="8"/>
      <c r="CQ121" s="8"/>
      <c r="CR121" s="8"/>
      <c r="CS121" s="8"/>
      <c r="CT121" s="8"/>
      <c r="CU121" s="8"/>
      <c r="CV121" s="8"/>
      <c r="CW121" s="8"/>
      <c r="CX121" s="8"/>
      <c r="CY121" s="8"/>
      <c r="CZ121" s="8"/>
      <c r="DA121" s="8"/>
      <c r="DB121" s="8"/>
      <c r="DC121" s="8"/>
      <c r="DD121" s="8"/>
      <c r="DE121" s="8"/>
      <c r="DF121" s="13"/>
      <c r="DG121" s="19"/>
      <c r="DH121" s="28"/>
      <c r="DI121" s="28"/>
      <c r="DJ121" s="28"/>
      <c r="DK121" s="28"/>
      <c r="DL121" s="28"/>
      <c r="DM121" s="28"/>
      <c r="DN121" s="28"/>
      <c r="DO121" s="28"/>
      <c r="DP121" s="28"/>
      <c r="DQ121" s="28"/>
      <c r="DR121" s="28"/>
      <c r="DS121" s="28"/>
      <c r="DT121" s="28"/>
      <c r="DU121" s="28"/>
      <c r="DV121" s="28"/>
      <c r="DW121" s="28"/>
      <c r="DX121" s="28"/>
      <c r="DY121" s="28"/>
      <c r="DZ121" s="28"/>
      <c r="EA121" s="28"/>
      <c r="EB121" s="28"/>
      <c r="EC121" s="28"/>
      <c r="ED121" s="10"/>
      <c r="EE121" s="17"/>
      <c r="EF121" s="13"/>
      <c r="EG121" s="8"/>
      <c r="EH121" s="8"/>
      <c r="EI121" s="8"/>
      <c r="EJ121" s="8"/>
      <c r="EK121" s="8"/>
      <c r="EL121" s="8"/>
      <c r="EM121" s="8"/>
      <c r="EN121" s="8"/>
      <c r="EO121" s="8"/>
      <c r="EP121" s="8"/>
      <c r="EQ121" s="8"/>
      <c r="ER121" s="8"/>
      <c r="ES121" s="8"/>
      <c r="ET121" s="8"/>
      <c r="EU121" s="8"/>
      <c r="EV121" s="8"/>
      <c r="EW121" s="8"/>
      <c r="EX121" s="8"/>
      <c r="EY121" s="8"/>
      <c r="EZ121" s="8"/>
      <c r="FA121" s="8"/>
      <c r="FB121" s="8"/>
      <c r="FC121" s="8"/>
      <c r="FD121" s="8"/>
      <c r="FE121" s="8"/>
      <c r="FF121" s="8"/>
      <c r="FG121" s="13"/>
      <c r="FH121" s="31"/>
      <c r="FI121" s="28"/>
      <c r="FJ121" s="28"/>
      <c r="FK121" s="28"/>
      <c r="FL121" s="28"/>
      <c r="FM121" s="28"/>
      <c r="FN121" s="28"/>
      <c r="FO121" s="28"/>
      <c r="FP121" s="28"/>
      <c r="FQ121" s="28"/>
      <c r="FR121" s="28"/>
      <c r="FS121" s="28"/>
      <c r="FT121" s="28"/>
      <c r="FU121" s="10"/>
      <c r="FV121" s="23"/>
      <c r="FW121" s="8"/>
      <c r="FX121" s="8"/>
      <c r="FY121" s="8"/>
      <c r="FZ121" s="8"/>
      <c r="GA121" s="8"/>
      <c r="GB121" s="8"/>
      <c r="GC121" s="8"/>
      <c r="GD121" s="8"/>
      <c r="GE121" s="8"/>
      <c r="GF121" s="8"/>
      <c r="GG121" s="8"/>
      <c r="GH121" s="8"/>
      <c r="GI121" s="8"/>
      <c r="GJ121" s="8"/>
      <c r="GK121" s="8"/>
      <c r="GL121" s="8"/>
      <c r="GM121" s="8"/>
      <c r="GN121" s="8"/>
      <c r="GO121" s="8"/>
      <c r="GP121" s="8"/>
      <c r="GQ121" s="8"/>
      <c r="GR121" s="8"/>
      <c r="GS121" s="8"/>
      <c r="GT121" s="8"/>
      <c r="GU121" s="8"/>
      <c r="GV121" s="8"/>
      <c r="GW121" s="8"/>
      <c r="GX121" s="8"/>
      <c r="GY121" s="8"/>
      <c r="GZ121" s="8"/>
      <c r="HA121" s="8"/>
      <c r="HB121" s="8"/>
      <c r="HC121" s="8"/>
      <c r="HD121" s="8"/>
      <c r="HE121" s="8"/>
      <c r="HF121" s="8"/>
      <c r="HG121" s="8"/>
      <c r="HH121" s="8"/>
      <c r="HI121" s="8"/>
      <c r="HJ121" s="8"/>
      <c r="HK121" s="8"/>
      <c r="HL121" s="8"/>
      <c r="HM121" s="8"/>
      <c r="HN121" s="8"/>
      <c r="HO121" s="8"/>
      <c r="HP121" s="8"/>
      <c r="HQ121" s="8"/>
      <c r="HR121" s="8"/>
      <c r="HS121" s="8"/>
      <c r="HT121" s="8"/>
      <c r="HU121" s="8"/>
      <c r="HV121" s="8"/>
      <c r="HW121" s="8"/>
      <c r="HX121" s="8"/>
      <c r="HY121" s="8"/>
      <c r="HZ121" s="8"/>
      <c r="IA121" s="8"/>
      <c r="IB121" s="8"/>
      <c r="IC121" s="8"/>
      <c r="ID121" s="8"/>
      <c r="IE121" s="8"/>
      <c r="IF121" s="8"/>
      <c r="IG121" s="8"/>
      <c r="IH121" s="8"/>
      <c r="II121" s="8"/>
      <c r="IJ121" s="8"/>
      <c r="IK121" s="8"/>
      <c r="IL121" s="8"/>
      <c r="IM121" s="8"/>
      <c r="IN121" s="8"/>
      <c r="IO121" s="8"/>
      <c r="IP121" s="8"/>
      <c r="IQ121" s="8"/>
      <c r="IR121" s="9"/>
      <c r="IS121" s="10"/>
      <c r="IT121" s="10"/>
      <c r="IU121" s="10"/>
      <c r="IV121" s="10"/>
      <c r="IW121" s="10"/>
      <c r="IX121" s="10"/>
      <c r="IY121" s="10"/>
      <c r="IZ121" s="10"/>
      <c r="JA121" s="10"/>
      <c r="JB121" s="10"/>
      <c r="JC121" s="10"/>
      <c r="JD121" s="10"/>
      <c r="JE121" s="10"/>
      <c r="JF121" s="10"/>
      <c r="JG121" s="10"/>
      <c r="JH121" s="10"/>
      <c r="JI121" s="10"/>
      <c r="JJ121" s="10"/>
      <c r="JK121" s="10"/>
      <c r="JL121" s="10"/>
      <c r="JM121" s="10"/>
      <c r="JN121" s="10"/>
      <c r="JO121" s="10"/>
      <c r="JP121" s="10"/>
      <c r="JQ121" s="10"/>
      <c r="JR121" s="10"/>
      <c r="JS121" s="10"/>
      <c r="JT121" s="10"/>
      <c r="JU121" s="10"/>
      <c r="JV121" s="10"/>
      <c r="JW121" s="10"/>
      <c r="JX121" s="10"/>
      <c r="JY121" s="10"/>
      <c r="JZ121" s="10"/>
      <c r="KA121" s="10"/>
      <c r="KB121" s="10"/>
      <c r="KC121" s="10"/>
      <c r="KD121" s="10"/>
      <c r="KE121" s="10"/>
      <c r="KF121" s="10"/>
      <c r="KG121" s="10"/>
      <c r="KH121" s="10"/>
      <c r="KI121" s="10"/>
      <c r="KJ121" s="10"/>
      <c r="KK121" s="10"/>
      <c r="KL121" s="10"/>
      <c r="KM121" s="10"/>
      <c r="KN121" s="10"/>
      <c r="KO121" s="10"/>
      <c r="KP121" s="10"/>
      <c r="KQ121" s="10"/>
      <c r="KR121" s="10"/>
      <c r="KS121" s="10"/>
      <c r="KT121" s="10"/>
      <c r="KU121" s="10"/>
      <c r="KV121" s="10"/>
      <c r="KW121" s="10"/>
      <c r="KX121" s="10"/>
      <c r="KY121" s="10"/>
      <c r="KZ121" s="10"/>
      <c r="LA121" s="10"/>
      <c r="LB121" s="10"/>
      <c r="LC121" s="10"/>
      <c r="LD121" s="10"/>
      <c r="LE121" s="10"/>
      <c r="LF121" s="10"/>
      <c r="LG121" s="10"/>
      <c r="LH121" s="10"/>
      <c r="LI121" s="10"/>
      <c r="LJ121" s="10"/>
      <c r="LK121" s="10"/>
      <c r="LL121" s="10"/>
      <c r="LM121" s="10"/>
      <c r="LN121" s="10"/>
      <c r="LO121" s="10"/>
      <c r="LP121" s="10"/>
      <c r="LQ121" s="10"/>
      <c r="LR121" s="10"/>
      <c r="LS121" s="10"/>
      <c r="LT121" s="10"/>
      <c r="LU121" s="10"/>
      <c r="LV121" s="10"/>
      <c r="LW121" s="10"/>
      <c r="LX121" s="10"/>
      <c r="LY121" s="10"/>
      <c r="LZ121" s="10"/>
      <c r="MA121" s="10"/>
      <c r="MB121" s="10"/>
      <c r="MC121" s="10"/>
      <c r="MD121" s="10"/>
      <c r="ME121" s="19"/>
      <c r="MF121" s="12"/>
      <c r="MG121" s="12"/>
      <c r="MH121" s="12"/>
      <c r="MI121" s="12"/>
      <c r="MJ121" s="12"/>
      <c r="MK121" s="12"/>
      <c r="ML121" s="12"/>
      <c r="MM121" s="12"/>
      <c r="MN121" s="12"/>
      <c r="MO121" s="12"/>
      <c r="MP121" s="12"/>
      <c r="MQ121" s="12"/>
      <c r="MR121" s="12"/>
      <c r="MS121" s="12"/>
      <c r="MT121" s="12"/>
      <c r="MU121" s="12"/>
      <c r="MV121" s="12"/>
      <c r="MW121" s="14"/>
      <c r="MX121" s="12"/>
      <c r="MY121" s="12"/>
      <c r="MZ121" s="13"/>
      <c r="NA121" s="33"/>
      <c r="NB121" s="13"/>
      <c r="NC121" s="34"/>
      <c r="ND121" s="23"/>
      <c r="NE121" s="22"/>
      <c r="NF121" s="27"/>
      <c r="NG121" s="27"/>
      <c r="NH121" s="27"/>
      <c r="NI121" s="27"/>
      <c r="NJ121" s="27"/>
      <c r="NK121" s="27"/>
      <c r="NL121" s="27"/>
      <c r="NM121" s="27"/>
      <c r="NN121" s="23"/>
      <c r="NO121" s="13"/>
      <c r="NP121" s="12"/>
      <c r="NQ121" s="14"/>
      <c r="NR121" s="12"/>
      <c r="NS121" s="12"/>
      <c r="NT121" s="12"/>
      <c r="NU121" s="12"/>
      <c r="NV121" s="12"/>
      <c r="NW121" s="12"/>
      <c r="NX121" s="12"/>
      <c r="NY121" s="12"/>
      <c r="NZ121" s="12"/>
      <c r="OA121" s="12"/>
      <c r="OB121" s="12"/>
      <c r="OC121" s="12"/>
      <c r="OD121" s="12"/>
      <c r="OE121" s="12"/>
      <c r="OF121" s="12"/>
      <c r="OG121" s="12"/>
      <c r="OH121" s="12"/>
      <c r="OI121" s="12"/>
      <c r="OJ121" s="12"/>
      <c r="OK121" s="12"/>
      <c r="OL121" s="12"/>
      <c r="OM121" s="12"/>
      <c r="ON121" s="12"/>
      <c r="OO121" s="12"/>
      <c r="OP121" s="12"/>
      <c r="OQ121" s="12"/>
      <c r="OR121" s="12"/>
      <c r="OS121" s="12"/>
      <c r="OT121" s="14"/>
      <c r="OU121" s="12"/>
      <c r="OV121" s="13"/>
      <c r="OW121" s="13"/>
      <c r="OX121" s="18"/>
      <c r="OY121" s="15"/>
      <c r="OZ121" s="23"/>
      <c r="PA121" s="22"/>
      <c r="PB121" s="22"/>
      <c r="PC121" s="22"/>
      <c r="PD121" s="27"/>
      <c r="PE121" s="27"/>
      <c r="PF121" s="27"/>
      <c r="PG121" s="27"/>
      <c r="PH121" s="27"/>
      <c r="PI121" s="27"/>
      <c r="PJ121" s="27"/>
      <c r="PK121" s="27"/>
      <c r="PL121" s="27"/>
      <c r="PM121" s="23"/>
      <c r="PN121" s="13"/>
      <c r="PO121" s="12"/>
      <c r="PP121" s="14"/>
      <c r="PQ121" s="12"/>
      <c r="PR121" s="12"/>
      <c r="PS121" s="12"/>
      <c r="PT121" s="12"/>
      <c r="PU121" s="12"/>
      <c r="PV121" s="12"/>
      <c r="PW121" s="12"/>
      <c r="PX121" s="12"/>
      <c r="PY121" s="12"/>
      <c r="PZ121" s="12"/>
      <c r="QA121" s="12"/>
      <c r="QB121" s="12"/>
      <c r="QC121" s="12"/>
      <c r="QD121" s="12"/>
      <c r="QE121" s="14"/>
      <c r="QF121" s="19"/>
      <c r="QG121" s="10"/>
      <c r="QH121" s="10"/>
      <c r="QI121" s="10"/>
      <c r="QJ121" s="10"/>
      <c r="QK121" s="10"/>
      <c r="QL121" s="10"/>
      <c r="QM121" s="10"/>
      <c r="QN121" s="10"/>
      <c r="QO121" s="10"/>
      <c r="QP121" s="10"/>
      <c r="QQ121" s="10"/>
      <c r="QR121" s="10"/>
      <c r="QS121" s="10"/>
      <c r="QT121" s="10"/>
      <c r="QU121" s="10"/>
      <c r="QV121" s="10"/>
      <c r="QW121" s="10"/>
      <c r="QX121" s="10"/>
      <c r="QY121" s="10"/>
      <c r="QZ121" s="10"/>
      <c r="RA121" s="10"/>
      <c r="RB121" s="10"/>
      <c r="RC121" s="10"/>
      <c r="RD121" s="10"/>
      <c r="RE121" s="10"/>
      <c r="RF121" s="10"/>
      <c r="RG121" s="10"/>
      <c r="RH121" s="10"/>
      <c r="RI121" s="10"/>
      <c r="RJ121" s="10"/>
      <c r="RK121" s="10"/>
      <c r="RL121" s="10"/>
      <c r="RM121" s="10"/>
      <c r="RN121" s="10"/>
      <c r="RO121" s="10"/>
      <c r="RP121" s="10"/>
      <c r="RQ121" s="10"/>
      <c r="RR121" s="10"/>
      <c r="RS121" s="10"/>
      <c r="RT121" s="10"/>
      <c r="RU121" s="10"/>
      <c r="RV121" s="10"/>
      <c r="RW121" s="10"/>
      <c r="RX121" s="10"/>
      <c r="RY121" s="10"/>
      <c r="RZ121" s="10"/>
      <c r="SA121" s="10"/>
      <c r="SB121" s="10"/>
      <c r="SC121" s="10"/>
      <c r="SD121" s="10"/>
      <c r="SE121" s="10"/>
      <c r="SF121" s="10"/>
      <c r="SG121" s="10"/>
      <c r="SH121" s="10"/>
      <c r="SI121" s="10"/>
      <c r="SJ121" s="10"/>
      <c r="SK121" s="10"/>
      <c r="SL121" s="10"/>
      <c r="SM121" s="10"/>
      <c r="SN121" s="10"/>
      <c r="SO121" s="10"/>
      <c r="SP121" s="10"/>
      <c r="SQ121" s="10"/>
      <c r="SR121" s="10"/>
      <c r="SS121" s="10"/>
      <c r="ST121" s="10"/>
      <c r="SU121" s="10"/>
      <c r="SV121" s="10"/>
      <c r="SW121" s="10"/>
      <c r="SX121" s="10"/>
      <c r="SY121" s="10"/>
      <c r="SZ121" s="10"/>
      <c r="TA121" s="10"/>
      <c r="TB121" s="10"/>
      <c r="TC121" s="10"/>
      <c r="TD121" s="10"/>
      <c r="TE121" s="10"/>
      <c r="TF121" s="10"/>
      <c r="TG121" s="10"/>
      <c r="TH121" s="10"/>
      <c r="TI121" s="10"/>
      <c r="TJ121" s="10"/>
      <c r="TK121" s="10"/>
      <c r="TL121" s="10"/>
      <c r="TM121" s="10"/>
      <c r="TN121" s="10"/>
      <c r="TO121" s="10"/>
      <c r="TP121" s="10"/>
      <c r="TQ121" s="10"/>
      <c r="TR121" s="10"/>
      <c r="TS121" s="8"/>
      <c r="TT121" s="8"/>
    </row>
    <row r="122" spans="1:540" ht="9.6" customHeight="1">
      <c r="A122" s="8"/>
      <c r="B122" s="8"/>
      <c r="C122" s="8"/>
      <c r="D122" s="8"/>
      <c r="E122" s="8"/>
      <c r="F122" s="8"/>
      <c r="G122" s="8"/>
      <c r="H122" s="8"/>
      <c r="I122" s="8"/>
      <c r="J122" s="8"/>
      <c r="K122" s="8"/>
      <c r="L122" s="8"/>
      <c r="M122" s="8"/>
      <c r="N122" s="8"/>
      <c r="O122" s="8"/>
      <c r="P122" s="8"/>
      <c r="Q122" s="8"/>
      <c r="R122" s="8"/>
      <c r="S122" s="8"/>
      <c r="T122" s="8"/>
      <c r="U122" s="8"/>
      <c r="V122" s="8"/>
      <c r="W122" s="8"/>
      <c r="X122" s="8"/>
      <c r="Y122" s="8"/>
      <c r="Z122" s="8"/>
      <c r="AA122" s="8"/>
      <c r="AB122" s="8"/>
      <c r="AC122" s="8"/>
      <c r="AD122" s="8"/>
      <c r="AE122" s="8"/>
      <c r="AF122" s="8"/>
      <c r="AG122" s="8"/>
      <c r="AH122" s="8"/>
      <c r="AI122" s="8"/>
      <c r="AJ122" s="8"/>
      <c r="AK122" s="8"/>
      <c r="AL122" s="8"/>
      <c r="AM122" s="8"/>
      <c r="AN122" s="8"/>
      <c r="AO122" s="8"/>
      <c r="AP122" s="8"/>
      <c r="AQ122" s="8"/>
      <c r="AR122" s="8"/>
      <c r="AS122" s="8"/>
      <c r="AT122" s="8"/>
      <c r="AU122" s="8"/>
      <c r="AV122" s="8"/>
      <c r="AW122" s="8"/>
      <c r="AX122" s="8"/>
      <c r="AY122" s="8"/>
      <c r="AZ122" s="8"/>
      <c r="BA122" s="8"/>
      <c r="BB122" s="8"/>
      <c r="BC122" s="8"/>
      <c r="BD122" s="8"/>
      <c r="BE122" s="8"/>
      <c r="BF122" s="8"/>
      <c r="BG122" s="8"/>
      <c r="BH122" s="8"/>
      <c r="BI122" s="8"/>
      <c r="BJ122" s="8"/>
      <c r="BK122" s="8"/>
      <c r="BL122" s="8"/>
      <c r="BM122" s="8"/>
      <c r="BN122" s="8"/>
      <c r="BO122" s="23"/>
      <c r="BP122" s="28"/>
      <c r="BQ122" s="28"/>
      <c r="BR122" s="28"/>
      <c r="BS122" s="28"/>
      <c r="BT122" s="28"/>
      <c r="BU122" s="28"/>
      <c r="BV122" s="28"/>
      <c r="BW122" s="28"/>
      <c r="BX122" s="28"/>
      <c r="BY122" s="28"/>
      <c r="BZ122" s="28"/>
      <c r="CA122" s="28"/>
      <c r="CB122" s="10"/>
      <c r="CC122" s="23"/>
      <c r="CD122" s="12"/>
      <c r="CE122" s="8"/>
      <c r="CF122" s="8"/>
      <c r="CG122" s="8"/>
      <c r="CH122" s="8"/>
      <c r="CI122" s="8"/>
      <c r="CJ122" s="8"/>
      <c r="CK122" s="8"/>
      <c r="CL122" s="8"/>
      <c r="CM122" s="8"/>
      <c r="CN122" s="8"/>
      <c r="CO122" s="8"/>
      <c r="CP122" s="8"/>
      <c r="CQ122" s="8"/>
      <c r="CR122" s="8"/>
      <c r="CS122" s="8"/>
      <c r="CT122" s="8"/>
      <c r="CU122" s="8"/>
      <c r="CV122" s="8"/>
      <c r="CW122" s="8"/>
      <c r="CX122" s="8"/>
      <c r="CY122" s="8"/>
      <c r="CZ122" s="8"/>
      <c r="DA122" s="8"/>
      <c r="DB122" s="8"/>
      <c r="DC122" s="8"/>
      <c r="DD122" s="8"/>
      <c r="DE122" s="8"/>
      <c r="DF122" s="8"/>
      <c r="DG122" s="14"/>
      <c r="DH122" s="17"/>
      <c r="DI122" s="28"/>
      <c r="DJ122" s="28"/>
      <c r="DK122" s="28"/>
      <c r="DL122" s="28"/>
      <c r="DM122" s="28"/>
      <c r="DN122" s="28"/>
      <c r="DO122" s="28"/>
      <c r="DP122" s="28"/>
      <c r="DQ122" s="28"/>
      <c r="DR122" s="28"/>
      <c r="DS122" s="28"/>
      <c r="DT122" s="28"/>
      <c r="DU122" s="28"/>
      <c r="DV122" s="28"/>
      <c r="DW122" s="28"/>
      <c r="DX122" s="28"/>
      <c r="DY122" s="28"/>
      <c r="DZ122" s="28"/>
      <c r="EA122" s="28"/>
      <c r="EB122" s="28"/>
      <c r="EC122" s="10"/>
      <c r="ED122" s="34"/>
      <c r="EE122" s="14"/>
      <c r="EF122" s="8"/>
      <c r="EG122" s="8"/>
      <c r="EH122" s="8"/>
      <c r="EI122" s="8"/>
      <c r="EJ122" s="8"/>
      <c r="EK122" s="8"/>
      <c r="EL122" s="8"/>
      <c r="EM122" s="8"/>
      <c r="EN122" s="8"/>
      <c r="EO122" s="8"/>
      <c r="EP122" s="8"/>
      <c r="EQ122" s="8"/>
      <c r="ER122" s="8"/>
      <c r="ES122" s="8"/>
      <c r="ET122" s="8"/>
      <c r="EU122" s="8"/>
      <c r="EV122" s="8"/>
      <c r="EW122" s="8"/>
      <c r="EX122" s="8"/>
      <c r="EY122" s="8"/>
      <c r="EZ122" s="8"/>
      <c r="FA122" s="8"/>
      <c r="FB122" s="8"/>
      <c r="FC122" s="8"/>
      <c r="FD122" s="8"/>
      <c r="FE122" s="8"/>
      <c r="FF122" s="8"/>
      <c r="FG122" s="8"/>
      <c r="FH122" s="8"/>
      <c r="FI122" s="13"/>
      <c r="FJ122" s="22"/>
      <c r="FK122" s="10"/>
      <c r="FL122" s="10"/>
      <c r="FM122" s="28"/>
      <c r="FN122" s="28"/>
      <c r="FO122" s="28"/>
      <c r="FP122" s="28"/>
      <c r="FQ122" s="28"/>
      <c r="FR122" s="28"/>
      <c r="FS122" s="28"/>
      <c r="FT122" s="28"/>
      <c r="FU122" s="28"/>
      <c r="FV122" s="28"/>
      <c r="FW122" s="13"/>
      <c r="FX122" s="8"/>
      <c r="FY122" s="8"/>
      <c r="FZ122" s="8"/>
      <c r="GA122" s="8"/>
      <c r="GB122" s="8"/>
      <c r="GC122" s="8"/>
      <c r="GD122" s="8"/>
      <c r="GE122" s="8"/>
      <c r="GF122" s="8"/>
      <c r="GG122" s="8"/>
      <c r="GH122" s="8"/>
      <c r="GI122" s="8"/>
      <c r="GJ122" s="8"/>
      <c r="GK122" s="8"/>
      <c r="GL122" s="8"/>
      <c r="GM122" s="8"/>
      <c r="GN122" s="8"/>
      <c r="GO122" s="8"/>
      <c r="GP122" s="8"/>
      <c r="GQ122" s="8"/>
      <c r="GR122" s="8"/>
      <c r="GS122" s="8"/>
      <c r="GT122" s="8"/>
      <c r="GU122" s="8"/>
      <c r="GV122" s="8"/>
      <c r="GW122" s="8"/>
      <c r="GX122" s="8"/>
      <c r="GY122" s="8"/>
      <c r="GZ122" s="8"/>
      <c r="HA122" s="8"/>
      <c r="HB122" s="8"/>
      <c r="HC122" s="8"/>
      <c r="HD122" s="8"/>
      <c r="HE122" s="8"/>
      <c r="HF122" s="8"/>
      <c r="HG122" s="8"/>
      <c r="HH122" s="8"/>
      <c r="HI122" s="8"/>
      <c r="HJ122" s="8"/>
      <c r="HK122" s="8"/>
      <c r="HL122" s="8"/>
      <c r="HM122" s="8"/>
      <c r="HN122" s="8"/>
      <c r="HO122" s="8"/>
      <c r="HP122" s="8"/>
      <c r="HQ122" s="8"/>
      <c r="HR122" s="8"/>
      <c r="HS122" s="8"/>
      <c r="HT122" s="8"/>
      <c r="HU122" s="8"/>
      <c r="HV122" s="8"/>
      <c r="HW122" s="8"/>
      <c r="HX122" s="8"/>
      <c r="HY122" s="8"/>
      <c r="HZ122" s="8"/>
      <c r="IA122" s="8"/>
      <c r="IB122" s="8"/>
      <c r="IC122" s="8"/>
      <c r="ID122" s="8"/>
      <c r="IE122" s="8"/>
      <c r="IF122" s="8"/>
      <c r="IG122" s="8"/>
      <c r="IH122" s="8"/>
      <c r="II122" s="8"/>
      <c r="IJ122" s="8"/>
      <c r="IK122" s="8"/>
      <c r="IL122" s="8"/>
      <c r="IM122" s="8"/>
      <c r="IN122" s="8"/>
      <c r="IO122" s="8"/>
      <c r="IP122" s="8"/>
      <c r="IQ122" s="8"/>
      <c r="IR122" s="9"/>
      <c r="IS122" s="10"/>
      <c r="IT122" s="10"/>
      <c r="IU122" s="10"/>
      <c r="IV122" s="10"/>
      <c r="IW122" s="10"/>
      <c r="IX122" s="10"/>
      <c r="IY122" s="10"/>
      <c r="IZ122" s="10"/>
      <c r="JA122" s="10"/>
      <c r="JB122" s="10"/>
      <c r="JC122" s="10"/>
      <c r="JD122" s="10"/>
      <c r="JE122" s="10"/>
      <c r="JF122" s="10"/>
      <c r="JG122" s="10"/>
      <c r="JH122" s="10"/>
      <c r="JI122" s="10"/>
      <c r="JJ122" s="10"/>
      <c r="JK122" s="10"/>
      <c r="JL122" s="10"/>
      <c r="JM122" s="10"/>
      <c r="JN122" s="10"/>
      <c r="JO122" s="10"/>
      <c r="JP122" s="10"/>
      <c r="JQ122" s="10"/>
      <c r="JR122" s="10"/>
      <c r="JS122" s="10"/>
      <c r="JT122" s="10"/>
      <c r="JU122" s="10"/>
      <c r="JV122" s="10"/>
      <c r="JW122" s="10"/>
      <c r="JX122" s="10"/>
      <c r="JY122" s="10"/>
      <c r="JZ122" s="10"/>
      <c r="KA122" s="10"/>
      <c r="KB122" s="10"/>
      <c r="KC122" s="10"/>
      <c r="KD122" s="10"/>
      <c r="KE122" s="10"/>
      <c r="KF122" s="10"/>
      <c r="KG122" s="10"/>
      <c r="KH122" s="10"/>
      <c r="KI122" s="10"/>
      <c r="KJ122" s="10"/>
      <c r="KK122" s="10"/>
      <c r="KL122" s="10"/>
      <c r="KM122" s="10"/>
      <c r="KN122" s="10"/>
      <c r="KO122" s="10"/>
      <c r="KP122" s="10"/>
      <c r="KQ122" s="10"/>
      <c r="KR122" s="10"/>
      <c r="KS122" s="10"/>
      <c r="KT122" s="10"/>
      <c r="KU122" s="10"/>
      <c r="KV122" s="10"/>
      <c r="KW122" s="10"/>
      <c r="KX122" s="10"/>
      <c r="KY122" s="10"/>
      <c r="KZ122" s="10"/>
      <c r="LA122" s="10"/>
      <c r="LB122" s="10"/>
      <c r="LC122" s="10"/>
      <c r="LD122" s="10"/>
      <c r="LE122" s="10"/>
      <c r="LF122" s="10"/>
      <c r="LG122" s="10"/>
      <c r="LH122" s="10"/>
      <c r="LI122" s="10"/>
      <c r="LJ122" s="10"/>
      <c r="LK122" s="10"/>
      <c r="LL122" s="10"/>
      <c r="LM122" s="10"/>
      <c r="LN122" s="10"/>
      <c r="LO122" s="10"/>
      <c r="LP122" s="10"/>
      <c r="LQ122" s="10"/>
      <c r="LR122" s="10"/>
      <c r="LS122" s="10"/>
      <c r="LT122" s="10"/>
      <c r="LU122" s="10"/>
      <c r="LV122" s="10"/>
      <c r="LW122" s="10"/>
      <c r="LX122" s="10"/>
      <c r="LY122" s="10"/>
      <c r="LZ122" s="10"/>
      <c r="MA122" s="10"/>
      <c r="MB122" s="10"/>
      <c r="MC122" s="10"/>
      <c r="MD122" s="10"/>
      <c r="ME122" s="13"/>
      <c r="MF122" s="14"/>
      <c r="MG122" s="12"/>
      <c r="MH122" s="12"/>
      <c r="MI122" s="12"/>
      <c r="MJ122" s="12"/>
      <c r="MK122" s="12"/>
      <c r="ML122" s="12"/>
      <c r="MM122" s="12"/>
      <c r="MN122" s="12"/>
      <c r="MO122" s="12"/>
      <c r="MP122" s="12"/>
      <c r="MQ122" s="12"/>
      <c r="MR122" s="12"/>
      <c r="MS122" s="12"/>
      <c r="MT122" s="12"/>
      <c r="MU122" s="12"/>
      <c r="MV122" s="13"/>
      <c r="MW122" s="18"/>
      <c r="MX122" s="23"/>
      <c r="MY122" s="17"/>
      <c r="MZ122" s="19"/>
      <c r="NA122" s="10"/>
      <c r="NB122" s="10"/>
      <c r="NC122" s="10"/>
      <c r="ND122" s="10"/>
      <c r="NE122" s="10"/>
      <c r="NF122" s="10"/>
      <c r="NG122" s="10"/>
      <c r="NH122" s="10"/>
      <c r="NI122" s="10"/>
      <c r="NJ122" s="10"/>
      <c r="NK122" s="10"/>
      <c r="NL122" s="10"/>
      <c r="NM122" s="10"/>
      <c r="NN122" s="10"/>
      <c r="NO122" s="10"/>
      <c r="NP122" s="19"/>
      <c r="NQ122" s="23"/>
      <c r="NR122" s="18"/>
      <c r="NS122" s="14"/>
      <c r="NT122" s="12"/>
      <c r="NU122" s="12"/>
      <c r="NV122" s="12"/>
      <c r="NW122" s="12"/>
      <c r="NX122" s="12"/>
      <c r="NY122" s="12"/>
      <c r="NZ122" s="12"/>
      <c r="OA122" s="12"/>
      <c r="OB122" s="12"/>
      <c r="OC122" s="12"/>
      <c r="OD122" s="12"/>
      <c r="OE122" s="12"/>
      <c r="OF122" s="12"/>
      <c r="OG122" s="12"/>
      <c r="OH122" s="12"/>
      <c r="OI122" s="12"/>
      <c r="OJ122" s="12"/>
      <c r="OK122" s="12"/>
      <c r="OL122" s="12"/>
      <c r="OM122" s="12"/>
      <c r="ON122" s="12"/>
      <c r="OO122" s="12"/>
      <c r="OP122" s="12"/>
      <c r="OQ122" s="12"/>
      <c r="OR122" s="12"/>
      <c r="OS122" s="13"/>
      <c r="OT122" s="23"/>
      <c r="OU122" s="19"/>
      <c r="OV122" s="10"/>
      <c r="OW122" s="10"/>
      <c r="OX122" s="10"/>
      <c r="OY122" s="10"/>
      <c r="OZ122" s="10"/>
      <c r="PA122" s="10"/>
      <c r="PB122" s="10"/>
      <c r="PC122" s="10"/>
      <c r="PD122" s="10"/>
      <c r="PE122" s="10"/>
      <c r="PF122" s="10"/>
      <c r="PG122" s="10"/>
      <c r="PH122" s="10"/>
      <c r="PI122" s="10"/>
      <c r="PJ122" s="10"/>
      <c r="PK122" s="10"/>
      <c r="PL122" s="10"/>
      <c r="PM122" s="10"/>
      <c r="PN122" s="10"/>
      <c r="PO122" s="17"/>
      <c r="PP122" s="23"/>
      <c r="PQ122" s="18"/>
      <c r="PR122" s="12"/>
      <c r="PS122" s="12"/>
      <c r="PT122" s="12"/>
      <c r="PU122" s="12"/>
      <c r="PV122" s="12"/>
      <c r="PW122" s="12"/>
      <c r="PX122" s="12"/>
      <c r="PY122" s="12"/>
      <c r="PZ122" s="12"/>
      <c r="QA122" s="12"/>
      <c r="QB122" s="12"/>
      <c r="QC122" s="12"/>
      <c r="QD122" s="12"/>
      <c r="QE122" s="12"/>
      <c r="QF122" s="18"/>
      <c r="QG122" s="10"/>
      <c r="QH122" s="10"/>
      <c r="QI122" s="10"/>
      <c r="QJ122" s="10"/>
      <c r="QK122" s="10"/>
      <c r="QL122" s="10"/>
      <c r="QM122" s="10"/>
      <c r="QN122" s="10"/>
      <c r="QO122" s="10"/>
      <c r="QP122" s="10"/>
      <c r="QQ122" s="10"/>
      <c r="QR122" s="10"/>
      <c r="QS122" s="10"/>
      <c r="QT122" s="10"/>
      <c r="QU122" s="10"/>
      <c r="QV122" s="10"/>
      <c r="QW122" s="10"/>
      <c r="QX122" s="10"/>
      <c r="QY122" s="10"/>
      <c r="QZ122" s="10"/>
      <c r="RA122" s="10"/>
      <c r="RB122" s="10"/>
      <c r="RC122" s="10"/>
      <c r="RD122" s="10"/>
      <c r="RE122" s="10"/>
      <c r="RF122" s="10"/>
      <c r="RG122" s="10"/>
      <c r="RH122" s="10"/>
      <c r="RI122" s="10"/>
      <c r="RJ122" s="10"/>
      <c r="RK122" s="10"/>
      <c r="RL122" s="10"/>
      <c r="RM122" s="10"/>
      <c r="RN122" s="10"/>
      <c r="RO122" s="10"/>
      <c r="RP122" s="10"/>
      <c r="RQ122" s="10"/>
      <c r="RR122" s="10"/>
      <c r="RS122" s="10"/>
      <c r="RT122" s="10"/>
      <c r="RU122" s="10"/>
      <c r="RV122" s="10"/>
      <c r="RW122" s="10"/>
      <c r="RX122" s="10"/>
      <c r="RY122" s="10"/>
      <c r="RZ122" s="10"/>
      <c r="SA122" s="10"/>
      <c r="SB122" s="10"/>
      <c r="SC122" s="10"/>
      <c r="SD122" s="10"/>
      <c r="SE122" s="10"/>
      <c r="SF122" s="10"/>
      <c r="SG122" s="10"/>
      <c r="SH122" s="10"/>
      <c r="SI122" s="10"/>
      <c r="SJ122" s="10"/>
      <c r="SK122" s="10"/>
      <c r="SL122" s="10"/>
      <c r="SM122" s="10"/>
      <c r="SN122" s="10"/>
      <c r="SO122" s="10"/>
      <c r="SP122" s="10"/>
      <c r="SQ122" s="10"/>
      <c r="SR122" s="10"/>
      <c r="SS122" s="10"/>
      <c r="ST122" s="10"/>
      <c r="SU122" s="10"/>
      <c r="SV122" s="10"/>
      <c r="SW122" s="10"/>
      <c r="SX122" s="10"/>
      <c r="SY122" s="10"/>
      <c r="SZ122" s="10"/>
      <c r="TA122" s="10"/>
      <c r="TB122" s="10"/>
      <c r="TC122" s="10"/>
      <c r="TD122" s="10"/>
      <c r="TE122" s="10"/>
      <c r="TF122" s="10"/>
      <c r="TG122" s="10"/>
      <c r="TH122" s="10"/>
      <c r="TI122" s="10"/>
      <c r="TJ122" s="10"/>
      <c r="TK122" s="10"/>
      <c r="TL122" s="10"/>
      <c r="TM122" s="10"/>
      <c r="TN122" s="10"/>
      <c r="TO122" s="10"/>
      <c r="TP122" s="10"/>
      <c r="TQ122" s="10"/>
      <c r="TR122" s="10"/>
      <c r="TS122" s="8"/>
      <c r="TT122" s="8"/>
    </row>
    <row r="123" spans="1:540" ht="9.6" customHeight="1">
      <c r="A123" s="8"/>
      <c r="B123" s="8"/>
      <c r="C123" s="8"/>
      <c r="D123" s="8"/>
      <c r="E123" s="8"/>
      <c r="F123" s="8"/>
      <c r="G123" s="8"/>
      <c r="H123" s="8"/>
      <c r="I123" s="8"/>
      <c r="J123" s="8"/>
      <c r="K123" s="8"/>
      <c r="L123" s="8"/>
      <c r="M123" s="8"/>
      <c r="N123" s="8"/>
      <c r="O123" s="8"/>
      <c r="P123" s="8"/>
      <c r="Q123" s="8"/>
      <c r="R123" s="8"/>
      <c r="S123" s="8"/>
      <c r="T123" s="8"/>
      <c r="U123" s="8"/>
      <c r="V123" s="8"/>
      <c r="W123" s="8"/>
      <c r="X123" s="8"/>
      <c r="Y123" s="8"/>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8"/>
      <c r="AZ123" s="8"/>
      <c r="BA123" s="8"/>
      <c r="BB123" s="8"/>
      <c r="BC123" s="8"/>
      <c r="BD123" s="8"/>
      <c r="BE123" s="8"/>
      <c r="BF123" s="8"/>
      <c r="BG123" s="8"/>
      <c r="BH123" s="8"/>
      <c r="BI123" s="8"/>
      <c r="BJ123" s="8"/>
      <c r="BK123" s="8"/>
      <c r="BL123" s="8"/>
      <c r="BM123" s="8"/>
      <c r="BN123" s="18"/>
      <c r="BO123" s="28"/>
      <c r="BP123" s="28"/>
      <c r="BQ123" s="28"/>
      <c r="BR123" s="28"/>
      <c r="BS123" s="28"/>
      <c r="BT123" s="28"/>
      <c r="BU123" s="28"/>
      <c r="BV123" s="28"/>
      <c r="BW123" s="28"/>
      <c r="BX123" s="28"/>
      <c r="BY123" s="28"/>
      <c r="BZ123" s="19"/>
      <c r="CA123" s="23"/>
      <c r="CB123" s="12"/>
      <c r="CC123" s="8"/>
      <c r="CD123" s="8"/>
      <c r="CE123" s="8"/>
      <c r="CF123" s="8"/>
      <c r="CG123" s="8"/>
      <c r="CH123" s="8"/>
      <c r="CI123" s="8"/>
      <c r="CJ123" s="8"/>
      <c r="CK123" s="8"/>
      <c r="CL123" s="8"/>
      <c r="CM123" s="8"/>
      <c r="CN123" s="8"/>
      <c r="CO123" s="8"/>
      <c r="CP123" s="8"/>
      <c r="CQ123" s="8"/>
      <c r="CR123" s="8"/>
      <c r="CS123" s="8"/>
      <c r="CT123" s="8"/>
      <c r="CU123" s="8"/>
      <c r="CV123" s="8"/>
      <c r="CW123" s="8"/>
      <c r="CX123" s="8"/>
      <c r="CY123" s="8"/>
      <c r="CZ123" s="8"/>
      <c r="DA123" s="8"/>
      <c r="DB123" s="8"/>
      <c r="DC123" s="8"/>
      <c r="DD123" s="8"/>
      <c r="DE123" s="8"/>
      <c r="DF123" s="8"/>
      <c r="DG123" s="8"/>
      <c r="DH123" s="12"/>
      <c r="DI123" s="19"/>
      <c r="DJ123" s="28"/>
      <c r="DK123" s="28"/>
      <c r="DL123" s="28"/>
      <c r="DM123" s="28"/>
      <c r="DN123" s="28"/>
      <c r="DO123" s="28"/>
      <c r="DP123" s="28"/>
      <c r="DQ123" s="28"/>
      <c r="DR123" s="28"/>
      <c r="DS123" s="28"/>
      <c r="DT123" s="28"/>
      <c r="DU123" s="28"/>
      <c r="DV123" s="28"/>
      <c r="DW123" s="28"/>
      <c r="DX123" s="28"/>
      <c r="DY123" s="28"/>
      <c r="DZ123" s="28"/>
      <c r="EA123" s="28"/>
      <c r="EB123" s="10"/>
      <c r="EC123" s="33"/>
      <c r="ED123" s="8"/>
      <c r="EE123" s="8"/>
      <c r="EF123" s="8"/>
      <c r="EG123" s="8"/>
      <c r="EH123" s="8"/>
      <c r="EI123" s="8"/>
      <c r="EJ123" s="8"/>
      <c r="EK123" s="8"/>
      <c r="EL123" s="8"/>
      <c r="EM123" s="8"/>
      <c r="EN123" s="8"/>
      <c r="EO123" s="8"/>
      <c r="EP123" s="8"/>
      <c r="EQ123" s="8"/>
      <c r="ER123" s="8"/>
      <c r="ES123" s="8"/>
      <c r="ET123" s="8"/>
      <c r="EU123" s="8"/>
      <c r="EV123" s="8"/>
      <c r="EW123" s="8"/>
      <c r="EX123" s="8"/>
      <c r="EY123" s="8"/>
      <c r="EZ123" s="8"/>
      <c r="FA123" s="8"/>
      <c r="FB123" s="8"/>
      <c r="FC123" s="8"/>
      <c r="FD123" s="8"/>
      <c r="FE123" s="8"/>
      <c r="FF123" s="8"/>
      <c r="FG123" s="8"/>
      <c r="FH123" s="8"/>
      <c r="FI123" s="8"/>
      <c r="FJ123" s="8"/>
      <c r="FK123" s="13"/>
      <c r="FL123" s="21"/>
      <c r="FM123" s="10"/>
      <c r="FN123" s="28"/>
      <c r="FO123" s="28"/>
      <c r="FP123" s="28"/>
      <c r="FQ123" s="28"/>
      <c r="FR123" s="28"/>
      <c r="FS123" s="28"/>
      <c r="FT123" s="28"/>
      <c r="FU123" s="28"/>
      <c r="FV123" s="28"/>
      <c r="FW123" s="17"/>
      <c r="FX123" s="14"/>
      <c r="FY123" s="8"/>
      <c r="FZ123" s="8"/>
      <c r="GA123" s="8"/>
      <c r="GB123" s="8"/>
      <c r="GC123" s="8"/>
      <c r="GD123" s="8"/>
      <c r="GE123" s="8"/>
      <c r="GF123" s="8"/>
      <c r="GG123" s="8"/>
      <c r="GH123" s="8"/>
      <c r="GI123" s="8"/>
      <c r="GJ123" s="8"/>
      <c r="GK123" s="8"/>
      <c r="GL123" s="8"/>
      <c r="GM123" s="8"/>
      <c r="GN123" s="8"/>
      <c r="GO123" s="8"/>
      <c r="GP123" s="8"/>
      <c r="GQ123" s="8"/>
      <c r="GR123" s="8"/>
      <c r="GS123" s="8"/>
      <c r="GT123" s="8"/>
      <c r="GU123" s="8"/>
      <c r="GV123" s="8"/>
      <c r="GW123" s="8"/>
      <c r="GX123" s="8"/>
      <c r="GY123" s="8"/>
      <c r="GZ123" s="8"/>
      <c r="HA123" s="8"/>
      <c r="HB123" s="8"/>
      <c r="HC123" s="8"/>
      <c r="HD123" s="8"/>
      <c r="HE123" s="8"/>
      <c r="HF123" s="8"/>
      <c r="HG123" s="8"/>
      <c r="HH123" s="8"/>
      <c r="HI123" s="8"/>
      <c r="HJ123" s="8"/>
      <c r="HK123" s="8"/>
      <c r="HL123" s="8"/>
      <c r="HM123" s="8"/>
      <c r="HN123" s="8"/>
      <c r="HO123" s="8"/>
      <c r="HP123" s="8"/>
      <c r="HQ123" s="8"/>
      <c r="HR123" s="8"/>
      <c r="HS123" s="8"/>
      <c r="HT123" s="8"/>
      <c r="HU123" s="8"/>
      <c r="HV123" s="8"/>
      <c r="HW123" s="8"/>
      <c r="HX123" s="8"/>
      <c r="HY123" s="8"/>
      <c r="HZ123" s="8"/>
      <c r="IA123" s="8"/>
      <c r="IB123" s="8"/>
      <c r="IC123" s="8"/>
      <c r="ID123" s="8"/>
      <c r="IE123" s="8"/>
      <c r="IF123" s="8"/>
      <c r="IG123" s="8"/>
      <c r="IH123" s="8"/>
      <c r="II123" s="8"/>
      <c r="IJ123" s="8"/>
      <c r="IK123" s="8"/>
      <c r="IL123" s="8"/>
      <c r="IM123" s="8"/>
      <c r="IN123" s="8"/>
      <c r="IO123" s="8"/>
      <c r="IP123" s="8"/>
      <c r="IQ123" s="8"/>
      <c r="IR123" s="9"/>
      <c r="IS123" s="10"/>
      <c r="IT123" s="10"/>
      <c r="IU123" s="10"/>
      <c r="IV123" s="10"/>
      <c r="IW123" s="10"/>
      <c r="IX123" s="10"/>
      <c r="IY123" s="10"/>
      <c r="IZ123" s="10"/>
      <c r="JA123" s="10"/>
      <c r="JB123" s="10"/>
      <c r="JC123" s="10"/>
      <c r="JD123" s="10"/>
      <c r="JE123" s="10"/>
      <c r="JF123" s="10"/>
      <c r="JG123" s="10"/>
      <c r="JH123" s="10"/>
      <c r="JI123" s="10"/>
      <c r="JJ123" s="10"/>
      <c r="JK123" s="10"/>
      <c r="JL123" s="10"/>
      <c r="JM123" s="10"/>
      <c r="JN123" s="10"/>
      <c r="JO123" s="10"/>
      <c r="JP123" s="10"/>
      <c r="JQ123" s="10"/>
      <c r="JR123" s="10"/>
      <c r="JS123" s="10"/>
      <c r="JT123" s="10"/>
      <c r="JU123" s="10"/>
      <c r="JV123" s="10"/>
      <c r="JW123" s="10"/>
      <c r="JX123" s="10"/>
      <c r="JY123" s="10"/>
      <c r="JZ123" s="10"/>
      <c r="KA123" s="10"/>
      <c r="KB123" s="10"/>
      <c r="KC123" s="10"/>
      <c r="KD123" s="10"/>
      <c r="KE123" s="10"/>
      <c r="KF123" s="10"/>
      <c r="KG123" s="10"/>
      <c r="KH123" s="10"/>
      <c r="KI123" s="10"/>
      <c r="KJ123" s="10"/>
      <c r="KK123" s="10"/>
      <c r="KL123" s="10"/>
      <c r="KM123" s="10"/>
      <c r="KN123" s="10"/>
      <c r="KO123" s="10"/>
      <c r="KP123" s="10"/>
      <c r="KQ123" s="10"/>
      <c r="KR123" s="10"/>
      <c r="KS123" s="10"/>
      <c r="KT123" s="10"/>
      <c r="KU123" s="10"/>
      <c r="KV123" s="10"/>
      <c r="KW123" s="10"/>
      <c r="KX123" s="10"/>
      <c r="KY123" s="10"/>
      <c r="KZ123" s="10"/>
      <c r="LA123" s="10"/>
      <c r="LB123" s="10"/>
      <c r="LC123" s="10"/>
      <c r="LD123" s="10"/>
      <c r="LE123" s="10"/>
      <c r="LF123" s="10"/>
      <c r="LG123" s="10"/>
      <c r="LH123" s="10"/>
      <c r="LI123" s="10"/>
      <c r="LJ123" s="10"/>
      <c r="LK123" s="10"/>
      <c r="LL123" s="10"/>
      <c r="LM123" s="10"/>
      <c r="LN123" s="10"/>
      <c r="LO123" s="10"/>
      <c r="LP123" s="10"/>
      <c r="LQ123" s="10"/>
      <c r="LR123" s="10"/>
      <c r="LS123" s="10"/>
      <c r="LT123" s="10"/>
      <c r="LU123" s="10"/>
      <c r="LV123" s="10"/>
      <c r="LW123" s="10"/>
      <c r="LX123" s="10"/>
      <c r="LY123" s="10"/>
      <c r="LZ123" s="10"/>
      <c r="MA123" s="10"/>
      <c r="MB123" s="10"/>
      <c r="MC123" s="10"/>
      <c r="MD123" s="18"/>
      <c r="ME123" s="14"/>
      <c r="MF123" s="12"/>
      <c r="MG123" s="12"/>
      <c r="MH123" s="12"/>
      <c r="MI123" s="12"/>
      <c r="MJ123" s="12"/>
      <c r="MK123" s="12"/>
      <c r="ML123" s="12"/>
      <c r="MM123" s="12"/>
      <c r="MN123" s="12"/>
      <c r="MO123" s="12"/>
      <c r="MP123" s="12"/>
      <c r="MQ123" s="14"/>
      <c r="MR123" s="14"/>
      <c r="MS123" s="18"/>
      <c r="MT123" s="27"/>
      <c r="MU123" s="17"/>
      <c r="MV123" s="10"/>
      <c r="MW123" s="10"/>
      <c r="MX123" s="10"/>
      <c r="MY123" s="10"/>
      <c r="MZ123" s="10"/>
      <c r="NA123" s="10"/>
      <c r="NB123" s="10"/>
      <c r="NC123" s="10"/>
      <c r="ND123" s="10"/>
      <c r="NE123" s="10"/>
      <c r="NF123" s="10"/>
      <c r="NG123" s="10"/>
      <c r="NH123" s="10"/>
      <c r="NI123" s="10"/>
      <c r="NJ123" s="10"/>
      <c r="NK123" s="10"/>
      <c r="NL123" s="10"/>
      <c r="NM123" s="10"/>
      <c r="NN123" s="10"/>
      <c r="NO123" s="10"/>
      <c r="NP123" s="10"/>
      <c r="NQ123" s="10"/>
      <c r="NR123" s="10"/>
      <c r="NS123" s="24"/>
      <c r="NT123" s="13"/>
      <c r="NU123" s="14"/>
      <c r="NV123" s="12"/>
      <c r="NW123" s="12"/>
      <c r="NX123" s="12"/>
      <c r="NY123" s="12"/>
      <c r="NZ123" s="12"/>
      <c r="OA123" s="12"/>
      <c r="OB123" s="12"/>
      <c r="OC123" s="12"/>
      <c r="OD123" s="12"/>
      <c r="OE123" s="12"/>
      <c r="OF123" s="12"/>
      <c r="OG123" s="12"/>
      <c r="OH123" s="12"/>
      <c r="OI123" s="12"/>
      <c r="OJ123" s="12"/>
      <c r="OK123" s="12"/>
      <c r="OL123" s="12"/>
      <c r="OM123" s="12"/>
      <c r="ON123" s="12"/>
      <c r="OO123" s="12"/>
      <c r="OP123" s="14"/>
      <c r="OQ123" s="13"/>
      <c r="OR123" s="68"/>
      <c r="OS123" s="10"/>
      <c r="OT123" s="10"/>
      <c r="OU123" s="10"/>
      <c r="OV123" s="10"/>
      <c r="OW123" s="10"/>
      <c r="OX123" s="10"/>
      <c r="OY123" s="10"/>
      <c r="OZ123" s="10"/>
      <c r="PA123" s="10"/>
      <c r="PB123" s="10"/>
      <c r="PC123" s="10"/>
      <c r="PD123" s="10"/>
      <c r="PE123" s="10"/>
      <c r="PF123" s="10"/>
      <c r="PG123" s="10"/>
      <c r="PH123" s="10"/>
      <c r="PI123" s="10"/>
      <c r="PJ123" s="10"/>
      <c r="PK123" s="10"/>
      <c r="PL123" s="10"/>
      <c r="PM123" s="10"/>
      <c r="PN123" s="10"/>
      <c r="PO123" s="10"/>
      <c r="PP123" s="10"/>
      <c r="PQ123" s="10"/>
      <c r="PR123" s="17"/>
      <c r="PS123" s="15"/>
      <c r="PT123" s="12"/>
      <c r="PU123" s="14"/>
      <c r="PV123" s="12"/>
      <c r="PW123" s="12"/>
      <c r="PX123" s="12"/>
      <c r="PY123" s="12"/>
      <c r="PZ123" s="12"/>
      <c r="QA123" s="12"/>
      <c r="QB123" s="12"/>
      <c r="QC123" s="12"/>
      <c r="QD123" s="12"/>
      <c r="QE123" s="12"/>
      <c r="QF123" s="14"/>
      <c r="QG123" s="27"/>
      <c r="QH123" s="10"/>
      <c r="QI123" s="10"/>
      <c r="QJ123" s="10"/>
      <c r="QK123" s="10"/>
      <c r="QL123" s="10"/>
      <c r="QM123" s="10"/>
      <c r="QN123" s="10"/>
      <c r="QO123" s="10"/>
      <c r="QP123" s="10"/>
      <c r="QQ123" s="10"/>
      <c r="QR123" s="10"/>
      <c r="QS123" s="10"/>
      <c r="QT123" s="10"/>
      <c r="QU123" s="10"/>
      <c r="QV123" s="10"/>
      <c r="QW123" s="10"/>
      <c r="QX123" s="10"/>
      <c r="QY123" s="10"/>
      <c r="QZ123" s="10"/>
      <c r="RA123" s="10"/>
      <c r="RB123" s="10"/>
      <c r="RC123" s="10"/>
      <c r="RD123" s="10"/>
      <c r="RE123" s="10"/>
      <c r="RF123" s="10"/>
      <c r="RG123" s="10"/>
      <c r="RH123" s="10"/>
      <c r="RI123" s="10"/>
      <c r="RJ123" s="10"/>
      <c r="RK123" s="10"/>
      <c r="RL123" s="10"/>
      <c r="RM123" s="10"/>
      <c r="RN123" s="10"/>
      <c r="RO123" s="10"/>
      <c r="RP123" s="10"/>
      <c r="RQ123" s="10"/>
      <c r="RR123" s="10"/>
      <c r="RS123" s="10"/>
      <c r="RT123" s="10"/>
      <c r="RU123" s="10"/>
      <c r="RV123" s="10"/>
      <c r="RW123" s="10"/>
      <c r="RX123" s="10"/>
      <c r="RY123" s="10"/>
      <c r="RZ123" s="10"/>
      <c r="SA123" s="10"/>
      <c r="SB123" s="10"/>
      <c r="SC123" s="10"/>
      <c r="SD123" s="10"/>
      <c r="SE123" s="10"/>
      <c r="SF123" s="10"/>
      <c r="SG123" s="10"/>
      <c r="SH123" s="10"/>
      <c r="SI123" s="10"/>
      <c r="SJ123" s="10"/>
      <c r="SK123" s="10"/>
      <c r="SL123" s="10"/>
      <c r="SM123" s="10"/>
      <c r="SN123" s="10"/>
      <c r="SO123" s="10"/>
      <c r="SP123" s="10"/>
      <c r="SQ123" s="10"/>
      <c r="SR123" s="10"/>
      <c r="SS123" s="10"/>
      <c r="ST123" s="10"/>
      <c r="SU123" s="10"/>
      <c r="SV123" s="10"/>
      <c r="SW123" s="10"/>
      <c r="SX123" s="10"/>
      <c r="SY123" s="10"/>
      <c r="SZ123" s="10"/>
      <c r="TA123" s="10"/>
      <c r="TB123" s="10"/>
      <c r="TC123" s="10"/>
      <c r="TD123" s="10"/>
      <c r="TE123" s="10"/>
      <c r="TF123" s="10"/>
      <c r="TG123" s="10"/>
      <c r="TH123" s="10"/>
      <c r="TI123" s="10"/>
      <c r="TJ123" s="10"/>
      <c r="TK123" s="10"/>
      <c r="TL123" s="10"/>
      <c r="TM123" s="10"/>
      <c r="TN123" s="10"/>
      <c r="TO123" s="10"/>
      <c r="TP123" s="10"/>
      <c r="TQ123" s="10"/>
      <c r="TR123" s="10"/>
      <c r="TS123" s="8"/>
      <c r="TT123" s="8"/>
    </row>
    <row r="124" spans="1:540" ht="9.6" customHeight="1">
      <c r="A124" s="8"/>
      <c r="B124" s="8"/>
      <c r="C124" s="8"/>
      <c r="D124" s="8"/>
      <c r="E124" s="8"/>
      <c r="F124" s="8"/>
      <c r="G124" s="8"/>
      <c r="H124" s="8"/>
      <c r="I124" s="8"/>
      <c r="J124" s="8"/>
      <c r="K124" s="8"/>
      <c r="L124" s="8"/>
      <c r="M124" s="8"/>
      <c r="N124" s="8"/>
      <c r="O124" s="8"/>
      <c r="P124" s="8"/>
      <c r="Q124" s="8"/>
      <c r="R124" s="8"/>
      <c r="S124" s="8"/>
      <c r="T124" s="8"/>
      <c r="U124" s="8"/>
      <c r="V124" s="8"/>
      <c r="W124" s="8"/>
      <c r="X124" s="8"/>
      <c r="Y124" s="8"/>
      <c r="Z124" s="8"/>
      <c r="AA124" s="8"/>
      <c r="AB124" s="8"/>
      <c r="AC124" s="8"/>
      <c r="AD124" s="8"/>
      <c r="AE124" s="8"/>
      <c r="AF124" s="8"/>
      <c r="AG124" s="8"/>
      <c r="AH124" s="8"/>
      <c r="AI124" s="8"/>
      <c r="AJ124" s="8"/>
      <c r="AK124" s="8"/>
      <c r="AL124" s="8"/>
      <c r="AM124" s="8"/>
      <c r="AN124" s="8"/>
      <c r="AO124" s="8"/>
      <c r="AP124" s="8"/>
      <c r="AQ124" s="8"/>
      <c r="AR124" s="8"/>
      <c r="AS124" s="8"/>
      <c r="AT124" s="8"/>
      <c r="AU124" s="8"/>
      <c r="AV124" s="8"/>
      <c r="AW124" s="8"/>
      <c r="AX124" s="8"/>
      <c r="AY124" s="8"/>
      <c r="AZ124" s="8"/>
      <c r="BA124" s="8"/>
      <c r="BB124" s="8"/>
      <c r="BC124" s="8"/>
      <c r="BD124" s="8"/>
      <c r="BE124" s="8"/>
      <c r="BF124" s="8"/>
      <c r="BG124" s="8"/>
      <c r="BH124" s="8"/>
      <c r="BI124" s="8"/>
      <c r="BJ124" s="8"/>
      <c r="BK124" s="8"/>
      <c r="BL124" s="8"/>
      <c r="BM124" s="8"/>
      <c r="BN124" s="28"/>
      <c r="BO124" s="28"/>
      <c r="BP124" s="28"/>
      <c r="BQ124" s="28"/>
      <c r="BR124" s="28"/>
      <c r="BS124" s="28"/>
      <c r="BT124" s="28"/>
      <c r="BU124" s="28"/>
      <c r="BV124" s="28"/>
      <c r="BW124" s="28"/>
      <c r="BX124" s="28"/>
      <c r="BY124" s="17"/>
      <c r="BZ124" s="13"/>
      <c r="CA124" s="8"/>
      <c r="CB124" s="8"/>
      <c r="CC124" s="8"/>
      <c r="CD124" s="8"/>
      <c r="CE124" s="8"/>
      <c r="CF124" s="8"/>
      <c r="CG124" s="8"/>
      <c r="CH124" s="8"/>
      <c r="CI124" s="8"/>
      <c r="CJ124" s="8"/>
      <c r="CK124" s="8"/>
      <c r="CL124" s="8"/>
      <c r="CM124" s="8"/>
      <c r="CN124" s="8"/>
      <c r="CO124" s="8"/>
      <c r="CP124" s="8"/>
      <c r="CQ124" s="8"/>
      <c r="CR124" s="8"/>
      <c r="CS124" s="8"/>
      <c r="CT124" s="8"/>
      <c r="CU124" s="8"/>
      <c r="CV124" s="8"/>
      <c r="CW124" s="8"/>
      <c r="CX124" s="8"/>
      <c r="CY124" s="8"/>
      <c r="CZ124" s="8"/>
      <c r="DA124" s="8"/>
      <c r="DB124" s="8"/>
      <c r="DC124" s="8"/>
      <c r="DD124" s="8"/>
      <c r="DE124" s="8"/>
      <c r="DF124" s="8"/>
      <c r="DG124" s="8"/>
      <c r="DH124" s="8"/>
      <c r="DI124" s="33"/>
      <c r="DJ124" s="10"/>
      <c r="DK124" s="28"/>
      <c r="DL124" s="28"/>
      <c r="DM124" s="28"/>
      <c r="DN124" s="28"/>
      <c r="DO124" s="28"/>
      <c r="DP124" s="28"/>
      <c r="DQ124" s="28"/>
      <c r="DR124" s="28"/>
      <c r="DS124" s="28"/>
      <c r="DT124" s="28"/>
      <c r="DU124" s="28"/>
      <c r="DV124" s="28"/>
      <c r="DW124" s="28"/>
      <c r="DX124" s="28"/>
      <c r="DY124" s="28"/>
      <c r="DZ124" s="28"/>
      <c r="EA124" s="10"/>
      <c r="EB124" s="23"/>
      <c r="EC124" s="8"/>
      <c r="ED124" s="8"/>
      <c r="EE124" s="8"/>
      <c r="EF124" s="8"/>
      <c r="EG124" s="8"/>
      <c r="EH124" s="8"/>
      <c r="EI124" s="8"/>
      <c r="EJ124" s="8"/>
      <c r="EK124" s="8"/>
      <c r="EL124" s="8"/>
      <c r="EM124" s="8"/>
      <c r="EN124" s="8"/>
      <c r="EO124" s="8"/>
      <c r="EP124" s="8"/>
      <c r="EQ124" s="8"/>
      <c r="ER124" s="8"/>
      <c r="ES124" s="8"/>
      <c r="ET124" s="8"/>
      <c r="EU124" s="8"/>
      <c r="EV124" s="8"/>
      <c r="EW124" s="8"/>
      <c r="EX124" s="8"/>
      <c r="EY124" s="8"/>
      <c r="EZ124" s="8"/>
      <c r="FA124" s="8"/>
      <c r="FB124" s="8"/>
      <c r="FC124" s="8"/>
      <c r="FD124" s="8"/>
      <c r="FE124" s="8"/>
      <c r="FF124" s="8"/>
      <c r="FG124" s="8"/>
      <c r="FH124" s="8"/>
      <c r="FI124" s="8"/>
      <c r="FJ124" s="8"/>
      <c r="FK124" s="8"/>
      <c r="FL124" s="8"/>
      <c r="FM124" s="13"/>
      <c r="FN124" s="19"/>
      <c r="FO124" s="28"/>
      <c r="FP124" s="28"/>
      <c r="FQ124" s="28"/>
      <c r="FR124" s="28"/>
      <c r="FS124" s="28"/>
      <c r="FT124" s="28"/>
      <c r="FU124" s="28"/>
      <c r="FV124" s="28"/>
      <c r="FW124" s="10"/>
      <c r="FX124" s="15"/>
      <c r="FY124" s="8"/>
      <c r="FZ124" s="8"/>
      <c r="GA124" s="8"/>
      <c r="GB124" s="8"/>
      <c r="GC124" s="8"/>
      <c r="GD124" s="8"/>
      <c r="GE124" s="8"/>
      <c r="GF124" s="8"/>
      <c r="GG124" s="8"/>
      <c r="GH124" s="8"/>
      <c r="GI124" s="8"/>
      <c r="GJ124" s="8"/>
      <c r="GK124" s="8"/>
      <c r="GL124" s="8"/>
      <c r="GM124" s="8"/>
      <c r="GN124" s="8"/>
      <c r="GO124" s="8"/>
      <c r="GP124" s="8"/>
      <c r="GQ124" s="8"/>
      <c r="GR124" s="8"/>
      <c r="GS124" s="8"/>
      <c r="GT124" s="8"/>
      <c r="GU124" s="8"/>
      <c r="GV124" s="8"/>
      <c r="GW124" s="8"/>
      <c r="GX124" s="8"/>
      <c r="GY124" s="8"/>
      <c r="GZ124" s="8"/>
      <c r="HA124" s="8"/>
      <c r="HB124" s="8"/>
      <c r="HC124" s="8"/>
      <c r="HD124" s="8"/>
      <c r="HE124" s="8"/>
      <c r="HF124" s="8"/>
      <c r="HG124" s="8"/>
      <c r="HH124" s="8"/>
      <c r="HI124" s="8"/>
      <c r="HJ124" s="8"/>
      <c r="HK124" s="8"/>
      <c r="HL124" s="8"/>
      <c r="HM124" s="8"/>
      <c r="HN124" s="8"/>
      <c r="HO124" s="8"/>
      <c r="HP124" s="8"/>
      <c r="HQ124" s="8"/>
      <c r="HR124" s="8"/>
      <c r="HS124" s="8"/>
      <c r="HT124" s="8"/>
      <c r="HU124" s="8"/>
      <c r="HV124" s="8"/>
      <c r="HW124" s="8"/>
      <c r="HX124" s="8"/>
      <c r="HY124" s="8"/>
      <c r="HZ124" s="8"/>
      <c r="IA124" s="8"/>
      <c r="IB124" s="8"/>
      <c r="IC124" s="8"/>
      <c r="ID124" s="8"/>
      <c r="IE124" s="8"/>
      <c r="IF124" s="8"/>
      <c r="IG124" s="8"/>
      <c r="IH124" s="8"/>
      <c r="II124" s="8"/>
      <c r="IJ124" s="8"/>
      <c r="IK124" s="8"/>
      <c r="IL124" s="8"/>
      <c r="IM124" s="8"/>
      <c r="IN124" s="8"/>
      <c r="IO124" s="8"/>
      <c r="IP124" s="8"/>
      <c r="IQ124" s="8"/>
      <c r="IR124" s="9"/>
      <c r="IS124" s="10"/>
      <c r="IT124" s="10"/>
      <c r="IU124" s="10"/>
      <c r="IV124" s="10"/>
      <c r="IW124" s="10"/>
      <c r="IX124" s="10"/>
      <c r="IY124" s="10"/>
      <c r="IZ124" s="10"/>
      <c r="JA124" s="10"/>
      <c r="JB124" s="10"/>
      <c r="JC124" s="10"/>
      <c r="JD124" s="10"/>
      <c r="JE124" s="10"/>
      <c r="JF124" s="10"/>
      <c r="JG124" s="10"/>
      <c r="JH124" s="10"/>
      <c r="JI124" s="10"/>
      <c r="JJ124" s="10"/>
      <c r="JK124" s="10"/>
      <c r="JL124" s="10"/>
      <c r="JM124" s="10"/>
      <c r="JN124" s="10"/>
      <c r="JO124" s="10"/>
      <c r="JP124" s="10"/>
      <c r="JQ124" s="10"/>
      <c r="JR124" s="10"/>
      <c r="JS124" s="10"/>
      <c r="JT124" s="10"/>
      <c r="JU124" s="10"/>
      <c r="JV124" s="10"/>
      <c r="JW124" s="10"/>
      <c r="JX124" s="10"/>
      <c r="JY124" s="10"/>
      <c r="JZ124" s="10"/>
      <c r="KA124" s="10"/>
      <c r="KB124" s="10"/>
      <c r="KC124" s="10"/>
      <c r="KD124" s="10"/>
      <c r="KE124" s="10"/>
      <c r="KF124" s="10"/>
      <c r="KG124" s="10"/>
      <c r="KH124" s="10"/>
      <c r="KI124" s="10"/>
      <c r="KJ124" s="10"/>
      <c r="KK124" s="10"/>
      <c r="KL124" s="10"/>
      <c r="KM124" s="10"/>
      <c r="KN124" s="10"/>
      <c r="KO124" s="10"/>
      <c r="KP124" s="10"/>
      <c r="KQ124" s="10"/>
      <c r="KR124" s="10"/>
      <c r="KS124" s="10"/>
      <c r="KT124" s="10"/>
      <c r="KU124" s="10"/>
      <c r="KV124" s="10"/>
      <c r="KW124" s="10"/>
      <c r="KX124" s="10"/>
      <c r="KY124" s="10"/>
      <c r="KZ124" s="10"/>
      <c r="LA124" s="10"/>
      <c r="LB124" s="10"/>
      <c r="LC124" s="10"/>
      <c r="LD124" s="10"/>
      <c r="LE124" s="10"/>
      <c r="LF124" s="10"/>
      <c r="LG124" s="10"/>
      <c r="LH124" s="10"/>
      <c r="LI124" s="10"/>
      <c r="LJ124" s="10"/>
      <c r="LK124" s="10"/>
      <c r="LL124" s="10"/>
      <c r="LM124" s="10"/>
      <c r="LN124" s="10"/>
      <c r="LO124" s="10"/>
      <c r="LP124" s="10"/>
      <c r="LQ124" s="10"/>
      <c r="LR124" s="10"/>
      <c r="LS124" s="10"/>
      <c r="LT124" s="10"/>
      <c r="LU124" s="10"/>
      <c r="LV124" s="10"/>
      <c r="LW124" s="10"/>
      <c r="LX124" s="10"/>
      <c r="LY124" s="10"/>
      <c r="LZ124" s="10"/>
      <c r="MA124" s="10"/>
      <c r="MB124" s="10"/>
      <c r="MC124" s="27"/>
      <c r="MD124" s="8"/>
      <c r="ME124" s="12"/>
      <c r="MF124" s="12"/>
      <c r="MG124" s="12"/>
      <c r="MH124" s="12"/>
      <c r="MI124" s="12"/>
      <c r="MJ124" s="12"/>
      <c r="MK124" s="12"/>
      <c r="ML124" s="12"/>
      <c r="MM124" s="12"/>
      <c r="MN124" s="12"/>
      <c r="MO124" s="14"/>
      <c r="MP124" s="14"/>
      <c r="MQ124" s="23"/>
      <c r="MR124" s="19"/>
      <c r="MS124" s="10"/>
      <c r="MT124" s="10"/>
      <c r="MU124" s="10"/>
      <c r="MV124" s="10"/>
      <c r="MW124" s="10"/>
      <c r="MX124" s="10"/>
      <c r="MY124" s="10"/>
      <c r="MZ124" s="10"/>
      <c r="NA124" s="10"/>
      <c r="NB124" s="10"/>
      <c r="NC124" s="10"/>
      <c r="ND124" s="10"/>
      <c r="NE124" s="10"/>
      <c r="NF124" s="10"/>
      <c r="NG124" s="10"/>
      <c r="NH124" s="10"/>
      <c r="NI124" s="10"/>
      <c r="NJ124" s="10"/>
      <c r="NK124" s="10"/>
      <c r="NL124" s="10"/>
      <c r="NM124" s="10"/>
      <c r="NN124" s="10"/>
      <c r="NO124" s="10"/>
      <c r="NP124" s="10"/>
      <c r="NQ124" s="10"/>
      <c r="NR124" s="10"/>
      <c r="NS124" s="10"/>
      <c r="NT124" s="19"/>
      <c r="NU124" s="13"/>
      <c r="NV124" s="14"/>
      <c r="NW124" s="12"/>
      <c r="NX124" s="12"/>
      <c r="NY124" s="12"/>
      <c r="NZ124" s="12"/>
      <c r="OA124" s="12"/>
      <c r="OB124" s="12"/>
      <c r="OC124" s="12"/>
      <c r="OD124" s="12"/>
      <c r="OE124" s="12"/>
      <c r="OF124" s="12"/>
      <c r="OG124" s="12"/>
      <c r="OH124" s="12"/>
      <c r="OI124" s="12"/>
      <c r="OJ124" s="12"/>
      <c r="OK124" s="12"/>
      <c r="OL124" s="12"/>
      <c r="OM124" s="12"/>
      <c r="ON124" s="12"/>
      <c r="OO124" s="14"/>
      <c r="OP124" s="18"/>
      <c r="OQ124" s="10"/>
      <c r="OR124" s="10"/>
      <c r="OS124" s="10"/>
      <c r="OT124" s="10"/>
      <c r="OU124" s="10"/>
      <c r="OV124" s="10"/>
      <c r="OW124" s="10"/>
      <c r="OX124" s="10"/>
      <c r="OY124" s="10"/>
      <c r="OZ124" s="10"/>
      <c r="PA124" s="10"/>
      <c r="PB124" s="10"/>
      <c r="PC124" s="10"/>
      <c r="PD124" s="10"/>
      <c r="PE124" s="10"/>
      <c r="PF124" s="10"/>
      <c r="PG124" s="10"/>
      <c r="PH124" s="10"/>
      <c r="PI124" s="10"/>
      <c r="PJ124" s="10"/>
      <c r="PK124" s="10"/>
      <c r="PL124" s="10"/>
      <c r="PM124" s="10"/>
      <c r="PN124" s="10"/>
      <c r="PO124" s="10"/>
      <c r="PP124" s="10"/>
      <c r="PQ124" s="10"/>
      <c r="PR124" s="10"/>
      <c r="PS124" s="10"/>
      <c r="PT124" s="19"/>
      <c r="PU124" s="23"/>
      <c r="PV124" s="8"/>
      <c r="PW124" s="14"/>
      <c r="PX124" s="12"/>
      <c r="PY124" s="12"/>
      <c r="PZ124" s="12"/>
      <c r="QA124" s="12"/>
      <c r="QB124" s="12"/>
      <c r="QC124" s="12"/>
      <c r="QD124" s="12"/>
      <c r="QE124" s="12"/>
      <c r="QF124" s="12"/>
      <c r="QG124" s="14"/>
      <c r="QH124" s="10"/>
      <c r="QI124" s="10"/>
      <c r="QJ124" s="10"/>
      <c r="QK124" s="10"/>
      <c r="QL124" s="10"/>
      <c r="QM124" s="10"/>
      <c r="QN124" s="10"/>
      <c r="QO124" s="10"/>
      <c r="QP124" s="10"/>
      <c r="QQ124" s="10"/>
      <c r="QR124" s="10"/>
      <c r="QS124" s="10"/>
      <c r="QT124" s="10"/>
      <c r="QU124" s="10"/>
      <c r="QV124" s="10"/>
      <c r="QW124" s="10"/>
      <c r="QX124" s="10"/>
      <c r="QY124" s="10"/>
      <c r="QZ124" s="10"/>
      <c r="RA124" s="10"/>
      <c r="RB124" s="10"/>
      <c r="RC124" s="10"/>
      <c r="RD124" s="10"/>
      <c r="RE124" s="10"/>
      <c r="RF124" s="10"/>
      <c r="RG124" s="10"/>
      <c r="RH124" s="10"/>
      <c r="RI124" s="10"/>
      <c r="RJ124" s="10"/>
      <c r="RK124" s="10"/>
      <c r="RL124" s="10"/>
      <c r="RM124" s="10"/>
      <c r="RN124" s="10"/>
      <c r="RO124" s="10"/>
      <c r="RP124" s="10"/>
      <c r="RQ124" s="10"/>
      <c r="RR124" s="10"/>
      <c r="RS124" s="10"/>
      <c r="RT124" s="10"/>
      <c r="RU124" s="10"/>
      <c r="RV124" s="10"/>
      <c r="RW124" s="10"/>
      <c r="RX124" s="10"/>
      <c r="RY124" s="10"/>
      <c r="RZ124" s="10"/>
      <c r="SA124" s="10"/>
      <c r="SB124" s="10"/>
      <c r="SC124" s="10"/>
      <c r="SD124" s="10"/>
      <c r="SE124" s="10"/>
      <c r="SF124" s="10"/>
      <c r="SG124" s="10"/>
      <c r="SH124" s="10"/>
      <c r="SI124" s="10"/>
      <c r="SJ124" s="10"/>
      <c r="SK124" s="10"/>
      <c r="SL124" s="10"/>
      <c r="SM124" s="10"/>
      <c r="SN124" s="10"/>
      <c r="SO124" s="10"/>
      <c r="SP124" s="10"/>
      <c r="SQ124" s="10"/>
      <c r="SR124" s="10"/>
      <c r="SS124" s="10"/>
      <c r="ST124" s="10"/>
      <c r="SU124" s="10"/>
      <c r="SV124" s="10"/>
      <c r="SW124" s="10"/>
      <c r="SX124" s="10"/>
      <c r="SY124" s="10"/>
      <c r="SZ124" s="10"/>
      <c r="TA124" s="10"/>
      <c r="TB124" s="10"/>
      <c r="TC124" s="10"/>
      <c r="TD124" s="10"/>
      <c r="TE124" s="10"/>
      <c r="TF124" s="10"/>
      <c r="TG124" s="10"/>
      <c r="TH124" s="10"/>
      <c r="TI124" s="10"/>
      <c r="TJ124" s="10"/>
      <c r="TK124" s="10"/>
      <c r="TL124" s="10"/>
      <c r="TM124" s="10"/>
      <c r="TN124" s="10"/>
      <c r="TO124" s="10"/>
      <c r="TP124" s="10"/>
      <c r="TQ124" s="10"/>
      <c r="TR124" s="10"/>
      <c r="TS124" s="8"/>
      <c r="TT124" s="8"/>
    </row>
    <row r="125" spans="1:540" ht="9.6" customHeight="1">
      <c r="A125" s="8"/>
      <c r="B125" s="8"/>
      <c r="C125" s="8"/>
      <c r="D125" s="8"/>
      <c r="E125" s="8"/>
      <c r="F125" s="8"/>
      <c r="G125" s="8"/>
      <c r="H125" s="8"/>
      <c r="I125" s="8"/>
      <c r="J125" s="8"/>
      <c r="K125" s="8"/>
      <c r="L125" s="8"/>
      <c r="M125" s="8"/>
      <c r="N125" s="8"/>
      <c r="O125" s="8"/>
      <c r="P125" s="8"/>
      <c r="Q125" s="8"/>
      <c r="R125" s="8"/>
      <c r="S125" s="8"/>
      <c r="T125" s="8"/>
      <c r="U125" s="8"/>
      <c r="V125" s="8"/>
      <c r="W125" s="8"/>
      <c r="X125" s="8"/>
      <c r="Y125" s="8"/>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c r="BC125" s="8"/>
      <c r="BD125" s="8"/>
      <c r="BE125" s="8"/>
      <c r="BF125" s="8"/>
      <c r="BG125" s="8"/>
      <c r="BH125" s="8"/>
      <c r="BI125" s="8"/>
      <c r="BJ125" s="8"/>
      <c r="BK125" s="8"/>
      <c r="BL125" s="8"/>
      <c r="BM125" s="9"/>
      <c r="BN125" s="28"/>
      <c r="BO125" s="28"/>
      <c r="BP125" s="28"/>
      <c r="BQ125" s="28"/>
      <c r="BR125" s="28"/>
      <c r="BS125" s="28"/>
      <c r="BT125" s="28"/>
      <c r="BU125" s="28"/>
      <c r="BV125" s="28"/>
      <c r="BW125" s="10"/>
      <c r="BX125" s="23"/>
      <c r="BY125" s="8"/>
      <c r="BZ125" s="8"/>
      <c r="CA125" s="8"/>
      <c r="CB125" s="8"/>
      <c r="CC125" s="8"/>
      <c r="CD125" s="8"/>
      <c r="CE125" s="8"/>
      <c r="CF125" s="8"/>
      <c r="CG125" s="8"/>
      <c r="CH125" s="8"/>
      <c r="CI125" s="8"/>
      <c r="CJ125" s="8"/>
      <c r="CK125" s="8"/>
      <c r="CL125" s="8"/>
      <c r="CM125" s="8"/>
      <c r="CN125" s="8"/>
      <c r="CO125" s="8"/>
      <c r="CP125" s="8"/>
      <c r="CQ125" s="8"/>
      <c r="CR125" s="8"/>
      <c r="CS125" s="8"/>
      <c r="CT125" s="8"/>
      <c r="CU125" s="8"/>
      <c r="CV125" s="8"/>
      <c r="CW125" s="8"/>
      <c r="CX125" s="8"/>
      <c r="CY125" s="8"/>
      <c r="CZ125" s="8"/>
      <c r="DA125" s="8"/>
      <c r="DB125" s="8"/>
      <c r="DC125" s="8"/>
      <c r="DD125" s="8"/>
      <c r="DE125" s="8"/>
      <c r="DF125" s="8"/>
      <c r="DG125" s="8"/>
      <c r="DH125" s="8"/>
      <c r="DI125" s="14"/>
      <c r="DJ125" s="19"/>
      <c r="DK125" s="28"/>
      <c r="DL125" s="28"/>
      <c r="DM125" s="28"/>
      <c r="DN125" s="28"/>
      <c r="DO125" s="28"/>
      <c r="DP125" s="28"/>
      <c r="DQ125" s="28"/>
      <c r="DR125" s="28"/>
      <c r="DS125" s="28"/>
      <c r="DT125" s="28"/>
      <c r="DU125" s="28"/>
      <c r="DV125" s="28"/>
      <c r="DW125" s="28"/>
      <c r="DX125" s="28"/>
      <c r="DY125" s="28"/>
      <c r="DZ125" s="28"/>
      <c r="EA125" s="10"/>
      <c r="EB125" s="13"/>
      <c r="EC125" s="8"/>
      <c r="ED125" s="8"/>
      <c r="EE125" s="8"/>
      <c r="EF125" s="8"/>
      <c r="EG125" s="8"/>
      <c r="EH125" s="8"/>
      <c r="EI125" s="8"/>
      <c r="EJ125" s="8"/>
      <c r="EK125" s="8"/>
      <c r="EL125" s="8"/>
      <c r="EM125" s="8"/>
      <c r="EN125" s="8"/>
      <c r="EO125" s="8"/>
      <c r="EP125" s="8"/>
      <c r="EQ125" s="8"/>
      <c r="ER125" s="8"/>
      <c r="ES125" s="8"/>
      <c r="ET125" s="8"/>
      <c r="EU125" s="8"/>
      <c r="EV125" s="8"/>
      <c r="EW125" s="8"/>
      <c r="EX125" s="8"/>
      <c r="EY125" s="8"/>
      <c r="EZ125" s="8"/>
      <c r="FA125" s="8"/>
      <c r="FB125" s="8"/>
      <c r="FC125" s="8"/>
      <c r="FD125" s="8"/>
      <c r="FE125" s="8"/>
      <c r="FF125" s="8"/>
      <c r="FG125" s="8"/>
      <c r="FH125" s="8"/>
      <c r="FI125" s="8"/>
      <c r="FJ125" s="8"/>
      <c r="FK125" s="8"/>
      <c r="FL125" s="8"/>
      <c r="FM125" s="8"/>
      <c r="FN125" s="8"/>
      <c r="FO125" s="27"/>
      <c r="FP125" s="10"/>
      <c r="FQ125" s="28"/>
      <c r="FR125" s="28"/>
      <c r="FS125" s="28"/>
      <c r="FT125" s="28"/>
      <c r="FU125" s="28"/>
      <c r="FV125" s="28"/>
      <c r="FW125" s="28"/>
      <c r="FX125" s="10"/>
      <c r="FY125" s="14"/>
      <c r="FZ125" s="8"/>
      <c r="GA125" s="8"/>
      <c r="GB125" s="8"/>
      <c r="GC125" s="8"/>
      <c r="GD125" s="8"/>
      <c r="GE125" s="8"/>
      <c r="GF125" s="8"/>
      <c r="GG125" s="8"/>
      <c r="GH125" s="8"/>
      <c r="GI125" s="8"/>
      <c r="GJ125" s="8"/>
      <c r="GK125" s="8"/>
      <c r="GL125" s="8"/>
      <c r="GM125" s="8"/>
      <c r="GN125" s="8"/>
      <c r="GO125" s="8"/>
      <c r="GP125" s="8"/>
      <c r="GQ125" s="8"/>
      <c r="GR125" s="8"/>
      <c r="GS125" s="8"/>
      <c r="GT125" s="8"/>
      <c r="GU125" s="8"/>
      <c r="GV125" s="8"/>
      <c r="GW125" s="8"/>
      <c r="GX125" s="8"/>
      <c r="GY125" s="8"/>
      <c r="GZ125" s="8"/>
      <c r="HA125" s="8"/>
      <c r="HB125" s="8"/>
      <c r="HC125" s="8"/>
      <c r="HD125" s="8"/>
      <c r="HE125" s="8"/>
      <c r="HF125" s="8"/>
      <c r="HG125" s="8"/>
      <c r="HH125" s="8"/>
      <c r="HI125" s="8"/>
      <c r="HJ125" s="8"/>
      <c r="HK125" s="8"/>
      <c r="HL125" s="8"/>
      <c r="HM125" s="8"/>
      <c r="HN125" s="8"/>
      <c r="HO125" s="8"/>
      <c r="HP125" s="8"/>
      <c r="HQ125" s="8"/>
      <c r="HR125" s="8"/>
      <c r="HS125" s="8"/>
      <c r="HT125" s="8"/>
      <c r="HU125" s="8"/>
      <c r="HV125" s="8"/>
      <c r="HW125" s="8"/>
      <c r="HX125" s="8"/>
      <c r="HY125" s="8"/>
      <c r="HZ125" s="8"/>
      <c r="IA125" s="8"/>
      <c r="IB125" s="8"/>
      <c r="IC125" s="8"/>
      <c r="ID125" s="8"/>
      <c r="IE125" s="8"/>
      <c r="IF125" s="8"/>
      <c r="IG125" s="8"/>
      <c r="IH125" s="8"/>
      <c r="II125" s="8"/>
      <c r="IJ125" s="8"/>
      <c r="IK125" s="8"/>
      <c r="IL125" s="8"/>
      <c r="IM125" s="8"/>
      <c r="IN125" s="8"/>
      <c r="IO125" s="8"/>
      <c r="IP125" s="8"/>
      <c r="IQ125" s="8"/>
      <c r="IR125" s="9"/>
      <c r="IS125" s="10"/>
      <c r="IT125" s="10"/>
      <c r="IU125" s="10"/>
      <c r="IV125" s="10"/>
      <c r="IW125" s="10"/>
      <c r="IX125" s="10"/>
      <c r="IY125" s="10"/>
      <c r="IZ125" s="10"/>
      <c r="JA125" s="10"/>
      <c r="JB125" s="10"/>
      <c r="JC125" s="10"/>
      <c r="JD125" s="10"/>
      <c r="JE125" s="10"/>
      <c r="JF125" s="10"/>
      <c r="JG125" s="10"/>
      <c r="JH125" s="10"/>
      <c r="JI125" s="10"/>
      <c r="JJ125" s="10"/>
      <c r="JK125" s="10"/>
      <c r="JL125" s="10"/>
      <c r="JM125" s="10"/>
      <c r="JN125" s="10"/>
      <c r="JO125" s="10"/>
      <c r="JP125" s="10"/>
      <c r="JQ125" s="10"/>
      <c r="JR125" s="10"/>
      <c r="JS125" s="10"/>
      <c r="JT125" s="10"/>
      <c r="JU125" s="10"/>
      <c r="JV125" s="10"/>
      <c r="JW125" s="10"/>
      <c r="JX125" s="10"/>
      <c r="JY125" s="10"/>
      <c r="JZ125" s="10"/>
      <c r="KA125" s="10"/>
      <c r="KB125" s="10"/>
      <c r="KC125" s="10"/>
      <c r="KD125" s="10"/>
      <c r="KE125" s="10"/>
      <c r="KF125" s="10"/>
      <c r="KG125" s="10"/>
      <c r="KH125" s="10"/>
      <c r="KI125" s="10"/>
      <c r="KJ125" s="10"/>
      <c r="KK125" s="10"/>
      <c r="KL125" s="10"/>
      <c r="KM125" s="10"/>
      <c r="KN125" s="10"/>
      <c r="KO125" s="10"/>
      <c r="KP125" s="10"/>
      <c r="KQ125" s="10"/>
      <c r="KR125" s="10"/>
      <c r="KS125" s="10"/>
      <c r="KT125" s="10"/>
      <c r="KU125" s="10"/>
      <c r="KV125" s="10"/>
      <c r="KW125" s="10"/>
      <c r="KX125" s="10"/>
      <c r="KY125" s="10"/>
      <c r="KZ125" s="10"/>
      <c r="LA125" s="10"/>
      <c r="LB125" s="10"/>
      <c r="LC125" s="10"/>
      <c r="LD125" s="10"/>
      <c r="LE125" s="10"/>
      <c r="LF125" s="10"/>
      <c r="LG125" s="10"/>
      <c r="LH125" s="10"/>
      <c r="LI125" s="10"/>
      <c r="LJ125" s="10"/>
      <c r="LK125" s="10"/>
      <c r="LL125" s="10"/>
      <c r="LM125" s="10"/>
      <c r="LN125" s="10"/>
      <c r="LO125" s="10"/>
      <c r="LP125" s="10"/>
      <c r="LQ125" s="10"/>
      <c r="LR125" s="10"/>
      <c r="LS125" s="10"/>
      <c r="LT125" s="10"/>
      <c r="LU125" s="10"/>
      <c r="LV125" s="10"/>
      <c r="LW125" s="10"/>
      <c r="LX125" s="10"/>
      <c r="LY125" s="10"/>
      <c r="LZ125" s="10"/>
      <c r="MA125" s="10"/>
      <c r="MB125" s="17"/>
      <c r="MC125" s="12"/>
      <c r="MD125" s="12"/>
      <c r="ME125" s="12"/>
      <c r="MF125" s="12"/>
      <c r="MG125" s="12"/>
      <c r="MH125" s="12"/>
      <c r="MI125" s="12"/>
      <c r="MJ125" s="12"/>
      <c r="MK125" s="12"/>
      <c r="ML125" s="12"/>
      <c r="MM125" s="12"/>
      <c r="MN125" s="12"/>
      <c r="MO125" s="23"/>
      <c r="MP125" s="10"/>
      <c r="MQ125" s="10"/>
      <c r="MR125" s="10"/>
      <c r="MS125" s="10"/>
      <c r="MT125" s="10"/>
      <c r="MU125" s="10"/>
      <c r="MV125" s="10"/>
      <c r="MW125" s="10"/>
      <c r="MX125" s="10"/>
      <c r="MY125" s="10"/>
      <c r="MZ125" s="10"/>
      <c r="NA125" s="10"/>
      <c r="NB125" s="10"/>
      <c r="NC125" s="10"/>
      <c r="ND125" s="10"/>
      <c r="NE125" s="10"/>
      <c r="NF125" s="10"/>
      <c r="NG125" s="10"/>
      <c r="NH125" s="10"/>
      <c r="NI125" s="10"/>
      <c r="NJ125" s="10"/>
      <c r="NK125" s="10"/>
      <c r="NL125" s="10"/>
      <c r="NM125" s="10"/>
      <c r="NN125" s="10"/>
      <c r="NO125" s="10"/>
      <c r="NP125" s="10"/>
      <c r="NQ125" s="10"/>
      <c r="NR125" s="10"/>
      <c r="NS125" s="10"/>
      <c r="NT125" s="10"/>
      <c r="NU125" s="19"/>
      <c r="NV125" s="12"/>
      <c r="NW125" s="12"/>
      <c r="NX125" s="12"/>
      <c r="NY125" s="12"/>
      <c r="NZ125" s="12"/>
      <c r="OA125" s="12"/>
      <c r="OB125" s="12"/>
      <c r="OC125" s="12"/>
      <c r="OD125" s="12"/>
      <c r="OE125" s="12"/>
      <c r="OF125" s="12"/>
      <c r="OG125" s="12"/>
      <c r="OH125" s="12"/>
      <c r="OI125" s="12"/>
      <c r="OJ125" s="12"/>
      <c r="OK125" s="12"/>
      <c r="OL125" s="12"/>
      <c r="OM125" s="12"/>
      <c r="ON125" s="12"/>
      <c r="OO125" s="27"/>
      <c r="OP125" s="10"/>
      <c r="OQ125" s="10"/>
      <c r="OR125" s="10"/>
      <c r="OS125" s="10"/>
      <c r="OT125" s="10"/>
      <c r="OU125" s="10"/>
      <c r="OV125" s="10"/>
      <c r="OW125" s="10"/>
      <c r="OX125" s="10"/>
      <c r="OY125" s="10"/>
      <c r="OZ125" s="10"/>
      <c r="PA125" s="10"/>
      <c r="PB125" s="10"/>
      <c r="PC125" s="10"/>
      <c r="PD125" s="10"/>
      <c r="PE125" s="10"/>
      <c r="PF125" s="10"/>
      <c r="PG125" s="10"/>
      <c r="PH125" s="10"/>
      <c r="PI125" s="10"/>
      <c r="PJ125" s="10"/>
      <c r="PK125" s="10"/>
      <c r="PL125" s="10"/>
      <c r="PM125" s="10"/>
      <c r="PN125" s="10"/>
      <c r="PO125" s="10"/>
      <c r="PP125" s="10"/>
      <c r="PQ125" s="10"/>
      <c r="PR125" s="10"/>
      <c r="PS125" s="10"/>
      <c r="PT125" s="10"/>
      <c r="PU125" s="10"/>
      <c r="PV125" s="10"/>
      <c r="PW125" s="18"/>
      <c r="PX125" s="14"/>
      <c r="PY125" s="12"/>
      <c r="PZ125" s="12"/>
      <c r="QA125" s="12"/>
      <c r="QB125" s="12"/>
      <c r="QC125" s="12"/>
      <c r="QD125" s="12"/>
      <c r="QE125" s="12"/>
      <c r="QF125" s="12"/>
      <c r="QG125" s="14"/>
      <c r="QH125" s="13"/>
      <c r="QI125" s="10"/>
      <c r="QJ125" s="10"/>
      <c r="QK125" s="10"/>
      <c r="QL125" s="10"/>
      <c r="QM125" s="10"/>
      <c r="QN125" s="10"/>
      <c r="QO125" s="10"/>
      <c r="QP125" s="10"/>
      <c r="QQ125" s="10"/>
      <c r="QR125" s="10"/>
      <c r="QS125" s="10"/>
      <c r="QT125" s="10"/>
      <c r="QU125" s="10"/>
      <c r="QV125" s="10"/>
      <c r="QW125" s="10"/>
      <c r="QX125" s="10"/>
      <c r="QY125" s="10"/>
      <c r="QZ125" s="10"/>
      <c r="RA125" s="10"/>
      <c r="RB125" s="10"/>
      <c r="RC125" s="10"/>
      <c r="RD125" s="10"/>
      <c r="RE125" s="10"/>
      <c r="RF125" s="10"/>
      <c r="RG125" s="10"/>
      <c r="RH125" s="10"/>
      <c r="RI125" s="10"/>
      <c r="RJ125" s="10"/>
      <c r="RK125" s="10"/>
      <c r="RL125" s="10"/>
      <c r="RM125" s="10"/>
      <c r="RN125" s="10"/>
      <c r="RO125" s="10"/>
      <c r="RP125" s="10"/>
      <c r="RQ125" s="10"/>
      <c r="RR125" s="10"/>
      <c r="RS125" s="10"/>
      <c r="RT125" s="10"/>
      <c r="RU125" s="10"/>
      <c r="RV125" s="10"/>
      <c r="RW125" s="10"/>
      <c r="RX125" s="10"/>
      <c r="RY125" s="10"/>
      <c r="RZ125" s="10"/>
      <c r="SA125" s="10"/>
      <c r="SB125" s="10"/>
      <c r="SC125" s="10"/>
      <c r="SD125" s="10"/>
      <c r="SE125" s="10"/>
      <c r="SF125" s="10"/>
      <c r="SG125" s="10"/>
      <c r="SH125" s="10"/>
      <c r="SI125" s="10"/>
      <c r="SJ125" s="10"/>
      <c r="SK125" s="10"/>
      <c r="SL125" s="10"/>
      <c r="SM125" s="10"/>
      <c r="SN125" s="10"/>
      <c r="SO125" s="10"/>
      <c r="SP125" s="10"/>
      <c r="SQ125" s="10"/>
      <c r="SR125" s="10"/>
      <c r="SS125" s="10"/>
      <c r="ST125" s="10"/>
      <c r="SU125" s="10"/>
      <c r="SV125" s="10"/>
      <c r="SW125" s="10"/>
      <c r="SX125" s="10"/>
      <c r="SY125" s="10"/>
      <c r="SZ125" s="10"/>
      <c r="TA125" s="10"/>
      <c r="TB125" s="10"/>
      <c r="TC125" s="10"/>
      <c r="TD125" s="10"/>
      <c r="TE125" s="10"/>
      <c r="TF125" s="10"/>
      <c r="TG125" s="10"/>
      <c r="TH125" s="10"/>
      <c r="TI125" s="10"/>
      <c r="TJ125" s="10"/>
      <c r="TK125" s="10"/>
      <c r="TL125" s="10"/>
      <c r="TM125" s="10"/>
      <c r="TN125" s="10"/>
      <c r="TO125" s="10"/>
      <c r="TP125" s="10"/>
      <c r="TQ125" s="10"/>
      <c r="TR125" s="10"/>
      <c r="TS125" s="8"/>
      <c r="TT125" s="8"/>
    </row>
    <row r="126" spans="1:540" ht="9.6" customHeight="1">
      <c r="A126" s="8"/>
      <c r="B126" s="8"/>
      <c r="C126" s="8"/>
      <c r="D126" s="8"/>
      <c r="E126" s="8"/>
      <c r="F126" s="8"/>
      <c r="G126" s="8"/>
      <c r="H126" s="8"/>
      <c r="I126" s="8"/>
      <c r="J126" s="8"/>
      <c r="K126" s="8"/>
      <c r="L126" s="8"/>
      <c r="M126" s="8"/>
      <c r="N126" s="8"/>
      <c r="O126" s="8"/>
      <c r="P126" s="8"/>
      <c r="Q126" s="8"/>
      <c r="R126" s="8"/>
      <c r="S126" s="8"/>
      <c r="T126" s="8"/>
      <c r="U126" s="8"/>
      <c r="V126" s="8"/>
      <c r="W126" s="8"/>
      <c r="X126" s="8"/>
      <c r="Y126" s="8"/>
      <c r="Z126" s="8"/>
      <c r="AA126" s="8"/>
      <c r="AB126" s="8"/>
      <c r="AC126" s="8"/>
      <c r="AD126" s="8"/>
      <c r="AE126" s="8"/>
      <c r="AF126" s="8"/>
      <c r="AG126" s="8"/>
      <c r="AH126" s="8"/>
      <c r="AI126" s="8"/>
      <c r="AJ126" s="8"/>
      <c r="AK126" s="8"/>
      <c r="AL126" s="8"/>
      <c r="AM126" s="8"/>
      <c r="AN126" s="8"/>
      <c r="AO126" s="8"/>
      <c r="AP126" s="8"/>
      <c r="AQ126" s="8"/>
      <c r="AR126" s="8"/>
      <c r="AS126" s="8"/>
      <c r="AT126" s="8"/>
      <c r="AU126" s="8"/>
      <c r="AV126" s="8"/>
      <c r="AW126" s="8"/>
      <c r="AX126" s="8"/>
      <c r="AY126" s="8"/>
      <c r="AZ126" s="8"/>
      <c r="BA126" s="8"/>
      <c r="BB126" s="8"/>
      <c r="BC126" s="8"/>
      <c r="BD126" s="8"/>
      <c r="BE126" s="8"/>
      <c r="BF126" s="8"/>
      <c r="BG126" s="8"/>
      <c r="BH126" s="8"/>
      <c r="BI126" s="8"/>
      <c r="BJ126" s="8"/>
      <c r="BK126" s="8"/>
      <c r="BL126" s="12"/>
      <c r="BM126" s="10"/>
      <c r="BN126" s="28"/>
      <c r="BO126" s="28"/>
      <c r="BP126" s="28"/>
      <c r="BQ126" s="28"/>
      <c r="BR126" s="28"/>
      <c r="BS126" s="28"/>
      <c r="BT126" s="28"/>
      <c r="BU126" s="28"/>
      <c r="BV126" s="10"/>
      <c r="BW126" s="23"/>
      <c r="BX126" s="8"/>
      <c r="BY126" s="8"/>
      <c r="BZ126" s="8"/>
      <c r="CA126" s="8"/>
      <c r="CB126" s="8"/>
      <c r="CC126" s="8"/>
      <c r="CD126" s="8"/>
      <c r="CE126" s="8"/>
      <c r="CF126" s="8"/>
      <c r="CG126" s="8"/>
      <c r="CH126" s="8"/>
      <c r="CI126" s="8"/>
      <c r="CJ126" s="8"/>
      <c r="CK126" s="8"/>
      <c r="CL126" s="8"/>
      <c r="CM126" s="8"/>
      <c r="CN126" s="8"/>
      <c r="CO126" s="8"/>
      <c r="CP126" s="8"/>
      <c r="CQ126" s="8"/>
      <c r="CR126" s="8"/>
      <c r="CS126" s="8"/>
      <c r="CT126" s="8"/>
      <c r="CU126" s="8"/>
      <c r="CV126" s="8"/>
      <c r="CW126" s="8"/>
      <c r="CX126" s="8"/>
      <c r="CY126" s="8"/>
      <c r="CZ126" s="8"/>
      <c r="DA126" s="8"/>
      <c r="DB126" s="8"/>
      <c r="DC126" s="8"/>
      <c r="DD126" s="8"/>
      <c r="DE126" s="8"/>
      <c r="DF126" s="8"/>
      <c r="DG126" s="8"/>
      <c r="DH126" s="8"/>
      <c r="DI126" s="8"/>
      <c r="DJ126" s="32"/>
      <c r="DK126" s="28"/>
      <c r="DL126" s="28"/>
      <c r="DM126" s="28"/>
      <c r="DN126" s="28"/>
      <c r="DO126" s="28"/>
      <c r="DP126" s="28"/>
      <c r="DQ126" s="28"/>
      <c r="DR126" s="28"/>
      <c r="DS126" s="28"/>
      <c r="DT126" s="28"/>
      <c r="DU126" s="28"/>
      <c r="DV126" s="28"/>
      <c r="DW126" s="28"/>
      <c r="DX126" s="28"/>
      <c r="DY126" s="28"/>
      <c r="DZ126" s="28"/>
      <c r="EA126" s="25"/>
      <c r="EB126" s="12"/>
      <c r="EC126" s="8"/>
      <c r="ED126" s="8"/>
      <c r="EE126" s="8"/>
      <c r="EF126" s="8"/>
      <c r="EG126" s="8"/>
      <c r="EH126" s="8"/>
      <c r="EI126" s="8"/>
      <c r="EJ126" s="8"/>
      <c r="EK126" s="8"/>
      <c r="EL126" s="8"/>
      <c r="EM126" s="8"/>
      <c r="EN126" s="8"/>
      <c r="EO126" s="8"/>
      <c r="EP126" s="8"/>
      <c r="EQ126" s="8"/>
      <c r="ER126" s="8"/>
      <c r="ES126" s="8"/>
      <c r="ET126" s="8"/>
      <c r="EU126" s="8"/>
      <c r="EV126" s="8"/>
      <c r="EW126" s="8"/>
      <c r="EX126" s="8"/>
      <c r="EY126" s="8"/>
      <c r="EZ126" s="8"/>
      <c r="FA126" s="8"/>
      <c r="FB126" s="8"/>
      <c r="FC126" s="8"/>
      <c r="FD126" s="8"/>
      <c r="FE126" s="8"/>
      <c r="FF126" s="8"/>
      <c r="FG126" s="8"/>
      <c r="FH126" s="8"/>
      <c r="FI126" s="8"/>
      <c r="FJ126" s="8"/>
      <c r="FK126" s="8"/>
      <c r="FL126" s="8"/>
      <c r="FM126" s="8"/>
      <c r="FN126" s="8"/>
      <c r="FO126" s="8"/>
      <c r="FP126" s="17"/>
      <c r="FQ126" s="28"/>
      <c r="FR126" s="28"/>
      <c r="FS126" s="28"/>
      <c r="FT126" s="28"/>
      <c r="FU126" s="28"/>
      <c r="FV126" s="28"/>
      <c r="FW126" s="28"/>
      <c r="FX126" s="10"/>
      <c r="FY126" s="23"/>
      <c r="FZ126" s="8"/>
      <c r="GA126" s="8"/>
      <c r="GB126" s="8"/>
      <c r="GC126" s="8"/>
      <c r="GD126" s="8"/>
      <c r="GE126" s="8"/>
      <c r="GF126" s="8"/>
      <c r="GG126" s="8"/>
      <c r="GH126" s="8"/>
      <c r="GI126" s="8"/>
      <c r="GJ126" s="8"/>
      <c r="GK126" s="8"/>
      <c r="GL126" s="8"/>
      <c r="GM126" s="8"/>
      <c r="GN126" s="8"/>
      <c r="GO126" s="8"/>
      <c r="GP126" s="8"/>
      <c r="GQ126" s="8"/>
      <c r="GR126" s="8"/>
      <c r="GS126" s="8"/>
      <c r="GT126" s="8"/>
      <c r="GU126" s="8"/>
      <c r="GV126" s="8"/>
      <c r="GW126" s="8"/>
      <c r="GX126" s="8"/>
      <c r="GY126" s="8"/>
      <c r="GZ126" s="8"/>
      <c r="HA126" s="8"/>
      <c r="HB126" s="8"/>
      <c r="HC126" s="8"/>
      <c r="HD126" s="8"/>
      <c r="HE126" s="8"/>
      <c r="HF126" s="8"/>
      <c r="HG126" s="8"/>
      <c r="HH126" s="8"/>
      <c r="HI126" s="8"/>
      <c r="HJ126" s="8"/>
      <c r="HK126" s="8"/>
      <c r="HL126" s="8"/>
      <c r="HM126" s="8"/>
      <c r="HN126" s="8"/>
      <c r="HO126" s="8"/>
      <c r="HP126" s="8"/>
      <c r="HQ126" s="8"/>
      <c r="HR126" s="8"/>
      <c r="HS126" s="8"/>
      <c r="HT126" s="8"/>
      <c r="HU126" s="8"/>
      <c r="HV126" s="8"/>
      <c r="HW126" s="8"/>
      <c r="HX126" s="8"/>
      <c r="HY126" s="8"/>
      <c r="HZ126" s="8"/>
      <c r="IA126" s="8"/>
      <c r="IB126" s="8"/>
      <c r="IC126" s="8"/>
      <c r="ID126" s="8"/>
      <c r="IE126" s="8"/>
      <c r="IF126" s="8"/>
      <c r="IG126" s="8"/>
      <c r="IH126" s="8"/>
      <c r="II126" s="8"/>
      <c r="IJ126" s="8"/>
      <c r="IK126" s="8"/>
      <c r="IL126" s="8"/>
      <c r="IM126" s="8"/>
      <c r="IN126" s="8"/>
      <c r="IO126" s="8"/>
      <c r="IP126" s="8"/>
      <c r="IQ126" s="8"/>
      <c r="IR126" s="9"/>
      <c r="IS126" s="10"/>
      <c r="IT126" s="10"/>
      <c r="IU126" s="10"/>
      <c r="IV126" s="10"/>
      <c r="IW126" s="10"/>
      <c r="IX126" s="10"/>
      <c r="IY126" s="10"/>
      <c r="IZ126" s="10"/>
      <c r="JA126" s="10"/>
      <c r="JB126" s="10"/>
      <c r="JC126" s="10"/>
      <c r="JD126" s="10"/>
      <c r="JE126" s="10"/>
      <c r="JF126" s="10"/>
      <c r="JG126" s="10"/>
      <c r="JH126" s="10"/>
      <c r="JI126" s="10"/>
      <c r="JJ126" s="10"/>
      <c r="JK126" s="10"/>
      <c r="JL126" s="10"/>
      <c r="JM126" s="10"/>
      <c r="JN126" s="10"/>
      <c r="JO126" s="10"/>
      <c r="JP126" s="10"/>
      <c r="JQ126" s="10"/>
      <c r="JR126" s="10"/>
      <c r="JS126" s="10"/>
      <c r="JT126" s="10"/>
      <c r="JU126" s="10"/>
      <c r="JV126" s="10"/>
      <c r="JW126" s="10"/>
      <c r="JX126" s="10"/>
      <c r="JY126" s="10"/>
      <c r="JZ126" s="10"/>
      <c r="KA126" s="10"/>
      <c r="KB126" s="10"/>
      <c r="KC126" s="10"/>
      <c r="KD126" s="10"/>
      <c r="KE126" s="10"/>
      <c r="KF126" s="10"/>
      <c r="KG126" s="10"/>
      <c r="KH126" s="10"/>
      <c r="KI126" s="10"/>
      <c r="KJ126" s="10"/>
      <c r="KK126" s="10"/>
      <c r="KL126" s="10"/>
      <c r="KM126" s="10"/>
      <c r="KN126" s="10"/>
      <c r="KO126" s="10"/>
      <c r="KP126" s="10"/>
      <c r="KQ126" s="10"/>
      <c r="KR126" s="10"/>
      <c r="KS126" s="10"/>
      <c r="KT126" s="10"/>
      <c r="KU126" s="10"/>
      <c r="KV126" s="10"/>
      <c r="KW126" s="10"/>
      <c r="KX126" s="10"/>
      <c r="KY126" s="10"/>
      <c r="KZ126" s="10"/>
      <c r="LA126" s="10"/>
      <c r="LB126" s="10"/>
      <c r="LC126" s="10"/>
      <c r="LD126" s="10"/>
      <c r="LE126" s="10"/>
      <c r="LF126" s="10"/>
      <c r="LG126" s="10"/>
      <c r="LH126" s="10"/>
      <c r="LI126" s="10"/>
      <c r="LJ126" s="10"/>
      <c r="LK126" s="10"/>
      <c r="LL126" s="10"/>
      <c r="LM126" s="10"/>
      <c r="LN126" s="10"/>
      <c r="LO126" s="10"/>
      <c r="LP126" s="10"/>
      <c r="LQ126" s="10"/>
      <c r="LR126" s="10"/>
      <c r="LS126" s="10"/>
      <c r="LT126" s="10"/>
      <c r="LU126" s="10"/>
      <c r="LV126" s="10"/>
      <c r="LW126" s="10"/>
      <c r="LX126" s="10"/>
      <c r="LY126" s="10"/>
      <c r="LZ126" s="10"/>
      <c r="MA126" s="10"/>
      <c r="MB126" s="18"/>
      <c r="MC126" s="12"/>
      <c r="MD126" s="12"/>
      <c r="ME126" s="12"/>
      <c r="MF126" s="12"/>
      <c r="MG126" s="12"/>
      <c r="MH126" s="12"/>
      <c r="MI126" s="12"/>
      <c r="MJ126" s="12"/>
      <c r="MK126" s="12"/>
      <c r="ML126" s="14"/>
      <c r="MM126" s="12"/>
      <c r="MN126" s="17"/>
      <c r="MO126" s="10"/>
      <c r="MP126" s="10"/>
      <c r="MQ126" s="10"/>
      <c r="MR126" s="10"/>
      <c r="MS126" s="10"/>
      <c r="MT126" s="10"/>
      <c r="MU126" s="10"/>
      <c r="MV126" s="10"/>
      <c r="MW126" s="10"/>
      <c r="MX126" s="10"/>
      <c r="MY126" s="10"/>
      <c r="MZ126" s="10"/>
      <c r="NA126" s="10"/>
      <c r="NB126" s="10"/>
      <c r="NC126" s="10"/>
      <c r="ND126" s="10"/>
      <c r="NE126" s="10"/>
      <c r="NF126" s="10"/>
      <c r="NG126" s="10"/>
      <c r="NH126" s="10"/>
      <c r="NI126" s="10"/>
      <c r="NJ126" s="10"/>
      <c r="NK126" s="10"/>
      <c r="NL126" s="10"/>
      <c r="NM126" s="10"/>
      <c r="NN126" s="10"/>
      <c r="NO126" s="10"/>
      <c r="NP126" s="10"/>
      <c r="NQ126" s="10"/>
      <c r="NR126" s="10"/>
      <c r="NS126" s="10"/>
      <c r="NT126" s="10"/>
      <c r="NU126" s="10"/>
      <c r="NV126" s="22"/>
      <c r="NW126" s="12"/>
      <c r="NX126" s="12"/>
      <c r="NY126" s="12"/>
      <c r="NZ126" s="12"/>
      <c r="OA126" s="12"/>
      <c r="OB126" s="12"/>
      <c r="OC126" s="12"/>
      <c r="OD126" s="12"/>
      <c r="OE126" s="12"/>
      <c r="OF126" s="12"/>
      <c r="OG126" s="12"/>
      <c r="OH126" s="12"/>
      <c r="OI126" s="12"/>
      <c r="OJ126" s="12"/>
      <c r="OK126" s="12"/>
      <c r="OL126" s="12"/>
      <c r="OM126" s="12"/>
      <c r="ON126" s="13"/>
      <c r="OO126" s="10"/>
      <c r="OP126" s="10"/>
      <c r="OQ126" s="10"/>
      <c r="OR126" s="10"/>
      <c r="OS126" s="10"/>
      <c r="OT126" s="10"/>
      <c r="OU126" s="10"/>
      <c r="OV126" s="10"/>
      <c r="OW126" s="10"/>
      <c r="OX126" s="10"/>
      <c r="OY126" s="10"/>
      <c r="OZ126" s="10"/>
      <c r="PA126" s="10"/>
      <c r="PB126" s="10"/>
      <c r="PC126" s="10"/>
      <c r="PD126" s="10"/>
      <c r="PE126" s="10"/>
      <c r="PF126" s="10"/>
      <c r="PG126" s="10"/>
      <c r="PH126" s="10"/>
      <c r="PI126" s="10"/>
      <c r="PJ126" s="10"/>
      <c r="PK126" s="10"/>
      <c r="PL126" s="10"/>
      <c r="PM126" s="10"/>
      <c r="PN126" s="10"/>
      <c r="PO126" s="10"/>
      <c r="PP126" s="10"/>
      <c r="PQ126" s="10"/>
      <c r="PR126" s="10"/>
      <c r="PS126" s="10"/>
      <c r="PT126" s="10"/>
      <c r="PU126" s="10"/>
      <c r="PV126" s="10"/>
      <c r="PW126" s="10"/>
      <c r="PX126" s="17"/>
      <c r="PY126" s="14"/>
      <c r="PZ126" s="14"/>
      <c r="QA126" s="12"/>
      <c r="QB126" s="12"/>
      <c r="QC126" s="12"/>
      <c r="QD126" s="12"/>
      <c r="QE126" s="12"/>
      <c r="QF126" s="12"/>
      <c r="QG126" s="12"/>
      <c r="QH126" s="14"/>
      <c r="QI126" s="17"/>
      <c r="QJ126" s="10"/>
      <c r="QK126" s="10"/>
      <c r="QL126" s="10"/>
      <c r="QM126" s="10"/>
      <c r="QN126" s="10"/>
      <c r="QO126" s="10"/>
      <c r="QP126" s="10"/>
      <c r="QQ126" s="10"/>
      <c r="QR126" s="10"/>
      <c r="QS126" s="10"/>
      <c r="QT126" s="10"/>
      <c r="QU126" s="10"/>
      <c r="QV126" s="10"/>
      <c r="QW126" s="10"/>
      <c r="QX126" s="10"/>
      <c r="QY126" s="10"/>
      <c r="QZ126" s="10"/>
      <c r="RA126" s="10"/>
      <c r="RB126" s="10"/>
      <c r="RC126" s="10"/>
      <c r="RD126" s="10"/>
      <c r="RE126" s="10"/>
      <c r="RF126" s="10"/>
      <c r="RG126" s="10"/>
      <c r="RH126" s="10"/>
      <c r="RI126" s="10"/>
      <c r="RJ126" s="10"/>
      <c r="RK126" s="10"/>
      <c r="RL126" s="10"/>
      <c r="RM126" s="10"/>
      <c r="RN126" s="10"/>
      <c r="RO126" s="10"/>
      <c r="RP126" s="10"/>
      <c r="RQ126" s="10"/>
      <c r="RR126" s="10"/>
      <c r="RS126" s="10"/>
      <c r="RT126" s="10"/>
      <c r="RU126" s="10"/>
      <c r="RV126" s="10"/>
      <c r="RW126" s="10"/>
      <c r="RX126" s="10"/>
      <c r="RY126" s="10"/>
      <c r="RZ126" s="10"/>
      <c r="SA126" s="10"/>
      <c r="SB126" s="10"/>
      <c r="SC126" s="10"/>
      <c r="SD126" s="10"/>
      <c r="SE126" s="10"/>
      <c r="SF126" s="10"/>
      <c r="SG126" s="10"/>
      <c r="SH126" s="10"/>
      <c r="SI126" s="10"/>
      <c r="SJ126" s="10"/>
      <c r="SK126" s="10"/>
      <c r="SL126" s="10"/>
      <c r="SM126" s="10"/>
      <c r="SN126" s="10"/>
      <c r="SO126" s="10"/>
      <c r="SP126" s="10"/>
      <c r="SQ126" s="10"/>
      <c r="SR126" s="10"/>
      <c r="SS126" s="10"/>
      <c r="ST126" s="10"/>
      <c r="SU126" s="10"/>
      <c r="SV126" s="10"/>
      <c r="SW126" s="10"/>
      <c r="SX126" s="10"/>
      <c r="SY126" s="10"/>
      <c r="SZ126" s="10"/>
      <c r="TA126" s="10"/>
      <c r="TB126" s="10"/>
      <c r="TC126" s="10"/>
      <c r="TD126" s="10"/>
      <c r="TE126" s="10"/>
      <c r="TF126" s="10"/>
      <c r="TG126" s="10"/>
      <c r="TH126" s="10"/>
      <c r="TI126" s="10"/>
      <c r="TJ126" s="10"/>
      <c r="TK126" s="10"/>
      <c r="TL126" s="10"/>
      <c r="TM126" s="10"/>
      <c r="TN126" s="10"/>
      <c r="TO126" s="10"/>
      <c r="TP126" s="10"/>
      <c r="TQ126" s="10"/>
      <c r="TR126" s="10"/>
      <c r="TS126" s="8"/>
      <c r="TT126" s="8"/>
    </row>
    <row r="127" spans="1:540" ht="9.6" customHeight="1">
      <c r="A127" s="8"/>
      <c r="B127" s="8"/>
      <c r="C127" s="8"/>
      <c r="D127" s="8"/>
      <c r="E127" s="8"/>
      <c r="F127" s="8"/>
      <c r="G127" s="8"/>
      <c r="H127" s="8"/>
      <c r="I127" s="8"/>
      <c r="J127" s="8"/>
      <c r="K127" s="8"/>
      <c r="L127" s="8"/>
      <c r="M127" s="8"/>
      <c r="N127" s="8"/>
      <c r="O127" s="8"/>
      <c r="P127" s="8"/>
      <c r="Q127" s="8"/>
      <c r="R127" s="8"/>
      <c r="S127" s="8"/>
      <c r="T127" s="8"/>
      <c r="U127" s="8"/>
      <c r="V127" s="8"/>
      <c r="W127" s="8"/>
      <c r="X127" s="8"/>
      <c r="Y127" s="8"/>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c r="BA127" s="8"/>
      <c r="BB127" s="8"/>
      <c r="BC127" s="8"/>
      <c r="BD127" s="8"/>
      <c r="BE127" s="8"/>
      <c r="BF127" s="8"/>
      <c r="BG127" s="8"/>
      <c r="BH127" s="8"/>
      <c r="BI127" s="8"/>
      <c r="BJ127" s="8"/>
      <c r="BK127" s="8"/>
      <c r="BL127" s="22"/>
      <c r="BM127" s="28"/>
      <c r="BN127" s="28"/>
      <c r="BO127" s="28"/>
      <c r="BP127" s="28"/>
      <c r="BQ127" s="28"/>
      <c r="BR127" s="28"/>
      <c r="BS127" s="28"/>
      <c r="BT127" s="28"/>
      <c r="BU127" s="28"/>
      <c r="BV127" s="32"/>
      <c r="BW127" s="14"/>
      <c r="BX127" s="8"/>
      <c r="BY127" s="8"/>
      <c r="BZ127" s="8"/>
      <c r="CA127" s="8"/>
      <c r="CB127" s="8"/>
      <c r="CC127" s="8"/>
      <c r="CD127" s="8"/>
      <c r="CE127" s="8"/>
      <c r="CF127" s="8"/>
      <c r="CG127" s="8"/>
      <c r="CH127" s="8"/>
      <c r="CI127" s="8"/>
      <c r="CJ127" s="8"/>
      <c r="CK127" s="8"/>
      <c r="CL127" s="8"/>
      <c r="CM127" s="8"/>
      <c r="CN127" s="8"/>
      <c r="CO127" s="8"/>
      <c r="CP127" s="8"/>
      <c r="CQ127" s="8"/>
      <c r="CR127" s="8"/>
      <c r="CS127" s="8"/>
      <c r="CT127" s="8"/>
      <c r="CU127" s="8"/>
      <c r="CV127" s="8"/>
      <c r="CW127" s="8"/>
      <c r="CX127" s="8"/>
      <c r="CY127" s="8"/>
      <c r="CZ127" s="8"/>
      <c r="DA127" s="8"/>
      <c r="DB127" s="8"/>
      <c r="DC127" s="8"/>
      <c r="DD127" s="8"/>
      <c r="DE127" s="8"/>
      <c r="DF127" s="8"/>
      <c r="DG127" s="8"/>
      <c r="DH127" s="8"/>
      <c r="DI127" s="8"/>
      <c r="DJ127" s="9"/>
      <c r="DK127" s="28"/>
      <c r="DL127" s="28"/>
      <c r="DM127" s="28"/>
      <c r="DN127" s="28"/>
      <c r="DO127" s="28"/>
      <c r="DP127" s="28"/>
      <c r="DQ127" s="28"/>
      <c r="DR127" s="28"/>
      <c r="DS127" s="28"/>
      <c r="DT127" s="28"/>
      <c r="DU127" s="28"/>
      <c r="DV127" s="28"/>
      <c r="DW127" s="28"/>
      <c r="DX127" s="28"/>
      <c r="DY127" s="28"/>
      <c r="DZ127" s="28"/>
      <c r="EA127" s="17"/>
      <c r="EB127" s="14"/>
      <c r="EC127" s="8"/>
      <c r="ED127" s="8"/>
      <c r="EE127" s="8"/>
      <c r="EF127" s="8"/>
      <c r="EG127" s="8"/>
      <c r="EH127" s="8"/>
      <c r="EI127" s="8"/>
      <c r="EJ127" s="8"/>
      <c r="EK127" s="8"/>
      <c r="EL127" s="8"/>
      <c r="EM127" s="8"/>
      <c r="EN127" s="8"/>
      <c r="EO127" s="8"/>
      <c r="EP127" s="8"/>
      <c r="EQ127" s="8"/>
      <c r="ER127" s="8"/>
      <c r="ES127" s="8"/>
      <c r="ET127" s="8"/>
      <c r="EU127" s="8"/>
      <c r="EV127" s="8"/>
      <c r="EW127" s="8"/>
      <c r="EX127" s="8"/>
      <c r="EY127" s="8"/>
      <c r="EZ127" s="8"/>
      <c r="FA127" s="8"/>
      <c r="FB127" s="8"/>
      <c r="FC127" s="8"/>
      <c r="FD127" s="8"/>
      <c r="FE127" s="8"/>
      <c r="FF127" s="8"/>
      <c r="FG127" s="8"/>
      <c r="FH127" s="8"/>
      <c r="FI127" s="8"/>
      <c r="FJ127" s="8"/>
      <c r="FK127" s="8"/>
      <c r="FL127" s="8"/>
      <c r="FM127" s="8"/>
      <c r="FN127" s="8"/>
      <c r="FO127" s="8"/>
      <c r="FP127" s="13"/>
      <c r="FQ127" s="28"/>
      <c r="FR127" s="28"/>
      <c r="FS127" s="28"/>
      <c r="FT127" s="28"/>
      <c r="FU127" s="28"/>
      <c r="FV127" s="28"/>
      <c r="FW127" s="28"/>
      <c r="FX127" s="28"/>
      <c r="FY127" s="17"/>
      <c r="FZ127" s="8"/>
      <c r="GA127" s="8"/>
      <c r="GB127" s="8"/>
      <c r="GC127" s="8"/>
      <c r="GD127" s="8"/>
      <c r="GE127" s="8"/>
      <c r="GF127" s="8"/>
      <c r="GG127" s="8"/>
      <c r="GH127" s="8"/>
      <c r="GI127" s="8"/>
      <c r="GJ127" s="8"/>
      <c r="GK127" s="8"/>
      <c r="GL127" s="8"/>
      <c r="GM127" s="8"/>
      <c r="GN127" s="8"/>
      <c r="GO127" s="8"/>
      <c r="GP127" s="8"/>
      <c r="GQ127" s="8"/>
      <c r="GR127" s="8"/>
      <c r="GS127" s="8"/>
      <c r="GT127" s="8"/>
      <c r="GU127" s="8"/>
      <c r="GV127" s="8"/>
      <c r="GW127" s="8"/>
      <c r="GX127" s="8"/>
      <c r="GY127" s="8"/>
      <c r="GZ127" s="8"/>
      <c r="HA127" s="8"/>
      <c r="HB127" s="8"/>
      <c r="HC127" s="8"/>
      <c r="HD127" s="8"/>
      <c r="HE127" s="8"/>
      <c r="HF127" s="8"/>
      <c r="HG127" s="8"/>
      <c r="HH127" s="8"/>
      <c r="HI127" s="8"/>
      <c r="HJ127" s="8"/>
      <c r="HK127" s="8"/>
      <c r="HL127" s="8"/>
      <c r="HM127" s="8"/>
      <c r="HN127" s="8"/>
      <c r="HO127" s="8"/>
      <c r="HP127" s="8"/>
      <c r="HQ127" s="8"/>
      <c r="HR127" s="8"/>
      <c r="HS127" s="8"/>
      <c r="HT127" s="8"/>
      <c r="HU127" s="8"/>
      <c r="HV127" s="8"/>
      <c r="HW127" s="8"/>
      <c r="HX127" s="8"/>
      <c r="HY127" s="8"/>
      <c r="HZ127" s="8"/>
      <c r="IA127" s="8"/>
      <c r="IB127" s="8"/>
      <c r="IC127" s="8"/>
      <c r="ID127" s="8"/>
      <c r="IE127" s="8"/>
      <c r="IF127" s="8"/>
      <c r="IG127" s="8"/>
      <c r="IH127" s="8"/>
      <c r="II127" s="8"/>
      <c r="IJ127" s="8"/>
      <c r="IK127" s="8"/>
      <c r="IL127" s="8"/>
      <c r="IM127" s="8"/>
      <c r="IN127" s="8"/>
      <c r="IO127" s="8"/>
      <c r="IP127" s="8"/>
      <c r="IQ127" s="8"/>
      <c r="IR127" s="9"/>
      <c r="IS127" s="10"/>
      <c r="IT127" s="10"/>
      <c r="IU127" s="10"/>
      <c r="IV127" s="10"/>
      <c r="IW127" s="10"/>
      <c r="IX127" s="10"/>
      <c r="IY127" s="10"/>
      <c r="IZ127" s="10"/>
      <c r="JA127" s="10"/>
      <c r="JB127" s="10"/>
      <c r="JC127" s="10"/>
      <c r="JD127" s="10"/>
      <c r="JE127" s="10"/>
      <c r="JF127" s="10"/>
      <c r="JG127" s="10"/>
      <c r="JH127" s="10"/>
      <c r="JI127" s="10"/>
      <c r="JJ127" s="10"/>
      <c r="JK127" s="10"/>
      <c r="JL127" s="10"/>
      <c r="JM127" s="10"/>
      <c r="JN127" s="10"/>
      <c r="JO127" s="10"/>
      <c r="JP127" s="10"/>
      <c r="JQ127" s="10"/>
      <c r="JR127" s="10"/>
      <c r="JS127" s="10"/>
      <c r="JT127" s="10"/>
      <c r="JU127" s="10"/>
      <c r="JV127" s="10"/>
      <c r="JW127" s="10"/>
      <c r="JX127" s="10"/>
      <c r="JY127" s="10"/>
      <c r="JZ127" s="10"/>
      <c r="KA127" s="10"/>
      <c r="KB127" s="10"/>
      <c r="KC127" s="10"/>
      <c r="KD127" s="10"/>
      <c r="KE127" s="10"/>
      <c r="KF127" s="10"/>
      <c r="KG127" s="10"/>
      <c r="KH127" s="10"/>
      <c r="KI127" s="10"/>
      <c r="KJ127" s="10"/>
      <c r="KK127" s="10"/>
      <c r="KL127" s="10"/>
      <c r="KM127" s="10"/>
      <c r="KN127" s="10"/>
      <c r="KO127" s="10"/>
      <c r="KP127" s="10"/>
      <c r="KQ127" s="10"/>
      <c r="KR127" s="10"/>
      <c r="KS127" s="10"/>
      <c r="KT127" s="10"/>
      <c r="KU127" s="10"/>
      <c r="KV127" s="10"/>
      <c r="KW127" s="10"/>
      <c r="KX127" s="10"/>
      <c r="KY127" s="10"/>
      <c r="KZ127" s="10"/>
      <c r="LA127" s="10"/>
      <c r="LB127" s="10"/>
      <c r="LC127" s="10"/>
      <c r="LD127" s="10"/>
      <c r="LE127" s="10"/>
      <c r="LF127" s="10"/>
      <c r="LG127" s="10"/>
      <c r="LH127" s="10"/>
      <c r="LI127" s="10"/>
      <c r="LJ127" s="10"/>
      <c r="LK127" s="10"/>
      <c r="LL127" s="10"/>
      <c r="LM127" s="10"/>
      <c r="LN127" s="10"/>
      <c r="LO127" s="10"/>
      <c r="LP127" s="10"/>
      <c r="LQ127" s="10"/>
      <c r="LR127" s="10"/>
      <c r="LS127" s="10"/>
      <c r="LT127" s="10"/>
      <c r="LU127" s="10"/>
      <c r="LV127" s="10"/>
      <c r="LW127" s="10"/>
      <c r="LX127" s="10"/>
      <c r="LY127" s="10"/>
      <c r="LZ127" s="10"/>
      <c r="MA127" s="9"/>
      <c r="MB127" s="14"/>
      <c r="MC127" s="12"/>
      <c r="MD127" s="12"/>
      <c r="ME127" s="12"/>
      <c r="MF127" s="12"/>
      <c r="MG127" s="12"/>
      <c r="MH127" s="12"/>
      <c r="MI127" s="12"/>
      <c r="MJ127" s="12"/>
      <c r="MK127" s="14"/>
      <c r="ML127" s="18"/>
      <c r="MM127" s="10"/>
      <c r="MN127" s="10"/>
      <c r="MO127" s="10"/>
      <c r="MP127" s="10"/>
      <c r="MQ127" s="10"/>
      <c r="MR127" s="10"/>
      <c r="MS127" s="10"/>
      <c r="MT127" s="10"/>
      <c r="MU127" s="10"/>
      <c r="MV127" s="10"/>
      <c r="MW127" s="10"/>
      <c r="MX127" s="10"/>
      <c r="MY127" s="10"/>
      <c r="MZ127" s="10"/>
      <c r="NA127" s="10"/>
      <c r="NB127" s="10"/>
      <c r="NC127" s="10"/>
      <c r="ND127" s="10"/>
      <c r="NE127" s="10"/>
      <c r="NF127" s="10"/>
      <c r="NG127" s="10"/>
      <c r="NH127" s="10"/>
      <c r="NI127" s="10"/>
      <c r="NJ127" s="10"/>
      <c r="NK127" s="10"/>
      <c r="NL127" s="10"/>
      <c r="NM127" s="10"/>
      <c r="NN127" s="10"/>
      <c r="NO127" s="10"/>
      <c r="NP127" s="10"/>
      <c r="NQ127" s="10"/>
      <c r="NR127" s="10"/>
      <c r="NS127" s="10"/>
      <c r="NT127" s="10"/>
      <c r="NU127" s="10"/>
      <c r="NV127" s="17"/>
      <c r="NW127" s="14"/>
      <c r="NX127" s="12"/>
      <c r="NY127" s="12"/>
      <c r="NZ127" s="12"/>
      <c r="OA127" s="12"/>
      <c r="OB127" s="12"/>
      <c r="OC127" s="12"/>
      <c r="OD127" s="12"/>
      <c r="OE127" s="12"/>
      <c r="OF127" s="12"/>
      <c r="OG127" s="12"/>
      <c r="OH127" s="12"/>
      <c r="OI127" s="12"/>
      <c r="OJ127" s="12"/>
      <c r="OK127" s="12"/>
      <c r="OL127" s="12"/>
      <c r="OM127" s="12"/>
      <c r="ON127" s="23"/>
      <c r="OO127" s="10"/>
      <c r="OP127" s="10"/>
      <c r="OQ127" s="10"/>
      <c r="OR127" s="10"/>
      <c r="OS127" s="10"/>
      <c r="OT127" s="10"/>
      <c r="OU127" s="10"/>
      <c r="OV127" s="10"/>
      <c r="OW127" s="10"/>
      <c r="OX127" s="10"/>
      <c r="OY127" s="10"/>
      <c r="OZ127" s="10"/>
      <c r="PA127" s="10"/>
      <c r="PB127" s="10"/>
      <c r="PC127" s="10"/>
      <c r="PD127" s="10"/>
      <c r="PE127" s="10"/>
      <c r="PF127" s="10"/>
      <c r="PG127" s="10"/>
      <c r="PH127" s="10"/>
      <c r="PI127" s="10"/>
      <c r="PJ127" s="10"/>
      <c r="PK127" s="10"/>
      <c r="PL127" s="10"/>
      <c r="PM127" s="10"/>
      <c r="PN127" s="10"/>
      <c r="PO127" s="10"/>
      <c r="PP127" s="10"/>
      <c r="PQ127" s="10"/>
      <c r="PR127" s="10"/>
      <c r="PS127" s="10"/>
      <c r="PT127" s="10"/>
      <c r="PU127" s="10"/>
      <c r="PV127" s="10"/>
      <c r="PW127" s="10"/>
      <c r="PX127" s="10"/>
      <c r="PY127" s="19"/>
      <c r="PZ127" s="12"/>
      <c r="QA127" s="14"/>
      <c r="QB127" s="12"/>
      <c r="QC127" s="12"/>
      <c r="QD127" s="12"/>
      <c r="QE127" s="12"/>
      <c r="QF127" s="12"/>
      <c r="QG127" s="12"/>
      <c r="QH127" s="12"/>
      <c r="QI127" s="13"/>
      <c r="QJ127" s="10"/>
      <c r="QK127" s="10"/>
      <c r="QL127" s="10"/>
      <c r="QM127" s="10"/>
      <c r="QN127" s="10"/>
      <c r="QO127" s="10"/>
      <c r="QP127" s="10"/>
      <c r="QQ127" s="10"/>
      <c r="QR127" s="10"/>
      <c r="QS127" s="10"/>
      <c r="QT127" s="10"/>
      <c r="QU127" s="10"/>
      <c r="QV127" s="10"/>
      <c r="QW127" s="10"/>
      <c r="QX127" s="10"/>
      <c r="QY127" s="10"/>
      <c r="QZ127" s="10"/>
      <c r="RA127" s="10"/>
      <c r="RB127" s="10"/>
      <c r="RC127" s="10"/>
      <c r="RD127" s="10"/>
      <c r="RE127" s="10"/>
      <c r="RF127" s="10"/>
      <c r="RG127" s="10"/>
      <c r="RH127" s="10"/>
      <c r="RI127" s="10"/>
      <c r="RJ127" s="10"/>
      <c r="RK127" s="10"/>
      <c r="RL127" s="10"/>
      <c r="RM127" s="10"/>
      <c r="RN127" s="10"/>
      <c r="RO127" s="10"/>
      <c r="RP127" s="10"/>
      <c r="RQ127" s="10"/>
      <c r="RR127" s="10"/>
      <c r="RS127" s="10"/>
      <c r="RT127" s="10"/>
      <c r="RU127" s="10"/>
      <c r="RV127" s="10"/>
      <c r="RW127" s="10"/>
      <c r="RX127" s="10"/>
      <c r="RY127" s="10"/>
      <c r="RZ127" s="10"/>
      <c r="SA127" s="10"/>
      <c r="SB127" s="10"/>
      <c r="SC127" s="10"/>
      <c r="SD127" s="10"/>
      <c r="SE127" s="10"/>
      <c r="SF127" s="10"/>
      <c r="SG127" s="10"/>
      <c r="SH127" s="10"/>
      <c r="SI127" s="10"/>
      <c r="SJ127" s="10"/>
      <c r="SK127" s="10"/>
      <c r="SL127" s="10"/>
      <c r="SM127" s="10"/>
      <c r="SN127" s="10"/>
      <c r="SO127" s="10"/>
      <c r="SP127" s="10"/>
      <c r="SQ127" s="10"/>
      <c r="SR127" s="10"/>
      <c r="SS127" s="10"/>
      <c r="ST127" s="10"/>
      <c r="SU127" s="10"/>
      <c r="SV127" s="10"/>
      <c r="SW127" s="10"/>
      <c r="SX127" s="10"/>
      <c r="SY127" s="10"/>
      <c r="SZ127" s="10"/>
      <c r="TA127" s="10"/>
      <c r="TB127" s="10"/>
      <c r="TC127" s="10"/>
      <c r="TD127" s="10"/>
      <c r="TE127" s="10"/>
      <c r="TF127" s="10"/>
      <c r="TG127" s="10"/>
      <c r="TH127" s="10"/>
      <c r="TI127" s="10"/>
      <c r="TJ127" s="10"/>
      <c r="TK127" s="10"/>
      <c r="TL127" s="10"/>
      <c r="TM127" s="10"/>
      <c r="TN127" s="10"/>
      <c r="TO127" s="10"/>
      <c r="TP127" s="10"/>
      <c r="TQ127" s="10"/>
      <c r="TR127" s="10"/>
      <c r="TS127" s="8"/>
      <c r="TT127" s="8"/>
    </row>
    <row r="128" spans="1:540" ht="9.6" customHeight="1">
      <c r="A128" s="8"/>
      <c r="B128" s="8"/>
      <c r="C128" s="8"/>
      <c r="D128" s="8"/>
      <c r="E128" s="8"/>
      <c r="F128" s="8"/>
      <c r="G128" s="8"/>
      <c r="H128" s="8"/>
      <c r="I128" s="8"/>
      <c r="J128" s="8"/>
      <c r="K128" s="8"/>
      <c r="L128" s="8"/>
      <c r="M128" s="8"/>
      <c r="N128" s="8"/>
      <c r="O128" s="8"/>
      <c r="P128" s="8"/>
      <c r="Q128" s="8"/>
      <c r="R128" s="8"/>
      <c r="S128" s="8"/>
      <c r="T128" s="8"/>
      <c r="U128" s="8"/>
      <c r="V128" s="8"/>
      <c r="W128" s="8"/>
      <c r="X128" s="8"/>
      <c r="Y128" s="8"/>
      <c r="Z128" s="8"/>
      <c r="AA128" s="8"/>
      <c r="AB128" s="8"/>
      <c r="AC128" s="8"/>
      <c r="AD128" s="8"/>
      <c r="AE128" s="8"/>
      <c r="AF128" s="8"/>
      <c r="AG128" s="8"/>
      <c r="AH128" s="8"/>
      <c r="AI128" s="8"/>
      <c r="AJ128" s="8"/>
      <c r="AK128" s="8"/>
      <c r="AL128" s="8"/>
      <c r="AM128" s="8"/>
      <c r="AN128" s="8"/>
      <c r="AO128" s="8"/>
      <c r="AP128" s="8"/>
      <c r="AQ128" s="8"/>
      <c r="AR128" s="8"/>
      <c r="AS128" s="8"/>
      <c r="AT128" s="8"/>
      <c r="AU128" s="8"/>
      <c r="AV128" s="8"/>
      <c r="AW128" s="8"/>
      <c r="AX128" s="8"/>
      <c r="AY128" s="8"/>
      <c r="AZ128" s="8"/>
      <c r="BA128" s="8"/>
      <c r="BB128" s="8"/>
      <c r="BC128" s="8"/>
      <c r="BD128" s="8"/>
      <c r="BE128" s="8"/>
      <c r="BF128" s="8"/>
      <c r="BG128" s="8"/>
      <c r="BH128" s="8"/>
      <c r="BI128" s="8"/>
      <c r="BJ128" s="8"/>
      <c r="BK128" s="12"/>
      <c r="BL128" s="25"/>
      <c r="BM128" s="28"/>
      <c r="BN128" s="28"/>
      <c r="BO128" s="28"/>
      <c r="BP128" s="28"/>
      <c r="BQ128" s="28"/>
      <c r="BR128" s="28"/>
      <c r="BS128" s="28"/>
      <c r="BT128" s="28"/>
      <c r="BU128" s="10"/>
      <c r="BV128" s="27"/>
      <c r="BW128" s="8"/>
      <c r="BX128" s="8"/>
      <c r="BY128" s="8"/>
      <c r="BZ128" s="8"/>
      <c r="CA128" s="8"/>
      <c r="CB128" s="8"/>
      <c r="CC128" s="8"/>
      <c r="CD128" s="8"/>
      <c r="CE128" s="8"/>
      <c r="CF128" s="8"/>
      <c r="CG128" s="8"/>
      <c r="CH128" s="8"/>
      <c r="CI128" s="8"/>
      <c r="CJ128" s="8"/>
      <c r="CK128" s="8"/>
      <c r="CL128" s="8"/>
      <c r="CM128" s="8"/>
      <c r="CN128" s="8"/>
      <c r="CO128" s="8"/>
      <c r="CP128" s="8"/>
      <c r="CQ128" s="8"/>
      <c r="CR128" s="8"/>
      <c r="CS128" s="8"/>
      <c r="CT128" s="8"/>
      <c r="CU128" s="8"/>
      <c r="CV128" s="8"/>
      <c r="CW128" s="8"/>
      <c r="CX128" s="8"/>
      <c r="CY128" s="8"/>
      <c r="CZ128" s="8"/>
      <c r="DA128" s="8"/>
      <c r="DB128" s="8"/>
      <c r="DC128" s="8"/>
      <c r="DD128" s="8"/>
      <c r="DE128" s="8"/>
      <c r="DF128" s="8"/>
      <c r="DG128" s="8"/>
      <c r="DH128" s="8"/>
      <c r="DI128" s="8"/>
      <c r="DJ128" s="21"/>
      <c r="DK128" s="28"/>
      <c r="DL128" s="28"/>
      <c r="DM128" s="28"/>
      <c r="DN128" s="28"/>
      <c r="DO128" s="28"/>
      <c r="DP128" s="28"/>
      <c r="DQ128" s="28"/>
      <c r="DR128" s="28"/>
      <c r="DS128" s="28"/>
      <c r="DT128" s="28"/>
      <c r="DU128" s="28"/>
      <c r="DV128" s="28"/>
      <c r="DW128" s="28"/>
      <c r="DX128" s="28"/>
      <c r="DY128" s="28"/>
      <c r="DZ128" s="10"/>
      <c r="EA128" s="24"/>
      <c r="EB128" s="14"/>
      <c r="EC128" s="8"/>
      <c r="ED128" s="8"/>
      <c r="EE128" s="8"/>
      <c r="EF128" s="8"/>
      <c r="EG128" s="8"/>
      <c r="EH128" s="8"/>
      <c r="EI128" s="8"/>
      <c r="EJ128" s="8"/>
      <c r="EK128" s="8"/>
      <c r="EL128" s="8"/>
      <c r="EM128" s="8"/>
      <c r="EN128" s="8"/>
      <c r="EO128" s="8"/>
      <c r="EP128" s="8"/>
      <c r="EQ128" s="8"/>
      <c r="ER128" s="8"/>
      <c r="ES128" s="8"/>
      <c r="ET128" s="8"/>
      <c r="EU128" s="8"/>
      <c r="EV128" s="8"/>
      <c r="EW128" s="8"/>
      <c r="EX128" s="8"/>
      <c r="EY128" s="8"/>
      <c r="EZ128" s="8"/>
      <c r="FA128" s="8"/>
      <c r="FB128" s="8"/>
      <c r="FC128" s="8"/>
      <c r="FD128" s="8"/>
      <c r="FE128" s="8"/>
      <c r="FF128" s="8"/>
      <c r="FG128" s="8"/>
      <c r="FH128" s="8"/>
      <c r="FI128" s="8"/>
      <c r="FJ128" s="8"/>
      <c r="FK128" s="8"/>
      <c r="FL128" s="8"/>
      <c r="FM128" s="8"/>
      <c r="FN128" s="8"/>
      <c r="FO128" s="8"/>
      <c r="FP128" s="13"/>
      <c r="FQ128" s="19"/>
      <c r="FR128" s="28"/>
      <c r="FS128" s="28"/>
      <c r="FT128" s="28"/>
      <c r="FU128" s="28"/>
      <c r="FV128" s="28"/>
      <c r="FW128" s="28"/>
      <c r="FX128" s="28"/>
      <c r="FY128" s="41"/>
      <c r="FZ128" s="14"/>
      <c r="GA128" s="8"/>
      <c r="GB128" s="8"/>
      <c r="GC128" s="8"/>
      <c r="GD128" s="8"/>
      <c r="GE128" s="8"/>
      <c r="GF128" s="8"/>
      <c r="GG128" s="8"/>
      <c r="GH128" s="8"/>
      <c r="GI128" s="8"/>
      <c r="GJ128" s="8"/>
      <c r="GK128" s="8"/>
      <c r="GL128" s="8"/>
      <c r="GM128" s="8"/>
      <c r="GN128" s="8"/>
      <c r="GO128" s="8"/>
      <c r="GP128" s="8"/>
      <c r="GQ128" s="8"/>
      <c r="GR128" s="8"/>
      <c r="GS128" s="8"/>
      <c r="GT128" s="8"/>
      <c r="GU128" s="8"/>
      <c r="GV128" s="8"/>
      <c r="GW128" s="8"/>
      <c r="GX128" s="8"/>
      <c r="GY128" s="8"/>
      <c r="GZ128" s="8"/>
      <c r="HA128" s="8"/>
      <c r="HB128" s="8"/>
      <c r="HC128" s="8"/>
      <c r="HD128" s="8"/>
      <c r="HE128" s="8"/>
      <c r="HF128" s="8"/>
      <c r="HG128" s="8"/>
      <c r="HH128" s="8"/>
      <c r="HI128" s="8"/>
      <c r="HJ128" s="8"/>
      <c r="HK128" s="8"/>
      <c r="HL128" s="8"/>
      <c r="HM128" s="8"/>
      <c r="HN128" s="8"/>
      <c r="HO128" s="8"/>
      <c r="HP128" s="8"/>
      <c r="HQ128" s="8"/>
      <c r="HR128" s="8"/>
      <c r="HS128" s="8"/>
      <c r="HT128" s="8"/>
      <c r="HU128" s="8"/>
      <c r="HV128" s="8"/>
      <c r="HW128" s="8"/>
      <c r="HX128" s="8"/>
      <c r="HY128" s="8"/>
      <c r="HZ128" s="8"/>
      <c r="IA128" s="8"/>
      <c r="IB128" s="8"/>
      <c r="IC128" s="8"/>
      <c r="ID128" s="8"/>
      <c r="IE128" s="8"/>
      <c r="IF128" s="8"/>
      <c r="IG128" s="8"/>
      <c r="IH128" s="8"/>
      <c r="II128" s="8"/>
      <c r="IJ128" s="8"/>
      <c r="IK128" s="8"/>
      <c r="IL128" s="8"/>
      <c r="IM128" s="8"/>
      <c r="IN128" s="8"/>
      <c r="IO128" s="8"/>
      <c r="IP128" s="8"/>
      <c r="IQ128" s="8"/>
      <c r="IR128" s="9"/>
      <c r="IS128" s="10"/>
      <c r="IT128" s="10"/>
      <c r="IU128" s="10"/>
      <c r="IV128" s="10"/>
      <c r="IW128" s="10"/>
      <c r="IX128" s="10"/>
      <c r="IY128" s="10"/>
      <c r="IZ128" s="10"/>
      <c r="JA128" s="10"/>
      <c r="JB128" s="10"/>
      <c r="JC128" s="10"/>
      <c r="JD128" s="10"/>
      <c r="JE128" s="10"/>
      <c r="JF128" s="10"/>
      <c r="JG128" s="10"/>
      <c r="JH128" s="10"/>
      <c r="JI128" s="10"/>
      <c r="JJ128" s="10"/>
      <c r="JK128" s="10"/>
      <c r="JL128" s="10"/>
      <c r="JM128" s="10"/>
      <c r="JN128" s="10"/>
      <c r="JO128" s="10"/>
      <c r="JP128" s="10"/>
      <c r="JQ128" s="10"/>
      <c r="JR128" s="10"/>
      <c r="JS128" s="10"/>
      <c r="JT128" s="10"/>
      <c r="JU128" s="10"/>
      <c r="JV128" s="10"/>
      <c r="JW128" s="10"/>
      <c r="JX128" s="10"/>
      <c r="JY128" s="10"/>
      <c r="JZ128" s="10"/>
      <c r="KA128" s="10"/>
      <c r="KB128" s="10"/>
      <c r="KC128" s="10"/>
      <c r="KD128" s="10"/>
      <c r="KE128" s="10"/>
      <c r="KF128" s="10"/>
      <c r="KG128" s="10"/>
      <c r="KH128" s="10"/>
      <c r="KI128" s="10"/>
      <c r="KJ128" s="10"/>
      <c r="KK128" s="10"/>
      <c r="KL128" s="10"/>
      <c r="KM128" s="10"/>
      <c r="KN128" s="10"/>
      <c r="KO128" s="10"/>
      <c r="KP128" s="10"/>
      <c r="KQ128" s="10"/>
      <c r="KR128" s="10"/>
      <c r="KS128" s="10"/>
      <c r="KT128" s="10"/>
      <c r="KU128" s="10"/>
      <c r="KV128" s="10"/>
      <c r="KW128" s="10"/>
      <c r="KX128" s="10"/>
      <c r="KY128" s="10"/>
      <c r="KZ128" s="10"/>
      <c r="LA128" s="10"/>
      <c r="LB128" s="10"/>
      <c r="LC128" s="10"/>
      <c r="LD128" s="10"/>
      <c r="LE128" s="10"/>
      <c r="LF128" s="10"/>
      <c r="LG128" s="10"/>
      <c r="LH128" s="10"/>
      <c r="LI128" s="10"/>
      <c r="LJ128" s="10"/>
      <c r="LK128" s="10"/>
      <c r="LL128" s="10"/>
      <c r="LM128" s="10"/>
      <c r="LN128" s="10"/>
      <c r="LO128" s="10"/>
      <c r="LP128" s="10"/>
      <c r="LQ128" s="10"/>
      <c r="LR128" s="10"/>
      <c r="LS128" s="10"/>
      <c r="LT128" s="10"/>
      <c r="LU128" s="10"/>
      <c r="LV128" s="10"/>
      <c r="LW128" s="10"/>
      <c r="LX128" s="10"/>
      <c r="LY128" s="10"/>
      <c r="LZ128" s="10"/>
      <c r="MA128" s="18"/>
      <c r="MB128" s="14"/>
      <c r="MC128" s="12"/>
      <c r="MD128" s="12"/>
      <c r="ME128" s="12"/>
      <c r="MF128" s="12"/>
      <c r="MG128" s="12"/>
      <c r="MH128" s="12"/>
      <c r="MI128" s="12"/>
      <c r="MJ128" s="12"/>
      <c r="MK128" s="12"/>
      <c r="ML128" s="10"/>
      <c r="MM128" s="10"/>
      <c r="MN128" s="10"/>
      <c r="MO128" s="10"/>
      <c r="MP128" s="10"/>
      <c r="MQ128" s="10"/>
      <c r="MR128" s="10"/>
      <c r="MS128" s="10"/>
      <c r="MT128" s="10"/>
      <c r="MU128" s="10"/>
      <c r="MV128" s="10"/>
      <c r="MW128" s="10"/>
      <c r="MX128" s="10"/>
      <c r="MY128" s="10"/>
      <c r="MZ128" s="10"/>
      <c r="NA128" s="10"/>
      <c r="NB128" s="10"/>
      <c r="NC128" s="10"/>
      <c r="ND128" s="10"/>
      <c r="NE128" s="10"/>
      <c r="NF128" s="10"/>
      <c r="NG128" s="10"/>
      <c r="NH128" s="10"/>
      <c r="NI128" s="10"/>
      <c r="NJ128" s="10"/>
      <c r="NK128" s="10"/>
      <c r="NL128" s="10"/>
      <c r="NM128" s="10"/>
      <c r="NN128" s="10"/>
      <c r="NO128" s="10"/>
      <c r="NP128" s="10"/>
      <c r="NQ128" s="10"/>
      <c r="NR128" s="10"/>
      <c r="NS128" s="10"/>
      <c r="NT128" s="10"/>
      <c r="NU128" s="10"/>
      <c r="NV128" s="10"/>
      <c r="NW128" s="12"/>
      <c r="NX128" s="12"/>
      <c r="NY128" s="12"/>
      <c r="NZ128" s="12"/>
      <c r="OA128" s="12"/>
      <c r="OB128" s="12"/>
      <c r="OC128" s="12"/>
      <c r="OD128" s="12"/>
      <c r="OE128" s="12"/>
      <c r="OF128" s="12"/>
      <c r="OG128" s="12"/>
      <c r="OH128" s="12"/>
      <c r="OI128" s="12"/>
      <c r="OJ128" s="12"/>
      <c r="OK128" s="12"/>
      <c r="OL128" s="12"/>
      <c r="OM128" s="12"/>
      <c r="ON128" s="23"/>
      <c r="OO128" s="10"/>
      <c r="OP128" s="10"/>
      <c r="OQ128" s="10"/>
      <c r="OR128" s="10"/>
      <c r="OS128" s="10"/>
      <c r="OT128" s="10"/>
      <c r="OU128" s="10"/>
      <c r="OV128" s="10"/>
      <c r="OW128" s="10"/>
      <c r="OX128" s="10"/>
      <c r="OY128" s="10"/>
      <c r="OZ128" s="10"/>
      <c r="PA128" s="10"/>
      <c r="PB128" s="10"/>
      <c r="PC128" s="10"/>
      <c r="PD128" s="10"/>
      <c r="PE128" s="10"/>
      <c r="PF128" s="10"/>
      <c r="PG128" s="10"/>
      <c r="PH128" s="10"/>
      <c r="PI128" s="10"/>
      <c r="PJ128" s="10"/>
      <c r="PK128" s="10"/>
      <c r="PL128" s="10"/>
      <c r="PM128" s="10"/>
      <c r="PN128" s="10"/>
      <c r="PO128" s="10"/>
      <c r="PP128" s="10"/>
      <c r="PQ128" s="10"/>
      <c r="PR128" s="10"/>
      <c r="PS128" s="10"/>
      <c r="PT128" s="10"/>
      <c r="PU128" s="10"/>
      <c r="PV128" s="10"/>
      <c r="PW128" s="10"/>
      <c r="PX128" s="10"/>
      <c r="PY128" s="10"/>
      <c r="PZ128" s="10"/>
      <c r="QA128" s="8"/>
      <c r="QB128" s="12"/>
      <c r="QC128" s="12"/>
      <c r="QD128" s="12"/>
      <c r="QE128" s="12"/>
      <c r="QF128" s="12"/>
      <c r="QG128" s="12"/>
      <c r="QH128" s="12"/>
      <c r="QI128" s="14"/>
      <c r="QJ128" s="9"/>
      <c r="QK128" s="10"/>
      <c r="QL128" s="10"/>
      <c r="QM128" s="10"/>
      <c r="QN128" s="10"/>
      <c r="QO128" s="10"/>
      <c r="QP128" s="10"/>
      <c r="QQ128" s="10"/>
      <c r="QR128" s="10"/>
      <c r="QS128" s="10"/>
      <c r="QT128" s="10"/>
      <c r="QU128" s="10"/>
      <c r="QV128" s="10"/>
      <c r="QW128" s="10"/>
      <c r="QX128" s="10"/>
      <c r="QY128" s="10"/>
      <c r="QZ128" s="10"/>
      <c r="RA128" s="10"/>
      <c r="RB128" s="10"/>
      <c r="RC128" s="10"/>
      <c r="RD128" s="10"/>
      <c r="RE128" s="10"/>
      <c r="RF128" s="10"/>
      <c r="RG128" s="10"/>
      <c r="RH128" s="10"/>
      <c r="RI128" s="10"/>
      <c r="RJ128" s="10"/>
      <c r="RK128" s="10"/>
      <c r="RL128" s="10"/>
      <c r="RM128" s="10"/>
      <c r="RN128" s="10"/>
      <c r="RO128" s="10"/>
      <c r="RP128" s="10"/>
      <c r="RQ128" s="10"/>
      <c r="RR128" s="10"/>
      <c r="RS128" s="10"/>
      <c r="RT128" s="10"/>
      <c r="RU128" s="10"/>
      <c r="RV128" s="10"/>
      <c r="RW128" s="10"/>
      <c r="RX128" s="10"/>
      <c r="RY128" s="10"/>
      <c r="RZ128" s="10"/>
      <c r="SA128" s="10"/>
      <c r="SB128" s="10"/>
      <c r="SC128" s="10"/>
      <c r="SD128" s="10"/>
      <c r="SE128" s="10"/>
      <c r="SF128" s="10"/>
      <c r="SG128" s="10"/>
      <c r="SH128" s="10"/>
      <c r="SI128" s="10"/>
      <c r="SJ128" s="10"/>
      <c r="SK128" s="10"/>
      <c r="SL128" s="10"/>
      <c r="SM128" s="10"/>
      <c r="SN128" s="10"/>
      <c r="SO128" s="10"/>
      <c r="SP128" s="10"/>
      <c r="SQ128" s="10"/>
      <c r="SR128" s="10"/>
      <c r="SS128" s="10"/>
      <c r="ST128" s="10"/>
      <c r="SU128" s="10"/>
      <c r="SV128" s="10"/>
      <c r="SW128" s="10"/>
      <c r="SX128" s="10"/>
      <c r="SY128" s="10"/>
      <c r="SZ128" s="10"/>
      <c r="TA128" s="10"/>
      <c r="TB128" s="10"/>
      <c r="TC128" s="10"/>
      <c r="TD128" s="10"/>
      <c r="TE128" s="10"/>
      <c r="TF128" s="10"/>
      <c r="TG128" s="10"/>
      <c r="TH128" s="10"/>
      <c r="TI128" s="10"/>
      <c r="TJ128" s="10"/>
      <c r="TK128" s="10"/>
      <c r="TL128" s="10"/>
      <c r="TM128" s="10"/>
      <c r="TN128" s="10"/>
      <c r="TO128" s="10"/>
      <c r="TP128" s="10"/>
      <c r="TQ128" s="10"/>
      <c r="TR128" s="10"/>
      <c r="TS128" s="8"/>
      <c r="TT128" s="8"/>
    </row>
    <row r="129" spans="1:540" ht="9.6" customHeight="1">
      <c r="A129" s="8"/>
      <c r="B129" s="8"/>
      <c r="C129" s="8"/>
      <c r="D129" s="8"/>
      <c r="E129" s="8"/>
      <c r="F129" s="8"/>
      <c r="G129" s="8"/>
      <c r="H129" s="8"/>
      <c r="I129" s="8"/>
      <c r="J129" s="8"/>
      <c r="K129" s="8"/>
      <c r="L129" s="8"/>
      <c r="M129" s="8"/>
      <c r="N129" s="8"/>
      <c r="O129" s="8"/>
      <c r="P129" s="8"/>
      <c r="Q129" s="8"/>
      <c r="R129" s="8"/>
      <c r="S129" s="8"/>
      <c r="T129" s="8"/>
      <c r="U129" s="8"/>
      <c r="V129" s="8"/>
      <c r="W129" s="8"/>
      <c r="X129" s="8"/>
      <c r="Y129" s="8"/>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8"/>
      <c r="AZ129" s="8"/>
      <c r="BA129" s="8"/>
      <c r="BB129" s="8"/>
      <c r="BC129" s="8"/>
      <c r="BD129" s="8"/>
      <c r="BE129" s="8"/>
      <c r="BF129" s="8"/>
      <c r="BG129" s="8"/>
      <c r="BH129" s="8"/>
      <c r="BI129" s="8"/>
      <c r="BJ129" s="8"/>
      <c r="BK129" s="33"/>
      <c r="BL129" s="28"/>
      <c r="BM129" s="28"/>
      <c r="BN129" s="28"/>
      <c r="BO129" s="28"/>
      <c r="BP129" s="28"/>
      <c r="BQ129" s="28"/>
      <c r="BR129" s="28"/>
      <c r="BS129" s="28"/>
      <c r="BT129" s="28"/>
      <c r="BU129" s="10"/>
      <c r="BV129" s="58"/>
      <c r="BW129" s="8"/>
      <c r="BX129" s="8"/>
      <c r="BY129" s="8"/>
      <c r="BZ129" s="8"/>
      <c r="CA129" s="8"/>
      <c r="CB129" s="8"/>
      <c r="CC129" s="8"/>
      <c r="CD129" s="8"/>
      <c r="CE129" s="8"/>
      <c r="CF129" s="8"/>
      <c r="CG129" s="8"/>
      <c r="CH129" s="8"/>
      <c r="CI129" s="8"/>
      <c r="CJ129" s="8"/>
      <c r="CK129" s="8"/>
      <c r="CL129" s="8"/>
      <c r="CM129" s="8"/>
      <c r="CN129" s="8"/>
      <c r="CO129" s="8"/>
      <c r="CP129" s="8"/>
      <c r="CQ129" s="8"/>
      <c r="CR129" s="8"/>
      <c r="CS129" s="8"/>
      <c r="CT129" s="8"/>
      <c r="CU129" s="8"/>
      <c r="CV129" s="8"/>
      <c r="CW129" s="8"/>
      <c r="CX129" s="8"/>
      <c r="CY129" s="8"/>
      <c r="CZ129" s="8"/>
      <c r="DA129" s="8"/>
      <c r="DB129" s="8"/>
      <c r="DC129" s="8"/>
      <c r="DD129" s="8"/>
      <c r="DE129" s="8"/>
      <c r="DF129" s="8"/>
      <c r="DG129" s="8"/>
      <c r="DH129" s="8"/>
      <c r="DI129" s="8"/>
      <c r="DJ129" s="23"/>
      <c r="DK129" s="28"/>
      <c r="DL129" s="28"/>
      <c r="DM129" s="28"/>
      <c r="DN129" s="28"/>
      <c r="DO129" s="28"/>
      <c r="DP129" s="28"/>
      <c r="DQ129" s="28"/>
      <c r="DR129" s="28"/>
      <c r="DS129" s="28"/>
      <c r="DT129" s="28"/>
      <c r="DU129" s="28"/>
      <c r="DV129" s="28"/>
      <c r="DW129" s="28"/>
      <c r="DX129" s="28"/>
      <c r="DY129" s="28"/>
      <c r="DZ129" s="10"/>
      <c r="EA129" s="27"/>
      <c r="EB129" s="8"/>
      <c r="EC129" s="8"/>
      <c r="ED129" s="8"/>
      <c r="EE129" s="8"/>
      <c r="EF129" s="8"/>
      <c r="EG129" s="8"/>
      <c r="EH129" s="8"/>
      <c r="EI129" s="8"/>
      <c r="EJ129" s="8"/>
      <c r="EK129" s="8"/>
      <c r="EL129" s="8"/>
      <c r="EM129" s="8"/>
      <c r="EN129" s="8"/>
      <c r="EO129" s="8"/>
      <c r="EP129" s="8"/>
      <c r="EQ129" s="8"/>
      <c r="ER129" s="8"/>
      <c r="ES129" s="8"/>
      <c r="ET129" s="8"/>
      <c r="EU129" s="8"/>
      <c r="EV129" s="8"/>
      <c r="EW129" s="8"/>
      <c r="EX129" s="8"/>
      <c r="EY129" s="8"/>
      <c r="EZ129" s="8"/>
      <c r="FA129" s="8"/>
      <c r="FB129" s="8"/>
      <c r="FC129" s="8"/>
      <c r="FD129" s="8"/>
      <c r="FE129" s="8"/>
      <c r="FF129" s="8"/>
      <c r="FG129" s="8"/>
      <c r="FH129" s="8"/>
      <c r="FI129" s="8"/>
      <c r="FJ129" s="8"/>
      <c r="FK129" s="8"/>
      <c r="FL129" s="8"/>
      <c r="FM129" s="8"/>
      <c r="FN129" s="8"/>
      <c r="FO129" s="8"/>
      <c r="FP129" s="13"/>
      <c r="FQ129" s="41"/>
      <c r="FR129" s="28"/>
      <c r="FS129" s="28"/>
      <c r="FT129" s="28"/>
      <c r="FU129" s="28"/>
      <c r="FV129" s="28"/>
      <c r="FW129" s="28"/>
      <c r="FX129" s="28"/>
      <c r="FY129" s="19"/>
      <c r="FZ129" s="8"/>
      <c r="GA129" s="8"/>
      <c r="GB129" s="8"/>
      <c r="GC129" s="8"/>
      <c r="GD129" s="8"/>
      <c r="GE129" s="8"/>
      <c r="GF129" s="8"/>
      <c r="GG129" s="8"/>
      <c r="GH129" s="8"/>
      <c r="GI129" s="8"/>
      <c r="GJ129" s="8"/>
      <c r="GK129" s="8"/>
      <c r="GL129" s="8"/>
      <c r="GM129" s="8"/>
      <c r="GN129" s="8"/>
      <c r="GO129" s="8"/>
      <c r="GP129" s="8"/>
      <c r="GQ129" s="8"/>
      <c r="GR129" s="8"/>
      <c r="GS129" s="8"/>
      <c r="GT129" s="8"/>
      <c r="GU129" s="8"/>
      <c r="GV129" s="8"/>
      <c r="GW129" s="8"/>
      <c r="GX129" s="8"/>
      <c r="GY129" s="8"/>
      <c r="GZ129" s="8"/>
      <c r="HA129" s="8"/>
      <c r="HB129" s="8"/>
      <c r="HC129" s="8"/>
      <c r="HD129" s="8"/>
      <c r="HE129" s="8"/>
      <c r="HF129" s="8"/>
      <c r="HG129" s="8"/>
      <c r="HH129" s="8"/>
      <c r="HI129" s="8"/>
      <c r="HJ129" s="8"/>
      <c r="HK129" s="8"/>
      <c r="HL129" s="8"/>
      <c r="HM129" s="8"/>
      <c r="HN129" s="8"/>
      <c r="HO129" s="8"/>
      <c r="HP129" s="8"/>
      <c r="HQ129" s="8"/>
      <c r="HR129" s="8"/>
      <c r="HS129" s="8"/>
      <c r="HT129" s="8"/>
      <c r="HU129" s="8"/>
      <c r="HV129" s="8"/>
      <c r="HW129" s="8"/>
      <c r="HX129" s="8"/>
      <c r="HY129" s="8"/>
      <c r="HZ129" s="8"/>
      <c r="IA129" s="8"/>
      <c r="IB129" s="8"/>
      <c r="IC129" s="8"/>
      <c r="ID129" s="8"/>
      <c r="IE129" s="8"/>
      <c r="IF129" s="8"/>
      <c r="IG129" s="8"/>
      <c r="IH129" s="8"/>
      <c r="II129" s="8"/>
      <c r="IJ129" s="8"/>
      <c r="IK129" s="8"/>
      <c r="IL129" s="8"/>
      <c r="IM129" s="8"/>
      <c r="IN129" s="8"/>
      <c r="IO129" s="8"/>
      <c r="IP129" s="8"/>
      <c r="IQ129" s="8"/>
      <c r="IR129" s="9"/>
      <c r="IS129" s="10"/>
      <c r="IT129" s="10"/>
      <c r="IU129" s="10"/>
      <c r="IV129" s="10"/>
      <c r="IW129" s="10"/>
      <c r="IX129" s="10"/>
      <c r="IY129" s="10"/>
      <c r="IZ129" s="10"/>
      <c r="JA129" s="10"/>
      <c r="JB129" s="10"/>
      <c r="JC129" s="10"/>
      <c r="JD129" s="10"/>
      <c r="JE129" s="10"/>
      <c r="JF129" s="10"/>
      <c r="JG129" s="10"/>
      <c r="JH129" s="10"/>
      <c r="JI129" s="10"/>
      <c r="JJ129" s="10"/>
      <c r="JK129" s="10"/>
      <c r="JL129" s="10"/>
      <c r="JM129" s="10"/>
      <c r="JN129" s="10"/>
      <c r="JO129" s="10"/>
      <c r="JP129" s="10"/>
      <c r="JQ129" s="10"/>
      <c r="JR129" s="10"/>
      <c r="JS129" s="10"/>
      <c r="JT129" s="10"/>
      <c r="JU129" s="10"/>
      <c r="JV129" s="10"/>
      <c r="JW129" s="10"/>
      <c r="JX129" s="10"/>
      <c r="JY129" s="10"/>
      <c r="JZ129" s="10"/>
      <c r="KA129" s="10"/>
      <c r="KB129" s="10"/>
      <c r="KC129" s="10"/>
      <c r="KD129" s="10"/>
      <c r="KE129" s="10"/>
      <c r="KF129" s="10"/>
      <c r="KG129" s="10"/>
      <c r="KH129" s="10"/>
      <c r="KI129" s="10"/>
      <c r="KJ129" s="10"/>
      <c r="KK129" s="10"/>
      <c r="KL129" s="10"/>
      <c r="KM129" s="10"/>
      <c r="KN129" s="10"/>
      <c r="KO129" s="10"/>
      <c r="KP129" s="10"/>
      <c r="KQ129" s="10"/>
      <c r="KR129" s="10"/>
      <c r="KS129" s="10"/>
      <c r="KT129" s="10"/>
      <c r="KU129" s="10"/>
      <c r="KV129" s="10"/>
      <c r="KW129" s="10"/>
      <c r="KX129" s="10"/>
      <c r="KY129" s="10"/>
      <c r="KZ129" s="10"/>
      <c r="LA129" s="10"/>
      <c r="LB129" s="10"/>
      <c r="LC129" s="10"/>
      <c r="LD129" s="10"/>
      <c r="LE129" s="10"/>
      <c r="LF129" s="10"/>
      <c r="LG129" s="10"/>
      <c r="LH129" s="10"/>
      <c r="LI129" s="10"/>
      <c r="LJ129" s="10"/>
      <c r="LK129" s="10"/>
      <c r="LL129" s="10"/>
      <c r="LM129" s="10"/>
      <c r="LN129" s="10"/>
      <c r="LO129" s="10"/>
      <c r="LP129" s="10"/>
      <c r="LQ129" s="10"/>
      <c r="LR129" s="10"/>
      <c r="LS129" s="10"/>
      <c r="LT129" s="10"/>
      <c r="LU129" s="10"/>
      <c r="LV129" s="10"/>
      <c r="LW129" s="10"/>
      <c r="LX129" s="10"/>
      <c r="LY129" s="10"/>
      <c r="LZ129" s="25"/>
      <c r="MA129" s="12"/>
      <c r="MB129" s="12"/>
      <c r="MC129" s="12"/>
      <c r="MD129" s="12"/>
      <c r="ME129" s="12"/>
      <c r="MF129" s="12"/>
      <c r="MG129" s="12"/>
      <c r="MH129" s="12"/>
      <c r="MI129" s="12"/>
      <c r="MJ129" s="12"/>
      <c r="MK129" s="19"/>
      <c r="ML129" s="10"/>
      <c r="MM129" s="10"/>
      <c r="MN129" s="10"/>
      <c r="MO129" s="10"/>
      <c r="MP129" s="10"/>
      <c r="MQ129" s="10"/>
      <c r="MR129" s="10"/>
      <c r="MS129" s="10"/>
      <c r="MT129" s="10"/>
      <c r="MU129" s="10"/>
      <c r="MV129" s="10"/>
      <c r="MW129" s="10"/>
      <c r="MX129" s="10"/>
      <c r="MY129" s="10"/>
      <c r="MZ129" s="10"/>
      <c r="NA129" s="10"/>
      <c r="NB129" s="10"/>
      <c r="NC129" s="10"/>
      <c r="ND129" s="10"/>
      <c r="NE129" s="10"/>
      <c r="NF129" s="10"/>
      <c r="NG129" s="10"/>
      <c r="NH129" s="10"/>
      <c r="NI129" s="10"/>
      <c r="NJ129" s="10"/>
      <c r="NK129" s="10"/>
      <c r="NL129" s="10"/>
      <c r="NM129" s="10"/>
      <c r="NN129" s="10"/>
      <c r="NO129" s="10"/>
      <c r="NP129" s="10"/>
      <c r="NQ129" s="10"/>
      <c r="NR129" s="10"/>
      <c r="NS129" s="10"/>
      <c r="NT129" s="10"/>
      <c r="NU129" s="10"/>
      <c r="NV129" s="10"/>
      <c r="NW129" s="13"/>
      <c r="NX129" s="12"/>
      <c r="NY129" s="12"/>
      <c r="NZ129" s="12"/>
      <c r="OA129" s="12"/>
      <c r="OB129" s="12"/>
      <c r="OC129" s="12"/>
      <c r="OD129" s="12"/>
      <c r="OE129" s="12"/>
      <c r="OF129" s="12"/>
      <c r="OG129" s="12"/>
      <c r="OH129" s="12"/>
      <c r="OI129" s="12"/>
      <c r="OJ129" s="12"/>
      <c r="OK129" s="12"/>
      <c r="OL129" s="12"/>
      <c r="OM129" s="12"/>
      <c r="ON129" s="22"/>
      <c r="OO129" s="10"/>
      <c r="OP129" s="10"/>
      <c r="OQ129" s="10"/>
      <c r="OR129" s="10"/>
      <c r="OS129" s="10"/>
      <c r="OT129" s="10"/>
      <c r="OU129" s="10"/>
      <c r="OV129" s="10"/>
      <c r="OW129" s="10"/>
      <c r="OX129" s="10"/>
      <c r="OY129" s="10"/>
      <c r="OZ129" s="10"/>
      <c r="PA129" s="10"/>
      <c r="PB129" s="10"/>
      <c r="PC129" s="10"/>
      <c r="PD129" s="10"/>
      <c r="PE129" s="10"/>
      <c r="PF129" s="10"/>
      <c r="PG129" s="10"/>
      <c r="PH129" s="10"/>
      <c r="PI129" s="10"/>
      <c r="PJ129" s="10"/>
      <c r="PK129" s="10"/>
      <c r="PL129" s="10"/>
      <c r="PM129" s="10"/>
      <c r="PN129" s="10"/>
      <c r="PO129" s="10"/>
      <c r="PP129" s="10"/>
      <c r="PQ129" s="10"/>
      <c r="PR129" s="10"/>
      <c r="PS129" s="10"/>
      <c r="PT129" s="10"/>
      <c r="PU129" s="10"/>
      <c r="PV129" s="10"/>
      <c r="PW129" s="10"/>
      <c r="PX129" s="10"/>
      <c r="PY129" s="10"/>
      <c r="PZ129" s="10"/>
      <c r="QA129" s="23"/>
      <c r="QB129" s="12"/>
      <c r="QC129" s="12"/>
      <c r="QD129" s="12"/>
      <c r="QE129" s="12"/>
      <c r="QF129" s="12"/>
      <c r="QG129" s="12"/>
      <c r="QH129" s="12"/>
      <c r="QI129" s="12"/>
      <c r="QJ129" s="23"/>
      <c r="QK129" s="10"/>
      <c r="QL129" s="10"/>
      <c r="QM129" s="10"/>
      <c r="QN129" s="10"/>
      <c r="QO129" s="10"/>
      <c r="QP129" s="10"/>
      <c r="QQ129" s="10"/>
      <c r="QR129" s="10"/>
      <c r="QS129" s="10"/>
      <c r="QT129" s="10"/>
      <c r="QU129" s="10"/>
      <c r="QV129" s="10"/>
      <c r="QW129" s="10"/>
      <c r="QX129" s="10"/>
      <c r="QY129" s="10"/>
      <c r="QZ129" s="10"/>
      <c r="RA129" s="10"/>
      <c r="RB129" s="10"/>
      <c r="RC129" s="10"/>
      <c r="RD129" s="10"/>
      <c r="RE129" s="10"/>
      <c r="RF129" s="10"/>
      <c r="RG129" s="10"/>
      <c r="RH129" s="10"/>
      <c r="RI129" s="10"/>
      <c r="RJ129" s="10"/>
      <c r="RK129" s="10"/>
      <c r="RL129" s="10"/>
      <c r="RM129" s="10"/>
      <c r="RN129" s="10"/>
      <c r="RO129" s="10"/>
      <c r="RP129" s="10"/>
      <c r="RQ129" s="10"/>
      <c r="RR129" s="10"/>
      <c r="RS129" s="10"/>
      <c r="RT129" s="10"/>
      <c r="RU129" s="10"/>
      <c r="RV129" s="10"/>
      <c r="RW129" s="10"/>
      <c r="RX129" s="10"/>
      <c r="RY129" s="10"/>
      <c r="RZ129" s="10"/>
      <c r="SA129" s="10"/>
      <c r="SB129" s="10"/>
      <c r="SC129" s="10"/>
      <c r="SD129" s="10"/>
      <c r="SE129" s="10"/>
      <c r="SF129" s="10"/>
      <c r="SG129" s="10"/>
      <c r="SH129" s="10"/>
      <c r="SI129" s="10"/>
      <c r="SJ129" s="10"/>
      <c r="SK129" s="10"/>
      <c r="SL129" s="10"/>
      <c r="SM129" s="10"/>
      <c r="SN129" s="10"/>
      <c r="SO129" s="10"/>
      <c r="SP129" s="10"/>
      <c r="SQ129" s="10"/>
      <c r="SR129" s="10"/>
      <c r="SS129" s="10"/>
      <c r="ST129" s="10"/>
      <c r="SU129" s="10"/>
      <c r="SV129" s="10"/>
      <c r="SW129" s="10"/>
      <c r="SX129" s="10"/>
      <c r="SY129" s="10"/>
      <c r="SZ129" s="10"/>
      <c r="TA129" s="10"/>
      <c r="TB129" s="10"/>
      <c r="TC129" s="10"/>
      <c r="TD129" s="10"/>
      <c r="TE129" s="10"/>
      <c r="TF129" s="10"/>
      <c r="TG129" s="10"/>
      <c r="TH129" s="10"/>
      <c r="TI129" s="10"/>
      <c r="TJ129" s="10"/>
      <c r="TK129" s="10"/>
      <c r="TL129" s="10"/>
      <c r="TM129" s="10"/>
      <c r="TN129" s="10"/>
      <c r="TO129" s="10"/>
      <c r="TP129" s="10"/>
      <c r="TQ129" s="10"/>
      <c r="TR129" s="10"/>
      <c r="TS129" s="8"/>
      <c r="TT129" s="8"/>
    </row>
    <row r="130" spans="1:540" ht="9.6" customHeight="1">
      <c r="A130" s="8"/>
      <c r="B130" s="8"/>
      <c r="C130" s="8"/>
      <c r="D130" s="8"/>
      <c r="E130" s="8"/>
      <c r="F130" s="8"/>
      <c r="G130" s="8"/>
      <c r="H130" s="8"/>
      <c r="I130" s="8"/>
      <c r="J130" s="8"/>
      <c r="K130" s="8"/>
      <c r="L130" s="8"/>
      <c r="M130" s="8"/>
      <c r="N130" s="8"/>
      <c r="O130" s="8"/>
      <c r="P130" s="8"/>
      <c r="Q130" s="8"/>
      <c r="R130" s="8"/>
      <c r="S130" s="8"/>
      <c r="T130" s="8"/>
      <c r="U130" s="8"/>
      <c r="V130" s="8"/>
      <c r="W130" s="8"/>
      <c r="X130" s="8"/>
      <c r="Y130" s="8"/>
      <c r="Z130" s="8"/>
      <c r="AA130" s="8"/>
      <c r="AB130" s="8"/>
      <c r="AC130" s="8"/>
      <c r="AD130" s="8"/>
      <c r="AE130" s="8"/>
      <c r="AF130" s="8"/>
      <c r="AG130" s="8"/>
      <c r="AH130" s="8"/>
      <c r="AI130" s="8"/>
      <c r="AJ130" s="8"/>
      <c r="AK130" s="8"/>
      <c r="AL130" s="8"/>
      <c r="AM130" s="8"/>
      <c r="AN130" s="8"/>
      <c r="AO130" s="8"/>
      <c r="AP130" s="8"/>
      <c r="AQ130" s="8"/>
      <c r="AR130" s="8"/>
      <c r="AS130" s="8"/>
      <c r="AT130" s="8"/>
      <c r="AU130" s="8"/>
      <c r="AV130" s="8"/>
      <c r="AW130" s="8"/>
      <c r="AX130" s="8"/>
      <c r="AY130" s="8"/>
      <c r="AZ130" s="8"/>
      <c r="BA130" s="8"/>
      <c r="BB130" s="8"/>
      <c r="BC130" s="8"/>
      <c r="BD130" s="8"/>
      <c r="BE130" s="8"/>
      <c r="BF130" s="8"/>
      <c r="BG130" s="8"/>
      <c r="BH130" s="8"/>
      <c r="BI130" s="8"/>
      <c r="BJ130" s="8"/>
      <c r="BK130" s="13"/>
      <c r="BL130" s="28"/>
      <c r="BM130" s="28"/>
      <c r="BN130" s="28"/>
      <c r="BO130" s="28"/>
      <c r="BP130" s="28"/>
      <c r="BQ130" s="28"/>
      <c r="BR130" s="28"/>
      <c r="BS130" s="28"/>
      <c r="BT130" s="28"/>
      <c r="BU130" s="10"/>
      <c r="BV130" s="9"/>
      <c r="BW130" s="8"/>
      <c r="BX130" s="8"/>
      <c r="BY130" s="8"/>
      <c r="BZ130" s="8"/>
      <c r="CA130" s="8"/>
      <c r="CB130" s="8"/>
      <c r="CC130" s="8"/>
      <c r="CD130" s="8"/>
      <c r="CE130" s="8"/>
      <c r="CF130" s="8"/>
      <c r="CG130" s="8"/>
      <c r="CH130" s="8"/>
      <c r="CI130" s="8"/>
      <c r="CJ130" s="8"/>
      <c r="CK130" s="8"/>
      <c r="CL130" s="8"/>
      <c r="CM130" s="8"/>
      <c r="CN130" s="8"/>
      <c r="CO130" s="8"/>
      <c r="CP130" s="8"/>
      <c r="CQ130" s="8"/>
      <c r="CR130" s="8"/>
      <c r="CS130" s="8"/>
      <c r="CT130" s="8"/>
      <c r="CU130" s="8"/>
      <c r="CV130" s="8"/>
      <c r="CW130" s="8"/>
      <c r="CX130" s="8"/>
      <c r="CY130" s="8"/>
      <c r="CZ130" s="8"/>
      <c r="DA130" s="8"/>
      <c r="DB130" s="8"/>
      <c r="DC130" s="8"/>
      <c r="DD130" s="8"/>
      <c r="DE130" s="8"/>
      <c r="DF130" s="8"/>
      <c r="DG130" s="8"/>
      <c r="DH130" s="8"/>
      <c r="DI130" s="8"/>
      <c r="DJ130" s="69"/>
      <c r="DK130" s="28"/>
      <c r="DL130" s="28"/>
      <c r="DM130" s="28"/>
      <c r="DN130" s="28"/>
      <c r="DO130" s="28"/>
      <c r="DP130" s="28"/>
      <c r="DQ130" s="28"/>
      <c r="DR130" s="28"/>
      <c r="DS130" s="28"/>
      <c r="DT130" s="28"/>
      <c r="DU130" s="28"/>
      <c r="DV130" s="28"/>
      <c r="DW130" s="28"/>
      <c r="DX130" s="28"/>
      <c r="DY130" s="28"/>
      <c r="DZ130" s="10"/>
      <c r="EA130" s="27"/>
      <c r="EB130" s="8"/>
      <c r="EC130" s="8"/>
      <c r="ED130" s="8"/>
      <c r="EE130" s="8"/>
      <c r="EF130" s="8"/>
      <c r="EG130" s="8"/>
      <c r="EH130" s="8"/>
      <c r="EI130" s="8"/>
      <c r="EJ130" s="8"/>
      <c r="EK130" s="8"/>
      <c r="EL130" s="8"/>
      <c r="EM130" s="8"/>
      <c r="EN130" s="8"/>
      <c r="EO130" s="8"/>
      <c r="EP130" s="8"/>
      <c r="EQ130" s="8"/>
      <c r="ER130" s="8"/>
      <c r="ES130" s="8"/>
      <c r="ET130" s="8"/>
      <c r="EU130" s="8"/>
      <c r="EV130" s="8"/>
      <c r="EW130" s="8"/>
      <c r="EX130" s="8"/>
      <c r="EY130" s="8"/>
      <c r="EZ130" s="8"/>
      <c r="FA130" s="8"/>
      <c r="FB130" s="8"/>
      <c r="FC130" s="8"/>
      <c r="FD130" s="8"/>
      <c r="FE130" s="8"/>
      <c r="FF130" s="8"/>
      <c r="FG130" s="8"/>
      <c r="FH130" s="8"/>
      <c r="FI130" s="8"/>
      <c r="FJ130" s="8"/>
      <c r="FK130" s="8"/>
      <c r="FL130" s="8"/>
      <c r="FM130" s="8"/>
      <c r="FN130" s="8"/>
      <c r="FO130" s="8"/>
      <c r="FP130" s="18"/>
      <c r="FQ130" s="10"/>
      <c r="FR130" s="28"/>
      <c r="FS130" s="28"/>
      <c r="FT130" s="28"/>
      <c r="FU130" s="28"/>
      <c r="FV130" s="28"/>
      <c r="FW130" s="28"/>
      <c r="FX130" s="10"/>
      <c r="FY130" s="17"/>
      <c r="FZ130" s="8"/>
      <c r="GA130" s="8"/>
      <c r="GB130" s="8"/>
      <c r="GC130" s="8"/>
      <c r="GD130" s="8"/>
      <c r="GE130" s="8"/>
      <c r="GF130" s="8"/>
      <c r="GG130" s="8"/>
      <c r="GH130" s="8"/>
      <c r="GI130" s="8"/>
      <c r="GJ130" s="8"/>
      <c r="GK130" s="8"/>
      <c r="GL130" s="8"/>
      <c r="GM130" s="8"/>
      <c r="GN130" s="8"/>
      <c r="GO130" s="8"/>
      <c r="GP130" s="8"/>
      <c r="GQ130" s="8"/>
      <c r="GR130" s="8"/>
      <c r="GS130" s="8"/>
      <c r="GT130" s="8"/>
      <c r="GU130" s="8"/>
      <c r="GV130" s="8"/>
      <c r="GW130" s="8"/>
      <c r="GX130" s="8"/>
      <c r="GY130" s="8"/>
      <c r="GZ130" s="8"/>
      <c r="HA130" s="8"/>
      <c r="HB130" s="8"/>
      <c r="HC130" s="8"/>
      <c r="HD130" s="8"/>
      <c r="HE130" s="8"/>
      <c r="HF130" s="8"/>
      <c r="HG130" s="8"/>
      <c r="HH130" s="8"/>
      <c r="HI130" s="8"/>
      <c r="HJ130" s="8"/>
      <c r="HK130" s="8"/>
      <c r="HL130" s="8"/>
      <c r="HM130" s="8"/>
      <c r="HN130" s="8"/>
      <c r="HO130" s="8"/>
      <c r="HP130" s="8"/>
      <c r="HQ130" s="8"/>
      <c r="HR130" s="8"/>
      <c r="HS130" s="8"/>
      <c r="HT130" s="8"/>
      <c r="HU130" s="8"/>
      <c r="HV130" s="8"/>
      <c r="HW130" s="8"/>
      <c r="HX130" s="8"/>
      <c r="HY130" s="8"/>
      <c r="HZ130" s="8"/>
      <c r="IA130" s="8"/>
      <c r="IB130" s="8"/>
      <c r="IC130" s="8"/>
      <c r="ID130" s="8"/>
      <c r="IE130" s="8"/>
      <c r="IF130" s="8"/>
      <c r="IG130" s="8"/>
      <c r="IH130" s="8"/>
      <c r="II130" s="8"/>
      <c r="IJ130" s="8"/>
      <c r="IK130" s="8"/>
      <c r="IL130" s="8"/>
      <c r="IM130" s="8"/>
      <c r="IN130" s="8"/>
      <c r="IO130" s="8"/>
      <c r="IP130" s="8"/>
      <c r="IQ130" s="8"/>
      <c r="IR130" s="9"/>
      <c r="IS130" s="10"/>
      <c r="IT130" s="10"/>
      <c r="IU130" s="10"/>
      <c r="IV130" s="10"/>
      <c r="IW130" s="10"/>
      <c r="IX130" s="10"/>
      <c r="IY130" s="10"/>
      <c r="IZ130" s="10"/>
      <c r="JA130" s="10"/>
      <c r="JB130" s="10"/>
      <c r="JC130" s="10"/>
      <c r="JD130" s="10"/>
      <c r="JE130" s="10"/>
      <c r="JF130" s="10"/>
      <c r="JG130" s="10"/>
      <c r="JH130" s="10"/>
      <c r="JI130" s="10"/>
      <c r="JJ130" s="10"/>
      <c r="JK130" s="10"/>
      <c r="JL130" s="10"/>
      <c r="JM130" s="10"/>
      <c r="JN130" s="10"/>
      <c r="JO130" s="10"/>
      <c r="JP130" s="10"/>
      <c r="JQ130" s="10"/>
      <c r="JR130" s="10"/>
      <c r="JS130" s="10"/>
      <c r="JT130" s="10"/>
      <c r="JU130" s="10"/>
      <c r="JV130" s="10"/>
      <c r="JW130" s="10"/>
      <c r="JX130" s="10"/>
      <c r="JY130" s="10"/>
      <c r="JZ130" s="10"/>
      <c r="KA130" s="10"/>
      <c r="KB130" s="10"/>
      <c r="KC130" s="10"/>
      <c r="KD130" s="10"/>
      <c r="KE130" s="10"/>
      <c r="KF130" s="10"/>
      <c r="KG130" s="10"/>
      <c r="KH130" s="10"/>
      <c r="KI130" s="10"/>
      <c r="KJ130" s="10"/>
      <c r="KK130" s="10"/>
      <c r="KL130" s="10"/>
      <c r="KM130" s="10"/>
      <c r="KN130" s="10"/>
      <c r="KO130" s="10"/>
      <c r="KP130" s="10"/>
      <c r="KQ130" s="10"/>
      <c r="KR130" s="10"/>
      <c r="KS130" s="10"/>
      <c r="KT130" s="10"/>
      <c r="KU130" s="10"/>
      <c r="KV130" s="10"/>
      <c r="KW130" s="10"/>
      <c r="KX130" s="10"/>
      <c r="KY130" s="10"/>
      <c r="KZ130" s="10"/>
      <c r="LA130" s="10"/>
      <c r="LB130" s="10"/>
      <c r="LC130" s="10"/>
      <c r="LD130" s="10"/>
      <c r="LE130" s="10"/>
      <c r="LF130" s="10"/>
      <c r="LG130" s="10"/>
      <c r="LH130" s="10"/>
      <c r="LI130" s="10"/>
      <c r="LJ130" s="10"/>
      <c r="LK130" s="10"/>
      <c r="LL130" s="10"/>
      <c r="LM130" s="10"/>
      <c r="LN130" s="10"/>
      <c r="LO130" s="10"/>
      <c r="LP130" s="10"/>
      <c r="LQ130" s="10"/>
      <c r="LR130" s="10"/>
      <c r="LS130" s="10"/>
      <c r="LT130" s="10"/>
      <c r="LU130" s="10"/>
      <c r="LV130" s="10"/>
      <c r="LW130" s="10"/>
      <c r="LX130" s="10"/>
      <c r="LY130" s="10"/>
      <c r="LZ130" s="22"/>
      <c r="MA130" s="8"/>
      <c r="MB130" s="12"/>
      <c r="MC130" s="12"/>
      <c r="MD130" s="12"/>
      <c r="ME130" s="12"/>
      <c r="MF130" s="12"/>
      <c r="MG130" s="12"/>
      <c r="MH130" s="12"/>
      <c r="MI130" s="12"/>
      <c r="MJ130" s="14"/>
      <c r="MK130" s="19"/>
      <c r="ML130" s="10"/>
      <c r="MM130" s="10"/>
      <c r="MN130" s="10"/>
      <c r="MO130" s="10"/>
      <c r="MP130" s="10"/>
      <c r="MQ130" s="10"/>
      <c r="MR130" s="10"/>
      <c r="MS130" s="10"/>
      <c r="MT130" s="10"/>
      <c r="MU130" s="10"/>
      <c r="MV130" s="10"/>
      <c r="MW130" s="10"/>
      <c r="MX130" s="10"/>
      <c r="MY130" s="10"/>
      <c r="MZ130" s="10"/>
      <c r="NA130" s="10"/>
      <c r="NB130" s="10"/>
      <c r="NC130" s="10"/>
      <c r="ND130" s="10"/>
      <c r="NE130" s="10"/>
      <c r="NF130" s="10"/>
      <c r="NG130" s="10"/>
      <c r="NH130" s="10"/>
      <c r="NI130" s="10"/>
      <c r="NJ130" s="10"/>
      <c r="NK130" s="10"/>
      <c r="NL130" s="10"/>
      <c r="NM130" s="10"/>
      <c r="NN130" s="10"/>
      <c r="NO130" s="10"/>
      <c r="NP130" s="10"/>
      <c r="NQ130" s="10"/>
      <c r="NR130" s="10"/>
      <c r="NS130" s="10"/>
      <c r="NT130" s="10"/>
      <c r="NU130" s="10"/>
      <c r="NV130" s="10"/>
      <c r="NW130" s="13"/>
      <c r="NX130" s="12"/>
      <c r="NY130" s="12"/>
      <c r="NZ130" s="12"/>
      <c r="OA130" s="12"/>
      <c r="OB130" s="12"/>
      <c r="OC130" s="12"/>
      <c r="OD130" s="12"/>
      <c r="OE130" s="12"/>
      <c r="OF130" s="12"/>
      <c r="OG130" s="12"/>
      <c r="OH130" s="12"/>
      <c r="OI130" s="12"/>
      <c r="OJ130" s="12"/>
      <c r="OK130" s="12"/>
      <c r="OL130" s="12"/>
      <c r="OM130" s="14"/>
      <c r="ON130" s="17"/>
      <c r="OO130" s="10"/>
      <c r="OP130" s="10"/>
      <c r="OQ130" s="10"/>
      <c r="OR130" s="10"/>
      <c r="OS130" s="10"/>
      <c r="OT130" s="10"/>
      <c r="OU130" s="10"/>
      <c r="OV130" s="10"/>
      <c r="OW130" s="10"/>
      <c r="OX130" s="10"/>
      <c r="OY130" s="10"/>
      <c r="OZ130" s="10"/>
      <c r="PA130" s="10"/>
      <c r="PB130" s="10"/>
      <c r="PC130" s="10"/>
      <c r="PD130" s="10"/>
      <c r="PE130" s="10"/>
      <c r="PF130" s="10"/>
      <c r="PG130" s="10"/>
      <c r="PH130" s="10"/>
      <c r="PI130" s="10"/>
      <c r="PJ130" s="10"/>
      <c r="PK130" s="10"/>
      <c r="PL130" s="10"/>
      <c r="PM130" s="10"/>
      <c r="PN130" s="10"/>
      <c r="PO130" s="10"/>
      <c r="PP130" s="10"/>
      <c r="PQ130" s="10"/>
      <c r="PR130" s="10"/>
      <c r="PS130" s="10"/>
      <c r="PT130" s="10"/>
      <c r="PU130" s="10"/>
      <c r="PV130" s="10"/>
      <c r="PW130" s="10"/>
      <c r="PX130" s="10"/>
      <c r="PY130" s="10"/>
      <c r="PZ130" s="10"/>
      <c r="QA130" s="23"/>
      <c r="QB130" s="12"/>
      <c r="QC130" s="12"/>
      <c r="QD130" s="12"/>
      <c r="QE130" s="12"/>
      <c r="QF130" s="12"/>
      <c r="QG130" s="12"/>
      <c r="QH130" s="12"/>
      <c r="QI130" s="12"/>
      <c r="QJ130" s="23"/>
      <c r="QK130" s="10"/>
      <c r="QL130" s="10"/>
      <c r="QM130" s="10"/>
      <c r="QN130" s="10"/>
      <c r="QO130" s="10"/>
      <c r="QP130" s="10"/>
      <c r="QQ130" s="10"/>
      <c r="QR130" s="10"/>
      <c r="QS130" s="10"/>
      <c r="QT130" s="10"/>
      <c r="QU130" s="10"/>
      <c r="QV130" s="10"/>
      <c r="QW130" s="10"/>
      <c r="QX130" s="10"/>
      <c r="QY130" s="10"/>
      <c r="QZ130" s="10"/>
      <c r="RA130" s="10"/>
      <c r="RB130" s="10"/>
      <c r="RC130" s="10"/>
      <c r="RD130" s="10"/>
      <c r="RE130" s="10"/>
      <c r="RF130" s="10"/>
      <c r="RG130" s="10"/>
      <c r="RH130" s="10"/>
      <c r="RI130" s="10"/>
      <c r="RJ130" s="10"/>
      <c r="RK130" s="10"/>
      <c r="RL130" s="10"/>
      <c r="RM130" s="10"/>
      <c r="RN130" s="10"/>
      <c r="RO130" s="10"/>
      <c r="RP130" s="10"/>
      <c r="RQ130" s="10"/>
      <c r="RR130" s="10"/>
      <c r="RS130" s="10"/>
      <c r="RT130" s="10"/>
      <c r="RU130" s="10"/>
      <c r="RV130" s="10"/>
      <c r="RW130" s="10"/>
      <c r="RX130" s="10"/>
      <c r="RY130" s="10"/>
      <c r="RZ130" s="10"/>
      <c r="SA130" s="10"/>
      <c r="SB130" s="10"/>
      <c r="SC130" s="10"/>
      <c r="SD130" s="10"/>
      <c r="SE130" s="10"/>
      <c r="SF130" s="10"/>
      <c r="SG130" s="10"/>
      <c r="SH130" s="10"/>
      <c r="SI130" s="10"/>
      <c r="SJ130" s="10"/>
      <c r="SK130" s="10"/>
      <c r="SL130" s="10"/>
      <c r="SM130" s="10"/>
      <c r="SN130" s="10"/>
      <c r="SO130" s="10"/>
      <c r="SP130" s="10"/>
      <c r="SQ130" s="10"/>
      <c r="SR130" s="10"/>
      <c r="SS130" s="10"/>
      <c r="ST130" s="10"/>
      <c r="SU130" s="10"/>
      <c r="SV130" s="10"/>
      <c r="SW130" s="10"/>
      <c r="SX130" s="10"/>
      <c r="SY130" s="10"/>
      <c r="SZ130" s="10"/>
      <c r="TA130" s="10"/>
      <c r="TB130" s="10"/>
      <c r="TC130" s="10"/>
      <c r="TD130" s="10"/>
      <c r="TE130" s="10"/>
      <c r="TF130" s="10"/>
      <c r="TG130" s="10"/>
      <c r="TH130" s="10"/>
      <c r="TI130" s="10"/>
      <c r="TJ130" s="10"/>
      <c r="TK130" s="10"/>
      <c r="TL130" s="10"/>
      <c r="TM130" s="10"/>
      <c r="TN130" s="10"/>
      <c r="TO130" s="10"/>
      <c r="TP130" s="10"/>
      <c r="TQ130" s="10"/>
      <c r="TR130" s="10"/>
      <c r="TS130" s="8"/>
      <c r="TT130" s="8"/>
    </row>
    <row r="131" spans="1:540" ht="9.6" customHeight="1">
      <c r="A131" s="8"/>
      <c r="B131" s="8"/>
      <c r="C131" s="8"/>
      <c r="D131" s="8"/>
      <c r="E131" s="8"/>
      <c r="F131" s="8"/>
      <c r="G131" s="8"/>
      <c r="H131" s="8"/>
      <c r="I131" s="8"/>
      <c r="J131" s="8"/>
      <c r="K131" s="8"/>
      <c r="L131" s="8"/>
      <c r="M131" s="8"/>
      <c r="N131" s="8"/>
      <c r="O131" s="8"/>
      <c r="P131" s="8"/>
      <c r="Q131" s="8"/>
      <c r="R131" s="8"/>
      <c r="S131" s="8"/>
      <c r="T131" s="8"/>
      <c r="U131" s="8"/>
      <c r="V131" s="8"/>
      <c r="W131" s="8"/>
      <c r="X131" s="8"/>
      <c r="Y131" s="8"/>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c r="BA131" s="8"/>
      <c r="BB131" s="8"/>
      <c r="BC131" s="8"/>
      <c r="BD131" s="8"/>
      <c r="BE131" s="8"/>
      <c r="BF131" s="8"/>
      <c r="BG131" s="8"/>
      <c r="BH131" s="8"/>
      <c r="BI131" s="8"/>
      <c r="BJ131" s="8"/>
      <c r="BK131" s="14"/>
      <c r="BL131" s="9"/>
      <c r="BM131" s="10"/>
      <c r="BN131" s="28"/>
      <c r="BO131" s="28"/>
      <c r="BP131" s="28"/>
      <c r="BQ131" s="28"/>
      <c r="BR131" s="28"/>
      <c r="BS131" s="28"/>
      <c r="BT131" s="28"/>
      <c r="BU131" s="10"/>
      <c r="BV131" s="32"/>
      <c r="BW131" s="14"/>
      <c r="BX131" s="8"/>
      <c r="BY131" s="8"/>
      <c r="BZ131" s="8"/>
      <c r="CA131" s="8"/>
      <c r="CB131" s="8"/>
      <c r="CC131" s="8"/>
      <c r="CD131" s="8"/>
      <c r="CE131" s="8"/>
      <c r="CF131" s="8"/>
      <c r="CG131" s="8"/>
      <c r="CH131" s="8"/>
      <c r="CI131" s="8"/>
      <c r="CJ131" s="8"/>
      <c r="CK131" s="8"/>
      <c r="CL131" s="8"/>
      <c r="CM131" s="8"/>
      <c r="CN131" s="8"/>
      <c r="CO131" s="8"/>
      <c r="CP131" s="8"/>
      <c r="CQ131" s="8"/>
      <c r="CR131" s="8"/>
      <c r="CS131" s="8"/>
      <c r="CT131" s="8"/>
      <c r="CU131" s="8"/>
      <c r="CV131" s="8"/>
      <c r="CW131" s="8"/>
      <c r="CX131" s="8"/>
      <c r="CY131" s="8"/>
      <c r="CZ131" s="8"/>
      <c r="DA131" s="8"/>
      <c r="DB131" s="8"/>
      <c r="DC131" s="8"/>
      <c r="DD131" s="8"/>
      <c r="DE131" s="8"/>
      <c r="DF131" s="8"/>
      <c r="DG131" s="8"/>
      <c r="DH131" s="8"/>
      <c r="DI131" s="8"/>
      <c r="DJ131" s="18"/>
      <c r="DK131" s="28"/>
      <c r="DL131" s="28"/>
      <c r="DM131" s="28"/>
      <c r="DN131" s="28"/>
      <c r="DO131" s="28"/>
      <c r="DP131" s="28"/>
      <c r="DQ131" s="28"/>
      <c r="DR131" s="28"/>
      <c r="DS131" s="28"/>
      <c r="DT131" s="28"/>
      <c r="DU131" s="28"/>
      <c r="DV131" s="28"/>
      <c r="DW131" s="28"/>
      <c r="DX131" s="28"/>
      <c r="DY131" s="28"/>
      <c r="DZ131" s="10"/>
      <c r="EA131" s="27"/>
      <c r="EB131" s="8"/>
      <c r="EC131" s="8"/>
      <c r="ED131" s="8"/>
      <c r="EE131" s="8"/>
      <c r="EF131" s="8"/>
      <c r="EG131" s="8"/>
      <c r="EH131" s="8"/>
      <c r="EI131" s="8"/>
      <c r="EJ131" s="8"/>
      <c r="EK131" s="8"/>
      <c r="EL131" s="8"/>
      <c r="EM131" s="8"/>
      <c r="EN131" s="8"/>
      <c r="EO131" s="8"/>
      <c r="EP131" s="8"/>
      <c r="EQ131" s="8"/>
      <c r="ER131" s="8"/>
      <c r="ES131" s="8"/>
      <c r="ET131" s="8"/>
      <c r="EU131" s="8"/>
      <c r="EV131" s="8"/>
      <c r="EW131" s="8"/>
      <c r="EX131" s="8"/>
      <c r="EY131" s="8"/>
      <c r="EZ131" s="8"/>
      <c r="FA131" s="8"/>
      <c r="FB131" s="8"/>
      <c r="FC131" s="8"/>
      <c r="FD131" s="8"/>
      <c r="FE131" s="8"/>
      <c r="FF131" s="8"/>
      <c r="FG131" s="8"/>
      <c r="FH131" s="8"/>
      <c r="FI131" s="8"/>
      <c r="FJ131" s="8"/>
      <c r="FK131" s="8"/>
      <c r="FL131" s="8"/>
      <c r="FM131" s="8"/>
      <c r="FN131" s="8"/>
      <c r="FO131" s="8"/>
      <c r="FP131" s="23"/>
      <c r="FQ131" s="28"/>
      <c r="FR131" s="28"/>
      <c r="FS131" s="28"/>
      <c r="FT131" s="28"/>
      <c r="FU131" s="28"/>
      <c r="FV131" s="28"/>
      <c r="FW131" s="28"/>
      <c r="FX131" s="10"/>
      <c r="FY131" s="18"/>
      <c r="FZ131" s="8"/>
      <c r="GA131" s="8"/>
      <c r="GB131" s="8"/>
      <c r="GC131" s="8"/>
      <c r="GD131" s="8"/>
      <c r="GE131" s="8"/>
      <c r="GF131" s="8"/>
      <c r="GG131" s="8"/>
      <c r="GH131" s="8"/>
      <c r="GI131" s="8"/>
      <c r="GJ131" s="8"/>
      <c r="GK131" s="8"/>
      <c r="GL131" s="8"/>
      <c r="GM131" s="8"/>
      <c r="GN131" s="8"/>
      <c r="GO131" s="8"/>
      <c r="GP131" s="8"/>
      <c r="GQ131" s="8"/>
      <c r="GR131" s="8"/>
      <c r="GS131" s="8"/>
      <c r="GT131" s="8"/>
      <c r="GU131" s="8"/>
      <c r="GV131" s="8"/>
      <c r="GW131" s="8"/>
      <c r="GX131" s="8"/>
      <c r="GY131" s="8"/>
      <c r="GZ131" s="8"/>
      <c r="HA131" s="8"/>
      <c r="HB131" s="8"/>
      <c r="HC131" s="8"/>
      <c r="HD131" s="8"/>
      <c r="HE131" s="8"/>
      <c r="HF131" s="8"/>
      <c r="HG131" s="8"/>
      <c r="HH131" s="8"/>
      <c r="HI131" s="8"/>
      <c r="HJ131" s="8"/>
      <c r="HK131" s="8"/>
      <c r="HL131" s="8"/>
      <c r="HM131" s="8"/>
      <c r="HN131" s="8"/>
      <c r="HO131" s="8"/>
      <c r="HP131" s="8"/>
      <c r="HQ131" s="8"/>
      <c r="HR131" s="8"/>
      <c r="HS131" s="8"/>
      <c r="HT131" s="8"/>
      <c r="HU131" s="8"/>
      <c r="HV131" s="8"/>
      <c r="HW131" s="8"/>
      <c r="HX131" s="8"/>
      <c r="HY131" s="8"/>
      <c r="HZ131" s="8"/>
      <c r="IA131" s="8"/>
      <c r="IB131" s="8"/>
      <c r="IC131" s="8"/>
      <c r="ID131" s="8"/>
      <c r="IE131" s="8"/>
      <c r="IF131" s="8"/>
      <c r="IG131" s="8"/>
      <c r="IH131" s="8"/>
      <c r="II131" s="8"/>
      <c r="IJ131" s="8"/>
      <c r="IK131" s="8"/>
      <c r="IL131" s="8"/>
      <c r="IM131" s="8"/>
      <c r="IN131" s="8"/>
      <c r="IO131" s="8"/>
      <c r="IP131" s="8"/>
      <c r="IQ131" s="8"/>
      <c r="IR131" s="9"/>
      <c r="IS131" s="10"/>
      <c r="IT131" s="10"/>
      <c r="IU131" s="10"/>
      <c r="IV131" s="10"/>
      <c r="IW131" s="10"/>
      <c r="IX131" s="10"/>
      <c r="IY131" s="10"/>
      <c r="IZ131" s="10"/>
      <c r="JA131" s="10"/>
      <c r="JB131" s="10"/>
      <c r="JC131" s="10"/>
      <c r="JD131" s="10"/>
      <c r="JE131" s="10"/>
      <c r="JF131" s="10"/>
      <c r="JG131" s="10"/>
      <c r="JH131" s="10"/>
      <c r="JI131" s="10"/>
      <c r="JJ131" s="10"/>
      <c r="JK131" s="10"/>
      <c r="JL131" s="10"/>
      <c r="JM131" s="10"/>
      <c r="JN131" s="10"/>
      <c r="JO131" s="10"/>
      <c r="JP131" s="10"/>
      <c r="JQ131" s="10"/>
      <c r="JR131" s="10"/>
      <c r="JS131" s="10"/>
      <c r="JT131" s="10"/>
      <c r="JU131" s="10"/>
      <c r="JV131" s="10"/>
      <c r="JW131" s="10"/>
      <c r="JX131" s="10"/>
      <c r="JY131" s="10"/>
      <c r="JZ131" s="10"/>
      <c r="KA131" s="10"/>
      <c r="KB131" s="10"/>
      <c r="KC131" s="10"/>
      <c r="KD131" s="10"/>
      <c r="KE131" s="10"/>
      <c r="KF131" s="10"/>
      <c r="KG131" s="10"/>
      <c r="KH131" s="10"/>
      <c r="KI131" s="10"/>
      <c r="KJ131" s="10"/>
      <c r="KK131" s="10"/>
      <c r="KL131" s="10"/>
      <c r="KM131" s="10"/>
      <c r="KN131" s="10"/>
      <c r="KO131" s="10"/>
      <c r="KP131" s="10"/>
      <c r="KQ131" s="10"/>
      <c r="KR131" s="10"/>
      <c r="KS131" s="10"/>
      <c r="KT131" s="10"/>
      <c r="KU131" s="10"/>
      <c r="KV131" s="10"/>
      <c r="KW131" s="10"/>
      <c r="KX131" s="10"/>
      <c r="KY131" s="10"/>
      <c r="KZ131" s="10"/>
      <c r="LA131" s="10"/>
      <c r="LB131" s="10"/>
      <c r="LC131" s="10"/>
      <c r="LD131" s="10"/>
      <c r="LE131" s="10"/>
      <c r="LF131" s="10"/>
      <c r="LG131" s="10"/>
      <c r="LH131" s="10"/>
      <c r="LI131" s="10"/>
      <c r="LJ131" s="10"/>
      <c r="LK131" s="10"/>
      <c r="LL131" s="10"/>
      <c r="LM131" s="10"/>
      <c r="LN131" s="10"/>
      <c r="LO131" s="10"/>
      <c r="LP131" s="10"/>
      <c r="LQ131" s="10"/>
      <c r="LR131" s="10"/>
      <c r="LS131" s="10"/>
      <c r="LT131" s="10"/>
      <c r="LU131" s="10"/>
      <c r="LV131" s="10"/>
      <c r="LW131" s="10"/>
      <c r="LX131" s="10"/>
      <c r="LY131" s="10"/>
      <c r="LZ131" s="23"/>
      <c r="MA131" s="14"/>
      <c r="MB131" s="12"/>
      <c r="MC131" s="12"/>
      <c r="MD131" s="12"/>
      <c r="ME131" s="12"/>
      <c r="MF131" s="12"/>
      <c r="MG131" s="12"/>
      <c r="MH131" s="12"/>
      <c r="MI131" s="12"/>
      <c r="MJ131" s="14"/>
      <c r="MK131" s="19"/>
      <c r="ML131" s="10"/>
      <c r="MM131" s="10"/>
      <c r="MN131" s="10"/>
      <c r="MO131" s="10"/>
      <c r="MP131" s="10"/>
      <c r="MQ131" s="10"/>
      <c r="MR131" s="10"/>
      <c r="MS131" s="10"/>
      <c r="MT131" s="10"/>
      <c r="MU131" s="10"/>
      <c r="MV131" s="10"/>
      <c r="MW131" s="10"/>
      <c r="MX131" s="10"/>
      <c r="MY131" s="10"/>
      <c r="MZ131" s="10"/>
      <c r="NA131" s="10"/>
      <c r="NB131" s="10"/>
      <c r="NC131" s="10"/>
      <c r="ND131" s="10"/>
      <c r="NE131" s="10"/>
      <c r="NF131" s="10"/>
      <c r="NG131" s="10"/>
      <c r="NH131" s="10"/>
      <c r="NI131" s="10"/>
      <c r="NJ131" s="10"/>
      <c r="NK131" s="10"/>
      <c r="NL131" s="10"/>
      <c r="NM131" s="10"/>
      <c r="NN131" s="10"/>
      <c r="NO131" s="10"/>
      <c r="NP131" s="10"/>
      <c r="NQ131" s="10"/>
      <c r="NR131" s="10"/>
      <c r="NS131" s="10"/>
      <c r="NT131" s="10"/>
      <c r="NU131" s="10"/>
      <c r="NV131" s="10"/>
      <c r="NW131" s="13"/>
      <c r="NX131" s="12"/>
      <c r="NY131" s="12"/>
      <c r="NZ131" s="12"/>
      <c r="OA131" s="12"/>
      <c r="OB131" s="12"/>
      <c r="OC131" s="12"/>
      <c r="OD131" s="12"/>
      <c r="OE131" s="12"/>
      <c r="OF131" s="12"/>
      <c r="OG131" s="12"/>
      <c r="OH131" s="12"/>
      <c r="OI131" s="12"/>
      <c r="OJ131" s="12"/>
      <c r="OK131" s="12"/>
      <c r="OL131" s="12"/>
      <c r="OM131" s="14"/>
      <c r="ON131" s="19"/>
      <c r="OO131" s="10"/>
      <c r="OP131" s="10"/>
      <c r="OQ131" s="10"/>
      <c r="OR131" s="10"/>
      <c r="OS131" s="10"/>
      <c r="OT131" s="10"/>
      <c r="OU131" s="10"/>
      <c r="OV131" s="10"/>
      <c r="OW131" s="10"/>
      <c r="OX131" s="10"/>
      <c r="OY131" s="10"/>
      <c r="OZ131" s="10"/>
      <c r="PA131" s="10"/>
      <c r="PB131" s="10"/>
      <c r="PC131" s="10"/>
      <c r="PD131" s="10"/>
      <c r="PE131" s="10"/>
      <c r="PF131" s="10"/>
      <c r="PG131" s="10"/>
      <c r="PH131" s="10"/>
      <c r="PI131" s="10"/>
      <c r="PJ131" s="10"/>
      <c r="PK131" s="10"/>
      <c r="PL131" s="10"/>
      <c r="PM131" s="10"/>
      <c r="PN131" s="10"/>
      <c r="PO131" s="10"/>
      <c r="PP131" s="10"/>
      <c r="PQ131" s="10"/>
      <c r="PR131" s="10"/>
      <c r="PS131" s="10"/>
      <c r="PT131" s="10"/>
      <c r="PU131" s="10"/>
      <c r="PV131" s="10"/>
      <c r="PW131" s="10"/>
      <c r="PX131" s="10"/>
      <c r="PY131" s="10"/>
      <c r="PZ131" s="10"/>
      <c r="QA131" s="18"/>
      <c r="QB131" s="12"/>
      <c r="QC131" s="12"/>
      <c r="QD131" s="12"/>
      <c r="QE131" s="12"/>
      <c r="QF131" s="12"/>
      <c r="QG131" s="12"/>
      <c r="QH131" s="12"/>
      <c r="QI131" s="14"/>
      <c r="QJ131" s="27"/>
      <c r="QK131" s="10"/>
      <c r="QL131" s="10"/>
      <c r="QM131" s="10"/>
      <c r="QN131" s="10"/>
      <c r="QO131" s="10"/>
      <c r="QP131" s="10"/>
      <c r="QQ131" s="10"/>
      <c r="QR131" s="10"/>
      <c r="QS131" s="10"/>
      <c r="QT131" s="10"/>
      <c r="QU131" s="10"/>
      <c r="QV131" s="10"/>
      <c r="QW131" s="10"/>
      <c r="QX131" s="10"/>
      <c r="QY131" s="10"/>
      <c r="QZ131" s="10"/>
      <c r="RA131" s="10"/>
      <c r="RB131" s="10"/>
      <c r="RC131" s="10"/>
      <c r="RD131" s="10"/>
      <c r="RE131" s="10"/>
      <c r="RF131" s="10"/>
      <c r="RG131" s="10"/>
      <c r="RH131" s="10"/>
      <c r="RI131" s="10"/>
      <c r="RJ131" s="10"/>
      <c r="RK131" s="10"/>
      <c r="RL131" s="10"/>
      <c r="RM131" s="10"/>
      <c r="RN131" s="10"/>
      <c r="RO131" s="10"/>
      <c r="RP131" s="10"/>
      <c r="RQ131" s="10"/>
      <c r="RR131" s="10"/>
      <c r="RS131" s="10"/>
      <c r="RT131" s="10"/>
      <c r="RU131" s="10"/>
      <c r="RV131" s="10"/>
      <c r="RW131" s="10"/>
      <c r="RX131" s="10"/>
      <c r="RY131" s="10"/>
      <c r="RZ131" s="10"/>
      <c r="SA131" s="10"/>
      <c r="SB131" s="10"/>
      <c r="SC131" s="10"/>
      <c r="SD131" s="10"/>
      <c r="SE131" s="10"/>
      <c r="SF131" s="10"/>
      <c r="SG131" s="10"/>
      <c r="SH131" s="10"/>
      <c r="SI131" s="10"/>
      <c r="SJ131" s="10"/>
      <c r="SK131" s="10"/>
      <c r="SL131" s="10"/>
      <c r="SM131" s="10"/>
      <c r="SN131" s="10"/>
      <c r="SO131" s="10"/>
      <c r="SP131" s="10"/>
      <c r="SQ131" s="10"/>
      <c r="SR131" s="10"/>
      <c r="SS131" s="10"/>
      <c r="ST131" s="10"/>
      <c r="SU131" s="10"/>
      <c r="SV131" s="10"/>
      <c r="SW131" s="10"/>
      <c r="SX131" s="10"/>
      <c r="SY131" s="10"/>
      <c r="SZ131" s="10"/>
      <c r="TA131" s="10"/>
      <c r="TB131" s="10"/>
      <c r="TC131" s="10"/>
      <c r="TD131" s="10"/>
      <c r="TE131" s="10"/>
      <c r="TF131" s="10"/>
      <c r="TG131" s="10"/>
      <c r="TH131" s="10"/>
      <c r="TI131" s="10"/>
      <c r="TJ131" s="10"/>
      <c r="TK131" s="10"/>
      <c r="TL131" s="10"/>
      <c r="TM131" s="10"/>
      <c r="TN131" s="10"/>
      <c r="TO131" s="10"/>
      <c r="TP131" s="10"/>
      <c r="TQ131" s="10"/>
      <c r="TR131" s="10"/>
      <c r="TS131" s="8"/>
      <c r="TT131" s="8"/>
    </row>
    <row r="132" spans="1:540" ht="9.6" customHeight="1">
      <c r="A132" s="8"/>
      <c r="B132" s="8"/>
      <c r="C132" s="8"/>
      <c r="D132" s="8"/>
      <c r="E132" s="8"/>
      <c r="F132" s="8"/>
      <c r="G132" s="8"/>
      <c r="H132" s="8"/>
      <c r="I132" s="8"/>
      <c r="J132" s="8"/>
      <c r="K132" s="8"/>
      <c r="L132" s="8"/>
      <c r="M132" s="8"/>
      <c r="N132" s="8"/>
      <c r="O132" s="8"/>
      <c r="P132" s="8"/>
      <c r="Q132" s="8"/>
      <c r="R132" s="8"/>
      <c r="S132" s="8"/>
      <c r="T132" s="8"/>
      <c r="U132" s="8"/>
      <c r="V132" s="8"/>
      <c r="W132" s="8"/>
      <c r="X132" s="8"/>
      <c r="Y132" s="8"/>
      <c r="Z132" s="8"/>
      <c r="AA132" s="8"/>
      <c r="AB132" s="8"/>
      <c r="AC132" s="8"/>
      <c r="AD132" s="8"/>
      <c r="AE132" s="8"/>
      <c r="AF132" s="8"/>
      <c r="AG132" s="8"/>
      <c r="AH132" s="8"/>
      <c r="AI132" s="8"/>
      <c r="AJ132" s="8"/>
      <c r="AK132" s="8"/>
      <c r="AL132" s="8"/>
      <c r="AM132" s="8"/>
      <c r="AN132" s="8"/>
      <c r="AO132" s="8"/>
      <c r="AP132" s="8"/>
      <c r="AQ132" s="8"/>
      <c r="AR132" s="8"/>
      <c r="AS132" s="8"/>
      <c r="AT132" s="8"/>
      <c r="AU132" s="8"/>
      <c r="AV132" s="8"/>
      <c r="AW132" s="8"/>
      <c r="AX132" s="8"/>
      <c r="AY132" s="8"/>
      <c r="AZ132" s="8"/>
      <c r="BA132" s="8"/>
      <c r="BB132" s="8"/>
      <c r="BC132" s="8"/>
      <c r="BD132" s="8"/>
      <c r="BE132" s="8"/>
      <c r="BF132" s="8"/>
      <c r="BG132" s="8"/>
      <c r="BH132" s="8"/>
      <c r="BI132" s="8"/>
      <c r="BJ132" s="8"/>
      <c r="BK132" s="8"/>
      <c r="BL132" s="70"/>
      <c r="BM132" s="10"/>
      <c r="BN132" s="28"/>
      <c r="BO132" s="28"/>
      <c r="BP132" s="28"/>
      <c r="BQ132" s="28"/>
      <c r="BR132" s="28"/>
      <c r="BS132" s="28"/>
      <c r="BT132" s="28"/>
      <c r="BU132" s="10"/>
      <c r="BV132" s="17"/>
      <c r="BW132" s="14"/>
      <c r="BX132" s="8"/>
      <c r="BY132" s="8"/>
      <c r="BZ132" s="8"/>
      <c r="CA132" s="8"/>
      <c r="CB132" s="8"/>
      <c r="CC132" s="8"/>
      <c r="CD132" s="8"/>
      <c r="CE132" s="8"/>
      <c r="CF132" s="8"/>
      <c r="CG132" s="8"/>
      <c r="CH132" s="8"/>
      <c r="CI132" s="8"/>
      <c r="CJ132" s="8"/>
      <c r="CK132" s="8"/>
      <c r="CL132" s="8"/>
      <c r="CM132" s="8"/>
      <c r="CN132" s="8"/>
      <c r="CO132" s="8"/>
      <c r="CP132" s="8"/>
      <c r="CQ132" s="8"/>
      <c r="CR132" s="8"/>
      <c r="CS132" s="8"/>
      <c r="CT132" s="8"/>
      <c r="CU132" s="8"/>
      <c r="CV132" s="8"/>
      <c r="CW132" s="8"/>
      <c r="CX132" s="8"/>
      <c r="CY132" s="8"/>
      <c r="CZ132" s="8"/>
      <c r="DA132" s="8"/>
      <c r="DB132" s="8"/>
      <c r="DC132" s="8"/>
      <c r="DD132" s="8"/>
      <c r="DE132" s="8"/>
      <c r="DF132" s="8"/>
      <c r="DG132" s="8"/>
      <c r="DH132" s="8"/>
      <c r="DI132" s="8"/>
      <c r="DJ132" s="18"/>
      <c r="DK132" s="10"/>
      <c r="DL132" s="28"/>
      <c r="DM132" s="28"/>
      <c r="DN132" s="28"/>
      <c r="DO132" s="28"/>
      <c r="DP132" s="28"/>
      <c r="DQ132" s="28"/>
      <c r="DR132" s="28"/>
      <c r="DS132" s="28"/>
      <c r="DT132" s="28"/>
      <c r="DU132" s="28"/>
      <c r="DV132" s="28"/>
      <c r="DW132" s="28"/>
      <c r="DX132" s="28"/>
      <c r="DY132" s="28"/>
      <c r="DZ132" s="10"/>
      <c r="EA132" s="27"/>
      <c r="EB132" s="8"/>
      <c r="EC132" s="8"/>
      <c r="ED132" s="8"/>
      <c r="EE132" s="8"/>
      <c r="EF132" s="8"/>
      <c r="EG132" s="8"/>
      <c r="EH132" s="8"/>
      <c r="EI132" s="8"/>
      <c r="EJ132" s="8"/>
      <c r="EK132" s="8"/>
      <c r="EL132" s="8"/>
      <c r="EM132" s="8"/>
      <c r="EN132" s="8"/>
      <c r="EO132" s="8"/>
      <c r="EP132" s="8"/>
      <c r="EQ132" s="8"/>
      <c r="ER132" s="8"/>
      <c r="ES132" s="8"/>
      <c r="ET132" s="8"/>
      <c r="EU132" s="8"/>
      <c r="EV132" s="8"/>
      <c r="EW132" s="8"/>
      <c r="EX132" s="8"/>
      <c r="EY132" s="8"/>
      <c r="EZ132" s="8"/>
      <c r="FA132" s="8"/>
      <c r="FB132" s="8"/>
      <c r="FC132" s="8"/>
      <c r="FD132" s="8"/>
      <c r="FE132" s="8"/>
      <c r="FF132" s="8"/>
      <c r="FG132" s="8"/>
      <c r="FH132" s="8"/>
      <c r="FI132" s="8"/>
      <c r="FJ132" s="8"/>
      <c r="FK132" s="8"/>
      <c r="FL132" s="8"/>
      <c r="FM132" s="8"/>
      <c r="FN132" s="8"/>
      <c r="FO132" s="8"/>
      <c r="FP132" s="9"/>
      <c r="FQ132" s="10"/>
      <c r="FR132" s="28"/>
      <c r="FS132" s="28"/>
      <c r="FT132" s="28"/>
      <c r="FU132" s="28"/>
      <c r="FV132" s="28"/>
      <c r="FW132" s="28"/>
      <c r="FX132" s="10"/>
      <c r="FY132" s="14"/>
      <c r="FZ132" s="8"/>
      <c r="GA132" s="8"/>
      <c r="GB132" s="8"/>
      <c r="GC132" s="8"/>
      <c r="GD132" s="8"/>
      <c r="GE132" s="8"/>
      <c r="GF132" s="8"/>
      <c r="GG132" s="8"/>
      <c r="GH132" s="8"/>
      <c r="GI132" s="8"/>
      <c r="GJ132" s="8"/>
      <c r="GK132" s="8"/>
      <c r="GL132" s="8"/>
      <c r="GM132" s="8"/>
      <c r="GN132" s="8"/>
      <c r="GO132" s="8"/>
      <c r="GP132" s="8"/>
      <c r="GQ132" s="8"/>
      <c r="GR132" s="8"/>
      <c r="GS132" s="8"/>
      <c r="GT132" s="8"/>
      <c r="GU132" s="8"/>
      <c r="GV132" s="8"/>
      <c r="GW132" s="8"/>
      <c r="GX132" s="8"/>
      <c r="GY132" s="8"/>
      <c r="GZ132" s="8"/>
      <c r="HA132" s="8"/>
      <c r="HB132" s="8"/>
      <c r="HC132" s="8"/>
      <c r="HD132" s="8"/>
      <c r="HE132" s="8"/>
      <c r="HF132" s="8"/>
      <c r="HG132" s="8"/>
      <c r="HH132" s="8"/>
      <c r="HI132" s="8"/>
      <c r="HJ132" s="8"/>
      <c r="HK132" s="8"/>
      <c r="HL132" s="8"/>
      <c r="HM132" s="8"/>
      <c r="HN132" s="8"/>
      <c r="HO132" s="8"/>
      <c r="HP132" s="8"/>
      <c r="HQ132" s="8"/>
      <c r="HR132" s="8"/>
      <c r="HS132" s="8"/>
      <c r="HT132" s="8"/>
      <c r="HU132" s="8"/>
      <c r="HV132" s="8"/>
      <c r="HW132" s="8"/>
      <c r="HX132" s="8"/>
      <c r="HY132" s="8"/>
      <c r="HZ132" s="8"/>
      <c r="IA132" s="8"/>
      <c r="IB132" s="8"/>
      <c r="IC132" s="8"/>
      <c r="ID132" s="8"/>
      <c r="IE132" s="8"/>
      <c r="IF132" s="8"/>
      <c r="IG132" s="8"/>
      <c r="IH132" s="8"/>
      <c r="II132" s="8"/>
      <c r="IJ132" s="8"/>
      <c r="IK132" s="8"/>
      <c r="IL132" s="8"/>
      <c r="IM132" s="8"/>
      <c r="IN132" s="8"/>
      <c r="IO132" s="8"/>
      <c r="IP132" s="8"/>
      <c r="IQ132" s="8"/>
      <c r="IR132" s="9"/>
      <c r="IS132" s="10"/>
      <c r="IT132" s="10"/>
      <c r="IU132" s="10"/>
      <c r="IV132" s="10"/>
      <c r="IW132" s="10"/>
      <c r="IX132" s="10"/>
      <c r="IY132" s="10"/>
      <c r="IZ132" s="10"/>
      <c r="JA132" s="10"/>
      <c r="JB132" s="10"/>
      <c r="JC132" s="10"/>
      <c r="JD132" s="10"/>
      <c r="JE132" s="10"/>
      <c r="JF132" s="10"/>
      <c r="JG132" s="10"/>
      <c r="JH132" s="10"/>
      <c r="JI132" s="10"/>
      <c r="JJ132" s="10"/>
      <c r="JK132" s="10"/>
      <c r="JL132" s="10"/>
      <c r="JM132" s="10"/>
      <c r="JN132" s="10"/>
      <c r="JO132" s="10"/>
      <c r="JP132" s="10"/>
      <c r="JQ132" s="10"/>
      <c r="JR132" s="10"/>
      <c r="JS132" s="10"/>
      <c r="JT132" s="10"/>
      <c r="JU132" s="10"/>
      <c r="JV132" s="10"/>
      <c r="JW132" s="10"/>
      <c r="JX132" s="10"/>
      <c r="JY132" s="10"/>
      <c r="JZ132" s="10"/>
      <c r="KA132" s="10"/>
      <c r="KB132" s="10"/>
      <c r="KC132" s="10"/>
      <c r="KD132" s="10"/>
      <c r="KE132" s="10"/>
      <c r="KF132" s="10"/>
      <c r="KG132" s="10"/>
      <c r="KH132" s="10"/>
      <c r="KI132" s="10"/>
      <c r="KJ132" s="10"/>
      <c r="KK132" s="10"/>
      <c r="KL132" s="10"/>
      <c r="KM132" s="10"/>
      <c r="KN132" s="10"/>
      <c r="KO132" s="10"/>
      <c r="KP132" s="10"/>
      <c r="KQ132" s="10"/>
      <c r="KR132" s="10"/>
      <c r="KS132" s="10"/>
      <c r="KT132" s="10"/>
      <c r="KU132" s="10"/>
      <c r="KV132" s="10"/>
      <c r="KW132" s="10"/>
      <c r="KX132" s="10"/>
      <c r="KY132" s="10"/>
      <c r="KZ132" s="10"/>
      <c r="LA132" s="10"/>
      <c r="LB132" s="10"/>
      <c r="LC132" s="10"/>
      <c r="LD132" s="10"/>
      <c r="LE132" s="10"/>
      <c r="LF132" s="10"/>
      <c r="LG132" s="10"/>
      <c r="LH132" s="10"/>
      <c r="LI132" s="10"/>
      <c r="LJ132" s="10"/>
      <c r="LK132" s="10"/>
      <c r="LL132" s="10"/>
      <c r="LM132" s="10"/>
      <c r="LN132" s="10"/>
      <c r="LO132" s="10"/>
      <c r="LP132" s="10"/>
      <c r="LQ132" s="10"/>
      <c r="LR132" s="10"/>
      <c r="LS132" s="10"/>
      <c r="LT132" s="10"/>
      <c r="LU132" s="10"/>
      <c r="LV132" s="10"/>
      <c r="LW132" s="10"/>
      <c r="LX132" s="10"/>
      <c r="LY132" s="10"/>
      <c r="LZ132" s="9"/>
      <c r="MA132" s="8"/>
      <c r="MB132" s="12"/>
      <c r="MC132" s="12"/>
      <c r="MD132" s="12"/>
      <c r="ME132" s="12"/>
      <c r="MF132" s="12"/>
      <c r="MG132" s="12"/>
      <c r="MH132" s="12"/>
      <c r="MI132" s="12"/>
      <c r="MJ132" s="12"/>
      <c r="MK132" s="19"/>
      <c r="ML132" s="10"/>
      <c r="MM132" s="10"/>
      <c r="MN132" s="10"/>
      <c r="MO132" s="10"/>
      <c r="MP132" s="10"/>
      <c r="MQ132" s="10"/>
      <c r="MR132" s="10"/>
      <c r="MS132" s="10"/>
      <c r="MT132" s="10"/>
      <c r="MU132" s="10"/>
      <c r="MV132" s="10"/>
      <c r="MW132" s="10"/>
      <c r="MX132" s="10"/>
      <c r="MY132" s="10"/>
      <c r="MZ132" s="10"/>
      <c r="NA132" s="10"/>
      <c r="NB132" s="10"/>
      <c r="NC132" s="10"/>
      <c r="ND132" s="10"/>
      <c r="NE132" s="10"/>
      <c r="NF132" s="10"/>
      <c r="NG132" s="10"/>
      <c r="NH132" s="10"/>
      <c r="NI132" s="10"/>
      <c r="NJ132" s="10"/>
      <c r="NK132" s="10"/>
      <c r="NL132" s="10"/>
      <c r="NM132" s="10"/>
      <c r="NN132" s="10"/>
      <c r="NO132" s="10"/>
      <c r="NP132" s="10"/>
      <c r="NQ132" s="10"/>
      <c r="NR132" s="10"/>
      <c r="NS132" s="10"/>
      <c r="NT132" s="10"/>
      <c r="NU132" s="10"/>
      <c r="NV132" s="10"/>
      <c r="NW132" s="18"/>
      <c r="NX132" s="12"/>
      <c r="NY132" s="12"/>
      <c r="NZ132" s="12"/>
      <c r="OA132" s="12"/>
      <c r="OB132" s="12"/>
      <c r="OC132" s="12"/>
      <c r="OD132" s="12"/>
      <c r="OE132" s="12"/>
      <c r="OF132" s="12"/>
      <c r="OG132" s="12"/>
      <c r="OH132" s="12"/>
      <c r="OI132" s="12"/>
      <c r="OJ132" s="12"/>
      <c r="OK132" s="12"/>
      <c r="OL132" s="12"/>
      <c r="OM132" s="14"/>
      <c r="ON132" s="19"/>
      <c r="OO132" s="10"/>
      <c r="OP132" s="10"/>
      <c r="OQ132" s="10"/>
      <c r="OR132" s="10"/>
      <c r="OS132" s="10"/>
      <c r="OT132" s="10"/>
      <c r="OU132" s="10"/>
      <c r="OV132" s="10"/>
      <c r="OW132" s="10"/>
      <c r="OX132" s="10"/>
      <c r="OY132" s="10"/>
      <c r="OZ132" s="10"/>
      <c r="PA132" s="10"/>
      <c r="PB132" s="10"/>
      <c r="PC132" s="10"/>
      <c r="PD132" s="10"/>
      <c r="PE132" s="10"/>
      <c r="PF132" s="10"/>
      <c r="PG132" s="10"/>
      <c r="PH132" s="10"/>
      <c r="PI132" s="10"/>
      <c r="PJ132" s="10"/>
      <c r="PK132" s="10"/>
      <c r="PL132" s="10"/>
      <c r="PM132" s="10"/>
      <c r="PN132" s="10"/>
      <c r="PO132" s="10"/>
      <c r="PP132" s="10"/>
      <c r="PQ132" s="10"/>
      <c r="PR132" s="10"/>
      <c r="PS132" s="10"/>
      <c r="PT132" s="10"/>
      <c r="PU132" s="10"/>
      <c r="PV132" s="10"/>
      <c r="PW132" s="10"/>
      <c r="PX132" s="10"/>
      <c r="PY132" s="10"/>
      <c r="PZ132" s="10"/>
      <c r="QA132" s="13"/>
      <c r="QB132" s="12"/>
      <c r="QC132" s="12"/>
      <c r="QD132" s="12"/>
      <c r="QE132" s="12"/>
      <c r="QF132" s="12"/>
      <c r="QG132" s="12"/>
      <c r="QH132" s="12"/>
      <c r="QI132" s="14"/>
      <c r="QJ132" s="17"/>
      <c r="QK132" s="10"/>
      <c r="QL132" s="10"/>
      <c r="QM132" s="10"/>
      <c r="QN132" s="10"/>
      <c r="QO132" s="10"/>
      <c r="QP132" s="10"/>
      <c r="QQ132" s="10"/>
      <c r="QR132" s="10"/>
      <c r="QS132" s="10"/>
      <c r="QT132" s="10"/>
      <c r="QU132" s="10"/>
      <c r="QV132" s="10"/>
      <c r="QW132" s="10"/>
      <c r="QX132" s="10"/>
      <c r="QY132" s="10"/>
      <c r="QZ132" s="10"/>
      <c r="RA132" s="10"/>
      <c r="RB132" s="10"/>
      <c r="RC132" s="10"/>
      <c r="RD132" s="10"/>
      <c r="RE132" s="10"/>
      <c r="RF132" s="10"/>
      <c r="RG132" s="10"/>
      <c r="RH132" s="10"/>
      <c r="RI132" s="10"/>
      <c r="RJ132" s="10"/>
      <c r="RK132" s="10"/>
      <c r="RL132" s="10"/>
      <c r="RM132" s="10"/>
      <c r="RN132" s="10"/>
      <c r="RO132" s="10"/>
      <c r="RP132" s="10"/>
      <c r="RQ132" s="10"/>
      <c r="RR132" s="10"/>
      <c r="RS132" s="10"/>
      <c r="RT132" s="10"/>
      <c r="RU132" s="10"/>
      <c r="RV132" s="10"/>
      <c r="RW132" s="10"/>
      <c r="RX132" s="10"/>
      <c r="RY132" s="10"/>
      <c r="RZ132" s="10"/>
      <c r="SA132" s="10"/>
      <c r="SB132" s="10"/>
      <c r="SC132" s="10"/>
      <c r="SD132" s="10"/>
      <c r="SE132" s="10"/>
      <c r="SF132" s="10"/>
      <c r="SG132" s="10"/>
      <c r="SH132" s="10"/>
      <c r="SI132" s="10"/>
      <c r="SJ132" s="10"/>
      <c r="SK132" s="10"/>
      <c r="SL132" s="10"/>
      <c r="SM132" s="10"/>
      <c r="SN132" s="10"/>
      <c r="SO132" s="10"/>
      <c r="SP132" s="10"/>
      <c r="SQ132" s="10"/>
      <c r="SR132" s="10"/>
      <c r="SS132" s="10"/>
      <c r="ST132" s="10"/>
      <c r="SU132" s="10"/>
      <c r="SV132" s="10"/>
      <c r="SW132" s="10"/>
      <c r="SX132" s="10"/>
      <c r="SY132" s="10"/>
      <c r="SZ132" s="10"/>
      <c r="TA132" s="10"/>
      <c r="TB132" s="10"/>
      <c r="TC132" s="10"/>
      <c r="TD132" s="10"/>
      <c r="TE132" s="10"/>
      <c r="TF132" s="10"/>
      <c r="TG132" s="10"/>
      <c r="TH132" s="10"/>
      <c r="TI132" s="10"/>
      <c r="TJ132" s="10"/>
      <c r="TK132" s="10"/>
      <c r="TL132" s="10"/>
      <c r="TM132" s="10"/>
      <c r="TN132" s="10"/>
      <c r="TO132" s="10"/>
      <c r="TP132" s="10"/>
      <c r="TQ132" s="10"/>
      <c r="TR132" s="10"/>
      <c r="TS132" s="8"/>
      <c r="TT132" s="8"/>
    </row>
    <row r="133" spans="1:540" ht="9.6" customHeight="1">
      <c r="A133" s="8"/>
      <c r="B133" s="8"/>
      <c r="C133" s="8"/>
      <c r="D133" s="8"/>
      <c r="E133" s="8"/>
      <c r="F133" s="8"/>
      <c r="G133" s="8"/>
      <c r="H133" s="8"/>
      <c r="I133" s="8"/>
      <c r="J133" s="8"/>
      <c r="K133" s="8"/>
      <c r="L133" s="8"/>
      <c r="M133" s="8"/>
      <c r="N133" s="8"/>
      <c r="O133" s="8"/>
      <c r="P133" s="8"/>
      <c r="Q133" s="8"/>
      <c r="R133" s="8"/>
      <c r="S133" s="8"/>
      <c r="T133" s="8"/>
      <c r="U133" s="8"/>
      <c r="V133" s="8"/>
      <c r="W133" s="8"/>
      <c r="X133" s="8"/>
      <c r="Y133" s="8"/>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c r="BC133" s="8"/>
      <c r="BD133" s="8"/>
      <c r="BE133" s="8"/>
      <c r="BF133" s="8"/>
      <c r="BG133" s="8"/>
      <c r="BH133" s="8"/>
      <c r="BI133" s="8"/>
      <c r="BJ133" s="8"/>
      <c r="BK133" s="8"/>
      <c r="BL133" s="8"/>
      <c r="BM133" s="25"/>
      <c r="BN133" s="28"/>
      <c r="BO133" s="28"/>
      <c r="BP133" s="28"/>
      <c r="BQ133" s="28"/>
      <c r="BR133" s="28"/>
      <c r="BS133" s="28"/>
      <c r="BT133" s="28"/>
      <c r="BU133" s="28"/>
      <c r="BV133" s="17"/>
      <c r="BW133" s="14"/>
      <c r="BX133" s="8"/>
      <c r="BY133" s="8"/>
      <c r="BZ133" s="8"/>
      <c r="CA133" s="8"/>
      <c r="CB133" s="8"/>
      <c r="CC133" s="8"/>
      <c r="CD133" s="8"/>
      <c r="CE133" s="8"/>
      <c r="CF133" s="8"/>
      <c r="CG133" s="8"/>
      <c r="CH133" s="8"/>
      <c r="CI133" s="8"/>
      <c r="CJ133" s="8"/>
      <c r="CK133" s="8"/>
      <c r="CL133" s="8"/>
      <c r="CM133" s="8"/>
      <c r="CN133" s="8"/>
      <c r="CO133" s="8"/>
      <c r="CP133" s="8"/>
      <c r="CQ133" s="8"/>
      <c r="CR133" s="8"/>
      <c r="CS133" s="8"/>
      <c r="CT133" s="8"/>
      <c r="CU133" s="8"/>
      <c r="CV133" s="8"/>
      <c r="CW133" s="8"/>
      <c r="CX133" s="8"/>
      <c r="CY133" s="8"/>
      <c r="CZ133" s="8"/>
      <c r="DA133" s="8"/>
      <c r="DB133" s="8"/>
      <c r="DC133" s="8"/>
      <c r="DD133" s="8"/>
      <c r="DE133" s="8"/>
      <c r="DF133" s="8"/>
      <c r="DG133" s="8"/>
      <c r="DH133" s="8"/>
      <c r="DI133" s="8"/>
      <c r="DJ133" s="18"/>
      <c r="DK133" s="10"/>
      <c r="DL133" s="28"/>
      <c r="DM133" s="28"/>
      <c r="DN133" s="28"/>
      <c r="DO133" s="28"/>
      <c r="DP133" s="28"/>
      <c r="DQ133" s="28"/>
      <c r="DR133" s="28"/>
      <c r="DS133" s="28"/>
      <c r="DT133" s="28"/>
      <c r="DU133" s="28"/>
      <c r="DV133" s="28"/>
      <c r="DW133" s="28"/>
      <c r="DX133" s="28"/>
      <c r="DY133" s="28"/>
      <c r="DZ133" s="10"/>
      <c r="EA133" s="22"/>
      <c r="EB133" s="8"/>
      <c r="EC133" s="8"/>
      <c r="ED133" s="8"/>
      <c r="EE133" s="8"/>
      <c r="EF133" s="8"/>
      <c r="EG133" s="8"/>
      <c r="EH133" s="8"/>
      <c r="EI133" s="8"/>
      <c r="EJ133" s="8"/>
      <c r="EK133" s="8"/>
      <c r="EL133" s="8"/>
      <c r="EM133" s="8"/>
      <c r="EN133" s="8"/>
      <c r="EO133" s="8"/>
      <c r="EP133" s="8"/>
      <c r="EQ133" s="8"/>
      <c r="ER133" s="8"/>
      <c r="ES133" s="8"/>
      <c r="ET133" s="8"/>
      <c r="EU133" s="8"/>
      <c r="EV133" s="8"/>
      <c r="EW133" s="8"/>
      <c r="EX133" s="8"/>
      <c r="EY133" s="8"/>
      <c r="EZ133" s="8"/>
      <c r="FA133" s="8"/>
      <c r="FB133" s="8"/>
      <c r="FC133" s="8"/>
      <c r="FD133" s="8"/>
      <c r="FE133" s="8"/>
      <c r="FF133" s="8"/>
      <c r="FG133" s="8"/>
      <c r="FH133" s="8"/>
      <c r="FI133" s="8"/>
      <c r="FJ133" s="8"/>
      <c r="FK133" s="8"/>
      <c r="FL133" s="8"/>
      <c r="FM133" s="8"/>
      <c r="FN133" s="8"/>
      <c r="FO133" s="8"/>
      <c r="FP133" s="16"/>
      <c r="FQ133" s="28"/>
      <c r="FR133" s="28"/>
      <c r="FS133" s="28"/>
      <c r="FT133" s="28"/>
      <c r="FU133" s="28"/>
      <c r="FV133" s="28"/>
      <c r="FW133" s="28"/>
      <c r="FX133" s="32"/>
      <c r="FY133" s="8"/>
      <c r="FZ133" s="8"/>
      <c r="GA133" s="8"/>
      <c r="GB133" s="8"/>
      <c r="GC133" s="8"/>
      <c r="GD133" s="8"/>
      <c r="GE133" s="8"/>
      <c r="GF133" s="8"/>
      <c r="GG133" s="8"/>
      <c r="GH133" s="8"/>
      <c r="GI133" s="8"/>
      <c r="GJ133" s="8"/>
      <c r="GK133" s="8"/>
      <c r="GL133" s="8"/>
      <c r="GM133" s="8"/>
      <c r="GN133" s="8"/>
      <c r="GO133" s="8"/>
      <c r="GP133" s="8"/>
      <c r="GQ133" s="8"/>
      <c r="GR133" s="8"/>
      <c r="GS133" s="8"/>
      <c r="GT133" s="8"/>
      <c r="GU133" s="8"/>
      <c r="GV133" s="8"/>
      <c r="GW133" s="8"/>
      <c r="GX133" s="8"/>
      <c r="GY133" s="8"/>
      <c r="GZ133" s="8"/>
      <c r="HA133" s="8"/>
      <c r="HB133" s="8"/>
      <c r="HC133" s="8"/>
      <c r="HD133" s="8"/>
      <c r="HE133" s="8"/>
      <c r="HF133" s="8"/>
      <c r="HG133" s="8"/>
      <c r="HH133" s="8"/>
      <c r="HI133" s="8"/>
      <c r="HJ133" s="8"/>
      <c r="HK133" s="8"/>
      <c r="HL133" s="8"/>
      <c r="HM133" s="8"/>
      <c r="HN133" s="8"/>
      <c r="HO133" s="8"/>
      <c r="HP133" s="8"/>
      <c r="HQ133" s="8"/>
      <c r="HR133" s="8"/>
      <c r="HS133" s="8"/>
      <c r="HT133" s="8"/>
      <c r="HU133" s="8"/>
      <c r="HV133" s="8"/>
      <c r="HW133" s="8"/>
      <c r="HX133" s="8"/>
      <c r="HY133" s="8"/>
      <c r="HZ133" s="8"/>
      <c r="IA133" s="8"/>
      <c r="IB133" s="8"/>
      <c r="IC133" s="8"/>
      <c r="ID133" s="8"/>
      <c r="IE133" s="8"/>
      <c r="IF133" s="8"/>
      <c r="IG133" s="8"/>
      <c r="IH133" s="8"/>
      <c r="II133" s="8"/>
      <c r="IJ133" s="8"/>
      <c r="IK133" s="8"/>
      <c r="IL133" s="8"/>
      <c r="IM133" s="8"/>
      <c r="IN133" s="8"/>
      <c r="IO133" s="8"/>
      <c r="IP133" s="8"/>
      <c r="IQ133" s="8"/>
      <c r="IR133" s="9"/>
      <c r="IS133" s="10"/>
      <c r="IT133" s="10"/>
      <c r="IU133" s="10"/>
      <c r="IV133" s="10"/>
      <c r="IW133" s="10"/>
      <c r="IX133" s="10"/>
      <c r="IY133" s="10"/>
      <c r="IZ133" s="10"/>
      <c r="JA133" s="10"/>
      <c r="JB133" s="10"/>
      <c r="JC133" s="10"/>
      <c r="JD133" s="10"/>
      <c r="JE133" s="10"/>
      <c r="JF133" s="10"/>
      <c r="JG133" s="10"/>
      <c r="JH133" s="10"/>
      <c r="JI133" s="10"/>
      <c r="JJ133" s="10"/>
      <c r="JK133" s="10"/>
      <c r="JL133" s="10"/>
      <c r="JM133" s="10"/>
      <c r="JN133" s="10"/>
      <c r="JO133" s="10"/>
      <c r="JP133" s="10"/>
      <c r="JQ133" s="10"/>
      <c r="JR133" s="10"/>
      <c r="JS133" s="10"/>
      <c r="JT133" s="10"/>
      <c r="JU133" s="10"/>
      <c r="JV133" s="10"/>
      <c r="JW133" s="10"/>
      <c r="JX133" s="10"/>
      <c r="JY133" s="10"/>
      <c r="JZ133" s="10"/>
      <c r="KA133" s="10"/>
      <c r="KB133" s="10"/>
      <c r="KC133" s="10"/>
      <c r="KD133" s="10"/>
      <c r="KE133" s="10"/>
      <c r="KF133" s="10"/>
      <c r="KG133" s="10"/>
      <c r="KH133" s="10"/>
      <c r="KI133" s="10"/>
      <c r="KJ133" s="10"/>
      <c r="KK133" s="10"/>
      <c r="KL133" s="10"/>
      <c r="KM133" s="10"/>
      <c r="KN133" s="10"/>
      <c r="KO133" s="10"/>
      <c r="KP133" s="10"/>
      <c r="KQ133" s="10"/>
      <c r="KR133" s="10"/>
      <c r="KS133" s="10"/>
      <c r="KT133" s="10"/>
      <c r="KU133" s="10"/>
      <c r="KV133" s="10"/>
      <c r="KW133" s="10"/>
      <c r="KX133" s="10"/>
      <c r="KY133" s="10"/>
      <c r="KZ133" s="10"/>
      <c r="LA133" s="10"/>
      <c r="LB133" s="10"/>
      <c r="LC133" s="10"/>
      <c r="LD133" s="10"/>
      <c r="LE133" s="10"/>
      <c r="LF133" s="10"/>
      <c r="LG133" s="10"/>
      <c r="LH133" s="10"/>
      <c r="LI133" s="10"/>
      <c r="LJ133" s="10"/>
      <c r="LK133" s="10"/>
      <c r="LL133" s="10"/>
      <c r="LM133" s="10"/>
      <c r="LN133" s="10"/>
      <c r="LO133" s="10"/>
      <c r="LP133" s="10"/>
      <c r="LQ133" s="10"/>
      <c r="LR133" s="10"/>
      <c r="LS133" s="10"/>
      <c r="LT133" s="10"/>
      <c r="LU133" s="10"/>
      <c r="LV133" s="10"/>
      <c r="LW133" s="10"/>
      <c r="LX133" s="10"/>
      <c r="LY133" s="10"/>
      <c r="LZ133" s="10"/>
      <c r="MA133" s="12"/>
      <c r="MB133" s="14"/>
      <c r="MC133" s="12"/>
      <c r="MD133" s="12"/>
      <c r="ME133" s="12"/>
      <c r="MF133" s="12"/>
      <c r="MG133" s="12"/>
      <c r="MH133" s="12"/>
      <c r="MI133" s="12"/>
      <c r="MJ133" s="14"/>
      <c r="MK133" s="9"/>
      <c r="ML133" s="10"/>
      <c r="MM133" s="10"/>
      <c r="MN133" s="10"/>
      <c r="MO133" s="10"/>
      <c r="MP133" s="10"/>
      <c r="MQ133" s="10"/>
      <c r="MR133" s="10"/>
      <c r="MS133" s="10"/>
      <c r="MT133" s="10"/>
      <c r="MU133" s="10"/>
      <c r="MV133" s="10"/>
      <c r="MW133" s="10"/>
      <c r="MX133" s="10"/>
      <c r="MY133" s="10"/>
      <c r="MZ133" s="10"/>
      <c r="NA133" s="10"/>
      <c r="NB133" s="10"/>
      <c r="NC133" s="10"/>
      <c r="ND133" s="10"/>
      <c r="NE133" s="10"/>
      <c r="NF133" s="10"/>
      <c r="NG133" s="10"/>
      <c r="NH133" s="10"/>
      <c r="NI133" s="10"/>
      <c r="NJ133" s="10"/>
      <c r="NK133" s="10"/>
      <c r="NL133" s="10"/>
      <c r="NM133" s="10"/>
      <c r="NN133" s="10"/>
      <c r="NO133" s="10"/>
      <c r="NP133" s="10"/>
      <c r="NQ133" s="10"/>
      <c r="NR133" s="10"/>
      <c r="NS133" s="10"/>
      <c r="NT133" s="10"/>
      <c r="NU133" s="10"/>
      <c r="NV133" s="10"/>
      <c r="NW133" s="33"/>
      <c r="NX133" s="12"/>
      <c r="NY133" s="12"/>
      <c r="NZ133" s="12"/>
      <c r="OA133" s="12"/>
      <c r="OB133" s="12"/>
      <c r="OC133" s="12"/>
      <c r="OD133" s="12"/>
      <c r="OE133" s="12"/>
      <c r="OF133" s="12"/>
      <c r="OG133" s="12"/>
      <c r="OH133" s="12"/>
      <c r="OI133" s="12"/>
      <c r="OJ133" s="12"/>
      <c r="OK133" s="12"/>
      <c r="OL133" s="12"/>
      <c r="OM133" s="14"/>
      <c r="ON133" s="19"/>
      <c r="OO133" s="10"/>
      <c r="OP133" s="10"/>
      <c r="OQ133" s="10"/>
      <c r="OR133" s="10"/>
      <c r="OS133" s="10"/>
      <c r="OT133" s="10"/>
      <c r="OU133" s="10"/>
      <c r="OV133" s="10"/>
      <c r="OW133" s="10"/>
      <c r="OX133" s="10"/>
      <c r="OY133" s="10"/>
      <c r="OZ133" s="10"/>
      <c r="PA133" s="10"/>
      <c r="PB133" s="10"/>
      <c r="PC133" s="10"/>
      <c r="PD133" s="10"/>
      <c r="PE133" s="10"/>
      <c r="PF133" s="10"/>
      <c r="PG133" s="10"/>
      <c r="PH133" s="10"/>
      <c r="PI133" s="10"/>
      <c r="PJ133" s="10"/>
      <c r="PK133" s="10"/>
      <c r="PL133" s="10"/>
      <c r="PM133" s="10"/>
      <c r="PN133" s="10"/>
      <c r="PO133" s="10"/>
      <c r="PP133" s="10"/>
      <c r="PQ133" s="10"/>
      <c r="PR133" s="10"/>
      <c r="PS133" s="10"/>
      <c r="PT133" s="10"/>
      <c r="PU133" s="10"/>
      <c r="PV133" s="10"/>
      <c r="PW133" s="10"/>
      <c r="PX133" s="10"/>
      <c r="PY133" s="10"/>
      <c r="PZ133" s="10"/>
      <c r="QA133" s="14"/>
      <c r="QB133" s="12"/>
      <c r="QC133" s="12"/>
      <c r="QD133" s="12"/>
      <c r="QE133" s="12"/>
      <c r="QF133" s="12"/>
      <c r="QG133" s="12"/>
      <c r="QH133" s="12"/>
      <c r="QI133" s="13"/>
      <c r="QJ133" s="10"/>
      <c r="QK133" s="10"/>
      <c r="QL133" s="10"/>
      <c r="QM133" s="10"/>
      <c r="QN133" s="10"/>
      <c r="QO133" s="10"/>
      <c r="QP133" s="10"/>
      <c r="QQ133" s="10"/>
      <c r="QR133" s="10"/>
      <c r="QS133" s="10"/>
      <c r="QT133" s="10"/>
      <c r="QU133" s="10"/>
      <c r="QV133" s="10"/>
      <c r="QW133" s="10"/>
      <c r="QX133" s="10"/>
      <c r="QY133" s="10"/>
      <c r="QZ133" s="10"/>
      <c r="RA133" s="10"/>
      <c r="RB133" s="10"/>
      <c r="RC133" s="10"/>
      <c r="RD133" s="10"/>
      <c r="RE133" s="10"/>
      <c r="RF133" s="10"/>
      <c r="RG133" s="10"/>
      <c r="RH133" s="10"/>
      <c r="RI133" s="10"/>
      <c r="RJ133" s="10"/>
      <c r="RK133" s="10"/>
      <c r="RL133" s="10"/>
      <c r="RM133" s="10"/>
      <c r="RN133" s="10"/>
      <c r="RO133" s="10"/>
      <c r="RP133" s="10"/>
      <c r="RQ133" s="10"/>
      <c r="RR133" s="10"/>
      <c r="RS133" s="10"/>
      <c r="RT133" s="10"/>
      <c r="RU133" s="10"/>
      <c r="RV133" s="10"/>
      <c r="RW133" s="10"/>
      <c r="RX133" s="10"/>
      <c r="RY133" s="10"/>
      <c r="RZ133" s="10"/>
      <c r="SA133" s="10"/>
      <c r="SB133" s="10"/>
      <c r="SC133" s="10"/>
      <c r="SD133" s="10"/>
      <c r="SE133" s="10"/>
      <c r="SF133" s="10"/>
      <c r="SG133" s="10"/>
      <c r="SH133" s="10"/>
      <c r="SI133" s="10"/>
      <c r="SJ133" s="10"/>
      <c r="SK133" s="10"/>
      <c r="SL133" s="10"/>
      <c r="SM133" s="10"/>
      <c r="SN133" s="10"/>
      <c r="SO133" s="10"/>
      <c r="SP133" s="10"/>
      <c r="SQ133" s="10"/>
      <c r="SR133" s="10"/>
      <c r="SS133" s="10"/>
      <c r="ST133" s="10"/>
      <c r="SU133" s="10"/>
      <c r="SV133" s="10"/>
      <c r="SW133" s="10"/>
      <c r="SX133" s="10"/>
      <c r="SY133" s="10"/>
      <c r="SZ133" s="10"/>
      <c r="TA133" s="10"/>
      <c r="TB133" s="10"/>
      <c r="TC133" s="10"/>
      <c r="TD133" s="10"/>
      <c r="TE133" s="10"/>
      <c r="TF133" s="10"/>
      <c r="TG133" s="10"/>
      <c r="TH133" s="10"/>
      <c r="TI133" s="10"/>
      <c r="TJ133" s="10"/>
      <c r="TK133" s="10"/>
      <c r="TL133" s="10"/>
      <c r="TM133" s="10"/>
      <c r="TN133" s="10"/>
      <c r="TO133" s="10"/>
      <c r="TP133" s="10"/>
      <c r="TQ133" s="10"/>
      <c r="TR133" s="10"/>
      <c r="TS133" s="8"/>
      <c r="TT133" s="8"/>
    </row>
    <row r="134" spans="1:540" ht="9.6" customHeight="1">
      <c r="A134" s="8"/>
      <c r="B134" s="8"/>
      <c r="C134" s="8"/>
      <c r="D134" s="8"/>
      <c r="E134" s="8"/>
      <c r="F134" s="8"/>
      <c r="G134" s="8"/>
      <c r="H134" s="8"/>
      <c r="I134" s="8"/>
      <c r="J134" s="8"/>
      <c r="K134" s="8"/>
      <c r="L134" s="8"/>
      <c r="M134" s="8"/>
      <c r="N134" s="8"/>
      <c r="O134" s="8"/>
      <c r="P134" s="8"/>
      <c r="Q134" s="8"/>
      <c r="R134" s="8"/>
      <c r="S134" s="8"/>
      <c r="T134" s="8"/>
      <c r="U134" s="8"/>
      <c r="V134" s="8"/>
      <c r="W134" s="8"/>
      <c r="X134" s="8"/>
      <c r="Y134" s="8"/>
      <c r="Z134" s="8"/>
      <c r="AA134" s="8"/>
      <c r="AB134" s="8"/>
      <c r="AC134" s="8"/>
      <c r="AD134" s="8"/>
      <c r="AE134" s="8"/>
      <c r="AF134" s="8"/>
      <c r="AG134" s="8"/>
      <c r="AH134" s="8"/>
      <c r="AI134" s="8"/>
      <c r="AJ134" s="8"/>
      <c r="AK134" s="8"/>
      <c r="AL134" s="8"/>
      <c r="AM134" s="8"/>
      <c r="AN134" s="8"/>
      <c r="AO134" s="8"/>
      <c r="AP134" s="8"/>
      <c r="AQ134" s="8"/>
      <c r="AR134" s="8"/>
      <c r="AS134" s="8"/>
      <c r="AT134" s="8"/>
      <c r="AU134" s="8"/>
      <c r="AV134" s="8"/>
      <c r="AW134" s="8"/>
      <c r="AX134" s="8"/>
      <c r="AY134" s="8"/>
      <c r="AZ134" s="8"/>
      <c r="BA134" s="8"/>
      <c r="BB134" s="8"/>
      <c r="BC134" s="8"/>
      <c r="BD134" s="8"/>
      <c r="BE134" s="8"/>
      <c r="BF134" s="8"/>
      <c r="BG134" s="8"/>
      <c r="BH134" s="8"/>
      <c r="BI134" s="8"/>
      <c r="BJ134" s="8"/>
      <c r="BK134" s="8"/>
      <c r="BL134" s="8"/>
      <c r="BM134" s="12"/>
      <c r="BN134" s="10"/>
      <c r="BO134" s="28"/>
      <c r="BP134" s="28"/>
      <c r="BQ134" s="28"/>
      <c r="BR134" s="28"/>
      <c r="BS134" s="28"/>
      <c r="BT134" s="28"/>
      <c r="BU134" s="28"/>
      <c r="BV134" s="28"/>
      <c r="BW134" s="12"/>
      <c r="BX134" s="8"/>
      <c r="BY134" s="8"/>
      <c r="BZ134" s="8"/>
      <c r="CA134" s="8"/>
      <c r="CB134" s="8"/>
      <c r="CC134" s="8"/>
      <c r="CD134" s="8"/>
      <c r="CE134" s="8"/>
      <c r="CF134" s="8"/>
      <c r="CG134" s="8"/>
      <c r="CH134" s="8"/>
      <c r="CI134" s="8"/>
      <c r="CJ134" s="8"/>
      <c r="CK134" s="8"/>
      <c r="CL134" s="8"/>
      <c r="CM134" s="8"/>
      <c r="CN134" s="8"/>
      <c r="CO134" s="8"/>
      <c r="CP134" s="8"/>
      <c r="CQ134" s="8"/>
      <c r="CR134" s="8"/>
      <c r="CS134" s="8"/>
      <c r="CT134" s="8"/>
      <c r="CU134" s="8"/>
      <c r="CV134" s="8"/>
      <c r="CW134" s="8"/>
      <c r="CX134" s="8"/>
      <c r="CY134" s="8"/>
      <c r="CZ134" s="8"/>
      <c r="DA134" s="8"/>
      <c r="DB134" s="8"/>
      <c r="DC134" s="8"/>
      <c r="DD134" s="8"/>
      <c r="DE134" s="8"/>
      <c r="DF134" s="8"/>
      <c r="DG134" s="8"/>
      <c r="DH134" s="8"/>
      <c r="DI134" s="8"/>
      <c r="DJ134" s="18"/>
      <c r="DK134" s="10"/>
      <c r="DL134" s="28"/>
      <c r="DM134" s="28"/>
      <c r="DN134" s="28"/>
      <c r="DO134" s="28"/>
      <c r="DP134" s="28"/>
      <c r="DQ134" s="28"/>
      <c r="DR134" s="28"/>
      <c r="DS134" s="28"/>
      <c r="DT134" s="28"/>
      <c r="DU134" s="28"/>
      <c r="DV134" s="28"/>
      <c r="DW134" s="28"/>
      <c r="DX134" s="28"/>
      <c r="DY134" s="28"/>
      <c r="DZ134" s="10"/>
      <c r="EA134" s="27"/>
      <c r="EB134" s="8"/>
      <c r="EC134" s="8"/>
      <c r="ED134" s="8"/>
      <c r="EE134" s="8"/>
      <c r="EF134" s="8"/>
      <c r="EG134" s="8"/>
      <c r="EH134" s="8"/>
      <c r="EI134" s="8"/>
      <c r="EJ134" s="8"/>
      <c r="EK134" s="8"/>
      <c r="EL134" s="8"/>
      <c r="EM134" s="8"/>
      <c r="EN134" s="8"/>
      <c r="EO134" s="8"/>
      <c r="EP134" s="8"/>
      <c r="EQ134" s="8"/>
      <c r="ER134" s="8"/>
      <c r="ES134" s="8"/>
      <c r="ET134" s="8"/>
      <c r="EU134" s="8"/>
      <c r="EV134" s="8"/>
      <c r="EW134" s="8"/>
      <c r="EX134" s="8"/>
      <c r="EY134" s="8"/>
      <c r="EZ134" s="8"/>
      <c r="FA134" s="8"/>
      <c r="FB134" s="8"/>
      <c r="FC134" s="8"/>
      <c r="FD134" s="8"/>
      <c r="FE134" s="8"/>
      <c r="FF134" s="8"/>
      <c r="FG134" s="8"/>
      <c r="FH134" s="8"/>
      <c r="FI134" s="8"/>
      <c r="FJ134" s="8"/>
      <c r="FK134" s="8"/>
      <c r="FL134" s="8"/>
      <c r="FM134" s="8"/>
      <c r="FN134" s="8"/>
      <c r="FO134" s="13"/>
      <c r="FP134" s="19"/>
      <c r="FQ134" s="28"/>
      <c r="FR134" s="28"/>
      <c r="FS134" s="28"/>
      <c r="FT134" s="28"/>
      <c r="FU134" s="28"/>
      <c r="FV134" s="28"/>
      <c r="FW134" s="10"/>
      <c r="FX134" s="23"/>
      <c r="FY134" s="8"/>
      <c r="FZ134" s="8"/>
      <c r="GA134" s="8"/>
      <c r="GB134" s="8"/>
      <c r="GC134" s="8"/>
      <c r="GD134" s="8"/>
      <c r="GE134" s="8"/>
      <c r="GF134" s="8"/>
      <c r="GG134" s="8"/>
      <c r="GH134" s="8"/>
      <c r="GI134" s="8"/>
      <c r="GJ134" s="8"/>
      <c r="GK134" s="8"/>
      <c r="GL134" s="8"/>
      <c r="GM134" s="8"/>
      <c r="GN134" s="8"/>
      <c r="GO134" s="8"/>
      <c r="GP134" s="8"/>
      <c r="GQ134" s="8"/>
      <c r="GR134" s="8"/>
      <c r="GS134" s="8"/>
      <c r="GT134" s="8"/>
      <c r="GU134" s="8"/>
      <c r="GV134" s="8"/>
      <c r="GW134" s="8"/>
      <c r="GX134" s="8"/>
      <c r="GY134" s="8"/>
      <c r="GZ134" s="8"/>
      <c r="HA134" s="8"/>
      <c r="HB134" s="8"/>
      <c r="HC134" s="8"/>
      <c r="HD134" s="8"/>
      <c r="HE134" s="8"/>
      <c r="HF134" s="8"/>
      <c r="HG134" s="8"/>
      <c r="HH134" s="8"/>
      <c r="HI134" s="8"/>
      <c r="HJ134" s="8"/>
      <c r="HK134" s="8"/>
      <c r="HL134" s="8"/>
      <c r="HM134" s="8"/>
      <c r="HN134" s="8"/>
      <c r="HO134" s="8"/>
      <c r="HP134" s="8"/>
      <c r="HQ134" s="8"/>
      <c r="HR134" s="8"/>
      <c r="HS134" s="8"/>
      <c r="HT134" s="8"/>
      <c r="HU134" s="8"/>
      <c r="HV134" s="8"/>
      <c r="HW134" s="8"/>
      <c r="HX134" s="8"/>
      <c r="HY134" s="8"/>
      <c r="HZ134" s="8"/>
      <c r="IA134" s="8"/>
      <c r="IB134" s="8"/>
      <c r="IC134" s="8"/>
      <c r="ID134" s="8"/>
      <c r="IE134" s="8"/>
      <c r="IF134" s="8"/>
      <c r="IG134" s="8"/>
      <c r="IH134" s="8"/>
      <c r="II134" s="8"/>
      <c r="IJ134" s="8"/>
      <c r="IK134" s="8"/>
      <c r="IL134" s="8"/>
      <c r="IM134" s="8"/>
      <c r="IN134" s="8"/>
      <c r="IO134" s="8"/>
      <c r="IP134" s="8"/>
      <c r="IQ134" s="8"/>
      <c r="IR134" s="9"/>
      <c r="IS134" s="10"/>
      <c r="IT134" s="10"/>
      <c r="IU134" s="10"/>
      <c r="IV134" s="10"/>
      <c r="IW134" s="10"/>
      <c r="IX134" s="10"/>
      <c r="IY134" s="10"/>
      <c r="IZ134" s="10"/>
      <c r="JA134" s="10"/>
      <c r="JB134" s="10"/>
      <c r="JC134" s="10"/>
      <c r="JD134" s="10"/>
      <c r="JE134" s="10"/>
      <c r="JF134" s="10"/>
      <c r="JG134" s="10"/>
      <c r="JH134" s="10"/>
      <c r="JI134" s="10"/>
      <c r="JJ134" s="10"/>
      <c r="JK134" s="10"/>
      <c r="JL134" s="10"/>
      <c r="JM134" s="10"/>
      <c r="JN134" s="10"/>
      <c r="JO134" s="10"/>
      <c r="JP134" s="10"/>
      <c r="JQ134" s="10"/>
      <c r="JR134" s="10"/>
      <c r="JS134" s="10"/>
      <c r="JT134" s="10"/>
      <c r="JU134" s="10"/>
      <c r="JV134" s="10"/>
      <c r="JW134" s="10"/>
      <c r="JX134" s="10"/>
      <c r="JY134" s="10"/>
      <c r="JZ134" s="10"/>
      <c r="KA134" s="10"/>
      <c r="KB134" s="10"/>
      <c r="KC134" s="10"/>
      <c r="KD134" s="10"/>
      <c r="KE134" s="10"/>
      <c r="KF134" s="10"/>
      <c r="KG134" s="10"/>
      <c r="KH134" s="10"/>
      <c r="KI134" s="10"/>
      <c r="KJ134" s="10"/>
      <c r="KK134" s="10"/>
      <c r="KL134" s="10"/>
      <c r="KM134" s="10"/>
      <c r="KN134" s="10"/>
      <c r="KO134" s="10"/>
      <c r="KP134" s="10"/>
      <c r="KQ134" s="10"/>
      <c r="KR134" s="10"/>
      <c r="KS134" s="10"/>
      <c r="KT134" s="10"/>
      <c r="KU134" s="10"/>
      <c r="KV134" s="10"/>
      <c r="KW134" s="10"/>
      <c r="KX134" s="10"/>
      <c r="KY134" s="10"/>
      <c r="KZ134" s="10"/>
      <c r="LA134" s="10"/>
      <c r="LB134" s="10"/>
      <c r="LC134" s="10"/>
      <c r="LD134" s="10"/>
      <c r="LE134" s="10"/>
      <c r="LF134" s="10"/>
      <c r="LG134" s="10"/>
      <c r="LH134" s="10"/>
      <c r="LI134" s="10"/>
      <c r="LJ134" s="10"/>
      <c r="LK134" s="10"/>
      <c r="LL134" s="10"/>
      <c r="LM134" s="10"/>
      <c r="LN134" s="10"/>
      <c r="LO134" s="10"/>
      <c r="LP134" s="10"/>
      <c r="LQ134" s="10"/>
      <c r="LR134" s="10"/>
      <c r="LS134" s="10"/>
      <c r="LT134" s="10"/>
      <c r="LU134" s="10"/>
      <c r="LV134" s="10"/>
      <c r="LW134" s="10"/>
      <c r="LX134" s="10"/>
      <c r="LY134" s="10"/>
      <c r="LZ134" s="10"/>
      <c r="MA134" s="23"/>
      <c r="MB134" s="14"/>
      <c r="MC134" s="12"/>
      <c r="MD134" s="12"/>
      <c r="ME134" s="12"/>
      <c r="MF134" s="12"/>
      <c r="MG134" s="12"/>
      <c r="MH134" s="12"/>
      <c r="MI134" s="12"/>
      <c r="MJ134" s="14"/>
      <c r="MK134" s="27"/>
      <c r="ML134" s="10"/>
      <c r="MM134" s="10"/>
      <c r="MN134" s="10"/>
      <c r="MO134" s="10"/>
      <c r="MP134" s="10"/>
      <c r="MQ134" s="10"/>
      <c r="MR134" s="10"/>
      <c r="MS134" s="10"/>
      <c r="MT134" s="10"/>
      <c r="MU134" s="10"/>
      <c r="MV134" s="10"/>
      <c r="MW134" s="10"/>
      <c r="MX134" s="10"/>
      <c r="MY134" s="10"/>
      <c r="MZ134" s="10"/>
      <c r="NA134" s="10"/>
      <c r="NB134" s="10"/>
      <c r="NC134" s="10"/>
      <c r="ND134" s="10"/>
      <c r="NE134" s="10"/>
      <c r="NF134" s="10"/>
      <c r="NG134" s="10"/>
      <c r="NH134" s="10"/>
      <c r="NI134" s="10"/>
      <c r="NJ134" s="10"/>
      <c r="NK134" s="10"/>
      <c r="NL134" s="10"/>
      <c r="NM134" s="10"/>
      <c r="NN134" s="10"/>
      <c r="NO134" s="10"/>
      <c r="NP134" s="10"/>
      <c r="NQ134" s="10"/>
      <c r="NR134" s="10"/>
      <c r="NS134" s="10"/>
      <c r="NT134" s="10"/>
      <c r="NU134" s="10"/>
      <c r="NV134" s="10"/>
      <c r="NW134" s="33"/>
      <c r="NX134" s="12"/>
      <c r="NY134" s="12"/>
      <c r="NZ134" s="12"/>
      <c r="OA134" s="12"/>
      <c r="OB134" s="12"/>
      <c r="OC134" s="12"/>
      <c r="OD134" s="12"/>
      <c r="OE134" s="12"/>
      <c r="OF134" s="12"/>
      <c r="OG134" s="12"/>
      <c r="OH134" s="12"/>
      <c r="OI134" s="12"/>
      <c r="OJ134" s="12"/>
      <c r="OK134" s="12"/>
      <c r="OL134" s="12"/>
      <c r="OM134" s="14"/>
      <c r="ON134" s="19"/>
      <c r="OO134" s="10"/>
      <c r="OP134" s="10"/>
      <c r="OQ134" s="10"/>
      <c r="OR134" s="10"/>
      <c r="OS134" s="10"/>
      <c r="OT134" s="10"/>
      <c r="OU134" s="10"/>
      <c r="OV134" s="10"/>
      <c r="OW134" s="10"/>
      <c r="OX134" s="10"/>
      <c r="OY134" s="10"/>
      <c r="OZ134" s="10"/>
      <c r="PA134" s="10"/>
      <c r="PB134" s="10"/>
      <c r="PC134" s="10"/>
      <c r="PD134" s="10"/>
      <c r="PE134" s="10"/>
      <c r="PF134" s="10"/>
      <c r="PG134" s="10"/>
      <c r="PH134" s="10"/>
      <c r="PI134" s="10"/>
      <c r="PJ134" s="10"/>
      <c r="PK134" s="10"/>
      <c r="PL134" s="10"/>
      <c r="PM134" s="10"/>
      <c r="PN134" s="10"/>
      <c r="PO134" s="10"/>
      <c r="PP134" s="10"/>
      <c r="PQ134" s="10"/>
      <c r="PR134" s="10"/>
      <c r="PS134" s="10"/>
      <c r="PT134" s="10"/>
      <c r="PU134" s="10"/>
      <c r="PV134" s="10"/>
      <c r="PW134" s="10"/>
      <c r="PX134" s="10"/>
      <c r="PY134" s="10"/>
      <c r="PZ134" s="10"/>
      <c r="QA134" s="8"/>
      <c r="QB134" s="12"/>
      <c r="QC134" s="12"/>
      <c r="QD134" s="12"/>
      <c r="QE134" s="12"/>
      <c r="QF134" s="12"/>
      <c r="QG134" s="12"/>
      <c r="QH134" s="12"/>
      <c r="QI134" s="18"/>
      <c r="QJ134" s="10"/>
      <c r="QK134" s="10"/>
      <c r="QL134" s="10"/>
      <c r="QM134" s="10"/>
      <c r="QN134" s="10"/>
      <c r="QO134" s="10"/>
      <c r="QP134" s="10"/>
      <c r="QQ134" s="10"/>
      <c r="QR134" s="10"/>
      <c r="QS134" s="10"/>
      <c r="QT134" s="10"/>
      <c r="QU134" s="10"/>
      <c r="QV134" s="10"/>
      <c r="QW134" s="10"/>
      <c r="QX134" s="10"/>
      <c r="QY134" s="10"/>
      <c r="QZ134" s="10"/>
      <c r="RA134" s="10"/>
      <c r="RB134" s="10"/>
      <c r="RC134" s="10"/>
      <c r="RD134" s="10"/>
      <c r="RE134" s="10"/>
      <c r="RF134" s="10"/>
      <c r="RG134" s="10"/>
      <c r="RH134" s="10"/>
      <c r="RI134" s="10"/>
      <c r="RJ134" s="10"/>
      <c r="RK134" s="10"/>
      <c r="RL134" s="10"/>
      <c r="RM134" s="10"/>
      <c r="RN134" s="10"/>
      <c r="RO134" s="10"/>
      <c r="RP134" s="10"/>
      <c r="RQ134" s="10"/>
      <c r="RR134" s="10"/>
      <c r="RS134" s="10"/>
      <c r="RT134" s="10"/>
      <c r="RU134" s="10"/>
      <c r="RV134" s="10"/>
      <c r="RW134" s="10"/>
      <c r="RX134" s="10"/>
      <c r="RY134" s="10"/>
      <c r="RZ134" s="10"/>
      <c r="SA134" s="10"/>
      <c r="SB134" s="10"/>
      <c r="SC134" s="10"/>
      <c r="SD134" s="10"/>
      <c r="SE134" s="10"/>
      <c r="SF134" s="10"/>
      <c r="SG134" s="10"/>
      <c r="SH134" s="10"/>
      <c r="SI134" s="10"/>
      <c r="SJ134" s="10"/>
      <c r="SK134" s="10"/>
      <c r="SL134" s="10"/>
      <c r="SM134" s="10"/>
      <c r="SN134" s="10"/>
      <c r="SO134" s="10"/>
      <c r="SP134" s="10"/>
      <c r="SQ134" s="10"/>
      <c r="SR134" s="10"/>
      <c r="SS134" s="10"/>
      <c r="ST134" s="10"/>
      <c r="SU134" s="10"/>
      <c r="SV134" s="10"/>
      <c r="SW134" s="10"/>
      <c r="SX134" s="10"/>
      <c r="SY134" s="10"/>
      <c r="SZ134" s="10"/>
      <c r="TA134" s="10"/>
      <c r="TB134" s="10"/>
      <c r="TC134" s="10"/>
      <c r="TD134" s="10"/>
      <c r="TE134" s="10"/>
      <c r="TF134" s="10"/>
      <c r="TG134" s="10"/>
      <c r="TH134" s="10"/>
      <c r="TI134" s="10"/>
      <c r="TJ134" s="10"/>
      <c r="TK134" s="10"/>
      <c r="TL134" s="10"/>
      <c r="TM134" s="10"/>
      <c r="TN134" s="10"/>
      <c r="TO134" s="10"/>
      <c r="TP134" s="10"/>
      <c r="TQ134" s="10"/>
      <c r="TR134" s="10"/>
      <c r="TS134" s="8"/>
      <c r="TT134" s="8"/>
    </row>
    <row r="135" spans="1:540" ht="9.6" customHeight="1">
      <c r="A135" s="8"/>
      <c r="B135" s="8"/>
      <c r="C135" s="8"/>
      <c r="D135" s="8"/>
      <c r="E135" s="8"/>
      <c r="F135" s="8"/>
      <c r="G135" s="8"/>
      <c r="H135" s="8"/>
      <c r="I135" s="8"/>
      <c r="J135" s="8"/>
      <c r="K135" s="8"/>
      <c r="L135" s="8"/>
      <c r="M135" s="8"/>
      <c r="N135" s="8"/>
      <c r="O135" s="8"/>
      <c r="P135" s="8"/>
      <c r="Q135" s="8"/>
      <c r="R135" s="8"/>
      <c r="S135" s="8"/>
      <c r="T135" s="8"/>
      <c r="U135" s="8"/>
      <c r="V135" s="8"/>
      <c r="W135" s="8"/>
      <c r="X135" s="8"/>
      <c r="Y135" s="8"/>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c r="BC135" s="8"/>
      <c r="BD135" s="8"/>
      <c r="BE135" s="8"/>
      <c r="BF135" s="8"/>
      <c r="BG135" s="8"/>
      <c r="BH135" s="8"/>
      <c r="BI135" s="8"/>
      <c r="BJ135" s="8"/>
      <c r="BK135" s="8"/>
      <c r="BL135" s="8"/>
      <c r="BM135" s="8"/>
      <c r="BN135" s="21"/>
      <c r="BO135" s="10"/>
      <c r="BP135" s="28"/>
      <c r="BQ135" s="28"/>
      <c r="BR135" s="28"/>
      <c r="BS135" s="28"/>
      <c r="BT135" s="28"/>
      <c r="BU135" s="28"/>
      <c r="BV135" s="10"/>
      <c r="BW135" s="13"/>
      <c r="BX135" s="8"/>
      <c r="BY135" s="8"/>
      <c r="BZ135" s="8"/>
      <c r="CA135" s="8"/>
      <c r="CB135" s="8"/>
      <c r="CC135" s="8"/>
      <c r="CD135" s="8"/>
      <c r="CE135" s="8"/>
      <c r="CF135" s="8"/>
      <c r="CG135" s="8"/>
      <c r="CH135" s="8"/>
      <c r="CI135" s="8"/>
      <c r="CJ135" s="8"/>
      <c r="CK135" s="8"/>
      <c r="CL135" s="8"/>
      <c r="CM135" s="8"/>
      <c r="CN135" s="8"/>
      <c r="CO135" s="8"/>
      <c r="CP135" s="8"/>
      <c r="CQ135" s="8"/>
      <c r="CR135" s="8"/>
      <c r="CS135" s="8"/>
      <c r="CT135" s="8"/>
      <c r="CU135" s="8"/>
      <c r="CV135" s="8"/>
      <c r="CW135" s="8"/>
      <c r="CX135" s="8"/>
      <c r="CY135" s="8"/>
      <c r="CZ135" s="8"/>
      <c r="DA135" s="8"/>
      <c r="DB135" s="8"/>
      <c r="DC135" s="8"/>
      <c r="DD135" s="8"/>
      <c r="DE135" s="8"/>
      <c r="DF135" s="8"/>
      <c r="DG135" s="8"/>
      <c r="DH135" s="8"/>
      <c r="DI135" s="8"/>
      <c r="DJ135" s="18"/>
      <c r="DK135" s="10"/>
      <c r="DL135" s="28"/>
      <c r="DM135" s="28"/>
      <c r="DN135" s="28"/>
      <c r="DO135" s="28"/>
      <c r="DP135" s="28"/>
      <c r="DQ135" s="28"/>
      <c r="DR135" s="28"/>
      <c r="DS135" s="28"/>
      <c r="DT135" s="28"/>
      <c r="DU135" s="28"/>
      <c r="DV135" s="28"/>
      <c r="DW135" s="28"/>
      <c r="DX135" s="28"/>
      <c r="DY135" s="28"/>
      <c r="DZ135" s="10"/>
      <c r="EA135" s="27"/>
      <c r="EB135" s="8"/>
      <c r="EC135" s="8"/>
      <c r="ED135" s="8"/>
      <c r="EE135" s="8"/>
      <c r="EF135" s="8"/>
      <c r="EG135" s="8"/>
      <c r="EH135" s="8"/>
      <c r="EI135" s="8"/>
      <c r="EJ135" s="8"/>
      <c r="EK135" s="8"/>
      <c r="EL135" s="8"/>
      <c r="EM135" s="8"/>
      <c r="EN135" s="8"/>
      <c r="EO135" s="8"/>
      <c r="EP135" s="8"/>
      <c r="EQ135" s="8"/>
      <c r="ER135" s="8"/>
      <c r="ES135" s="8"/>
      <c r="ET135" s="8"/>
      <c r="EU135" s="8"/>
      <c r="EV135" s="8"/>
      <c r="EW135" s="8"/>
      <c r="EX135" s="8"/>
      <c r="EY135" s="8"/>
      <c r="EZ135" s="8"/>
      <c r="FA135" s="8"/>
      <c r="FB135" s="8"/>
      <c r="FC135" s="8"/>
      <c r="FD135" s="8"/>
      <c r="FE135" s="8"/>
      <c r="FF135" s="8"/>
      <c r="FG135" s="8"/>
      <c r="FH135" s="8"/>
      <c r="FI135" s="8"/>
      <c r="FJ135" s="8"/>
      <c r="FK135" s="8"/>
      <c r="FL135" s="8"/>
      <c r="FM135" s="8"/>
      <c r="FN135" s="8"/>
      <c r="FO135" s="13"/>
      <c r="FP135" s="28"/>
      <c r="FQ135" s="28"/>
      <c r="FR135" s="28"/>
      <c r="FS135" s="28"/>
      <c r="FT135" s="28"/>
      <c r="FU135" s="28"/>
      <c r="FV135" s="28"/>
      <c r="FW135" s="19"/>
      <c r="FX135" s="33"/>
      <c r="FY135" s="8"/>
      <c r="FZ135" s="8"/>
      <c r="GA135" s="8"/>
      <c r="GB135" s="8"/>
      <c r="GC135" s="8"/>
      <c r="GD135" s="8"/>
      <c r="GE135" s="8"/>
      <c r="GF135" s="8"/>
      <c r="GG135" s="8"/>
      <c r="GH135" s="8"/>
      <c r="GI135" s="8"/>
      <c r="GJ135" s="8"/>
      <c r="GK135" s="8"/>
      <c r="GL135" s="8"/>
      <c r="GM135" s="8"/>
      <c r="GN135" s="8"/>
      <c r="GO135" s="8"/>
      <c r="GP135" s="8"/>
      <c r="GQ135" s="8"/>
      <c r="GR135" s="8"/>
      <c r="GS135" s="8"/>
      <c r="GT135" s="8"/>
      <c r="GU135" s="8"/>
      <c r="GV135" s="8"/>
      <c r="GW135" s="8"/>
      <c r="GX135" s="8"/>
      <c r="GY135" s="8"/>
      <c r="GZ135" s="8"/>
      <c r="HA135" s="8"/>
      <c r="HB135" s="8"/>
      <c r="HC135" s="8"/>
      <c r="HD135" s="8"/>
      <c r="HE135" s="8"/>
      <c r="HF135" s="8"/>
      <c r="HG135" s="8"/>
      <c r="HH135" s="8"/>
      <c r="HI135" s="8"/>
      <c r="HJ135" s="8"/>
      <c r="HK135" s="8"/>
      <c r="HL135" s="8"/>
      <c r="HM135" s="8"/>
      <c r="HN135" s="8"/>
      <c r="HO135" s="8"/>
      <c r="HP135" s="8"/>
      <c r="HQ135" s="8"/>
      <c r="HR135" s="8"/>
      <c r="HS135" s="8"/>
      <c r="HT135" s="8"/>
      <c r="HU135" s="8"/>
      <c r="HV135" s="8"/>
      <c r="HW135" s="8"/>
      <c r="HX135" s="8"/>
      <c r="HY135" s="8"/>
      <c r="HZ135" s="8"/>
      <c r="IA135" s="8"/>
      <c r="IB135" s="8"/>
      <c r="IC135" s="8"/>
      <c r="ID135" s="8"/>
      <c r="IE135" s="8"/>
      <c r="IF135" s="8"/>
      <c r="IG135" s="8"/>
      <c r="IH135" s="8"/>
      <c r="II135" s="8"/>
      <c r="IJ135" s="8"/>
      <c r="IK135" s="8"/>
      <c r="IL135" s="8"/>
      <c r="IM135" s="8"/>
      <c r="IN135" s="8"/>
      <c r="IO135" s="8"/>
      <c r="IP135" s="8"/>
      <c r="IQ135" s="8"/>
      <c r="IR135" s="9"/>
      <c r="IS135" s="10"/>
      <c r="IT135" s="10"/>
      <c r="IU135" s="10"/>
      <c r="IV135" s="10"/>
      <c r="IW135" s="10"/>
      <c r="IX135" s="10"/>
      <c r="IY135" s="10"/>
      <c r="IZ135" s="10"/>
      <c r="JA135" s="10"/>
      <c r="JB135" s="10"/>
      <c r="JC135" s="10"/>
      <c r="JD135" s="10"/>
      <c r="JE135" s="10"/>
      <c r="JF135" s="10"/>
      <c r="JG135" s="10"/>
      <c r="JH135" s="10"/>
      <c r="JI135" s="10"/>
      <c r="JJ135" s="10"/>
      <c r="JK135" s="10"/>
      <c r="JL135" s="10"/>
      <c r="JM135" s="10"/>
      <c r="JN135" s="10"/>
      <c r="JO135" s="10"/>
      <c r="JP135" s="10"/>
      <c r="JQ135" s="10"/>
      <c r="JR135" s="10"/>
      <c r="JS135" s="10"/>
      <c r="JT135" s="10"/>
      <c r="JU135" s="10"/>
      <c r="JV135" s="10"/>
      <c r="JW135" s="10"/>
      <c r="JX135" s="10"/>
      <c r="JY135" s="10"/>
      <c r="JZ135" s="10"/>
      <c r="KA135" s="10"/>
      <c r="KB135" s="10"/>
      <c r="KC135" s="10"/>
      <c r="KD135" s="10"/>
      <c r="KE135" s="10"/>
      <c r="KF135" s="10"/>
      <c r="KG135" s="10"/>
      <c r="KH135" s="10"/>
      <c r="KI135" s="10"/>
      <c r="KJ135" s="10"/>
      <c r="KK135" s="10"/>
      <c r="KL135" s="10"/>
      <c r="KM135" s="10"/>
      <c r="KN135" s="10"/>
      <c r="KO135" s="10"/>
      <c r="KP135" s="10"/>
      <c r="KQ135" s="10"/>
      <c r="KR135" s="10"/>
      <c r="KS135" s="10"/>
      <c r="KT135" s="10"/>
      <c r="KU135" s="10"/>
      <c r="KV135" s="10"/>
      <c r="KW135" s="10"/>
      <c r="KX135" s="10"/>
      <c r="KY135" s="10"/>
      <c r="KZ135" s="10"/>
      <c r="LA135" s="10"/>
      <c r="LB135" s="10"/>
      <c r="LC135" s="10"/>
      <c r="LD135" s="10"/>
      <c r="LE135" s="10"/>
      <c r="LF135" s="10"/>
      <c r="LG135" s="10"/>
      <c r="LH135" s="10"/>
      <c r="LI135" s="10"/>
      <c r="LJ135" s="10"/>
      <c r="LK135" s="10"/>
      <c r="LL135" s="10"/>
      <c r="LM135" s="10"/>
      <c r="LN135" s="10"/>
      <c r="LO135" s="10"/>
      <c r="LP135" s="10"/>
      <c r="LQ135" s="10"/>
      <c r="LR135" s="10"/>
      <c r="LS135" s="10"/>
      <c r="LT135" s="10"/>
      <c r="LU135" s="10"/>
      <c r="LV135" s="10"/>
      <c r="LW135" s="10"/>
      <c r="LX135" s="10"/>
      <c r="LY135" s="10"/>
      <c r="LZ135" s="10"/>
      <c r="MA135" s="19"/>
      <c r="MB135" s="12"/>
      <c r="MC135" s="12"/>
      <c r="MD135" s="12"/>
      <c r="ME135" s="12"/>
      <c r="MF135" s="12"/>
      <c r="MG135" s="12"/>
      <c r="MH135" s="12"/>
      <c r="MI135" s="12"/>
      <c r="MJ135" s="14"/>
      <c r="MK135" s="23"/>
      <c r="ML135" s="10"/>
      <c r="MM135" s="10"/>
      <c r="MN135" s="10"/>
      <c r="MO135" s="10"/>
      <c r="MP135" s="10"/>
      <c r="MQ135" s="10"/>
      <c r="MR135" s="10"/>
      <c r="MS135" s="10"/>
      <c r="MT135" s="10"/>
      <c r="MU135" s="10"/>
      <c r="MV135" s="10"/>
      <c r="MW135" s="10"/>
      <c r="MX135" s="10"/>
      <c r="MY135" s="10"/>
      <c r="MZ135" s="10"/>
      <c r="NA135" s="10"/>
      <c r="NB135" s="10"/>
      <c r="NC135" s="10"/>
      <c r="ND135" s="10"/>
      <c r="NE135" s="10"/>
      <c r="NF135" s="10"/>
      <c r="NG135" s="10"/>
      <c r="NH135" s="10"/>
      <c r="NI135" s="10"/>
      <c r="NJ135" s="10"/>
      <c r="NK135" s="10"/>
      <c r="NL135" s="10"/>
      <c r="NM135" s="10"/>
      <c r="NN135" s="10"/>
      <c r="NO135" s="10"/>
      <c r="NP135" s="10"/>
      <c r="NQ135" s="10"/>
      <c r="NR135" s="10"/>
      <c r="NS135" s="10"/>
      <c r="NT135" s="10"/>
      <c r="NU135" s="10"/>
      <c r="NV135" s="10"/>
      <c r="NW135" s="33"/>
      <c r="NX135" s="12"/>
      <c r="NY135" s="12"/>
      <c r="NZ135" s="12"/>
      <c r="OA135" s="12"/>
      <c r="OB135" s="12"/>
      <c r="OC135" s="12"/>
      <c r="OD135" s="12"/>
      <c r="OE135" s="12"/>
      <c r="OF135" s="12"/>
      <c r="OG135" s="12"/>
      <c r="OH135" s="12"/>
      <c r="OI135" s="12"/>
      <c r="OJ135" s="12"/>
      <c r="OK135" s="12"/>
      <c r="OL135" s="12"/>
      <c r="OM135" s="14"/>
      <c r="ON135" s="19"/>
      <c r="OO135" s="10"/>
      <c r="OP135" s="10"/>
      <c r="OQ135" s="10"/>
      <c r="OR135" s="10"/>
      <c r="OS135" s="10"/>
      <c r="OT135" s="10"/>
      <c r="OU135" s="10"/>
      <c r="OV135" s="10"/>
      <c r="OW135" s="10"/>
      <c r="OX135" s="10"/>
      <c r="OY135" s="10"/>
      <c r="OZ135" s="10"/>
      <c r="PA135" s="10"/>
      <c r="PB135" s="10"/>
      <c r="PC135" s="10"/>
      <c r="PD135" s="10"/>
      <c r="PE135" s="10"/>
      <c r="PF135" s="10"/>
      <c r="PG135" s="10"/>
      <c r="PH135" s="10"/>
      <c r="PI135" s="10"/>
      <c r="PJ135" s="10"/>
      <c r="PK135" s="10"/>
      <c r="PL135" s="10"/>
      <c r="PM135" s="10"/>
      <c r="PN135" s="10"/>
      <c r="PO135" s="10"/>
      <c r="PP135" s="10"/>
      <c r="PQ135" s="10"/>
      <c r="PR135" s="10"/>
      <c r="PS135" s="10"/>
      <c r="PT135" s="10"/>
      <c r="PU135" s="10"/>
      <c r="PV135" s="10"/>
      <c r="PW135" s="10"/>
      <c r="PX135" s="10"/>
      <c r="PY135" s="10"/>
      <c r="PZ135" s="19"/>
      <c r="QA135" s="8"/>
      <c r="QB135" s="12"/>
      <c r="QC135" s="12"/>
      <c r="QD135" s="12"/>
      <c r="QE135" s="12"/>
      <c r="QF135" s="12"/>
      <c r="QG135" s="12"/>
      <c r="QH135" s="12"/>
      <c r="QI135" s="17"/>
      <c r="QJ135" s="10"/>
      <c r="QK135" s="10"/>
      <c r="QL135" s="10"/>
      <c r="QM135" s="10"/>
      <c r="QN135" s="10"/>
      <c r="QO135" s="10"/>
      <c r="QP135" s="10"/>
      <c r="QQ135" s="10"/>
      <c r="QR135" s="10"/>
      <c r="QS135" s="10"/>
      <c r="QT135" s="10"/>
      <c r="QU135" s="10"/>
      <c r="QV135" s="10"/>
      <c r="QW135" s="10"/>
      <c r="QX135" s="10"/>
      <c r="QY135" s="10"/>
      <c r="QZ135" s="10"/>
      <c r="RA135" s="10"/>
      <c r="RB135" s="10"/>
      <c r="RC135" s="10"/>
      <c r="RD135" s="10"/>
      <c r="RE135" s="10"/>
      <c r="RF135" s="10"/>
      <c r="RG135" s="10"/>
      <c r="RH135" s="10"/>
      <c r="RI135" s="10"/>
      <c r="RJ135" s="10"/>
      <c r="RK135" s="10"/>
      <c r="RL135" s="10"/>
      <c r="RM135" s="10"/>
      <c r="RN135" s="10"/>
      <c r="RO135" s="10"/>
      <c r="RP135" s="10"/>
      <c r="RQ135" s="10"/>
      <c r="RR135" s="10"/>
      <c r="RS135" s="10"/>
      <c r="RT135" s="10"/>
      <c r="RU135" s="10"/>
      <c r="RV135" s="10"/>
      <c r="RW135" s="10"/>
      <c r="RX135" s="10"/>
      <c r="RY135" s="10"/>
      <c r="RZ135" s="10"/>
      <c r="SA135" s="10"/>
      <c r="SB135" s="10"/>
      <c r="SC135" s="10"/>
      <c r="SD135" s="10"/>
      <c r="SE135" s="10"/>
      <c r="SF135" s="10"/>
      <c r="SG135" s="10"/>
      <c r="SH135" s="10"/>
      <c r="SI135" s="10"/>
      <c r="SJ135" s="10"/>
      <c r="SK135" s="10"/>
      <c r="SL135" s="10"/>
      <c r="SM135" s="10"/>
      <c r="SN135" s="10"/>
      <c r="SO135" s="10"/>
      <c r="SP135" s="10"/>
      <c r="SQ135" s="10"/>
      <c r="SR135" s="10"/>
      <c r="SS135" s="10"/>
      <c r="ST135" s="10"/>
      <c r="SU135" s="10"/>
      <c r="SV135" s="10"/>
      <c r="SW135" s="10"/>
      <c r="SX135" s="10"/>
      <c r="SY135" s="10"/>
      <c r="SZ135" s="10"/>
      <c r="TA135" s="10"/>
      <c r="TB135" s="10"/>
      <c r="TC135" s="10"/>
      <c r="TD135" s="10"/>
      <c r="TE135" s="10"/>
      <c r="TF135" s="10"/>
      <c r="TG135" s="10"/>
      <c r="TH135" s="10"/>
      <c r="TI135" s="10"/>
      <c r="TJ135" s="10"/>
      <c r="TK135" s="10"/>
      <c r="TL135" s="10"/>
      <c r="TM135" s="10"/>
      <c r="TN135" s="10"/>
      <c r="TO135" s="10"/>
      <c r="TP135" s="10"/>
      <c r="TQ135" s="10"/>
      <c r="TR135" s="10"/>
      <c r="TS135" s="8"/>
      <c r="TT135" s="8"/>
    </row>
    <row r="136" spans="1:540" ht="9.6" customHeight="1">
      <c r="A136" s="8"/>
      <c r="B136" s="8"/>
      <c r="C136" s="8"/>
      <c r="D136" s="8"/>
      <c r="E136" s="8"/>
      <c r="F136" s="8"/>
      <c r="G136" s="8"/>
      <c r="H136" s="8"/>
      <c r="I136" s="8"/>
      <c r="J136" s="8"/>
      <c r="K136" s="8"/>
      <c r="L136" s="8"/>
      <c r="M136" s="8"/>
      <c r="N136" s="8"/>
      <c r="O136" s="8"/>
      <c r="P136" s="8"/>
      <c r="Q136" s="8"/>
      <c r="R136" s="8"/>
      <c r="S136" s="8"/>
      <c r="T136" s="8"/>
      <c r="U136" s="8"/>
      <c r="V136" s="8"/>
      <c r="W136" s="8"/>
      <c r="X136" s="8"/>
      <c r="Y136" s="8"/>
      <c r="Z136" s="8"/>
      <c r="AA136" s="8"/>
      <c r="AB136" s="8"/>
      <c r="AC136" s="8"/>
      <c r="AD136" s="8"/>
      <c r="AE136" s="8"/>
      <c r="AF136" s="8"/>
      <c r="AG136" s="8"/>
      <c r="AH136" s="8"/>
      <c r="AI136" s="8"/>
      <c r="AJ136" s="8"/>
      <c r="AK136" s="8"/>
      <c r="AL136" s="8"/>
      <c r="AM136" s="8"/>
      <c r="AN136" s="8"/>
      <c r="AO136" s="8"/>
      <c r="AP136" s="8"/>
      <c r="AQ136" s="8"/>
      <c r="AR136" s="8"/>
      <c r="AS136" s="8"/>
      <c r="AT136" s="8"/>
      <c r="AU136" s="8"/>
      <c r="AV136" s="8"/>
      <c r="AW136" s="8"/>
      <c r="AX136" s="8"/>
      <c r="AY136" s="8"/>
      <c r="AZ136" s="8"/>
      <c r="BA136" s="8"/>
      <c r="BB136" s="8"/>
      <c r="BC136" s="8"/>
      <c r="BD136" s="8"/>
      <c r="BE136" s="8"/>
      <c r="BF136" s="8"/>
      <c r="BG136" s="8"/>
      <c r="BH136" s="8"/>
      <c r="BI136" s="8"/>
      <c r="BJ136" s="8"/>
      <c r="BK136" s="8"/>
      <c r="BL136" s="8"/>
      <c r="BM136" s="8"/>
      <c r="BN136" s="14"/>
      <c r="BO136" s="32"/>
      <c r="BP136" s="28"/>
      <c r="BQ136" s="28"/>
      <c r="BR136" s="28"/>
      <c r="BS136" s="28"/>
      <c r="BT136" s="28"/>
      <c r="BU136" s="28"/>
      <c r="BV136" s="10"/>
      <c r="BW136" s="39"/>
      <c r="BX136" s="8"/>
      <c r="BY136" s="8"/>
      <c r="BZ136" s="8"/>
      <c r="CA136" s="8"/>
      <c r="CB136" s="8"/>
      <c r="CC136" s="8"/>
      <c r="CD136" s="8"/>
      <c r="CE136" s="8"/>
      <c r="CF136" s="8"/>
      <c r="CG136" s="8"/>
      <c r="CH136" s="8"/>
      <c r="CI136" s="8"/>
      <c r="CJ136" s="8"/>
      <c r="CK136" s="8"/>
      <c r="CL136" s="8"/>
      <c r="CM136" s="8"/>
      <c r="CN136" s="8"/>
      <c r="CO136" s="8"/>
      <c r="CP136" s="8"/>
      <c r="CQ136" s="8"/>
      <c r="CR136" s="8"/>
      <c r="CS136" s="8"/>
      <c r="CT136" s="8"/>
      <c r="CU136" s="8"/>
      <c r="CV136" s="8"/>
      <c r="CW136" s="8"/>
      <c r="CX136" s="8"/>
      <c r="CY136" s="8"/>
      <c r="CZ136" s="8"/>
      <c r="DA136" s="8"/>
      <c r="DB136" s="8"/>
      <c r="DC136" s="8"/>
      <c r="DD136" s="8"/>
      <c r="DE136" s="8"/>
      <c r="DF136" s="8"/>
      <c r="DG136" s="8"/>
      <c r="DH136" s="8"/>
      <c r="DI136" s="8"/>
      <c r="DJ136" s="18"/>
      <c r="DK136" s="10"/>
      <c r="DL136" s="28"/>
      <c r="DM136" s="28"/>
      <c r="DN136" s="28"/>
      <c r="DO136" s="28"/>
      <c r="DP136" s="28"/>
      <c r="DQ136" s="28"/>
      <c r="DR136" s="28"/>
      <c r="DS136" s="28"/>
      <c r="DT136" s="28"/>
      <c r="DU136" s="28"/>
      <c r="DV136" s="28"/>
      <c r="DW136" s="28"/>
      <c r="DX136" s="28"/>
      <c r="DY136" s="28"/>
      <c r="DZ136" s="10"/>
      <c r="EA136" s="27"/>
      <c r="EB136" s="8"/>
      <c r="EC136" s="8"/>
      <c r="ED136" s="8"/>
      <c r="EE136" s="8"/>
      <c r="EF136" s="8"/>
      <c r="EG136" s="8"/>
      <c r="EH136" s="8"/>
      <c r="EI136" s="8"/>
      <c r="EJ136" s="8"/>
      <c r="EK136" s="8"/>
      <c r="EL136" s="8"/>
      <c r="EM136" s="8"/>
      <c r="EN136" s="8"/>
      <c r="EO136" s="8"/>
      <c r="EP136" s="8"/>
      <c r="EQ136" s="8"/>
      <c r="ER136" s="8"/>
      <c r="ES136" s="8"/>
      <c r="ET136" s="8"/>
      <c r="EU136" s="8"/>
      <c r="EV136" s="8"/>
      <c r="EW136" s="8"/>
      <c r="EX136" s="8"/>
      <c r="EY136" s="8"/>
      <c r="EZ136" s="8"/>
      <c r="FA136" s="8"/>
      <c r="FB136" s="8"/>
      <c r="FC136" s="8"/>
      <c r="FD136" s="8"/>
      <c r="FE136" s="8"/>
      <c r="FF136" s="8"/>
      <c r="FG136" s="8"/>
      <c r="FH136" s="8"/>
      <c r="FI136" s="8"/>
      <c r="FJ136" s="8"/>
      <c r="FK136" s="8"/>
      <c r="FL136" s="8"/>
      <c r="FM136" s="8"/>
      <c r="FN136" s="8"/>
      <c r="FO136" s="18"/>
      <c r="FP136" s="28"/>
      <c r="FQ136" s="28"/>
      <c r="FR136" s="28"/>
      <c r="FS136" s="28"/>
      <c r="FT136" s="28"/>
      <c r="FU136" s="28"/>
      <c r="FV136" s="28"/>
      <c r="FW136" s="28"/>
      <c r="FX136" s="13"/>
      <c r="FY136" s="8"/>
      <c r="FZ136" s="8"/>
      <c r="GA136" s="8"/>
      <c r="GB136" s="8"/>
      <c r="GC136" s="8"/>
      <c r="GD136" s="8"/>
      <c r="GE136" s="8"/>
      <c r="GF136" s="8"/>
      <c r="GG136" s="8"/>
      <c r="GH136" s="8"/>
      <c r="GI136" s="8"/>
      <c r="GJ136" s="8"/>
      <c r="GK136" s="8"/>
      <c r="GL136" s="8"/>
      <c r="GM136" s="8"/>
      <c r="GN136" s="8"/>
      <c r="GO136" s="8"/>
      <c r="GP136" s="8"/>
      <c r="GQ136" s="8"/>
      <c r="GR136" s="8"/>
      <c r="GS136" s="8"/>
      <c r="GT136" s="8"/>
      <c r="GU136" s="8"/>
      <c r="GV136" s="8"/>
      <c r="GW136" s="8"/>
      <c r="GX136" s="8"/>
      <c r="GY136" s="8"/>
      <c r="GZ136" s="8"/>
      <c r="HA136" s="8"/>
      <c r="HB136" s="8"/>
      <c r="HC136" s="8"/>
      <c r="HD136" s="8"/>
      <c r="HE136" s="8"/>
      <c r="HF136" s="8"/>
      <c r="HG136" s="8"/>
      <c r="HH136" s="8"/>
      <c r="HI136" s="8"/>
      <c r="HJ136" s="8"/>
      <c r="HK136" s="8"/>
      <c r="HL136" s="8"/>
      <c r="HM136" s="8"/>
      <c r="HN136" s="8"/>
      <c r="HO136" s="8"/>
      <c r="HP136" s="8"/>
      <c r="HQ136" s="8"/>
      <c r="HR136" s="8"/>
      <c r="HS136" s="8"/>
      <c r="HT136" s="8"/>
      <c r="HU136" s="8"/>
      <c r="HV136" s="8"/>
      <c r="HW136" s="8"/>
      <c r="HX136" s="8"/>
      <c r="HY136" s="8"/>
      <c r="HZ136" s="8"/>
      <c r="IA136" s="8"/>
      <c r="IB136" s="8"/>
      <c r="IC136" s="8"/>
      <c r="ID136" s="8"/>
      <c r="IE136" s="8"/>
      <c r="IF136" s="8"/>
      <c r="IG136" s="8"/>
      <c r="IH136" s="8"/>
      <c r="II136" s="8"/>
      <c r="IJ136" s="8"/>
      <c r="IK136" s="8"/>
      <c r="IL136" s="8"/>
      <c r="IM136" s="8"/>
      <c r="IN136" s="8"/>
      <c r="IO136" s="8"/>
      <c r="IP136" s="8"/>
      <c r="IQ136" s="8"/>
      <c r="IR136" s="9"/>
      <c r="IS136" s="10"/>
      <c r="IT136" s="10"/>
      <c r="IU136" s="10"/>
      <c r="IV136" s="10"/>
      <c r="IW136" s="10"/>
      <c r="IX136" s="10"/>
      <c r="IY136" s="10"/>
      <c r="IZ136" s="10"/>
      <c r="JA136" s="10"/>
      <c r="JB136" s="10"/>
      <c r="JC136" s="10"/>
      <c r="JD136" s="10"/>
      <c r="JE136" s="10"/>
      <c r="JF136" s="10"/>
      <c r="JG136" s="10"/>
      <c r="JH136" s="10"/>
      <c r="JI136" s="10"/>
      <c r="JJ136" s="10"/>
      <c r="JK136" s="10"/>
      <c r="JL136" s="10"/>
      <c r="JM136" s="10"/>
      <c r="JN136" s="10"/>
      <c r="JO136" s="10"/>
      <c r="JP136" s="10"/>
      <c r="JQ136" s="10"/>
      <c r="JR136" s="10"/>
      <c r="JS136" s="10"/>
      <c r="JT136" s="10"/>
      <c r="JU136" s="10"/>
      <c r="JV136" s="10"/>
      <c r="JW136" s="10"/>
      <c r="JX136" s="10"/>
      <c r="JY136" s="10"/>
      <c r="JZ136" s="10"/>
      <c r="KA136" s="10"/>
      <c r="KB136" s="10"/>
      <c r="KC136" s="10"/>
      <c r="KD136" s="10"/>
      <c r="KE136" s="10"/>
      <c r="KF136" s="10"/>
      <c r="KG136" s="10"/>
      <c r="KH136" s="10"/>
      <c r="KI136" s="10"/>
      <c r="KJ136" s="10"/>
      <c r="KK136" s="10"/>
      <c r="KL136" s="10"/>
      <c r="KM136" s="10"/>
      <c r="KN136" s="10"/>
      <c r="KO136" s="10"/>
      <c r="KP136" s="10"/>
      <c r="KQ136" s="10"/>
      <c r="KR136" s="10"/>
      <c r="KS136" s="10"/>
      <c r="KT136" s="10"/>
      <c r="KU136" s="10"/>
      <c r="KV136" s="10"/>
      <c r="KW136" s="10"/>
      <c r="KX136" s="10"/>
      <c r="KY136" s="10"/>
      <c r="KZ136" s="10"/>
      <c r="LA136" s="10"/>
      <c r="LB136" s="10"/>
      <c r="LC136" s="10"/>
      <c r="LD136" s="10"/>
      <c r="LE136" s="10"/>
      <c r="LF136" s="10"/>
      <c r="LG136" s="10"/>
      <c r="LH136" s="10"/>
      <c r="LI136" s="10"/>
      <c r="LJ136" s="10"/>
      <c r="LK136" s="10"/>
      <c r="LL136" s="10"/>
      <c r="LM136" s="10"/>
      <c r="LN136" s="10"/>
      <c r="LO136" s="10"/>
      <c r="LP136" s="10"/>
      <c r="LQ136" s="10"/>
      <c r="LR136" s="10"/>
      <c r="LS136" s="10"/>
      <c r="LT136" s="10"/>
      <c r="LU136" s="10"/>
      <c r="LV136" s="10"/>
      <c r="LW136" s="10"/>
      <c r="LX136" s="10"/>
      <c r="LY136" s="10"/>
      <c r="LZ136" s="10"/>
      <c r="MA136" s="10"/>
      <c r="MB136" s="23"/>
      <c r="MC136" s="14"/>
      <c r="MD136" s="12"/>
      <c r="ME136" s="12"/>
      <c r="MF136" s="12"/>
      <c r="MG136" s="12"/>
      <c r="MH136" s="12"/>
      <c r="MI136" s="12"/>
      <c r="MJ136" s="14"/>
      <c r="MK136" s="18"/>
      <c r="ML136" s="10"/>
      <c r="MM136" s="10"/>
      <c r="MN136" s="10"/>
      <c r="MO136" s="10"/>
      <c r="MP136" s="10"/>
      <c r="MQ136" s="10"/>
      <c r="MR136" s="10"/>
      <c r="MS136" s="10"/>
      <c r="MT136" s="10"/>
      <c r="MU136" s="10"/>
      <c r="MV136" s="10"/>
      <c r="MW136" s="10"/>
      <c r="MX136" s="10"/>
      <c r="MY136" s="10"/>
      <c r="MZ136" s="10"/>
      <c r="NA136" s="10"/>
      <c r="NB136" s="10"/>
      <c r="NC136" s="10"/>
      <c r="ND136" s="10"/>
      <c r="NE136" s="10"/>
      <c r="NF136" s="10"/>
      <c r="NG136" s="10"/>
      <c r="NH136" s="10"/>
      <c r="NI136" s="10"/>
      <c r="NJ136" s="10"/>
      <c r="NK136" s="10"/>
      <c r="NL136" s="10"/>
      <c r="NM136" s="10"/>
      <c r="NN136" s="10"/>
      <c r="NO136" s="10"/>
      <c r="NP136" s="10"/>
      <c r="NQ136" s="10"/>
      <c r="NR136" s="10"/>
      <c r="NS136" s="10"/>
      <c r="NT136" s="10"/>
      <c r="NU136" s="10"/>
      <c r="NV136" s="10"/>
      <c r="NW136" s="33"/>
      <c r="NX136" s="12"/>
      <c r="NY136" s="12"/>
      <c r="NZ136" s="12"/>
      <c r="OA136" s="12"/>
      <c r="OB136" s="12"/>
      <c r="OC136" s="12"/>
      <c r="OD136" s="12"/>
      <c r="OE136" s="12"/>
      <c r="OF136" s="12"/>
      <c r="OG136" s="12"/>
      <c r="OH136" s="12"/>
      <c r="OI136" s="12"/>
      <c r="OJ136" s="12"/>
      <c r="OK136" s="12"/>
      <c r="OL136" s="12"/>
      <c r="OM136" s="14"/>
      <c r="ON136" s="19"/>
      <c r="OO136" s="10"/>
      <c r="OP136" s="10"/>
      <c r="OQ136" s="10"/>
      <c r="OR136" s="10"/>
      <c r="OS136" s="10"/>
      <c r="OT136" s="10"/>
      <c r="OU136" s="10"/>
      <c r="OV136" s="10"/>
      <c r="OW136" s="10"/>
      <c r="OX136" s="10"/>
      <c r="OY136" s="10"/>
      <c r="OZ136" s="10"/>
      <c r="PA136" s="10"/>
      <c r="PB136" s="10"/>
      <c r="PC136" s="10"/>
      <c r="PD136" s="10"/>
      <c r="PE136" s="10"/>
      <c r="PF136" s="10"/>
      <c r="PG136" s="10"/>
      <c r="PH136" s="10"/>
      <c r="PI136" s="10"/>
      <c r="PJ136" s="10"/>
      <c r="PK136" s="10"/>
      <c r="PL136" s="10"/>
      <c r="PM136" s="10"/>
      <c r="PN136" s="10"/>
      <c r="PO136" s="10"/>
      <c r="PP136" s="10"/>
      <c r="PQ136" s="10"/>
      <c r="PR136" s="10"/>
      <c r="PS136" s="10"/>
      <c r="PT136" s="10"/>
      <c r="PU136" s="10"/>
      <c r="PV136" s="10"/>
      <c r="PW136" s="10"/>
      <c r="PX136" s="10"/>
      <c r="PY136" s="10"/>
      <c r="PZ136" s="23"/>
      <c r="QA136" s="8"/>
      <c r="QB136" s="13"/>
      <c r="QC136" s="12"/>
      <c r="QD136" s="12"/>
      <c r="QE136" s="12"/>
      <c r="QF136" s="12"/>
      <c r="QG136" s="12"/>
      <c r="QH136" s="12"/>
      <c r="QI136" s="10"/>
      <c r="QJ136" s="10"/>
      <c r="QK136" s="10"/>
      <c r="QL136" s="10"/>
      <c r="QM136" s="10"/>
      <c r="QN136" s="10"/>
      <c r="QO136" s="10"/>
      <c r="QP136" s="10"/>
      <c r="QQ136" s="10"/>
      <c r="QR136" s="10"/>
      <c r="QS136" s="10"/>
      <c r="QT136" s="10"/>
      <c r="QU136" s="10"/>
      <c r="QV136" s="10"/>
      <c r="QW136" s="10"/>
      <c r="QX136" s="10"/>
      <c r="QY136" s="10"/>
      <c r="QZ136" s="10"/>
      <c r="RA136" s="10"/>
      <c r="RB136" s="10"/>
      <c r="RC136" s="10"/>
      <c r="RD136" s="10"/>
      <c r="RE136" s="10"/>
      <c r="RF136" s="10"/>
      <c r="RG136" s="10"/>
      <c r="RH136" s="10"/>
      <c r="RI136" s="10"/>
      <c r="RJ136" s="10"/>
      <c r="RK136" s="10"/>
      <c r="RL136" s="10"/>
      <c r="RM136" s="10"/>
      <c r="RN136" s="10"/>
      <c r="RO136" s="10"/>
      <c r="RP136" s="10"/>
      <c r="RQ136" s="10"/>
      <c r="RR136" s="10"/>
      <c r="RS136" s="10"/>
      <c r="RT136" s="10"/>
      <c r="RU136" s="10"/>
      <c r="RV136" s="10"/>
      <c r="RW136" s="10"/>
      <c r="RX136" s="10"/>
      <c r="RY136" s="10"/>
      <c r="RZ136" s="10"/>
      <c r="SA136" s="10"/>
      <c r="SB136" s="10"/>
      <c r="SC136" s="10"/>
      <c r="SD136" s="10"/>
      <c r="SE136" s="10"/>
      <c r="SF136" s="10"/>
      <c r="SG136" s="10"/>
      <c r="SH136" s="10"/>
      <c r="SI136" s="10"/>
      <c r="SJ136" s="10"/>
      <c r="SK136" s="10"/>
      <c r="SL136" s="10"/>
      <c r="SM136" s="10"/>
      <c r="SN136" s="10"/>
      <c r="SO136" s="10"/>
      <c r="SP136" s="10"/>
      <c r="SQ136" s="10"/>
      <c r="SR136" s="10"/>
      <c r="SS136" s="10"/>
      <c r="ST136" s="10"/>
      <c r="SU136" s="10"/>
      <c r="SV136" s="10"/>
      <c r="SW136" s="10"/>
      <c r="SX136" s="10"/>
      <c r="SY136" s="10"/>
      <c r="SZ136" s="10"/>
      <c r="TA136" s="10"/>
      <c r="TB136" s="10"/>
      <c r="TC136" s="10"/>
      <c r="TD136" s="10"/>
      <c r="TE136" s="10"/>
      <c r="TF136" s="10"/>
      <c r="TG136" s="10"/>
      <c r="TH136" s="10"/>
      <c r="TI136" s="10"/>
      <c r="TJ136" s="10"/>
      <c r="TK136" s="10"/>
      <c r="TL136" s="10"/>
      <c r="TM136" s="10"/>
      <c r="TN136" s="10"/>
      <c r="TO136" s="10"/>
      <c r="TP136" s="10"/>
      <c r="TQ136" s="10"/>
      <c r="TR136" s="10"/>
      <c r="TS136" s="8"/>
      <c r="TT136" s="8"/>
    </row>
    <row r="137" spans="1:540" ht="9.6" customHeight="1">
      <c r="A137" s="8"/>
      <c r="B137" s="8"/>
      <c r="C137" s="8"/>
      <c r="D137" s="8"/>
      <c r="E137" s="8"/>
      <c r="F137" s="8"/>
      <c r="G137" s="8"/>
      <c r="H137" s="8"/>
      <c r="I137" s="8"/>
      <c r="J137" s="8"/>
      <c r="K137" s="8"/>
      <c r="L137" s="8"/>
      <c r="M137" s="8"/>
      <c r="N137" s="8"/>
      <c r="O137" s="8"/>
      <c r="P137" s="8"/>
      <c r="Q137" s="8"/>
      <c r="R137" s="8"/>
      <c r="S137" s="8"/>
      <c r="T137" s="8"/>
      <c r="U137" s="8"/>
      <c r="V137" s="8"/>
      <c r="W137" s="8"/>
      <c r="X137" s="8"/>
      <c r="Y137" s="8"/>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c r="BA137" s="8"/>
      <c r="BB137" s="8"/>
      <c r="BC137" s="8"/>
      <c r="BD137" s="8"/>
      <c r="BE137" s="8"/>
      <c r="BF137" s="8"/>
      <c r="BG137" s="8"/>
      <c r="BH137" s="8"/>
      <c r="BI137" s="8"/>
      <c r="BJ137" s="8"/>
      <c r="BK137" s="8"/>
      <c r="BL137" s="8"/>
      <c r="BM137" s="8"/>
      <c r="BN137" s="8"/>
      <c r="BO137" s="18"/>
      <c r="BP137" s="28"/>
      <c r="BQ137" s="28"/>
      <c r="BR137" s="28"/>
      <c r="BS137" s="28"/>
      <c r="BT137" s="28"/>
      <c r="BU137" s="28"/>
      <c r="BV137" s="10"/>
      <c r="BW137" s="34"/>
      <c r="BX137" s="8"/>
      <c r="BY137" s="8"/>
      <c r="BZ137" s="8"/>
      <c r="CA137" s="8"/>
      <c r="CB137" s="8"/>
      <c r="CC137" s="8"/>
      <c r="CD137" s="8"/>
      <c r="CE137" s="8"/>
      <c r="CF137" s="8"/>
      <c r="CG137" s="8"/>
      <c r="CH137" s="8"/>
      <c r="CI137" s="8"/>
      <c r="CJ137" s="8"/>
      <c r="CK137" s="8"/>
      <c r="CL137" s="8"/>
      <c r="CM137" s="8"/>
      <c r="CN137" s="8"/>
      <c r="CO137" s="8"/>
      <c r="CP137" s="8"/>
      <c r="CQ137" s="8"/>
      <c r="CR137" s="8"/>
      <c r="CS137" s="8"/>
      <c r="CT137" s="8"/>
      <c r="CU137" s="8"/>
      <c r="CV137" s="8"/>
      <c r="CW137" s="8"/>
      <c r="CX137" s="8"/>
      <c r="CY137" s="8"/>
      <c r="CZ137" s="8"/>
      <c r="DA137" s="8"/>
      <c r="DB137" s="8"/>
      <c r="DC137" s="8"/>
      <c r="DD137" s="8"/>
      <c r="DE137" s="8"/>
      <c r="DF137" s="8"/>
      <c r="DG137" s="8"/>
      <c r="DH137" s="8"/>
      <c r="DI137" s="8"/>
      <c r="DJ137" s="34"/>
      <c r="DK137" s="10"/>
      <c r="DL137" s="28"/>
      <c r="DM137" s="28"/>
      <c r="DN137" s="28"/>
      <c r="DO137" s="28"/>
      <c r="DP137" s="28"/>
      <c r="DQ137" s="28"/>
      <c r="DR137" s="28"/>
      <c r="DS137" s="28"/>
      <c r="DT137" s="28"/>
      <c r="DU137" s="28"/>
      <c r="DV137" s="28"/>
      <c r="DW137" s="28"/>
      <c r="DX137" s="28"/>
      <c r="DY137" s="28"/>
      <c r="DZ137" s="28"/>
      <c r="EA137" s="40"/>
      <c r="EB137" s="14"/>
      <c r="EC137" s="8"/>
      <c r="ED137" s="8"/>
      <c r="EE137" s="8"/>
      <c r="EF137" s="8"/>
      <c r="EG137" s="8"/>
      <c r="EH137" s="8"/>
      <c r="EI137" s="8"/>
      <c r="EJ137" s="8"/>
      <c r="EK137" s="8"/>
      <c r="EL137" s="8"/>
      <c r="EM137" s="8"/>
      <c r="EN137" s="8"/>
      <c r="EO137" s="8"/>
      <c r="EP137" s="8"/>
      <c r="EQ137" s="8"/>
      <c r="ER137" s="8"/>
      <c r="ES137" s="8"/>
      <c r="ET137" s="8"/>
      <c r="EU137" s="8"/>
      <c r="EV137" s="8"/>
      <c r="EW137" s="8"/>
      <c r="EX137" s="8"/>
      <c r="EY137" s="8"/>
      <c r="EZ137" s="8"/>
      <c r="FA137" s="8"/>
      <c r="FB137" s="8"/>
      <c r="FC137" s="8"/>
      <c r="FD137" s="8"/>
      <c r="FE137" s="8"/>
      <c r="FF137" s="8"/>
      <c r="FG137" s="8"/>
      <c r="FH137" s="8"/>
      <c r="FI137" s="8"/>
      <c r="FJ137" s="8"/>
      <c r="FK137" s="8"/>
      <c r="FL137" s="8"/>
      <c r="FM137" s="8"/>
      <c r="FN137" s="8"/>
      <c r="FO137" s="39"/>
      <c r="FP137" s="28"/>
      <c r="FQ137" s="28"/>
      <c r="FR137" s="28"/>
      <c r="FS137" s="28"/>
      <c r="FT137" s="28"/>
      <c r="FU137" s="28"/>
      <c r="FV137" s="28"/>
      <c r="FW137" s="17"/>
      <c r="FX137" s="14"/>
      <c r="FY137" s="8"/>
      <c r="FZ137" s="8"/>
      <c r="GA137" s="8"/>
      <c r="GB137" s="8"/>
      <c r="GC137" s="8"/>
      <c r="GD137" s="8"/>
      <c r="GE137" s="8"/>
      <c r="GF137" s="8"/>
      <c r="GG137" s="8"/>
      <c r="GH137" s="8"/>
      <c r="GI137" s="8"/>
      <c r="GJ137" s="8"/>
      <c r="GK137" s="8"/>
      <c r="GL137" s="8"/>
      <c r="GM137" s="8"/>
      <c r="GN137" s="8"/>
      <c r="GO137" s="8"/>
      <c r="GP137" s="8"/>
      <c r="GQ137" s="8"/>
      <c r="GR137" s="8"/>
      <c r="GS137" s="8"/>
      <c r="GT137" s="8"/>
      <c r="GU137" s="8"/>
      <c r="GV137" s="8"/>
      <c r="GW137" s="8"/>
      <c r="GX137" s="8"/>
      <c r="GY137" s="8"/>
      <c r="GZ137" s="8"/>
      <c r="HA137" s="8"/>
      <c r="HB137" s="8"/>
      <c r="HC137" s="8"/>
      <c r="HD137" s="8"/>
      <c r="HE137" s="8"/>
      <c r="HF137" s="8"/>
      <c r="HG137" s="8"/>
      <c r="HH137" s="8"/>
      <c r="HI137" s="8"/>
      <c r="HJ137" s="8"/>
      <c r="HK137" s="8"/>
      <c r="HL137" s="8"/>
      <c r="HM137" s="8"/>
      <c r="HN137" s="8"/>
      <c r="HO137" s="8"/>
      <c r="HP137" s="8"/>
      <c r="HQ137" s="8"/>
      <c r="HR137" s="8"/>
      <c r="HS137" s="8"/>
      <c r="HT137" s="8"/>
      <c r="HU137" s="8"/>
      <c r="HV137" s="8"/>
      <c r="HW137" s="8"/>
      <c r="HX137" s="8"/>
      <c r="HY137" s="8"/>
      <c r="HZ137" s="8"/>
      <c r="IA137" s="8"/>
      <c r="IB137" s="8"/>
      <c r="IC137" s="8"/>
      <c r="ID137" s="8"/>
      <c r="IE137" s="8"/>
      <c r="IF137" s="8"/>
      <c r="IG137" s="8"/>
      <c r="IH137" s="8"/>
      <c r="II137" s="8"/>
      <c r="IJ137" s="8"/>
      <c r="IK137" s="8"/>
      <c r="IL137" s="8"/>
      <c r="IM137" s="8"/>
      <c r="IN137" s="8"/>
      <c r="IO137" s="8"/>
      <c r="IP137" s="8"/>
      <c r="IQ137" s="8"/>
      <c r="IR137" s="9"/>
      <c r="IS137" s="10"/>
      <c r="IT137" s="10"/>
      <c r="IU137" s="10"/>
      <c r="IV137" s="10"/>
      <c r="IW137" s="10"/>
      <c r="IX137" s="10"/>
      <c r="IY137" s="10"/>
      <c r="IZ137" s="10"/>
      <c r="JA137" s="10"/>
      <c r="JB137" s="10"/>
      <c r="JC137" s="10"/>
      <c r="JD137" s="10"/>
      <c r="JE137" s="10"/>
      <c r="JF137" s="10"/>
      <c r="JG137" s="10"/>
      <c r="JH137" s="10"/>
      <c r="JI137" s="10"/>
      <c r="JJ137" s="10"/>
      <c r="JK137" s="10"/>
      <c r="JL137" s="10"/>
      <c r="JM137" s="10"/>
      <c r="JN137" s="10"/>
      <c r="JO137" s="10"/>
      <c r="JP137" s="10"/>
      <c r="JQ137" s="10"/>
      <c r="JR137" s="10"/>
      <c r="JS137" s="10"/>
      <c r="JT137" s="10"/>
      <c r="JU137" s="10"/>
      <c r="JV137" s="10"/>
      <c r="JW137" s="10"/>
      <c r="JX137" s="10"/>
      <c r="JY137" s="10"/>
      <c r="JZ137" s="10"/>
      <c r="KA137" s="10"/>
      <c r="KB137" s="10"/>
      <c r="KC137" s="10"/>
      <c r="KD137" s="10"/>
      <c r="KE137" s="10"/>
      <c r="KF137" s="10"/>
      <c r="KG137" s="10"/>
      <c r="KH137" s="10"/>
      <c r="KI137" s="10"/>
      <c r="KJ137" s="10"/>
      <c r="KK137" s="10"/>
      <c r="KL137" s="10"/>
      <c r="KM137" s="10"/>
      <c r="KN137" s="10"/>
      <c r="KO137" s="10"/>
      <c r="KP137" s="10"/>
      <c r="KQ137" s="10"/>
      <c r="KR137" s="10"/>
      <c r="KS137" s="10"/>
      <c r="KT137" s="10"/>
      <c r="KU137" s="10"/>
      <c r="KV137" s="10"/>
      <c r="KW137" s="10"/>
      <c r="KX137" s="10"/>
      <c r="KY137" s="10"/>
      <c r="KZ137" s="10"/>
      <c r="LA137" s="10"/>
      <c r="LB137" s="10"/>
      <c r="LC137" s="10"/>
      <c r="LD137" s="10"/>
      <c r="LE137" s="10"/>
      <c r="LF137" s="10"/>
      <c r="LG137" s="10"/>
      <c r="LH137" s="10"/>
      <c r="LI137" s="10"/>
      <c r="LJ137" s="10"/>
      <c r="LK137" s="10"/>
      <c r="LL137" s="10"/>
      <c r="LM137" s="10"/>
      <c r="LN137" s="10"/>
      <c r="LO137" s="10"/>
      <c r="LP137" s="10"/>
      <c r="LQ137" s="10"/>
      <c r="LR137" s="10"/>
      <c r="LS137" s="10"/>
      <c r="LT137" s="10"/>
      <c r="LU137" s="10"/>
      <c r="LV137" s="10"/>
      <c r="LW137" s="10"/>
      <c r="LX137" s="10"/>
      <c r="LY137" s="10"/>
      <c r="LZ137" s="10"/>
      <c r="MA137" s="10"/>
      <c r="MB137" s="10"/>
      <c r="MC137" s="39"/>
      <c r="MD137" s="12"/>
      <c r="ME137" s="12"/>
      <c r="MF137" s="12"/>
      <c r="MG137" s="12"/>
      <c r="MH137" s="12"/>
      <c r="MI137" s="12"/>
      <c r="MJ137" s="12"/>
      <c r="MK137" s="12"/>
      <c r="ML137" s="10"/>
      <c r="MM137" s="10"/>
      <c r="MN137" s="10"/>
      <c r="MO137" s="10"/>
      <c r="MP137" s="10"/>
      <c r="MQ137" s="10"/>
      <c r="MR137" s="10"/>
      <c r="MS137" s="10"/>
      <c r="MT137" s="10"/>
      <c r="MU137" s="10"/>
      <c r="MV137" s="10"/>
      <c r="MW137" s="10"/>
      <c r="MX137" s="10"/>
      <c r="MY137" s="10"/>
      <c r="MZ137" s="10"/>
      <c r="NA137" s="10"/>
      <c r="NB137" s="10"/>
      <c r="NC137" s="10"/>
      <c r="ND137" s="10"/>
      <c r="NE137" s="10"/>
      <c r="NF137" s="10"/>
      <c r="NG137" s="10"/>
      <c r="NH137" s="10"/>
      <c r="NI137" s="10"/>
      <c r="NJ137" s="10"/>
      <c r="NK137" s="10"/>
      <c r="NL137" s="10"/>
      <c r="NM137" s="10"/>
      <c r="NN137" s="10"/>
      <c r="NO137" s="10"/>
      <c r="NP137" s="10"/>
      <c r="NQ137" s="10"/>
      <c r="NR137" s="10"/>
      <c r="NS137" s="10"/>
      <c r="NT137" s="10"/>
      <c r="NU137" s="10"/>
      <c r="NV137" s="10"/>
      <c r="NW137" s="33"/>
      <c r="NX137" s="12"/>
      <c r="NY137" s="12"/>
      <c r="NZ137" s="12"/>
      <c r="OA137" s="12"/>
      <c r="OB137" s="12"/>
      <c r="OC137" s="12"/>
      <c r="OD137" s="12"/>
      <c r="OE137" s="12"/>
      <c r="OF137" s="12"/>
      <c r="OG137" s="12"/>
      <c r="OH137" s="12"/>
      <c r="OI137" s="12"/>
      <c r="OJ137" s="12"/>
      <c r="OK137" s="12"/>
      <c r="OL137" s="12"/>
      <c r="OM137" s="14"/>
      <c r="ON137" s="19"/>
      <c r="OO137" s="10"/>
      <c r="OP137" s="10"/>
      <c r="OQ137" s="10"/>
      <c r="OR137" s="10"/>
      <c r="OS137" s="10"/>
      <c r="OT137" s="10"/>
      <c r="OU137" s="10"/>
      <c r="OV137" s="10"/>
      <c r="OW137" s="10"/>
      <c r="OX137" s="10"/>
      <c r="OY137" s="10"/>
      <c r="OZ137" s="10"/>
      <c r="PA137" s="10"/>
      <c r="PB137" s="10"/>
      <c r="PC137" s="10"/>
      <c r="PD137" s="10"/>
      <c r="PE137" s="10"/>
      <c r="PF137" s="10"/>
      <c r="PG137" s="10"/>
      <c r="PH137" s="10"/>
      <c r="PI137" s="10"/>
      <c r="PJ137" s="10"/>
      <c r="PK137" s="10"/>
      <c r="PL137" s="10"/>
      <c r="PM137" s="10"/>
      <c r="PN137" s="10"/>
      <c r="PO137" s="10"/>
      <c r="PP137" s="10"/>
      <c r="PQ137" s="10"/>
      <c r="PR137" s="10"/>
      <c r="PS137" s="10"/>
      <c r="PT137" s="10"/>
      <c r="PU137" s="10"/>
      <c r="PV137" s="10"/>
      <c r="PW137" s="10"/>
      <c r="PX137" s="10"/>
      <c r="PY137" s="10"/>
      <c r="PZ137" s="39"/>
      <c r="QA137" s="14"/>
      <c r="QB137" s="12"/>
      <c r="QC137" s="12"/>
      <c r="QD137" s="12"/>
      <c r="QE137" s="12"/>
      <c r="QF137" s="12"/>
      <c r="QG137" s="12"/>
      <c r="QH137" s="18"/>
      <c r="QI137" s="10"/>
      <c r="QJ137" s="10"/>
      <c r="QK137" s="10"/>
      <c r="QL137" s="10"/>
      <c r="QM137" s="10"/>
      <c r="QN137" s="10"/>
      <c r="QO137" s="10"/>
      <c r="QP137" s="10"/>
      <c r="QQ137" s="10"/>
      <c r="QR137" s="10"/>
      <c r="QS137" s="10"/>
      <c r="QT137" s="10"/>
      <c r="QU137" s="10"/>
      <c r="QV137" s="10"/>
      <c r="QW137" s="10"/>
      <c r="QX137" s="10"/>
      <c r="QY137" s="10"/>
      <c r="QZ137" s="10"/>
      <c r="RA137" s="10"/>
      <c r="RB137" s="10"/>
      <c r="RC137" s="10"/>
      <c r="RD137" s="10"/>
      <c r="RE137" s="10"/>
      <c r="RF137" s="10"/>
      <c r="RG137" s="10"/>
      <c r="RH137" s="10"/>
      <c r="RI137" s="10"/>
      <c r="RJ137" s="10"/>
      <c r="RK137" s="10"/>
      <c r="RL137" s="10"/>
      <c r="RM137" s="10"/>
      <c r="RN137" s="10"/>
      <c r="RO137" s="10"/>
      <c r="RP137" s="10"/>
      <c r="RQ137" s="10"/>
      <c r="RR137" s="10"/>
      <c r="RS137" s="10"/>
      <c r="RT137" s="10"/>
      <c r="RU137" s="10"/>
      <c r="RV137" s="10"/>
      <c r="RW137" s="10"/>
      <c r="RX137" s="10"/>
      <c r="RY137" s="10"/>
      <c r="RZ137" s="10"/>
      <c r="SA137" s="10"/>
      <c r="SB137" s="10"/>
      <c r="SC137" s="10"/>
      <c r="SD137" s="10"/>
      <c r="SE137" s="10"/>
      <c r="SF137" s="10"/>
      <c r="SG137" s="10"/>
      <c r="SH137" s="10"/>
      <c r="SI137" s="10"/>
      <c r="SJ137" s="10"/>
      <c r="SK137" s="10"/>
      <c r="SL137" s="10"/>
      <c r="SM137" s="10"/>
      <c r="SN137" s="10"/>
      <c r="SO137" s="10"/>
      <c r="SP137" s="10"/>
      <c r="SQ137" s="10"/>
      <c r="SR137" s="10"/>
      <c r="SS137" s="10"/>
      <c r="ST137" s="10"/>
      <c r="SU137" s="10"/>
      <c r="SV137" s="10"/>
      <c r="SW137" s="10"/>
      <c r="SX137" s="10"/>
      <c r="SY137" s="10"/>
      <c r="SZ137" s="10"/>
      <c r="TA137" s="10"/>
      <c r="TB137" s="10"/>
      <c r="TC137" s="10"/>
      <c r="TD137" s="10"/>
      <c r="TE137" s="10"/>
      <c r="TF137" s="10"/>
      <c r="TG137" s="10"/>
      <c r="TH137" s="10"/>
      <c r="TI137" s="10"/>
      <c r="TJ137" s="10"/>
      <c r="TK137" s="10"/>
      <c r="TL137" s="10"/>
      <c r="TM137" s="10"/>
      <c r="TN137" s="10"/>
      <c r="TO137" s="10"/>
      <c r="TP137" s="10"/>
      <c r="TQ137" s="10"/>
      <c r="TR137" s="10"/>
      <c r="TS137" s="8"/>
      <c r="TT137" s="8"/>
    </row>
    <row r="138" spans="1:540" ht="9.6" customHeight="1">
      <c r="A138" s="8"/>
      <c r="B138" s="8"/>
      <c r="C138" s="8"/>
      <c r="D138" s="8"/>
      <c r="E138" s="8"/>
      <c r="F138" s="8"/>
      <c r="G138" s="8"/>
      <c r="H138" s="8"/>
      <c r="I138" s="8"/>
      <c r="J138" s="8"/>
      <c r="K138" s="8"/>
      <c r="L138" s="8"/>
      <c r="M138" s="8"/>
      <c r="N138" s="8"/>
      <c r="O138" s="8"/>
      <c r="P138" s="8"/>
      <c r="Q138" s="8"/>
      <c r="R138" s="8"/>
      <c r="S138" s="8"/>
      <c r="T138" s="8"/>
      <c r="U138" s="8"/>
      <c r="V138" s="8"/>
      <c r="W138" s="8"/>
      <c r="X138" s="8"/>
      <c r="Y138" s="8"/>
      <c r="Z138" s="8"/>
      <c r="AA138" s="8"/>
      <c r="AB138" s="8"/>
      <c r="AC138" s="8"/>
      <c r="AD138" s="8"/>
      <c r="AE138" s="8"/>
      <c r="AF138" s="8"/>
      <c r="AG138" s="8"/>
      <c r="AH138" s="8"/>
      <c r="AI138" s="8"/>
      <c r="AJ138" s="8"/>
      <c r="AK138" s="8"/>
      <c r="AL138" s="8"/>
      <c r="AM138" s="8"/>
      <c r="AN138" s="8"/>
      <c r="AO138" s="8"/>
      <c r="AP138" s="8"/>
      <c r="AQ138" s="8"/>
      <c r="AR138" s="8"/>
      <c r="AS138" s="8"/>
      <c r="AT138" s="8"/>
      <c r="AU138" s="8"/>
      <c r="AV138" s="8"/>
      <c r="AW138" s="8"/>
      <c r="AX138" s="8"/>
      <c r="AY138" s="8"/>
      <c r="AZ138" s="8"/>
      <c r="BA138" s="8"/>
      <c r="BB138" s="8"/>
      <c r="BC138" s="8"/>
      <c r="BD138" s="8"/>
      <c r="BE138" s="8"/>
      <c r="BF138" s="8"/>
      <c r="BG138" s="8"/>
      <c r="BH138" s="8"/>
      <c r="BI138" s="8"/>
      <c r="BJ138" s="8"/>
      <c r="BK138" s="8"/>
      <c r="BL138" s="8"/>
      <c r="BM138" s="8"/>
      <c r="BN138" s="8"/>
      <c r="BO138" s="13"/>
      <c r="BP138" s="28"/>
      <c r="BQ138" s="28"/>
      <c r="BR138" s="28"/>
      <c r="BS138" s="28"/>
      <c r="BT138" s="28"/>
      <c r="BU138" s="28"/>
      <c r="BV138" s="28"/>
      <c r="BW138" s="18"/>
      <c r="BX138" s="8"/>
      <c r="BY138" s="8"/>
      <c r="BZ138" s="8"/>
      <c r="CA138" s="8"/>
      <c r="CB138" s="8"/>
      <c r="CC138" s="8"/>
      <c r="CD138" s="8"/>
      <c r="CE138" s="8"/>
      <c r="CF138" s="8"/>
      <c r="CG138" s="8"/>
      <c r="CH138" s="8"/>
      <c r="CI138" s="8"/>
      <c r="CJ138" s="8"/>
      <c r="CK138" s="8"/>
      <c r="CL138" s="8"/>
      <c r="CM138" s="8"/>
      <c r="CN138" s="8"/>
      <c r="CO138" s="8"/>
      <c r="CP138" s="8"/>
      <c r="CQ138" s="8"/>
      <c r="CR138" s="8"/>
      <c r="CS138" s="8"/>
      <c r="CT138" s="8"/>
      <c r="CU138" s="8"/>
      <c r="CV138" s="8"/>
      <c r="CW138" s="8"/>
      <c r="CX138" s="8"/>
      <c r="CY138" s="8"/>
      <c r="CZ138" s="8"/>
      <c r="DA138" s="8"/>
      <c r="DB138" s="8"/>
      <c r="DC138" s="8"/>
      <c r="DD138" s="8"/>
      <c r="DE138" s="8"/>
      <c r="DF138" s="8"/>
      <c r="DG138" s="8"/>
      <c r="DH138" s="8"/>
      <c r="DI138" s="8"/>
      <c r="DJ138" s="9"/>
      <c r="DK138" s="28"/>
      <c r="DL138" s="28"/>
      <c r="DM138" s="28"/>
      <c r="DN138" s="28"/>
      <c r="DO138" s="28"/>
      <c r="DP138" s="28"/>
      <c r="DQ138" s="28"/>
      <c r="DR138" s="28"/>
      <c r="DS138" s="28"/>
      <c r="DT138" s="28"/>
      <c r="DU138" s="28"/>
      <c r="DV138" s="28"/>
      <c r="DW138" s="28"/>
      <c r="DX138" s="28"/>
      <c r="DY138" s="28"/>
      <c r="DZ138" s="28"/>
      <c r="EA138" s="28"/>
      <c r="EB138" s="23"/>
      <c r="EC138" s="8"/>
      <c r="ED138" s="8"/>
      <c r="EE138" s="8"/>
      <c r="EF138" s="8"/>
      <c r="EG138" s="8"/>
      <c r="EH138" s="8"/>
      <c r="EI138" s="8"/>
      <c r="EJ138" s="8"/>
      <c r="EK138" s="8"/>
      <c r="EL138" s="8"/>
      <c r="EM138" s="8"/>
      <c r="EN138" s="8"/>
      <c r="EO138" s="8"/>
      <c r="EP138" s="8"/>
      <c r="EQ138" s="8"/>
      <c r="ER138" s="8"/>
      <c r="ES138" s="8"/>
      <c r="ET138" s="8"/>
      <c r="EU138" s="8"/>
      <c r="EV138" s="8"/>
      <c r="EW138" s="8"/>
      <c r="EX138" s="8"/>
      <c r="EY138" s="8"/>
      <c r="EZ138" s="8"/>
      <c r="FA138" s="8"/>
      <c r="FB138" s="8"/>
      <c r="FC138" s="8"/>
      <c r="FD138" s="8"/>
      <c r="FE138" s="8"/>
      <c r="FF138" s="8"/>
      <c r="FG138" s="8"/>
      <c r="FH138" s="8"/>
      <c r="FI138" s="8"/>
      <c r="FJ138" s="8"/>
      <c r="FK138" s="8"/>
      <c r="FL138" s="8"/>
      <c r="FM138" s="8"/>
      <c r="FN138" s="8"/>
      <c r="FO138" s="18"/>
      <c r="FP138" s="28"/>
      <c r="FQ138" s="28"/>
      <c r="FR138" s="28"/>
      <c r="FS138" s="28"/>
      <c r="FT138" s="28"/>
      <c r="FU138" s="28"/>
      <c r="FV138" s="10"/>
      <c r="FW138" s="17"/>
      <c r="FX138" s="14"/>
      <c r="FY138" s="8"/>
      <c r="FZ138" s="8"/>
      <c r="GA138" s="8"/>
      <c r="GB138" s="8"/>
      <c r="GC138" s="8"/>
      <c r="GD138" s="8"/>
      <c r="GE138" s="8"/>
      <c r="GF138" s="8"/>
      <c r="GG138" s="8"/>
      <c r="GH138" s="8"/>
      <c r="GI138" s="8"/>
      <c r="GJ138" s="8"/>
      <c r="GK138" s="8"/>
      <c r="GL138" s="8"/>
      <c r="GM138" s="8"/>
      <c r="GN138" s="8"/>
      <c r="GO138" s="8"/>
      <c r="GP138" s="8"/>
      <c r="GQ138" s="8"/>
      <c r="GR138" s="8"/>
      <c r="GS138" s="8"/>
      <c r="GT138" s="8"/>
      <c r="GU138" s="8"/>
      <c r="GV138" s="8"/>
      <c r="GW138" s="8"/>
      <c r="GX138" s="8"/>
      <c r="GY138" s="8"/>
      <c r="GZ138" s="8"/>
      <c r="HA138" s="8"/>
      <c r="HB138" s="8"/>
      <c r="HC138" s="8"/>
      <c r="HD138" s="8"/>
      <c r="HE138" s="8"/>
      <c r="HF138" s="8"/>
      <c r="HG138" s="8"/>
      <c r="HH138" s="8"/>
      <c r="HI138" s="8"/>
      <c r="HJ138" s="8"/>
      <c r="HK138" s="8"/>
      <c r="HL138" s="8"/>
      <c r="HM138" s="8"/>
      <c r="HN138" s="8"/>
      <c r="HO138" s="8"/>
      <c r="HP138" s="8"/>
      <c r="HQ138" s="8"/>
      <c r="HR138" s="8"/>
      <c r="HS138" s="8"/>
      <c r="HT138" s="8"/>
      <c r="HU138" s="8"/>
      <c r="HV138" s="8"/>
      <c r="HW138" s="8"/>
      <c r="HX138" s="8"/>
      <c r="HY138" s="8"/>
      <c r="HZ138" s="8"/>
      <c r="IA138" s="8"/>
      <c r="IB138" s="8"/>
      <c r="IC138" s="8"/>
      <c r="ID138" s="8"/>
      <c r="IE138" s="8"/>
      <c r="IF138" s="8"/>
      <c r="IG138" s="8"/>
      <c r="IH138" s="8"/>
      <c r="II138" s="8"/>
      <c r="IJ138" s="8"/>
      <c r="IK138" s="8"/>
      <c r="IL138" s="8"/>
      <c r="IM138" s="8"/>
      <c r="IN138" s="8"/>
      <c r="IO138" s="8"/>
      <c r="IP138" s="8"/>
      <c r="IQ138" s="8"/>
      <c r="IR138" s="9"/>
      <c r="IS138" s="10"/>
      <c r="IT138" s="10"/>
      <c r="IU138" s="10"/>
      <c r="IV138" s="10"/>
      <c r="IW138" s="10"/>
      <c r="IX138" s="10"/>
      <c r="IY138" s="10"/>
      <c r="IZ138" s="10"/>
      <c r="JA138" s="10"/>
      <c r="JB138" s="10"/>
      <c r="JC138" s="10"/>
      <c r="JD138" s="10"/>
      <c r="JE138" s="10"/>
      <c r="JF138" s="10"/>
      <c r="JG138" s="10"/>
      <c r="JH138" s="10"/>
      <c r="JI138" s="10"/>
      <c r="JJ138" s="10"/>
      <c r="JK138" s="10"/>
      <c r="JL138" s="10"/>
      <c r="JM138" s="10"/>
      <c r="JN138" s="10"/>
      <c r="JO138" s="10"/>
      <c r="JP138" s="10"/>
      <c r="JQ138" s="10"/>
      <c r="JR138" s="10"/>
      <c r="JS138" s="10"/>
      <c r="JT138" s="10"/>
      <c r="JU138" s="10"/>
      <c r="JV138" s="10"/>
      <c r="JW138" s="10"/>
      <c r="JX138" s="10"/>
      <c r="JY138" s="10"/>
      <c r="JZ138" s="10"/>
      <c r="KA138" s="10"/>
      <c r="KB138" s="10"/>
      <c r="KC138" s="10"/>
      <c r="KD138" s="10"/>
      <c r="KE138" s="10"/>
      <c r="KF138" s="10"/>
      <c r="KG138" s="10"/>
      <c r="KH138" s="10"/>
      <c r="KI138" s="10"/>
      <c r="KJ138" s="10"/>
      <c r="KK138" s="10"/>
      <c r="KL138" s="10"/>
      <c r="KM138" s="10"/>
      <c r="KN138" s="10"/>
      <c r="KO138" s="10"/>
      <c r="KP138" s="10"/>
      <c r="KQ138" s="10"/>
      <c r="KR138" s="10"/>
      <c r="KS138" s="10"/>
      <c r="KT138" s="10"/>
      <c r="KU138" s="10"/>
      <c r="KV138" s="10"/>
      <c r="KW138" s="10"/>
      <c r="KX138" s="10"/>
      <c r="KY138" s="10"/>
      <c r="KZ138" s="10"/>
      <c r="LA138" s="10"/>
      <c r="LB138" s="10"/>
      <c r="LC138" s="10"/>
      <c r="LD138" s="10"/>
      <c r="LE138" s="10"/>
      <c r="LF138" s="10"/>
      <c r="LG138" s="10"/>
      <c r="LH138" s="10"/>
      <c r="LI138" s="10"/>
      <c r="LJ138" s="10"/>
      <c r="LK138" s="10"/>
      <c r="LL138" s="10"/>
      <c r="LM138" s="10"/>
      <c r="LN138" s="10"/>
      <c r="LO138" s="10"/>
      <c r="LP138" s="10"/>
      <c r="LQ138" s="10"/>
      <c r="LR138" s="10"/>
      <c r="LS138" s="10"/>
      <c r="LT138" s="10"/>
      <c r="LU138" s="10"/>
      <c r="LV138" s="10"/>
      <c r="LW138" s="10"/>
      <c r="LX138" s="10"/>
      <c r="LY138" s="10"/>
      <c r="LZ138" s="10"/>
      <c r="MA138" s="10"/>
      <c r="MB138" s="10"/>
      <c r="MC138" s="19"/>
      <c r="MD138" s="14"/>
      <c r="ME138" s="12"/>
      <c r="MF138" s="12"/>
      <c r="MG138" s="12"/>
      <c r="MH138" s="12"/>
      <c r="MI138" s="12"/>
      <c r="MJ138" s="12"/>
      <c r="MK138" s="14"/>
      <c r="ML138" s="10"/>
      <c r="MM138" s="10"/>
      <c r="MN138" s="10"/>
      <c r="MO138" s="10"/>
      <c r="MP138" s="10"/>
      <c r="MQ138" s="10"/>
      <c r="MR138" s="10"/>
      <c r="MS138" s="10"/>
      <c r="MT138" s="10"/>
      <c r="MU138" s="10"/>
      <c r="MV138" s="10"/>
      <c r="MW138" s="10"/>
      <c r="MX138" s="10"/>
      <c r="MY138" s="10"/>
      <c r="MZ138" s="10"/>
      <c r="NA138" s="10"/>
      <c r="NB138" s="10"/>
      <c r="NC138" s="10"/>
      <c r="ND138" s="10"/>
      <c r="NE138" s="10"/>
      <c r="NF138" s="10"/>
      <c r="NG138" s="10"/>
      <c r="NH138" s="10"/>
      <c r="NI138" s="10"/>
      <c r="NJ138" s="10"/>
      <c r="NK138" s="10"/>
      <c r="NL138" s="10"/>
      <c r="NM138" s="10"/>
      <c r="NN138" s="10"/>
      <c r="NO138" s="10"/>
      <c r="NP138" s="10"/>
      <c r="NQ138" s="10"/>
      <c r="NR138" s="10"/>
      <c r="NS138" s="10"/>
      <c r="NT138" s="10"/>
      <c r="NU138" s="10"/>
      <c r="NV138" s="10"/>
      <c r="NW138" s="13"/>
      <c r="NX138" s="12"/>
      <c r="NY138" s="12"/>
      <c r="NZ138" s="12"/>
      <c r="OA138" s="12"/>
      <c r="OB138" s="12"/>
      <c r="OC138" s="12"/>
      <c r="OD138" s="12"/>
      <c r="OE138" s="12"/>
      <c r="OF138" s="12"/>
      <c r="OG138" s="12"/>
      <c r="OH138" s="12"/>
      <c r="OI138" s="12"/>
      <c r="OJ138" s="12"/>
      <c r="OK138" s="12"/>
      <c r="OL138" s="12"/>
      <c r="OM138" s="14"/>
      <c r="ON138" s="17"/>
      <c r="OO138" s="10"/>
      <c r="OP138" s="10"/>
      <c r="OQ138" s="10"/>
      <c r="OR138" s="10"/>
      <c r="OS138" s="10"/>
      <c r="OT138" s="10"/>
      <c r="OU138" s="10"/>
      <c r="OV138" s="10"/>
      <c r="OW138" s="10"/>
      <c r="OX138" s="10"/>
      <c r="OY138" s="10"/>
      <c r="OZ138" s="10"/>
      <c r="PA138" s="10"/>
      <c r="PB138" s="10"/>
      <c r="PC138" s="10"/>
      <c r="PD138" s="10"/>
      <c r="PE138" s="10"/>
      <c r="PF138" s="10"/>
      <c r="PG138" s="10"/>
      <c r="PH138" s="10"/>
      <c r="PI138" s="10"/>
      <c r="PJ138" s="10"/>
      <c r="PK138" s="10"/>
      <c r="PL138" s="10"/>
      <c r="PM138" s="10"/>
      <c r="PN138" s="10"/>
      <c r="PO138" s="10"/>
      <c r="PP138" s="10"/>
      <c r="PQ138" s="10"/>
      <c r="PR138" s="10"/>
      <c r="PS138" s="10"/>
      <c r="PT138" s="10"/>
      <c r="PU138" s="10"/>
      <c r="PV138" s="10"/>
      <c r="PW138" s="10"/>
      <c r="PX138" s="10"/>
      <c r="PY138" s="10"/>
      <c r="PZ138" s="13"/>
      <c r="QA138" s="14"/>
      <c r="QB138" s="12"/>
      <c r="QC138" s="12"/>
      <c r="QD138" s="12"/>
      <c r="QE138" s="12"/>
      <c r="QF138" s="12"/>
      <c r="QG138" s="12"/>
      <c r="QH138" s="15"/>
      <c r="QI138" s="10"/>
      <c r="QJ138" s="10"/>
      <c r="QK138" s="10"/>
      <c r="QL138" s="10"/>
      <c r="QM138" s="10"/>
      <c r="QN138" s="10"/>
      <c r="QO138" s="10"/>
      <c r="QP138" s="10"/>
      <c r="QQ138" s="10"/>
      <c r="QR138" s="10"/>
      <c r="QS138" s="10"/>
      <c r="QT138" s="10"/>
      <c r="QU138" s="10"/>
      <c r="QV138" s="10"/>
      <c r="QW138" s="10"/>
      <c r="QX138" s="10"/>
      <c r="QY138" s="10"/>
      <c r="QZ138" s="10"/>
      <c r="RA138" s="10"/>
      <c r="RB138" s="10"/>
      <c r="RC138" s="10"/>
      <c r="RD138" s="10"/>
      <c r="RE138" s="10"/>
      <c r="RF138" s="10"/>
      <c r="RG138" s="10"/>
      <c r="RH138" s="10"/>
      <c r="RI138" s="10"/>
      <c r="RJ138" s="10"/>
      <c r="RK138" s="10"/>
      <c r="RL138" s="10"/>
      <c r="RM138" s="10"/>
      <c r="RN138" s="10"/>
      <c r="RO138" s="10"/>
      <c r="RP138" s="10"/>
      <c r="RQ138" s="10"/>
      <c r="RR138" s="10"/>
      <c r="RS138" s="10"/>
      <c r="RT138" s="10"/>
      <c r="RU138" s="10"/>
      <c r="RV138" s="10"/>
      <c r="RW138" s="10"/>
      <c r="RX138" s="10"/>
      <c r="RY138" s="10"/>
      <c r="RZ138" s="10"/>
      <c r="SA138" s="10"/>
      <c r="SB138" s="10"/>
      <c r="SC138" s="10"/>
      <c r="SD138" s="10"/>
      <c r="SE138" s="10"/>
      <c r="SF138" s="10"/>
      <c r="SG138" s="10"/>
      <c r="SH138" s="10"/>
      <c r="SI138" s="10"/>
      <c r="SJ138" s="10"/>
      <c r="SK138" s="10"/>
      <c r="SL138" s="10"/>
      <c r="SM138" s="10"/>
      <c r="SN138" s="10"/>
      <c r="SO138" s="10"/>
      <c r="SP138" s="10"/>
      <c r="SQ138" s="10"/>
      <c r="SR138" s="10"/>
      <c r="SS138" s="10"/>
      <c r="ST138" s="10"/>
      <c r="SU138" s="10"/>
      <c r="SV138" s="10"/>
      <c r="SW138" s="10"/>
      <c r="SX138" s="10"/>
      <c r="SY138" s="10"/>
      <c r="SZ138" s="10"/>
      <c r="TA138" s="10"/>
      <c r="TB138" s="10"/>
      <c r="TC138" s="10"/>
      <c r="TD138" s="10"/>
      <c r="TE138" s="10"/>
      <c r="TF138" s="10"/>
      <c r="TG138" s="10"/>
      <c r="TH138" s="10"/>
      <c r="TI138" s="10"/>
      <c r="TJ138" s="10"/>
      <c r="TK138" s="10"/>
      <c r="TL138" s="10"/>
      <c r="TM138" s="10"/>
      <c r="TN138" s="10"/>
      <c r="TO138" s="10"/>
      <c r="TP138" s="10"/>
      <c r="TQ138" s="10"/>
      <c r="TR138" s="10"/>
      <c r="TS138" s="8"/>
      <c r="TT138" s="8"/>
    </row>
    <row r="139" spans="1:540" ht="9.6" customHeight="1">
      <c r="A139" s="8"/>
      <c r="B139" s="8"/>
      <c r="C139" s="8"/>
      <c r="D139" s="8"/>
      <c r="E139" s="8"/>
      <c r="F139" s="8"/>
      <c r="G139" s="8"/>
      <c r="H139" s="8"/>
      <c r="I139" s="8"/>
      <c r="J139" s="8"/>
      <c r="K139" s="8"/>
      <c r="L139" s="8"/>
      <c r="M139" s="8"/>
      <c r="N139" s="8"/>
      <c r="O139" s="8"/>
      <c r="P139" s="8"/>
      <c r="Q139" s="8"/>
      <c r="R139" s="8"/>
      <c r="S139" s="8"/>
      <c r="T139" s="8"/>
      <c r="U139" s="8"/>
      <c r="V139" s="8"/>
      <c r="W139" s="8"/>
      <c r="X139" s="8"/>
      <c r="Y139" s="8"/>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c r="BA139" s="8"/>
      <c r="BB139" s="8"/>
      <c r="BC139" s="8"/>
      <c r="BD139" s="8"/>
      <c r="BE139" s="8"/>
      <c r="BF139" s="8"/>
      <c r="BG139" s="8"/>
      <c r="BH139" s="8"/>
      <c r="BI139" s="8"/>
      <c r="BJ139" s="8"/>
      <c r="BK139" s="8"/>
      <c r="BL139" s="8"/>
      <c r="BM139" s="8"/>
      <c r="BN139" s="8"/>
      <c r="BO139" s="18"/>
      <c r="BP139" s="28"/>
      <c r="BQ139" s="28"/>
      <c r="BR139" s="28"/>
      <c r="BS139" s="28"/>
      <c r="BT139" s="28"/>
      <c r="BU139" s="28"/>
      <c r="BV139" s="28"/>
      <c r="BW139" s="18"/>
      <c r="BX139" s="8"/>
      <c r="BY139" s="8"/>
      <c r="BZ139" s="8"/>
      <c r="CA139" s="8"/>
      <c r="CB139" s="8"/>
      <c r="CC139" s="8"/>
      <c r="CD139" s="8"/>
      <c r="CE139" s="8"/>
      <c r="CF139" s="8"/>
      <c r="CG139" s="8"/>
      <c r="CH139" s="8"/>
      <c r="CI139" s="8"/>
      <c r="CJ139" s="8"/>
      <c r="CK139" s="8"/>
      <c r="CL139" s="8"/>
      <c r="CM139" s="8"/>
      <c r="CN139" s="8"/>
      <c r="CO139" s="8"/>
      <c r="CP139" s="8"/>
      <c r="CQ139" s="8"/>
      <c r="CR139" s="8"/>
      <c r="CS139" s="8"/>
      <c r="CT139" s="8"/>
      <c r="CU139" s="8"/>
      <c r="CV139" s="8"/>
      <c r="CW139" s="8"/>
      <c r="CX139" s="8"/>
      <c r="CY139" s="8"/>
      <c r="CZ139" s="8"/>
      <c r="DA139" s="8"/>
      <c r="DB139" s="8"/>
      <c r="DC139" s="8"/>
      <c r="DD139" s="8"/>
      <c r="DE139" s="8"/>
      <c r="DF139" s="8"/>
      <c r="DG139" s="8"/>
      <c r="DH139" s="8"/>
      <c r="DI139" s="12"/>
      <c r="DJ139" s="19"/>
      <c r="DK139" s="28"/>
      <c r="DL139" s="28"/>
      <c r="DM139" s="28"/>
      <c r="DN139" s="28"/>
      <c r="DO139" s="28"/>
      <c r="DP139" s="28"/>
      <c r="DQ139" s="28"/>
      <c r="DR139" s="28"/>
      <c r="DS139" s="28"/>
      <c r="DT139" s="28"/>
      <c r="DU139" s="28"/>
      <c r="DV139" s="28"/>
      <c r="DW139" s="28"/>
      <c r="DX139" s="28"/>
      <c r="DY139" s="28"/>
      <c r="DZ139" s="28"/>
      <c r="EA139" s="28"/>
      <c r="EB139" s="10"/>
      <c r="EC139" s="13"/>
      <c r="ED139" s="8"/>
      <c r="EE139" s="8"/>
      <c r="EF139" s="8"/>
      <c r="EG139" s="8"/>
      <c r="EH139" s="8"/>
      <c r="EI139" s="8"/>
      <c r="EJ139" s="8"/>
      <c r="EK139" s="8"/>
      <c r="EL139" s="8"/>
      <c r="EM139" s="8"/>
      <c r="EN139" s="8"/>
      <c r="EO139" s="8"/>
      <c r="EP139" s="8"/>
      <c r="EQ139" s="8"/>
      <c r="ER139" s="8"/>
      <c r="ES139" s="8"/>
      <c r="ET139" s="8"/>
      <c r="EU139" s="8"/>
      <c r="EV139" s="8"/>
      <c r="EW139" s="8"/>
      <c r="EX139" s="8"/>
      <c r="EY139" s="8"/>
      <c r="EZ139" s="8"/>
      <c r="FA139" s="8"/>
      <c r="FB139" s="8"/>
      <c r="FC139" s="8"/>
      <c r="FD139" s="8"/>
      <c r="FE139" s="8"/>
      <c r="FF139" s="8"/>
      <c r="FG139" s="8"/>
      <c r="FH139" s="8"/>
      <c r="FI139" s="8"/>
      <c r="FJ139" s="8"/>
      <c r="FK139" s="8"/>
      <c r="FL139" s="8"/>
      <c r="FM139" s="8"/>
      <c r="FN139" s="8"/>
      <c r="FO139" s="18"/>
      <c r="FP139" s="28"/>
      <c r="FQ139" s="28"/>
      <c r="FR139" s="28"/>
      <c r="FS139" s="28"/>
      <c r="FT139" s="28"/>
      <c r="FU139" s="28"/>
      <c r="FV139" s="28"/>
      <c r="FW139" s="25"/>
      <c r="FX139" s="12"/>
      <c r="FY139" s="8"/>
      <c r="FZ139" s="8"/>
      <c r="GA139" s="8"/>
      <c r="GB139" s="8"/>
      <c r="GC139" s="8"/>
      <c r="GD139" s="8"/>
      <c r="GE139" s="8"/>
      <c r="GF139" s="8"/>
      <c r="GG139" s="8"/>
      <c r="GH139" s="8"/>
      <c r="GI139" s="8"/>
      <c r="GJ139" s="8"/>
      <c r="GK139" s="8"/>
      <c r="GL139" s="8"/>
      <c r="GM139" s="8"/>
      <c r="GN139" s="8"/>
      <c r="GO139" s="8"/>
      <c r="GP139" s="8"/>
      <c r="GQ139" s="8"/>
      <c r="GR139" s="8"/>
      <c r="GS139" s="8"/>
      <c r="GT139" s="8"/>
      <c r="GU139" s="8"/>
      <c r="GV139" s="8"/>
      <c r="GW139" s="8"/>
      <c r="GX139" s="8"/>
      <c r="GY139" s="8"/>
      <c r="GZ139" s="8"/>
      <c r="HA139" s="8"/>
      <c r="HB139" s="8"/>
      <c r="HC139" s="8"/>
      <c r="HD139" s="8"/>
      <c r="HE139" s="8"/>
      <c r="HF139" s="8"/>
      <c r="HG139" s="8"/>
      <c r="HH139" s="8"/>
      <c r="HI139" s="8"/>
      <c r="HJ139" s="8"/>
      <c r="HK139" s="8"/>
      <c r="HL139" s="8"/>
      <c r="HM139" s="8"/>
      <c r="HN139" s="8"/>
      <c r="HO139" s="8"/>
      <c r="HP139" s="8"/>
      <c r="HQ139" s="8"/>
      <c r="HR139" s="8"/>
      <c r="HS139" s="8"/>
      <c r="HT139" s="8"/>
      <c r="HU139" s="8"/>
      <c r="HV139" s="8"/>
      <c r="HW139" s="8"/>
      <c r="HX139" s="8"/>
      <c r="HY139" s="8"/>
      <c r="HZ139" s="8"/>
      <c r="IA139" s="8"/>
      <c r="IB139" s="8"/>
      <c r="IC139" s="8"/>
      <c r="ID139" s="8"/>
      <c r="IE139" s="8"/>
      <c r="IF139" s="8"/>
      <c r="IG139" s="8"/>
      <c r="IH139" s="8"/>
      <c r="II139" s="8"/>
      <c r="IJ139" s="8"/>
      <c r="IK139" s="8"/>
      <c r="IL139" s="8"/>
      <c r="IM139" s="8"/>
      <c r="IN139" s="8"/>
      <c r="IO139" s="8"/>
      <c r="IP139" s="8"/>
      <c r="IQ139" s="8"/>
      <c r="IR139" s="9"/>
      <c r="IS139" s="10"/>
      <c r="IT139" s="10"/>
      <c r="IU139" s="10"/>
      <c r="IV139" s="10"/>
      <c r="IW139" s="10"/>
      <c r="IX139" s="10"/>
      <c r="IY139" s="10"/>
      <c r="IZ139" s="10"/>
      <c r="JA139" s="10"/>
      <c r="JB139" s="10"/>
      <c r="JC139" s="10"/>
      <c r="JD139" s="10"/>
      <c r="JE139" s="10"/>
      <c r="JF139" s="10"/>
      <c r="JG139" s="10"/>
      <c r="JH139" s="10"/>
      <c r="JI139" s="10"/>
      <c r="JJ139" s="10"/>
      <c r="JK139" s="10"/>
      <c r="JL139" s="10"/>
      <c r="JM139" s="10"/>
      <c r="JN139" s="10"/>
      <c r="JO139" s="10"/>
      <c r="JP139" s="10"/>
      <c r="JQ139" s="10"/>
      <c r="JR139" s="10"/>
      <c r="JS139" s="10"/>
      <c r="JT139" s="10"/>
      <c r="JU139" s="10"/>
      <c r="JV139" s="10"/>
      <c r="JW139" s="10"/>
      <c r="JX139" s="10"/>
      <c r="JY139" s="10"/>
      <c r="JZ139" s="10"/>
      <c r="KA139" s="10"/>
      <c r="KB139" s="10"/>
      <c r="KC139" s="10"/>
      <c r="KD139" s="10"/>
      <c r="KE139" s="10"/>
      <c r="KF139" s="10"/>
      <c r="KG139" s="10"/>
      <c r="KH139" s="10"/>
      <c r="KI139" s="10"/>
      <c r="KJ139" s="10"/>
      <c r="KK139" s="10"/>
      <c r="KL139" s="10"/>
      <c r="KM139" s="10"/>
      <c r="KN139" s="10"/>
      <c r="KO139" s="10"/>
      <c r="KP139" s="10"/>
      <c r="KQ139" s="10"/>
      <c r="KR139" s="10"/>
      <c r="KS139" s="10"/>
      <c r="KT139" s="10"/>
      <c r="KU139" s="10"/>
      <c r="KV139" s="10"/>
      <c r="KW139" s="10"/>
      <c r="KX139" s="10"/>
      <c r="KY139" s="10"/>
      <c r="KZ139" s="10"/>
      <c r="LA139" s="10"/>
      <c r="LB139" s="10"/>
      <c r="LC139" s="10"/>
      <c r="LD139" s="10"/>
      <c r="LE139" s="10"/>
      <c r="LF139" s="10"/>
      <c r="LG139" s="10"/>
      <c r="LH139" s="10"/>
      <c r="LI139" s="10"/>
      <c r="LJ139" s="10"/>
      <c r="LK139" s="10"/>
      <c r="LL139" s="10"/>
      <c r="LM139" s="10"/>
      <c r="LN139" s="10"/>
      <c r="LO139" s="10"/>
      <c r="LP139" s="10"/>
      <c r="LQ139" s="10"/>
      <c r="LR139" s="10"/>
      <c r="LS139" s="10"/>
      <c r="LT139" s="10"/>
      <c r="LU139" s="10"/>
      <c r="LV139" s="10"/>
      <c r="LW139" s="10"/>
      <c r="LX139" s="10"/>
      <c r="LY139" s="10"/>
      <c r="LZ139" s="10"/>
      <c r="MA139" s="10"/>
      <c r="MB139" s="10"/>
      <c r="MC139" s="10"/>
      <c r="MD139" s="12"/>
      <c r="ME139" s="12"/>
      <c r="MF139" s="12"/>
      <c r="MG139" s="12"/>
      <c r="MH139" s="12"/>
      <c r="MI139" s="12"/>
      <c r="MJ139" s="12"/>
      <c r="MK139" s="14"/>
      <c r="ML139" s="10"/>
      <c r="MM139" s="10"/>
      <c r="MN139" s="10"/>
      <c r="MO139" s="10"/>
      <c r="MP139" s="10"/>
      <c r="MQ139" s="10"/>
      <c r="MR139" s="10"/>
      <c r="MS139" s="10"/>
      <c r="MT139" s="10"/>
      <c r="MU139" s="10"/>
      <c r="MV139" s="10"/>
      <c r="MW139" s="10"/>
      <c r="MX139" s="10"/>
      <c r="MY139" s="10"/>
      <c r="MZ139" s="10"/>
      <c r="NA139" s="10"/>
      <c r="NB139" s="10"/>
      <c r="NC139" s="10"/>
      <c r="ND139" s="10"/>
      <c r="NE139" s="10"/>
      <c r="NF139" s="10"/>
      <c r="NG139" s="10"/>
      <c r="NH139" s="10"/>
      <c r="NI139" s="10"/>
      <c r="NJ139" s="10"/>
      <c r="NK139" s="10"/>
      <c r="NL139" s="10"/>
      <c r="NM139" s="10"/>
      <c r="NN139" s="10"/>
      <c r="NO139" s="10"/>
      <c r="NP139" s="10"/>
      <c r="NQ139" s="10"/>
      <c r="NR139" s="10"/>
      <c r="NS139" s="10"/>
      <c r="NT139" s="10"/>
      <c r="NU139" s="10"/>
      <c r="NV139" s="10"/>
      <c r="NW139" s="13"/>
      <c r="NX139" s="12"/>
      <c r="NY139" s="12"/>
      <c r="NZ139" s="12"/>
      <c r="OA139" s="12"/>
      <c r="OB139" s="12"/>
      <c r="OC139" s="12"/>
      <c r="OD139" s="12"/>
      <c r="OE139" s="12"/>
      <c r="OF139" s="12"/>
      <c r="OG139" s="12"/>
      <c r="OH139" s="12"/>
      <c r="OI139" s="12"/>
      <c r="OJ139" s="12"/>
      <c r="OK139" s="12"/>
      <c r="OL139" s="12"/>
      <c r="OM139" s="12"/>
      <c r="ON139" s="23"/>
      <c r="OO139" s="10"/>
      <c r="OP139" s="10"/>
      <c r="OQ139" s="10"/>
      <c r="OR139" s="10"/>
      <c r="OS139" s="10"/>
      <c r="OT139" s="10"/>
      <c r="OU139" s="10"/>
      <c r="OV139" s="10"/>
      <c r="OW139" s="10"/>
      <c r="OX139" s="10"/>
      <c r="OY139" s="10"/>
      <c r="OZ139" s="10"/>
      <c r="PA139" s="10"/>
      <c r="PB139" s="10"/>
      <c r="PC139" s="10"/>
      <c r="PD139" s="10"/>
      <c r="PE139" s="10"/>
      <c r="PF139" s="10"/>
      <c r="PG139" s="10"/>
      <c r="PH139" s="10"/>
      <c r="PI139" s="10"/>
      <c r="PJ139" s="10"/>
      <c r="PK139" s="10"/>
      <c r="PL139" s="10"/>
      <c r="PM139" s="10"/>
      <c r="PN139" s="10"/>
      <c r="PO139" s="10"/>
      <c r="PP139" s="10"/>
      <c r="PQ139" s="10"/>
      <c r="PR139" s="10"/>
      <c r="PS139" s="10"/>
      <c r="PT139" s="10"/>
      <c r="PU139" s="10"/>
      <c r="PV139" s="10"/>
      <c r="PW139" s="10"/>
      <c r="PX139" s="10"/>
      <c r="PY139" s="10"/>
      <c r="PZ139" s="13"/>
      <c r="QA139" s="14"/>
      <c r="QB139" s="12"/>
      <c r="QC139" s="12"/>
      <c r="QD139" s="12"/>
      <c r="QE139" s="12"/>
      <c r="QF139" s="12"/>
      <c r="QG139" s="12"/>
      <c r="QH139" s="34"/>
      <c r="QI139" s="10"/>
      <c r="QJ139" s="10"/>
      <c r="QK139" s="10"/>
      <c r="QL139" s="10"/>
      <c r="QM139" s="10"/>
      <c r="QN139" s="10"/>
      <c r="QO139" s="10"/>
      <c r="QP139" s="10"/>
      <c r="QQ139" s="10"/>
      <c r="QR139" s="10"/>
      <c r="QS139" s="10"/>
      <c r="QT139" s="10"/>
      <c r="QU139" s="10"/>
      <c r="QV139" s="10"/>
      <c r="QW139" s="10"/>
      <c r="QX139" s="10"/>
      <c r="QY139" s="10"/>
      <c r="QZ139" s="10"/>
      <c r="RA139" s="10"/>
      <c r="RB139" s="10"/>
      <c r="RC139" s="10"/>
      <c r="RD139" s="10"/>
      <c r="RE139" s="10"/>
      <c r="RF139" s="10"/>
      <c r="RG139" s="10"/>
      <c r="RH139" s="10"/>
      <c r="RI139" s="10"/>
      <c r="RJ139" s="10"/>
      <c r="RK139" s="10"/>
      <c r="RL139" s="10"/>
      <c r="RM139" s="10"/>
      <c r="RN139" s="10"/>
      <c r="RO139" s="10"/>
      <c r="RP139" s="10"/>
      <c r="RQ139" s="10"/>
      <c r="RR139" s="10"/>
      <c r="RS139" s="10"/>
      <c r="RT139" s="10"/>
      <c r="RU139" s="10"/>
      <c r="RV139" s="10"/>
      <c r="RW139" s="10"/>
      <c r="RX139" s="10"/>
      <c r="RY139" s="10"/>
      <c r="RZ139" s="10"/>
      <c r="SA139" s="10"/>
      <c r="SB139" s="10"/>
      <c r="SC139" s="10"/>
      <c r="SD139" s="10"/>
      <c r="SE139" s="10"/>
      <c r="SF139" s="10"/>
      <c r="SG139" s="10"/>
      <c r="SH139" s="10"/>
      <c r="SI139" s="10"/>
      <c r="SJ139" s="10"/>
      <c r="SK139" s="10"/>
      <c r="SL139" s="10"/>
      <c r="SM139" s="10"/>
      <c r="SN139" s="10"/>
      <c r="SO139" s="10"/>
      <c r="SP139" s="10"/>
      <c r="SQ139" s="10"/>
      <c r="SR139" s="10"/>
      <c r="SS139" s="10"/>
      <c r="ST139" s="10"/>
      <c r="SU139" s="10"/>
      <c r="SV139" s="10"/>
      <c r="SW139" s="10"/>
      <c r="SX139" s="10"/>
      <c r="SY139" s="10"/>
      <c r="SZ139" s="10"/>
      <c r="TA139" s="10"/>
      <c r="TB139" s="10"/>
      <c r="TC139" s="10"/>
      <c r="TD139" s="10"/>
      <c r="TE139" s="10"/>
      <c r="TF139" s="10"/>
      <c r="TG139" s="10"/>
      <c r="TH139" s="10"/>
      <c r="TI139" s="10"/>
      <c r="TJ139" s="10"/>
      <c r="TK139" s="10"/>
      <c r="TL139" s="10"/>
      <c r="TM139" s="10"/>
      <c r="TN139" s="10"/>
      <c r="TO139" s="10"/>
      <c r="TP139" s="10"/>
      <c r="TQ139" s="10"/>
      <c r="TR139" s="10"/>
      <c r="TS139" s="8"/>
      <c r="TT139" s="8"/>
    </row>
    <row r="140" spans="1:540" ht="9.6" customHeight="1">
      <c r="A140" s="8"/>
      <c r="B140" s="8"/>
      <c r="C140" s="8"/>
      <c r="D140" s="8"/>
      <c r="E140" s="8"/>
      <c r="F140" s="8"/>
      <c r="G140" s="8"/>
      <c r="H140" s="8"/>
      <c r="I140" s="8"/>
      <c r="J140" s="8"/>
      <c r="K140" s="8"/>
      <c r="L140" s="8"/>
      <c r="M140" s="8"/>
      <c r="N140" s="8"/>
      <c r="O140" s="8"/>
      <c r="P140" s="8"/>
      <c r="Q140" s="8"/>
      <c r="R140" s="8"/>
      <c r="S140" s="8"/>
      <c r="T140" s="8"/>
      <c r="U140" s="8"/>
      <c r="V140" s="8"/>
      <c r="W140" s="8"/>
      <c r="X140" s="8"/>
      <c r="Y140" s="8"/>
      <c r="Z140" s="8"/>
      <c r="AA140" s="8"/>
      <c r="AB140" s="8"/>
      <c r="AC140" s="8"/>
      <c r="AD140" s="8"/>
      <c r="AE140" s="8"/>
      <c r="AF140" s="8"/>
      <c r="AG140" s="8"/>
      <c r="AH140" s="8"/>
      <c r="AI140" s="8"/>
      <c r="AJ140" s="8"/>
      <c r="AK140" s="8"/>
      <c r="AL140" s="8"/>
      <c r="AM140" s="8"/>
      <c r="AN140" s="8"/>
      <c r="AO140" s="8"/>
      <c r="AP140" s="8"/>
      <c r="AQ140" s="8"/>
      <c r="AR140" s="8"/>
      <c r="AS140" s="8"/>
      <c r="AT140" s="8"/>
      <c r="AU140" s="8"/>
      <c r="AV140" s="8"/>
      <c r="AW140" s="8"/>
      <c r="AX140" s="8"/>
      <c r="AY140" s="8"/>
      <c r="AZ140" s="8"/>
      <c r="BA140" s="8"/>
      <c r="BB140" s="8"/>
      <c r="BC140" s="8"/>
      <c r="BD140" s="8"/>
      <c r="BE140" s="8"/>
      <c r="BF140" s="8"/>
      <c r="BG140" s="8"/>
      <c r="BH140" s="8"/>
      <c r="BI140" s="8"/>
      <c r="BJ140" s="8"/>
      <c r="BK140" s="8"/>
      <c r="BL140" s="8"/>
      <c r="BM140" s="8"/>
      <c r="BN140" s="14"/>
      <c r="BO140" s="9"/>
      <c r="BP140" s="28"/>
      <c r="BQ140" s="28"/>
      <c r="BR140" s="28"/>
      <c r="BS140" s="28"/>
      <c r="BT140" s="28"/>
      <c r="BU140" s="28"/>
      <c r="BV140" s="28"/>
      <c r="BW140" s="18"/>
      <c r="BX140" s="8"/>
      <c r="BY140" s="8"/>
      <c r="BZ140" s="8"/>
      <c r="CA140" s="8"/>
      <c r="CB140" s="8"/>
      <c r="CC140" s="8"/>
      <c r="CD140" s="8"/>
      <c r="CE140" s="8"/>
      <c r="CF140" s="8"/>
      <c r="CG140" s="8"/>
      <c r="CH140" s="8"/>
      <c r="CI140" s="8"/>
      <c r="CJ140" s="8"/>
      <c r="CK140" s="8"/>
      <c r="CL140" s="8"/>
      <c r="CM140" s="8"/>
      <c r="CN140" s="8"/>
      <c r="CO140" s="8"/>
      <c r="CP140" s="8"/>
      <c r="CQ140" s="8"/>
      <c r="CR140" s="8"/>
      <c r="CS140" s="8"/>
      <c r="CT140" s="8"/>
      <c r="CU140" s="8"/>
      <c r="CV140" s="8"/>
      <c r="CW140" s="8"/>
      <c r="CX140" s="8"/>
      <c r="CY140" s="8"/>
      <c r="CZ140" s="8"/>
      <c r="DA140" s="8"/>
      <c r="DB140" s="8"/>
      <c r="DC140" s="8"/>
      <c r="DD140" s="8"/>
      <c r="DE140" s="8"/>
      <c r="DF140" s="8"/>
      <c r="DG140" s="8"/>
      <c r="DH140" s="12"/>
      <c r="DI140" s="19"/>
      <c r="DJ140" s="28"/>
      <c r="DK140" s="28"/>
      <c r="DL140" s="28"/>
      <c r="DM140" s="28"/>
      <c r="DN140" s="28"/>
      <c r="DO140" s="28"/>
      <c r="DP140" s="28"/>
      <c r="DQ140" s="28"/>
      <c r="DR140" s="28"/>
      <c r="DS140" s="28"/>
      <c r="DT140" s="28"/>
      <c r="DU140" s="28"/>
      <c r="DV140" s="28"/>
      <c r="DW140" s="28"/>
      <c r="DX140" s="28"/>
      <c r="DY140" s="28"/>
      <c r="DZ140" s="28"/>
      <c r="EA140" s="28"/>
      <c r="EB140" s="28"/>
      <c r="EC140" s="10"/>
      <c r="ED140" s="12"/>
      <c r="EE140" s="8"/>
      <c r="EF140" s="8"/>
      <c r="EG140" s="8"/>
      <c r="EH140" s="8"/>
      <c r="EI140" s="8"/>
      <c r="EJ140" s="8"/>
      <c r="EK140" s="8"/>
      <c r="EL140" s="8"/>
      <c r="EM140" s="8"/>
      <c r="EN140" s="8"/>
      <c r="EO140" s="8"/>
      <c r="EP140" s="8"/>
      <c r="EQ140" s="8"/>
      <c r="ER140" s="8"/>
      <c r="ES140" s="8"/>
      <c r="ET140" s="8"/>
      <c r="EU140" s="8"/>
      <c r="EV140" s="8"/>
      <c r="EW140" s="8"/>
      <c r="EX140" s="8"/>
      <c r="EY140" s="8"/>
      <c r="EZ140" s="8"/>
      <c r="FA140" s="8"/>
      <c r="FB140" s="8"/>
      <c r="FC140" s="8"/>
      <c r="FD140" s="8"/>
      <c r="FE140" s="8"/>
      <c r="FF140" s="8"/>
      <c r="FG140" s="8"/>
      <c r="FH140" s="8"/>
      <c r="FI140" s="8"/>
      <c r="FJ140" s="8"/>
      <c r="FK140" s="8"/>
      <c r="FL140" s="8"/>
      <c r="FM140" s="8"/>
      <c r="FN140" s="8"/>
      <c r="FO140" s="23"/>
      <c r="FP140" s="10"/>
      <c r="FQ140" s="28"/>
      <c r="FR140" s="28"/>
      <c r="FS140" s="28"/>
      <c r="FT140" s="28"/>
      <c r="FU140" s="28"/>
      <c r="FV140" s="28"/>
      <c r="FW140" s="28"/>
      <c r="FX140" s="18"/>
      <c r="FY140" s="8"/>
      <c r="FZ140" s="8"/>
      <c r="GA140" s="8"/>
      <c r="GB140" s="8"/>
      <c r="GC140" s="8"/>
      <c r="GD140" s="8"/>
      <c r="GE140" s="8"/>
      <c r="GF140" s="8"/>
      <c r="GG140" s="8"/>
      <c r="GH140" s="8"/>
      <c r="GI140" s="8"/>
      <c r="GJ140" s="8"/>
      <c r="GK140" s="8"/>
      <c r="GL140" s="8"/>
      <c r="GM140" s="8"/>
      <c r="GN140" s="8"/>
      <c r="GO140" s="8"/>
      <c r="GP140" s="8"/>
      <c r="GQ140" s="8"/>
      <c r="GR140" s="8"/>
      <c r="GS140" s="8"/>
      <c r="GT140" s="8"/>
      <c r="GU140" s="8"/>
      <c r="GV140" s="8"/>
      <c r="GW140" s="8"/>
      <c r="GX140" s="8"/>
      <c r="GY140" s="8"/>
      <c r="GZ140" s="8"/>
      <c r="HA140" s="8"/>
      <c r="HB140" s="8"/>
      <c r="HC140" s="8"/>
      <c r="HD140" s="8"/>
      <c r="HE140" s="8"/>
      <c r="HF140" s="8"/>
      <c r="HG140" s="8"/>
      <c r="HH140" s="8"/>
      <c r="HI140" s="8"/>
      <c r="HJ140" s="8"/>
      <c r="HK140" s="8"/>
      <c r="HL140" s="8"/>
      <c r="HM140" s="8"/>
      <c r="HN140" s="8"/>
      <c r="HO140" s="8"/>
      <c r="HP140" s="8"/>
      <c r="HQ140" s="8"/>
      <c r="HR140" s="8"/>
      <c r="HS140" s="8"/>
      <c r="HT140" s="8"/>
      <c r="HU140" s="8"/>
      <c r="HV140" s="8"/>
      <c r="HW140" s="8"/>
      <c r="HX140" s="8"/>
      <c r="HY140" s="8"/>
      <c r="HZ140" s="8"/>
      <c r="IA140" s="8"/>
      <c r="IB140" s="8"/>
      <c r="IC140" s="8"/>
      <c r="ID140" s="8"/>
      <c r="IE140" s="8"/>
      <c r="IF140" s="8"/>
      <c r="IG140" s="8"/>
      <c r="IH140" s="8"/>
      <c r="II140" s="8"/>
      <c r="IJ140" s="8"/>
      <c r="IK140" s="8"/>
      <c r="IL140" s="8"/>
      <c r="IM140" s="8"/>
      <c r="IN140" s="8"/>
      <c r="IO140" s="8"/>
      <c r="IP140" s="8"/>
      <c r="IQ140" s="8"/>
      <c r="IR140" s="9"/>
      <c r="IS140" s="10"/>
      <c r="IT140" s="10"/>
      <c r="IU140" s="10"/>
      <c r="IV140" s="10"/>
      <c r="IW140" s="10"/>
      <c r="IX140" s="10"/>
      <c r="IY140" s="10"/>
      <c r="IZ140" s="10"/>
      <c r="JA140" s="10"/>
      <c r="JB140" s="10"/>
      <c r="JC140" s="10"/>
      <c r="JD140" s="10"/>
      <c r="JE140" s="10"/>
      <c r="JF140" s="10"/>
      <c r="JG140" s="10"/>
      <c r="JH140" s="10"/>
      <c r="JI140" s="10"/>
      <c r="JJ140" s="10"/>
      <c r="JK140" s="10"/>
      <c r="JL140" s="10"/>
      <c r="JM140" s="10"/>
      <c r="JN140" s="10"/>
      <c r="JO140" s="10"/>
      <c r="JP140" s="10"/>
      <c r="JQ140" s="10"/>
      <c r="JR140" s="10"/>
      <c r="JS140" s="10"/>
      <c r="JT140" s="10"/>
      <c r="JU140" s="10"/>
      <c r="JV140" s="10"/>
      <c r="JW140" s="10"/>
      <c r="JX140" s="10"/>
      <c r="JY140" s="10"/>
      <c r="JZ140" s="10"/>
      <c r="KA140" s="10"/>
      <c r="KB140" s="10"/>
      <c r="KC140" s="10"/>
      <c r="KD140" s="10"/>
      <c r="KE140" s="10"/>
      <c r="KF140" s="10"/>
      <c r="KG140" s="10"/>
      <c r="KH140" s="10"/>
      <c r="KI140" s="10"/>
      <c r="KJ140" s="10"/>
      <c r="KK140" s="10"/>
      <c r="KL140" s="10"/>
      <c r="KM140" s="10"/>
      <c r="KN140" s="10"/>
      <c r="KO140" s="10"/>
      <c r="KP140" s="10"/>
      <c r="KQ140" s="10"/>
      <c r="KR140" s="10"/>
      <c r="KS140" s="10"/>
      <c r="KT140" s="10"/>
      <c r="KU140" s="10"/>
      <c r="KV140" s="10"/>
      <c r="KW140" s="10"/>
      <c r="KX140" s="10"/>
      <c r="KY140" s="10"/>
      <c r="KZ140" s="10"/>
      <c r="LA140" s="10"/>
      <c r="LB140" s="10"/>
      <c r="LC140" s="10"/>
      <c r="LD140" s="10"/>
      <c r="LE140" s="10"/>
      <c r="LF140" s="10"/>
      <c r="LG140" s="10"/>
      <c r="LH140" s="10"/>
      <c r="LI140" s="10"/>
      <c r="LJ140" s="10"/>
      <c r="LK140" s="10"/>
      <c r="LL140" s="10"/>
      <c r="LM140" s="10"/>
      <c r="LN140" s="10"/>
      <c r="LO140" s="10"/>
      <c r="LP140" s="10"/>
      <c r="LQ140" s="10"/>
      <c r="LR140" s="10"/>
      <c r="LS140" s="10"/>
      <c r="LT140" s="10"/>
      <c r="LU140" s="10"/>
      <c r="LV140" s="10"/>
      <c r="LW140" s="10"/>
      <c r="LX140" s="10"/>
      <c r="LY140" s="10"/>
      <c r="LZ140" s="10"/>
      <c r="MA140" s="10"/>
      <c r="MB140" s="10"/>
      <c r="MC140" s="10"/>
      <c r="MD140" s="12"/>
      <c r="ME140" s="12"/>
      <c r="MF140" s="12"/>
      <c r="MG140" s="12"/>
      <c r="MH140" s="12"/>
      <c r="MI140" s="12"/>
      <c r="MJ140" s="12"/>
      <c r="MK140" s="14"/>
      <c r="ML140" s="10"/>
      <c r="MM140" s="10"/>
      <c r="MN140" s="10"/>
      <c r="MO140" s="10"/>
      <c r="MP140" s="10"/>
      <c r="MQ140" s="10"/>
      <c r="MR140" s="10"/>
      <c r="MS140" s="10"/>
      <c r="MT140" s="10"/>
      <c r="MU140" s="10"/>
      <c r="MV140" s="10"/>
      <c r="MW140" s="10"/>
      <c r="MX140" s="10"/>
      <c r="MY140" s="10"/>
      <c r="MZ140" s="10"/>
      <c r="NA140" s="10"/>
      <c r="NB140" s="10"/>
      <c r="NC140" s="10"/>
      <c r="ND140" s="10"/>
      <c r="NE140" s="10"/>
      <c r="NF140" s="10"/>
      <c r="NG140" s="10"/>
      <c r="NH140" s="10"/>
      <c r="NI140" s="10"/>
      <c r="NJ140" s="10"/>
      <c r="NK140" s="10"/>
      <c r="NL140" s="10"/>
      <c r="NM140" s="10"/>
      <c r="NN140" s="10"/>
      <c r="NO140" s="10"/>
      <c r="NP140" s="10"/>
      <c r="NQ140" s="10"/>
      <c r="NR140" s="10"/>
      <c r="NS140" s="10"/>
      <c r="NT140" s="10"/>
      <c r="NU140" s="10"/>
      <c r="NV140" s="19"/>
      <c r="NW140" s="12"/>
      <c r="NX140" s="12"/>
      <c r="NY140" s="12"/>
      <c r="NZ140" s="12"/>
      <c r="OA140" s="12"/>
      <c r="OB140" s="12"/>
      <c r="OC140" s="12"/>
      <c r="OD140" s="12"/>
      <c r="OE140" s="12"/>
      <c r="OF140" s="12"/>
      <c r="OG140" s="12"/>
      <c r="OH140" s="12"/>
      <c r="OI140" s="12"/>
      <c r="OJ140" s="12"/>
      <c r="OK140" s="12"/>
      <c r="OL140" s="12"/>
      <c r="OM140" s="12"/>
      <c r="ON140" s="14"/>
      <c r="OO140" s="17"/>
      <c r="OP140" s="10"/>
      <c r="OQ140" s="10"/>
      <c r="OR140" s="10"/>
      <c r="OS140" s="10"/>
      <c r="OT140" s="10"/>
      <c r="OU140" s="10"/>
      <c r="OV140" s="10"/>
      <c r="OW140" s="10"/>
      <c r="OX140" s="10"/>
      <c r="OY140" s="10"/>
      <c r="OZ140" s="10"/>
      <c r="PA140" s="10"/>
      <c r="PB140" s="10"/>
      <c r="PC140" s="10"/>
      <c r="PD140" s="10"/>
      <c r="PE140" s="10"/>
      <c r="PF140" s="10"/>
      <c r="PG140" s="10"/>
      <c r="PH140" s="10"/>
      <c r="PI140" s="10"/>
      <c r="PJ140" s="10"/>
      <c r="PK140" s="10"/>
      <c r="PL140" s="10"/>
      <c r="PM140" s="10"/>
      <c r="PN140" s="10"/>
      <c r="PO140" s="10"/>
      <c r="PP140" s="10"/>
      <c r="PQ140" s="10"/>
      <c r="PR140" s="10"/>
      <c r="PS140" s="10"/>
      <c r="PT140" s="10"/>
      <c r="PU140" s="10"/>
      <c r="PV140" s="10"/>
      <c r="PW140" s="10"/>
      <c r="PX140" s="10"/>
      <c r="PY140" s="10"/>
      <c r="PZ140" s="13"/>
      <c r="QA140" s="14"/>
      <c r="QB140" s="12"/>
      <c r="QC140" s="12"/>
      <c r="QD140" s="12"/>
      <c r="QE140" s="12"/>
      <c r="QF140" s="12"/>
      <c r="QG140" s="12"/>
      <c r="QH140" s="21"/>
      <c r="QI140" s="10"/>
      <c r="QJ140" s="10"/>
      <c r="QK140" s="10"/>
      <c r="QL140" s="10"/>
      <c r="QM140" s="10"/>
      <c r="QN140" s="10"/>
      <c r="QO140" s="10"/>
      <c r="QP140" s="10"/>
      <c r="QQ140" s="10"/>
      <c r="QR140" s="10"/>
      <c r="QS140" s="10"/>
      <c r="QT140" s="10"/>
      <c r="QU140" s="10"/>
      <c r="QV140" s="10"/>
      <c r="QW140" s="10"/>
      <c r="QX140" s="10"/>
      <c r="QY140" s="10"/>
      <c r="QZ140" s="10"/>
      <c r="RA140" s="10"/>
      <c r="RB140" s="10"/>
      <c r="RC140" s="10"/>
      <c r="RD140" s="10"/>
      <c r="RE140" s="10"/>
      <c r="RF140" s="10"/>
      <c r="RG140" s="10"/>
      <c r="RH140" s="10"/>
      <c r="RI140" s="10"/>
      <c r="RJ140" s="10"/>
      <c r="RK140" s="10"/>
      <c r="RL140" s="10"/>
      <c r="RM140" s="10"/>
      <c r="RN140" s="10"/>
      <c r="RO140" s="10"/>
      <c r="RP140" s="10"/>
      <c r="RQ140" s="10"/>
      <c r="RR140" s="10"/>
      <c r="RS140" s="10"/>
      <c r="RT140" s="10"/>
      <c r="RU140" s="10"/>
      <c r="RV140" s="10"/>
      <c r="RW140" s="10"/>
      <c r="RX140" s="10"/>
      <c r="RY140" s="10"/>
      <c r="RZ140" s="10"/>
      <c r="SA140" s="10"/>
      <c r="SB140" s="10"/>
      <c r="SC140" s="10"/>
      <c r="SD140" s="10"/>
      <c r="SE140" s="10"/>
      <c r="SF140" s="10"/>
      <c r="SG140" s="10"/>
      <c r="SH140" s="10"/>
      <c r="SI140" s="10"/>
      <c r="SJ140" s="10"/>
      <c r="SK140" s="10"/>
      <c r="SL140" s="10"/>
      <c r="SM140" s="10"/>
      <c r="SN140" s="10"/>
      <c r="SO140" s="10"/>
      <c r="SP140" s="10"/>
      <c r="SQ140" s="10"/>
      <c r="SR140" s="10"/>
      <c r="SS140" s="10"/>
      <c r="ST140" s="10"/>
      <c r="SU140" s="10"/>
      <c r="SV140" s="10"/>
      <c r="SW140" s="10"/>
      <c r="SX140" s="10"/>
      <c r="SY140" s="10"/>
      <c r="SZ140" s="10"/>
      <c r="TA140" s="10"/>
      <c r="TB140" s="10"/>
      <c r="TC140" s="10"/>
      <c r="TD140" s="10"/>
      <c r="TE140" s="10"/>
      <c r="TF140" s="10"/>
      <c r="TG140" s="10"/>
      <c r="TH140" s="10"/>
      <c r="TI140" s="10"/>
      <c r="TJ140" s="10"/>
      <c r="TK140" s="10"/>
      <c r="TL140" s="10"/>
      <c r="TM140" s="10"/>
      <c r="TN140" s="10"/>
      <c r="TO140" s="10"/>
      <c r="TP140" s="10"/>
      <c r="TQ140" s="10"/>
      <c r="TR140" s="10"/>
      <c r="TS140" s="8"/>
      <c r="TT140" s="8"/>
    </row>
    <row r="141" spans="1:540" ht="9.6" customHeight="1">
      <c r="A141" s="8"/>
      <c r="B141" s="8"/>
      <c r="C141" s="8"/>
      <c r="D141" s="8"/>
      <c r="E141" s="8"/>
      <c r="F141" s="8"/>
      <c r="G141" s="8"/>
      <c r="H141" s="8"/>
      <c r="I141" s="8"/>
      <c r="J141" s="8"/>
      <c r="K141" s="8"/>
      <c r="L141" s="8"/>
      <c r="M141" s="8"/>
      <c r="N141" s="8"/>
      <c r="O141" s="8"/>
      <c r="P141" s="8"/>
      <c r="Q141" s="8"/>
      <c r="R141" s="8"/>
      <c r="S141" s="8"/>
      <c r="T141" s="8"/>
      <c r="U141" s="8"/>
      <c r="V141" s="8"/>
      <c r="W141" s="8"/>
      <c r="X141" s="8"/>
      <c r="Y141" s="8"/>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8"/>
      <c r="BA141" s="8"/>
      <c r="BB141" s="8"/>
      <c r="BC141" s="8"/>
      <c r="BD141" s="8"/>
      <c r="BE141" s="8"/>
      <c r="BF141" s="8"/>
      <c r="BG141" s="8"/>
      <c r="BH141" s="8"/>
      <c r="BI141" s="8"/>
      <c r="BJ141" s="8"/>
      <c r="BK141" s="8"/>
      <c r="BL141" s="8"/>
      <c r="BM141" s="14"/>
      <c r="BN141" s="9"/>
      <c r="BO141" s="10"/>
      <c r="BP141" s="19"/>
      <c r="BQ141" s="28"/>
      <c r="BR141" s="28"/>
      <c r="BS141" s="28"/>
      <c r="BT141" s="28"/>
      <c r="BU141" s="28"/>
      <c r="BV141" s="10"/>
      <c r="BW141" s="23"/>
      <c r="BX141" s="8"/>
      <c r="BY141" s="8"/>
      <c r="BZ141" s="8"/>
      <c r="CA141" s="8"/>
      <c r="CB141" s="8"/>
      <c r="CC141" s="8"/>
      <c r="CD141" s="8"/>
      <c r="CE141" s="8"/>
      <c r="CF141" s="8"/>
      <c r="CG141" s="8"/>
      <c r="CH141" s="8"/>
      <c r="CI141" s="8"/>
      <c r="CJ141" s="8"/>
      <c r="CK141" s="8"/>
      <c r="CL141" s="8"/>
      <c r="CM141" s="8"/>
      <c r="CN141" s="8"/>
      <c r="CO141" s="8"/>
      <c r="CP141" s="8"/>
      <c r="CQ141" s="8"/>
      <c r="CR141" s="8"/>
      <c r="CS141" s="8"/>
      <c r="CT141" s="8"/>
      <c r="CU141" s="8"/>
      <c r="CV141" s="8"/>
      <c r="CW141" s="8"/>
      <c r="CX141" s="8"/>
      <c r="CY141" s="8"/>
      <c r="CZ141" s="8"/>
      <c r="DA141" s="8"/>
      <c r="DB141" s="8"/>
      <c r="DC141" s="8"/>
      <c r="DD141" s="8"/>
      <c r="DE141" s="8"/>
      <c r="DF141" s="12"/>
      <c r="DG141" s="23"/>
      <c r="DH141" s="28"/>
      <c r="DI141" s="28"/>
      <c r="DJ141" s="28"/>
      <c r="DK141" s="28"/>
      <c r="DL141" s="28"/>
      <c r="DM141" s="28"/>
      <c r="DN141" s="28"/>
      <c r="DO141" s="28"/>
      <c r="DP141" s="28"/>
      <c r="DQ141" s="28"/>
      <c r="DR141" s="28"/>
      <c r="DS141" s="28"/>
      <c r="DT141" s="28"/>
      <c r="DU141" s="28"/>
      <c r="DV141" s="28"/>
      <c r="DW141" s="28"/>
      <c r="DX141" s="28"/>
      <c r="DY141" s="28"/>
      <c r="DZ141" s="28"/>
      <c r="EA141" s="28"/>
      <c r="EB141" s="28"/>
      <c r="EC141" s="28"/>
      <c r="ED141" s="10"/>
      <c r="EE141" s="18"/>
      <c r="EF141" s="8"/>
      <c r="EG141" s="8"/>
      <c r="EH141" s="8"/>
      <c r="EI141" s="8"/>
      <c r="EJ141" s="8"/>
      <c r="EK141" s="8"/>
      <c r="EL141" s="8"/>
      <c r="EM141" s="8"/>
      <c r="EN141" s="8"/>
      <c r="EO141" s="8"/>
      <c r="EP141" s="8"/>
      <c r="EQ141" s="8"/>
      <c r="ER141" s="8"/>
      <c r="ES141" s="8"/>
      <c r="ET141" s="8"/>
      <c r="EU141" s="8"/>
      <c r="EV141" s="8"/>
      <c r="EW141" s="8"/>
      <c r="EX141" s="8"/>
      <c r="EY141" s="8"/>
      <c r="EZ141" s="8"/>
      <c r="FA141" s="8"/>
      <c r="FB141" s="8"/>
      <c r="FC141" s="8"/>
      <c r="FD141" s="8"/>
      <c r="FE141" s="8"/>
      <c r="FF141" s="8"/>
      <c r="FG141" s="8"/>
      <c r="FH141" s="8"/>
      <c r="FI141" s="8"/>
      <c r="FJ141" s="8"/>
      <c r="FK141" s="8"/>
      <c r="FL141" s="8"/>
      <c r="FM141" s="8"/>
      <c r="FN141" s="14"/>
      <c r="FO141" s="24"/>
      <c r="FP141" s="10"/>
      <c r="FQ141" s="28"/>
      <c r="FR141" s="28"/>
      <c r="FS141" s="28"/>
      <c r="FT141" s="28"/>
      <c r="FU141" s="28"/>
      <c r="FV141" s="28"/>
      <c r="FW141" s="28"/>
      <c r="FX141" s="10"/>
      <c r="FY141" s="14"/>
      <c r="FZ141" s="8"/>
      <c r="GA141" s="8"/>
      <c r="GB141" s="8"/>
      <c r="GC141" s="8"/>
      <c r="GD141" s="8"/>
      <c r="GE141" s="8"/>
      <c r="GF141" s="8"/>
      <c r="GG141" s="8"/>
      <c r="GH141" s="8"/>
      <c r="GI141" s="8"/>
      <c r="GJ141" s="8"/>
      <c r="GK141" s="8"/>
      <c r="GL141" s="8"/>
      <c r="GM141" s="8"/>
      <c r="GN141" s="8"/>
      <c r="GO141" s="8"/>
      <c r="GP141" s="8"/>
      <c r="GQ141" s="8"/>
      <c r="GR141" s="8"/>
      <c r="GS141" s="8"/>
      <c r="GT141" s="8"/>
      <c r="GU141" s="8"/>
      <c r="GV141" s="8"/>
      <c r="GW141" s="8"/>
      <c r="GX141" s="8"/>
      <c r="GY141" s="8"/>
      <c r="GZ141" s="8"/>
      <c r="HA141" s="8"/>
      <c r="HB141" s="8"/>
      <c r="HC141" s="8"/>
      <c r="HD141" s="8"/>
      <c r="HE141" s="8"/>
      <c r="HF141" s="8"/>
      <c r="HG141" s="8"/>
      <c r="HH141" s="8"/>
      <c r="HI141" s="8"/>
      <c r="HJ141" s="8"/>
      <c r="HK141" s="8"/>
      <c r="HL141" s="8"/>
      <c r="HM141" s="8"/>
      <c r="HN141" s="8"/>
      <c r="HO141" s="8"/>
      <c r="HP141" s="8"/>
      <c r="HQ141" s="8"/>
      <c r="HR141" s="8"/>
      <c r="HS141" s="8"/>
      <c r="HT141" s="8"/>
      <c r="HU141" s="8"/>
      <c r="HV141" s="8"/>
      <c r="HW141" s="8"/>
      <c r="HX141" s="8"/>
      <c r="HY141" s="8"/>
      <c r="HZ141" s="8"/>
      <c r="IA141" s="8"/>
      <c r="IB141" s="8"/>
      <c r="IC141" s="8"/>
      <c r="ID141" s="8"/>
      <c r="IE141" s="8"/>
      <c r="IF141" s="8"/>
      <c r="IG141" s="8"/>
      <c r="IH141" s="8"/>
      <c r="II141" s="8"/>
      <c r="IJ141" s="8"/>
      <c r="IK141" s="8"/>
      <c r="IL141" s="8"/>
      <c r="IM141" s="8"/>
      <c r="IN141" s="8"/>
      <c r="IO141" s="8"/>
      <c r="IP141" s="8"/>
      <c r="IQ141" s="8"/>
      <c r="IR141" s="9"/>
      <c r="IS141" s="10"/>
      <c r="IT141" s="10"/>
      <c r="IU141" s="10"/>
      <c r="IV141" s="10"/>
      <c r="IW141" s="10"/>
      <c r="IX141" s="10"/>
      <c r="IY141" s="10"/>
      <c r="IZ141" s="10"/>
      <c r="JA141" s="10"/>
      <c r="JB141" s="10"/>
      <c r="JC141" s="10"/>
      <c r="JD141" s="10"/>
      <c r="JE141" s="10"/>
      <c r="JF141" s="10"/>
      <c r="JG141" s="10"/>
      <c r="JH141" s="10"/>
      <c r="JI141" s="10"/>
      <c r="JJ141" s="10"/>
      <c r="JK141" s="10"/>
      <c r="JL141" s="10"/>
      <c r="JM141" s="10"/>
      <c r="JN141" s="10"/>
      <c r="JO141" s="10"/>
      <c r="JP141" s="10"/>
      <c r="JQ141" s="10"/>
      <c r="JR141" s="10"/>
      <c r="JS141" s="10"/>
      <c r="JT141" s="10"/>
      <c r="JU141" s="10"/>
      <c r="JV141" s="10"/>
      <c r="JW141" s="10"/>
      <c r="JX141" s="10"/>
      <c r="JY141" s="10"/>
      <c r="JZ141" s="10"/>
      <c r="KA141" s="10"/>
      <c r="KB141" s="10"/>
      <c r="KC141" s="10"/>
      <c r="KD141" s="10"/>
      <c r="KE141" s="10"/>
      <c r="KF141" s="10"/>
      <c r="KG141" s="10"/>
      <c r="KH141" s="10"/>
      <c r="KI141" s="10"/>
      <c r="KJ141" s="10"/>
      <c r="KK141" s="10"/>
      <c r="KL141" s="10"/>
      <c r="KM141" s="10"/>
      <c r="KN141" s="10"/>
      <c r="KO141" s="10"/>
      <c r="KP141" s="10"/>
      <c r="KQ141" s="10"/>
      <c r="KR141" s="10"/>
      <c r="KS141" s="10"/>
      <c r="KT141" s="10"/>
      <c r="KU141" s="10"/>
      <c r="KV141" s="10"/>
      <c r="KW141" s="10"/>
      <c r="KX141" s="10"/>
      <c r="KY141" s="10"/>
      <c r="KZ141" s="10"/>
      <c r="LA141" s="10"/>
      <c r="LB141" s="10"/>
      <c r="LC141" s="10"/>
      <c r="LD141" s="10"/>
      <c r="LE141" s="10"/>
      <c r="LF141" s="10"/>
      <c r="LG141" s="10"/>
      <c r="LH141" s="10"/>
      <c r="LI141" s="10"/>
      <c r="LJ141" s="10"/>
      <c r="LK141" s="10"/>
      <c r="LL141" s="10"/>
      <c r="LM141" s="10"/>
      <c r="LN141" s="10"/>
      <c r="LO141" s="10"/>
      <c r="LP141" s="10"/>
      <c r="LQ141" s="10"/>
      <c r="LR141" s="10"/>
      <c r="LS141" s="10"/>
      <c r="LT141" s="10"/>
      <c r="LU141" s="10"/>
      <c r="LV141" s="10"/>
      <c r="LW141" s="10"/>
      <c r="LX141" s="10"/>
      <c r="LY141" s="10"/>
      <c r="LZ141" s="10"/>
      <c r="MA141" s="10"/>
      <c r="MB141" s="10"/>
      <c r="MC141" s="17"/>
      <c r="MD141" s="14"/>
      <c r="ME141" s="12"/>
      <c r="MF141" s="12"/>
      <c r="MG141" s="12"/>
      <c r="MH141" s="12"/>
      <c r="MI141" s="12"/>
      <c r="MJ141" s="12"/>
      <c r="MK141" s="14"/>
      <c r="ML141" s="10"/>
      <c r="MM141" s="10"/>
      <c r="MN141" s="10"/>
      <c r="MO141" s="10"/>
      <c r="MP141" s="10"/>
      <c r="MQ141" s="10"/>
      <c r="MR141" s="10"/>
      <c r="MS141" s="10"/>
      <c r="MT141" s="10"/>
      <c r="MU141" s="10"/>
      <c r="MV141" s="10"/>
      <c r="MW141" s="10"/>
      <c r="MX141" s="10"/>
      <c r="MY141" s="10"/>
      <c r="MZ141" s="10"/>
      <c r="NA141" s="10"/>
      <c r="NB141" s="10"/>
      <c r="NC141" s="10"/>
      <c r="ND141" s="10"/>
      <c r="NE141" s="10"/>
      <c r="NF141" s="10"/>
      <c r="NG141" s="10"/>
      <c r="NH141" s="10"/>
      <c r="NI141" s="10"/>
      <c r="NJ141" s="10"/>
      <c r="NK141" s="10"/>
      <c r="NL141" s="10"/>
      <c r="NM141" s="10"/>
      <c r="NN141" s="10"/>
      <c r="NO141" s="10"/>
      <c r="NP141" s="10"/>
      <c r="NQ141" s="10"/>
      <c r="NR141" s="10"/>
      <c r="NS141" s="10"/>
      <c r="NT141" s="10"/>
      <c r="NU141" s="10"/>
      <c r="NV141" s="13"/>
      <c r="NW141" s="14"/>
      <c r="NX141" s="12"/>
      <c r="NY141" s="12"/>
      <c r="NZ141" s="12"/>
      <c r="OA141" s="12"/>
      <c r="OB141" s="12"/>
      <c r="OC141" s="12"/>
      <c r="OD141" s="12"/>
      <c r="OE141" s="12"/>
      <c r="OF141" s="12"/>
      <c r="OG141" s="12"/>
      <c r="OH141" s="12"/>
      <c r="OI141" s="12"/>
      <c r="OJ141" s="12"/>
      <c r="OK141" s="12"/>
      <c r="OL141" s="12"/>
      <c r="OM141" s="12"/>
      <c r="ON141" s="12"/>
      <c r="OO141" s="14"/>
      <c r="OP141" s="19"/>
      <c r="OQ141" s="10"/>
      <c r="OR141" s="10"/>
      <c r="OS141" s="10"/>
      <c r="OT141" s="10"/>
      <c r="OU141" s="10"/>
      <c r="OV141" s="10"/>
      <c r="OW141" s="10"/>
      <c r="OX141" s="10"/>
      <c r="OY141" s="10"/>
      <c r="OZ141" s="10"/>
      <c r="PA141" s="10"/>
      <c r="PB141" s="10"/>
      <c r="PC141" s="10"/>
      <c r="PD141" s="10"/>
      <c r="PE141" s="10"/>
      <c r="PF141" s="10"/>
      <c r="PG141" s="10"/>
      <c r="PH141" s="10"/>
      <c r="PI141" s="10"/>
      <c r="PJ141" s="10"/>
      <c r="PK141" s="10"/>
      <c r="PL141" s="10"/>
      <c r="PM141" s="10"/>
      <c r="PN141" s="10"/>
      <c r="PO141" s="10"/>
      <c r="PP141" s="10"/>
      <c r="PQ141" s="10"/>
      <c r="PR141" s="10"/>
      <c r="PS141" s="10"/>
      <c r="PT141" s="10"/>
      <c r="PU141" s="10"/>
      <c r="PV141" s="10"/>
      <c r="PW141" s="10"/>
      <c r="PX141" s="10"/>
      <c r="PY141" s="10"/>
      <c r="PZ141" s="14"/>
      <c r="QA141" s="13"/>
      <c r="QB141" s="12"/>
      <c r="QC141" s="12"/>
      <c r="QD141" s="12"/>
      <c r="QE141" s="12"/>
      <c r="QF141" s="12"/>
      <c r="QG141" s="12"/>
      <c r="QH141" s="13"/>
      <c r="QI141" s="10"/>
      <c r="QJ141" s="10"/>
      <c r="QK141" s="10"/>
      <c r="QL141" s="10"/>
      <c r="QM141" s="10"/>
      <c r="QN141" s="10"/>
      <c r="QO141" s="10"/>
      <c r="QP141" s="10"/>
      <c r="QQ141" s="10"/>
      <c r="QR141" s="10"/>
      <c r="QS141" s="10"/>
      <c r="QT141" s="10"/>
      <c r="QU141" s="10"/>
      <c r="QV141" s="10"/>
      <c r="QW141" s="10"/>
      <c r="QX141" s="10"/>
      <c r="QY141" s="10"/>
      <c r="QZ141" s="10"/>
      <c r="RA141" s="10"/>
      <c r="RB141" s="10"/>
      <c r="RC141" s="10"/>
      <c r="RD141" s="10"/>
      <c r="RE141" s="10"/>
      <c r="RF141" s="10"/>
      <c r="RG141" s="10"/>
      <c r="RH141" s="10"/>
      <c r="RI141" s="10"/>
      <c r="RJ141" s="10"/>
      <c r="RK141" s="10"/>
      <c r="RL141" s="10"/>
      <c r="RM141" s="10"/>
      <c r="RN141" s="10"/>
      <c r="RO141" s="10"/>
      <c r="RP141" s="10"/>
      <c r="RQ141" s="10"/>
      <c r="RR141" s="10"/>
      <c r="RS141" s="10"/>
      <c r="RT141" s="10"/>
      <c r="RU141" s="10"/>
      <c r="RV141" s="10"/>
      <c r="RW141" s="10"/>
      <c r="RX141" s="10"/>
      <c r="RY141" s="10"/>
      <c r="RZ141" s="10"/>
      <c r="SA141" s="10"/>
      <c r="SB141" s="10"/>
      <c r="SC141" s="10"/>
      <c r="SD141" s="10"/>
      <c r="SE141" s="10"/>
      <c r="SF141" s="10"/>
      <c r="SG141" s="10"/>
      <c r="SH141" s="10"/>
      <c r="SI141" s="10"/>
      <c r="SJ141" s="10"/>
      <c r="SK141" s="10"/>
      <c r="SL141" s="10"/>
      <c r="SM141" s="10"/>
      <c r="SN141" s="10"/>
      <c r="SO141" s="10"/>
      <c r="SP141" s="10"/>
      <c r="SQ141" s="10"/>
      <c r="SR141" s="10"/>
      <c r="SS141" s="10"/>
      <c r="ST141" s="10"/>
      <c r="SU141" s="10"/>
      <c r="SV141" s="10"/>
      <c r="SW141" s="10"/>
      <c r="SX141" s="10"/>
      <c r="SY141" s="10"/>
      <c r="SZ141" s="10"/>
      <c r="TA141" s="10"/>
      <c r="TB141" s="10"/>
      <c r="TC141" s="10"/>
      <c r="TD141" s="10"/>
      <c r="TE141" s="10"/>
      <c r="TF141" s="10"/>
      <c r="TG141" s="10"/>
      <c r="TH141" s="10"/>
      <c r="TI141" s="10"/>
      <c r="TJ141" s="10"/>
      <c r="TK141" s="10"/>
      <c r="TL141" s="10"/>
      <c r="TM141" s="10"/>
      <c r="TN141" s="10"/>
      <c r="TO141" s="10"/>
      <c r="TP141" s="10"/>
      <c r="TQ141" s="10"/>
      <c r="TR141" s="10"/>
      <c r="TS141" s="8"/>
      <c r="TT141" s="8"/>
    </row>
    <row r="142" spans="1:540" ht="9.6" customHeight="1">
      <c r="A142" s="8"/>
      <c r="B142" s="8"/>
      <c r="C142" s="8"/>
      <c r="D142" s="8"/>
      <c r="E142" s="8"/>
      <c r="F142" s="8"/>
      <c r="G142" s="8"/>
      <c r="H142" s="8"/>
      <c r="I142" s="8"/>
      <c r="J142" s="8"/>
      <c r="K142" s="8"/>
      <c r="L142" s="8"/>
      <c r="M142" s="8"/>
      <c r="N142" s="8"/>
      <c r="O142" s="8"/>
      <c r="P142" s="8"/>
      <c r="Q142" s="8"/>
      <c r="R142" s="8"/>
      <c r="S142" s="8"/>
      <c r="T142" s="8"/>
      <c r="U142" s="8"/>
      <c r="V142" s="8"/>
      <c r="W142" s="8"/>
      <c r="X142" s="8"/>
      <c r="Y142" s="8"/>
      <c r="Z142" s="8"/>
      <c r="AA142" s="8"/>
      <c r="AB142" s="8"/>
      <c r="AC142" s="8"/>
      <c r="AD142" s="8"/>
      <c r="AE142" s="8"/>
      <c r="AF142" s="8"/>
      <c r="AG142" s="8"/>
      <c r="AH142" s="8"/>
      <c r="AI142" s="8"/>
      <c r="AJ142" s="8"/>
      <c r="AK142" s="8"/>
      <c r="AL142" s="8"/>
      <c r="AM142" s="8"/>
      <c r="AN142" s="8"/>
      <c r="AO142" s="8"/>
      <c r="AP142" s="8"/>
      <c r="AQ142" s="8"/>
      <c r="AR142" s="8"/>
      <c r="AS142" s="8"/>
      <c r="AT142" s="8"/>
      <c r="AU142" s="8"/>
      <c r="AV142" s="8"/>
      <c r="AW142" s="8"/>
      <c r="AX142" s="8"/>
      <c r="AY142" s="8"/>
      <c r="AZ142" s="8"/>
      <c r="BA142" s="8"/>
      <c r="BB142" s="8"/>
      <c r="BC142" s="8"/>
      <c r="BD142" s="8"/>
      <c r="BE142" s="8"/>
      <c r="BF142" s="8"/>
      <c r="BG142" s="8"/>
      <c r="BH142" s="8"/>
      <c r="BI142" s="8"/>
      <c r="BJ142" s="8"/>
      <c r="BK142" s="8"/>
      <c r="BL142" s="14"/>
      <c r="BM142" s="31"/>
      <c r="BN142" s="10"/>
      <c r="BO142" s="28"/>
      <c r="BP142" s="28"/>
      <c r="BQ142" s="28"/>
      <c r="BR142" s="28"/>
      <c r="BS142" s="28"/>
      <c r="BT142" s="28"/>
      <c r="BU142" s="28"/>
      <c r="BV142" s="28"/>
      <c r="BW142" s="9"/>
      <c r="BX142" s="8"/>
      <c r="BY142" s="8"/>
      <c r="BZ142" s="8"/>
      <c r="CA142" s="8"/>
      <c r="CB142" s="8"/>
      <c r="CC142" s="8"/>
      <c r="CD142" s="8"/>
      <c r="CE142" s="8"/>
      <c r="CF142" s="8"/>
      <c r="CG142" s="8"/>
      <c r="CH142" s="8"/>
      <c r="CI142" s="8"/>
      <c r="CJ142" s="8"/>
      <c r="CK142" s="8"/>
      <c r="CL142" s="8"/>
      <c r="CM142" s="8"/>
      <c r="CN142" s="8"/>
      <c r="CO142" s="8"/>
      <c r="CP142" s="8"/>
      <c r="CQ142" s="8"/>
      <c r="CR142" s="8"/>
      <c r="CS142" s="8"/>
      <c r="CT142" s="8"/>
      <c r="CU142" s="8"/>
      <c r="CV142" s="8"/>
      <c r="CW142" s="8"/>
      <c r="CX142" s="8"/>
      <c r="CY142" s="8"/>
      <c r="CZ142" s="8"/>
      <c r="DA142" s="8"/>
      <c r="DB142" s="8"/>
      <c r="DC142" s="8"/>
      <c r="DD142" s="14"/>
      <c r="DE142" s="23"/>
      <c r="DF142" s="19"/>
      <c r="DG142" s="10"/>
      <c r="DH142" s="28"/>
      <c r="DI142" s="28"/>
      <c r="DJ142" s="28"/>
      <c r="DK142" s="28"/>
      <c r="DL142" s="28"/>
      <c r="DM142" s="28"/>
      <c r="DN142" s="28"/>
      <c r="DO142" s="28"/>
      <c r="DP142" s="28"/>
      <c r="DQ142" s="28"/>
      <c r="DR142" s="28"/>
      <c r="DS142" s="28"/>
      <c r="DT142" s="28"/>
      <c r="DU142" s="28"/>
      <c r="DV142" s="28"/>
      <c r="DW142" s="28"/>
      <c r="DX142" s="28"/>
      <c r="DY142" s="28"/>
      <c r="DZ142" s="28"/>
      <c r="EA142" s="28"/>
      <c r="EB142" s="28"/>
      <c r="EC142" s="28"/>
      <c r="ED142" s="28"/>
      <c r="EE142" s="41"/>
      <c r="EF142" s="23"/>
      <c r="EG142" s="14"/>
      <c r="EH142" s="8"/>
      <c r="EI142" s="8"/>
      <c r="EJ142" s="8"/>
      <c r="EK142" s="8"/>
      <c r="EL142" s="8"/>
      <c r="EM142" s="8"/>
      <c r="EN142" s="8"/>
      <c r="EO142" s="8"/>
      <c r="EP142" s="8"/>
      <c r="EQ142" s="8"/>
      <c r="ER142" s="8"/>
      <c r="ES142" s="8"/>
      <c r="ET142" s="8"/>
      <c r="EU142" s="8"/>
      <c r="EV142" s="8"/>
      <c r="EW142" s="8"/>
      <c r="EX142" s="8"/>
      <c r="EY142" s="8"/>
      <c r="EZ142" s="8"/>
      <c r="FA142" s="8"/>
      <c r="FB142" s="8"/>
      <c r="FC142" s="8"/>
      <c r="FD142" s="8"/>
      <c r="FE142" s="8"/>
      <c r="FF142" s="8"/>
      <c r="FG142" s="8"/>
      <c r="FH142" s="8"/>
      <c r="FI142" s="8"/>
      <c r="FJ142" s="8"/>
      <c r="FK142" s="8"/>
      <c r="FL142" s="8"/>
      <c r="FM142" s="8"/>
      <c r="FN142" s="12"/>
      <c r="FO142" s="19"/>
      <c r="FP142" s="28"/>
      <c r="FQ142" s="28"/>
      <c r="FR142" s="28"/>
      <c r="FS142" s="28"/>
      <c r="FT142" s="28"/>
      <c r="FU142" s="28"/>
      <c r="FV142" s="28"/>
      <c r="FW142" s="28"/>
      <c r="FX142" s="10"/>
      <c r="FY142" s="9"/>
      <c r="FZ142" s="8"/>
      <c r="GA142" s="8"/>
      <c r="GB142" s="8"/>
      <c r="GC142" s="8"/>
      <c r="GD142" s="8"/>
      <c r="GE142" s="8"/>
      <c r="GF142" s="8"/>
      <c r="GG142" s="8"/>
      <c r="GH142" s="8"/>
      <c r="GI142" s="8"/>
      <c r="GJ142" s="8"/>
      <c r="GK142" s="8"/>
      <c r="GL142" s="8"/>
      <c r="GM142" s="8"/>
      <c r="GN142" s="8"/>
      <c r="GO142" s="8"/>
      <c r="GP142" s="8"/>
      <c r="GQ142" s="8"/>
      <c r="GR142" s="8"/>
      <c r="GS142" s="8"/>
      <c r="GT142" s="8"/>
      <c r="GU142" s="8"/>
      <c r="GV142" s="8"/>
      <c r="GW142" s="8"/>
      <c r="GX142" s="8"/>
      <c r="GY142" s="8"/>
      <c r="GZ142" s="8"/>
      <c r="HA142" s="8"/>
      <c r="HB142" s="8"/>
      <c r="HC142" s="8"/>
      <c r="HD142" s="8"/>
      <c r="HE142" s="8"/>
      <c r="HF142" s="8"/>
      <c r="HG142" s="8"/>
      <c r="HH142" s="8"/>
      <c r="HI142" s="8"/>
      <c r="HJ142" s="8"/>
      <c r="HK142" s="8"/>
      <c r="HL142" s="8"/>
      <c r="HM142" s="8"/>
      <c r="HN142" s="8"/>
      <c r="HO142" s="8"/>
      <c r="HP142" s="8"/>
      <c r="HQ142" s="8"/>
      <c r="HR142" s="8"/>
      <c r="HS142" s="8"/>
      <c r="HT142" s="8"/>
      <c r="HU142" s="8"/>
      <c r="HV142" s="8"/>
      <c r="HW142" s="8"/>
      <c r="HX142" s="8"/>
      <c r="HY142" s="8"/>
      <c r="HZ142" s="8"/>
      <c r="IA142" s="8"/>
      <c r="IB142" s="8"/>
      <c r="IC142" s="8"/>
      <c r="ID142" s="8"/>
      <c r="IE142" s="8"/>
      <c r="IF142" s="8"/>
      <c r="IG142" s="8"/>
      <c r="IH142" s="8"/>
      <c r="II142" s="8"/>
      <c r="IJ142" s="8"/>
      <c r="IK142" s="8"/>
      <c r="IL142" s="8"/>
      <c r="IM142" s="8"/>
      <c r="IN142" s="8"/>
      <c r="IO142" s="8"/>
      <c r="IP142" s="8"/>
      <c r="IQ142" s="8"/>
      <c r="IR142" s="9"/>
      <c r="IS142" s="10"/>
      <c r="IT142" s="10"/>
      <c r="IU142" s="10"/>
      <c r="IV142" s="10"/>
      <c r="IW142" s="10"/>
      <c r="IX142" s="10"/>
      <c r="IY142" s="10"/>
      <c r="IZ142" s="10"/>
      <c r="JA142" s="10"/>
      <c r="JB142" s="10"/>
      <c r="JC142" s="10"/>
      <c r="JD142" s="10"/>
      <c r="JE142" s="10"/>
      <c r="JF142" s="10"/>
      <c r="JG142" s="10"/>
      <c r="JH142" s="10"/>
      <c r="JI142" s="10"/>
      <c r="JJ142" s="10"/>
      <c r="JK142" s="10"/>
      <c r="JL142" s="10"/>
      <c r="JM142" s="10"/>
      <c r="JN142" s="10"/>
      <c r="JO142" s="10"/>
      <c r="JP142" s="10"/>
      <c r="JQ142" s="10"/>
      <c r="JR142" s="10"/>
      <c r="JS142" s="10"/>
      <c r="JT142" s="10"/>
      <c r="JU142" s="10"/>
      <c r="JV142" s="10"/>
      <c r="JW142" s="10"/>
      <c r="JX142" s="10"/>
      <c r="JY142" s="10"/>
      <c r="JZ142" s="10"/>
      <c r="KA142" s="10"/>
      <c r="KB142" s="10"/>
      <c r="KC142" s="10"/>
      <c r="KD142" s="10"/>
      <c r="KE142" s="10"/>
      <c r="KF142" s="10"/>
      <c r="KG142" s="10"/>
      <c r="KH142" s="10"/>
      <c r="KI142" s="10"/>
      <c r="KJ142" s="10"/>
      <c r="KK142" s="10"/>
      <c r="KL142" s="10"/>
      <c r="KM142" s="10"/>
      <c r="KN142" s="10"/>
      <c r="KO142" s="10"/>
      <c r="KP142" s="10"/>
      <c r="KQ142" s="10"/>
      <c r="KR142" s="10"/>
      <c r="KS142" s="10"/>
      <c r="KT142" s="10"/>
      <c r="KU142" s="10"/>
      <c r="KV142" s="10"/>
      <c r="KW142" s="10"/>
      <c r="KX142" s="10"/>
      <c r="KY142" s="10"/>
      <c r="KZ142" s="10"/>
      <c r="LA142" s="10"/>
      <c r="LB142" s="10"/>
      <c r="LC142" s="10"/>
      <c r="LD142" s="10"/>
      <c r="LE142" s="10"/>
      <c r="LF142" s="10"/>
      <c r="LG142" s="10"/>
      <c r="LH142" s="10"/>
      <c r="LI142" s="10"/>
      <c r="LJ142" s="10"/>
      <c r="LK142" s="10"/>
      <c r="LL142" s="10"/>
      <c r="LM142" s="10"/>
      <c r="LN142" s="10"/>
      <c r="LO142" s="10"/>
      <c r="LP142" s="10"/>
      <c r="LQ142" s="10"/>
      <c r="LR142" s="10"/>
      <c r="LS142" s="10"/>
      <c r="LT142" s="10"/>
      <c r="LU142" s="10"/>
      <c r="LV142" s="10"/>
      <c r="LW142" s="10"/>
      <c r="LX142" s="10"/>
      <c r="LY142" s="10"/>
      <c r="LZ142" s="10"/>
      <c r="MA142" s="10"/>
      <c r="MB142" s="10"/>
      <c r="MC142" s="18"/>
      <c r="MD142" s="12"/>
      <c r="ME142" s="12"/>
      <c r="MF142" s="12"/>
      <c r="MG142" s="12"/>
      <c r="MH142" s="12"/>
      <c r="MI142" s="12"/>
      <c r="MJ142" s="12"/>
      <c r="MK142" s="14"/>
      <c r="ML142" s="10"/>
      <c r="MM142" s="10"/>
      <c r="MN142" s="10"/>
      <c r="MO142" s="10"/>
      <c r="MP142" s="10"/>
      <c r="MQ142" s="10"/>
      <c r="MR142" s="10"/>
      <c r="MS142" s="10"/>
      <c r="MT142" s="10"/>
      <c r="MU142" s="10"/>
      <c r="MV142" s="10"/>
      <c r="MW142" s="10"/>
      <c r="MX142" s="10"/>
      <c r="MY142" s="10"/>
      <c r="MZ142" s="10"/>
      <c r="NA142" s="10"/>
      <c r="NB142" s="10"/>
      <c r="NC142" s="10"/>
      <c r="ND142" s="10"/>
      <c r="NE142" s="10"/>
      <c r="NF142" s="10"/>
      <c r="NG142" s="10"/>
      <c r="NH142" s="10"/>
      <c r="NI142" s="10"/>
      <c r="NJ142" s="10"/>
      <c r="NK142" s="10"/>
      <c r="NL142" s="10"/>
      <c r="NM142" s="10"/>
      <c r="NN142" s="10"/>
      <c r="NO142" s="10"/>
      <c r="NP142" s="10"/>
      <c r="NQ142" s="10"/>
      <c r="NR142" s="10"/>
      <c r="NS142" s="10"/>
      <c r="NT142" s="17"/>
      <c r="NU142" s="13"/>
      <c r="NV142" s="14"/>
      <c r="NW142" s="12"/>
      <c r="NX142" s="12"/>
      <c r="NY142" s="12"/>
      <c r="NZ142" s="12"/>
      <c r="OA142" s="12"/>
      <c r="OB142" s="12"/>
      <c r="OC142" s="12"/>
      <c r="OD142" s="12"/>
      <c r="OE142" s="12"/>
      <c r="OF142" s="12"/>
      <c r="OG142" s="12"/>
      <c r="OH142" s="12"/>
      <c r="OI142" s="12"/>
      <c r="OJ142" s="12"/>
      <c r="OK142" s="12"/>
      <c r="OL142" s="12"/>
      <c r="OM142" s="12"/>
      <c r="ON142" s="12"/>
      <c r="OO142" s="14"/>
      <c r="OP142" s="14"/>
      <c r="OQ142" s="19"/>
      <c r="OR142" s="10"/>
      <c r="OS142" s="10"/>
      <c r="OT142" s="10"/>
      <c r="OU142" s="10"/>
      <c r="OV142" s="10"/>
      <c r="OW142" s="10"/>
      <c r="OX142" s="10"/>
      <c r="OY142" s="10"/>
      <c r="OZ142" s="10"/>
      <c r="PA142" s="10"/>
      <c r="PB142" s="10"/>
      <c r="PC142" s="10"/>
      <c r="PD142" s="10"/>
      <c r="PE142" s="10"/>
      <c r="PF142" s="10"/>
      <c r="PG142" s="10"/>
      <c r="PH142" s="10"/>
      <c r="PI142" s="10"/>
      <c r="PJ142" s="10"/>
      <c r="PK142" s="10"/>
      <c r="PL142" s="10"/>
      <c r="PM142" s="10"/>
      <c r="PN142" s="10"/>
      <c r="PO142" s="10"/>
      <c r="PP142" s="10"/>
      <c r="PQ142" s="10"/>
      <c r="PR142" s="10"/>
      <c r="PS142" s="10"/>
      <c r="PT142" s="10"/>
      <c r="PU142" s="10"/>
      <c r="PV142" s="10"/>
      <c r="PW142" s="10"/>
      <c r="PX142" s="10"/>
      <c r="PY142" s="28"/>
      <c r="PZ142" s="8"/>
      <c r="QA142" s="12"/>
      <c r="QB142" s="12"/>
      <c r="QC142" s="12"/>
      <c r="QD142" s="12"/>
      <c r="QE142" s="12"/>
      <c r="QF142" s="12"/>
      <c r="QG142" s="12"/>
      <c r="QH142" s="14"/>
      <c r="QI142" s="9"/>
      <c r="QJ142" s="10"/>
      <c r="QK142" s="10"/>
      <c r="QL142" s="10"/>
      <c r="QM142" s="10"/>
      <c r="QN142" s="10"/>
      <c r="QO142" s="10"/>
      <c r="QP142" s="10"/>
      <c r="QQ142" s="10"/>
      <c r="QR142" s="10"/>
      <c r="QS142" s="10"/>
      <c r="QT142" s="10"/>
      <c r="QU142" s="10"/>
      <c r="QV142" s="10"/>
      <c r="QW142" s="10"/>
      <c r="QX142" s="10"/>
      <c r="QY142" s="10"/>
      <c r="QZ142" s="10"/>
      <c r="RA142" s="10"/>
      <c r="RB142" s="10"/>
      <c r="RC142" s="10"/>
      <c r="RD142" s="10"/>
      <c r="RE142" s="10"/>
      <c r="RF142" s="10"/>
      <c r="RG142" s="10"/>
      <c r="RH142" s="10"/>
      <c r="RI142" s="10"/>
      <c r="RJ142" s="10"/>
      <c r="RK142" s="10"/>
      <c r="RL142" s="10"/>
      <c r="RM142" s="10"/>
      <c r="RN142" s="10"/>
      <c r="RO142" s="10"/>
      <c r="RP142" s="10"/>
      <c r="RQ142" s="10"/>
      <c r="RR142" s="10"/>
      <c r="RS142" s="10"/>
      <c r="RT142" s="10"/>
      <c r="RU142" s="10"/>
      <c r="RV142" s="10"/>
      <c r="RW142" s="10"/>
      <c r="RX142" s="10"/>
      <c r="RY142" s="10"/>
      <c r="RZ142" s="10"/>
      <c r="SA142" s="10"/>
      <c r="SB142" s="10"/>
      <c r="SC142" s="10"/>
      <c r="SD142" s="10"/>
      <c r="SE142" s="10"/>
      <c r="SF142" s="10"/>
      <c r="SG142" s="10"/>
      <c r="SH142" s="10"/>
      <c r="SI142" s="10"/>
      <c r="SJ142" s="10"/>
      <c r="SK142" s="10"/>
      <c r="SL142" s="10"/>
      <c r="SM142" s="10"/>
      <c r="SN142" s="10"/>
      <c r="SO142" s="10"/>
      <c r="SP142" s="10"/>
      <c r="SQ142" s="10"/>
      <c r="SR142" s="10"/>
      <c r="SS142" s="10"/>
      <c r="ST142" s="10"/>
      <c r="SU142" s="10"/>
      <c r="SV142" s="10"/>
      <c r="SW142" s="10"/>
      <c r="SX142" s="10"/>
      <c r="SY142" s="10"/>
      <c r="SZ142" s="10"/>
      <c r="TA142" s="10"/>
      <c r="TB142" s="10"/>
      <c r="TC142" s="10"/>
      <c r="TD142" s="10"/>
      <c r="TE142" s="10"/>
      <c r="TF142" s="10"/>
      <c r="TG142" s="10"/>
      <c r="TH142" s="10"/>
      <c r="TI142" s="10"/>
      <c r="TJ142" s="10"/>
      <c r="TK142" s="10"/>
      <c r="TL142" s="10"/>
      <c r="TM142" s="10"/>
      <c r="TN142" s="10"/>
      <c r="TO142" s="10"/>
      <c r="TP142" s="10"/>
      <c r="TQ142" s="10"/>
      <c r="TR142" s="10"/>
      <c r="TS142" s="8"/>
      <c r="TT142" s="8"/>
    </row>
    <row r="143" spans="1:540" ht="9.6" customHeight="1">
      <c r="A143" s="8"/>
      <c r="B143" s="8"/>
      <c r="C143" s="8"/>
      <c r="D143" s="8"/>
      <c r="E143" s="8"/>
      <c r="F143" s="8"/>
      <c r="G143" s="8"/>
      <c r="H143" s="8"/>
      <c r="I143" s="8"/>
      <c r="J143" s="8"/>
      <c r="K143" s="8"/>
      <c r="L143" s="8"/>
      <c r="M143" s="8"/>
      <c r="N143" s="8"/>
      <c r="O143" s="8"/>
      <c r="P143" s="8"/>
      <c r="Q143" s="8"/>
      <c r="R143" s="8"/>
      <c r="S143" s="8"/>
      <c r="T143" s="8"/>
      <c r="U143" s="8"/>
      <c r="V143" s="8"/>
      <c r="W143" s="8"/>
      <c r="X143" s="8"/>
      <c r="Y143" s="8"/>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c r="BC143" s="8"/>
      <c r="BD143" s="8"/>
      <c r="BE143" s="8"/>
      <c r="BF143" s="8"/>
      <c r="BG143" s="8"/>
      <c r="BH143" s="8"/>
      <c r="BI143" s="8"/>
      <c r="BJ143" s="8"/>
      <c r="BK143" s="14"/>
      <c r="BL143" s="24"/>
      <c r="BM143" s="10"/>
      <c r="BN143" s="28"/>
      <c r="BO143" s="28"/>
      <c r="BP143" s="28"/>
      <c r="BQ143" s="28"/>
      <c r="BR143" s="28"/>
      <c r="BS143" s="28"/>
      <c r="BT143" s="28"/>
      <c r="BU143" s="28"/>
      <c r="BV143" s="28"/>
      <c r="BW143" s="17"/>
      <c r="BX143" s="12"/>
      <c r="BY143" s="8"/>
      <c r="BZ143" s="8"/>
      <c r="CA143" s="8"/>
      <c r="CB143" s="8"/>
      <c r="CC143" s="8"/>
      <c r="CD143" s="8"/>
      <c r="CE143" s="8"/>
      <c r="CF143" s="8"/>
      <c r="CG143" s="8"/>
      <c r="CH143" s="8"/>
      <c r="CI143" s="8"/>
      <c r="CJ143" s="8"/>
      <c r="CK143" s="8"/>
      <c r="CL143" s="8"/>
      <c r="CM143" s="8"/>
      <c r="CN143" s="8"/>
      <c r="CO143" s="8"/>
      <c r="CP143" s="8"/>
      <c r="CQ143" s="8"/>
      <c r="CR143" s="8"/>
      <c r="CS143" s="8"/>
      <c r="CT143" s="8"/>
      <c r="CU143" s="8"/>
      <c r="CV143" s="8"/>
      <c r="CW143" s="8"/>
      <c r="CX143" s="8"/>
      <c r="CY143" s="8"/>
      <c r="CZ143" s="8"/>
      <c r="DA143" s="8"/>
      <c r="DB143" s="14"/>
      <c r="DC143" s="23"/>
      <c r="DD143" s="17"/>
      <c r="DE143" s="10"/>
      <c r="DF143" s="28"/>
      <c r="DG143" s="28"/>
      <c r="DH143" s="28"/>
      <c r="DI143" s="28"/>
      <c r="DJ143" s="28"/>
      <c r="DK143" s="28"/>
      <c r="DL143" s="28"/>
      <c r="DM143" s="28"/>
      <c r="DN143" s="28"/>
      <c r="DO143" s="28"/>
      <c r="DP143" s="28"/>
      <c r="DQ143" s="28"/>
      <c r="DR143" s="28"/>
      <c r="DS143" s="28"/>
      <c r="DT143" s="28"/>
      <c r="DU143" s="28"/>
      <c r="DV143" s="28"/>
      <c r="DW143" s="28"/>
      <c r="DX143" s="28"/>
      <c r="DY143" s="28"/>
      <c r="DZ143" s="28"/>
      <c r="EA143" s="28"/>
      <c r="EB143" s="28"/>
      <c r="EC143" s="28"/>
      <c r="ED143" s="28"/>
      <c r="EE143" s="28"/>
      <c r="EF143" s="28"/>
      <c r="EG143" s="32"/>
      <c r="EH143" s="13"/>
      <c r="EI143" s="8"/>
      <c r="EJ143" s="8"/>
      <c r="EK143" s="8"/>
      <c r="EL143" s="8"/>
      <c r="EM143" s="8"/>
      <c r="EN143" s="8"/>
      <c r="EO143" s="8"/>
      <c r="EP143" s="8"/>
      <c r="EQ143" s="8"/>
      <c r="ER143" s="8"/>
      <c r="ES143" s="8"/>
      <c r="ET143" s="8"/>
      <c r="EU143" s="8"/>
      <c r="EV143" s="8"/>
      <c r="EW143" s="8"/>
      <c r="EX143" s="8"/>
      <c r="EY143" s="8"/>
      <c r="EZ143" s="8"/>
      <c r="FA143" s="8"/>
      <c r="FB143" s="8"/>
      <c r="FC143" s="8"/>
      <c r="FD143" s="8"/>
      <c r="FE143" s="8"/>
      <c r="FF143" s="8"/>
      <c r="FG143" s="8"/>
      <c r="FH143" s="8"/>
      <c r="FI143" s="8"/>
      <c r="FJ143" s="8"/>
      <c r="FK143" s="8"/>
      <c r="FL143" s="8"/>
      <c r="FM143" s="8"/>
      <c r="FN143" s="18"/>
      <c r="FO143" s="28"/>
      <c r="FP143" s="28"/>
      <c r="FQ143" s="28"/>
      <c r="FR143" s="28"/>
      <c r="FS143" s="28"/>
      <c r="FT143" s="28"/>
      <c r="FU143" s="28"/>
      <c r="FV143" s="28"/>
      <c r="FW143" s="28"/>
      <c r="FX143" s="28"/>
      <c r="FY143" s="10"/>
      <c r="FZ143" s="13"/>
      <c r="GA143" s="8"/>
      <c r="GB143" s="8"/>
      <c r="GC143" s="8"/>
      <c r="GD143" s="8"/>
      <c r="GE143" s="8"/>
      <c r="GF143" s="8"/>
      <c r="GG143" s="8"/>
      <c r="GH143" s="8"/>
      <c r="GI143" s="8"/>
      <c r="GJ143" s="8"/>
      <c r="GK143" s="8"/>
      <c r="GL143" s="8"/>
      <c r="GM143" s="8"/>
      <c r="GN143" s="8"/>
      <c r="GO143" s="8"/>
      <c r="GP143" s="8"/>
      <c r="GQ143" s="8"/>
      <c r="GR143" s="8"/>
      <c r="GS143" s="8"/>
      <c r="GT143" s="8"/>
      <c r="GU143" s="8"/>
      <c r="GV143" s="8"/>
      <c r="GW143" s="8"/>
      <c r="GX143" s="8"/>
      <c r="GY143" s="8"/>
      <c r="GZ143" s="8"/>
      <c r="HA143" s="8"/>
      <c r="HB143" s="8"/>
      <c r="HC143" s="8"/>
      <c r="HD143" s="8"/>
      <c r="HE143" s="8"/>
      <c r="HF143" s="8"/>
      <c r="HG143" s="8"/>
      <c r="HH143" s="8"/>
      <c r="HI143" s="8"/>
      <c r="HJ143" s="8"/>
      <c r="HK143" s="8"/>
      <c r="HL143" s="8"/>
      <c r="HM143" s="8"/>
      <c r="HN143" s="8"/>
      <c r="HO143" s="8"/>
      <c r="HP143" s="8"/>
      <c r="HQ143" s="8"/>
      <c r="HR143" s="8"/>
      <c r="HS143" s="8"/>
      <c r="HT143" s="8"/>
      <c r="HU143" s="8"/>
      <c r="HV143" s="8"/>
      <c r="HW143" s="8"/>
      <c r="HX143" s="8"/>
      <c r="HY143" s="8"/>
      <c r="HZ143" s="8"/>
      <c r="IA143" s="8"/>
      <c r="IB143" s="8"/>
      <c r="IC143" s="8"/>
      <c r="ID143" s="8"/>
      <c r="IE143" s="8"/>
      <c r="IF143" s="8"/>
      <c r="IG143" s="8"/>
      <c r="IH143" s="8"/>
      <c r="II143" s="8"/>
      <c r="IJ143" s="8"/>
      <c r="IK143" s="8"/>
      <c r="IL143" s="8"/>
      <c r="IM143" s="8"/>
      <c r="IN143" s="8"/>
      <c r="IO143" s="8"/>
      <c r="IP143" s="8"/>
      <c r="IQ143" s="8"/>
      <c r="IR143" s="9"/>
      <c r="IS143" s="10"/>
      <c r="IT143" s="10"/>
      <c r="IU143" s="10"/>
      <c r="IV143" s="10"/>
      <c r="IW143" s="10"/>
      <c r="IX143" s="10"/>
      <c r="IY143" s="10"/>
      <c r="IZ143" s="10"/>
      <c r="JA143" s="10"/>
      <c r="JB143" s="10"/>
      <c r="JC143" s="10"/>
      <c r="JD143" s="10"/>
      <c r="JE143" s="10"/>
      <c r="JF143" s="10"/>
      <c r="JG143" s="10"/>
      <c r="JH143" s="10"/>
      <c r="JI143" s="10"/>
      <c r="JJ143" s="10"/>
      <c r="JK143" s="10"/>
      <c r="JL143" s="10"/>
      <c r="JM143" s="10"/>
      <c r="JN143" s="10"/>
      <c r="JO143" s="10"/>
      <c r="JP143" s="10"/>
      <c r="JQ143" s="10"/>
      <c r="JR143" s="10"/>
      <c r="JS143" s="10"/>
      <c r="JT143" s="10"/>
      <c r="JU143" s="10"/>
      <c r="JV143" s="10"/>
      <c r="JW143" s="10"/>
      <c r="JX143" s="10"/>
      <c r="JY143" s="10"/>
      <c r="JZ143" s="10"/>
      <c r="KA143" s="10"/>
      <c r="KB143" s="10"/>
      <c r="KC143" s="10"/>
      <c r="KD143" s="10"/>
      <c r="KE143" s="10"/>
      <c r="KF143" s="10"/>
      <c r="KG143" s="10"/>
      <c r="KH143" s="10"/>
      <c r="KI143" s="10"/>
      <c r="KJ143" s="10"/>
      <c r="KK143" s="10"/>
      <c r="KL143" s="10"/>
      <c r="KM143" s="10"/>
      <c r="KN143" s="10"/>
      <c r="KO143" s="10"/>
      <c r="KP143" s="10"/>
      <c r="KQ143" s="10"/>
      <c r="KR143" s="10"/>
      <c r="KS143" s="10"/>
      <c r="KT143" s="10"/>
      <c r="KU143" s="10"/>
      <c r="KV143" s="10"/>
      <c r="KW143" s="10"/>
      <c r="KX143" s="10"/>
      <c r="KY143" s="10"/>
      <c r="KZ143" s="10"/>
      <c r="LA143" s="10"/>
      <c r="LB143" s="10"/>
      <c r="LC143" s="10"/>
      <c r="LD143" s="10"/>
      <c r="LE143" s="10"/>
      <c r="LF143" s="10"/>
      <c r="LG143" s="10"/>
      <c r="LH143" s="10"/>
      <c r="LI143" s="10"/>
      <c r="LJ143" s="10"/>
      <c r="LK143" s="10"/>
      <c r="LL143" s="10"/>
      <c r="LM143" s="10"/>
      <c r="LN143" s="10"/>
      <c r="LO143" s="10"/>
      <c r="LP143" s="10"/>
      <c r="LQ143" s="10"/>
      <c r="LR143" s="10"/>
      <c r="LS143" s="10"/>
      <c r="LT143" s="10"/>
      <c r="LU143" s="10"/>
      <c r="LV143" s="10"/>
      <c r="LW143" s="10"/>
      <c r="LX143" s="10"/>
      <c r="LY143" s="10"/>
      <c r="LZ143" s="10"/>
      <c r="MA143" s="10"/>
      <c r="MB143" s="18"/>
      <c r="MC143" s="12"/>
      <c r="MD143" s="12"/>
      <c r="ME143" s="12"/>
      <c r="MF143" s="12"/>
      <c r="MG143" s="12"/>
      <c r="MH143" s="12"/>
      <c r="MI143" s="12"/>
      <c r="MJ143" s="13"/>
      <c r="MK143" s="8"/>
      <c r="ML143" s="19"/>
      <c r="MM143" s="10"/>
      <c r="MN143" s="10"/>
      <c r="MO143" s="10"/>
      <c r="MP143" s="10"/>
      <c r="MQ143" s="10"/>
      <c r="MR143" s="10"/>
      <c r="MS143" s="10"/>
      <c r="MT143" s="10"/>
      <c r="MU143" s="10"/>
      <c r="MV143" s="10"/>
      <c r="MW143" s="10"/>
      <c r="MX143" s="10"/>
      <c r="MY143" s="10"/>
      <c r="MZ143" s="10"/>
      <c r="NA143" s="10"/>
      <c r="NB143" s="10"/>
      <c r="NC143" s="10"/>
      <c r="ND143" s="10"/>
      <c r="NE143" s="10"/>
      <c r="NF143" s="10"/>
      <c r="NG143" s="10"/>
      <c r="NH143" s="10"/>
      <c r="NI143" s="10"/>
      <c r="NJ143" s="10"/>
      <c r="NK143" s="10"/>
      <c r="NL143" s="10"/>
      <c r="NM143" s="10"/>
      <c r="NN143" s="10"/>
      <c r="NO143" s="10"/>
      <c r="NP143" s="10"/>
      <c r="NQ143" s="10"/>
      <c r="NR143" s="17"/>
      <c r="NS143" s="18"/>
      <c r="NT143" s="12"/>
      <c r="NU143" s="12"/>
      <c r="NV143" s="12"/>
      <c r="NW143" s="12"/>
      <c r="NX143" s="12"/>
      <c r="NY143" s="12"/>
      <c r="NZ143" s="12"/>
      <c r="OA143" s="12"/>
      <c r="OB143" s="12"/>
      <c r="OC143" s="12"/>
      <c r="OD143" s="12"/>
      <c r="OE143" s="12"/>
      <c r="OF143" s="12"/>
      <c r="OG143" s="12"/>
      <c r="OH143" s="12"/>
      <c r="OI143" s="12"/>
      <c r="OJ143" s="12"/>
      <c r="OK143" s="12"/>
      <c r="OL143" s="12"/>
      <c r="OM143" s="12"/>
      <c r="ON143" s="12"/>
      <c r="OO143" s="12"/>
      <c r="OP143" s="12"/>
      <c r="OQ143" s="12"/>
      <c r="OR143" s="9"/>
      <c r="OS143" s="10"/>
      <c r="OT143" s="10"/>
      <c r="OU143" s="10"/>
      <c r="OV143" s="10"/>
      <c r="OW143" s="10"/>
      <c r="OX143" s="10"/>
      <c r="OY143" s="10"/>
      <c r="OZ143" s="10"/>
      <c r="PA143" s="10"/>
      <c r="PB143" s="10"/>
      <c r="PC143" s="10"/>
      <c r="PD143" s="10"/>
      <c r="PE143" s="10"/>
      <c r="PF143" s="10"/>
      <c r="PG143" s="10"/>
      <c r="PH143" s="10"/>
      <c r="PI143" s="10"/>
      <c r="PJ143" s="10"/>
      <c r="PK143" s="10"/>
      <c r="PL143" s="10"/>
      <c r="PM143" s="10"/>
      <c r="PN143" s="10"/>
      <c r="PO143" s="10"/>
      <c r="PP143" s="10"/>
      <c r="PQ143" s="10"/>
      <c r="PR143" s="10"/>
      <c r="PS143" s="10"/>
      <c r="PT143" s="10"/>
      <c r="PU143" s="10"/>
      <c r="PV143" s="10"/>
      <c r="PW143" s="10"/>
      <c r="PX143" s="10"/>
      <c r="PY143" s="24"/>
      <c r="PZ143" s="14"/>
      <c r="QA143" s="12"/>
      <c r="QB143" s="12"/>
      <c r="QC143" s="12"/>
      <c r="QD143" s="12"/>
      <c r="QE143" s="12"/>
      <c r="QF143" s="12"/>
      <c r="QG143" s="12"/>
      <c r="QH143" s="12"/>
      <c r="QI143" s="12"/>
      <c r="QJ143" s="19"/>
      <c r="QK143" s="10"/>
      <c r="QL143" s="10"/>
      <c r="QM143" s="10"/>
      <c r="QN143" s="10"/>
      <c r="QO143" s="10"/>
      <c r="QP143" s="10"/>
      <c r="QQ143" s="10"/>
      <c r="QR143" s="10"/>
      <c r="QS143" s="10"/>
      <c r="QT143" s="10"/>
      <c r="QU143" s="10"/>
      <c r="QV143" s="10"/>
      <c r="QW143" s="10"/>
      <c r="QX143" s="10"/>
      <c r="QY143" s="10"/>
      <c r="QZ143" s="10"/>
      <c r="RA143" s="10"/>
      <c r="RB143" s="10"/>
      <c r="RC143" s="10"/>
      <c r="RD143" s="10"/>
      <c r="RE143" s="10"/>
      <c r="RF143" s="10"/>
      <c r="RG143" s="10"/>
      <c r="RH143" s="10"/>
      <c r="RI143" s="10"/>
      <c r="RJ143" s="10"/>
      <c r="RK143" s="10"/>
      <c r="RL143" s="10"/>
      <c r="RM143" s="10"/>
      <c r="RN143" s="10"/>
      <c r="RO143" s="10"/>
      <c r="RP143" s="10"/>
      <c r="RQ143" s="10"/>
      <c r="RR143" s="10"/>
      <c r="RS143" s="10"/>
      <c r="RT143" s="10"/>
      <c r="RU143" s="10"/>
      <c r="RV143" s="10"/>
      <c r="RW143" s="10"/>
      <c r="RX143" s="10"/>
      <c r="RY143" s="10"/>
      <c r="RZ143" s="10"/>
      <c r="SA143" s="10"/>
      <c r="SB143" s="10"/>
      <c r="SC143" s="10"/>
      <c r="SD143" s="10"/>
      <c r="SE143" s="10"/>
      <c r="SF143" s="10"/>
      <c r="SG143" s="10"/>
      <c r="SH143" s="10"/>
      <c r="SI143" s="10"/>
      <c r="SJ143" s="10"/>
      <c r="SK143" s="10"/>
      <c r="SL143" s="10"/>
      <c r="SM143" s="10"/>
      <c r="SN143" s="10"/>
      <c r="SO143" s="10"/>
      <c r="SP143" s="10"/>
      <c r="SQ143" s="10"/>
      <c r="SR143" s="10"/>
      <c r="SS143" s="10"/>
      <c r="ST143" s="10"/>
      <c r="SU143" s="10"/>
      <c r="SV143" s="10"/>
      <c r="SW143" s="10"/>
      <c r="SX143" s="10"/>
      <c r="SY143" s="10"/>
      <c r="SZ143" s="10"/>
      <c r="TA143" s="10"/>
      <c r="TB143" s="10"/>
      <c r="TC143" s="10"/>
      <c r="TD143" s="10"/>
      <c r="TE143" s="10"/>
      <c r="TF143" s="10"/>
      <c r="TG143" s="10"/>
      <c r="TH143" s="10"/>
      <c r="TI143" s="10"/>
      <c r="TJ143" s="10"/>
      <c r="TK143" s="10"/>
      <c r="TL143" s="10"/>
      <c r="TM143" s="10"/>
      <c r="TN143" s="10"/>
      <c r="TO143" s="10"/>
      <c r="TP143" s="10"/>
      <c r="TQ143" s="10"/>
      <c r="TR143" s="10"/>
      <c r="TS143" s="8"/>
      <c r="TT143" s="8"/>
    </row>
    <row r="144" spans="1:540" ht="9.6" customHeight="1">
      <c r="A144" s="8"/>
      <c r="B144" s="8"/>
      <c r="C144" s="8"/>
      <c r="D144" s="8"/>
      <c r="E144" s="8"/>
      <c r="F144" s="8"/>
      <c r="G144" s="8"/>
      <c r="H144" s="8"/>
      <c r="I144" s="8"/>
      <c r="J144" s="8"/>
      <c r="K144" s="8"/>
      <c r="L144" s="8"/>
      <c r="M144" s="8"/>
      <c r="N144" s="8"/>
      <c r="O144" s="8"/>
      <c r="P144" s="8"/>
      <c r="Q144" s="8"/>
      <c r="R144" s="8"/>
      <c r="S144" s="8"/>
      <c r="T144" s="8"/>
      <c r="U144" s="8"/>
      <c r="V144" s="8"/>
      <c r="W144" s="8"/>
      <c r="X144" s="8"/>
      <c r="Y144" s="8"/>
      <c r="Z144" s="8"/>
      <c r="AA144" s="8"/>
      <c r="AB144" s="8"/>
      <c r="AC144" s="8"/>
      <c r="AD144" s="8"/>
      <c r="AE144" s="8"/>
      <c r="AF144" s="8"/>
      <c r="AG144" s="8"/>
      <c r="AH144" s="8"/>
      <c r="AI144" s="8"/>
      <c r="AJ144" s="8"/>
      <c r="AK144" s="8"/>
      <c r="AL144" s="8"/>
      <c r="AM144" s="8"/>
      <c r="AN144" s="8"/>
      <c r="AO144" s="8"/>
      <c r="AP144" s="8"/>
      <c r="AQ144" s="8"/>
      <c r="AR144" s="8"/>
      <c r="AS144" s="8"/>
      <c r="AT144" s="8"/>
      <c r="AU144" s="8"/>
      <c r="AV144" s="8"/>
      <c r="AW144" s="8"/>
      <c r="AX144" s="8"/>
      <c r="AY144" s="8"/>
      <c r="AZ144" s="8"/>
      <c r="BA144" s="8"/>
      <c r="BB144" s="8"/>
      <c r="BC144" s="8"/>
      <c r="BD144" s="8"/>
      <c r="BE144" s="8"/>
      <c r="BF144" s="8"/>
      <c r="BG144" s="8"/>
      <c r="BH144" s="8"/>
      <c r="BI144" s="8"/>
      <c r="BJ144" s="8"/>
      <c r="BK144" s="18"/>
      <c r="BL144" s="28"/>
      <c r="BM144" s="28"/>
      <c r="BN144" s="28"/>
      <c r="BO144" s="28"/>
      <c r="BP144" s="28"/>
      <c r="BQ144" s="28"/>
      <c r="BR144" s="28"/>
      <c r="BS144" s="28"/>
      <c r="BT144" s="28"/>
      <c r="BU144" s="28"/>
      <c r="BV144" s="28"/>
      <c r="BW144" s="28"/>
      <c r="BX144" s="15"/>
      <c r="BY144" s="8"/>
      <c r="BZ144" s="8"/>
      <c r="CA144" s="8"/>
      <c r="CB144" s="8"/>
      <c r="CC144" s="8"/>
      <c r="CD144" s="8"/>
      <c r="CE144" s="8"/>
      <c r="CF144" s="8"/>
      <c r="CG144" s="8"/>
      <c r="CH144" s="8"/>
      <c r="CI144" s="8"/>
      <c r="CJ144" s="8"/>
      <c r="CK144" s="8"/>
      <c r="CL144" s="8"/>
      <c r="CM144" s="8"/>
      <c r="CN144" s="8"/>
      <c r="CO144" s="8"/>
      <c r="CP144" s="8"/>
      <c r="CQ144" s="8"/>
      <c r="CR144" s="8"/>
      <c r="CS144" s="8"/>
      <c r="CT144" s="8"/>
      <c r="CU144" s="8"/>
      <c r="CV144" s="8"/>
      <c r="CW144" s="8"/>
      <c r="CX144" s="8"/>
      <c r="CY144" s="8"/>
      <c r="CZ144" s="8"/>
      <c r="DA144" s="23"/>
      <c r="DB144" s="19"/>
      <c r="DC144" s="28"/>
      <c r="DD144" s="28"/>
      <c r="DE144" s="28"/>
      <c r="DF144" s="28"/>
      <c r="DG144" s="28"/>
      <c r="DH144" s="28"/>
      <c r="DI144" s="28"/>
      <c r="DJ144" s="28"/>
      <c r="DK144" s="28"/>
      <c r="DL144" s="28"/>
      <c r="DM144" s="28"/>
      <c r="DN144" s="28"/>
      <c r="DO144" s="28"/>
      <c r="DP144" s="28"/>
      <c r="DQ144" s="28"/>
      <c r="DR144" s="10"/>
      <c r="DS144" s="28"/>
      <c r="DT144" s="28"/>
      <c r="DU144" s="28"/>
      <c r="DV144" s="28"/>
      <c r="DW144" s="28"/>
      <c r="DX144" s="28"/>
      <c r="DY144" s="28"/>
      <c r="DZ144" s="28"/>
      <c r="EA144" s="28"/>
      <c r="EB144" s="28"/>
      <c r="EC144" s="28"/>
      <c r="ED144" s="28"/>
      <c r="EE144" s="28"/>
      <c r="EF144" s="28"/>
      <c r="EG144" s="28"/>
      <c r="EH144" s="10"/>
      <c r="EI144" s="9"/>
      <c r="EJ144" s="14"/>
      <c r="EK144" s="8"/>
      <c r="EL144" s="8"/>
      <c r="EM144" s="8"/>
      <c r="EN144" s="8"/>
      <c r="EO144" s="8"/>
      <c r="EP144" s="8"/>
      <c r="EQ144" s="8"/>
      <c r="ER144" s="8"/>
      <c r="ES144" s="8"/>
      <c r="ET144" s="8"/>
      <c r="EU144" s="8"/>
      <c r="EV144" s="8"/>
      <c r="EW144" s="8"/>
      <c r="EX144" s="8"/>
      <c r="EY144" s="8"/>
      <c r="EZ144" s="8"/>
      <c r="FA144" s="8"/>
      <c r="FB144" s="8"/>
      <c r="FC144" s="8"/>
      <c r="FD144" s="8"/>
      <c r="FE144" s="8"/>
      <c r="FF144" s="8"/>
      <c r="FG144" s="8"/>
      <c r="FH144" s="8"/>
      <c r="FI144" s="8"/>
      <c r="FJ144" s="8"/>
      <c r="FK144" s="8"/>
      <c r="FL144" s="8"/>
      <c r="FM144" s="8"/>
      <c r="FN144" s="9"/>
      <c r="FO144" s="28"/>
      <c r="FP144" s="28"/>
      <c r="FQ144" s="28"/>
      <c r="FR144" s="28"/>
      <c r="FS144" s="28"/>
      <c r="FT144" s="28"/>
      <c r="FU144" s="28"/>
      <c r="FV144" s="28"/>
      <c r="FW144" s="28"/>
      <c r="FX144" s="28"/>
      <c r="FY144" s="28"/>
      <c r="FZ144" s="9"/>
      <c r="GA144" s="14"/>
      <c r="GB144" s="8"/>
      <c r="GC144" s="8"/>
      <c r="GD144" s="8"/>
      <c r="GE144" s="8"/>
      <c r="GF144" s="8"/>
      <c r="GG144" s="8"/>
      <c r="GH144" s="8"/>
      <c r="GI144" s="8"/>
      <c r="GJ144" s="8"/>
      <c r="GK144" s="8"/>
      <c r="GL144" s="8"/>
      <c r="GM144" s="8"/>
      <c r="GN144" s="8"/>
      <c r="GO144" s="8"/>
      <c r="GP144" s="8"/>
      <c r="GQ144" s="8"/>
      <c r="GR144" s="8"/>
      <c r="GS144" s="8"/>
      <c r="GT144" s="8"/>
      <c r="GU144" s="8"/>
      <c r="GV144" s="8"/>
      <c r="GW144" s="8"/>
      <c r="GX144" s="8"/>
      <c r="GY144" s="8"/>
      <c r="GZ144" s="8"/>
      <c r="HA144" s="8"/>
      <c r="HB144" s="8"/>
      <c r="HC144" s="8"/>
      <c r="HD144" s="8"/>
      <c r="HE144" s="8"/>
      <c r="HF144" s="8"/>
      <c r="HG144" s="8"/>
      <c r="HH144" s="8"/>
      <c r="HI144" s="8"/>
      <c r="HJ144" s="8"/>
      <c r="HK144" s="8"/>
      <c r="HL144" s="8"/>
      <c r="HM144" s="8"/>
      <c r="HN144" s="8"/>
      <c r="HO144" s="8"/>
      <c r="HP144" s="8"/>
      <c r="HQ144" s="8"/>
      <c r="HR144" s="8"/>
      <c r="HS144" s="8"/>
      <c r="HT144" s="8"/>
      <c r="HU144" s="8"/>
      <c r="HV144" s="8"/>
      <c r="HW144" s="8"/>
      <c r="HX144" s="8"/>
      <c r="HY144" s="8"/>
      <c r="HZ144" s="8"/>
      <c r="IA144" s="8"/>
      <c r="IB144" s="8"/>
      <c r="IC144" s="8"/>
      <c r="ID144" s="8"/>
      <c r="IE144" s="8"/>
      <c r="IF144" s="8"/>
      <c r="IG144" s="8"/>
      <c r="IH144" s="8"/>
      <c r="II144" s="8"/>
      <c r="IJ144" s="8"/>
      <c r="IK144" s="8"/>
      <c r="IL144" s="8"/>
      <c r="IM144" s="8"/>
      <c r="IN144" s="8"/>
      <c r="IO144" s="8"/>
      <c r="IP144" s="8"/>
      <c r="IQ144" s="8"/>
      <c r="IR144" s="9"/>
      <c r="IS144" s="10"/>
      <c r="IT144" s="10"/>
      <c r="IU144" s="10"/>
      <c r="IV144" s="10"/>
      <c r="IW144" s="10"/>
      <c r="IX144" s="10"/>
      <c r="IY144" s="10"/>
      <c r="IZ144" s="10"/>
      <c r="JA144" s="10"/>
      <c r="JB144" s="10"/>
      <c r="JC144" s="10"/>
      <c r="JD144" s="10"/>
      <c r="JE144" s="10"/>
      <c r="JF144" s="10"/>
      <c r="JG144" s="10"/>
      <c r="JH144" s="10"/>
      <c r="JI144" s="10"/>
      <c r="JJ144" s="10"/>
      <c r="JK144" s="10"/>
      <c r="JL144" s="10"/>
      <c r="JM144" s="10"/>
      <c r="JN144" s="10"/>
      <c r="JO144" s="10"/>
      <c r="JP144" s="10"/>
      <c r="JQ144" s="10"/>
      <c r="JR144" s="10"/>
      <c r="JS144" s="10"/>
      <c r="JT144" s="10"/>
      <c r="JU144" s="10"/>
      <c r="JV144" s="10"/>
      <c r="JW144" s="10"/>
      <c r="JX144" s="10"/>
      <c r="JY144" s="10"/>
      <c r="JZ144" s="10"/>
      <c r="KA144" s="10"/>
      <c r="KB144" s="10"/>
      <c r="KC144" s="10"/>
      <c r="KD144" s="10"/>
      <c r="KE144" s="10"/>
      <c r="KF144" s="10"/>
      <c r="KG144" s="10"/>
      <c r="KH144" s="10"/>
      <c r="KI144" s="10"/>
      <c r="KJ144" s="10"/>
      <c r="KK144" s="10"/>
      <c r="KL144" s="10"/>
      <c r="KM144" s="10"/>
      <c r="KN144" s="10"/>
      <c r="KO144" s="10"/>
      <c r="KP144" s="10"/>
      <c r="KQ144" s="10"/>
      <c r="KR144" s="10"/>
      <c r="KS144" s="10"/>
      <c r="KT144" s="10"/>
      <c r="KU144" s="10"/>
      <c r="KV144" s="10"/>
      <c r="KW144" s="10"/>
      <c r="KX144" s="10"/>
      <c r="KY144" s="10"/>
      <c r="KZ144" s="10"/>
      <c r="LA144" s="10"/>
      <c r="LB144" s="10"/>
      <c r="LC144" s="10"/>
      <c r="LD144" s="10"/>
      <c r="LE144" s="10"/>
      <c r="LF144" s="10"/>
      <c r="LG144" s="10"/>
      <c r="LH144" s="10"/>
      <c r="LI144" s="10"/>
      <c r="LJ144" s="10"/>
      <c r="LK144" s="10"/>
      <c r="LL144" s="10"/>
      <c r="LM144" s="10"/>
      <c r="LN144" s="10"/>
      <c r="LO144" s="10"/>
      <c r="LP144" s="10"/>
      <c r="LQ144" s="10"/>
      <c r="LR144" s="10"/>
      <c r="LS144" s="10"/>
      <c r="LT144" s="10"/>
      <c r="LU144" s="10"/>
      <c r="LV144" s="10"/>
      <c r="LW144" s="10"/>
      <c r="LX144" s="10"/>
      <c r="LY144" s="10"/>
      <c r="LZ144" s="10"/>
      <c r="MA144" s="13"/>
      <c r="MB144" s="14"/>
      <c r="MC144" s="12"/>
      <c r="MD144" s="12"/>
      <c r="ME144" s="12"/>
      <c r="MF144" s="12"/>
      <c r="MG144" s="12"/>
      <c r="MH144" s="12"/>
      <c r="MI144" s="12"/>
      <c r="MJ144" s="12"/>
      <c r="MK144" s="14"/>
      <c r="ML144" s="9"/>
      <c r="MM144" s="10"/>
      <c r="MN144" s="10"/>
      <c r="MO144" s="10"/>
      <c r="MP144" s="10"/>
      <c r="MQ144" s="10"/>
      <c r="MR144" s="10"/>
      <c r="MS144" s="10"/>
      <c r="MT144" s="10"/>
      <c r="MU144" s="10"/>
      <c r="MV144" s="10"/>
      <c r="MW144" s="10"/>
      <c r="MX144" s="10"/>
      <c r="MY144" s="10"/>
      <c r="MZ144" s="10"/>
      <c r="NA144" s="10"/>
      <c r="NB144" s="10"/>
      <c r="NC144" s="10"/>
      <c r="ND144" s="10"/>
      <c r="NE144" s="10"/>
      <c r="NF144" s="10"/>
      <c r="NG144" s="10"/>
      <c r="NH144" s="10"/>
      <c r="NI144" s="10"/>
      <c r="NJ144" s="10"/>
      <c r="NK144" s="10"/>
      <c r="NL144" s="10"/>
      <c r="NM144" s="10"/>
      <c r="NN144" s="10"/>
      <c r="NO144" s="10"/>
      <c r="NP144" s="19"/>
      <c r="NQ144" s="18"/>
      <c r="NR144" s="14"/>
      <c r="NS144" s="14"/>
      <c r="NT144" s="12"/>
      <c r="NU144" s="12"/>
      <c r="NV144" s="12"/>
      <c r="NW144" s="12"/>
      <c r="NX144" s="12"/>
      <c r="NY144" s="12"/>
      <c r="NZ144" s="12"/>
      <c r="OA144" s="12"/>
      <c r="OB144" s="12"/>
      <c r="OC144" s="12"/>
      <c r="OD144" s="12"/>
      <c r="OE144" s="12"/>
      <c r="OF144" s="12"/>
      <c r="OG144" s="12"/>
      <c r="OH144" s="12"/>
      <c r="OI144" s="12"/>
      <c r="OJ144" s="12"/>
      <c r="OK144" s="12"/>
      <c r="OL144" s="12"/>
      <c r="OM144" s="12"/>
      <c r="ON144" s="12"/>
      <c r="OO144" s="12"/>
      <c r="OP144" s="12"/>
      <c r="OQ144" s="12"/>
      <c r="OR144" s="14"/>
      <c r="OS144" s="18"/>
      <c r="OT144" s="10"/>
      <c r="OU144" s="10"/>
      <c r="OV144" s="10"/>
      <c r="OW144" s="10"/>
      <c r="OX144" s="10"/>
      <c r="OY144" s="10"/>
      <c r="OZ144" s="10"/>
      <c r="PA144" s="10"/>
      <c r="PB144" s="10"/>
      <c r="PC144" s="10"/>
      <c r="PD144" s="10"/>
      <c r="PE144" s="10"/>
      <c r="PF144" s="10"/>
      <c r="PG144" s="10"/>
      <c r="PH144" s="10"/>
      <c r="PI144" s="10"/>
      <c r="PJ144" s="10"/>
      <c r="PK144" s="10"/>
      <c r="PL144" s="10"/>
      <c r="PM144" s="10"/>
      <c r="PN144" s="10"/>
      <c r="PO144" s="10"/>
      <c r="PP144" s="10"/>
      <c r="PQ144" s="10"/>
      <c r="PR144" s="10"/>
      <c r="PS144" s="10"/>
      <c r="PT144" s="10"/>
      <c r="PU144" s="10"/>
      <c r="PV144" s="10"/>
      <c r="PW144" s="10"/>
      <c r="PX144" s="10"/>
      <c r="PY144" s="23"/>
      <c r="PZ144" s="12"/>
      <c r="QA144" s="12"/>
      <c r="QB144" s="12"/>
      <c r="QC144" s="12"/>
      <c r="QD144" s="12"/>
      <c r="QE144" s="12"/>
      <c r="QF144" s="12"/>
      <c r="QG144" s="12"/>
      <c r="QH144" s="12"/>
      <c r="QI144" s="14"/>
      <c r="QJ144" s="18"/>
      <c r="QK144" s="10"/>
      <c r="QL144" s="10"/>
      <c r="QM144" s="10"/>
      <c r="QN144" s="10"/>
      <c r="QO144" s="10"/>
      <c r="QP144" s="10"/>
      <c r="QQ144" s="10"/>
      <c r="QR144" s="10"/>
      <c r="QS144" s="10"/>
      <c r="QT144" s="10"/>
      <c r="QU144" s="10"/>
      <c r="QV144" s="10"/>
      <c r="QW144" s="10"/>
      <c r="QX144" s="10"/>
      <c r="QY144" s="10"/>
      <c r="QZ144" s="10"/>
      <c r="RA144" s="10"/>
      <c r="RB144" s="10"/>
      <c r="RC144" s="10"/>
      <c r="RD144" s="10"/>
      <c r="RE144" s="10"/>
      <c r="RF144" s="10"/>
      <c r="RG144" s="10"/>
      <c r="RH144" s="10"/>
      <c r="RI144" s="10"/>
      <c r="RJ144" s="10"/>
      <c r="RK144" s="10"/>
      <c r="RL144" s="10"/>
      <c r="RM144" s="10"/>
      <c r="RN144" s="10"/>
      <c r="RO144" s="10"/>
      <c r="RP144" s="10"/>
      <c r="RQ144" s="10"/>
      <c r="RR144" s="10"/>
      <c r="RS144" s="10"/>
      <c r="RT144" s="10"/>
      <c r="RU144" s="10"/>
      <c r="RV144" s="10"/>
      <c r="RW144" s="10"/>
      <c r="RX144" s="10"/>
      <c r="RY144" s="10"/>
      <c r="RZ144" s="10"/>
      <c r="SA144" s="10"/>
      <c r="SB144" s="10"/>
      <c r="SC144" s="10"/>
      <c r="SD144" s="10"/>
      <c r="SE144" s="10"/>
      <c r="SF144" s="10"/>
      <c r="SG144" s="10"/>
      <c r="SH144" s="10"/>
      <c r="SI144" s="10"/>
      <c r="SJ144" s="10"/>
      <c r="SK144" s="10"/>
      <c r="SL144" s="10"/>
      <c r="SM144" s="10"/>
      <c r="SN144" s="10"/>
      <c r="SO144" s="10"/>
      <c r="SP144" s="10"/>
      <c r="SQ144" s="10"/>
      <c r="SR144" s="10"/>
      <c r="SS144" s="10"/>
      <c r="ST144" s="10"/>
      <c r="SU144" s="10"/>
      <c r="SV144" s="10"/>
      <c r="SW144" s="10"/>
      <c r="SX144" s="10"/>
      <c r="SY144" s="10"/>
      <c r="SZ144" s="10"/>
      <c r="TA144" s="10"/>
      <c r="TB144" s="10"/>
      <c r="TC144" s="10"/>
      <c r="TD144" s="10"/>
      <c r="TE144" s="10"/>
      <c r="TF144" s="10"/>
      <c r="TG144" s="10"/>
      <c r="TH144" s="10"/>
      <c r="TI144" s="10"/>
      <c r="TJ144" s="10"/>
      <c r="TK144" s="10"/>
      <c r="TL144" s="10"/>
      <c r="TM144" s="10"/>
      <c r="TN144" s="10"/>
      <c r="TO144" s="10"/>
      <c r="TP144" s="10"/>
      <c r="TQ144" s="10"/>
      <c r="TR144" s="10"/>
      <c r="TS144" s="8"/>
      <c r="TT144" s="8"/>
    </row>
    <row r="145" spans="1:540" ht="9.6" customHeight="1">
      <c r="A145" s="8"/>
      <c r="B145" s="8"/>
      <c r="C145" s="8"/>
      <c r="D145" s="8"/>
      <c r="E145" s="8"/>
      <c r="F145" s="8"/>
      <c r="G145" s="8"/>
      <c r="H145" s="8"/>
      <c r="I145" s="8"/>
      <c r="J145" s="8"/>
      <c r="K145" s="8"/>
      <c r="L145" s="8"/>
      <c r="M145" s="8"/>
      <c r="N145" s="8"/>
      <c r="O145" s="8"/>
      <c r="P145" s="8"/>
      <c r="Q145" s="8"/>
      <c r="R145" s="8"/>
      <c r="S145" s="8"/>
      <c r="T145" s="8"/>
      <c r="U145" s="8"/>
      <c r="V145" s="8"/>
      <c r="W145" s="8"/>
      <c r="X145" s="8"/>
      <c r="Y145" s="8"/>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c r="BC145" s="8"/>
      <c r="BD145" s="8"/>
      <c r="BE145" s="8"/>
      <c r="BF145" s="8"/>
      <c r="BG145" s="8"/>
      <c r="BH145" s="8"/>
      <c r="BI145" s="8"/>
      <c r="BJ145" s="8"/>
      <c r="BK145" s="9"/>
      <c r="BL145" s="10"/>
      <c r="BM145" s="28"/>
      <c r="BN145" s="28"/>
      <c r="BO145" s="28"/>
      <c r="BP145" s="28"/>
      <c r="BQ145" s="28"/>
      <c r="BR145" s="28"/>
      <c r="BS145" s="28"/>
      <c r="BT145" s="28"/>
      <c r="BU145" s="28"/>
      <c r="BV145" s="28"/>
      <c r="BW145" s="28"/>
      <c r="BX145" s="10"/>
      <c r="BY145" s="14"/>
      <c r="BZ145" s="8"/>
      <c r="CA145" s="8"/>
      <c r="CB145" s="8"/>
      <c r="CC145" s="8"/>
      <c r="CD145" s="8"/>
      <c r="CE145" s="8"/>
      <c r="CF145" s="8"/>
      <c r="CG145" s="8"/>
      <c r="CH145" s="8"/>
      <c r="CI145" s="8"/>
      <c r="CJ145" s="8"/>
      <c r="CK145" s="8"/>
      <c r="CL145" s="8"/>
      <c r="CM145" s="8"/>
      <c r="CN145" s="8"/>
      <c r="CO145" s="8"/>
      <c r="CP145" s="8"/>
      <c r="CQ145" s="8"/>
      <c r="CR145" s="8"/>
      <c r="CS145" s="8"/>
      <c r="CT145" s="8"/>
      <c r="CU145" s="8"/>
      <c r="CV145" s="8"/>
      <c r="CW145" s="8"/>
      <c r="CX145" s="14"/>
      <c r="CY145" s="18"/>
      <c r="CZ145" s="10"/>
      <c r="DA145" s="28"/>
      <c r="DB145" s="28"/>
      <c r="DC145" s="28"/>
      <c r="DD145" s="28"/>
      <c r="DE145" s="28"/>
      <c r="DF145" s="28"/>
      <c r="DG145" s="28"/>
      <c r="DH145" s="28"/>
      <c r="DI145" s="28"/>
      <c r="DJ145" s="28"/>
      <c r="DK145" s="28"/>
      <c r="DL145" s="28"/>
      <c r="DM145" s="28"/>
      <c r="DN145" s="28"/>
      <c r="DO145" s="28"/>
      <c r="DP145" s="19"/>
      <c r="DQ145" s="28"/>
      <c r="DR145" s="18"/>
      <c r="DS145" s="17"/>
      <c r="DT145" s="28"/>
      <c r="DU145" s="28"/>
      <c r="DV145" s="28"/>
      <c r="DW145" s="28"/>
      <c r="DX145" s="28"/>
      <c r="DY145" s="28"/>
      <c r="DZ145" s="28"/>
      <c r="EA145" s="28"/>
      <c r="EB145" s="28"/>
      <c r="EC145" s="28"/>
      <c r="ED145" s="28"/>
      <c r="EE145" s="28"/>
      <c r="EF145" s="28"/>
      <c r="EG145" s="28"/>
      <c r="EH145" s="28"/>
      <c r="EI145" s="10"/>
      <c r="EJ145" s="10"/>
      <c r="EK145" s="27"/>
      <c r="EL145" s="13"/>
      <c r="EM145" s="8"/>
      <c r="EN145" s="8"/>
      <c r="EO145" s="8"/>
      <c r="EP145" s="8"/>
      <c r="EQ145" s="8"/>
      <c r="ER145" s="8"/>
      <c r="ES145" s="8"/>
      <c r="ET145" s="8"/>
      <c r="EU145" s="8"/>
      <c r="EV145" s="8"/>
      <c r="EW145" s="8"/>
      <c r="EX145" s="8"/>
      <c r="EY145" s="8"/>
      <c r="EZ145" s="8"/>
      <c r="FA145" s="8"/>
      <c r="FB145" s="8"/>
      <c r="FC145" s="8"/>
      <c r="FD145" s="8"/>
      <c r="FE145" s="8"/>
      <c r="FF145" s="8"/>
      <c r="FG145" s="8"/>
      <c r="FH145" s="8"/>
      <c r="FI145" s="8"/>
      <c r="FJ145" s="8"/>
      <c r="FK145" s="8"/>
      <c r="FL145" s="8"/>
      <c r="FM145" s="13"/>
      <c r="FN145" s="10"/>
      <c r="FO145" s="28"/>
      <c r="FP145" s="28"/>
      <c r="FQ145" s="28"/>
      <c r="FR145" s="28"/>
      <c r="FS145" s="28"/>
      <c r="FT145" s="28"/>
      <c r="FU145" s="28"/>
      <c r="FV145" s="28"/>
      <c r="FW145" s="28"/>
      <c r="FX145" s="28"/>
      <c r="FY145" s="28"/>
      <c r="FZ145" s="10"/>
      <c r="GA145" s="13"/>
      <c r="GB145" s="8"/>
      <c r="GC145" s="8"/>
      <c r="GD145" s="8"/>
      <c r="GE145" s="8"/>
      <c r="GF145" s="8"/>
      <c r="GG145" s="8"/>
      <c r="GH145" s="8"/>
      <c r="GI145" s="8"/>
      <c r="GJ145" s="8"/>
      <c r="GK145" s="8"/>
      <c r="GL145" s="8"/>
      <c r="GM145" s="8"/>
      <c r="GN145" s="8"/>
      <c r="GO145" s="8"/>
      <c r="GP145" s="8"/>
      <c r="GQ145" s="8"/>
      <c r="GR145" s="8"/>
      <c r="GS145" s="8"/>
      <c r="GT145" s="8"/>
      <c r="GU145" s="8"/>
      <c r="GV145" s="8"/>
      <c r="GW145" s="8"/>
      <c r="GX145" s="8"/>
      <c r="GY145" s="8"/>
      <c r="GZ145" s="8"/>
      <c r="HA145" s="8"/>
      <c r="HB145" s="8"/>
      <c r="HC145" s="8"/>
      <c r="HD145" s="8"/>
      <c r="HE145" s="8"/>
      <c r="HF145" s="8"/>
      <c r="HG145" s="8"/>
      <c r="HH145" s="8"/>
      <c r="HI145" s="8"/>
      <c r="HJ145" s="8"/>
      <c r="HK145" s="8"/>
      <c r="HL145" s="8"/>
      <c r="HM145" s="8"/>
      <c r="HN145" s="8"/>
      <c r="HO145" s="8"/>
      <c r="HP145" s="8"/>
      <c r="HQ145" s="8"/>
      <c r="HR145" s="8"/>
      <c r="HS145" s="8"/>
      <c r="HT145" s="8"/>
      <c r="HU145" s="8"/>
      <c r="HV145" s="8"/>
      <c r="HW145" s="8"/>
      <c r="HX145" s="8"/>
      <c r="HY145" s="8"/>
      <c r="HZ145" s="8"/>
      <c r="IA145" s="8"/>
      <c r="IB145" s="8"/>
      <c r="IC145" s="8"/>
      <c r="ID145" s="8"/>
      <c r="IE145" s="8"/>
      <c r="IF145" s="8"/>
      <c r="IG145" s="8"/>
      <c r="IH145" s="8"/>
      <c r="II145" s="8"/>
      <c r="IJ145" s="8"/>
      <c r="IK145" s="8"/>
      <c r="IL145" s="8"/>
      <c r="IM145" s="8"/>
      <c r="IN145" s="8"/>
      <c r="IO145" s="8"/>
      <c r="IP145" s="8"/>
      <c r="IQ145" s="8"/>
      <c r="IR145" s="9"/>
      <c r="IS145" s="10"/>
      <c r="IT145" s="10"/>
      <c r="IU145" s="10"/>
      <c r="IV145" s="10"/>
      <c r="IW145" s="10"/>
      <c r="IX145" s="10"/>
      <c r="IY145" s="10"/>
      <c r="IZ145" s="10"/>
      <c r="JA145" s="10"/>
      <c r="JB145" s="10"/>
      <c r="JC145" s="10"/>
      <c r="JD145" s="10"/>
      <c r="JE145" s="10"/>
      <c r="JF145" s="10"/>
      <c r="JG145" s="10"/>
      <c r="JH145" s="10"/>
      <c r="JI145" s="10"/>
      <c r="JJ145" s="10"/>
      <c r="JK145" s="10"/>
      <c r="JL145" s="10"/>
      <c r="JM145" s="10"/>
      <c r="JN145" s="10"/>
      <c r="JO145" s="10"/>
      <c r="JP145" s="10"/>
      <c r="JQ145" s="10"/>
      <c r="JR145" s="10"/>
      <c r="JS145" s="10"/>
      <c r="JT145" s="10"/>
      <c r="JU145" s="10"/>
      <c r="JV145" s="10"/>
      <c r="JW145" s="10"/>
      <c r="JX145" s="10"/>
      <c r="JY145" s="10"/>
      <c r="JZ145" s="10"/>
      <c r="KA145" s="10"/>
      <c r="KB145" s="10"/>
      <c r="KC145" s="10"/>
      <c r="KD145" s="10"/>
      <c r="KE145" s="10"/>
      <c r="KF145" s="10"/>
      <c r="KG145" s="10"/>
      <c r="KH145" s="10"/>
      <c r="KI145" s="10"/>
      <c r="KJ145" s="10"/>
      <c r="KK145" s="10"/>
      <c r="KL145" s="10"/>
      <c r="KM145" s="10"/>
      <c r="KN145" s="10"/>
      <c r="KO145" s="10"/>
      <c r="KP145" s="10"/>
      <c r="KQ145" s="10"/>
      <c r="KR145" s="10"/>
      <c r="KS145" s="10"/>
      <c r="KT145" s="10"/>
      <c r="KU145" s="10"/>
      <c r="KV145" s="10"/>
      <c r="KW145" s="10"/>
      <c r="KX145" s="10"/>
      <c r="KY145" s="10"/>
      <c r="KZ145" s="10"/>
      <c r="LA145" s="10"/>
      <c r="LB145" s="10"/>
      <c r="LC145" s="10"/>
      <c r="LD145" s="10"/>
      <c r="LE145" s="10"/>
      <c r="LF145" s="10"/>
      <c r="LG145" s="10"/>
      <c r="LH145" s="10"/>
      <c r="LI145" s="10"/>
      <c r="LJ145" s="10"/>
      <c r="LK145" s="10"/>
      <c r="LL145" s="10"/>
      <c r="LM145" s="10"/>
      <c r="LN145" s="10"/>
      <c r="LO145" s="10"/>
      <c r="LP145" s="10"/>
      <c r="LQ145" s="10"/>
      <c r="LR145" s="10"/>
      <c r="LS145" s="10"/>
      <c r="LT145" s="10"/>
      <c r="LU145" s="10"/>
      <c r="LV145" s="10"/>
      <c r="LW145" s="10"/>
      <c r="LX145" s="10"/>
      <c r="LY145" s="10"/>
      <c r="LZ145" s="23"/>
      <c r="MA145" s="14"/>
      <c r="MB145" s="12"/>
      <c r="MC145" s="12"/>
      <c r="MD145" s="12"/>
      <c r="ME145" s="12"/>
      <c r="MF145" s="12"/>
      <c r="MG145" s="12"/>
      <c r="MH145" s="12"/>
      <c r="MI145" s="12"/>
      <c r="MJ145" s="12"/>
      <c r="MK145" s="12"/>
      <c r="ML145" s="39"/>
      <c r="MM145" s="10"/>
      <c r="MN145" s="10"/>
      <c r="MO145" s="10"/>
      <c r="MP145" s="10"/>
      <c r="MQ145" s="10"/>
      <c r="MR145" s="10"/>
      <c r="MS145" s="10"/>
      <c r="MT145" s="10"/>
      <c r="MU145" s="10"/>
      <c r="MV145" s="10"/>
      <c r="MW145" s="10"/>
      <c r="MX145" s="10"/>
      <c r="MY145" s="10"/>
      <c r="MZ145" s="10"/>
      <c r="NA145" s="10"/>
      <c r="NB145" s="10"/>
      <c r="NC145" s="10"/>
      <c r="ND145" s="10"/>
      <c r="NE145" s="10"/>
      <c r="NF145" s="10"/>
      <c r="NG145" s="10"/>
      <c r="NH145" s="10"/>
      <c r="NI145" s="10"/>
      <c r="NJ145" s="10"/>
      <c r="NK145" s="10"/>
      <c r="NL145" s="10"/>
      <c r="NM145" s="10"/>
      <c r="NN145" s="17"/>
      <c r="NO145" s="13"/>
      <c r="NP145" s="8"/>
      <c r="NQ145" s="14"/>
      <c r="NR145" s="12"/>
      <c r="NS145" s="12"/>
      <c r="NT145" s="12"/>
      <c r="NU145" s="12"/>
      <c r="NV145" s="12"/>
      <c r="NW145" s="12"/>
      <c r="NX145" s="12"/>
      <c r="NY145" s="12"/>
      <c r="NZ145" s="12"/>
      <c r="OA145" s="12"/>
      <c r="OB145" s="12"/>
      <c r="OC145" s="12"/>
      <c r="OD145" s="12"/>
      <c r="OE145" s="12"/>
      <c r="OF145" s="12"/>
      <c r="OG145" s="12"/>
      <c r="OH145" s="12"/>
      <c r="OI145" s="12"/>
      <c r="OJ145" s="12"/>
      <c r="OK145" s="12"/>
      <c r="OL145" s="12"/>
      <c r="OM145" s="12"/>
      <c r="ON145" s="12"/>
      <c r="OO145" s="12"/>
      <c r="OP145" s="12"/>
      <c r="OQ145" s="12"/>
      <c r="OR145" s="12"/>
      <c r="OS145" s="14"/>
      <c r="OT145" s="12"/>
      <c r="OU145" s="9"/>
      <c r="OV145" s="10"/>
      <c r="OW145" s="10"/>
      <c r="OX145" s="10"/>
      <c r="OY145" s="10"/>
      <c r="OZ145" s="10"/>
      <c r="PA145" s="10"/>
      <c r="PB145" s="10"/>
      <c r="PC145" s="10"/>
      <c r="PD145" s="10"/>
      <c r="PE145" s="10"/>
      <c r="PF145" s="10"/>
      <c r="PG145" s="10"/>
      <c r="PH145" s="10"/>
      <c r="PI145" s="10"/>
      <c r="PJ145" s="10"/>
      <c r="PK145" s="10"/>
      <c r="PL145" s="10"/>
      <c r="PM145" s="10"/>
      <c r="PN145" s="10"/>
      <c r="PO145" s="10"/>
      <c r="PP145" s="10"/>
      <c r="PQ145" s="10"/>
      <c r="PR145" s="10"/>
      <c r="PS145" s="10"/>
      <c r="PT145" s="10"/>
      <c r="PU145" s="10"/>
      <c r="PV145" s="10"/>
      <c r="PW145" s="10"/>
      <c r="PX145" s="10"/>
      <c r="PY145" s="12"/>
      <c r="PZ145" s="12"/>
      <c r="QA145" s="12"/>
      <c r="QB145" s="12"/>
      <c r="QC145" s="12"/>
      <c r="QD145" s="12"/>
      <c r="QE145" s="12"/>
      <c r="QF145" s="12"/>
      <c r="QG145" s="12"/>
      <c r="QH145" s="12"/>
      <c r="QI145" s="12"/>
      <c r="QJ145" s="12"/>
      <c r="QK145" s="17"/>
      <c r="QL145" s="10"/>
      <c r="QM145" s="10"/>
      <c r="QN145" s="10"/>
      <c r="QO145" s="10"/>
      <c r="QP145" s="10"/>
      <c r="QQ145" s="10"/>
      <c r="QR145" s="10"/>
      <c r="QS145" s="10"/>
      <c r="QT145" s="10"/>
      <c r="QU145" s="10"/>
      <c r="QV145" s="10"/>
      <c r="QW145" s="10"/>
      <c r="QX145" s="10"/>
      <c r="QY145" s="10"/>
      <c r="QZ145" s="10"/>
      <c r="RA145" s="10"/>
      <c r="RB145" s="10"/>
      <c r="RC145" s="10"/>
      <c r="RD145" s="10"/>
      <c r="RE145" s="10"/>
      <c r="RF145" s="10"/>
      <c r="RG145" s="10"/>
      <c r="RH145" s="10"/>
      <c r="RI145" s="10"/>
      <c r="RJ145" s="10"/>
      <c r="RK145" s="10"/>
      <c r="RL145" s="10"/>
      <c r="RM145" s="10"/>
      <c r="RN145" s="10"/>
      <c r="RO145" s="10"/>
      <c r="RP145" s="10"/>
      <c r="RQ145" s="10"/>
      <c r="RR145" s="10"/>
      <c r="RS145" s="10"/>
      <c r="RT145" s="10"/>
      <c r="RU145" s="10"/>
      <c r="RV145" s="10"/>
      <c r="RW145" s="10"/>
      <c r="RX145" s="10"/>
      <c r="RY145" s="10"/>
      <c r="RZ145" s="10"/>
      <c r="SA145" s="10"/>
      <c r="SB145" s="10"/>
      <c r="SC145" s="10"/>
      <c r="SD145" s="10"/>
      <c r="SE145" s="10"/>
      <c r="SF145" s="10"/>
      <c r="SG145" s="10"/>
      <c r="SH145" s="10"/>
      <c r="SI145" s="10"/>
      <c r="SJ145" s="10"/>
      <c r="SK145" s="10"/>
      <c r="SL145" s="10"/>
      <c r="SM145" s="10"/>
      <c r="SN145" s="10"/>
      <c r="SO145" s="10"/>
      <c r="SP145" s="10"/>
      <c r="SQ145" s="10"/>
      <c r="SR145" s="10"/>
      <c r="SS145" s="10"/>
      <c r="ST145" s="10"/>
      <c r="SU145" s="10"/>
      <c r="SV145" s="10"/>
      <c r="SW145" s="10"/>
      <c r="SX145" s="10"/>
      <c r="SY145" s="10"/>
      <c r="SZ145" s="10"/>
      <c r="TA145" s="10"/>
      <c r="TB145" s="10"/>
      <c r="TC145" s="10"/>
      <c r="TD145" s="10"/>
      <c r="TE145" s="10"/>
      <c r="TF145" s="10"/>
      <c r="TG145" s="10"/>
      <c r="TH145" s="10"/>
      <c r="TI145" s="10"/>
      <c r="TJ145" s="10"/>
      <c r="TK145" s="10"/>
      <c r="TL145" s="10"/>
      <c r="TM145" s="10"/>
      <c r="TN145" s="10"/>
      <c r="TO145" s="10"/>
      <c r="TP145" s="10"/>
      <c r="TQ145" s="10"/>
      <c r="TR145" s="10"/>
      <c r="TS145" s="8"/>
      <c r="TT145" s="8"/>
    </row>
    <row r="146" spans="1:540" ht="9.6" customHeight="1">
      <c r="A146" s="8"/>
      <c r="B146" s="8"/>
      <c r="C146" s="8"/>
      <c r="D146" s="8"/>
      <c r="E146" s="8"/>
      <c r="F146" s="8"/>
      <c r="G146" s="8"/>
      <c r="H146" s="8"/>
      <c r="I146" s="8"/>
      <c r="J146" s="8"/>
      <c r="K146" s="8"/>
      <c r="L146" s="8"/>
      <c r="M146" s="8"/>
      <c r="N146" s="8"/>
      <c r="O146" s="8"/>
      <c r="P146" s="8"/>
      <c r="Q146" s="8"/>
      <c r="R146" s="8"/>
      <c r="S146" s="8"/>
      <c r="T146" s="8"/>
      <c r="U146" s="8"/>
      <c r="V146" s="8"/>
      <c r="W146" s="8"/>
      <c r="X146" s="8"/>
      <c r="Y146" s="8"/>
      <c r="Z146" s="8"/>
      <c r="AA146" s="8"/>
      <c r="AB146" s="8"/>
      <c r="AC146" s="8"/>
      <c r="AD146" s="8"/>
      <c r="AE146" s="8"/>
      <c r="AF146" s="8"/>
      <c r="AG146" s="8"/>
      <c r="AH146" s="8"/>
      <c r="AI146" s="8"/>
      <c r="AJ146" s="8"/>
      <c r="AK146" s="8"/>
      <c r="AL146" s="8"/>
      <c r="AM146" s="8"/>
      <c r="AN146" s="8"/>
      <c r="AO146" s="8"/>
      <c r="AP146" s="8"/>
      <c r="AQ146" s="8"/>
      <c r="AR146" s="8"/>
      <c r="AS146" s="8"/>
      <c r="AT146" s="8"/>
      <c r="AU146" s="8"/>
      <c r="AV146" s="8"/>
      <c r="AW146" s="8"/>
      <c r="AX146" s="8"/>
      <c r="AY146" s="8"/>
      <c r="AZ146" s="8"/>
      <c r="BA146" s="8"/>
      <c r="BB146" s="8"/>
      <c r="BC146" s="8"/>
      <c r="BD146" s="8"/>
      <c r="BE146" s="8"/>
      <c r="BF146" s="8"/>
      <c r="BG146" s="8"/>
      <c r="BH146" s="8"/>
      <c r="BI146" s="8"/>
      <c r="BJ146" s="14"/>
      <c r="BK146" s="9"/>
      <c r="BL146" s="10"/>
      <c r="BM146" s="28"/>
      <c r="BN146" s="28"/>
      <c r="BO146" s="28"/>
      <c r="BP146" s="28"/>
      <c r="BQ146" s="28"/>
      <c r="BR146" s="28"/>
      <c r="BS146" s="28"/>
      <c r="BT146" s="28"/>
      <c r="BU146" s="28"/>
      <c r="BV146" s="28"/>
      <c r="BW146" s="28"/>
      <c r="BX146" s="10"/>
      <c r="BY146" s="17"/>
      <c r="BZ146" s="8"/>
      <c r="CA146" s="8"/>
      <c r="CB146" s="8"/>
      <c r="CC146" s="8"/>
      <c r="CD146" s="8"/>
      <c r="CE146" s="8"/>
      <c r="CF146" s="8"/>
      <c r="CG146" s="8"/>
      <c r="CH146" s="8"/>
      <c r="CI146" s="8"/>
      <c r="CJ146" s="8"/>
      <c r="CK146" s="8"/>
      <c r="CL146" s="8"/>
      <c r="CM146" s="8"/>
      <c r="CN146" s="8"/>
      <c r="CO146" s="8"/>
      <c r="CP146" s="8"/>
      <c r="CQ146" s="8"/>
      <c r="CR146" s="8"/>
      <c r="CS146" s="8"/>
      <c r="CT146" s="8"/>
      <c r="CU146" s="8"/>
      <c r="CV146" s="14"/>
      <c r="CW146" s="13"/>
      <c r="CX146" s="17"/>
      <c r="CY146" s="10"/>
      <c r="CZ146" s="28"/>
      <c r="DA146" s="28"/>
      <c r="DB146" s="28"/>
      <c r="DC146" s="28"/>
      <c r="DD146" s="28"/>
      <c r="DE146" s="28"/>
      <c r="DF146" s="28"/>
      <c r="DG146" s="28"/>
      <c r="DH146" s="28"/>
      <c r="DI146" s="28"/>
      <c r="DJ146" s="28"/>
      <c r="DK146" s="28"/>
      <c r="DL146" s="28"/>
      <c r="DM146" s="28"/>
      <c r="DN146" s="28"/>
      <c r="DO146" s="28"/>
      <c r="DP146" s="10"/>
      <c r="DQ146" s="35"/>
      <c r="DR146" s="8"/>
      <c r="DS146" s="12"/>
      <c r="DT146" s="17"/>
      <c r="DU146" s="28"/>
      <c r="DV146" s="28"/>
      <c r="DW146" s="28"/>
      <c r="DX146" s="28"/>
      <c r="DY146" s="28"/>
      <c r="DZ146" s="28"/>
      <c r="EA146" s="28"/>
      <c r="EB146" s="28"/>
      <c r="EC146" s="28"/>
      <c r="ED146" s="28"/>
      <c r="EE146" s="28"/>
      <c r="EF146" s="28"/>
      <c r="EG146" s="28"/>
      <c r="EH146" s="28"/>
      <c r="EI146" s="28"/>
      <c r="EJ146" s="28"/>
      <c r="EK146" s="28"/>
      <c r="EL146" s="10"/>
      <c r="EM146" s="9"/>
      <c r="EN146" s="29"/>
      <c r="EO146" s="12"/>
      <c r="EP146" s="8"/>
      <c r="EQ146" s="8"/>
      <c r="ER146" s="8"/>
      <c r="ES146" s="8"/>
      <c r="ET146" s="8"/>
      <c r="EU146" s="8"/>
      <c r="EV146" s="8"/>
      <c r="EW146" s="8"/>
      <c r="EX146" s="8"/>
      <c r="EY146" s="8"/>
      <c r="EZ146" s="8"/>
      <c r="FA146" s="8"/>
      <c r="FB146" s="8"/>
      <c r="FC146" s="8"/>
      <c r="FD146" s="8"/>
      <c r="FE146" s="8"/>
      <c r="FF146" s="8"/>
      <c r="FG146" s="8"/>
      <c r="FH146" s="8"/>
      <c r="FI146" s="8"/>
      <c r="FJ146" s="8"/>
      <c r="FK146" s="8"/>
      <c r="FL146" s="8"/>
      <c r="FM146" s="9"/>
      <c r="FN146" s="28"/>
      <c r="FO146" s="28"/>
      <c r="FP146" s="28"/>
      <c r="FQ146" s="28"/>
      <c r="FR146" s="28"/>
      <c r="FS146" s="28"/>
      <c r="FT146" s="28"/>
      <c r="FU146" s="28"/>
      <c r="FV146" s="28"/>
      <c r="FW146" s="28"/>
      <c r="FX146" s="28"/>
      <c r="FY146" s="28"/>
      <c r="FZ146" s="10"/>
      <c r="GA146" s="23"/>
      <c r="GB146" s="8"/>
      <c r="GC146" s="8"/>
      <c r="GD146" s="8"/>
      <c r="GE146" s="8"/>
      <c r="GF146" s="8"/>
      <c r="GG146" s="8"/>
      <c r="GH146" s="8"/>
      <c r="GI146" s="8"/>
      <c r="GJ146" s="8"/>
      <c r="GK146" s="8"/>
      <c r="GL146" s="8"/>
      <c r="GM146" s="8"/>
      <c r="GN146" s="8"/>
      <c r="GO146" s="8"/>
      <c r="GP146" s="8"/>
      <c r="GQ146" s="8"/>
      <c r="GR146" s="8"/>
      <c r="GS146" s="8"/>
      <c r="GT146" s="8"/>
      <c r="GU146" s="8"/>
      <c r="GV146" s="8"/>
      <c r="GW146" s="8"/>
      <c r="GX146" s="8"/>
      <c r="GY146" s="8"/>
      <c r="GZ146" s="8"/>
      <c r="HA146" s="8"/>
      <c r="HB146" s="8"/>
      <c r="HC146" s="8"/>
      <c r="HD146" s="8"/>
      <c r="HE146" s="8"/>
      <c r="HF146" s="8"/>
      <c r="HG146" s="8"/>
      <c r="HH146" s="8"/>
      <c r="HI146" s="8"/>
      <c r="HJ146" s="8"/>
      <c r="HK146" s="8"/>
      <c r="HL146" s="8"/>
      <c r="HM146" s="8"/>
      <c r="HN146" s="8"/>
      <c r="HO146" s="8"/>
      <c r="HP146" s="8"/>
      <c r="HQ146" s="8"/>
      <c r="HR146" s="8"/>
      <c r="HS146" s="8"/>
      <c r="HT146" s="8"/>
      <c r="HU146" s="8"/>
      <c r="HV146" s="8"/>
      <c r="HW146" s="8"/>
      <c r="HX146" s="8"/>
      <c r="HY146" s="8"/>
      <c r="HZ146" s="8"/>
      <c r="IA146" s="8"/>
      <c r="IB146" s="8"/>
      <c r="IC146" s="8"/>
      <c r="ID146" s="8"/>
      <c r="IE146" s="8"/>
      <c r="IF146" s="8"/>
      <c r="IG146" s="8"/>
      <c r="IH146" s="8"/>
      <c r="II146" s="8"/>
      <c r="IJ146" s="8"/>
      <c r="IK146" s="8"/>
      <c r="IL146" s="8"/>
      <c r="IM146" s="8"/>
      <c r="IN146" s="8"/>
      <c r="IO146" s="8"/>
      <c r="IP146" s="8"/>
      <c r="IQ146" s="8"/>
      <c r="IR146" s="9"/>
      <c r="IS146" s="10"/>
      <c r="IT146" s="10"/>
      <c r="IU146" s="10"/>
      <c r="IV146" s="10"/>
      <c r="IW146" s="10"/>
      <c r="IX146" s="10"/>
      <c r="IY146" s="10"/>
      <c r="IZ146" s="10"/>
      <c r="JA146" s="10"/>
      <c r="JB146" s="10"/>
      <c r="JC146" s="10"/>
      <c r="JD146" s="10"/>
      <c r="JE146" s="10"/>
      <c r="JF146" s="10"/>
      <c r="JG146" s="10"/>
      <c r="JH146" s="10"/>
      <c r="JI146" s="10"/>
      <c r="JJ146" s="10"/>
      <c r="JK146" s="10"/>
      <c r="JL146" s="10"/>
      <c r="JM146" s="10"/>
      <c r="JN146" s="10"/>
      <c r="JO146" s="10"/>
      <c r="JP146" s="10"/>
      <c r="JQ146" s="10"/>
      <c r="JR146" s="10"/>
      <c r="JS146" s="10"/>
      <c r="JT146" s="10"/>
      <c r="JU146" s="10"/>
      <c r="JV146" s="10"/>
      <c r="JW146" s="10"/>
      <c r="JX146" s="10"/>
      <c r="JY146" s="10"/>
      <c r="JZ146" s="10"/>
      <c r="KA146" s="10"/>
      <c r="KB146" s="10"/>
      <c r="KC146" s="10"/>
      <c r="KD146" s="10"/>
      <c r="KE146" s="10"/>
      <c r="KF146" s="10"/>
      <c r="KG146" s="10"/>
      <c r="KH146" s="10"/>
      <c r="KI146" s="10"/>
      <c r="KJ146" s="10"/>
      <c r="KK146" s="10"/>
      <c r="KL146" s="10"/>
      <c r="KM146" s="10"/>
      <c r="KN146" s="10"/>
      <c r="KO146" s="10"/>
      <c r="KP146" s="10"/>
      <c r="KQ146" s="10"/>
      <c r="KR146" s="10"/>
      <c r="KS146" s="10"/>
      <c r="KT146" s="10"/>
      <c r="KU146" s="10"/>
      <c r="KV146" s="10"/>
      <c r="KW146" s="10"/>
      <c r="KX146" s="10"/>
      <c r="KY146" s="10"/>
      <c r="KZ146" s="10"/>
      <c r="LA146" s="10"/>
      <c r="LB146" s="10"/>
      <c r="LC146" s="10"/>
      <c r="LD146" s="10"/>
      <c r="LE146" s="10"/>
      <c r="LF146" s="10"/>
      <c r="LG146" s="10"/>
      <c r="LH146" s="10"/>
      <c r="LI146" s="10"/>
      <c r="LJ146" s="10"/>
      <c r="LK146" s="10"/>
      <c r="LL146" s="10"/>
      <c r="LM146" s="10"/>
      <c r="LN146" s="10"/>
      <c r="LO146" s="10"/>
      <c r="LP146" s="10"/>
      <c r="LQ146" s="10"/>
      <c r="LR146" s="10"/>
      <c r="LS146" s="10"/>
      <c r="LT146" s="10"/>
      <c r="LU146" s="10"/>
      <c r="LV146" s="10"/>
      <c r="LW146" s="10"/>
      <c r="LX146" s="10"/>
      <c r="LY146" s="10"/>
      <c r="LZ146" s="12"/>
      <c r="MA146" s="12"/>
      <c r="MB146" s="12"/>
      <c r="MC146" s="12"/>
      <c r="MD146" s="12"/>
      <c r="ME146" s="12"/>
      <c r="MF146" s="12"/>
      <c r="MG146" s="12"/>
      <c r="MH146" s="12"/>
      <c r="MI146" s="12"/>
      <c r="MJ146" s="12"/>
      <c r="MK146" s="12"/>
      <c r="ML146" s="12"/>
      <c r="MM146" s="17"/>
      <c r="MN146" s="10"/>
      <c r="MO146" s="10"/>
      <c r="MP146" s="10"/>
      <c r="MQ146" s="10"/>
      <c r="MR146" s="10"/>
      <c r="MS146" s="10"/>
      <c r="MT146" s="10"/>
      <c r="MU146" s="10"/>
      <c r="MV146" s="10"/>
      <c r="MW146" s="10"/>
      <c r="MX146" s="10"/>
      <c r="MY146" s="10"/>
      <c r="MZ146" s="10"/>
      <c r="NA146" s="10"/>
      <c r="NB146" s="10"/>
      <c r="NC146" s="10"/>
      <c r="ND146" s="10"/>
      <c r="NE146" s="10"/>
      <c r="NF146" s="10"/>
      <c r="NG146" s="10"/>
      <c r="NH146" s="10"/>
      <c r="NI146" s="10"/>
      <c r="NJ146" s="10"/>
      <c r="NK146" s="10"/>
      <c r="NL146" s="19"/>
      <c r="NM146" s="18"/>
      <c r="NN146" s="14"/>
      <c r="NO146" s="14"/>
      <c r="NP146" s="12"/>
      <c r="NQ146" s="12"/>
      <c r="NR146" s="12"/>
      <c r="NS146" s="12"/>
      <c r="NT146" s="12"/>
      <c r="NU146" s="12"/>
      <c r="NV146" s="12"/>
      <c r="NW146" s="12"/>
      <c r="NX146" s="12"/>
      <c r="NY146" s="12"/>
      <c r="NZ146" s="12"/>
      <c r="OA146" s="12"/>
      <c r="OB146" s="12"/>
      <c r="OC146" s="12"/>
      <c r="OD146" s="14"/>
      <c r="OE146" s="12"/>
      <c r="OF146" s="12"/>
      <c r="OG146" s="12"/>
      <c r="OH146" s="12"/>
      <c r="OI146" s="12"/>
      <c r="OJ146" s="12"/>
      <c r="OK146" s="12"/>
      <c r="OL146" s="12"/>
      <c r="OM146" s="12"/>
      <c r="ON146" s="12"/>
      <c r="OO146" s="12"/>
      <c r="OP146" s="12"/>
      <c r="OQ146" s="12"/>
      <c r="OR146" s="12"/>
      <c r="OS146" s="12"/>
      <c r="OT146" s="12"/>
      <c r="OU146" s="14"/>
      <c r="OV146" s="13"/>
      <c r="OW146" s="9"/>
      <c r="OX146" s="10"/>
      <c r="OY146" s="10"/>
      <c r="OZ146" s="10"/>
      <c r="PA146" s="10"/>
      <c r="PB146" s="10"/>
      <c r="PC146" s="10"/>
      <c r="PD146" s="10"/>
      <c r="PE146" s="10"/>
      <c r="PF146" s="10"/>
      <c r="PG146" s="10"/>
      <c r="PH146" s="10"/>
      <c r="PI146" s="10"/>
      <c r="PJ146" s="10"/>
      <c r="PK146" s="10"/>
      <c r="PL146" s="10"/>
      <c r="PM146" s="10"/>
      <c r="PN146" s="10"/>
      <c r="PO146" s="10"/>
      <c r="PP146" s="10"/>
      <c r="PQ146" s="10"/>
      <c r="PR146" s="10"/>
      <c r="PS146" s="10"/>
      <c r="PT146" s="10"/>
      <c r="PU146" s="10"/>
      <c r="PV146" s="10"/>
      <c r="PW146" s="10"/>
      <c r="PX146" s="27"/>
      <c r="PY146" s="12"/>
      <c r="PZ146" s="12"/>
      <c r="QA146" s="12"/>
      <c r="QB146" s="12"/>
      <c r="QC146" s="12"/>
      <c r="QD146" s="12"/>
      <c r="QE146" s="12"/>
      <c r="QF146" s="12"/>
      <c r="QG146" s="12"/>
      <c r="QH146" s="12"/>
      <c r="QI146" s="12"/>
      <c r="QJ146" s="14"/>
      <c r="QK146" s="23"/>
      <c r="QL146" s="10"/>
      <c r="QM146" s="10"/>
      <c r="QN146" s="10"/>
      <c r="QO146" s="10"/>
      <c r="QP146" s="10"/>
      <c r="QQ146" s="10"/>
      <c r="QR146" s="10"/>
      <c r="QS146" s="10"/>
      <c r="QT146" s="10"/>
      <c r="QU146" s="10"/>
      <c r="QV146" s="10"/>
      <c r="QW146" s="10"/>
      <c r="QX146" s="10"/>
      <c r="QY146" s="10"/>
      <c r="QZ146" s="10"/>
      <c r="RA146" s="10"/>
      <c r="RB146" s="10"/>
      <c r="RC146" s="10"/>
      <c r="RD146" s="10"/>
      <c r="RE146" s="10"/>
      <c r="RF146" s="10"/>
      <c r="RG146" s="10"/>
      <c r="RH146" s="10"/>
      <c r="RI146" s="10"/>
      <c r="RJ146" s="10"/>
      <c r="RK146" s="10"/>
      <c r="RL146" s="10"/>
      <c r="RM146" s="10"/>
      <c r="RN146" s="10"/>
      <c r="RO146" s="10"/>
      <c r="RP146" s="10"/>
      <c r="RQ146" s="10"/>
      <c r="RR146" s="10"/>
      <c r="RS146" s="10"/>
      <c r="RT146" s="10"/>
      <c r="RU146" s="10"/>
      <c r="RV146" s="10"/>
      <c r="RW146" s="10"/>
      <c r="RX146" s="10"/>
      <c r="RY146" s="10"/>
      <c r="RZ146" s="10"/>
      <c r="SA146" s="10"/>
      <c r="SB146" s="10"/>
      <c r="SC146" s="10"/>
      <c r="SD146" s="10"/>
      <c r="SE146" s="10"/>
      <c r="SF146" s="10"/>
      <c r="SG146" s="10"/>
      <c r="SH146" s="10"/>
      <c r="SI146" s="10"/>
      <c r="SJ146" s="10"/>
      <c r="SK146" s="10"/>
      <c r="SL146" s="10"/>
      <c r="SM146" s="10"/>
      <c r="SN146" s="10"/>
      <c r="SO146" s="10"/>
      <c r="SP146" s="10"/>
      <c r="SQ146" s="10"/>
      <c r="SR146" s="10"/>
      <c r="SS146" s="10"/>
      <c r="ST146" s="10"/>
      <c r="SU146" s="10"/>
      <c r="SV146" s="10"/>
      <c r="SW146" s="10"/>
      <c r="SX146" s="10"/>
      <c r="SY146" s="10"/>
      <c r="SZ146" s="10"/>
      <c r="TA146" s="10"/>
      <c r="TB146" s="10"/>
      <c r="TC146" s="10"/>
      <c r="TD146" s="10"/>
      <c r="TE146" s="10"/>
      <c r="TF146" s="10"/>
      <c r="TG146" s="10"/>
      <c r="TH146" s="10"/>
      <c r="TI146" s="10"/>
      <c r="TJ146" s="10"/>
      <c r="TK146" s="10"/>
      <c r="TL146" s="10"/>
      <c r="TM146" s="10"/>
      <c r="TN146" s="10"/>
      <c r="TO146" s="10"/>
      <c r="TP146" s="10"/>
      <c r="TQ146" s="10"/>
      <c r="TR146" s="10"/>
      <c r="TS146" s="8"/>
      <c r="TT146" s="8"/>
    </row>
    <row r="147" spans="1:540" ht="9.6" customHeight="1">
      <c r="A147" s="8"/>
      <c r="B147" s="8"/>
      <c r="C147" s="8"/>
      <c r="D147" s="8"/>
      <c r="E147" s="8"/>
      <c r="F147" s="8"/>
      <c r="G147" s="8"/>
      <c r="H147" s="8"/>
      <c r="I147" s="8"/>
      <c r="J147" s="8"/>
      <c r="K147" s="8"/>
      <c r="L147" s="8"/>
      <c r="M147" s="8"/>
      <c r="N147" s="8"/>
      <c r="O147" s="8"/>
      <c r="P147" s="8"/>
      <c r="Q147" s="8"/>
      <c r="R147" s="8"/>
      <c r="S147" s="8"/>
      <c r="T147" s="8"/>
      <c r="U147" s="8"/>
      <c r="V147" s="8"/>
      <c r="W147" s="8"/>
      <c r="X147" s="8"/>
      <c r="Y147" s="8"/>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8"/>
      <c r="BA147" s="8"/>
      <c r="BB147" s="8"/>
      <c r="BC147" s="8"/>
      <c r="BD147" s="8"/>
      <c r="BE147" s="8"/>
      <c r="BF147" s="8"/>
      <c r="BG147" s="8"/>
      <c r="BH147" s="8"/>
      <c r="BI147" s="8"/>
      <c r="BJ147" s="14"/>
      <c r="BK147" s="17"/>
      <c r="BL147" s="10"/>
      <c r="BM147" s="28"/>
      <c r="BN147" s="28"/>
      <c r="BO147" s="28"/>
      <c r="BP147" s="28"/>
      <c r="BQ147" s="28"/>
      <c r="BR147" s="28"/>
      <c r="BS147" s="28"/>
      <c r="BT147" s="28"/>
      <c r="BU147" s="28"/>
      <c r="BV147" s="28"/>
      <c r="BW147" s="28"/>
      <c r="BX147" s="28"/>
      <c r="BY147" s="10"/>
      <c r="BZ147" s="27"/>
      <c r="CA147" s="14"/>
      <c r="CB147" s="8"/>
      <c r="CC147" s="8"/>
      <c r="CD147" s="8"/>
      <c r="CE147" s="8"/>
      <c r="CF147" s="8"/>
      <c r="CG147" s="8"/>
      <c r="CH147" s="8"/>
      <c r="CI147" s="8"/>
      <c r="CJ147" s="8"/>
      <c r="CK147" s="8"/>
      <c r="CL147" s="8"/>
      <c r="CM147" s="8"/>
      <c r="CN147" s="8"/>
      <c r="CO147" s="8"/>
      <c r="CP147" s="8"/>
      <c r="CQ147" s="8"/>
      <c r="CR147" s="8"/>
      <c r="CS147" s="8"/>
      <c r="CT147" s="14"/>
      <c r="CU147" s="18"/>
      <c r="CV147" s="24"/>
      <c r="CW147" s="10"/>
      <c r="CX147" s="28"/>
      <c r="CY147" s="28"/>
      <c r="CZ147" s="28"/>
      <c r="DA147" s="28"/>
      <c r="DB147" s="28"/>
      <c r="DC147" s="28"/>
      <c r="DD147" s="28"/>
      <c r="DE147" s="28"/>
      <c r="DF147" s="28"/>
      <c r="DG147" s="28"/>
      <c r="DH147" s="28"/>
      <c r="DI147" s="28"/>
      <c r="DJ147" s="28"/>
      <c r="DK147" s="28"/>
      <c r="DL147" s="28"/>
      <c r="DM147" s="28"/>
      <c r="DN147" s="28"/>
      <c r="DO147" s="10"/>
      <c r="DP147" s="27"/>
      <c r="DQ147" s="8"/>
      <c r="DR147" s="8"/>
      <c r="DS147" s="8"/>
      <c r="DT147" s="14"/>
      <c r="DU147" s="25"/>
      <c r="DV147" s="10"/>
      <c r="DW147" s="28"/>
      <c r="DX147" s="28"/>
      <c r="DY147" s="28"/>
      <c r="DZ147" s="28"/>
      <c r="EA147" s="28"/>
      <c r="EB147" s="28"/>
      <c r="EC147" s="28"/>
      <c r="ED147" s="28"/>
      <c r="EE147" s="28"/>
      <c r="EF147" s="28"/>
      <c r="EG147" s="28"/>
      <c r="EH147" s="28"/>
      <c r="EI147" s="28"/>
      <c r="EJ147" s="28"/>
      <c r="EK147" s="28"/>
      <c r="EL147" s="28"/>
      <c r="EM147" s="28"/>
      <c r="EN147" s="10"/>
      <c r="EO147" s="25"/>
      <c r="EP147" s="23"/>
      <c r="EQ147" s="29"/>
      <c r="ER147" s="14"/>
      <c r="ES147" s="8"/>
      <c r="ET147" s="8"/>
      <c r="EU147" s="8"/>
      <c r="EV147" s="8"/>
      <c r="EW147" s="8"/>
      <c r="EX147" s="8"/>
      <c r="EY147" s="8"/>
      <c r="EZ147" s="8"/>
      <c r="FA147" s="8"/>
      <c r="FB147" s="8"/>
      <c r="FC147" s="8"/>
      <c r="FD147" s="8"/>
      <c r="FE147" s="8"/>
      <c r="FF147" s="8"/>
      <c r="FG147" s="8"/>
      <c r="FH147" s="8"/>
      <c r="FI147" s="8"/>
      <c r="FJ147" s="8"/>
      <c r="FK147" s="8"/>
      <c r="FL147" s="18"/>
      <c r="FM147" s="10"/>
      <c r="FN147" s="28"/>
      <c r="FO147" s="28"/>
      <c r="FP147" s="28"/>
      <c r="FQ147" s="28"/>
      <c r="FR147" s="28"/>
      <c r="FS147" s="28"/>
      <c r="FT147" s="28"/>
      <c r="FU147" s="28"/>
      <c r="FV147" s="28"/>
      <c r="FW147" s="28"/>
      <c r="FX147" s="28"/>
      <c r="FY147" s="28"/>
      <c r="FZ147" s="10"/>
      <c r="GA147" s="23"/>
      <c r="GB147" s="8"/>
      <c r="GC147" s="8"/>
      <c r="GD147" s="8"/>
      <c r="GE147" s="8"/>
      <c r="GF147" s="8"/>
      <c r="GG147" s="8"/>
      <c r="GH147" s="8"/>
      <c r="GI147" s="8"/>
      <c r="GJ147" s="8"/>
      <c r="GK147" s="8"/>
      <c r="GL147" s="8"/>
      <c r="GM147" s="8"/>
      <c r="GN147" s="8"/>
      <c r="GO147" s="8"/>
      <c r="GP147" s="8"/>
      <c r="GQ147" s="8"/>
      <c r="GR147" s="8"/>
      <c r="GS147" s="8"/>
      <c r="GT147" s="8"/>
      <c r="GU147" s="8"/>
      <c r="GV147" s="8"/>
      <c r="GW147" s="8"/>
      <c r="GX147" s="8"/>
      <c r="GY147" s="8"/>
      <c r="GZ147" s="8"/>
      <c r="HA147" s="8"/>
      <c r="HB147" s="8"/>
      <c r="HC147" s="8"/>
      <c r="HD147" s="8"/>
      <c r="HE147" s="8"/>
      <c r="HF147" s="8"/>
      <c r="HG147" s="8"/>
      <c r="HH147" s="8"/>
      <c r="HI147" s="8"/>
      <c r="HJ147" s="8"/>
      <c r="HK147" s="8"/>
      <c r="HL147" s="8"/>
      <c r="HM147" s="8"/>
      <c r="HN147" s="8"/>
      <c r="HO147" s="8"/>
      <c r="HP147" s="8"/>
      <c r="HQ147" s="8"/>
      <c r="HR147" s="8"/>
      <c r="HS147" s="8"/>
      <c r="HT147" s="8"/>
      <c r="HU147" s="8"/>
      <c r="HV147" s="8"/>
      <c r="HW147" s="8"/>
      <c r="HX147" s="8"/>
      <c r="HY147" s="8"/>
      <c r="HZ147" s="8"/>
      <c r="IA147" s="8"/>
      <c r="IB147" s="8"/>
      <c r="IC147" s="8"/>
      <c r="ID147" s="8"/>
      <c r="IE147" s="8"/>
      <c r="IF147" s="8"/>
      <c r="IG147" s="8"/>
      <c r="IH147" s="8"/>
      <c r="II147" s="8"/>
      <c r="IJ147" s="8"/>
      <c r="IK147" s="8"/>
      <c r="IL147" s="8"/>
      <c r="IM147" s="8"/>
      <c r="IN147" s="8"/>
      <c r="IO147" s="8"/>
      <c r="IP147" s="8"/>
      <c r="IQ147" s="8"/>
      <c r="IR147" s="9"/>
      <c r="IS147" s="10"/>
      <c r="IT147" s="10"/>
      <c r="IU147" s="10"/>
      <c r="IV147" s="10"/>
      <c r="IW147" s="10"/>
      <c r="IX147" s="10"/>
      <c r="IY147" s="10"/>
      <c r="IZ147" s="10"/>
      <c r="JA147" s="10"/>
      <c r="JB147" s="10"/>
      <c r="JC147" s="10"/>
      <c r="JD147" s="10"/>
      <c r="JE147" s="10"/>
      <c r="JF147" s="10"/>
      <c r="JG147" s="10"/>
      <c r="JH147" s="10"/>
      <c r="JI147" s="10"/>
      <c r="JJ147" s="10"/>
      <c r="JK147" s="10"/>
      <c r="JL147" s="10"/>
      <c r="JM147" s="10"/>
      <c r="JN147" s="10"/>
      <c r="JO147" s="10"/>
      <c r="JP147" s="10"/>
      <c r="JQ147" s="10"/>
      <c r="JR147" s="10"/>
      <c r="JS147" s="10"/>
      <c r="JT147" s="10"/>
      <c r="JU147" s="10"/>
      <c r="JV147" s="10"/>
      <c r="JW147" s="10"/>
      <c r="JX147" s="10"/>
      <c r="JY147" s="10"/>
      <c r="JZ147" s="10"/>
      <c r="KA147" s="10"/>
      <c r="KB147" s="10"/>
      <c r="KC147" s="10"/>
      <c r="KD147" s="10"/>
      <c r="KE147" s="10"/>
      <c r="KF147" s="10"/>
      <c r="KG147" s="10"/>
      <c r="KH147" s="10"/>
      <c r="KI147" s="10"/>
      <c r="KJ147" s="10"/>
      <c r="KK147" s="10"/>
      <c r="KL147" s="10"/>
      <c r="KM147" s="10"/>
      <c r="KN147" s="10"/>
      <c r="KO147" s="10"/>
      <c r="KP147" s="10"/>
      <c r="KQ147" s="10"/>
      <c r="KR147" s="10"/>
      <c r="KS147" s="10"/>
      <c r="KT147" s="10"/>
      <c r="KU147" s="10"/>
      <c r="KV147" s="10"/>
      <c r="KW147" s="10"/>
      <c r="KX147" s="10"/>
      <c r="KY147" s="10"/>
      <c r="KZ147" s="10"/>
      <c r="LA147" s="10"/>
      <c r="LB147" s="10"/>
      <c r="LC147" s="10"/>
      <c r="LD147" s="10"/>
      <c r="LE147" s="10"/>
      <c r="LF147" s="10"/>
      <c r="LG147" s="10"/>
      <c r="LH147" s="10"/>
      <c r="LI147" s="10"/>
      <c r="LJ147" s="10"/>
      <c r="LK147" s="10"/>
      <c r="LL147" s="10"/>
      <c r="LM147" s="10"/>
      <c r="LN147" s="10"/>
      <c r="LO147" s="10"/>
      <c r="LP147" s="10"/>
      <c r="LQ147" s="10"/>
      <c r="LR147" s="10"/>
      <c r="LS147" s="10"/>
      <c r="LT147" s="10"/>
      <c r="LU147" s="10"/>
      <c r="LV147" s="10"/>
      <c r="LW147" s="10"/>
      <c r="LX147" s="10"/>
      <c r="LY147" s="10"/>
      <c r="LZ147" s="14"/>
      <c r="MA147" s="12"/>
      <c r="MB147" s="12"/>
      <c r="MC147" s="12"/>
      <c r="MD147" s="12"/>
      <c r="ME147" s="12"/>
      <c r="MF147" s="12"/>
      <c r="MG147" s="12"/>
      <c r="MH147" s="12"/>
      <c r="MI147" s="12"/>
      <c r="MJ147" s="12"/>
      <c r="MK147" s="12"/>
      <c r="ML147" s="12"/>
      <c r="MM147" s="12"/>
      <c r="MN147" s="26"/>
      <c r="MO147" s="10"/>
      <c r="MP147" s="10"/>
      <c r="MQ147" s="10"/>
      <c r="MR147" s="10"/>
      <c r="MS147" s="10"/>
      <c r="MT147" s="10"/>
      <c r="MU147" s="10"/>
      <c r="MV147" s="10"/>
      <c r="MW147" s="10"/>
      <c r="MX147" s="10"/>
      <c r="MY147" s="10"/>
      <c r="MZ147" s="10"/>
      <c r="NA147" s="10"/>
      <c r="NB147" s="10"/>
      <c r="NC147" s="10"/>
      <c r="ND147" s="10"/>
      <c r="NE147" s="10"/>
      <c r="NF147" s="10"/>
      <c r="NG147" s="10"/>
      <c r="NH147" s="10"/>
      <c r="NI147" s="10"/>
      <c r="NJ147" s="10"/>
      <c r="NK147" s="21"/>
      <c r="NL147" s="12"/>
      <c r="NM147" s="14"/>
      <c r="NN147" s="12"/>
      <c r="NO147" s="12"/>
      <c r="NP147" s="12"/>
      <c r="NQ147" s="12"/>
      <c r="NR147" s="12"/>
      <c r="NS147" s="12"/>
      <c r="NT147" s="12"/>
      <c r="NU147" s="12"/>
      <c r="NV147" s="12"/>
      <c r="NW147" s="12"/>
      <c r="NX147" s="12"/>
      <c r="NY147" s="12"/>
      <c r="NZ147" s="12"/>
      <c r="OA147" s="12"/>
      <c r="OB147" s="12"/>
      <c r="OC147" s="14"/>
      <c r="OD147" s="18"/>
      <c r="OE147" s="19"/>
      <c r="OF147" s="12"/>
      <c r="OG147" s="12"/>
      <c r="OH147" s="12"/>
      <c r="OI147" s="12"/>
      <c r="OJ147" s="12"/>
      <c r="OK147" s="12"/>
      <c r="OL147" s="12"/>
      <c r="OM147" s="12"/>
      <c r="ON147" s="12"/>
      <c r="OO147" s="12"/>
      <c r="OP147" s="12"/>
      <c r="OQ147" s="12"/>
      <c r="OR147" s="12"/>
      <c r="OS147" s="12"/>
      <c r="OT147" s="12"/>
      <c r="OU147" s="12"/>
      <c r="OV147" s="12"/>
      <c r="OW147" s="14"/>
      <c r="OX147" s="18"/>
      <c r="OY147" s="9"/>
      <c r="OZ147" s="19"/>
      <c r="PA147" s="10"/>
      <c r="PB147" s="10"/>
      <c r="PC147" s="10"/>
      <c r="PD147" s="10"/>
      <c r="PE147" s="10"/>
      <c r="PF147" s="10"/>
      <c r="PG147" s="10"/>
      <c r="PH147" s="10"/>
      <c r="PI147" s="10"/>
      <c r="PJ147" s="10"/>
      <c r="PK147" s="10"/>
      <c r="PL147" s="10"/>
      <c r="PM147" s="10"/>
      <c r="PN147" s="10"/>
      <c r="PO147" s="10"/>
      <c r="PP147" s="10"/>
      <c r="PQ147" s="10"/>
      <c r="PR147" s="10"/>
      <c r="PS147" s="10"/>
      <c r="PT147" s="10"/>
      <c r="PU147" s="10"/>
      <c r="PV147" s="10"/>
      <c r="PW147" s="10"/>
      <c r="PX147" s="13"/>
      <c r="PY147" s="12"/>
      <c r="PZ147" s="12"/>
      <c r="QA147" s="12"/>
      <c r="QB147" s="12"/>
      <c r="QC147" s="12"/>
      <c r="QD147" s="12"/>
      <c r="QE147" s="12"/>
      <c r="QF147" s="12"/>
      <c r="QG147" s="12"/>
      <c r="QH147" s="12"/>
      <c r="QI147" s="12"/>
      <c r="QJ147" s="12"/>
      <c r="QK147" s="13"/>
      <c r="QL147" s="10"/>
      <c r="QM147" s="10"/>
      <c r="QN147" s="10"/>
      <c r="QO147" s="10"/>
      <c r="QP147" s="10"/>
      <c r="QQ147" s="10"/>
      <c r="QR147" s="10"/>
      <c r="QS147" s="10"/>
      <c r="QT147" s="10"/>
      <c r="QU147" s="10"/>
      <c r="QV147" s="10"/>
      <c r="QW147" s="10"/>
      <c r="QX147" s="10"/>
      <c r="QY147" s="10"/>
      <c r="QZ147" s="10"/>
      <c r="RA147" s="10"/>
      <c r="RB147" s="10"/>
      <c r="RC147" s="10"/>
      <c r="RD147" s="10"/>
      <c r="RE147" s="10"/>
      <c r="RF147" s="10"/>
      <c r="RG147" s="10"/>
      <c r="RH147" s="10"/>
      <c r="RI147" s="10"/>
      <c r="RJ147" s="10"/>
      <c r="RK147" s="10"/>
      <c r="RL147" s="10"/>
      <c r="RM147" s="10"/>
      <c r="RN147" s="10"/>
      <c r="RO147" s="10"/>
      <c r="RP147" s="10"/>
      <c r="RQ147" s="10"/>
      <c r="RR147" s="10"/>
      <c r="RS147" s="10"/>
      <c r="RT147" s="10"/>
      <c r="RU147" s="10"/>
      <c r="RV147" s="10"/>
      <c r="RW147" s="10"/>
      <c r="RX147" s="10"/>
      <c r="RY147" s="10"/>
      <c r="RZ147" s="10"/>
      <c r="SA147" s="10"/>
      <c r="SB147" s="10"/>
      <c r="SC147" s="10"/>
      <c r="SD147" s="10"/>
      <c r="SE147" s="10"/>
      <c r="SF147" s="10"/>
      <c r="SG147" s="10"/>
      <c r="SH147" s="10"/>
      <c r="SI147" s="10"/>
      <c r="SJ147" s="10"/>
      <c r="SK147" s="10"/>
      <c r="SL147" s="10"/>
      <c r="SM147" s="10"/>
      <c r="SN147" s="10"/>
      <c r="SO147" s="10"/>
      <c r="SP147" s="10"/>
      <c r="SQ147" s="10"/>
      <c r="SR147" s="10"/>
      <c r="SS147" s="10"/>
      <c r="ST147" s="10"/>
      <c r="SU147" s="10"/>
      <c r="SV147" s="10"/>
      <c r="SW147" s="10"/>
      <c r="SX147" s="10"/>
      <c r="SY147" s="10"/>
      <c r="SZ147" s="10"/>
      <c r="TA147" s="10"/>
      <c r="TB147" s="10"/>
      <c r="TC147" s="10"/>
      <c r="TD147" s="10"/>
      <c r="TE147" s="10"/>
      <c r="TF147" s="10"/>
      <c r="TG147" s="10"/>
      <c r="TH147" s="10"/>
      <c r="TI147" s="10"/>
      <c r="TJ147" s="10"/>
      <c r="TK147" s="10"/>
      <c r="TL147" s="10"/>
      <c r="TM147" s="10"/>
      <c r="TN147" s="10"/>
      <c r="TO147" s="10"/>
      <c r="TP147" s="10"/>
      <c r="TQ147" s="10"/>
      <c r="TR147" s="10"/>
      <c r="TS147" s="8"/>
      <c r="TT147" s="8"/>
    </row>
    <row r="148" spans="1:540" ht="9.6" customHeight="1">
      <c r="A148" s="8"/>
      <c r="B148" s="8"/>
      <c r="C148" s="8"/>
      <c r="D148" s="8"/>
      <c r="E148" s="8"/>
      <c r="F148" s="8"/>
      <c r="G148" s="8"/>
      <c r="H148" s="8"/>
      <c r="I148" s="8"/>
      <c r="J148" s="8"/>
      <c r="K148" s="8"/>
      <c r="L148" s="8"/>
      <c r="M148" s="8"/>
      <c r="N148" s="8"/>
      <c r="O148" s="8"/>
      <c r="P148" s="8"/>
      <c r="Q148" s="8"/>
      <c r="R148" s="8"/>
      <c r="S148" s="8"/>
      <c r="T148" s="8"/>
      <c r="U148" s="8"/>
      <c r="V148" s="8"/>
      <c r="W148" s="8"/>
      <c r="X148" s="8"/>
      <c r="Y148" s="8"/>
      <c r="Z148" s="8"/>
      <c r="AA148" s="8"/>
      <c r="AB148" s="8"/>
      <c r="AC148" s="8"/>
      <c r="AD148" s="8"/>
      <c r="AE148" s="8"/>
      <c r="AF148" s="8"/>
      <c r="AG148" s="8"/>
      <c r="AH148" s="8"/>
      <c r="AI148" s="8"/>
      <c r="AJ148" s="8"/>
      <c r="AK148" s="8"/>
      <c r="AL148" s="8"/>
      <c r="AM148" s="8"/>
      <c r="AN148" s="8"/>
      <c r="AO148" s="8"/>
      <c r="AP148" s="8"/>
      <c r="AQ148" s="8"/>
      <c r="AR148" s="8"/>
      <c r="AS148" s="8"/>
      <c r="AT148" s="8"/>
      <c r="AU148" s="8"/>
      <c r="AV148" s="8"/>
      <c r="AW148" s="8"/>
      <c r="AX148" s="8"/>
      <c r="AY148" s="8"/>
      <c r="AZ148" s="8"/>
      <c r="BA148" s="8"/>
      <c r="BB148" s="8"/>
      <c r="BC148" s="8"/>
      <c r="BD148" s="8"/>
      <c r="BE148" s="8"/>
      <c r="BF148" s="8"/>
      <c r="BG148" s="8"/>
      <c r="BH148" s="8"/>
      <c r="BI148" s="8"/>
      <c r="BJ148" s="14"/>
      <c r="BK148" s="17"/>
      <c r="BL148" s="10"/>
      <c r="BM148" s="28"/>
      <c r="BN148" s="28"/>
      <c r="BO148" s="28"/>
      <c r="BP148" s="28"/>
      <c r="BQ148" s="28"/>
      <c r="BR148" s="28"/>
      <c r="BS148" s="28"/>
      <c r="BT148" s="28"/>
      <c r="BU148" s="28"/>
      <c r="BV148" s="28"/>
      <c r="BW148" s="28"/>
      <c r="BX148" s="28"/>
      <c r="BY148" s="28"/>
      <c r="BZ148" s="28"/>
      <c r="CA148" s="9"/>
      <c r="CB148" s="14"/>
      <c r="CC148" s="8"/>
      <c r="CD148" s="8"/>
      <c r="CE148" s="8"/>
      <c r="CF148" s="8"/>
      <c r="CG148" s="8"/>
      <c r="CH148" s="8"/>
      <c r="CI148" s="8"/>
      <c r="CJ148" s="8"/>
      <c r="CK148" s="8"/>
      <c r="CL148" s="8"/>
      <c r="CM148" s="8"/>
      <c r="CN148" s="8"/>
      <c r="CO148" s="8"/>
      <c r="CP148" s="8"/>
      <c r="CQ148" s="14"/>
      <c r="CR148" s="13"/>
      <c r="CS148" s="27"/>
      <c r="CT148" s="17"/>
      <c r="CU148" s="28"/>
      <c r="CV148" s="10"/>
      <c r="CW148" s="28"/>
      <c r="CX148" s="28"/>
      <c r="CY148" s="28"/>
      <c r="CZ148" s="28"/>
      <c r="DA148" s="28"/>
      <c r="DB148" s="28"/>
      <c r="DC148" s="28"/>
      <c r="DD148" s="28"/>
      <c r="DE148" s="28"/>
      <c r="DF148" s="28"/>
      <c r="DG148" s="28"/>
      <c r="DH148" s="28"/>
      <c r="DI148" s="28"/>
      <c r="DJ148" s="28"/>
      <c r="DK148" s="28"/>
      <c r="DL148" s="28"/>
      <c r="DM148" s="28"/>
      <c r="DN148" s="28"/>
      <c r="DO148" s="28"/>
      <c r="DP148" s="12"/>
      <c r="DQ148" s="8"/>
      <c r="DR148" s="8"/>
      <c r="DS148" s="8"/>
      <c r="DT148" s="8"/>
      <c r="DU148" s="14"/>
      <c r="DV148" s="19"/>
      <c r="DW148" s="28"/>
      <c r="DX148" s="28"/>
      <c r="DY148" s="28"/>
      <c r="DZ148" s="28"/>
      <c r="EA148" s="28"/>
      <c r="EB148" s="28"/>
      <c r="EC148" s="28"/>
      <c r="ED148" s="28"/>
      <c r="EE148" s="28"/>
      <c r="EF148" s="28"/>
      <c r="EG148" s="28"/>
      <c r="EH148" s="28"/>
      <c r="EI148" s="28"/>
      <c r="EJ148" s="28"/>
      <c r="EK148" s="28"/>
      <c r="EL148" s="28"/>
      <c r="EM148" s="28"/>
      <c r="EN148" s="28"/>
      <c r="EO148" s="28"/>
      <c r="EP148" s="10"/>
      <c r="EQ148" s="28"/>
      <c r="ER148" s="10"/>
      <c r="ES148" s="22"/>
      <c r="ET148" s="59"/>
      <c r="EU148" s="14"/>
      <c r="EV148" s="8"/>
      <c r="EW148" s="8"/>
      <c r="EX148" s="8"/>
      <c r="EY148" s="8"/>
      <c r="EZ148" s="8"/>
      <c r="FA148" s="8"/>
      <c r="FB148" s="8"/>
      <c r="FC148" s="8"/>
      <c r="FD148" s="8"/>
      <c r="FE148" s="8"/>
      <c r="FF148" s="8"/>
      <c r="FG148" s="8"/>
      <c r="FH148" s="8"/>
      <c r="FI148" s="8"/>
      <c r="FJ148" s="12"/>
      <c r="FK148" s="27"/>
      <c r="FL148" s="10"/>
      <c r="FM148" s="28"/>
      <c r="FN148" s="28"/>
      <c r="FO148" s="28"/>
      <c r="FP148" s="28"/>
      <c r="FQ148" s="28"/>
      <c r="FR148" s="28"/>
      <c r="FS148" s="28"/>
      <c r="FT148" s="28"/>
      <c r="FU148" s="28"/>
      <c r="FV148" s="28"/>
      <c r="FW148" s="28"/>
      <c r="FX148" s="28"/>
      <c r="FY148" s="28"/>
      <c r="FZ148" s="10"/>
      <c r="GA148" s="18"/>
      <c r="GB148" s="8"/>
      <c r="GC148" s="8"/>
      <c r="GD148" s="8"/>
      <c r="GE148" s="8"/>
      <c r="GF148" s="8"/>
      <c r="GG148" s="8"/>
      <c r="GH148" s="8"/>
      <c r="GI148" s="8"/>
      <c r="GJ148" s="8"/>
      <c r="GK148" s="8"/>
      <c r="GL148" s="8"/>
      <c r="GM148" s="8"/>
      <c r="GN148" s="8"/>
      <c r="GO148" s="8"/>
      <c r="GP148" s="8"/>
      <c r="GQ148" s="8"/>
      <c r="GR148" s="8"/>
      <c r="GS148" s="8"/>
      <c r="GT148" s="8"/>
      <c r="GU148" s="8"/>
      <c r="GV148" s="8"/>
      <c r="GW148" s="8"/>
      <c r="GX148" s="8"/>
      <c r="GY148" s="8"/>
      <c r="GZ148" s="8"/>
      <c r="HA148" s="8"/>
      <c r="HB148" s="8"/>
      <c r="HC148" s="8"/>
      <c r="HD148" s="8"/>
      <c r="HE148" s="8"/>
      <c r="HF148" s="8"/>
      <c r="HG148" s="8"/>
      <c r="HH148" s="8"/>
      <c r="HI148" s="8"/>
      <c r="HJ148" s="8"/>
      <c r="HK148" s="8"/>
      <c r="HL148" s="8"/>
      <c r="HM148" s="8"/>
      <c r="HN148" s="8"/>
      <c r="HO148" s="8"/>
      <c r="HP148" s="8"/>
      <c r="HQ148" s="8"/>
      <c r="HR148" s="8"/>
      <c r="HS148" s="8"/>
      <c r="HT148" s="8"/>
      <c r="HU148" s="8"/>
      <c r="HV148" s="8"/>
      <c r="HW148" s="8"/>
      <c r="HX148" s="8"/>
      <c r="HY148" s="8"/>
      <c r="HZ148" s="8"/>
      <c r="IA148" s="8"/>
      <c r="IB148" s="8"/>
      <c r="IC148" s="8"/>
      <c r="ID148" s="8"/>
      <c r="IE148" s="8"/>
      <c r="IF148" s="8"/>
      <c r="IG148" s="8"/>
      <c r="IH148" s="8"/>
      <c r="II148" s="8"/>
      <c r="IJ148" s="8"/>
      <c r="IK148" s="8"/>
      <c r="IL148" s="8"/>
      <c r="IM148" s="8"/>
      <c r="IN148" s="8"/>
      <c r="IO148" s="8"/>
      <c r="IP148" s="8"/>
      <c r="IQ148" s="8"/>
      <c r="IR148" s="9"/>
      <c r="IS148" s="10"/>
      <c r="IT148" s="10"/>
      <c r="IU148" s="10"/>
      <c r="IV148" s="10"/>
      <c r="IW148" s="10"/>
      <c r="IX148" s="10"/>
      <c r="IY148" s="10"/>
      <c r="IZ148" s="10"/>
      <c r="JA148" s="10"/>
      <c r="JB148" s="10"/>
      <c r="JC148" s="10"/>
      <c r="JD148" s="10"/>
      <c r="JE148" s="10"/>
      <c r="JF148" s="10"/>
      <c r="JG148" s="10"/>
      <c r="JH148" s="10"/>
      <c r="JI148" s="10"/>
      <c r="JJ148" s="10"/>
      <c r="JK148" s="10"/>
      <c r="JL148" s="10"/>
      <c r="JM148" s="10"/>
      <c r="JN148" s="10"/>
      <c r="JO148" s="10"/>
      <c r="JP148" s="10"/>
      <c r="JQ148" s="10"/>
      <c r="JR148" s="10"/>
      <c r="JS148" s="10"/>
      <c r="JT148" s="10"/>
      <c r="JU148" s="10"/>
      <c r="JV148" s="10"/>
      <c r="JW148" s="10"/>
      <c r="JX148" s="10"/>
      <c r="JY148" s="10"/>
      <c r="JZ148" s="10"/>
      <c r="KA148" s="10"/>
      <c r="KB148" s="10"/>
      <c r="KC148" s="10"/>
      <c r="KD148" s="10"/>
      <c r="KE148" s="10"/>
      <c r="KF148" s="10"/>
      <c r="KG148" s="10"/>
      <c r="KH148" s="10"/>
      <c r="KI148" s="10"/>
      <c r="KJ148" s="10"/>
      <c r="KK148" s="10"/>
      <c r="KL148" s="10"/>
      <c r="KM148" s="10"/>
      <c r="KN148" s="10"/>
      <c r="KO148" s="10"/>
      <c r="KP148" s="10"/>
      <c r="KQ148" s="10"/>
      <c r="KR148" s="10"/>
      <c r="KS148" s="10"/>
      <c r="KT148" s="10"/>
      <c r="KU148" s="10"/>
      <c r="KV148" s="10"/>
      <c r="KW148" s="10"/>
      <c r="KX148" s="10"/>
      <c r="KY148" s="10"/>
      <c r="KZ148" s="10"/>
      <c r="LA148" s="10"/>
      <c r="LB148" s="10"/>
      <c r="LC148" s="10"/>
      <c r="LD148" s="10"/>
      <c r="LE148" s="10"/>
      <c r="LF148" s="10"/>
      <c r="LG148" s="10"/>
      <c r="LH148" s="10"/>
      <c r="LI148" s="10"/>
      <c r="LJ148" s="10"/>
      <c r="LK148" s="10"/>
      <c r="LL148" s="10"/>
      <c r="LM148" s="10"/>
      <c r="LN148" s="10"/>
      <c r="LO148" s="10"/>
      <c r="LP148" s="10"/>
      <c r="LQ148" s="10"/>
      <c r="LR148" s="10"/>
      <c r="LS148" s="10"/>
      <c r="LT148" s="10"/>
      <c r="LU148" s="10"/>
      <c r="LV148" s="10"/>
      <c r="LW148" s="10"/>
      <c r="LX148" s="10"/>
      <c r="LY148" s="19"/>
      <c r="LZ148" s="14"/>
      <c r="MA148" s="12"/>
      <c r="MB148" s="12"/>
      <c r="MC148" s="12"/>
      <c r="MD148" s="12"/>
      <c r="ME148" s="12"/>
      <c r="MF148" s="12"/>
      <c r="MG148" s="12"/>
      <c r="MH148" s="12"/>
      <c r="MI148" s="12"/>
      <c r="MJ148" s="12"/>
      <c r="MK148" s="12"/>
      <c r="ML148" s="12"/>
      <c r="MM148" s="12"/>
      <c r="MN148" s="18"/>
      <c r="MO148" s="10"/>
      <c r="MP148" s="10"/>
      <c r="MQ148" s="10"/>
      <c r="MR148" s="10"/>
      <c r="MS148" s="10"/>
      <c r="MT148" s="10"/>
      <c r="MU148" s="10"/>
      <c r="MV148" s="10"/>
      <c r="MW148" s="10"/>
      <c r="MX148" s="10"/>
      <c r="MY148" s="10"/>
      <c r="MZ148" s="10"/>
      <c r="NA148" s="10"/>
      <c r="NB148" s="10"/>
      <c r="NC148" s="10"/>
      <c r="ND148" s="10"/>
      <c r="NE148" s="10"/>
      <c r="NF148" s="10"/>
      <c r="NG148" s="10"/>
      <c r="NH148" s="10"/>
      <c r="NI148" s="27"/>
      <c r="NJ148" s="12"/>
      <c r="NK148" s="12"/>
      <c r="NL148" s="12"/>
      <c r="NM148" s="12"/>
      <c r="NN148" s="12"/>
      <c r="NO148" s="12"/>
      <c r="NP148" s="12"/>
      <c r="NQ148" s="12"/>
      <c r="NR148" s="12"/>
      <c r="NS148" s="12"/>
      <c r="NT148" s="12"/>
      <c r="NU148" s="12"/>
      <c r="NV148" s="12"/>
      <c r="NW148" s="12"/>
      <c r="NX148" s="12"/>
      <c r="NY148" s="12"/>
      <c r="NZ148" s="12"/>
      <c r="OA148" s="12"/>
      <c r="OB148" s="12"/>
      <c r="OC148" s="12"/>
      <c r="OD148" s="10"/>
      <c r="OE148" s="10"/>
      <c r="OF148" s="19"/>
      <c r="OG148" s="14"/>
      <c r="OH148" s="12"/>
      <c r="OI148" s="12"/>
      <c r="OJ148" s="12"/>
      <c r="OK148" s="12"/>
      <c r="OL148" s="12"/>
      <c r="OM148" s="12"/>
      <c r="ON148" s="12"/>
      <c r="OO148" s="12"/>
      <c r="OP148" s="12"/>
      <c r="OQ148" s="12"/>
      <c r="OR148" s="12"/>
      <c r="OS148" s="12"/>
      <c r="OT148" s="12"/>
      <c r="OU148" s="12"/>
      <c r="OV148" s="12"/>
      <c r="OW148" s="12"/>
      <c r="OX148" s="12"/>
      <c r="OY148" s="12"/>
      <c r="OZ148" s="12"/>
      <c r="PA148" s="13"/>
      <c r="PB148" s="27"/>
      <c r="PC148" s="10"/>
      <c r="PD148" s="10"/>
      <c r="PE148" s="10"/>
      <c r="PF148" s="10"/>
      <c r="PG148" s="10"/>
      <c r="PH148" s="10"/>
      <c r="PI148" s="10"/>
      <c r="PJ148" s="10"/>
      <c r="PK148" s="10"/>
      <c r="PL148" s="10"/>
      <c r="PM148" s="10"/>
      <c r="PN148" s="10"/>
      <c r="PO148" s="10"/>
      <c r="PP148" s="10"/>
      <c r="PQ148" s="10"/>
      <c r="PR148" s="10"/>
      <c r="PS148" s="10"/>
      <c r="PT148" s="10"/>
      <c r="PU148" s="10"/>
      <c r="PV148" s="10"/>
      <c r="PW148" s="23"/>
      <c r="PX148" s="14"/>
      <c r="PY148" s="12"/>
      <c r="PZ148" s="12"/>
      <c r="QA148" s="12"/>
      <c r="QB148" s="12"/>
      <c r="QC148" s="12"/>
      <c r="QD148" s="12"/>
      <c r="QE148" s="12"/>
      <c r="QF148" s="12"/>
      <c r="QG148" s="12"/>
      <c r="QH148" s="12"/>
      <c r="QI148" s="12"/>
      <c r="QJ148" s="12"/>
      <c r="QK148" s="12"/>
      <c r="QL148" s="10"/>
      <c r="QM148" s="10"/>
      <c r="QN148" s="10"/>
      <c r="QO148" s="10"/>
      <c r="QP148" s="10"/>
      <c r="QQ148" s="10"/>
      <c r="QR148" s="10"/>
      <c r="QS148" s="10"/>
      <c r="QT148" s="10"/>
      <c r="QU148" s="10"/>
      <c r="QV148" s="10"/>
      <c r="QW148" s="10"/>
      <c r="QX148" s="10"/>
      <c r="QY148" s="10"/>
      <c r="QZ148" s="10"/>
      <c r="RA148" s="10"/>
      <c r="RB148" s="10"/>
      <c r="RC148" s="10"/>
      <c r="RD148" s="10"/>
      <c r="RE148" s="10"/>
      <c r="RF148" s="10"/>
      <c r="RG148" s="10"/>
      <c r="RH148" s="10"/>
      <c r="RI148" s="10"/>
      <c r="RJ148" s="10"/>
      <c r="RK148" s="10"/>
      <c r="RL148" s="10"/>
      <c r="RM148" s="10"/>
      <c r="RN148" s="10"/>
      <c r="RO148" s="10"/>
      <c r="RP148" s="10"/>
      <c r="RQ148" s="10"/>
      <c r="RR148" s="10"/>
      <c r="RS148" s="10"/>
      <c r="RT148" s="10"/>
      <c r="RU148" s="10"/>
      <c r="RV148" s="10"/>
      <c r="RW148" s="10"/>
      <c r="RX148" s="10"/>
      <c r="RY148" s="10"/>
      <c r="RZ148" s="10"/>
      <c r="SA148" s="10"/>
      <c r="SB148" s="10"/>
      <c r="SC148" s="10"/>
      <c r="SD148" s="10"/>
      <c r="SE148" s="10"/>
      <c r="SF148" s="10"/>
      <c r="SG148" s="10"/>
      <c r="SH148" s="10"/>
      <c r="SI148" s="10"/>
      <c r="SJ148" s="10"/>
      <c r="SK148" s="10"/>
      <c r="SL148" s="10"/>
      <c r="SM148" s="10"/>
      <c r="SN148" s="10"/>
      <c r="SO148" s="10"/>
      <c r="SP148" s="10"/>
      <c r="SQ148" s="10"/>
      <c r="SR148" s="10"/>
      <c r="SS148" s="10"/>
      <c r="ST148" s="10"/>
      <c r="SU148" s="10"/>
      <c r="SV148" s="10"/>
      <c r="SW148" s="10"/>
      <c r="SX148" s="10"/>
      <c r="SY148" s="10"/>
      <c r="SZ148" s="10"/>
      <c r="TA148" s="10"/>
      <c r="TB148" s="10"/>
      <c r="TC148" s="10"/>
      <c r="TD148" s="10"/>
      <c r="TE148" s="10"/>
      <c r="TF148" s="10"/>
      <c r="TG148" s="10"/>
      <c r="TH148" s="10"/>
      <c r="TI148" s="10"/>
      <c r="TJ148" s="10"/>
      <c r="TK148" s="10"/>
      <c r="TL148" s="10"/>
      <c r="TM148" s="10"/>
      <c r="TN148" s="10"/>
      <c r="TO148" s="10"/>
      <c r="TP148" s="10"/>
      <c r="TQ148" s="10"/>
      <c r="TR148" s="10"/>
      <c r="TS148" s="8"/>
      <c r="TT148" s="8"/>
    </row>
    <row r="149" spans="1:540" ht="9.6" customHeight="1">
      <c r="A149" s="8"/>
      <c r="B149" s="8"/>
      <c r="C149" s="8"/>
      <c r="D149" s="8"/>
      <c r="E149" s="8"/>
      <c r="F149" s="8"/>
      <c r="G149" s="8"/>
      <c r="H149" s="8"/>
      <c r="I149" s="8"/>
      <c r="J149" s="8"/>
      <c r="K149" s="8"/>
      <c r="L149" s="8"/>
      <c r="M149" s="8"/>
      <c r="N149" s="8"/>
      <c r="O149" s="8"/>
      <c r="P149" s="8"/>
      <c r="Q149" s="8"/>
      <c r="R149" s="8"/>
      <c r="S149" s="8"/>
      <c r="T149" s="8"/>
      <c r="U149" s="8"/>
      <c r="V149" s="8"/>
      <c r="W149" s="8"/>
      <c r="X149" s="8"/>
      <c r="Y149" s="8"/>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8"/>
      <c r="BA149" s="8"/>
      <c r="BB149" s="8"/>
      <c r="BC149" s="8"/>
      <c r="BD149" s="8"/>
      <c r="BE149" s="8"/>
      <c r="BF149" s="8"/>
      <c r="BG149" s="8"/>
      <c r="BH149" s="8"/>
      <c r="BI149" s="8"/>
      <c r="BJ149" s="8"/>
      <c r="BK149" s="9"/>
      <c r="BL149" s="10"/>
      <c r="BM149" s="28"/>
      <c r="BN149" s="28"/>
      <c r="BO149" s="28"/>
      <c r="BP149" s="28"/>
      <c r="BQ149" s="28"/>
      <c r="BR149" s="28"/>
      <c r="BS149" s="28"/>
      <c r="BT149" s="28"/>
      <c r="BU149" s="28"/>
      <c r="BV149" s="28"/>
      <c r="BW149" s="28"/>
      <c r="BX149" s="28"/>
      <c r="BY149" s="28"/>
      <c r="BZ149" s="28"/>
      <c r="CA149" s="28"/>
      <c r="CB149" s="10"/>
      <c r="CC149" s="23"/>
      <c r="CD149" s="14"/>
      <c r="CE149" s="8"/>
      <c r="CF149" s="8"/>
      <c r="CG149" s="8"/>
      <c r="CH149" s="8"/>
      <c r="CI149" s="8"/>
      <c r="CJ149" s="8"/>
      <c r="CK149" s="8"/>
      <c r="CL149" s="14"/>
      <c r="CM149" s="14"/>
      <c r="CN149" s="18"/>
      <c r="CO149" s="23"/>
      <c r="CP149" s="25"/>
      <c r="CQ149" s="10"/>
      <c r="CR149" s="10"/>
      <c r="CS149" s="10"/>
      <c r="CT149" s="28"/>
      <c r="CU149" s="28"/>
      <c r="CV149" s="28"/>
      <c r="CW149" s="28"/>
      <c r="CX149" s="28"/>
      <c r="CY149" s="28"/>
      <c r="CZ149" s="28"/>
      <c r="DA149" s="28"/>
      <c r="DB149" s="28"/>
      <c r="DC149" s="28"/>
      <c r="DD149" s="28"/>
      <c r="DE149" s="28"/>
      <c r="DF149" s="28"/>
      <c r="DG149" s="28"/>
      <c r="DH149" s="28"/>
      <c r="DI149" s="28"/>
      <c r="DJ149" s="28"/>
      <c r="DK149" s="28"/>
      <c r="DL149" s="28"/>
      <c r="DM149" s="28"/>
      <c r="DN149" s="10"/>
      <c r="DO149" s="13"/>
      <c r="DP149" s="8"/>
      <c r="DQ149" s="8"/>
      <c r="DR149" s="8"/>
      <c r="DS149" s="8"/>
      <c r="DT149" s="8"/>
      <c r="DU149" s="8"/>
      <c r="DV149" s="14"/>
      <c r="DW149" s="25"/>
      <c r="DX149" s="28"/>
      <c r="DY149" s="28"/>
      <c r="DZ149" s="28"/>
      <c r="EA149" s="28"/>
      <c r="EB149" s="28"/>
      <c r="EC149" s="28"/>
      <c r="ED149" s="28"/>
      <c r="EE149" s="28"/>
      <c r="EF149" s="28"/>
      <c r="EG149" s="28"/>
      <c r="EH149" s="28"/>
      <c r="EI149" s="28"/>
      <c r="EJ149" s="28"/>
      <c r="EK149" s="28"/>
      <c r="EL149" s="28"/>
      <c r="EM149" s="28"/>
      <c r="EN149" s="28"/>
      <c r="EO149" s="28"/>
      <c r="EP149" s="28"/>
      <c r="EQ149" s="28"/>
      <c r="ER149" s="28"/>
      <c r="ES149" s="28"/>
      <c r="ET149" s="10"/>
      <c r="EU149" s="10"/>
      <c r="EV149" s="10"/>
      <c r="EW149" s="71"/>
      <c r="EX149" s="23"/>
      <c r="EY149" s="13"/>
      <c r="EZ149" s="14"/>
      <c r="FA149" s="14"/>
      <c r="FB149" s="14"/>
      <c r="FC149" s="14"/>
      <c r="FD149" s="14"/>
      <c r="FE149" s="14"/>
      <c r="FF149" s="12"/>
      <c r="FG149" s="13"/>
      <c r="FH149" s="9"/>
      <c r="FI149" s="10"/>
      <c r="FJ149" s="10"/>
      <c r="FK149" s="10"/>
      <c r="FL149" s="28"/>
      <c r="FM149" s="28"/>
      <c r="FN149" s="28"/>
      <c r="FO149" s="28"/>
      <c r="FP149" s="28"/>
      <c r="FQ149" s="28"/>
      <c r="FR149" s="28"/>
      <c r="FS149" s="28"/>
      <c r="FT149" s="28"/>
      <c r="FU149" s="28"/>
      <c r="FV149" s="28"/>
      <c r="FW149" s="28"/>
      <c r="FX149" s="28"/>
      <c r="FY149" s="28"/>
      <c r="FZ149" s="17"/>
      <c r="GA149" s="12"/>
      <c r="GB149" s="8"/>
      <c r="GC149" s="8"/>
      <c r="GD149" s="8"/>
      <c r="GE149" s="8"/>
      <c r="GF149" s="8"/>
      <c r="GG149" s="8"/>
      <c r="GH149" s="8"/>
      <c r="GI149" s="8"/>
      <c r="GJ149" s="8"/>
      <c r="GK149" s="8"/>
      <c r="GL149" s="8"/>
      <c r="GM149" s="8"/>
      <c r="GN149" s="8"/>
      <c r="GO149" s="8"/>
      <c r="GP149" s="8"/>
      <c r="GQ149" s="8"/>
      <c r="GR149" s="8"/>
      <c r="GS149" s="8"/>
      <c r="GT149" s="8"/>
      <c r="GU149" s="8"/>
      <c r="GV149" s="8"/>
      <c r="GW149" s="8"/>
      <c r="GX149" s="8"/>
      <c r="GY149" s="8"/>
      <c r="GZ149" s="8"/>
      <c r="HA149" s="8"/>
      <c r="HB149" s="8"/>
      <c r="HC149" s="8"/>
      <c r="HD149" s="8"/>
      <c r="HE149" s="8"/>
      <c r="HF149" s="8"/>
      <c r="HG149" s="8"/>
      <c r="HH149" s="8"/>
      <c r="HI149" s="8"/>
      <c r="HJ149" s="8"/>
      <c r="HK149" s="8"/>
      <c r="HL149" s="8"/>
      <c r="HM149" s="8"/>
      <c r="HN149" s="8"/>
      <c r="HO149" s="8"/>
      <c r="HP149" s="8"/>
      <c r="HQ149" s="8"/>
      <c r="HR149" s="8"/>
      <c r="HS149" s="8"/>
      <c r="HT149" s="8"/>
      <c r="HU149" s="8"/>
      <c r="HV149" s="8"/>
      <c r="HW149" s="8"/>
      <c r="HX149" s="8"/>
      <c r="HY149" s="8"/>
      <c r="HZ149" s="8"/>
      <c r="IA149" s="8"/>
      <c r="IB149" s="8"/>
      <c r="IC149" s="8"/>
      <c r="ID149" s="8"/>
      <c r="IE149" s="8"/>
      <c r="IF149" s="8"/>
      <c r="IG149" s="8"/>
      <c r="IH149" s="8"/>
      <c r="II149" s="8"/>
      <c r="IJ149" s="8"/>
      <c r="IK149" s="8"/>
      <c r="IL149" s="8"/>
      <c r="IM149" s="8"/>
      <c r="IN149" s="8"/>
      <c r="IO149" s="8"/>
      <c r="IP149" s="8"/>
      <c r="IQ149" s="8"/>
      <c r="IR149" s="9"/>
      <c r="IS149" s="10"/>
      <c r="IT149" s="10"/>
      <c r="IU149" s="10"/>
      <c r="IV149" s="10"/>
      <c r="IW149" s="10"/>
      <c r="IX149" s="10"/>
      <c r="IY149" s="10"/>
      <c r="IZ149" s="10"/>
      <c r="JA149" s="10"/>
      <c r="JB149" s="10"/>
      <c r="JC149" s="10"/>
      <c r="JD149" s="10"/>
      <c r="JE149" s="10"/>
      <c r="JF149" s="10"/>
      <c r="JG149" s="10"/>
      <c r="JH149" s="10"/>
      <c r="JI149" s="10"/>
      <c r="JJ149" s="10"/>
      <c r="JK149" s="10"/>
      <c r="JL149" s="10"/>
      <c r="JM149" s="10"/>
      <c r="JN149" s="10"/>
      <c r="JO149" s="10"/>
      <c r="JP149" s="10"/>
      <c r="JQ149" s="10"/>
      <c r="JR149" s="10"/>
      <c r="JS149" s="10"/>
      <c r="JT149" s="10"/>
      <c r="JU149" s="10"/>
      <c r="JV149" s="10"/>
      <c r="JW149" s="10"/>
      <c r="JX149" s="10"/>
      <c r="JY149" s="10"/>
      <c r="JZ149" s="10"/>
      <c r="KA149" s="10"/>
      <c r="KB149" s="10"/>
      <c r="KC149" s="10"/>
      <c r="KD149" s="10"/>
      <c r="KE149" s="10"/>
      <c r="KF149" s="10"/>
      <c r="KG149" s="10"/>
      <c r="KH149" s="10"/>
      <c r="KI149" s="10"/>
      <c r="KJ149" s="10"/>
      <c r="KK149" s="10"/>
      <c r="KL149" s="10"/>
      <c r="KM149" s="10"/>
      <c r="KN149" s="10"/>
      <c r="KO149" s="10"/>
      <c r="KP149" s="10"/>
      <c r="KQ149" s="10"/>
      <c r="KR149" s="10"/>
      <c r="KS149" s="10"/>
      <c r="KT149" s="10"/>
      <c r="KU149" s="10"/>
      <c r="KV149" s="10"/>
      <c r="KW149" s="10"/>
      <c r="KX149" s="10"/>
      <c r="KY149" s="10"/>
      <c r="KZ149" s="10"/>
      <c r="LA149" s="10"/>
      <c r="LB149" s="10"/>
      <c r="LC149" s="10"/>
      <c r="LD149" s="10"/>
      <c r="LE149" s="10"/>
      <c r="LF149" s="10"/>
      <c r="LG149" s="10"/>
      <c r="LH149" s="10"/>
      <c r="LI149" s="10"/>
      <c r="LJ149" s="10"/>
      <c r="LK149" s="10"/>
      <c r="LL149" s="10"/>
      <c r="LM149" s="10"/>
      <c r="LN149" s="10"/>
      <c r="LO149" s="10"/>
      <c r="LP149" s="10"/>
      <c r="LQ149" s="10"/>
      <c r="LR149" s="10"/>
      <c r="LS149" s="10"/>
      <c r="LT149" s="10"/>
      <c r="LU149" s="10"/>
      <c r="LV149" s="10"/>
      <c r="LW149" s="10"/>
      <c r="LX149" s="10"/>
      <c r="LY149" s="19"/>
      <c r="LZ149" s="14"/>
      <c r="MA149" s="12"/>
      <c r="MB149" s="12"/>
      <c r="MC149" s="12"/>
      <c r="MD149" s="12"/>
      <c r="ME149" s="12"/>
      <c r="MF149" s="12"/>
      <c r="MG149" s="12"/>
      <c r="MH149" s="12"/>
      <c r="MI149" s="12"/>
      <c r="MJ149" s="12"/>
      <c r="MK149" s="12"/>
      <c r="ML149" s="12"/>
      <c r="MM149" s="12"/>
      <c r="MN149" s="14"/>
      <c r="MO149" s="12"/>
      <c r="MP149" s="19"/>
      <c r="MQ149" s="10"/>
      <c r="MR149" s="10"/>
      <c r="MS149" s="10"/>
      <c r="MT149" s="10"/>
      <c r="MU149" s="10"/>
      <c r="MV149" s="10"/>
      <c r="MW149" s="10"/>
      <c r="MX149" s="10"/>
      <c r="MY149" s="10"/>
      <c r="MZ149" s="10"/>
      <c r="NA149" s="10"/>
      <c r="NB149" s="10"/>
      <c r="NC149" s="10"/>
      <c r="ND149" s="10"/>
      <c r="NE149" s="10"/>
      <c r="NF149" s="19"/>
      <c r="NG149" s="15"/>
      <c r="NH149" s="8"/>
      <c r="NI149" s="14"/>
      <c r="NJ149" s="12"/>
      <c r="NK149" s="12"/>
      <c r="NL149" s="12"/>
      <c r="NM149" s="12"/>
      <c r="NN149" s="12"/>
      <c r="NO149" s="12"/>
      <c r="NP149" s="12"/>
      <c r="NQ149" s="12"/>
      <c r="NR149" s="12"/>
      <c r="NS149" s="12"/>
      <c r="NT149" s="12"/>
      <c r="NU149" s="12"/>
      <c r="NV149" s="12"/>
      <c r="NW149" s="12"/>
      <c r="NX149" s="12"/>
      <c r="NY149" s="12"/>
      <c r="NZ149" s="12"/>
      <c r="OA149" s="12"/>
      <c r="OB149" s="14"/>
      <c r="OC149" s="19"/>
      <c r="OD149" s="10"/>
      <c r="OE149" s="10"/>
      <c r="OF149" s="10"/>
      <c r="OG149" s="19"/>
      <c r="OH149" s="14"/>
      <c r="OI149" s="12"/>
      <c r="OJ149" s="12"/>
      <c r="OK149" s="12"/>
      <c r="OL149" s="12"/>
      <c r="OM149" s="12"/>
      <c r="ON149" s="12"/>
      <c r="OO149" s="12"/>
      <c r="OP149" s="12"/>
      <c r="OQ149" s="12"/>
      <c r="OR149" s="12"/>
      <c r="OS149" s="12"/>
      <c r="OT149" s="12"/>
      <c r="OU149" s="12"/>
      <c r="OV149" s="12"/>
      <c r="OW149" s="12"/>
      <c r="OX149" s="12"/>
      <c r="OY149" s="12"/>
      <c r="OZ149" s="12"/>
      <c r="PA149" s="12"/>
      <c r="PB149" s="14"/>
      <c r="PC149" s="8"/>
      <c r="PD149" s="13"/>
      <c r="PE149" s="17"/>
      <c r="PF149" s="19"/>
      <c r="PG149" s="10"/>
      <c r="PH149" s="10"/>
      <c r="PI149" s="10"/>
      <c r="PJ149" s="10"/>
      <c r="PK149" s="10"/>
      <c r="PL149" s="10"/>
      <c r="PM149" s="10"/>
      <c r="PN149" s="10"/>
      <c r="PO149" s="10"/>
      <c r="PP149" s="10"/>
      <c r="PQ149" s="10"/>
      <c r="PR149" s="10"/>
      <c r="PS149" s="10"/>
      <c r="PT149" s="10"/>
      <c r="PU149" s="10"/>
      <c r="PV149" s="23"/>
      <c r="PW149" s="8"/>
      <c r="PX149" s="12"/>
      <c r="PY149" s="12"/>
      <c r="PZ149" s="12"/>
      <c r="QA149" s="12"/>
      <c r="QB149" s="12"/>
      <c r="QC149" s="12"/>
      <c r="QD149" s="12"/>
      <c r="QE149" s="12"/>
      <c r="QF149" s="12"/>
      <c r="QG149" s="12"/>
      <c r="QH149" s="12"/>
      <c r="QI149" s="12"/>
      <c r="QJ149" s="12"/>
      <c r="QK149" s="12"/>
      <c r="QL149" s="10"/>
      <c r="QM149" s="10"/>
      <c r="QN149" s="10"/>
      <c r="QO149" s="10"/>
      <c r="QP149" s="10"/>
      <c r="QQ149" s="10"/>
      <c r="QR149" s="10"/>
      <c r="QS149" s="10"/>
      <c r="QT149" s="10"/>
      <c r="QU149" s="10"/>
      <c r="QV149" s="10"/>
      <c r="QW149" s="10"/>
      <c r="QX149" s="10"/>
      <c r="QY149" s="10"/>
      <c r="QZ149" s="10"/>
      <c r="RA149" s="10"/>
      <c r="RB149" s="10"/>
      <c r="RC149" s="10"/>
      <c r="RD149" s="10"/>
      <c r="RE149" s="10"/>
      <c r="RF149" s="10"/>
      <c r="RG149" s="10"/>
      <c r="RH149" s="10"/>
      <c r="RI149" s="10"/>
      <c r="RJ149" s="10"/>
      <c r="RK149" s="10"/>
      <c r="RL149" s="10"/>
      <c r="RM149" s="10"/>
      <c r="RN149" s="10"/>
      <c r="RO149" s="10"/>
      <c r="RP149" s="10"/>
      <c r="RQ149" s="10"/>
      <c r="RR149" s="10"/>
      <c r="RS149" s="10"/>
      <c r="RT149" s="10"/>
      <c r="RU149" s="10"/>
      <c r="RV149" s="10"/>
      <c r="RW149" s="10"/>
      <c r="RX149" s="10"/>
      <c r="RY149" s="10"/>
      <c r="RZ149" s="10"/>
      <c r="SA149" s="10"/>
      <c r="SB149" s="10"/>
      <c r="SC149" s="10"/>
      <c r="SD149" s="10"/>
      <c r="SE149" s="10"/>
      <c r="SF149" s="10"/>
      <c r="SG149" s="10"/>
      <c r="SH149" s="10"/>
      <c r="SI149" s="10"/>
      <c r="SJ149" s="10"/>
      <c r="SK149" s="10"/>
      <c r="SL149" s="10"/>
      <c r="SM149" s="10"/>
      <c r="SN149" s="10"/>
      <c r="SO149" s="10"/>
      <c r="SP149" s="10"/>
      <c r="SQ149" s="10"/>
      <c r="SR149" s="10"/>
      <c r="SS149" s="10"/>
      <c r="ST149" s="10"/>
      <c r="SU149" s="10"/>
      <c r="SV149" s="10"/>
      <c r="SW149" s="10"/>
      <c r="SX149" s="10"/>
      <c r="SY149" s="10"/>
      <c r="SZ149" s="10"/>
      <c r="TA149" s="10"/>
      <c r="TB149" s="10"/>
      <c r="TC149" s="10"/>
      <c r="TD149" s="10"/>
      <c r="TE149" s="10"/>
      <c r="TF149" s="10"/>
      <c r="TG149" s="10"/>
      <c r="TH149" s="10"/>
      <c r="TI149" s="10"/>
      <c r="TJ149" s="10"/>
      <c r="TK149" s="10"/>
      <c r="TL149" s="10"/>
      <c r="TM149" s="10"/>
      <c r="TN149" s="10"/>
      <c r="TO149" s="10"/>
      <c r="TP149" s="10"/>
      <c r="TQ149" s="10"/>
      <c r="TR149" s="10"/>
      <c r="TS149" s="8"/>
      <c r="TT149" s="8"/>
    </row>
    <row r="150" spans="1:540" ht="9.6" customHeight="1">
      <c r="A150" s="8"/>
      <c r="B150" s="8"/>
      <c r="C150" s="8"/>
      <c r="D150" s="8"/>
      <c r="E150" s="8"/>
      <c r="F150" s="8"/>
      <c r="G150" s="8"/>
      <c r="H150" s="8"/>
      <c r="I150" s="8"/>
      <c r="J150" s="8"/>
      <c r="K150" s="8"/>
      <c r="L150" s="8"/>
      <c r="M150" s="8"/>
      <c r="N150" s="8"/>
      <c r="O150" s="8"/>
      <c r="P150" s="8"/>
      <c r="Q150" s="8"/>
      <c r="R150" s="8"/>
      <c r="S150" s="8"/>
      <c r="T150" s="8"/>
      <c r="U150" s="8"/>
      <c r="V150" s="8"/>
      <c r="W150" s="8"/>
      <c r="X150" s="8"/>
      <c r="Y150" s="8"/>
      <c r="Z150" s="8"/>
      <c r="AA150" s="8"/>
      <c r="AB150" s="8"/>
      <c r="AC150" s="8"/>
      <c r="AD150" s="8"/>
      <c r="AE150" s="8"/>
      <c r="AF150" s="8"/>
      <c r="AG150" s="8"/>
      <c r="AH150" s="8"/>
      <c r="AI150" s="8"/>
      <c r="AJ150" s="8"/>
      <c r="AK150" s="8"/>
      <c r="AL150" s="8"/>
      <c r="AM150" s="8"/>
      <c r="AN150" s="8"/>
      <c r="AO150" s="8"/>
      <c r="AP150" s="8"/>
      <c r="AQ150" s="8"/>
      <c r="AR150" s="8"/>
      <c r="AS150" s="8"/>
      <c r="AT150" s="8"/>
      <c r="AU150" s="8"/>
      <c r="AV150" s="8"/>
      <c r="AW150" s="8"/>
      <c r="AX150" s="8"/>
      <c r="AY150" s="8"/>
      <c r="AZ150" s="8"/>
      <c r="BA150" s="8"/>
      <c r="BB150" s="8"/>
      <c r="BC150" s="8"/>
      <c r="BD150" s="8"/>
      <c r="BE150" s="8"/>
      <c r="BF150" s="8"/>
      <c r="BG150" s="8"/>
      <c r="BH150" s="8"/>
      <c r="BI150" s="8"/>
      <c r="BJ150" s="8"/>
      <c r="BK150" s="23"/>
      <c r="BL150" s="28"/>
      <c r="BM150" s="28"/>
      <c r="BN150" s="28"/>
      <c r="BO150" s="28"/>
      <c r="BP150" s="28"/>
      <c r="BQ150" s="28"/>
      <c r="BR150" s="28"/>
      <c r="BS150" s="28"/>
      <c r="BT150" s="28"/>
      <c r="BU150" s="28"/>
      <c r="BV150" s="28"/>
      <c r="BW150" s="28"/>
      <c r="BX150" s="28"/>
      <c r="BY150" s="28"/>
      <c r="BZ150" s="28"/>
      <c r="CA150" s="28"/>
      <c r="CB150" s="10"/>
      <c r="CC150" s="28"/>
      <c r="CD150" s="28"/>
      <c r="CE150" s="21"/>
      <c r="CF150" s="18"/>
      <c r="CG150" s="18"/>
      <c r="CH150" s="18"/>
      <c r="CI150" s="23"/>
      <c r="CJ150" s="27"/>
      <c r="CK150" s="9"/>
      <c r="CL150" s="17"/>
      <c r="CM150" s="28"/>
      <c r="CN150" s="28"/>
      <c r="CO150" s="28"/>
      <c r="CP150" s="28"/>
      <c r="CQ150" s="28"/>
      <c r="CR150" s="28"/>
      <c r="CS150" s="28"/>
      <c r="CT150" s="28"/>
      <c r="CU150" s="28"/>
      <c r="CV150" s="28"/>
      <c r="CW150" s="28"/>
      <c r="CX150" s="28"/>
      <c r="CY150" s="28"/>
      <c r="CZ150" s="28"/>
      <c r="DA150" s="28"/>
      <c r="DB150" s="28"/>
      <c r="DC150" s="28"/>
      <c r="DD150" s="28"/>
      <c r="DE150" s="28"/>
      <c r="DF150" s="28"/>
      <c r="DG150" s="28"/>
      <c r="DH150" s="28"/>
      <c r="DI150" s="28"/>
      <c r="DJ150" s="28"/>
      <c r="DK150" s="28"/>
      <c r="DL150" s="28"/>
      <c r="DM150" s="10"/>
      <c r="DN150" s="18"/>
      <c r="DO150" s="8"/>
      <c r="DP150" s="8"/>
      <c r="DQ150" s="8"/>
      <c r="DR150" s="8"/>
      <c r="DS150" s="8"/>
      <c r="DT150" s="8"/>
      <c r="DU150" s="8"/>
      <c r="DV150" s="8"/>
      <c r="DW150" s="13"/>
      <c r="DX150" s="25"/>
      <c r="DY150" s="28"/>
      <c r="DZ150" s="28"/>
      <c r="EA150" s="28"/>
      <c r="EB150" s="28"/>
      <c r="EC150" s="28"/>
      <c r="ED150" s="28"/>
      <c r="EE150" s="28"/>
      <c r="EF150" s="28"/>
      <c r="EG150" s="28"/>
      <c r="EH150" s="28"/>
      <c r="EI150" s="28"/>
      <c r="EJ150" s="28"/>
      <c r="EK150" s="28"/>
      <c r="EL150" s="28"/>
      <c r="EM150" s="28"/>
      <c r="EN150" s="28"/>
      <c r="EO150" s="28"/>
      <c r="EP150" s="28"/>
      <c r="EQ150" s="28"/>
      <c r="ER150" s="28"/>
      <c r="ES150" s="28"/>
      <c r="ET150" s="28"/>
      <c r="EU150" s="28"/>
      <c r="EV150" s="28"/>
      <c r="EW150" s="28"/>
      <c r="EX150" s="28"/>
      <c r="EY150" s="28"/>
      <c r="EZ150" s="19"/>
      <c r="FA150" s="25"/>
      <c r="FB150" s="17"/>
      <c r="FC150" s="17"/>
      <c r="FD150" s="25"/>
      <c r="FE150" s="28"/>
      <c r="FF150" s="28"/>
      <c r="FG150" s="10"/>
      <c r="FH150" s="10"/>
      <c r="FI150" s="10"/>
      <c r="FJ150" s="28"/>
      <c r="FK150" s="28"/>
      <c r="FL150" s="28"/>
      <c r="FM150" s="28"/>
      <c r="FN150" s="28"/>
      <c r="FO150" s="28"/>
      <c r="FP150" s="28"/>
      <c r="FQ150" s="28"/>
      <c r="FR150" s="28"/>
      <c r="FS150" s="28"/>
      <c r="FT150" s="28"/>
      <c r="FU150" s="28"/>
      <c r="FV150" s="28"/>
      <c r="FW150" s="28"/>
      <c r="FX150" s="28"/>
      <c r="FY150" s="28"/>
      <c r="FZ150" s="27"/>
      <c r="GA150" s="8"/>
      <c r="GB150" s="8"/>
      <c r="GC150" s="8"/>
      <c r="GD150" s="8"/>
      <c r="GE150" s="8"/>
      <c r="GF150" s="8"/>
      <c r="GG150" s="8"/>
      <c r="GH150" s="8"/>
      <c r="GI150" s="8"/>
      <c r="GJ150" s="8"/>
      <c r="GK150" s="8"/>
      <c r="GL150" s="8"/>
      <c r="GM150" s="8"/>
      <c r="GN150" s="8"/>
      <c r="GO150" s="8"/>
      <c r="GP150" s="8"/>
      <c r="GQ150" s="8"/>
      <c r="GR150" s="8"/>
      <c r="GS150" s="8"/>
      <c r="GT150" s="8"/>
      <c r="GU150" s="8"/>
      <c r="GV150" s="8"/>
      <c r="GW150" s="8"/>
      <c r="GX150" s="8"/>
      <c r="GY150" s="8"/>
      <c r="GZ150" s="8"/>
      <c r="HA150" s="8"/>
      <c r="HB150" s="8"/>
      <c r="HC150" s="8"/>
      <c r="HD150" s="8"/>
      <c r="HE150" s="8"/>
      <c r="HF150" s="8"/>
      <c r="HG150" s="8"/>
      <c r="HH150" s="8"/>
      <c r="HI150" s="8"/>
      <c r="HJ150" s="8"/>
      <c r="HK150" s="8"/>
      <c r="HL150" s="8"/>
      <c r="HM150" s="8"/>
      <c r="HN150" s="8"/>
      <c r="HO150" s="8"/>
      <c r="HP150" s="8"/>
      <c r="HQ150" s="8"/>
      <c r="HR150" s="8"/>
      <c r="HS150" s="8"/>
      <c r="HT150" s="8"/>
      <c r="HU150" s="8"/>
      <c r="HV150" s="8"/>
      <c r="HW150" s="8"/>
      <c r="HX150" s="8"/>
      <c r="HY150" s="8"/>
      <c r="HZ150" s="8"/>
      <c r="IA150" s="8"/>
      <c r="IB150" s="8"/>
      <c r="IC150" s="8"/>
      <c r="ID150" s="8"/>
      <c r="IE150" s="8"/>
      <c r="IF150" s="8"/>
      <c r="IG150" s="8"/>
      <c r="IH150" s="8"/>
      <c r="II150" s="8"/>
      <c r="IJ150" s="8"/>
      <c r="IK150" s="8"/>
      <c r="IL150" s="8"/>
      <c r="IM150" s="8"/>
      <c r="IN150" s="8"/>
      <c r="IO150" s="8"/>
      <c r="IP150" s="8"/>
      <c r="IQ150" s="8"/>
      <c r="IR150" s="9"/>
      <c r="IS150" s="10"/>
      <c r="IT150" s="10"/>
      <c r="IU150" s="10"/>
      <c r="IV150" s="10"/>
      <c r="IW150" s="10"/>
      <c r="IX150" s="10"/>
      <c r="IY150" s="10"/>
      <c r="IZ150" s="10"/>
      <c r="JA150" s="10"/>
      <c r="JB150" s="10"/>
      <c r="JC150" s="10"/>
      <c r="JD150" s="10"/>
      <c r="JE150" s="10"/>
      <c r="JF150" s="10"/>
      <c r="JG150" s="10"/>
      <c r="JH150" s="10"/>
      <c r="JI150" s="10"/>
      <c r="JJ150" s="10"/>
      <c r="JK150" s="10"/>
      <c r="JL150" s="10"/>
      <c r="JM150" s="10"/>
      <c r="JN150" s="10"/>
      <c r="JO150" s="10"/>
      <c r="JP150" s="10"/>
      <c r="JQ150" s="10"/>
      <c r="JR150" s="10"/>
      <c r="JS150" s="10"/>
      <c r="JT150" s="10"/>
      <c r="JU150" s="10"/>
      <c r="JV150" s="10"/>
      <c r="JW150" s="10"/>
      <c r="JX150" s="10"/>
      <c r="JY150" s="10"/>
      <c r="JZ150" s="10"/>
      <c r="KA150" s="10"/>
      <c r="KB150" s="10"/>
      <c r="KC150" s="10"/>
      <c r="KD150" s="10"/>
      <c r="KE150" s="10"/>
      <c r="KF150" s="10"/>
      <c r="KG150" s="10"/>
      <c r="KH150" s="10"/>
      <c r="KI150" s="10"/>
      <c r="KJ150" s="10"/>
      <c r="KK150" s="10"/>
      <c r="KL150" s="10"/>
      <c r="KM150" s="10"/>
      <c r="KN150" s="10"/>
      <c r="KO150" s="10"/>
      <c r="KP150" s="10"/>
      <c r="KQ150" s="10"/>
      <c r="KR150" s="10"/>
      <c r="KS150" s="10"/>
      <c r="KT150" s="10"/>
      <c r="KU150" s="10"/>
      <c r="KV150" s="10"/>
      <c r="KW150" s="10"/>
      <c r="KX150" s="10"/>
      <c r="KY150" s="10"/>
      <c r="KZ150" s="10"/>
      <c r="LA150" s="10"/>
      <c r="LB150" s="10"/>
      <c r="LC150" s="10"/>
      <c r="LD150" s="10"/>
      <c r="LE150" s="10"/>
      <c r="LF150" s="10"/>
      <c r="LG150" s="10"/>
      <c r="LH150" s="10"/>
      <c r="LI150" s="10"/>
      <c r="LJ150" s="10"/>
      <c r="LK150" s="10"/>
      <c r="LL150" s="10"/>
      <c r="LM150" s="10"/>
      <c r="LN150" s="10"/>
      <c r="LO150" s="10"/>
      <c r="LP150" s="10"/>
      <c r="LQ150" s="10"/>
      <c r="LR150" s="10"/>
      <c r="LS150" s="10"/>
      <c r="LT150" s="10"/>
      <c r="LU150" s="10"/>
      <c r="LV150" s="10"/>
      <c r="LW150" s="10"/>
      <c r="LX150" s="10"/>
      <c r="LY150" s="19"/>
      <c r="LZ150" s="14"/>
      <c r="MA150" s="12"/>
      <c r="MB150" s="12"/>
      <c r="MC150" s="12"/>
      <c r="MD150" s="12"/>
      <c r="ME150" s="12"/>
      <c r="MF150" s="12"/>
      <c r="MG150" s="12"/>
      <c r="MH150" s="12"/>
      <c r="MI150" s="12"/>
      <c r="MJ150" s="12"/>
      <c r="MK150" s="12"/>
      <c r="ML150" s="12"/>
      <c r="MM150" s="12"/>
      <c r="MN150" s="12"/>
      <c r="MO150" s="14"/>
      <c r="MP150" s="14"/>
      <c r="MQ150" s="9"/>
      <c r="MR150" s="10"/>
      <c r="MS150" s="10"/>
      <c r="MT150" s="10"/>
      <c r="MU150" s="10"/>
      <c r="MV150" s="10"/>
      <c r="MW150" s="10"/>
      <c r="MX150" s="10"/>
      <c r="MY150" s="10"/>
      <c r="MZ150" s="10"/>
      <c r="NA150" s="10"/>
      <c r="NB150" s="17"/>
      <c r="NC150" s="27"/>
      <c r="ND150" s="34"/>
      <c r="NE150" s="14"/>
      <c r="NF150" s="14"/>
      <c r="NG150" s="14"/>
      <c r="NH150" s="12"/>
      <c r="NI150" s="12"/>
      <c r="NJ150" s="12"/>
      <c r="NK150" s="12"/>
      <c r="NL150" s="12"/>
      <c r="NM150" s="12"/>
      <c r="NN150" s="12"/>
      <c r="NO150" s="12"/>
      <c r="NP150" s="12"/>
      <c r="NQ150" s="12"/>
      <c r="NR150" s="12"/>
      <c r="NS150" s="12"/>
      <c r="NT150" s="12"/>
      <c r="NU150" s="12"/>
      <c r="NV150" s="12"/>
      <c r="NW150" s="12"/>
      <c r="NX150" s="12"/>
      <c r="NY150" s="12"/>
      <c r="NZ150" s="12"/>
      <c r="OA150" s="12"/>
      <c r="OB150" s="27"/>
      <c r="OC150" s="10"/>
      <c r="OD150" s="10"/>
      <c r="OE150" s="10"/>
      <c r="OF150" s="10"/>
      <c r="OG150" s="10"/>
      <c r="OH150" s="17"/>
      <c r="OI150" s="14"/>
      <c r="OJ150" s="12"/>
      <c r="OK150" s="12"/>
      <c r="OL150" s="12"/>
      <c r="OM150" s="12"/>
      <c r="ON150" s="12"/>
      <c r="OO150" s="12"/>
      <c r="OP150" s="12"/>
      <c r="OQ150" s="12"/>
      <c r="OR150" s="12"/>
      <c r="OS150" s="12"/>
      <c r="OT150" s="12"/>
      <c r="OU150" s="12"/>
      <c r="OV150" s="12"/>
      <c r="OW150" s="12"/>
      <c r="OX150" s="12"/>
      <c r="OY150" s="12"/>
      <c r="OZ150" s="12"/>
      <c r="PA150" s="12"/>
      <c r="PB150" s="13"/>
      <c r="PC150" s="12"/>
      <c r="PD150" s="14"/>
      <c r="PE150" s="14"/>
      <c r="PF150" s="14"/>
      <c r="PG150" s="13"/>
      <c r="PH150" s="23"/>
      <c r="PI150" s="9"/>
      <c r="PJ150" s="25"/>
      <c r="PK150" s="19"/>
      <c r="PL150" s="10"/>
      <c r="PM150" s="10"/>
      <c r="PN150" s="10"/>
      <c r="PO150" s="10"/>
      <c r="PP150" s="10"/>
      <c r="PQ150" s="10"/>
      <c r="PR150" s="17"/>
      <c r="PS150" s="9"/>
      <c r="PT150" s="18"/>
      <c r="PU150" s="14"/>
      <c r="PV150" s="14"/>
      <c r="PW150" s="12"/>
      <c r="PX150" s="12"/>
      <c r="PY150" s="12"/>
      <c r="PZ150" s="12"/>
      <c r="QA150" s="12"/>
      <c r="QB150" s="12"/>
      <c r="QC150" s="12"/>
      <c r="QD150" s="12"/>
      <c r="QE150" s="12"/>
      <c r="QF150" s="12"/>
      <c r="QG150" s="12"/>
      <c r="QH150" s="12"/>
      <c r="QI150" s="12"/>
      <c r="QJ150" s="14"/>
      <c r="QK150" s="18"/>
      <c r="QL150" s="10"/>
      <c r="QM150" s="10"/>
      <c r="QN150" s="10"/>
      <c r="QO150" s="10"/>
      <c r="QP150" s="10"/>
      <c r="QQ150" s="10"/>
      <c r="QR150" s="10"/>
      <c r="QS150" s="10"/>
      <c r="QT150" s="10"/>
      <c r="QU150" s="10"/>
      <c r="QV150" s="10"/>
      <c r="QW150" s="10"/>
      <c r="QX150" s="10"/>
      <c r="QY150" s="10"/>
      <c r="QZ150" s="10"/>
      <c r="RA150" s="10"/>
      <c r="RB150" s="10"/>
      <c r="RC150" s="10"/>
      <c r="RD150" s="10"/>
      <c r="RE150" s="10"/>
      <c r="RF150" s="10"/>
      <c r="RG150" s="10"/>
      <c r="RH150" s="10"/>
      <c r="RI150" s="10"/>
      <c r="RJ150" s="10"/>
      <c r="RK150" s="10"/>
      <c r="RL150" s="10"/>
      <c r="RM150" s="10"/>
      <c r="RN150" s="10"/>
      <c r="RO150" s="10"/>
      <c r="RP150" s="10"/>
      <c r="RQ150" s="10"/>
      <c r="RR150" s="10"/>
      <c r="RS150" s="10"/>
      <c r="RT150" s="10"/>
      <c r="RU150" s="10"/>
      <c r="RV150" s="10"/>
      <c r="RW150" s="10"/>
      <c r="RX150" s="10"/>
      <c r="RY150" s="10"/>
      <c r="RZ150" s="10"/>
      <c r="SA150" s="10"/>
      <c r="SB150" s="10"/>
      <c r="SC150" s="10"/>
      <c r="SD150" s="10"/>
      <c r="SE150" s="10"/>
      <c r="SF150" s="10"/>
      <c r="SG150" s="10"/>
      <c r="SH150" s="10"/>
      <c r="SI150" s="10"/>
      <c r="SJ150" s="10"/>
      <c r="SK150" s="10"/>
      <c r="SL150" s="10"/>
      <c r="SM150" s="10"/>
      <c r="SN150" s="10"/>
      <c r="SO150" s="10"/>
      <c r="SP150" s="10"/>
      <c r="SQ150" s="10"/>
      <c r="SR150" s="10"/>
      <c r="SS150" s="10"/>
      <c r="ST150" s="10"/>
      <c r="SU150" s="10"/>
      <c r="SV150" s="10"/>
      <c r="SW150" s="10"/>
      <c r="SX150" s="10"/>
      <c r="SY150" s="10"/>
      <c r="SZ150" s="10"/>
      <c r="TA150" s="10"/>
      <c r="TB150" s="10"/>
      <c r="TC150" s="10"/>
      <c r="TD150" s="10"/>
      <c r="TE150" s="10"/>
      <c r="TF150" s="10"/>
      <c r="TG150" s="10"/>
      <c r="TH150" s="10"/>
      <c r="TI150" s="10"/>
      <c r="TJ150" s="10"/>
      <c r="TK150" s="10"/>
      <c r="TL150" s="10"/>
      <c r="TM150" s="10"/>
      <c r="TN150" s="10"/>
      <c r="TO150" s="10"/>
      <c r="TP150" s="10"/>
      <c r="TQ150" s="10"/>
      <c r="TR150" s="10"/>
      <c r="TS150" s="8"/>
      <c r="TT150" s="8"/>
    </row>
    <row r="151" spans="1:540" ht="9.6" customHeight="1">
      <c r="A151" s="8"/>
      <c r="B151" s="8"/>
      <c r="C151" s="8"/>
      <c r="D151" s="8"/>
      <c r="E151" s="8"/>
      <c r="F151" s="8"/>
      <c r="G151" s="8"/>
      <c r="H151" s="8"/>
      <c r="I151" s="8"/>
      <c r="J151" s="8"/>
      <c r="K151" s="8"/>
      <c r="L151" s="8"/>
      <c r="M151" s="8"/>
      <c r="N151" s="8"/>
      <c r="O151" s="8"/>
      <c r="P151" s="8"/>
      <c r="Q151" s="8"/>
      <c r="R151" s="8"/>
      <c r="S151" s="8"/>
      <c r="T151" s="8"/>
      <c r="U151" s="8"/>
      <c r="V151" s="8"/>
      <c r="W151" s="8"/>
      <c r="X151" s="8"/>
      <c r="Y151" s="8"/>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c r="BC151" s="8"/>
      <c r="BD151" s="8"/>
      <c r="BE151" s="8"/>
      <c r="BF151" s="8"/>
      <c r="BG151" s="8"/>
      <c r="BH151" s="8"/>
      <c r="BI151" s="8"/>
      <c r="BJ151" s="8"/>
      <c r="BK151" s="18"/>
      <c r="BL151" s="28"/>
      <c r="BM151" s="28"/>
      <c r="BN151" s="28"/>
      <c r="BO151" s="28"/>
      <c r="BP151" s="28"/>
      <c r="BQ151" s="28"/>
      <c r="BR151" s="28"/>
      <c r="BS151" s="28"/>
      <c r="BT151" s="28"/>
      <c r="BU151" s="28"/>
      <c r="BV151" s="28"/>
      <c r="BW151" s="28"/>
      <c r="BX151" s="28"/>
      <c r="BY151" s="28"/>
      <c r="BZ151" s="28"/>
      <c r="CA151" s="28"/>
      <c r="CB151" s="28"/>
      <c r="CC151" s="28"/>
      <c r="CD151" s="28"/>
      <c r="CE151" s="10"/>
      <c r="CF151" s="28"/>
      <c r="CG151" s="10"/>
      <c r="CH151" s="10"/>
      <c r="CI151" s="10"/>
      <c r="CJ151" s="28"/>
      <c r="CK151" s="28"/>
      <c r="CL151" s="28"/>
      <c r="CM151" s="28"/>
      <c r="CN151" s="28"/>
      <c r="CO151" s="28"/>
      <c r="CP151" s="28"/>
      <c r="CQ151" s="28"/>
      <c r="CR151" s="28"/>
      <c r="CS151" s="28"/>
      <c r="CT151" s="28"/>
      <c r="CU151" s="28"/>
      <c r="CV151" s="28"/>
      <c r="CW151" s="28"/>
      <c r="CX151" s="28"/>
      <c r="CY151" s="28"/>
      <c r="CZ151" s="28"/>
      <c r="DA151" s="28"/>
      <c r="DB151" s="28"/>
      <c r="DC151" s="28"/>
      <c r="DD151" s="28"/>
      <c r="DE151" s="28"/>
      <c r="DF151" s="28"/>
      <c r="DG151" s="28"/>
      <c r="DH151" s="28"/>
      <c r="DI151" s="28"/>
      <c r="DJ151" s="28"/>
      <c r="DK151" s="28"/>
      <c r="DL151" s="28"/>
      <c r="DM151" s="19"/>
      <c r="DN151" s="14"/>
      <c r="DO151" s="8"/>
      <c r="DP151" s="8"/>
      <c r="DQ151" s="8"/>
      <c r="DR151" s="8"/>
      <c r="DS151" s="8"/>
      <c r="DT151" s="8"/>
      <c r="DU151" s="8"/>
      <c r="DV151" s="8"/>
      <c r="DW151" s="8"/>
      <c r="DX151" s="18"/>
      <c r="DY151" s="10"/>
      <c r="DZ151" s="28"/>
      <c r="EA151" s="28"/>
      <c r="EB151" s="28"/>
      <c r="EC151" s="28"/>
      <c r="ED151" s="28"/>
      <c r="EE151" s="28"/>
      <c r="EF151" s="28"/>
      <c r="EG151" s="28"/>
      <c r="EH151" s="28"/>
      <c r="EI151" s="28"/>
      <c r="EJ151" s="28"/>
      <c r="EK151" s="28"/>
      <c r="EL151" s="28"/>
      <c r="EM151" s="28"/>
      <c r="EN151" s="28"/>
      <c r="EO151" s="28"/>
      <c r="EP151" s="28"/>
      <c r="EQ151" s="28"/>
      <c r="ER151" s="28"/>
      <c r="ES151" s="28"/>
      <c r="ET151" s="28"/>
      <c r="EU151" s="28"/>
      <c r="EV151" s="28"/>
      <c r="EW151" s="28"/>
      <c r="EX151" s="28"/>
      <c r="EY151" s="28"/>
      <c r="EZ151" s="28"/>
      <c r="FA151" s="28"/>
      <c r="FB151" s="28"/>
      <c r="FC151" s="28"/>
      <c r="FD151" s="28"/>
      <c r="FE151" s="28"/>
      <c r="FF151" s="28"/>
      <c r="FG151" s="28"/>
      <c r="FH151" s="28"/>
      <c r="FI151" s="28"/>
      <c r="FJ151" s="28"/>
      <c r="FK151" s="28"/>
      <c r="FL151" s="28"/>
      <c r="FM151" s="28"/>
      <c r="FN151" s="28"/>
      <c r="FO151" s="28"/>
      <c r="FP151" s="28"/>
      <c r="FQ151" s="28"/>
      <c r="FR151" s="28"/>
      <c r="FS151" s="28"/>
      <c r="FT151" s="28"/>
      <c r="FU151" s="28"/>
      <c r="FV151" s="28"/>
      <c r="FW151" s="28"/>
      <c r="FX151" s="28"/>
      <c r="FY151" s="28"/>
      <c r="FZ151" s="13"/>
      <c r="GA151" s="8"/>
      <c r="GB151" s="8"/>
      <c r="GC151" s="8"/>
      <c r="GD151" s="8"/>
      <c r="GE151" s="8"/>
      <c r="GF151" s="8"/>
      <c r="GG151" s="8"/>
      <c r="GH151" s="8"/>
      <c r="GI151" s="8"/>
      <c r="GJ151" s="8"/>
      <c r="GK151" s="8"/>
      <c r="GL151" s="8"/>
      <c r="GM151" s="8"/>
      <c r="GN151" s="8"/>
      <c r="GO151" s="8"/>
      <c r="GP151" s="8"/>
      <c r="GQ151" s="8"/>
      <c r="GR151" s="8"/>
      <c r="GS151" s="8"/>
      <c r="GT151" s="8"/>
      <c r="GU151" s="8"/>
      <c r="GV151" s="8"/>
      <c r="GW151" s="8"/>
      <c r="GX151" s="8"/>
      <c r="GY151" s="8"/>
      <c r="GZ151" s="8"/>
      <c r="HA151" s="8"/>
      <c r="HB151" s="8"/>
      <c r="HC151" s="8"/>
      <c r="HD151" s="8"/>
      <c r="HE151" s="8"/>
      <c r="HF151" s="8"/>
      <c r="HG151" s="8"/>
      <c r="HH151" s="8"/>
      <c r="HI151" s="8"/>
      <c r="HJ151" s="8"/>
      <c r="HK151" s="8"/>
      <c r="HL151" s="8"/>
      <c r="HM151" s="8"/>
      <c r="HN151" s="8"/>
      <c r="HO151" s="8"/>
      <c r="HP151" s="8"/>
      <c r="HQ151" s="8"/>
      <c r="HR151" s="8"/>
      <c r="HS151" s="8"/>
      <c r="HT151" s="8"/>
      <c r="HU151" s="8"/>
      <c r="HV151" s="8"/>
      <c r="HW151" s="8"/>
      <c r="HX151" s="8"/>
      <c r="HY151" s="8"/>
      <c r="HZ151" s="8"/>
      <c r="IA151" s="8"/>
      <c r="IB151" s="8"/>
      <c r="IC151" s="8"/>
      <c r="ID151" s="8"/>
      <c r="IE151" s="8"/>
      <c r="IF151" s="8"/>
      <c r="IG151" s="8"/>
      <c r="IH151" s="8"/>
      <c r="II151" s="8"/>
      <c r="IJ151" s="8"/>
      <c r="IK151" s="8"/>
      <c r="IL151" s="8"/>
      <c r="IM151" s="8"/>
      <c r="IN151" s="8"/>
      <c r="IO151" s="8"/>
      <c r="IP151" s="8"/>
      <c r="IQ151" s="8"/>
      <c r="IR151" s="9"/>
      <c r="IS151" s="10"/>
      <c r="IT151" s="10"/>
      <c r="IU151" s="10"/>
      <c r="IV151" s="10"/>
      <c r="IW151" s="10"/>
      <c r="IX151" s="10"/>
      <c r="IY151" s="10"/>
      <c r="IZ151" s="10"/>
      <c r="JA151" s="10"/>
      <c r="JB151" s="10"/>
      <c r="JC151" s="10"/>
      <c r="JD151" s="10"/>
      <c r="JE151" s="10"/>
      <c r="JF151" s="10"/>
      <c r="JG151" s="10"/>
      <c r="JH151" s="10"/>
      <c r="JI151" s="10"/>
      <c r="JJ151" s="10"/>
      <c r="JK151" s="10"/>
      <c r="JL151" s="10"/>
      <c r="JM151" s="10"/>
      <c r="JN151" s="10"/>
      <c r="JO151" s="10"/>
      <c r="JP151" s="10"/>
      <c r="JQ151" s="10"/>
      <c r="JR151" s="10"/>
      <c r="JS151" s="10"/>
      <c r="JT151" s="10"/>
      <c r="JU151" s="10"/>
      <c r="JV151" s="10"/>
      <c r="JW151" s="10"/>
      <c r="JX151" s="10"/>
      <c r="JY151" s="10"/>
      <c r="JZ151" s="10"/>
      <c r="KA151" s="10"/>
      <c r="KB151" s="10"/>
      <c r="KC151" s="10"/>
      <c r="KD151" s="10"/>
      <c r="KE151" s="10"/>
      <c r="KF151" s="10"/>
      <c r="KG151" s="10"/>
      <c r="KH151" s="10"/>
      <c r="KI151" s="10"/>
      <c r="KJ151" s="10"/>
      <c r="KK151" s="10"/>
      <c r="KL151" s="10"/>
      <c r="KM151" s="10"/>
      <c r="KN151" s="10"/>
      <c r="KO151" s="10"/>
      <c r="KP151" s="10"/>
      <c r="KQ151" s="10"/>
      <c r="KR151" s="10"/>
      <c r="KS151" s="10"/>
      <c r="KT151" s="10"/>
      <c r="KU151" s="10"/>
      <c r="KV151" s="10"/>
      <c r="KW151" s="10"/>
      <c r="KX151" s="10"/>
      <c r="KY151" s="10"/>
      <c r="KZ151" s="10"/>
      <c r="LA151" s="10"/>
      <c r="LB151" s="10"/>
      <c r="LC151" s="10"/>
      <c r="LD151" s="10"/>
      <c r="LE151" s="10"/>
      <c r="LF151" s="10"/>
      <c r="LG151" s="10"/>
      <c r="LH151" s="10"/>
      <c r="LI151" s="10"/>
      <c r="LJ151" s="10"/>
      <c r="LK151" s="10"/>
      <c r="LL151" s="10"/>
      <c r="LM151" s="10"/>
      <c r="LN151" s="10"/>
      <c r="LO151" s="10"/>
      <c r="LP151" s="10"/>
      <c r="LQ151" s="10"/>
      <c r="LR151" s="10"/>
      <c r="LS151" s="10"/>
      <c r="LT151" s="10"/>
      <c r="LU151" s="10"/>
      <c r="LV151" s="10"/>
      <c r="LW151" s="10"/>
      <c r="LX151" s="10"/>
      <c r="LY151" s="10"/>
      <c r="LZ151" s="14"/>
      <c r="MA151" s="12"/>
      <c r="MB151" s="12"/>
      <c r="MC151" s="12"/>
      <c r="MD151" s="12"/>
      <c r="ME151" s="12"/>
      <c r="MF151" s="12"/>
      <c r="MG151" s="12"/>
      <c r="MH151" s="12"/>
      <c r="MI151" s="12"/>
      <c r="MJ151" s="12"/>
      <c r="MK151" s="12"/>
      <c r="ML151" s="12"/>
      <c r="MM151" s="12"/>
      <c r="MN151" s="12"/>
      <c r="MO151" s="12"/>
      <c r="MP151" s="12"/>
      <c r="MQ151" s="14"/>
      <c r="MR151" s="13"/>
      <c r="MS151" s="23"/>
      <c r="MT151" s="17"/>
      <c r="MU151" s="17"/>
      <c r="MV151" s="17"/>
      <c r="MW151" s="27"/>
      <c r="MX151" s="27"/>
      <c r="MY151" s="15"/>
      <c r="MZ151" s="39"/>
      <c r="NA151" s="13"/>
      <c r="NB151" s="12"/>
      <c r="NC151" s="14"/>
      <c r="ND151" s="12"/>
      <c r="NE151" s="12"/>
      <c r="NF151" s="12"/>
      <c r="NG151" s="12"/>
      <c r="NH151" s="12"/>
      <c r="NI151" s="12"/>
      <c r="NJ151" s="12"/>
      <c r="NK151" s="12"/>
      <c r="NL151" s="12"/>
      <c r="NM151" s="12"/>
      <c r="NN151" s="12"/>
      <c r="NO151" s="12"/>
      <c r="NP151" s="12"/>
      <c r="NQ151" s="12"/>
      <c r="NR151" s="12"/>
      <c r="NS151" s="12"/>
      <c r="NT151" s="12"/>
      <c r="NU151" s="12"/>
      <c r="NV151" s="12"/>
      <c r="NW151" s="12"/>
      <c r="NX151" s="12"/>
      <c r="NY151" s="12"/>
      <c r="NZ151" s="12"/>
      <c r="OA151" s="18"/>
      <c r="OB151" s="10"/>
      <c r="OC151" s="10"/>
      <c r="OD151" s="10"/>
      <c r="OE151" s="10"/>
      <c r="OF151" s="10"/>
      <c r="OG151" s="10"/>
      <c r="OH151" s="10"/>
      <c r="OI151" s="9"/>
      <c r="OJ151" s="14"/>
      <c r="OK151" s="12"/>
      <c r="OL151" s="12"/>
      <c r="OM151" s="12"/>
      <c r="ON151" s="12"/>
      <c r="OO151" s="12"/>
      <c r="OP151" s="12"/>
      <c r="OQ151" s="12"/>
      <c r="OR151" s="12"/>
      <c r="OS151" s="12"/>
      <c r="OT151" s="12"/>
      <c r="OU151" s="12"/>
      <c r="OV151" s="12"/>
      <c r="OW151" s="12"/>
      <c r="OX151" s="12"/>
      <c r="OY151" s="12"/>
      <c r="OZ151" s="12"/>
      <c r="PA151" s="12"/>
      <c r="PB151" s="12"/>
      <c r="PC151" s="12"/>
      <c r="PD151" s="12"/>
      <c r="PE151" s="12"/>
      <c r="PF151" s="12"/>
      <c r="PG151" s="12"/>
      <c r="PH151" s="14"/>
      <c r="PI151" s="14"/>
      <c r="PJ151" s="12"/>
      <c r="PK151" s="13"/>
      <c r="PL151" s="13"/>
      <c r="PM151" s="13"/>
      <c r="PN151" s="39"/>
      <c r="PO151" s="13"/>
      <c r="PP151" s="13"/>
      <c r="PQ151" s="13"/>
      <c r="PR151" s="12"/>
      <c r="PS151" s="14"/>
      <c r="PT151" s="14"/>
      <c r="PU151" s="12"/>
      <c r="PV151" s="12"/>
      <c r="PW151" s="12"/>
      <c r="PX151" s="12"/>
      <c r="PY151" s="12"/>
      <c r="PZ151" s="12"/>
      <c r="QA151" s="12"/>
      <c r="QB151" s="12"/>
      <c r="QC151" s="12"/>
      <c r="QD151" s="12"/>
      <c r="QE151" s="12"/>
      <c r="QF151" s="12"/>
      <c r="QG151" s="12"/>
      <c r="QH151" s="12"/>
      <c r="QI151" s="12"/>
      <c r="QJ151" s="12"/>
      <c r="QK151" s="9"/>
      <c r="QL151" s="10"/>
      <c r="QM151" s="10"/>
      <c r="QN151" s="10"/>
      <c r="QO151" s="10"/>
      <c r="QP151" s="10"/>
      <c r="QQ151" s="10"/>
      <c r="QR151" s="10"/>
      <c r="QS151" s="10"/>
      <c r="QT151" s="10"/>
      <c r="QU151" s="10"/>
      <c r="QV151" s="10"/>
      <c r="QW151" s="10"/>
      <c r="QX151" s="10"/>
      <c r="QY151" s="10"/>
      <c r="QZ151" s="10"/>
      <c r="RA151" s="10"/>
      <c r="RB151" s="10"/>
      <c r="RC151" s="10"/>
      <c r="RD151" s="10"/>
      <c r="RE151" s="10"/>
      <c r="RF151" s="10"/>
      <c r="RG151" s="10"/>
      <c r="RH151" s="10"/>
      <c r="RI151" s="10"/>
      <c r="RJ151" s="10"/>
      <c r="RK151" s="10"/>
      <c r="RL151" s="10"/>
      <c r="RM151" s="10"/>
      <c r="RN151" s="10"/>
      <c r="RO151" s="10"/>
      <c r="RP151" s="10"/>
      <c r="RQ151" s="10"/>
      <c r="RR151" s="10"/>
      <c r="RS151" s="10"/>
      <c r="RT151" s="10"/>
      <c r="RU151" s="10"/>
      <c r="RV151" s="10"/>
      <c r="RW151" s="10"/>
      <c r="RX151" s="10"/>
      <c r="RY151" s="10"/>
      <c r="RZ151" s="10"/>
      <c r="SA151" s="10"/>
      <c r="SB151" s="10"/>
      <c r="SC151" s="10"/>
      <c r="SD151" s="10"/>
      <c r="SE151" s="10"/>
      <c r="SF151" s="10"/>
      <c r="SG151" s="10"/>
      <c r="SH151" s="10"/>
      <c r="SI151" s="10"/>
      <c r="SJ151" s="10"/>
      <c r="SK151" s="10"/>
      <c r="SL151" s="10"/>
      <c r="SM151" s="10"/>
      <c r="SN151" s="10"/>
      <c r="SO151" s="10"/>
      <c r="SP151" s="10"/>
      <c r="SQ151" s="10"/>
      <c r="SR151" s="10"/>
      <c r="SS151" s="10"/>
      <c r="ST151" s="10"/>
      <c r="SU151" s="10"/>
      <c r="SV151" s="10"/>
      <c r="SW151" s="10"/>
      <c r="SX151" s="10"/>
      <c r="SY151" s="10"/>
      <c r="SZ151" s="10"/>
      <c r="TA151" s="10"/>
      <c r="TB151" s="10"/>
      <c r="TC151" s="10"/>
      <c r="TD151" s="10"/>
      <c r="TE151" s="10"/>
      <c r="TF151" s="10"/>
      <c r="TG151" s="10"/>
      <c r="TH151" s="10"/>
      <c r="TI151" s="10"/>
      <c r="TJ151" s="10"/>
      <c r="TK151" s="10"/>
      <c r="TL151" s="10"/>
      <c r="TM151" s="10"/>
      <c r="TN151" s="10"/>
      <c r="TO151" s="10"/>
      <c r="TP151" s="10"/>
      <c r="TQ151" s="10"/>
      <c r="TR151" s="10"/>
      <c r="TS151" s="8"/>
      <c r="TT151" s="8"/>
    </row>
    <row r="152" spans="1:540" ht="9.6" customHeight="1">
      <c r="A152" s="8"/>
      <c r="B152" s="8"/>
      <c r="C152" s="8"/>
      <c r="D152" s="8"/>
      <c r="E152" s="8"/>
      <c r="F152" s="8"/>
      <c r="G152" s="8"/>
      <c r="H152" s="8"/>
      <c r="I152" s="8"/>
      <c r="J152" s="8"/>
      <c r="K152" s="8"/>
      <c r="L152" s="8"/>
      <c r="M152" s="8"/>
      <c r="N152" s="8"/>
      <c r="O152" s="8"/>
      <c r="P152" s="8"/>
      <c r="Q152" s="8"/>
      <c r="R152" s="8"/>
      <c r="S152" s="8"/>
      <c r="T152" s="8"/>
      <c r="U152" s="8"/>
      <c r="V152" s="8"/>
      <c r="W152" s="8"/>
      <c r="X152" s="8"/>
      <c r="Y152" s="8"/>
      <c r="Z152" s="8"/>
      <c r="AA152" s="8"/>
      <c r="AB152" s="8"/>
      <c r="AC152" s="8"/>
      <c r="AD152" s="8"/>
      <c r="AE152" s="8"/>
      <c r="AF152" s="8"/>
      <c r="AG152" s="8"/>
      <c r="AH152" s="8"/>
      <c r="AI152" s="8"/>
      <c r="AJ152" s="8"/>
      <c r="AK152" s="8"/>
      <c r="AL152" s="8"/>
      <c r="AM152" s="8"/>
      <c r="AN152" s="8"/>
      <c r="AO152" s="8"/>
      <c r="AP152" s="8"/>
      <c r="AQ152" s="8"/>
      <c r="AR152" s="8"/>
      <c r="AS152" s="8"/>
      <c r="AT152" s="8"/>
      <c r="AU152" s="8"/>
      <c r="AV152" s="8"/>
      <c r="AW152" s="8"/>
      <c r="AX152" s="8"/>
      <c r="AY152" s="8"/>
      <c r="AZ152" s="8"/>
      <c r="BA152" s="8"/>
      <c r="BB152" s="8"/>
      <c r="BC152" s="8"/>
      <c r="BD152" s="8"/>
      <c r="BE152" s="8"/>
      <c r="BF152" s="8"/>
      <c r="BG152" s="8"/>
      <c r="BH152" s="8"/>
      <c r="BI152" s="8"/>
      <c r="BJ152" s="8"/>
      <c r="BK152" s="13"/>
      <c r="BL152" s="28"/>
      <c r="BM152" s="28"/>
      <c r="BN152" s="28"/>
      <c r="BO152" s="28"/>
      <c r="BP152" s="28"/>
      <c r="BQ152" s="28"/>
      <c r="BR152" s="28"/>
      <c r="BS152" s="28"/>
      <c r="BT152" s="28"/>
      <c r="BU152" s="28"/>
      <c r="BV152" s="28"/>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c r="DA152" s="28"/>
      <c r="DB152" s="28"/>
      <c r="DC152" s="28"/>
      <c r="DD152" s="28"/>
      <c r="DE152" s="28"/>
      <c r="DF152" s="28"/>
      <c r="DG152" s="28"/>
      <c r="DH152" s="28"/>
      <c r="DI152" s="28"/>
      <c r="DJ152" s="28"/>
      <c r="DK152" s="28"/>
      <c r="DL152" s="10"/>
      <c r="DM152" s="13"/>
      <c r="DN152" s="8"/>
      <c r="DO152" s="8"/>
      <c r="DP152" s="8"/>
      <c r="DQ152" s="8"/>
      <c r="DR152" s="8"/>
      <c r="DS152" s="8"/>
      <c r="DT152" s="8"/>
      <c r="DU152" s="8"/>
      <c r="DV152" s="8"/>
      <c r="DW152" s="8"/>
      <c r="DX152" s="8"/>
      <c r="DY152" s="18"/>
      <c r="DZ152" s="10"/>
      <c r="EA152" s="19"/>
      <c r="EB152" s="28"/>
      <c r="EC152" s="28"/>
      <c r="ED152" s="28"/>
      <c r="EE152" s="28"/>
      <c r="EF152" s="28"/>
      <c r="EG152" s="28"/>
      <c r="EH152" s="28"/>
      <c r="EI152" s="28"/>
      <c r="EJ152" s="28"/>
      <c r="EK152" s="28"/>
      <c r="EL152" s="28"/>
      <c r="EM152" s="28"/>
      <c r="EN152" s="28"/>
      <c r="EO152" s="28"/>
      <c r="EP152" s="28"/>
      <c r="EQ152" s="28"/>
      <c r="ER152" s="28"/>
      <c r="ES152" s="28"/>
      <c r="ET152" s="28"/>
      <c r="EU152" s="28"/>
      <c r="EV152" s="28"/>
      <c r="EW152" s="28"/>
      <c r="EX152" s="28"/>
      <c r="EY152" s="28"/>
      <c r="EZ152" s="28"/>
      <c r="FA152" s="28"/>
      <c r="FB152" s="28"/>
      <c r="FC152" s="28"/>
      <c r="FD152" s="28"/>
      <c r="FE152" s="28"/>
      <c r="FF152" s="28"/>
      <c r="FG152" s="28"/>
      <c r="FH152" s="28"/>
      <c r="FI152" s="28"/>
      <c r="FJ152" s="28"/>
      <c r="FK152" s="28"/>
      <c r="FL152" s="28"/>
      <c r="FM152" s="28"/>
      <c r="FN152" s="28"/>
      <c r="FO152" s="28"/>
      <c r="FP152" s="28"/>
      <c r="FQ152" s="28"/>
      <c r="FR152" s="28"/>
      <c r="FS152" s="28"/>
      <c r="FT152" s="28"/>
      <c r="FU152" s="28"/>
      <c r="FV152" s="28"/>
      <c r="FW152" s="28"/>
      <c r="FX152" s="28"/>
      <c r="FY152" s="19"/>
      <c r="FZ152" s="8"/>
      <c r="GA152" s="8"/>
      <c r="GB152" s="8"/>
      <c r="GC152" s="8"/>
      <c r="GD152" s="8"/>
      <c r="GE152" s="8"/>
      <c r="GF152" s="8"/>
      <c r="GG152" s="8"/>
      <c r="GH152" s="8"/>
      <c r="GI152" s="8"/>
      <c r="GJ152" s="8"/>
      <c r="GK152" s="8"/>
      <c r="GL152" s="8"/>
      <c r="GM152" s="8"/>
      <c r="GN152" s="8"/>
      <c r="GO152" s="8"/>
      <c r="GP152" s="8"/>
      <c r="GQ152" s="8"/>
      <c r="GR152" s="8"/>
      <c r="GS152" s="8"/>
      <c r="GT152" s="8"/>
      <c r="GU152" s="8"/>
      <c r="GV152" s="8"/>
      <c r="GW152" s="8"/>
      <c r="GX152" s="8"/>
      <c r="GY152" s="8"/>
      <c r="GZ152" s="8"/>
      <c r="HA152" s="8"/>
      <c r="HB152" s="8"/>
      <c r="HC152" s="8"/>
      <c r="HD152" s="8"/>
      <c r="HE152" s="8"/>
      <c r="HF152" s="8"/>
      <c r="HG152" s="8"/>
      <c r="HH152" s="8"/>
      <c r="HI152" s="8"/>
      <c r="HJ152" s="8"/>
      <c r="HK152" s="8"/>
      <c r="HL152" s="8"/>
      <c r="HM152" s="8"/>
      <c r="HN152" s="8"/>
      <c r="HO152" s="8"/>
      <c r="HP152" s="8"/>
      <c r="HQ152" s="8"/>
      <c r="HR152" s="8"/>
      <c r="HS152" s="8"/>
      <c r="HT152" s="8"/>
      <c r="HU152" s="8"/>
      <c r="HV152" s="8"/>
      <c r="HW152" s="8"/>
      <c r="HX152" s="8"/>
      <c r="HY152" s="8"/>
      <c r="HZ152" s="8"/>
      <c r="IA152" s="8"/>
      <c r="IB152" s="8"/>
      <c r="IC152" s="8"/>
      <c r="ID152" s="8"/>
      <c r="IE152" s="8"/>
      <c r="IF152" s="8"/>
      <c r="IG152" s="8"/>
      <c r="IH152" s="8"/>
      <c r="II152" s="8"/>
      <c r="IJ152" s="8"/>
      <c r="IK152" s="8"/>
      <c r="IL152" s="8"/>
      <c r="IM152" s="8"/>
      <c r="IN152" s="8"/>
      <c r="IO152" s="8"/>
      <c r="IP152" s="8"/>
      <c r="IQ152" s="8"/>
      <c r="IR152" s="9"/>
      <c r="IS152" s="10"/>
      <c r="IT152" s="10"/>
      <c r="IU152" s="10"/>
      <c r="IV152" s="10"/>
      <c r="IW152" s="10"/>
      <c r="IX152" s="10"/>
      <c r="IY152" s="10"/>
      <c r="IZ152" s="10"/>
      <c r="JA152" s="10"/>
      <c r="JB152" s="10"/>
      <c r="JC152" s="10"/>
      <c r="JD152" s="10"/>
      <c r="JE152" s="10"/>
      <c r="JF152" s="10"/>
      <c r="JG152" s="10"/>
      <c r="JH152" s="10"/>
      <c r="JI152" s="10"/>
      <c r="JJ152" s="10"/>
      <c r="JK152" s="10"/>
      <c r="JL152" s="10"/>
      <c r="JM152" s="10"/>
      <c r="JN152" s="10"/>
      <c r="JO152" s="10"/>
      <c r="JP152" s="10"/>
      <c r="JQ152" s="10"/>
      <c r="JR152" s="10"/>
      <c r="JS152" s="10"/>
      <c r="JT152" s="10"/>
      <c r="JU152" s="10"/>
      <c r="JV152" s="10"/>
      <c r="JW152" s="10"/>
      <c r="JX152" s="10"/>
      <c r="JY152" s="10"/>
      <c r="JZ152" s="10"/>
      <c r="KA152" s="10"/>
      <c r="KB152" s="10"/>
      <c r="KC152" s="10"/>
      <c r="KD152" s="10"/>
      <c r="KE152" s="10"/>
      <c r="KF152" s="10"/>
      <c r="KG152" s="10"/>
      <c r="KH152" s="10"/>
      <c r="KI152" s="10"/>
      <c r="KJ152" s="10"/>
      <c r="KK152" s="10"/>
      <c r="KL152" s="10"/>
      <c r="KM152" s="10"/>
      <c r="KN152" s="10"/>
      <c r="KO152" s="10"/>
      <c r="KP152" s="10"/>
      <c r="KQ152" s="10"/>
      <c r="KR152" s="10"/>
      <c r="KS152" s="10"/>
      <c r="KT152" s="10"/>
      <c r="KU152" s="10"/>
      <c r="KV152" s="10"/>
      <c r="KW152" s="10"/>
      <c r="KX152" s="10"/>
      <c r="KY152" s="10"/>
      <c r="KZ152" s="10"/>
      <c r="LA152" s="10"/>
      <c r="LB152" s="10"/>
      <c r="LC152" s="10"/>
      <c r="LD152" s="10"/>
      <c r="LE152" s="10"/>
      <c r="LF152" s="10"/>
      <c r="LG152" s="10"/>
      <c r="LH152" s="10"/>
      <c r="LI152" s="10"/>
      <c r="LJ152" s="10"/>
      <c r="LK152" s="10"/>
      <c r="LL152" s="10"/>
      <c r="LM152" s="10"/>
      <c r="LN152" s="10"/>
      <c r="LO152" s="10"/>
      <c r="LP152" s="10"/>
      <c r="LQ152" s="10"/>
      <c r="LR152" s="10"/>
      <c r="LS152" s="10"/>
      <c r="LT152" s="10"/>
      <c r="LU152" s="10"/>
      <c r="LV152" s="10"/>
      <c r="LW152" s="10"/>
      <c r="LX152" s="10"/>
      <c r="LY152" s="10"/>
      <c r="LZ152" s="12"/>
      <c r="MA152" s="12"/>
      <c r="MB152" s="12"/>
      <c r="MC152" s="12"/>
      <c r="MD152" s="12"/>
      <c r="ME152" s="12"/>
      <c r="MF152" s="12"/>
      <c r="MG152" s="12"/>
      <c r="MH152" s="12"/>
      <c r="MI152" s="12"/>
      <c r="MJ152" s="12"/>
      <c r="MK152" s="12"/>
      <c r="ML152" s="12"/>
      <c r="MM152" s="12"/>
      <c r="MN152" s="12"/>
      <c r="MO152" s="12"/>
      <c r="MP152" s="12"/>
      <c r="MQ152" s="12"/>
      <c r="MR152" s="12"/>
      <c r="MS152" s="12"/>
      <c r="MT152" s="14"/>
      <c r="MU152" s="14"/>
      <c r="MV152" s="14"/>
      <c r="MW152" s="8"/>
      <c r="MX152" s="12"/>
      <c r="MY152" s="12"/>
      <c r="MZ152" s="12"/>
      <c r="NA152" s="12"/>
      <c r="NB152" s="12"/>
      <c r="NC152" s="12"/>
      <c r="ND152" s="12"/>
      <c r="NE152" s="12"/>
      <c r="NF152" s="12"/>
      <c r="NG152" s="12"/>
      <c r="NH152" s="12"/>
      <c r="NI152" s="12"/>
      <c r="NJ152" s="12"/>
      <c r="NK152" s="12"/>
      <c r="NL152" s="12"/>
      <c r="NM152" s="12"/>
      <c r="NN152" s="12"/>
      <c r="NO152" s="12"/>
      <c r="NP152" s="12"/>
      <c r="NQ152" s="12"/>
      <c r="NR152" s="12"/>
      <c r="NS152" s="12"/>
      <c r="NT152" s="12"/>
      <c r="NU152" s="12"/>
      <c r="NV152" s="12"/>
      <c r="NW152" s="12"/>
      <c r="NX152" s="12"/>
      <c r="NY152" s="12"/>
      <c r="NZ152" s="14"/>
      <c r="OA152" s="19"/>
      <c r="OB152" s="10"/>
      <c r="OC152" s="10"/>
      <c r="OD152" s="10"/>
      <c r="OE152" s="10"/>
      <c r="OF152" s="10"/>
      <c r="OG152" s="10"/>
      <c r="OH152" s="10"/>
      <c r="OI152" s="10"/>
      <c r="OJ152" s="23"/>
      <c r="OK152" s="14"/>
      <c r="OL152" s="12"/>
      <c r="OM152" s="12"/>
      <c r="ON152" s="12"/>
      <c r="OO152" s="12"/>
      <c r="OP152" s="12"/>
      <c r="OQ152" s="12"/>
      <c r="OR152" s="12"/>
      <c r="OS152" s="12"/>
      <c r="OT152" s="12"/>
      <c r="OU152" s="12"/>
      <c r="OV152" s="12"/>
      <c r="OW152" s="12"/>
      <c r="OX152" s="12"/>
      <c r="OY152" s="12"/>
      <c r="OZ152" s="12"/>
      <c r="PA152" s="12"/>
      <c r="PB152" s="12"/>
      <c r="PC152" s="12"/>
      <c r="PD152" s="12"/>
      <c r="PE152" s="12"/>
      <c r="PF152" s="12"/>
      <c r="PG152" s="12"/>
      <c r="PH152" s="12"/>
      <c r="PI152" s="12"/>
      <c r="PJ152" s="12"/>
      <c r="PK152" s="12"/>
      <c r="PL152" s="12"/>
      <c r="PM152" s="12"/>
      <c r="PN152" s="12"/>
      <c r="PO152" s="12"/>
      <c r="PP152" s="12"/>
      <c r="PQ152" s="12"/>
      <c r="PR152" s="12"/>
      <c r="PS152" s="12"/>
      <c r="PT152" s="12"/>
      <c r="PU152" s="12"/>
      <c r="PV152" s="12"/>
      <c r="PW152" s="12"/>
      <c r="PX152" s="12"/>
      <c r="PY152" s="12"/>
      <c r="PZ152" s="12"/>
      <c r="QA152" s="12"/>
      <c r="QB152" s="12"/>
      <c r="QC152" s="12"/>
      <c r="QD152" s="12"/>
      <c r="QE152" s="12"/>
      <c r="QF152" s="12"/>
      <c r="QG152" s="12"/>
      <c r="QH152" s="12"/>
      <c r="QI152" s="12"/>
      <c r="QJ152" s="12"/>
      <c r="QK152" s="19"/>
      <c r="QL152" s="10"/>
      <c r="QM152" s="10"/>
      <c r="QN152" s="10"/>
      <c r="QO152" s="10"/>
      <c r="QP152" s="10"/>
      <c r="QQ152" s="10"/>
      <c r="QR152" s="10"/>
      <c r="QS152" s="10"/>
      <c r="QT152" s="10"/>
      <c r="QU152" s="10"/>
      <c r="QV152" s="10"/>
      <c r="QW152" s="10"/>
      <c r="QX152" s="10"/>
      <c r="QY152" s="10"/>
      <c r="QZ152" s="10"/>
      <c r="RA152" s="10"/>
      <c r="RB152" s="10"/>
      <c r="RC152" s="10"/>
      <c r="RD152" s="10"/>
      <c r="RE152" s="10"/>
      <c r="RF152" s="10"/>
      <c r="RG152" s="10"/>
      <c r="RH152" s="10"/>
      <c r="RI152" s="10"/>
      <c r="RJ152" s="10"/>
      <c r="RK152" s="10"/>
      <c r="RL152" s="10"/>
      <c r="RM152" s="10"/>
      <c r="RN152" s="10"/>
      <c r="RO152" s="10"/>
      <c r="RP152" s="10"/>
      <c r="RQ152" s="10"/>
      <c r="RR152" s="10"/>
      <c r="RS152" s="10"/>
      <c r="RT152" s="10"/>
      <c r="RU152" s="10"/>
      <c r="RV152" s="10"/>
      <c r="RW152" s="10"/>
      <c r="RX152" s="10"/>
      <c r="RY152" s="10"/>
      <c r="RZ152" s="10"/>
      <c r="SA152" s="10"/>
      <c r="SB152" s="10"/>
      <c r="SC152" s="10"/>
      <c r="SD152" s="10"/>
      <c r="SE152" s="10"/>
      <c r="SF152" s="10"/>
      <c r="SG152" s="10"/>
      <c r="SH152" s="10"/>
      <c r="SI152" s="10"/>
      <c r="SJ152" s="10"/>
      <c r="SK152" s="10"/>
      <c r="SL152" s="10"/>
      <c r="SM152" s="10"/>
      <c r="SN152" s="10"/>
      <c r="SO152" s="10"/>
      <c r="SP152" s="10"/>
      <c r="SQ152" s="10"/>
      <c r="SR152" s="10"/>
      <c r="SS152" s="10"/>
      <c r="ST152" s="10"/>
      <c r="SU152" s="10"/>
      <c r="SV152" s="10"/>
      <c r="SW152" s="10"/>
      <c r="SX152" s="10"/>
      <c r="SY152" s="10"/>
      <c r="SZ152" s="10"/>
      <c r="TA152" s="10"/>
      <c r="TB152" s="10"/>
      <c r="TC152" s="10"/>
      <c r="TD152" s="10"/>
      <c r="TE152" s="10"/>
      <c r="TF152" s="10"/>
      <c r="TG152" s="10"/>
      <c r="TH152" s="10"/>
      <c r="TI152" s="10"/>
      <c r="TJ152" s="10"/>
      <c r="TK152" s="10"/>
      <c r="TL152" s="10"/>
      <c r="TM152" s="10"/>
      <c r="TN152" s="10"/>
      <c r="TO152" s="10"/>
      <c r="TP152" s="10"/>
      <c r="TQ152" s="10"/>
      <c r="TR152" s="10"/>
      <c r="TS152" s="8"/>
      <c r="TT152" s="8"/>
    </row>
    <row r="153" spans="1:540" ht="9.6" customHeight="1">
      <c r="A153" s="8"/>
      <c r="B153" s="8"/>
      <c r="C153" s="8"/>
      <c r="D153" s="8"/>
      <c r="E153" s="8"/>
      <c r="F153" s="8"/>
      <c r="G153" s="8"/>
      <c r="H153" s="8"/>
      <c r="I153" s="8"/>
      <c r="J153" s="8"/>
      <c r="K153" s="8"/>
      <c r="L153" s="8"/>
      <c r="M153" s="8"/>
      <c r="N153" s="8"/>
      <c r="O153" s="8"/>
      <c r="P153" s="8"/>
      <c r="Q153" s="8"/>
      <c r="R153" s="8"/>
      <c r="S153" s="8"/>
      <c r="T153" s="8"/>
      <c r="U153" s="8"/>
      <c r="V153" s="8"/>
      <c r="W153" s="8"/>
      <c r="X153" s="8"/>
      <c r="Y153" s="8"/>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c r="BA153" s="8"/>
      <c r="BB153" s="8"/>
      <c r="BC153" s="8"/>
      <c r="BD153" s="8"/>
      <c r="BE153" s="8"/>
      <c r="BF153" s="8"/>
      <c r="BG153" s="8"/>
      <c r="BH153" s="8"/>
      <c r="BI153" s="8"/>
      <c r="BJ153" s="8"/>
      <c r="BK153" s="8"/>
      <c r="BL153" s="68"/>
      <c r="BM153" s="28"/>
      <c r="BN153" s="28"/>
      <c r="BO153" s="28"/>
      <c r="BP153" s="28"/>
      <c r="BQ153" s="28"/>
      <c r="BR153" s="28"/>
      <c r="BS153" s="28"/>
      <c r="BT153" s="28"/>
      <c r="BU153" s="28"/>
      <c r="BV153" s="28"/>
      <c r="BW153" s="28"/>
      <c r="BX153" s="28"/>
      <c r="BY153" s="28"/>
      <c r="BZ153" s="28"/>
      <c r="CA153" s="28"/>
      <c r="CB153" s="28"/>
      <c r="CC153" s="28"/>
      <c r="CD153" s="28"/>
      <c r="CE153" s="28"/>
      <c r="CF153" s="28"/>
      <c r="CG153" s="28"/>
      <c r="CH153" s="28"/>
      <c r="CI153" s="28"/>
      <c r="CJ153" s="28"/>
      <c r="CK153" s="28"/>
      <c r="CL153" s="28"/>
      <c r="CM153" s="28"/>
      <c r="CN153" s="28"/>
      <c r="CO153" s="28"/>
      <c r="CP153" s="28"/>
      <c r="CQ153" s="28"/>
      <c r="CR153" s="28"/>
      <c r="CS153" s="28"/>
      <c r="CT153" s="28"/>
      <c r="CU153" s="28"/>
      <c r="CV153" s="28"/>
      <c r="CW153" s="28"/>
      <c r="CX153" s="28"/>
      <c r="CY153" s="28"/>
      <c r="CZ153" s="28"/>
      <c r="DA153" s="28"/>
      <c r="DB153" s="28"/>
      <c r="DC153" s="28"/>
      <c r="DD153" s="28"/>
      <c r="DE153" s="28"/>
      <c r="DF153" s="28"/>
      <c r="DG153" s="28"/>
      <c r="DH153" s="28"/>
      <c r="DI153" s="28"/>
      <c r="DJ153" s="28"/>
      <c r="DK153" s="28"/>
      <c r="DL153" s="23"/>
      <c r="DM153" s="8"/>
      <c r="DN153" s="8"/>
      <c r="DO153" s="8"/>
      <c r="DP153" s="8"/>
      <c r="DQ153" s="8"/>
      <c r="DR153" s="8"/>
      <c r="DS153" s="8"/>
      <c r="DT153" s="8"/>
      <c r="DU153" s="8"/>
      <c r="DV153" s="8"/>
      <c r="DW153" s="8"/>
      <c r="DX153" s="8"/>
      <c r="DY153" s="8"/>
      <c r="DZ153" s="27"/>
      <c r="EA153" s="10"/>
      <c r="EB153" s="28"/>
      <c r="EC153" s="28"/>
      <c r="ED153" s="28"/>
      <c r="EE153" s="28"/>
      <c r="EF153" s="28"/>
      <c r="EG153" s="28"/>
      <c r="EH153" s="28"/>
      <c r="EI153" s="28"/>
      <c r="EJ153" s="28"/>
      <c r="EK153" s="28"/>
      <c r="EL153" s="28"/>
      <c r="EM153" s="28"/>
      <c r="EN153" s="28"/>
      <c r="EO153" s="28"/>
      <c r="EP153" s="28"/>
      <c r="EQ153" s="28"/>
      <c r="ER153" s="28"/>
      <c r="ES153" s="28"/>
      <c r="ET153" s="28"/>
      <c r="EU153" s="28"/>
      <c r="EV153" s="28"/>
      <c r="EW153" s="28"/>
      <c r="EX153" s="28"/>
      <c r="EY153" s="28"/>
      <c r="EZ153" s="28"/>
      <c r="FA153" s="28"/>
      <c r="FB153" s="28"/>
      <c r="FC153" s="28"/>
      <c r="FD153" s="28"/>
      <c r="FE153" s="28"/>
      <c r="FF153" s="28"/>
      <c r="FG153" s="28"/>
      <c r="FH153" s="28"/>
      <c r="FI153" s="28"/>
      <c r="FJ153" s="28"/>
      <c r="FK153" s="28"/>
      <c r="FL153" s="28"/>
      <c r="FM153" s="28"/>
      <c r="FN153" s="28"/>
      <c r="FO153" s="28"/>
      <c r="FP153" s="28"/>
      <c r="FQ153" s="28"/>
      <c r="FR153" s="28"/>
      <c r="FS153" s="28"/>
      <c r="FT153" s="28"/>
      <c r="FU153" s="28"/>
      <c r="FV153" s="28"/>
      <c r="FW153" s="10"/>
      <c r="FX153" s="10"/>
      <c r="FY153" s="12"/>
      <c r="FZ153" s="8"/>
      <c r="GA153" s="8"/>
      <c r="GB153" s="8"/>
      <c r="GC153" s="8"/>
      <c r="GD153" s="8"/>
      <c r="GE153" s="8"/>
      <c r="GF153" s="8"/>
      <c r="GG153" s="8"/>
      <c r="GH153" s="8"/>
      <c r="GI153" s="8"/>
      <c r="GJ153" s="8"/>
      <c r="GK153" s="8"/>
      <c r="GL153" s="8"/>
      <c r="GM153" s="8"/>
      <c r="GN153" s="8"/>
      <c r="GO153" s="8"/>
      <c r="GP153" s="8"/>
      <c r="GQ153" s="8"/>
      <c r="GR153" s="8"/>
      <c r="GS153" s="8"/>
      <c r="GT153" s="8"/>
      <c r="GU153" s="8"/>
      <c r="GV153" s="8"/>
      <c r="GW153" s="8"/>
      <c r="GX153" s="8"/>
      <c r="GY153" s="8"/>
      <c r="GZ153" s="8"/>
      <c r="HA153" s="8"/>
      <c r="HB153" s="8"/>
      <c r="HC153" s="8"/>
      <c r="HD153" s="8"/>
      <c r="HE153" s="8"/>
      <c r="HF153" s="8"/>
      <c r="HG153" s="8"/>
      <c r="HH153" s="8"/>
      <c r="HI153" s="8"/>
      <c r="HJ153" s="8"/>
      <c r="HK153" s="8"/>
      <c r="HL153" s="8"/>
      <c r="HM153" s="8"/>
      <c r="HN153" s="8"/>
      <c r="HO153" s="8"/>
      <c r="HP153" s="8"/>
      <c r="HQ153" s="8"/>
      <c r="HR153" s="8"/>
      <c r="HS153" s="8"/>
      <c r="HT153" s="8"/>
      <c r="HU153" s="8"/>
      <c r="HV153" s="8"/>
      <c r="HW153" s="8"/>
      <c r="HX153" s="8"/>
      <c r="HY153" s="8"/>
      <c r="HZ153" s="8"/>
      <c r="IA153" s="8"/>
      <c r="IB153" s="8"/>
      <c r="IC153" s="8"/>
      <c r="ID153" s="8"/>
      <c r="IE153" s="8"/>
      <c r="IF153" s="8"/>
      <c r="IG153" s="8"/>
      <c r="IH153" s="8"/>
      <c r="II153" s="8"/>
      <c r="IJ153" s="8"/>
      <c r="IK153" s="8"/>
      <c r="IL153" s="8"/>
      <c r="IM153" s="8"/>
      <c r="IN153" s="8"/>
      <c r="IO153" s="8"/>
      <c r="IP153" s="8"/>
      <c r="IQ153" s="8"/>
      <c r="IR153" s="9"/>
      <c r="IS153" s="10"/>
      <c r="IT153" s="10"/>
      <c r="IU153" s="10"/>
      <c r="IV153" s="10"/>
      <c r="IW153" s="10"/>
      <c r="IX153" s="10"/>
      <c r="IY153" s="10"/>
      <c r="IZ153" s="10"/>
      <c r="JA153" s="10"/>
      <c r="JB153" s="10"/>
      <c r="JC153" s="10"/>
      <c r="JD153" s="10"/>
      <c r="JE153" s="10"/>
      <c r="JF153" s="10"/>
      <c r="JG153" s="10"/>
      <c r="JH153" s="10"/>
      <c r="JI153" s="10"/>
      <c r="JJ153" s="10"/>
      <c r="JK153" s="10"/>
      <c r="JL153" s="10"/>
      <c r="JM153" s="10"/>
      <c r="JN153" s="10"/>
      <c r="JO153" s="10"/>
      <c r="JP153" s="10"/>
      <c r="JQ153" s="10"/>
      <c r="JR153" s="10"/>
      <c r="JS153" s="10"/>
      <c r="JT153" s="10"/>
      <c r="JU153" s="10"/>
      <c r="JV153" s="10"/>
      <c r="JW153" s="10"/>
      <c r="JX153" s="10"/>
      <c r="JY153" s="10"/>
      <c r="JZ153" s="10"/>
      <c r="KA153" s="10"/>
      <c r="KB153" s="10"/>
      <c r="KC153" s="10"/>
      <c r="KD153" s="10"/>
      <c r="KE153" s="10"/>
      <c r="KF153" s="10"/>
      <c r="KG153" s="10"/>
      <c r="KH153" s="10"/>
      <c r="KI153" s="10"/>
      <c r="KJ153" s="10"/>
      <c r="KK153" s="10"/>
      <c r="KL153" s="10"/>
      <c r="KM153" s="10"/>
      <c r="KN153" s="10"/>
      <c r="KO153" s="10"/>
      <c r="KP153" s="10"/>
      <c r="KQ153" s="10"/>
      <c r="KR153" s="10"/>
      <c r="KS153" s="10"/>
      <c r="KT153" s="10"/>
      <c r="KU153" s="10"/>
      <c r="KV153" s="10"/>
      <c r="KW153" s="10"/>
      <c r="KX153" s="10"/>
      <c r="KY153" s="10"/>
      <c r="KZ153" s="10"/>
      <c r="LA153" s="10"/>
      <c r="LB153" s="10"/>
      <c r="LC153" s="10"/>
      <c r="LD153" s="10"/>
      <c r="LE153" s="10"/>
      <c r="LF153" s="10"/>
      <c r="LG153" s="10"/>
      <c r="LH153" s="10"/>
      <c r="LI153" s="10"/>
      <c r="LJ153" s="10"/>
      <c r="LK153" s="10"/>
      <c r="LL153" s="10"/>
      <c r="LM153" s="10"/>
      <c r="LN153" s="10"/>
      <c r="LO153" s="10"/>
      <c r="LP153" s="10"/>
      <c r="LQ153" s="10"/>
      <c r="LR153" s="10"/>
      <c r="LS153" s="10"/>
      <c r="LT153" s="10"/>
      <c r="LU153" s="10"/>
      <c r="LV153" s="10"/>
      <c r="LW153" s="10"/>
      <c r="LX153" s="10"/>
      <c r="LY153" s="10"/>
      <c r="LZ153" s="18"/>
      <c r="MA153" s="14"/>
      <c r="MB153" s="12"/>
      <c r="MC153" s="12"/>
      <c r="MD153" s="12"/>
      <c r="ME153" s="12"/>
      <c r="MF153" s="12"/>
      <c r="MG153" s="12"/>
      <c r="MH153" s="12"/>
      <c r="MI153" s="12"/>
      <c r="MJ153" s="12"/>
      <c r="MK153" s="12"/>
      <c r="ML153" s="12"/>
      <c r="MM153" s="12"/>
      <c r="MN153" s="12"/>
      <c r="MO153" s="12"/>
      <c r="MP153" s="12"/>
      <c r="MQ153" s="12"/>
      <c r="MR153" s="12"/>
      <c r="MS153" s="12"/>
      <c r="MT153" s="12"/>
      <c r="MU153" s="12"/>
      <c r="MV153" s="12"/>
      <c r="MW153" s="12"/>
      <c r="MX153" s="12"/>
      <c r="MY153" s="12"/>
      <c r="MZ153" s="12"/>
      <c r="NA153" s="12"/>
      <c r="NB153" s="12"/>
      <c r="NC153" s="12"/>
      <c r="ND153" s="12"/>
      <c r="NE153" s="12"/>
      <c r="NF153" s="12"/>
      <c r="NG153" s="12"/>
      <c r="NH153" s="12"/>
      <c r="NI153" s="12"/>
      <c r="NJ153" s="12"/>
      <c r="NK153" s="12"/>
      <c r="NL153" s="12"/>
      <c r="NM153" s="12"/>
      <c r="NN153" s="12"/>
      <c r="NO153" s="12"/>
      <c r="NP153" s="12"/>
      <c r="NQ153" s="12"/>
      <c r="NR153" s="12"/>
      <c r="NS153" s="12"/>
      <c r="NT153" s="12"/>
      <c r="NU153" s="12"/>
      <c r="NV153" s="12"/>
      <c r="NW153" s="12"/>
      <c r="NX153" s="12"/>
      <c r="NY153" s="8"/>
      <c r="NZ153" s="9"/>
      <c r="OA153" s="10"/>
      <c r="OB153" s="10"/>
      <c r="OC153" s="10"/>
      <c r="OD153" s="10"/>
      <c r="OE153" s="10"/>
      <c r="OF153" s="10"/>
      <c r="OG153" s="10"/>
      <c r="OH153" s="10"/>
      <c r="OI153" s="10"/>
      <c r="OJ153" s="10"/>
      <c r="OK153" s="23"/>
      <c r="OL153" s="14"/>
      <c r="OM153" s="12"/>
      <c r="ON153" s="12"/>
      <c r="OO153" s="12"/>
      <c r="OP153" s="12"/>
      <c r="OQ153" s="12"/>
      <c r="OR153" s="12"/>
      <c r="OS153" s="12"/>
      <c r="OT153" s="12"/>
      <c r="OU153" s="12"/>
      <c r="OV153" s="12"/>
      <c r="OW153" s="12"/>
      <c r="OX153" s="12"/>
      <c r="OY153" s="12"/>
      <c r="OZ153" s="12"/>
      <c r="PA153" s="12"/>
      <c r="PB153" s="12"/>
      <c r="PC153" s="12"/>
      <c r="PD153" s="12"/>
      <c r="PE153" s="12"/>
      <c r="PF153" s="12"/>
      <c r="PG153" s="12"/>
      <c r="PH153" s="12"/>
      <c r="PI153" s="12"/>
      <c r="PJ153" s="12"/>
      <c r="PK153" s="12"/>
      <c r="PL153" s="12"/>
      <c r="PM153" s="12"/>
      <c r="PN153" s="12"/>
      <c r="PO153" s="12"/>
      <c r="PP153" s="12"/>
      <c r="PQ153" s="12"/>
      <c r="PR153" s="12"/>
      <c r="PS153" s="12"/>
      <c r="PT153" s="12"/>
      <c r="PU153" s="12"/>
      <c r="PV153" s="12"/>
      <c r="PW153" s="12"/>
      <c r="PX153" s="12"/>
      <c r="PY153" s="12"/>
      <c r="PZ153" s="12"/>
      <c r="QA153" s="12"/>
      <c r="QB153" s="12"/>
      <c r="QC153" s="12"/>
      <c r="QD153" s="12"/>
      <c r="QE153" s="12"/>
      <c r="QF153" s="12"/>
      <c r="QG153" s="12"/>
      <c r="QH153" s="12"/>
      <c r="QI153" s="14"/>
      <c r="QJ153" s="21"/>
      <c r="QK153" s="10"/>
      <c r="QL153" s="10"/>
      <c r="QM153" s="10"/>
      <c r="QN153" s="10"/>
      <c r="QO153" s="10"/>
      <c r="QP153" s="10"/>
      <c r="QQ153" s="10"/>
      <c r="QR153" s="10"/>
      <c r="QS153" s="10"/>
      <c r="QT153" s="10"/>
      <c r="QU153" s="10"/>
      <c r="QV153" s="10"/>
      <c r="QW153" s="10"/>
      <c r="QX153" s="10"/>
      <c r="QY153" s="10"/>
      <c r="QZ153" s="10"/>
      <c r="RA153" s="10"/>
      <c r="RB153" s="10"/>
      <c r="RC153" s="10"/>
      <c r="RD153" s="10"/>
      <c r="RE153" s="10"/>
      <c r="RF153" s="10"/>
      <c r="RG153" s="10"/>
      <c r="RH153" s="10"/>
      <c r="RI153" s="10"/>
      <c r="RJ153" s="10"/>
      <c r="RK153" s="10"/>
      <c r="RL153" s="10"/>
      <c r="RM153" s="10"/>
      <c r="RN153" s="10"/>
      <c r="RO153" s="10"/>
      <c r="RP153" s="10"/>
      <c r="RQ153" s="10"/>
      <c r="RR153" s="10"/>
      <c r="RS153" s="10"/>
      <c r="RT153" s="10"/>
      <c r="RU153" s="10"/>
      <c r="RV153" s="10"/>
      <c r="RW153" s="10"/>
      <c r="RX153" s="10"/>
      <c r="RY153" s="10"/>
      <c r="RZ153" s="10"/>
      <c r="SA153" s="10"/>
      <c r="SB153" s="10"/>
      <c r="SC153" s="10"/>
      <c r="SD153" s="10"/>
      <c r="SE153" s="10"/>
      <c r="SF153" s="10"/>
      <c r="SG153" s="10"/>
      <c r="SH153" s="10"/>
      <c r="SI153" s="10"/>
      <c r="SJ153" s="10"/>
      <c r="SK153" s="10"/>
      <c r="SL153" s="10"/>
      <c r="SM153" s="10"/>
      <c r="SN153" s="10"/>
      <c r="SO153" s="10"/>
      <c r="SP153" s="10"/>
      <c r="SQ153" s="10"/>
      <c r="SR153" s="10"/>
      <c r="SS153" s="10"/>
      <c r="ST153" s="10"/>
      <c r="SU153" s="10"/>
      <c r="SV153" s="10"/>
      <c r="SW153" s="10"/>
      <c r="SX153" s="10"/>
      <c r="SY153" s="10"/>
      <c r="SZ153" s="10"/>
      <c r="TA153" s="10"/>
      <c r="TB153" s="10"/>
      <c r="TC153" s="10"/>
      <c r="TD153" s="10"/>
      <c r="TE153" s="10"/>
      <c r="TF153" s="10"/>
      <c r="TG153" s="10"/>
      <c r="TH153" s="10"/>
      <c r="TI153" s="10"/>
      <c r="TJ153" s="10"/>
      <c r="TK153" s="10"/>
      <c r="TL153" s="10"/>
      <c r="TM153" s="10"/>
      <c r="TN153" s="10"/>
      <c r="TO153" s="10"/>
      <c r="TP153" s="10"/>
      <c r="TQ153" s="10"/>
      <c r="TR153" s="10"/>
      <c r="TS153" s="8"/>
      <c r="TT153" s="8"/>
    </row>
    <row r="154" spans="1:540" ht="9.6" customHeight="1">
      <c r="A154" s="8"/>
      <c r="B154" s="8"/>
      <c r="C154" s="8"/>
      <c r="D154" s="8"/>
      <c r="E154" s="8"/>
      <c r="F154" s="8"/>
      <c r="G154" s="8"/>
      <c r="H154" s="8"/>
      <c r="I154" s="8"/>
      <c r="J154" s="8"/>
      <c r="K154" s="8"/>
      <c r="L154" s="8"/>
      <c r="M154" s="8"/>
      <c r="N154" s="8"/>
      <c r="O154" s="8"/>
      <c r="P154" s="8"/>
      <c r="Q154" s="8"/>
      <c r="R154" s="8"/>
      <c r="S154" s="8"/>
      <c r="T154" s="8"/>
      <c r="U154" s="8"/>
      <c r="V154" s="8"/>
      <c r="W154" s="8"/>
      <c r="X154" s="8"/>
      <c r="Y154" s="8"/>
      <c r="Z154" s="8"/>
      <c r="AA154" s="8"/>
      <c r="AB154" s="8"/>
      <c r="AC154" s="8"/>
      <c r="AD154" s="8"/>
      <c r="AE154" s="8"/>
      <c r="AF154" s="8"/>
      <c r="AG154" s="8"/>
      <c r="AH154" s="8"/>
      <c r="AI154" s="8"/>
      <c r="AJ154" s="8"/>
      <c r="AK154" s="8"/>
      <c r="AL154" s="8"/>
      <c r="AM154" s="8"/>
      <c r="AN154" s="8"/>
      <c r="AO154" s="8"/>
      <c r="AP154" s="8"/>
      <c r="AQ154" s="8"/>
      <c r="AR154" s="8"/>
      <c r="AS154" s="8"/>
      <c r="AT154" s="8"/>
      <c r="AU154" s="8"/>
      <c r="AV154" s="8"/>
      <c r="AW154" s="8"/>
      <c r="AX154" s="8"/>
      <c r="AY154" s="8"/>
      <c r="AZ154" s="8"/>
      <c r="BA154" s="8"/>
      <c r="BB154" s="8"/>
      <c r="BC154" s="8"/>
      <c r="BD154" s="8"/>
      <c r="BE154" s="8"/>
      <c r="BF154" s="8"/>
      <c r="BG154" s="8"/>
      <c r="BH154" s="8"/>
      <c r="BI154" s="8"/>
      <c r="BJ154" s="8"/>
      <c r="BK154" s="8"/>
      <c r="BL154" s="12"/>
      <c r="BM154" s="28"/>
      <c r="BN154" s="28"/>
      <c r="BO154" s="28"/>
      <c r="BP154" s="28"/>
      <c r="BQ154" s="28"/>
      <c r="BR154" s="28"/>
      <c r="BS154" s="28"/>
      <c r="BT154" s="28"/>
      <c r="BU154" s="28"/>
      <c r="BV154" s="28"/>
      <c r="BW154" s="28"/>
      <c r="BX154" s="28"/>
      <c r="BY154" s="28"/>
      <c r="BZ154" s="28"/>
      <c r="CA154" s="28"/>
      <c r="CB154" s="28"/>
      <c r="CC154" s="28"/>
      <c r="CD154" s="28"/>
      <c r="CE154" s="28"/>
      <c r="CF154" s="28"/>
      <c r="CG154" s="28"/>
      <c r="CH154" s="28"/>
      <c r="CI154" s="28"/>
      <c r="CJ154" s="28"/>
      <c r="CK154" s="28"/>
      <c r="CL154" s="28"/>
      <c r="CM154" s="28"/>
      <c r="CN154" s="28"/>
      <c r="CO154" s="28"/>
      <c r="CP154" s="28"/>
      <c r="CQ154" s="28"/>
      <c r="CR154" s="28"/>
      <c r="CS154" s="28"/>
      <c r="CT154" s="28"/>
      <c r="CU154" s="28"/>
      <c r="CV154" s="28"/>
      <c r="CW154" s="28"/>
      <c r="CX154" s="28"/>
      <c r="CY154" s="28"/>
      <c r="CZ154" s="28"/>
      <c r="DA154" s="28"/>
      <c r="DB154" s="28"/>
      <c r="DC154" s="28"/>
      <c r="DD154" s="28"/>
      <c r="DE154" s="28"/>
      <c r="DF154" s="28"/>
      <c r="DG154" s="28"/>
      <c r="DH154" s="28"/>
      <c r="DI154" s="28"/>
      <c r="DJ154" s="28"/>
      <c r="DK154" s="67"/>
      <c r="DL154" s="12"/>
      <c r="DM154" s="8"/>
      <c r="DN154" s="8"/>
      <c r="DO154" s="8"/>
      <c r="DP154" s="8"/>
      <c r="DQ154" s="8"/>
      <c r="DR154" s="8"/>
      <c r="DS154" s="8"/>
      <c r="DT154" s="8"/>
      <c r="DU154" s="8"/>
      <c r="DV154" s="8"/>
      <c r="DW154" s="8"/>
      <c r="DX154" s="8"/>
      <c r="DY154" s="8"/>
      <c r="DZ154" s="14"/>
      <c r="EA154" s="17"/>
      <c r="EB154" s="28"/>
      <c r="EC154" s="28"/>
      <c r="ED154" s="28"/>
      <c r="EE154" s="28"/>
      <c r="EF154" s="28"/>
      <c r="EG154" s="28"/>
      <c r="EH154" s="28"/>
      <c r="EI154" s="28"/>
      <c r="EJ154" s="28"/>
      <c r="EK154" s="28"/>
      <c r="EL154" s="28"/>
      <c r="EM154" s="28"/>
      <c r="EN154" s="28"/>
      <c r="EO154" s="28"/>
      <c r="EP154" s="28"/>
      <c r="EQ154" s="28"/>
      <c r="ER154" s="28"/>
      <c r="ES154" s="28"/>
      <c r="ET154" s="28"/>
      <c r="EU154" s="28"/>
      <c r="EV154" s="28"/>
      <c r="EW154" s="28"/>
      <c r="EX154" s="28"/>
      <c r="EY154" s="28"/>
      <c r="EZ154" s="28"/>
      <c r="FA154" s="28"/>
      <c r="FB154" s="28"/>
      <c r="FC154" s="28"/>
      <c r="FD154" s="28"/>
      <c r="FE154" s="28"/>
      <c r="FF154" s="28"/>
      <c r="FG154" s="28"/>
      <c r="FH154" s="28"/>
      <c r="FI154" s="28"/>
      <c r="FJ154" s="28"/>
      <c r="FK154" s="28"/>
      <c r="FL154" s="28"/>
      <c r="FM154" s="28"/>
      <c r="FN154" s="28"/>
      <c r="FO154" s="28"/>
      <c r="FP154" s="28"/>
      <c r="FQ154" s="28"/>
      <c r="FR154" s="28"/>
      <c r="FS154" s="28"/>
      <c r="FT154" s="28"/>
      <c r="FU154" s="28"/>
      <c r="FV154" s="28"/>
      <c r="FW154" s="10"/>
      <c r="FX154" s="21"/>
      <c r="FY154" s="8"/>
      <c r="FZ154" s="8"/>
      <c r="GA154" s="8"/>
      <c r="GB154" s="8"/>
      <c r="GC154" s="8"/>
      <c r="GD154" s="8"/>
      <c r="GE154" s="8"/>
      <c r="GF154" s="8"/>
      <c r="GG154" s="8"/>
      <c r="GH154" s="8"/>
      <c r="GI154" s="8"/>
      <c r="GJ154" s="8"/>
      <c r="GK154" s="8"/>
      <c r="GL154" s="8"/>
      <c r="GM154" s="8"/>
      <c r="GN154" s="8"/>
      <c r="GO154" s="8"/>
      <c r="GP154" s="8"/>
      <c r="GQ154" s="8"/>
      <c r="GR154" s="8"/>
      <c r="GS154" s="8"/>
      <c r="GT154" s="8"/>
      <c r="GU154" s="8"/>
      <c r="GV154" s="8"/>
      <c r="GW154" s="8"/>
      <c r="GX154" s="8"/>
      <c r="GY154" s="8"/>
      <c r="GZ154" s="8"/>
      <c r="HA154" s="8"/>
      <c r="HB154" s="8"/>
      <c r="HC154" s="8"/>
      <c r="HD154" s="8"/>
      <c r="HE154" s="8"/>
      <c r="HF154" s="8"/>
      <c r="HG154" s="8"/>
      <c r="HH154" s="8"/>
      <c r="HI154" s="8"/>
      <c r="HJ154" s="8"/>
      <c r="HK154" s="8"/>
      <c r="HL154" s="8"/>
      <c r="HM154" s="8"/>
      <c r="HN154" s="8"/>
      <c r="HO154" s="8"/>
      <c r="HP154" s="8"/>
      <c r="HQ154" s="8"/>
      <c r="HR154" s="8"/>
      <c r="HS154" s="8"/>
      <c r="HT154" s="8"/>
      <c r="HU154" s="8"/>
      <c r="HV154" s="8"/>
      <c r="HW154" s="8"/>
      <c r="HX154" s="8"/>
      <c r="HY154" s="8"/>
      <c r="HZ154" s="8"/>
      <c r="IA154" s="8"/>
      <c r="IB154" s="8"/>
      <c r="IC154" s="8"/>
      <c r="ID154" s="8"/>
      <c r="IE154" s="8"/>
      <c r="IF154" s="8"/>
      <c r="IG154" s="8"/>
      <c r="IH154" s="8"/>
      <c r="II154" s="8"/>
      <c r="IJ154" s="8"/>
      <c r="IK154" s="8"/>
      <c r="IL154" s="8"/>
      <c r="IM154" s="8"/>
      <c r="IN154" s="8"/>
      <c r="IO154" s="8"/>
      <c r="IP154" s="8"/>
      <c r="IQ154" s="8"/>
      <c r="IR154" s="9"/>
      <c r="IS154" s="10"/>
      <c r="IT154" s="10"/>
      <c r="IU154" s="10"/>
      <c r="IV154" s="10"/>
      <c r="IW154" s="10"/>
      <c r="IX154" s="10"/>
      <c r="IY154" s="10"/>
      <c r="IZ154" s="10"/>
      <c r="JA154" s="10"/>
      <c r="JB154" s="10"/>
      <c r="JC154" s="10"/>
      <c r="JD154" s="10"/>
      <c r="JE154" s="10"/>
      <c r="JF154" s="10"/>
      <c r="JG154" s="10"/>
      <c r="JH154" s="10"/>
      <c r="JI154" s="10"/>
      <c r="JJ154" s="10"/>
      <c r="JK154" s="10"/>
      <c r="JL154" s="10"/>
      <c r="JM154" s="10"/>
      <c r="JN154" s="10"/>
      <c r="JO154" s="10"/>
      <c r="JP154" s="10"/>
      <c r="JQ154" s="10"/>
      <c r="JR154" s="10"/>
      <c r="JS154" s="10"/>
      <c r="JT154" s="10"/>
      <c r="JU154" s="10"/>
      <c r="JV154" s="10"/>
      <c r="JW154" s="10"/>
      <c r="JX154" s="10"/>
      <c r="JY154" s="10"/>
      <c r="JZ154" s="10"/>
      <c r="KA154" s="10"/>
      <c r="KB154" s="10"/>
      <c r="KC154" s="10"/>
      <c r="KD154" s="10"/>
      <c r="KE154" s="10"/>
      <c r="KF154" s="10"/>
      <c r="KG154" s="10"/>
      <c r="KH154" s="10"/>
      <c r="KI154" s="10"/>
      <c r="KJ154" s="10"/>
      <c r="KK154" s="10"/>
      <c r="KL154" s="10"/>
      <c r="KM154" s="10"/>
      <c r="KN154" s="10"/>
      <c r="KO154" s="10"/>
      <c r="KP154" s="10"/>
      <c r="KQ154" s="10"/>
      <c r="KR154" s="10"/>
      <c r="KS154" s="10"/>
      <c r="KT154" s="10"/>
      <c r="KU154" s="10"/>
      <c r="KV154" s="10"/>
      <c r="KW154" s="10"/>
      <c r="KX154" s="10"/>
      <c r="KY154" s="10"/>
      <c r="KZ154" s="10"/>
      <c r="LA154" s="10"/>
      <c r="LB154" s="10"/>
      <c r="LC154" s="10"/>
      <c r="LD154" s="10"/>
      <c r="LE154" s="10"/>
      <c r="LF154" s="10"/>
      <c r="LG154" s="10"/>
      <c r="LH154" s="10"/>
      <c r="LI154" s="10"/>
      <c r="LJ154" s="10"/>
      <c r="LK154" s="10"/>
      <c r="LL154" s="10"/>
      <c r="LM154" s="10"/>
      <c r="LN154" s="10"/>
      <c r="LO154" s="10"/>
      <c r="LP154" s="10"/>
      <c r="LQ154" s="10"/>
      <c r="LR154" s="10"/>
      <c r="LS154" s="10"/>
      <c r="LT154" s="10"/>
      <c r="LU154" s="10"/>
      <c r="LV154" s="10"/>
      <c r="LW154" s="10"/>
      <c r="LX154" s="10"/>
      <c r="LY154" s="10"/>
      <c r="LZ154" s="17"/>
      <c r="MA154" s="14"/>
      <c r="MB154" s="12"/>
      <c r="MC154" s="12"/>
      <c r="MD154" s="12"/>
      <c r="ME154" s="12"/>
      <c r="MF154" s="12"/>
      <c r="MG154" s="12"/>
      <c r="MH154" s="12"/>
      <c r="MI154" s="12"/>
      <c r="MJ154" s="12"/>
      <c r="MK154" s="12"/>
      <c r="ML154" s="12"/>
      <c r="MM154" s="12"/>
      <c r="MN154" s="12"/>
      <c r="MO154" s="12"/>
      <c r="MP154" s="12"/>
      <c r="MQ154" s="12"/>
      <c r="MR154" s="12"/>
      <c r="MS154" s="12"/>
      <c r="MT154" s="12"/>
      <c r="MU154" s="12"/>
      <c r="MV154" s="12"/>
      <c r="MW154" s="12"/>
      <c r="MX154" s="12"/>
      <c r="MY154" s="12"/>
      <c r="MZ154" s="12"/>
      <c r="NA154" s="12"/>
      <c r="NB154" s="12"/>
      <c r="NC154" s="12"/>
      <c r="ND154" s="12"/>
      <c r="NE154" s="12"/>
      <c r="NF154" s="12"/>
      <c r="NG154" s="12"/>
      <c r="NH154" s="12"/>
      <c r="NI154" s="12"/>
      <c r="NJ154" s="12"/>
      <c r="NK154" s="12"/>
      <c r="NL154" s="12"/>
      <c r="NM154" s="12"/>
      <c r="NN154" s="12"/>
      <c r="NO154" s="12"/>
      <c r="NP154" s="12"/>
      <c r="NQ154" s="12"/>
      <c r="NR154" s="12"/>
      <c r="NS154" s="12"/>
      <c r="NT154" s="12"/>
      <c r="NU154" s="12"/>
      <c r="NV154" s="12"/>
      <c r="NW154" s="12"/>
      <c r="NX154" s="14"/>
      <c r="NY154" s="13"/>
      <c r="NZ154" s="10"/>
      <c r="OA154" s="10"/>
      <c r="OB154" s="10"/>
      <c r="OC154" s="10"/>
      <c r="OD154" s="10"/>
      <c r="OE154" s="10"/>
      <c r="OF154" s="10"/>
      <c r="OG154" s="10"/>
      <c r="OH154" s="10"/>
      <c r="OI154" s="10"/>
      <c r="OJ154" s="10"/>
      <c r="OK154" s="10"/>
      <c r="OL154" s="13"/>
      <c r="OM154" s="14"/>
      <c r="ON154" s="12"/>
      <c r="OO154" s="12"/>
      <c r="OP154" s="12"/>
      <c r="OQ154" s="12"/>
      <c r="OR154" s="12"/>
      <c r="OS154" s="12"/>
      <c r="OT154" s="12"/>
      <c r="OU154" s="12"/>
      <c r="OV154" s="12"/>
      <c r="OW154" s="12"/>
      <c r="OX154" s="12"/>
      <c r="OY154" s="12"/>
      <c r="OZ154" s="12"/>
      <c r="PA154" s="12"/>
      <c r="PB154" s="12"/>
      <c r="PC154" s="12"/>
      <c r="PD154" s="12"/>
      <c r="PE154" s="12"/>
      <c r="PF154" s="12"/>
      <c r="PG154" s="12"/>
      <c r="PH154" s="12"/>
      <c r="PI154" s="12"/>
      <c r="PJ154" s="12"/>
      <c r="PK154" s="12"/>
      <c r="PL154" s="12"/>
      <c r="PM154" s="12"/>
      <c r="PN154" s="12"/>
      <c r="PO154" s="12"/>
      <c r="PP154" s="12"/>
      <c r="PQ154" s="12"/>
      <c r="PR154" s="12"/>
      <c r="PS154" s="12"/>
      <c r="PT154" s="12"/>
      <c r="PU154" s="12"/>
      <c r="PV154" s="12"/>
      <c r="PW154" s="12"/>
      <c r="PX154" s="12"/>
      <c r="PY154" s="12"/>
      <c r="PZ154" s="12"/>
      <c r="QA154" s="12"/>
      <c r="QB154" s="12"/>
      <c r="QC154" s="12"/>
      <c r="QD154" s="12"/>
      <c r="QE154" s="12"/>
      <c r="QF154" s="12"/>
      <c r="QG154" s="12"/>
      <c r="QH154" s="12"/>
      <c r="QI154" s="12"/>
      <c r="QJ154" s="19"/>
      <c r="QK154" s="10"/>
      <c r="QL154" s="10"/>
      <c r="QM154" s="10"/>
      <c r="QN154" s="10"/>
      <c r="QO154" s="10"/>
      <c r="QP154" s="10"/>
      <c r="QQ154" s="10"/>
      <c r="QR154" s="10"/>
      <c r="QS154" s="10"/>
      <c r="QT154" s="10"/>
      <c r="QU154" s="10"/>
      <c r="QV154" s="10"/>
      <c r="QW154" s="10"/>
      <c r="QX154" s="10"/>
      <c r="QY154" s="10"/>
      <c r="QZ154" s="10"/>
      <c r="RA154" s="10"/>
      <c r="RB154" s="10"/>
      <c r="RC154" s="10"/>
      <c r="RD154" s="10"/>
      <c r="RE154" s="10"/>
      <c r="RF154" s="10"/>
      <c r="RG154" s="10"/>
      <c r="RH154" s="10"/>
      <c r="RI154" s="10"/>
      <c r="RJ154" s="10"/>
      <c r="RK154" s="10"/>
      <c r="RL154" s="10"/>
      <c r="RM154" s="10"/>
      <c r="RN154" s="10"/>
      <c r="RO154" s="10"/>
      <c r="RP154" s="10"/>
      <c r="RQ154" s="10"/>
      <c r="RR154" s="10"/>
      <c r="RS154" s="10"/>
      <c r="RT154" s="10"/>
      <c r="RU154" s="10"/>
      <c r="RV154" s="10"/>
      <c r="RW154" s="10"/>
      <c r="RX154" s="10"/>
      <c r="RY154" s="10"/>
      <c r="RZ154" s="10"/>
      <c r="SA154" s="10"/>
      <c r="SB154" s="10"/>
      <c r="SC154" s="10"/>
      <c r="SD154" s="10"/>
      <c r="SE154" s="10"/>
      <c r="SF154" s="10"/>
      <c r="SG154" s="10"/>
      <c r="SH154" s="10"/>
      <c r="SI154" s="10"/>
      <c r="SJ154" s="10"/>
      <c r="SK154" s="10"/>
      <c r="SL154" s="10"/>
      <c r="SM154" s="10"/>
      <c r="SN154" s="10"/>
      <c r="SO154" s="10"/>
      <c r="SP154" s="10"/>
      <c r="SQ154" s="10"/>
      <c r="SR154" s="10"/>
      <c r="SS154" s="10"/>
      <c r="ST154" s="10"/>
      <c r="SU154" s="10"/>
      <c r="SV154" s="10"/>
      <c r="SW154" s="10"/>
      <c r="SX154" s="10"/>
      <c r="SY154" s="10"/>
      <c r="SZ154" s="10"/>
      <c r="TA154" s="10"/>
      <c r="TB154" s="10"/>
      <c r="TC154" s="10"/>
      <c r="TD154" s="10"/>
      <c r="TE154" s="10"/>
      <c r="TF154" s="10"/>
      <c r="TG154" s="10"/>
      <c r="TH154" s="10"/>
      <c r="TI154" s="10"/>
      <c r="TJ154" s="10"/>
      <c r="TK154" s="10"/>
      <c r="TL154" s="10"/>
      <c r="TM154" s="10"/>
      <c r="TN154" s="10"/>
      <c r="TO154" s="10"/>
      <c r="TP154" s="10"/>
      <c r="TQ154" s="10"/>
      <c r="TR154" s="10"/>
      <c r="TS154" s="8"/>
      <c r="TT154" s="8"/>
    </row>
    <row r="155" spans="1:540" ht="9.6" customHeight="1">
      <c r="A155" s="8"/>
      <c r="B155" s="8"/>
      <c r="C155" s="8"/>
      <c r="D155" s="8"/>
      <c r="E155" s="8"/>
      <c r="F155" s="8"/>
      <c r="G155" s="8"/>
      <c r="H155" s="8"/>
      <c r="I155" s="8"/>
      <c r="J155" s="8"/>
      <c r="K155" s="8"/>
      <c r="L155" s="8"/>
      <c r="M155" s="8"/>
      <c r="N155" s="8"/>
      <c r="O155" s="8"/>
      <c r="P155" s="8"/>
      <c r="Q155" s="8"/>
      <c r="R155" s="8"/>
      <c r="S155" s="8"/>
      <c r="T155" s="8"/>
      <c r="U155" s="8"/>
      <c r="V155" s="8"/>
      <c r="W155" s="8"/>
      <c r="X155" s="8"/>
      <c r="Y155" s="8"/>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c r="BA155" s="8"/>
      <c r="BB155" s="8"/>
      <c r="BC155" s="8"/>
      <c r="BD155" s="8"/>
      <c r="BE155" s="8"/>
      <c r="BF155" s="8"/>
      <c r="BG155" s="8"/>
      <c r="BH155" s="8"/>
      <c r="BI155" s="8"/>
      <c r="BJ155" s="8"/>
      <c r="BK155" s="8"/>
      <c r="BL155" s="8"/>
      <c r="BM155" s="13"/>
      <c r="BN155" s="28"/>
      <c r="BO155" s="28"/>
      <c r="BP155" s="28"/>
      <c r="BQ155" s="28"/>
      <c r="BR155" s="28"/>
      <c r="BS155" s="28"/>
      <c r="BT155" s="28"/>
      <c r="BU155" s="28"/>
      <c r="BV155" s="28"/>
      <c r="BW155" s="28"/>
      <c r="BX155" s="28"/>
      <c r="BY155" s="28"/>
      <c r="BZ155" s="28"/>
      <c r="CA155" s="28"/>
      <c r="CB155" s="28"/>
      <c r="CC155" s="28"/>
      <c r="CD155" s="28"/>
      <c r="CE155" s="28"/>
      <c r="CF155" s="28"/>
      <c r="CG155" s="28"/>
      <c r="CH155" s="28"/>
      <c r="CI155" s="28"/>
      <c r="CJ155" s="28"/>
      <c r="CK155" s="28"/>
      <c r="CL155" s="28"/>
      <c r="CM155" s="28"/>
      <c r="CN155" s="28"/>
      <c r="CO155" s="28"/>
      <c r="CP155" s="28"/>
      <c r="CQ155" s="28"/>
      <c r="CR155" s="28"/>
      <c r="CS155" s="28"/>
      <c r="CT155" s="28"/>
      <c r="CU155" s="28"/>
      <c r="CV155" s="28"/>
      <c r="CW155" s="28"/>
      <c r="CX155" s="28"/>
      <c r="CY155" s="28"/>
      <c r="CZ155" s="28"/>
      <c r="DA155" s="28"/>
      <c r="DB155" s="28"/>
      <c r="DC155" s="28"/>
      <c r="DD155" s="28"/>
      <c r="DE155" s="28"/>
      <c r="DF155" s="28"/>
      <c r="DG155" s="28"/>
      <c r="DH155" s="28"/>
      <c r="DI155" s="28"/>
      <c r="DJ155" s="28"/>
      <c r="DK155" s="35"/>
      <c r="DL155" s="8"/>
      <c r="DM155" s="8"/>
      <c r="DN155" s="8"/>
      <c r="DO155" s="8"/>
      <c r="DP155" s="8"/>
      <c r="DQ155" s="8"/>
      <c r="DR155" s="8"/>
      <c r="DS155" s="8"/>
      <c r="DT155" s="8"/>
      <c r="DU155" s="8"/>
      <c r="DV155" s="8"/>
      <c r="DW155" s="8"/>
      <c r="DX155" s="8"/>
      <c r="DY155" s="8"/>
      <c r="DZ155" s="8"/>
      <c r="EA155" s="23"/>
      <c r="EB155" s="10"/>
      <c r="EC155" s="28"/>
      <c r="ED155" s="28"/>
      <c r="EE155" s="28"/>
      <c r="EF155" s="28"/>
      <c r="EG155" s="28"/>
      <c r="EH155" s="28"/>
      <c r="EI155" s="28"/>
      <c r="EJ155" s="28"/>
      <c r="EK155" s="28"/>
      <c r="EL155" s="28"/>
      <c r="EM155" s="28"/>
      <c r="EN155" s="28"/>
      <c r="EO155" s="28"/>
      <c r="EP155" s="28"/>
      <c r="EQ155" s="28"/>
      <c r="ER155" s="28"/>
      <c r="ES155" s="28"/>
      <c r="ET155" s="28"/>
      <c r="EU155" s="28"/>
      <c r="EV155" s="28"/>
      <c r="EW155" s="28"/>
      <c r="EX155" s="28"/>
      <c r="EY155" s="28"/>
      <c r="EZ155" s="28"/>
      <c r="FA155" s="28"/>
      <c r="FB155" s="28"/>
      <c r="FC155" s="28"/>
      <c r="FD155" s="28"/>
      <c r="FE155" s="28"/>
      <c r="FF155" s="28"/>
      <c r="FG155" s="28"/>
      <c r="FH155" s="28"/>
      <c r="FI155" s="28"/>
      <c r="FJ155" s="28"/>
      <c r="FK155" s="28"/>
      <c r="FL155" s="28"/>
      <c r="FM155" s="28"/>
      <c r="FN155" s="28"/>
      <c r="FO155" s="28"/>
      <c r="FP155" s="28"/>
      <c r="FQ155" s="28"/>
      <c r="FR155" s="28"/>
      <c r="FS155" s="28"/>
      <c r="FT155" s="28"/>
      <c r="FU155" s="28"/>
      <c r="FV155" s="28"/>
      <c r="FW155" s="32"/>
      <c r="FX155" s="12"/>
      <c r="FY155" s="8"/>
      <c r="FZ155" s="8"/>
      <c r="GA155" s="8"/>
      <c r="GB155" s="8"/>
      <c r="GC155" s="8"/>
      <c r="GD155" s="8"/>
      <c r="GE155" s="8"/>
      <c r="GF155" s="8"/>
      <c r="GG155" s="8"/>
      <c r="GH155" s="8"/>
      <c r="GI155" s="8"/>
      <c r="GJ155" s="8"/>
      <c r="GK155" s="8"/>
      <c r="GL155" s="8"/>
      <c r="GM155" s="8"/>
      <c r="GN155" s="8"/>
      <c r="GO155" s="8"/>
      <c r="GP155" s="8"/>
      <c r="GQ155" s="8"/>
      <c r="GR155" s="8"/>
      <c r="GS155" s="8"/>
      <c r="GT155" s="8"/>
      <c r="GU155" s="8"/>
      <c r="GV155" s="8"/>
      <c r="GW155" s="8"/>
      <c r="GX155" s="8"/>
      <c r="GY155" s="8"/>
      <c r="GZ155" s="8"/>
      <c r="HA155" s="8"/>
      <c r="HB155" s="8"/>
      <c r="HC155" s="8"/>
      <c r="HD155" s="8"/>
      <c r="HE155" s="8"/>
      <c r="HF155" s="8"/>
      <c r="HG155" s="8"/>
      <c r="HH155" s="8"/>
      <c r="HI155" s="8"/>
      <c r="HJ155" s="8"/>
      <c r="HK155" s="8"/>
      <c r="HL155" s="8"/>
      <c r="HM155" s="8"/>
      <c r="HN155" s="8"/>
      <c r="HO155" s="8"/>
      <c r="HP155" s="8"/>
      <c r="HQ155" s="8"/>
      <c r="HR155" s="8"/>
      <c r="HS155" s="8"/>
      <c r="HT155" s="8"/>
      <c r="HU155" s="8"/>
      <c r="HV155" s="8"/>
      <c r="HW155" s="8"/>
      <c r="HX155" s="8"/>
      <c r="HY155" s="8"/>
      <c r="HZ155" s="8"/>
      <c r="IA155" s="8"/>
      <c r="IB155" s="8"/>
      <c r="IC155" s="8"/>
      <c r="ID155" s="8"/>
      <c r="IE155" s="8"/>
      <c r="IF155" s="8"/>
      <c r="IG155" s="8"/>
      <c r="IH155" s="8"/>
      <c r="II155" s="8"/>
      <c r="IJ155" s="8"/>
      <c r="IK155" s="8"/>
      <c r="IL155" s="8"/>
      <c r="IM155" s="8"/>
      <c r="IN155" s="8"/>
      <c r="IO155" s="8"/>
      <c r="IP155" s="8"/>
      <c r="IQ155" s="8"/>
      <c r="IR155" s="9"/>
      <c r="IS155" s="10"/>
      <c r="IT155" s="10"/>
      <c r="IU155" s="10"/>
      <c r="IV155" s="10"/>
      <c r="IW155" s="10"/>
      <c r="IX155" s="10"/>
      <c r="IY155" s="10"/>
      <c r="IZ155" s="10"/>
      <c r="JA155" s="10"/>
      <c r="JB155" s="10"/>
      <c r="JC155" s="10"/>
      <c r="JD155" s="10"/>
      <c r="JE155" s="10"/>
      <c r="JF155" s="10"/>
      <c r="JG155" s="10"/>
      <c r="JH155" s="10"/>
      <c r="JI155" s="10"/>
      <c r="JJ155" s="10"/>
      <c r="JK155" s="10"/>
      <c r="JL155" s="10"/>
      <c r="JM155" s="10"/>
      <c r="JN155" s="10"/>
      <c r="JO155" s="10"/>
      <c r="JP155" s="10"/>
      <c r="JQ155" s="10"/>
      <c r="JR155" s="10"/>
      <c r="JS155" s="10"/>
      <c r="JT155" s="10"/>
      <c r="JU155" s="10"/>
      <c r="JV155" s="10"/>
      <c r="JW155" s="10"/>
      <c r="JX155" s="10"/>
      <c r="JY155" s="10"/>
      <c r="JZ155" s="10"/>
      <c r="KA155" s="10"/>
      <c r="KB155" s="10"/>
      <c r="KC155" s="10"/>
      <c r="KD155" s="10"/>
      <c r="KE155" s="10"/>
      <c r="KF155" s="10"/>
      <c r="KG155" s="10"/>
      <c r="KH155" s="10"/>
      <c r="KI155" s="10"/>
      <c r="KJ155" s="10"/>
      <c r="KK155" s="10"/>
      <c r="KL155" s="10"/>
      <c r="KM155" s="10"/>
      <c r="KN155" s="10"/>
      <c r="KO155" s="10"/>
      <c r="KP155" s="10"/>
      <c r="KQ155" s="10"/>
      <c r="KR155" s="10"/>
      <c r="KS155" s="10"/>
      <c r="KT155" s="10"/>
      <c r="KU155" s="10"/>
      <c r="KV155" s="10"/>
      <c r="KW155" s="10"/>
      <c r="KX155" s="10"/>
      <c r="KY155" s="10"/>
      <c r="KZ155" s="10"/>
      <c r="LA155" s="10"/>
      <c r="LB155" s="10"/>
      <c r="LC155" s="10"/>
      <c r="LD155" s="10"/>
      <c r="LE155" s="10"/>
      <c r="LF155" s="10"/>
      <c r="LG155" s="10"/>
      <c r="LH155" s="10"/>
      <c r="LI155" s="10"/>
      <c r="LJ155" s="10"/>
      <c r="LK155" s="10"/>
      <c r="LL155" s="10"/>
      <c r="LM155" s="10"/>
      <c r="LN155" s="10"/>
      <c r="LO155" s="10"/>
      <c r="LP155" s="10"/>
      <c r="LQ155" s="10"/>
      <c r="LR155" s="10"/>
      <c r="LS155" s="10"/>
      <c r="LT155" s="10"/>
      <c r="LU155" s="10"/>
      <c r="LV155" s="10"/>
      <c r="LW155" s="10"/>
      <c r="LX155" s="10"/>
      <c r="LY155" s="10"/>
      <c r="LZ155" s="10"/>
      <c r="MA155" s="18"/>
      <c r="MB155" s="14"/>
      <c r="MC155" s="12"/>
      <c r="MD155" s="12"/>
      <c r="ME155" s="12"/>
      <c r="MF155" s="12"/>
      <c r="MG155" s="12"/>
      <c r="MH155" s="12"/>
      <c r="MI155" s="12"/>
      <c r="MJ155" s="12"/>
      <c r="MK155" s="12"/>
      <c r="ML155" s="12"/>
      <c r="MM155" s="12"/>
      <c r="MN155" s="12"/>
      <c r="MO155" s="12"/>
      <c r="MP155" s="12"/>
      <c r="MQ155" s="12"/>
      <c r="MR155" s="12"/>
      <c r="MS155" s="12"/>
      <c r="MT155" s="12"/>
      <c r="MU155" s="12"/>
      <c r="MV155" s="12"/>
      <c r="MW155" s="12"/>
      <c r="MX155" s="12"/>
      <c r="MY155" s="12"/>
      <c r="MZ155" s="12"/>
      <c r="NA155" s="12"/>
      <c r="NB155" s="12"/>
      <c r="NC155" s="12"/>
      <c r="ND155" s="12"/>
      <c r="NE155" s="12"/>
      <c r="NF155" s="12"/>
      <c r="NG155" s="12"/>
      <c r="NH155" s="12"/>
      <c r="NI155" s="12"/>
      <c r="NJ155" s="12"/>
      <c r="NK155" s="12"/>
      <c r="NL155" s="12"/>
      <c r="NM155" s="12"/>
      <c r="NN155" s="12"/>
      <c r="NO155" s="12"/>
      <c r="NP155" s="12"/>
      <c r="NQ155" s="12"/>
      <c r="NR155" s="12"/>
      <c r="NS155" s="12"/>
      <c r="NT155" s="12"/>
      <c r="NU155" s="12"/>
      <c r="NV155" s="12"/>
      <c r="NW155" s="12"/>
      <c r="NX155" s="14"/>
      <c r="NY155" s="17"/>
      <c r="NZ155" s="10"/>
      <c r="OA155" s="10"/>
      <c r="OB155" s="10"/>
      <c r="OC155" s="10"/>
      <c r="OD155" s="10"/>
      <c r="OE155" s="10"/>
      <c r="OF155" s="10"/>
      <c r="OG155" s="10"/>
      <c r="OH155" s="10"/>
      <c r="OI155" s="10"/>
      <c r="OJ155" s="10"/>
      <c r="OK155" s="10"/>
      <c r="OL155" s="25"/>
      <c r="OM155" s="14"/>
      <c r="ON155" s="12"/>
      <c r="OO155" s="12"/>
      <c r="OP155" s="12"/>
      <c r="OQ155" s="12"/>
      <c r="OR155" s="12"/>
      <c r="OS155" s="12"/>
      <c r="OT155" s="12"/>
      <c r="OU155" s="12"/>
      <c r="OV155" s="12"/>
      <c r="OW155" s="12"/>
      <c r="OX155" s="12"/>
      <c r="OY155" s="12"/>
      <c r="OZ155" s="12"/>
      <c r="PA155" s="12"/>
      <c r="PB155" s="12"/>
      <c r="PC155" s="12"/>
      <c r="PD155" s="12"/>
      <c r="PE155" s="12"/>
      <c r="PF155" s="12"/>
      <c r="PG155" s="12"/>
      <c r="PH155" s="12"/>
      <c r="PI155" s="12"/>
      <c r="PJ155" s="12"/>
      <c r="PK155" s="12"/>
      <c r="PL155" s="12"/>
      <c r="PM155" s="12"/>
      <c r="PN155" s="12"/>
      <c r="PO155" s="12"/>
      <c r="PP155" s="12"/>
      <c r="PQ155" s="12"/>
      <c r="PR155" s="12"/>
      <c r="PS155" s="12"/>
      <c r="PT155" s="12"/>
      <c r="PU155" s="12"/>
      <c r="PV155" s="12"/>
      <c r="PW155" s="12"/>
      <c r="PX155" s="12"/>
      <c r="PY155" s="12"/>
      <c r="PZ155" s="12"/>
      <c r="QA155" s="12"/>
      <c r="QB155" s="12"/>
      <c r="QC155" s="12"/>
      <c r="QD155" s="12"/>
      <c r="QE155" s="12"/>
      <c r="QF155" s="12"/>
      <c r="QG155" s="12"/>
      <c r="QH155" s="14"/>
      <c r="QI155" s="21"/>
      <c r="QJ155" s="10"/>
      <c r="QK155" s="10"/>
      <c r="QL155" s="10"/>
      <c r="QM155" s="10"/>
      <c r="QN155" s="10"/>
      <c r="QO155" s="10"/>
      <c r="QP155" s="10"/>
      <c r="QQ155" s="10"/>
      <c r="QR155" s="10"/>
      <c r="QS155" s="10"/>
      <c r="QT155" s="10"/>
      <c r="QU155" s="10"/>
      <c r="QV155" s="10"/>
      <c r="QW155" s="10"/>
      <c r="QX155" s="10"/>
      <c r="QY155" s="10"/>
      <c r="QZ155" s="10"/>
      <c r="RA155" s="10"/>
      <c r="RB155" s="10"/>
      <c r="RC155" s="10"/>
      <c r="RD155" s="10"/>
      <c r="RE155" s="10"/>
      <c r="RF155" s="10"/>
      <c r="RG155" s="10"/>
      <c r="RH155" s="10"/>
      <c r="RI155" s="10"/>
      <c r="RJ155" s="10"/>
      <c r="RK155" s="10"/>
      <c r="RL155" s="10"/>
      <c r="RM155" s="10"/>
      <c r="RN155" s="10"/>
      <c r="RO155" s="10"/>
      <c r="RP155" s="10"/>
      <c r="RQ155" s="10"/>
      <c r="RR155" s="10"/>
      <c r="RS155" s="10"/>
      <c r="RT155" s="10"/>
      <c r="RU155" s="10"/>
      <c r="RV155" s="10"/>
      <c r="RW155" s="10"/>
      <c r="RX155" s="10"/>
      <c r="RY155" s="10"/>
      <c r="RZ155" s="10"/>
      <c r="SA155" s="10"/>
      <c r="SB155" s="10"/>
      <c r="SC155" s="10"/>
      <c r="SD155" s="10"/>
      <c r="SE155" s="10"/>
      <c r="SF155" s="10"/>
      <c r="SG155" s="10"/>
      <c r="SH155" s="10"/>
      <c r="SI155" s="10"/>
      <c r="SJ155" s="10"/>
      <c r="SK155" s="10"/>
      <c r="SL155" s="10"/>
      <c r="SM155" s="10"/>
      <c r="SN155" s="10"/>
      <c r="SO155" s="10"/>
      <c r="SP155" s="10"/>
      <c r="SQ155" s="10"/>
      <c r="SR155" s="10"/>
      <c r="SS155" s="10"/>
      <c r="ST155" s="10"/>
      <c r="SU155" s="10"/>
      <c r="SV155" s="10"/>
      <c r="SW155" s="10"/>
      <c r="SX155" s="10"/>
      <c r="SY155" s="10"/>
      <c r="SZ155" s="10"/>
      <c r="TA155" s="10"/>
      <c r="TB155" s="10"/>
      <c r="TC155" s="10"/>
      <c r="TD155" s="10"/>
      <c r="TE155" s="10"/>
      <c r="TF155" s="10"/>
      <c r="TG155" s="10"/>
      <c r="TH155" s="10"/>
      <c r="TI155" s="10"/>
      <c r="TJ155" s="10"/>
      <c r="TK155" s="10"/>
      <c r="TL155" s="10"/>
      <c r="TM155" s="10"/>
      <c r="TN155" s="10"/>
      <c r="TO155" s="10"/>
      <c r="TP155" s="10"/>
      <c r="TQ155" s="10"/>
      <c r="TR155" s="10"/>
      <c r="TS155" s="8"/>
      <c r="TT155" s="8"/>
    </row>
    <row r="156" spans="1:540" ht="9.6" customHeight="1">
      <c r="A156" s="8"/>
      <c r="B156" s="8"/>
      <c r="C156" s="8"/>
      <c r="D156" s="8"/>
      <c r="E156" s="8"/>
      <c r="F156" s="8"/>
      <c r="G156" s="8"/>
      <c r="H156" s="8"/>
      <c r="I156" s="8"/>
      <c r="J156" s="8"/>
      <c r="K156" s="8"/>
      <c r="L156" s="8"/>
      <c r="M156" s="8"/>
      <c r="N156" s="8"/>
      <c r="O156" s="8"/>
      <c r="P156" s="8"/>
      <c r="Q156" s="8"/>
      <c r="R156" s="8"/>
      <c r="S156" s="8"/>
      <c r="T156" s="8"/>
      <c r="U156" s="8"/>
      <c r="V156" s="8"/>
      <c r="W156" s="8"/>
      <c r="X156" s="8"/>
      <c r="Y156" s="8"/>
      <c r="Z156" s="8"/>
      <c r="AA156" s="8"/>
      <c r="AB156" s="8"/>
      <c r="AC156" s="8"/>
      <c r="AD156" s="8"/>
      <c r="AE156" s="8"/>
      <c r="AF156" s="8"/>
      <c r="AG156" s="8"/>
      <c r="AH156" s="8"/>
      <c r="AI156" s="8"/>
      <c r="AJ156" s="8"/>
      <c r="AK156" s="8"/>
      <c r="AL156" s="8"/>
      <c r="AM156" s="8"/>
      <c r="AN156" s="8"/>
      <c r="AO156" s="8"/>
      <c r="AP156" s="8"/>
      <c r="AQ156" s="8"/>
      <c r="AR156" s="8"/>
      <c r="AS156" s="8"/>
      <c r="AT156" s="8"/>
      <c r="AU156" s="8"/>
      <c r="AV156" s="8"/>
      <c r="AW156" s="8"/>
      <c r="AX156" s="8"/>
      <c r="AY156" s="8"/>
      <c r="AZ156" s="8"/>
      <c r="BA156" s="8"/>
      <c r="BB156" s="8"/>
      <c r="BC156" s="8"/>
      <c r="BD156" s="8"/>
      <c r="BE156" s="8"/>
      <c r="BF156" s="8"/>
      <c r="BG156" s="8"/>
      <c r="BH156" s="8"/>
      <c r="BI156" s="8"/>
      <c r="BJ156" s="8"/>
      <c r="BK156" s="8"/>
      <c r="BL156" s="8"/>
      <c r="BM156" s="8"/>
      <c r="BN156" s="13"/>
      <c r="BO156" s="10"/>
      <c r="BP156" s="28"/>
      <c r="BQ156" s="28"/>
      <c r="BR156" s="28"/>
      <c r="BS156" s="28"/>
      <c r="BT156" s="28"/>
      <c r="BU156" s="28"/>
      <c r="BV156" s="28"/>
      <c r="BW156" s="28"/>
      <c r="BX156" s="28"/>
      <c r="BY156" s="28"/>
      <c r="BZ156" s="28"/>
      <c r="CA156" s="28"/>
      <c r="CB156" s="28"/>
      <c r="CC156" s="28"/>
      <c r="CD156" s="28"/>
      <c r="CE156" s="28"/>
      <c r="CF156" s="28"/>
      <c r="CG156" s="28"/>
      <c r="CH156" s="28"/>
      <c r="CI156" s="28"/>
      <c r="CJ156" s="28"/>
      <c r="CK156" s="28"/>
      <c r="CL156" s="28"/>
      <c r="CM156" s="28"/>
      <c r="CN156" s="28"/>
      <c r="CO156" s="28"/>
      <c r="CP156" s="28"/>
      <c r="CQ156" s="28"/>
      <c r="CR156" s="28"/>
      <c r="CS156" s="28"/>
      <c r="CT156" s="28"/>
      <c r="CU156" s="28"/>
      <c r="CV156" s="28"/>
      <c r="CW156" s="28"/>
      <c r="CX156" s="28"/>
      <c r="CY156" s="28"/>
      <c r="CZ156" s="28"/>
      <c r="DA156" s="28"/>
      <c r="DB156" s="28"/>
      <c r="DC156" s="28"/>
      <c r="DD156" s="28"/>
      <c r="DE156" s="28"/>
      <c r="DF156" s="28"/>
      <c r="DG156" s="28"/>
      <c r="DH156" s="28"/>
      <c r="DI156" s="28"/>
      <c r="DJ156" s="19"/>
      <c r="DK156" s="12"/>
      <c r="DL156" s="8"/>
      <c r="DM156" s="8"/>
      <c r="DN156" s="8"/>
      <c r="DO156" s="8"/>
      <c r="DP156" s="8"/>
      <c r="DQ156" s="8"/>
      <c r="DR156" s="12"/>
      <c r="DS156" s="18"/>
      <c r="DT156" s="14"/>
      <c r="DU156" s="8"/>
      <c r="DV156" s="8"/>
      <c r="DW156" s="8"/>
      <c r="DX156" s="8"/>
      <c r="DY156" s="8"/>
      <c r="DZ156" s="8"/>
      <c r="EA156" s="13"/>
      <c r="EB156" s="28"/>
      <c r="EC156" s="28"/>
      <c r="ED156" s="28"/>
      <c r="EE156" s="28"/>
      <c r="EF156" s="28"/>
      <c r="EG156" s="28"/>
      <c r="EH156" s="28"/>
      <c r="EI156" s="28"/>
      <c r="EJ156" s="28"/>
      <c r="EK156" s="28"/>
      <c r="EL156" s="28"/>
      <c r="EM156" s="28"/>
      <c r="EN156" s="28"/>
      <c r="EO156" s="28"/>
      <c r="EP156" s="28"/>
      <c r="EQ156" s="28"/>
      <c r="ER156" s="28"/>
      <c r="ES156" s="28"/>
      <c r="ET156" s="28"/>
      <c r="EU156" s="28"/>
      <c r="EV156" s="28"/>
      <c r="EW156" s="28"/>
      <c r="EX156" s="28"/>
      <c r="EY156" s="28"/>
      <c r="EZ156" s="28"/>
      <c r="FA156" s="28"/>
      <c r="FB156" s="28"/>
      <c r="FC156" s="28"/>
      <c r="FD156" s="28"/>
      <c r="FE156" s="28"/>
      <c r="FF156" s="28"/>
      <c r="FG156" s="28"/>
      <c r="FH156" s="28"/>
      <c r="FI156" s="28"/>
      <c r="FJ156" s="28"/>
      <c r="FK156" s="28"/>
      <c r="FL156" s="28"/>
      <c r="FM156" s="28"/>
      <c r="FN156" s="28"/>
      <c r="FO156" s="28"/>
      <c r="FP156" s="28"/>
      <c r="FQ156" s="28"/>
      <c r="FR156" s="28"/>
      <c r="FS156" s="28"/>
      <c r="FT156" s="28"/>
      <c r="FU156" s="28"/>
      <c r="FV156" s="28"/>
      <c r="FW156" s="18"/>
      <c r="FX156" s="8"/>
      <c r="FY156" s="8"/>
      <c r="FZ156" s="8"/>
      <c r="GA156" s="8"/>
      <c r="GB156" s="8"/>
      <c r="GC156" s="8"/>
      <c r="GD156" s="8"/>
      <c r="GE156" s="8"/>
      <c r="GF156" s="8"/>
      <c r="GG156" s="8"/>
      <c r="GH156" s="8"/>
      <c r="GI156" s="8"/>
      <c r="GJ156" s="8"/>
      <c r="GK156" s="8"/>
      <c r="GL156" s="8"/>
      <c r="GM156" s="8"/>
      <c r="GN156" s="8"/>
      <c r="GO156" s="8"/>
      <c r="GP156" s="8"/>
      <c r="GQ156" s="8"/>
      <c r="GR156" s="8"/>
      <c r="GS156" s="8"/>
      <c r="GT156" s="8"/>
      <c r="GU156" s="8"/>
      <c r="GV156" s="8"/>
      <c r="GW156" s="8"/>
      <c r="GX156" s="8"/>
      <c r="GY156" s="8"/>
      <c r="GZ156" s="8"/>
      <c r="HA156" s="8"/>
      <c r="HB156" s="8"/>
      <c r="HC156" s="8"/>
      <c r="HD156" s="8"/>
      <c r="HE156" s="8"/>
      <c r="HF156" s="8"/>
      <c r="HG156" s="8"/>
      <c r="HH156" s="8"/>
      <c r="HI156" s="8"/>
      <c r="HJ156" s="8"/>
      <c r="HK156" s="8"/>
      <c r="HL156" s="8"/>
      <c r="HM156" s="8"/>
      <c r="HN156" s="8"/>
      <c r="HO156" s="8"/>
      <c r="HP156" s="8"/>
      <c r="HQ156" s="8"/>
      <c r="HR156" s="8"/>
      <c r="HS156" s="8"/>
      <c r="HT156" s="8"/>
      <c r="HU156" s="8"/>
      <c r="HV156" s="8"/>
      <c r="HW156" s="8"/>
      <c r="HX156" s="8"/>
      <c r="HY156" s="8"/>
      <c r="HZ156" s="8"/>
      <c r="IA156" s="8"/>
      <c r="IB156" s="8"/>
      <c r="IC156" s="8"/>
      <c r="ID156" s="8"/>
      <c r="IE156" s="8"/>
      <c r="IF156" s="8"/>
      <c r="IG156" s="8"/>
      <c r="IH156" s="8"/>
      <c r="II156" s="8"/>
      <c r="IJ156" s="8"/>
      <c r="IK156" s="8"/>
      <c r="IL156" s="8"/>
      <c r="IM156" s="8"/>
      <c r="IN156" s="8"/>
      <c r="IO156" s="8"/>
      <c r="IP156" s="8"/>
      <c r="IQ156" s="8"/>
      <c r="IR156" s="9"/>
      <c r="IS156" s="10"/>
      <c r="IT156" s="10"/>
      <c r="IU156" s="10"/>
      <c r="IV156" s="10"/>
      <c r="IW156" s="10"/>
      <c r="IX156" s="10"/>
      <c r="IY156" s="10"/>
      <c r="IZ156" s="10"/>
      <c r="JA156" s="10"/>
      <c r="JB156" s="10"/>
      <c r="JC156" s="10"/>
      <c r="JD156" s="10"/>
      <c r="JE156" s="10"/>
      <c r="JF156" s="10"/>
      <c r="JG156" s="10"/>
      <c r="JH156" s="10"/>
      <c r="JI156" s="10"/>
      <c r="JJ156" s="10"/>
      <c r="JK156" s="10"/>
      <c r="JL156" s="10"/>
      <c r="JM156" s="10"/>
      <c r="JN156" s="10"/>
      <c r="JO156" s="10"/>
      <c r="JP156" s="10"/>
      <c r="JQ156" s="10"/>
      <c r="JR156" s="10"/>
      <c r="JS156" s="10"/>
      <c r="JT156" s="10"/>
      <c r="JU156" s="10"/>
      <c r="JV156" s="10"/>
      <c r="JW156" s="10"/>
      <c r="JX156" s="10"/>
      <c r="JY156" s="10"/>
      <c r="JZ156" s="10"/>
      <c r="KA156" s="10"/>
      <c r="KB156" s="10"/>
      <c r="KC156" s="10"/>
      <c r="KD156" s="10"/>
      <c r="KE156" s="10"/>
      <c r="KF156" s="10"/>
      <c r="KG156" s="10"/>
      <c r="KH156" s="10"/>
      <c r="KI156" s="10"/>
      <c r="KJ156" s="10"/>
      <c r="KK156" s="10"/>
      <c r="KL156" s="10"/>
      <c r="KM156" s="10"/>
      <c r="KN156" s="10"/>
      <c r="KO156" s="10"/>
      <c r="KP156" s="10"/>
      <c r="KQ156" s="10"/>
      <c r="KR156" s="10"/>
      <c r="KS156" s="10"/>
      <c r="KT156" s="10"/>
      <c r="KU156" s="10"/>
      <c r="KV156" s="10"/>
      <c r="KW156" s="10"/>
      <c r="KX156" s="10"/>
      <c r="KY156" s="10"/>
      <c r="KZ156" s="10"/>
      <c r="LA156" s="10"/>
      <c r="LB156" s="10"/>
      <c r="LC156" s="10"/>
      <c r="LD156" s="10"/>
      <c r="LE156" s="10"/>
      <c r="LF156" s="10"/>
      <c r="LG156" s="10"/>
      <c r="LH156" s="10"/>
      <c r="LI156" s="10"/>
      <c r="LJ156" s="10"/>
      <c r="LK156" s="10"/>
      <c r="LL156" s="10"/>
      <c r="LM156" s="10"/>
      <c r="LN156" s="10"/>
      <c r="LO156" s="10"/>
      <c r="LP156" s="10"/>
      <c r="LQ156" s="10"/>
      <c r="LR156" s="10"/>
      <c r="LS156" s="10"/>
      <c r="LT156" s="10"/>
      <c r="LU156" s="10"/>
      <c r="LV156" s="10"/>
      <c r="LW156" s="10"/>
      <c r="LX156" s="10"/>
      <c r="LY156" s="10"/>
      <c r="LZ156" s="10"/>
      <c r="MA156" s="19"/>
      <c r="MB156" s="12"/>
      <c r="MC156" s="12"/>
      <c r="MD156" s="12"/>
      <c r="ME156" s="12"/>
      <c r="MF156" s="12"/>
      <c r="MG156" s="12"/>
      <c r="MH156" s="12"/>
      <c r="MI156" s="12"/>
      <c r="MJ156" s="12"/>
      <c r="MK156" s="12"/>
      <c r="ML156" s="12"/>
      <c r="MM156" s="12"/>
      <c r="MN156" s="12"/>
      <c r="MO156" s="12"/>
      <c r="MP156" s="12"/>
      <c r="MQ156" s="12"/>
      <c r="MR156" s="12"/>
      <c r="MS156" s="12"/>
      <c r="MT156" s="12"/>
      <c r="MU156" s="12"/>
      <c r="MV156" s="12"/>
      <c r="MW156" s="12"/>
      <c r="MX156" s="12"/>
      <c r="MY156" s="12"/>
      <c r="MZ156" s="12"/>
      <c r="NA156" s="12"/>
      <c r="NB156" s="12"/>
      <c r="NC156" s="12"/>
      <c r="ND156" s="12"/>
      <c r="NE156" s="12"/>
      <c r="NF156" s="12"/>
      <c r="NG156" s="12"/>
      <c r="NH156" s="12"/>
      <c r="NI156" s="12"/>
      <c r="NJ156" s="12"/>
      <c r="NK156" s="12"/>
      <c r="NL156" s="12"/>
      <c r="NM156" s="12"/>
      <c r="NN156" s="12"/>
      <c r="NO156" s="12"/>
      <c r="NP156" s="12"/>
      <c r="NQ156" s="12"/>
      <c r="NR156" s="12"/>
      <c r="NS156" s="12"/>
      <c r="NT156" s="12"/>
      <c r="NU156" s="12"/>
      <c r="NV156" s="12"/>
      <c r="NW156" s="12"/>
      <c r="NX156" s="18"/>
      <c r="NY156" s="10"/>
      <c r="NZ156" s="10"/>
      <c r="OA156" s="10"/>
      <c r="OB156" s="10"/>
      <c r="OC156" s="10"/>
      <c r="OD156" s="10"/>
      <c r="OE156" s="10"/>
      <c r="OF156" s="10"/>
      <c r="OG156" s="10"/>
      <c r="OH156" s="10"/>
      <c r="OI156" s="10"/>
      <c r="OJ156" s="10"/>
      <c r="OK156" s="10"/>
      <c r="OL156" s="10"/>
      <c r="OM156" s="58"/>
      <c r="ON156" s="14"/>
      <c r="OO156" s="12"/>
      <c r="OP156" s="12"/>
      <c r="OQ156" s="12"/>
      <c r="OR156" s="12"/>
      <c r="OS156" s="12"/>
      <c r="OT156" s="12"/>
      <c r="OU156" s="12"/>
      <c r="OV156" s="12"/>
      <c r="OW156" s="12"/>
      <c r="OX156" s="12"/>
      <c r="OY156" s="12"/>
      <c r="OZ156" s="12"/>
      <c r="PA156" s="12"/>
      <c r="PB156" s="12"/>
      <c r="PC156" s="12"/>
      <c r="PD156" s="12"/>
      <c r="PE156" s="12"/>
      <c r="PF156" s="12"/>
      <c r="PG156" s="12"/>
      <c r="PH156" s="12"/>
      <c r="PI156" s="12"/>
      <c r="PJ156" s="12"/>
      <c r="PK156" s="12"/>
      <c r="PL156" s="12"/>
      <c r="PM156" s="12"/>
      <c r="PN156" s="12"/>
      <c r="PO156" s="12"/>
      <c r="PP156" s="12"/>
      <c r="PQ156" s="12"/>
      <c r="PR156" s="12"/>
      <c r="PS156" s="12"/>
      <c r="PT156" s="12"/>
      <c r="PU156" s="12"/>
      <c r="PV156" s="12"/>
      <c r="PW156" s="12"/>
      <c r="PX156" s="12"/>
      <c r="PY156" s="12"/>
      <c r="PZ156" s="12"/>
      <c r="QA156" s="12"/>
      <c r="QB156" s="12"/>
      <c r="QC156" s="12"/>
      <c r="QD156" s="12"/>
      <c r="QE156" s="12"/>
      <c r="QF156" s="12"/>
      <c r="QG156" s="12"/>
      <c r="QH156" s="13"/>
      <c r="QI156" s="10"/>
      <c r="QJ156" s="10"/>
      <c r="QK156" s="10"/>
      <c r="QL156" s="10"/>
      <c r="QM156" s="10"/>
      <c r="QN156" s="10"/>
      <c r="QO156" s="10"/>
      <c r="QP156" s="10"/>
      <c r="QQ156" s="10"/>
      <c r="QR156" s="10"/>
      <c r="QS156" s="10"/>
      <c r="QT156" s="10"/>
      <c r="QU156" s="10"/>
      <c r="QV156" s="10"/>
      <c r="QW156" s="10"/>
      <c r="QX156" s="10"/>
      <c r="QY156" s="10"/>
      <c r="QZ156" s="10"/>
      <c r="RA156" s="10"/>
      <c r="RB156" s="10"/>
      <c r="RC156" s="10"/>
      <c r="RD156" s="10"/>
      <c r="RE156" s="10"/>
      <c r="RF156" s="10"/>
      <c r="RG156" s="10"/>
      <c r="RH156" s="10"/>
      <c r="RI156" s="10"/>
      <c r="RJ156" s="10"/>
      <c r="RK156" s="10"/>
      <c r="RL156" s="10"/>
      <c r="RM156" s="10"/>
      <c r="RN156" s="10"/>
      <c r="RO156" s="10"/>
      <c r="RP156" s="10"/>
      <c r="RQ156" s="10"/>
      <c r="RR156" s="10"/>
      <c r="RS156" s="10"/>
      <c r="RT156" s="10"/>
      <c r="RU156" s="10"/>
      <c r="RV156" s="10"/>
      <c r="RW156" s="10"/>
      <c r="RX156" s="10"/>
      <c r="RY156" s="10"/>
      <c r="RZ156" s="10"/>
      <c r="SA156" s="10"/>
      <c r="SB156" s="10"/>
      <c r="SC156" s="10"/>
      <c r="SD156" s="10"/>
      <c r="SE156" s="10"/>
      <c r="SF156" s="10"/>
      <c r="SG156" s="10"/>
      <c r="SH156" s="10"/>
      <c r="SI156" s="10"/>
      <c r="SJ156" s="10"/>
      <c r="SK156" s="10"/>
      <c r="SL156" s="10"/>
      <c r="SM156" s="10"/>
      <c r="SN156" s="10"/>
      <c r="SO156" s="10"/>
      <c r="SP156" s="10"/>
      <c r="SQ156" s="10"/>
      <c r="SR156" s="10"/>
      <c r="SS156" s="10"/>
      <c r="ST156" s="10"/>
      <c r="SU156" s="10"/>
      <c r="SV156" s="10"/>
      <c r="SW156" s="10"/>
      <c r="SX156" s="10"/>
      <c r="SY156" s="10"/>
      <c r="SZ156" s="10"/>
      <c r="TA156" s="10"/>
      <c r="TB156" s="10"/>
      <c r="TC156" s="10"/>
      <c r="TD156" s="10"/>
      <c r="TE156" s="10"/>
      <c r="TF156" s="10"/>
      <c r="TG156" s="10"/>
      <c r="TH156" s="10"/>
      <c r="TI156" s="10"/>
      <c r="TJ156" s="10"/>
      <c r="TK156" s="10"/>
      <c r="TL156" s="10"/>
      <c r="TM156" s="10"/>
      <c r="TN156" s="10"/>
      <c r="TO156" s="10"/>
      <c r="TP156" s="10"/>
      <c r="TQ156" s="10"/>
      <c r="TR156" s="10"/>
      <c r="TS156" s="8"/>
      <c r="TT156" s="8"/>
    </row>
    <row r="157" spans="1:540" ht="9.6" customHeight="1">
      <c r="A157" s="8"/>
      <c r="B157" s="8"/>
      <c r="C157" s="8"/>
      <c r="D157" s="8"/>
      <c r="E157" s="8"/>
      <c r="F157" s="8"/>
      <c r="G157" s="8"/>
      <c r="H157" s="8"/>
      <c r="I157" s="8"/>
      <c r="J157" s="8"/>
      <c r="K157" s="8"/>
      <c r="L157" s="8"/>
      <c r="M157" s="8"/>
      <c r="N157" s="8"/>
      <c r="O157" s="8"/>
      <c r="P157" s="8"/>
      <c r="Q157" s="8"/>
      <c r="R157" s="8"/>
      <c r="S157" s="8"/>
      <c r="T157" s="8"/>
      <c r="U157" s="8"/>
      <c r="V157" s="8"/>
      <c r="W157" s="8"/>
      <c r="X157" s="8"/>
      <c r="Y157" s="8"/>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c r="BA157" s="8"/>
      <c r="BB157" s="8"/>
      <c r="BC157" s="8"/>
      <c r="BD157" s="8"/>
      <c r="BE157" s="8"/>
      <c r="BF157" s="8"/>
      <c r="BG157" s="8"/>
      <c r="BH157" s="8"/>
      <c r="BI157" s="8"/>
      <c r="BJ157" s="8"/>
      <c r="BK157" s="8"/>
      <c r="BL157" s="8"/>
      <c r="BM157" s="8"/>
      <c r="BN157" s="8"/>
      <c r="BO157" s="13"/>
      <c r="BP157" s="10"/>
      <c r="BQ157" s="28"/>
      <c r="BR157" s="28"/>
      <c r="BS157" s="28"/>
      <c r="BT157" s="28"/>
      <c r="BU157" s="28"/>
      <c r="BV157" s="28"/>
      <c r="BW157" s="28"/>
      <c r="BX157" s="28"/>
      <c r="BY157" s="28"/>
      <c r="BZ157" s="28"/>
      <c r="CA157" s="28"/>
      <c r="CB157" s="28"/>
      <c r="CC157" s="28"/>
      <c r="CD157" s="28"/>
      <c r="CE157" s="28"/>
      <c r="CF157" s="28"/>
      <c r="CG157" s="28"/>
      <c r="CH157" s="28"/>
      <c r="CI157" s="28"/>
      <c r="CJ157" s="28"/>
      <c r="CK157" s="28"/>
      <c r="CL157" s="28"/>
      <c r="CM157" s="28"/>
      <c r="CN157" s="28"/>
      <c r="CO157" s="28"/>
      <c r="CP157" s="28"/>
      <c r="CQ157" s="28"/>
      <c r="CR157" s="28"/>
      <c r="CS157" s="28"/>
      <c r="CT157" s="28"/>
      <c r="CU157" s="28"/>
      <c r="CV157" s="28"/>
      <c r="CW157" s="28"/>
      <c r="CX157" s="28"/>
      <c r="CY157" s="28"/>
      <c r="CZ157" s="28"/>
      <c r="DA157" s="28"/>
      <c r="DB157" s="28"/>
      <c r="DC157" s="28"/>
      <c r="DD157" s="28"/>
      <c r="DE157" s="28"/>
      <c r="DF157" s="28"/>
      <c r="DG157" s="28"/>
      <c r="DH157" s="28"/>
      <c r="DI157" s="28"/>
      <c r="DJ157" s="23"/>
      <c r="DK157" s="8"/>
      <c r="DL157" s="8"/>
      <c r="DM157" s="8"/>
      <c r="DN157" s="8"/>
      <c r="DO157" s="8"/>
      <c r="DP157" s="8"/>
      <c r="DQ157" s="8"/>
      <c r="DR157" s="9"/>
      <c r="DS157" s="19"/>
      <c r="DT157" s="14"/>
      <c r="DU157" s="8"/>
      <c r="DV157" s="8"/>
      <c r="DW157" s="8"/>
      <c r="DX157" s="8"/>
      <c r="DY157" s="8"/>
      <c r="DZ157" s="8"/>
      <c r="EA157" s="14"/>
      <c r="EB157" s="19"/>
      <c r="EC157" s="28"/>
      <c r="ED157" s="28"/>
      <c r="EE157" s="28"/>
      <c r="EF157" s="28"/>
      <c r="EG157" s="28"/>
      <c r="EH157" s="28"/>
      <c r="EI157" s="28"/>
      <c r="EJ157" s="28"/>
      <c r="EK157" s="28"/>
      <c r="EL157" s="28"/>
      <c r="EM157" s="28"/>
      <c r="EN157" s="28"/>
      <c r="EO157" s="28"/>
      <c r="EP157" s="28"/>
      <c r="EQ157" s="28"/>
      <c r="ER157" s="28"/>
      <c r="ES157" s="28"/>
      <c r="ET157" s="28"/>
      <c r="EU157" s="28"/>
      <c r="EV157" s="28"/>
      <c r="EW157" s="28"/>
      <c r="EX157" s="28"/>
      <c r="EY157" s="28"/>
      <c r="EZ157" s="28"/>
      <c r="FA157" s="28"/>
      <c r="FB157" s="28"/>
      <c r="FC157" s="28"/>
      <c r="FD157" s="28"/>
      <c r="FE157" s="28"/>
      <c r="FF157" s="28"/>
      <c r="FG157" s="28"/>
      <c r="FH157" s="28"/>
      <c r="FI157" s="28"/>
      <c r="FJ157" s="28"/>
      <c r="FK157" s="28"/>
      <c r="FL157" s="28"/>
      <c r="FM157" s="28"/>
      <c r="FN157" s="28"/>
      <c r="FO157" s="28"/>
      <c r="FP157" s="28"/>
      <c r="FQ157" s="28"/>
      <c r="FR157" s="28"/>
      <c r="FS157" s="28"/>
      <c r="FT157" s="28"/>
      <c r="FU157" s="10"/>
      <c r="FV157" s="30"/>
      <c r="FW157" s="8"/>
      <c r="FX157" s="8"/>
      <c r="FY157" s="8"/>
      <c r="FZ157" s="8"/>
      <c r="GA157" s="8"/>
      <c r="GB157" s="8"/>
      <c r="GC157" s="8"/>
      <c r="GD157" s="8"/>
      <c r="GE157" s="8"/>
      <c r="GF157" s="8"/>
      <c r="GG157" s="8"/>
      <c r="GH157" s="8"/>
      <c r="GI157" s="8"/>
      <c r="GJ157" s="8"/>
      <c r="GK157" s="8"/>
      <c r="GL157" s="8"/>
      <c r="GM157" s="8"/>
      <c r="GN157" s="8"/>
      <c r="GO157" s="8"/>
      <c r="GP157" s="8"/>
      <c r="GQ157" s="8"/>
      <c r="GR157" s="8"/>
      <c r="GS157" s="8"/>
      <c r="GT157" s="8"/>
      <c r="GU157" s="8"/>
      <c r="GV157" s="8"/>
      <c r="GW157" s="8"/>
      <c r="GX157" s="8"/>
      <c r="GY157" s="8"/>
      <c r="GZ157" s="8"/>
      <c r="HA157" s="8"/>
      <c r="HB157" s="8"/>
      <c r="HC157" s="8"/>
      <c r="HD157" s="8"/>
      <c r="HE157" s="8"/>
      <c r="HF157" s="8"/>
      <c r="HG157" s="8"/>
      <c r="HH157" s="8"/>
      <c r="HI157" s="8"/>
      <c r="HJ157" s="8"/>
      <c r="HK157" s="8"/>
      <c r="HL157" s="8"/>
      <c r="HM157" s="8"/>
      <c r="HN157" s="8"/>
      <c r="HO157" s="8"/>
      <c r="HP157" s="8"/>
      <c r="HQ157" s="8"/>
      <c r="HR157" s="8"/>
      <c r="HS157" s="8"/>
      <c r="HT157" s="8"/>
      <c r="HU157" s="8"/>
      <c r="HV157" s="8"/>
      <c r="HW157" s="8"/>
      <c r="HX157" s="8"/>
      <c r="HY157" s="8"/>
      <c r="HZ157" s="8"/>
      <c r="IA157" s="8"/>
      <c r="IB157" s="8"/>
      <c r="IC157" s="8"/>
      <c r="ID157" s="8"/>
      <c r="IE157" s="8"/>
      <c r="IF157" s="8"/>
      <c r="IG157" s="8"/>
      <c r="IH157" s="8"/>
      <c r="II157" s="8"/>
      <c r="IJ157" s="8"/>
      <c r="IK157" s="8"/>
      <c r="IL157" s="8"/>
      <c r="IM157" s="8"/>
      <c r="IN157" s="8"/>
      <c r="IO157" s="8"/>
      <c r="IP157" s="8"/>
      <c r="IQ157" s="8"/>
      <c r="IR157" s="9"/>
      <c r="IS157" s="10"/>
      <c r="IT157" s="10"/>
      <c r="IU157" s="10"/>
      <c r="IV157" s="10"/>
      <c r="IW157" s="10"/>
      <c r="IX157" s="10"/>
      <c r="IY157" s="10"/>
      <c r="IZ157" s="10"/>
      <c r="JA157" s="10"/>
      <c r="JB157" s="10"/>
      <c r="JC157" s="10"/>
      <c r="JD157" s="10"/>
      <c r="JE157" s="10"/>
      <c r="JF157" s="10"/>
      <c r="JG157" s="10"/>
      <c r="JH157" s="10"/>
      <c r="JI157" s="10"/>
      <c r="JJ157" s="10"/>
      <c r="JK157" s="10"/>
      <c r="JL157" s="10"/>
      <c r="JM157" s="10"/>
      <c r="JN157" s="10"/>
      <c r="JO157" s="10"/>
      <c r="JP157" s="10"/>
      <c r="JQ157" s="10"/>
      <c r="JR157" s="10"/>
      <c r="JS157" s="10"/>
      <c r="JT157" s="10"/>
      <c r="JU157" s="10"/>
      <c r="JV157" s="10"/>
      <c r="JW157" s="10"/>
      <c r="JX157" s="10"/>
      <c r="JY157" s="10"/>
      <c r="JZ157" s="10"/>
      <c r="KA157" s="10"/>
      <c r="KB157" s="10"/>
      <c r="KC157" s="10"/>
      <c r="KD157" s="10"/>
      <c r="KE157" s="10"/>
      <c r="KF157" s="10"/>
      <c r="KG157" s="10"/>
      <c r="KH157" s="10"/>
      <c r="KI157" s="10"/>
      <c r="KJ157" s="10"/>
      <c r="KK157" s="10"/>
      <c r="KL157" s="10"/>
      <c r="KM157" s="10"/>
      <c r="KN157" s="10"/>
      <c r="KO157" s="10"/>
      <c r="KP157" s="10"/>
      <c r="KQ157" s="10"/>
      <c r="KR157" s="10"/>
      <c r="KS157" s="10"/>
      <c r="KT157" s="10"/>
      <c r="KU157" s="10"/>
      <c r="KV157" s="10"/>
      <c r="KW157" s="10"/>
      <c r="KX157" s="10"/>
      <c r="KY157" s="10"/>
      <c r="KZ157" s="10"/>
      <c r="LA157" s="10"/>
      <c r="LB157" s="10"/>
      <c r="LC157" s="10"/>
      <c r="LD157" s="10"/>
      <c r="LE157" s="10"/>
      <c r="LF157" s="10"/>
      <c r="LG157" s="10"/>
      <c r="LH157" s="10"/>
      <c r="LI157" s="10"/>
      <c r="LJ157" s="10"/>
      <c r="LK157" s="10"/>
      <c r="LL157" s="10"/>
      <c r="LM157" s="10"/>
      <c r="LN157" s="10"/>
      <c r="LO157" s="10"/>
      <c r="LP157" s="10"/>
      <c r="LQ157" s="10"/>
      <c r="LR157" s="10"/>
      <c r="LS157" s="10"/>
      <c r="LT157" s="10"/>
      <c r="LU157" s="10"/>
      <c r="LV157" s="10"/>
      <c r="LW157" s="10"/>
      <c r="LX157" s="10"/>
      <c r="LY157" s="10"/>
      <c r="LZ157" s="10"/>
      <c r="MA157" s="10"/>
      <c r="MB157" s="19"/>
      <c r="MC157" s="13"/>
      <c r="MD157" s="12"/>
      <c r="ME157" s="12"/>
      <c r="MF157" s="12"/>
      <c r="MG157" s="12"/>
      <c r="MH157" s="12"/>
      <c r="MI157" s="12"/>
      <c r="MJ157" s="12"/>
      <c r="MK157" s="12"/>
      <c r="ML157" s="12"/>
      <c r="MM157" s="12"/>
      <c r="MN157" s="12"/>
      <c r="MO157" s="12"/>
      <c r="MP157" s="12"/>
      <c r="MQ157" s="12"/>
      <c r="MR157" s="12"/>
      <c r="MS157" s="12"/>
      <c r="MT157" s="12"/>
      <c r="MU157" s="12"/>
      <c r="MV157" s="12"/>
      <c r="MW157" s="12"/>
      <c r="MX157" s="12"/>
      <c r="MY157" s="12"/>
      <c r="MZ157" s="12"/>
      <c r="NA157" s="12"/>
      <c r="NB157" s="12"/>
      <c r="NC157" s="12"/>
      <c r="ND157" s="12"/>
      <c r="NE157" s="12"/>
      <c r="NF157" s="12"/>
      <c r="NG157" s="12"/>
      <c r="NH157" s="12"/>
      <c r="NI157" s="12"/>
      <c r="NJ157" s="12"/>
      <c r="NK157" s="12"/>
      <c r="NL157" s="12"/>
      <c r="NM157" s="12"/>
      <c r="NN157" s="12"/>
      <c r="NO157" s="12"/>
      <c r="NP157" s="12"/>
      <c r="NQ157" s="12"/>
      <c r="NR157" s="12"/>
      <c r="NS157" s="12"/>
      <c r="NT157" s="12"/>
      <c r="NU157" s="12"/>
      <c r="NV157" s="13"/>
      <c r="NW157" s="14"/>
      <c r="NX157" s="17"/>
      <c r="NY157" s="10"/>
      <c r="NZ157" s="10"/>
      <c r="OA157" s="10"/>
      <c r="OB157" s="10"/>
      <c r="OC157" s="10"/>
      <c r="OD157" s="10"/>
      <c r="OE157" s="9"/>
      <c r="OF157" s="17"/>
      <c r="OG157" s="10"/>
      <c r="OH157" s="10"/>
      <c r="OI157" s="10"/>
      <c r="OJ157" s="10"/>
      <c r="OK157" s="10"/>
      <c r="OL157" s="10"/>
      <c r="OM157" s="19"/>
      <c r="ON157" s="14"/>
      <c r="OO157" s="12"/>
      <c r="OP157" s="12"/>
      <c r="OQ157" s="12"/>
      <c r="OR157" s="12"/>
      <c r="OS157" s="12"/>
      <c r="OT157" s="12"/>
      <c r="OU157" s="12"/>
      <c r="OV157" s="12"/>
      <c r="OW157" s="12"/>
      <c r="OX157" s="12"/>
      <c r="OY157" s="12"/>
      <c r="OZ157" s="12"/>
      <c r="PA157" s="12"/>
      <c r="PB157" s="12"/>
      <c r="PC157" s="12"/>
      <c r="PD157" s="12"/>
      <c r="PE157" s="12"/>
      <c r="PF157" s="12"/>
      <c r="PG157" s="12"/>
      <c r="PH157" s="12"/>
      <c r="PI157" s="12"/>
      <c r="PJ157" s="12"/>
      <c r="PK157" s="12"/>
      <c r="PL157" s="12"/>
      <c r="PM157" s="12"/>
      <c r="PN157" s="12"/>
      <c r="PO157" s="12"/>
      <c r="PP157" s="12"/>
      <c r="PQ157" s="12"/>
      <c r="PR157" s="12"/>
      <c r="PS157" s="12"/>
      <c r="PT157" s="12"/>
      <c r="PU157" s="12"/>
      <c r="PV157" s="12"/>
      <c r="PW157" s="12"/>
      <c r="PX157" s="12"/>
      <c r="PY157" s="12"/>
      <c r="PZ157" s="12"/>
      <c r="QA157" s="12"/>
      <c r="QB157" s="12"/>
      <c r="QC157" s="12"/>
      <c r="QD157" s="12"/>
      <c r="QE157" s="12"/>
      <c r="QF157" s="12"/>
      <c r="QG157" s="14"/>
      <c r="QH157" s="19"/>
      <c r="QI157" s="10"/>
      <c r="QJ157" s="10"/>
      <c r="QK157" s="10"/>
      <c r="QL157" s="10"/>
      <c r="QM157" s="10"/>
      <c r="QN157" s="10"/>
      <c r="QO157" s="10"/>
      <c r="QP157" s="10"/>
      <c r="QQ157" s="10"/>
      <c r="QR157" s="10"/>
      <c r="QS157" s="10"/>
      <c r="QT157" s="10"/>
      <c r="QU157" s="10"/>
      <c r="QV157" s="10"/>
      <c r="QW157" s="10"/>
      <c r="QX157" s="10"/>
      <c r="QY157" s="10"/>
      <c r="QZ157" s="10"/>
      <c r="RA157" s="10"/>
      <c r="RB157" s="10"/>
      <c r="RC157" s="10"/>
      <c r="RD157" s="10"/>
      <c r="RE157" s="10"/>
      <c r="RF157" s="10"/>
      <c r="RG157" s="10"/>
      <c r="RH157" s="10"/>
      <c r="RI157" s="10"/>
      <c r="RJ157" s="10"/>
      <c r="RK157" s="10"/>
      <c r="RL157" s="10"/>
      <c r="RM157" s="10"/>
      <c r="RN157" s="10"/>
      <c r="RO157" s="10"/>
      <c r="RP157" s="10"/>
      <c r="RQ157" s="10"/>
      <c r="RR157" s="10"/>
      <c r="RS157" s="10"/>
      <c r="RT157" s="10"/>
      <c r="RU157" s="10"/>
      <c r="RV157" s="10"/>
      <c r="RW157" s="10"/>
      <c r="RX157" s="10"/>
      <c r="RY157" s="10"/>
      <c r="RZ157" s="10"/>
      <c r="SA157" s="10"/>
      <c r="SB157" s="10"/>
      <c r="SC157" s="10"/>
      <c r="SD157" s="10"/>
      <c r="SE157" s="10"/>
      <c r="SF157" s="10"/>
      <c r="SG157" s="10"/>
      <c r="SH157" s="10"/>
      <c r="SI157" s="10"/>
      <c r="SJ157" s="10"/>
      <c r="SK157" s="10"/>
      <c r="SL157" s="10"/>
      <c r="SM157" s="10"/>
      <c r="SN157" s="10"/>
      <c r="SO157" s="10"/>
      <c r="SP157" s="10"/>
      <c r="SQ157" s="10"/>
      <c r="SR157" s="10"/>
      <c r="SS157" s="10"/>
      <c r="ST157" s="10"/>
      <c r="SU157" s="10"/>
      <c r="SV157" s="10"/>
      <c r="SW157" s="10"/>
      <c r="SX157" s="10"/>
      <c r="SY157" s="10"/>
      <c r="SZ157" s="10"/>
      <c r="TA157" s="10"/>
      <c r="TB157" s="10"/>
      <c r="TC157" s="10"/>
      <c r="TD157" s="10"/>
      <c r="TE157" s="10"/>
      <c r="TF157" s="10"/>
      <c r="TG157" s="10"/>
      <c r="TH157" s="10"/>
      <c r="TI157" s="10"/>
      <c r="TJ157" s="10"/>
      <c r="TK157" s="10"/>
      <c r="TL157" s="10"/>
      <c r="TM157" s="10"/>
      <c r="TN157" s="10"/>
      <c r="TO157" s="10"/>
      <c r="TP157" s="10"/>
      <c r="TQ157" s="10"/>
      <c r="TR157" s="10"/>
      <c r="TS157" s="8"/>
      <c r="TT157" s="8"/>
    </row>
    <row r="158" spans="1:540" ht="9.6" customHeight="1">
      <c r="A158" s="8"/>
      <c r="B158" s="8"/>
      <c r="C158" s="8"/>
      <c r="D158" s="8"/>
      <c r="E158" s="8"/>
      <c r="F158" s="8"/>
      <c r="G158" s="8"/>
      <c r="H158" s="8"/>
      <c r="I158" s="8"/>
      <c r="J158" s="8"/>
      <c r="K158" s="8"/>
      <c r="L158" s="8"/>
      <c r="M158" s="8"/>
      <c r="N158" s="8"/>
      <c r="O158" s="8"/>
      <c r="P158" s="8"/>
      <c r="Q158" s="8"/>
      <c r="R158" s="8"/>
      <c r="S158" s="8"/>
      <c r="T158" s="8"/>
      <c r="U158" s="8"/>
      <c r="V158" s="8"/>
      <c r="W158" s="8"/>
      <c r="X158" s="8"/>
      <c r="Y158" s="8"/>
      <c r="Z158" s="8"/>
      <c r="AA158" s="8"/>
      <c r="AB158" s="8"/>
      <c r="AC158" s="8"/>
      <c r="AD158" s="8"/>
      <c r="AE158" s="12"/>
      <c r="AF158" s="12"/>
      <c r="AG158" s="12"/>
      <c r="AH158" s="14"/>
      <c r="AI158" s="8"/>
      <c r="AJ158" s="8"/>
      <c r="AK158" s="8"/>
      <c r="AL158" s="8"/>
      <c r="AM158" s="8"/>
      <c r="AN158" s="8"/>
      <c r="AO158" s="8"/>
      <c r="AP158" s="8"/>
      <c r="AQ158" s="8"/>
      <c r="AR158" s="8"/>
      <c r="AS158" s="8"/>
      <c r="AT158" s="8"/>
      <c r="AU158" s="8"/>
      <c r="AV158" s="8"/>
      <c r="AW158" s="8"/>
      <c r="AX158" s="8"/>
      <c r="AY158" s="8"/>
      <c r="AZ158" s="8"/>
      <c r="BA158" s="8"/>
      <c r="BB158" s="8"/>
      <c r="BC158" s="8"/>
      <c r="BD158" s="8"/>
      <c r="BE158" s="8"/>
      <c r="BF158" s="8"/>
      <c r="BG158" s="8"/>
      <c r="BH158" s="8"/>
      <c r="BI158" s="8"/>
      <c r="BJ158" s="8"/>
      <c r="BK158" s="8"/>
      <c r="BL158" s="8"/>
      <c r="BM158" s="8"/>
      <c r="BN158" s="8"/>
      <c r="BO158" s="8"/>
      <c r="BP158" s="18"/>
      <c r="BQ158" s="10"/>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8"/>
      <c r="CR158" s="28"/>
      <c r="CS158" s="28"/>
      <c r="CT158" s="28"/>
      <c r="CU158" s="28"/>
      <c r="CV158" s="28"/>
      <c r="CW158" s="28"/>
      <c r="CX158" s="28"/>
      <c r="CY158" s="28"/>
      <c r="CZ158" s="28"/>
      <c r="DA158" s="28"/>
      <c r="DB158" s="28"/>
      <c r="DC158" s="28"/>
      <c r="DD158" s="28"/>
      <c r="DE158" s="28"/>
      <c r="DF158" s="28"/>
      <c r="DG158" s="28"/>
      <c r="DH158" s="28"/>
      <c r="DI158" s="28"/>
      <c r="DJ158" s="12"/>
      <c r="DK158" s="8"/>
      <c r="DL158" s="8"/>
      <c r="DM158" s="8"/>
      <c r="DN158" s="8"/>
      <c r="DO158" s="8"/>
      <c r="DP158" s="8"/>
      <c r="DQ158" s="8"/>
      <c r="DR158" s="9"/>
      <c r="DS158" s="10"/>
      <c r="DT158" s="12"/>
      <c r="DU158" s="8"/>
      <c r="DV158" s="8"/>
      <c r="DW158" s="8"/>
      <c r="DX158" s="8"/>
      <c r="DY158" s="8"/>
      <c r="DZ158" s="8"/>
      <c r="EA158" s="14"/>
      <c r="EB158" s="32"/>
      <c r="EC158" s="28"/>
      <c r="ED158" s="28"/>
      <c r="EE158" s="28"/>
      <c r="EF158" s="28"/>
      <c r="EG158" s="28"/>
      <c r="EH158" s="28"/>
      <c r="EI158" s="28"/>
      <c r="EJ158" s="28"/>
      <c r="EK158" s="28"/>
      <c r="EL158" s="28"/>
      <c r="EM158" s="28"/>
      <c r="EN158" s="28"/>
      <c r="EO158" s="28"/>
      <c r="EP158" s="28"/>
      <c r="EQ158" s="28"/>
      <c r="ER158" s="28"/>
      <c r="ES158" s="28"/>
      <c r="ET158" s="28"/>
      <c r="EU158" s="28"/>
      <c r="EV158" s="28"/>
      <c r="EW158" s="28"/>
      <c r="EX158" s="28"/>
      <c r="EY158" s="28"/>
      <c r="EZ158" s="28"/>
      <c r="FA158" s="28"/>
      <c r="FB158" s="28"/>
      <c r="FC158" s="28"/>
      <c r="FD158" s="28"/>
      <c r="FE158" s="28"/>
      <c r="FF158" s="28"/>
      <c r="FG158" s="28"/>
      <c r="FH158" s="28"/>
      <c r="FI158" s="28"/>
      <c r="FJ158" s="28"/>
      <c r="FK158" s="28"/>
      <c r="FL158" s="28"/>
      <c r="FM158" s="28"/>
      <c r="FN158" s="28"/>
      <c r="FO158" s="28"/>
      <c r="FP158" s="28"/>
      <c r="FQ158" s="28"/>
      <c r="FR158" s="28"/>
      <c r="FS158" s="28"/>
      <c r="FT158" s="10"/>
      <c r="FU158" s="25"/>
      <c r="FV158" s="14"/>
      <c r="FW158" s="8"/>
      <c r="FX158" s="8"/>
      <c r="FY158" s="8"/>
      <c r="FZ158" s="8"/>
      <c r="GA158" s="8"/>
      <c r="GB158" s="8"/>
      <c r="GC158" s="8"/>
      <c r="GD158" s="8"/>
      <c r="GE158" s="8"/>
      <c r="GF158" s="8"/>
      <c r="GG158" s="8"/>
      <c r="GH158" s="8"/>
      <c r="GI158" s="8"/>
      <c r="GJ158" s="8"/>
      <c r="GK158" s="8"/>
      <c r="GL158" s="8"/>
      <c r="GM158" s="8"/>
      <c r="GN158" s="8"/>
      <c r="GO158" s="8"/>
      <c r="GP158" s="8"/>
      <c r="GQ158" s="8"/>
      <c r="GR158" s="8"/>
      <c r="GS158" s="8"/>
      <c r="GT158" s="8"/>
      <c r="GU158" s="8"/>
      <c r="GV158" s="8"/>
      <c r="GW158" s="8"/>
      <c r="GX158" s="8"/>
      <c r="GY158" s="8"/>
      <c r="GZ158" s="8"/>
      <c r="HA158" s="8"/>
      <c r="HB158" s="8"/>
      <c r="HC158" s="8"/>
      <c r="HD158" s="8"/>
      <c r="HE158" s="8"/>
      <c r="HF158" s="8"/>
      <c r="HG158" s="8"/>
      <c r="HH158" s="8"/>
      <c r="HI158" s="8"/>
      <c r="HJ158" s="8"/>
      <c r="HK158" s="8"/>
      <c r="HL158" s="8"/>
      <c r="HM158" s="8"/>
      <c r="HN158" s="8"/>
      <c r="HO158" s="8"/>
      <c r="HP158" s="8"/>
      <c r="HQ158" s="8"/>
      <c r="HR158" s="8"/>
      <c r="HS158" s="8"/>
      <c r="HT158" s="8"/>
      <c r="HU158" s="8"/>
      <c r="HV158" s="8"/>
      <c r="HW158" s="8"/>
      <c r="HX158" s="8"/>
      <c r="HY158" s="8"/>
      <c r="HZ158" s="8"/>
      <c r="IA158" s="8"/>
      <c r="IB158" s="8"/>
      <c r="IC158" s="8"/>
      <c r="ID158" s="8"/>
      <c r="IE158" s="8"/>
      <c r="IF158" s="8"/>
      <c r="IG158" s="8"/>
      <c r="IH158" s="8"/>
      <c r="II158" s="8"/>
      <c r="IJ158" s="8"/>
      <c r="IK158" s="8"/>
      <c r="IL158" s="8"/>
      <c r="IM158" s="8"/>
      <c r="IN158" s="8"/>
      <c r="IO158" s="8"/>
      <c r="IP158" s="8"/>
      <c r="IQ158" s="8"/>
      <c r="IR158" s="9"/>
      <c r="IS158" s="10"/>
      <c r="IT158" s="10"/>
      <c r="IU158" s="10"/>
      <c r="IV158" s="10"/>
      <c r="IW158" s="10"/>
      <c r="IX158" s="10"/>
      <c r="IY158" s="10"/>
      <c r="IZ158" s="10"/>
      <c r="JA158" s="10"/>
      <c r="JB158" s="10"/>
      <c r="JC158" s="10"/>
      <c r="JD158" s="10"/>
      <c r="JE158" s="10"/>
      <c r="JF158" s="10"/>
      <c r="JG158" s="10"/>
      <c r="JH158" s="10"/>
      <c r="JI158" s="10"/>
      <c r="JJ158" s="10"/>
      <c r="JK158" s="10"/>
      <c r="JL158" s="10"/>
      <c r="JM158" s="10"/>
      <c r="JN158" s="10"/>
      <c r="JO158" s="10"/>
      <c r="JP158" s="10"/>
      <c r="JQ158" s="10"/>
      <c r="JR158" s="10"/>
      <c r="JS158" s="10"/>
      <c r="JT158" s="10"/>
      <c r="JU158" s="10"/>
      <c r="JV158" s="10"/>
      <c r="JW158" s="10"/>
      <c r="JX158" s="10"/>
      <c r="JY158" s="10"/>
      <c r="JZ158" s="10"/>
      <c r="KA158" s="10"/>
      <c r="KB158" s="10"/>
      <c r="KC158" s="10"/>
      <c r="KD158" s="10"/>
      <c r="KE158" s="10"/>
      <c r="KF158" s="10"/>
      <c r="KG158" s="10"/>
      <c r="KH158" s="10"/>
      <c r="KI158" s="10"/>
      <c r="KJ158" s="10"/>
      <c r="KK158" s="10"/>
      <c r="KL158" s="10"/>
      <c r="KM158" s="10"/>
      <c r="KN158" s="10"/>
      <c r="KO158" s="10"/>
      <c r="KP158" s="10"/>
      <c r="KQ158" s="10"/>
      <c r="KR158" s="10"/>
      <c r="KS158" s="10"/>
      <c r="KT158" s="10"/>
      <c r="KU158" s="10"/>
      <c r="KV158" s="10"/>
      <c r="KW158" s="10"/>
      <c r="KX158" s="10"/>
      <c r="KY158" s="10"/>
      <c r="KZ158" s="10"/>
      <c r="LA158" s="10"/>
      <c r="LB158" s="10"/>
      <c r="LC158" s="10"/>
      <c r="LD158" s="10"/>
      <c r="LE158" s="10"/>
      <c r="LF158" s="10"/>
      <c r="LG158" s="10"/>
      <c r="LH158" s="10"/>
      <c r="LI158" s="10"/>
      <c r="LJ158" s="10"/>
      <c r="LK158" s="10"/>
      <c r="LL158" s="10"/>
      <c r="LM158" s="10"/>
      <c r="LN158" s="10"/>
      <c r="LO158" s="10"/>
      <c r="LP158" s="10"/>
      <c r="LQ158" s="10"/>
      <c r="LR158" s="10"/>
      <c r="LS158" s="10"/>
      <c r="LT158" s="10"/>
      <c r="LU158" s="10"/>
      <c r="LV158" s="10"/>
      <c r="LW158" s="10"/>
      <c r="LX158" s="10"/>
      <c r="LY158" s="10"/>
      <c r="LZ158" s="10"/>
      <c r="MA158" s="10"/>
      <c r="MB158" s="10"/>
      <c r="MC158" s="19"/>
      <c r="MD158" s="14"/>
      <c r="ME158" s="12"/>
      <c r="MF158" s="12"/>
      <c r="MG158" s="12"/>
      <c r="MH158" s="12"/>
      <c r="MI158" s="12"/>
      <c r="MJ158" s="12"/>
      <c r="MK158" s="12"/>
      <c r="ML158" s="12"/>
      <c r="MM158" s="12"/>
      <c r="MN158" s="12"/>
      <c r="MO158" s="12"/>
      <c r="MP158" s="12"/>
      <c r="MQ158" s="12"/>
      <c r="MR158" s="12"/>
      <c r="MS158" s="12"/>
      <c r="MT158" s="12"/>
      <c r="MU158" s="12"/>
      <c r="MV158" s="12"/>
      <c r="MW158" s="12"/>
      <c r="MX158" s="12"/>
      <c r="MY158" s="12"/>
      <c r="MZ158" s="12"/>
      <c r="NA158" s="12"/>
      <c r="NB158" s="12"/>
      <c r="NC158" s="12"/>
      <c r="ND158" s="12"/>
      <c r="NE158" s="12"/>
      <c r="NF158" s="12"/>
      <c r="NG158" s="12"/>
      <c r="NH158" s="12"/>
      <c r="NI158" s="12"/>
      <c r="NJ158" s="12"/>
      <c r="NK158" s="12"/>
      <c r="NL158" s="12"/>
      <c r="NM158" s="12"/>
      <c r="NN158" s="12"/>
      <c r="NO158" s="12"/>
      <c r="NP158" s="12"/>
      <c r="NQ158" s="12"/>
      <c r="NR158" s="12"/>
      <c r="NS158" s="12"/>
      <c r="NT158" s="12"/>
      <c r="NU158" s="12"/>
      <c r="NV158" s="12"/>
      <c r="NW158" s="13"/>
      <c r="NX158" s="10"/>
      <c r="NY158" s="10"/>
      <c r="NZ158" s="10"/>
      <c r="OA158" s="10"/>
      <c r="OB158" s="10"/>
      <c r="OC158" s="10"/>
      <c r="OD158" s="10"/>
      <c r="OE158" s="8"/>
      <c r="OF158" s="23"/>
      <c r="OG158" s="10"/>
      <c r="OH158" s="10"/>
      <c r="OI158" s="10"/>
      <c r="OJ158" s="10"/>
      <c r="OK158" s="10"/>
      <c r="OL158" s="10"/>
      <c r="OM158" s="19"/>
      <c r="ON158" s="12"/>
      <c r="OO158" s="12"/>
      <c r="OP158" s="12"/>
      <c r="OQ158" s="12"/>
      <c r="OR158" s="12"/>
      <c r="OS158" s="12"/>
      <c r="OT158" s="12"/>
      <c r="OU158" s="12"/>
      <c r="OV158" s="12"/>
      <c r="OW158" s="12"/>
      <c r="OX158" s="12"/>
      <c r="OY158" s="12"/>
      <c r="OZ158" s="12"/>
      <c r="PA158" s="12"/>
      <c r="PB158" s="12"/>
      <c r="PC158" s="12"/>
      <c r="PD158" s="12"/>
      <c r="PE158" s="12"/>
      <c r="PF158" s="12"/>
      <c r="PG158" s="12"/>
      <c r="PH158" s="12"/>
      <c r="PI158" s="12"/>
      <c r="PJ158" s="12"/>
      <c r="PK158" s="12"/>
      <c r="PL158" s="12"/>
      <c r="PM158" s="12"/>
      <c r="PN158" s="12"/>
      <c r="PO158" s="12"/>
      <c r="PP158" s="12"/>
      <c r="PQ158" s="12"/>
      <c r="PR158" s="12"/>
      <c r="PS158" s="12"/>
      <c r="PT158" s="12"/>
      <c r="PU158" s="12"/>
      <c r="PV158" s="12"/>
      <c r="PW158" s="12"/>
      <c r="PX158" s="12"/>
      <c r="PY158" s="12"/>
      <c r="PZ158" s="12"/>
      <c r="QA158" s="12"/>
      <c r="QB158" s="12"/>
      <c r="QC158" s="12"/>
      <c r="QD158" s="12"/>
      <c r="QE158" s="12"/>
      <c r="QF158" s="14"/>
      <c r="QG158" s="23"/>
      <c r="QH158" s="10"/>
      <c r="QI158" s="10"/>
      <c r="QJ158" s="10"/>
      <c r="QK158" s="10"/>
      <c r="QL158" s="10"/>
      <c r="QM158" s="10"/>
      <c r="QN158" s="10"/>
      <c r="QO158" s="10"/>
      <c r="QP158" s="10"/>
      <c r="QQ158" s="10"/>
      <c r="QR158" s="10"/>
      <c r="QS158" s="10"/>
      <c r="QT158" s="10"/>
      <c r="QU158" s="10"/>
      <c r="QV158" s="10"/>
      <c r="QW158" s="10"/>
      <c r="QX158" s="10"/>
      <c r="QY158" s="10"/>
      <c r="QZ158" s="10"/>
      <c r="RA158" s="10"/>
      <c r="RB158" s="10"/>
      <c r="RC158" s="10"/>
      <c r="RD158" s="10"/>
      <c r="RE158" s="10"/>
      <c r="RF158" s="10"/>
      <c r="RG158" s="10"/>
      <c r="RH158" s="10"/>
      <c r="RI158" s="10"/>
      <c r="RJ158" s="10"/>
      <c r="RK158" s="10"/>
      <c r="RL158" s="10"/>
      <c r="RM158" s="10"/>
      <c r="RN158" s="10"/>
      <c r="RO158" s="10"/>
      <c r="RP158" s="10"/>
      <c r="RQ158" s="10"/>
      <c r="RR158" s="10"/>
      <c r="RS158" s="10"/>
      <c r="RT158" s="10"/>
      <c r="RU158" s="10"/>
      <c r="RV158" s="10"/>
      <c r="RW158" s="10"/>
      <c r="RX158" s="10"/>
      <c r="RY158" s="10"/>
      <c r="RZ158" s="10"/>
      <c r="SA158" s="10"/>
      <c r="SB158" s="10"/>
      <c r="SC158" s="10"/>
      <c r="SD158" s="10"/>
      <c r="SE158" s="10"/>
      <c r="SF158" s="10"/>
      <c r="SG158" s="10"/>
      <c r="SH158" s="10"/>
      <c r="SI158" s="10"/>
      <c r="SJ158" s="10"/>
      <c r="SK158" s="10"/>
      <c r="SL158" s="10"/>
      <c r="SM158" s="10"/>
      <c r="SN158" s="10"/>
      <c r="SO158" s="10"/>
      <c r="SP158" s="10"/>
      <c r="SQ158" s="10"/>
      <c r="SR158" s="10"/>
      <c r="SS158" s="10"/>
      <c r="ST158" s="10"/>
      <c r="SU158" s="10"/>
      <c r="SV158" s="10"/>
      <c r="SW158" s="10"/>
      <c r="SX158" s="10"/>
      <c r="SY158" s="10"/>
      <c r="SZ158" s="10"/>
      <c r="TA158" s="10"/>
      <c r="TB158" s="10"/>
      <c r="TC158" s="10"/>
      <c r="TD158" s="10"/>
      <c r="TE158" s="10"/>
      <c r="TF158" s="10"/>
      <c r="TG158" s="10"/>
      <c r="TH158" s="10"/>
      <c r="TI158" s="10"/>
      <c r="TJ158" s="10"/>
      <c r="TK158" s="10"/>
      <c r="TL158" s="10"/>
      <c r="TM158" s="10"/>
      <c r="TN158" s="10"/>
      <c r="TO158" s="10"/>
      <c r="TP158" s="10"/>
      <c r="TQ158" s="10"/>
      <c r="TR158" s="10"/>
      <c r="TS158" s="8"/>
      <c r="TT158" s="8"/>
    </row>
    <row r="159" spans="1:540" ht="9.6" customHeight="1">
      <c r="A159" s="8"/>
      <c r="B159" s="8"/>
      <c r="C159" s="8"/>
      <c r="D159" s="8"/>
      <c r="E159" s="8"/>
      <c r="F159" s="8"/>
      <c r="G159" s="8"/>
      <c r="H159" s="8"/>
      <c r="I159" s="8"/>
      <c r="J159" s="8"/>
      <c r="K159" s="8"/>
      <c r="L159" s="8"/>
      <c r="M159" s="8"/>
      <c r="N159" s="8"/>
      <c r="O159" s="8"/>
      <c r="P159" s="8"/>
      <c r="Q159" s="8"/>
      <c r="R159" s="8"/>
      <c r="S159" s="8"/>
      <c r="T159" s="8"/>
      <c r="U159" s="8"/>
      <c r="V159" s="8"/>
      <c r="W159" s="8"/>
      <c r="X159" s="8"/>
      <c r="Y159" s="8"/>
      <c r="Z159" s="8"/>
      <c r="AA159" s="8"/>
      <c r="AB159" s="8"/>
      <c r="AC159" s="23"/>
      <c r="AD159" s="32"/>
      <c r="AE159" s="17"/>
      <c r="AF159" s="37"/>
      <c r="AG159" s="19"/>
      <c r="AH159" s="17"/>
      <c r="AI159" s="27"/>
      <c r="AJ159" s="14"/>
      <c r="AK159" s="8"/>
      <c r="AL159" s="8"/>
      <c r="AM159" s="8"/>
      <c r="AN159" s="8"/>
      <c r="AO159" s="8"/>
      <c r="AP159" s="8"/>
      <c r="AQ159" s="8"/>
      <c r="AR159" s="8"/>
      <c r="AS159" s="8"/>
      <c r="AT159" s="8"/>
      <c r="AU159" s="8"/>
      <c r="AV159" s="8"/>
      <c r="AW159" s="8"/>
      <c r="AX159" s="8"/>
      <c r="AY159" s="8"/>
      <c r="AZ159" s="8"/>
      <c r="BA159" s="8"/>
      <c r="BB159" s="8"/>
      <c r="BC159" s="8"/>
      <c r="BD159" s="8"/>
      <c r="BE159" s="8"/>
      <c r="BF159" s="8"/>
      <c r="BG159" s="8"/>
      <c r="BH159" s="8"/>
      <c r="BI159" s="8"/>
      <c r="BJ159" s="8"/>
      <c r="BK159" s="8"/>
      <c r="BL159" s="8"/>
      <c r="BM159" s="8"/>
      <c r="BN159" s="8"/>
      <c r="BO159" s="8"/>
      <c r="BP159" s="8"/>
      <c r="BQ159" s="27"/>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8"/>
      <c r="CR159" s="28"/>
      <c r="CS159" s="28"/>
      <c r="CT159" s="28"/>
      <c r="CU159" s="28"/>
      <c r="CV159" s="28"/>
      <c r="CW159" s="28"/>
      <c r="CX159" s="28"/>
      <c r="CY159" s="28"/>
      <c r="CZ159" s="28"/>
      <c r="DA159" s="28"/>
      <c r="DB159" s="28"/>
      <c r="DC159" s="28"/>
      <c r="DD159" s="28"/>
      <c r="DE159" s="28"/>
      <c r="DF159" s="28"/>
      <c r="DG159" s="28"/>
      <c r="DH159" s="28"/>
      <c r="DI159" s="36"/>
      <c r="DJ159" s="8"/>
      <c r="DK159" s="8"/>
      <c r="DL159" s="8"/>
      <c r="DM159" s="8"/>
      <c r="DN159" s="8"/>
      <c r="DO159" s="8"/>
      <c r="DP159" s="8"/>
      <c r="DQ159" s="8"/>
      <c r="DR159" s="17"/>
      <c r="DS159" s="10"/>
      <c r="DT159" s="18"/>
      <c r="DU159" s="8"/>
      <c r="DV159" s="8"/>
      <c r="DW159" s="8"/>
      <c r="DX159" s="8"/>
      <c r="DY159" s="8"/>
      <c r="DZ159" s="8"/>
      <c r="EA159" s="8"/>
      <c r="EB159" s="22"/>
      <c r="EC159" s="28"/>
      <c r="ED159" s="28"/>
      <c r="EE159" s="28"/>
      <c r="EF159" s="28"/>
      <c r="EG159" s="28"/>
      <c r="EH159" s="28"/>
      <c r="EI159" s="28"/>
      <c r="EJ159" s="28"/>
      <c r="EK159" s="28"/>
      <c r="EL159" s="28"/>
      <c r="EM159" s="28"/>
      <c r="EN159" s="28"/>
      <c r="EO159" s="28"/>
      <c r="EP159" s="28"/>
      <c r="EQ159" s="28"/>
      <c r="ER159" s="28"/>
      <c r="ES159" s="28"/>
      <c r="ET159" s="28"/>
      <c r="EU159" s="28"/>
      <c r="EV159" s="28"/>
      <c r="EW159" s="28"/>
      <c r="EX159" s="28"/>
      <c r="EY159" s="28"/>
      <c r="EZ159" s="28"/>
      <c r="FA159" s="28"/>
      <c r="FB159" s="28"/>
      <c r="FC159" s="28"/>
      <c r="FD159" s="28"/>
      <c r="FE159" s="28"/>
      <c r="FF159" s="28"/>
      <c r="FG159" s="28"/>
      <c r="FH159" s="28"/>
      <c r="FI159" s="28"/>
      <c r="FJ159" s="28"/>
      <c r="FK159" s="28"/>
      <c r="FL159" s="28"/>
      <c r="FM159" s="28"/>
      <c r="FN159" s="28"/>
      <c r="FO159" s="28"/>
      <c r="FP159" s="28"/>
      <c r="FQ159" s="28"/>
      <c r="FR159" s="28"/>
      <c r="FS159" s="10"/>
      <c r="FT159" s="28"/>
      <c r="FU159" s="12"/>
      <c r="FV159" s="8"/>
      <c r="FW159" s="8"/>
      <c r="FX159" s="8"/>
      <c r="FY159" s="8"/>
      <c r="FZ159" s="8"/>
      <c r="GA159" s="8"/>
      <c r="GB159" s="8"/>
      <c r="GC159" s="8"/>
      <c r="GD159" s="8"/>
      <c r="GE159" s="8"/>
      <c r="GF159" s="8"/>
      <c r="GG159" s="8"/>
      <c r="GH159" s="8"/>
      <c r="GI159" s="8"/>
      <c r="GJ159" s="8"/>
      <c r="GK159" s="8"/>
      <c r="GL159" s="8"/>
      <c r="GM159" s="8"/>
      <c r="GN159" s="8"/>
      <c r="GO159" s="8"/>
      <c r="GP159" s="8"/>
      <c r="GQ159" s="8"/>
      <c r="GR159" s="8"/>
      <c r="GS159" s="8"/>
      <c r="GT159" s="8"/>
      <c r="GU159" s="8"/>
      <c r="GV159" s="8"/>
      <c r="GW159" s="8"/>
      <c r="GX159" s="8"/>
      <c r="GY159" s="8"/>
      <c r="GZ159" s="8"/>
      <c r="HA159" s="8"/>
      <c r="HB159" s="8"/>
      <c r="HC159" s="8"/>
      <c r="HD159" s="8"/>
      <c r="HE159" s="8"/>
      <c r="HF159" s="8"/>
      <c r="HG159" s="8"/>
      <c r="HH159" s="8"/>
      <c r="HI159" s="8"/>
      <c r="HJ159" s="8"/>
      <c r="HK159" s="8"/>
      <c r="HL159" s="8"/>
      <c r="HM159" s="8"/>
      <c r="HN159" s="8"/>
      <c r="HO159" s="8"/>
      <c r="HP159" s="8"/>
      <c r="HQ159" s="8"/>
      <c r="HR159" s="8"/>
      <c r="HS159" s="8"/>
      <c r="HT159" s="8"/>
      <c r="HU159" s="8"/>
      <c r="HV159" s="8"/>
      <c r="HW159" s="8"/>
      <c r="HX159" s="8"/>
      <c r="HY159" s="8"/>
      <c r="HZ159" s="8"/>
      <c r="IA159" s="8"/>
      <c r="IB159" s="8"/>
      <c r="IC159" s="8"/>
      <c r="ID159" s="8"/>
      <c r="IE159" s="8"/>
      <c r="IF159" s="8"/>
      <c r="IG159" s="8"/>
      <c r="IH159" s="8"/>
      <c r="II159" s="8"/>
      <c r="IJ159" s="8"/>
      <c r="IK159" s="8"/>
      <c r="IL159" s="8"/>
      <c r="IM159" s="8"/>
      <c r="IN159" s="8"/>
      <c r="IO159" s="8"/>
      <c r="IP159" s="8"/>
      <c r="IQ159" s="8"/>
      <c r="IR159" s="9"/>
      <c r="IS159" s="10"/>
      <c r="IT159" s="10"/>
      <c r="IU159" s="10"/>
      <c r="IV159" s="10"/>
      <c r="IW159" s="10"/>
      <c r="IX159" s="10"/>
      <c r="IY159" s="10"/>
      <c r="IZ159" s="10"/>
      <c r="JA159" s="10"/>
      <c r="JB159" s="10"/>
      <c r="JC159" s="10"/>
      <c r="JD159" s="10"/>
      <c r="JE159" s="10"/>
      <c r="JF159" s="10"/>
      <c r="JG159" s="10"/>
      <c r="JH159" s="10"/>
      <c r="JI159" s="10"/>
      <c r="JJ159" s="10"/>
      <c r="JK159" s="10"/>
      <c r="JL159" s="10"/>
      <c r="JM159" s="10"/>
      <c r="JN159" s="10"/>
      <c r="JO159" s="10"/>
      <c r="JP159" s="10"/>
      <c r="JQ159" s="10"/>
      <c r="JR159" s="10"/>
      <c r="JS159" s="10"/>
      <c r="JT159" s="10"/>
      <c r="JU159" s="10"/>
      <c r="JV159" s="10"/>
      <c r="JW159" s="10"/>
      <c r="JX159" s="10"/>
      <c r="JY159" s="10"/>
      <c r="JZ159" s="10"/>
      <c r="KA159" s="10"/>
      <c r="KB159" s="10"/>
      <c r="KC159" s="10"/>
      <c r="KD159" s="10"/>
      <c r="KE159" s="10"/>
      <c r="KF159" s="10"/>
      <c r="KG159" s="10"/>
      <c r="KH159" s="10"/>
      <c r="KI159" s="10"/>
      <c r="KJ159" s="10"/>
      <c r="KK159" s="10"/>
      <c r="KL159" s="10"/>
      <c r="KM159" s="10"/>
      <c r="KN159" s="10"/>
      <c r="KO159" s="10"/>
      <c r="KP159" s="10"/>
      <c r="KQ159" s="10"/>
      <c r="KR159" s="10"/>
      <c r="KS159" s="10"/>
      <c r="KT159" s="10"/>
      <c r="KU159" s="19"/>
      <c r="KV159" s="19"/>
      <c r="KW159" s="19"/>
      <c r="KX159" s="10"/>
      <c r="KY159" s="10"/>
      <c r="KZ159" s="10"/>
      <c r="LA159" s="10"/>
      <c r="LB159" s="10"/>
      <c r="LC159" s="10"/>
      <c r="LD159" s="10"/>
      <c r="LE159" s="10"/>
      <c r="LF159" s="10"/>
      <c r="LG159" s="10"/>
      <c r="LH159" s="10"/>
      <c r="LI159" s="10"/>
      <c r="LJ159" s="10"/>
      <c r="LK159" s="10"/>
      <c r="LL159" s="10"/>
      <c r="LM159" s="10"/>
      <c r="LN159" s="10"/>
      <c r="LO159" s="10"/>
      <c r="LP159" s="10"/>
      <c r="LQ159" s="10"/>
      <c r="LR159" s="10"/>
      <c r="LS159" s="10"/>
      <c r="LT159" s="10"/>
      <c r="LU159" s="10"/>
      <c r="LV159" s="10"/>
      <c r="LW159" s="10"/>
      <c r="LX159" s="10"/>
      <c r="LY159" s="10"/>
      <c r="LZ159" s="10"/>
      <c r="MA159" s="10"/>
      <c r="MB159" s="10"/>
      <c r="MC159" s="10"/>
      <c r="MD159" s="17"/>
      <c r="ME159" s="8"/>
      <c r="MF159" s="12"/>
      <c r="MG159" s="12"/>
      <c r="MH159" s="12"/>
      <c r="MI159" s="12"/>
      <c r="MJ159" s="12"/>
      <c r="MK159" s="12"/>
      <c r="ML159" s="12"/>
      <c r="MM159" s="12"/>
      <c r="MN159" s="12"/>
      <c r="MO159" s="12"/>
      <c r="MP159" s="12"/>
      <c r="MQ159" s="12"/>
      <c r="MR159" s="12"/>
      <c r="MS159" s="12"/>
      <c r="MT159" s="12"/>
      <c r="MU159" s="12"/>
      <c r="MV159" s="12"/>
      <c r="MW159" s="12"/>
      <c r="MX159" s="12"/>
      <c r="MY159" s="12"/>
      <c r="MZ159" s="12"/>
      <c r="NA159" s="12"/>
      <c r="NB159" s="12"/>
      <c r="NC159" s="12"/>
      <c r="ND159" s="12"/>
      <c r="NE159" s="12"/>
      <c r="NF159" s="12"/>
      <c r="NG159" s="12"/>
      <c r="NH159" s="12"/>
      <c r="NI159" s="12"/>
      <c r="NJ159" s="12"/>
      <c r="NK159" s="12"/>
      <c r="NL159" s="12"/>
      <c r="NM159" s="12"/>
      <c r="NN159" s="12"/>
      <c r="NO159" s="12"/>
      <c r="NP159" s="12"/>
      <c r="NQ159" s="12"/>
      <c r="NR159" s="12"/>
      <c r="NS159" s="12"/>
      <c r="NT159" s="12"/>
      <c r="NU159" s="12"/>
      <c r="NV159" s="14"/>
      <c r="NW159" s="9"/>
      <c r="NX159" s="10"/>
      <c r="NY159" s="10"/>
      <c r="NZ159" s="10"/>
      <c r="OA159" s="10"/>
      <c r="OB159" s="10"/>
      <c r="OC159" s="10"/>
      <c r="OD159" s="17"/>
      <c r="OE159" s="8"/>
      <c r="OF159" s="18"/>
      <c r="OG159" s="10"/>
      <c r="OH159" s="10"/>
      <c r="OI159" s="10"/>
      <c r="OJ159" s="10"/>
      <c r="OK159" s="10"/>
      <c r="OL159" s="10"/>
      <c r="OM159" s="10"/>
      <c r="ON159" s="18"/>
      <c r="OO159" s="12"/>
      <c r="OP159" s="12"/>
      <c r="OQ159" s="12"/>
      <c r="OR159" s="12"/>
      <c r="OS159" s="12"/>
      <c r="OT159" s="12"/>
      <c r="OU159" s="12"/>
      <c r="OV159" s="12"/>
      <c r="OW159" s="12"/>
      <c r="OX159" s="12"/>
      <c r="OY159" s="12"/>
      <c r="OZ159" s="12"/>
      <c r="PA159" s="12"/>
      <c r="PB159" s="12"/>
      <c r="PC159" s="12"/>
      <c r="PD159" s="12"/>
      <c r="PE159" s="12"/>
      <c r="PF159" s="12"/>
      <c r="PG159" s="12"/>
      <c r="PH159" s="12"/>
      <c r="PI159" s="12"/>
      <c r="PJ159" s="12"/>
      <c r="PK159" s="12"/>
      <c r="PL159" s="12"/>
      <c r="PM159" s="12"/>
      <c r="PN159" s="12"/>
      <c r="PO159" s="12"/>
      <c r="PP159" s="12"/>
      <c r="PQ159" s="12"/>
      <c r="PR159" s="12"/>
      <c r="PS159" s="12"/>
      <c r="PT159" s="12"/>
      <c r="PU159" s="12"/>
      <c r="PV159" s="12"/>
      <c r="PW159" s="12"/>
      <c r="PX159" s="12"/>
      <c r="PY159" s="12"/>
      <c r="PZ159" s="12"/>
      <c r="QA159" s="12"/>
      <c r="QB159" s="12"/>
      <c r="QC159" s="12"/>
      <c r="QD159" s="12"/>
      <c r="QE159" s="12"/>
      <c r="QF159" s="18"/>
      <c r="QG159" s="10"/>
      <c r="QH159" s="10"/>
      <c r="QI159" s="10"/>
      <c r="QJ159" s="10"/>
      <c r="QK159" s="10"/>
      <c r="QL159" s="10"/>
      <c r="QM159" s="10"/>
      <c r="QN159" s="10"/>
      <c r="QO159" s="10"/>
      <c r="QP159" s="10"/>
      <c r="QQ159" s="10"/>
      <c r="QR159" s="10"/>
      <c r="QS159" s="10"/>
      <c r="QT159" s="10"/>
      <c r="QU159" s="10"/>
      <c r="QV159" s="10"/>
      <c r="QW159" s="10"/>
      <c r="QX159" s="10"/>
      <c r="QY159" s="10"/>
      <c r="QZ159" s="10"/>
      <c r="RA159" s="10"/>
      <c r="RB159" s="10"/>
      <c r="RC159" s="10"/>
      <c r="RD159" s="10"/>
      <c r="RE159" s="10"/>
      <c r="RF159" s="10"/>
      <c r="RG159" s="10"/>
      <c r="RH159" s="10"/>
      <c r="RI159" s="10"/>
      <c r="RJ159" s="10"/>
      <c r="RK159" s="10"/>
      <c r="RL159" s="10"/>
      <c r="RM159" s="10"/>
      <c r="RN159" s="10"/>
      <c r="RO159" s="10"/>
      <c r="RP159" s="10"/>
      <c r="RQ159" s="10"/>
      <c r="RR159" s="10"/>
      <c r="RS159" s="10"/>
      <c r="RT159" s="10"/>
      <c r="RU159" s="10"/>
      <c r="RV159" s="10"/>
      <c r="RW159" s="10"/>
      <c r="RX159" s="10"/>
      <c r="RY159" s="10"/>
      <c r="RZ159" s="10"/>
      <c r="SA159" s="10"/>
      <c r="SB159" s="10"/>
      <c r="SC159" s="10"/>
      <c r="SD159" s="10"/>
      <c r="SE159" s="10"/>
      <c r="SF159" s="10"/>
      <c r="SG159" s="10"/>
      <c r="SH159" s="10"/>
      <c r="SI159" s="10"/>
      <c r="SJ159" s="10"/>
      <c r="SK159" s="10"/>
      <c r="SL159" s="10"/>
      <c r="SM159" s="10"/>
      <c r="SN159" s="10"/>
      <c r="SO159" s="10"/>
      <c r="SP159" s="10"/>
      <c r="SQ159" s="10"/>
      <c r="SR159" s="10"/>
      <c r="SS159" s="10"/>
      <c r="ST159" s="10"/>
      <c r="SU159" s="10"/>
      <c r="SV159" s="10"/>
      <c r="SW159" s="10"/>
      <c r="SX159" s="10"/>
      <c r="SY159" s="10"/>
      <c r="SZ159" s="10"/>
      <c r="TA159" s="10"/>
      <c r="TB159" s="10"/>
      <c r="TC159" s="10"/>
      <c r="TD159" s="10"/>
      <c r="TE159" s="10"/>
      <c r="TF159" s="10"/>
      <c r="TG159" s="10"/>
      <c r="TH159" s="10"/>
      <c r="TI159" s="10"/>
      <c r="TJ159" s="10"/>
      <c r="TK159" s="10"/>
      <c r="TL159" s="10"/>
      <c r="TM159" s="10"/>
      <c r="TN159" s="10"/>
      <c r="TO159" s="10"/>
      <c r="TP159" s="10"/>
      <c r="TQ159" s="10"/>
      <c r="TR159" s="10"/>
      <c r="TS159" s="8"/>
      <c r="TT159" s="8"/>
    </row>
    <row r="160" spans="1:540" ht="9.6" customHeight="1">
      <c r="A160" s="8"/>
      <c r="B160" s="8"/>
      <c r="C160" s="8"/>
      <c r="D160" s="8"/>
      <c r="E160" s="8"/>
      <c r="F160" s="8"/>
      <c r="G160" s="8"/>
      <c r="H160" s="8"/>
      <c r="I160" s="8"/>
      <c r="J160" s="8"/>
      <c r="K160" s="8"/>
      <c r="L160" s="8"/>
      <c r="M160" s="8"/>
      <c r="N160" s="8"/>
      <c r="O160" s="8"/>
      <c r="P160" s="8"/>
      <c r="Q160" s="8"/>
      <c r="R160" s="8"/>
      <c r="S160" s="8"/>
      <c r="T160" s="8"/>
      <c r="U160" s="8"/>
      <c r="V160" s="8"/>
      <c r="W160" s="8"/>
      <c r="X160" s="8"/>
      <c r="Y160" s="8"/>
      <c r="Z160" s="8"/>
      <c r="AA160" s="14"/>
      <c r="AB160" s="23"/>
      <c r="AC160" s="10"/>
      <c r="AD160" s="28"/>
      <c r="AE160" s="28"/>
      <c r="AF160" s="28"/>
      <c r="AG160" s="28"/>
      <c r="AH160" s="28"/>
      <c r="AI160" s="10"/>
      <c r="AJ160" s="27"/>
      <c r="AK160" s="8"/>
      <c r="AL160" s="8"/>
      <c r="AM160" s="8"/>
      <c r="AN160" s="8"/>
      <c r="AO160" s="8"/>
      <c r="AP160" s="8"/>
      <c r="AQ160" s="8"/>
      <c r="AR160" s="8"/>
      <c r="AS160" s="8"/>
      <c r="AT160" s="8"/>
      <c r="AU160" s="8"/>
      <c r="AV160" s="8"/>
      <c r="AW160" s="8"/>
      <c r="AX160" s="8"/>
      <c r="AY160" s="8"/>
      <c r="AZ160" s="8"/>
      <c r="BA160" s="8"/>
      <c r="BB160" s="8"/>
      <c r="BC160" s="8"/>
      <c r="BD160" s="8"/>
      <c r="BE160" s="8"/>
      <c r="BF160" s="8"/>
      <c r="BG160" s="8"/>
      <c r="BH160" s="8"/>
      <c r="BI160" s="8"/>
      <c r="BJ160" s="8"/>
      <c r="BK160" s="8"/>
      <c r="BL160" s="8"/>
      <c r="BM160" s="8"/>
      <c r="BN160" s="8"/>
      <c r="BO160" s="8"/>
      <c r="BP160" s="8"/>
      <c r="BQ160" s="14"/>
      <c r="BR160" s="32"/>
      <c r="BS160" s="10"/>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c r="CV160" s="28"/>
      <c r="CW160" s="28"/>
      <c r="CX160" s="28"/>
      <c r="CY160" s="28"/>
      <c r="CZ160" s="28"/>
      <c r="DA160" s="28"/>
      <c r="DB160" s="28"/>
      <c r="DC160" s="28"/>
      <c r="DD160" s="28"/>
      <c r="DE160" s="28"/>
      <c r="DF160" s="28"/>
      <c r="DG160" s="28"/>
      <c r="DH160" s="28"/>
      <c r="DI160" s="19"/>
      <c r="DJ160" s="14"/>
      <c r="DK160" s="8"/>
      <c r="DL160" s="8"/>
      <c r="DM160" s="8"/>
      <c r="DN160" s="8"/>
      <c r="DO160" s="8"/>
      <c r="DP160" s="8"/>
      <c r="DQ160" s="14"/>
      <c r="DR160" s="28"/>
      <c r="DS160" s="28"/>
      <c r="DT160" s="23"/>
      <c r="DU160" s="8"/>
      <c r="DV160" s="8"/>
      <c r="DW160" s="8"/>
      <c r="DX160" s="8"/>
      <c r="DY160" s="8"/>
      <c r="DZ160" s="8"/>
      <c r="EA160" s="8"/>
      <c r="EB160" s="21"/>
      <c r="EC160" s="28"/>
      <c r="ED160" s="28"/>
      <c r="EE160" s="28"/>
      <c r="EF160" s="28"/>
      <c r="EG160" s="28"/>
      <c r="EH160" s="28"/>
      <c r="EI160" s="28"/>
      <c r="EJ160" s="28"/>
      <c r="EK160" s="28"/>
      <c r="EL160" s="28"/>
      <c r="EM160" s="28"/>
      <c r="EN160" s="28"/>
      <c r="EO160" s="28"/>
      <c r="EP160" s="28"/>
      <c r="EQ160" s="28"/>
      <c r="ER160" s="28"/>
      <c r="ES160" s="28"/>
      <c r="ET160" s="28"/>
      <c r="EU160" s="28"/>
      <c r="EV160" s="28"/>
      <c r="EW160" s="28"/>
      <c r="EX160" s="28"/>
      <c r="EY160" s="28"/>
      <c r="EZ160" s="28"/>
      <c r="FA160" s="28"/>
      <c r="FB160" s="28"/>
      <c r="FC160" s="28"/>
      <c r="FD160" s="28"/>
      <c r="FE160" s="28"/>
      <c r="FF160" s="28"/>
      <c r="FG160" s="28"/>
      <c r="FH160" s="28"/>
      <c r="FI160" s="28"/>
      <c r="FJ160" s="28"/>
      <c r="FK160" s="28"/>
      <c r="FL160" s="28"/>
      <c r="FM160" s="28"/>
      <c r="FN160" s="28"/>
      <c r="FO160" s="28"/>
      <c r="FP160" s="28"/>
      <c r="FQ160" s="28"/>
      <c r="FR160" s="28"/>
      <c r="FS160" s="28"/>
      <c r="FT160" s="18"/>
      <c r="FU160" s="8"/>
      <c r="FV160" s="8"/>
      <c r="FW160" s="8"/>
      <c r="FX160" s="8"/>
      <c r="FY160" s="8"/>
      <c r="FZ160" s="8"/>
      <c r="GA160" s="8"/>
      <c r="GB160" s="8"/>
      <c r="GC160" s="8"/>
      <c r="GD160" s="8"/>
      <c r="GE160" s="8"/>
      <c r="GF160" s="8"/>
      <c r="GG160" s="8"/>
      <c r="GH160" s="8"/>
      <c r="GI160" s="8"/>
      <c r="GJ160" s="8"/>
      <c r="GK160" s="8"/>
      <c r="GL160" s="8"/>
      <c r="GM160" s="8"/>
      <c r="GN160" s="8"/>
      <c r="GO160" s="8"/>
      <c r="GP160" s="8"/>
      <c r="GQ160" s="8"/>
      <c r="GR160" s="8"/>
      <c r="GS160" s="8"/>
      <c r="GT160" s="8"/>
      <c r="GU160" s="8"/>
      <c r="GV160" s="8"/>
      <c r="GW160" s="8"/>
      <c r="GX160" s="8"/>
      <c r="GY160" s="8"/>
      <c r="GZ160" s="8"/>
      <c r="HA160" s="8"/>
      <c r="HB160" s="8"/>
      <c r="HC160" s="8"/>
      <c r="HD160" s="8"/>
      <c r="HE160" s="8"/>
      <c r="HF160" s="8"/>
      <c r="HG160" s="8"/>
      <c r="HH160" s="8"/>
      <c r="HI160" s="8"/>
      <c r="HJ160" s="8"/>
      <c r="HK160" s="8"/>
      <c r="HL160" s="8"/>
      <c r="HM160" s="8"/>
      <c r="HN160" s="8"/>
      <c r="HO160" s="8"/>
      <c r="HP160" s="8"/>
      <c r="HQ160" s="8"/>
      <c r="HR160" s="8"/>
      <c r="HS160" s="8"/>
      <c r="HT160" s="8"/>
      <c r="HU160" s="8"/>
      <c r="HV160" s="8"/>
      <c r="HW160" s="8"/>
      <c r="HX160" s="8"/>
      <c r="HY160" s="8"/>
      <c r="HZ160" s="8"/>
      <c r="IA160" s="8"/>
      <c r="IB160" s="8"/>
      <c r="IC160" s="8"/>
      <c r="ID160" s="8"/>
      <c r="IE160" s="8"/>
      <c r="IF160" s="8"/>
      <c r="IG160" s="8"/>
      <c r="IH160" s="8"/>
      <c r="II160" s="8"/>
      <c r="IJ160" s="8"/>
      <c r="IK160" s="8"/>
      <c r="IL160" s="8"/>
      <c r="IM160" s="8"/>
      <c r="IN160" s="8"/>
      <c r="IO160" s="8"/>
      <c r="IP160" s="8"/>
      <c r="IQ160" s="8"/>
      <c r="IR160" s="9"/>
      <c r="IS160" s="10"/>
      <c r="IT160" s="10"/>
      <c r="IU160" s="10"/>
      <c r="IV160" s="10"/>
      <c r="IW160" s="10"/>
      <c r="IX160" s="10"/>
      <c r="IY160" s="10"/>
      <c r="IZ160" s="10"/>
      <c r="JA160" s="10"/>
      <c r="JB160" s="10"/>
      <c r="JC160" s="10"/>
      <c r="JD160" s="10"/>
      <c r="JE160" s="10"/>
      <c r="JF160" s="10"/>
      <c r="JG160" s="10"/>
      <c r="JH160" s="10"/>
      <c r="JI160" s="10"/>
      <c r="JJ160" s="10"/>
      <c r="JK160" s="10"/>
      <c r="JL160" s="10"/>
      <c r="JM160" s="10"/>
      <c r="JN160" s="10"/>
      <c r="JO160" s="10"/>
      <c r="JP160" s="10"/>
      <c r="JQ160" s="10"/>
      <c r="JR160" s="10"/>
      <c r="JS160" s="10"/>
      <c r="JT160" s="10"/>
      <c r="JU160" s="10"/>
      <c r="JV160" s="10"/>
      <c r="JW160" s="10"/>
      <c r="JX160" s="10"/>
      <c r="JY160" s="10"/>
      <c r="JZ160" s="10"/>
      <c r="KA160" s="10"/>
      <c r="KB160" s="10"/>
      <c r="KC160" s="10"/>
      <c r="KD160" s="10"/>
      <c r="KE160" s="10"/>
      <c r="KF160" s="10"/>
      <c r="KG160" s="10"/>
      <c r="KH160" s="10"/>
      <c r="KI160" s="10"/>
      <c r="KJ160" s="10"/>
      <c r="KK160" s="10"/>
      <c r="KL160" s="10"/>
      <c r="KM160" s="10"/>
      <c r="KN160" s="10"/>
      <c r="KO160" s="10"/>
      <c r="KP160" s="10"/>
      <c r="KQ160" s="10"/>
      <c r="KR160" s="10"/>
      <c r="KS160" s="32"/>
      <c r="KT160" s="13"/>
      <c r="KU160" s="14"/>
      <c r="KV160" s="12"/>
      <c r="KW160" s="14"/>
      <c r="KX160" s="18"/>
      <c r="KY160" s="27"/>
      <c r="KZ160" s="10"/>
      <c r="LA160" s="10"/>
      <c r="LB160" s="10"/>
      <c r="LC160" s="10"/>
      <c r="LD160" s="10"/>
      <c r="LE160" s="10"/>
      <c r="LF160" s="10"/>
      <c r="LG160" s="10"/>
      <c r="LH160" s="10"/>
      <c r="LI160" s="10"/>
      <c r="LJ160" s="10"/>
      <c r="LK160" s="10"/>
      <c r="LL160" s="10"/>
      <c r="LM160" s="10"/>
      <c r="LN160" s="10"/>
      <c r="LO160" s="10"/>
      <c r="LP160" s="10"/>
      <c r="LQ160" s="10"/>
      <c r="LR160" s="10"/>
      <c r="LS160" s="10"/>
      <c r="LT160" s="10"/>
      <c r="LU160" s="10"/>
      <c r="LV160" s="10"/>
      <c r="LW160" s="10"/>
      <c r="LX160" s="10"/>
      <c r="LY160" s="10"/>
      <c r="LZ160" s="10"/>
      <c r="MA160" s="10"/>
      <c r="MB160" s="10"/>
      <c r="MC160" s="10"/>
      <c r="MD160" s="10"/>
      <c r="ME160" s="21"/>
      <c r="MF160" s="14"/>
      <c r="MG160" s="12"/>
      <c r="MH160" s="12"/>
      <c r="MI160" s="12"/>
      <c r="MJ160" s="12"/>
      <c r="MK160" s="12"/>
      <c r="ML160" s="12"/>
      <c r="MM160" s="12"/>
      <c r="MN160" s="12"/>
      <c r="MO160" s="12"/>
      <c r="MP160" s="12"/>
      <c r="MQ160" s="12"/>
      <c r="MR160" s="12"/>
      <c r="MS160" s="12"/>
      <c r="MT160" s="12"/>
      <c r="MU160" s="12"/>
      <c r="MV160" s="12"/>
      <c r="MW160" s="12"/>
      <c r="MX160" s="12"/>
      <c r="MY160" s="12"/>
      <c r="MZ160" s="12"/>
      <c r="NA160" s="12"/>
      <c r="NB160" s="12"/>
      <c r="NC160" s="12"/>
      <c r="ND160" s="12"/>
      <c r="NE160" s="12"/>
      <c r="NF160" s="12"/>
      <c r="NG160" s="12"/>
      <c r="NH160" s="12"/>
      <c r="NI160" s="12"/>
      <c r="NJ160" s="12"/>
      <c r="NK160" s="12"/>
      <c r="NL160" s="12"/>
      <c r="NM160" s="12"/>
      <c r="NN160" s="12"/>
      <c r="NO160" s="12"/>
      <c r="NP160" s="12"/>
      <c r="NQ160" s="12"/>
      <c r="NR160" s="12"/>
      <c r="NS160" s="12"/>
      <c r="NT160" s="12"/>
      <c r="NU160" s="12"/>
      <c r="NV160" s="12"/>
      <c r="NW160" s="19"/>
      <c r="NX160" s="10"/>
      <c r="NY160" s="10"/>
      <c r="NZ160" s="10"/>
      <c r="OA160" s="10"/>
      <c r="OB160" s="10"/>
      <c r="OC160" s="10"/>
      <c r="OD160" s="27"/>
      <c r="OE160" s="14"/>
      <c r="OF160" s="14"/>
      <c r="OG160" s="19"/>
      <c r="OH160" s="10"/>
      <c r="OI160" s="10"/>
      <c r="OJ160" s="10"/>
      <c r="OK160" s="10"/>
      <c r="OL160" s="10"/>
      <c r="OM160" s="10"/>
      <c r="ON160" s="34"/>
      <c r="OO160" s="12"/>
      <c r="OP160" s="12"/>
      <c r="OQ160" s="12"/>
      <c r="OR160" s="12"/>
      <c r="OS160" s="12"/>
      <c r="OT160" s="12"/>
      <c r="OU160" s="12"/>
      <c r="OV160" s="12"/>
      <c r="OW160" s="12"/>
      <c r="OX160" s="12"/>
      <c r="OY160" s="12"/>
      <c r="OZ160" s="12"/>
      <c r="PA160" s="12"/>
      <c r="PB160" s="12"/>
      <c r="PC160" s="12"/>
      <c r="PD160" s="12"/>
      <c r="PE160" s="12"/>
      <c r="PF160" s="12"/>
      <c r="PG160" s="12"/>
      <c r="PH160" s="12"/>
      <c r="PI160" s="12"/>
      <c r="PJ160" s="12"/>
      <c r="PK160" s="12"/>
      <c r="PL160" s="12"/>
      <c r="PM160" s="12"/>
      <c r="PN160" s="12"/>
      <c r="PO160" s="12"/>
      <c r="PP160" s="12"/>
      <c r="PQ160" s="12"/>
      <c r="PR160" s="12"/>
      <c r="PS160" s="12"/>
      <c r="PT160" s="12"/>
      <c r="PU160" s="12"/>
      <c r="PV160" s="12"/>
      <c r="PW160" s="12"/>
      <c r="PX160" s="12"/>
      <c r="PY160" s="12"/>
      <c r="PZ160" s="12"/>
      <c r="QA160" s="12"/>
      <c r="QB160" s="12"/>
      <c r="QC160" s="12"/>
      <c r="QD160" s="12"/>
      <c r="QE160" s="14"/>
      <c r="QF160" s="19"/>
      <c r="QG160" s="10"/>
      <c r="QH160" s="10"/>
      <c r="QI160" s="10"/>
      <c r="QJ160" s="10"/>
      <c r="QK160" s="10"/>
      <c r="QL160" s="10"/>
      <c r="QM160" s="10"/>
      <c r="QN160" s="10"/>
      <c r="QO160" s="10"/>
      <c r="QP160" s="10"/>
      <c r="QQ160" s="10"/>
      <c r="QR160" s="10"/>
      <c r="QS160" s="10"/>
      <c r="QT160" s="10"/>
      <c r="QU160" s="10"/>
      <c r="QV160" s="10"/>
      <c r="QW160" s="10"/>
      <c r="QX160" s="10"/>
      <c r="QY160" s="10"/>
      <c r="QZ160" s="10"/>
      <c r="RA160" s="10"/>
      <c r="RB160" s="10"/>
      <c r="RC160" s="10"/>
      <c r="RD160" s="10"/>
      <c r="RE160" s="10"/>
      <c r="RF160" s="10"/>
      <c r="RG160" s="10"/>
      <c r="RH160" s="10"/>
      <c r="RI160" s="10"/>
      <c r="RJ160" s="10"/>
      <c r="RK160" s="10"/>
      <c r="RL160" s="10"/>
      <c r="RM160" s="10"/>
      <c r="RN160" s="10"/>
      <c r="RO160" s="10"/>
      <c r="RP160" s="10"/>
      <c r="RQ160" s="10"/>
      <c r="RR160" s="10"/>
      <c r="RS160" s="10"/>
      <c r="RT160" s="10"/>
      <c r="RU160" s="10"/>
      <c r="RV160" s="10"/>
      <c r="RW160" s="10"/>
      <c r="RX160" s="10"/>
      <c r="RY160" s="10"/>
      <c r="RZ160" s="10"/>
      <c r="SA160" s="10"/>
      <c r="SB160" s="10"/>
      <c r="SC160" s="10"/>
      <c r="SD160" s="10"/>
      <c r="SE160" s="10"/>
      <c r="SF160" s="10"/>
      <c r="SG160" s="10"/>
      <c r="SH160" s="10"/>
      <c r="SI160" s="10"/>
      <c r="SJ160" s="10"/>
      <c r="SK160" s="10"/>
      <c r="SL160" s="10"/>
      <c r="SM160" s="10"/>
      <c r="SN160" s="10"/>
      <c r="SO160" s="10"/>
      <c r="SP160" s="10"/>
      <c r="SQ160" s="10"/>
      <c r="SR160" s="10"/>
      <c r="SS160" s="10"/>
      <c r="ST160" s="10"/>
      <c r="SU160" s="10"/>
      <c r="SV160" s="10"/>
      <c r="SW160" s="10"/>
      <c r="SX160" s="10"/>
      <c r="SY160" s="10"/>
      <c r="SZ160" s="10"/>
      <c r="TA160" s="10"/>
      <c r="TB160" s="10"/>
      <c r="TC160" s="10"/>
      <c r="TD160" s="10"/>
      <c r="TE160" s="10"/>
      <c r="TF160" s="10"/>
      <c r="TG160" s="10"/>
      <c r="TH160" s="10"/>
      <c r="TI160" s="10"/>
      <c r="TJ160" s="10"/>
      <c r="TK160" s="10"/>
      <c r="TL160" s="10"/>
      <c r="TM160" s="10"/>
      <c r="TN160" s="10"/>
      <c r="TO160" s="10"/>
      <c r="TP160" s="10"/>
      <c r="TQ160" s="10"/>
      <c r="TR160" s="10"/>
      <c r="TS160" s="8"/>
      <c r="TT160" s="8"/>
    </row>
    <row r="161" spans="1:540" ht="9.6" customHeight="1">
      <c r="A161" s="8"/>
      <c r="B161" s="8"/>
      <c r="C161" s="8"/>
      <c r="D161" s="8"/>
      <c r="E161" s="8"/>
      <c r="F161" s="8"/>
      <c r="G161" s="8"/>
      <c r="H161" s="8"/>
      <c r="I161" s="8"/>
      <c r="J161" s="8"/>
      <c r="K161" s="8"/>
      <c r="L161" s="8"/>
      <c r="M161" s="8"/>
      <c r="N161" s="8"/>
      <c r="O161" s="8"/>
      <c r="P161" s="8"/>
      <c r="Q161" s="8"/>
      <c r="R161" s="8"/>
      <c r="S161" s="8"/>
      <c r="T161" s="8"/>
      <c r="U161" s="8"/>
      <c r="V161" s="8"/>
      <c r="W161" s="8"/>
      <c r="X161" s="8"/>
      <c r="Y161" s="8"/>
      <c r="Z161" s="12"/>
      <c r="AA161" s="28"/>
      <c r="AB161" s="10"/>
      <c r="AC161" s="28"/>
      <c r="AD161" s="28"/>
      <c r="AE161" s="28"/>
      <c r="AF161" s="28"/>
      <c r="AG161" s="28"/>
      <c r="AH161" s="28"/>
      <c r="AI161" s="28"/>
      <c r="AJ161" s="28"/>
      <c r="AK161" s="8"/>
      <c r="AL161" s="8"/>
      <c r="AM161" s="8"/>
      <c r="AN161" s="8"/>
      <c r="AO161" s="8"/>
      <c r="AP161" s="8"/>
      <c r="AQ161" s="8"/>
      <c r="AR161" s="8"/>
      <c r="AS161" s="8"/>
      <c r="AT161" s="8"/>
      <c r="AU161" s="8"/>
      <c r="AV161" s="8"/>
      <c r="AW161" s="8"/>
      <c r="AX161" s="8"/>
      <c r="AY161" s="8"/>
      <c r="AZ161" s="8"/>
      <c r="BA161" s="8"/>
      <c r="BB161" s="8"/>
      <c r="BC161" s="8"/>
      <c r="BD161" s="8"/>
      <c r="BE161" s="8"/>
      <c r="BF161" s="8"/>
      <c r="BG161" s="8"/>
      <c r="BH161" s="8"/>
      <c r="BI161" s="8"/>
      <c r="BJ161" s="8"/>
      <c r="BK161" s="8"/>
      <c r="BL161" s="8"/>
      <c r="BM161" s="8"/>
      <c r="BN161" s="8"/>
      <c r="BO161" s="8"/>
      <c r="BP161" s="8"/>
      <c r="BQ161" s="8"/>
      <c r="BR161" s="12"/>
      <c r="BS161" s="25"/>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8"/>
      <c r="CR161" s="28"/>
      <c r="CS161" s="28"/>
      <c r="CT161" s="28"/>
      <c r="CU161" s="28"/>
      <c r="CV161" s="28"/>
      <c r="CW161" s="28"/>
      <c r="CX161" s="28"/>
      <c r="CY161" s="28"/>
      <c r="CZ161" s="28"/>
      <c r="DA161" s="28"/>
      <c r="DB161" s="28"/>
      <c r="DC161" s="28"/>
      <c r="DD161" s="28"/>
      <c r="DE161" s="28"/>
      <c r="DF161" s="28"/>
      <c r="DG161" s="28"/>
      <c r="DH161" s="28"/>
      <c r="DI161" s="28"/>
      <c r="DJ161" s="8"/>
      <c r="DK161" s="8"/>
      <c r="DL161" s="8"/>
      <c r="DM161" s="8"/>
      <c r="DN161" s="8"/>
      <c r="DO161" s="8"/>
      <c r="DP161" s="8"/>
      <c r="DQ161" s="12"/>
      <c r="DR161" s="28"/>
      <c r="DS161" s="28"/>
      <c r="DT161" s="19"/>
      <c r="DU161" s="8"/>
      <c r="DV161" s="8"/>
      <c r="DW161" s="8"/>
      <c r="DX161" s="8"/>
      <c r="DY161" s="8"/>
      <c r="DZ161" s="8"/>
      <c r="EA161" s="8"/>
      <c r="EB161" s="15"/>
      <c r="EC161" s="10"/>
      <c r="ED161" s="28"/>
      <c r="EE161" s="28"/>
      <c r="EF161" s="28"/>
      <c r="EG161" s="28"/>
      <c r="EH161" s="28"/>
      <c r="EI161" s="28"/>
      <c r="EJ161" s="28"/>
      <c r="EK161" s="28"/>
      <c r="EL161" s="28"/>
      <c r="EM161" s="28"/>
      <c r="EN161" s="28"/>
      <c r="EO161" s="28"/>
      <c r="EP161" s="28"/>
      <c r="EQ161" s="28"/>
      <c r="ER161" s="28"/>
      <c r="ES161" s="28"/>
      <c r="ET161" s="28"/>
      <c r="EU161" s="28"/>
      <c r="EV161" s="28"/>
      <c r="EW161" s="28"/>
      <c r="EX161" s="28"/>
      <c r="EY161" s="28"/>
      <c r="EZ161" s="28"/>
      <c r="FA161" s="28"/>
      <c r="FB161" s="28"/>
      <c r="FC161" s="28"/>
      <c r="FD161" s="28"/>
      <c r="FE161" s="28"/>
      <c r="FF161" s="28"/>
      <c r="FG161" s="28"/>
      <c r="FH161" s="28"/>
      <c r="FI161" s="28"/>
      <c r="FJ161" s="28"/>
      <c r="FK161" s="28"/>
      <c r="FL161" s="28"/>
      <c r="FM161" s="28"/>
      <c r="FN161" s="28"/>
      <c r="FO161" s="28"/>
      <c r="FP161" s="28"/>
      <c r="FQ161" s="28"/>
      <c r="FR161" s="28"/>
      <c r="FS161" s="34"/>
      <c r="FT161" s="8"/>
      <c r="FU161" s="8"/>
      <c r="FV161" s="8"/>
      <c r="FW161" s="8"/>
      <c r="FX161" s="8"/>
      <c r="FY161" s="8"/>
      <c r="FZ161" s="8"/>
      <c r="GA161" s="8"/>
      <c r="GB161" s="8"/>
      <c r="GC161" s="8"/>
      <c r="GD161" s="8"/>
      <c r="GE161" s="8"/>
      <c r="GF161" s="8"/>
      <c r="GG161" s="8"/>
      <c r="GH161" s="8"/>
      <c r="GI161" s="8"/>
      <c r="GJ161" s="8"/>
      <c r="GK161" s="8"/>
      <c r="GL161" s="8"/>
      <c r="GM161" s="8"/>
      <c r="GN161" s="8"/>
      <c r="GO161" s="8"/>
      <c r="GP161" s="8"/>
      <c r="GQ161" s="8"/>
      <c r="GR161" s="8"/>
      <c r="GS161" s="8"/>
      <c r="GT161" s="8"/>
      <c r="GU161" s="8"/>
      <c r="GV161" s="8"/>
      <c r="GW161" s="8"/>
      <c r="GX161" s="8"/>
      <c r="GY161" s="8"/>
      <c r="GZ161" s="8"/>
      <c r="HA161" s="8"/>
      <c r="HB161" s="8"/>
      <c r="HC161" s="8"/>
      <c r="HD161" s="8"/>
      <c r="HE161" s="8"/>
      <c r="HF161" s="8"/>
      <c r="HG161" s="8"/>
      <c r="HH161" s="8"/>
      <c r="HI161" s="8"/>
      <c r="HJ161" s="8"/>
      <c r="HK161" s="8"/>
      <c r="HL161" s="8"/>
      <c r="HM161" s="8"/>
      <c r="HN161" s="8"/>
      <c r="HO161" s="8"/>
      <c r="HP161" s="8"/>
      <c r="HQ161" s="8"/>
      <c r="HR161" s="8"/>
      <c r="HS161" s="8"/>
      <c r="HT161" s="8"/>
      <c r="HU161" s="8"/>
      <c r="HV161" s="8"/>
      <c r="HW161" s="8"/>
      <c r="HX161" s="8"/>
      <c r="HY161" s="8"/>
      <c r="HZ161" s="8"/>
      <c r="IA161" s="8"/>
      <c r="IB161" s="8"/>
      <c r="IC161" s="8"/>
      <c r="ID161" s="8"/>
      <c r="IE161" s="8"/>
      <c r="IF161" s="8"/>
      <c r="IG161" s="8"/>
      <c r="IH161" s="8"/>
      <c r="II161" s="8"/>
      <c r="IJ161" s="8"/>
      <c r="IK161" s="8"/>
      <c r="IL161" s="8"/>
      <c r="IM161" s="8"/>
      <c r="IN161" s="8"/>
      <c r="IO161" s="8"/>
      <c r="IP161" s="8"/>
      <c r="IQ161" s="8"/>
      <c r="IR161" s="9"/>
      <c r="IS161" s="10"/>
      <c r="IT161" s="10"/>
      <c r="IU161" s="10"/>
      <c r="IV161" s="10"/>
      <c r="IW161" s="10"/>
      <c r="IX161" s="10"/>
      <c r="IY161" s="10"/>
      <c r="IZ161" s="10"/>
      <c r="JA161" s="10"/>
      <c r="JB161" s="10"/>
      <c r="JC161" s="10"/>
      <c r="JD161" s="10"/>
      <c r="JE161" s="10"/>
      <c r="JF161" s="10"/>
      <c r="JG161" s="10"/>
      <c r="JH161" s="10"/>
      <c r="JI161" s="10"/>
      <c r="JJ161" s="10"/>
      <c r="JK161" s="10"/>
      <c r="JL161" s="10"/>
      <c r="JM161" s="10"/>
      <c r="JN161" s="10"/>
      <c r="JO161" s="10"/>
      <c r="JP161" s="10"/>
      <c r="JQ161" s="10"/>
      <c r="JR161" s="10"/>
      <c r="JS161" s="10"/>
      <c r="JT161" s="10"/>
      <c r="JU161" s="10"/>
      <c r="JV161" s="10"/>
      <c r="JW161" s="10"/>
      <c r="JX161" s="10"/>
      <c r="JY161" s="10"/>
      <c r="JZ161" s="10"/>
      <c r="KA161" s="10"/>
      <c r="KB161" s="10"/>
      <c r="KC161" s="10"/>
      <c r="KD161" s="10"/>
      <c r="KE161" s="10"/>
      <c r="KF161" s="10"/>
      <c r="KG161" s="10"/>
      <c r="KH161" s="10"/>
      <c r="KI161" s="10"/>
      <c r="KJ161" s="10"/>
      <c r="KK161" s="10"/>
      <c r="KL161" s="10"/>
      <c r="KM161" s="10"/>
      <c r="KN161" s="10"/>
      <c r="KO161" s="10"/>
      <c r="KP161" s="10"/>
      <c r="KQ161" s="10"/>
      <c r="KR161" s="18"/>
      <c r="KS161" s="14"/>
      <c r="KT161" s="12"/>
      <c r="KU161" s="12"/>
      <c r="KV161" s="12"/>
      <c r="KW161" s="12"/>
      <c r="KX161" s="12"/>
      <c r="KY161" s="14"/>
      <c r="KZ161" s="23"/>
      <c r="LA161" s="10"/>
      <c r="LB161" s="10"/>
      <c r="LC161" s="10"/>
      <c r="LD161" s="10"/>
      <c r="LE161" s="10"/>
      <c r="LF161" s="10"/>
      <c r="LG161" s="10"/>
      <c r="LH161" s="10"/>
      <c r="LI161" s="10"/>
      <c r="LJ161" s="10"/>
      <c r="LK161" s="10"/>
      <c r="LL161" s="10"/>
      <c r="LM161" s="10"/>
      <c r="LN161" s="10"/>
      <c r="LO161" s="10"/>
      <c r="LP161" s="10"/>
      <c r="LQ161" s="10"/>
      <c r="LR161" s="10"/>
      <c r="LS161" s="10"/>
      <c r="LT161" s="10"/>
      <c r="LU161" s="10"/>
      <c r="LV161" s="10"/>
      <c r="LW161" s="10"/>
      <c r="LX161" s="10"/>
      <c r="LY161" s="10"/>
      <c r="LZ161" s="10"/>
      <c r="MA161" s="10"/>
      <c r="MB161" s="10"/>
      <c r="MC161" s="10"/>
      <c r="MD161" s="10"/>
      <c r="ME161" s="10"/>
      <c r="MF161" s="23"/>
      <c r="MG161" s="14"/>
      <c r="MH161" s="12"/>
      <c r="MI161" s="12"/>
      <c r="MJ161" s="12"/>
      <c r="MK161" s="12"/>
      <c r="ML161" s="12"/>
      <c r="MM161" s="12"/>
      <c r="MN161" s="12"/>
      <c r="MO161" s="12"/>
      <c r="MP161" s="12"/>
      <c r="MQ161" s="12"/>
      <c r="MR161" s="12"/>
      <c r="MS161" s="12"/>
      <c r="MT161" s="12"/>
      <c r="MU161" s="12"/>
      <c r="MV161" s="12"/>
      <c r="MW161" s="12"/>
      <c r="MX161" s="12"/>
      <c r="MY161" s="12"/>
      <c r="MZ161" s="12"/>
      <c r="NA161" s="12"/>
      <c r="NB161" s="12"/>
      <c r="NC161" s="12"/>
      <c r="ND161" s="12"/>
      <c r="NE161" s="12"/>
      <c r="NF161" s="12"/>
      <c r="NG161" s="12"/>
      <c r="NH161" s="12"/>
      <c r="NI161" s="12"/>
      <c r="NJ161" s="12"/>
      <c r="NK161" s="12"/>
      <c r="NL161" s="12"/>
      <c r="NM161" s="12"/>
      <c r="NN161" s="12"/>
      <c r="NO161" s="12"/>
      <c r="NP161" s="12"/>
      <c r="NQ161" s="12"/>
      <c r="NR161" s="12"/>
      <c r="NS161" s="12"/>
      <c r="NT161" s="12"/>
      <c r="NU161" s="12"/>
      <c r="NV161" s="14"/>
      <c r="NW161" s="10"/>
      <c r="NX161" s="10"/>
      <c r="NY161" s="10"/>
      <c r="NZ161" s="10"/>
      <c r="OA161" s="10"/>
      <c r="OB161" s="10"/>
      <c r="OC161" s="10"/>
      <c r="OD161" s="20"/>
      <c r="OE161" s="12"/>
      <c r="OF161" s="8"/>
      <c r="OG161" s="17"/>
      <c r="OH161" s="10"/>
      <c r="OI161" s="10"/>
      <c r="OJ161" s="10"/>
      <c r="OK161" s="10"/>
      <c r="OL161" s="10"/>
      <c r="OM161" s="10"/>
      <c r="ON161" s="23"/>
      <c r="OO161" s="14"/>
      <c r="OP161" s="12"/>
      <c r="OQ161" s="12"/>
      <c r="OR161" s="12"/>
      <c r="OS161" s="12"/>
      <c r="OT161" s="12"/>
      <c r="OU161" s="12"/>
      <c r="OV161" s="12"/>
      <c r="OW161" s="12"/>
      <c r="OX161" s="12"/>
      <c r="OY161" s="12"/>
      <c r="OZ161" s="12"/>
      <c r="PA161" s="12"/>
      <c r="PB161" s="12"/>
      <c r="PC161" s="12"/>
      <c r="PD161" s="12"/>
      <c r="PE161" s="12"/>
      <c r="PF161" s="12"/>
      <c r="PG161" s="12"/>
      <c r="PH161" s="12"/>
      <c r="PI161" s="12"/>
      <c r="PJ161" s="12"/>
      <c r="PK161" s="12"/>
      <c r="PL161" s="12"/>
      <c r="PM161" s="12"/>
      <c r="PN161" s="12"/>
      <c r="PO161" s="12"/>
      <c r="PP161" s="12"/>
      <c r="PQ161" s="12"/>
      <c r="PR161" s="12"/>
      <c r="PS161" s="12"/>
      <c r="PT161" s="12"/>
      <c r="PU161" s="12"/>
      <c r="PV161" s="12"/>
      <c r="PW161" s="12"/>
      <c r="PX161" s="12"/>
      <c r="PY161" s="12"/>
      <c r="PZ161" s="12"/>
      <c r="QA161" s="12"/>
      <c r="QB161" s="12"/>
      <c r="QC161" s="12"/>
      <c r="QD161" s="14"/>
      <c r="QE161" s="19"/>
      <c r="QF161" s="10"/>
      <c r="QG161" s="10"/>
      <c r="QH161" s="10"/>
      <c r="QI161" s="10"/>
      <c r="QJ161" s="10"/>
      <c r="QK161" s="10"/>
      <c r="QL161" s="10"/>
      <c r="QM161" s="10"/>
      <c r="QN161" s="10"/>
      <c r="QO161" s="10"/>
      <c r="QP161" s="10"/>
      <c r="QQ161" s="10"/>
      <c r="QR161" s="10"/>
      <c r="QS161" s="10"/>
      <c r="QT161" s="10"/>
      <c r="QU161" s="10"/>
      <c r="QV161" s="10"/>
      <c r="QW161" s="10"/>
      <c r="QX161" s="10"/>
      <c r="QY161" s="10"/>
      <c r="QZ161" s="10"/>
      <c r="RA161" s="10"/>
      <c r="RB161" s="10"/>
      <c r="RC161" s="10"/>
      <c r="RD161" s="10"/>
      <c r="RE161" s="10"/>
      <c r="RF161" s="10"/>
      <c r="RG161" s="10"/>
      <c r="RH161" s="10"/>
      <c r="RI161" s="10"/>
      <c r="RJ161" s="10"/>
      <c r="RK161" s="10"/>
      <c r="RL161" s="10"/>
      <c r="RM161" s="10"/>
      <c r="RN161" s="10"/>
      <c r="RO161" s="10"/>
      <c r="RP161" s="10"/>
      <c r="RQ161" s="10"/>
      <c r="RR161" s="10"/>
      <c r="RS161" s="10"/>
      <c r="RT161" s="10"/>
      <c r="RU161" s="10"/>
      <c r="RV161" s="10"/>
      <c r="RW161" s="10"/>
      <c r="RX161" s="10"/>
      <c r="RY161" s="10"/>
      <c r="RZ161" s="10"/>
      <c r="SA161" s="10"/>
      <c r="SB161" s="10"/>
      <c r="SC161" s="10"/>
      <c r="SD161" s="10"/>
      <c r="SE161" s="10"/>
      <c r="SF161" s="10"/>
      <c r="SG161" s="10"/>
      <c r="SH161" s="10"/>
      <c r="SI161" s="10"/>
      <c r="SJ161" s="10"/>
      <c r="SK161" s="10"/>
      <c r="SL161" s="10"/>
      <c r="SM161" s="10"/>
      <c r="SN161" s="10"/>
      <c r="SO161" s="10"/>
      <c r="SP161" s="10"/>
      <c r="SQ161" s="10"/>
      <c r="SR161" s="10"/>
      <c r="SS161" s="10"/>
      <c r="ST161" s="10"/>
      <c r="SU161" s="10"/>
      <c r="SV161" s="10"/>
      <c r="SW161" s="10"/>
      <c r="SX161" s="10"/>
      <c r="SY161" s="10"/>
      <c r="SZ161" s="10"/>
      <c r="TA161" s="10"/>
      <c r="TB161" s="10"/>
      <c r="TC161" s="10"/>
      <c r="TD161" s="10"/>
      <c r="TE161" s="10"/>
      <c r="TF161" s="10"/>
      <c r="TG161" s="10"/>
      <c r="TH161" s="10"/>
      <c r="TI161" s="10"/>
      <c r="TJ161" s="10"/>
      <c r="TK161" s="10"/>
      <c r="TL161" s="10"/>
      <c r="TM161" s="10"/>
      <c r="TN161" s="10"/>
      <c r="TO161" s="10"/>
      <c r="TP161" s="10"/>
      <c r="TQ161" s="10"/>
      <c r="TR161" s="10"/>
      <c r="TS161" s="8"/>
      <c r="TT161" s="8"/>
    </row>
    <row r="162" spans="1:540" ht="9.6" customHeight="1">
      <c r="A162" s="8"/>
      <c r="B162" s="8"/>
      <c r="C162" s="8"/>
      <c r="D162" s="8"/>
      <c r="E162" s="8"/>
      <c r="F162" s="8"/>
      <c r="G162" s="8"/>
      <c r="H162" s="8"/>
      <c r="I162" s="8"/>
      <c r="J162" s="8"/>
      <c r="K162" s="8"/>
      <c r="L162" s="8"/>
      <c r="M162" s="8"/>
      <c r="N162" s="8"/>
      <c r="O162" s="8"/>
      <c r="P162" s="8"/>
      <c r="Q162" s="8"/>
      <c r="R162" s="8"/>
      <c r="S162" s="8"/>
      <c r="T162" s="8"/>
      <c r="U162" s="8"/>
      <c r="V162" s="8"/>
      <c r="W162" s="8"/>
      <c r="X162" s="8"/>
      <c r="Y162" s="12"/>
      <c r="Z162" s="17"/>
      <c r="AA162" s="28"/>
      <c r="AB162" s="28"/>
      <c r="AC162" s="28"/>
      <c r="AD162" s="28"/>
      <c r="AE162" s="28"/>
      <c r="AF162" s="28"/>
      <c r="AG162" s="28"/>
      <c r="AH162" s="28"/>
      <c r="AI162" s="28"/>
      <c r="AJ162" s="10"/>
      <c r="AK162" s="14"/>
      <c r="AL162" s="8"/>
      <c r="AM162" s="8"/>
      <c r="AN162" s="8"/>
      <c r="AO162" s="8"/>
      <c r="AP162" s="8"/>
      <c r="AQ162" s="8"/>
      <c r="AR162" s="8"/>
      <c r="AS162" s="8"/>
      <c r="AT162" s="8"/>
      <c r="AU162" s="8"/>
      <c r="AV162" s="8"/>
      <c r="AW162" s="8"/>
      <c r="AX162" s="8"/>
      <c r="AY162" s="8"/>
      <c r="AZ162" s="8"/>
      <c r="BA162" s="8"/>
      <c r="BB162" s="8"/>
      <c r="BC162" s="8"/>
      <c r="BD162" s="8"/>
      <c r="BE162" s="8"/>
      <c r="BF162" s="8"/>
      <c r="BG162" s="8"/>
      <c r="BH162" s="8"/>
      <c r="BI162" s="8"/>
      <c r="BJ162" s="8"/>
      <c r="BK162" s="8"/>
      <c r="BL162" s="8"/>
      <c r="BM162" s="8"/>
      <c r="BN162" s="8"/>
      <c r="BO162" s="8"/>
      <c r="BP162" s="8"/>
      <c r="BQ162" s="8"/>
      <c r="BR162" s="8"/>
      <c r="BS162" s="13"/>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c r="CV162" s="28"/>
      <c r="CW162" s="28"/>
      <c r="CX162" s="28"/>
      <c r="CY162" s="28"/>
      <c r="CZ162" s="28"/>
      <c r="DA162" s="28"/>
      <c r="DB162" s="28"/>
      <c r="DC162" s="28"/>
      <c r="DD162" s="28"/>
      <c r="DE162" s="28"/>
      <c r="DF162" s="28"/>
      <c r="DG162" s="28"/>
      <c r="DH162" s="28"/>
      <c r="DI162" s="28"/>
      <c r="DJ162" s="12"/>
      <c r="DK162" s="8"/>
      <c r="DL162" s="8"/>
      <c r="DM162" s="8"/>
      <c r="DN162" s="8"/>
      <c r="DO162" s="8"/>
      <c r="DP162" s="8"/>
      <c r="DQ162" s="13"/>
      <c r="DR162" s="28"/>
      <c r="DS162" s="28"/>
      <c r="DT162" s="41"/>
      <c r="DU162" s="12"/>
      <c r="DV162" s="8"/>
      <c r="DW162" s="8"/>
      <c r="DX162" s="8"/>
      <c r="DY162" s="8"/>
      <c r="DZ162" s="8"/>
      <c r="EA162" s="8"/>
      <c r="EB162" s="15"/>
      <c r="EC162" s="10"/>
      <c r="ED162" s="28"/>
      <c r="EE162" s="28"/>
      <c r="EF162" s="28"/>
      <c r="EG162" s="28"/>
      <c r="EH162" s="28"/>
      <c r="EI162" s="28"/>
      <c r="EJ162" s="28"/>
      <c r="EK162" s="28"/>
      <c r="EL162" s="28"/>
      <c r="EM162" s="28"/>
      <c r="EN162" s="28"/>
      <c r="EO162" s="28"/>
      <c r="EP162" s="28"/>
      <c r="EQ162" s="28"/>
      <c r="ER162" s="28"/>
      <c r="ES162" s="28"/>
      <c r="ET162" s="28"/>
      <c r="EU162" s="28"/>
      <c r="EV162" s="28"/>
      <c r="EW162" s="28"/>
      <c r="EX162" s="28"/>
      <c r="EY162" s="28"/>
      <c r="EZ162" s="28"/>
      <c r="FA162" s="28"/>
      <c r="FB162" s="28"/>
      <c r="FC162" s="28"/>
      <c r="FD162" s="28"/>
      <c r="FE162" s="28"/>
      <c r="FF162" s="28"/>
      <c r="FG162" s="28"/>
      <c r="FH162" s="28"/>
      <c r="FI162" s="28"/>
      <c r="FJ162" s="28"/>
      <c r="FK162" s="28"/>
      <c r="FL162" s="28"/>
      <c r="FM162" s="28"/>
      <c r="FN162" s="28"/>
      <c r="FO162" s="28"/>
      <c r="FP162" s="28"/>
      <c r="FQ162" s="10"/>
      <c r="FR162" s="34"/>
      <c r="FS162" s="8"/>
      <c r="FT162" s="8"/>
      <c r="FU162" s="8"/>
      <c r="FV162" s="8"/>
      <c r="FW162" s="8"/>
      <c r="FX162" s="8"/>
      <c r="FY162" s="8"/>
      <c r="FZ162" s="8"/>
      <c r="GA162" s="8"/>
      <c r="GB162" s="8"/>
      <c r="GC162" s="8"/>
      <c r="GD162" s="8"/>
      <c r="GE162" s="8"/>
      <c r="GF162" s="8"/>
      <c r="GG162" s="8"/>
      <c r="GH162" s="8"/>
      <c r="GI162" s="8"/>
      <c r="GJ162" s="8"/>
      <c r="GK162" s="8"/>
      <c r="GL162" s="8"/>
      <c r="GM162" s="8"/>
      <c r="GN162" s="8"/>
      <c r="GO162" s="8"/>
      <c r="GP162" s="8"/>
      <c r="GQ162" s="8"/>
      <c r="GR162" s="8"/>
      <c r="GS162" s="8"/>
      <c r="GT162" s="8"/>
      <c r="GU162" s="8"/>
      <c r="GV162" s="8"/>
      <c r="GW162" s="8"/>
      <c r="GX162" s="8"/>
      <c r="GY162" s="8"/>
      <c r="GZ162" s="8"/>
      <c r="HA162" s="8"/>
      <c r="HB162" s="8"/>
      <c r="HC162" s="8"/>
      <c r="HD162" s="8"/>
      <c r="HE162" s="8"/>
      <c r="HF162" s="8"/>
      <c r="HG162" s="8"/>
      <c r="HH162" s="8"/>
      <c r="HI162" s="8"/>
      <c r="HJ162" s="8"/>
      <c r="HK162" s="8"/>
      <c r="HL162" s="8"/>
      <c r="HM162" s="8"/>
      <c r="HN162" s="8"/>
      <c r="HO162" s="8"/>
      <c r="HP162" s="8"/>
      <c r="HQ162" s="8"/>
      <c r="HR162" s="8"/>
      <c r="HS162" s="8"/>
      <c r="HT162" s="8"/>
      <c r="HU162" s="8"/>
      <c r="HV162" s="8"/>
      <c r="HW162" s="8"/>
      <c r="HX162" s="8"/>
      <c r="HY162" s="8"/>
      <c r="HZ162" s="8"/>
      <c r="IA162" s="8"/>
      <c r="IB162" s="8"/>
      <c r="IC162" s="8"/>
      <c r="ID162" s="8"/>
      <c r="IE162" s="8"/>
      <c r="IF162" s="8"/>
      <c r="IG162" s="8"/>
      <c r="IH162" s="8"/>
      <c r="II162" s="8"/>
      <c r="IJ162" s="8"/>
      <c r="IK162" s="8"/>
      <c r="IL162" s="8"/>
      <c r="IM162" s="8"/>
      <c r="IN162" s="8"/>
      <c r="IO162" s="8"/>
      <c r="IP162" s="8"/>
      <c r="IQ162" s="8"/>
      <c r="IR162" s="9"/>
      <c r="IS162" s="10"/>
      <c r="IT162" s="10"/>
      <c r="IU162" s="10"/>
      <c r="IV162" s="10"/>
      <c r="IW162" s="10"/>
      <c r="IX162" s="10"/>
      <c r="IY162" s="10"/>
      <c r="IZ162" s="10"/>
      <c r="JA162" s="10"/>
      <c r="JB162" s="10"/>
      <c r="JC162" s="10"/>
      <c r="JD162" s="10"/>
      <c r="JE162" s="10"/>
      <c r="JF162" s="10"/>
      <c r="JG162" s="10"/>
      <c r="JH162" s="10"/>
      <c r="JI162" s="10"/>
      <c r="JJ162" s="10"/>
      <c r="JK162" s="10"/>
      <c r="JL162" s="10"/>
      <c r="JM162" s="10"/>
      <c r="JN162" s="10"/>
      <c r="JO162" s="10"/>
      <c r="JP162" s="10"/>
      <c r="JQ162" s="10"/>
      <c r="JR162" s="10"/>
      <c r="JS162" s="10"/>
      <c r="JT162" s="10"/>
      <c r="JU162" s="10"/>
      <c r="JV162" s="10"/>
      <c r="JW162" s="10"/>
      <c r="JX162" s="10"/>
      <c r="JY162" s="10"/>
      <c r="JZ162" s="10"/>
      <c r="KA162" s="10"/>
      <c r="KB162" s="10"/>
      <c r="KC162" s="10"/>
      <c r="KD162" s="10"/>
      <c r="KE162" s="10"/>
      <c r="KF162" s="10"/>
      <c r="KG162" s="10"/>
      <c r="KH162" s="10"/>
      <c r="KI162" s="10"/>
      <c r="KJ162" s="10"/>
      <c r="KK162" s="10"/>
      <c r="KL162" s="10"/>
      <c r="KM162" s="10"/>
      <c r="KN162" s="10"/>
      <c r="KO162" s="10"/>
      <c r="KP162" s="19"/>
      <c r="KQ162" s="18"/>
      <c r="KR162" s="14"/>
      <c r="KS162" s="12"/>
      <c r="KT162" s="12"/>
      <c r="KU162" s="12"/>
      <c r="KV162" s="12"/>
      <c r="KW162" s="12"/>
      <c r="KX162" s="12"/>
      <c r="KY162" s="12"/>
      <c r="KZ162" s="12"/>
      <c r="LA162" s="10"/>
      <c r="LB162" s="10"/>
      <c r="LC162" s="10"/>
      <c r="LD162" s="10"/>
      <c r="LE162" s="10"/>
      <c r="LF162" s="10"/>
      <c r="LG162" s="10"/>
      <c r="LH162" s="10"/>
      <c r="LI162" s="10"/>
      <c r="LJ162" s="10"/>
      <c r="LK162" s="10"/>
      <c r="LL162" s="10"/>
      <c r="LM162" s="10"/>
      <c r="LN162" s="10"/>
      <c r="LO162" s="10"/>
      <c r="LP162" s="10"/>
      <c r="LQ162" s="10"/>
      <c r="LR162" s="10"/>
      <c r="LS162" s="10"/>
      <c r="LT162" s="10"/>
      <c r="LU162" s="10"/>
      <c r="LV162" s="10"/>
      <c r="LW162" s="10"/>
      <c r="LX162" s="10"/>
      <c r="LY162" s="10"/>
      <c r="LZ162" s="10"/>
      <c r="MA162" s="10"/>
      <c r="MB162" s="10"/>
      <c r="MC162" s="10"/>
      <c r="MD162" s="10"/>
      <c r="ME162" s="10"/>
      <c r="MF162" s="10"/>
      <c r="MG162" s="13"/>
      <c r="MH162" s="12"/>
      <c r="MI162" s="12"/>
      <c r="MJ162" s="12"/>
      <c r="MK162" s="12"/>
      <c r="ML162" s="12"/>
      <c r="MM162" s="12"/>
      <c r="MN162" s="12"/>
      <c r="MO162" s="12"/>
      <c r="MP162" s="12"/>
      <c r="MQ162" s="12"/>
      <c r="MR162" s="12"/>
      <c r="MS162" s="12"/>
      <c r="MT162" s="12"/>
      <c r="MU162" s="12"/>
      <c r="MV162" s="12"/>
      <c r="MW162" s="12"/>
      <c r="MX162" s="12"/>
      <c r="MY162" s="12"/>
      <c r="MZ162" s="12"/>
      <c r="NA162" s="12"/>
      <c r="NB162" s="12"/>
      <c r="NC162" s="12"/>
      <c r="ND162" s="12"/>
      <c r="NE162" s="12"/>
      <c r="NF162" s="12"/>
      <c r="NG162" s="12"/>
      <c r="NH162" s="12"/>
      <c r="NI162" s="12"/>
      <c r="NJ162" s="12"/>
      <c r="NK162" s="12"/>
      <c r="NL162" s="12"/>
      <c r="NM162" s="12"/>
      <c r="NN162" s="12"/>
      <c r="NO162" s="12"/>
      <c r="NP162" s="12"/>
      <c r="NQ162" s="12"/>
      <c r="NR162" s="12"/>
      <c r="NS162" s="12"/>
      <c r="NT162" s="12"/>
      <c r="NU162" s="12"/>
      <c r="NV162" s="12"/>
      <c r="NW162" s="19"/>
      <c r="NX162" s="10"/>
      <c r="NY162" s="10"/>
      <c r="NZ162" s="10"/>
      <c r="OA162" s="10"/>
      <c r="OB162" s="10"/>
      <c r="OC162" s="10"/>
      <c r="OD162" s="18"/>
      <c r="OE162" s="12"/>
      <c r="OF162" s="14"/>
      <c r="OG162" s="23"/>
      <c r="OH162" s="10"/>
      <c r="OI162" s="10"/>
      <c r="OJ162" s="10"/>
      <c r="OK162" s="10"/>
      <c r="OL162" s="10"/>
      <c r="OM162" s="10"/>
      <c r="ON162" s="27"/>
      <c r="OO162" s="14"/>
      <c r="OP162" s="12"/>
      <c r="OQ162" s="12"/>
      <c r="OR162" s="12"/>
      <c r="OS162" s="12"/>
      <c r="OT162" s="12"/>
      <c r="OU162" s="12"/>
      <c r="OV162" s="12"/>
      <c r="OW162" s="12"/>
      <c r="OX162" s="12"/>
      <c r="OY162" s="12"/>
      <c r="OZ162" s="12"/>
      <c r="PA162" s="12"/>
      <c r="PB162" s="12"/>
      <c r="PC162" s="12"/>
      <c r="PD162" s="12"/>
      <c r="PE162" s="12"/>
      <c r="PF162" s="12"/>
      <c r="PG162" s="12"/>
      <c r="PH162" s="12"/>
      <c r="PI162" s="12"/>
      <c r="PJ162" s="12"/>
      <c r="PK162" s="12"/>
      <c r="PL162" s="12"/>
      <c r="PM162" s="12"/>
      <c r="PN162" s="12"/>
      <c r="PO162" s="12"/>
      <c r="PP162" s="12"/>
      <c r="PQ162" s="12"/>
      <c r="PR162" s="12"/>
      <c r="PS162" s="12"/>
      <c r="PT162" s="12"/>
      <c r="PU162" s="12"/>
      <c r="PV162" s="12"/>
      <c r="PW162" s="12"/>
      <c r="PX162" s="12"/>
      <c r="PY162" s="12"/>
      <c r="PZ162" s="12"/>
      <c r="QA162" s="12"/>
      <c r="QB162" s="12"/>
      <c r="QC162" s="14"/>
      <c r="QD162" s="27"/>
      <c r="QE162" s="10"/>
      <c r="QF162" s="10"/>
      <c r="QG162" s="10"/>
      <c r="QH162" s="10"/>
      <c r="QI162" s="10"/>
      <c r="QJ162" s="10"/>
      <c r="QK162" s="10"/>
      <c r="QL162" s="10"/>
      <c r="QM162" s="10"/>
      <c r="QN162" s="10"/>
      <c r="QO162" s="10"/>
      <c r="QP162" s="10"/>
      <c r="QQ162" s="10"/>
      <c r="QR162" s="10"/>
      <c r="QS162" s="10"/>
      <c r="QT162" s="10"/>
      <c r="QU162" s="10"/>
      <c r="QV162" s="10"/>
      <c r="QW162" s="10"/>
      <c r="QX162" s="10"/>
      <c r="QY162" s="10"/>
      <c r="QZ162" s="10"/>
      <c r="RA162" s="10"/>
      <c r="RB162" s="10"/>
      <c r="RC162" s="10"/>
      <c r="RD162" s="10"/>
      <c r="RE162" s="10"/>
      <c r="RF162" s="10"/>
      <c r="RG162" s="10"/>
      <c r="RH162" s="10"/>
      <c r="RI162" s="10"/>
      <c r="RJ162" s="10"/>
      <c r="RK162" s="10"/>
      <c r="RL162" s="10"/>
      <c r="RM162" s="10"/>
      <c r="RN162" s="10"/>
      <c r="RO162" s="10"/>
      <c r="RP162" s="10"/>
      <c r="RQ162" s="10"/>
      <c r="RR162" s="10"/>
      <c r="RS162" s="10"/>
      <c r="RT162" s="10"/>
      <c r="RU162" s="10"/>
      <c r="RV162" s="10"/>
      <c r="RW162" s="10"/>
      <c r="RX162" s="10"/>
      <c r="RY162" s="10"/>
      <c r="RZ162" s="10"/>
      <c r="SA162" s="10"/>
      <c r="SB162" s="10"/>
      <c r="SC162" s="10"/>
      <c r="SD162" s="10"/>
      <c r="SE162" s="10"/>
      <c r="SF162" s="10"/>
      <c r="SG162" s="10"/>
      <c r="SH162" s="10"/>
      <c r="SI162" s="10"/>
      <c r="SJ162" s="10"/>
      <c r="SK162" s="10"/>
      <c r="SL162" s="10"/>
      <c r="SM162" s="10"/>
      <c r="SN162" s="10"/>
      <c r="SO162" s="10"/>
      <c r="SP162" s="10"/>
      <c r="SQ162" s="10"/>
      <c r="SR162" s="10"/>
      <c r="SS162" s="10"/>
      <c r="ST162" s="10"/>
      <c r="SU162" s="10"/>
      <c r="SV162" s="10"/>
      <c r="SW162" s="10"/>
      <c r="SX162" s="10"/>
      <c r="SY162" s="10"/>
      <c r="SZ162" s="10"/>
      <c r="TA162" s="10"/>
      <c r="TB162" s="10"/>
      <c r="TC162" s="10"/>
      <c r="TD162" s="10"/>
      <c r="TE162" s="10"/>
      <c r="TF162" s="10"/>
      <c r="TG162" s="10"/>
      <c r="TH162" s="10"/>
      <c r="TI162" s="10"/>
      <c r="TJ162" s="10"/>
      <c r="TK162" s="10"/>
      <c r="TL162" s="10"/>
      <c r="TM162" s="10"/>
      <c r="TN162" s="10"/>
      <c r="TO162" s="10"/>
      <c r="TP162" s="10"/>
      <c r="TQ162" s="10"/>
      <c r="TR162" s="10"/>
      <c r="TS162" s="8"/>
      <c r="TT162" s="8"/>
    </row>
    <row r="163" spans="1:540" ht="9.6" customHeight="1">
      <c r="A163" s="8"/>
      <c r="B163" s="8"/>
      <c r="C163" s="8"/>
      <c r="D163" s="8"/>
      <c r="E163" s="8"/>
      <c r="F163" s="8"/>
      <c r="G163" s="8"/>
      <c r="H163" s="8"/>
      <c r="I163" s="8"/>
      <c r="J163" s="8"/>
      <c r="K163" s="8"/>
      <c r="L163" s="8"/>
      <c r="M163" s="8"/>
      <c r="N163" s="8"/>
      <c r="O163" s="8"/>
      <c r="P163" s="8"/>
      <c r="Q163" s="8"/>
      <c r="R163" s="8"/>
      <c r="S163" s="8"/>
      <c r="T163" s="8"/>
      <c r="U163" s="8"/>
      <c r="V163" s="8"/>
      <c r="W163" s="8"/>
      <c r="X163" s="14"/>
      <c r="Y163" s="17"/>
      <c r="Z163" s="28"/>
      <c r="AA163" s="28"/>
      <c r="AB163" s="28"/>
      <c r="AC163" s="28"/>
      <c r="AD163" s="28"/>
      <c r="AE163" s="28"/>
      <c r="AF163" s="28"/>
      <c r="AG163" s="28"/>
      <c r="AH163" s="28"/>
      <c r="AI163" s="28"/>
      <c r="AJ163" s="10"/>
      <c r="AK163" s="13"/>
      <c r="AL163" s="8"/>
      <c r="AM163" s="8"/>
      <c r="AN163" s="8"/>
      <c r="AO163" s="8"/>
      <c r="AP163" s="8"/>
      <c r="AQ163" s="8"/>
      <c r="AR163" s="8"/>
      <c r="AS163" s="8"/>
      <c r="AT163" s="8"/>
      <c r="AU163" s="8"/>
      <c r="AV163" s="8"/>
      <c r="AW163" s="8"/>
      <c r="AX163" s="8"/>
      <c r="AY163" s="8"/>
      <c r="AZ163" s="8"/>
      <c r="BA163" s="8"/>
      <c r="BB163" s="8"/>
      <c r="BC163" s="8"/>
      <c r="BD163" s="8"/>
      <c r="BE163" s="8"/>
      <c r="BF163" s="8"/>
      <c r="BG163" s="8"/>
      <c r="BH163" s="8"/>
      <c r="BI163" s="8"/>
      <c r="BJ163" s="8"/>
      <c r="BK163" s="8"/>
      <c r="BL163" s="8"/>
      <c r="BM163" s="8"/>
      <c r="BN163" s="8"/>
      <c r="BO163" s="8"/>
      <c r="BP163" s="8"/>
      <c r="BQ163" s="8"/>
      <c r="BR163" s="8"/>
      <c r="BS163" s="8"/>
      <c r="BT163" s="29"/>
      <c r="BU163" s="10"/>
      <c r="BV163" s="28"/>
      <c r="BW163" s="28"/>
      <c r="BX163" s="28"/>
      <c r="BY163" s="28"/>
      <c r="BZ163" s="28"/>
      <c r="CA163" s="28"/>
      <c r="CB163" s="28"/>
      <c r="CC163" s="28"/>
      <c r="CD163" s="19"/>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c r="DI163" s="10"/>
      <c r="DJ163" s="18"/>
      <c r="DK163" s="8"/>
      <c r="DL163" s="8"/>
      <c r="DM163" s="8"/>
      <c r="DN163" s="8"/>
      <c r="DO163" s="8"/>
      <c r="DP163" s="8"/>
      <c r="DQ163" s="15"/>
      <c r="DR163" s="28"/>
      <c r="DS163" s="28"/>
      <c r="DT163" s="10"/>
      <c r="DU163" s="33"/>
      <c r="DV163" s="8"/>
      <c r="DW163" s="8"/>
      <c r="DX163" s="8"/>
      <c r="DY163" s="8"/>
      <c r="DZ163" s="8"/>
      <c r="EA163" s="8"/>
      <c r="EB163" s="15"/>
      <c r="EC163" s="10"/>
      <c r="ED163" s="28"/>
      <c r="EE163" s="28"/>
      <c r="EF163" s="28"/>
      <c r="EG163" s="28"/>
      <c r="EH163" s="28"/>
      <c r="EI163" s="28"/>
      <c r="EJ163" s="28"/>
      <c r="EK163" s="28"/>
      <c r="EL163" s="28"/>
      <c r="EM163" s="28"/>
      <c r="EN163" s="28"/>
      <c r="EO163" s="28"/>
      <c r="EP163" s="28"/>
      <c r="EQ163" s="28"/>
      <c r="ER163" s="28"/>
      <c r="ES163" s="28"/>
      <c r="ET163" s="28"/>
      <c r="EU163" s="28"/>
      <c r="EV163" s="28"/>
      <c r="EW163" s="28"/>
      <c r="EX163" s="28"/>
      <c r="EY163" s="28"/>
      <c r="EZ163" s="28"/>
      <c r="FA163" s="28"/>
      <c r="FB163" s="28"/>
      <c r="FC163" s="28"/>
      <c r="FD163" s="28"/>
      <c r="FE163" s="28"/>
      <c r="FF163" s="28"/>
      <c r="FG163" s="28"/>
      <c r="FH163" s="28"/>
      <c r="FI163" s="28"/>
      <c r="FJ163" s="28"/>
      <c r="FK163" s="28"/>
      <c r="FL163" s="28"/>
      <c r="FM163" s="28"/>
      <c r="FN163" s="28"/>
      <c r="FO163" s="28"/>
      <c r="FP163" s="10"/>
      <c r="FQ163" s="27"/>
      <c r="FR163" s="8"/>
      <c r="FS163" s="8"/>
      <c r="FT163" s="8"/>
      <c r="FU163" s="8"/>
      <c r="FV163" s="8"/>
      <c r="FW163" s="8"/>
      <c r="FX163" s="8"/>
      <c r="FY163" s="8"/>
      <c r="FZ163" s="8"/>
      <c r="GA163" s="8"/>
      <c r="GB163" s="8"/>
      <c r="GC163" s="8"/>
      <c r="GD163" s="8"/>
      <c r="GE163" s="8"/>
      <c r="GF163" s="8"/>
      <c r="GG163" s="8"/>
      <c r="GH163" s="8"/>
      <c r="GI163" s="8"/>
      <c r="GJ163" s="8"/>
      <c r="GK163" s="8"/>
      <c r="GL163" s="8"/>
      <c r="GM163" s="8"/>
      <c r="GN163" s="8"/>
      <c r="GO163" s="8"/>
      <c r="GP163" s="8"/>
      <c r="GQ163" s="8"/>
      <c r="GR163" s="8"/>
      <c r="GS163" s="8"/>
      <c r="GT163" s="8"/>
      <c r="GU163" s="8"/>
      <c r="GV163" s="8"/>
      <c r="GW163" s="8"/>
      <c r="GX163" s="8"/>
      <c r="GY163" s="8"/>
      <c r="GZ163" s="8"/>
      <c r="HA163" s="8"/>
      <c r="HB163" s="8"/>
      <c r="HC163" s="8"/>
      <c r="HD163" s="8"/>
      <c r="HE163" s="8"/>
      <c r="HF163" s="8"/>
      <c r="HG163" s="8"/>
      <c r="HH163" s="8"/>
      <c r="HI163" s="8"/>
      <c r="HJ163" s="8"/>
      <c r="HK163" s="8"/>
      <c r="HL163" s="8"/>
      <c r="HM163" s="8"/>
      <c r="HN163" s="8"/>
      <c r="HO163" s="8"/>
      <c r="HP163" s="8"/>
      <c r="HQ163" s="8"/>
      <c r="HR163" s="8"/>
      <c r="HS163" s="8"/>
      <c r="HT163" s="8"/>
      <c r="HU163" s="8"/>
      <c r="HV163" s="8"/>
      <c r="HW163" s="8"/>
      <c r="HX163" s="8"/>
      <c r="HY163" s="8"/>
      <c r="HZ163" s="8"/>
      <c r="IA163" s="8"/>
      <c r="IB163" s="8"/>
      <c r="IC163" s="8"/>
      <c r="ID163" s="8"/>
      <c r="IE163" s="8"/>
      <c r="IF163" s="8"/>
      <c r="IG163" s="8"/>
      <c r="IH163" s="8"/>
      <c r="II163" s="8"/>
      <c r="IJ163" s="8"/>
      <c r="IK163" s="8"/>
      <c r="IL163" s="8"/>
      <c r="IM163" s="8"/>
      <c r="IN163" s="8"/>
      <c r="IO163" s="8"/>
      <c r="IP163" s="8"/>
      <c r="IQ163" s="8"/>
      <c r="IR163" s="9"/>
      <c r="IS163" s="10"/>
      <c r="IT163" s="10"/>
      <c r="IU163" s="10"/>
      <c r="IV163" s="10"/>
      <c r="IW163" s="10"/>
      <c r="IX163" s="10"/>
      <c r="IY163" s="10"/>
      <c r="IZ163" s="10"/>
      <c r="JA163" s="10"/>
      <c r="JB163" s="10"/>
      <c r="JC163" s="10"/>
      <c r="JD163" s="10"/>
      <c r="JE163" s="10"/>
      <c r="JF163" s="10"/>
      <c r="JG163" s="10"/>
      <c r="JH163" s="10"/>
      <c r="JI163" s="10"/>
      <c r="JJ163" s="10"/>
      <c r="JK163" s="10"/>
      <c r="JL163" s="10"/>
      <c r="JM163" s="10"/>
      <c r="JN163" s="10"/>
      <c r="JO163" s="10"/>
      <c r="JP163" s="10"/>
      <c r="JQ163" s="10"/>
      <c r="JR163" s="10"/>
      <c r="JS163" s="10"/>
      <c r="JT163" s="10"/>
      <c r="JU163" s="10"/>
      <c r="JV163" s="10"/>
      <c r="JW163" s="10"/>
      <c r="JX163" s="10"/>
      <c r="JY163" s="10"/>
      <c r="JZ163" s="10"/>
      <c r="KA163" s="10"/>
      <c r="KB163" s="10"/>
      <c r="KC163" s="10"/>
      <c r="KD163" s="10"/>
      <c r="KE163" s="10"/>
      <c r="KF163" s="10"/>
      <c r="KG163" s="10"/>
      <c r="KH163" s="10"/>
      <c r="KI163" s="10"/>
      <c r="KJ163" s="10"/>
      <c r="KK163" s="10"/>
      <c r="KL163" s="10"/>
      <c r="KM163" s="10"/>
      <c r="KN163" s="10"/>
      <c r="KO163" s="10"/>
      <c r="KP163" s="13"/>
      <c r="KQ163" s="12"/>
      <c r="KR163" s="12"/>
      <c r="KS163" s="12"/>
      <c r="KT163" s="12"/>
      <c r="KU163" s="12"/>
      <c r="KV163" s="12"/>
      <c r="KW163" s="12"/>
      <c r="KX163" s="12"/>
      <c r="KY163" s="12"/>
      <c r="KZ163" s="14"/>
      <c r="LA163" s="19"/>
      <c r="LB163" s="10"/>
      <c r="LC163" s="10"/>
      <c r="LD163" s="10"/>
      <c r="LE163" s="10"/>
      <c r="LF163" s="10"/>
      <c r="LG163" s="10"/>
      <c r="LH163" s="10"/>
      <c r="LI163" s="10"/>
      <c r="LJ163" s="10"/>
      <c r="LK163" s="10"/>
      <c r="LL163" s="10"/>
      <c r="LM163" s="10"/>
      <c r="LN163" s="10"/>
      <c r="LO163" s="10"/>
      <c r="LP163" s="10"/>
      <c r="LQ163" s="10"/>
      <c r="LR163" s="10"/>
      <c r="LS163" s="10"/>
      <c r="LT163" s="10"/>
      <c r="LU163" s="10"/>
      <c r="LV163" s="10"/>
      <c r="LW163" s="10"/>
      <c r="LX163" s="10"/>
      <c r="LY163" s="10"/>
      <c r="LZ163" s="10"/>
      <c r="MA163" s="10"/>
      <c r="MB163" s="10"/>
      <c r="MC163" s="10"/>
      <c r="MD163" s="10"/>
      <c r="ME163" s="10"/>
      <c r="MF163" s="10"/>
      <c r="MG163" s="19"/>
      <c r="MH163" s="14"/>
      <c r="MI163" s="12"/>
      <c r="MJ163" s="12"/>
      <c r="MK163" s="12"/>
      <c r="ML163" s="12"/>
      <c r="MM163" s="12"/>
      <c r="MN163" s="12"/>
      <c r="MO163" s="12"/>
      <c r="MP163" s="12"/>
      <c r="MQ163" s="12"/>
      <c r="MR163" s="12"/>
      <c r="MS163" s="12"/>
      <c r="MT163" s="12"/>
      <c r="MU163" s="12"/>
      <c r="MV163" s="12"/>
      <c r="MW163" s="12"/>
      <c r="MX163" s="12"/>
      <c r="MY163" s="12"/>
      <c r="MZ163" s="12"/>
      <c r="NA163" s="12"/>
      <c r="NB163" s="12"/>
      <c r="NC163" s="12"/>
      <c r="ND163" s="12"/>
      <c r="NE163" s="12"/>
      <c r="NF163" s="12"/>
      <c r="NG163" s="12"/>
      <c r="NH163" s="12"/>
      <c r="NI163" s="12"/>
      <c r="NJ163" s="12"/>
      <c r="NK163" s="12"/>
      <c r="NL163" s="12"/>
      <c r="NM163" s="12"/>
      <c r="NN163" s="12"/>
      <c r="NO163" s="12"/>
      <c r="NP163" s="12"/>
      <c r="NQ163" s="12"/>
      <c r="NR163" s="12"/>
      <c r="NS163" s="12"/>
      <c r="NT163" s="12"/>
      <c r="NU163" s="12"/>
      <c r="NV163" s="14"/>
      <c r="NW163" s="17"/>
      <c r="NX163" s="10"/>
      <c r="NY163" s="10"/>
      <c r="NZ163" s="10"/>
      <c r="OA163" s="10"/>
      <c r="OB163" s="10"/>
      <c r="OC163" s="10"/>
      <c r="OD163" s="13"/>
      <c r="OE163" s="12"/>
      <c r="OF163" s="12"/>
      <c r="OG163" s="13"/>
      <c r="OH163" s="10"/>
      <c r="OI163" s="10"/>
      <c r="OJ163" s="10"/>
      <c r="OK163" s="10"/>
      <c r="OL163" s="10"/>
      <c r="OM163" s="10"/>
      <c r="ON163" s="9"/>
      <c r="OO163" s="14"/>
      <c r="OP163" s="12"/>
      <c r="OQ163" s="12"/>
      <c r="OR163" s="12"/>
      <c r="OS163" s="12"/>
      <c r="OT163" s="12"/>
      <c r="OU163" s="12"/>
      <c r="OV163" s="12"/>
      <c r="OW163" s="12"/>
      <c r="OX163" s="12"/>
      <c r="OY163" s="12"/>
      <c r="OZ163" s="12"/>
      <c r="PA163" s="12"/>
      <c r="PB163" s="12"/>
      <c r="PC163" s="12"/>
      <c r="PD163" s="12"/>
      <c r="PE163" s="12"/>
      <c r="PF163" s="12"/>
      <c r="PG163" s="12"/>
      <c r="PH163" s="12"/>
      <c r="PI163" s="12"/>
      <c r="PJ163" s="12"/>
      <c r="PK163" s="12"/>
      <c r="PL163" s="12"/>
      <c r="PM163" s="12"/>
      <c r="PN163" s="12"/>
      <c r="PO163" s="12"/>
      <c r="PP163" s="12"/>
      <c r="PQ163" s="12"/>
      <c r="PR163" s="12"/>
      <c r="PS163" s="12"/>
      <c r="PT163" s="12"/>
      <c r="PU163" s="12"/>
      <c r="PV163" s="12"/>
      <c r="PW163" s="12"/>
      <c r="PX163" s="12"/>
      <c r="PY163" s="12"/>
      <c r="PZ163" s="12"/>
      <c r="QA163" s="12"/>
      <c r="QB163" s="14"/>
      <c r="QC163" s="23"/>
      <c r="QD163" s="10"/>
      <c r="QE163" s="10"/>
      <c r="QF163" s="10"/>
      <c r="QG163" s="10"/>
      <c r="QH163" s="10"/>
      <c r="QI163" s="10"/>
      <c r="QJ163" s="10"/>
      <c r="QK163" s="10"/>
      <c r="QL163" s="10"/>
      <c r="QM163" s="10"/>
      <c r="QN163" s="10"/>
      <c r="QO163" s="10"/>
      <c r="QP163" s="10"/>
      <c r="QQ163" s="10"/>
      <c r="QR163" s="10"/>
      <c r="QS163" s="10"/>
      <c r="QT163" s="10"/>
      <c r="QU163" s="10"/>
      <c r="QV163" s="10"/>
      <c r="QW163" s="10"/>
      <c r="QX163" s="10"/>
      <c r="QY163" s="10"/>
      <c r="QZ163" s="10"/>
      <c r="RA163" s="10"/>
      <c r="RB163" s="10"/>
      <c r="RC163" s="10"/>
      <c r="RD163" s="10"/>
      <c r="RE163" s="10"/>
      <c r="RF163" s="10"/>
      <c r="RG163" s="10"/>
      <c r="RH163" s="10"/>
      <c r="RI163" s="10"/>
      <c r="RJ163" s="10"/>
      <c r="RK163" s="10"/>
      <c r="RL163" s="10"/>
      <c r="RM163" s="10"/>
      <c r="RN163" s="10"/>
      <c r="RO163" s="10"/>
      <c r="RP163" s="10"/>
      <c r="RQ163" s="10"/>
      <c r="RR163" s="10"/>
      <c r="RS163" s="10"/>
      <c r="RT163" s="10"/>
      <c r="RU163" s="10"/>
      <c r="RV163" s="10"/>
      <c r="RW163" s="10"/>
      <c r="RX163" s="10"/>
      <c r="RY163" s="10"/>
      <c r="RZ163" s="10"/>
      <c r="SA163" s="10"/>
      <c r="SB163" s="10"/>
      <c r="SC163" s="10"/>
      <c r="SD163" s="10"/>
      <c r="SE163" s="10"/>
      <c r="SF163" s="10"/>
      <c r="SG163" s="10"/>
      <c r="SH163" s="10"/>
      <c r="SI163" s="10"/>
      <c r="SJ163" s="10"/>
      <c r="SK163" s="10"/>
      <c r="SL163" s="10"/>
      <c r="SM163" s="10"/>
      <c r="SN163" s="10"/>
      <c r="SO163" s="10"/>
      <c r="SP163" s="10"/>
      <c r="SQ163" s="10"/>
      <c r="SR163" s="10"/>
      <c r="SS163" s="10"/>
      <c r="ST163" s="10"/>
      <c r="SU163" s="10"/>
      <c r="SV163" s="10"/>
      <c r="SW163" s="10"/>
      <c r="SX163" s="10"/>
      <c r="SY163" s="10"/>
      <c r="SZ163" s="10"/>
      <c r="TA163" s="10"/>
      <c r="TB163" s="10"/>
      <c r="TC163" s="10"/>
      <c r="TD163" s="10"/>
      <c r="TE163" s="10"/>
      <c r="TF163" s="10"/>
      <c r="TG163" s="10"/>
      <c r="TH163" s="10"/>
      <c r="TI163" s="10"/>
      <c r="TJ163" s="10"/>
      <c r="TK163" s="10"/>
      <c r="TL163" s="10"/>
      <c r="TM163" s="10"/>
      <c r="TN163" s="10"/>
      <c r="TO163" s="10"/>
      <c r="TP163" s="10"/>
      <c r="TQ163" s="10"/>
      <c r="TR163" s="10"/>
      <c r="TS163" s="8"/>
      <c r="TT163" s="8"/>
    </row>
    <row r="164" spans="1:540" ht="9.6" customHeight="1">
      <c r="A164" s="8"/>
      <c r="B164" s="8"/>
      <c r="C164" s="8"/>
      <c r="D164" s="8"/>
      <c r="E164" s="8"/>
      <c r="F164" s="8"/>
      <c r="G164" s="8"/>
      <c r="H164" s="8"/>
      <c r="I164" s="8"/>
      <c r="J164" s="8"/>
      <c r="K164" s="8"/>
      <c r="L164" s="8"/>
      <c r="M164" s="8"/>
      <c r="N164" s="8"/>
      <c r="O164" s="8"/>
      <c r="P164" s="8"/>
      <c r="Q164" s="8"/>
      <c r="R164" s="8"/>
      <c r="S164" s="8"/>
      <c r="T164" s="8"/>
      <c r="U164" s="8"/>
      <c r="V164" s="8"/>
      <c r="W164" s="8"/>
      <c r="X164" s="23"/>
      <c r="Y164" s="10"/>
      <c r="Z164" s="28"/>
      <c r="AA164" s="28"/>
      <c r="AB164" s="28"/>
      <c r="AC164" s="28"/>
      <c r="AD164" s="28"/>
      <c r="AE164" s="28"/>
      <c r="AF164" s="28"/>
      <c r="AG164" s="28"/>
      <c r="AH164" s="28"/>
      <c r="AI164" s="28"/>
      <c r="AJ164" s="28"/>
      <c r="AK164" s="29"/>
      <c r="AL164" s="8"/>
      <c r="AM164" s="8"/>
      <c r="AN164" s="8"/>
      <c r="AO164" s="8"/>
      <c r="AP164" s="8"/>
      <c r="AQ164" s="8"/>
      <c r="AR164" s="8"/>
      <c r="AS164" s="8"/>
      <c r="AT164" s="8"/>
      <c r="AU164" s="8"/>
      <c r="AV164" s="8"/>
      <c r="AW164" s="8"/>
      <c r="AX164" s="8"/>
      <c r="AY164" s="8"/>
      <c r="AZ164" s="8"/>
      <c r="BA164" s="8"/>
      <c r="BB164" s="8"/>
      <c r="BC164" s="8"/>
      <c r="BD164" s="8"/>
      <c r="BE164" s="8"/>
      <c r="BF164" s="8"/>
      <c r="BG164" s="8"/>
      <c r="BH164" s="8"/>
      <c r="BI164" s="8"/>
      <c r="BJ164" s="8"/>
      <c r="BK164" s="8"/>
      <c r="BL164" s="8"/>
      <c r="BM164" s="8"/>
      <c r="BN164" s="8"/>
      <c r="BO164" s="8"/>
      <c r="BP164" s="8"/>
      <c r="BQ164" s="8"/>
      <c r="BR164" s="8"/>
      <c r="BS164" s="8"/>
      <c r="BT164" s="8"/>
      <c r="BU164" s="18"/>
      <c r="BV164" s="10"/>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17"/>
      <c r="DK164" s="14"/>
      <c r="DL164" s="8"/>
      <c r="DM164" s="8"/>
      <c r="DN164" s="8"/>
      <c r="DO164" s="8"/>
      <c r="DP164" s="8"/>
      <c r="DQ164" s="23"/>
      <c r="DR164" s="10"/>
      <c r="DS164" s="28"/>
      <c r="DT164" s="10"/>
      <c r="DU164" s="23"/>
      <c r="DV164" s="8"/>
      <c r="DW164" s="8"/>
      <c r="DX164" s="8"/>
      <c r="DY164" s="8"/>
      <c r="DZ164" s="8"/>
      <c r="EA164" s="8"/>
      <c r="EB164" s="69"/>
      <c r="EC164" s="10"/>
      <c r="ED164" s="28"/>
      <c r="EE164" s="28"/>
      <c r="EF164" s="28"/>
      <c r="EG164" s="28"/>
      <c r="EH164" s="28"/>
      <c r="EI164" s="28"/>
      <c r="EJ164" s="28"/>
      <c r="EK164" s="28"/>
      <c r="EL164" s="28"/>
      <c r="EM164" s="28"/>
      <c r="EN164" s="28"/>
      <c r="EO164" s="28"/>
      <c r="EP164" s="28"/>
      <c r="EQ164" s="28"/>
      <c r="ER164" s="28"/>
      <c r="ES164" s="28"/>
      <c r="ET164" s="28"/>
      <c r="EU164" s="28"/>
      <c r="EV164" s="28"/>
      <c r="EW164" s="28"/>
      <c r="EX164" s="28"/>
      <c r="EY164" s="28"/>
      <c r="EZ164" s="28"/>
      <c r="FA164" s="28"/>
      <c r="FB164" s="28"/>
      <c r="FC164" s="28"/>
      <c r="FD164" s="28"/>
      <c r="FE164" s="28"/>
      <c r="FF164" s="28"/>
      <c r="FG164" s="28"/>
      <c r="FH164" s="28"/>
      <c r="FI164" s="28"/>
      <c r="FJ164" s="28"/>
      <c r="FK164" s="28"/>
      <c r="FL164" s="28"/>
      <c r="FM164" s="28"/>
      <c r="FN164" s="28"/>
      <c r="FO164" s="10"/>
      <c r="FP164" s="23"/>
      <c r="FQ164" s="8"/>
      <c r="FR164" s="8"/>
      <c r="FS164" s="8"/>
      <c r="FT164" s="8"/>
      <c r="FU164" s="8"/>
      <c r="FV164" s="8"/>
      <c r="FW164" s="8"/>
      <c r="FX164" s="8"/>
      <c r="FY164" s="8"/>
      <c r="FZ164" s="8"/>
      <c r="GA164" s="8"/>
      <c r="GB164" s="8"/>
      <c r="GC164" s="8"/>
      <c r="GD164" s="8"/>
      <c r="GE164" s="8"/>
      <c r="GF164" s="8"/>
      <c r="GG164" s="8"/>
      <c r="GH164" s="8"/>
      <c r="GI164" s="8"/>
      <c r="GJ164" s="8"/>
      <c r="GK164" s="8"/>
      <c r="GL164" s="8"/>
      <c r="GM164" s="8"/>
      <c r="GN164" s="8"/>
      <c r="GO164" s="8"/>
      <c r="GP164" s="8"/>
      <c r="GQ164" s="8"/>
      <c r="GR164" s="8"/>
      <c r="GS164" s="8"/>
      <c r="GT164" s="8"/>
      <c r="GU164" s="8"/>
      <c r="GV164" s="8"/>
      <c r="GW164" s="8"/>
      <c r="GX164" s="8"/>
      <c r="GY164" s="8"/>
      <c r="GZ164" s="8"/>
      <c r="HA164" s="8"/>
      <c r="HB164" s="8"/>
      <c r="HC164" s="8"/>
      <c r="HD164" s="13"/>
      <c r="HE164" s="23"/>
      <c r="HF164" s="21"/>
      <c r="HG164" s="27"/>
      <c r="HH164" s="72"/>
      <c r="HI164" s="27"/>
      <c r="HJ164" s="40"/>
      <c r="HK164" s="27"/>
      <c r="HL164" s="27"/>
      <c r="HM164" s="27"/>
      <c r="HN164" s="13"/>
      <c r="HO164" s="8"/>
      <c r="HP164" s="8"/>
      <c r="HQ164" s="8"/>
      <c r="HR164" s="8"/>
      <c r="HS164" s="8"/>
      <c r="HT164" s="8"/>
      <c r="HU164" s="8"/>
      <c r="HV164" s="8"/>
      <c r="HW164" s="8"/>
      <c r="HX164" s="8"/>
      <c r="HY164" s="8"/>
      <c r="HZ164" s="8"/>
      <c r="IA164" s="8"/>
      <c r="IB164" s="8"/>
      <c r="IC164" s="8"/>
      <c r="ID164" s="8"/>
      <c r="IE164" s="8"/>
      <c r="IF164" s="8"/>
      <c r="IG164" s="8"/>
      <c r="IH164" s="8"/>
      <c r="II164" s="8"/>
      <c r="IJ164" s="8"/>
      <c r="IK164" s="8"/>
      <c r="IL164" s="8"/>
      <c r="IM164" s="8"/>
      <c r="IN164" s="8"/>
      <c r="IO164" s="8"/>
      <c r="IP164" s="8"/>
      <c r="IQ164" s="8"/>
      <c r="IR164" s="9"/>
      <c r="IS164" s="10"/>
      <c r="IT164" s="10"/>
      <c r="IU164" s="10"/>
      <c r="IV164" s="10"/>
      <c r="IW164" s="10"/>
      <c r="IX164" s="10"/>
      <c r="IY164" s="10"/>
      <c r="IZ164" s="10"/>
      <c r="JA164" s="10"/>
      <c r="JB164" s="10"/>
      <c r="JC164" s="10"/>
      <c r="JD164" s="10"/>
      <c r="JE164" s="10"/>
      <c r="JF164" s="10"/>
      <c r="JG164" s="10"/>
      <c r="JH164" s="10"/>
      <c r="JI164" s="10"/>
      <c r="JJ164" s="10"/>
      <c r="JK164" s="10"/>
      <c r="JL164" s="10"/>
      <c r="JM164" s="10"/>
      <c r="JN164" s="10"/>
      <c r="JO164" s="10"/>
      <c r="JP164" s="10"/>
      <c r="JQ164" s="10"/>
      <c r="JR164" s="10"/>
      <c r="JS164" s="10"/>
      <c r="JT164" s="10"/>
      <c r="JU164" s="10"/>
      <c r="JV164" s="10"/>
      <c r="JW164" s="10"/>
      <c r="JX164" s="10"/>
      <c r="JY164" s="10"/>
      <c r="JZ164" s="10"/>
      <c r="KA164" s="10"/>
      <c r="KB164" s="10"/>
      <c r="KC164" s="10"/>
      <c r="KD164" s="10"/>
      <c r="KE164" s="10"/>
      <c r="KF164" s="10"/>
      <c r="KG164" s="10"/>
      <c r="KH164" s="10"/>
      <c r="KI164" s="10"/>
      <c r="KJ164" s="10"/>
      <c r="KK164" s="10"/>
      <c r="KL164" s="10"/>
      <c r="KM164" s="10"/>
      <c r="KN164" s="10"/>
      <c r="KO164" s="35"/>
      <c r="KP164" s="14"/>
      <c r="KQ164" s="12"/>
      <c r="KR164" s="12"/>
      <c r="KS164" s="12"/>
      <c r="KT164" s="12"/>
      <c r="KU164" s="12"/>
      <c r="KV164" s="12"/>
      <c r="KW164" s="12"/>
      <c r="KX164" s="12"/>
      <c r="KY164" s="12"/>
      <c r="KZ164" s="14"/>
      <c r="LA164" s="19"/>
      <c r="LB164" s="10"/>
      <c r="LC164" s="10"/>
      <c r="LD164" s="10"/>
      <c r="LE164" s="10"/>
      <c r="LF164" s="10"/>
      <c r="LG164" s="10"/>
      <c r="LH164" s="10"/>
      <c r="LI164" s="10"/>
      <c r="LJ164" s="10"/>
      <c r="LK164" s="10"/>
      <c r="LL164" s="10"/>
      <c r="LM164" s="10"/>
      <c r="LN164" s="10"/>
      <c r="LO164" s="10"/>
      <c r="LP164" s="10"/>
      <c r="LQ164" s="10"/>
      <c r="LR164" s="10"/>
      <c r="LS164" s="10"/>
      <c r="LT164" s="10"/>
      <c r="LU164" s="10"/>
      <c r="LV164" s="10"/>
      <c r="LW164" s="10"/>
      <c r="LX164" s="10"/>
      <c r="LY164" s="10"/>
      <c r="LZ164" s="10"/>
      <c r="MA164" s="10"/>
      <c r="MB164" s="10"/>
      <c r="MC164" s="10"/>
      <c r="MD164" s="10"/>
      <c r="ME164" s="10"/>
      <c r="MF164" s="10"/>
      <c r="MG164" s="10"/>
      <c r="MH164" s="27"/>
      <c r="MI164" s="14"/>
      <c r="MJ164" s="12"/>
      <c r="MK164" s="12"/>
      <c r="ML164" s="12"/>
      <c r="MM164" s="12"/>
      <c r="MN164" s="12"/>
      <c r="MO164" s="12"/>
      <c r="MP164" s="12"/>
      <c r="MQ164" s="12"/>
      <c r="MR164" s="12"/>
      <c r="MS164" s="12"/>
      <c r="MT164" s="12"/>
      <c r="MU164" s="12"/>
      <c r="MV164" s="12"/>
      <c r="MW164" s="12"/>
      <c r="MX164" s="12"/>
      <c r="MY164" s="12"/>
      <c r="MZ164" s="12"/>
      <c r="NA164" s="12"/>
      <c r="NB164" s="12"/>
      <c r="NC164" s="12"/>
      <c r="ND164" s="12"/>
      <c r="NE164" s="12"/>
      <c r="NF164" s="12"/>
      <c r="NG164" s="12"/>
      <c r="NH164" s="12"/>
      <c r="NI164" s="12"/>
      <c r="NJ164" s="12"/>
      <c r="NK164" s="12"/>
      <c r="NL164" s="12"/>
      <c r="NM164" s="12"/>
      <c r="NN164" s="12"/>
      <c r="NO164" s="12"/>
      <c r="NP164" s="12"/>
      <c r="NQ164" s="12"/>
      <c r="NR164" s="12"/>
      <c r="NS164" s="12"/>
      <c r="NT164" s="12"/>
      <c r="NU164" s="12"/>
      <c r="NV164" s="14"/>
      <c r="NW164" s="22"/>
      <c r="NX164" s="10"/>
      <c r="NY164" s="10"/>
      <c r="NZ164" s="10"/>
      <c r="OA164" s="10"/>
      <c r="OB164" s="10"/>
      <c r="OC164" s="10"/>
      <c r="OD164" s="13"/>
      <c r="OE164" s="12"/>
      <c r="OF164" s="12"/>
      <c r="OG164" s="12"/>
      <c r="OH164" s="10"/>
      <c r="OI164" s="10"/>
      <c r="OJ164" s="10"/>
      <c r="OK164" s="10"/>
      <c r="OL164" s="10"/>
      <c r="OM164" s="10"/>
      <c r="ON164" s="27"/>
      <c r="OO164" s="14"/>
      <c r="OP164" s="12"/>
      <c r="OQ164" s="12"/>
      <c r="OR164" s="12"/>
      <c r="OS164" s="12"/>
      <c r="OT164" s="12"/>
      <c r="OU164" s="12"/>
      <c r="OV164" s="12"/>
      <c r="OW164" s="12"/>
      <c r="OX164" s="12"/>
      <c r="OY164" s="12"/>
      <c r="OZ164" s="12"/>
      <c r="PA164" s="12"/>
      <c r="PB164" s="12"/>
      <c r="PC164" s="12"/>
      <c r="PD164" s="12"/>
      <c r="PE164" s="12"/>
      <c r="PF164" s="12"/>
      <c r="PG164" s="12"/>
      <c r="PH164" s="12"/>
      <c r="PI164" s="12"/>
      <c r="PJ164" s="12"/>
      <c r="PK164" s="12"/>
      <c r="PL164" s="12"/>
      <c r="PM164" s="12"/>
      <c r="PN164" s="12"/>
      <c r="PO164" s="12"/>
      <c r="PP164" s="12"/>
      <c r="PQ164" s="12"/>
      <c r="PR164" s="12"/>
      <c r="PS164" s="12"/>
      <c r="PT164" s="12"/>
      <c r="PU164" s="12"/>
      <c r="PV164" s="12"/>
      <c r="PW164" s="12"/>
      <c r="PX164" s="12"/>
      <c r="PY164" s="12"/>
      <c r="PZ164" s="12"/>
      <c r="QA164" s="14"/>
      <c r="QB164" s="13"/>
      <c r="QC164" s="10"/>
      <c r="QD164" s="10"/>
      <c r="QE164" s="10"/>
      <c r="QF164" s="10"/>
      <c r="QG164" s="10"/>
      <c r="QH164" s="10"/>
      <c r="QI164" s="10"/>
      <c r="QJ164" s="10"/>
      <c r="QK164" s="10"/>
      <c r="QL164" s="10"/>
      <c r="QM164" s="10"/>
      <c r="QN164" s="10"/>
      <c r="QO164" s="10"/>
      <c r="QP164" s="10"/>
      <c r="QQ164" s="10"/>
      <c r="QR164" s="10"/>
      <c r="QS164" s="10"/>
      <c r="QT164" s="10"/>
      <c r="QU164" s="10"/>
      <c r="QV164" s="10"/>
      <c r="QW164" s="10"/>
      <c r="QX164" s="10"/>
      <c r="QY164" s="10"/>
      <c r="QZ164" s="10"/>
      <c r="RA164" s="10"/>
      <c r="RB164" s="10"/>
      <c r="RC164" s="10"/>
      <c r="RD164" s="10"/>
      <c r="RE164" s="10"/>
      <c r="RF164" s="10"/>
      <c r="RG164" s="10"/>
      <c r="RH164" s="10"/>
      <c r="RI164" s="10"/>
      <c r="RJ164" s="10"/>
      <c r="RK164" s="10"/>
      <c r="RL164" s="10"/>
      <c r="RM164" s="10"/>
      <c r="RN164" s="10"/>
      <c r="RO164" s="10"/>
      <c r="RP164" s="10"/>
      <c r="RQ164" s="10"/>
      <c r="RR164" s="10"/>
      <c r="RS164" s="10"/>
      <c r="RT164" s="10"/>
      <c r="RU164" s="10"/>
      <c r="RV164" s="10"/>
      <c r="RW164" s="10"/>
      <c r="RX164" s="10"/>
      <c r="RY164" s="10"/>
      <c r="RZ164" s="10"/>
      <c r="SA164" s="10"/>
      <c r="SB164" s="10"/>
      <c r="SC164" s="10"/>
      <c r="SD164" s="10"/>
      <c r="SE164" s="10"/>
      <c r="SF164" s="10"/>
      <c r="SG164" s="10"/>
      <c r="SH164" s="10"/>
      <c r="SI164" s="10"/>
      <c r="SJ164" s="10"/>
      <c r="SK164" s="10"/>
      <c r="SL164" s="10"/>
      <c r="SM164" s="10"/>
      <c r="SN164" s="10"/>
      <c r="SO164" s="10"/>
      <c r="SP164" s="10"/>
      <c r="SQ164" s="10"/>
      <c r="SR164" s="10"/>
      <c r="SS164" s="10"/>
      <c r="ST164" s="10"/>
      <c r="SU164" s="10"/>
      <c r="SV164" s="10"/>
      <c r="SW164" s="10"/>
      <c r="SX164" s="10"/>
      <c r="SY164" s="10"/>
      <c r="SZ164" s="10"/>
      <c r="TA164" s="10"/>
      <c r="TB164" s="10"/>
      <c r="TC164" s="10"/>
      <c r="TD164" s="10"/>
      <c r="TE164" s="10"/>
      <c r="TF164" s="10"/>
      <c r="TG164" s="10"/>
      <c r="TH164" s="10"/>
      <c r="TI164" s="10"/>
      <c r="TJ164" s="10"/>
      <c r="TK164" s="10"/>
      <c r="TL164" s="10"/>
      <c r="TM164" s="10"/>
      <c r="TN164" s="10"/>
      <c r="TO164" s="10"/>
      <c r="TP164" s="10"/>
      <c r="TQ164" s="10"/>
      <c r="TR164" s="10"/>
      <c r="TS164" s="8"/>
      <c r="TT164" s="8"/>
    </row>
    <row r="165" spans="1:540" ht="9.6" customHeight="1">
      <c r="A165" s="8"/>
      <c r="B165" s="8"/>
      <c r="C165" s="8"/>
      <c r="D165" s="8"/>
      <c r="E165" s="8"/>
      <c r="F165" s="8"/>
      <c r="G165" s="8"/>
      <c r="H165" s="8"/>
      <c r="I165" s="8"/>
      <c r="J165" s="8"/>
      <c r="K165" s="8"/>
      <c r="L165" s="8"/>
      <c r="M165" s="8"/>
      <c r="N165" s="8"/>
      <c r="O165" s="8"/>
      <c r="P165" s="8"/>
      <c r="Q165" s="8"/>
      <c r="R165" s="8"/>
      <c r="S165" s="8"/>
      <c r="T165" s="8"/>
      <c r="U165" s="8"/>
      <c r="V165" s="8"/>
      <c r="W165" s="13"/>
      <c r="X165" s="10"/>
      <c r="Y165" s="28"/>
      <c r="Z165" s="28"/>
      <c r="AA165" s="28"/>
      <c r="AB165" s="28"/>
      <c r="AC165" s="28"/>
      <c r="AD165" s="28"/>
      <c r="AE165" s="28"/>
      <c r="AF165" s="28"/>
      <c r="AG165" s="28"/>
      <c r="AH165" s="28"/>
      <c r="AI165" s="28"/>
      <c r="AJ165" s="10"/>
      <c r="AK165" s="20"/>
      <c r="AL165" s="8"/>
      <c r="AM165" s="8"/>
      <c r="AN165" s="8"/>
      <c r="AO165" s="8"/>
      <c r="AP165" s="8"/>
      <c r="AQ165" s="8"/>
      <c r="AR165" s="8"/>
      <c r="AS165" s="8"/>
      <c r="AT165" s="8"/>
      <c r="AU165" s="8"/>
      <c r="AV165" s="8"/>
      <c r="AW165" s="8"/>
      <c r="AX165" s="8"/>
      <c r="AY165" s="8"/>
      <c r="AZ165" s="8"/>
      <c r="BA165" s="8"/>
      <c r="BB165" s="8"/>
      <c r="BC165" s="8"/>
      <c r="BD165" s="8"/>
      <c r="BE165" s="8"/>
      <c r="BF165" s="8"/>
      <c r="BG165" s="8"/>
      <c r="BH165" s="8"/>
      <c r="BI165" s="8"/>
      <c r="BJ165" s="8"/>
      <c r="BK165" s="8"/>
      <c r="BL165" s="8"/>
      <c r="BM165" s="8"/>
      <c r="BN165" s="8"/>
      <c r="BO165" s="8"/>
      <c r="BP165" s="8"/>
      <c r="BQ165" s="8"/>
      <c r="BR165" s="8"/>
      <c r="BS165" s="8"/>
      <c r="BT165" s="8"/>
      <c r="BU165" s="8"/>
      <c r="BV165" s="12"/>
      <c r="BW165" s="17"/>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10"/>
      <c r="DK165" s="18"/>
      <c r="DL165" s="8"/>
      <c r="DM165" s="8"/>
      <c r="DN165" s="8"/>
      <c r="DO165" s="8"/>
      <c r="DP165" s="8"/>
      <c r="DQ165" s="17"/>
      <c r="DR165" s="28"/>
      <c r="DS165" s="28"/>
      <c r="DT165" s="28"/>
      <c r="DU165" s="32"/>
      <c r="DV165" s="8"/>
      <c r="DW165" s="8"/>
      <c r="DX165" s="8"/>
      <c r="DY165" s="8"/>
      <c r="DZ165" s="8"/>
      <c r="EA165" s="8"/>
      <c r="EB165" s="48"/>
      <c r="EC165" s="28"/>
      <c r="ED165" s="28"/>
      <c r="EE165" s="28"/>
      <c r="EF165" s="28"/>
      <c r="EG165" s="28"/>
      <c r="EH165" s="28"/>
      <c r="EI165" s="28"/>
      <c r="EJ165" s="28"/>
      <c r="EK165" s="28"/>
      <c r="EL165" s="28"/>
      <c r="EM165" s="28"/>
      <c r="EN165" s="28"/>
      <c r="EO165" s="28"/>
      <c r="EP165" s="28"/>
      <c r="EQ165" s="28"/>
      <c r="ER165" s="28"/>
      <c r="ES165" s="28"/>
      <c r="ET165" s="28"/>
      <c r="EU165" s="28"/>
      <c r="EV165" s="28"/>
      <c r="EW165" s="28"/>
      <c r="EX165" s="28"/>
      <c r="EY165" s="28"/>
      <c r="EZ165" s="28"/>
      <c r="FA165" s="28"/>
      <c r="FB165" s="28"/>
      <c r="FC165" s="28"/>
      <c r="FD165" s="28"/>
      <c r="FE165" s="28"/>
      <c r="FF165" s="28"/>
      <c r="FG165" s="28"/>
      <c r="FH165" s="28"/>
      <c r="FI165" s="28"/>
      <c r="FJ165" s="28"/>
      <c r="FK165" s="28"/>
      <c r="FL165" s="28"/>
      <c r="FM165" s="28"/>
      <c r="FN165" s="28"/>
      <c r="FO165" s="15"/>
      <c r="FP165" s="8"/>
      <c r="FQ165" s="8"/>
      <c r="FR165" s="8"/>
      <c r="FS165" s="8"/>
      <c r="FT165" s="8"/>
      <c r="FU165" s="8"/>
      <c r="FV165" s="8"/>
      <c r="FW165" s="8"/>
      <c r="FX165" s="8"/>
      <c r="FY165" s="8"/>
      <c r="FZ165" s="8"/>
      <c r="GA165" s="8"/>
      <c r="GB165" s="8"/>
      <c r="GC165" s="8"/>
      <c r="GD165" s="8"/>
      <c r="GE165" s="8"/>
      <c r="GF165" s="8"/>
      <c r="GG165" s="8"/>
      <c r="GH165" s="8"/>
      <c r="GI165" s="8"/>
      <c r="GJ165" s="8"/>
      <c r="GK165" s="8"/>
      <c r="GL165" s="8"/>
      <c r="GM165" s="8"/>
      <c r="GN165" s="8"/>
      <c r="GO165" s="8"/>
      <c r="GP165" s="8"/>
      <c r="GQ165" s="8"/>
      <c r="GR165" s="8"/>
      <c r="GS165" s="8"/>
      <c r="GT165" s="8"/>
      <c r="GU165" s="8"/>
      <c r="GV165" s="8"/>
      <c r="GW165" s="8"/>
      <c r="GX165" s="8"/>
      <c r="GY165" s="8"/>
      <c r="GZ165" s="8"/>
      <c r="HA165" s="14"/>
      <c r="HB165" s="17"/>
      <c r="HC165" s="28"/>
      <c r="HD165" s="36"/>
      <c r="HE165" s="28"/>
      <c r="HF165" s="10"/>
      <c r="HG165" s="10"/>
      <c r="HH165" s="10"/>
      <c r="HI165" s="28"/>
      <c r="HJ165" s="10"/>
      <c r="HK165" s="10"/>
      <c r="HL165" s="10"/>
      <c r="HM165" s="28"/>
      <c r="HN165" s="10"/>
      <c r="HO165" s="68"/>
      <c r="HP165" s="14"/>
      <c r="HQ165" s="8"/>
      <c r="HR165" s="8"/>
      <c r="HS165" s="8"/>
      <c r="HT165" s="8"/>
      <c r="HU165" s="8"/>
      <c r="HV165" s="8"/>
      <c r="HW165" s="8"/>
      <c r="HX165" s="8"/>
      <c r="HY165" s="8"/>
      <c r="HZ165" s="8"/>
      <c r="IA165" s="8"/>
      <c r="IB165" s="8"/>
      <c r="IC165" s="8"/>
      <c r="ID165" s="8"/>
      <c r="IE165" s="8"/>
      <c r="IF165" s="8"/>
      <c r="IG165" s="8"/>
      <c r="IH165" s="8"/>
      <c r="II165" s="8"/>
      <c r="IJ165" s="8"/>
      <c r="IK165" s="8"/>
      <c r="IL165" s="8"/>
      <c r="IM165" s="8"/>
      <c r="IN165" s="8"/>
      <c r="IO165" s="8"/>
      <c r="IP165" s="8"/>
      <c r="IQ165" s="8"/>
      <c r="IR165" s="9"/>
      <c r="IS165" s="10"/>
      <c r="IT165" s="10"/>
      <c r="IU165" s="10"/>
      <c r="IV165" s="10"/>
      <c r="IW165" s="10"/>
      <c r="IX165" s="10"/>
      <c r="IY165" s="10"/>
      <c r="IZ165" s="10"/>
      <c r="JA165" s="10"/>
      <c r="JB165" s="10"/>
      <c r="JC165" s="10"/>
      <c r="JD165" s="10"/>
      <c r="JE165" s="10"/>
      <c r="JF165" s="10"/>
      <c r="JG165" s="10"/>
      <c r="JH165" s="10"/>
      <c r="JI165" s="10"/>
      <c r="JJ165" s="10"/>
      <c r="JK165" s="10"/>
      <c r="JL165" s="10"/>
      <c r="JM165" s="10"/>
      <c r="JN165" s="10"/>
      <c r="JO165" s="10"/>
      <c r="JP165" s="10"/>
      <c r="JQ165" s="10"/>
      <c r="JR165" s="10"/>
      <c r="JS165" s="10"/>
      <c r="JT165" s="10"/>
      <c r="JU165" s="10"/>
      <c r="JV165" s="10"/>
      <c r="JW165" s="10"/>
      <c r="JX165" s="10"/>
      <c r="JY165" s="10"/>
      <c r="JZ165" s="10"/>
      <c r="KA165" s="10"/>
      <c r="KB165" s="10"/>
      <c r="KC165" s="10"/>
      <c r="KD165" s="10"/>
      <c r="KE165" s="10"/>
      <c r="KF165" s="10"/>
      <c r="KG165" s="10"/>
      <c r="KH165" s="10"/>
      <c r="KI165" s="10"/>
      <c r="KJ165" s="10"/>
      <c r="KK165" s="10"/>
      <c r="KL165" s="10"/>
      <c r="KM165" s="10"/>
      <c r="KN165" s="23"/>
      <c r="KO165" s="8"/>
      <c r="KP165" s="12"/>
      <c r="KQ165" s="12"/>
      <c r="KR165" s="12"/>
      <c r="KS165" s="12"/>
      <c r="KT165" s="12"/>
      <c r="KU165" s="12"/>
      <c r="KV165" s="12"/>
      <c r="KW165" s="12"/>
      <c r="KX165" s="12"/>
      <c r="KY165" s="12"/>
      <c r="KZ165" s="14"/>
      <c r="LA165" s="31"/>
      <c r="LB165" s="10"/>
      <c r="LC165" s="10"/>
      <c r="LD165" s="10"/>
      <c r="LE165" s="10"/>
      <c r="LF165" s="10"/>
      <c r="LG165" s="10"/>
      <c r="LH165" s="10"/>
      <c r="LI165" s="10"/>
      <c r="LJ165" s="10"/>
      <c r="LK165" s="10"/>
      <c r="LL165" s="10"/>
      <c r="LM165" s="10"/>
      <c r="LN165" s="10"/>
      <c r="LO165" s="10"/>
      <c r="LP165" s="10"/>
      <c r="LQ165" s="10"/>
      <c r="LR165" s="10"/>
      <c r="LS165" s="10"/>
      <c r="LT165" s="10"/>
      <c r="LU165" s="10"/>
      <c r="LV165" s="10"/>
      <c r="LW165" s="10"/>
      <c r="LX165" s="10"/>
      <c r="LY165" s="10"/>
      <c r="LZ165" s="10"/>
      <c r="MA165" s="10"/>
      <c r="MB165" s="10"/>
      <c r="MC165" s="10"/>
      <c r="MD165" s="10"/>
      <c r="ME165" s="10"/>
      <c r="MF165" s="10"/>
      <c r="MG165" s="10"/>
      <c r="MH165" s="10"/>
      <c r="MI165" s="9"/>
      <c r="MJ165" s="12"/>
      <c r="MK165" s="12"/>
      <c r="ML165" s="12"/>
      <c r="MM165" s="12"/>
      <c r="MN165" s="12"/>
      <c r="MO165" s="12"/>
      <c r="MP165" s="12"/>
      <c r="MQ165" s="12"/>
      <c r="MR165" s="12"/>
      <c r="MS165" s="12"/>
      <c r="MT165" s="12"/>
      <c r="MU165" s="12"/>
      <c r="MV165" s="12"/>
      <c r="MW165" s="12"/>
      <c r="MX165" s="12"/>
      <c r="MY165" s="12"/>
      <c r="MZ165" s="12"/>
      <c r="NA165" s="12"/>
      <c r="NB165" s="12"/>
      <c r="NC165" s="12"/>
      <c r="ND165" s="12"/>
      <c r="NE165" s="12"/>
      <c r="NF165" s="12"/>
      <c r="NG165" s="12"/>
      <c r="NH165" s="12"/>
      <c r="NI165" s="12"/>
      <c r="NJ165" s="12"/>
      <c r="NK165" s="12"/>
      <c r="NL165" s="12"/>
      <c r="NM165" s="12"/>
      <c r="NN165" s="12"/>
      <c r="NO165" s="12"/>
      <c r="NP165" s="12"/>
      <c r="NQ165" s="12"/>
      <c r="NR165" s="12"/>
      <c r="NS165" s="12"/>
      <c r="NT165" s="12"/>
      <c r="NU165" s="12"/>
      <c r="NV165" s="12"/>
      <c r="NW165" s="13"/>
      <c r="NX165" s="10"/>
      <c r="NY165" s="10"/>
      <c r="NZ165" s="10"/>
      <c r="OA165" s="10"/>
      <c r="OB165" s="10"/>
      <c r="OC165" s="19"/>
      <c r="OD165" s="12"/>
      <c r="OE165" s="12"/>
      <c r="OF165" s="12"/>
      <c r="OG165" s="12"/>
      <c r="OH165" s="17"/>
      <c r="OI165" s="10"/>
      <c r="OJ165" s="10"/>
      <c r="OK165" s="10"/>
      <c r="OL165" s="10"/>
      <c r="OM165" s="10"/>
      <c r="ON165" s="27"/>
      <c r="OO165" s="14"/>
      <c r="OP165" s="12"/>
      <c r="OQ165" s="12"/>
      <c r="OR165" s="12"/>
      <c r="OS165" s="12"/>
      <c r="OT165" s="12"/>
      <c r="OU165" s="12"/>
      <c r="OV165" s="12"/>
      <c r="OW165" s="12"/>
      <c r="OX165" s="12"/>
      <c r="OY165" s="12"/>
      <c r="OZ165" s="12"/>
      <c r="PA165" s="12"/>
      <c r="PB165" s="12"/>
      <c r="PC165" s="12"/>
      <c r="PD165" s="12"/>
      <c r="PE165" s="12"/>
      <c r="PF165" s="12"/>
      <c r="PG165" s="12"/>
      <c r="PH165" s="12"/>
      <c r="PI165" s="12"/>
      <c r="PJ165" s="12"/>
      <c r="PK165" s="12"/>
      <c r="PL165" s="12"/>
      <c r="PM165" s="12"/>
      <c r="PN165" s="12"/>
      <c r="PO165" s="12"/>
      <c r="PP165" s="12"/>
      <c r="PQ165" s="12"/>
      <c r="PR165" s="12"/>
      <c r="PS165" s="12"/>
      <c r="PT165" s="12"/>
      <c r="PU165" s="12"/>
      <c r="PV165" s="12"/>
      <c r="PW165" s="12"/>
      <c r="PX165" s="12"/>
      <c r="PY165" s="12"/>
      <c r="PZ165" s="14"/>
      <c r="QA165" s="18"/>
      <c r="QB165" s="10"/>
      <c r="QC165" s="10"/>
      <c r="QD165" s="10"/>
      <c r="QE165" s="10"/>
      <c r="QF165" s="10"/>
      <c r="QG165" s="10"/>
      <c r="QH165" s="10"/>
      <c r="QI165" s="10"/>
      <c r="QJ165" s="10"/>
      <c r="QK165" s="10"/>
      <c r="QL165" s="10"/>
      <c r="QM165" s="10"/>
      <c r="QN165" s="10"/>
      <c r="QO165" s="10"/>
      <c r="QP165" s="10"/>
      <c r="QQ165" s="10"/>
      <c r="QR165" s="10"/>
      <c r="QS165" s="10"/>
      <c r="QT165" s="10"/>
      <c r="QU165" s="10"/>
      <c r="QV165" s="10"/>
      <c r="QW165" s="10"/>
      <c r="QX165" s="10"/>
      <c r="QY165" s="10"/>
      <c r="QZ165" s="10"/>
      <c r="RA165" s="10"/>
      <c r="RB165" s="10"/>
      <c r="RC165" s="10"/>
      <c r="RD165" s="10"/>
      <c r="RE165" s="10"/>
      <c r="RF165" s="10"/>
      <c r="RG165" s="10"/>
      <c r="RH165" s="10"/>
      <c r="RI165" s="10"/>
      <c r="RJ165" s="10"/>
      <c r="RK165" s="10"/>
      <c r="RL165" s="10"/>
      <c r="RM165" s="19"/>
      <c r="RN165" s="19"/>
      <c r="RO165" s="23"/>
      <c r="RP165" s="18"/>
      <c r="RQ165" s="13"/>
      <c r="RR165" s="13"/>
      <c r="RS165" s="13"/>
      <c r="RT165" s="13"/>
      <c r="RU165" s="13"/>
      <c r="RV165" s="23"/>
      <c r="RW165" s="19"/>
      <c r="RX165" s="10"/>
      <c r="RY165" s="10"/>
      <c r="RZ165" s="10"/>
      <c r="SA165" s="10"/>
      <c r="SB165" s="10"/>
      <c r="SC165" s="10"/>
      <c r="SD165" s="10"/>
      <c r="SE165" s="10"/>
      <c r="SF165" s="10"/>
      <c r="SG165" s="10"/>
      <c r="SH165" s="10"/>
      <c r="SI165" s="10"/>
      <c r="SJ165" s="10"/>
      <c r="SK165" s="10"/>
      <c r="SL165" s="10"/>
      <c r="SM165" s="10"/>
      <c r="SN165" s="10"/>
      <c r="SO165" s="10"/>
      <c r="SP165" s="10"/>
      <c r="SQ165" s="10"/>
      <c r="SR165" s="10"/>
      <c r="SS165" s="10"/>
      <c r="ST165" s="10"/>
      <c r="SU165" s="10"/>
      <c r="SV165" s="10"/>
      <c r="SW165" s="10"/>
      <c r="SX165" s="10"/>
      <c r="SY165" s="10"/>
      <c r="SZ165" s="10"/>
      <c r="TA165" s="10"/>
      <c r="TB165" s="10"/>
      <c r="TC165" s="10"/>
      <c r="TD165" s="10"/>
      <c r="TE165" s="10"/>
      <c r="TF165" s="10"/>
      <c r="TG165" s="10"/>
      <c r="TH165" s="10"/>
      <c r="TI165" s="10"/>
      <c r="TJ165" s="10"/>
      <c r="TK165" s="10"/>
      <c r="TL165" s="10"/>
      <c r="TM165" s="10"/>
      <c r="TN165" s="10"/>
      <c r="TO165" s="10"/>
      <c r="TP165" s="10"/>
      <c r="TQ165" s="10"/>
      <c r="TR165" s="10"/>
      <c r="TS165" s="8"/>
      <c r="TT165" s="8"/>
    </row>
    <row r="166" spans="1:540" ht="9.6" customHeight="1">
      <c r="A166" s="8"/>
      <c r="B166" s="8"/>
      <c r="C166" s="8"/>
      <c r="D166" s="8"/>
      <c r="E166" s="8"/>
      <c r="F166" s="8"/>
      <c r="G166" s="8"/>
      <c r="H166" s="8"/>
      <c r="I166" s="8"/>
      <c r="J166" s="8"/>
      <c r="K166" s="8"/>
      <c r="L166" s="8"/>
      <c r="M166" s="8"/>
      <c r="N166" s="8"/>
      <c r="O166" s="8"/>
      <c r="P166" s="8"/>
      <c r="Q166" s="8"/>
      <c r="R166" s="8"/>
      <c r="S166" s="8"/>
      <c r="T166" s="8"/>
      <c r="U166" s="8"/>
      <c r="V166" s="8"/>
      <c r="W166" s="27"/>
      <c r="X166" s="28"/>
      <c r="Y166" s="28"/>
      <c r="Z166" s="28"/>
      <c r="AA166" s="28"/>
      <c r="AB166" s="28"/>
      <c r="AC166" s="28"/>
      <c r="AD166" s="28"/>
      <c r="AE166" s="28"/>
      <c r="AF166" s="28"/>
      <c r="AG166" s="28"/>
      <c r="AH166" s="28"/>
      <c r="AI166" s="28"/>
      <c r="AJ166" s="28"/>
      <c r="AK166" s="31"/>
      <c r="AL166" s="8"/>
      <c r="AM166" s="8"/>
      <c r="AN166" s="8"/>
      <c r="AO166" s="8"/>
      <c r="AP166" s="8"/>
      <c r="AQ166" s="8"/>
      <c r="AR166" s="8"/>
      <c r="AS166" s="8"/>
      <c r="AT166" s="8"/>
      <c r="AU166" s="8"/>
      <c r="AV166" s="8"/>
      <c r="AW166" s="8"/>
      <c r="AX166" s="8"/>
      <c r="AY166" s="8"/>
      <c r="AZ166" s="8"/>
      <c r="BA166" s="8"/>
      <c r="BB166" s="8"/>
      <c r="BC166" s="8"/>
      <c r="BD166" s="8"/>
      <c r="BE166" s="8"/>
      <c r="BF166" s="8"/>
      <c r="BG166" s="8"/>
      <c r="BH166" s="8"/>
      <c r="BI166" s="8"/>
      <c r="BJ166" s="8"/>
      <c r="BK166" s="8"/>
      <c r="BL166" s="8"/>
      <c r="BM166" s="8"/>
      <c r="BN166" s="8"/>
      <c r="BO166" s="8"/>
      <c r="BP166" s="8"/>
      <c r="BQ166" s="8"/>
      <c r="BR166" s="8"/>
      <c r="BS166" s="8"/>
      <c r="BT166" s="8"/>
      <c r="BU166" s="8"/>
      <c r="BV166" s="8"/>
      <c r="BW166" s="14"/>
      <c r="BX166" s="58"/>
      <c r="BY166" s="10"/>
      <c r="BZ166" s="10"/>
      <c r="CA166" s="28"/>
      <c r="CB166" s="28"/>
      <c r="CC166" s="28"/>
      <c r="CD166" s="28"/>
      <c r="CE166" s="10"/>
      <c r="CF166" s="10"/>
      <c r="CG166" s="19"/>
      <c r="CH166" s="10"/>
      <c r="CI166" s="28"/>
      <c r="CJ166" s="19"/>
      <c r="CK166" s="36"/>
      <c r="CL166" s="36"/>
      <c r="CM166" s="36"/>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17"/>
      <c r="DL166" s="12"/>
      <c r="DM166" s="8"/>
      <c r="DN166" s="8"/>
      <c r="DO166" s="8"/>
      <c r="DP166" s="8"/>
      <c r="DQ166" s="19"/>
      <c r="DR166" s="28"/>
      <c r="DS166" s="28"/>
      <c r="DT166" s="28"/>
      <c r="DU166" s="10"/>
      <c r="DV166" s="14"/>
      <c r="DW166" s="8"/>
      <c r="DX166" s="8"/>
      <c r="DY166" s="8"/>
      <c r="DZ166" s="8"/>
      <c r="EA166" s="8"/>
      <c r="EB166" s="27"/>
      <c r="EC166" s="28"/>
      <c r="ED166" s="28"/>
      <c r="EE166" s="28"/>
      <c r="EF166" s="28"/>
      <c r="EG166" s="28"/>
      <c r="EH166" s="28"/>
      <c r="EI166" s="28"/>
      <c r="EJ166" s="28"/>
      <c r="EK166" s="28"/>
      <c r="EL166" s="28"/>
      <c r="EM166" s="28"/>
      <c r="EN166" s="28"/>
      <c r="EO166" s="28"/>
      <c r="EP166" s="28"/>
      <c r="EQ166" s="28"/>
      <c r="ER166" s="28"/>
      <c r="ES166" s="28"/>
      <c r="ET166" s="28"/>
      <c r="EU166" s="28"/>
      <c r="EV166" s="28"/>
      <c r="EW166" s="28"/>
      <c r="EX166" s="10"/>
      <c r="EY166" s="10"/>
      <c r="EZ166" s="19"/>
      <c r="FA166" s="16"/>
      <c r="FB166" s="9"/>
      <c r="FC166" s="23"/>
      <c r="FD166" s="15"/>
      <c r="FE166" s="27"/>
      <c r="FF166" s="17"/>
      <c r="FG166" s="10"/>
      <c r="FH166" s="10"/>
      <c r="FI166" s="28"/>
      <c r="FJ166" s="10"/>
      <c r="FK166" s="10"/>
      <c r="FL166" s="28"/>
      <c r="FM166" s="17"/>
      <c r="FN166" s="33"/>
      <c r="FO166" s="8"/>
      <c r="FP166" s="8"/>
      <c r="FQ166" s="8"/>
      <c r="FR166" s="8"/>
      <c r="FS166" s="8"/>
      <c r="FT166" s="8"/>
      <c r="FU166" s="8"/>
      <c r="FV166" s="8"/>
      <c r="FW166" s="8"/>
      <c r="FX166" s="8"/>
      <c r="FY166" s="8"/>
      <c r="FZ166" s="8"/>
      <c r="GA166" s="8"/>
      <c r="GB166" s="8"/>
      <c r="GC166" s="8"/>
      <c r="GD166" s="8"/>
      <c r="GE166" s="8"/>
      <c r="GF166" s="8"/>
      <c r="GG166" s="8"/>
      <c r="GH166" s="8"/>
      <c r="GI166" s="8"/>
      <c r="GJ166" s="8"/>
      <c r="GK166" s="8"/>
      <c r="GL166" s="8"/>
      <c r="GM166" s="8"/>
      <c r="GN166" s="8"/>
      <c r="GO166" s="8"/>
      <c r="GP166" s="8"/>
      <c r="GQ166" s="8"/>
      <c r="GR166" s="8"/>
      <c r="GS166" s="8"/>
      <c r="GT166" s="8"/>
      <c r="GU166" s="8"/>
      <c r="GV166" s="8"/>
      <c r="GW166" s="8"/>
      <c r="GX166" s="8"/>
      <c r="GY166" s="8"/>
      <c r="GZ166" s="12"/>
      <c r="HA166" s="28"/>
      <c r="HB166" s="10"/>
      <c r="HC166" s="28"/>
      <c r="HD166" s="28"/>
      <c r="HE166" s="28"/>
      <c r="HF166" s="28"/>
      <c r="HG166" s="28"/>
      <c r="HH166" s="28"/>
      <c r="HI166" s="28"/>
      <c r="HJ166" s="28"/>
      <c r="HK166" s="28"/>
      <c r="HL166" s="28"/>
      <c r="HM166" s="28"/>
      <c r="HN166" s="28"/>
      <c r="HO166" s="10"/>
      <c r="HP166" s="17"/>
      <c r="HQ166" s="14"/>
      <c r="HR166" s="8"/>
      <c r="HS166" s="8"/>
      <c r="HT166" s="8"/>
      <c r="HU166" s="8"/>
      <c r="HV166" s="8"/>
      <c r="HW166" s="8"/>
      <c r="HX166" s="8"/>
      <c r="HY166" s="8"/>
      <c r="HZ166" s="8"/>
      <c r="IA166" s="8"/>
      <c r="IB166" s="8"/>
      <c r="IC166" s="8"/>
      <c r="ID166" s="8"/>
      <c r="IE166" s="8"/>
      <c r="IF166" s="8"/>
      <c r="IG166" s="8"/>
      <c r="IH166" s="8"/>
      <c r="II166" s="8"/>
      <c r="IJ166" s="8"/>
      <c r="IK166" s="8"/>
      <c r="IL166" s="8"/>
      <c r="IM166" s="8"/>
      <c r="IN166" s="8"/>
      <c r="IO166" s="8"/>
      <c r="IP166" s="8"/>
      <c r="IQ166" s="8"/>
      <c r="IR166" s="9"/>
      <c r="IS166" s="10"/>
      <c r="IT166" s="10"/>
      <c r="IU166" s="10"/>
      <c r="IV166" s="10"/>
      <c r="IW166" s="10"/>
      <c r="IX166" s="10"/>
      <c r="IY166" s="10"/>
      <c r="IZ166" s="10"/>
      <c r="JA166" s="10"/>
      <c r="JB166" s="10"/>
      <c r="JC166" s="10"/>
      <c r="JD166" s="10"/>
      <c r="JE166" s="10"/>
      <c r="JF166" s="10"/>
      <c r="JG166" s="10"/>
      <c r="JH166" s="10"/>
      <c r="JI166" s="10"/>
      <c r="JJ166" s="10"/>
      <c r="JK166" s="10"/>
      <c r="JL166" s="10"/>
      <c r="JM166" s="10"/>
      <c r="JN166" s="10"/>
      <c r="JO166" s="10"/>
      <c r="JP166" s="10"/>
      <c r="JQ166" s="10"/>
      <c r="JR166" s="10"/>
      <c r="JS166" s="10"/>
      <c r="JT166" s="10"/>
      <c r="JU166" s="10"/>
      <c r="JV166" s="10"/>
      <c r="JW166" s="10"/>
      <c r="JX166" s="10"/>
      <c r="JY166" s="10"/>
      <c r="JZ166" s="10"/>
      <c r="KA166" s="10"/>
      <c r="KB166" s="10"/>
      <c r="KC166" s="10"/>
      <c r="KD166" s="10"/>
      <c r="KE166" s="10"/>
      <c r="KF166" s="10"/>
      <c r="KG166" s="10"/>
      <c r="KH166" s="10"/>
      <c r="KI166" s="10"/>
      <c r="KJ166" s="10"/>
      <c r="KK166" s="10"/>
      <c r="KL166" s="10"/>
      <c r="KM166" s="19"/>
      <c r="KN166" s="12"/>
      <c r="KO166" s="12"/>
      <c r="KP166" s="12"/>
      <c r="KQ166" s="12"/>
      <c r="KR166" s="12"/>
      <c r="KS166" s="12"/>
      <c r="KT166" s="12"/>
      <c r="KU166" s="12"/>
      <c r="KV166" s="12"/>
      <c r="KW166" s="12"/>
      <c r="KX166" s="12"/>
      <c r="KY166" s="12"/>
      <c r="KZ166" s="14"/>
      <c r="LA166" s="27"/>
      <c r="LB166" s="10"/>
      <c r="LC166" s="10"/>
      <c r="LD166" s="10"/>
      <c r="LE166" s="10"/>
      <c r="LF166" s="10"/>
      <c r="LG166" s="10"/>
      <c r="LH166" s="10"/>
      <c r="LI166" s="10"/>
      <c r="LJ166" s="10"/>
      <c r="LK166" s="10"/>
      <c r="LL166" s="10"/>
      <c r="LM166" s="10"/>
      <c r="LN166" s="10"/>
      <c r="LO166" s="10"/>
      <c r="LP166" s="10"/>
      <c r="LQ166" s="10"/>
      <c r="LR166" s="10"/>
      <c r="LS166" s="10"/>
      <c r="LT166" s="10"/>
      <c r="LU166" s="10"/>
      <c r="LV166" s="10"/>
      <c r="LW166" s="10"/>
      <c r="LX166" s="10"/>
      <c r="LY166" s="10"/>
      <c r="LZ166" s="10"/>
      <c r="MA166" s="10"/>
      <c r="MB166" s="10"/>
      <c r="MC166" s="10"/>
      <c r="MD166" s="10"/>
      <c r="ME166" s="10"/>
      <c r="MF166" s="10"/>
      <c r="MG166" s="10"/>
      <c r="MH166" s="10"/>
      <c r="MI166" s="10"/>
      <c r="MJ166" s="17"/>
      <c r="MK166" s="12"/>
      <c r="ML166" s="14"/>
      <c r="MM166" s="12"/>
      <c r="MN166" s="12"/>
      <c r="MO166" s="12"/>
      <c r="MP166" s="12"/>
      <c r="MQ166" s="12"/>
      <c r="MR166" s="12"/>
      <c r="MS166" s="12"/>
      <c r="MT166" s="12"/>
      <c r="MU166" s="12"/>
      <c r="MV166" s="12"/>
      <c r="MW166" s="12"/>
      <c r="MX166" s="12"/>
      <c r="MY166" s="12"/>
      <c r="MZ166" s="12"/>
      <c r="NA166" s="12"/>
      <c r="NB166" s="12"/>
      <c r="NC166" s="12"/>
      <c r="ND166" s="12"/>
      <c r="NE166" s="12"/>
      <c r="NF166" s="12"/>
      <c r="NG166" s="12"/>
      <c r="NH166" s="12"/>
      <c r="NI166" s="12"/>
      <c r="NJ166" s="12"/>
      <c r="NK166" s="12"/>
      <c r="NL166" s="12"/>
      <c r="NM166" s="12"/>
      <c r="NN166" s="12"/>
      <c r="NO166" s="12"/>
      <c r="NP166" s="12"/>
      <c r="NQ166" s="12"/>
      <c r="NR166" s="12"/>
      <c r="NS166" s="12"/>
      <c r="NT166" s="12"/>
      <c r="NU166" s="12"/>
      <c r="NV166" s="13"/>
      <c r="NW166" s="14"/>
      <c r="NX166" s="27"/>
      <c r="NY166" s="10"/>
      <c r="NZ166" s="10"/>
      <c r="OA166" s="10"/>
      <c r="OB166" s="10"/>
      <c r="OC166" s="17"/>
      <c r="OD166" s="12"/>
      <c r="OE166" s="12"/>
      <c r="OF166" s="12"/>
      <c r="OG166" s="12"/>
      <c r="OH166" s="27"/>
      <c r="OI166" s="10"/>
      <c r="OJ166" s="10"/>
      <c r="OK166" s="10"/>
      <c r="OL166" s="10"/>
      <c r="OM166" s="10"/>
      <c r="ON166" s="23"/>
      <c r="OO166" s="14"/>
      <c r="OP166" s="12"/>
      <c r="OQ166" s="12"/>
      <c r="OR166" s="12"/>
      <c r="OS166" s="12"/>
      <c r="OT166" s="12"/>
      <c r="OU166" s="12"/>
      <c r="OV166" s="12"/>
      <c r="OW166" s="12"/>
      <c r="OX166" s="12"/>
      <c r="OY166" s="12"/>
      <c r="OZ166" s="12"/>
      <c r="PA166" s="12"/>
      <c r="PB166" s="12"/>
      <c r="PC166" s="12"/>
      <c r="PD166" s="12"/>
      <c r="PE166" s="12"/>
      <c r="PF166" s="12"/>
      <c r="PG166" s="12"/>
      <c r="PH166" s="12"/>
      <c r="PI166" s="12"/>
      <c r="PJ166" s="12"/>
      <c r="PK166" s="12"/>
      <c r="PL166" s="12"/>
      <c r="PM166" s="12"/>
      <c r="PN166" s="12"/>
      <c r="PO166" s="12"/>
      <c r="PP166" s="12"/>
      <c r="PQ166" s="12"/>
      <c r="PR166" s="12"/>
      <c r="PS166" s="12"/>
      <c r="PT166" s="12"/>
      <c r="PU166" s="12"/>
      <c r="PV166" s="12"/>
      <c r="PW166" s="12"/>
      <c r="PX166" s="12"/>
      <c r="PY166" s="12"/>
      <c r="PZ166" s="18"/>
      <c r="QA166" s="10"/>
      <c r="QB166" s="10"/>
      <c r="QC166" s="10"/>
      <c r="QD166" s="10"/>
      <c r="QE166" s="10"/>
      <c r="QF166" s="10"/>
      <c r="QG166" s="10"/>
      <c r="QH166" s="10"/>
      <c r="QI166" s="10"/>
      <c r="QJ166" s="10"/>
      <c r="QK166" s="10"/>
      <c r="QL166" s="10"/>
      <c r="QM166" s="10"/>
      <c r="QN166" s="10"/>
      <c r="QO166" s="10"/>
      <c r="QP166" s="10"/>
      <c r="QQ166" s="10"/>
      <c r="QR166" s="10"/>
      <c r="QS166" s="10"/>
      <c r="QT166" s="10"/>
      <c r="QU166" s="10"/>
      <c r="QV166" s="10"/>
      <c r="QW166" s="10"/>
      <c r="QX166" s="10"/>
      <c r="QY166" s="10"/>
      <c r="QZ166" s="10"/>
      <c r="RA166" s="10"/>
      <c r="RB166" s="10"/>
      <c r="RC166" s="10"/>
      <c r="RD166" s="10"/>
      <c r="RE166" s="10"/>
      <c r="RF166" s="10"/>
      <c r="RG166" s="10"/>
      <c r="RH166" s="10"/>
      <c r="RI166" s="10"/>
      <c r="RJ166" s="10"/>
      <c r="RK166" s="23"/>
      <c r="RL166" s="13"/>
      <c r="RM166" s="14"/>
      <c r="RN166" s="14"/>
      <c r="RO166" s="14"/>
      <c r="RP166" s="14"/>
      <c r="RQ166" s="14"/>
      <c r="RR166" s="14"/>
      <c r="RS166" s="14"/>
      <c r="RT166" s="14"/>
      <c r="RU166" s="14"/>
      <c r="RV166" s="14"/>
      <c r="RW166" s="14"/>
      <c r="RX166" s="23"/>
      <c r="RY166" s="10"/>
      <c r="RZ166" s="10"/>
      <c r="SA166" s="10"/>
      <c r="SB166" s="10"/>
      <c r="SC166" s="10"/>
      <c r="SD166" s="10"/>
      <c r="SE166" s="10"/>
      <c r="SF166" s="10"/>
      <c r="SG166" s="10"/>
      <c r="SH166" s="10"/>
      <c r="SI166" s="10"/>
      <c r="SJ166" s="10"/>
      <c r="SK166" s="10"/>
      <c r="SL166" s="10"/>
      <c r="SM166" s="10"/>
      <c r="SN166" s="10"/>
      <c r="SO166" s="10"/>
      <c r="SP166" s="10"/>
      <c r="SQ166" s="10"/>
      <c r="SR166" s="10"/>
      <c r="SS166" s="10"/>
      <c r="ST166" s="10"/>
      <c r="SU166" s="10"/>
      <c r="SV166" s="10"/>
      <c r="SW166" s="10"/>
      <c r="SX166" s="10"/>
      <c r="SY166" s="10"/>
      <c r="SZ166" s="10"/>
      <c r="TA166" s="10"/>
      <c r="TB166" s="10"/>
      <c r="TC166" s="10"/>
      <c r="TD166" s="10"/>
      <c r="TE166" s="10"/>
      <c r="TF166" s="10"/>
      <c r="TG166" s="10"/>
      <c r="TH166" s="10"/>
      <c r="TI166" s="10"/>
      <c r="TJ166" s="10"/>
      <c r="TK166" s="10"/>
      <c r="TL166" s="10"/>
      <c r="TM166" s="10"/>
      <c r="TN166" s="10"/>
      <c r="TO166" s="10"/>
      <c r="TP166" s="10"/>
      <c r="TQ166" s="10"/>
      <c r="TR166" s="10"/>
      <c r="TS166" s="8"/>
      <c r="TT166" s="8"/>
    </row>
    <row r="167" spans="1:540" ht="9.6" customHeight="1">
      <c r="A167" s="8"/>
      <c r="B167" s="8"/>
      <c r="C167" s="8"/>
      <c r="D167" s="8"/>
      <c r="E167" s="8"/>
      <c r="F167" s="8"/>
      <c r="G167" s="8"/>
      <c r="H167" s="8"/>
      <c r="I167" s="8"/>
      <c r="J167" s="8"/>
      <c r="K167" s="8"/>
      <c r="L167" s="8"/>
      <c r="M167" s="8"/>
      <c r="N167" s="8"/>
      <c r="O167" s="8"/>
      <c r="P167" s="8"/>
      <c r="Q167" s="8"/>
      <c r="R167" s="8"/>
      <c r="S167" s="8"/>
      <c r="T167" s="8"/>
      <c r="U167" s="8"/>
      <c r="V167" s="14"/>
      <c r="W167" s="17"/>
      <c r="X167" s="28"/>
      <c r="Y167" s="28"/>
      <c r="Z167" s="28"/>
      <c r="AA167" s="28"/>
      <c r="AB167" s="28"/>
      <c r="AC167" s="28"/>
      <c r="AD167" s="28"/>
      <c r="AE167" s="28"/>
      <c r="AF167" s="28"/>
      <c r="AG167" s="28"/>
      <c r="AH167" s="28"/>
      <c r="AI167" s="28"/>
      <c r="AJ167" s="28"/>
      <c r="AK167" s="19"/>
      <c r="AL167" s="14"/>
      <c r="AM167" s="8"/>
      <c r="AN167" s="8"/>
      <c r="AO167" s="8"/>
      <c r="AP167" s="8"/>
      <c r="AQ167" s="8"/>
      <c r="AR167" s="8"/>
      <c r="AS167" s="8"/>
      <c r="AT167" s="8"/>
      <c r="AU167" s="8"/>
      <c r="AV167" s="8"/>
      <c r="AW167" s="8"/>
      <c r="AX167" s="8"/>
      <c r="AY167" s="8"/>
      <c r="AZ167" s="8"/>
      <c r="BA167" s="8"/>
      <c r="BB167" s="8"/>
      <c r="BC167" s="8"/>
      <c r="BD167" s="8"/>
      <c r="BE167" s="8"/>
      <c r="BF167" s="8"/>
      <c r="BG167" s="8"/>
      <c r="BH167" s="8"/>
      <c r="BI167" s="8"/>
      <c r="BJ167" s="8"/>
      <c r="BK167" s="8"/>
      <c r="BL167" s="8"/>
      <c r="BM167" s="8"/>
      <c r="BN167" s="8"/>
      <c r="BO167" s="8"/>
      <c r="BP167" s="8"/>
      <c r="BQ167" s="8"/>
      <c r="BR167" s="8"/>
      <c r="BS167" s="8"/>
      <c r="BT167" s="8"/>
      <c r="BU167" s="8"/>
      <c r="BV167" s="8"/>
      <c r="BW167" s="8"/>
      <c r="BX167" s="8"/>
      <c r="BY167" s="18"/>
      <c r="BZ167" s="24"/>
      <c r="CA167" s="19"/>
      <c r="CB167" s="28"/>
      <c r="CC167" s="28"/>
      <c r="CD167" s="25"/>
      <c r="CE167" s="9"/>
      <c r="CF167" s="23"/>
      <c r="CG167" s="29"/>
      <c r="CH167" s="13"/>
      <c r="CI167" s="13"/>
      <c r="CJ167" s="13"/>
      <c r="CK167" s="13"/>
      <c r="CL167" s="13"/>
      <c r="CM167" s="33"/>
      <c r="CN167" s="15"/>
      <c r="CO167" s="22"/>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10"/>
      <c r="DL167" s="17"/>
      <c r="DM167" s="8"/>
      <c r="DN167" s="8"/>
      <c r="DO167" s="8"/>
      <c r="DP167" s="18"/>
      <c r="DQ167" s="28"/>
      <c r="DR167" s="28"/>
      <c r="DS167" s="28"/>
      <c r="DT167" s="28"/>
      <c r="DU167" s="10"/>
      <c r="DV167" s="23"/>
      <c r="DW167" s="8"/>
      <c r="DX167" s="8"/>
      <c r="DY167" s="8"/>
      <c r="DZ167" s="8"/>
      <c r="EA167" s="13"/>
      <c r="EB167" s="25"/>
      <c r="EC167" s="28"/>
      <c r="ED167" s="28"/>
      <c r="EE167" s="28"/>
      <c r="EF167" s="28"/>
      <c r="EG167" s="28"/>
      <c r="EH167" s="28"/>
      <c r="EI167" s="28"/>
      <c r="EJ167" s="28"/>
      <c r="EK167" s="28"/>
      <c r="EL167" s="28"/>
      <c r="EM167" s="28"/>
      <c r="EN167" s="28"/>
      <c r="EO167" s="28"/>
      <c r="EP167" s="28"/>
      <c r="EQ167" s="28"/>
      <c r="ER167" s="28"/>
      <c r="ES167" s="28"/>
      <c r="ET167" s="28"/>
      <c r="EU167" s="28"/>
      <c r="EV167" s="10"/>
      <c r="EW167" s="32"/>
      <c r="EX167" s="23"/>
      <c r="EY167" s="18"/>
      <c r="EZ167" s="13"/>
      <c r="FA167" s="14"/>
      <c r="FB167" s="14"/>
      <c r="FC167" s="8"/>
      <c r="FD167" s="8"/>
      <c r="FE167" s="8"/>
      <c r="FF167" s="12"/>
      <c r="FG167" s="18"/>
      <c r="FH167" s="27"/>
      <c r="FI167" s="17"/>
      <c r="FJ167" s="28"/>
      <c r="FK167" s="17"/>
      <c r="FL167" s="23"/>
      <c r="FM167" s="14"/>
      <c r="FN167" s="8"/>
      <c r="FO167" s="8"/>
      <c r="FP167" s="8"/>
      <c r="FQ167" s="8"/>
      <c r="FR167" s="8"/>
      <c r="FS167" s="8"/>
      <c r="FT167" s="8"/>
      <c r="FU167" s="8"/>
      <c r="FV167" s="8"/>
      <c r="FW167" s="8"/>
      <c r="FX167" s="8"/>
      <c r="FY167" s="8"/>
      <c r="FZ167" s="8"/>
      <c r="GA167" s="8"/>
      <c r="GB167" s="8"/>
      <c r="GC167" s="8"/>
      <c r="GD167" s="8"/>
      <c r="GE167" s="8"/>
      <c r="GF167" s="8"/>
      <c r="GG167" s="8"/>
      <c r="GH167" s="8"/>
      <c r="GI167" s="8"/>
      <c r="GJ167" s="8"/>
      <c r="GK167" s="8"/>
      <c r="GL167" s="8"/>
      <c r="GM167" s="8"/>
      <c r="GN167" s="8"/>
      <c r="GO167" s="8"/>
      <c r="GP167" s="8"/>
      <c r="GQ167" s="8"/>
      <c r="GR167" s="8"/>
      <c r="GS167" s="8"/>
      <c r="GT167" s="8"/>
      <c r="GU167" s="8"/>
      <c r="GV167" s="8"/>
      <c r="GW167" s="8"/>
      <c r="GX167" s="8"/>
      <c r="GY167" s="14"/>
      <c r="GZ167" s="32"/>
      <c r="HA167" s="28"/>
      <c r="HB167" s="28"/>
      <c r="HC167" s="28"/>
      <c r="HD167" s="28"/>
      <c r="HE167" s="28"/>
      <c r="HF167" s="28"/>
      <c r="HG167" s="28"/>
      <c r="HH167" s="28"/>
      <c r="HI167" s="28"/>
      <c r="HJ167" s="28"/>
      <c r="HK167" s="28"/>
      <c r="HL167" s="28"/>
      <c r="HM167" s="28"/>
      <c r="HN167" s="28"/>
      <c r="HO167" s="28"/>
      <c r="HP167" s="28"/>
      <c r="HQ167" s="18"/>
      <c r="HR167" s="8"/>
      <c r="HS167" s="8"/>
      <c r="HT167" s="8"/>
      <c r="HU167" s="8"/>
      <c r="HV167" s="8"/>
      <c r="HW167" s="8"/>
      <c r="HX167" s="8"/>
      <c r="HY167" s="8"/>
      <c r="HZ167" s="8"/>
      <c r="IA167" s="8"/>
      <c r="IB167" s="8"/>
      <c r="IC167" s="8"/>
      <c r="ID167" s="8"/>
      <c r="IE167" s="8"/>
      <c r="IF167" s="8"/>
      <c r="IG167" s="8"/>
      <c r="IH167" s="8"/>
      <c r="II167" s="8"/>
      <c r="IJ167" s="8"/>
      <c r="IK167" s="8"/>
      <c r="IL167" s="8"/>
      <c r="IM167" s="8"/>
      <c r="IN167" s="8"/>
      <c r="IO167" s="8"/>
      <c r="IP167" s="8"/>
      <c r="IQ167" s="8"/>
      <c r="IR167" s="9"/>
      <c r="IS167" s="10"/>
      <c r="IT167" s="10"/>
      <c r="IU167" s="10"/>
      <c r="IV167" s="10"/>
      <c r="IW167" s="10"/>
      <c r="IX167" s="10"/>
      <c r="IY167" s="10"/>
      <c r="IZ167" s="10"/>
      <c r="JA167" s="10"/>
      <c r="JB167" s="10"/>
      <c r="JC167" s="10"/>
      <c r="JD167" s="10"/>
      <c r="JE167" s="10"/>
      <c r="JF167" s="10"/>
      <c r="JG167" s="10"/>
      <c r="JH167" s="10"/>
      <c r="JI167" s="10"/>
      <c r="JJ167" s="10"/>
      <c r="JK167" s="10"/>
      <c r="JL167" s="10"/>
      <c r="JM167" s="10"/>
      <c r="JN167" s="10"/>
      <c r="JO167" s="10"/>
      <c r="JP167" s="10"/>
      <c r="JQ167" s="10"/>
      <c r="JR167" s="10"/>
      <c r="JS167" s="10"/>
      <c r="JT167" s="10"/>
      <c r="JU167" s="10"/>
      <c r="JV167" s="10"/>
      <c r="JW167" s="10"/>
      <c r="JX167" s="10"/>
      <c r="JY167" s="10"/>
      <c r="JZ167" s="10"/>
      <c r="KA167" s="10"/>
      <c r="KB167" s="10"/>
      <c r="KC167" s="10"/>
      <c r="KD167" s="10"/>
      <c r="KE167" s="10"/>
      <c r="KF167" s="10"/>
      <c r="KG167" s="10"/>
      <c r="KH167" s="10"/>
      <c r="KI167" s="10"/>
      <c r="KJ167" s="10"/>
      <c r="KK167" s="10"/>
      <c r="KL167" s="10"/>
      <c r="KM167" s="22"/>
      <c r="KN167" s="14"/>
      <c r="KO167" s="12"/>
      <c r="KP167" s="12"/>
      <c r="KQ167" s="12"/>
      <c r="KR167" s="12"/>
      <c r="KS167" s="12"/>
      <c r="KT167" s="12"/>
      <c r="KU167" s="12"/>
      <c r="KV167" s="12"/>
      <c r="KW167" s="12"/>
      <c r="KX167" s="12"/>
      <c r="KY167" s="12"/>
      <c r="KZ167" s="14"/>
      <c r="LA167" s="39"/>
      <c r="LB167" s="10"/>
      <c r="LC167" s="10"/>
      <c r="LD167" s="10"/>
      <c r="LE167" s="10"/>
      <c r="LF167" s="10"/>
      <c r="LG167" s="10"/>
      <c r="LH167" s="10"/>
      <c r="LI167" s="10"/>
      <c r="LJ167" s="10"/>
      <c r="LK167" s="10"/>
      <c r="LL167" s="10"/>
      <c r="LM167" s="10"/>
      <c r="LN167" s="10"/>
      <c r="LO167" s="10"/>
      <c r="LP167" s="10"/>
      <c r="LQ167" s="10"/>
      <c r="LR167" s="10"/>
      <c r="LS167" s="10"/>
      <c r="LT167" s="10"/>
      <c r="LU167" s="10"/>
      <c r="LV167" s="10"/>
      <c r="LW167" s="10"/>
      <c r="LX167" s="10"/>
      <c r="LY167" s="10"/>
      <c r="LZ167" s="10"/>
      <c r="MA167" s="10"/>
      <c r="MB167" s="10"/>
      <c r="MC167" s="10"/>
      <c r="MD167" s="10"/>
      <c r="ME167" s="10"/>
      <c r="MF167" s="10"/>
      <c r="MG167" s="10"/>
      <c r="MH167" s="10"/>
      <c r="MI167" s="10"/>
      <c r="MJ167" s="10"/>
      <c r="MK167" s="19"/>
      <c r="ML167" s="13"/>
      <c r="MM167" s="14"/>
      <c r="MN167" s="12"/>
      <c r="MO167" s="12"/>
      <c r="MP167" s="12"/>
      <c r="MQ167" s="12"/>
      <c r="MR167" s="12"/>
      <c r="MS167" s="12"/>
      <c r="MT167" s="14"/>
      <c r="MU167" s="14"/>
      <c r="MV167" s="12"/>
      <c r="MW167" s="12"/>
      <c r="MX167" s="12"/>
      <c r="MY167" s="12"/>
      <c r="MZ167" s="12"/>
      <c r="NA167" s="12"/>
      <c r="NB167" s="14"/>
      <c r="NC167" s="12"/>
      <c r="ND167" s="12"/>
      <c r="NE167" s="12"/>
      <c r="NF167" s="12"/>
      <c r="NG167" s="12"/>
      <c r="NH167" s="12"/>
      <c r="NI167" s="12"/>
      <c r="NJ167" s="12"/>
      <c r="NK167" s="12"/>
      <c r="NL167" s="12"/>
      <c r="NM167" s="12"/>
      <c r="NN167" s="12"/>
      <c r="NO167" s="12"/>
      <c r="NP167" s="12"/>
      <c r="NQ167" s="12"/>
      <c r="NR167" s="12"/>
      <c r="NS167" s="12"/>
      <c r="NT167" s="12"/>
      <c r="NU167" s="12"/>
      <c r="NV167" s="12"/>
      <c r="NW167" s="12"/>
      <c r="NX167" s="13"/>
      <c r="NY167" s="10"/>
      <c r="NZ167" s="10"/>
      <c r="OA167" s="10"/>
      <c r="OB167" s="10"/>
      <c r="OC167" s="23"/>
      <c r="OD167" s="14"/>
      <c r="OE167" s="12"/>
      <c r="OF167" s="12"/>
      <c r="OG167" s="12"/>
      <c r="OH167" s="18"/>
      <c r="OI167" s="10"/>
      <c r="OJ167" s="10"/>
      <c r="OK167" s="10"/>
      <c r="OL167" s="10"/>
      <c r="OM167" s="10"/>
      <c r="ON167" s="23"/>
      <c r="OO167" s="12"/>
      <c r="OP167" s="12"/>
      <c r="OQ167" s="12"/>
      <c r="OR167" s="12"/>
      <c r="OS167" s="12"/>
      <c r="OT167" s="12"/>
      <c r="OU167" s="12"/>
      <c r="OV167" s="12"/>
      <c r="OW167" s="12"/>
      <c r="OX167" s="12"/>
      <c r="OY167" s="12"/>
      <c r="OZ167" s="12"/>
      <c r="PA167" s="12"/>
      <c r="PB167" s="12"/>
      <c r="PC167" s="12"/>
      <c r="PD167" s="12"/>
      <c r="PE167" s="12"/>
      <c r="PF167" s="12"/>
      <c r="PG167" s="12"/>
      <c r="PH167" s="12"/>
      <c r="PI167" s="12"/>
      <c r="PJ167" s="14"/>
      <c r="PK167" s="12"/>
      <c r="PL167" s="14"/>
      <c r="PM167" s="14"/>
      <c r="PN167" s="12"/>
      <c r="PO167" s="18"/>
      <c r="PP167" s="13"/>
      <c r="PQ167" s="12"/>
      <c r="PR167" s="14"/>
      <c r="PS167" s="12"/>
      <c r="PT167" s="12"/>
      <c r="PU167" s="12"/>
      <c r="PV167" s="12"/>
      <c r="PW167" s="14"/>
      <c r="PX167" s="12"/>
      <c r="PY167" s="23"/>
      <c r="PZ167" s="10"/>
      <c r="QA167" s="10"/>
      <c r="QB167" s="10"/>
      <c r="QC167" s="10"/>
      <c r="QD167" s="10"/>
      <c r="QE167" s="10"/>
      <c r="QF167" s="10"/>
      <c r="QG167" s="10"/>
      <c r="QH167" s="10"/>
      <c r="QI167" s="10"/>
      <c r="QJ167" s="10"/>
      <c r="QK167" s="10"/>
      <c r="QL167" s="10"/>
      <c r="QM167" s="10"/>
      <c r="QN167" s="10"/>
      <c r="QO167" s="10"/>
      <c r="QP167" s="10"/>
      <c r="QQ167" s="10"/>
      <c r="QR167" s="10"/>
      <c r="QS167" s="10"/>
      <c r="QT167" s="10"/>
      <c r="QU167" s="10"/>
      <c r="QV167" s="10"/>
      <c r="QW167" s="10"/>
      <c r="QX167" s="10"/>
      <c r="QY167" s="10"/>
      <c r="QZ167" s="10"/>
      <c r="RA167" s="10"/>
      <c r="RB167" s="10"/>
      <c r="RC167" s="10"/>
      <c r="RD167" s="10"/>
      <c r="RE167" s="10"/>
      <c r="RF167" s="10"/>
      <c r="RG167" s="10"/>
      <c r="RH167" s="10"/>
      <c r="RI167" s="10"/>
      <c r="RJ167" s="13"/>
      <c r="RK167" s="14"/>
      <c r="RL167" s="12"/>
      <c r="RM167" s="12"/>
      <c r="RN167" s="12"/>
      <c r="RO167" s="12"/>
      <c r="RP167" s="12"/>
      <c r="RQ167" s="12"/>
      <c r="RR167" s="12"/>
      <c r="RS167" s="12"/>
      <c r="RT167" s="12"/>
      <c r="RU167" s="12"/>
      <c r="RV167" s="12"/>
      <c r="RW167" s="12"/>
      <c r="RX167" s="14"/>
      <c r="RY167" s="23"/>
      <c r="RZ167" s="10"/>
      <c r="SA167" s="10"/>
      <c r="SB167" s="10"/>
      <c r="SC167" s="10"/>
      <c r="SD167" s="10"/>
      <c r="SE167" s="10"/>
      <c r="SF167" s="10"/>
      <c r="SG167" s="10"/>
      <c r="SH167" s="10"/>
      <c r="SI167" s="10"/>
      <c r="SJ167" s="10"/>
      <c r="SK167" s="10"/>
      <c r="SL167" s="10"/>
      <c r="SM167" s="10"/>
      <c r="SN167" s="10"/>
      <c r="SO167" s="10"/>
      <c r="SP167" s="10"/>
      <c r="SQ167" s="10"/>
      <c r="SR167" s="10"/>
      <c r="SS167" s="10"/>
      <c r="ST167" s="10"/>
      <c r="SU167" s="10"/>
      <c r="SV167" s="10"/>
      <c r="SW167" s="10"/>
      <c r="SX167" s="10"/>
      <c r="SY167" s="10"/>
      <c r="SZ167" s="10"/>
      <c r="TA167" s="10"/>
      <c r="TB167" s="10"/>
      <c r="TC167" s="10"/>
      <c r="TD167" s="10"/>
      <c r="TE167" s="10"/>
      <c r="TF167" s="10"/>
      <c r="TG167" s="10"/>
      <c r="TH167" s="10"/>
      <c r="TI167" s="10"/>
      <c r="TJ167" s="10"/>
      <c r="TK167" s="10"/>
      <c r="TL167" s="10"/>
      <c r="TM167" s="10"/>
      <c r="TN167" s="10"/>
      <c r="TO167" s="10"/>
      <c r="TP167" s="10"/>
      <c r="TQ167" s="10"/>
      <c r="TR167" s="10"/>
      <c r="TS167" s="8"/>
      <c r="TT167" s="8"/>
    </row>
    <row r="168" spans="1:540" ht="9.6" customHeight="1">
      <c r="A168" s="8"/>
      <c r="B168" s="8"/>
      <c r="C168" s="8"/>
      <c r="D168" s="8"/>
      <c r="E168" s="8"/>
      <c r="F168" s="8"/>
      <c r="G168" s="8"/>
      <c r="H168" s="8"/>
      <c r="I168" s="8"/>
      <c r="J168" s="8"/>
      <c r="K168" s="8"/>
      <c r="L168" s="8"/>
      <c r="M168" s="8"/>
      <c r="N168" s="8"/>
      <c r="O168" s="8"/>
      <c r="P168" s="8"/>
      <c r="Q168" s="8"/>
      <c r="R168" s="8"/>
      <c r="S168" s="8"/>
      <c r="T168" s="8"/>
      <c r="U168" s="8"/>
      <c r="V168" s="12"/>
      <c r="W168" s="17"/>
      <c r="X168" s="28"/>
      <c r="Y168" s="28"/>
      <c r="Z168" s="28"/>
      <c r="AA168" s="28"/>
      <c r="AB168" s="28"/>
      <c r="AC168" s="28"/>
      <c r="AD168" s="28"/>
      <c r="AE168" s="28"/>
      <c r="AF168" s="28"/>
      <c r="AG168" s="28"/>
      <c r="AH168" s="28"/>
      <c r="AI168" s="28"/>
      <c r="AJ168" s="28"/>
      <c r="AK168" s="10"/>
      <c r="AL168" s="13"/>
      <c r="AM168" s="8"/>
      <c r="AN168" s="8"/>
      <c r="AO168" s="8"/>
      <c r="AP168" s="8"/>
      <c r="AQ168" s="8"/>
      <c r="AR168" s="8"/>
      <c r="AS168" s="8"/>
      <c r="AT168" s="8"/>
      <c r="AU168" s="8"/>
      <c r="AV168" s="8"/>
      <c r="AW168" s="8"/>
      <c r="AX168" s="8"/>
      <c r="AY168" s="8"/>
      <c r="AZ168" s="8"/>
      <c r="BA168" s="8"/>
      <c r="BB168" s="8"/>
      <c r="BC168" s="8"/>
      <c r="BD168" s="8"/>
      <c r="BE168" s="8"/>
      <c r="BF168" s="8"/>
      <c r="BG168" s="8"/>
      <c r="BH168" s="8"/>
      <c r="BI168" s="8"/>
      <c r="BJ168" s="8"/>
      <c r="BK168" s="8"/>
      <c r="BL168" s="8"/>
      <c r="BM168" s="8"/>
      <c r="BN168" s="8"/>
      <c r="BO168" s="8"/>
      <c r="BP168" s="8"/>
      <c r="BQ168" s="8"/>
      <c r="BR168" s="8"/>
      <c r="BS168" s="8"/>
      <c r="BT168" s="8"/>
      <c r="BU168" s="8"/>
      <c r="BV168" s="8"/>
      <c r="BW168" s="8"/>
      <c r="BX168" s="8"/>
      <c r="BY168" s="8"/>
      <c r="BZ168" s="14"/>
      <c r="CA168" s="12"/>
      <c r="CB168" s="18"/>
      <c r="CC168" s="18"/>
      <c r="CD168" s="14"/>
      <c r="CE168" s="14"/>
      <c r="CF168" s="8"/>
      <c r="CG168" s="8"/>
      <c r="CH168" s="8"/>
      <c r="CI168" s="8"/>
      <c r="CJ168" s="8"/>
      <c r="CK168" s="8"/>
      <c r="CL168" s="8"/>
      <c r="CM168" s="8"/>
      <c r="CN168" s="8"/>
      <c r="CO168" s="8"/>
      <c r="CP168" s="29"/>
      <c r="CQ168" s="10"/>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7"/>
      <c r="DN168" s="8"/>
      <c r="DO168" s="14"/>
      <c r="DP168" s="17"/>
      <c r="DQ168" s="28"/>
      <c r="DR168" s="28"/>
      <c r="DS168" s="28"/>
      <c r="DT168" s="28"/>
      <c r="DU168" s="28"/>
      <c r="DV168" s="10"/>
      <c r="DW168" s="18"/>
      <c r="DX168" s="14"/>
      <c r="DY168" s="14"/>
      <c r="DZ168" s="29"/>
      <c r="EA168" s="17"/>
      <c r="EB168" s="28"/>
      <c r="EC168" s="28"/>
      <c r="ED168" s="28"/>
      <c r="EE168" s="28"/>
      <c r="EF168" s="28"/>
      <c r="EG168" s="28"/>
      <c r="EH168" s="28"/>
      <c r="EI168" s="28"/>
      <c r="EJ168" s="28"/>
      <c r="EK168" s="28"/>
      <c r="EL168" s="28"/>
      <c r="EM168" s="28"/>
      <c r="EN168" s="28"/>
      <c r="EO168" s="28"/>
      <c r="EP168" s="28"/>
      <c r="EQ168" s="28"/>
      <c r="ER168" s="28"/>
      <c r="ES168" s="28"/>
      <c r="ET168" s="10"/>
      <c r="EU168" s="32"/>
      <c r="EV168" s="13"/>
      <c r="EW168" s="14"/>
      <c r="EX168" s="8"/>
      <c r="EY168" s="8"/>
      <c r="EZ168" s="8"/>
      <c r="FA168" s="8"/>
      <c r="FB168" s="8"/>
      <c r="FC168" s="8"/>
      <c r="FD168" s="8"/>
      <c r="FE168" s="8"/>
      <c r="FF168" s="8"/>
      <c r="FG168" s="8"/>
      <c r="FH168" s="8"/>
      <c r="FI168" s="14"/>
      <c r="FJ168" s="14"/>
      <c r="FK168" s="14"/>
      <c r="FL168" s="8"/>
      <c r="FM168" s="8"/>
      <c r="FN168" s="8"/>
      <c r="FO168" s="8"/>
      <c r="FP168" s="8"/>
      <c r="FQ168" s="8"/>
      <c r="FR168" s="8"/>
      <c r="FS168" s="8"/>
      <c r="FT168" s="8"/>
      <c r="FU168" s="8"/>
      <c r="FV168" s="8"/>
      <c r="FW168" s="8"/>
      <c r="FX168" s="8"/>
      <c r="FY168" s="8"/>
      <c r="FZ168" s="8"/>
      <c r="GA168" s="8"/>
      <c r="GB168" s="8"/>
      <c r="GC168" s="8"/>
      <c r="GD168" s="8"/>
      <c r="GE168" s="8"/>
      <c r="GF168" s="8"/>
      <c r="GG168" s="8"/>
      <c r="GH168" s="8"/>
      <c r="GI168" s="8"/>
      <c r="GJ168" s="8"/>
      <c r="GK168" s="8"/>
      <c r="GL168" s="8"/>
      <c r="GM168" s="8"/>
      <c r="GN168" s="8"/>
      <c r="GO168" s="8"/>
      <c r="GP168" s="8"/>
      <c r="GQ168" s="8"/>
      <c r="GR168" s="8"/>
      <c r="GS168" s="8"/>
      <c r="GT168" s="8"/>
      <c r="GU168" s="8"/>
      <c r="GV168" s="8"/>
      <c r="GW168" s="8"/>
      <c r="GX168" s="8"/>
      <c r="GY168" s="18"/>
      <c r="GZ168" s="10"/>
      <c r="HA168" s="28"/>
      <c r="HB168" s="28"/>
      <c r="HC168" s="28"/>
      <c r="HD168" s="28"/>
      <c r="HE168" s="28"/>
      <c r="HF168" s="28"/>
      <c r="HG168" s="28"/>
      <c r="HH168" s="28"/>
      <c r="HI168" s="28"/>
      <c r="HJ168" s="28"/>
      <c r="HK168" s="28"/>
      <c r="HL168" s="28"/>
      <c r="HM168" s="28"/>
      <c r="HN168" s="28"/>
      <c r="HO168" s="28"/>
      <c r="HP168" s="10"/>
      <c r="HQ168" s="19"/>
      <c r="HR168" s="8"/>
      <c r="HS168" s="8"/>
      <c r="HT168" s="8"/>
      <c r="HU168" s="8"/>
      <c r="HV168" s="8"/>
      <c r="HW168" s="8"/>
      <c r="HX168" s="8"/>
      <c r="HY168" s="8"/>
      <c r="HZ168" s="8"/>
      <c r="IA168" s="8"/>
      <c r="IB168" s="8"/>
      <c r="IC168" s="8"/>
      <c r="ID168" s="8"/>
      <c r="IE168" s="8"/>
      <c r="IF168" s="8"/>
      <c r="IG168" s="8"/>
      <c r="IH168" s="8"/>
      <c r="II168" s="8"/>
      <c r="IJ168" s="8"/>
      <c r="IK168" s="8"/>
      <c r="IL168" s="8"/>
      <c r="IM168" s="8"/>
      <c r="IN168" s="8"/>
      <c r="IO168" s="8"/>
      <c r="IP168" s="8"/>
      <c r="IQ168" s="8"/>
      <c r="IR168" s="9"/>
      <c r="IS168" s="10"/>
      <c r="IT168" s="10"/>
      <c r="IU168" s="10"/>
      <c r="IV168" s="10"/>
      <c r="IW168" s="10"/>
      <c r="IX168" s="10"/>
      <c r="IY168" s="10"/>
      <c r="IZ168" s="10"/>
      <c r="JA168" s="10"/>
      <c r="JB168" s="10"/>
      <c r="JC168" s="10"/>
      <c r="JD168" s="10"/>
      <c r="JE168" s="10"/>
      <c r="JF168" s="10"/>
      <c r="JG168" s="10"/>
      <c r="JH168" s="10"/>
      <c r="JI168" s="10"/>
      <c r="JJ168" s="10"/>
      <c r="JK168" s="10"/>
      <c r="JL168" s="10"/>
      <c r="JM168" s="10"/>
      <c r="JN168" s="10"/>
      <c r="JO168" s="10"/>
      <c r="JP168" s="10"/>
      <c r="JQ168" s="10"/>
      <c r="JR168" s="10"/>
      <c r="JS168" s="10"/>
      <c r="JT168" s="10"/>
      <c r="JU168" s="10"/>
      <c r="JV168" s="10"/>
      <c r="JW168" s="10"/>
      <c r="JX168" s="10"/>
      <c r="JY168" s="10"/>
      <c r="JZ168" s="10"/>
      <c r="KA168" s="10"/>
      <c r="KB168" s="10"/>
      <c r="KC168" s="10"/>
      <c r="KD168" s="10"/>
      <c r="KE168" s="10"/>
      <c r="KF168" s="10"/>
      <c r="KG168" s="10"/>
      <c r="KH168" s="10"/>
      <c r="KI168" s="10"/>
      <c r="KJ168" s="10"/>
      <c r="KK168" s="10"/>
      <c r="KL168" s="10"/>
      <c r="KM168" s="18"/>
      <c r="KN168" s="12"/>
      <c r="KO168" s="12"/>
      <c r="KP168" s="12"/>
      <c r="KQ168" s="12"/>
      <c r="KR168" s="12"/>
      <c r="KS168" s="12"/>
      <c r="KT168" s="12"/>
      <c r="KU168" s="12"/>
      <c r="KV168" s="12"/>
      <c r="KW168" s="12"/>
      <c r="KX168" s="12"/>
      <c r="KY168" s="12"/>
      <c r="KZ168" s="12"/>
      <c r="LA168" s="12"/>
      <c r="LB168" s="10"/>
      <c r="LC168" s="10"/>
      <c r="LD168" s="10"/>
      <c r="LE168" s="10"/>
      <c r="LF168" s="10"/>
      <c r="LG168" s="10"/>
      <c r="LH168" s="10"/>
      <c r="LI168" s="10"/>
      <c r="LJ168" s="10"/>
      <c r="LK168" s="10"/>
      <c r="LL168" s="10"/>
      <c r="LM168" s="10"/>
      <c r="LN168" s="10"/>
      <c r="LO168" s="10"/>
      <c r="LP168" s="10"/>
      <c r="LQ168" s="10"/>
      <c r="LR168" s="10"/>
      <c r="LS168" s="10"/>
      <c r="LT168" s="10"/>
      <c r="LU168" s="10"/>
      <c r="LV168" s="10"/>
      <c r="LW168" s="10"/>
      <c r="LX168" s="10"/>
      <c r="LY168" s="10"/>
      <c r="LZ168" s="10"/>
      <c r="MA168" s="10"/>
      <c r="MB168" s="10"/>
      <c r="MC168" s="10"/>
      <c r="MD168" s="10"/>
      <c r="ME168" s="10"/>
      <c r="MF168" s="10"/>
      <c r="MG168" s="10"/>
      <c r="MH168" s="10"/>
      <c r="MI168" s="10"/>
      <c r="MJ168" s="10"/>
      <c r="MK168" s="10"/>
      <c r="ML168" s="10"/>
      <c r="MM168" s="22"/>
      <c r="MN168" s="14"/>
      <c r="MO168" s="8"/>
      <c r="MP168" s="12"/>
      <c r="MQ168" s="12"/>
      <c r="MR168" s="8"/>
      <c r="MS168" s="14"/>
      <c r="MT168" s="13"/>
      <c r="MU168" s="18"/>
      <c r="MV168" s="23"/>
      <c r="MW168" s="20"/>
      <c r="MX168" s="23"/>
      <c r="MY168" s="20"/>
      <c r="MZ168" s="23"/>
      <c r="NA168" s="18"/>
      <c r="NB168" s="13"/>
      <c r="NC168" s="14"/>
      <c r="ND168" s="14"/>
      <c r="NE168" s="12"/>
      <c r="NF168" s="12"/>
      <c r="NG168" s="12"/>
      <c r="NH168" s="12"/>
      <c r="NI168" s="12"/>
      <c r="NJ168" s="12"/>
      <c r="NK168" s="12"/>
      <c r="NL168" s="12"/>
      <c r="NM168" s="12"/>
      <c r="NN168" s="12"/>
      <c r="NO168" s="12"/>
      <c r="NP168" s="12"/>
      <c r="NQ168" s="12"/>
      <c r="NR168" s="12"/>
      <c r="NS168" s="12"/>
      <c r="NT168" s="12"/>
      <c r="NU168" s="12"/>
      <c r="NV168" s="12"/>
      <c r="NW168" s="12"/>
      <c r="NX168" s="14"/>
      <c r="NY168" s="69"/>
      <c r="NZ168" s="10"/>
      <c r="OA168" s="10"/>
      <c r="OB168" s="10"/>
      <c r="OC168" s="18"/>
      <c r="OD168" s="12"/>
      <c r="OE168" s="12"/>
      <c r="OF168" s="12"/>
      <c r="OG168" s="12"/>
      <c r="OH168" s="13"/>
      <c r="OI168" s="19"/>
      <c r="OJ168" s="10"/>
      <c r="OK168" s="10"/>
      <c r="OL168" s="10"/>
      <c r="OM168" s="10"/>
      <c r="ON168" s="13"/>
      <c r="OO168" s="12"/>
      <c r="OP168" s="12"/>
      <c r="OQ168" s="12"/>
      <c r="OR168" s="12"/>
      <c r="OS168" s="12"/>
      <c r="OT168" s="12"/>
      <c r="OU168" s="12"/>
      <c r="OV168" s="12"/>
      <c r="OW168" s="12"/>
      <c r="OX168" s="12"/>
      <c r="OY168" s="12"/>
      <c r="OZ168" s="12"/>
      <c r="PA168" s="12"/>
      <c r="PB168" s="12"/>
      <c r="PC168" s="12"/>
      <c r="PD168" s="12"/>
      <c r="PE168" s="12"/>
      <c r="PF168" s="12"/>
      <c r="PG168" s="12"/>
      <c r="PH168" s="8"/>
      <c r="PI168" s="14"/>
      <c r="PJ168" s="13"/>
      <c r="PK168" s="34"/>
      <c r="PL168" s="17"/>
      <c r="PM168" s="10"/>
      <c r="PN168" s="10"/>
      <c r="PO168" s="10"/>
      <c r="PP168" s="10"/>
      <c r="PQ168" s="17"/>
      <c r="PR168" s="18"/>
      <c r="PS168" s="14"/>
      <c r="PT168" s="8"/>
      <c r="PU168" s="8"/>
      <c r="PV168" s="14"/>
      <c r="PW168" s="18"/>
      <c r="PX168" s="17"/>
      <c r="PY168" s="10"/>
      <c r="PZ168" s="10"/>
      <c r="QA168" s="10"/>
      <c r="QB168" s="10"/>
      <c r="QC168" s="10"/>
      <c r="QD168" s="10"/>
      <c r="QE168" s="10"/>
      <c r="QF168" s="10"/>
      <c r="QG168" s="10"/>
      <c r="QH168" s="10"/>
      <c r="QI168" s="10"/>
      <c r="QJ168" s="10"/>
      <c r="QK168" s="10"/>
      <c r="QL168" s="10"/>
      <c r="QM168" s="10"/>
      <c r="QN168" s="10"/>
      <c r="QO168" s="10"/>
      <c r="QP168" s="10"/>
      <c r="QQ168" s="10"/>
      <c r="QR168" s="10"/>
      <c r="QS168" s="10"/>
      <c r="QT168" s="10"/>
      <c r="QU168" s="10"/>
      <c r="QV168" s="10"/>
      <c r="QW168" s="10"/>
      <c r="QX168" s="10"/>
      <c r="QY168" s="10"/>
      <c r="QZ168" s="10"/>
      <c r="RA168" s="10"/>
      <c r="RB168" s="10"/>
      <c r="RC168" s="10"/>
      <c r="RD168" s="10"/>
      <c r="RE168" s="10"/>
      <c r="RF168" s="10"/>
      <c r="RG168" s="10"/>
      <c r="RH168" s="10"/>
      <c r="RI168" s="23"/>
      <c r="RJ168" s="14"/>
      <c r="RK168" s="12"/>
      <c r="RL168" s="12"/>
      <c r="RM168" s="12"/>
      <c r="RN168" s="12"/>
      <c r="RO168" s="12"/>
      <c r="RP168" s="12"/>
      <c r="RQ168" s="12"/>
      <c r="RR168" s="12"/>
      <c r="RS168" s="12"/>
      <c r="RT168" s="12"/>
      <c r="RU168" s="12"/>
      <c r="RV168" s="12"/>
      <c r="RW168" s="12"/>
      <c r="RX168" s="12"/>
      <c r="RY168" s="8"/>
      <c r="RZ168" s="37"/>
      <c r="SA168" s="10"/>
      <c r="SB168" s="10"/>
      <c r="SC168" s="10"/>
      <c r="SD168" s="10"/>
      <c r="SE168" s="10"/>
      <c r="SF168" s="10"/>
      <c r="SG168" s="10"/>
      <c r="SH168" s="10"/>
      <c r="SI168" s="10"/>
      <c r="SJ168" s="10"/>
      <c r="SK168" s="10"/>
      <c r="SL168" s="10"/>
      <c r="SM168" s="10"/>
      <c r="SN168" s="10"/>
      <c r="SO168" s="10"/>
      <c r="SP168" s="10"/>
      <c r="SQ168" s="10"/>
      <c r="SR168" s="10"/>
      <c r="SS168" s="10"/>
      <c r="ST168" s="10"/>
      <c r="SU168" s="10"/>
      <c r="SV168" s="10"/>
      <c r="SW168" s="10"/>
      <c r="SX168" s="10"/>
      <c r="SY168" s="10"/>
      <c r="SZ168" s="10"/>
      <c r="TA168" s="10"/>
      <c r="TB168" s="10"/>
      <c r="TC168" s="10"/>
      <c r="TD168" s="10"/>
      <c r="TE168" s="10"/>
      <c r="TF168" s="10"/>
      <c r="TG168" s="10"/>
      <c r="TH168" s="10"/>
      <c r="TI168" s="10"/>
      <c r="TJ168" s="10"/>
      <c r="TK168" s="10"/>
      <c r="TL168" s="10"/>
      <c r="TM168" s="10"/>
      <c r="TN168" s="10"/>
      <c r="TO168" s="10"/>
      <c r="TP168" s="10"/>
      <c r="TQ168" s="10"/>
      <c r="TR168" s="10"/>
      <c r="TS168" s="8"/>
      <c r="TT168" s="8"/>
    </row>
    <row r="169" spans="1:540" ht="9.6" customHeight="1">
      <c r="A169" s="8"/>
      <c r="B169" s="8"/>
      <c r="C169" s="8"/>
      <c r="D169" s="8"/>
      <c r="E169" s="8"/>
      <c r="F169" s="8"/>
      <c r="G169" s="8"/>
      <c r="H169" s="8"/>
      <c r="I169" s="8"/>
      <c r="J169" s="8"/>
      <c r="K169" s="8"/>
      <c r="L169" s="8"/>
      <c r="M169" s="8"/>
      <c r="N169" s="8"/>
      <c r="O169" s="8"/>
      <c r="P169" s="8"/>
      <c r="Q169" s="8"/>
      <c r="R169" s="8"/>
      <c r="S169" s="8"/>
      <c r="T169" s="8"/>
      <c r="U169" s="8"/>
      <c r="V169" s="13"/>
      <c r="W169" s="28"/>
      <c r="X169" s="28"/>
      <c r="Y169" s="28"/>
      <c r="Z169" s="28"/>
      <c r="AA169" s="28"/>
      <c r="AB169" s="28"/>
      <c r="AC169" s="28"/>
      <c r="AD169" s="28"/>
      <c r="AE169" s="28"/>
      <c r="AF169" s="28"/>
      <c r="AG169" s="28"/>
      <c r="AH169" s="28"/>
      <c r="AI169" s="28"/>
      <c r="AJ169" s="28"/>
      <c r="AK169" s="28"/>
      <c r="AL169" s="23"/>
      <c r="AM169" s="8"/>
      <c r="AN169" s="8"/>
      <c r="AO169" s="8"/>
      <c r="AP169" s="8"/>
      <c r="AQ169" s="8"/>
      <c r="AR169" s="8"/>
      <c r="AS169" s="8"/>
      <c r="AT169" s="8"/>
      <c r="AU169" s="8"/>
      <c r="AV169" s="8"/>
      <c r="AW169" s="8"/>
      <c r="AX169" s="8"/>
      <c r="AY169" s="8"/>
      <c r="AZ169" s="8"/>
      <c r="BA169" s="8"/>
      <c r="BB169" s="8"/>
      <c r="BC169" s="8"/>
      <c r="BD169" s="8"/>
      <c r="BE169" s="8"/>
      <c r="BF169" s="8"/>
      <c r="BG169" s="8"/>
      <c r="BH169" s="8"/>
      <c r="BI169" s="8"/>
      <c r="BJ169" s="8"/>
      <c r="BK169" s="8"/>
      <c r="BL169" s="8"/>
      <c r="BM169" s="8"/>
      <c r="BN169" s="8"/>
      <c r="BO169" s="8"/>
      <c r="BP169" s="8"/>
      <c r="BQ169" s="8"/>
      <c r="BR169" s="8"/>
      <c r="BS169" s="8"/>
      <c r="BT169" s="8"/>
      <c r="BU169" s="8"/>
      <c r="BV169" s="8"/>
      <c r="BW169" s="8"/>
      <c r="BX169" s="8"/>
      <c r="BY169" s="8"/>
      <c r="BZ169" s="8"/>
      <c r="CA169" s="8"/>
      <c r="CB169" s="8"/>
      <c r="CC169" s="8"/>
      <c r="CD169" s="8"/>
      <c r="CE169" s="8"/>
      <c r="CF169" s="8"/>
      <c r="CG169" s="8"/>
      <c r="CH169" s="8"/>
      <c r="CI169" s="8"/>
      <c r="CJ169" s="8"/>
      <c r="CK169" s="8"/>
      <c r="CL169" s="8"/>
      <c r="CM169" s="8"/>
      <c r="CN169" s="8"/>
      <c r="CO169" s="8"/>
      <c r="CP169" s="8"/>
      <c r="CQ169" s="23"/>
      <c r="CR169" s="36"/>
      <c r="CS169" s="28"/>
      <c r="CT169" s="28"/>
      <c r="CU169" s="28"/>
      <c r="CV169" s="28"/>
      <c r="CW169" s="28"/>
      <c r="CX169" s="28"/>
      <c r="CY169" s="28"/>
      <c r="CZ169" s="28"/>
      <c r="DA169" s="28"/>
      <c r="DB169" s="28"/>
      <c r="DC169" s="28"/>
      <c r="DD169" s="28"/>
      <c r="DE169" s="28"/>
      <c r="DF169" s="28"/>
      <c r="DG169" s="28"/>
      <c r="DH169" s="28"/>
      <c r="DI169" s="28"/>
      <c r="DJ169" s="28"/>
      <c r="DK169" s="28"/>
      <c r="DL169" s="28"/>
      <c r="DM169" s="10"/>
      <c r="DN169" s="27"/>
      <c r="DO169" s="17"/>
      <c r="DP169" s="28"/>
      <c r="DQ169" s="28"/>
      <c r="DR169" s="28"/>
      <c r="DS169" s="28"/>
      <c r="DT169" s="28"/>
      <c r="DU169" s="28"/>
      <c r="DV169" s="28"/>
      <c r="DW169" s="28"/>
      <c r="DX169" s="10"/>
      <c r="DY169" s="10"/>
      <c r="DZ169" s="28"/>
      <c r="EA169" s="28"/>
      <c r="EB169" s="28"/>
      <c r="EC169" s="28"/>
      <c r="ED169" s="28"/>
      <c r="EE169" s="28"/>
      <c r="EF169" s="28"/>
      <c r="EG169" s="28"/>
      <c r="EH169" s="28"/>
      <c r="EI169" s="28"/>
      <c r="EJ169" s="28"/>
      <c r="EK169" s="28"/>
      <c r="EL169" s="28"/>
      <c r="EM169" s="28"/>
      <c r="EN169" s="28"/>
      <c r="EO169" s="28"/>
      <c r="EP169" s="28"/>
      <c r="EQ169" s="28"/>
      <c r="ER169" s="28"/>
      <c r="ES169" s="73"/>
      <c r="ET169" s="12"/>
      <c r="EU169" s="8"/>
      <c r="EV169" s="8"/>
      <c r="EW169" s="8"/>
      <c r="EX169" s="8"/>
      <c r="EY169" s="8"/>
      <c r="EZ169" s="8"/>
      <c r="FA169" s="8"/>
      <c r="FB169" s="8"/>
      <c r="FC169" s="8"/>
      <c r="FD169" s="8"/>
      <c r="FE169" s="8"/>
      <c r="FF169" s="8"/>
      <c r="FG169" s="8"/>
      <c r="FH169" s="8"/>
      <c r="FI169" s="8"/>
      <c r="FJ169" s="8"/>
      <c r="FK169" s="8"/>
      <c r="FL169" s="8"/>
      <c r="FM169" s="8"/>
      <c r="FN169" s="8"/>
      <c r="FO169" s="8"/>
      <c r="FP169" s="8"/>
      <c r="FQ169" s="8"/>
      <c r="FR169" s="8"/>
      <c r="FS169" s="8"/>
      <c r="FT169" s="8"/>
      <c r="FU169" s="8"/>
      <c r="FV169" s="8"/>
      <c r="FW169" s="8"/>
      <c r="FX169" s="8"/>
      <c r="FY169" s="8"/>
      <c r="FZ169" s="8"/>
      <c r="GA169" s="8"/>
      <c r="GB169" s="8"/>
      <c r="GC169" s="8"/>
      <c r="GD169" s="8"/>
      <c r="GE169" s="8"/>
      <c r="GF169" s="8"/>
      <c r="GG169" s="8"/>
      <c r="GH169" s="8"/>
      <c r="GI169" s="8"/>
      <c r="GJ169" s="8"/>
      <c r="GK169" s="8"/>
      <c r="GL169" s="8"/>
      <c r="GM169" s="8"/>
      <c r="GN169" s="8"/>
      <c r="GO169" s="8"/>
      <c r="GP169" s="8"/>
      <c r="GQ169" s="8"/>
      <c r="GR169" s="8"/>
      <c r="GS169" s="8"/>
      <c r="GT169" s="8"/>
      <c r="GU169" s="8"/>
      <c r="GV169" s="8"/>
      <c r="GW169" s="8"/>
      <c r="GX169" s="12"/>
      <c r="GY169" s="41"/>
      <c r="GZ169" s="28"/>
      <c r="HA169" s="28"/>
      <c r="HB169" s="28"/>
      <c r="HC169" s="28"/>
      <c r="HD169" s="28"/>
      <c r="HE169" s="28"/>
      <c r="HF169" s="28"/>
      <c r="HG169" s="28"/>
      <c r="HH169" s="28"/>
      <c r="HI169" s="28"/>
      <c r="HJ169" s="28"/>
      <c r="HK169" s="28"/>
      <c r="HL169" s="28"/>
      <c r="HM169" s="28"/>
      <c r="HN169" s="28"/>
      <c r="HO169" s="28"/>
      <c r="HP169" s="28"/>
      <c r="HQ169" s="10"/>
      <c r="HR169" s="12"/>
      <c r="HS169" s="8"/>
      <c r="HT169" s="8"/>
      <c r="HU169" s="8"/>
      <c r="HV169" s="8"/>
      <c r="HW169" s="8"/>
      <c r="HX169" s="8"/>
      <c r="HY169" s="8"/>
      <c r="HZ169" s="8"/>
      <c r="IA169" s="8"/>
      <c r="IB169" s="8"/>
      <c r="IC169" s="8"/>
      <c r="ID169" s="8"/>
      <c r="IE169" s="8"/>
      <c r="IF169" s="8"/>
      <c r="IG169" s="8"/>
      <c r="IH169" s="8"/>
      <c r="II169" s="8"/>
      <c r="IJ169" s="8"/>
      <c r="IK169" s="8"/>
      <c r="IL169" s="8"/>
      <c r="IM169" s="8"/>
      <c r="IN169" s="8"/>
      <c r="IO169" s="8"/>
      <c r="IP169" s="8"/>
      <c r="IQ169" s="8"/>
      <c r="IR169" s="9"/>
      <c r="IS169" s="10"/>
      <c r="IT169" s="10"/>
      <c r="IU169" s="10"/>
      <c r="IV169" s="10"/>
      <c r="IW169" s="10"/>
      <c r="IX169" s="10"/>
      <c r="IY169" s="10"/>
      <c r="IZ169" s="10"/>
      <c r="JA169" s="10"/>
      <c r="JB169" s="10"/>
      <c r="JC169" s="10"/>
      <c r="JD169" s="10"/>
      <c r="JE169" s="10"/>
      <c r="JF169" s="10"/>
      <c r="JG169" s="10"/>
      <c r="JH169" s="10"/>
      <c r="JI169" s="10"/>
      <c r="JJ169" s="10"/>
      <c r="JK169" s="10"/>
      <c r="JL169" s="10"/>
      <c r="JM169" s="10"/>
      <c r="JN169" s="10"/>
      <c r="JO169" s="10"/>
      <c r="JP169" s="10"/>
      <c r="JQ169" s="10"/>
      <c r="JR169" s="10"/>
      <c r="JS169" s="10"/>
      <c r="JT169" s="10"/>
      <c r="JU169" s="10"/>
      <c r="JV169" s="10"/>
      <c r="JW169" s="10"/>
      <c r="JX169" s="10"/>
      <c r="JY169" s="10"/>
      <c r="JZ169" s="10"/>
      <c r="KA169" s="10"/>
      <c r="KB169" s="10"/>
      <c r="KC169" s="10"/>
      <c r="KD169" s="10"/>
      <c r="KE169" s="10"/>
      <c r="KF169" s="10"/>
      <c r="KG169" s="10"/>
      <c r="KH169" s="10"/>
      <c r="KI169" s="10"/>
      <c r="KJ169" s="10"/>
      <c r="KK169" s="10"/>
      <c r="KL169" s="10"/>
      <c r="KM169" s="33"/>
      <c r="KN169" s="12"/>
      <c r="KO169" s="12"/>
      <c r="KP169" s="12"/>
      <c r="KQ169" s="12"/>
      <c r="KR169" s="12"/>
      <c r="KS169" s="12"/>
      <c r="KT169" s="12"/>
      <c r="KU169" s="12"/>
      <c r="KV169" s="12"/>
      <c r="KW169" s="12"/>
      <c r="KX169" s="12"/>
      <c r="KY169" s="12"/>
      <c r="KZ169" s="12"/>
      <c r="LA169" s="8"/>
      <c r="LB169" s="36"/>
      <c r="LC169" s="10"/>
      <c r="LD169" s="10"/>
      <c r="LE169" s="10"/>
      <c r="LF169" s="10"/>
      <c r="LG169" s="10"/>
      <c r="LH169" s="10"/>
      <c r="LI169" s="10"/>
      <c r="LJ169" s="10"/>
      <c r="LK169" s="10"/>
      <c r="LL169" s="10"/>
      <c r="LM169" s="10"/>
      <c r="LN169" s="10"/>
      <c r="LO169" s="10"/>
      <c r="LP169" s="10"/>
      <c r="LQ169" s="10"/>
      <c r="LR169" s="10"/>
      <c r="LS169" s="10"/>
      <c r="LT169" s="10"/>
      <c r="LU169" s="10"/>
      <c r="LV169" s="10"/>
      <c r="LW169" s="10"/>
      <c r="LX169" s="10"/>
      <c r="LY169" s="10"/>
      <c r="LZ169" s="10"/>
      <c r="MA169" s="10"/>
      <c r="MB169" s="10"/>
      <c r="MC169" s="10"/>
      <c r="MD169" s="10"/>
      <c r="ME169" s="10"/>
      <c r="MF169" s="10"/>
      <c r="MG169" s="10"/>
      <c r="MH169" s="10"/>
      <c r="MI169" s="10"/>
      <c r="MJ169" s="10"/>
      <c r="MK169" s="10"/>
      <c r="ML169" s="10"/>
      <c r="MM169" s="10"/>
      <c r="MN169" s="10"/>
      <c r="MO169" s="17"/>
      <c r="MP169" s="18"/>
      <c r="MQ169" s="34"/>
      <c r="MR169" s="17"/>
      <c r="MS169" s="10"/>
      <c r="MT169" s="10"/>
      <c r="MU169" s="10"/>
      <c r="MV169" s="10"/>
      <c r="MW169" s="10"/>
      <c r="MX169" s="10"/>
      <c r="MY169" s="10"/>
      <c r="MZ169" s="10"/>
      <c r="NA169" s="10"/>
      <c r="NB169" s="10"/>
      <c r="NC169" s="19"/>
      <c r="ND169" s="13"/>
      <c r="NE169" s="14"/>
      <c r="NF169" s="12"/>
      <c r="NG169" s="12"/>
      <c r="NH169" s="12"/>
      <c r="NI169" s="12"/>
      <c r="NJ169" s="12"/>
      <c r="NK169" s="12"/>
      <c r="NL169" s="12"/>
      <c r="NM169" s="12"/>
      <c r="NN169" s="12"/>
      <c r="NO169" s="12"/>
      <c r="NP169" s="12"/>
      <c r="NQ169" s="12"/>
      <c r="NR169" s="12"/>
      <c r="NS169" s="12"/>
      <c r="NT169" s="12"/>
      <c r="NU169" s="12"/>
      <c r="NV169" s="12"/>
      <c r="NW169" s="12"/>
      <c r="NX169" s="12"/>
      <c r="NY169" s="14"/>
      <c r="NZ169" s="23"/>
      <c r="OA169" s="10"/>
      <c r="OB169" s="27"/>
      <c r="OC169" s="14"/>
      <c r="OD169" s="12"/>
      <c r="OE169" s="12"/>
      <c r="OF169" s="12"/>
      <c r="OG169" s="12"/>
      <c r="OH169" s="12"/>
      <c r="OI169" s="13"/>
      <c r="OJ169" s="17"/>
      <c r="OK169" s="25"/>
      <c r="OL169" s="68"/>
      <c r="OM169" s="13"/>
      <c r="ON169" s="12"/>
      <c r="OO169" s="12"/>
      <c r="OP169" s="12"/>
      <c r="OQ169" s="12"/>
      <c r="OR169" s="12"/>
      <c r="OS169" s="12"/>
      <c r="OT169" s="12"/>
      <c r="OU169" s="12"/>
      <c r="OV169" s="12"/>
      <c r="OW169" s="12"/>
      <c r="OX169" s="12"/>
      <c r="OY169" s="12"/>
      <c r="OZ169" s="12"/>
      <c r="PA169" s="12"/>
      <c r="PB169" s="12"/>
      <c r="PC169" s="12"/>
      <c r="PD169" s="12"/>
      <c r="PE169" s="12"/>
      <c r="PF169" s="14"/>
      <c r="PG169" s="13"/>
      <c r="PH169" s="17"/>
      <c r="PI169" s="10"/>
      <c r="PJ169" s="10"/>
      <c r="PK169" s="10"/>
      <c r="PL169" s="10"/>
      <c r="PM169" s="10"/>
      <c r="PN169" s="10"/>
      <c r="PO169" s="10"/>
      <c r="PP169" s="10"/>
      <c r="PQ169" s="10"/>
      <c r="PR169" s="10"/>
      <c r="PS169" s="10"/>
      <c r="PT169" s="19"/>
      <c r="PU169" s="19"/>
      <c r="PV169" s="10"/>
      <c r="PW169" s="10"/>
      <c r="PX169" s="10"/>
      <c r="PY169" s="10"/>
      <c r="PZ169" s="10"/>
      <c r="QA169" s="10"/>
      <c r="QB169" s="10"/>
      <c r="QC169" s="10"/>
      <c r="QD169" s="10"/>
      <c r="QE169" s="10"/>
      <c r="QF169" s="10"/>
      <c r="QG169" s="10"/>
      <c r="QH169" s="10"/>
      <c r="QI169" s="10"/>
      <c r="QJ169" s="10"/>
      <c r="QK169" s="10"/>
      <c r="QL169" s="10"/>
      <c r="QM169" s="10"/>
      <c r="QN169" s="10"/>
      <c r="QO169" s="10"/>
      <c r="QP169" s="10"/>
      <c r="QQ169" s="10"/>
      <c r="QR169" s="10"/>
      <c r="QS169" s="10"/>
      <c r="QT169" s="10"/>
      <c r="QU169" s="10"/>
      <c r="QV169" s="10"/>
      <c r="QW169" s="10"/>
      <c r="QX169" s="10"/>
      <c r="QY169" s="10"/>
      <c r="QZ169" s="10"/>
      <c r="RA169" s="10"/>
      <c r="RB169" s="10"/>
      <c r="RC169" s="10"/>
      <c r="RD169" s="10"/>
      <c r="RE169" s="10"/>
      <c r="RF169" s="10"/>
      <c r="RG169" s="10"/>
      <c r="RH169" s="17"/>
      <c r="RI169" s="14"/>
      <c r="RJ169" s="12"/>
      <c r="RK169" s="12"/>
      <c r="RL169" s="12"/>
      <c r="RM169" s="12"/>
      <c r="RN169" s="12"/>
      <c r="RO169" s="12"/>
      <c r="RP169" s="12"/>
      <c r="RQ169" s="12"/>
      <c r="RR169" s="12"/>
      <c r="RS169" s="12"/>
      <c r="RT169" s="12"/>
      <c r="RU169" s="12"/>
      <c r="RV169" s="12"/>
      <c r="RW169" s="12"/>
      <c r="RX169" s="12"/>
      <c r="RY169" s="14"/>
      <c r="RZ169" s="12"/>
      <c r="SA169" s="10"/>
      <c r="SB169" s="10"/>
      <c r="SC169" s="10"/>
      <c r="SD169" s="10"/>
      <c r="SE169" s="10"/>
      <c r="SF169" s="10"/>
      <c r="SG169" s="10"/>
      <c r="SH169" s="10"/>
      <c r="SI169" s="10"/>
      <c r="SJ169" s="10"/>
      <c r="SK169" s="10"/>
      <c r="SL169" s="10"/>
      <c r="SM169" s="10"/>
      <c r="SN169" s="10"/>
      <c r="SO169" s="10"/>
      <c r="SP169" s="10"/>
      <c r="SQ169" s="10"/>
      <c r="SR169" s="10"/>
      <c r="SS169" s="10"/>
      <c r="ST169" s="10"/>
      <c r="SU169" s="10"/>
      <c r="SV169" s="10"/>
      <c r="SW169" s="10"/>
      <c r="SX169" s="10"/>
      <c r="SY169" s="10"/>
      <c r="SZ169" s="10"/>
      <c r="TA169" s="10"/>
      <c r="TB169" s="10"/>
      <c r="TC169" s="10"/>
      <c r="TD169" s="10"/>
      <c r="TE169" s="10"/>
      <c r="TF169" s="10"/>
      <c r="TG169" s="10"/>
      <c r="TH169" s="10"/>
      <c r="TI169" s="10"/>
      <c r="TJ169" s="10"/>
      <c r="TK169" s="10"/>
      <c r="TL169" s="10"/>
      <c r="TM169" s="10"/>
      <c r="TN169" s="10"/>
      <c r="TO169" s="10"/>
      <c r="TP169" s="10"/>
      <c r="TQ169" s="10"/>
      <c r="TR169" s="10"/>
      <c r="TS169" s="8"/>
      <c r="TT169" s="8"/>
    </row>
    <row r="170" spans="1:540" ht="9.6" customHeight="1">
      <c r="A170" s="8"/>
      <c r="B170" s="8"/>
      <c r="C170" s="8"/>
      <c r="D170" s="8"/>
      <c r="E170" s="8"/>
      <c r="F170" s="8"/>
      <c r="G170" s="8"/>
      <c r="H170" s="8"/>
      <c r="I170" s="8"/>
      <c r="J170" s="8"/>
      <c r="K170" s="8"/>
      <c r="L170" s="8"/>
      <c r="M170" s="8"/>
      <c r="N170" s="8"/>
      <c r="O170" s="8"/>
      <c r="P170" s="8"/>
      <c r="Q170" s="8"/>
      <c r="R170" s="8"/>
      <c r="S170" s="8"/>
      <c r="T170" s="8"/>
      <c r="U170" s="8"/>
      <c r="V170" s="39"/>
      <c r="W170" s="28"/>
      <c r="X170" s="28"/>
      <c r="Y170" s="28"/>
      <c r="Z170" s="28"/>
      <c r="AA170" s="28"/>
      <c r="AB170" s="28"/>
      <c r="AC170" s="28"/>
      <c r="AD170" s="28"/>
      <c r="AE170" s="28"/>
      <c r="AF170" s="28"/>
      <c r="AG170" s="28"/>
      <c r="AH170" s="28"/>
      <c r="AI170" s="28"/>
      <c r="AJ170" s="28"/>
      <c r="AK170" s="28"/>
      <c r="AL170" s="32"/>
      <c r="AM170" s="14"/>
      <c r="AN170" s="8"/>
      <c r="AO170" s="8"/>
      <c r="AP170" s="8"/>
      <c r="AQ170" s="8"/>
      <c r="AR170" s="8"/>
      <c r="AS170" s="8"/>
      <c r="AT170" s="8"/>
      <c r="AU170" s="8"/>
      <c r="AV170" s="8"/>
      <c r="AW170" s="8"/>
      <c r="AX170" s="8"/>
      <c r="AY170" s="8"/>
      <c r="AZ170" s="8"/>
      <c r="BA170" s="8"/>
      <c r="BB170" s="8"/>
      <c r="BC170" s="8"/>
      <c r="BD170" s="8"/>
      <c r="BE170" s="8"/>
      <c r="BF170" s="8"/>
      <c r="BG170" s="8"/>
      <c r="BH170" s="8"/>
      <c r="BI170" s="8"/>
      <c r="BJ170" s="8"/>
      <c r="BK170" s="8"/>
      <c r="BL170" s="8"/>
      <c r="BM170" s="8"/>
      <c r="BN170" s="8"/>
      <c r="BO170" s="8"/>
      <c r="BP170" s="8"/>
      <c r="BQ170" s="8"/>
      <c r="BR170" s="8"/>
      <c r="BS170" s="8"/>
      <c r="BT170" s="8"/>
      <c r="BU170" s="8"/>
      <c r="BV170" s="8"/>
      <c r="BW170" s="8"/>
      <c r="BX170" s="8"/>
      <c r="BY170" s="8"/>
      <c r="BZ170" s="8"/>
      <c r="CA170" s="8"/>
      <c r="CB170" s="8"/>
      <c r="CC170" s="8"/>
      <c r="CD170" s="8"/>
      <c r="CE170" s="8"/>
      <c r="CF170" s="8"/>
      <c r="CG170" s="8"/>
      <c r="CH170" s="8"/>
      <c r="CI170" s="8"/>
      <c r="CJ170" s="8"/>
      <c r="CK170" s="8"/>
      <c r="CL170" s="8"/>
      <c r="CM170" s="8"/>
      <c r="CN170" s="8"/>
      <c r="CO170" s="8"/>
      <c r="CP170" s="8"/>
      <c r="CQ170" s="14"/>
      <c r="CR170" s="32"/>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28"/>
      <c r="DQ170" s="28"/>
      <c r="DR170" s="28"/>
      <c r="DS170" s="28"/>
      <c r="DT170" s="28"/>
      <c r="DU170" s="28"/>
      <c r="DV170" s="28"/>
      <c r="DW170" s="28"/>
      <c r="DX170" s="28"/>
      <c r="DY170" s="28"/>
      <c r="DZ170" s="28"/>
      <c r="EA170" s="28"/>
      <c r="EB170" s="28"/>
      <c r="EC170" s="28"/>
      <c r="ED170" s="28"/>
      <c r="EE170" s="28"/>
      <c r="EF170" s="28"/>
      <c r="EG170" s="28"/>
      <c r="EH170" s="28"/>
      <c r="EI170" s="28"/>
      <c r="EJ170" s="28"/>
      <c r="EK170" s="28"/>
      <c r="EL170" s="28"/>
      <c r="EM170" s="28"/>
      <c r="EN170" s="28"/>
      <c r="EO170" s="28"/>
      <c r="EP170" s="28"/>
      <c r="EQ170" s="28"/>
      <c r="ER170" s="10"/>
      <c r="ES170" s="18"/>
      <c r="ET170" s="8"/>
      <c r="EU170" s="8"/>
      <c r="EV170" s="8"/>
      <c r="EW170" s="8"/>
      <c r="EX170" s="8"/>
      <c r="EY170" s="8"/>
      <c r="EZ170" s="8"/>
      <c r="FA170" s="8"/>
      <c r="FB170" s="8"/>
      <c r="FC170" s="8"/>
      <c r="FD170" s="8"/>
      <c r="FE170" s="8"/>
      <c r="FF170" s="8"/>
      <c r="FG170" s="8"/>
      <c r="FH170" s="8"/>
      <c r="FI170" s="8"/>
      <c r="FJ170" s="8"/>
      <c r="FK170" s="8"/>
      <c r="FL170" s="8"/>
      <c r="FM170" s="8"/>
      <c r="FN170" s="8"/>
      <c r="FO170" s="8"/>
      <c r="FP170" s="8"/>
      <c r="FQ170" s="8"/>
      <c r="FR170" s="8"/>
      <c r="FS170" s="8"/>
      <c r="FT170" s="8"/>
      <c r="FU170" s="8"/>
      <c r="FV170" s="8"/>
      <c r="FW170" s="8"/>
      <c r="FX170" s="8"/>
      <c r="FY170" s="8"/>
      <c r="FZ170" s="8"/>
      <c r="GA170" s="8"/>
      <c r="GB170" s="8"/>
      <c r="GC170" s="8"/>
      <c r="GD170" s="8"/>
      <c r="GE170" s="8"/>
      <c r="GF170" s="8"/>
      <c r="GG170" s="8"/>
      <c r="GH170" s="8"/>
      <c r="GI170" s="8"/>
      <c r="GJ170" s="8"/>
      <c r="GK170" s="8"/>
      <c r="GL170" s="8"/>
      <c r="GM170" s="8"/>
      <c r="GN170" s="8"/>
      <c r="GO170" s="8"/>
      <c r="GP170" s="8"/>
      <c r="GQ170" s="8"/>
      <c r="GR170" s="8"/>
      <c r="GS170" s="8"/>
      <c r="GT170" s="8"/>
      <c r="GU170" s="8"/>
      <c r="GV170" s="8"/>
      <c r="GW170" s="8"/>
      <c r="GX170" s="23"/>
      <c r="GY170" s="28"/>
      <c r="GZ170" s="28"/>
      <c r="HA170" s="28"/>
      <c r="HB170" s="28"/>
      <c r="HC170" s="28"/>
      <c r="HD170" s="28"/>
      <c r="HE170" s="28"/>
      <c r="HF170" s="28"/>
      <c r="HG170" s="28"/>
      <c r="HH170" s="28"/>
      <c r="HI170" s="28"/>
      <c r="HJ170" s="28"/>
      <c r="HK170" s="28"/>
      <c r="HL170" s="28"/>
      <c r="HM170" s="28"/>
      <c r="HN170" s="28"/>
      <c r="HO170" s="28"/>
      <c r="HP170" s="28"/>
      <c r="HQ170" s="10"/>
      <c r="HR170" s="12"/>
      <c r="HS170" s="8"/>
      <c r="HT170" s="8"/>
      <c r="HU170" s="8"/>
      <c r="HV170" s="8"/>
      <c r="HW170" s="8"/>
      <c r="HX170" s="8"/>
      <c r="HY170" s="8"/>
      <c r="HZ170" s="8"/>
      <c r="IA170" s="8"/>
      <c r="IB170" s="8"/>
      <c r="IC170" s="8"/>
      <c r="ID170" s="8"/>
      <c r="IE170" s="8"/>
      <c r="IF170" s="8"/>
      <c r="IG170" s="8"/>
      <c r="IH170" s="8"/>
      <c r="II170" s="8"/>
      <c r="IJ170" s="8"/>
      <c r="IK170" s="8"/>
      <c r="IL170" s="8"/>
      <c r="IM170" s="8"/>
      <c r="IN170" s="8"/>
      <c r="IO170" s="8"/>
      <c r="IP170" s="8"/>
      <c r="IQ170" s="8"/>
      <c r="IR170" s="9"/>
      <c r="IS170" s="10"/>
      <c r="IT170" s="10"/>
      <c r="IU170" s="10"/>
      <c r="IV170" s="10"/>
      <c r="IW170" s="10"/>
      <c r="IX170" s="10"/>
      <c r="IY170" s="10"/>
      <c r="IZ170" s="10"/>
      <c r="JA170" s="10"/>
      <c r="JB170" s="10"/>
      <c r="JC170" s="10"/>
      <c r="JD170" s="10"/>
      <c r="JE170" s="10"/>
      <c r="JF170" s="10"/>
      <c r="JG170" s="10"/>
      <c r="JH170" s="10"/>
      <c r="JI170" s="10"/>
      <c r="JJ170" s="10"/>
      <c r="JK170" s="10"/>
      <c r="JL170" s="10"/>
      <c r="JM170" s="10"/>
      <c r="JN170" s="10"/>
      <c r="JO170" s="10"/>
      <c r="JP170" s="10"/>
      <c r="JQ170" s="10"/>
      <c r="JR170" s="10"/>
      <c r="JS170" s="10"/>
      <c r="JT170" s="10"/>
      <c r="JU170" s="10"/>
      <c r="JV170" s="10"/>
      <c r="JW170" s="10"/>
      <c r="JX170" s="10"/>
      <c r="JY170" s="10"/>
      <c r="JZ170" s="10"/>
      <c r="KA170" s="10"/>
      <c r="KB170" s="10"/>
      <c r="KC170" s="10"/>
      <c r="KD170" s="10"/>
      <c r="KE170" s="10"/>
      <c r="KF170" s="10"/>
      <c r="KG170" s="10"/>
      <c r="KH170" s="10"/>
      <c r="KI170" s="10"/>
      <c r="KJ170" s="10"/>
      <c r="KK170" s="10"/>
      <c r="KL170" s="10"/>
      <c r="KM170" s="13"/>
      <c r="KN170" s="12"/>
      <c r="KO170" s="12"/>
      <c r="KP170" s="12"/>
      <c r="KQ170" s="12"/>
      <c r="KR170" s="12"/>
      <c r="KS170" s="12"/>
      <c r="KT170" s="12"/>
      <c r="KU170" s="12"/>
      <c r="KV170" s="12"/>
      <c r="KW170" s="12"/>
      <c r="KX170" s="12"/>
      <c r="KY170" s="12"/>
      <c r="KZ170" s="12"/>
      <c r="LA170" s="14"/>
      <c r="LB170" s="27"/>
      <c r="LC170" s="10"/>
      <c r="LD170" s="10"/>
      <c r="LE170" s="10"/>
      <c r="LF170" s="10"/>
      <c r="LG170" s="10"/>
      <c r="LH170" s="10"/>
      <c r="LI170" s="10"/>
      <c r="LJ170" s="10"/>
      <c r="LK170" s="10"/>
      <c r="LL170" s="10"/>
      <c r="LM170" s="10"/>
      <c r="LN170" s="10"/>
      <c r="LO170" s="10"/>
      <c r="LP170" s="10"/>
      <c r="LQ170" s="10"/>
      <c r="LR170" s="10"/>
      <c r="LS170" s="10"/>
      <c r="LT170" s="10"/>
      <c r="LU170" s="10"/>
      <c r="LV170" s="10"/>
      <c r="LW170" s="10"/>
      <c r="LX170" s="10"/>
      <c r="LY170" s="10"/>
      <c r="LZ170" s="10"/>
      <c r="MA170" s="10"/>
      <c r="MB170" s="10"/>
      <c r="MC170" s="10"/>
      <c r="MD170" s="10"/>
      <c r="ME170" s="10"/>
      <c r="MF170" s="10"/>
      <c r="MG170" s="10"/>
      <c r="MH170" s="10"/>
      <c r="MI170" s="10"/>
      <c r="MJ170" s="10"/>
      <c r="MK170" s="10"/>
      <c r="ML170" s="10"/>
      <c r="MM170" s="10"/>
      <c r="MN170" s="10"/>
      <c r="MO170" s="10"/>
      <c r="MP170" s="10"/>
      <c r="MQ170" s="10"/>
      <c r="MR170" s="10"/>
      <c r="MS170" s="10"/>
      <c r="MT170" s="10"/>
      <c r="MU170" s="10"/>
      <c r="MV170" s="10"/>
      <c r="MW170" s="10"/>
      <c r="MX170" s="10"/>
      <c r="MY170" s="10"/>
      <c r="MZ170" s="10"/>
      <c r="NA170" s="10"/>
      <c r="NB170" s="10"/>
      <c r="NC170" s="10"/>
      <c r="ND170" s="17"/>
      <c r="NE170" s="14"/>
      <c r="NF170" s="12"/>
      <c r="NG170" s="12"/>
      <c r="NH170" s="12"/>
      <c r="NI170" s="12"/>
      <c r="NJ170" s="12"/>
      <c r="NK170" s="12"/>
      <c r="NL170" s="12"/>
      <c r="NM170" s="12"/>
      <c r="NN170" s="12"/>
      <c r="NO170" s="12"/>
      <c r="NP170" s="12"/>
      <c r="NQ170" s="12"/>
      <c r="NR170" s="12"/>
      <c r="NS170" s="12"/>
      <c r="NT170" s="12"/>
      <c r="NU170" s="12"/>
      <c r="NV170" s="12"/>
      <c r="NW170" s="12"/>
      <c r="NX170" s="12"/>
      <c r="NY170" s="12"/>
      <c r="NZ170" s="12"/>
      <c r="OA170" s="18"/>
      <c r="OB170" s="13"/>
      <c r="OC170" s="12"/>
      <c r="OD170" s="12"/>
      <c r="OE170" s="12"/>
      <c r="OF170" s="12"/>
      <c r="OG170" s="12"/>
      <c r="OH170" s="12"/>
      <c r="OI170" s="12"/>
      <c r="OJ170" s="12"/>
      <c r="OK170" s="12"/>
      <c r="OL170" s="12"/>
      <c r="OM170" s="12"/>
      <c r="ON170" s="12"/>
      <c r="OO170" s="12"/>
      <c r="OP170" s="12"/>
      <c r="OQ170" s="12"/>
      <c r="OR170" s="12"/>
      <c r="OS170" s="12"/>
      <c r="OT170" s="12"/>
      <c r="OU170" s="12"/>
      <c r="OV170" s="12"/>
      <c r="OW170" s="12"/>
      <c r="OX170" s="12"/>
      <c r="OY170" s="12"/>
      <c r="OZ170" s="12"/>
      <c r="PA170" s="12"/>
      <c r="PB170" s="12"/>
      <c r="PC170" s="12"/>
      <c r="PD170" s="12"/>
      <c r="PE170" s="13"/>
      <c r="PF170" s="40"/>
      <c r="PG170" s="10"/>
      <c r="PH170" s="10"/>
      <c r="PI170" s="10"/>
      <c r="PJ170" s="10"/>
      <c r="PK170" s="10"/>
      <c r="PL170" s="10"/>
      <c r="PM170" s="10"/>
      <c r="PN170" s="10"/>
      <c r="PO170" s="10"/>
      <c r="PP170" s="10"/>
      <c r="PQ170" s="10"/>
      <c r="PR170" s="10"/>
      <c r="PS170" s="10"/>
      <c r="PT170" s="10"/>
      <c r="PU170" s="10"/>
      <c r="PV170" s="10"/>
      <c r="PW170" s="10"/>
      <c r="PX170" s="10"/>
      <c r="PY170" s="10"/>
      <c r="PZ170" s="10"/>
      <c r="QA170" s="10"/>
      <c r="QB170" s="10"/>
      <c r="QC170" s="10"/>
      <c r="QD170" s="10"/>
      <c r="QE170" s="10"/>
      <c r="QF170" s="10"/>
      <c r="QG170" s="10"/>
      <c r="QH170" s="10"/>
      <c r="QI170" s="10"/>
      <c r="QJ170" s="10"/>
      <c r="QK170" s="10"/>
      <c r="QL170" s="10"/>
      <c r="QM170" s="10"/>
      <c r="QN170" s="10"/>
      <c r="QO170" s="10"/>
      <c r="QP170" s="10"/>
      <c r="QQ170" s="10"/>
      <c r="QR170" s="10"/>
      <c r="QS170" s="10"/>
      <c r="QT170" s="10"/>
      <c r="QU170" s="10"/>
      <c r="QV170" s="10"/>
      <c r="QW170" s="10"/>
      <c r="QX170" s="10"/>
      <c r="QY170" s="10"/>
      <c r="QZ170" s="10"/>
      <c r="RA170" s="10"/>
      <c r="RB170" s="10"/>
      <c r="RC170" s="10"/>
      <c r="RD170" s="10"/>
      <c r="RE170" s="10"/>
      <c r="RF170" s="10"/>
      <c r="RG170" s="10"/>
      <c r="RH170" s="29"/>
      <c r="RI170" s="12"/>
      <c r="RJ170" s="12"/>
      <c r="RK170" s="12"/>
      <c r="RL170" s="12"/>
      <c r="RM170" s="12"/>
      <c r="RN170" s="12"/>
      <c r="RO170" s="12"/>
      <c r="RP170" s="12"/>
      <c r="RQ170" s="12"/>
      <c r="RR170" s="12"/>
      <c r="RS170" s="12"/>
      <c r="RT170" s="12"/>
      <c r="RU170" s="12"/>
      <c r="RV170" s="12"/>
      <c r="RW170" s="12"/>
      <c r="RX170" s="12"/>
      <c r="RY170" s="12"/>
      <c r="RZ170" s="8"/>
      <c r="SA170" s="10"/>
      <c r="SB170" s="10"/>
      <c r="SC170" s="10"/>
      <c r="SD170" s="10"/>
      <c r="SE170" s="10"/>
      <c r="SF170" s="10"/>
      <c r="SG170" s="10"/>
      <c r="SH170" s="10"/>
      <c r="SI170" s="10"/>
      <c r="SJ170" s="10"/>
      <c r="SK170" s="10"/>
      <c r="SL170" s="10"/>
      <c r="SM170" s="10"/>
      <c r="SN170" s="10"/>
      <c r="SO170" s="10"/>
      <c r="SP170" s="10"/>
      <c r="SQ170" s="10"/>
      <c r="SR170" s="10"/>
      <c r="SS170" s="10"/>
      <c r="ST170" s="10"/>
      <c r="SU170" s="10"/>
      <c r="SV170" s="10"/>
      <c r="SW170" s="10"/>
      <c r="SX170" s="10"/>
      <c r="SY170" s="10"/>
      <c r="SZ170" s="10"/>
      <c r="TA170" s="10"/>
      <c r="TB170" s="10"/>
      <c r="TC170" s="10"/>
      <c r="TD170" s="10"/>
      <c r="TE170" s="10"/>
      <c r="TF170" s="10"/>
      <c r="TG170" s="10"/>
      <c r="TH170" s="10"/>
      <c r="TI170" s="10"/>
      <c r="TJ170" s="10"/>
      <c r="TK170" s="10"/>
      <c r="TL170" s="10"/>
      <c r="TM170" s="10"/>
      <c r="TN170" s="10"/>
      <c r="TO170" s="10"/>
      <c r="TP170" s="10"/>
      <c r="TQ170" s="10"/>
      <c r="TR170" s="10"/>
      <c r="TS170" s="8"/>
      <c r="TT170" s="8"/>
    </row>
    <row r="171" spans="1:540" ht="9.6" customHeight="1">
      <c r="A171" s="8"/>
      <c r="B171" s="8"/>
      <c r="C171" s="8"/>
      <c r="D171" s="8"/>
      <c r="E171" s="8"/>
      <c r="F171" s="8"/>
      <c r="G171" s="8"/>
      <c r="H171" s="8"/>
      <c r="I171" s="8"/>
      <c r="J171" s="8"/>
      <c r="K171" s="8"/>
      <c r="L171" s="8"/>
      <c r="M171" s="8"/>
      <c r="N171" s="8"/>
      <c r="O171" s="8"/>
      <c r="P171" s="8"/>
      <c r="Q171" s="8"/>
      <c r="R171" s="8"/>
      <c r="S171" s="8"/>
      <c r="T171" s="8"/>
      <c r="U171" s="8"/>
      <c r="V171" s="18"/>
      <c r="W171" s="28"/>
      <c r="X171" s="28"/>
      <c r="Y171" s="28"/>
      <c r="Z171" s="28"/>
      <c r="AA171" s="28"/>
      <c r="AB171" s="28"/>
      <c r="AC171" s="28"/>
      <c r="AD171" s="28"/>
      <c r="AE171" s="28"/>
      <c r="AF171" s="28"/>
      <c r="AG171" s="28"/>
      <c r="AH171" s="28"/>
      <c r="AI171" s="28"/>
      <c r="AJ171" s="28"/>
      <c r="AK171" s="28"/>
      <c r="AL171" s="10"/>
      <c r="AM171" s="13"/>
      <c r="AN171" s="8"/>
      <c r="AO171" s="8"/>
      <c r="AP171" s="8"/>
      <c r="AQ171" s="8"/>
      <c r="AR171" s="8"/>
      <c r="AS171" s="8"/>
      <c r="AT171" s="8"/>
      <c r="AU171" s="8"/>
      <c r="AV171" s="8"/>
      <c r="AW171" s="8"/>
      <c r="AX171" s="8"/>
      <c r="AY171" s="8"/>
      <c r="AZ171" s="8"/>
      <c r="BA171" s="8"/>
      <c r="BB171" s="8"/>
      <c r="BC171" s="8"/>
      <c r="BD171" s="8"/>
      <c r="BE171" s="8"/>
      <c r="BF171" s="8"/>
      <c r="BG171" s="8"/>
      <c r="BH171" s="8"/>
      <c r="BI171" s="8"/>
      <c r="BJ171" s="8"/>
      <c r="BK171" s="8"/>
      <c r="BL171" s="8"/>
      <c r="BM171" s="8"/>
      <c r="BN171" s="8"/>
      <c r="BO171" s="8"/>
      <c r="BP171" s="8"/>
      <c r="BQ171" s="8"/>
      <c r="BR171" s="8"/>
      <c r="BS171" s="8"/>
      <c r="BT171" s="8"/>
      <c r="BU171" s="8"/>
      <c r="BV171" s="8"/>
      <c r="BW171" s="8"/>
      <c r="BX171" s="8"/>
      <c r="BY171" s="8"/>
      <c r="BZ171" s="8"/>
      <c r="CA171" s="8"/>
      <c r="CB171" s="8"/>
      <c r="CC171" s="8"/>
      <c r="CD171" s="8"/>
      <c r="CE171" s="8"/>
      <c r="CF171" s="8"/>
      <c r="CG171" s="8"/>
      <c r="CH171" s="8"/>
      <c r="CI171" s="8"/>
      <c r="CJ171" s="8"/>
      <c r="CK171" s="8"/>
      <c r="CL171" s="8"/>
      <c r="CM171" s="8"/>
      <c r="CN171" s="8"/>
      <c r="CO171" s="8"/>
      <c r="CP171" s="8"/>
      <c r="CQ171" s="8"/>
      <c r="CR171" s="23"/>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28"/>
      <c r="DQ171" s="28"/>
      <c r="DR171" s="28"/>
      <c r="DS171" s="28"/>
      <c r="DT171" s="28"/>
      <c r="DU171" s="28"/>
      <c r="DV171" s="28"/>
      <c r="DW171" s="28"/>
      <c r="DX171" s="28"/>
      <c r="DY171" s="28"/>
      <c r="DZ171" s="28"/>
      <c r="EA171" s="28"/>
      <c r="EB171" s="28"/>
      <c r="EC171" s="28"/>
      <c r="ED171" s="28"/>
      <c r="EE171" s="28"/>
      <c r="EF171" s="28"/>
      <c r="EG171" s="28"/>
      <c r="EH171" s="28"/>
      <c r="EI171" s="28"/>
      <c r="EJ171" s="28"/>
      <c r="EK171" s="28"/>
      <c r="EL171" s="28"/>
      <c r="EM171" s="28"/>
      <c r="EN171" s="28"/>
      <c r="EO171" s="28"/>
      <c r="EP171" s="28"/>
      <c r="EQ171" s="28"/>
      <c r="ER171" s="10"/>
      <c r="ES171" s="22"/>
      <c r="ET171" s="8"/>
      <c r="EU171" s="8"/>
      <c r="EV171" s="8"/>
      <c r="EW171" s="8"/>
      <c r="EX171" s="8"/>
      <c r="EY171" s="8"/>
      <c r="EZ171" s="8"/>
      <c r="FA171" s="8"/>
      <c r="FB171" s="8"/>
      <c r="FC171" s="8"/>
      <c r="FD171" s="8"/>
      <c r="FE171" s="8"/>
      <c r="FF171" s="8"/>
      <c r="FG171" s="8"/>
      <c r="FH171" s="8"/>
      <c r="FI171" s="8"/>
      <c r="FJ171" s="8"/>
      <c r="FK171" s="8"/>
      <c r="FL171" s="8"/>
      <c r="FM171" s="8"/>
      <c r="FN171" s="8"/>
      <c r="FO171" s="8"/>
      <c r="FP171" s="8"/>
      <c r="FQ171" s="8"/>
      <c r="FR171" s="8"/>
      <c r="FS171" s="8"/>
      <c r="FT171" s="8"/>
      <c r="FU171" s="8"/>
      <c r="FV171" s="8"/>
      <c r="FW171" s="8"/>
      <c r="FX171" s="8"/>
      <c r="FY171" s="8"/>
      <c r="FZ171" s="8"/>
      <c r="GA171" s="8"/>
      <c r="GB171" s="8"/>
      <c r="GC171" s="8"/>
      <c r="GD171" s="8"/>
      <c r="GE171" s="8"/>
      <c r="GF171" s="8"/>
      <c r="GG171" s="8"/>
      <c r="GH171" s="8"/>
      <c r="GI171" s="8"/>
      <c r="GJ171" s="8"/>
      <c r="GK171" s="8"/>
      <c r="GL171" s="8"/>
      <c r="GM171" s="8"/>
      <c r="GN171" s="8"/>
      <c r="GO171" s="8"/>
      <c r="GP171" s="8"/>
      <c r="GQ171" s="8"/>
      <c r="GR171" s="8"/>
      <c r="GS171" s="8"/>
      <c r="GT171" s="8"/>
      <c r="GU171" s="8"/>
      <c r="GV171" s="8"/>
      <c r="GW171" s="14"/>
      <c r="GX171" s="41"/>
      <c r="GY171" s="28"/>
      <c r="GZ171" s="28"/>
      <c r="HA171" s="28"/>
      <c r="HB171" s="28"/>
      <c r="HC171" s="28"/>
      <c r="HD171" s="28"/>
      <c r="HE171" s="28"/>
      <c r="HF171" s="28"/>
      <c r="HG171" s="28"/>
      <c r="HH171" s="28"/>
      <c r="HI171" s="28"/>
      <c r="HJ171" s="28"/>
      <c r="HK171" s="28"/>
      <c r="HL171" s="28"/>
      <c r="HM171" s="28"/>
      <c r="HN171" s="28"/>
      <c r="HO171" s="28"/>
      <c r="HP171" s="28"/>
      <c r="HQ171" s="10"/>
      <c r="HR171" s="12"/>
      <c r="HS171" s="8"/>
      <c r="HT171" s="8"/>
      <c r="HU171" s="8"/>
      <c r="HV171" s="8"/>
      <c r="HW171" s="8"/>
      <c r="HX171" s="8"/>
      <c r="HY171" s="8"/>
      <c r="HZ171" s="8"/>
      <c r="IA171" s="8"/>
      <c r="IB171" s="8"/>
      <c r="IC171" s="8"/>
      <c r="ID171" s="8"/>
      <c r="IE171" s="8"/>
      <c r="IF171" s="8"/>
      <c r="IG171" s="8"/>
      <c r="IH171" s="8"/>
      <c r="II171" s="8"/>
      <c r="IJ171" s="8"/>
      <c r="IK171" s="8"/>
      <c r="IL171" s="8"/>
      <c r="IM171" s="8"/>
      <c r="IN171" s="8"/>
      <c r="IO171" s="8"/>
      <c r="IP171" s="8"/>
      <c r="IQ171" s="8"/>
      <c r="IR171" s="9"/>
      <c r="IS171" s="10"/>
      <c r="IT171" s="10"/>
      <c r="IU171" s="10"/>
      <c r="IV171" s="10"/>
      <c r="IW171" s="10"/>
      <c r="IX171" s="10"/>
      <c r="IY171" s="10"/>
      <c r="IZ171" s="10"/>
      <c r="JA171" s="10"/>
      <c r="JB171" s="10"/>
      <c r="JC171" s="10"/>
      <c r="JD171" s="10"/>
      <c r="JE171" s="10"/>
      <c r="JF171" s="10"/>
      <c r="JG171" s="10"/>
      <c r="JH171" s="10"/>
      <c r="JI171" s="10"/>
      <c r="JJ171" s="10"/>
      <c r="JK171" s="10"/>
      <c r="JL171" s="10"/>
      <c r="JM171" s="10"/>
      <c r="JN171" s="10"/>
      <c r="JO171" s="10"/>
      <c r="JP171" s="10"/>
      <c r="JQ171" s="10"/>
      <c r="JR171" s="10"/>
      <c r="JS171" s="10"/>
      <c r="JT171" s="10"/>
      <c r="JU171" s="10"/>
      <c r="JV171" s="10"/>
      <c r="JW171" s="10"/>
      <c r="JX171" s="10"/>
      <c r="JY171" s="10"/>
      <c r="JZ171" s="10"/>
      <c r="KA171" s="10"/>
      <c r="KB171" s="10"/>
      <c r="KC171" s="10"/>
      <c r="KD171" s="10"/>
      <c r="KE171" s="10"/>
      <c r="KF171" s="10"/>
      <c r="KG171" s="10"/>
      <c r="KH171" s="10"/>
      <c r="KI171" s="10"/>
      <c r="KJ171" s="10"/>
      <c r="KK171" s="10"/>
      <c r="KL171" s="19"/>
      <c r="KM171" s="12"/>
      <c r="KN171" s="12"/>
      <c r="KO171" s="12"/>
      <c r="KP171" s="12"/>
      <c r="KQ171" s="12"/>
      <c r="KR171" s="12"/>
      <c r="KS171" s="12"/>
      <c r="KT171" s="12"/>
      <c r="KU171" s="12"/>
      <c r="KV171" s="12"/>
      <c r="KW171" s="12"/>
      <c r="KX171" s="12"/>
      <c r="KY171" s="12"/>
      <c r="KZ171" s="12"/>
      <c r="LA171" s="12"/>
      <c r="LB171" s="34"/>
      <c r="LC171" s="10"/>
      <c r="LD171" s="10"/>
      <c r="LE171" s="10"/>
      <c r="LF171" s="10"/>
      <c r="LG171" s="10"/>
      <c r="LH171" s="10"/>
      <c r="LI171" s="10"/>
      <c r="LJ171" s="10"/>
      <c r="LK171" s="10"/>
      <c r="LL171" s="10"/>
      <c r="LM171" s="10"/>
      <c r="LN171" s="10"/>
      <c r="LO171" s="10"/>
      <c r="LP171" s="10"/>
      <c r="LQ171" s="10"/>
      <c r="LR171" s="10"/>
      <c r="LS171" s="10"/>
      <c r="LT171" s="10"/>
      <c r="LU171" s="10"/>
      <c r="LV171" s="10"/>
      <c r="LW171" s="10"/>
      <c r="LX171" s="10"/>
      <c r="LY171" s="10"/>
      <c r="LZ171" s="10"/>
      <c r="MA171" s="10"/>
      <c r="MB171" s="10"/>
      <c r="MC171" s="10"/>
      <c r="MD171" s="10"/>
      <c r="ME171" s="10"/>
      <c r="MF171" s="10"/>
      <c r="MG171" s="10"/>
      <c r="MH171" s="10"/>
      <c r="MI171" s="10"/>
      <c r="MJ171" s="10"/>
      <c r="MK171" s="10"/>
      <c r="ML171" s="10"/>
      <c r="MM171" s="10"/>
      <c r="MN171" s="10"/>
      <c r="MO171" s="10"/>
      <c r="MP171" s="10"/>
      <c r="MQ171" s="10"/>
      <c r="MR171" s="10"/>
      <c r="MS171" s="10"/>
      <c r="MT171" s="10"/>
      <c r="MU171" s="10"/>
      <c r="MV171" s="10"/>
      <c r="MW171" s="10"/>
      <c r="MX171" s="10"/>
      <c r="MY171" s="10"/>
      <c r="MZ171" s="10"/>
      <c r="NA171" s="10"/>
      <c r="NB171" s="10"/>
      <c r="NC171" s="10"/>
      <c r="ND171" s="10"/>
      <c r="NE171" s="23"/>
      <c r="NF171" s="12"/>
      <c r="NG171" s="12"/>
      <c r="NH171" s="12"/>
      <c r="NI171" s="12"/>
      <c r="NJ171" s="12"/>
      <c r="NK171" s="12"/>
      <c r="NL171" s="12"/>
      <c r="NM171" s="12"/>
      <c r="NN171" s="12"/>
      <c r="NO171" s="12"/>
      <c r="NP171" s="12"/>
      <c r="NQ171" s="12"/>
      <c r="NR171" s="12"/>
      <c r="NS171" s="12"/>
      <c r="NT171" s="12"/>
      <c r="NU171" s="12"/>
      <c r="NV171" s="12"/>
      <c r="NW171" s="12"/>
      <c r="NX171" s="12"/>
      <c r="NY171" s="12"/>
      <c r="NZ171" s="12"/>
      <c r="OA171" s="12"/>
      <c r="OB171" s="12"/>
      <c r="OC171" s="12"/>
      <c r="OD171" s="12"/>
      <c r="OE171" s="12"/>
      <c r="OF171" s="12"/>
      <c r="OG171" s="12"/>
      <c r="OH171" s="12"/>
      <c r="OI171" s="12"/>
      <c r="OJ171" s="12"/>
      <c r="OK171" s="12"/>
      <c r="OL171" s="12"/>
      <c r="OM171" s="12"/>
      <c r="ON171" s="12"/>
      <c r="OO171" s="12"/>
      <c r="OP171" s="12"/>
      <c r="OQ171" s="12"/>
      <c r="OR171" s="12"/>
      <c r="OS171" s="12"/>
      <c r="OT171" s="12"/>
      <c r="OU171" s="12"/>
      <c r="OV171" s="12"/>
      <c r="OW171" s="12"/>
      <c r="OX171" s="12"/>
      <c r="OY171" s="12"/>
      <c r="OZ171" s="12"/>
      <c r="PA171" s="12"/>
      <c r="PB171" s="12"/>
      <c r="PC171" s="12"/>
      <c r="PD171" s="12"/>
      <c r="PE171" s="17"/>
      <c r="PF171" s="10"/>
      <c r="PG171" s="10"/>
      <c r="PH171" s="10"/>
      <c r="PI171" s="10"/>
      <c r="PJ171" s="10"/>
      <c r="PK171" s="10"/>
      <c r="PL171" s="10"/>
      <c r="PM171" s="10"/>
      <c r="PN171" s="10"/>
      <c r="PO171" s="10"/>
      <c r="PP171" s="10"/>
      <c r="PQ171" s="10"/>
      <c r="PR171" s="10"/>
      <c r="PS171" s="10"/>
      <c r="PT171" s="10"/>
      <c r="PU171" s="10"/>
      <c r="PV171" s="10"/>
      <c r="PW171" s="10"/>
      <c r="PX171" s="10"/>
      <c r="PY171" s="10"/>
      <c r="PZ171" s="10"/>
      <c r="QA171" s="10"/>
      <c r="QB171" s="10"/>
      <c r="QC171" s="10"/>
      <c r="QD171" s="10"/>
      <c r="QE171" s="10"/>
      <c r="QF171" s="10"/>
      <c r="QG171" s="10"/>
      <c r="QH171" s="10"/>
      <c r="QI171" s="10"/>
      <c r="QJ171" s="10"/>
      <c r="QK171" s="10"/>
      <c r="QL171" s="10"/>
      <c r="QM171" s="10"/>
      <c r="QN171" s="10"/>
      <c r="QO171" s="10"/>
      <c r="QP171" s="10"/>
      <c r="QQ171" s="10"/>
      <c r="QR171" s="10"/>
      <c r="QS171" s="10"/>
      <c r="QT171" s="10"/>
      <c r="QU171" s="10"/>
      <c r="QV171" s="10"/>
      <c r="QW171" s="10"/>
      <c r="QX171" s="10"/>
      <c r="QY171" s="10"/>
      <c r="QZ171" s="10"/>
      <c r="RA171" s="10"/>
      <c r="RB171" s="10"/>
      <c r="RC171" s="10"/>
      <c r="RD171" s="10"/>
      <c r="RE171" s="10"/>
      <c r="RF171" s="10"/>
      <c r="RG171" s="17"/>
      <c r="RH171" s="14"/>
      <c r="RI171" s="12"/>
      <c r="RJ171" s="12"/>
      <c r="RK171" s="12"/>
      <c r="RL171" s="12"/>
      <c r="RM171" s="12"/>
      <c r="RN171" s="12"/>
      <c r="RO171" s="12"/>
      <c r="RP171" s="12"/>
      <c r="RQ171" s="12"/>
      <c r="RR171" s="12"/>
      <c r="RS171" s="12"/>
      <c r="RT171" s="12"/>
      <c r="RU171" s="12"/>
      <c r="RV171" s="12"/>
      <c r="RW171" s="12"/>
      <c r="RX171" s="12"/>
      <c r="RY171" s="12"/>
      <c r="RZ171" s="14"/>
      <c r="SA171" s="17"/>
      <c r="SB171" s="10"/>
      <c r="SC171" s="10"/>
      <c r="SD171" s="10"/>
      <c r="SE171" s="10"/>
      <c r="SF171" s="10"/>
      <c r="SG171" s="10"/>
      <c r="SH171" s="10"/>
      <c r="SI171" s="10"/>
      <c r="SJ171" s="10"/>
      <c r="SK171" s="10"/>
      <c r="SL171" s="10"/>
      <c r="SM171" s="10"/>
      <c r="SN171" s="10"/>
      <c r="SO171" s="10"/>
      <c r="SP171" s="10"/>
      <c r="SQ171" s="10"/>
      <c r="SR171" s="10"/>
      <c r="SS171" s="10"/>
      <c r="ST171" s="10"/>
      <c r="SU171" s="10"/>
      <c r="SV171" s="10"/>
      <c r="SW171" s="10"/>
      <c r="SX171" s="10"/>
      <c r="SY171" s="10"/>
      <c r="SZ171" s="10"/>
      <c r="TA171" s="10"/>
      <c r="TB171" s="10"/>
      <c r="TC171" s="10"/>
      <c r="TD171" s="10"/>
      <c r="TE171" s="10"/>
      <c r="TF171" s="10"/>
      <c r="TG171" s="10"/>
      <c r="TH171" s="10"/>
      <c r="TI171" s="10"/>
      <c r="TJ171" s="10"/>
      <c r="TK171" s="10"/>
      <c r="TL171" s="10"/>
      <c r="TM171" s="10"/>
      <c r="TN171" s="10"/>
      <c r="TO171" s="10"/>
      <c r="TP171" s="10"/>
      <c r="TQ171" s="10"/>
      <c r="TR171" s="10"/>
      <c r="TS171" s="8"/>
      <c r="TT171" s="8"/>
    </row>
    <row r="172" spans="1:540" ht="9.6" customHeight="1">
      <c r="A172" s="8"/>
      <c r="B172" s="8"/>
      <c r="C172" s="8"/>
      <c r="D172" s="8"/>
      <c r="E172" s="8"/>
      <c r="F172" s="8"/>
      <c r="G172" s="8"/>
      <c r="H172" s="8"/>
      <c r="I172" s="8"/>
      <c r="J172" s="8"/>
      <c r="K172" s="8"/>
      <c r="L172" s="8"/>
      <c r="M172" s="8"/>
      <c r="N172" s="8"/>
      <c r="O172" s="8"/>
      <c r="P172" s="8"/>
      <c r="Q172" s="8"/>
      <c r="R172" s="8"/>
      <c r="S172" s="8"/>
      <c r="T172" s="8"/>
      <c r="U172" s="8"/>
      <c r="V172" s="23"/>
      <c r="W172" s="28"/>
      <c r="X172" s="28"/>
      <c r="Y172" s="28"/>
      <c r="Z172" s="28"/>
      <c r="AA172" s="28"/>
      <c r="AB172" s="28"/>
      <c r="AC172" s="28"/>
      <c r="AD172" s="28"/>
      <c r="AE172" s="28"/>
      <c r="AF172" s="28"/>
      <c r="AG172" s="28"/>
      <c r="AH172" s="28"/>
      <c r="AI172" s="28"/>
      <c r="AJ172" s="28"/>
      <c r="AK172" s="28"/>
      <c r="AL172" s="28"/>
      <c r="AM172" s="17"/>
      <c r="AN172" s="14"/>
      <c r="AO172" s="8"/>
      <c r="AP172" s="8"/>
      <c r="AQ172" s="8"/>
      <c r="AR172" s="8"/>
      <c r="AS172" s="8"/>
      <c r="AT172" s="8"/>
      <c r="AU172" s="8"/>
      <c r="AV172" s="8"/>
      <c r="AW172" s="8"/>
      <c r="AX172" s="8"/>
      <c r="AY172" s="8"/>
      <c r="AZ172" s="8"/>
      <c r="BA172" s="8"/>
      <c r="BB172" s="8"/>
      <c r="BC172" s="8"/>
      <c r="BD172" s="8"/>
      <c r="BE172" s="8"/>
      <c r="BF172" s="8"/>
      <c r="BG172" s="8"/>
      <c r="BH172" s="8"/>
      <c r="BI172" s="8"/>
      <c r="BJ172" s="8"/>
      <c r="BK172" s="8"/>
      <c r="BL172" s="8"/>
      <c r="BM172" s="8"/>
      <c r="BN172" s="8"/>
      <c r="BO172" s="8"/>
      <c r="BP172" s="8"/>
      <c r="BQ172" s="8"/>
      <c r="BR172" s="8"/>
      <c r="BS172" s="8"/>
      <c r="BT172" s="8"/>
      <c r="BU172" s="8"/>
      <c r="BV172" s="8"/>
      <c r="BW172" s="8"/>
      <c r="BX172" s="8"/>
      <c r="BY172" s="8"/>
      <c r="BZ172" s="8"/>
      <c r="CA172" s="8"/>
      <c r="CB172" s="8"/>
      <c r="CC172" s="8"/>
      <c r="CD172" s="8"/>
      <c r="CE172" s="8"/>
      <c r="CF172" s="8"/>
      <c r="CG172" s="8"/>
      <c r="CH172" s="8"/>
      <c r="CI172" s="8"/>
      <c r="CJ172" s="8"/>
      <c r="CK172" s="8"/>
      <c r="CL172" s="8"/>
      <c r="CM172" s="8"/>
      <c r="CN172" s="8"/>
      <c r="CO172" s="8"/>
      <c r="CP172" s="8"/>
      <c r="CQ172" s="8"/>
      <c r="CR172" s="23"/>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28"/>
      <c r="DQ172" s="28"/>
      <c r="DR172" s="28"/>
      <c r="DS172" s="28"/>
      <c r="DT172" s="28"/>
      <c r="DU172" s="28"/>
      <c r="DV172" s="28"/>
      <c r="DW172" s="28"/>
      <c r="DX172" s="28"/>
      <c r="DY172" s="28"/>
      <c r="DZ172" s="28"/>
      <c r="EA172" s="28"/>
      <c r="EB172" s="28"/>
      <c r="EC172" s="28"/>
      <c r="ED172" s="28"/>
      <c r="EE172" s="28"/>
      <c r="EF172" s="28"/>
      <c r="EG172" s="28"/>
      <c r="EH172" s="28"/>
      <c r="EI172" s="28"/>
      <c r="EJ172" s="28"/>
      <c r="EK172" s="28"/>
      <c r="EL172" s="28"/>
      <c r="EM172" s="28"/>
      <c r="EN172" s="28"/>
      <c r="EO172" s="28"/>
      <c r="EP172" s="28"/>
      <c r="EQ172" s="28"/>
      <c r="ER172" s="28"/>
      <c r="ES172" s="10"/>
      <c r="ET172" s="8"/>
      <c r="EU172" s="8"/>
      <c r="EV172" s="8"/>
      <c r="EW172" s="8"/>
      <c r="EX172" s="8"/>
      <c r="EY172" s="8"/>
      <c r="EZ172" s="8"/>
      <c r="FA172" s="8"/>
      <c r="FB172" s="8"/>
      <c r="FC172" s="8"/>
      <c r="FD172" s="8"/>
      <c r="FE172" s="8"/>
      <c r="FF172" s="8"/>
      <c r="FG172" s="8"/>
      <c r="FH172" s="8"/>
      <c r="FI172" s="8"/>
      <c r="FJ172" s="8"/>
      <c r="FK172" s="8"/>
      <c r="FL172" s="8"/>
      <c r="FM172" s="8"/>
      <c r="FN172" s="8"/>
      <c r="FO172" s="8"/>
      <c r="FP172" s="8"/>
      <c r="FQ172" s="8"/>
      <c r="FR172" s="8"/>
      <c r="FS172" s="8"/>
      <c r="FT172" s="8"/>
      <c r="FU172" s="8"/>
      <c r="FV172" s="8"/>
      <c r="FW172" s="8"/>
      <c r="FX172" s="8"/>
      <c r="FY172" s="8"/>
      <c r="FZ172" s="8"/>
      <c r="GA172" s="8"/>
      <c r="GB172" s="8"/>
      <c r="GC172" s="8"/>
      <c r="GD172" s="8"/>
      <c r="GE172" s="8"/>
      <c r="GF172" s="8"/>
      <c r="GG172" s="8"/>
      <c r="GH172" s="8"/>
      <c r="GI172" s="8"/>
      <c r="GJ172" s="8"/>
      <c r="GK172" s="8"/>
      <c r="GL172" s="8"/>
      <c r="GM172" s="8"/>
      <c r="GN172" s="8"/>
      <c r="GO172" s="8"/>
      <c r="GP172" s="8"/>
      <c r="GQ172" s="8"/>
      <c r="GR172" s="8"/>
      <c r="GS172" s="8"/>
      <c r="GT172" s="8"/>
      <c r="GU172" s="8"/>
      <c r="GV172" s="8"/>
      <c r="GW172" s="27"/>
      <c r="GX172" s="10"/>
      <c r="GY172" s="28"/>
      <c r="GZ172" s="28"/>
      <c r="HA172" s="28"/>
      <c r="HB172" s="28"/>
      <c r="HC172" s="28"/>
      <c r="HD172" s="28"/>
      <c r="HE172" s="28"/>
      <c r="HF172" s="28"/>
      <c r="HG172" s="28"/>
      <c r="HH172" s="28"/>
      <c r="HI172" s="28"/>
      <c r="HJ172" s="28"/>
      <c r="HK172" s="28"/>
      <c r="HL172" s="28"/>
      <c r="HM172" s="28"/>
      <c r="HN172" s="28"/>
      <c r="HO172" s="28"/>
      <c r="HP172" s="28"/>
      <c r="HQ172" s="10"/>
      <c r="HR172" s="12"/>
      <c r="HS172" s="8"/>
      <c r="HT172" s="8"/>
      <c r="HU172" s="8"/>
      <c r="HV172" s="8"/>
      <c r="HW172" s="8"/>
      <c r="HX172" s="8"/>
      <c r="HY172" s="8"/>
      <c r="HZ172" s="8"/>
      <c r="IA172" s="8"/>
      <c r="IB172" s="8"/>
      <c r="IC172" s="8"/>
      <c r="ID172" s="8"/>
      <c r="IE172" s="8"/>
      <c r="IF172" s="8"/>
      <c r="IG172" s="8"/>
      <c r="IH172" s="8"/>
      <c r="II172" s="8"/>
      <c r="IJ172" s="8"/>
      <c r="IK172" s="8"/>
      <c r="IL172" s="8"/>
      <c r="IM172" s="8"/>
      <c r="IN172" s="8"/>
      <c r="IO172" s="8"/>
      <c r="IP172" s="8"/>
      <c r="IQ172" s="8"/>
      <c r="IR172" s="9"/>
      <c r="IS172" s="10"/>
      <c r="IT172" s="10"/>
      <c r="IU172" s="10"/>
      <c r="IV172" s="10"/>
      <c r="IW172" s="10"/>
      <c r="IX172" s="10"/>
      <c r="IY172" s="10"/>
      <c r="IZ172" s="10"/>
      <c r="JA172" s="10"/>
      <c r="JB172" s="10"/>
      <c r="JC172" s="10"/>
      <c r="JD172" s="10"/>
      <c r="JE172" s="10"/>
      <c r="JF172" s="10"/>
      <c r="JG172" s="10"/>
      <c r="JH172" s="10"/>
      <c r="JI172" s="10"/>
      <c r="JJ172" s="10"/>
      <c r="JK172" s="10"/>
      <c r="JL172" s="10"/>
      <c r="JM172" s="10"/>
      <c r="JN172" s="10"/>
      <c r="JO172" s="10"/>
      <c r="JP172" s="10"/>
      <c r="JQ172" s="10"/>
      <c r="JR172" s="10"/>
      <c r="JS172" s="10"/>
      <c r="JT172" s="10"/>
      <c r="JU172" s="10"/>
      <c r="JV172" s="10"/>
      <c r="JW172" s="10"/>
      <c r="JX172" s="10"/>
      <c r="JY172" s="10"/>
      <c r="JZ172" s="10"/>
      <c r="KA172" s="10"/>
      <c r="KB172" s="10"/>
      <c r="KC172" s="10"/>
      <c r="KD172" s="10"/>
      <c r="KE172" s="10"/>
      <c r="KF172" s="10"/>
      <c r="KG172" s="10"/>
      <c r="KH172" s="10"/>
      <c r="KI172" s="10"/>
      <c r="KJ172" s="10"/>
      <c r="KK172" s="10"/>
      <c r="KL172" s="17"/>
      <c r="KM172" s="14"/>
      <c r="KN172" s="12"/>
      <c r="KO172" s="12"/>
      <c r="KP172" s="12"/>
      <c r="KQ172" s="12"/>
      <c r="KR172" s="12"/>
      <c r="KS172" s="12"/>
      <c r="KT172" s="12"/>
      <c r="KU172" s="12"/>
      <c r="KV172" s="12"/>
      <c r="KW172" s="12"/>
      <c r="KX172" s="12"/>
      <c r="KY172" s="12"/>
      <c r="KZ172" s="12"/>
      <c r="LA172" s="12"/>
      <c r="LB172" s="12"/>
      <c r="LC172" s="19"/>
      <c r="LD172" s="10"/>
      <c r="LE172" s="10"/>
      <c r="LF172" s="10"/>
      <c r="LG172" s="10"/>
      <c r="LH172" s="10"/>
      <c r="LI172" s="10"/>
      <c r="LJ172" s="10"/>
      <c r="LK172" s="10"/>
      <c r="LL172" s="10"/>
      <c r="LM172" s="10"/>
      <c r="LN172" s="10"/>
      <c r="LO172" s="10"/>
      <c r="LP172" s="10"/>
      <c r="LQ172" s="10"/>
      <c r="LR172" s="10"/>
      <c r="LS172" s="10"/>
      <c r="LT172" s="10"/>
      <c r="LU172" s="10"/>
      <c r="LV172" s="10"/>
      <c r="LW172" s="10"/>
      <c r="LX172" s="10"/>
      <c r="LY172" s="10"/>
      <c r="LZ172" s="10"/>
      <c r="MA172" s="10"/>
      <c r="MB172" s="10"/>
      <c r="MC172" s="10"/>
      <c r="MD172" s="10"/>
      <c r="ME172" s="10"/>
      <c r="MF172" s="10"/>
      <c r="MG172" s="10"/>
      <c r="MH172" s="10"/>
      <c r="MI172" s="10"/>
      <c r="MJ172" s="10"/>
      <c r="MK172" s="10"/>
      <c r="ML172" s="10"/>
      <c r="MM172" s="10"/>
      <c r="MN172" s="10"/>
      <c r="MO172" s="10"/>
      <c r="MP172" s="10"/>
      <c r="MQ172" s="10"/>
      <c r="MR172" s="10"/>
      <c r="MS172" s="10"/>
      <c r="MT172" s="10"/>
      <c r="MU172" s="10"/>
      <c r="MV172" s="10"/>
      <c r="MW172" s="10"/>
      <c r="MX172" s="10"/>
      <c r="MY172" s="10"/>
      <c r="MZ172" s="10"/>
      <c r="NA172" s="10"/>
      <c r="NB172" s="10"/>
      <c r="NC172" s="10"/>
      <c r="ND172" s="10"/>
      <c r="NE172" s="19"/>
      <c r="NF172" s="14"/>
      <c r="NG172" s="12"/>
      <c r="NH172" s="12"/>
      <c r="NI172" s="12"/>
      <c r="NJ172" s="12"/>
      <c r="NK172" s="12"/>
      <c r="NL172" s="12"/>
      <c r="NM172" s="12"/>
      <c r="NN172" s="12"/>
      <c r="NO172" s="12"/>
      <c r="NP172" s="12"/>
      <c r="NQ172" s="12"/>
      <c r="NR172" s="12"/>
      <c r="NS172" s="12"/>
      <c r="NT172" s="12"/>
      <c r="NU172" s="12"/>
      <c r="NV172" s="12"/>
      <c r="NW172" s="12"/>
      <c r="NX172" s="12"/>
      <c r="NY172" s="12"/>
      <c r="NZ172" s="12"/>
      <c r="OA172" s="12"/>
      <c r="OB172" s="12"/>
      <c r="OC172" s="12"/>
      <c r="OD172" s="12"/>
      <c r="OE172" s="12"/>
      <c r="OF172" s="12"/>
      <c r="OG172" s="12"/>
      <c r="OH172" s="12"/>
      <c r="OI172" s="12"/>
      <c r="OJ172" s="12"/>
      <c r="OK172" s="12"/>
      <c r="OL172" s="12"/>
      <c r="OM172" s="12"/>
      <c r="ON172" s="12"/>
      <c r="OO172" s="12"/>
      <c r="OP172" s="12"/>
      <c r="OQ172" s="12"/>
      <c r="OR172" s="12"/>
      <c r="OS172" s="12"/>
      <c r="OT172" s="12"/>
      <c r="OU172" s="12"/>
      <c r="OV172" s="12"/>
      <c r="OW172" s="12"/>
      <c r="OX172" s="12"/>
      <c r="OY172" s="12"/>
      <c r="OZ172" s="12"/>
      <c r="PA172" s="12"/>
      <c r="PB172" s="12"/>
      <c r="PC172" s="12"/>
      <c r="PD172" s="14"/>
      <c r="PE172" s="27"/>
      <c r="PF172" s="10"/>
      <c r="PG172" s="10"/>
      <c r="PH172" s="10"/>
      <c r="PI172" s="10"/>
      <c r="PJ172" s="10"/>
      <c r="PK172" s="10"/>
      <c r="PL172" s="10"/>
      <c r="PM172" s="10"/>
      <c r="PN172" s="10"/>
      <c r="PO172" s="10"/>
      <c r="PP172" s="10"/>
      <c r="PQ172" s="10"/>
      <c r="PR172" s="10"/>
      <c r="PS172" s="10"/>
      <c r="PT172" s="10"/>
      <c r="PU172" s="10"/>
      <c r="PV172" s="10"/>
      <c r="PW172" s="10"/>
      <c r="PX172" s="10"/>
      <c r="PY172" s="10"/>
      <c r="PZ172" s="10"/>
      <c r="QA172" s="10"/>
      <c r="QB172" s="10"/>
      <c r="QC172" s="10"/>
      <c r="QD172" s="10"/>
      <c r="QE172" s="10"/>
      <c r="QF172" s="10"/>
      <c r="QG172" s="10"/>
      <c r="QH172" s="10"/>
      <c r="QI172" s="10"/>
      <c r="QJ172" s="10"/>
      <c r="QK172" s="10"/>
      <c r="QL172" s="10"/>
      <c r="QM172" s="10"/>
      <c r="QN172" s="10"/>
      <c r="QO172" s="10"/>
      <c r="QP172" s="10"/>
      <c r="QQ172" s="10"/>
      <c r="QR172" s="10"/>
      <c r="QS172" s="10"/>
      <c r="QT172" s="10"/>
      <c r="QU172" s="10"/>
      <c r="QV172" s="10"/>
      <c r="QW172" s="10"/>
      <c r="QX172" s="10"/>
      <c r="QY172" s="10"/>
      <c r="QZ172" s="10"/>
      <c r="RA172" s="10"/>
      <c r="RB172" s="10"/>
      <c r="RC172" s="10"/>
      <c r="RD172" s="10"/>
      <c r="RE172" s="10"/>
      <c r="RF172" s="10"/>
      <c r="RG172" s="13"/>
      <c r="RH172" s="14"/>
      <c r="RI172" s="12"/>
      <c r="RJ172" s="12"/>
      <c r="RK172" s="12"/>
      <c r="RL172" s="12"/>
      <c r="RM172" s="12"/>
      <c r="RN172" s="12"/>
      <c r="RO172" s="12"/>
      <c r="RP172" s="12"/>
      <c r="RQ172" s="12"/>
      <c r="RR172" s="12"/>
      <c r="RS172" s="12"/>
      <c r="RT172" s="12"/>
      <c r="RU172" s="12"/>
      <c r="RV172" s="12"/>
      <c r="RW172" s="12"/>
      <c r="RX172" s="12"/>
      <c r="RY172" s="12"/>
      <c r="RZ172" s="8"/>
      <c r="SA172" s="17"/>
      <c r="SB172" s="10"/>
      <c r="SC172" s="10"/>
      <c r="SD172" s="10"/>
      <c r="SE172" s="10"/>
      <c r="SF172" s="10"/>
      <c r="SG172" s="10"/>
      <c r="SH172" s="10"/>
      <c r="SI172" s="10"/>
      <c r="SJ172" s="10"/>
      <c r="SK172" s="10"/>
      <c r="SL172" s="10"/>
      <c r="SM172" s="10"/>
      <c r="SN172" s="10"/>
      <c r="SO172" s="10"/>
      <c r="SP172" s="10"/>
      <c r="SQ172" s="10"/>
      <c r="SR172" s="10"/>
      <c r="SS172" s="10"/>
      <c r="ST172" s="10"/>
      <c r="SU172" s="10"/>
      <c r="SV172" s="10"/>
      <c r="SW172" s="10"/>
      <c r="SX172" s="10"/>
      <c r="SY172" s="10"/>
      <c r="SZ172" s="10"/>
      <c r="TA172" s="10"/>
      <c r="TB172" s="10"/>
      <c r="TC172" s="10"/>
      <c r="TD172" s="10"/>
      <c r="TE172" s="10"/>
      <c r="TF172" s="10"/>
      <c r="TG172" s="10"/>
      <c r="TH172" s="10"/>
      <c r="TI172" s="10"/>
      <c r="TJ172" s="10"/>
      <c r="TK172" s="10"/>
      <c r="TL172" s="10"/>
      <c r="TM172" s="10"/>
      <c r="TN172" s="10"/>
      <c r="TO172" s="10"/>
      <c r="TP172" s="10"/>
      <c r="TQ172" s="10"/>
      <c r="TR172" s="10"/>
      <c r="TS172" s="8"/>
      <c r="TT172" s="8"/>
    </row>
    <row r="173" spans="1:540" ht="9.6" customHeight="1">
      <c r="A173" s="8"/>
      <c r="B173" s="8"/>
      <c r="C173" s="8"/>
      <c r="D173" s="8"/>
      <c r="E173" s="8"/>
      <c r="F173" s="8"/>
      <c r="G173" s="8"/>
      <c r="H173" s="8"/>
      <c r="I173" s="8"/>
      <c r="J173" s="8"/>
      <c r="K173" s="8"/>
      <c r="L173" s="8"/>
      <c r="M173" s="8"/>
      <c r="N173" s="8"/>
      <c r="O173" s="8"/>
      <c r="P173" s="8"/>
      <c r="Q173" s="8"/>
      <c r="R173" s="8"/>
      <c r="S173" s="8"/>
      <c r="T173" s="8"/>
      <c r="U173" s="8"/>
      <c r="V173" s="20"/>
      <c r="W173" s="28"/>
      <c r="X173" s="28"/>
      <c r="Y173" s="28"/>
      <c r="Z173" s="28"/>
      <c r="AA173" s="28"/>
      <c r="AB173" s="28"/>
      <c r="AC173" s="28"/>
      <c r="AD173" s="28"/>
      <c r="AE173" s="28"/>
      <c r="AF173" s="28"/>
      <c r="AG173" s="28"/>
      <c r="AH173" s="28"/>
      <c r="AI173" s="28"/>
      <c r="AJ173" s="28"/>
      <c r="AK173" s="28"/>
      <c r="AL173" s="28"/>
      <c r="AM173" s="28"/>
      <c r="AN173" s="10"/>
      <c r="AO173" s="29"/>
      <c r="AP173" s="14"/>
      <c r="AQ173" s="8"/>
      <c r="AR173" s="8"/>
      <c r="AS173" s="8"/>
      <c r="AT173" s="8"/>
      <c r="AU173" s="8"/>
      <c r="AV173" s="8"/>
      <c r="AW173" s="8"/>
      <c r="AX173" s="8"/>
      <c r="AY173" s="8"/>
      <c r="AZ173" s="8"/>
      <c r="BA173" s="8"/>
      <c r="BB173" s="8"/>
      <c r="BC173" s="8"/>
      <c r="BD173" s="8"/>
      <c r="BE173" s="8"/>
      <c r="BF173" s="8"/>
      <c r="BG173" s="8"/>
      <c r="BH173" s="8"/>
      <c r="BI173" s="8"/>
      <c r="BJ173" s="8"/>
      <c r="BK173" s="8"/>
      <c r="BL173" s="8"/>
      <c r="BM173" s="8"/>
      <c r="BN173" s="8"/>
      <c r="BO173" s="8"/>
      <c r="BP173" s="8"/>
      <c r="BQ173" s="8"/>
      <c r="BR173" s="8"/>
      <c r="BS173" s="8"/>
      <c r="BT173" s="8"/>
      <c r="BU173" s="8"/>
      <c r="BV173" s="8"/>
      <c r="BW173" s="8"/>
      <c r="BX173" s="8"/>
      <c r="BY173" s="8"/>
      <c r="BZ173" s="8"/>
      <c r="CA173" s="8"/>
      <c r="CB173" s="8"/>
      <c r="CC173" s="8"/>
      <c r="CD173" s="8"/>
      <c r="CE173" s="8"/>
      <c r="CF173" s="8"/>
      <c r="CG173" s="8"/>
      <c r="CH173" s="8"/>
      <c r="CI173" s="8"/>
      <c r="CJ173" s="8"/>
      <c r="CK173" s="8"/>
      <c r="CL173" s="8"/>
      <c r="CM173" s="8"/>
      <c r="CN173" s="8"/>
      <c r="CO173" s="8"/>
      <c r="CP173" s="8"/>
      <c r="CQ173" s="14"/>
      <c r="CR173" s="16"/>
      <c r="CS173" s="28"/>
      <c r="CT173" s="28"/>
      <c r="CU173" s="28"/>
      <c r="CV173" s="28"/>
      <c r="CW173" s="28"/>
      <c r="CX173" s="28"/>
      <c r="CY173" s="28"/>
      <c r="CZ173" s="28"/>
      <c r="DA173" s="28"/>
      <c r="DB173" s="28"/>
      <c r="DC173" s="28"/>
      <c r="DD173" s="28"/>
      <c r="DE173" s="28"/>
      <c r="DF173" s="28"/>
      <c r="DG173" s="28"/>
      <c r="DH173" s="28"/>
      <c r="DI173" s="28"/>
      <c r="DJ173" s="28"/>
      <c r="DK173" s="28"/>
      <c r="DL173" s="28"/>
      <c r="DM173" s="28"/>
      <c r="DN173" s="28"/>
      <c r="DO173" s="28"/>
      <c r="DP173" s="28"/>
      <c r="DQ173" s="28"/>
      <c r="DR173" s="28"/>
      <c r="DS173" s="28"/>
      <c r="DT173" s="28"/>
      <c r="DU173" s="28"/>
      <c r="DV173" s="28"/>
      <c r="DW173" s="28"/>
      <c r="DX173" s="28"/>
      <c r="DY173" s="28"/>
      <c r="DZ173" s="28"/>
      <c r="EA173" s="28"/>
      <c r="EB173" s="28"/>
      <c r="EC173" s="28"/>
      <c r="ED173" s="28"/>
      <c r="EE173" s="28"/>
      <c r="EF173" s="28"/>
      <c r="EG173" s="28"/>
      <c r="EH173" s="28"/>
      <c r="EI173" s="28"/>
      <c r="EJ173" s="28"/>
      <c r="EK173" s="28"/>
      <c r="EL173" s="28"/>
      <c r="EM173" s="28"/>
      <c r="EN173" s="28"/>
      <c r="EO173" s="28"/>
      <c r="EP173" s="28"/>
      <c r="EQ173" s="28"/>
      <c r="ER173" s="28"/>
      <c r="ES173" s="10"/>
      <c r="ET173" s="12"/>
      <c r="EU173" s="8"/>
      <c r="EV173" s="8"/>
      <c r="EW173" s="8"/>
      <c r="EX173" s="8"/>
      <c r="EY173" s="8"/>
      <c r="EZ173" s="8"/>
      <c r="FA173" s="8"/>
      <c r="FB173" s="8"/>
      <c r="FC173" s="8"/>
      <c r="FD173" s="8"/>
      <c r="FE173" s="8"/>
      <c r="FF173" s="8"/>
      <c r="FG173" s="8"/>
      <c r="FH173" s="8"/>
      <c r="FI173" s="8"/>
      <c r="FJ173" s="8"/>
      <c r="FK173" s="8"/>
      <c r="FL173" s="8"/>
      <c r="FM173" s="8"/>
      <c r="FN173" s="8"/>
      <c r="FO173" s="8"/>
      <c r="FP173" s="8"/>
      <c r="FQ173" s="8"/>
      <c r="FR173" s="8"/>
      <c r="FS173" s="8"/>
      <c r="FT173" s="8"/>
      <c r="FU173" s="8"/>
      <c r="FV173" s="8"/>
      <c r="FW173" s="8"/>
      <c r="FX173" s="8"/>
      <c r="FY173" s="8"/>
      <c r="FZ173" s="8"/>
      <c r="GA173" s="8"/>
      <c r="GB173" s="8"/>
      <c r="GC173" s="8"/>
      <c r="GD173" s="8"/>
      <c r="GE173" s="8"/>
      <c r="GF173" s="8"/>
      <c r="GG173" s="8"/>
      <c r="GH173" s="8"/>
      <c r="GI173" s="8"/>
      <c r="GJ173" s="8"/>
      <c r="GK173" s="8"/>
      <c r="GL173" s="8"/>
      <c r="GM173" s="8"/>
      <c r="GN173" s="8"/>
      <c r="GO173" s="8"/>
      <c r="GP173" s="8"/>
      <c r="GQ173" s="8"/>
      <c r="GR173" s="8"/>
      <c r="GS173" s="8"/>
      <c r="GT173" s="8"/>
      <c r="GU173" s="8"/>
      <c r="GV173" s="14"/>
      <c r="GW173" s="28"/>
      <c r="GX173" s="28"/>
      <c r="GY173" s="28"/>
      <c r="GZ173" s="28"/>
      <c r="HA173" s="28"/>
      <c r="HB173" s="28"/>
      <c r="HC173" s="28"/>
      <c r="HD173" s="28"/>
      <c r="HE173" s="28"/>
      <c r="HF173" s="28"/>
      <c r="HG173" s="28"/>
      <c r="HH173" s="28"/>
      <c r="HI173" s="28"/>
      <c r="HJ173" s="28"/>
      <c r="HK173" s="28"/>
      <c r="HL173" s="28"/>
      <c r="HM173" s="28"/>
      <c r="HN173" s="28"/>
      <c r="HO173" s="28"/>
      <c r="HP173" s="28"/>
      <c r="HQ173" s="28"/>
      <c r="HR173" s="8"/>
      <c r="HS173" s="8"/>
      <c r="HT173" s="8"/>
      <c r="HU173" s="8"/>
      <c r="HV173" s="8"/>
      <c r="HW173" s="8"/>
      <c r="HX173" s="8"/>
      <c r="HY173" s="8"/>
      <c r="HZ173" s="8"/>
      <c r="IA173" s="8"/>
      <c r="IB173" s="8"/>
      <c r="IC173" s="8"/>
      <c r="ID173" s="8"/>
      <c r="IE173" s="8"/>
      <c r="IF173" s="8"/>
      <c r="IG173" s="8"/>
      <c r="IH173" s="8"/>
      <c r="II173" s="8"/>
      <c r="IJ173" s="8"/>
      <c r="IK173" s="8"/>
      <c r="IL173" s="8"/>
      <c r="IM173" s="8"/>
      <c r="IN173" s="8"/>
      <c r="IO173" s="8"/>
      <c r="IP173" s="8"/>
      <c r="IQ173" s="8"/>
      <c r="IR173" s="9"/>
      <c r="IS173" s="10"/>
      <c r="IT173" s="10"/>
      <c r="IU173" s="10"/>
      <c r="IV173" s="10"/>
      <c r="IW173" s="10"/>
      <c r="IX173" s="10"/>
      <c r="IY173" s="10"/>
      <c r="IZ173" s="10"/>
      <c r="JA173" s="10"/>
      <c r="JB173" s="10"/>
      <c r="JC173" s="10"/>
      <c r="JD173" s="10"/>
      <c r="JE173" s="10"/>
      <c r="JF173" s="10"/>
      <c r="JG173" s="10"/>
      <c r="JH173" s="10"/>
      <c r="JI173" s="10"/>
      <c r="JJ173" s="10"/>
      <c r="JK173" s="10"/>
      <c r="JL173" s="10"/>
      <c r="JM173" s="10"/>
      <c r="JN173" s="10"/>
      <c r="JO173" s="10"/>
      <c r="JP173" s="10"/>
      <c r="JQ173" s="10"/>
      <c r="JR173" s="10"/>
      <c r="JS173" s="10"/>
      <c r="JT173" s="10"/>
      <c r="JU173" s="10"/>
      <c r="JV173" s="10"/>
      <c r="JW173" s="10"/>
      <c r="JX173" s="10"/>
      <c r="JY173" s="10"/>
      <c r="JZ173" s="10"/>
      <c r="KA173" s="10"/>
      <c r="KB173" s="10"/>
      <c r="KC173" s="10"/>
      <c r="KD173" s="10"/>
      <c r="KE173" s="10"/>
      <c r="KF173" s="10"/>
      <c r="KG173" s="10"/>
      <c r="KH173" s="10"/>
      <c r="KI173" s="10"/>
      <c r="KJ173" s="10"/>
      <c r="KK173" s="10"/>
      <c r="KL173" s="17"/>
      <c r="KM173" s="14"/>
      <c r="KN173" s="12"/>
      <c r="KO173" s="12"/>
      <c r="KP173" s="12"/>
      <c r="KQ173" s="12"/>
      <c r="KR173" s="12"/>
      <c r="KS173" s="12"/>
      <c r="KT173" s="12"/>
      <c r="KU173" s="12"/>
      <c r="KV173" s="12"/>
      <c r="KW173" s="12"/>
      <c r="KX173" s="12"/>
      <c r="KY173" s="12"/>
      <c r="KZ173" s="12"/>
      <c r="LA173" s="12"/>
      <c r="LB173" s="12"/>
      <c r="LC173" s="18"/>
      <c r="LD173" s="19"/>
      <c r="LE173" s="10"/>
      <c r="LF173" s="10"/>
      <c r="LG173" s="10"/>
      <c r="LH173" s="10"/>
      <c r="LI173" s="10"/>
      <c r="LJ173" s="10"/>
      <c r="LK173" s="10"/>
      <c r="LL173" s="10"/>
      <c r="LM173" s="10"/>
      <c r="LN173" s="10"/>
      <c r="LO173" s="10"/>
      <c r="LP173" s="10"/>
      <c r="LQ173" s="10"/>
      <c r="LR173" s="10"/>
      <c r="LS173" s="10"/>
      <c r="LT173" s="10"/>
      <c r="LU173" s="10"/>
      <c r="LV173" s="10"/>
      <c r="LW173" s="10"/>
      <c r="LX173" s="10"/>
      <c r="LY173" s="10"/>
      <c r="LZ173" s="10"/>
      <c r="MA173" s="10"/>
      <c r="MB173" s="10"/>
      <c r="MC173" s="10"/>
      <c r="MD173" s="10"/>
      <c r="ME173" s="10"/>
      <c r="MF173" s="10"/>
      <c r="MG173" s="10"/>
      <c r="MH173" s="10"/>
      <c r="MI173" s="10"/>
      <c r="MJ173" s="10"/>
      <c r="MK173" s="10"/>
      <c r="ML173" s="10"/>
      <c r="MM173" s="10"/>
      <c r="MN173" s="10"/>
      <c r="MO173" s="10"/>
      <c r="MP173" s="10"/>
      <c r="MQ173" s="10"/>
      <c r="MR173" s="10"/>
      <c r="MS173" s="10"/>
      <c r="MT173" s="10"/>
      <c r="MU173" s="10"/>
      <c r="MV173" s="10"/>
      <c r="MW173" s="10"/>
      <c r="MX173" s="10"/>
      <c r="MY173" s="10"/>
      <c r="MZ173" s="10"/>
      <c r="NA173" s="10"/>
      <c r="NB173" s="10"/>
      <c r="NC173" s="10"/>
      <c r="ND173" s="10"/>
      <c r="NE173" s="19"/>
      <c r="NF173" s="14"/>
      <c r="NG173" s="12"/>
      <c r="NH173" s="12"/>
      <c r="NI173" s="12"/>
      <c r="NJ173" s="12"/>
      <c r="NK173" s="12"/>
      <c r="NL173" s="12"/>
      <c r="NM173" s="12"/>
      <c r="NN173" s="12"/>
      <c r="NO173" s="12"/>
      <c r="NP173" s="12"/>
      <c r="NQ173" s="12"/>
      <c r="NR173" s="12"/>
      <c r="NS173" s="12"/>
      <c r="NT173" s="12"/>
      <c r="NU173" s="12"/>
      <c r="NV173" s="12"/>
      <c r="NW173" s="12"/>
      <c r="NX173" s="12"/>
      <c r="NY173" s="12"/>
      <c r="NZ173" s="12"/>
      <c r="OA173" s="12"/>
      <c r="OB173" s="12"/>
      <c r="OC173" s="12"/>
      <c r="OD173" s="12"/>
      <c r="OE173" s="12"/>
      <c r="OF173" s="12"/>
      <c r="OG173" s="12"/>
      <c r="OH173" s="12"/>
      <c r="OI173" s="12"/>
      <c r="OJ173" s="12"/>
      <c r="OK173" s="12"/>
      <c r="OL173" s="12"/>
      <c r="OM173" s="12"/>
      <c r="ON173" s="12"/>
      <c r="OO173" s="12"/>
      <c r="OP173" s="12"/>
      <c r="OQ173" s="12"/>
      <c r="OR173" s="12"/>
      <c r="OS173" s="12"/>
      <c r="OT173" s="12"/>
      <c r="OU173" s="12"/>
      <c r="OV173" s="12"/>
      <c r="OW173" s="12"/>
      <c r="OX173" s="12"/>
      <c r="OY173" s="12"/>
      <c r="OZ173" s="12"/>
      <c r="PA173" s="12"/>
      <c r="PB173" s="12"/>
      <c r="PC173" s="12"/>
      <c r="PD173" s="12"/>
      <c r="PE173" s="23"/>
      <c r="PF173" s="10"/>
      <c r="PG173" s="10"/>
      <c r="PH173" s="10"/>
      <c r="PI173" s="10"/>
      <c r="PJ173" s="10"/>
      <c r="PK173" s="10"/>
      <c r="PL173" s="10"/>
      <c r="PM173" s="10"/>
      <c r="PN173" s="10"/>
      <c r="PO173" s="10"/>
      <c r="PP173" s="10"/>
      <c r="PQ173" s="10"/>
      <c r="PR173" s="10"/>
      <c r="PS173" s="10"/>
      <c r="PT173" s="10"/>
      <c r="PU173" s="10"/>
      <c r="PV173" s="10"/>
      <c r="PW173" s="10"/>
      <c r="PX173" s="10"/>
      <c r="PY173" s="10"/>
      <c r="PZ173" s="10"/>
      <c r="QA173" s="10"/>
      <c r="QB173" s="10"/>
      <c r="QC173" s="10"/>
      <c r="QD173" s="10"/>
      <c r="QE173" s="10"/>
      <c r="QF173" s="10"/>
      <c r="QG173" s="10"/>
      <c r="QH173" s="10"/>
      <c r="QI173" s="10"/>
      <c r="QJ173" s="10"/>
      <c r="QK173" s="10"/>
      <c r="QL173" s="10"/>
      <c r="QM173" s="10"/>
      <c r="QN173" s="10"/>
      <c r="QO173" s="10"/>
      <c r="QP173" s="10"/>
      <c r="QQ173" s="10"/>
      <c r="QR173" s="10"/>
      <c r="QS173" s="10"/>
      <c r="QT173" s="10"/>
      <c r="QU173" s="10"/>
      <c r="QV173" s="10"/>
      <c r="QW173" s="10"/>
      <c r="QX173" s="10"/>
      <c r="QY173" s="10"/>
      <c r="QZ173" s="10"/>
      <c r="RA173" s="10"/>
      <c r="RB173" s="10"/>
      <c r="RC173" s="10"/>
      <c r="RD173" s="10"/>
      <c r="RE173" s="10"/>
      <c r="RF173" s="25"/>
      <c r="RG173" s="14"/>
      <c r="RH173" s="12"/>
      <c r="RI173" s="12"/>
      <c r="RJ173" s="12"/>
      <c r="RK173" s="12"/>
      <c r="RL173" s="12"/>
      <c r="RM173" s="12"/>
      <c r="RN173" s="12"/>
      <c r="RO173" s="12"/>
      <c r="RP173" s="12"/>
      <c r="RQ173" s="12"/>
      <c r="RR173" s="12"/>
      <c r="RS173" s="12"/>
      <c r="RT173" s="12"/>
      <c r="RU173" s="12"/>
      <c r="RV173" s="12"/>
      <c r="RW173" s="12"/>
      <c r="RX173" s="12"/>
      <c r="RY173" s="12"/>
      <c r="RZ173" s="14"/>
      <c r="SA173" s="10"/>
      <c r="SB173" s="10"/>
      <c r="SC173" s="10"/>
      <c r="SD173" s="10"/>
      <c r="SE173" s="10"/>
      <c r="SF173" s="10"/>
      <c r="SG173" s="10"/>
      <c r="SH173" s="10"/>
      <c r="SI173" s="10"/>
      <c r="SJ173" s="10"/>
      <c r="SK173" s="10"/>
      <c r="SL173" s="10"/>
      <c r="SM173" s="10"/>
      <c r="SN173" s="10"/>
      <c r="SO173" s="10"/>
      <c r="SP173" s="10"/>
      <c r="SQ173" s="10"/>
      <c r="SR173" s="10"/>
      <c r="SS173" s="10"/>
      <c r="ST173" s="10"/>
      <c r="SU173" s="10"/>
      <c r="SV173" s="10"/>
      <c r="SW173" s="10"/>
      <c r="SX173" s="10"/>
      <c r="SY173" s="10"/>
      <c r="SZ173" s="10"/>
      <c r="TA173" s="10"/>
      <c r="TB173" s="10"/>
      <c r="TC173" s="10"/>
      <c r="TD173" s="10"/>
      <c r="TE173" s="10"/>
      <c r="TF173" s="10"/>
      <c r="TG173" s="10"/>
      <c r="TH173" s="10"/>
      <c r="TI173" s="10"/>
      <c r="TJ173" s="10"/>
      <c r="TK173" s="10"/>
      <c r="TL173" s="10"/>
      <c r="TM173" s="10"/>
      <c r="TN173" s="10"/>
      <c r="TO173" s="10"/>
      <c r="TP173" s="10"/>
      <c r="TQ173" s="10"/>
      <c r="TR173" s="10"/>
      <c r="TS173" s="8"/>
      <c r="TT173" s="8"/>
    </row>
    <row r="174" spans="1:540" ht="9.6" customHeight="1">
      <c r="A174" s="8"/>
      <c r="B174" s="8"/>
      <c r="C174" s="8"/>
      <c r="D174" s="8"/>
      <c r="E174" s="8"/>
      <c r="F174" s="8"/>
      <c r="G174" s="8"/>
      <c r="H174" s="8"/>
      <c r="I174" s="8"/>
      <c r="J174" s="8"/>
      <c r="K174" s="8"/>
      <c r="L174" s="8"/>
      <c r="M174" s="8"/>
      <c r="N174" s="8"/>
      <c r="O174" s="8"/>
      <c r="P174" s="8"/>
      <c r="Q174" s="8"/>
      <c r="R174" s="8"/>
      <c r="S174" s="8"/>
      <c r="T174" s="8"/>
      <c r="U174" s="8"/>
      <c r="V174" s="9"/>
      <c r="W174" s="28"/>
      <c r="X174" s="28"/>
      <c r="Y174" s="28"/>
      <c r="Z174" s="28"/>
      <c r="AA174" s="28"/>
      <c r="AB174" s="28"/>
      <c r="AC174" s="28"/>
      <c r="AD174" s="28"/>
      <c r="AE174" s="28"/>
      <c r="AF174" s="28"/>
      <c r="AG174" s="28"/>
      <c r="AH174" s="28"/>
      <c r="AI174" s="28"/>
      <c r="AJ174" s="28"/>
      <c r="AK174" s="28"/>
      <c r="AL174" s="28"/>
      <c r="AM174" s="28"/>
      <c r="AN174" s="28"/>
      <c r="AO174" s="10"/>
      <c r="AP174" s="17"/>
      <c r="AQ174" s="39"/>
      <c r="AR174" s="8"/>
      <c r="AS174" s="8"/>
      <c r="AT174" s="8"/>
      <c r="AU174" s="8"/>
      <c r="AV174" s="8"/>
      <c r="AW174" s="8"/>
      <c r="AX174" s="8"/>
      <c r="AY174" s="8"/>
      <c r="AZ174" s="8"/>
      <c r="BA174" s="8"/>
      <c r="BB174" s="8"/>
      <c r="BC174" s="8"/>
      <c r="BD174" s="8"/>
      <c r="BE174" s="8"/>
      <c r="BF174" s="8"/>
      <c r="BG174" s="8"/>
      <c r="BH174" s="8"/>
      <c r="BI174" s="8"/>
      <c r="BJ174" s="8"/>
      <c r="BK174" s="8"/>
      <c r="BL174" s="8"/>
      <c r="BM174" s="8"/>
      <c r="BN174" s="8"/>
      <c r="BO174" s="8"/>
      <c r="BP174" s="8"/>
      <c r="BQ174" s="8"/>
      <c r="BR174" s="8"/>
      <c r="BS174" s="8"/>
      <c r="BT174" s="8"/>
      <c r="BU174" s="8"/>
      <c r="BV174" s="8"/>
      <c r="BW174" s="8"/>
      <c r="BX174" s="8"/>
      <c r="BY174" s="8"/>
      <c r="BZ174" s="8"/>
      <c r="CA174" s="8"/>
      <c r="CB174" s="8"/>
      <c r="CC174" s="8"/>
      <c r="CD174" s="8"/>
      <c r="CE174" s="8"/>
      <c r="CF174" s="8"/>
      <c r="CG174" s="8"/>
      <c r="CH174" s="8"/>
      <c r="CI174" s="8"/>
      <c r="CJ174" s="8"/>
      <c r="CK174" s="8"/>
      <c r="CL174" s="8"/>
      <c r="CM174" s="8"/>
      <c r="CN174" s="8"/>
      <c r="CO174" s="8"/>
      <c r="CP174" s="8"/>
      <c r="CQ174" s="13"/>
      <c r="CR174" s="28"/>
      <c r="CS174" s="28"/>
      <c r="CT174" s="28"/>
      <c r="CU174" s="28"/>
      <c r="CV174" s="28"/>
      <c r="CW174" s="28"/>
      <c r="CX174" s="28"/>
      <c r="CY174" s="28"/>
      <c r="CZ174" s="28"/>
      <c r="DA174" s="28"/>
      <c r="DB174" s="28"/>
      <c r="DC174" s="28"/>
      <c r="DD174" s="28"/>
      <c r="DE174" s="28"/>
      <c r="DF174" s="28"/>
      <c r="DG174" s="28"/>
      <c r="DH174" s="28"/>
      <c r="DI174" s="28"/>
      <c r="DJ174" s="28"/>
      <c r="DK174" s="28"/>
      <c r="DL174" s="28"/>
      <c r="DM174" s="28"/>
      <c r="DN174" s="28"/>
      <c r="DO174" s="28"/>
      <c r="DP174" s="28"/>
      <c r="DQ174" s="28"/>
      <c r="DR174" s="28"/>
      <c r="DS174" s="28"/>
      <c r="DT174" s="28"/>
      <c r="DU174" s="28"/>
      <c r="DV174" s="28"/>
      <c r="DW174" s="28"/>
      <c r="DX174" s="28"/>
      <c r="DY174" s="28"/>
      <c r="DZ174" s="28"/>
      <c r="EA174" s="28"/>
      <c r="EB174" s="28"/>
      <c r="EC174" s="28"/>
      <c r="ED174" s="28"/>
      <c r="EE174" s="28"/>
      <c r="EF174" s="28"/>
      <c r="EG174" s="28"/>
      <c r="EH174" s="28"/>
      <c r="EI174" s="28"/>
      <c r="EJ174" s="28"/>
      <c r="EK174" s="28"/>
      <c r="EL174" s="28"/>
      <c r="EM174" s="28"/>
      <c r="EN174" s="28"/>
      <c r="EO174" s="28"/>
      <c r="EP174" s="28"/>
      <c r="EQ174" s="28"/>
      <c r="ER174" s="28"/>
      <c r="ES174" s="10"/>
      <c r="ET174" s="18"/>
      <c r="EU174" s="8"/>
      <c r="EV174" s="8"/>
      <c r="EW174" s="8"/>
      <c r="EX174" s="8"/>
      <c r="EY174" s="8"/>
      <c r="EZ174" s="8"/>
      <c r="FA174" s="8"/>
      <c r="FB174" s="8"/>
      <c r="FC174" s="8"/>
      <c r="FD174" s="8"/>
      <c r="FE174" s="8"/>
      <c r="FF174" s="8"/>
      <c r="FG174" s="8"/>
      <c r="FH174" s="8"/>
      <c r="FI174" s="8"/>
      <c r="FJ174" s="8"/>
      <c r="FK174" s="8"/>
      <c r="FL174" s="8"/>
      <c r="FM174" s="8"/>
      <c r="FN174" s="8"/>
      <c r="FO174" s="8"/>
      <c r="FP174" s="8"/>
      <c r="FQ174" s="8"/>
      <c r="FR174" s="8"/>
      <c r="FS174" s="8"/>
      <c r="FT174" s="8"/>
      <c r="FU174" s="8"/>
      <c r="FV174" s="8"/>
      <c r="FW174" s="8"/>
      <c r="FX174" s="8"/>
      <c r="FY174" s="8"/>
      <c r="FZ174" s="8"/>
      <c r="GA174" s="8"/>
      <c r="GB174" s="8"/>
      <c r="GC174" s="8"/>
      <c r="GD174" s="8"/>
      <c r="GE174" s="8"/>
      <c r="GF174" s="8"/>
      <c r="GG174" s="8"/>
      <c r="GH174" s="8"/>
      <c r="GI174" s="8"/>
      <c r="GJ174" s="8"/>
      <c r="GK174" s="8"/>
      <c r="GL174" s="8"/>
      <c r="GM174" s="8"/>
      <c r="GN174" s="8"/>
      <c r="GO174" s="8"/>
      <c r="GP174" s="8"/>
      <c r="GQ174" s="8"/>
      <c r="GR174" s="8"/>
      <c r="GS174" s="8"/>
      <c r="GT174" s="8"/>
      <c r="GU174" s="8"/>
      <c r="GV174" s="35"/>
      <c r="GW174" s="28"/>
      <c r="GX174" s="28"/>
      <c r="GY174" s="28"/>
      <c r="GZ174" s="28"/>
      <c r="HA174" s="28"/>
      <c r="HB174" s="28"/>
      <c r="HC174" s="28"/>
      <c r="HD174" s="28"/>
      <c r="HE174" s="28"/>
      <c r="HF174" s="28"/>
      <c r="HG174" s="28"/>
      <c r="HH174" s="28"/>
      <c r="HI174" s="28"/>
      <c r="HJ174" s="28"/>
      <c r="HK174" s="28"/>
      <c r="HL174" s="28"/>
      <c r="HM174" s="28"/>
      <c r="HN174" s="28"/>
      <c r="HO174" s="28"/>
      <c r="HP174" s="28"/>
      <c r="HQ174" s="37"/>
      <c r="HR174" s="8"/>
      <c r="HS174" s="8"/>
      <c r="HT174" s="8"/>
      <c r="HU174" s="8"/>
      <c r="HV174" s="8"/>
      <c r="HW174" s="8"/>
      <c r="HX174" s="8"/>
      <c r="HY174" s="8"/>
      <c r="HZ174" s="8"/>
      <c r="IA174" s="8"/>
      <c r="IB174" s="8"/>
      <c r="IC174" s="8"/>
      <c r="ID174" s="8"/>
      <c r="IE174" s="8"/>
      <c r="IF174" s="8"/>
      <c r="IG174" s="8"/>
      <c r="IH174" s="8"/>
      <c r="II174" s="8"/>
      <c r="IJ174" s="8"/>
      <c r="IK174" s="8"/>
      <c r="IL174" s="8"/>
      <c r="IM174" s="8"/>
      <c r="IN174" s="8"/>
      <c r="IO174" s="8"/>
      <c r="IP174" s="8"/>
      <c r="IQ174" s="8"/>
      <c r="IR174" s="9"/>
      <c r="IS174" s="10"/>
      <c r="IT174" s="10"/>
      <c r="IU174" s="10"/>
      <c r="IV174" s="10"/>
      <c r="IW174" s="10"/>
      <c r="IX174" s="10"/>
      <c r="IY174" s="10"/>
      <c r="IZ174" s="10"/>
      <c r="JA174" s="10"/>
      <c r="JB174" s="10"/>
      <c r="JC174" s="10"/>
      <c r="JD174" s="10"/>
      <c r="JE174" s="10"/>
      <c r="JF174" s="10"/>
      <c r="JG174" s="10"/>
      <c r="JH174" s="10"/>
      <c r="JI174" s="10"/>
      <c r="JJ174" s="10"/>
      <c r="JK174" s="10"/>
      <c r="JL174" s="10"/>
      <c r="JM174" s="10"/>
      <c r="JN174" s="10"/>
      <c r="JO174" s="10"/>
      <c r="JP174" s="10"/>
      <c r="JQ174" s="10"/>
      <c r="JR174" s="10"/>
      <c r="JS174" s="10"/>
      <c r="JT174" s="10"/>
      <c r="JU174" s="10"/>
      <c r="JV174" s="10"/>
      <c r="JW174" s="10"/>
      <c r="JX174" s="10"/>
      <c r="JY174" s="10"/>
      <c r="JZ174" s="10"/>
      <c r="KA174" s="10"/>
      <c r="KB174" s="10"/>
      <c r="KC174" s="10"/>
      <c r="KD174" s="10"/>
      <c r="KE174" s="10"/>
      <c r="KF174" s="10"/>
      <c r="KG174" s="10"/>
      <c r="KH174" s="10"/>
      <c r="KI174" s="10"/>
      <c r="KJ174" s="10"/>
      <c r="KK174" s="10"/>
      <c r="KL174" s="17"/>
      <c r="KM174" s="14"/>
      <c r="KN174" s="12"/>
      <c r="KO174" s="12"/>
      <c r="KP174" s="12"/>
      <c r="KQ174" s="12"/>
      <c r="KR174" s="12"/>
      <c r="KS174" s="12"/>
      <c r="KT174" s="12"/>
      <c r="KU174" s="12"/>
      <c r="KV174" s="12"/>
      <c r="KW174" s="12"/>
      <c r="KX174" s="12"/>
      <c r="KY174" s="12"/>
      <c r="KZ174" s="12"/>
      <c r="LA174" s="12"/>
      <c r="LB174" s="12"/>
      <c r="LC174" s="12"/>
      <c r="LD174" s="13"/>
      <c r="LE174" s="17"/>
      <c r="LF174" s="10"/>
      <c r="LG174" s="10"/>
      <c r="LH174" s="10"/>
      <c r="LI174" s="10"/>
      <c r="LJ174" s="10"/>
      <c r="LK174" s="10"/>
      <c r="LL174" s="10"/>
      <c r="LM174" s="10"/>
      <c r="LN174" s="10"/>
      <c r="LO174" s="10"/>
      <c r="LP174" s="10"/>
      <c r="LQ174" s="10"/>
      <c r="LR174" s="10"/>
      <c r="LS174" s="10"/>
      <c r="LT174" s="10"/>
      <c r="LU174" s="10"/>
      <c r="LV174" s="10"/>
      <c r="LW174" s="10"/>
      <c r="LX174" s="10"/>
      <c r="LY174" s="10"/>
      <c r="LZ174" s="10"/>
      <c r="MA174" s="10"/>
      <c r="MB174" s="10"/>
      <c r="MC174" s="10"/>
      <c r="MD174" s="10"/>
      <c r="ME174" s="10"/>
      <c r="MF174" s="10"/>
      <c r="MG174" s="10"/>
      <c r="MH174" s="10"/>
      <c r="MI174" s="10"/>
      <c r="MJ174" s="10"/>
      <c r="MK174" s="10"/>
      <c r="ML174" s="10"/>
      <c r="MM174" s="10"/>
      <c r="MN174" s="10"/>
      <c r="MO174" s="10"/>
      <c r="MP174" s="10"/>
      <c r="MQ174" s="10"/>
      <c r="MR174" s="10"/>
      <c r="MS174" s="10"/>
      <c r="MT174" s="10"/>
      <c r="MU174" s="10"/>
      <c r="MV174" s="10"/>
      <c r="MW174" s="10"/>
      <c r="MX174" s="10"/>
      <c r="MY174" s="10"/>
      <c r="MZ174" s="10"/>
      <c r="NA174" s="10"/>
      <c r="NB174" s="10"/>
      <c r="NC174" s="10"/>
      <c r="ND174" s="10"/>
      <c r="NE174" s="27"/>
      <c r="NF174" s="14"/>
      <c r="NG174" s="12"/>
      <c r="NH174" s="12"/>
      <c r="NI174" s="12"/>
      <c r="NJ174" s="12"/>
      <c r="NK174" s="12"/>
      <c r="NL174" s="12"/>
      <c r="NM174" s="12"/>
      <c r="NN174" s="12"/>
      <c r="NO174" s="12"/>
      <c r="NP174" s="12"/>
      <c r="NQ174" s="12"/>
      <c r="NR174" s="12"/>
      <c r="NS174" s="12"/>
      <c r="NT174" s="12"/>
      <c r="NU174" s="12"/>
      <c r="NV174" s="12"/>
      <c r="NW174" s="12"/>
      <c r="NX174" s="12"/>
      <c r="NY174" s="12"/>
      <c r="NZ174" s="12"/>
      <c r="OA174" s="12"/>
      <c r="OB174" s="12"/>
      <c r="OC174" s="12"/>
      <c r="OD174" s="12"/>
      <c r="OE174" s="12"/>
      <c r="OF174" s="12"/>
      <c r="OG174" s="12"/>
      <c r="OH174" s="12"/>
      <c r="OI174" s="12"/>
      <c r="OJ174" s="12"/>
      <c r="OK174" s="12"/>
      <c r="OL174" s="12"/>
      <c r="OM174" s="12"/>
      <c r="ON174" s="12"/>
      <c r="OO174" s="12"/>
      <c r="OP174" s="12"/>
      <c r="OQ174" s="12"/>
      <c r="OR174" s="12"/>
      <c r="OS174" s="12"/>
      <c r="OT174" s="12"/>
      <c r="OU174" s="12"/>
      <c r="OV174" s="12"/>
      <c r="OW174" s="12"/>
      <c r="OX174" s="12"/>
      <c r="OY174" s="12"/>
      <c r="OZ174" s="12"/>
      <c r="PA174" s="12"/>
      <c r="PB174" s="12"/>
      <c r="PC174" s="12"/>
      <c r="PD174" s="12"/>
      <c r="PE174" s="18"/>
      <c r="PF174" s="10"/>
      <c r="PG174" s="10"/>
      <c r="PH174" s="10"/>
      <c r="PI174" s="10"/>
      <c r="PJ174" s="10"/>
      <c r="PK174" s="10"/>
      <c r="PL174" s="10"/>
      <c r="PM174" s="10"/>
      <c r="PN174" s="10"/>
      <c r="PO174" s="10"/>
      <c r="PP174" s="10"/>
      <c r="PQ174" s="10"/>
      <c r="PR174" s="10"/>
      <c r="PS174" s="10"/>
      <c r="PT174" s="10"/>
      <c r="PU174" s="10"/>
      <c r="PV174" s="10"/>
      <c r="PW174" s="10"/>
      <c r="PX174" s="10"/>
      <c r="PY174" s="10"/>
      <c r="PZ174" s="10"/>
      <c r="QA174" s="10"/>
      <c r="QB174" s="10"/>
      <c r="QC174" s="10"/>
      <c r="QD174" s="10"/>
      <c r="QE174" s="10"/>
      <c r="QF174" s="10"/>
      <c r="QG174" s="10"/>
      <c r="QH174" s="10"/>
      <c r="QI174" s="10"/>
      <c r="QJ174" s="10"/>
      <c r="QK174" s="10"/>
      <c r="QL174" s="10"/>
      <c r="QM174" s="10"/>
      <c r="QN174" s="10"/>
      <c r="QO174" s="10"/>
      <c r="QP174" s="10"/>
      <c r="QQ174" s="10"/>
      <c r="QR174" s="10"/>
      <c r="QS174" s="10"/>
      <c r="QT174" s="10"/>
      <c r="QU174" s="10"/>
      <c r="QV174" s="10"/>
      <c r="QW174" s="10"/>
      <c r="QX174" s="10"/>
      <c r="QY174" s="10"/>
      <c r="QZ174" s="10"/>
      <c r="RA174" s="10"/>
      <c r="RB174" s="10"/>
      <c r="RC174" s="10"/>
      <c r="RD174" s="10"/>
      <c r="RE174" s="10"/>
      <c r="RF174" s="18"/>
      <c r="RG174" s="14"/>
      <c r="RH174" s="12"/>
      <c r="RI174" s="12"/>
      <c r="RJ174" s="12"/>
      <c r="RK174" s="12"/>
      <c r="RL174" s="12"/>
      <c r="RM174" s="12"/>
      <c r="RN174" s="12"/>
      <c r="RO174" s="12"/>
      <c r="RP174" s="12"/>
      <c r="RQ174" s="12"/>
      <c r="RR174" s="12"/>
      <c r="RS174" s="12"/>
      <c r="RT174" s="12"/>
      <c r="RU174" s="12"/>
      <c r="RV174" s="12"/>
      <c r="RW174" s="12"/>
      <c r="RX174" s="12"/>
      <c r="RY174" s="13"/>
      <c r="RZ174" s="14"/>
      <c r="SA174" s="10"/>
      <c r="SB174" s="10"/>
      <c r="SC174" s="10"/>
      <c r="SD174" s="10"/>
      <c r="SE174" s="10"/>
      <c r="SF174" s="10"/>
      <c r="SG174" s="10"/>
      <c r="SH174" s="10"/>
      <c r="SI174" s="10"/>
      <c r="SJ174" s="10"/>
      <c r="SK174" s="10"/>
      <c r="SL174" s="10"/>
      <c r="SM174" s="10"/>
      <c r="SN174" s="10"/>
      <c r="SO174" s="10"/>
      <c r="SP174" s="10"/>
      <c r="SQ174" s="10"/>
      <c r="SR174" s="10"/>
      <c r="SS174" s="10"/>
      <c r="ST174" s="10"/>
      <c r="SU174" s="10"/>
      <c r="SV174" s="10"/>
      <c r="SW174" s="10"/>
      <c r="SX174" s="10"/>
      <c r="SY174" s="10"/>
      <c r="SZ174" s="10"/>
      <c r="TA174" s="10"/>
      <c r="TB174" s="10"/>
      <c r="TC174" s="10"/>
      <c r="TD174" s="10"/>
      <c r="TE174" s="10"/>
      <c r="TF174" s="10"/>
      <c r="TG174" s="10"/>
      <c r="TH174" s="10"/>
      <c r="TI174" s="10"/>
      <c r="TJ174" s="10"/>
      <c r="TK174" s="10"/>
      <c r="TL174" s="10"/>
      <c r="TM174" s="10"/>
      <c r="TN174" s="10"/>
      <c r="TO174" s="10"/>
      <c r="TP174" s="10"/>
      <c r="TQ174" s="10"/>
      <c r="TR174" s="10"/>
      <c r="TS174" s="8"/>
      <c r="TT174" s="8"/>
    </row>
    <row r="175" spans="1:540" ht="9.6" customHeight="1">
      <c r="A175" s="8"/>
      <c r="B175" s="8"/>
      <c r="C175" s="8"/>
      <c r="D175" s="8"/>
      <c r="E175" s="8"/>
      <c r="F175" s="8"/>
      <c r="G175" s="8"/>
      <c r="H175" s="8"/>
      <c r="I175" s="8"/>
      <c r="J175" s="8"/>
      <c r="K175" s="8"/>
      <c r="L175" s="8"/>
      <c r="M175" s="8"/>
      <c r="N175" s="8"/>
      <c r="O175" s="8"/>
      <c r="P175" s="8"/>
      <c r="Q175" s="8"/>
      <c r="R175" s="8"/>
      <c r="S175" s="8"/>
      <c r="T175" s="8"/>
      <c r="U175" s="29"/>
      <c r="V175" s="17"/>
      <c r="W175" s="28"/>
      <c r="X175" s="28"/>
      <c r="Y175" s="28"/>
      <c r="Z175" s="28"/>
      <c r="AA175" s="28"/>
      <c r="AB175" s="28"/>
      <c r="AC175" s="28"/>
      <c r="AD175" s="28"/>
      <c r="AE175" s="28"/>
      <c r="AF175" s="28"/>
      <c r="AG175" s="28"/>
      <c r="AH175" s="28"/>
      <c r="AI175" s="28"/>
      <c r="AJ175" s="28"/>
      <c r="AK175" s="28"/>
      <c r="AL175" s="28"/>
      <c r="AM175" s="28"/>
      <c r="AN175" s="28"/>
      <c r="AO175" s="28"/>
      <c r="AP175" s="28"/>
      <c r="AQ175" s="10"/>
      <c r="AR175" s="9"/>
      <c r="AS175" s="18"/>
      <c r="AT175" s="8"/>
      <c r="AU175" s="8"/>
      <c r="AV175" s="8"/>
      <c r="AW175" s="8"/>
      <c r="AX175" s="8"/>
      <c r="AY175" s="8"/>
      <c r="AZ175" s="8"/>
      <c r="BA175" s="8"/>
      <c r="BB175" s="8"/>
      <c r="BC175" s="8"/>
      <c r="BD175" s="8"/>
      <c r="BE175" s="8"/>
      <c r="BF175" s="8"/>
      <c r="BG175" s="8"/>
      <c r="BH175" s="8"/>
      <c r="BI175" s="8"/>
      <c r="BJ175" s="8"/>
      <c r="BK175" s="8"/>
      <c r="BL175" s="8"/>
      <c r="BM175" s="8"/>
      <c r="BN175" s="8"/>
      <c r="BO175" s="8"/>
      <c r="BP175" s="8"/>
      <c r="BQ175" s="8"/>
      <c r="BR175" s="8"/>
      <c r="BS175" s="8"/>
      <c r="BT175" s="8"/>
      <c r="BU175" s="8"/>
      <c r="BV175" s="8"/>
      <c r="BW175" s="8"/>
      <c r="BX175" s="8"/>
      <c r="BY175" s="8"/>
      <c r="BZ175" s="8"/>
      <c r="CA175" s="8"/>
      <c r="CB175" s="8"/>
      <c r="CC175" s="8"/>
      <c r="CD175" s="8"/>
      <c r="CE175" s="8"/>
      <c r="CF175" s="8"/>
      <c r="CG175" s="8"/>
      <c r="CH175" s="8"/>
      <c r="CI175" s="8"/>
      <c r="CJ175" s="8"/>
      <c r="CK175" s="8"/>
      <c r="CL175" s="8"/>
      <c r="CM175" s="8"/>
      <c r="CN175" s="8"/>
      <c r="CO175" s="8"/>
      <c r="CP175" s="8"/>
      <c r="CQ175" s="18"/>
      <c r="CR175" s="10"/>
      <c r="CS175" s="19"/>
      <c r="CT175" s="28"/>
      <c r="CU175" s="28"/>
      <c r="CV175" s="28"/>
      <c r="CW175" s="28"/>
      <c r="CX175" s="28"/>
      <c r="CY175" s="28"/>
      <c r="CZ175" s="28"/>
      <c r="DA175" s="28"/>
      <c r="DB175" s="28"/>
      <c r="DC175" s="28"/>
      <c r="DD175" s="28"/>
      <c r="DE175" s="28"/>
      <c r="DF175" s="28"/>
      <c r="DG175" s="28"/>
      <c r="DH175" s="28"/>
      <c r="DI175" s="28"/>
      <c r="DJ175" s="28"/>
      <c r="DK175" s="28"/>
      <c r="DL175" s="28"/>
      <c r="DM175" s="28"/>
      <c r="DN175" s="28"/>
      <c r="DO175" s="28"/>
      <c r="DP175" s="28"/>
      <c r="DQ175" s="28"/>
      <c r="DR175" s="28"/>
      <c r="DS175" s="28"/>
      <c r="DT175" s="28"/>
      <c r="DU175" s="28"/>
      <c r="DV175" s="28"/>
      <c r="DW175" s="28"/>
      <c r="DX175" s="28"/>
      <c r="DY175" s="28"/>
      <c r="DZ175" s="28"/>
      <c r="EA175" s="28"/>
      <c r="EB175" s="28"/>
      <c r="EC175" s="28"/>
      <c r="ED175" s="28"/>
      <c r="EE175" s="28"/>
      <c r="EF175" s="28"/>
      <c r="EG175" s="28"/>
      <c r="EH175" s="28"/>
      <c r="EI175" s="28"/>
      <c r="EJ175" s="28"/>
      <c r="EK175" s="28"/>
      <c r="EL175" s="28"/>
      <c r="EM175" s="28"/>
      <c r="EN175" s="28"/>
      <c r="EO175" s="28"/>
      <c r="EP175" s="28"/>
      <c r="EQ175" s="28"/>
      <c r="ER175" s="28"/>
      <c r="ES175" s="10"/>
      <c r="ET175" s="38"/>
      <c r="EU175" s="8"/>
      <c r="EV175" s="8"/>
      <c r="EW175" s="8"/>
      <c r="EX175" s="8"/>
      <c r="EY175" s="8"/>
      <c r="EZ175" s="8"/>
      <c r="FA175" s="8"/>
      <c r="FB175" s="8"/>
      <c r="FC175" s="8"/>
      <c r="FD175" s="8"/>
      <c r="FE175" s="8"/>
      <c r="FF175" s="8"/>
      <c r="FG175" s="8"/>
      <c r="FH175" s="8"/>
      <c r="FI175" s="8"/>
      <c r="FJ175" s="8"/>
      <c r="FK175" s="8"/>
      <c r="FL175" s="8"/>
      <c r="FM175" s="8"/>
      <c r="FN175" s="8"/>
      <c r="FO175" s="8"/>
      <c r="FP175" s="8"/>
      <c r="FQ175" s="8"/>
      <c r="FR175" s="8"/>
      <c r="FS175" s="8"/>
      <c r="FT175" s="8"/>
      <c r="FU175" s="8"/>
      <c r="FV175" s="8"/>
      <c r="FW175" s="8"/>
      <c r="FX175" s="8"/>
      <c r="FY175" s="8"/>
      <c r="FZ175" s="8"/>
      <c r="GA175" s="8"/>
      <c r="GB175" s="8"/>
      <c r="GC175" s="8"/>
      <c r="GD175" s="8"/>
      <c r="GE175" s="8"/>
      <c r="GF175" s="8"/>
      <c r="GG175" s="8"/>
      <c r="GH175" s="8"/>
      <c r="GI175" s="8"/>
      <c r="GJ175" s="8"/>
      <c r="GK175" s="8"/>
      <c r="GL175" s="8"/>
      <c r="GM175" s="8"/>
      <c r="GN175" s="8"/>
      <c r="GO175" s="8"/>
      <c r="GP175" s="8"/>
      <c r="GQ175" s="8"/>
      <c r="GR175" s="8"/>
      <c r="GS175" s="8"/>
      <c r="GT175" s="8"/>
      <c r="GU175" s="14"/>
      <c r="GV175" s="25"/>
      <c r="GW175" s="10"/>
      <c r="GX175" s="28"/>
      <c r="GY175" s="28"/>
      <c r="GZ175" s="28"/>
      <c r="HA175" s="28"/>
      <c r="HB175" s="28"/>
      <c r="HC175" s="28"/>
      <c r="HD175" s="28"/>
      <c r="HE175" s="28"/>
      <c r="HF175" s="28"/>
      <c r="HG175" s="28"/>
      <c r="HH175" s="28"/>
      <c r="HI175" s="28"/>
      <c r="HJ175" s="28"/>
      <c r="HK175" s="28"/>
      <c r="HL175" s="28"/>
      <c r="HM175" s="28"/>
      <c r="HN175" s="28"/>
      <c r="HO175" s="28"/>
      <c r="HP175" s="28"/>
      <c r="HQ175" s="23"/>
      <c r="HR175" s="8"/>
      <c r="HS175" s="8"/>
      <c r="HT175" s="8"/>
      <c r="HU175" s="8"/>
      <c r="HV175" s="8"/>
      <c r="HW175" s="8"/>
      <c r="HX175" s="8"/>
      <c r="HY175" s="8"/>
      <c r="HZ175" s="8"/>
      <c r="IA175" s="8"/>
      <c r="IB175" s="8"/>
      <c r="IC175" s="8"/>
      <c r="ID175" s="8"/>
      <c r="IE175" s="8"/>
      <c r="IF175" s="8"/>
      <c r="IG175" s="8"/>
      <c r="IH175" s="8"/>
      <c r="II175" s="8"/>
      <c r="IJ175" s="8"/>
      <c r="IK175" s="8"/>
      <c r="IL175" s="8"/>
      <c r="IM175" s="8"/>
      <c r="IN175" s="8"/>
      <c r="IO175" s="8"/>
      <c r="IP175" s="8"/>
      <c r="IQ175" s="8"/>
      <c r="IR175" s="9"/>
      <c r="IS175" s="10"/>
      <c r="IT175" s="10"/>
      <c r="IU175" s="10"/>
      <c r="IV175" s="10"/>
      <c r="IW175" s="10"/>
      <c r="IX175" s="10"/>
      <c r="IY175" s="10"/>
      <c r="IZ175" s="10"/>
      <c r="JA175" s="10"/>
      <c r="JB175" s="10"/>
      <c r="JC175" s="10"/>
      <c r="JD175" s="10"/>
      <c r="JE175" s="10"/>
      <c r="JF175" s="10"/>
      <c r="JG175" s="10"/>
      <c r="JH175" s="10"/>
      <c r="JI175" s="10"/>
      <c r="JJ175" s="10"/>
      <c r="JK175" s="10"/>
      <c r="JL175" s="10"/>
      <c r="JM175" s="10"/>
      <c r="JN175" s="10"/>
      <c r="JO175" s="10"/>
      <c r="JP175" s="10"/>
      <c r="JQ175" s="10"/>
      <c r="JR175" s="10"/>
      <c r="JS175" s="10"/>
      <c r="JT175" s="10"/>
      <c r="JU175" s="10"/>
      <c r="JV175" s="10"/>
      <c r="JW175" s="10"/>
      <c r="JX175" s="10"/>
      <c r="JY175" s="10"/>
      <c r="JZ175" s="10"/>
      <c r="KA175" s="10"/>
      <c r="KB175" s="10"/>
      <c r="KC175" s="10"/>
      <c r="KD175" s="10"/>
      <c r="KE175" s="10"/>
      <c r="KF175" s="10"/>
      <c r="KG175" s="10"/>
      <c r="KH175" s="10"/>
      <c r="KI175" s="10"/>
      <c r="KJ175" s="10"/>
      <c r="KK175" s="10"/>
      <c r="KL175" s="23"/>
      <c r="KM175" s="14"/>
      <c r="KN175" s="12"/>
      <c r="KO175" s="12"/>
      <c r="KP175" s="12"/>
      <c r="KQ175" s="12"/>
      <c r="KR175" s="12"/>
      <c r="KS175" s="12"/>
      <c r="KT175" s="12"/>
      <c r="KU175" s="12"/>
      <c r="KV175" s="12"/>
      <c r="KW175" s="12"/>
      <c r="KX175" s="12"/>
      <c r="KY175" s="12"/>
      <c r="KZ175" s="12"/>
      <c r="LA175" s="12"/>
      <c r="LB175" s="12"/>
      <c r="LC175" s="12"/>
      <c r="LD175" s="12"/>
      <c r="LE175" s="14"/>
      <c r="LF175" s="39"/>
      <c r="LG175" s="17"/>
      <c r="LH175" s="10"/>
      <c r="LI175" s="10"/>
      <c r="LJ175" s="10"/>
      <c r="LK175" s="10"/>
      <c r="LL175" s="10"/>
      <c r="LM175" s="10"/>
      <c r="LN175" s="10"/>
      <c r="LO175" s="10"/>
      <c r="LP175" s="10"/>
      <c r="LQ175" s="10"/>
      <c r="LR175" s="10"/>
      <c r="LS175" s="10"/>
      <c r="LT175" s="10"/>
      <c r="LU175" s="10"/>
      <c r="LV175" s="10"/>
      <c r="LW175" s="10"/>
      <c r="LX175" s="10"/>
      <c r="LY175" s="10"/>
      <c r="LZ175" s="10"/>
      <c r="MA175" s="10"/>
      <c r="MB175" s="10"/>
      <c r="MC175" s="10"/>
      <c r="MD175" s="10"/>
      <c r="ME175" s="10"/>
      <c r="MF175" s="10"/>
      <c r="MG175" s="10"/>
      <c r="MH175" s="10"/>
      <c r="MI175" s="10"/>
      <c r="MJ175" s="10"/>
      <c r="MK175" s="10"/>
      <c r="ML175" s="10"/>
      <c r="MM175" s="10"/>
      <c r="MN175" s="10"/>
      <c r="MO175" s="10"/>
      <c r="MP175" s="10"/>
      <c r="MQ175" s="10"/>
      <c r="MR175" s="10"/>
      <c r="MS175" s="10"/>
      <c r="MT175" s="10"/>
      <c r="MU175" s="10"/>
      <c r="MV175" s="10"/>
      <c r="MW175" s="10"/>
      <c r="MX175" s="10"/>
      <c r="MY175" s="10"/>
      <c r="MZ175" s="10"/>
      <c r="NA175" s="10"/>
      <c r="NB175" s="10"/>
      <c r="NC175" s="10"/>
      <c r="ND175" s="10"/>
      <c r="NE175" s="13"/>
      <c r="NF175" s="12"/>
      <c r="NG175" s="12"/>
      <c r="NH175" s="12"/>
      <c r="NI175" s="12"/>
      <c r="NJ175" s="12"/>
      <c r="NK175" s="12"/>
      <c r="NL175" s="12"/>
      <c r="NM175" s="12"/>
      <c r="NN175" s="12"/>
      <c r="NO175" s="12"/>
      <c r="NP175" s="12"/>
      <c r="NQ175" s="12"/>
      <c r="NR175" s="12"/>
      <c r="NS175" s="12"/>
      <c r="NT175" s="12"/>
      <c r="NU175" s="12"/>
      <c r="NV175" s="12"/>
      <c r="NW175" s="12"/>
      <c r="NX175" s="12"/>
      <c r="NY175" s="12"/>
      <c r="NZ175" s="12"/>
      <c r="OA175" s="12"/>
      <c r="OB175" s="12"/>
      <c r="OC175" s="12"/>
      <c r="OD175" s="12"/>
      <c r="OE175" s="12"/>
      <c r="OF175" s="12"/>
      <c r="OG175" s="12"/>
      <c r="OH175" s="12"/>
      <c r="OI175" s="12"/>
      <c r="OJ175" s="12"/>
      <c r="OK175" s="12"/>
      <c r="OL175" s="12"/>
      <c r="OM175" s="12"/>
      <c r="ON175" s="12"/>
      <c r="OO175" s="12"/>
      <c r="OP175" s="12"/>
      <c r="OQ175" s="12"/>
      <c r="OR175" s="12"/>
      <c r="OS175" s="12"/>
      <c r="OT175" s="12"/>
      <c r="OU175" s="12"/>
      <c r="OV175" s="12"/>
      <c r="OW175" s="12"/>
      <c r="OX175" s="12"/>
      <c r="OY175" s="12"/>
      <c r="OZ175" s="12"/>
      <c r="PA175" s="12"/>
      <c r="PB175" s="12"/>
      <c r="PC175" s="12"/>
      <c r="PD175" s="12"/>
      <c r="PE175" s="12"/>
      <c r="PF175" s="19"/>
      <c r="PG175" s="10"/>
      <c r="PH175" s="10"/>
      <c r="PI175" s="10"/>
      <c r="PJ175" s="10"/>
      <c r="PK175" s="10"/>
      <c r="PL175" s="10"/>
      <c r="PM175" s="10"/>
      <c r="PN175" s="10"/>
      <c r="PO175" s="10"/>
      <c r="PP175" s="10"/>
      <c r="PQ175" s="10"/>
      <c r="PR175" s="10"/>
      <c r="PS175" s="10"/>
      <c r="PT175" s="10"/>
      <c r="PU175" s="10"/>
      <c r="PV175" s="10"/>
      <c r="PW175" s="10"/>
      <c r="PX175" s="10"/>
      <c r="PY175" s="10"/>
      <c r="PZ175" s="10"/>
      <c r="QA175" s="10"/>
      <c r="QB175" s="10"/>
      <c r="QC175" s="10"/>
      <c r="QD175" s="10"/>
      <c r="QE175" s="10"/>
      <c r="QF175" s="10"/>
      <c r="QG175" s="10"/>
      <c r="QH175" s="10"/>
      <c r="QI175" s="10"/>
      <c r="QJ175" s="10"/>
      <c r="QK175" s="10"/>
      <c r="QL175" s="10"/>
      <c r="QM175" s="10"/>
      <c r="QN175" s="10"/>
      <c r="QO175" s="10"/>
      <c r="QP175" s="10"/>
      <c r="QQ175" s="10"/>
      <c r="QR175" s="10"/>
      <c r="QS175" s="10"/>
      <c r="QT175" s="10"/>
      <c r="QU175" s="10"/>
      <c r="QV175" s="10"/>
      <c r="QW175" s="10"/>
      <c r="QX175" s="10"/>
      <c r="QY175" s="10"/>
      <c r="QZ175" s="10"/>
      <c r="RA175" s="10"/>
      <c r="RB175" s="10"/>
      <c r="RC175" s="10"/>
      <c r="RD175" s="10"/>
      <c r="RE175" s="19"/>
      <c r="RF175" s="14"/>
      <c r="RG175" s="12"/>
      <c r="RH175" s="12"/>
      <c r="RI175" s="12"/>
      <c r="RJ175" s="12"/>
      <c r="RK175" s="12"/>
      <c r="RL175" s="12"/>
      <c r="RM175" s="12"/>
      <c r="RN175" s="12"/>
      <c r="RO175" s="12"/>
      <c r="RP175" s="12"/>
      <c r="RQ175" s="12"/>
      <c r="RR175" s="12"/>
      <c r="RS175" s="12"/>
      <c r="RT175" s="12"/>
      <c r="RU175" s="12"/>
      <c r="RV175" s="12"/>
      <c r="RW175" s="12"/>
      <c r="RX175" s="12"/>
      <c r="RY175" s="12"/>
      <c r="RZ175" s="13"/>
      <c r="SA175" s="10"/>
      <c r="SB175" s="10"/>
      <c r="SC175" s="10"/>
      <c r="SD175" s="10"/>
      <c r="SE175" s="10"/>
      <c r="SF175" s="10"/>
      <c r="SG175" s="10"/>
      <c r="SH175" s="10"/>
      <c r="SI175" s="10"/>
      <c r="SJ175" s="10"/>
      <c r="SK175" s="10"/>
      <c r="SL175" s="10"/>
      <c r="SM175" s="10"/>
      <c r="SN175" s="10"/>
      <c r="SO175" s="10"/>
      <c r="SP175" s="10"/>
      <c r="SQ175" s="10"/>
      <c r="SR175" s="10"/>
      <c r="SS175" s="10"/>
      <c r="ST175" s="10"/>
      <c r="SU175" s="10"/>
      <c r="SV175" s="10"/>
      <c r="SW175" s="10"/>
      <c r="SX175" s="10"/>
      <c r="SY175" s="10"/>
      <c r="SZ175" s="10"/>
      <c r="TA175" s="10"/>
      <c r="TB175" s="10"/>
      <c r="TC175" s="10"/>
      <c r="TD175" s="10"/>
      <c r="TE175" s="10"/>
      <c r="TF175" s="10"/>
      <c r="TG175" s="10"/>
      <c r="TH175" s="10"/>
      <c r="TI175" s="10"/>
      <c r="TJ175" s="10"/>
      <c r="TK175" s="10"/>
      <c r="TL175" s="10"/>
      <c r="TM175" s="10"/>
      <c r="TN175" s="10"/>
      <c r="TO175" s="10"/>
      <c r="TP175" s="10"/>
      <c r="TQ175" s="10"/>
      <c r="TR175" s="10"/>
      <c r="TS175" s="8"/>
      <c r="TT175" s="8"/>
    </row>
    <row r="176" spans="1:540" ht="9.6" customHeight="1">
      <c r="A176" s="8"/>
      <c r="B176" s="8"/>
      <c r="C176" s="8"/>
      <c r="D176" s="8"/>
      <c r="E176" s="8"/>
      <c r="F176" s="8"/>
      <c r="G176" s="8"/>
      <c r="H176" s="8"/>
      <c r="I176" s="8"/>
      <c r="J176" s="8"/>
      <c r="K176" s="8"/>
      <c r="L176" s="8"/>
      <c r="M176" s="8"/>
      <c r="N176" s="8"/>
      <c r="O176" s="8"/>
      <c r="P176" s="8"/>
      <c r="Q176" s="8"/>
      <c r="R176" s="14"/>
      <c r="S176" s="23"/>
      <c r="T176" s="19"/>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c r="AR176" s="28"/>
      <c r="AS176" s="10"/>
      <c r="AT176" s="27"/>
      <c r="AU176" s="13"/>
      <c r="AV176" s="8"/>
      <c r="AW176" s="8"/>
      <c r="AX176" s="8"/>
      <c r="AY176" s="8"/>
      <c r="AZ176" s="8"/>
      <c r="BA176" s="8"/>
      <c r="BB176" s="8"/>
      <c r="BC176" s="8"/>
      <c r="BD176" s="8"/>
      <c r="BE176" s="8"/>
      <c r="BF176" s="8"/>
      <c r="BG176" s="8"/>
      <c r="BH176" s="8"/>
      <c r="BI176" s="8"/>
      <c r="BJ176" s="8"/>
      <c r="BK176" s="8"/>
      <c r="BL176" s="8"/>
      <c r="BM176" s="8"/>
      <c r="BN176" s="8"/>
      <c r="BO176" s="8"/>
      <c r="BP176" s="8"/>
      <c r="BQ176" s="8"/>
      <c r="BR176" s="8"/>
      <c r="BS176" s="8"/>
      <c r="BT176" s="8"/>
      <c r="BU176" s="8"/>
      <c r="BV176" s="8"/>
      <c r="BW176" s="8"/>
      <c r="BX176" s="8"/>
      <c r="BY176" s="8"/>
      <c r="BZ176" s="8"/>
      <c r="CA176" s="8"/>
      <c r="CB176" s="8"/>
      <c r="CC176" s="8"/>
      <c r="CD176" s="8"/>
      <c r="CE176" s="8"/>
      <c r="CF176" s="8"/>
      <c r="CG176" s="8"/>
      <c r="CH176" s="8"/>
      <c r="CI176" s="8"/>
      <c r="CJ176" s="8"/>
      <c r="CK176" s="8"/>
      <c r="CL176" s="8"/>
      <c r="CM176" s="8"/>
      <c r="CN176" s="8"/>
      <c r="CO176" s="8"/>
      <c r="CP176" s="8"/>
      <c r="CQ176" s="34"/>
      <c r="CR176" s="10"/>
      <c r="CS176" s="28"/>
      <c r="CT176" s="28"/>
      <c r="CU176" s="28"/>
      <c r="CV176" s="28"/>
      <c r="CW176" s="28"/>
      <c r="CX176" s="28"/>
      <c r="CY176" s="28"/>
      <c r="CZ176" s="28"/>
      <c r="DA176" s="28"/>
      <c r="DB176" s="28"/>
      <c r="DC176" s="28"/>
      <c r="DD176" s="28"/>
      <c r="DE176" s="28"/>
      <c r="DF176" s="28"/>
      <c r="DG176" s="28"/>
      <c r="DH176" s="28"/>
      <c r="DI176" s="28"/>
      <c r="DJ176" s="28"/>
      <c r="DK176" s="28"/>
      <c r="DL176" s="28"/>
      <c r="DM176" s="28"/>
      <c r="DN176" s="28"/>
      <c r="DO176" s="28"/>
      <c r="DP176" s="28"/>
      <c r="DQ176" s="28"/>
      <c r="DR176" s="28"/>
      <c r="DS176" s="28"/>
      <c r="DT176" s="28"/>
      <c r="DU176" s="28"/>
      <c r="DV176" s="28"/>
      <c r="DW176" s="28"/>
      <c r="DX176" s="28"/>
      <c r="DY176" s="28"/>
      <c r="DZ176" s="28"/>
      <c r="EA176" s="28"/>
      <c r="EB176" s="28"/>
      <c r="EC176" s="28"/>
      <c r="ED176" s="28"/>
      <c r="EE176" s="28"/>
      <c r="EF176" s="28"/>
      <c r="EG176" s="28"/>
      <c r="EH176" s="28"/>
      <c r="EI176" s="28"/>
      <c r="EJ176" s="28"/>
      <c r="EK176" s="28"/>
      <c r="EL176" s="28"/>
      <c r="EM176" s="28"/>
      <c r="EN176" s="28"/>
      <c r="EO176" s="28"/>
      <c r="EP176" s="28"/>
      <c r="EQ176" s="28"/>
      <c r="ER176" s="28"/>
      <c r="ES176" s="28"/>
      <c r="ET176" s="27"/>
      <c r="EU176" s="8"/>
      <c r="EV176" s="8"/>
      <c r="EW176" s="8"/>
      <c r="EX176" s="8"/>
      <c r="EY176" s="8"/>
      <c r="EZ176" s="8"/>
      <c r="FA176" s="8"/>
      <c r="FB176" s="8"/>
      <c r="FC176" s="8"/>
      <c r="FD176" s="8"/>
      <c r="FE176" s="8"/>
      <c r="FF176" s="8"/>
      <c r="FG176" s="8"/>
      <c r="FH176" s="8"/>
      <c r="FI176" s="8"/>
      <c r="FJ176" s="8"/>
      <c r="FK176" s="8"/>
      <c r="FL176" s="8"/>
      <c r="FM176" s="8"/>
      <c r="FN176" s="8"/>
      <c r="FO176" s="8"/>
      <c r="FP176" s="8"/>
      <c r="FQ176" s="8"/>
      <c r="FR176" s="8"/>
      <c r="FS176" s="8"/>
      <c r="FT176" s="8"/>
      <c r="FU176" s="8"/>
      <c r="FV176" s="8"/>
      <c r="FW176" s="8"/>
      <c r="FX176" s="8"/>
      <c r="FY176" s="8"/>
      <c r="FZ176" s="8"/>
      <c r="GA176" s="8"/>
      <c r="GB176" s="8"/>
      <c r="GC176" s="8"/>
      <c r="GD176" s="8"/>
      <c r="GE176" s="8"/>
      <c r="GF176" s="8"/>
      <c r="GG176" s="8"/>
      <c r="GH176" s="8"/>
      <c r="GI176" s="8"/>
      <c r="GJ176" s="8"/>
      <c r="GK176" s="8"/>
      <c r="GL176" s="8"/>
      <c r="GM176" s="8"/>
      <c r="GN176" s="8"/>
      <c r="GO176" s="8"/>
      <c r="GP176" s="8"/>
      <c r="GQ176" s="8"/>
      <c r="GR176" s="8"/>
      <c r="GS176" s="8"/>
      <c r="GT176" s="8"/>
      <c r="GU176" s="13"/>
      <c r="GV176" s="10"/>
      <c r="GW176" s="28"/>
      <c r="GX176" s="28"/>
      <c r="GY176" s="28"/>
      <c r="GZ176" s="28"/>
      <c r="HA176" s="28"/>
      <c r="HB176" s="28"/>
      <c r="HC176" s="28"/>
      <c r="HD176" s="28"/>
      <c r="HE176" s="28"/>
      <c r="HF176" s="28"/>
      <c r="HG176" s="28"/>
      <c r="HH176" s="28"/>
      <c r="HI176" s="28"/>
      <c r="HJ176" s="28"/>
      <c r="HK176" s="28"/>
      <c r="HL176" s="28"/>
      <c r="HM176" s="28"/>
      <c r="HN176" s="28"/>
      <c r="HO176" s="28"/>
      <c r="HP176" s="10"/>
      <c r="HQ176" s="21"/>
      <c r="HR176" s="8"/>
      <c r="HS176" s="8"/>
      <c r="HT176" s="8"/>
      <c r="HU176" s="8"/>
      <c r="HV176" s="8"/>
      <c r="HW176" s="8"/>
      <c r="HX176" s="8"/>
      <c r="HY176" s="8"/>
      <c r="HZ176" s="8"/>
      <c r="IA176" s="8"/>
      <c r="IB176" s="8"/>
      <c r="IC176" s="8"/>
      <c r="ID176" s="8"/>
      <c r="IE176" s="8"/>
      <c r="IF176" s="8"/>
      <c r="IG176" s="8"/>
      <c r="IH176" s="8"/>
      <c r="II176" s="8"/>
      <c r="IJ176" s="8"/>
      <c r="IK176" s="8"/>
      <c r="IL176" s="8"/>
      <c r="IM176" s="8"/>
      <c r="IN176" s="8"/>
      <c r="IO176" s="8"/>
      <c r="IP176" s="8"/>
      <c r="IQ176" s="8"/>
      <c r="IR176" s="9"/>
      <c r="IS176" s="10"/>
      <c r="IT176" s="10"/>
      <c r="IU176" s="10"/>
      <c r="IV176" s="10"/>
      <c r="IW176" s="10"/>
      <c r="IX176" s="10"/>
      <c r="IY176" s="10"/>
      <c r="IZ176" s="10"/>
      <c r="JA176" s="10"/>
      <c r="JB176" s="10"/>
      <c r="JC176" s="10"/>
      <c r="JD176" s="10"/>
      <c r="JE176" s="10"/>
      <c r="JF176" s="10"/>
      <c r="JG176" s="10"/>
      <c r="JH176" s="10"/>
      <c r="JI176" s="10"/>
      <c r="JJ176" s="10"/>
      <c r="JK176" s="10"/>
      <c r="JL176" s="10"/>
      <c r="JM176" s="10"/>
      <c r="JN176" s="10"/>
      <c r="JO176" s="10"/>
      <c r="JP176" s="10"/>
      <c r="JQ176" s="10"/>
      <c r="JR176" s="10"/>
      <c r="JS176" s="10"/>
      <c r="JT176" s="10"/>
      <c r="JU176" s="10"/>
      <c r="JV176" s="10"/>
      <c r="JW176" s="10"/>
      <c r="JX176" s="10"/>
      <c r="JY176" s="10"/>
      <c r="JZ176" s="10"/>
      <c r="KA176" s="10"/>
      <c r="KB176" s="10"/>
      <c r="KC176" s="10"/>
      <c r="KD176" s="10"/>
      <c r="KE176" s="10"/>
      <c r="KF176" s="10"/>
      <c r="KG176" s="10"/>
      <c r="KH176" s="10"/>
      <c r="KI176" s="10"/>
      <c r="KJ176" s="10"/>
      <c r="KK176" s="19"/>
      <c r="KL176" s="12"/>
      <c r="KM176" s="12"/>
      <c r="KN176" s="12"/>
      <c r="KO176" s="12"/>
      <c r="KP176" s="12"/>
      <c r="KQ176" s="12"/>
      <c r="KR176" s="12"/>
      <c r="KS176" s="12"/>
      <c r="KT176" s="12"/>
      <c r="KU176" s="12"/>
      <c r="KV176" s="12"/>
      <c r="KW176" s="12"/>
      <c r="KX176" s="12"/>
      <c r="KY176" s="12"/>
      <c r="KZ176" s="12"/>
      <c r="LA176" s="12"/>
      <c r="LB176" s="12"/>
      <c r="LC176" s="12"/>
      <c r="LD176" s="12"/>
      <c r="LE176" s="12"/>
      <c r="LF176" s="14"/>
      <c r="LG176" s="12"/>
      <c r="LH176" s="34"/>
      <c r="LI176" s="28"/>
      <c r="LJ176" s="10"/>
      <c r="LK176" s="10"/>
      <c r="LL176" s="10"/>
      <c r="LM176" s="10"/>
      <c r="LN176" s="10"/>
      <c r="LO176" s="10"/>
      <c r="LP176" s="10"/>
      <c r="LQ176" s="10"/>
      <c r="LR176" s="10"/>
      <c r="LS176" s="10"/>
      <c r="LT176" s="10"/>
      <c r="LU176" s="10"/>
      <c r="LV176" s="10"/>
      <c r="LW176" s="10"/>
      <c r="LX176" s="10"/>
      <c r="LY176" s="10"/>
      <c r="LZ176" s="10"/>
      <c r="MA176" s="10"/>
      <c r="MB176" s="10"/>
      <c r="MC176" s="10"/>
      <c r="MD176" s="10"/>
      <c r="ME176" s="10"/>
      <c r="MF176" s="10"/>
      <c r="MG176" s="10"/>
      <c r="MH176" s="10"/>
      <c r="MI176" s="10"/>
      <c r="MJ176" s="10"/>
      <c r="MK176" s="10"/>
      <c r="ML176" s="10"/>
      <c r="MM176" s="10"/>
      <c r="MN176" s="10"/>
      <c r="MO176" s="10"/>
      <c r="MP176" s="10"/>
      <c r="MQ176" s="10"/>
      <c r="MR176" s="10"/>
      <c r="MS176" s="10"/>
      <c r="MT176" s="10"/>
      <c r="MU176" s="10"/>
      <c r="MV176" s="10"/>
      <c r="MW176" s="10"/>
      <c r="MX176" s="10"/>
      <c r="MY176" s="10"/>
      <c r="MZ176" s="10"/>
      <c r="NA176" s="10"/>
      <c r="NB176" s="10"/>
      <c r="NC176" s="10"/>
      <c r="ND176" s="19"/>
      <c r="NE176" s="13"/>
      <c r="NF176" s="14"/>
      <c r="NG176" s="12"/>
      <c r="NH176" s="12"/>
      <c r="NI176" s="12"/>
      <c r="NJ176" s="12"/>
      <c r="NK176" s="12"/>
      <c r="NL176" s="12"/>
      <c r="NM176" s="12"/>
      <c r="NN176" s="12"/>
      <c r="NO176" s="12"/>
      <c r="NP176" s="12"/>
      <c r="NQ176" s="12"/>
      <c r="NR176" s="12"/>
      <c r="NS176" s="12"/>
      <c r="NT176" s="12"/>
      <c r="NU176" s="12"/>
      <c r="NV176" s="12"/>
      <c r="NW176" s="12"/>
      <c r="NX176" s="12"/>
      <c r="NY176" s="12"/>
      <c r="NZ176" s="12"/>
      <c r="OA176" s="12"/>
      <c r="OB176" s="12"/>
      <c r="OC176" s="12"/>
      <c r="OD176" s="12"/>
      <c r="OE176" s="12"/>
      <c r="OF176" s="12"/>
      <c r="OG176" s="12"/>
      <c r="OH176" s="12"/>
      <c r="OI176" s="12"/>
      <c r="OJ176" s="12"/>
      <c r="OK176" s="12"/>
      <c r="OL176" s="12"/>
      <c r="OM176" s="12"/>
      <c r="ON176" s="12"/>
      <c r="OO176" s="12"/>
      <c r="OP176" s="12"/>
      <c r="OQ176" s="12"/>
      <c r="OR176" s="12"/>
      <c r="OS176" s="12"/>
      <c r="OT176" s="12"/>
      <c r="OU176" s="12"/>
      <c r="OV176" s="12"/>
      <c r="OW176" s="12"/>
      <c r="OX176" s="12"/>
      <c r="OY176" s="12"/>
      <c r="OZ176" s="12"/>
      <c r="PA176" s="12"/>
      <c r="PB176" s="12"/>
      <c r="PC176" s="12"/>
      <c r="PD176" s="12"/>
      <c r="PE176" s="12"/>
      <c r="PF176" s="17"/>
      <c r="PG176" s="10"/>
      <c r="PH176" s="10"/>
      <c r="PI176" s="10"/>
      <c r="PJ176" s="10"/>
      <c r="PK176" s="10"/>
      <c r="PL176" s="10"/>
      <c r="PM176" s="10"/>
      <c r="PN176" s="10"/>
      <c r="PO176" s="10"/>
      <c r="PP176" s="10"/>
      <c r="PQ176" s="10"/>
      <c r="PR176" s="10"/>
      <c r="PS176" s="10"/>
      <c r="PT176" s="10"/>
      <c r="PU176" s="10"/>
      <c r="PV176" s="10"/>
      <c r="PW176" s="10"/>
      <c r="PX176" s="10"/>
      <c r="PY176" s="10"/>
      <c r="PZ176" s="10"/>
      <c r="QA176" s="10"/>
      <c r="QB176" s="10"/>
      <c r="QC176" s="10"/>
      <c r="QD176" s="10"/>
      <c r="QE176" s="10"/>
      <c r="QF176" s="10"/>
      <c r="QG176" s="10"/>
      <c r="QH176" s="10"/>
      <c r="QI176" s="10"/>
      <c r="QJ176" s="10"/>
      <c r="QK176" s="10"/>
      <c r="QL176" s="10"/>
      <c r="QM176" s="10"/>
      <c r="QN176" s="10"/>
      <c r="QO176" s="10"/>
      <c r="QP176" s="10"/>
      <c r="QQ176" s="10"/>
      <c r="QR176" s="10"/>
      <c r="QS176" s="10"/>
      <c r="QT176" s="10"/>
      <c r="QU176" s="10"/>
      <c r="QV176" s="10"/>
      <c r="QW176" s="10"/>
      <c r="QX176" s="10"/>
      <c r="QY176" s="10"/>
      <c r="QZ176" s="10"/>
      <c r="RA176" s="10"/>
      <c r="RB176" s="10"/>
      <c r="RC176" s="10"/>
      <c r="RD176" s="10"/>
      <c r="RE176" s="18"/>
      <c r="RF176" s="12"/>
      <c r="RG176" s="12"/>
      <c r="RH176" s="12"/>
      <c r="RI176" s="12"/>
      <c r="RJ176" s="12"/>
      <c r="RK176" s="12"/>
      <c r="RL176" s="12"/>
      <c r="RM176" s="12"/>
      <c r="RN176" s="12"/>
      <c r="RO176" s="12"/>
      <c r="RP176" s="12"/>
      <c r="RQ176" s="12"/>
      <c r="RR176" s="12"/>
      <c r="RS176" s="12"/>
      <c r="RT176" s="12"/>
      <c r="RU176" s="12"/>
      <c r="RV176" s="12"/>
      <c r="RW176" s="12"/>
      <c r="RX176" s="12"/>
      <c r="RY176" s="14"/>
      <c r="RZ176" s="18"/>
      <c r="SA176" s="10"/>
      <c r="SB176" s="10"/>
      <c r="SC176" s="10"/>
      <c r="SD176" s="10"/>
      <c r="SE176" s="10"/>
      <c r="SF176" s="10"/>
      <c r="SG176" s="10"/>
      <c r="SH176" s="10"/>
      <c r="SI176" s="10"/>
      <c r="SJ176" s="10"/>
      <c r="SK176" s="10"/>
      <c r="SL176" s="10"/>
      <c r="SM176" s="10"/>
      <c r="SN176" s="10"/>
      <c r="SO176" s="10"/>
      <c r="SP176" s="10"/>
      <c r="SQ176" s="10"/>
      <c r="SR176" s="10"/>
      <c r="SS176" s="10"/>
      <c r="ST176" s="10"/>
      <c r="SU176" s="10"/>
      <c r="SV176" s="10"/>
      <c r="SW176" s="10"/>
      <c r="SX176" s="10"/>
      <c r="SY176" s="10"/>
      <c r="SZ176" s="10"/>
      <c r="TA176" s="10"/>
      <c r="TB176" s="10"/>
      <c r="TC176" s="10"/>
      <c r="TD176" s="10"/>
      <c r="TE176" s="10"/>
      <c r="TF176" s="10"/>
      <c r="TG176" s="10"/>
      <c r="TH176" s="10"/>
      <c r="TI176" s="10"/>
      <c r="TJ176" s="10"/>
      <c r="TK176" s="10"/>
      <c r="TL176" s="10"/>
      <c r="TM176" s="10"/>
      <c r="TN176" s="10"/>
      <c r="TO176" s="10"/>
      <c r="TP176" s="10"/>
      <c r="TQ176" s="10"/>
      <c r="TR176" s="10"/>
      <c r="TS176" s="8"/>
      <c r="TT176" s="8"/>
    </row>
    <row r="177" spans="1:540" ht="9.6" customHeight="1">
      <c r="A177" s="8"/>
      <c r="B177" s="8"/>
      <c r="C177" s="8"/>
      <c r="D177" s="8"/>
      <c r="E177" s="8"/>
      <c r="F177" s="8"/>
      <c r="G177" s="8"/>
      <c r="H177" s="8"/>
      <c r="I177" s="8"/>
      <c r="J177" s="8"/>
      <c r="K177" s="8"/>
      <c r="L177" s="8"/>
      <c r="M177" s="8"/>
      <c r="N177" s="8"/>
      <c r="O177" s="8"/>
      <c r="P177" s="8"/>
      <c r="Q177" s="18"/>
      <c r="R177" s="10"/>
      <c r="S177" s="10"/>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c r="AR177" s="28"/>
      <c r="AS177" s="28"/>
      <c r="AT177" s="10"/>
      <c r="AU177" s="28"/>
      <c r="AV177" s="17"/>
      <c r="AW177" s="13"/>
      <c r="AX177" s="8"/>
      <c r="AY177" s="8"/>
      <c r="AZ177" s="8"/>
      <c r="BA177" s="8"/>
      <c r="BB177" s="8"/>
      <c r="BC177" s="8"/>
      <c r="BD177" s="8"/>
      <c r="BE177" s="8"/>
      <c r="BF177" s="8"/>
      <c r="BG177" s="8"/>
      <c r="BH177" s="8"/>
      <c r="BI177" s="8"/>
      <c r="BJ177" s="8"/>
      <c r="BK177" s="8"/>
      <c r="BL177" s="8"/>
      <c r="BM177" s="8"/>
      <c r="BN177" s="8"/>
      <c r="BO177" s="8"/>
      <c r="BP177" s="8"/>
      <c r="BQ177" s="8"/>
      <c r="BR177" s="8"/>
      <c r="BS177" s="8"/>
      <c r="BT177" s="8"/>
      <c r="BU177" s="8"/>
      <c r="BV177" s="8"/>
      <c r="BW177" s="8"/>
      <c r="BX177" s="8"/>
      <c r="BY177" s="8"/>
      <c r="BZ177" s="8"/>
      <c r="CA177" s="8"/>
      <c r="CB177" s="8"/>
      <c r="CC177" s="8"/>
      <c r="CD177" s="8"/>
      <c r="CE177" s="8"/>
      <c r="CF177" s="8"/>
      <c r="CG177" s="8"/>
      <c r="CH177" s="8"/>
      <c r="CI177" s="8"/>
      <c r="CJ177" s="8"/>
      <c r="CK177" s="8"/>
      <c r="CL177" s="8"/>
      <c r="CM177" s="8"/>
      <c r="CN177" s="8"/>
      <c r="CO177" s="8"/>
      <c r="CP177" s="8"/>
      <c r="CQ177" s="34"/>
      <c r="CR177" s="10"/>
      <c r="CS177" s="28"/>
      <c r="CT177" s="28"/>
      <c r="CU177" s="28"/>
      <c r="CV177" s="28"/>
      <c r="CW177" s="28"/>
      <c r="CX177" s="28"/>
      <c r="CY177" s="28"/>
      <c r="CZ177" s="28"/>
      <c r="DA177" s="28"/>
      <c r="DB177" s="28"/>
      <c r="DC177" s="28"/>
      <c r="DD177" s="28"/>
      <c r="DE177" s="28"/>
      <c r="DF177" s="28"/>
      <c r="DG177" s="28"/>
      <c r="DH177" s="28"/>
      <c r="DI177" s="28"/>
      <c r="DJ177" s="28"/>
      <c r="DK177" s="28"/>
      <c r="DL177" s="28"/>
      <c r="DM177" s="28"/>
      <c r="DN177" s="28"/>
      <c r="DO177" s="28"/>
      <c r="DP177" s="28"/>
      <c r="DQ177" s="28"/>
      <c r="DR177" s="28"/>
      <c r="DS177" s="28"/>
      <c r="DT177" s="28"/>
      <c r="DU177" s="28"/>
      <c r="DV177" s="28"/>
      <c r="DW177" s="28"/>
      <c r="DX177" s="28"/>
      <c r="DY177" s="28"/>
      <c r="DZ177" s="28"/>
      <c r="EA177" s="28"/>
      <c r="EB177" s="28"/>
      <c r="EC177" s="28"/>
      <c r="ED177" s="28"/>
      <c r="EE177" s="28"/>
      <c r="EF177" s="28"/>
      <c r="EG177" s="28"/>
      <c r="EH177" s="28"/>
      <c r="EI177" s="28"/>
      <c r="EJ177" s="28"/>
      <c r="EK177" s="28"/>
      <c r="EL177" s="28"/>
      <c r="EM177" s="28"/>
      <c r="EN177" s="28"/>
      <c r="EO177" s="28"/>
      <c r="EP177" s="28"/>
      <c r="EQ177" s="28"/>
      <c r="ER177" s="28"/>
      <c r="ES177" s="28"/>
      <c r="ET177" s="27"/>
      <c r="EU177" s="8"/>
      <c r="EV177" s="8"/>
      <c r="EW177" s="8"/>
      <c r="EX177" s="8"/>
      <c r="EY177" s="8"/>
      <c r="EZ177" s="8"/>
      <c r="FA177" s="8"/>
      <c r="FB177" s="8"/>
      <c r="FC177" s="8"/>
      <c r="FD177" s="8"/>
      <c r="FE177" s="8"/>
      <c r="FF177" s="8"/>
      <c r="FG177" s="8"/>
      <c r="FH177" s="8"/>
      <c r="FI177" s="8"/>
      <c r="FJ177" s="8"/>
      <c r="FK177" s="8"/>
      <c r="FL177" s="8"/>
      <c r="FM177" s="8"/>
      <c r="FN177" s="8"/>
      <c r="FO177" s="8"/>
      <c r="FP177" s="8"/>
      <c r="FQ177" s="8"/>
      <c r="FR177" s="8"/>
      <c r="FS177" s="8"/>
      <c r="FT177" s="8"/>
      <c r="FU177" s="8"/>
      <c r="FV177" s="8"/>
      <c r="FW177" s="8"/>
      <c r="FX177" s="8"/>
      <c r="FY177" s="8"/>
      <c r="FZ177" s="8"/>
      <c r="GA177" s="8"/>
      <c r="GB177" s="8"/>
      <c r="GC177" s="8"/>
      <c r="GD177" s="8"/>
      <c r="GE177" s="8"/>
      <c r="GF177" s="8"/>
      <c r="GG177" s="8"/>
      <c r="GH177" s="8"/>
      <c r="GI177" s="8"/>
      <c r="GJ177" s="8"/>
      <c r="GK177" s="8"/>
      <c r="GL177" s="8"/>
      <c r="GM177" s="8"/>
      <c r="GN177" s="8"/>
      <c r="GO177" s="8"/>
      <c r="GP177" s="8"/>
      <c r="GQ177" s="8"/>
      <c r="GR177" s="8"/>
      <c r="GS177" s="8"/>
      <c r="GT177" s="14"/>
      <c r="GU177" s="17"/>
      <c r="GV177" s="28"/>
      <c r="GW177" s="28"/>
      <c r="GX177" s="28"/>
      <c r="GY177" s="28"/>
      <c r="GZ177" s="28"/>
      <c r="HA177" s="28"/>
      <c r="HB177" s="28"/>
      <c r="HC177" s="28"/>
      <c r="HD177" s="28"/>
      <c r="HE177" s="28"/>
      <c r="HF177" s="28"/>
      <c r="HG177" s="28"/>
      <c r="HH177" s="28"/>
      <c r="HI177" s="28"/>
      <c r="HJ177" s="28"/>
      <c r="HK177" s="28"/>
      <c r="HL177" s="28"/>
      <c r="HM177" s="28"/>
      <c r="HN177" s="28"/>
      <c r="HO177" s="28"/>
      <c r="HP177" s="10"/>
      <c r="HQ177" s="33"/>
      <c r="HR177" s="8"/>
      <c r="HS177" s="8"/>
      <c r="HT177" s="8"/>
      <c r="HU177" s="8"/>
      <c r="HV177" s="8"/>
      <c r="HW177" s="8"/>
      <c r="HX177" s="8"/>
      <c r="HY177" s="8"/>
      <c r="HZ177" s="8"/>
      <c r="IA177" s="8"/>
      <c r="IB177" s="8"/>
      <c r="IC177" s="8"/>
      <c r="ID177" s="8"/>
      <c r="IE177" s="8"/>
      <c r="IF177" s="8"/>
      <c r="IG177" s="8"/>
      <c r="IH177" s="8"/>
      <c r="II177" s="8"/>
      <c r="IJ177" s="8"/>
      <c r="IK177" s="8"/>
      <c r="IL177" s="8"/>
      <c r="IM177" s="8"/>
      <c r="IN177" s="8"/>
      <c r="IO177" s="8"/>
      <c r="IP177" s="8"/>
      <c r="IQ177" s="8"/>
      <c r="IR177" s="9"/>
      <c r="IS177" s="10"/>
      <c r="IT177" s="10"/>
      <c r="IU177" s="10"/>
      <c r="IV177" s="10"/>
      <c r="IW177" s="10"/>
      <c r="IX177" s="10"/>
      <c r="IY177" s="10"/>
      <c r="IZ177" s="10"/>
      <c r="JA177" s="10"/>
      <c r="JB177" s="10"/>
      <c r="JC177" s="10"/>
      <c r="JD177" s="10"/>
      <c r="JE177" s="10"/>
      <c r="JF177" s="10"/>
      <c r="JG177" s="10"/>
      <c r="JH177" s="10"/>
      <c r="JI177" s="10"/>
      <c r="JJ177" s="10"/>
      <c r="JK177" s="10"/>
      <c r="JL177" s="10"/>
      <c r="JM177" s="10"/>
      <c r="JN177" s="10"/>
      <c r="JO177" s="10"/>
      <c r="JP177" s="10"/>
      <c r="JQ177" s="10"/>
      <c r="JR177" s="10"/>
      <c r="JS177" s="10"/>
      <c r="JT177" s="10"/>
      <c r="JU177" s="10"/>
      <c r="JV177" s="10"/>
      <c r="JW177" s="10"/>
      <c r="JX177" s="10"/>
      <c r="JY177" s="10"/>
      <c r="JZ177" s="10"/>
      <c r="KA177" s="10"/>
      <c r="KB177" s="10"/>
      <c r="KC177" s="10"/>
      <c r="KD177" s="10"/>
      <c r="KE177" s="10"/>
      <c r="KF177" s="10"/>
      <c r="KG177" s="10"/>
      <c r="KH177" s="10"/>
      <c r="KI177" s="34"/>
      <c r="KJ177" s="12"/>
      <c r="KK177" s="8"/>
      <c r="KL177" s="12"/>
      <c r="KM177" s="12"/>
      <c r="KN177" s="12"/>
      <c r="KO177" s="12"/>
      <c r="KP177" s="12"/>
      <c r="KQ177" s="12"/>
      <c r="KR177" s="12"/>
      <c r="KS177" s="12"/>
      <c r="KT177" s="12"/>
      <c r="KU177" s="12"/>
      <c r="KV177" s="12"/>
      <c r="KW177" s="12"/>
      <c r="KX177" s="12"/>
      <c r="KY177" s="12"/>
      <c r="KZ177" s="12"/>
      <c r="LA177" s="12"/>
      <c r="LB177" s="12"/>
      <c r="LC177" s="12"/>
      <c r="LD177" s="12"/>
      <c r="LE177" s="12"/>
      <c r="LF177" s="12"/>
      <c r="LG177" s="12"/>
      <c r="LH177" s="14"/>
      <c r="LI177" s="14"/>
      <c r="LJ177" s="34"/>
      <c r="LK177" s="28"/>
      <c r="LL177" s="10"/>
      <c r="LM177" s="10"/>
      <c r="LN177" s="10"/>
      <c r="LO177" s="10"/>
      <c r="LP177" s="10"/>
      <c r="LQ177" s="10"/>
      <c r="LR177" s="10"/>
      <c r="LS177" s="10"/>
      <c r="LT177" s="10"/>
      <c r="LU177" s="10"/>
      <c r="LV177" s="10"/>
      <c r="LW177" s="10"/>
      <c r="LX177" s="10"/>
      <c r="LY177" s="10"/>
      <c r="LZ177" s="10"/>
      <c r="MA177" s="10"/>
      <c r="MB177" s="10"/>
      <c r="MC177" s="10"/>
      <c r="MD177" s="10"/>
      <c r="ME177" s="10"/>
      <c r="MF177" s="10"/>
      <c r="MG177" s="10"/>
      <c r="MH177" s="10"/>
      <c r="MI177" s="10"/>
      <c r="MJ177" s="10"/>
      <c r="MK177" s="10"/>
      <c r="ML177" s="10"/>
      <c r="MM177" s="10"/>
      <c r="MN177" s="10"/>
      <c r="MO177" s="10"/>
      <c r="MP177" s="10"/>
      <c r="MQ177" s="10"/>
      <c r="MR177" s="10"/>
      <c r="MS177" s="10"/>
      <c r="MT177" s="10"/>
      <c r="MU177" s="10"/>
      <c r="MV177" s="10"/>
      <c r="MW177" s="10"/>
      <c r="MX177" s="10"/>
      <c r="MY177" s="10"/>
      <c r="MZ177" s="10"/>
      <c r="NA177" s="10"/>
      <c r="NB177" s="10"/>
      <c r="NC177" s="10"/>
      <c r="ND177" s="19"/>
      <c r="NE177" s="13"/>
      <c r="NF177" s="12"/>
      <c r="NG177" s="12"/>
      <c r="NH177" s="12"/>
      <c r="NI177" s="12"/>
      <c r="NJ177" s="12"/>
      <c r="NK177" s="12"/>
      <c r="NL177" s="12"/>
      <c r="NM177" s="12"/>
      <c r="NN177" s="12"/>
      <c r="NO177" s="12"/>
      <c r="NP177" s="12"/>
      <c r="NQ177" s="12"/>
      <c r="NR177" s="12"/>
      <c r="NS177" s="12"/>
      <c r="NT177" s="12"/>
      <c r="NU177" s="12"/>
      <c r="NV177" s="12"/>
      <c r="NW177" s="12"/>
      <c r="NX177" s="12"/>
      <c r="NY177" s="12"/>
      <c r="NZ177" s="12"/>
      <c r="OA177" s="12"/>
      <c r="OB177" s="12"/>
      <c r="OC177" s="12"/>
      <c r="OD177" s="12"/>
      <c r="OE177" s="12"/>
      <c r="OF177" s="12"/>
      <c r="OG177" s="12"/>
      <c r="OH177" s="12"/>
      <c r="OI177" s="12"/>
      <c r="OJ177" s="12"/>
      <c r="OK177" s="12"/>
      <c r="OL177" s="12"/>
      <c r="OM177" s="12"/>
      <c r="ON177" s="12"/>
      <c r="OO177" s="12"/>
      <c r="OP177" s="12"/>
      <c r="OQ177" s="12"/>
      <c r="OR177" s="12"/>
      <c r="OS177" s="12"/>
      <c r="OT177" s="12"/>
      <c r="OU177" s="12"/>
      <c r="OV177" s="12"/>
      <c r="OW177" s="12"/>
      <c r="OX177" s="12"/>
      <c r="OY177" s="12"/>
      <c r="OZ177" s="12"/>
      <c r="PA177" s="12"/>
      <c r="PB177" s="12"/>
      <c r="PC177" s="12"/>
      <c r="PD177" s="12"/>
      <c r="PE177" s="12"/>
      <c r="PF177" s="31"/>
      <c r="PG177" s="10"/>
      <c r="PH177" s="10"/>
      <c r="PI177" s="10"/>
      <c r="PJ177" s="10"/>
      <c r="PK177" s="10"/>
      <c r="PL177" s="10"/>
      <c r="PM177" s="10"/>
      <c r="PN177" s="10"/>
      <c r="PO177" s="10"/>
      <c r="PP177" s="10"/>
      <c r="PQ177" s="10"/>
      <c r="PR177" s="10"/>
      <c r="PS177" s="10"/>
      <c r="PT177" s="10"/>
      <c r="PU177" s="10"/>
      <c r="PV177" s="10"/>
      <c r="PW177" s="10"/>
      <c r="PX177" s="10"/>
      <c r="PY177" s="10"/>
      <c r="PZ177" s="10"/>
      <c r="QA177" s="10"/>
      <c r="QB177" s="10"/>
      <c r="QC177" s="10"/>
      <c r="QD177" s="10"/>
      <c r="QE177" s="10"/>
      <c r="QF177" s="10"/>
      <c r="QG177" s="10"/>
      <c r="QH177" s="10"/>
      <c r="QI177" s="10"/>
      <c r="QJ177" s="10"/>
      <c r="QK177" s="10"/>
      <c r="QL177" s="10"/>
      <c r="QM177" s="10"/>
      <c r="QN177" s="10"/>
      <c r="QO177" s="10"/>
      <c r="QP177" s="10"/>
      <c r="QQ177" s="10"/>
      <c r="QR177" s="10"/>
      <c r="QS177" s="10"/>
      <c r="QT177" s="10"/>
      <c r="QU177" s="10"/>
      <c r="QV177" s="10"/>
      <c r="QW177" s="10"/>
      <c r="QX177" s="10"/>
      <c r="QY177" s="10"/>
      <c r="QZ177" s="10"/>
      <c r="RA177" s="10"/>
      <c r="RB177" s="10"/>
      <c r="RC177" s="10"/>
      <c r="RD177" s="19"/>
      <c r="RE177" s="13"/>
      <c r="RF177" s="12"/>
      <c r="RG177" s="12"/>
      <c r="RH177" s="12"/>
      <c r="RI177" s="12"/>
      <c r="RJ177" s="12"/>
      <c r="RK177" s="12"/>
      <c r="RL177" s="12"/>
      <c r="RM177" s="12"/>
      <c r="RN177" s="12"/>
      <c r="RO177" s="12"/>
      <c r="RP177" s="12"/>
      <c r="RQ177" s="12"/>
      <c r="RR177" s="12"/>
      <c r="RS177" s="12"/>
      <c r="RT177" s="12"/>
      <c r="RU177" s="12"/>
      <c r="RV177" s="12"/>
      <c r="RW177" s="12"/>
      <c r="RX177" s="12"/>
      <c r="RY177" s="8"/>
      <c r="RZ177" s="9"/>
      <c r="SA177" s="10"/>
      <c r="SB177" s="10"/>
      <c r="SC177" s="10"/>
      <c r="SD177" s="10"/>
      <c r="SE177" s="10"/>
      <c r="SF177" s="10"/>
      <c r="SG177" s="10"/>
      <c r="SH177" s="10"/>
      <c r="SI177" s="10"/>
      <c r="SJ177" s="10"/>
      <c r="SK177" s="10"/>
      <c r="SL177" s="10"/>
      <c r="SM177" s="10"/>
      <c r="SN177" s="10"/>
      <c r="SO177" s="10"/>
      <c r="SP177" s="10"/>
      <c r="SQ177" s="10"/>
      <c r="SR177" s="10"/>
      <c r="SS177" s="10"/>
      <c r="ST177" s="10"/>
      <c r="SU177" s="10"/>
      <c r="SV177" s="10"/>
      <c r="SW177" s="10"/>
      <c r="SX177" s="10"/>
      <c r="SY177" s="10"/>
      <c r="SZ177" s="10"/>
      <c r="TA177" s="10"/>
      <c r="TB177" s="10"/>
      <c r="TC177" s="10"/>
      <c r="TD177" s="10"/>
      <c r="TE177" s="10"/>
      <c r="TF177" s="10"/>
      <c r="TG177" s="10"/>
      <c r="TH177" s="10"/>
      <c r="TI177" s="10"/>
      <c r="TJ177" s="10"/>
      <c r="TK177" s="10"/>
      <c r="TL177" s="10"/>
      <c r="TM177" s="10"/>
      <c r="TN177" s="10"/>
      <c r="TO177" s="10"/>
      <c r="TP177" s="10"/>
      <c r="TQ177" s="10"/>
      <c r="TR177" s="10"/>
      <c r="TS177" s="8"/>
      <c r="TT177" s="8"/>
    </row>
    <row r="178" spans="1:540" ht="9.6" customHeight="1">
      <c r="A178" s="8"/>
      <c r="B178" s="8"/>
      <c r="C178" s="8"/>
      <c r="D178" s="8"/>
      <c r="E178" s="8"/>
      <c r="F178" s="8"/>
      <c r="G178" s="8"/>
      <c r="H178" s="8"/>
      <c r="I178" s="8"/>
      <c r="J178" s="8"/>
      <c r="K178" s="8"/>
      <c r="L178" s="8"/>
      <c r="M178" s="8"/>
      <c r="N178" s="8"/>
      <c r="O178" s="8"/>
      <c r="P178" s="12"/>
      <c r="Q178" s="10"/>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c r="AR178" s="28"/>
      <c r="AS178" s="28"/>
      <c r="AT178" s="28"/>
      <c r="AU178" s="28"/>
      <c r="AV178" s="10"/>
      <c r="AW178" s="19"/>
      <c r="AX178" s="17"/>
      <c r="AY178" s="29"/>
      <c r="AZ178" s="14"/>
      <c r="BA178" s="8"/>
      <c r="BB178" s="8"/>
      <c r="BC178" s="8"/>
      <c r="BD178" s="8"/>
      <c r="BE178" s="8"/>
      <c r="BF178" s="8"/>
      <c r="BG178" s="8"/>
      <c r="BH178" s="8"/>
      <c r="BI178" s="8"/>
      <c r="BJ178" s="8"/>
      <c r="BK178" s="8"/>
      <c r="BL178" s="8"/>
      <c r="BM178" s="8"/>
      <c r="BN178" s="8"/>
      <c r="BO178" s="8"/>
      <c r="BP178" s="8"/>
      <c r="BQ178" s="8"/>
      <c r="BR178" s="8"/>
      <c r="BS178" s="8"/>
      <c r="BT178" s="8"/>
      <c r="BU178" s="8"/>
      <c r="BV178" s="8"/>
      <c r="BW178" s="8"/>
      <c r="BX178" s="8"/>
      <c r="BY178" s="8"/>
      <c r="BZ178" s="8"/>
      <c r="CA178" s="8"/>
      <c r="CB178" s="8"/>
      <c r="CC178" s="8"/>
      <c r="CD178" s="8"/>
      <c r="CE178" s="8"/>
      <c r="CF178" s="8"/>
      <c r="CG178" s="8"/>
      <c r="CH178" s="8"/>
      <c r="CI178" s="8"/>
      <c r="CJ178" s="8"/>
      <c r="CK178" s="8"/>
      <c r="CL178" s="8"/>
      <c r="CM178" s="8"/>
      <c r="CN178" s="8"/>
      <c r="CO178" s="8"/>
      <c r="CP178" s="8"/>
      <c r="CQ178" s="18"/>
      <c r="CR178" s="10"/>
      <c r="CS178" s="28"/>
      <c r="CT178" s="28"/>
      <c r="CU178" s="28"/>
      <c r="CV178" s="28"/>
      <c r="CW178" s="28"/>
      <c r="CX178" s="28"/>
      <c r="CY178" s="28"/>
      <c r="CZ178" s="28"/>
      <c r="DA178" s="28"/>
      <c r="DB178" s="28"/>
      <c r="DC178" s="28"/>
      <c r="DD178" s="28"/>
      <c r="DE178" s="28"/>
      <c r="DF178" s="28"/>
      <c r="DG178" s="28"/>
      <c r="DH178" s="28"/>
      <c r="DI178" s="28"/>
      <c r="DJ178" s="28"/>
      <c r="DK178" s="28"/>
      <c r="DL178" s="28"/>
      <c r="DM178" s="28"/>
      <c r="DN178" s="28"/>
      <c r="DO178" s="28"/>
      <c r="DP178" s="28"/>
      <c r="DQ178" s="28"/>
      <c r="DR178" s="28"/>
      <c r="DS178" s="28"/>
      <c r="DT178" s="28"/>
      <c r="DU178" s="28"/>
      <c r="DV178" s="28"/>
      <c r="DW178" s="28"/>
      <c r="DX178" s="28"/>
      <c r="DY178" s="28"/>
      <c r="DZ178" s="28"/>
      <c r="EA178" s="28"/>
      <c r="EB178" s="28"/>
      <c r="EC178" s="28"/>
      <c r="ED178" s="28"/>
      <c r="EE178" s="28"/>
      <c r="EF178" s="28"/>
      <c r="EG178" s="28"/>
      <c r="EH178" s="28"/>
      <c r="EI178" s="28"/>
      <c r="EJ178" s="28"/>
      <c r="EK178" s="28"/>
      <c r="EL178" s="28"/>
      <c r="EM178" s="28"/>
      <c r="EN178" s="28"/>
      <c r="EO178" s="28"/>
      <c r="EP178" s="28"/>
      <c r="EQ178" s="28"/>
      <c r="ER178" s="28"/>
      <c r="ES178" s="28"/>
      <c r="ET178" s="27"/>
      <c r="EU178" s="8"/>
      <c r="EV178" s="8"/>
      <c r="EW178" s="8"/>
      <c r="EX178" s="8"/>
      <c r="EY178" s="8"/>
      <c r="EZ178" s="8"/>
      <c r="FA178" s="8"/>
      <c r="FB178" s="8"/>
      <c r="FC178" s="8"/>
      <c r="FD178" s="8"/>
      <c r="FE178" s="8"/>
      <c r="FF178" s="8"/>
      <c r="FG178" s="8"/>
      <c r="FH178" s="8"/>
      <c r="FI178" s="8"/>
      <c r="FJ178" s="8"/>
      <c r="FK178" s="8"/>
      <c r="FL178" s="8"/>
      <c r="FM178" s="8"/>
      <c r="FN178" s="8"/>
      <c r="FO178" s="8"/>
      <c r="FP178" s="8"/>
      <c r="FQ178" s="8"/>
      <c r="FR178" s="8"/>
      <c r="FS178" s="8"/>
      <c r="FT178" s="8"/>
      <c r="FU178" s="8"/>
      <c r="FV178" s="8"/>
      <c r="FW178" s="8"/>
      <c r="FX178" s="8"/>
      <c r="FY178" s="8"/>
      <c r="FZ178" s="8"/>
      <c r="GA178" s="8"/>
      <c r="GB178" s="8"/>
      <c r="GC178" s="8"/>
      <c r="GD178" s="8"/>
      <c r="GE178" s="8"/>
      <c r="GF178" s="8"/>
      <c r="GG178" s="8"/>
      <c r="GH178" s="8"/>
      <c r="GI178" s="8"/>
      <c r="GJ178" s="8"/>
      <c r="GK178" s="8"/>
      <c r="GL178" s="8"/>
      <c r="GM178" s="8"/>
      <c r="GN178" s="8"/>
      <c r="GO178" s="8"/>
      <c r="GP178" s="8"/>
      <c r="GQ178" s="8"/>
      <c r="GR178" s="8"/>
      <c r="GS178" s="8"/>
      <c r="GT178" s="34"/>
      <c r="GU178" s="10"/>
      <c r="GV178" s="28"/>
      <c r="GW178" s="28"/>
      <c r="GX178" s="28"/>
      <c r="GY178" s="28"/>
      <c r="GZ178" s="28"/>
      <c r="HA178" s="28"/>
      <c r="HB178" s="28"/>
      <c r="HC178" s="28"/>
      <c r="HD178" s="28"/>
      <c r="HE178" s="28"/>
      <c r="HF178" s="28"/>
      <c r="HG178" s="28"/>
      <c r="HH178" s="28"/>
      <c r="HI178" s="28"/>
      <c r="HJ178" s="28"/>
      <c r="HK178" s="28"/>
      <c r="HL178" s="28"/>
      <c r="HM178" s="28"/>
      <c r="HN178" s="28"/>
      <c r="HO178" s="28"/>
      <c r="HP178" s="28"/>
      <c r="HQ178" s="13"/>
      <c r="HR178" s="8"/>
      <c r="HS178" s="8"/>
      <c r="HT178" s="8"/>
      <c r="HU178" s="8"/>
      <c r="HV178" s="8"/>
      <c r="HW178" s="8"/>
      <c r="HX178" s="8"/>
      <c r="HY178" s="8"/>
      <c r="HZ178" s="8"/>
      <c r="IA178" s="8"/>
      <c r="IB178" s="8"/>
      <c r="IC178" s="8"/>
      <c r="ID178" s="8"/>
      <c r="IE178" s="8"/>
      <c r="IF178" s="8"/>
      <c r="IG178" s="8"/>
      <c r="IH178" s="8"/>
      <c r="II178" s="8"/>
      <c r="IJ178" s="8"/>
      <c r="IK178" s="8"/>
      <c r="IL178" s="8"/>
      <c r="IM178" s="8"/>
      <c r="IN178" s="8"/>
      <c r="IO178" s="8"/>
      <c r="IP178" s="8"/>
      <c r="IQ178" s="8"/>
      <c r="IR178" s="9"/>
      <c r="IS178" s="10"/>
      <c r="IT178" s="10"/>
      <c r="IU178" s="10"/>
      <c r="IV178" s="10"/>
      <c r="IW178" s="10"/>
      <c r="IX178" s="10"/>
      <c r="IY178" s="10"/>
      <c r="IZ178" s="10"/>
      <c r="JA178" s="10"/>
      <c r="JB178" s="10"/>
      <c r="JC178" s="10"/>
      <c r="JD178" s="10"/>
      <c r="JE178" s="10"/>
      <c r="JF178" s="10"/>
      <c r="JG178" s="10"/>
      <c r="JH178" s="10"/>
      <c r="JI178" s="10"/>
      <c r="JJ178" s="10"/>
      <c r="JK178" s="10"/>
      <c r="JL178" s="10"/>
      <c r="JM178" s="10"/>
      <c r="JN178" s="10"/>
      <c r="JO178" s="10"/>
      <c r="JP178" s="10"/>
      <c r="JQ178" s="10"/>
      <c r="JR178" s="10"/>
      <c r="JS178" s="10"/>
      <c r="JT178" s="10"/>
      <c r="JU178" s="10"/>
      <c r="JV178" s="10"/>
      <c r="JW178" s="10"/>
      <c r="JX178" s="10"/>
      <c r="JY178" s="10"/>
      <c r="JZ178" s="10"/>
      <c r="KA178" s="10"/>
      <c r="KB178" s="10"/>
      <c r="KC178" s="10"/>
      <c r="KD178" s="10"/>
      <c r="KE178" s="10"/>
      <c r="KF178" s="10"/>
      <c r="KG178" s="10"/>
      <c r="KH178" s="12"/>
      <c r="KI178" s="14"/>
      <c r="KJ178" s="12"/>
      <c r="KK178" s="12"/>
      <c r="KL178" s="12"/>
      <c r="KM178" s="12"/>
      <c r="KN178" s="12"/>
      <c r="KO178" s="12"/>
      <c r="KP178" s="12"/>
      <c r="KQ178" s="12"/>
      <c r="KR178" s="12"/>
      <c r="KS178" s="12"/>
      <c r="KT178" s="12"/>
      <c r="KU178" s="12"/>
      <c r="KV178" s="12"/>
      <c r="KW178" s="12"/>
      <c r="KX178" s="12"/>
      <c r="KY178" s="12"/>
      <c r="KZ178" s="12"/>
      <c r="LA178" s="12"/>
      <c r="LB178" s="12"/>
      <c r="LC178" s="12"/>
      <c r="LD178" s="12"/>
      <c r="LE178" s="12"/>
      <c r="LF178" s="12"/>
      <c r="LG178" s="12"/>
      <c r="LH178" s="12"/>
      <c r="LI178" s="12"/>
      <c r="LJ178" s="14"/>
      <c r="LK178" s="12"/>
      <c r="LL178" s="23"/>
      <c r="LM178" s="17"/>
      <c r="LN178" s="10"/>
      <c r="LO178" s="10"/>
      <c r="LP178" s="10"/>
      <c r="LQ178" s="10"/>
      <c r="LR178" s="10"/>
      <c r="LS178" s="10"/>
      <c r="LT178" s="10"/>
      <c r="LU178" s="10"/>
      <c r="LV178" s="10"/>
      <c r="LW178" s="10"/>
      <c r="LX178" s="10"/>
      <c r="LY178" s="10"/>
      <c r="LZ178" s="10"/>
      <c r="MA178" s="10"/>
      <c r="MB178" s="10"/>
      <c r="MC178" s="10"/>
      <c r="MD178" s="10"/>
      <c r="ME178" s="10"/>
      <c r="MF178" s="10"/>
      <c r="MG178" s="10"/>
      <c r="MH178" s="10"/>
      <c r="MI178" s="10"/>
      <c r="MJ178" s="10"/>
      <c r="MK178" s="10"/>
      <c r="ML178" s="10"/>
      <c r="MM178" s="10"/>
      <c r="MN178" s="10"/>
      <c r="MO178" s="10"/>
      <c r="MP178" s="10"/>
      <c r="MQ178" s="10"/>
      <c r="MR178" s="10"/>
      <c r="MS178" s="10"/>
      <c r="MT178" s="10"/>
      <c r="MU178" s="10"/>
      <c r="MV178" s="10"/>
      <c r="MW178" s="10"/>
      <c r="MX178" s="10"/>
      <c r="MY178" s="10"/>
      <c r="MZ178" s="10"/>
      <c r="NA178" s="10"/>
      <c r="NB178" s="10"/>
      <c r="NC178" s="10"/>
      <c r="ND178" s="19"/>
      <c r="NE178" s="13"/>
      <c r="NF178" s="12"/>
      <c r="NG178" s="12"/>
      <c r="NH178" s="12"/>
      <c r="NI178" s="12"/>
      <c r="NJ178" s="12"/>
      <c r="NK178" s="12"/>
      <c r="NL178" s="12"/>
      <c r="NM178" s="12"/>
      <c r="NN178" s="12"/>
      <c r="NO178" s="12"/>
      <c r="NP178" s="12"/>
      <c r="NQ178" s="12"/>
      <c r="NR178" s="12"/>
      <c r="NS178" s="12"/>
      <c r="NT178" s="12"/>
      <c r="NU178" s="12"/>
      <c r="NV178" s="12"/>
      <c r="NW178" s="12"/>
      <c r="NX178" s="12"/>
      <c r="NY178" s="12"/>
      <c r="NZ178" s="12"/>
      <c r="OA178" s="12"/>
      <c r="OB178" s="12"/>
      <c r="OC178" s="12"/>
      <c r="OD178" s="12"/>
      <c r="OE178" s="12"/>
      <c r="OF178" s="12"/>
      <c r="OG178" s="12"/>
      <c r="OH178" s="12"/>
      <c r="OI178" s="12"/>
      <c r="OJ178" s="12"/>
      <c r="OK178" s="12"/>
      <c r="OL178" s="12"/>
      <c r="OM178" s="12"/>
      <c r="ON178" s="12"/>
      <c r="OO178" s="12"/>
      <c r="OP178" s="12"/>
      <c r="OQ178" s="12"/>
      <c r="OR178" s="12"/>
      <c r="OS178" s="12"/>
      <c r="OT178" s="12"/>
      <c r="OU178" s="12"/>
      <c r="OV178" s="12"/>
      <c r="OW178" s="12"/>
      <c r="OX178" s="12"/>
      <c r="OY178" s="12"/>
      <c r="OZ178" s="12"/>
      <c r="PA178" s="12"/>
      <c r="PB178" s="12"/>
      <c r="PC178" s="12"/>
      <c r="PD178" s="12"/>
      <c r="PE178" s="12"/>
      <c r="PF178" s="9"/>
      <c r="PG178" s="10"/>
      <c r="PH178" s="10"/>
      <c r="PI178" s="10"/>
      <c r="PJ178" s="10"/>
      <c r="PK178" s="10"/>
      <c r="PL178" s="10"/>
      <c r="PM178" s="10"/>
      <c r="PN178" s="10"/>
      <c r="PO178" s="10"/>
      <c r="PP178" s="10"/>
      <c r="PQ178" s="10"/>
      <c r="PR178" s="10"/>
      <c r="PS178" s="10"/>
      <c r="PT178" s="10"/>
      <c r="PU178" s="10"/>
      <c r="PV178" s="10"/>
      <c r="PW178" s="10"/>
      <c r="PX178" s="10"/>
      <c r="PY178" s="10"/>
      <c r="PZ178" s="10"/>
      <c r="QA178" s="10"/>
      <c r="QB178" s="10"/>
      <c r="QC178" s="10"/>
      <c r="QD178" s="10"/>
      <c r="QE178" s="10"/>
      <c r="QF178" s="10"/>
      <c r="QG178" s="10"/>
      <c r="QH178" s="10"/>
      <c r="QI178" s="10"/>
      <c r="QJ178" s="10"/>
      <c r="QK178" s="10"/>
      <c r="QL178" s="10"/>
      <c r="QM178" s="10"/>
      <c r="QN178" s="10"/>
      <c r="QO178" s="10"/>
      <c r="QP178" s="10"/>
      <c r="QQ178" s="10"/>
      <c r="QR178" s="10"/>
      <c r="QS178" s="10"/>
      <c r="QT178" s="10"/>
      <c r="QU178" s="10"/>
      <c r="QV178" s="10"/>
      <c r="QW178" s="10"/>
      <c r="QX178" s="10"/>
      <c r="QY178" s="10"/>
      <c r="QZ178" s="10"/>
      <c r="RA178" s="10"/>
      <c r="RB178" s="10"/>
      <c r="RC178" s="10"/>
      <c r="RD178" s="23"/>
      <c r="RE178" s="14"/>
      <c r="RF178" s="12"/>
      <c r="RG178" s="12"/>
      <c r="RH178" s="12"/>
      <c r="RI178" s="12"/>
      <c r="RJ178" s="12"/>
      <c r="RK178" s="12"/>
      <c r="RL178" s="12"/>
      <c r="RM178" s="12"/>
      <c r="RN178" s="12"/>
      <c r="RO178" s="12"/>
      <c r="RP178" s="12"/>
      <c r="RQ178" s="12"/>
      <c r="RR178" s="12"/>
      <c r="RS178" s="12"/>
      <c r="RT178" s="12"/>
      <c r="RU178" s="12"/>
      <c r="RV178" s="12"/>
      <c r="RW178" s="12"/>
      <c r="RX178" s="12"/>
      <c r="RY178" s="8"/>
      <c r="RZ178" s="19"/>
      <c r="SA178" s="10"/>
      <c r="SB178" s="10"/>
      <c r="SC178" s="10"/>
      <c r="SD178" s="10"/>
      <c r="SE178" s="10"/>
      <c r="SF178" s="10"/>
      <c r="SG178" s="10"/>
      <c r="SH178" s="10"/>
      <c r="SI178" s="10"/>
      <c r="SJ178" s="10"/>
      <c r="SK178" s="10"/>
      <c r="SL178" s="10"/>
      <c r="SM178" s="10"/>
      <c r="SN178" s="10"/>
      <c r="SO178" s="10"/>
      <c r="SP178" s="10"/>
      <c r="SQ178" s="10"/>
      <c r="SR178" s="10"/>
      <c r="SS178" s="10"/>
      <c r="ST178" s="10"/>
      <c r="SU178" s="10"/>
      <c r="SV178" s="10"/>
      <c r="SW178" s="10"/>
      <c r="SX178" s="10"/>
      <c r="SY178" s="10"/>
      <c r="SZ178" s="10"/>
      <c r="TA178" s="10"/>
      <c r="TB178" s="10"/>
      <c r="TC178" s="10"/>
      <c r="TD178" s="10"/>
      <c r="TE178" s="10"/>
      <c r="TF178" s="10"/>
      <c r="TG178" s="10"/>
      <c r="TH178" s="10"/>
      <c r="TI178" s="10"/>
      <c r="TJ178" s="10"/>
      <c r="TK178" s="10"/>
      <c r="TL178" s="10"/>
      <c r="TM178" s="10"/>
      <c r="TN178" s="10"/>
      <c r="TO178" s="10"/>
      <c r="TP178" s="10"/>
      <c r="TQ178" s="10"/>
      <c r="TR178" s="10"/>
      <c r="TS178" s="8"/>
      <c r="TT178" s="8"/>
    </row>
    <row r="179" spans="1:540" ht="9.6" customHeight="1">
      <c r="A179" s="8"/>
      <c r="B179" s="8"/>
      <c r="C179" s="8"/>
      <c r="D179" s="8"/>
      <c r="E179" s="8"/>
      <c r="F179" s="8"/>
      <c r="G179" s="8"/>
      <c r="H179" s="8"/>
      <c r="I179" s="8"/>
      <c r="J179" s="8"/>
      <c r="K179" s="8"/>
      <c r="L179" s="8"/>
      <c r="M179" s="8"/>
      <c r="N179" s="8"/>
      <c r="O179" s="12"/>
      <c r="P179" s="17"/>
      <c r="Q179" s="28"/>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10"/>
      <c r="AZ179" s="17"/>
      <c r="BA179" s="15"/>
      <c r="BB179" s="14"/>
      <c r="BC179" s="8"/>
      <c r="BD179" s="8"/>
      <c r="BE179" s="8"/>
      <c r="BF179" s="8"/>
      <c r="BG179" s="8"/>
      <c r="BH179" s="8"/>
      <c r="BI179" s="8"/>
      <c r="BJ179" s="8"/>
      <c r="BK179" s="8"/>
      <c r="BL179" s="8"/>
      <c r="BM179" s="8"/>
      <c r="BN179" s="8"/>
      <c r="BO179" s="8"/>
      <c r="BP179" s="8"/>
      <c r="BQ179" s="8"/>
      <c r="BR179" s="8"/>
      <c r="BS179" s="8"/>
      <c r="BT179" s="8"/>
      <c r="BU179" s="8"/>
      <c r="BV179" s="8"/>
      <c r="BW179" s="8"/>
      <c r="BX179" s="8"/>
      <c r="BY179" s="8"/>
      <c r="BZ179" s="8"/>
      <c r="CA179" s="8"/>
      <c r="CB179" s="8"/>
      <c r="CC179" s="8"/>
      <c r="CD179" s="8"/>
      <c r="CE179" s="8"/>
      <c r="CF179" s="8"/>
      <c r="CG179" s="8"/>
      <c r="CH179" s="8"/>
      <c r="CI179" s="8"/>
      <c r="CJ179" s="8"/>
      <c r="CK179" s="8"/>
      <c r="CL179" s="8"/>
      <c r="CM179" s="8"/>
      <c r="CN179" s="8"/>
      <c r="CO179" s="8"/>
      <c r="CP179" s="8"/>
      <c r="CQ179" s="13"/>
      <c r="CR179" s="28"/>
      <c r="CS179" s="28"/>
      <c r="CT179" s="28"/>
      <c r="CU179" s="28"/>
      <c r="CV179" s="28"/>
      <c r="CW179" s="28"/>
      <c r="CX179" s="28"/>
      <c r="CY179" s="28"/>
      <c r="CZ179" s="28"/>
      <c r="DA179" s="28"/>
      <c r="DB179" s="28"/>
      <c r="DC179" s="28"/>
      <c r="DD179" s="28"/>
      <c r="DE179" s="28"/>
      <c r="DF179" s="28"/>
      <c r="DG179" s="28"/>
      <c r="DH179" s="28"/>
      <c r="DI179" s="28"/>
      <c r="DJ179" s="28"/>
      <c r="DK179" s="28"/>
      <c r="DL179" s="28"/>
      <c r="DM179" s="28"/>
      <c r="DN179" s="28"/>
      <c r="DO179" s="28"/>
      <c r="DP179" s="28"/>
      <c r="DQ179" s="28"/>
      <c r="DR179" s="28"/>
      <c r="DS179" s="28"/>
      <c r="DT179" s="28"/>
      <c r="DU179" s="28"/>
      <c r="DV179" s="28"/>
      <c r="DW179" s="28"/>
      <c r="DX179" s="28"/>
      <c r="DY179" s="28"/>
      <c r="DZ179" s="28"/>
      <c r="EA179" s="28"/>
      <c r="EB179" s="28"/>
      <c r="EC179" s="28"/>
      <c r="ED179" s="28"/>
      <c r="EE179" s="28"/>
      <c r="EF179" s="28"/>
      <c r="EG179" s="28"/>
      <c r="EH179" s="28"/>
      <c r="EI179" s="28"/>
      <c r="EJ179" s="28"/>
      <c r="EK179" s="28"/>
      <c r="EL179" s="28"/>
      <c r="EM179" s="28"/>
      <c r="EN179" s="28"/>
      <c r="EO179" s="28"/>
      <c r="EP179" s="28"/>
      <c r="EQ179" s="28"/>
      <c r="ER179" s="28"/>
      <c r="ES179" s="28"/>
      <c r="ET179" s="18"/>
      <c r="EU179" s="8"/>
      <c r="EV179" s="8"/>
      <c r="EW179" s="8"/>
      <c r="EX179" s="8"/>
      <c r="EY179" s="8"/>
      <c r="EZ179" s="8"/>
      <c r="FA179" s="8"/>
      <c r="FB179" s="8"/>
      <c r="FC179" s="8"/>
      <c r="FD179" s="8"/>
      <c r="FE179" s="8"/>
      <c r="FF179" s="8"/>
      <c r="FG179" s="8"/>
      <c r="FH179" s="8"/>
      <c r="FI179" s="8"/>
      <c r="FJ179" s="8"/>
      <c r="FK179" s="8"/>
      <c r="FL179" s="8"/>
      <c r="FM179" s="8"/>
      <c r="FN179" s="8"/>
      <c r="FO179" s="8"/>
      <c r="FP179" s="8"/>
      <c r="FQ179" s="8"/>
      <c r="FR179" s="8"/>
      <c r="FS179" s="8"/>
      <c r="FT179" s="8"/>
      <c r="FU179" s="8"/>
      <c r="FV179" s="8"/>
      <c r="FW179" s="8"/>
      <c r="FX179" s="8"/>
      <c r="FY179" s="8"/>
      <c r="FZ179" s="8"/>
      <c r="GA179" s="8"/>
      <c r="GB179" s="8"/>
      <c r="GC179" s="8"/>
      <c r="GD179" s="8"/>
      <c r="GE179" s="8"/>
      <c r="GF179" s="8"/>
      <c r="GG179" s="8"/>
      <c r="GH179" s="8"/>
      <c r="GI179" s="8"/>
      <c r="GJ179" s="8"/>
      <c r="GK179" s="8"/>
      <c r="GL179" s="8"/>
      <c r="GM179" s="8"/>
      <c r="GN179" s="8"/>
      <c r="GO179" s="8"/>
      <c r="GP179" s="8"/>
      <c r="GQ179" s="8"/>
      <c r="GR179" s="8"/>
      <c r="GS179" s="14"/>
      <c r="GT179" s="17"/>
      <c r="GU179" s="28"/>
      <c r="GV179" s="28"/>
      <c r="GW179" s="28"/>
      <c r="GX179" s="28"/>
      <c r="GY179" s="28"/>
      <c r="GZ179" s="28"/>
      <c r="HA179" s="28"/>
      <c r="HB179" s="28"/>
      <c r="HC179" s="28"/>
      <c r="HD179" s="28"/>
      <c r="HE179" s="28"/>
      <c r="HF179" s="28"/>
      <c r="HG179" s="28"/>
      <c r="HH179" s="28"/>
      <c r="HI179" s="28"/>
      <c r="HJ179" s="28"/>
      <c r="HK179" s="28"/>
      <c r="HL179" s="28"/>
      <c r="HM179" s="28"/>
      <c r="HN179" s="28"/>
      <c r="HO179" s="28"/>
      <c r="HP179" s="28"/>
      <c r="HQ179" s="32"/>
      <c r="HR179" s="15"/>
      <c r="HS179" s="12"/>
      <c r="HT179" s="8"/>
      <c r="HU179" s="8"/>
      <c r="HV179" s="8"/>
      <c r="HW179" s="8"/>
      <c r="HX179" s="8"/>
      <c r="HY179" s="8"/>
      <c r="HZ179" s="8"/>
      <c r="IA179" s="8"/>
      <c r="IB179" s="8"/>
      <c r="IC179" s="8"/>
      <c r="ID179" s="8"/>
      <c r="IE179" s="8"/>
      <c r="IF179" s="8"/>
      <c r="IG179" s="8"/>
      <c r="IH179" s="8"/>
      <c r="II179" s="8"/>
      <c r="IJ179" s="8"/>
      <c r="IK179" s="8"/>
      <c r="IL179" s="8"/>
      <c r="IM179" s="8"/>
      <c r="IN179" s="8"/>
      <c r="IO179" s="8"/>
      <c r="IP179" s="8"/>
      <c r="IQ179" s="8"/>
      <c r="IR179" s="9"/>
      <c r="IS179" s="10"/>
      <c r="IT179" s="10"/>
      <c r="IU179" s="10"/>
      <c r="IV179" s="10"/>
      <c r="IW179" s="10"/>
      <c r="IX179" s="10"/>
      <c r="IY179" s="10"/>
      <c r="IZ179" s="10"/>
      <c r="JA179" s="10"/>
      <c r="JB179" s="10"/>
      <c r="JC179" s="10"/>
      <c r="JD179" s="10"/>
      <c r="JE179" s="10"/>
      <c r="JF179" s="10"/>
      <c r="JG179" s="10"/>
      <c r="JH179" s="10"/>
      <c r="JI179" s="10"/>
      <c r="JJ179" s="10"/>
      <c r="JK179" s="10"/>
      <c r="JL179" s="10"/>
      <c r="JM179" s="10"/>
      <c r="JN179" s="10"/>
      <c r="JO179" s="10"/>
      <c r="JP179" s="10"/>
      <c r="JQ179" s="10"/>
      <c r="JR179" s="10"/>
      <c r="JS179" s="10"/>
      <c r="JT179" s="10"/>
      <c r="JU179" s="10"/>
      <c r="JV179" s="10"/>
      <c r="JW179" s="10"/>
      <c r="JX179" s="10"/>
      <c r="JY179" s="10"/>
      <c r="JZ179" s="10"/>
      <c r="KA179" s="10"/>
      <c r="KB179" s="10"/>
      <c r="KC179" s="10"/>
      <c r="KD179" s="10"/>
      <c r="KE179" s="10"/>
      <c r="KF179" s="10"/>
      <c r="KG179" s="13"/>
      <c r="KH179" s="14"/>
      <c r="KI179" s="12"/>
      <c r="KJ179" s="12"/>
      <c r="KK179" s="12"/>
      <c r="KL179" s="12"/>
      <c r="KM179" s="12"/>
      <c r="KN179" s="12"/>
      <c r="KO179" s="12"/>
      <c r="KP179" s="12"/>
      <c r="KQ179" s="12"/>
      <c r="KR179" s="12"/>
      <c r="KS179" s="12"/>
      <c r="KT179" s="12"/>
      <c r="KU179" s="12"/>
      <c r="KV179" s="12"/>
      <c r="KW179" s="12"/>
      <c r="KX179" s="12"/>
      <c r="KY179" s="12"/>
      <c r="KZ179" s="12"/>
      <c r="LA179" s="12"/>
      <c r="LB179" s="12"/>
      <c r="LC179" s="12"/>
      <c r="LD179" s="12"/>
      <c r="LE179" s="12"/>
      <c r="LF179" s="12"/>
      <c r="LG179" s="12"/>
      <c r="LH179" s="12"/>
      <c r="LI179" s="12"/>
      <c r="LJ179" s="12"/>
      <c r="LK179" s="12"/>
      <c r="LL179" s="14"/>
      <c r="LM179" s="12"/>
      <c r="LN179" s="18"/>
      <c r="LO179" s="16"/>
      <c r="LP179" s="10"/>
      <c r="LQ179" s="10"/>
      <c r="LR179" s="10"/>
      <c r="LS179" s="10"/>
      <c r="LT179" s="10"/>
      <c r="LU179" s="10"/>
      <c r="LV179" s="10"/>
      <c r="LW179" s="10"/>
      <c r="LX179" s="10"/>
      <c r="LY179" s="10"/>
      <c r="LZ179" s="10"/>
      <c r="MA179" s="10"/>
      <c r="MB179" s="10"/>
      <c r="MC179" s="10"/>
      <c r="MD179" s="10"/>
      <c r="ME179" s="10"/>
      <c r="MF179" s="10"/>
      <c r="MG179" s="10"/>
      <c r="MH179" s="10"/>
      <c r="MI179" s="10"/>
      <c r="MJ179" s="10"/>
      <c r="MK179" s="10"/>
      <c r="ML179" s="10"/>
      <c r="MM179" s="10"/>
      <c r="MN179" s="10"/>
      <c r="MO179" s="10"/>
      <c r="MP179" s="10"/>
      <c r="MQ179" s="10"/>
      <c r="MR179" s="10"/>
      <c r="MS179" s="10"/>
      <c r="MT179" s="10"/>
      <c r="MU179" s="10"/>
      <c r="MV179" s="10"/>
      <c r="MW179" s="10"/>
      <c r="MX179" s="10"/>
      <c r="MY179" s="10"/>
      <c r="MZ179" s="10"/>
      <c r="NA179" s="10"/>
      <c r="NB179" s="10"/>
      <c r="NC179" s="10"/>
      <c r="ND179" s="19"/>
      <c r="NE179" s="13"/>
      <c r="NF179" s="12"/>
      <c r="NG179" s="12"/>
      <c r="NH179" s="12"/>
      <c r="NI179" s="12"/>
      <c r="NJ179" s="12"/>
      <c r="NK179" s="12"/>
      <c r="NL179" s="12"/>
      <c r="NM179" s="12"/>
      <c r="NN179" s="12"/>
      <c r="NO179" s="12"/>
      <c r="NP179" s="12"/>
      <c r="NQ179" s="12"/>
      <c r="NR179" s="12"/>
      <c r="NS179" s="12"/>
      <c r="NT179" s="12"/>
      <c r="NU179" s="12"/>
      <c r="NV179" s="12"/>
      <c r="NW179" s="12"/>
      <c r="NX179" s="12"/>
      <c r="NY179" s="12"/>
      <c r="NZ179" s="12"/>
      <c r="OA179" s="12"/>
      <c r="OB179" s="12"/>
      <c r="OC179" s="12"/>
      <c r="OD179" s="12"/>
      <c r="OE179" s="12"/>
      <c r="OF179" s="12"/>
      <c r="OG179" s="12"/>
      <c r="OH179" s="12"/>
      <c r="OI179" s="12"/>
      <c r="OJ179" s="12"/>
      <c r="OK179" s="12"/>
      <c r="OL179" s="12"/>
      <c r="OM179" s="12"/>
      <c r="ON179" s="12"/>
      <c r="OO179" s="12"/>
      <c r="OP179" s="12"/>
      <c r="OQ179" s="12"/>
      <c r="OR179" s="12"/>
      <c r="OS179" s="12"/>
      <c r="OT179" s="12"/>
      <c r="OU179" s="12"/>
      <c r="OV179" s="12"/>
      <c r="OW179" s="12"/>
      <c r="OX179" s="12"/>
      <c r="OY179" s="12"/>
      <c r="OZ179" s="12"/>
      <c r="PA179" s="12"/>
      <c r="PB179" s="12"/>
      <c r="PC179" s="12"/>
      <c r="PD179" s="12"/>
      <c r="PE179" s="12"/>
      <c r="PF179" s="31"/>
      <c r="PG179" s="10"/>
      <c r="PH179" s="10"/>
      <c r="PI179" s="10"/>
      <c r="PJ179" s="10"/>
      <c r="PK179" s="10"/>
      <c r="PL179" s="10"/>
      <c r="PM179" s="10"/>
      <c r="PN179" s="10"/>
      <c r="PO179" s="10"/>
      <c r="PP179" s="10"/>
      <c r="PQ179" s="10"/>
      <c r="PR179" s="10"/>
      <c r="PS179" s="10"/>
      <c r="PT179" s="10"/>
      <c r="PU179" s="10"/>
      <c r="PV179" s="10"/>
      <c r="PW179" s="10"/>
      <c r="PX179" s="10"/>
      <c r="PY179" s="10"/>
      <c r="PZ179" s="10"/>
      <c r="QA179" s="10"/>
      <c r="QB179" s="10"/>
      <c r="QC179" s="10"/>
      <c r="QD179" s="10"/>
      <c r="QE179" s="10"/>
      <c r="QF179" s="10"/>
      <c r="QG179" s="10"/>
      <c r="QH179" s="10"/>
      <c r="QI179" s="10"/>
      <c r="QJ179" s="10"/>
      <c r="QK179" s="10"/>
      <c r="QL179" s="10"/>
      <c r="QM179" s="10"/>
      <c r="QN179" s="10"/>
      <c r="QO179" s="10"/>
      <c r="QP179" s="10"/>
      <c r="QQ179" s="10"/>
      <c r="QR179" s="10"/>
      <c r="QS179" s="10"/>
      <c r="QT179" s="10"/>
      <c r="QU179" s="10"/>
      <c r="QV179" s="10"/>
      <c r="QW179" s="10"/>
      <c r="QX179" s="10"/>
      <c r="QY179" s="10"/>
      <c r="QZ179" s="10"/>
      <c r="RA179" s="10"/>
      <c r="RB179" s="10"/>
      <c r="RC179" s="10"/>
      <c r="RD179" s="12"/>
      <c r="RE179" s="12"/>
      <c r="RF179" s="12"/>
      <c r="RG179" s="12"/>
      <c r="RH179" s="12"/>
      <c r="RI179" s="12"/>
      <c r="RJ179" s="12"/>
      <c r="RK179" s="12"/>
      <c r="RL179" s="12"/>
      <c r="RM179" s="12"/>
      <c r="RN179" s="12"/>
      <c r="RO179" s="12"/>
      <c r="RP179" s="12"/>
      <c r="RQ179" s="12"/>
      <c r="RR179" s="12"/>
      <c r="RS179" s="12"/>
      <c r="RT179" s="12"/>
      <c r="RU179" s="12"/>
      <c r="RV179" s="12"/>
      <c r="RW179" s="12"/>
      <c r="RX179" s="12"/>
      <c r="RY179" s="14"/>
      <c r="RZ179" s="19"/>
      <c r="SA179" s="10"/>
      <c r="SB179" s="10"/>
      <c r="SC179" s="10"/>
      <c r="SD179" s="10"/>
      <c r="SE179" s="10"/>
      <c r="SF179" s="10"/>
      <c r="SG179" s="10"/>
      <c r="SH179" s="10"/>
      <c r="SI179" s="10"/>
      <c r="SJ179" s="10"/>
      <c r="SK179" s="10"/>
      <c r="SL179" s="10"/>
      <c r="SM179" s="10"/>
      <c r="SN179" s="10"/>
      <c r="SO179" s="10"/>
      <c r="SP179" s="10"/>
      <c r="SQ179" s="10"/>
      <c r="SR179" s="10"/>
      <c r="SS179" s="10"/>
      <c r="ST179" s="10"/>
      <c r="SU179" s="10"/>
      <c r="SV179" s="10"/>
      <c r="SW179" s="10"/>
      <c r="SX179" s="10"/>
      <c r="SY179" s="10"/>
      <c r="SZ179" s="10"/>
      <c r="TA179" s="10"/>
      <c r="TB179" s="10"/>
      <c r="TC179" s="10"/>
      <c r="TD179" s="10"/>
      <c r="TE179" s="10"/>
      <c r="TF179" s="10"/>
      <c r="TG179" s="10"/>
      <c r="TH179" s="10"/>
      <c r="TI179" s="10"/>
      <c r="TJ179" s="10"/>
      <c r="TK179" s="10"/>
      <c r="TL179" s="10"/>
      <c r="TM179" s="10"/>
      <c r="TN179" s="10"/>
      <c r="TO179" s="10"/>
      <c r="TP179" s="10"/>
      <c r="TQ179" s="10"/>
      <c r="TR179" s="10"/>
      <c r="TS179" s="8"/>
      <c r="TT179" s="8"/>
    </row>
    <row r="180" spans="1:540" ht="9.6" customHeight="1">
      <c r="A180" s="8"/>
      <c r="B180" s="8"/>
      <c r="C180" s="8"/>
      <c r="D180" s="8"/>
      <c r="E180" s="8"/>
      <c r="F180" s="8"/>
      <c r="G180" s="8"/>
      <c r="H180" s="8"/>
      <c r="I180" s="8"/>
      <c r="J180" s="8"/>
      <c r="K180" s="8"/>
      <c r="L180" s="8"/>
      <c r="M180" s="8"/>
      <c r="N180" s="8"/>
      <c r="O180" s="9"/>
      <c r="P180" s="28"/>
      <c r="Q180" s="28"/>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10"/>
      <c r="BB180" s="28"/>
      <c r="BC180" s="23"/>
      <c r="BD180" s="8"/>
      <c r="BE180" s="8"/>
      <c r="BF180" s="8"/>
      <c r="BG180" s="8"/>
      <c r="BH180" s="8"/>
      <c r="BI180" s="8"/>
      <c r="BJ180" s="8"/>
      <c r="BK180" s="8"/>
      <c r="BL180" s="8"/>
      <c r="BM180" s="8"/>
      <c r="BN180" s="8"/>
      <c r="BO180" s="8"/>
      <c r="BP180" s="8"/>
      <c r="BQ180" s="8"/>
      <c r="BR180" s="8"/>
      <c r="BS180" s="8"/>
      <c r="BT180" s="8"/>
      <c r="BU180" s="8"/>
      <c r="BV180" s="8"/>
      <c r="BW180" s="8"/>
      <c r="BX180" s="8"/>
      <c r="BY180" s="8"/>
      <c r="BZ180" s="8"/>
      <c r="CA180" s="8"/>
      <c r="CB180" s="8"/>
      <c r="CC180" s="8"/>
      <c r="CD180" s="8"/>
      <c r="CE180" s="8"/>
      <c r="CF180" s="8"/>
      <c r="CG180" s="8"/>
      <c r="CH180" s="8"/>
      <c r="CI180" s="8"/>
      <c r="CJ180" s="8"/>
      <c r="CK180" s="8"/>
      <c r="CL180" s="8"/>
      <c r="CM180" s="8"/>
      <c r="CN180" s="8"/>
      <c r="CO180" s="8"/>
      <c r="CP180" s="8"/>
      <c r="CQ180" s="14"/>
      <c r="CR180" s="25"/>
      <c r="CS180" s="19"/>
      <c r="CT180" s="28"/>
      <c r="CU180" s="28"/>
      <c r="CV180" s="28"/>
      <c r="CW180" s="28"/>
      <c r="CX180" s="28"/>
      <c r="CY180" s="28"/>
      <c r="CZ180" s="28"/>
      <c r="DA180" s="28"/>
      <c r="DB180" s="28"/>
      <c r="DC180" s="28"/>
      <c r="DD180" s="28"/>
      <c r="DE180" s="28"/>
      <c r="DF180" s="28"/>
      <c r="DG180" s="28"/>
      <c r="DH180" s="28"/>
      <c r="DI180" s="28"/>
      <c r="DJ180" s="28"/>
      <c r="DK180" s="28"/>
      <c r="DL180" s="28"/>
      <c r="DM180" s="28"/>
      <c r="DN180" s="28"/>
      <c r="DO180" s="28"/>
      <c r="DP180" s="28"/>
      <c r="DQ180" s="28"/>
      <c r="DR180" s="28"/>
      <c r="DS180" s="28"/>
      <c r="DT180" s="28"/>
      <c r="DU180" s="28"/>
      <c r="DV180" s="28"/>
      <c r="DW180" s="28"/>
      <c r="DX180" s="28"/>
      <c r="DY180" s="28"/>
      <c r="DZ180" s="28"/>
      <c r="EA180" s="28"/>
      <c r="EB180" s="28"/>
      <c r="EC180" s="28"/>
      <c r="ED180" s="28"/>
      <c r="EE180" s="28"/>
      <c r="EF180" s="28"/>
      <c r="EG180" s="28"/>
      <c r="EH180" s="28"/>
      <c r="EI180" s="28"/>
      <c r="EJ180" s="28"/>
      <c r="EK180" s="28"/>
      <c r="EL180" s="28"/>
      <c r="EM180" s="28"/>
      <c r="EN180" s="28"/>
      <c r="EO180" s="28"/>
      <c r="EP180" s="28"/>
      <c r="EQ180" s="28"/>
      <c r="ER180" s="28"/>
      <c r="ES180" s="19"/>
      <c r="ET180" s="14"/>
      <c r="EU180" s="8"/>
      <c r="EV180" s="8"/>
      <c r="EW180" s="8"/>
      <c r="EX180" s="8"/>
      <c r="EY180" s="8"/>
      <c r="EZ180" s="8"/>
      <c r="FA180" s="8"/>
      <c r="FB180" s="8"/>
      <c r="FC180" s="8"/>
      <c r="FD180" s="8"/>
      <c r="FE180" s="8"/>
      <c r="FF180" s="8"/>
      <c r="FG180" s="8"/>
      <c r="FH180" s="8"/>
      <c r="FI180" s="8"/>
      <c r="FJ180" s="8"/>
      <c r="FK180" s="8"/>
      <c r="FL180" s="8"/>
      <c r="FM180" s="8"/>
      <c r="FN180" s="8"/>
      <c r="FO180" s="8"/>
      <c r="FP180" s="8"/>
      <c r="FQ180" s="8"/>
      <c r="FR180" s="8"/>
      <c r="FS180" s="8"/>
      <c r="FT180" s="8"/>
      <c r="FU180" s="8"/>
      <c r="FV180" s="8"/>
      <c r="FW180" s="8"/>
      <c r="FX180" s="8"/>
      <c r="FY180" s="8"/>
      <c r="FZ180" s="8"/>
      <c r="GA180" s="8"/>
      <c r="GB180" s="8"/>
      <c r="GC180" s="8"/>
      <c r="GD180" s="8"/>
      <c r="GE180" s="8"/>
      <c r="GF180" s="8"/>
      <c r="GG180" s="8"/>
      <c r="GH180" s="8"/>
      <c r="GI180" s="8"/>
      <c r="GJ180" s="8"/>
      <c r="GK180" s="8"/>
      <c r="GL180" s="8"/>
      <c r="GM180" s="8"/>
      <c r="GN180" s="8"/>
      <c r="GO180" s="8"/>
      <c r="GP180" s="8"/>
      <c r="GQ180" s="8"/>
      <c r="GR180" s="8"/>
      <c r="GS180" s="34"/>
      <c r="GT180" s="10"/>
      <c r="GU180" s="28"/>
      <c r="GV180" s="28"/>
      <c r="GW180" s="28"/>
      <c r="GX180" s="28"/>
      <c r="GY180" s="28"/>
      <c r="GZ180" s="28"/>
      <c r="HA180" s="28"/>
      <c r="HB180" s="28"/>
      <c r="HC180" s="28"/>
      <c r="HD180" s="28"/>
      <c r="HE180" s="28"/>
      <c r="HF180" s="28"/>
      <c r="HG180" s="28"/>
      <c r="HH180" s="28"/>
      <c r="HI180" s="28"/>
      <c r="HJ180" s="28"/>
      <c r="HK180" s="28"/>
      <c r="HL180" s="28"/>
      <c r="HM180" s="28"/>
      <c r="HN180" s="28"/>
      <c r="HO180" s="28"/>
      <c r="HP180" s="28"/>
      <c r="HQ180" s="28"/>
      <c r="HR180" s="10"/>
      <c r="HS180" s="19"/>
      <c r="HT180" s="18"/>
      <c r="HU180" s="8"/>
      <c r="HV180" s="8"/>
      <c r="HW180" s="8"/>
      <c r="HX180" s="8"/>
      <c r="HY180" s="8"/>
      <c r="HZ180" s="8"/>
      <c r="IA180" s="8"/>
      <c r="IB180" s="8"/>
      <c r="IC180" s="8"/>
      <c r="ID180" s="8"/>
      <c r="IE180" s="8"/>
      <c r="IF180" s="8"/>
      <c r="IG180" s="8"/>
      <c r="IH180" s="8"/>
      <c r="II180" s="8"/>
      <c r="IJ180" s="8"/>
      <c r="IK180" s="8"/>
      <c r="IL180" s="8"/>
      <c r="IM180" s="8"/>
      <c r="IN180" s="8"/>
      <c r="IO180" s="8"/>
      <c r="IP180" s="8"/>
      <c r="IQ180" s="8"/>
      <c r="IR180" s="9"/>
      <c r="IS180" s="10"/>
      <c r="IT180" s="10"/>
      <c r="IU180" s="10"/>
      <c r="IV180" s="10"/>
      <c r="IW180" s="10"/>
      <c r="IX180" s="10"/>
      <c r="IY180" s="10"/>
      <c r="IZ180" s="10"/>
      <c r="JA180" s="10"/>
      <c r="JB180" s="10"/>
      <c r="JC180" s="10"/>
      <c r="JD180" s="10"/>
      <c r="JE180" s="10"/>
      <c r="JF180" s="10"/>
      <c r="JG180" s="10"/>
      <c r="JH180" s="10"/>
      <c r="JI180" s="10"/>
      <c r="JJ180" s="10"/>
      <c r="JK180" s="10"/>
      <c r="JL180" s="10"/>
      <c r="JM180" s="10"/>
      <c r="JN180" s="10"/>
      <c r="JO180" s="10"/>
      <c r="JP180" s="10"/>
      <c r="JQ180" s="10"/>
      <c r="JR180" s="10"/>
      <c r="JS180" s="10"/>
      <c r="JT180" s="10"/>
      <c r="JU180" s="10"/>
      <c r="JV180" s="10"/>
      <c r="JW180" s="10"/>
      <c r="JX180" s="10"/>
      <c r="JY180" s="10"/>
      <c r="JZ180" s="10"/>
      <c r="KA180" s="10"/>
      <c r="KB180" s="10"/>
      <c r="KC180" s="10"/>
      <c r="KD180" s="10"/>
      <c r="KE180" s="10"/>
      <c r="KF180" s="18"/>
      <c r="KG180" s="14"/>
      <c r="KH180" s="12"/>
      <c r="KI180" s="12"/>
      <c r="KJ180" s="12"/>
      <c r="KK180" s="12"/>
      <c r="KL180" s="12"/>
      <c r="KM180" s="12"/>
      <c r="KN180" s="12"/>
      <c r="KO180" s="12"/>
      <c r="KP180" s="12"/>
      <c r="KQ180" s="12"/>
      <c r="KR180" s="12"/>
      <c r="KS180" s="12"/>
      <c r="KT180" s="12"/>
      <c r="KU180" s="12"/>
      <c r="KV180" s="12"/>
      <c r="KW180" s="12"/>
      <c r="KX180" s="12"/>
      <c r="KY180" s="12"/>
      <c r="KZ180" s="12"/>
      <c r="LA180" s="12"/>
      <c r="LB180" s="12"/>
      <c r="LC180" s="12"/>
      <c r="LD180" s="12"/>
      <c r="LE180" s="12"/>
      <c r="LF180" s="12"/>
      <c r="LG180" s="12"/>
      <c r="LH180" s="12"/>
      <c r="LI180" s="12"/>
      <c r="LJ180" s="12"/>
      <c r="LK180" s="12"/>
      <c r="LL180" s="12"/>
      <c r="LM180" s="12"/>
      <c r="LN180" s="14"/>
      <c r="LO180" s="14"/>
      <c r="LP180" s="18"/>
      <c r="LQ180" s="19"/>
      <c r="LR180" s="10"/>
      <c r="LS180" s="10"/>
      <c r="LT180" s="10"/>
      <c r="LU180" s="10"/>
      <c r="LV180" s="10"/>
      <c r="LW180" s="10"/>
      <c r="LX180" s="10"/>
      <c r="LY180" s="10"/>
      <c r="LZ180" s="10"/>
      <c r="MA180" s="10"/>
      <c r="MB180" s="10"/>
      <c r="MC180" s="10"/>
      <c r="MD180" s="10"/>
      <c r="ME180" s="10"/>
      <c r="MF180" s="10"/>
      <c r="MG180" s="10"/>
      <c r="MH180" s="10"/>
      <c r="MI180" s="10"/>
      <c r="MJ180" s="10"/>
      <c r="MK180" s="10"/>
      <c r="ML180" s="10"/>
      <c r="MM180" s="10"/>
      <c r="MN180" s="10"/>
      <c r="MO180" s="10"/>
      <c r="MP180" s="10"/>
      <c r="MQ180" s="10"/>
      <c r="MR180" s="10"/>
      <c r="MS180" s="10"/>
      <c r="MT180" s="10"/>
      <c r="MU180" s="10"/>
      <c r="MV180" s="10"/>
      <c r="MW180" s="10"/>
      <c r="MX180" s="10"/>
      <c r="MY180" s="10"/>
      <c r="MZ180" s="10"/>
      <c r="NA180" s="10"/>
      <c r="NB180" s="10"/>
      <c r="NC180" s="10"/>
      <c r="ND180" s="10"/>
      <c r="NE180" s="13"/>
      <c r="NF180" s="14"/>
      <c r="NG180" s="12"/>
      <c r="NH180" s="12"/>
      <c r="NI180" s="12"/>
      <c r="NJ180" s="12"/>
      <c r="NK180" s="12"/>
      <c r="NL180" s="12"/>
      <c r="NM180" s="12"/>
      <c r="NN180" s="12"/>
      <c r="NO180" s="12"/>
      <c r="NP180" s="12"/>
      <c r="NQ180" s="12"/>
      <c r="NR180" s="12"/>
      <c r="NS180" s="12"/>
      <c r="NT180" s="12"/>
      <c r="NU180" s="12"/>
      <c r="NV180" s="12"/>
      <c r="NW180" s="12"/>
      <c r="NX180" s="12"/>
      <c r="NY180" s="12"/>
      <c r="NZ180" s="12"/>
      <c r="OA180" s="12"/>
      <c r="OB180" s="12"/>
      <c r="OC180" s="12"/>
      <c r="OD180" s="12"/>
      <c r="OE180" s="12"/>
      <c r="OF180" s="12"/>
      <c r="OG180" s="12"/>
      <c r="OH180" s="12"/>
      <c r="OI180" s="12"/>
      <c r="OJ180" s="12"/>
      <c r="OK180" s="12"/>
      <c r="OL180" s="12"/>
      <c r="OM180" s="12"/>
      <c r="ON180" s="12"/>
      <c r="OO180" s="12"/>
      <c r="OP180" s="12"/>
      <c r="OQ180" s="12"/>
      <c r="OR180" s="12"/>
      <c r="OS180" s="12"/>
      <c r="OT180" s="12"/>
      <c r="OU180" s="12"/>
      <c r="OV180" s="12"/>
      <c r="OW180" s="12"/>
      <c r="OX180" s="12"/>
      <c r="OY180" s="12"/>
      <c r="OZ180" s="12"/>
      <c r="PA180" s="12"/>
      <c r="PB180" s="12"/>
      <c r="PC180" s="12"/>
      <c r="PD180" s="12"/>
      <c r="PE180" s="12"/>
      <c r="PF180" s="19"/>
      <c r="PG180" s="10"/>
      <c r="PH180" s="10"/>
      <c r="PI180" s="10"/>
      <c r="PJ180" s="10"/>
      <c r="PK180" s="10"/>
      <c r="PL180" s="10"/>
      <c r="PM180" s="10"/>
      <c r="PN180" s="10"/>
      <c r="PO180" s="10"/>
      <c r="PP180" s="10"/>
      <c r="PQ180" s="10"/>
      <c r="PR180" s="10"/>
      <c r="PS180" s="10"/>
      <c r="PT180" s="10"/>
      <c r="PU180" s="10"/>
      <c r="PV180" s="10"/>
      <c r="PW180" s="10"/>
      <c r="PX180" s="10"/>
      <c r="PY180" s="10"/>
      <c r="PZ180" s="10"/>
      <c r="QA180" s="10"/>
      <c r="QB180" s="10"/>
      <c r="QC180" s="10"/>
      <c r="QD180" s="10"/>
      <c r="QE180" s="10"/>
      <c r="QF180" s="10"/>
      <c r="QG180" s="10"/>
      <c r="QH180" s="10"/>
      <c r="QI180" s="10"/>
      <c r="QJ180" s="10"/>
      <c r="QK180" s="10"/>
      <c r="QL180" s="10"/>
      <c r="QM180" s="10"/>
      <c r="QN180" s="10"/>
      <c r="QO180" s="10"/>
      <c r="QP180" s="10"/>
      <c r="QQ180" s="10"/>
      <c r="QR180" s="10"/>
      <c r="QS180" s="10"/>
      <c r="QT180" s="10"/>
      <c r="QU180" s="10"/>
      <c r="QV180" s="10"/>
      <c r="QW180" s="10"/>
      <c r="QX180" s="10"/>
      <c r="QY180" s="10"/>
      <c r="QZ180" s="10"/>
      <c r="RA180" s="10"/>
      <c r="RB180" s="10"/>
      <c r="RC180" s="27"/>
      <c r="RD180" s="14"/>
      <c r="RE180" s="12"/>
      <c r="RF180" s="12"/>
      <c r="RG180" s="12"/>
      <c r="RH180" s="12"/>
      <c r="RI180" s="12"/>
      <c r="RJ180" s="12"/>
      <c r="RK180" s="12"/>
      <c r="RL180" s="12"/>
      <c r="RM180" s="12"/>
      <c r="RN180" s="12"/>
      <c r="RO180" s="12"/>
      <c r="RP180" s="12"/>
      <c r="RQ180" s="12"/>
      <c r="RR180" s="12"/>
      <c r="RS180" s="12"/>
      <c r="RT180" s="12"/>
      <c r="RU180" s="12"/>
      <c r="RV180" s="12"/>
      <c r="RW180" s="12"/>
      <c r="RX180" s="12"/>
      <c r="RY180" s="12"/>
      <c r="RZ180" s="12"/>
      <c r="SA180" s="23"/>
      <c r="SB180" s="10"/>
      <c r="SC180" s="10"/>
      <c r="SD180" s="10"/>
      <c r="SE180" s="10"/>
      <c r="SF180" s="10"/>
      <c r="SG180" s="10"/>
      <c r="SH180" s="10"/>
      <c r="SI180" s="10"/>
      <c r="SJ180" s="10"/>
      <c r="SK180" s="10"/>
      <c r="SL180" s="10"/>
      <c r="SM180" s="10"/>
      <c r="SN180" s="10"/>
      <c r="SO180" s="10"/>
      <c r="SP180" s="10"/>
      <c r="SQ180" s="10"/>
      <c r="SR180" s="10"/>
      <c r="SS180" s="10"/>
      <c r="ST180" s="10"/>
      <c r="SU180" s="10"/>
      <c r="SV180" s="10"/>
      <c r="SW180" s="10"/>
      <c r="SX180" s="10"/>
      <c r="SY180" s="10"/>
      <c r="SZ180" s="10"/>
      <c r="TA180" s="10"/>
      <c r="TB180" s="10"/>
      <c r="TC180" s="10"/>
      <c r="TD180" s="10"/>
      <c r="TE180" s="10"/>
      <c r="TF180" s="10"/>
      <c r="TG180" s="10"/>
      <c r="TH180" s="10"/>
      <c r="TI180" s="10"/>
      <c r="TJ180" s="10"/>
      <c r="TK180" s="10"/>
      <c r="TL180" s="10"/>
      <c r="TM180" s="10"/>
      <c r="TN180" s="10"/>
      <c r="TO180" s="10"/>
      <c r="TP180" s="10"/>
      <c r="TQ180" s="10"/>
      <c r="TR180" s="10"/>
      <c r="TS180" s="8"/>
      <c r="TT180" s="8"/>
    </row>
    <row r="181" spans="1:540" ht="9.6" customHeight="1">
      <c r="A181" s="8"/>
      <c r="B181" s="8"/>
      <c r="C181" s="8"/>
      <c r="D181" s="8"/>
      <c r="E181" s="8"/>
      <c r="F181" s="8"/>
      <c r="G181" s="8"/>
      <c r="H181" s="8"/>
      <c r="I181" s="8"/>
      <c r="J181" s="8"/>
      <c r="K181" s="8"/>
      <c r="L181" s="8"/>
      <c r="M181" s="8"/>
      <c r="N181" s="13"/>
      <c r="O181" s="28"/>
      <c r="P181" s="28"/>
      <c r="Q181" s="28"/>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10"/>
      <c r="BE181" s="27"/>
      <c r="BF181" s="14"/>
      <c r="BG181" s="8"/>
      <c r="BH181" s="8"/>
      <c r="BI181" s="8"/>
      <c r="BJ181" s="8"/>
      <c r="BK181" s="8"/>
      <c r="BL181" s="8"/>
      <c r="BM181" s="8"/>
      <c r="BN181" s="8"/>
      <c r="BO181" s="8"/>
      <c r="BP181" s="8"/>
      <c r="BQ181" s="8"/>
      <c r="BR181" s="8"/>
      <c r="BS181" s="8"/>
      <c r="BT181" s="8"/>
      <c r="BU181" s="8"/>
      <c r="BV181" s="8"/>
      <c r="BW181" s="8"/>
      <c r="BX181" s="8"/>
      <c r="BY181" s="8"/>
      <c r="BZ181" s="8"/>
      <c r="CA181" s="8"/>
      <c r="CB181" s="8"/>
      <c r="CC181" s="8"/>
      <c r="CD181" s="8"/>
      <c r="CE181" s="8"/>
      <c r="CF181" s="8"/>
      <c r="CG181" s="8"/>
      <c r="CH181" s="8"/>
      <c r="CI181" s="8"/>
      <c r="CJ181" s="8"/>
      <c r="CK181" s="8"/>
      <c r="CL181" s="8"/>
      <c r="CM181" s="8"/>
      <c r="CN181" s="8"/>
      <c r="CO181" s="8"/>
      <c r="CP181" s="8"/>
      <c r="CQ181" s="8"/>
      <c r="CR181" s="17"/>
      <c r="CS181" s="28"/>
      <c r="CT181" s="28"/>
      <c r="CU181" s="28"/>
      <c r="CV181" s="28"/>
      <c r="CW181" s="28"/>
      <c r="CX181" s="28"/>
      <c r="CY181" s="28"/>
      <c r="CZ181" s="28"/>
      <c r="DA181" s="28"/>
      <c r="DB181" s="28"/>
      <c r="DC181" s="28"/>
      <c r="DD181" s="28"/>
      <c r="DE181" s="28"/>
      <c r="DF181" s="28"/>
      <c r="DG181" s="28"/>
      <c r="DH181" s="28"/>
      <c r="DI181" s="28"/>
      <c r="DJ181" s="28"/>
      <c r="DK181" s="28"/>
      <c r="DL181" s="28"/>
      <c r="DM181" s="28"/>
      <c r="DN181" s="28"/>
      <c r="DO181" s="28"/>
      <c r="DP181" s="28"/>
      <c r="DQ181" s="28"/>
      <c r="DR181" s="28"/>
      <c r="DS181" s="28"/>
      <c r="DT181" s="28"/>
      <c r="DU181" s="28"/>
      <c r="DV181" s="28"/>
      <c r="DW181" s="28"/>
      <c r="DX181" s="28"/>
      <c r="DY181" s="28"/>
      <c r="DZ181" s="28"/>
      <c r="EA181" s="28"/>
      <c r="EB181" s="28"/>
      <c r="EC181" s="28"/>
      <c r="ED181" s="28"/>
      <c r="EE181" s="28"/>
      <c r="EF181" s="28"/>
      <c r="EG181" s="28"/>
      <c r="EH181" s="28"/>
      <c r="EI181" s="28"/>
      <c r="EJ181" s="28"/>
      <c r="EK181" s="28"/>
      <c r="EL181" s="28"/>
      <c r="EM181" s="28"/>
      <c r="EN181" s="28"/>
      <c r="EO181" s="28"/>
      <c r="EP181" s="28"/>
      <c r="EQ181" s="28"/>
      <c r="ER181" s="10"/>
      <c r="ES181" s="23"/>
      <c r="ET181" s="8"/>
      <c r="EU181" s="8"/>
      <c r="EV181" s="8"/>
      <c r="EW181" s="8"/>
      <c r="EX181" s="8"/>
      <c r="EY181" s="8"/>
      <c r="EZ181" s="8"/>
      <c r="FA181" s="8"/>
      <c r="FB181" s="8"/>
      <c r="FC181" s="8"/>
      <c r="FD181" s="8"/>
      <c r="FE181" s="8"/>
      <c r="FF181" s="8"/>
      <c r="FG181" s="8"/>
      <c r="FH181" s="8"/>
      <c r="FI181" s="8"/>
      <c r="FJ181" s="8"/>
      <c r="FK181" s="8"/>
      <c r="FL181" s="8"/>
      <c r="FM181" s="8"/>
      <c r="FN181" s="8"/>
      <c r="FO181" s="8"/>
      <c r="FP181" s="8"/>
      <c r="FQ181" s="8"/>
      <c r="FR181" s="8"/>
      <c r="FS181" s="8"/>
      <c r="FT181" s="8"/>
      <c r="FU181" s="8"/>
      <c r="FV181" s="8"/>
      <c r="FW181" s="8"/>
      <c r="FX181" s="8"/>
      <c r="FY181" s="8"/>
      <c r="FZ181" s="8"/>
      <c r="GA181" s="8"/>
      <c r="GB181" s="8"/>
      <c r="GC181" s="8"/>
      <c r="GD181" s="8"/>
      <c r="GE181" s="8"/>
      <c r="GF181" s="8"/>
      <c r="GG181" s="8"/>
      <c r="GH181" s="8"/>
      <c r="GI181" s="8"/>
      <c r="GJ181" s="8"/>
      <c r="GK181" s="8"/>
      <c r="GL181" s="8"/>
      <c r="GM181" s="8"/>
      <c r="GN181" s="8"/>
      <c r="GO181" s="8"/>
      <c r="GP181" s="8"/>
      <c r="GQ181" s="14"/>
      <c r="GR181" s="23"/>
      <c r="GS181" s="28"/>
      <c r="GT181" s="28"/>
      <c r="GU181" s="28"/>
      <c r="GV181" s="28"/>
      <c r="GW181" s="28"/>
      <c r="GX181" s="28"/>
      <c r="GY181" s="28"/>
      <c r="GZ181" s="28"/>
      <c r="HA181" s="28"/>
      <c r="HB181" s="28"/>
      <c r="HC181" s="28"/>
      <c r="HD181" s="28"/>
      <c r="HE181" s="28"/>
      <c r="HF181" s="28"/>
      <c r="HG181" s="28"/>
      <c r="HH181" s="28"/>
      <c r="HI181" s="28"/>
      <c r="HJ181" s="28"/>
      <c r="HK181" s="28"/>
      <c r="HL181" s="28"/>
      <c r="HM181" s="28"/>
      <c r="HN181" s="28"/>
      <c r="HO181" s="28"/>
      <c r="HP181" s="28"/>
      <c r="HQ181" s="28"/>
      <c r="HR181" s="28"/>
      <c r="HS181" s="28"/>
      <c r="HT181" s="10"/>
      <c r="HU181" s="32"/>
      <c r="HV181" s="14"/>
      <c r="HW181" s="8"/>
      <c r="HX181" s="8"/>
      <c r="HY181" s="8"/>
      <c r="HZ181" s="8"/>
      <c r="IA181" s="8"/>
      <c r="IB181" s="8"/>
      <c r="IC181" s="8"/>
      <c r="ID181" s="8"/>
      <c r="IE181" s="8"/>
      <c r="IF181" s="8"/>
      <c r="IG181" s="8"/>
      <c r="IH181" s="8"/>
      <c r="II181" s="8"/>
      <c r="IJ181" s="8"/>
      <c r="IK181" s="8"/>
      <c r="IL181" s="8"/>
      <c r="IM181" s="8"/>
      <c r="IN181" s="8"/>
      <c r="IO181" s="8"/>
      <c r="IP181" s="8"/>
      <c r="IQ181" s="8"/>
      <c r="IR181" s="9"/>
      <c r="IS181" s="10"/>
      <c r="IT181" s="10"/>
      <c r="IU181" s="10"/>
      <c r="IV181" s="10"/>
      <c r="IW181" s="10"/>
      <c r="IX181" s="10"/>
      <c r="IY181" s="10"/>
      <c r="IZ181" s="10"/>
      <c r="JA181" s="10"/>
      <c r="JB181" s="10"/>
      <c r="JC181" s="10"/>
      <c r="JD181" s="10"/>
      <c r="JE181" s="10"/>
      <c r="JF181" s="10"/>
      <c r="JG181" s="10"/>
      <c r="JH181" s="10"/>
      <c r="JI181" s="10"/>
      <c r="JJ181" s="10"/>
      <c r="JK181" s="10"/>
      <c r="JL181" s="10"/>
      <c r="JM181" s="10"/>
      <c r="JN181" s="10"/>
      <c r="JO181" s="10"/>
      <c r="JP181" s="10"/>
      <c r="JQ181" s="10"/>
      <c r="JR181" s="10"/>
      <c r="JS181" s="10"/>
      <c r="JT181" s="10"/>
      <c r="JU181" s="10"/>
      <c r="JV181" s="10"/>
      <c r="JW181" s="10"/>
      <c r="JX181" s="10"/>
      <c r="JY181" s="10"/>
      <c r="JZ181" s="10"/>
      <c r="KA181" s="10"/>
      <c r="KB181" s="10"/>
      <c r="KC181" s="10"/>
      <c r="KD181" s="10"/>
      <c r="KE181" s="17"/>
      <c r="KF181" s="14"/>
      <c r="KG181" s="12"/>
      <c r="KH181" s="12"/>
      <c r="KI181" s="12"/>
      <c r="KJ181" s="12"/>
      <c r="KK181" s="12"/>
      <c r="KL181" s="12"/>
      <c r="KM181" s="12"/>
      <c r="KN181" s="12"/>
      <c r="KO181" s="12"/>
      <c r="KP181" s="12"/>
      <c r="KQ181" s="12"/>
      <c r="KR181" s="12"/>
      <c r="KS181" s="12"/>
      <c r="KT181" s="12"/>
      <c r="KU181" s="12"/>
      <c r="KV181" s="12"/>
      <c r="KW181" s="12"/>
      <c r="KX181" s="12"/>
      <c r="KY181" s="12"/>
      <c r="KZ181" s="12"/>
      <c r="LA181" s="12"/>
      <c r="LB181" s="12"/>
      <c r="LC181" s="12"/>
      <c r="LD181" s="12"/>
      <c r="LE181" s="12"/>
      <c r="LF181" s="12"/>
      <c r="LG181" s="12"/>
      <c r="LH181" s="12"/>
      <c r="LI181" s="12"/>
      <c r="LJ181" s="12"/>
      <c r="LK181" s="12"/>
      <c r="LL181" s="12"/>
      <c r="LM181" s="12"/>
      <c r="LN181" s="12"/>
      <c r="LO181" s="12"/>
      <c r="LP181" s="14"/>
      <c r="LQ181" s="8"/>
      <c r="LR181" s="13"/>
      <c r="LS181" s="17"/>
      <c r="LT181" s="10"/>
      <c r="LU181" s="10"/>
      <c r="LV181" s="10"/>
      <c r="LW181" s="10"/>
      <c r="LX181" s="10"/>
      <c r="LY181" s="10"/>
      <c r="LZ181" s="10"/>
      <c r="MA181" s="10"/>
      <c r="MB181" s="10"/>
      <c r="MC181" s="10"/>
      <c r="MD181" s="10"/>
      <c r="ME181" s="10"/>
      <c r="MF181" s="10"/>
      <c r="MG181" s="10"/>
      <c r="MH181" s="10"/>
      <c r="MI181" s="10"/>
      <c r="MJ181" s="10"/>
      <c r="MK181" s="10"/>
      <c r="ML181" s="10"/>
      <c r="MM181" s="10"/>
      <c r="MN181" s="10"/>
      <c r="MO181" s="10"/>
      <c r="MP181" s="10"/>
      <c r="MQ181" s="10"/>
      <c r="MR181" s="10"/>
      <c r="MS181" s="10"/>
      <c r="MT181" s="10"/>
      <c r="MU181" s="10"/>
      <c r="MV181" s="10"/>
      <c r="MW181" s="10"/>
      <c r="MX181" s="10"/>
      <c r="MY181" s="10"/>
      <c r="MZ181" s="10"/>
      <c r="NA181" s="10"/>
      <c r="NB181" s="10"/>
      <c r="NC181" s="10"/>
      <c r="ND181" s="10"/>
      <c r="NE181" s="23"/>
      <c r="NF181" s="14"/>
      <c r="NG181" s="12"/>
      <c r="NH181" s="12"/>
      <c r="NI181" s="12"/>
      <c r="NJ181" s="12"/>
      <c r="NK181" s="12"/>
      <c r="NL181" s="12"/>
      <c r="NM181" s="12"/>
      <c r="NN181" s="12"/>
      <c r="NO181" s="12"/>
      <c r="NP181" s="12"/>
      <c r="NQ181" s="12"/>
      <c r="NR181" s="12"/>
      <c r="NS181" s="12"/>
      <c r="NT181" s="12"/>
      <c r="NU181" s="12"/>
      <c r="NV181" s="12"/>
      <c r="NW181" s="12"/>
      <c r="NX181" s="12"/>
      <c r="NY181" s="12"/>
      <c r="NZ181" s="12"/>
      <c r="OA181" s="12"/>
      <c r="OB181" s="12"/>
      <c r="OC181" s="12"/>
      <c r="OD181" s="12"/>
      <c r="OE181" s="12"/>
      <c r="OF181" s="12"/>
      <c r="OG181" s="12"/>
      <c r="OH181" s="12"/>
      <c r="OI181" s="12"/>
      <c r="OJ181" s="12"/>
      <c r="OK181" s="12"/>
      <c r="OL181" s="12"/>
      <c r="OM181" s="12"/>
      <c r="ON181" s="12"/>
      <c r="OO181" s="12"/>
      <c r="OP181" s="12"/>
      <c r="OQ181" s="12"/>
      <c r="OR181" s="12"/>
      <c r="OS181" s="12"/>
      <c r="OT181" s="12"/>
      <c r="OU181" s="12"/>
      <c r="OV181" s="12"/>
      <c r="OW181" s="12"/>
      <c r="OX181" s="12"/>
      <c r="OY181" s="12"/>
      <c r="OZ181" s="12"/>
      <c r="PA181" s="12"/>
      <c r="PB181" s="12"/>
      <c r="PC181" s="12"/>
      <c r="PD181" s="12"/>
      <c r="PE181" s="18"/>
      <c r="PF181" s="10"/>
      <c r="PG181" s="10"/>
      <c r="PH181" s="10"/>
      <c r="PI181" s="10"/>
      <c r="PJ181" s="10"/>
      <c r="PK181" s="10"/>
      <c r="PL181" s="10"/>
      <c r="PM181" s="10"/>
      <c r="PN181" s="10"/>
      <c r="PO181" s="10"/>
      <c r="PP181" s="10"/>
      <c r="PQ181" s="10"/>
      <c r="PR181" s="10"/>
      <c r="PS181" s="10"/>
      <c r="PT181" s="10"/>
      <c r="PU181" s="10"/>
      <c r="PV181" s="10"/>
      <c r="PW181" s="10"/>
      <c r="PX181" s="10"/>
      <c r="PY181" s="10"/>
      <c r="PZ181" s="10"/>
      <c r="QA181" s="10"/>
      <c r="QB181" s="10"/>
      <c r="QC181" s="10"/>
      <c r="QD181" s="10"/>
      <c r="QE181" s="10"/>
      <c r="QF181" s="10"/>
      <c r="QG181" s="10"/>
      <c r="QH181" s="10"/>
      <c r="QI181" s="10"/>
      <c r="QJ181" s="10"/>
      <c r="QK181" s="10"/>
      <c r="QL181" s="10"/>
      <c r="QM181" s="10"/>
      <c r="QN181" s="10"/>
      <c r="QO181" s="10"/>
      <c r="QP181" s="10"/>
      <c r="QQ181" s="10"/>
      <c r="QR181" s="10"/>
      <c r="QS181" s="10"/>
      <c r="QT181" s="10"/>
      <c r="QU181" s="10"/>
      <c r="QV181" s="10"/>
      <c r="QW181" s="10"/>
      <c r="QX181" s="10"/>
      <c r="QY181" s="10"/>
      <c r="QZ181" s="10"/>
      <c r="RA181" s="10"/>
      <c r="RB181" s="10"/>
      <c r="RC181" s="8"/>
      <c r="RD181" s="12"/>
      <c r="RE181" s="12"/>
      <c r="RF181" s="12"/>
      <c r="RG181" s="12"/>
      <c r="RH181" s="12"/>
      <c r="RI181" s="12"/>
      <c r="RJ181" s="12"/>
      <c r="RK181" s="12"/>
      <c r="RL181" s="12"/>
      <c r="RM181" s="12"/>
      <c r="RN181" s="12"/>
      <c r="RO181" s="12"/>
      <c r="RP181" s="12"/>
      <c r="RQ181" s="12"/>
      <c r="RR181" s="12"/>
      <c r="RS181" s="12"/>
      <c r="RT181" s="12"/>
      <c r="RU181" s="12"/>
      <c r="RV181" s="12"/>
      <c r="RW181" s="12"/>
      <c r="RX181" s="12"/>
      <c r="RY181" s="12"/>
      <c r="RZ181" s="12"/>
      <c r="SA181" s="14"/>
      <c r="SB181" s="8"/>
      <c r="SC181" s="27"/>
      <c r="SD181" s="10"/>
      <c r="SE181" s="10"/>
      <c r="SF181" s="10"/>
      <c r="SG181" s="10"/>
      <c r="SH181" s="10"/>
      <c r="SI181" s="10"/>
      <c r="SJ181" s="10"/>
      <c r="SK181" s="10"/>
      <c r="SL181" s="10"/>
      <c r="SM181" s="10"/>
      <c r="SN181" s="10"/>
      <c r="SO181" s="10"/>
      <c r="SP181" s="10"/>
      <c r="SQ181" s="10"/>
      <c r="SR181" s="10"/>
      <c r="SS181" s="10"/>
      <c r="ST181" s="10"/>
      <c r="SU181" s="10"/>
      <c r="SV181" s="10"/>
      <c r="SW181" s="10"/>
      <c r="SX181" s="10"/>
      <c r="SY181" s="10"/>
      <c r="SZ181" s="10"/>
      <c r="TA181" s="10"/>
      <c r="TB181" s="10"/>
      <c r="TC181" s="10"/>
      <c r="TD181" s="10"/>
      <c r="TE181" s="10"/>
      <c r="TF181" s="10"/>
      <c r="TG181" s="10"/>
      <c r="TH181" s="10"/>
      <c r="TI181" s="10"/>
      <c r="TJ181" s="10"/>
      <c r="TK181" s="10"/>
      <c r="TL181" s="10"/>
      <c r="TM181" s="10"/>
      <c r="TN181" s="10"/>
      <c r="TO181" s="10"/>
      <c r="TP181" s="10"/>
      <c r="TQ181" s="10"/>
      <c r="TR181" s="10"/>
      <c r="TS181" s="8"/>
      <c r="TT181" s="8"/>
    </row>
    <row r="182" spans="1:540" ht="9.6" customHeight="1">
      <c r="A182" s="8"/>
      <c r="B182" s="8"/>
      <c r="C182" s="8"/>
      <c r="D182" s="8"/>
      <c r="E182" s="8"/>
      <c r="F182" s="8"/>
      <c r="G182" s="8"/>
      <c r="H182" s="8"/>
      <c r="I182" s="8"/>
      <c r="J182" s="8"/>
      <c r="K182" s="8"/>
      <c r="L182" s="8"/>
      <c r="M182" s="8"/>
      <c r="N182" s="22"/>
      <c r="O182" s="28"/>
      <c r="P182" s="28"/>
      <c r="Q182" s="28"/>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10"/>
      <c r="BE182" s="10"/>
      <c r="BF182" s="10"/>
      <c r="BG182" s="9"/>
      <c r="BH182" s="18"/>
      <c r="BI182" s="14"/>
      <c r="BJ182" s="8"/>
      <c r="BK182" s="8"/>
      <c r="BL182" s="8"/>
      <c r="BM182" s="8"/>
      <c r="BN182" s="8"/>
      <c r="BO182" s="8"/>
      <c r="BP182" s="8"/>
      <c r="BQ182" s="8"/>
      <c r="BR182" s="8"/>
      <c r="BS182" s="8"/>
      <c r="BT182" s="8"/>
      <c r="BU182" s="8"/>
      <c r="BV182" s="8"/>
      <c r="BW182" s="8"/>
      <c r="BX182" s="8"/>
      <c r="BY182" s="8"/>
      <c r="BZ182" s="8"/>
      <c r="CA182" s="8"/>
      <c r="CB182" s="8"/>
      <c r="CC182" s="8"/>
      <c r="CD182" s="8"/>
      <c r="CE182" s="8"/>
      <c r="CF182" s="8"/>
      <c r="CG182" s="8"/>
      <c r="CH182" s="8"/>
      <c r="CI182" s="8"/>
      <c r="CJ182" s="8"/>
      <c r="CK182" s="8"/>
      <c r="CL182" s="8"/>
      <c r="CM182" s="8"/>
      <c r="CN182" s="8"/>
      <c r="CO182" s="8"/>
      <c r="CP182" s="8"/>
      <c r="CQ182" s="8"/>
      <c r="CR182" s="13"/>
      <c r="CS182" s="10"/>
      <c r="CT182" s="28"/>
      <c r="CU182" s="28"/>
      <c r="CV182" s="28"/>
      <c r="CW182" s="28"/>
      <c r="CX182" s="28"/>
      <c r="CY182" s="28"/>
      <c r="CZ182" s="28"/>
      <c r="DA182" s="28"/>
      <c r="DB182" s="28"/>
      <c r="DC182" s="28"/>
      <c r="DD182" s="28"/>
      <c r="DE182" s="28"/>
      <c r="DF182" s="28"/>
      <c r="DG182" s="28"/>
      <c r="DH182" s="28"/>
      <c r="DI182" s="28"/>
      <c r="DJ182" s="28"/>
      <c r="DK182" s="28"/>
      <c r="DL182" s="28"/>
      <c r="DM182" s="28"/>
      <c r="DN182" s="28"/>
      <c r="DO182" s="28"/>
      <c r="DP182" s="28"/>
      <c r="DQ182" s="28"/>
      <c r="DR182" s="28"/>
      <c r="DS182" s="28"/>
      <c r="DT182" s="28"/>
      <c r="DU182" s="28"/>
      <c r="DV182" s="28"/>
      <c r="DW182" s="28"/>
      <c r="DX182" s="28"/>
      <c r="DY182" s="28"/>
      <c r="DZ182" s="28"/>
      <c r="EA182" s="28"/>
      <c r="EB182" s="28"/>
      <c r="EC182" s="28"/>
      <c r="ED182" s="28"/>
      <c r="EE182" s="28"/>
      <c r="EF182" s="28"/>
      <c r="EG182" s="28"/>
      <c r="EH182" s="28"/>
      <c r="EI182" s="28"/>
      <c r="EJ182" s="28"/>
      <c r="EK182" s="28"/>
      <c r="EL182" s="28"/>
      <c r="EM182" s="28"/>
      <c r="EN182" s="28"/>
      <c r="EO182" s="28"/>
      <c r="EP182" s="28"/>
      <c r="EQ182" s="28"/>
      <c r="ER182" s="28"/>
      <c r="ES182" s="14"/>
      <c r="ET182" s="8"/>
      <c r="EU182" s="8"/>
      <c r="EV182" s="8"/>
      <c r="EW182" s="8"/>
      <c r="EX182" s="8"/>
      <c r="EY182" s="8"/>
      <c r="EZ182" s="8"/>
      <c r="FA182" s="8"/>
      <c r="FB182" s="8"/>
      <c r="FC182" s="8"/>
      <c r="FD182" s="8"/>
      <c r="FE182" s="8"/>
      <c r="FF182" s="8"/>
      <c r="FG182" s="8"/>
      <c r="FH182" s="8"/>
      <c r="FI182" s="8"/>
      <c r="FJ182" s="8"/>
      <c r="FK182" s="8"/>
      <c r="FL182" s="8"/>
      <c r="FM182" s="8"/>
      <c r="FN182" s="8"/>
      <c r="FO182" s="8"/>
      <c r="FP182" s="8"/>
      <c r="FQ182" s="8"/>
      <c r="FR182" s="8"/>
      <c r="FS182" s="8"/>
      <c r="FT182" s="8"/>
      <c r="FU182" s="8"/>
      <c r="FV182" s="8"/>
      <c r="FW182" s="8"/>
      <c r="FX182" s="8"/>
      <c r="FY182" s="8"/>
      <c r="FZ182" s="8"/>
      <c r="GA182" s="8"/>
      <c r="GB182" s="8"/>
      <c r="GC182" s="8"/>
      <c r="GD182" s="8"/>
      <c r="GE182" s="8"/>
      <c r="GF182" s="8"/>
      <c r="GG182" s="8"/>
      <c r="GH182" s="8"/>
      <c r="GI182" s="8"/>
      <c r="GJ182" s="8"/>
      <c r="GK182" s="8"/>
      <c r="GL182" s="8"/>
      <c r="GM182" s="8"/>
      <c r="GN182" s="14"/>
      <c r="GO182" s="33"/>
      <c r="GP182" s="9"/>
      <c r="GQ182" s="19"/>
      <c r="GR182" s="10"/>
      <c r="GS182" s="28"/>
      <c r="GT182" s="28"/>
      <c r="GU182" s="28"/>
      <c r="GV182" s="28"/>
      <c r="GW182" s="28"/>
      <c r="GX182" s="28"/>
      <c r="GY182" s="28"/>
      <c r="GZ182" s="28"/>
      <c r="HA182" s="28"/>
      <c r="HB182" s="28"/>
      <c r="HC182" s="28"/>
      <c r="HD182" s="28"/>
      <c r="HE182" s="28"/>
      <c r="HF182" s="28"/>
      <c r="HG182" s="28"/>
      <c r="HH182" s="28"/>
      <c r="HI182" s="28"/>
      <c r="HJ182" s="28"/>
      <c r="HK182" s="28"/>
      <c r="HL182" s="28"/>
      <c r="HM182" s="28"/>
      <c r="HN182" s="28"/>
      <c r="HO182" s="28"/>
      <c r="HP182" s="28"/>
      <c r="HQ182" s="28"/>
      <c r="HR182" s="28"/>
      <c r="HS182" s="28"/>
      <c r="HT182" s="28"/>
      <c r="HU182" s="10"/>
      <c r="HV182" s="27"/>
      <c r="HW182" s="14"/>
      <c r="HX182" s="8"/>
      <c r="HY182" s="8"/>
      <c r="HZ182" s="8"/>
      <c r="IA182" s="8"/>
      <c r="IB182" s="8"/>
      <c r="IC182" s="8"/>
      <c r="ID182" s="8"/>
      <c r="IE182" s="8"/>
      <c r="IF182" s="8"/>
      <c r="IG182" s="8"/>
      <c r="IH182" s="8"/>
      <c r="II182" s="8"/>
      <c r="IJ182" s="8"/>
      <c r="IK182" s="8"/>
      <c r="IL182" s="8"/>
      <c r="IM182" s="8"/>
      <c r="IN182" s="8"/>
      <c r="IO182" s="8"/>
      <c r="IP182" s="8"/>
      <c r="IQ182" s="8"/>
      <c r="IR182" s="9"/>
      <c r="IS182" s="10"/>
      <c r="IT182" s="10"/>
      <c r="IU182" s="10"/>
      <c r="IV182" s="10"/>
      <c r="IW182" s="10"/>
      <c r="IX182" s="10"/>
      <c r="IY182" s="10"/>
      <c r="IZ182" s="10"/>
      <c r="JA182" s="10"/>
      <c r="JB182" s="10"/>
      <c r="JC182" s="10"/>
      <c r="JD182" s="10"/>
      <c r="JE182" s="10"/>
      <c r="JF182" s="10"/>
      <c r="JG182" s="10"/>
      <c r="JH182" s="10"/>
      <c r="JI182" s="10"/>
      <c r="JJ182" s="10"/>
      <c r="JK182" s="10"/>
      <c r="JL182" s="10"/>
      <c r="JM182" s="10"/>
      <c r="JN182" s="10"/>
      <c r="JO182" s="10"/>
      <c r="JP182" s="10"/>
      <c r="JQ182" s="10"/>
      <c r="JR182" s="10"/>
      <c r="JS182" s="10"/>
      <c r="JT182" s="10"/>
      <c r="JU182" s="10"/>
      <c r="JV182" s="10"/>
      <c r="JW182" s="10"/>
      <c r="JX182" s="10"/>
      <c r="JY182" s="10"/>
      <c r="JZ182" s="10"/>
      <c r="KA182" s="10"/>
      <c r="KB182" s="10"/>
      <c r="KC182" s="10"/>
      <c r="KD182" s="10"/>
      <c r="KE182" s="12"/>
      <c r="KF182" s="12"/>
      <c r="KG182" s="12"/>
      <c r="KH182" s="12"/>
      <c r="KI182" s="12"/>
      <c r="KJ182" s="12"/>
      <c r="KK182" s="12"/>
      <c r="KL182" s="12"/>
      <c r="KM182" s="12"/>
      <c r="KN182" s="12"/>
      <c r="KO182" s="12"/>
      <c r="KP182" s="12"/>
      <c r="KQ182" s="12"/>
      <c r="KR182" s="12"/>
      <c r="KS182" s="12"/>
      <c r="KT182" s="12"/>
      <c r="KU182" s="12"/>
      <c r="KV182" s="12"/>
      <c r="KW182" s="12"/>
      <c r="KX182" s="12"/>
      <c r="KY182" s="12"/>
      <c r="KZ182" s="12"/>
      <c r="LA182" s="12"/>
      <c r="LB182" s="12"/>
      <c r="LC182" s="12"/>
      <c r="LD182" s="12"/>
      <c r="LE182" s="12"/>
      <c r="LF182" s="12"/>
      <c r="LG182" s="12"/>
      <c r="LH182" s="12"/>
      <c r="LI182" s="12"/>
      <c r="LJ182" s="12"/>
      <c r="LK182" s="12"/>
      <c r="LL182" s="12"/>
      <c r="LM182" s="12"/>
      <c r="LN182" s="12"/>
      <c r="LO182" s="12"/>
      <c r="LP182" s="12"/>
      <c r="LQ182" s="12"/>
      <c r="LR182" s="12"/>
      <c r="LS182" s="14"/>
      <c r="LT182" s="13"/>
      <c r="LU182" s="9"/>
      <c r="LV182" s="19"/>
      <c r="LW182" s="10"/>
      <c r="LX182" s="10"/>
      <c r="LY182" s="10"/>
      <c r="LZ182" s="10"/>
      <c r="MA182" s="10"/>
      <c r="MB182" s="10"/>
      <c r="MC182" s="10"/>
      <c r="MD182" s="10"/>
      <c r="ME182" s="10"/>
      <c r="MF182" s="10"/>
      <c r="MG182" s="10"/>
      <c r="MH182" s="10"/>
      <c r="MI182" s="10"/>
      <c r="MJ182" s="10"/>
      <c r="MK182" s="10"/>
      <c r="ML182" s="10"/>
      <c r="MM182" s="10"/>
      <c r="MN182" s="10"/>
      <c r="MO182" s="10"/>
      <c r="MP182" s="10"/>
      <c r="MQ182" s="10"/>
      <c r="MR182" s="10"/>
      <c r="MS182" s="10"/>
      <c r="MT182" s="10"/>
      <c r="MU182" s="10"/>
      <c r="MV182" s="10"/>
      <c r="MW182" s="10"/>
      <c r="MX182" s="10"/>
      <c r="MY182" s="10"/>
      <c r="MZ182" s="10"/>
      <c r="NA182" s="10"/>
      <c r="NB182" s="10"/>
      <c r="NC182" s="10"/>
      <c r="ND182" s="10"/>
      <c r="NE182" s="17"/>
      <c r="NF182" s="14"/>
      <c r="NG182" s="12"/>
      <c r="NH182" s="12"/>
      <c r="NI182" s="12"/>
      <c r="NJ182" s="12"/>
      <c r="NK182" s="12"/>
      <c r="NL182" s="12"/>
      <c r="NM182" s="12"/>
      <c r="NN182" s="12"/>
      <c r="NO182" s="12"/>
      <c r="NP182" s="12"/>
      <c r="NQ182" s="12"/>
      <c r="NR182" s="12"/>
      <c r="NS182" s="12"/>
      <c r="NT182" s="12"/>
      <c r="NU182" s="12"/>
      <c r="NV182" s="12"/>
      <c r="NW182" s="12"/>
      <c r="NX182" s="12"/>
      <c r="NY182" s="12"/>
      <c r="NZ182" s="12"/>
      <c r="OA182" s="12"/>
      <c r="OB182" s="12"/>
      <c r="OC182" s="12"/>
      <c r="OD182" s="12"/>
      <c r="OE182" s="12"/>
      <c r="OF182" s="12"/>
      <c r="OG182" s="12"/>
      <c r="OH182" s="12"/>
      <c r="OI182" s="12"/>
      <c r="OJ182" s="12"/>
      <c r="OK182" s="12"/>
      <c r="OL182" s="12"/>
      <c r="OM182" s="12"/>
      <c r="ON182" s="12"/>
      <c r="OO182" s="12"/>
      <c r="OP182" s="12"/>
      <c r="OQ182" s="12"/>
      <c r="OR182" s="12"/>
      <c r="OS182" s="12"/>
      <c r="OT182" s="12"/>
      <c r="OU182" s="12"/>
      <c r="OV182" s="12"/>
      <c r="OW182" s="12"/>
      <c r="OX182" s="12"/>
      <c r="OY182" s="12"/>
      <c r="OZ182" s="12"/>
      <c r="PA182" s="12"/>
      <c r="PB182" s="12"/>
      <c r="PC182" s="12"/>
      <c r="PD182" s="14"/>
      <c r="PE182" s="32"/>
      <c r="PF182" s="10"/>
      <c r="PG182" s="10"/>
      <c r="PH182" s="10"/>
      <c r="PI182" s="10"/>
      <c r="PJ182" s="10"/>
      <c r="PK182" s="10"/>
      <c r="PL182" s="10"/>
      <c r="PM182" s="10"/>
      <c r="PN182" s="10"/>
      <c r="PO182" s="10"/>
      <c r="PP182" s="10"/>
      <c r="PQ182" s="10"/>
      <c r="PR182" s="10"/>
      <c r="PS182" s="10"/>
      <c r="PT182" s="10"/>
      <c r="PU182" s="10"/>
      <c r="PV182" s="10"/>
      <c r="PW182" s="10"/>
      <c r="PX182" s="10"/>
      <c r="PY182" s="10"/>
      <c r="PZ182" s="10"/>
      <c r="QA182" s="10"/>
      <c r="QB182" s="10"/>
      <c r="QC182" s="10"/>
      <c r="QD182" s="10"/>
      <c r="QE182" s="10"/>
      <c r="QF182" s="10"/>
      <c r="QG182" s="10"/>
      <c r="QH182" s="10"/>
      <c r="QI182" s="10"/>
      <c r="QJ182" s="10"/>
      <c r="QK182" s="10"/>
      <c r="QL182" s="10"/>
      <c r="QM182" s="10"/>
      <c r="QN182" s="10"/>
      <c r="QO182" s="10"/>
      <c r="QP182" s="10"/>
      <c r="QQ182" s="10"/>
      <c r="QR182" s="10"/>
      <c r="QS182" s="10"/>
      <c r="QT182" s="10"/>
      <c r="QU182" s="10"/>
      <c r="QV182" s="10"/>
      <c r="QW182" s="10"/>
      <c r="QX182" s="10"/>
      <c r="QY182" s="10"/>
      <c r="QZ182" s="19"/>
      <c r="RA182" s="9"/>
      <c r="RB182" s="12"/>
      <c r="RC182" s="14"/>
      <c r="RD182" s="12"/>
      <c r="RE182" s="12"/>
      <c r="RF182" s="12"/>
      <c r="RG182" s="12"/>
      <c r="RH182" s="12"/>
      <c r="RI182" s="12"/>
      <c r="RJ182" s="12"/>
      <c r="RK182" s="12"/>
      <c r="RL182" s="12"/>
      <c r="RM182" s="12"/>
      <c r="RN182" s="12"/>
      <c r="RO182" s="12"/>
      <c r="RP182" s="12"/>
      <c r="RQ182" s="12"/>
      <c r="RR182" s="12"/>
      <c r="RS182" s="12"/>
      <c r="RT182" s="12"/>
      <c r="RU182" s="12"/>
      <c r="RV182" s="12"/>
      <c r="RW182" s="12"/>
      <c r="RX182" s="12"/>
      <c r="RY182" s="12"/>
      <c r="RZ182" s="12"/>
      <c r="SA182" s="12"/>
      <c r="SB182" s="12"/>
      <c r="SC182" s="14"/>
      <c r="SD182" s="23"/>
      <c r="SE182" s="10"/>
      <c r="SF182" s="10"/>
      <c r="SG182" s="10"/>
      <c r="SH182" s="10"/>
      <c r="SI182" s="10"/>
      <c r="SJ182" s="10"/>
      <c r="SK182" s="10"/>
      <c r="SL182" s="10"/>
      <c r="SM182" s="10"/>
      <c r="SN182" s="10"/>
      <c r="SO182" s="10"/>
      <c r="SP182" s="10"/>
      <c r="SQ182" s="10"/>
      <c r="SR182" s="10"/>
      <c r="SS182" s="10"/>
      <c r="ST182" s="10"/>
      <c r="SU182" s="10"/>
      <c r="SV182" s="10"/>
      <c r="SW182" s="10"/>
      <c r="SX182" s="10"/>
      <c r="SY182" s="10"/>
      <c r="SZ182" s="10"/>
      <c r="TA182" s="10"/>
      <c r="TB182" s="10"/>
      <c r="TC182" s="10"/>
      <c r="TD182" s="10"/>
      <c r="TE182" s="10"/>
      <c r="TF182" s="10"/>
      <c r="TG182" s="10"/>
      <c r="TH182" s="10"/>
      <c r="TI182" s="10"/>
      <c r="TJ182" s="10"/>
      <c r="TK182" s="10"/>
      <c r="TL182" s="10"/>
      <c r="TM182" s="10"/>
      <c r="TN182" s="10"/>
      <c r="TO182" s="10"/>
      <c r="TP182" s="10"/>
      <c r="TQ182" s="10"/>
      <c r="TR182" s="10"/>
      <c r="TS182" s="8"/>
      <c r="TT182" s="8"/>
    </row>
    <row r="183" spans="1:540" ht="9.6" customHeight="1">
      <c r="A183" s="8"/>
      <c r="B183" s="8"/>
      <c r="C183" s="8"/>
      <c r="D183" s="8"/>
      <c r="E183" s="8"/>
      <c r="F183" s="8"/>
      <c r="G183" s="8"/>
      <c r="H183" s="8"/>
      <c r="I183" s="8"/>
      <c r="J183" s="8"/>
      <c r="K183" s="8"/>
      <c r="L183" s="8"/>
      <c r="M183" s="14"/>
      <c r="N183" s="36"/>
      <c r="O183" s="28"/>
      <c r="P183" s="28"/>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10"/>
      <c r="BH183" s="28"/>
      <c r="BI183" s="32"/>
      <c r="BJ183" s="23"/>
      <c r="BK183" s="12"/>
      <c r="BL183" s="8"/>
      <c r="BM183" s="8"/>
      <c r="BN183" s="8"/>
      <c r="BO183" s="8"/>
      <c r="BP183" s="8"/>
      <c r="BQ183" s="8"/>
      <c r="BR183" s="8"/>
      <c r="BS183" s="8"/>
      <c r="BT183" s="8"/>
      <c r="BU183" s="8"/>
      <c r="BV183" s="8"/>
      <c r="BW183" s="8"/>
      <c r="BX183" s="8"/>
      <c r="BY183" s="8"/>
      <c r="BZ183" s="8"/>
      <c r="CA183" s="8"/>
      <c r="CB183" s="8"/>
      <c r="CC183" s="8"/>
      <c r="CD183" s="8"/>
      <c r="CE183" s="8"/>
      <c r="CF183" s="8"/>
      <c r="CG183" s="8"/>
      <c r="CH183" s="8"/>
      <c r="CI183" s="8"/>
      <c r="CJ183" s="8"/>
      <c r="CK183" s="8"/>
      <c r="CL183" s="8"/>
      <c r="CM183" s="8"/>
      <c r="CN183" s="8"/>
      <c r="CO183" s="8"/>
      <c r="CP183" s="8"/>
      <c r="CQ183" s="8"/>
      <c r="CR183" s="8"/>
      <c r="CS183" s="27"/>
      <c r="CT183" s="10"/>
      <c r="CU183" s="28"/>
      <c r="CV183" s="28"/>
      <c r="CW183" s="28"/>
      <c r="CX183" s="28"/>
      <c r="CY183" s="28"/>
      <c r="CZ183" s="28"/>
      <c r="DA183" s="28"/>
      <c r="DB183" s="28"/>
      <c r="DC183" s="28"/>
      <c r="DD183" s="28"/>
      <c r="DE183" s="28"/>
      <c r="DF183" s="28"/>
      <c r="DG183" s="28"/>
      <c r="DH183" s="28"/>
      <c r="DI183" s="28"/>
      <c r="DJ183" s="28"/>
      <c r="DK183" s="28"/>
      <c r="DL183" s="28"/>
      <c r="DM183" s="28"/>
      <c r="DN183" s="28"/>
      <c r="DO183" s="28"/>
      <c r="DP183" s="28"/>
      <c r="DQ183" s="28"/>
      <c r="DR183" s="28"/>
      <c r="DS183" s="28"/>
      <c r="DT183" s="28"/>
      <c r="DU183" s="28"/>
      <c r="DV183" s="28"/>
      <c r="DW183" s="28"/>
      <c r="DX183" s="28"/>
      <c r="DY183" s="28"/>
      <c r="DZ183" s="28"/>
      <c r="EA183" s="28"/>
      <c r="EB183" s="28"/>
      <c r="EC183" s="28"/>
      <c r="ED183" s="28"/>
      <c r="EE183" s="28"/>
      <c r="EF183" s="28"/>
      <c r="EG183" s="28"/>
      <c r="EH183" s="28"/>
      <c r="EI183" s="28"/>
      <c r="EJ183" s="28"/>
      <c r="EK183" s="28"/>
      <c r="EL183" s="28"/>
      <c r="EM183" s="28"/>
      <c r="EN183" s="28"/>
      <c r="EO183" s="28"/>
      <c r="EP183" s="28"/>
      <c r="EQ183" s="10"/>
      <c r="ER183" s="18"/>
      <c r="ES183" s="8"/>
      <c r="ET183" s="8"/>
      <c r="EU183" s="8"/>
      <c r="EV183" s="8"/>
      <c r="EW183" s="8"/>
      <c r="EX183" s="8"/>
      <c r="EY183" s="8"/>
      <c r="EZ183" s="8"/>
      <c r="FA183" s="8"/>
      <c r="FB183" s="8"/>
      <c r="FC183" s="8"/>
      <c r="FD183" s="8"/>
      <c r="FE183" s="8"/>
      <c r="FF183" s="8"/>
      <c r="FG183" s="8"/>
      <c r="FH183" s="8"/>
      <c r="FI183" s="8"/>
      <c r="FJ183" s="8"/>
      <c r="FK183" s="8"/>
      <c r="FL183" s="8"/>
      <c r="FM183" s="8"/>
      <c r="FN183" s="8"/>
      <c r="FO183" s="8"/>
      <c r="FP183" s="8"/>
      <c r="FQ183" s="8"/>
      <c r="FR183" s="8"/>
      <c r="FS183" s="8"/>
      <c r="FT183" s="8"/>
      <c r="FU183" s="8"/>
      <c r="FV183" s="8"/>
      <c r="FW183" s="8"/>
      <c r="FX183" s="8"/>
      <c r="FY183" s="8"/>
      <c r="FZ183" s="8"/>
      <c r="GA183" s="8"/>
      <c r="GB183" s="8"/>
      <c r="GC183" s="8"/>
      <c r="GD183" s="8"/>
      <c r="GE183" s="8"/>
      <c r="GF183" s="8"/>
      <c r="GG183" s="8"/>
      <c r="GH183" s="8"/>
      <c r="GI183" s="8"/>
      <c r="GJ183" s="8"/>
      <c r="GK183" s="14"/>
      <c r="GL183" s="13"/>
      <c r="GM183" s="27"/>
      <c r="GN183" s="16"/>
      <c r="GO183" s="10"/>
      <c r="GP183" s="10"/>
      <c r="GQ183" s="28"/>
      <c r="GR183" s="28"/>
      <c r="GS183" s="28"/>
      <c r="GT183" s="28"/>
      <c r="GU183" s="28"/>
      <c r="GV183" s="28"/>
      <c r="GW183" s="28"/>
      <c r="GX183" s="28"/>
      <c r="GY183" s="28"/>
      <c r="GZ183" s="28"/>
      <c r="HA183" s="28"/>
      <c r="HB183" s="28"/>
      <c r="HC183" s="28"/>
      <c r="HD183" s="28"/>
      <c r="HE183" s="28"/>
      <c r="HF183" s="28"/>
      <c r="HG183" s="28"/>
      <c r="HH183" s="28"/>
      <c r="HI183" s="28"/>
      <c r="HJ183" s="28"/>
      <c r="HK183" s="28"/>
      <c r="HL183" s="28"/>
      <c r="HM183" s="28"/>
      <c r="HN183" s="28"/>
      <c r="HO183" s="28"/>
      <c r="HP183" s="28"/>
      <c r="HQ183" s="28"/>
      <c r="HR183" s="28"/>
      <c r="HS183" s="28"/>
      <c r="HT183" s="28"/>
      <c r="HU183" s="28"/>
      <c r="HV183" s="10"/>
      <c r="HW183" s="18"/>
      <c r="HX183" s="8"/>
      <c r="HY183" s="8"/>
      <c r="HZ183" s="8"/>
      <c r="IA183" s="8"/>
      <c r="IB183" s="8"/>
      <c r="IC183" s="8"/>
      <c r="ID183" s="8"/>
      <c r="IE183" s="8"/>
      <c r="IF183" s="8"/>
      <c r="IG183" s="8"/>
      <c r="IH183" s="8"/>
      <c r="II183" s="8"/>
      <c r="IJ183" s="8"/>
      <c r="IK183" s="8"/>
      <c r="IL183" s="8"/>
      <c r="IM183" s="8"/>
      <c r="IN183" s="8"/>
      <c r="IO183" s="8"/>
      <c r="IP183" s="8"/>
      <c r="IQ183" s="8"/>
      <c r="IR183" s="9"/>
      <c r="IS183" s="10"/>
      <c r="IT183" s="10"/>
      <c r="IU183" s="10"/>
      <c r="IV183" s="10"/>
      <c r="IW183" s="10"/>
      <c r="IX183" s="10"/>
      <c r="IY183" s="10"/>
      <c r="IZ183" s="10"/>
      <c r="JA183" s="10"/>
      <c r="JB183" s="10"/>
      <c r="JC183" s="10"/>
      <c r="JD183" s="10"/>
      <c r="JE183" s="10"/>
      <c r="JF183" s="10"/>
      <c r="JG183" s="10"/>
      <c r="JH183" s="10"/>
      <c r="JI183" s="10"/>
      <c r="JJ183" s="10"/>
      <c r="JK183" s="10"/>
      <c r="JL183" s="10"/>
      <c r="JM183" s="10"/>
      <c r="JN183" s="10"/>
      <c r="JO183" s="10"/>
      <c r="JP183" s="10"/>
      <c r="JQ183" s="10"/>
      <c r="JR183" s="10"/>
      <c r="JS183" s="10"/>
      <c r="JT183" s="10"/>
      <c r="JU183" s="10"/>
      <c r="JV183" s="10"/>
      <c r="JW183" s="10"/>
      <c r="JX183" s="10"/>
      <c r="JY183" s="10"/>
      <c r="JZ183" s="10"/>
      <c r="KA183" s="10"/>
      <c r="KB183" s="10"/>
      <c r="KC183" s="10"/>
      <c r="KD183" s="19"/>
      <c r="KE183" s="8"/>
      <c r="KF183" s="12"/>
      <c r="KG183" s="12"/>
      <c r="KH183" s="12"/>
      <c r="KI183" s="12"/>
      <c r="KJ183" s="12"/>
      <c r="KK183" s="12"/>
      <c r="KL183" s="12"/>
      <c r="KM183" s="12"/>
      <c r="KN183" s="12"/>
      <c r="KO183" s="12"/>
      <c r="KP183" s="12"/>
      <c r="KQ183" s="12"/>
      <c r="KR183" s="12"/>
      <c r="KS183" s="12"/>
      <c r="KT183" s="12"/>
      <c r="KU183" s="12"/>
      <c r="KV183" s="12"/>
      <c r="KW183" s="12"/>
      <c r="KX183" s="12"/>
      <c r="KY183" s="12"/>
      <c r="KZ183" s="12"/>
      <c r="LA183" s="12"/>
      <c r="LB183" s="12"/>
      <c r="LC183" s="12"/>
      <c r="LD183" s="12"/>
      <c r="LE183" s="12"/>
      <c r="LF183" s="12"/>
      <c r="LG183" s="12"/>
      <c r="LH183" s="12"/>
      <c r="LI183" s="12"/>
      <c r="LJ183" s="12"/>
      <c r="LK183" s="12"/>
      <c r="LL183" s="12"/>
      <c r="LM183" s="12"/>
      <c r="LN183" s="12"/>
      <c r="LO183" s="12"/>
      <c r="LP183" s="12"/>
      <c r="LQ183" s="12"/>
      <c r="LR183" s="12"/>
      <c r="LS183" s="12"/>
      <c r="LT183" s="12"/>
      <c r="LU183" s="14"/>
      <c r="LV183" s="13"/>
      <c r="LW183" s="23"/>
      <c r="LX183" s="19"/>
      <c r="LY183" s="10"/>
      <c r="LZ183" s="10"/>
      <c r="MA183" s="10"/>
      <c r="MB183" s="10"/>
      <c r="MC183" s="10"/>
      <c r="MD183" s="10"/>
      <c r="ME183" s="10"/>
      <c r="MF183" s="10"/>
      <c r="MG183" s="10"/>
      <c r="MH183" s="10"/>
      <c r="MI183" s="10"/>
      <c r="MJ183" s="10"/>
      <c r="MK183" s="10"/>
      <c r="ML183" s="10"/>
      <c r="MM183" s="10"/>
      <c r="MN183" s="10"/>
      <c r="MO183" s="10"/>
      <c r="MP183" s="10"/>
      <c r="MQ183" s="10"/>
      <c r="MR183" s="10"/>
      <c r="MS183" s="10"/>
      <c r="MT183" s="10"/>
      <c r="MU183" s="10"/>
      <c r="MV183" s="10"/>
      <c r="MW183" s="10"/>
      <c r="MX183" s="10"/>
      <c r="MY183" s="10"/>
      <c r="MZ183" s="10"/>
      <c r="NA183" s="10"/>
      <c r="NB183" s="10"/>
      <c r="NC183" s="10"/>
      <c r="ND183" s="10"/>
      <c r="NE183" s="10"/>
      <c r="NF183" s="14"/>
      <c r="NG183" s="12"/>
      <c r="NH183" s="12"/>
      <c r="NI183" s="12"/>
      <c r="NJ183" s="12"/>
      <c r="NK183" s="12"/>
      <c r="NL183" s="12"/>
      <c r="NM183" s="12"/>
      <c r="NN183" s="12"/>
      <c r="NO183" s="12"/>
      <c r="NP183" s="12"/>
      <c r="NQ183" s="12"/>
      <c r="NR183" s="12"/>
      <c r="NS183" s="12"/>
      <c r="NT183" s="12"/>
      <c r="NU183" s="12"/>
      <c r="NV183" s="12"/>
      <c r="NW183" s="12"/>
      <c r="NX183" s="12"/>
      <c r="NY183" s="12"/>
      <c r="NZ183" s="12"/>
      <c r="OA183" s="12"/>
      <c r="OB183" s="12"/>
      <c r="OC183" s="12"/>
      <c r="OD183" s="12"/>
      <c r="OE183" s="12"/>
      <c r="OF183" s="12"/>
      <c r="OG183" s="12"/>
      <c r="OH183" s="12"/>
      <c r="OI183" s="12"/>
      <c r="OJ183" s="12"/>
      <c r="OK183" s="12"/>
      <c r="OL183" s="12"/>
      <c r="OM183" s="12"/>
      <c r="ON183" s="12"/>
      <c r="OO183" s="12"/>
      <c r="OP183" s="12"/>
      <c r="OQ183" s="12"/>
      <c r="OR183" s="12"/>
      <c r="OS183" s="12"/>
      <c r="OT183" s="12"/>
      <c r="OU183" s="12"/>
      <c r="OV183" s="12"/>
      <c r="OW183" s="12"/>
      <c r="OX183" s="12"/>
      <c r="OY183" s="12"/>
      <c r="OZ183" s="12"/>
      <c r="PA183" s="12"/>
      <c r="PB183" s="12"/>
      <c r="PC183" s="12"/>
      <c r="PD183" s="13"/>
      <c r="PE183" s="10"/>
      <c r="PF183" s="10"/>
      <c r="PG183" s="10"/>
      <c r="PH183" s="10"/>
      <c r="PI183" s="10"/>
      <c r="PJ183" s="10"/>
      <c r="PK183" s="10"/>
      <c r="PL183" s="10"/>
      <c r="PM183" s="10"/>
      <c r="PN183" s="10"/>
      <c r="PO183" s="10"/>
      <c r="PP183" s="10"/>
      <c r="PQ183" s="10"/>
      <c r="PR183" s="10"/>
      <c r="PS183" s="10"/>
      <c r="PT183" s="10"/>
      <c r="PU183" s="10"/>
      <c r="PV183" s="10"/>
      <c r="PW183" s="10"/>
      <c r="PX183" s="10"/>
      <c r="PY183" s="10"/>
      <c r="PZ183" s="10"/>
      <c r="QA183" s="10"/>
      <c r="QB183" s="10"/>
      <c r="QC183" s="10"/>
      <c r="QD183" s="10"/>
      <c r="QE183" s="10"/>
      <c r="QF183" s="10"/>
      <c r="QG183" s="10"/>
      <c r="QH183" s="10"/>
      <c r="QI183" s="10"/>
      <c r="QJ183" s="10"/>
      <c r="QK183" s="10"/>
      <c r="QL183" s="10"/>
      <c r="QM183" s="10"/>
      <c r="QN183" s="10"/>
      <c r="QO183" s="10"/>
      <c r="QP183" s="10"/>
      <c r="QQ183" s="10"/>
      <c r="QR183" s="10"/>
      <c r="QS183" s="10"/>
      <c r="QT183" s="10"/>
      <c r="QU183" s="10"/>
      <c r="QV183" s="10"/>
      <c r="QW183" s="10"/>
      <c r="QX183" s="17"/>
      <c r="QY183" s="23"/>
      <c r="QZ183" s="33"/>
      <c r="RA183" s="12"/>
      <c r="RB183" s="12"/>
      <c r="RC183" s="12"/>
      <c r="RD183" s="12"/>
      <c r="RE183" s="12"/>
      <c r="RF183" s="12"/>
      <c r="RG183" s="12"/>
      <c r="RH183" s="12"/>
      <c r="RI183" s="12"/>
      <c r="RJ183" s="12"/>
      <c r="RK183" s="12"/>
      <c r="RL183" s="12"/>
      <c r="RM183" s="12"/>
      <c r="RN183" s="12"/>
      <c r="RO183" s="12"/>
      <c r="RP183" s="12"/>
      <c r="RQ183" s="12"/>
      <c r="RR183" s="12"/>
      <c r="RS183" s="12"/>
      <c r="RT183" s="12"/>
      <c r="RU183" s="12"/>
      <c r="RV183" s="12"/>
      <c r="RW183" s="12"/>
      <c r="RX183" s="12"/>
      <c r="RY183" s="12"/>
      <c r="RZ183" s="12"/>
      <c r="SA183" s="12"/>
      <c r="SB183" s="12"/>
      <c r="SC183" s="12"/>
      <c r="SD183" s="14"/>
      <c r="SE183" s="23"/>
      <c r="SF183" s="10"/>
      <c r="SG183" s="10"/>
      <c r="SH183" s="10"/>
      <c r="SI183" s="10"/>
      <c r="SJ183" s="10"/>
      <c r="SK183" s="10"/>
      <c r="SL183" s="10"/>
      <c r="SM183" s="10"/>
      <c r="SN183" s="10"/>
      <c r="SO183" s="10"/>
      <c r="SP183" s="10"/>
      <c r="SQ183" s="10"/>
      <c r="SR183" s="10"/>
      <c r="SS183" s="10"/>
      <c r="ST183" s="10"/>
      <c r="SU183" s="10"/>
      <c r="SV183" s="10"/>
      <c r="SW183" s="10"/>
      <c r="SX183" s="10"/>
      <c r="SY183" s="10"/>
      <c r="SZ183" s="10"/>
      <c r="TA183" s="10"/>
      <c r="TB183" s="10"/>
      <c r="TC183" s="10"/>
      <c r="TD183" s="10"/>
      <c r="TE183" s="10"/>
      <c r="TF183" s="10"/>
      <c r="TG183" s="10"/>
      <c r="TH183" s="10"/>
      <c r="TI183" s="10"/>
      <c r="TJ183" s="10"/>
      <c r="TK183" s="10"/>
      <c r="TL183" s="10"/>
      <c r="TM183" s="10"/>
      <c r="TN183" s="10"/>
      <c r="TO183" s="10"/>
      <c r="TP183" s="10"/>
      <c r="TQ183" s="10"/>
      <c r="TR183" s="10"/>
      <c r="TS183" s="8"/>
      <c r="TT183" s="8"/>
    </row>
    <row r="184" spans="1:540" ht="9.6" customHeight="1">
      <c r="A184" s="8"/>
      <c r="B184" s="8"/>
      <c r="C184" s="8"/>
      <c r="D184" s="8"/>
      <c r="E184" s="8"/>
      <c r="F184" s="8"/>
      <c r="G184" s="8"/>
      <c r="H184" s="8"/>
      <c r="I184" s="8"/>
      <c r="J184" s="8"/>
      <c r="K184" s="8"/>
      <c r="L184" s="8"/>
      <c r="M184" s="74"/>
      <c r="N184" s="28"/>
      <c r="O184" s="28"/>
      <c r="P184" s="28"/>
      <c r="Q184" s="28"/>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37"/>
      <c r="BL184" s="21"/>
      <c r="BM184" s="14"/>
      <c r="BN184" s="8"/>
      <c r="BO184" s="8"/>
      <c r="BP184" s="8"/>
      <c r="BQ184" s="8"/>
      <c r="BR184" s="8"/>
      <c r="BS184" s="8"/>
      <c r="BT184" s="8"/>
      <c r="BU184" s="8"/>
      <c r="BV184" s="8"/>
      <c r="BW184" s="8"/>
      <c r="BX184" s="8"/>
      <c r="BY184" s="8"/>
      <c r="BZ184" s="8"/>
      <c r="CA184" s="8"/>
      <c r="CB184" s="8"/>
      <c r="CC184" s="8"/>
      <c r="CD184" s="8"/>
      <c r="CE184" s="8"/>
      <c r="CF184" s="8"/>
      <c r="CG184" s="8"/>
      <c r="CH184" s="8"/>
      <c r="CI184" s="8"/>
      <c r="CJ184" s="8"/>
      <c r="CK184" s="8"/>
      <c r="CL184" s="8"/>
      <c r="CM184" s="8"/>
      <c r="CN184" s="8"/>
      <c r="CO184" s="8"/>
      <c r="CP184" s="8"/>
      <c r="CQ184" s="8"/>
      <c r="CR184" s="8"/>
      <c r="CS184" s="14"/>
      <c r="CT184" s="32"/>
      <c r="CU184" s="10"/>
      <c r="CV184" s="28"/>
      <c r="CW184" s="28"/>
      <c r="CX184" s="28"/>
      <c r="CY184" s="28"/>
      <c r="CZ184" s="28"/>
      <c r="DA184" s="28"/>
      <c r="DB184" s="28"/>
      <c r="DC184" s="28"/>
      <c r="DD184" s="28"/>
      <c r="DE184" s="28"/>
      <c r="DF184" s="28"/>
      <c r="DG184" s="28"/>
      <c r="DH184" s="28"/>
      <c r="DI184" s="28"/>
      <c r="DJ184" s="28"/>
      <c r="DK184" s="28"/>
      <c r="DL184" s="28"/>
      <c r="DM184" s="28"/>
      <c r="DN184" s="28"/>
      <c r="DO184" s="28"/>
      <c r="DP184" s="28"/>
      <c r="DQ184" s="28"/>
      <c r="DR184" s="28"/>
      <c r="DS184" s="28"/>
      <c r="DT184" s="28"/>
      <c r="DU184" s="28"/>
      <c r="DV184" s="28"/>
      <c r="DW184" s="28"/>
      <c r="DX184" s="28"/>
      <c r="DY184" s="28"/>
      <c r="DZ184" s="28"/>
      <c r="EA184" s="28"/>
      <c r="EB184" s="28"/>
      <c r="EC184" s="28"/>
      <c r="ED184" s="28"/>
      <c r="EE184" s="28"/>
      <c r="EF184" s="28"/>
      <c r="EG184" s="28"/>
      <c r="EH184" s="28"/>
      <c r="EI184" s="28"/>
      <c r="EJ184" s="28"/>
      <c r="EK184" s="28"/>
      <c r="EL184" s="28"/>
      <c r="EM184" s="28"/>
      <c r="EN184" s="28"/>
      <c r="EO184" s="28"/>
      <c r="EP184" s="28"/>
      <c r="EQ184" s="17"/>
      <c r="ER184" s="14"/>
      <c r="ES184" s="8"/>
      <c r="ET184" s="8"/>
      <c r="EU184" s="8"/>
      <c r="EV184" s="8"/>
      <c r="EW184" s="8"/>
      <c r="EX184" s="8"/>
      <c r="EY184" s="8"/>
      <c r="EZ184" s="8"/>
      <c r="FA184" s="8"/>
      <c r="FB184" s="8"/>
      <c r="FC184" s="8"/>
      <c r="FD184" s="8"/>
      <c r="FE184" s="8"/>
      <c r="FF184" s="8"/>
      <c r="FG184" s="8"/>
      <c r="FH184" s="8"/>
      <c r="FI184" s="8"/>
      <c r="FJ184" s="8"/>
      <c r="FK184" s="8"/>
      <c r="FL184" s="8"/>
      <c r="FM184" s="8"/>
      <c r="FN184" s="8"/>
      <c r="FO184" s="8"/>
      <c r="FP184" s="8"/>
      <c r="FQ184" s="8"/>
      <c r="FR184" s="8"/>
      <c r="FS184" s="8"/>
      <c r="FT184" s="8"/>
      <c r="FU184" s="8"/>
      <c r="FV184" s="8"/>
      <c r="FW184" s="8"/>
      <c r="FX184" s="8"/>
      <c r="FY184" s="8"/>
      <c r="FZ184" s="8"/>
      <c r="GA184" s="8"/>
      <c r="GB184" s="8"/>
      <c r="GC184" s="8"/>
      <c r="GD184" s="8"/>
      <c r="GE184" s="8"/>
      <c r="GF184" s="8"/>
      <c r="GG184" s="8"/>
      <c r="GH184" s="8"/>
      <c r="GI184" s="12"/>
      <c r="GJ184" s="23"/>
      <c r="GK184" s="32"/>
      <c r="GL184" s="10"/>
      <c r="GM184" s="28"/>
      <c r="GN184" s="28"/>
      <c r="GO184" s="28"/>
      <c r="GP184" s="28"/>
      <c r="GQ184" s="28"/>
      <c r="GR184" s="28"/>
      <c r="GS184" s="28"/>
      <c r="GT184" s="28"/>
      <c r="GU184" s="28"/>
      <c r="GV184" s="28"/>
      <c r="GW184" s="28"/>
      <c r="GX184" s="28"/>
      <c r="GY184" s="28"/>
      <c r="GZ184" s="28"/>
      <c r="HA184" s="28"/>
      <c r="HB184" s="28"/>
      <c r="HC184" s="28"/>
      <c r="HD184" s="28"/>
      <c r="HE184" s="28"/>
      <c r="HF184" s="28"/>
      <c r="HG184" s="28"/>
      <c r="HH184" s="28"/>
      <c r="HI184" s="28"/>
      <c r="HJ184" s="28"/>
      <c r="HK184" s="28"/>
      <c r="HL184" s="28"/>
      <c r="HM184" s="28"/>
      <c r="HN184" s="28"/>
      <c r="HO184" s="28"/>
      <c r="HP184" s="28"/>
      <c r="HQ184" s="28"/>
      <c r="HR184" s="28"/>
      <c r="HS184" s="28"/>
      <c r="HT184" s="28"/>
      <c r="HU184" s="28"/>
      <c r="HV184" s="28"/>
      <c r="HW184" s="19"/>
      <c r="HX184" s="12"/>
      <c r="HY184" s="8"/>
      <c r="HZ184" s="8"/>
      <c r="IA184" s="8"/>
      <c r="IB184" s="8"/>
      <c r="IC184" s="8"/>
      <c r="ID184" s="8"/>
      <c r="IE184" s="8"/>
      <c r="IF184" s="8"/>
      <c r="IG184" s="8"/>
      <c r="IH184" s="8"/>
      <c r="II184" s="8"/>
      <c r="IJ184" s="8"/>
      <c r="IK184" s="8"/>
      <c r="IL184" s="8"/>
      <c r="IM184" s="8"/>
      <c r="IN184" s="8"/>
      <c r="IO184" s="8"/>
      <c r="IP184" s="8"/>
      <c r="IQ184" s="8"/>
      <c r="IR184" s="9"/>
      <c r="IS184" s="10"/>
      <c r="IT184" s="10"/>
      <c r="IU184" s="10"/>
      <c r="IV184" s="10"/>
      <c r="IW184" s="10"/>
      <c r="IX184" s="10"/>
      <c r="IY184" s="10"/>
      <c r="IZ184" s="10"/>
      <c r="JA184" s="10"/>
      <c r="JB184" s="10"/>
      <c r="JC184" s="10"/>
      <c r="JD184" s="10"/>
      <c r="JE184" s="10"/>
      <c r="JF184" s="10"/>
      <c r="JG184" s="10"/>
      <c r="JH184" s="10"/>
      <c r="JI184" s="10"/>
      <c r="JJ184" s="10"/>
      <c r="JK184" s="10"/>
      <c r="JL184" s="10"/>
      <c r="JM184" s="10"/>
      <c r="JN184" s="10"/>
      <c r="JO184" s="10"/>
      <c r="JP184" s="10"/>
      <c r="JQ184" s="10"/>
      <c r="JR184" s="10"/>
      <c r="JS184" s="10"/>
      <c r="JT184" s="10"/>
      <c r="JU184" s="10"/>
      <c r="JV184" s="10"/>
      <c r="JW184" s="10"/>
      <c r="JX184" s="10"/>
      <c r="JY184" s="10"/>
      <c r="JZ184" s="10"/>
      <c r="KA184" s="10"/>
      <c r="KB184" s="10"/>
      <c r="KC184" s="10"/>
      <c r="KD184" s="18"/>
      <c r="KE184" s="14"/>
      <c r="KF184" s="12"/>
      <c r="KG184" s="12"/>
      <c r="KH184" s="12"/>
      <c r="KI184" s="12"/>
      <c r="KJ184" s="12"/>
      <c r="KK184" s="12"/>
      <c r="KL184" s="12"/>
      <c r="KM184" s="12"/>
      <c r="KN184" s="12"/>
      <c r="KO184" s="12"/>
      <c r="KP184" s="12"/>
      <c r="KQ184" s="12"/>
      <c r="KR184" s="12"/>
      <c r="KS184" s="12"/>
      <c r="KT184" s="12"/>
      <c r="KU184" s="12"/>
      <c r="KV184" s="12"/>
      <c r="KW184" s="12"/>
      <c r="KX184" s="12"/>
      <c r="KY184" s="12"/>
      <c r="KZ184" s="12"/>
      <c r="LA184" s="12"/>
      <c r="LB184" s="12"/>
      <c r="LC184" s="12"/>
      <c r="LD184" s="12"/>
      <c r="LE184" s="12"/>
      <c r="LF184" s="12"/>
      <c r="LG184" s="12"/>
      <c r="LH184" s="12"/>
      <c r="LI184" s="12"/>
      <c r="LJ184" s="12"/>
      <c r="LK184" s="12"/>
      <c r="LL184" s="12"/>
      <c r="LM184" s="12"/>
      <c r="LN184" s="12"/>
      <c r="LO184" s="12"/>
      <c r="LP184" s="12"/>
      <c r="LQ184" s="12"/>
      <c r="LR184" s="12"/>
      <c r="LS184" s="12"/>
      <c r="LT184" s="12"/>
      <c r="LU184" s="12"/>
      <c r="LV184" s="12"/>
      <c r="LW184" s="12"/>
      <c r="LX184" s="14"/>
      <c r="LY184" s="18"/>
      <c r="LZ184" s="19"/>
      <c r="MA184" s="10"/>
      <c r="MB184" s="10"/>
      <c r="MC184" s="10"/>
      <c r="MD184" s="10"/>
      <c r="ME184" s="10"/>
      <c r="MF184" s="10"/>
      <c r="MG184" s="10"/>
      <c r="MH184" s="10"/>
      <c r="MI184" s="10"/>
      <c r="MJ184" s="10"/>
      <c r="MK184" s="10"/>
      <c r="ML184" s="10"/>
      <c r="MM184" s="10"/>
      <c r="MN184" s="10"/>
      <c r="MO184" s="10"/>
      <c r="MP184" s="10"/>
      <c r="MQ184" s="10"/>
      <c r="MR184" s="10"/>
      <c r="MS184" s="10"/>
      <c r="MT184" s="10"/>
      <c r="MU184" s="10"/>
      <c r="MV184" s="10"/>
      <c r="MW184" s="10"/>
      <c r="MX184" s="10"/>
      <c r="MY184" s="10"/>
      <c r="MZ184" s="10"/>
      <c r="NA184" s="10"/>
      <c r="NB184" s="10"/>
      <c r="NC184" s="10"/>
      <c r="ND184" s="10"/>
      <c r="NE184" s="10"/>
      <c r="NF184" s="17"/>
      <c r="NG184" s="8"/>
      <c r="NH184" s="12"/>
      <c r="NI184" s="12"/>
      <c r="NJ184" s="12"/>
      <c r="NK184" s="12"/>
      <c r="NL184" s="12"/>
      <c r="NM184" s="12"/>
      <c r="NN184" s="12"/>
      <c r="NO184" s="12"/>
      <c r="NP184" s="12"/>
      <c r="NQ184" s="12"/>
      <c r="NR184" s="12"/>
      <c r="NS184" s="12"/>
      <c r="NT184" s="12"/>
      <c r="NU184" s="12"/>
      <c r="NV184" s="12"/>
      <c r="NW184" s="12"/>
      <c r="NX184" s="12"/>
      <c r="NY184" s="12"/>
      <c r="NZ184" s="12"/>
      <c r="OA184" s="12"/>
      <c r="OB184" s="12"/>
      <c r="OC184" s="12"/>
      <c r="OD184" s="12"/>
      <c r="OE184" s="12"/>
      <c r="OF184" s="12"/>
      <c r="OG184" s="12"/>
      <c r="OH184" s="12"/>
      <c r="OI184" s="12"/>
      <c r="OJ184" s="12"/>
      <c r="OK184" s="12"/>
      <c r="OL184" s="12"/>
      <c r="OM184" s="12"/>
      <c r="ON184" s="12"/>
      <c r="OO184" s="12"/>
      <c r="OP184" s="12"/>
      <c r="OQ184" s="12"/>
      <c r="OR184" s="12"/>
      <c r="OS184" s="12"/>
      <c r="OT184" s="12"/>
      <c r="OU184" s="12"/>
      <c r="OV184" s="12"/>
      <c r="OW184" s="12"/>
      <c r="OX184" s="12"/>
      <c r="OY184" s="12"/>
      <c r="OZ184" s="12"/>
      <c r="PA184" s="12"/>
      <c r="PB184" s="12"/>
      <c r="PC184" s="14"/>
      <c r="PD184" s="9"/>
      <c r="PE184" s="10"/>
      <c r="PF184" s="10"/>
      <c r="PG184" s="10"/>
      <c r="PH184" s="10"/>
      <c r="PI184" s="10"/>
      <c r="PJ184" s="10"/>
      <c r="PK184" s="10"/>
      <c r="PL184" s="10"/>
      <c r="PM184" s="10"/>
      <c r="PN184" s="10"/>
      <c r="PO184" s="10"/>
      <c r="PP184" s="10"/>
      <c r="PQ184" s="10"/>
      <c r="PR184" s="10"/>
      <c r="PS184" s="10"/>
      <c r="PT184" s="10"/>
      <c r="PU184" s="10"/>
      <c r="PV184" s="10"/>
      <c r="PW184" s="10"/>
      <c r="PX184" s="10"/>
      <c r="PY184" s="10"/>
      <c r="PZ184" s="10"/>
      <c r="QA184" s="10"/>
      <c r="QB184" s="10"/>
      <c r="QC184" s="10"/>
      <c r="QD184" s="10"/>
      <c r="QE184" s="10"/>
      <c r="QF184" s="10"/>
      <c r="QG184" s="10"/>
      <c r="QH184" s="10"/>
      <c r="QI184" s="10"/>
      <c r="QJ184" s="10"/>
      <c r="QK184" s="10"/>
      <c r="QL184" s="10"/>
      <c r="QM184" s="10"/>
      <c r="QN184" s="10"/>
      <c r="QO184" s="10"/>
      <c r="QP184" s="10"/>
      <c r="QQ184" s="10"/>
      <c r="QR184" s="10"/>
      <c r="QS184" s="10"/>
      <c r="QT184" s="10"/>
      <c r="QU184" s="41"/>
      <c r="QV184" s="23"/>
      <c r="QW184" s="12"/>
      <c r="QX184" s="14"/>
      <c r="QY184" s="12"/>
      <c r="QZ184" s="12"/>
      <c r="RA184" s="12"/>
      <c r="RB184" s="12"/>
      <c r="RC184" s="12"/>
      <c r="RD184" s="12"/>
      <c r="RE184" s="12"/>
      <c r="RF184" s="12"/>
      <c r="RG184" s="12"/>
      <c r="RH184" s="12"/>
      <c r="RI184" s="12"/>
      <c r="RJ184" s="12"/>
      <c r="RK184" s="12"/>
      <c r="RL184" s="12"/>
      <c r="RM184" s="12"/>
      <c r="RN184" s="12"/>
      <c r="RO184" s="12"/>
      <c r="RP184" s="12"/>
      <c r="RQ184" s="12"/>
      <c r="RR184" s="12"/>
      <c r="RS184" s="12"/>
      <c r="RT184" s="12"/>
      <c r="RU184" s="12"/>
      <c r="RV184" s="12"/>
      <c r="RW184" s="12"/>
      <c r="RX184" s="12"/>
      <c r="RY184" s="12"/>
      <c r="RZ184" s="12"/>
      <c r="SA184" s="12"/>
      <c r="SB184" s="12"/>
      <c r="SC184" s="12"/>
      <c r="SD184" s="12"/>
      <c r="SE184" s="14"/>
      <c r="SF184" s="17"/>
      <c r="SG184" s="10"/>
      <c r="SH184" s="10"/>
      <c r="SI184" s="10"/>
      <c r="SJ184" s="10"/>
      <c r="SK184" s="10"/>
      <c r="SL184" s="10"/>
      <c r="SM184" s="10"/>
      <c r="SN184" s="10"/>
      <c r="SO184" s="10"/>
      <c r="SP184" s="10"/>
      <c r="SQ184" s="10"/>
      <c r="SR184" s="10"/>
      <c r="SS184" s="10"/>
      <c r="ST184" s="10"/>
      <c r="SU184" s="10"/>
      <c r="SV184" s="10"/>
      <c r="SW184" s="10"/>
      <c r="SX184" s="10"/>
      <c r="SY184" s="10"/>
      <c r="SZ184" s="10"/>
      <c r="TA184" s="10"/>
      <c r="TB184" s="10"/>
      <c r="TC184" s="10"/>
      <c r="TD184" s="10"/>
      <c r="TE184" s="10"/>
      <c r="TF184" s="10"/>
      <c r="TG184" s="10"/>
      <c r="TH184" s="10"/>
      <c r="TI184" s="10"/>
      <c r="TJ184" s="10"/>
      <c r="TK184" s="10"/>
      <c r="TL184" s="10"/>
      <c r="TM184" s="10"/>
      <c r="TN184" s="10"/>
      <c r="TO184" s="10"/>
      <c r="TP184" s="10"/>
      <c r="TQ184" s="10"/>
      <c r="TR184" s="10"/>
      <c r="TS184" s="8"/>
      <c r="TT184" s="8"/>
    </row>
    <row r="185" spans="1:540" ht="9.6" customHeight="1">
      <c r="A185" s="8"/>
      <c r="B185" s="8"/>
      <c r="C185" s="8"/>
      <c r="D185" s="8"/>
      <c r="E185" s="8"/>
      <c r="F185" s="8"/>
      <c r="G185" s="8"/>
      <c r="H185" s="8"/>
      <c r="I185" s="8"/>
      <c r="J185" s="8"/>
      <c r="K185" s="8"/>
      <c r="L185" s="8"/>
      <c r="M185" s="34"/>
      <c r="N185" s="10"/>
      <c r="O185" s="28"/>
      <c r="P185" s="28"/>
      <c r="Q185" s="28"/>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10"/>
      <c r="BM185" s="10"/>
      <c r="BN185" s="25"/>
      <c r="BO185" s="18"/>
      <c r="BP185" s="14"/>
      <c r="BQ185" s="8"/>
      <c r="BR185" s="8"/>
      <c r="BS185" s="8"/>
      <c r="BT185" s="8"/>
      <c r="BU185" s="8"/>
      <c r="BV185" s="8"/>
      <c r="BW185" s="8"/>
      <c r="BX185" s="8"/>
      <c r="BY185" s="8"/>
      <c r="BZ185" s="8"/>
      <c r="CA185" s="8"/>
      <c r="CB185" s="8"/>
      <c r="CC185" s="8"/>
      <c r="CD185" s="8"/>
      <c r="CE185" s="8"/>
      <c r="CF185" s="8"/>
      <c r="CG185" s="8"/>
      <c r="CH185" s="8"/>
      <c r="CI185" s="8"/>
      <c r="CJ185" s="8"/>
      <c r="CK185" s="8"/>
      <c r="CL185" s="8"/>
      <c r="CM185" s="8"/>
      <c r="CN185" s="8"/>
      <c r="CO185" s="8"/>
      <c r="CP185" s="8"/>
      <c r="CQ185" s="8"/>
      <c r="CR185" s="8"/>
      <c r="CS185" s="8"/>
      <c r="CT185" s="8"/>
      <c r="CU185" s="23"/>
      <c r="CV185" s="10"/>
      <c r="CW185" s="28"/>
      <c r="CX185" s="28"/>
      <c r="CY185" s="28"/>
      <c r="CZ185" s="28"/>
      <c r="DA185" s="28"/>
      <c r="DB185" s="28"/>
      <c r="DC185" s="28"/>
      <c r="DD185" s="28"/>
      <c r="DE185" s="28"/>
      <c r="DF185" s="28"/>
      <c r="DG185" s="28"/>
      <c r="DH185" s="28"/>
      <c r="DI185" s="28"/>
      <c r="DJ185" s="28"/>
      <c r="DK185" s="28"/>
      <c r="DL185" s="28"/>
      <c r="DM185" s="28"/>
      <c r="DN185" s="28"/>
      <c r="DO185" s="28"/>
      <c r="DP185" s="28"/>
      <c r="DQ185" s="28"/>
      <c r="DR185" s="28"/>
      <c r="DS185" s="28"/>
      <c r="DT185" s="28"/>
      <c r="DU185" s="28"/>
      <c r="DV185" s="28"/>
      <c r="DW185" s="28"/>
      <c r="DX185" s="28"/>
      <c r="DY185" s="28"/>
      <c r="DZ185" s="28"/>
      <c r="EA185" s="28"/>
      <c r="EB185" s="28"/>
      <c r="EC185" s="28"/>
      <c r="ED185" s="28"/>
      <c r="EE185" s="28"/>
      <c r="EF185" s="28"/>
      <c r="EG185" s="28"/>
      <c r="EH185" s="28"/>
      <c r="EI185" s="28"/>
      <c r="EJ185" s="28"/>
      <c r="EK185" s="28"/>
      <c r="EL185" s="28"/>
      <c r="EM185" s="28"/>
      <c r="EN185" s="28"/>
      <c r="EO185" s="28"/>
      <c r="EP185" s="25"/>
      <c r="EQ185" s="12"/>
      <c r="ER185" s="8"/>
      <c r="ES185" s="8"/>
      <c r="ET185" s="8"/>
      <c r="EU185" s="8"/>
      <c r="EV185" s="8"/>
      <c r="EW185" s="8"/>
      <c r="EX185" s="8"/>
      <c r="EY185" s="8"/>
      <c r="EZ185" s="8"/>
      <c r="FA185" s="8"/>
      <c r="FB185" s="8"/>
      <c r="FC185" s="8"/>
      <c r="FD185" s="8"/>
      <c r="FE185" s="8"/>
      <c r="FF185" s="8"/>
      <c r="FG185" s="8"/>
      <c r="FH185" s="8"/>
      <c r="FI185" s="8"/>
      <c r="FJ185" s="8"/>
      <c r="FK185" s="8"/>
      <c r="FL185" s="8"/>
      <c r="FM185" s="8"/>
      <c r="FN185" s="8"/>
      <c r="FO185" s="8"/>
      <c r="FP185" s="8"/>
      <c r="FQ185" s="8"/>
      <c r="FR185" s="8"/>
      <c r="FS185" s="8"/>
      <c r="FT185" s="8"/>
      <c r="FU185" s="8"/>
      <c r="FV185" s="8"/>
      <c r="FW185" s="8"/>
      <c r="FX185" s="8"/>
      <c r="FY185" s="8"/>
      <c r="FZ185" s="8"/>
      <c r="GA185" s="8"/>
      <c r="GB185" s="8"/>
      <c r="GC185" s="8"/>
      <c r="GD185" s="8"/>
      <c r="GE185" s="14"/>
      <c r="GF185" s="12"/>
      <c r="GG185" s="23"/>
      <c r="GH185" s="10"/>
      <c r="GI185" s="10"/>
      <c r="GJ185" s="10"/>
      <c r="GK185" s="28"/>
      <c r="GL185" s="28"/>
      <c r="GM185" s="28"/>
      <c r="GN185" s="28"/>
      <c r="GO185" s="28"/>
      <c r="GP185" s="28"/>
      <c r="GQ185" s="28"/>
      <c r="GR185" s="28"/>
      <c r="GS185" s="28"/>
      <c r="GT185" s="28"/>
      <c r="GU185" s="28"/>
      <c r="GV185" s="28"/>
      <c r="GW185" s="28"/>
      <c r="GX185" s="28"/>
      <c r="GY185" s="28"/>
      <c r="GZ185" s="28"/>
      <c r="HA185" s="28"/>
      <c r="HB185" s="28"/>
      <c r="HC185" s="28"/>
      <c r="HD185" s="28"/>
      <c r="HE185" s="28"/>
      <c r="HF185" s="28"/>
      <c r="HG185" s="28"/>
      <c r="HH185" s="28"/>
      <c r="HI185" s="28"/>
      <c r="HJ185" s="28"/>
      <c r="HK185" s="28"/>
      <c r="HL185" s="28"/>
      <c r="HM185" s="28"/>
      <c r="HN185" s="28"/>
      <c r="HO185" s="28"/>
      <c r="HP185" s="28"/>
      <c r="HQ185" s="28"/>
      <c r="HR185" s="28"/>
      <c r="HS185" s="28"/>
      <c r="HT185" s="28"/>
      <c r="HU185" s="28"/>
      <c r="HV185" s="28"/>
      <c r="HW185" s="28"/>
      <c r="HX185" s="18"/>
      <c r="HY185" s="8"/>
      <c r="HZ185" s="8"/>
      <c r="IA185" s="8"/>
      <c r="IB185" s="8"/>
      <c r="IC185" s="8"/>
      <c r="ID185" s="8"/>
      <c r="IE185" s="8"/>
      <c r="IF185" s="8"/>
      <c r="IG185" s="8"/>
      <c r="IH185" s="8"/>
      <c r="II185" s="8"/>
      <c r="IJ185" s="8"/>
      <c r="IK185" s="8"/>
      <c r="IL185" s="8"/>
      <c r="IM185" s="8"/>
      <c r="IN185" s="8"/>
      <c r="IO185" s="8"/>
      <c r="IP185" s="8"/>
      <c r="IQ185" s="8"/>
      <c r="IR185" s="9"/>
      <c r="IS185" s="10"/>
      <c r="IT185" s="10"/>
      <c r="IU185" s="10"/>
      <c r="IV185" s="10"/>
      <c r="IW185" s="10"/>
      <c r="IX185" s="10"/>
      <c r="IY185" s="10"/>
      <c r="IZ185" s="10"/>
      <c r="JA185" s="10"/>
      <c r="JB185" s="10"/>
      <c r="JC185" s="10"/>
      <c r="JD185" s="10"/>
      <c r="JE185" s="10"/>
      <c r="JF185" s="10"/>
      <c r="JG185" s="10"/>
      <c r="JH185" s="10"/>
      <c r="JI185" s="10"/>
      <c r="JJ185" s="10"/>
      <c r="JK185" s="10"/>
      <c r="JL185" s="10"/>
      <c r="JM185" s="10"/>
      <c r="JN185" s="10"/>
      <c r="JO185" s="10"/>
      <c r="JP185" s="10"/>
      <c r="JQ185" s="10"/>
      <c r="JR185" s="10"/>
      <c r="JS185" s="10"/>
      <c r="JT185" s="10"/>
      <c r="JU185" s="10"/>
      <c r="JV185" s="10"/>
      <c r="JW185" s="10"/>
      <c r="JX185" s="10"/>
      <c r="JY185" s="10"/>
      <c r="JZ185" s="10"/>
      <c r="KA185" s="10"/>
      <c r="KB185" s="10"/>
      <c r="KC185" s="10"/>
      <c r="KD185" s="8"/>
      <c r="KE185" s="12"/>
      <c r="KF185" s="12"/>
      <c r="KG185" s="12"/>
      <c r="KH185" s="12"/>
      <c r="KI185" s="12"/>
      <c r="KJ185" s="12"/>
      <c r="KK185" s="12"/>
      <c r="KL185" s="12"/>
      <c r="KM185" s="12"/>
      <c r="KN185" s="12"/>
      <c r="KO185" s="12"/>
      <c r="KP185" s="12"/>
      <c r="KQ185" s="12"/>
      <c r="KR185" s="12"/>
      <c r="KS185" s="12"/>
      <c r="KT185" s="12"/>
      <c r="KU185" s="12"/>
      <c r="KV185" s="12"/>
      <c r="KW185" s="12"/>
      <c r="KX185" s="12"/>
      <c r="KY185" s="12"/>
      <c r="KZ185" s="12"/>
      <c r="LA185" s="12"/>
      <c r="LB185" s="12"/>
      <c r="LC185" s="12"/>
      <c r="LD185" s="12"/>
      <c r="LE185" s="12"/>
      <c r="LF185" s="12"/>
      <c r="LG185" s="12"/>
      <c r="LH185" s="12"/>
      <c r="LI185" s="12"/>
      <c r="LJ185" s="12"/>
      <c r="LK185" s="12"/>
      <c r="LL185" s="12"/>
      <c r="LM185" s="12"/>
      <c r="LN185" s="12"/>
      <c r="LO185" s="12"/>
      <c r="LP185" s="12"/>
      <c r="LQ185" s="12"/>
      <c r="LR185" s="12"/>
      <c r="LS185" s="12"/>
      <c r="LT185" s="12"/>
      <c r="LU185" s="12"/>
      <c r="LV185" s="12"/>
      <c r="LW185" s="12"/>
      <c r="LX185" s="12"/>
      <c r="LY185" s="14"/>
      <c r="LZ185" s="14"/>
      <c r="MA185" s="13"/>
      <c r="MB185" s="17"/>
      <c r="MC185" s="10"/>
      <c r="MD185" s="10"/>
      <c r="ME185" s="10"/>
      <c r="MF185" s="10"/>
      <c r="MG185" s="10"/>
      <c r="MH185" s="10"/>
      <c r="MI185" s="10"/>
      <c r="MJ185" s="10"/>
      <c r="MK185" s="10"/>
      <c r="ML185" s="10"/>
      <c r="MM185" s="10"/>
      <c r="MN185" s="10"/>
      <c r="MO185" s="10"/>
      <c r="MP185" s="10"/>
      <c r="MQ185" s="10"/>
      <c r="MR185" s="10"/>
      <c r="MS185" s="10"/>
      <c r="MT185" s="10"/>
      <c r="MU185" s="10"/>
      <c r="MV185" s="10"/>
      <c r="MW185" s="10"/>
      <c r="MX185" s="10"/>
      <c r="MY185" s="10"/>
      <c r="MZ185" s="10"/>
      <c r="NA185" s="10"/>
      <c r="NB185" s="10"/>
      <c r="NC185" s="10"/>
      <c r="ND185" s="10"/>
      <c r="NE185" s="10"/>
      <c r="NF185" s="10"/>
      <c r="NG185" s="9"/>
      <c r="NH185" s="14"/>
      <c r="NI185" s="12"/>
      <c r="NJ185" s="12"/>
      <c r="NK185" s="12"/>
      <c r="NL185" s="12"/>
      <c r="NM185" s="12"/>
      <c r="NN185" s="12"/>
      <c r="NO185" s="12"/>
      <c r="NP185" s="12"/>
      <c r="NQ185" s="12"/>
      <c r="NR185" s="12"/>
      <c r="NS185" s="12"/>
      <c r="NT185" s="12"/>
      <c r="NU185" s="12"/>
      <c r="NV185" s="12"/>
      <c r="NW185" s="12"/>
      <c r="NX185" s="12"/>
      <c r="NY185" s="12"/>
      <c r="NZ185" s="12"/>
      <c r="OA185" s="12"/>
      <c r="OB185" s="12"/>
      <c r="OC185" s="12"/>
      <c r="OD185" s="12"/>
      <c r="OE185" s="12"/>
      <c r="OF185" s="12"/>
      <c r="OG185" s="12"/>
      <c r="OH185" s="12"/>
      <c r="OI185" s="12"/>
      <c r="OJ185" s="12"/>
      <c r="OK185" s="12"/>
      <c r="OL185" s="12"/>
      <c r="OM185" s="12"/>
      <c r="ON185" s="12"/>
      <c r="OO185" s="12"/>
      <c r="OP185" s="12"/>
      <c r="OQ185" s="12"/>
      <c r="OR185" s="12"/>
      <c r="OS185" s="12"/>
      <c r="OT185" s="12"/>
      <c r="OU185" s="12"/>
      <c r="OV185" s="12"/>
      <c r="OW185" s="12"/>
      <c r="OX185" s="12"/>
      <c r="OY185" s="12"/>
      <c r="OZ185" s="12"/>
      <c r="PA185" s="12"/>
      <c r="PB185" s="14"/>
      <c r="PC185" s="39"/>
      <c r="PD185" s="10"/>
      <c r="PE185" s="10"/>
      <c r="PF185" s="10"/>
      <c r="PG185" s="10"/>
      <c r="PH185" s="10"/>
      <c r="PI185" s="10"/>
      <c r="PJ185" s="10"/>
      <c r="PK185" s="10"/>
      <c r="PL185" s="10"/>
      <c r="PM185" s="10"/>
      <c r="PN185" s="10"/>
      <c r="PO185" s="10"/>
      <c r="PP185" s="10"/>
      <c r="PQ185" s="10"/>
      <c r="PR185" s="10"/>
      <c r="PS185" s="10"/>
      <c r="PT185" s="10"/>
      <c r="PU185" s="10"/>
      <c r="PV185" s="10"/>
      <c r="PW185" s="10"/>
      <c r="PX185" s="10"/>
      <c r="PY185" s="10"/>
      <c r="PZ185" s="10"/>
      <c r="QA185" s="10"/>
      <c r="QB185" s="10"/>
      <c r="QC185" s="10"/>
      <c r="QD185" s="10"/>
      <c r="QE185" s="10"/>
      <c r="QF185" s="10"/>
      <c r="QG185" s="10"/>
      <c r="QH185" s="10"/>
      <c r="QI185" s="10"/>
      <c r="QJ185" s="10"/>
      <c r="QK185" s="10"/>
      <c r="QL185" s="10"/>
      <c r="QM185" s="10"/>
      <c r="QN185" s="10"/>
      <c r="QO185" s="10"/>
      <c r="QP185" s="10"/>
      <c r="QQ185" s="10"/>
      <c r="QR185" s="19"/>
      <c r="QS185" s="9"/>
      <c r="QT185" s="13"/>
      <c r="QU185" s="14"/>
      <c r="QV185" s="14"/>
      <c r="QW185" s="12"/>
      <c r="QX185" s="12"/>
      <c r="QY185" s="12"/>
      <c r="QZ185" s="12"/>
      <c r="RA185" s="12"/>
      <c r="RB185" s="12"/>
      <c r="RC185" s="12"/>
      <c r="RD185" s="12"/>
      <c r="RE185" s="12"/>
      <c r="RF185" s="12"/>
      <c r="RG185" s="12"/>
      <c r="RH185" s="12"/>
      <c r="RI185" s="12"/>
      <c r="RJ185" s="12"/>
      <c r="RK185" s="12"/>
      <c r="RL185" s="12"/>
      <c r="RM185" s="12"/>
      <c r="RN185" s="12"/>
      <c r="RO185" s="12"/>
      <c r="RP185" s="12"/>
      <c r="RQ185" s="12"/>
      <c r="RR185" s="12"/>
      <c r="RS185" s="12"/>
      <c r="RT185" s="12"/>
      <c r="RU185" s="12"/>
      <c r="RV185" s="12"/>
      <c r="RW185" s="12"/>
      <c r="RX185" s="12"/>
      <c r="RY185" s="12"/>
      <c r="RZ185" s="12"/>
      <c r="SA185" s="12"/>
      <c r="SB185" s="12"/>
      <c r="SC185" s="12"/>
      <c r="SD185" s="12"/>
      <c r="SE185" s="12"/>
      <c r="SF185" s="18"/>
      <c r="SG185" s="10"/>
      <c r="SH185" s="10"/>
      <c r="SI185" s="10"/>
      <c r="SJ185" s="10"/>
      <c r="SK185" s="10"/>
      <c r="SL185" s="10"/>
      <c r="SM185" s="10"/>
      <c r="SN185" s="10"/>
      <c r="SO185" s="10"/>
      <c r="SP185" s="10"/>
      <c r="SQ185" s="10"/>
      <c r="SR185" s="10"/>
      <c r="SS185" s="10"/>
      <c r="ST185" s="10"/>
      <c r="SU185" s="10"/>
      <c r="SV185" s="10"/>
      <c r="SW185" s="10"/>
      <c r="SX185" s="10"/>
      <c r="SY185" s="10"/>
      <c r="SZ185" s="10"/>
      <c r="TA185" s="10"/>
      <c r="TB185" s="10"/>
      <c r="TC185" s="10"/>
      <c r="TD185" s="10"/>
      <c r="TE185" s="10"/>
      <c r="TF185" s="10"/>
      <c r="TG185" s="10"/>
      <c r="TH185" s="10"/>
      <c r="TI185" s="10"/>
      <c r="TJ185" s="10"/>
      <c r="TK185" s="10"/>
      <c r="TL185" s="10"/>
      <c r="TM185" s="10"/>
      <c r="TN185" s="10"/>
      <c r="TO185" s="10"/>
      <c r="TP185" s="10"/>
      <c r="TQ185" s="10"/>
      <c r="TR185" s="10"/>
      <c r="TS185" s="8"/>
      <c r="TT185" s="8"/>
    </row>
    <row r="186" spans="1:540" ht="9.6" customHeight="1">
      <c r="A186" s="8"/>
      <c r="B186" s="8"/>
      <c r="C186" s="8"/>
      <c r="D186" s="8"/>
      <c r="E186" s="8"/>
      <c r="F186" s="8"/>
      <c r="G186" s="8"/>
      <c r="H186" s="8"/>
      <c r="I186" s="8"/>
      <c r="J186" s="8"/>
      <c r="K186" s="8"/>
      <c r="L186" s="8"/>
      <c r="M186" s="23"/>
      <c r="N186" s="10"/>
      <c r="O186" s="28"/>
      <c r="P186" s="28"/>
      <c r="Q186" s="28"/>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10"/>
      <c r="BP186" s="19"/>
      <c r="BQ186" s="18"/>
      <c r="BR186" s="12"/>
      <c r="BS186" s="8"/>
      <c r="BT186" s="8"/>
      <c r="BU186" s="8"/>
      <c r="BV186" s="8"/>
      <c r="BW186" s="8"/>
      <c r="BX186" s="8"/>
      <c r="BY186" s="8"/>
      <c r="BZ186" s="8"/>
      <c r="CA186" s="8"/>
      <c r="CB186" s="8"/>
      <c r="CC186" s="8"/>
      <c r="CD186" s="8"/>
      <c r="CE186" s="8"/>
      <c r="CF186" s="8"/>
      <c r="CG186" s="8"/>
      <c r="CH186" s="8"/>
      <c r="CI186" s="8"/>
      <c r="CJ186" s="8"/>
      <c r="CK186" s="8"/>
      <c r="CL186" s="8"/>
      <c r="CM186" s="8"/>
      <c r="CN186" s="8"/>
      <c r="CO186" s="8"/>
      <c r="CP186" s="8"/>
      <c r="CQ186" s="8"/>
      <c r="CR186" s="8"/>
      <c r="CS186" s="8"/>
      <c r="CT186" s="8"/>
      <c r="CU186" s="14"/>
      <c r="CV186" s="35"/>
      <c r="CW186" s="10"/>
      <c r="CX186" s="28"/>
      <c r="CY186" s="28"/>
      <c r="CZ186" s="28"/>
      <c r="DA186" s="28"/>
      <c r="DB186" s="28"/>
      <c r="DC186" s="28"/>
      <c r="DD186" s="28"/>
      <c r="DE186" s="28"/>
      <c r="DF186" s="28"/>
      <c r="DG186" s="28"/>
      <c r="DH186" s="28"/>
      <c r="DI186" s="28"/>
      <c r="DJ186" s="28"/>
      <c r="DK186" s="28"/>
      <c r="DL186" s="28"/>
      <c r="DM186" s="28"/>
      <c r="DN186" s="28"/>
      <c r="DO186" s="28"/>
      <c r="DP186" s="28"/>
      <c r="DQ186" s="28"/>
      <c r="DR186" s="28"/>
      <c r="DS186" s="28"/>
      <c r="DT186" s="28"/>
      <c r="DU186" s="28"/>
      <c r="DV186" s="28"/>
      <c r="DW186" s="28"/>
      <c r="DX186" s="28"/>
      <c r="DY186" s="28"/>
      <c r="DZ186" s="28"/>
      <c r="EA186" s="28"/>
      <c r="EB186" s="28"/>
      <c r="EC186" s="28"/>
      <c r="ED186" s="28"/>
      <c r="EE186" s="28"/>
      <c r="EF186" s="28"/>
      <c r="EG186" s="28"/>
      <c r="EH186" s="28"/>
      <c r="EI186" s="28"/>
      <c r="EJ186" s="28"/>
      <c r="EK186" s="28"/>
      <c r="EL186" s="28"/>
      <c r="EM186" s="28"/>
      <c r="EN186" s="28"/>
      <c r="EO186" s="10"/>
      <c r="EP186" s="33"/>
      <c r="EQ186" s="8"/>
      <c r="ER186" s="8"/>
      <c r="ES186" s="8"/>
      <c r="ET186" s="8"/>
      <c r="EU186" s="8"/>
      <c r="EV186" s="8"/>
      <c r="EW186" s="8"/>
      <c r="EX186" s="8"/>
      <c r="EY186" s="8"/>
      <c r="EZ186" s="8"/>
      <c r="FA186" s="8"/>
      <c r="FB186" s="8"/>
      <c r="FC186" s="8"/>
      <c r="FD186" s="8"/>
      <c r="FE186" s="8"/>
      <c r="FF186" s="8"/>
      <c r="FG186" s="8"/>
      <c r="FH186" s="8"/>
      <c r="FI186" s="8"/>
      <c r="FJ186" s="8"/>
      <c r="FK186" s="8"/>
      <c r="FL186" s="8"/>
      <c r="FM186" s="8"/>
      <c r="FN186" s="8"/>
      <c r="FO186" s="8"/>
      <c r="FP186" s="8"/>
      <c r="FQ186" s="8"/>
      <c r="FR186" s="8"/>
      <c r="FS186" s="8"/>
      <c r="FT186" s="8"/>
      <c r="FU186" s="8"/>
      <c r="FV186" s="8"/>
      <c r="FW186" s="8"/>
      <c r="FX186" s="8"/>
      <c r="FY186" s="8"/>
      <c r="FZ186" s="8"/>
      <c r="GA186" s="8"/>
      <c r="GB186" s="14"/>
      <c r="GC186" s="13"/>
      <c r="GD186" s="35"/>
      <c r="GE186" s="17"/>
      <c r="GF186" s="28"/>
      <c r="GG186" s="10"/>
      <c r="GH186" s="28"/>
      <c r="GI186" s="28"/>
      <c r="GJ186" s="28"/>
      <c r="GK186" s="28"/>
      <c r="GL186" s="28"/>
      <c r="GM186" s="28"/>
      <c r="GN186" s="28"/>
      <c r="GO186" s="28"/>
      <c r="GP186" s="28"/>
      <c r="GQ186" s="28"/>
      <c r="GR186" s="28"/>
      <c r="GS186" s="28"/>
      <c r="GT186" s="28"/>
      <c r="GU186" s="28"/>
      <c r="GV186" s="28"/>
      <c r="GW186" s="28"/>
      <c r="GX186" s="28"/>
      <c r="GY186" s="28"/>
      <c r="GZ186" s="28"/>
      <c r="HA186" s="28"/>
      <c r="HB186" s="28"/>
      <c r="HC186" s="28"/>
      <c r="HD186" s="28"/>
      <c r="HE186" s="28"/>
      <c r="HF186" s="28"/>
      <c r="HG186" s="28"/>
      <c r="HH186" s="28"/>
      <c r="HI186" s="28"/>
      <c r="HJ186" s="28"/>
      <c r="HK186" s="28"/>
      <c r="HL186" s="28"/>
      <c r="HM186" s="28"/>
      <c r="HN186" s="28"/>
      <c r="HO186" s="28"/>
      <c r="HP186" s="28"/>
      <c r="HQ186" s="28"/>
      <c r="HR186" s="28"/>
      <c r="HS186" s="28"/>
      <c r="HT186" s="28"/>
      <c r="HU186" s="28"/>
      <c r="HV186" s="28"/>
      <c r="HW186" s="10"/>
      <c r="HX186" s="17"/>
      <c r="HY186" s="8"/>
      <c r="HZ186" s="8"/>
      <c r="IA186" s="8"/>
      <c r="IB186" s="8"/>
      <c r="IC186" s="8"/>
      <c r="ID186" s="8"/>
      <c r="IE186" s="8"/>
      <c r="IF186" s="8"/>
      <c r="IG186" s="8"/>
      <c r="IH186" s="8"/>
      <c r="II186" s="8"/>
      <c r="IJ186" s="8"/>
      <c r="IK186" s="8"/>
      <c r="IL186" s="8"/>
      <c r="IM186" s="8"/>
      <c r="IN186" s="8"/>
      <c r="IO186" s="8"/>
      <c r="IP186" s="8"/>
      <c r="IQ186" s="8"/>
      <c r="IR186" s="9"/>
      <c r="IS186" s="10"/>
      <c r="IT186" s="10"/>
      <c r="IU186" s="10"/>
      <c r="IV186" s="10"/>
      <c r="IW186" s="10"/>
      <c r="IX186" s="10"/>
      <c r="IY186" s="10"/>
      <c r="IZ186" s="10"/>
      <c r="JA186" s="10"/>
      <c r="JB186" s="10"/>
      <c r="JC186" s="10"/>
      <c r="JD186" s="10"/>
      <c r="JE186" s="10"/>
      <c r="JF186" s="10"/>
      <c r="JG186" s="10"/>
      <c r="JH186" s="10"/>
      <c r="JI186" s="10"/>
      <c r="JJ186" s="10"/>
      <c r="JK186" s="10"/>
      <c r="JL186" s="10"/>
      <c r="JM186" s="10"/>
      <c r="JN186" s="10"/>
      <c r="JO186" s="10"/>
      <c r="JP186" s="10"/>
      <c r="JQ186" s="10"/>
      <c r="JR186" s="10"/>
      <c r="JS186" s="10"/>
      <c r="JT186" s="10"/>
      <c r="JU186" s="10"/>
      <c r="JV186" s="10"/>
      <c r="JW186" s="10"/>
      <c r="JX186" s="10"/>
      <c r="JY186" s="10"/>
      <c r="JZ186" s="10"/>
      <c r="KA186" s="10"/>
      <c r="KB186" s="10"/>
      <c r="KC186" s="10"/>
      <c r="KD186" s="14"/>
      <c r="KE186" s="12"/>
      <c r="KF186" s="12"/>
      <c r="KG186" s="12"/>
      <c r="KH186" s="12"/>
      <c r="KI186" s="12"/>
      <c r="KJ186" s="12"/>
      <c r="KK186" s="12"/>
      <c r="KL186" s="12"/>
      <c r="KM186" s="12"/>
      <c r="KN186" s="12"/>
      <c r="KO186" s="12"/>
      <c r="KP186" s="12"/>
      <c r="KQ186" s="12"/>
      <c r="KR186" s="12"/>
      <c r="KS186" s="12"/>
      <c r="KT186" s="12"/>
      <c r="KU186" s="12"/>
      <c r="KV186" s="12"/>
      <c r="KW186" s="12"/>
      <c r="KX186" s="12"/>
      <c r="KY186" s="12"/>
      <c r="KZ186" s="12"/>
      <c r="LA186" s="12"/>
      <c r="LB186" s="12"/>
      <c r="LC186" s="12"/>
      <c r="LD186" s="12"/>
      <c r="LE186" s="12"/>
      <c r="LF186" s="12"/>
      <c r="LG186" s="12"/>
      <c r="LH186" s="12"/>
      <c r="LI186" s="12"/>
      <c r="LJ186" s="12"/>
      <c r="LK186" s="12"/>
      <c r="LL186" s="12"/>
      <c r="LM186" s="12"/>
      <c r="LN186" s="12"/>
      <c r="LO186" s="12"/>
      <c r="LP186" s="12"/>
      <c r="LQ186" s="12"/>
      <c r="LR186" s="12"/>
      <c r="LS186" s="12"/>
      <c r="LT186" s="12"/>
      <c r="LU186" s="12"/>
      <c r="LV186" s="12"/>
      <c r="LW186" s="12"/>
      <c r="LX186" s="12"/>
      <c r="LY186" s="12"/>
      <c r="LZ186" s="12"/>
      <c r="MA186" s="12"/>
      <c r="MB186" s="14"/>
      <c r="MC186" s="12"/>
      <c r="MD186" s="23"/>
      <c r="ME186" s="19"/>
      <c r="MF186" s="10"/>
      <c r="MG186" s="10"/>
      <c r="MH186" s="10"/>
      <c r="MI186" s="10"/>
      <c r="MJ186" s="10"/>
      <c r="MK186" s="10"/>
      <c r="ML186" s="10"/>
      <c r="MM186" s="10"/>
      <c r="MN186" s="10"/>
      <c r="MO186" s="10"/>
      <c r="MP186" s="10"/>
      <c r="MQ186" s="10"/>
      <c r="MR186" s="10"/>
      <c r="MS186" s="10"/>
      <c r="MT186" s="10"/>
      <c r="MU186" s="10"/>
      <c r="MV186" s="10"/>
      <c r="MW186" s="10"/>
      <c r="MX186" s="10"/>
      <c r="MY186" s="10"/>
      <c r="MZ186" s="10"/>
      <c r="NA186" s="10"/>
      <c r="NB186" s="10"/>
      <c r="NC186" s="10"/>
      <c r="ND186" s="10"/>
      <c r="NE186" s="10"/>
      <c r="NF186" s="10"/>
      <c r="NG186" s="10"/>
      <c r="NH186" s="27"/>
      <c r="NI186" s="12"/>
      <c r="NJ186" s="12"/>
      <c r="NK186" s="12"/>
      <c r="NL186" s="12"/>
      <c r="NM186" s="12"/>
      <c r="NN186" s="12"/>
      <c r="NO186" s="12"/>
      <c r="NP186" s="12"/>
      <c r="NQ186" s="12"/>
      <c r="NR186" s="12"/>
      <c r="NS186" s="12"/>
      <c r="NT186" s="12"/>
      <c r="NU186" s="12"/>
      <c r="NV186" s="12"/>
      <c r="NW186" s="12"/>
      <c r="NX186" s="12"/>
      <c r="NY186" s="12"/>
      <c r="NZ186" s="12"/>
      <c r="OA186" s="12"/>
      <c r="OB186" s="12"/>
      <c r="OC186" s="12"/>
      <c r="OD186" s="12"/>
      <c r="OE186" s="12"/>
      <c r="OF186" s="12"/>
      <c r="OG186" s="12"/>
      <c r="OH186" s="12"/>
      <c r="OI186" s="12"/>
      <c r="OJ186" s="12"/>
      <c r="OK186" s="12"/>
      <c r="OL186" s="12"/>
      <c r="OM186" s="12"/>
      <c r="ON186" s="12"/>
      <c r="OO186" s="12"/>
      <c r="OP186" s="12"/>
      <c r="OQ186" s="12"/>
      <c r="OR186" s="12"/>
      <c r="OS186" s="12"/>
      <c r="OT186" s="12"/>
      <c r="OU186" s="12"/>
      <c r="OV186" s="12"/>
      <c r="OW186" s="12"/>
      <c r="OX186" s="12"/>
      <c r="OY186" s="12"/>
      <c r="OZ186" s="12"/>
      <c r="PA186" s="12"/>
      <c r="PB186" s="14"/>
      <c r="PC186" s="10"/>
      <c r="PD186" s="10"/>
      <c r="PE186" s="10"/>
      <c r="PF186" s="10"/>
      <c r="PG186" s="10"/>
      <c r="PH186" s="10"/>
      <c r="PI186" s="10"/>
      <c r="PJ186" s="10"/>
      <c r="PK186" s="10"/>
      <c r="PL186" s="10"/>
      <c r="PM186" s="10"/>
      <c r="PN186" s="10"/>
      <c r="PO186" s="10"/>
      <c r="PP186" s="10"/>
      <c r="PQ186" s="10"/>
      <c r="PR186" s="10"/>
      <c r="PS186" s="10"/>
      <c r="PT186" s="10"/>
      <c r="PU186" s="10"/>
      <c r="PV186" s="10"/>
      <c r="PW186" s="10"/>
      <c r="PX186" s="10"/>
      <c r="PY186" s="10"/>
      <c r="PZ186" s="10"/>
      <c r="QA186" s="10"/>
      <c r="QB186" s="10"/>
      <c r="QC186" s="10"/>
      <c r="QD186" s="10"/>
      <c r="QE186" s="10"/>
      <c r="QF186" s="10"/>
      <c r="QG186" s="10"/>
      <c r="QH186" s="10"/>
      <c r="QI186" s="10"/>
      <c r="QJ186" s="10"/>
      <c r="QK186" s="10"/>
      <c r="QL186" s="10"/>
      <c r="QM186" s="10"/>
      <c r="QN186" s="10"/>
      <c r="QO186" s="19"/>
      <c r="QP186" s="22"/>
      <c r="QQ186" s="13"/>
      <c r="QR186" s="12"/>
      <c r="QS186" s="12"/>
      <c r="QT186" s="12"/>
      <c r="QU186" s="12"/>
      <c r="QV186" s="12"/>
      <c r="QW186" s="12"/>
      <c r="QX186" s="12"/>
      <c r="QY186" s="12"/>
      <c r="QZ186" s="12"/>
      <c r="RA186" s="12"/>
      <c r="RB186" s="12"/>
      <c r="RC186" s="12"/>
      <c r="RD186" s="12"/>
      <c r="RE186" s="12"/>
      <c r="RF186" s="12"/>
      <c r="RG186" s="12"/>
      <c r="RH186" s="12"/>
      <c r="RI186" s="12"/>
      <c r="RJ186" s="12"/>
      <c r="RK186" s="12"/>
      <c r="RL186" s="12"/>
      <c r="RM186" s="12"/>
      <c r="RN186" s="12"/>
      <c r="RO186" s="12"/>
      <c r="RP186" s="12"/>
      <c r="RQ186" s="12"/>
      <c r="RR186" s="12"/>
      <c r="RS186" s="12"/>
      <c r="RT186" s="12"/>
      <c r="RU186" s="12"/>
      <c r="RV186" s="12"/>
      <c r="RW186" s="12"/>
      <c r="RX186" s="12"/>
      <c r="RY186" s="12"/>
      <c r="RZ186" s="12"/>
      <c r="SA186" s="12"/>
      <c r="SB186" s="12"/>
      <c r="SC186" s="12"/>
      <c r="SD186" s="12"/>
      <c r="SE186" s="12"/>
      <c r="SF186" s="12"/>
      <c r="SG186" s="19"/>
      <c r="SH186" s="10"/>
      <c r="SI186" s="10"/>
      <c r="SJ186" s="10"/>
      <c r="SK186" s="10"/>
      <c r="SL186" s="10"/>
      <c r="SM186" s="10"/>
      <c r="SN186" s="10"/>
      <c r="SO186" s="10"/>
      <c r="SP186" s="10"/>
      <c r="SQ186" s="10"/>
      <c r="SR186" s="10"/>
      <c r="SS186" s="10"/>
      <c r="ST186" s="10"/>
      <c r="SU186" s="10"/>
      <c r="SV186" s="10"/>
      <c r="SW186" s="10"/>
      <c r="SX186" s="10"/>
      <c r="SY186" s="10"/>
      <c r="SZ186" s="10"/>
      <c r="TA186" s="10"/>
      <c r="TB186" s="10"/>
      <c r="TC186" s="10"/>
      <c r="TD186" s="10"/>
      <c r="TE186" s="10"/>
      <c r="TF186" s="10"/>
      <c r="TG186" s="10"/>
      <c r="TH186" s="10"/>
      <c r="TI186" s="10"/>
      <c r="TJ186" s="10"/>
      <c r="TK186" s="10"/>
      <c r="TL186" s="10"/>
      <c r="TM186" s="10"/>
      <c r="TN186" s="10"/>
      <c r="TO186" s="10"/>
      <c r="TP186" s="10"/>
      <c r="TQ186" s="10"/>
      <c r="TR186" s="10"/>
      <c r="TS186" s="8"/>
      <c r="TT186" s="8"/>
    </row>
    <row r="187" spans="1:540" ht="9.6" customHeight="1">
      <c r="A187" s="8"/>
      <c r="B187" s="8"/>
      <c r="C187" s="8"/>
      <c r="D187" s="8"/>
      <c r="E187" s="8"/>
      <c r="F187" s="8"/>
      <c r="G187" s="8"/>
      <c r="H187" s="8"/>
      <c r="I187" s="8"/>
      <c r="J187" s="8"/>
      <c r="K187" s="8"/>
      <c r="L187" s="8"/>
      <c r="M187" s="23"/>
      <c r="N187" s="10"/>
      <c r="O187" s="28"/>
      <c r="P187" s="28"/>
      <c r="Q187" s="28"/>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17"/>
      <c r="BS187" s="23"/>
      <c r="BT187" s="12"/>
      <c r="BU187" s="8"/>
      <c r="BV187" s="8"/>
      <c r="BW187" s="8"/>
      <c r="BX187" s="8"/>
      <c r="BY187" s="8"/>
      <c r="BZ187" s="8"/>
      <c r="CA187" s="8"/>
      <c r="CB187" s="8"/>
      <c r="CC187" s="8"/>
      <c r="CD187" s="8"/>
      <c r="CE187" s="8"/>
      <c r="CF187" s="8"/>
      <c r="CG187" s="8"/>
      <c r="CH187" s="8"/>
      <c r="CI187" s="8"/>
      <c r="CJ187" s="8"/>
      <c r="CK187" s="8"/>
      <c r="CL187" s="8"/>
      <c r="CM187" s="8"/>
      <c r="CN187" s="8"/>
      <c r="CO187" s="8"/>
      <c r="CP187" s="8"/>
      <c r="CQ187" s="8"/>
      <c r="CR187" s="8"/>
      <c r="CS187" s="8"/>
      <c r="CT187" s="8"/>
      <c r="CU187" s="8"/>
      <c r="CV187" s="8"/>
      <c r="CW187" s="34"/>
      <c r="CX187" s="10"/>
      <c r="CY187" s="10"/>
      <c r="CZ187" s="28"/>
      <c r="DA187" s="28"/>
      <c r="DB187" s="28"/>
      <c r="DC187" s="28"/>
      <c r="DD187" s="28"/>
      <c r="DE187" s="28"/>
      <c r="DF187" s="28"/>
      <c r="DG187" s="28"/>
      <c r="DH187" s="28"/>
      <c r="DI187" s="28"/>
      <c r="DJ187" s="28"/>
      <c r="DK187" s="28"/>
      <c r="DL187" s="28"/>
      <c r="DM187" s="28"/>
      <c r="DN187" s="28"/>
      <c r="DO187" s="28"/>
      <c r="DP187" s="28"/>
      <c r="DQ187" s="28"/>
      <c r="DR187" s="28"/>
      <c r="DS187" s="28"/>
      <c r="DT187" s="28"/>
      <c r="DU187" s="28"/>
      <c r="DV187" s="28"/>
      <c r="DW187" s="28"/>
      <c r="DX187" s="28"/>
      <c r="DY187" s="28"/>
      <c r="DZ187" s="28"/>
      <c r="EA187" s="28"/>
      <c r="EB187" s="28"/>
      <c r="EC187" s="28"/>
      <c r="ED187" s="28"/>
      <c r="EE187" s="28"/>
      <c r="EF187" s="28"/>
      <c r="EG187" s="28"/>
      <c r="EH187" s="28"/>
      <c r="EI187" s="28"/>
      <c r="EJ187" s="28"/>
      <c r="EK187" s="28"/>
      <c r="EL187" s="28"/>
      <c r="EM187" s="28"/>
      <c r="EN187" s="10"/>
      <c r="EO187" s="23"/>
      <c r="EP187" s="8"/>
      <c r="EQ187" s="8"/>
      <c r="ER187" s="8"/>
      <c r="ES187" s="8"/>
      <c r="ET187" s="8"/>
      <c r="EU187" s="8"/>
      <c r="EV187" s="8"/>
      <c r="EW187" s="8"/>
      <c r="EX187" s="8"/>
      <c r="EY187" s="8"/>
      <c r="EZ187" s="8"/>
      <c r="FA187" s="8"/>
      <c r="FB187" s="8"/>
      <c r="FC187" s="8"/>
      <c r="FD187" s="8"/>
      <c r="FE187" s="8"/>
      <c r="FF187" s="8"/>
      <c r="FG187" s="8"/>
      <c r="FH187" s="8"/>
      <c r="FI187" s="8"/>
      <c r="FJ187" s="8"/>
      <c r="FK187" s="8"/>
      <c r="FL187" s="8"/>
      <c r="FM187" s="8"/>
      <c r="FN187" s="8"/>
      <c r="FO187" s="8"/>
      <c r="FP187" s="8"/>
      <c r="FQ187" s="8"/>
      <c r="FR187" s="8"/>
      <c r="FS187" s="8"/>
      <c r="FT187" s="8"/>
      <c r="FU187" s="8"/>
      <c r="FV187" s="8"/>
      <c r="FW187" s="8"/>
      <c r="FX187" s="8"/>
      <c r="FY187" s="8"/>
      <c r="FZ187" s="13"/>
      <c r="GA187" s="23"/>
      <c r="GB187" s="9"/>
      <c r="GC187" s="28"/>
      <c r="GD187" s="28"/>
      <c r="GE187" s="28"/>
      <c r="GF187" s="28"/>
      <c r="GG187" s="28"/>
      <c r="GH187" s="28"/>
      <c r="GI187" s="28"/>
      <c r="GJ187" s="28"/>
      <c r="GK187" s="28"/>
      <c r="GL187" s="28"/>
      <c r="GM187" s="28"/>
      <c r="GN187" s="28"/>
      <c r="GO187" s="28"/>
      <c r="GP187" s="28"/>
      <c r="GQ187" s="28"/>
      <c r="GR187" s="28"/>
      <c r="GS187" s="28"/>
      <c r="GT187" s="28"/>
      <c r="GU187" s="28"/>
      <c r="GV187" s="28"/>
      <c r="GW187" s="28"/>
      <c r="GX187" s="28"/>
      <c r="GY187" s="28"/>
      <c r="GZ187" s="28"/>
      <c r="HA187" s="28"/>
      <c r="HB187" s="28"/>
      <c r="HC187" s="28"/>
      <c r="HD187" s="28"/>
      <c r="HE187" s="28"/>
      <c r="HF187" s="28"/>
      <c r="HG187" s="28"/>
      <c r="HH187" s="28"/>
      <c r="HI187" s="28"/>
      <c r="HJ187" s="28"/>
      <c r="HK187" s="28"/>
      <c r="HL187" s="28"/>
      <c r="HM187" s="28"/>
      <c r="HN187" s="28"/>
      <c r="HO187" s="28"/>
      <c r="HP187" s="28"/>
      <c r="HQ187" s="28"/>
      <c r="HR187" s="28"/>
      <c r="HS187" s="28"/>
      <c r="HT187" s="28"/>
      <c r="HU187" s="28"/>
      <c r="HV187" s="28"/>
      <c r="HW187" s="28"/>
      <c r="HX187" s="10"/>
      <c r="HY187" s="14"/>
      <c r="HZ187" s="8"/>
      <c r="IA187" s="8"/>
      <c r="IB187" s="8"/>
      <c r="IC187" s="8"/>
      <c r="ID187" s="8"/>
      <c r="IE187" s="8"/>
      <c r="IF187" s="8"/>
      <c r="IG187" s="8"/>
      <c r="IH187" s="8"/>
      <c r="II187" s="8"/>
      <c r="IJ187" s="8"/>
      <c r="IK187" s="8"/>
      <c r="IL187" s="8"/>
      <c r="IM187" s="8"/>
      <c r="IN187" s="8"/>
      <c r="IO187" s="8"/>
      <c r="IP187" s="8"/>
      <c r="IQ187" s="8"/>
      <c r="IR187" s="9"/>
      <c r="IS187" s="10"/>
      <c r="IT187" s="10"/>
      <c r="IU187" s="10"/>
      <c r="IV187" s="10"/>
      <c r="IW187" s="10"/>
      <c r="IX187" s="10"/>
      <c r="IY187" s="10"/>
      <c r="IZ187" s="10"/>
      <c r="JA187" s="10"/>
      <c r="JB187" s="10"/>
      <c r="JC187" s="10"/>
      <c r="JD187" s="10"/>
      <c r="JE187" s="10"/>
      <c r="JF187" s="10"/>
      <c r="JG187" s="10"/>
      <c r="JH187" s="10"/>
      <c r="JI187" s="10"/>
      <c r="JJ187" s="10"/>
      <c r="JK187" s="10"/>
      <c r="JL187" s="10"/>
      <c r="JM187" s="10"/>
      <c r="JN187" s="10"/>
      <c r="JO187" s="10"/>
      <c r="JP187" s="10"/>
      <c r="JQ187" s="10"/>
      <c r="JR187" s="10"/>
      <c r="JS187" s="10"/>
      <c r="JT187" s="10"/>
      <c r="JU187" s="10"/>
      <c r="JV187" s="10"/>
      <c r="JW187" s="10"/>
      <c r="JX187" s="10"/>
      <c r="JY187" s="10"/>
      <c r="JZ187" s="10"/>
      <c r="KA187" s="10"/>
      <c r="KB187" s="10"/>
      <c r="KC187" s="10"/>
      <c r="KD187" s="14"/>
      <c r="KE187" s="12"/>
      <c r="KF187" s="12"/>
      <c r="KG187" s="12"/>
      <c r="KH187" s="12"/>
      <c r="KI187" s="12"/>
      <c r="KJ187" s="12"/>
      <c r="KK187" s="12"/>
      <c r="KL187" s="12"/>
      <c r="KM187" s="12"/>
      <c r="KN187" s="12"/>
      <c r="KO187" s="12"/>
      <c r="KP187" s="12"/>
      <c r="KQ187" s="12"/>
      <c r="KR187" s="12"/>
      <c r="KS187" s="12"/>
      <c r="KT187" s="12"/>
      <c r="KU187" s="12"/>
      <c r="KV187" s="12"/>
      <c r="KW187" s="12"/>
      <c r="KX187" s="12"/>
      <c r="KY187" s="12"/>
      <c r="KZ187" s="12"/>
      <c r="LA187" s="12"/>
      <c r="LB187" s="12"/>
      <c r="LC187" s="12"/>
      <c r="LD187" s="12"/>
      <c r="LE187" s="12"/>
      <c r="LF187" s="12"/>
      <c r="LG187" s="12"/>
      <c r="LH187" s="12"/>
      <c r="LI187" s="12"/>
      <c r="LJ187" s="12"/>
      <c r="LK187" s="12"/>
      <c r="LL187" s="12"/>
      <c r="LM187" s="12"/>
      <c r="LN187" s="12"/>
      <c r="LO187" s="12"/>
      <c r="LP187" s="12"/>
      <c r="LQ187" s="12"/>
      <c r="LR187" s="12"/>
      <c r="LS187" s="12"/>
      <c r="LT187" s="12"/>
      <c r="LU187" s="12"/>
      <c r="LV187" s="12"/>
      <c r="LW187" s="12"/>
      <c r="LX187" s="12"/>
      <c r="LY187" s="12"/>
      <c r="LZ187" s="12"/>
      <c r="MA187" s="12"/>
      <c r="MB187" s="12"/>
      <c r="MC187" s="12"/>
      <c r="MD187" s="14"/>
      <c r="ME187" s="12"/>
      <c r="MF187" s="18"/>
      <c r="MG187" s="19"/>
      <c r="MH187" s="10"/>
      <c r="MI187" s="10"/>
      <c r="MJ187" s="10"/>
      <c r="MK187" s="10"/>
      <c r="ML187" s="10"/>
      <c r="MM187" s="10"/>
      <c r="MN187" s="10"/>
      <c r="MO187" s="10"/>
      <c r="MP187" s="10"/>
      <c r="MQ187" s="10"/>
      <c r="MR187" s="10"/>
      <c r="MS187" s="10"/>
      <c r="MT187" s="10"/>
      <c r="MU187" s="10"/>
      <c r="MV187" s="10"/>
      <c r="MW187" s="10"/>
      <c r="MX187" s="10"/>
      <c r="MY187" s="10"/>
      <c r="MZ187" s="10"/>
      <c r="NA187" s="10"/>
      <c r="NB187" s="10"/>
      <c r="NC187" s="10"/>
      <c r="ND187" s="10"/>
      <c r="NE187" s="10"/>
      <c r="NF187" s="10"/>
      <c r="NG187" s="10"/>
      <c r="NH187" s="10"/>
      <c r="NI187" s="9"/>
      <c r="NJ187" s="14"/>
      <c r="NK187" s="12"/>
      <c r="NL187" s="12"/>
      <c r="NM187" s="12"/>
      <c r="NN187" s="12"/>
      <c r="NO187" s="12"/>
      <c r="NP187" s="12"/>
      <c r="NQ187" s="12"/>
      <c r="NR187" s="12"/>
      <c r="NS187" s="12"/>
      <c r="NT187" s="12"/>
      <c r="NU187" s="12"/>
      <c r="NV187" s="12"/>
      <c r="NW187" s="12"/>
      <c r="NX187" s="12"/>
      <c r="NY187" s="12"/>
      <c r="NZ187" s="12"/>
      <c r="OA187" s="12"/>
      <c r="OB187" s="12"/>
      <c r="OC187" s="12"/>
      <c r="OD187" s="12"/>
      <c r="OE187" s="12"/>
      <c r="OF187" s="12"/>
      <c r="OG187" s="12"/>
      <c r="OH187" s="12"/>
      <c r="OI187" s="12"/>
      <c r="OJ187" s="12"/>
      <c r="OK187" s="12"/>
      <c r="OL187" s="12"/>
      <c r="OM187" s="12"/>
      <c r="ON187" s="12"/>
      <c r="OO187" s="12"/>
      <c r="OP187" s="12"/>
      <c r="OQ187" s="12"/>
      <c r="OR187" s="12"/>
      <c r="OS187" s="12"/>
      <c r="OT187" s="12"/>
      <c r="OU187" s="12"/>
      <c r="OV187" s="12"/>
      <c r="OW187" s="12"/>
      <c r="OX187" s="12"/>
      <c r="OY187" s="12"/>
      <c r="OZ187" s="12"/>
      <c r="PA187" s="14"/>
      <c r="PB187" s="25"/>
      <c r="PC187" s="10"/>
      <c r="PD187" s="10"/>
      <c r="PE187" s="10"/>
      <c r="PF187" s="10"/>
      <c r="PG187" s="10"/>
      <c r="PH187" s="10"/>
      <c r="PI187" s="10"/>
      <c r="PJ187" s="10"/>
      <c r="PK187" s="10"/>
      <c r="PL187" s="10"/>
      <c r="PM187" s="10"/>
      <c r="PN187" s="10"/>
      <c r="PO187" s="10"/>
      <c r="PP187" s="10"/>
      <c r="PQ187" s="10"/>
      <c r="PR187" s="10"/>
      <c r="PS187" s="10"/>
      <c r="PT187" s="10"/>
      <c r="PU187" s="10"/>
      <c r="PV187" s="10"/>
      <c r="PW187" s="10"/>
      <c r="PX187" s="10"/>
      <c r="PY187" s="10"/>
      <c r="PZ187" s="10"/>
      <c r="QA187" s="10"/>
      <c r="QB187" s="10"/>
      <c r="QC187" s="10"/>
      <c r="QD187" s="10"/>
      <c r="QE187" s="10"/>
      <c r="QF187" s="10"/>
      <c r="QG187" s="10"/>
      <c r="QH187" s="10"/>
      <c r="QI187" s="10"/>
      <c r="QJ187" s="10"/>
      <c r="QK187" s="10"/>
      <c r="QL187" s="36"/>
      <c r="QM187" s="23"/>
      <c r="QN187" s="13"/>
      <c r="QO187" s="12"/>
      <c r="QP187" s="14"/>
      <c r="QQ187" s="12"/>
      <c r="QR187" s="12"/>
      <c r="QS187" s="12"/>
      <c r="QT187" s="12"/>
      <c r="QU187" s="12"/>
      <c r="QV187" s="12"/>
      <c r="QW187" s="12"/>
      <c r="QX187" s="12"/>
      <c r="QY187" s="12"/>
      <c r="QZ187" s="12"/>
      <c r="RA187" s="12"/>
      <c r="RB187" s="12"/>
      <c r="RC187" s="12"/>
      <c r="RD187" s="12"/>
      <c r="RE187" s="12"/>
      <c r="RF187" s="12"/>
      <c r="RG187" s="12"/>
      <c r="RH187" s="12"/>
      <c r="RI187" s="12"/>
      <c r="RJ187" s="12"/>
      <c r="RK187" s="12"/>
      <c r="RL187" s="12"/>
      <c r="RM187" s="12"/>
      <c r="RN187" s="12"/>
      <c r="RO187" s="12"/>
      <c r="RP187" s="12"/>
      <c r="RQ187" s="12"/>
      <c r="RR187" s="12"/>
      <c r="RS187" s="12"/>
      <c r="RT187" s="12"/>
      <c r="RU187" s="12"/>
      <c r="RV187" s="12"/>
      <c r="RW187" s="12"/>
      <c r="RX187" s="12"/>
      <c r="RY187" s="12"/>
      <c r="RZ187" s="12"/>
      <c r="SA187" s="12"/>
      <c r="SB187" s="12"/>
      <c r="SC187" s="12"/>
      <c r="SD187" s="12"/>
      <c r="SE187" s="12"/>
      <c r="SF187" s="14"/>
      <c r="SG187" s="23"/>
      <c r="SH187" s="10"/>
      <c r="SI187" s="10"/>
      <c r="SJ187" s="10"/>
      <c r="SK187" s="10"/>
      <c r="SL187" s="10"/>
      <c r="SM187" s="10"/>
      <c r="SN187" s="10"/>
      <c r="SO187" s="10"/>
      <c r="SP187" s="10"/>
      <c r="SQ187" s="10"/>
      <c r="SR187" s="10"/>
      <c r="SS187" s="10"/>
      <c r="ST187" s="10"/>
      <c r="SU187" s="10"/>
      <c r="SV187" s="10"/>
      <c r="SW187" s="10"/>
      <c r="SX187" s="10"/>
      <c r="SY187" s="10"/>
      <c r="SZ187" s="10"/>
      <c r="TA187" s="10"/>
      <c r="TB187" s="10"/>
      <c r="TC187" s="10"/>
      <c r="TD187" s="10"/>
      <c r="TE187" s="10"/>
      <c r="TF187" s="10"/>
      <c r="TG187" s="10"/>
      <c r="TH187" s="10"/>
      <c r="TI187" s="10"/>
      <c r="TJ187" s="10"/>
      <c r="TK187" s="10"/>
      <c r="TL187" s="10"/>
      <c r="TM187" s="10"/>
      <c r="TN187" s="10"/>
      <c r="TO187" s="10"/>
      <c r="TP187" s="10"/>
      <c r="TQ187" s="10"/>
      <c r="TR187" s="10"/>
      <c r="TS187" s="8"/>
      <c r="TT187" s="8"/>
    </row>
    <row r="188" spans="1:540" ht="9.6" customHeight="1">
      <c r="A188" s="8"/>
      <c r="B188" s="8"/>
      <c r="C188" s="8"/>
      <c r="D188" s="8"/>
      <c r="E188" s="8"/>
      <c r="F188" s="8"/>
      <c r="G188" s="8"/>
      <c r="H188" s="8"/>
      <c r="I188" s="8"/>
      <c r="J188" s="8"/>
      <c r="K188" s="8"/>
      <c r="L188" s="8"/>
      <c r="M188" s="18"/>
      <c r="N188" s="10"/>
      <c r="O188" s="28"/>
      <c r="P188" s="28"/>
      <c r="Q188" s="28"/>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10"/>
      <c r="BT188" s="10"/>
      <c r="BU188" s="27"/>
      <c r="BV188" s="12"/>
      <c r="BW188" s="8"/>
      <c r="BX188" s="8"/>
      <c r="BY188" s="8"/>
      <c r="BZ188" s="8"/>
      <c r="CA188" s="8"/>
      <c r="CB188" s="8"/>
      <c r="CC188" s="8"/>
      <c r="CD188" s="8"/>
      <c r="CE188" s="8"/>
      <c r="CF188" s="8"/>
      <c r="CG188" s="8"/>
      <c r="CH188" s="8"/>
      <c r="CI188" s="8"/>
      <c r="CJ188" s="8"/>
      <c r="CK188" s="8"/>
      <c r="CL188" s="8"/>
      <c r="CM188" s="8"/>
      <c r="CN188" s="8"/>
      <c r="CO188" s="8"/>
      <c r="CP188" s="8"/>
      <c r="CQ188" s="8"/>
      <c r="CR188" s="8"/>
      <c r="CS188" s="8"/>
      <c r="CT188" s="8"/>
      <c r="CU188" s="8"/>
      <c r="CV188" s="8"/>
      <c r="CW188" s="8"/>
      <c r="CX188" s="12"/>
      <c r="CY188" s="27"/>
      <c r="CZ188" s="10"/>
      <c r="DA188" s="10"/>
      <c r="DB188" s="28"/>
      <c r="DC188" s="28"/>
      <c r="DD188" s="28"/>
      <c r="DE188" s="28"/>
      <c r="DF188" s="28"/>
      <c r="DG188" s="28"/>
      <c r="DH188" s="28"/>
      <c r="DI188" s="28"/>
      <c r="DJ188" s="28"/>
      <c r="DK188" s="28"/>
      <c r="DL188" s="28"/>
      <c r="DM188" s="28"/>
      <c r="DN188" s="28"/>
      <c r="DO188" s="28"/>
      <c r="DP188" s="28"/>
      <c r="DQ188" s="28"/>
      <c r="DR188" s="28"/>
      <c r="DS188" s="28"/>
      <c r="DT188" s="28"/>
      <c r="DU188" s="28"/>
      <c r="DV188" s="28"/>
      <c r="DW188" s="28"/>
      <c r="DX188" s="28"/>
      <c r="DY188" s="28"/>
      <c r="DZ188" s="28"/>
      <c r="EA188" s="28"/>
      <c r="EB188" s="28"/>
      <c r="EC188" s="28"/>
      <c r="ED188" s="28"/>
      <c r="EE188" s="28"/>
      <c r="EF188" s="28"/>
      <c r="EG188" s="28"/>
      <c r="EH188" s="28"/>
      <c r="EI188" s="28"/>
      <c r="EJ188" s="28"/>
      <c r="EK188" s="10"/>
      <c r="EL188" s="10"/>
      <c r="EM188" s="19"/>
      <c r="EN188" s="29"/>
      <c r="EO188" s="8"/>
      <c r="EP188" s="8"/>
      <c r="EQ188" s="8"/>
      <c r="ER188" s="8"/>
      <c r="ES188" s="8"/>
      <c r="ET188" s="8"/>
      <c r="EU188" s="8"/>
      <c r="EV188" s="8"/>
      <c r="EW188" s="8"/>
      <c r="EX188" s="8"/>
      <c r="EY188" s="8"/>
      <c r="EZ188" s="8"/>
      <c r="FA188" s="8"/>
      <c r="FB188" s="8"/>
      <c r="FC188" s="8"/>
      <c r="FD188" s="8"/>
      <c r="FE188" s="8"/>
      <c r="FF188" s="8"/>
      <c r="FG188" s="8"/>
      <c r="FH188" s="8"/>
      <c r="FI188" s="8"/>
      <c r="FJ188" s="8"/>
      <c r="FK188" s="8"/>
      <c r="FL188" s="8"/>
      <c r="FM188" s="8"/>
      <c r="FN188" s="8"/>
      <c r="FO188" s="8"/>
      <c r="FP188" s="8"/>
      <c r="FQ188" s="8"/>
      <c r="FR188" s="8"/>
      <c r="FS188" s="8"/>
      <c r="FT188" s="8"/>
      <c r="FU188" s="8"/>
      <c r="FV188" s="8"/>
      <c r="FW188" s="12"/>
      <c r="FX188" s="23"/>
      <c r="FY188" s="19"/>
      <c r="FZ188" s="10"/>
      <c r="GA188" s="28"/>
      <c r="GB188" s="28"/>
      <c r="GC188" s="28"/>
      <c r="GD188" s="28"/>
      <c r="GE188" s="28"/>
      <c r="GF188" s="28"/>
      <c r="GG188" s="28"/>
      <c r="GH188" s="28"/>
      <c r="GI188" s="28"/>
      <c r="GJ188" s="28"/>
      <c r="GK188" s="28"/>
      <c r="GL188" s="28"/>
      <c r="GM188" s="28"/>
      <c r="GN188" s="28"/>
      <c r="GO188" s="28"/>
      <c r="GP188" s="28"/>
      <c r="GQ188" s="28"/>
      <c r="GR188" s="28"/>
      <c r="GS188" s="28"/>
      <c r="GT188" s="28"/>
      <c r="GU188" s="28"/>
      <c r="GV188" s="28"/>
      <c r="GW188" s="28"/>
      <c r="GX188" s="28"/>
      <c r="GY188" s="28"/>
      <c r="GZ188" s="28"/>
      <c r="HA188" s="28"/>
      <c r="HB188" s="28"/>
      <c r="HC188" s="28"/>
      <c r="HD188" s="28"/>
      <c r="HE188" s="28"/>
      <c r="HF188" s="28"/>
      <c r="HG188" s="28"/>
      <c r="HH188" s="28"/>
      <c r="HI188" s="28"/>
      <c r="HJ188" s="28"/>
      <c r="HK188" s="28"/>
      <c r="HL188" s="28"/>
      <c r="HM188" s="28"/>
      <c r="HN188" s="28"/>
      <c r="HO188" s="28"/>
      <c r="HP188" s="28"/>
      <c r="HQ188" s="28"/>
      <c r="HR188" s="28"/>
      <c r="HS188" s="28"/>
      <c r="HT188" s="28"/>
      <c r="HU188" s="28"/>
      <c r="HV188" s="28"/>
      <c r="HW188" s="28"/>
      <c r="HX188" s="10"/>
      <c r="HY188" s="13"/>
      <c r="HZ188" s="8"/>
      <c r="IA188" s="8"/>
      <c r="IB188" s="8"/>
      <c r="IC188" s="8"/>
      <c r="ID188" s="8"/>
      <c r="IE188" s="8"/>
      <c r="IF188" s="8"/>
      <c r="IG188" s="8"/>
      <c r="IH188" s="8"/>
      <c r="II188" s="8"/>
      <c r="IJ188" s="8"/>
      <c r="IK188" s="8"/>
      <c r="IL188" s="8"/>
      <c r="IM188" s="8"/>
      <c r="IN188" s="8"/>
      <c r="IO188" s="8"/>
      <c r="IP188" s="8"/>
      <c r="IQ188" s="8"/>
      <c r="IR188" s="9"/>
      <c r="IS188" s="10"/>
      <c r="IT188" s="10"/>
      <c r="IU188" s="10"/>
      <c r="IV188" s="10"/>
      <c r="IW188" s="10"/>
      <c r="IX188" s="10"/>
      <c r="IY188" s="10"/>
      <c r="IZ188" s="10"/>
      <c r="JA188" s="10"/>
      <c r="JB188" s="10"/>
      <c r="JC188" s="10"/>
      <c r="JD188" s="10"/>
      <c r="JE188" s="10"/>
      <c r="JF188" s="10"/>
      <c r="JG188" s="10"/>
      <c r="JH188" s="10"/>
      <c r="JI188" s="10"/>
      <c r="JJ188" s="10"/>
      <c r="JK188" s="10"/>
      <c r="JL188" s="10"/>
      <c r="JM188" s="10"/>
      <c r="JN188" s="10"/>
      <c r="JO188" s="10"/>
      <c r="JP188" s="10"/>
      <c r="JQ188" s="10"/>
      <c r="JR188" s="10"/>
      <c r="JS188" s="10"/>
      <c r="JT188" s="10"/>
      <c r="JU188" s="10"/>
      <c r="JV188" s="10"/>
      <c r="JW188" s="10"/>
      <c r="JX188" s="10"/>
      <c r="JY188" s="10"/>
      <c r="JZ188" s="10"/>
      <c r="KA188" s="10"/>
      <c r="KB188" s="10"/>
      <c r="KC188" s="10"/>
      <c r="KD188" s="14"/>
      <c r="KE188" s="12"/>
      <c r="KF188" s="12"/>
      <c r="KG188" s="12"/>
      <c r="KH188" s="12"/>
      <c r="KI188" s="12"/>
      <c r="KJ188" s="12"/>
      <c r="KK188" s="12"/>
      <c r="KL188" s="12"/>
      <c r="KM188" s="12"/>
      <c r="KN188" s="12"/>
      <c r="KO188" s="12"/>
      <c r="KP188" s="12"/>
      <c r="KQ188" s="12"/>
      <c r="KR188" s="12"/>
      <c r="KS188" s="12"/>
      <c r="KT188" s="12"/>
      <c r="KU188" s="12"/>
      <c r="KV188" s="12"/>
      <c r="KW188" s="12"/>
      <c r="KX188" s="12"/>
      <c r="KY188" s="12"/>
      <c r="KZ188" s="12"/>
      <c r="LA188" s="12"/>
      <c r="LB188" s="12"/>
      <c r="LC188" s="12"/>
      <c r="LD188" s="12"/>
      <c r="LE188" s="12"/>
      <c r="LF188" s="12"/>
      <c r="LG188" s="12"/>
      <c r="LH188" s="12"/>
      <c r="LI188" s="12"/>
      <c r="LJ188" s="12"/>
      <c r="LK188" s="12"/>
      <c r="LL188" s="12"/>
      <c r="LM188" s="12"/>
      <c r="LN188" s="12"/>
      <c r="LO188" s="12"/>
      <c r="LP188" s="12"/>
      <c r="LQ188" s="12"/>
      <c r="LR188" s="12"/>
      <c r="LS188" s="12"/>
      <c r="LT188" s="12"/>
      <c r="LU188" s="12"/>
      <c r="LV188" s="12"/>
      <c r="LW188" s="12"/>
      <c r="LX188" s="12"/>
      <c r="LY188" s="12"/>
      <c r="LZ188" s="12"/>
      <c r="MA188" s="12"/>
      <c r="MB188" s="12"/>
      <c r="MC188" s="12"/>
      <c r="MD188" s="12"/>
      <c r="ME188" s="12"/>
      <c r="MF188" s="14"/>
      <c r="MG188" s="8"/>
      <c r="MH188" s="18"/>
      <c r="MI188" s="10"/>
      <c r="MJ188" s="10"/>
      <c r="MK188" s="10"/>
      <c r="ML188" s="10"/>
      <c r="MM188" s="10"/>
      <c r="MN188" s="10"/>
      <c r="MO188" s="10"/>
      <c r="MP188" s="10"/>
      <c r="MQ188" s="10"/>
      <c r="MR188" s="10"/>
      <c r="MS188" s="10"/>
      <c r="MT188" s="10"/>
      <c r="MU188" s="10"/>
      <c r="MV188" s="10"/>
      <c r="MW188" s="10"/>
      <c r="MX188" s="10"/>
      <c r="MY188" s="10"/>
      <c r="MZ188" s="10"/>
      <c r="NA188" s="10"/>
      <c r="NB188" s="10"/>
      <c r="NC188" s="10"/>
      <c r="ND188" s="10"/>
      <c r="NE188" s="10"/>
      <c r="NF188" s="10"/>
      <c r="NG188" s="10"/>
      <c r="NH188" s="10"/>
      <c r="NI188" s="10"/>
      <c r="NJ188" s="19"/>
      <c r="NK188" s="14"/>
      <c r="NL188" s="14"/>
      <c r="NM188" s="12"/>
      <c r="NN188" s="12"/>
      <c r="NO188" s="12"/>
      <c r="NP188" s="12"/>
      <c r="NQ188" s="12"/>
      <c r="NR188" s="12"/>
      <c r="NS188" s="12"/>
      <c r="NT188" s="12"/>
      <c r="NU188" s="12"/>
      <c r="NV188" s="12"/>
      <c r="NW188" s="12"/>
      <c r="NX188" s="12"/>
      <c r="NY188" s="12"/>
      <c r="NZ188" s="12"/>
      <c r="OA188" s="12"/>
      <c r="OB188" s="12"/>
      <c r="OC188" s="12"/>
      <c r="OD188" s="12"/>
      <c r="OE188" s="12"/>
      <c r="OF188" s="12"/>
      <c r="OG188" s="12"/>
      <c r="OH188" s="12"/>
      <c r="OI188" s="12"/>
      <c r="OJ188" s="12"/>
      <c r="OK188" s="12"/>
      <c r="OL188" s="12"/>
      <c r="OM188" s="12"/>
      <c r="ON188" s="12"/>
      <c r="OO188" s="12"/>
      <c r="OP188" s="12"/>
      <c r="OQ188" s="12"/>
      <c r="OR188" s="12"/>
      <c r="OS188" s="12"/>
      <c r="OT188" s="12"/>
      <c r="OU188" s="12"/>
      <c r="OV188" s="12"/>
      <c r="OW188" s="12"/>
      <c r="OX188" s="12"/>
      <c r="OY188" s="12"/>
      <c r="OZ188" s="14"/>
      <c r="PA188" s="17"/>
      <c r="PB188" s="10"/>
      <c r="PC188" s="10"/>
      <c r="PD188" s="10"/>
      <c r="PE188" s="10"/>
      <c r="PF188" s="10"/>
      <c r="PG188" s="10"/>
      <c r="PH188" s="10"/>
      <c r="PI188" s="10"/>
      <c r="PJ188" s="10"/>
      <c r="PK188" s="10"/>
      <c r="PL188" s="10"/>
      <c r="PM188" s="10"/>
      <c r="PN188" s="10"/>
      <c r="PO188" s="10"/>
      <c r="PP188" s="10"/>
      <c r="PQ188" s="10"/>
      <c r="PR188" s="10"/>
      <c r="PS188" s="10"/>
      <c r="PT188" s="10"/>
      <c r="PU188" s="10"/>
      <c r="PV188" s="10"/>
      <c r="PW188" s="10"/>
      <c r="PX188" s="10"/>
      <c r="PY188" s="10"/>
      <c r="PZ188" s="10"/>
      <c r="QA188" s="10"/>
      <c r="QB188" s="10"/>
      <c r="QC188" s="10"/>
      <c r="QD188" s="10"/>
      <c r="QE188" s="10"/>
      <c r="QF188" s="10"/>
      <c r="QG188" s="10"/>
      <c r="QH188" s="10"/>
      <c r="QI188" s="10"/>
      <c r="QJ188" s="9"/>
      <c r="QK188" s="13"/>
      <c r="QL188" s="14"/>
      <c r="QM188" s="14"/>
      <c r="QN188" s="12"/>
      <c r="QO188" s="12"/>
      <c r="QP188" s="12"/>
      <c r="QQ188" s="12"/>
      <c r="QR188" s="12"/>
      <c r="QS188" s="12"/>
      <c r="QT188" s="12"/>
      <c r="QU188" s="12"/>
      <c r="QV188" s="12"/>
      <c r="QW188" s="12"/>
      <c r="QX188" s="12"/>
      <c r="QY188" s="12"/>
      <c r="QZ188" s="12"/>
      <c r="RA188" s="12"/>
      <c r="RB188" s="12"/>
      <c r="RC188" s="12"/>
      <c r="RD188" s="12"/>
      <c r="RE188" s="12"/>
      <c r="RF188" s="12"/>
      <c r="RG188" s="12"/>
      <c r="RH188" s="12"/>
      <c r="RI188" s="12"/>
      <c r="RJ188" s="12"/>
      <c r="RK188" s="12"/>
      <c r="RL188" s="12"/>
      <c r="RM188" s="12"/>
      <c r="RN188" s="12"/>
      <c r="RO188" s="12"/>
      <c r="RP188" s="12"/>
      <c r="RQ188" s="12"/>
      <c r="RR188" s="12"/>
      <c r="RS188" s="12"/>
      <c r="RT188" s="12"/>
      <c r="RU188" s="12"/>
      <c r="RV188" s="12"/>
      <c r="RW188" s="12"/>
      <c r="RX188" s="12"/>
      <c r="RY188" s="12"/>
      <c r="RZ188" s="12"/>
      <c r="SA188" s="12"/>
      <c r="SB188" s="12"/>
      <c r="SC188" s="12"/>
      <c r="SD188" s="12"/>
      <c r="SE188" s="12"/>
      <c r="SF188" s="14"/>
      <c r="SG188" s="18"/>
      <c r="SH188" s="10"/>
      <c r="SI188" s="10"/>
      <c r="SJ188" s="10"/>
      <c r="SK188" s="10"/>
      <c r="SL188" s="10"/>
      <c r="SM188" s="10"/>
      <c r="SN188" s="10"/>
      <c r="SO188" s="10"/>
      <c r="SP188" s="10"/>
      <c r="SQ188" s="10"/>
      <c r="SR188" s="10"/>
      <c r="SS188" s="10"/>
      <c r="ST188" s="10"/>
      <c r="SU188" s="10"/>
      <c r="SV188" s="10"/>
      <c r="SW188" s="10"/>
      <c r="SX188" s="10"/>
      <c r="SY188" s="10"/>
      <c r="SZ188" s="10"/>
      <c r="TA188" s="10"/>
      <c r="TB188" s="10"/>
      <c r="TC188" s="10"/>
      <c r="TD188" s="10"/>
      <c r="TE188" s="10"/>
      <c r="TF188" s="10"/>
      <c r="TG188" s="10"/>
      <c r="TH188" s="10"/>
      <c r="TI188" s="10"/>
      <c r="TJ188" s="10"/>
      <c r="TK188" s="10"/>
      <c r="TL188" s="10"/>
      <c r="TM188" s="10"/>
      <c r="TN188" s="10"/>
      <c r="TO188" s="10"/>
      <c r="TP188" s="10"/>
      <c r="TQ188" s="10"/>
      <c r="TR188" s="10"/>
      <c r="TS188" s="8"/>
      <c r="TT188" s="8"/>
    </row>
    <row r="189" spans="1:540" ht="9.6" customHeight="1">
      <c r="A189" s="8"/>
      <c r="B189" s="8"/>
      <c r="C189" s="8"/>
      <c r="D189" s="8"/>
      <c r="E189" s="8"/>
      <c r="F189" s="8"/>
      <c r="G189" s="8"/>
      <c r="H189" s="8"/>
      <c r="I189" s="8"/>
      <c r="J189" s="8"/>
      <c r="K189" s="8"/>
      <c r="L189" s="8"/>
      <c r="M189" s="12"/>
      <c r="N189" s="41"/>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10"/>
      <c r="BV189" s="10"/>
      <c r="BW189" s="17"/>
      <c r="BX189" s="18"/>
      <c r="BY189" s="14"/>
      <c r="BZ189" s="8"/>
      <c r="CA189" s="8"/>
      <c r="CB189" s="8"/>
      <c r="CC189" s="8"/>
      <c r="CD189" s="8"/>
      <c r="CE189" s="8"/>
      <c r="CF189" s="8"/>
      <c r="CG189" s="8"/>
      <c r="CH189" s="8"/>
      <c r="CI189" s="8"/>
      <c r="CJ189" s="8"/>
      <c r="CK189" s="8"/>
      <c r="CL189" s="8"/>
      <c r="CM189" s="8"/>
      <c r="CN189" s="8"/>
      <c r="CO189" s="8"/>
      <c r="CP189" s="8"/>
      <c r="CQ189" s="8"/>
      <c r="CR189" s="8"/>
      <c r="CS189" s="8"/>
      <c r="CT189" s="8"/>
      <c r="CU189" s="8"/>
      <c r="CV189" s="8"/>
      <c r="CW189" s="8"/>
      <c r="CX189" s="8"/>
      <c r="CY189" s="8"/>
      <c r="CZ189" s="13"/>
      <c r="DA189" s="35"/>
      <c r="DB189" s="27"/>
      <c r="DC189" s="17"/>
      <c r="DD189" s="17"/>
      <c r="DE189" s="25"/>
      <c r="DF189" s="28"/>
      <c r="DG189" s="36"/>
      <c r="DH189" s="10"/>
      <c r="DI189" s="41"/>
      <c r="DJ189" s="28"/>
      <c r="DK189" s="28"/>
      <c r="DL189" s="28"/>
      <c r="DM189" s="28"/>
      <c r="DN189" s="28"/>
      <c r="DO189" s="28"/>
      <c r="DP189" s="28"/>
      <c r="DQ189" s="28"/>
      <c r="DR189" s="28"/>
      <c r="DS189" s="28"/>
      <c r="DT189" s="28"/>
      <c r="DU189" s="28"/>
      <c r="DV189" s="28"/>
      <c r="DW189" s="28"/>
      <c r="DX189" s="28"/>
      <c r="DY189" s="28"/>
      <c r="DZ189" s="28"/>
      <c r="EA189" s="28"/>
      <c r="EB189" s="28"/>
      <c r="EC189" s="10"/>
      <c r="ED189" s="28"/>
      <c r="EE189" s="10"/>
      <c r="EF189" s="10"/>
      <c r="EG189" s="10"/>
      <c r="EH189" s="10"/>
      <c r="EI189" s="28"/>
      <c r="EJ189" s="25"/>
      <c r="EK189" s="17"/>
      <c r="EL189" s="35"/>
      <c r="EM189" s="8"/>
      <c r="EN189" s="8"/>
      <c r="EO189" s="8"/>
      <c r="EP189" s="8"/>
      <c r="EQ189" s="8"/>
      <c r="ER189" s="8"/>
      <c r="ES189" s="8"/>
      <c r="ET189" s="8"/>
      <c r="EU189" s="8"/>
      <c r="EV189" s="8"/>
      <c r="EW189" s="8"/>
      <c r="EX189" s="8"/>
      <c r="EY189" s="8"/>
      <c r="EZ189" s="8"/>
      <c r="FA189" s="8"/>
      <c r="FB189" s="8"/>
      <c r="FC189" s="8"/>
      <c r="FD189" s="8"/>
      <c r="FE189" s="8"/>
      <c r="FF189" s="8"/>
      <c r="FG189" s="8"/>
      <c r="FH189" s="8"/>
      <c r="FI189" s="8"/>
      <c r="FJ189" s="8"/>
      <c r="FK189" s="8"/>
      <c r="FL189" s="8"/>
      <c r="FM189" s="8"/>
      <c r="FN189" s="8"/>
      <c r="FO189" s="8"/>
      <c r="FP189" s="8"/>
      <c r="FQ189" s="8"/>
      <c r="FR189" s="8"/>
      <c r="FS189" s="14"/>
      <c r="FT189" s="13"/>
      <c r="FU189" s="21"/>
      <c r="FV189" s="28"/>
      <c r="FW189" s="10"/>
      <c r="FX189" s="10"/>
      <c r="FY189" s="10"/>
      <c r="FZ189" s="25"/>
      <c r="GA189" s="28"/>
      <c r="GB189" s="28"/>
      <c r="GC189" s="28"/>
      <c r="GD189" s="28"/>
      <c r="GE189" s="28"/>
      <c r="GF189" s="28"/>
      <c r="GG189" s="28"/>
      <c r="GH189" s="28"/>
      <c r="GI189" s="28"/>
      <c r="GJ189" s="28"/>
      <c r="GK189" s="28"/>
      <c r="GL189" s="28"/>
      <c r="GM189" s="28"/>
      <c r="GN189" s="28"/>
      <c r="GO189" s="28"/>
      <c r="GP189" s="28"/>
      <c r="GQ189" s="28"/>
      <c r="GR189" s="28"/>
      <c r="GS189" s="28"/>
      <c r="GT189" s="28"/>
      <c r="GU189" s="28"/>
      <c r="GV189" s="28"/>
      <c r="GW189" s="28"/>
      <c r="GX189" s="28"/>
      <c r="GY189" s="28"/>
      <c r="GZ189" s="28"/>
      <c r="HA189" s="28"/>
      <c r="HB189" s="28"/>
      <c r="HC189" s="28"/>
      <c r="HD189" s="28"/>
      <c r="HE189" s="28"/>
      <c r="HF189" s="28"/>
      <c r="HG189" s="28"/>
      <c r="HH189" s="28"/>
      <c r="HI189" s="28"/>
      <c r="HJ189" s="28"/>
      <c r="HK189" s="28"/>
      <c r="HL189" s="28"/>
      <c r="HM189" s="28"/>
      <c r="HN189" s="28"/>
      <c r="HO189" s="28"/>
      <c r="HP189" s="28"/>
      <c r="HQ189" s="28"/>
      <c r="HR189" s="28"/>
      <c r="HS189" s="28"/>
      <c r="HT189" s="28"/>
      <c r="HU189" s="28"/>
      <c r="HV189" s="28"/>
      <c r="HW189" s="28"/>
      <c r="HX189" s="10"/>
      <c r="HY189" s="18"/>
      <c r="HZ189" s="8"/>
      <c r="IA189" s="8"/>
      <c r="IB189" s="8"/>
      <c r="IC189" s="8"/>
      <c r="ID189" s="8"/>
      <c r="IE189" s="8"/>
      <c r="IF189" s="8"/>
      <c r="IG189" s="8"/>
      <c r="IH189" s="8"/>
      <c r="II189" s="8"/>
      <c r="IJ189" s="8"/>
      <c r="IK189" s="8"/>
      <c r="IL189" s="8"/>
      <c r="IM189" s="8"/>
      <c r="IN189" s="8"/>
      <c r="IO189" s="8"/>
      <c r="IP189" s="8"/>
      <c r="IQ189" s="8"/>
      <c r="IR189" s="9"/>
      <c r="IS189" s="10"/>
      <c r="IT189" s="10"/>
      <c r="IU189" s="10"/>
      <c r="IV189" s="10"/>
      <c r="IW189" s="10"/>
      <c r="IX189" s="10"/>
      <c r="IY189" s="10"/>
      <c r="IZ189" s="10"/>
      <c r="JA189" s="10"/>
      <c r="JB189" s="10"/>
      <c r="JC189" s="10"/>
      <c r="JD189" s="10"/>
      <c r="JE189" s="10"/>
      <c r="JF189" s="10"/>
      <c r="JG189" s="10"/>
      <c r="JH189" s="10"/>
      <c r="JI189" s="10"/>
      <c r="JJ189" s="10"/>
      <c r="JK189" s="10"/>
      <c r="JL189" s="10"/>
      <c r="JM189" s="10"/>
      <c r="JN189" s="10"/>
      <c r="JO189" s="10"/>
      <c r="JP189" s="10"/>
      <c r="JQ189" s="10"/>
      <c r="JR189" s="10"/>
      <c r="JS189" s="10"/>
      <c r="JT189" s="10"/>
      <c r="JU189" s="10"/>
      <c r="JV189" s="10"/>
      <c r="JW189" s="10"/>
      <c r="JX189" s="10"/>
      <c r="JY189" s="10"/>
      <c r="JZ189" s="10"/>
      <c r="KA189" s="10"/>
      <c r="KB189" s="10"/>
      <c r="KC189" s="10"/>
      <c r="KD189" s="14"/>
      <c r="KE189" s="12"/>
      <c r="KF189" s="12"/>
      <c r="KG189" s="12"/>
      <c r="KH189" s="12"/>
      <c r="KI189" s="12"/>
      <c r="KJ189" s="12"/>
      <c r="KK189" s="12"/>
      <c r="KL189" s="12"/>
      <c r="KM189" s="12"/>
      <c r="KN189" s="12"/>
      <c r="KO189" s="12"/>
      <c r="KP189" s="12"/>
      <c r="KQ189" s="12"/>
      <c r="KR189" s="12"/>
      <c r="KS189" s="12"/>
      <c r="KT189" s="12"/>
      <c r="KU189" s="12"/>
      <c r="KV189" s="12"/>
      <c r="KW189" s="12"/>
      <c r="KX189" s="12"/>
      <c r="KY189" s="12"/>
      <c r="KZ189" s="12"/>
      <c r="LA189" s="12"/>
      <c r="LB189" s="12"/>
      <c r="LC189" s="12"/>
      <c r="LD189" s="12"/>
      <c r="LE189" s="12"/>
      <c r="LF189" s="12"/>
      <c r="LG189" s="12"/>
      <c r="LH189" s="12"/>
      <c r="LI189" s="12"/>
      <c r="LJ189" s="12"/>
      <c r="LK189" s="12"/>
      <c r="LL189" s="12"/>
      <c r="LM189" s="12"/>
      <c r="LN189" s="12"/>
      <c r="LO189" s="12"/>
      <c r="LP189" s="12"/>
      <c r="LQ189" s="12"/>
      <c r="LR189" s="12"/>
      <c r="LS189" s="12"/>
      <c r="LT189" s="12"/>
      <c r="LU189" s="12"/>
      <c r="LV189" s="12"/>
      <c r="LW189" s="12"/>
      <c r="LX189" s="12"/>
      <c r="LY189" s="12"/>
      <c r="LZ189" s="12"/>
      <c r="MA189" s="12"/>
      <c r="MB189" s="12"/>
      <c r="MC189" s="12"/>
      <c r="MD189" s="12"/>
      <c r="ME189" s="12"/>
      <c r="MF189" s="12"/>
      <c r="MG189" s="12"/>
      <c r="MH189" s="14"/>
      <c r="MI189" s="8"/>
      <c r="MJ189" s="29"/>
      <c r="MK189" s="17"/>
      <c r="ML189" s="10"/>
      <c r="MM189" s="10"/>
      <c r="MN189" s="10"/>
      <c r="MO189" s="10"/>
      <c r="MP189" s="10"/>
      <c r="MQ189" s="10"/>
      <c r="MR189" s="10"/>
      <c r="MS189" s="10"/>
      <c r="MT189" s="10"/>
      <c r="MU189" s="10"/>
      <c r="MV189" s="10"/>
      <c r="MW189" s="10"/>
      <c r="MX189" s="10"/>
      <c r="MY189" s="10"/>
      <c r="MZ189" s="10"/>
      <c r="NA189" s="10"/>
      <c r="NB189" s="10"/>
      <c r="NC189" s="10"/>
      <c r="ND189" s="10"/>
      <c r="NE189" s="10"/>
      <c r="NF189" s="10"/>
      <c r="NG189" s="10"/>
      <c r="NH189" s="10"/>
      <c r="NI189" s="10"/>
      <c r="NJ189" s="10"/>
      <c r="NK189" s="10"/>
      <c r="NL189" s="23"/>
      <c r="NM189" s="13"/>
      <c r="NN189" s="12"/>
      <c r="NO189" s="14"/>
      <c r="NP189" s="12"/>
      <c r="NQ189" s="12"/>
      <c r="NR189" s="12"/>
      <c r="NS189" s="12"/>
      <c r="NT189" s="12"/>
      <c r="NU189" s="12"/>
      <c r="NV189" s="12"/>
      <c r="NW189" s="12"/>
      <c r="NX189" s="12"/>
      <c r="NY189" s="12"/>
      <c r="NZ189" s="12"/>
      <c r="OA189" s="12"/>
      <c r="OB189" s="12"/>
      <c r="OC189" s="12"/>
      <c r="OD189" s="12"/>
      <c r="OE189" s="12"/>
      <c r="OF189" s="12"/>
      <c r="OG189" s="12"/>
      <c r="OH189" s="12"/>
      <c r="OI189" s="12"/>
      <c r="OJ189" s="12"/>
      <c r="OK189" s="12"/>
      <c r="OL189" s="12"/>
      <c r="OM189" s="12"/>
      <c r="ON189" s="12"/>
      <c r="OO189" s="12"/>
      <c r="OP189" s="12"/>
      <c r="OQ189" s="12"/>
      <c r="OR189" s="12"/>
      <c r="OS189" s="12"/>
      <c r="OT189" s="12"/>
      <c r="OU189" s="12"/>
      <c r="OV189" s="12"/>
      <c r="OW189" s="14"/>
      <c r="OX189" s="14"/>
      <c r="OY189" s="13"/>
      <c r="OZ189" s="17"/>
      <c r="PA189" s="10"/>
      <c r="PB189" s="10"/>
      <c r="PC189" s="10"/>
      <c r="PD189" s="10"/>
      <c r="PE189" s="10"/>
      <c r="PF189" s="10"/>
      <c r="PG189" s="10"/>
      <c r="PH189" s="10"/>
      <c r="PI189" s="10"/>
      <c r="PJ189" s="10"/>
      <c r="PK189" s="10"/>
      <c r="PL189" s="10"/>
      <c r="PM189" s="10"/>
      <c r="PN189" s="10"/>
      <c r="PO189" s="10"/>
      <c r="PP189" s="10"/>
      <c r="PQ189" s="10"/>
      <c r="PR189" s="10"/>
      <c r="PS189" s="10"/>
      <c r="PT189" s="10"/>
      <c r="PU189" s="10"/>
      <c r="PV189" s="10"/>
      <c r="PW189" s="10"/>
      <c r="PX189" s="10"/>
      <c r="PY189" s="10"/>
      <c r="PZ189" s="10"/>
      <c r="QA189" s="10"/>
      <c r="QB189" s="10"/>
      <c r="QC189" s="10"/>
      <c r="QD189" s="10"/>
      <c r="QE189" s="10"/>
      <c r="QF189" s="19"/>
      <c r="QG189" s="17"/>
      <c r="QH189" s="18"/>
      <c r="QI189" s="14"/>
      <c r="QJ189" s="8"/>
      <c r="QK189" s="14"/>
      <c r="QL189" s="12"/>
      <c r="QM189" s="12"/>
      <c r="QN189" s="12"/>
      <c r="QO189" s="12"/>
      <c r="QP189" s="12"/>
      <c r="QQ189" s="12"/>
      <c r="QR189" s="12"/>
      <c r="QS189" s="12"/>
      <c r="QT189" s="12"/>
      <c r="QU189" s="12"/>
      <c r="QV189" s="12"/>
      <c r="QW189" s="12"/>
      <c r="QX189" s="12"/>
      <c r="QY189" s="12"/>
      <c r="QZ189" s="12"/>
      <c r="RA189" s="12"/>
      <c r="RB189" s="12"/>
      <c r="RC189" s="12"/>
      <c r="RD189" s="12"/>
      <c r="RE189" s="12"/>
      <c r="RF189" s="12"/>
      <c r="RG189" s="12"/>
      <c r="RH189" s="12"/>
      <c r="RI189" s="12"/>
      <c r="RJ189" s="12"/>
      <c r="RK189" s="12"/>
      <c r="RL189" s="12"/>
      <c r="RM189" s="12"/>
      <c r="RN189" s="12"/>
      <c r="RO189" s="12"/>
      <c r="RP189" s="12"/>
      <c r="RQ189" s="12"/>
      <c r="RR189" s="12"/>
      <c r="RS189" s="12"/>
      <c r="RT189" s="12"/>
      <c r="RU189" s="12"/>
      <c r="RV189" s="12"/>
      <c r="RW189" s="12"/>
      <c r="RX189" s="12"/>
      <c r="RY189" s="12"/>
      <c r="RZ189" s="12"/>
      <c r="SA189" s="12"/>
      <c r="SB189" s="12"/>
      <c r="SC189" s="12"/>
      <c r="SD189" s="12"/>
      <c r="SE189" s="12"/>
      <c r="SF189" s="12"/>
      <c r="SG189" s="12"/>
      <c r="SH189" s="10"/>
      <c r="SI189" s="10"/>
      <c r="SJ189" s="10"/>
      <c r="SK189" s="10"/>
      <c r="SL189" s="10"/>
      <c r="SM189" s="10"/>
      <c r="SN189" s="10"/>
      <c r="SO189" s="10"/>
      <c r="SP189" s="10"/>
      <c r="SQ189" s="10"/>
      <c r="SR189" s="10"/>
      <c r="SS189" s="10"/>
      <c r="ST189" s="10"/>
      <c r="SU189" s="10"/>
      <c r="SV189" s="10"/>
      <c r="SW189" s="10"/>
      <c r="SX189" s="10"/>
      <c r="SY189" s="10"/>
      <c r="SZ189" s="10"/>
      <c r="TA189" s="10"/>
      <c r="TB189" s="10"/>
      <c r="TC189" s="10"/>
      <c r="TD189" s="10"/>
      <c r="TE189" s="10"/>
      <c r="TF189" s="10"/>
      <c r="TG189" s="10"/>
      <c r="TH189" s="10"/>
      <c r="TI189" s="10"/>
      <c r="TJ189" s="10"/>
      <c r="TK189" s="10"/>
      <c r="TL189" s="10"/>
      <c r="TM189" s="10"/>
      <c r="TN189" s="10"/>
      <c r="TO189" s="10"/>
      <c r="TP189" s="10"/>
      <c r="TQ189" s="10"/>
      <c r="TR189" s="10"/>
      <c r="TS189" s="8"/>
      <c r="TT189" s="8"/>
    </row>
    <row r="190" spans="1:540" ht="9.6" customHeight="1">
      <c r="A190" s="8"/>
      <c r="B190" s="8"/>
      <c r="C190" s="8"/>
      <c r="D190" s="8"/>
      <c r="E190" s="8"/>
      <c r="F190" s="8"/>
      <c r="G190" s="8"/>
      <c r="H190" s="8"/>
      <c r="I190" s="8"/>
      <c r="J190" s="8"/>
      <c r="K190" s="8"/>
      <c r="L190" s="8"/>
      <c r="M190" s="14"/>
      <c r="N190" s="17"/>
      <c r="O190" s="28"/>
      <c r="P190" s="28"/>
      <c r="Q190" s="28"/>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10"/>
      <c r="BY190" s="17"/>
      <c r="BZ190" s="29"/>
      <c r="CA190" s="14"/>
      <c r="CB190" s="8"/>
      <c r="CC190" s="8"/>
      <c r="CD190" s="8"/>
      <c r="CE190" s="8"/>
      <c r="CF190" s="8"/>
      <c r="CG190" s="8"/>
      <c r="CH190" s="8"/>
      <c r="CI190" s="8"/>
      <c r="CJ190" s="8"/>
      <c r="CK190" s="8"/>
      <c r="CL190" s="8"/>
      <c r="CM190" s="8"/>
      <c r="CN190" s="8"/>
      <c r="CO190" s="8"/>
      <c r="CP190" s="8"/>
      <c r="CQ190" s="8"/>
      <c r="CR190" s="8"/>
      <c r="CS190" s="8"/>
      <c r="CT190" s="8"/>
      <c r="CU190" s="8"/>
      <c r="CV190" s="8"/>
      <c r="CW190" s="8"/>
      <c r="CX190" s="8"/>
      <c r="CY190" s="8"/>
      <c r="CZ190" s="8"/>
      <c r="DA190" s="8"/>
      <c r="DB190" s="8"/>
      <c r="DC190" s="8"/>
      <c r="DD190" s="14"/>
      <c r="DE190" s="12"/>
      <c r="DF190" s="13"/>
      <c r="DG190" s="13"/>
      <c r="DH190" s="13"/>
      <c r="DI190" s="29"/>
      <c r="DJ190" s="32"/>
      <c r="DK190" s="10"/>
      <c r="DL190" s="28"/>
      <c r="DM190" s="28"/>
      <c r="DN190" s="28"/>
      <c r="DO190" s="28"/>
      <c r="DP190" s="28"/>
      <c r="DQ190" s="28"/>
      <c r="DR190" s="28"/>
      <c r="DS190" s="28"/>
      <c r="DT190" s="28"/>
      <c r="DU190" s="28"/>
      <c r="DV190" s="28"/>
      <c r="DW190" s="28"/>
      <c r="DX190" s="28"/>
      <c r="DY190" s="28"/>
      <c r="DZ190" s="28"/>
      <c r="EA190" s="28"/>
      <c r="EB190" s="10"/>
      <c r="EC190" s="27"/>
      <c r="ED190" s="13"/>
      <c r="EE190" s="13"/>
      <c r="EF190" s="13"/>
      <c r="EG190" s="13"/>
      <c r="EH190" s="13"/>
      <c r="EI190" s="12"/>
      <c r="EJ190" s="14"/>
      <c r="EK190" s="8"/>
      <c r="EL190" s="8"/>
      <c r="EM190" s="8"/>
      <c r="EN190" s="8"/>
      <c r="EO190" s="8"/>
      <c r="EP190" s="8"/>
      <c r="EQ190" s="8"/>
      <c r="ER190" s="8"/>
      <c r="ES190" s="8"/>
      <c r="ET190" s="8"/>
      <c r="EU190" s="8"/>
      <c r="EV190" s="8"/>
      <c r="EW190" s="8"/>
      <c r="EX190" s="8"/>
      <c r="EY190" s="8"/>
      <c r="EZ190" s="8"/>
      <c r="FA190" s="8"/>
      <c r="FB190" s="8"/>
      <c r="FC190" s="8"/>
      <c r="FD190" s="8"/>
      <c r="FE190" s="8"/>
      <c r="FF190" s="8"/>
      <c r="FG190" s="8"/>
      <c r="FH190" s="8"/>
      <c r="FI190" s="8"/>
      <c r="FJ190" s="8"/>
      <c r="FK190" s="8"/>
      <c r="FL190" s="8"/>
      <c r="FM190" s="8"/>
      <c r="FN190" s="8"/>
      <c r="FO190" s="8"/>
      <c r="FP190" s="14"/>
      <c r="FQ190" s="13"/>
      <c r="FR190" s="23"/>
      <c r="FS190" s="17"/>
      <c r="FT190" s="28"/>
      <c r="FU190" s="10"/>
      <c r="FV190" s="28"/>
      <c r="FW190" s="28"/>
      <c r="FX190" s="28"/>
      <c r="FY190" s="28"/>
      <c r="FZ190" s="28"/>
      <c r="GA190" s="28"/>
      <c r="GB190" s="28"/>
      <c r="GC190" s="28"/>
      <c r="GD190" s="28"/>
      <c r="GE190" s="28"/>
      <c r="GF190" s="28"/>
      <c r="GG190" s="28"/>
      <c r="GH190" s="28"/>
      <c r="GI190" s="28"/>
      <c r="GJ190" s="28"/>
      <c r="GK190" s="28"/>
      <c r="GL190" s="28"/>
      <c r="GM190" s="28"/>
      <c r="GN190" s="28"/>
      <c r="GO190" s="28"/>
      <c r="GP190" s="28"/>
      <c r="GQ190" s="28"/>
      <c r="GR190" s="28"/>
      <c r="GS190" s="28"/>
      <c r="GT190" s="28"/>
      <c r="GU190" s="28"/>
      <c r="GV190" s="28"/>
      <c r="GW190" s="28"/>
      <c r="GX190" s="28"/>
      <c r="GY190" s="28"/>
      <c r="GZ190" s="28"/>
      <c r="HA190" s="28"/>
      <c r="HB190" s="28"/>
      <c r="HC190" s="28"/>
      <c r="HD190" s="28"/>
      <c r="HE190" s="28"/>
      <c r="HF190" s="28"/>
      <c r="HG190" s="28"/>
      <c r="HH190" s="28"/>
      <c r="HI190" s="28"/>
      <c r="HJ190" s="28"/>
      <c r="HK190" s="28"/>
      <c r="HL190" s="28"/>
      <c r="HM190" s="28"/>
      <c r="HN190" s="28"/>
      <c r="HO190" s="28"/>
      <c r="HP190" s="28"/>
      <c r="HQ190" s="28"/>
      <c r="HR190" s="28"/>
      <c r="HS190" s="28"/>
      <c r="HT190" s="28"/>
      <c r="HU190" s="28"/>
      <c r="HV190" s="28"/>
      <c r="HW190" s="28"/>
      <c r="HX190" s="10"/>
      <c r="HY190" s="18"/>
      <c r="HZ190" s="8"/>
      <c r="IA190" s="8"/>
      <c r="IB190" s="8"/>
      <c r="IC190" s="8"/>
      <c r="ID190" s="8"/>
      <c r="IE190" s="8"/>
      <c r="IF190" s="8"/>
      <c r="IG190" s="8"/>
      <c r="IH190" s="8"/>
      <c r="II190" s="8"/>
      <c r="IJ190" s="8"/>
      <c r="IK190" s="8"/>
      <c r="IL190" s="8"/>
      <c r="IM190" s="8"/>
      <c r="IN190" s="8"/>
      <c r="IO190" s="8"/>
      <c r="IP190" s="8"/>
      <c r="IQ190" s="8"/>
      <c r="IR190" s="9"/>
      <c r="IS190" s="10"/>
      <c r="IT190" s="10"/>
      <c r="IU190" s="10"/>
      <c r="IV190" s="10"/>
      <c r="IW190" s="10"/>
      <c r="IX190" s="10"/>
      <c r="IY190" s="10"/>
      <c r="IZ190" s="10"/>
      <c r="JA190" s="10"/>
      <c r="JB190" s="10"/>
      <c r="JC190" s="10"/>
      <c r="JD190" s="10"/>
      <c r="JE190" s="10"/>
      <c r="JF190" s="10"/>
      <c r="JG190" s="10"/>
      <c r="JH190" s="10"/>
      <c r="JI190" s="10"/>
      <c r="JJ190" s="10"/>
      <c r="JK190" s="10"/>
      <c r="JL190" s="10"/>
      <c r="JM190" s="10"/>
      <c r="JN190" s="10"/>
      <c r="JO190" s="10"/>
      <c r="JP190" s="10"/>
      <c r="JQ190" s="10"/>
      <c r="JR190" s="10"/>
      <c r="JS190" s="10"/>
      <c r="JT190" s="10"/>
      <c r="JU190" s="10"/>
      <c r="JV190" s="10"/>
      <c r="JW190" s="10"/>
      <c r="JX190" s="10"/>
      <c r="JY190" s="10"/>
      <c r="JZ190" s="10"/>
      <c r="KA190" s="10"/>
      <c r="KB190" s="10"/>
      <c r="KC190" s="10"/>
      <c r="KD190" s="29"/>
      <c r="KE190" s="14"/>
      <c r="KF190" s="12"/>
      <c r="KG190" s="12"/>
      <c r="KH190" s="12"/>
      <c r="KI190" s="12"/>
      <c r="KJ190" s="12"/>
      <c r="KK190" s="12"/>
      <c r="KL190" s="12"/>
      <c r="KM190" s="12"/>
      <c r="KN190" s="12"/>
      <c r="KO190" s="12"/>
      <c r="KP190" s="12"/>
      <c r="KQ190" s="12"/>
      <c r="KR190" s="12"/>
      <c r="KS190" s="12"/>
      <c r="KT190" s="12"/>
      <c r="KU190" s="12"/>
      <c r="KV190" s="12"/>
      <c r="KW190" s="12"/>
      <c r="KX190" s="12"/>
      <c r="KY190" s="12"/>
      <c r="KZ190" s="12"/>
      <c r="LA190" s="12"/>
      <c r="LB190" s="12"/>
      <c r="LC190" s="12"/>
      <c r="LD190" s="12"/>
      <c r="LE190" s="12"/>
      <c r="LF190" s="12"/>
      <c r="LG190" s="12"/>
      <c r="LH190" s="12"/>
      <c r="LI190" s="12"/>
      <c r="LJ190" s="12"/>
      <c r="LK190" s="12"/>
      <c r="LL190" s="12"/>
      <c r="LM190" s="12"/>
      <c r="LN190" s="12"/>
      <c r="LO190" s="12"/>
      <c r="LP190" s="12"/>
      <c r="LQ190" s="12"/>
      <c r="LR190" s="12"/>
      <c r="LS190" s="12"/>
      <c r="LT190" s="12"/>
      <c r="LU190" s="12"/>
      <c r="LV190" s="12"/>
      <c r="LW190" s="12"/>
      <c r="LX190" s="12"/>
      <c r="LY190" s="12"/>
      <c r="LZ190" s="12"/>
      <c r="MA190" s="12"/>
      <c r="MB190" s="12"/>
      <c r="MC190" s="12"/>
      <c r="MD190" s="12"/>
      <c r="ME190" s="12"/>
      <c r="MF190" s="12"/>
      <c r="MG190" s="12"/>
      <c r="MH190" s="12"/>
      <c r="MI190" s="12"/>
      <c r="MJ190" s="12"/>
      <c r="MK190" s="14"/>
      <c r="ML190" s="18"/>
      <c r="MM190" s="9"/>
      <c r="MN190" s="10"/>
      <c r="MO190" s="10"/>
      <c r="MP190" s="10"/>
      <c r="MQ190" s="10"/>
      <c r="MR190" s="10"/>
      <c r="MS190" s="10"/>
      <c r="MT190" s="10"/>
      <c r="MU190" s="10"/>
      <c r="MV190" s="10"/>
      <c r="MW190" s="10"/>
      <c r="MX190" s="10"/>
      <c r="MY190" s="10"/>
      <c r="MZ190" s="10"/>
      <c r="NA190" s="10"/>
      <c r="NB190" s="10"/>
      <c r="NC190" s="10"/>
      <c r="ND190" s="10"/>
      <c r="NE190" s="10"/>
      <c r="NF190" s="10"/>
      <c r="NG190" s="10"/>
      <c r="NH190" s="10"/>
      <c r="NI190" s="10"/>
      <c r="NJ190" s="10"/>
      <c r="NK190" s="10"/>
      <c r="NL190" s="10"/>
      <c r="NM190" s="19"/>
      <c r="NN190" s="23"/>
      <c r="NO190" s="18"/>
      <c r="NP190" s="13"/>
      <c r="NQ190" s="12"/>
      <c r="NR190" s="12"/>
      <c r="NS190" s="12"/>
      <c r="NT190" s="14"/>
      <c r="NU190" s="14"/>
      <c r="NV190" s="14"/>
      <c r="NW190" s="12"/>
      <c r="NX190" s="12"/>
      <c r="NY190" s="12"/>
      <c r="NZ190" s="12"/>
      <c r="OA190" s="12"/>
      <c r="OB190" s="12"/>
      <c r="OC190" s="12"/>
      <c r="OD190" s="12"/>
      <c r="OE190" s="12"/>
      <c r="OF190" s="12"/>
      <c r="OG190" s="12"/>
      <c r="OH190" s="12"/>
      <c r="OI190" s="12"/>
      <c r="OJ190" s="12"/>
      <c r="OK190" s="12"/>
      <c r="OL190" s="12"/>
      <c r="OM190" s="12"/>
      <c r="ON190" s="12"/>
      <c r="OO190" s="12"/>
      <c r="OP190" s="14"/>
      <c r="OQ190" s="14"/>
      <c r="OR190" s="14"/>
      <c r="OS190" s="14"/>
      <c r="OT190" s="14"/>
      <c r="OU190" s="12"/>
      <c r="OV190" s="12"/>
      <c r="OW190" s="13"/>
      <c r="OX190" s="23"/>
      <c r="OY190" s="10"/>
      <c r="OZ190" s="10"/>
      <c r="PA190" s="10"/>
      <c r="PB190" s="10"/>
      <c r="PC190" s="10"/>
      <c r="PD190" s="10"/>
      <c r="PE190" s="10"/>
      <c r="PF190" s="10"/>
      <c r="PG190" s="10"/>
      <c r="PH190" s="10"/>
      <c r="PI190" s="10"/>
      <c r="PJ190" s="10"/>
      <c r="PK190" s="10"/>
      <c r="PL190" s="10"/>
      <c r="PM190" s="10"/>
      <c r="PN190" s="10"/>
      <c r="PO190" s="10"/>
      <c r="PP190" s="10"/>
      <c r="PQ190" s="10"/>
      <c r="PR190" s="10"/>
      <c r="PS190" s="10"/>
      <c r="PT190" s="10"/>
      <c r="PU190" s="10"/>
      <c r="PV190" s="10"/>
      <c r="PW190" s="10"/>
      <c r="PX190" s="10"/>
      <c r="PY190" s="10"/>
      <c r="PZ190" s="10"/>
      <c r="QA190" s="10"/>
      <c r="QB190" s="10"/>
      <c r="QC190" s="19"/>
      <c r="QD190" s="9"/>
      <c r="QE190" s="15"/>
      <c r="QF190" s="12"/>
      <c r="QG190" s="14"/>
      <c r="QH190" s="12"/>
      <c r="QI190" s="12"/>
      <c r="QJ190" s="12"/>
      <c r="QK190" s="12"/>
      <c r="QL190" s="12"/>
      <c r="QM190" s="12"/>
      <c r="QN190" s="12"/>
      <c r="QO190" s="12"/>
      <c r="QP190" s="12"/>
      <c r="QQ190" s="12"/>
      <c r="QR190" s="12"/>
      <c r="QS190" s="12"/>
      <c r="QT190" s="12"/>
      <c r="QU190" s="12"/>
      <c r="QV190" s="12"/>
      <c r="QW190" s="12"/>
      <c r="QX190" s="12"/>
      <c r="QY190" s="12"/>
      <c r="QZ190" s="12"/>
      <c r="RA190" s="12"/>
      <c r="RB190" s="12"/>
      <c r="RC190" s="12"/>
      <c r="RD190" s="12"/>
      <c r="RE190" s="12"/>
      <c r="RF190" s="12"/>
      <c r="RG190" s="12"/>
      <c r="RH190" s="12"/>
      <c r="RI190" s="12"/>
      <c r="RJ190" s="12"/>
      <c r="RK190" s="12"/>
      <c r="RL190" s="12"/>
      <c r="RM190" s="12"/>
      <c r="RN190" s="12"/>
      <c r="RO190" s="12"/>
      <c r="RP190" s="12"/>
      <c r="RQ190" s="12"/>
      <c r="RR190" s="12"/>
      <c r="RS190" s="12"/>
      <c r="RT190" s="12"/>
      <c r="RU190" s="12"/>
      <c r="RV190" s="12"/>
      <c r="RW190" s="12"/>
      <c r="RX190" s="12"/>
      <c r="RY190" s="12"/>
      <c r="RZ190" s="12"/>
      <c r="SA190" s="12"/>
      <c r="SB190" s="12"/>
      <c r="SC190" s="12"/>
      <c r="SD190" s="12"/>
      <c r="SE190" s="12"/>
      <c r="SF190" s="12"/>
      <c r="SG190" s="12"/>
      <c r="SH190" s="19"/>
      <c r="SI190" s="10"/>
      <c r="SJ190" s="10"/>
      <c r="SK190" s="10"/>
      <c r="SL190" s="10"/>
      <c r="SM190" s="10"/>
      <c r="SN190" s="10"/>
      <c r="SO190" s="10"/>
      <c r="SP190" s="10"/>
      <c r="SQ190" s="10"/>
      <c r="SR190" s="10"/>
      <c r="SS190" s="10"/>
      <c r="ST190" s="10"/>
      <c r="SU190" s="10"/>
      <c r="SV190" s="10"/>
      <c r="SW190" s="10"/>
      <c r="SX190" s="10"/>
      <c r="SY190" s="10"/>
      <c r="SZ190" s="10"/>
      <c r="TA190" s="10"/>
      <c r="TB190" s="10"/>
      <c r="TC190" s="10"/>
      <c r="TD190" s="10"/>
      <c r="TE190" s="10"/>
      <c r="TF190" s="10"/>
      <c r="TG190" s="10"/>
      <c r="TH190" s="10"/>
      <c r="TI190" s="10"/>
      <c r="TJ190" s="10"/>
      <c r="TK190" s="10"/>
      <c r="TL190" s="10"/>
      <c r="TM190" s="10"/>
      <c r="TN190" s="10"/>
      <c r="TO190" s="10"/>
      <c r="TP190" s="10"/>
      <c r="TQ190" s="10"/>
      <c r="TR190" s="10"/>
      <c r="TS190" s="8"/>
      <c r="TT190" s="8"/>
    </row>
    <row r="191" spans="1:540" ht="9.6" customHeight="1">
      <c r="A191" s="8"/>
      <c r="B191" s="8"/>
      <c r="C191" s="8"/>
      <c r="D191" s="8"/>
      <c r="E191" s="8"/>
      <c r="F191" s="8"/>
      <c r="G191" s="8"/>
      <c r="H191" s="8"/>
      <c r="I191" s="8"/>
      <c r="J191" s="8"/>
      <c r="K191" s="8"/>
      <c r="L191" s="8"/>
      <c r="M191" s="8"/>
      <c r="N191" s="18"/>
      <c r="O191" s="10"/>
      <c r="P191" s="28"/>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17"/>
      <c r="CB191" s="23"/>
      <c r="CC191" s="12"/>
      <c r="CD191" s="8"/>
      <c r="CE191" s="8"/>
      <c r="CF191" s="8"/>
      <c r="CG191" s="8"/>
      <c r="CH191" s="8"/>
      <c r="CI191" s="8"/>
      <c r="CJ191" s="8"/>
      <c r="CK191" s="8"/>
      <c r="CL191" s="8"/>
      <c r="CM191" s="8"/>
      <c r="CN191" s="8"/>
      <c r="CO191" s="8"/>
      <c r="CP191" s="8"/>
      <c r="CQ191" s="8"/>
      <c r="CR191" s="8"/>
      <c r="CS191" s="8"/>
      <c r="CT191" s="8"/>
      <c r="CU191" s="8"/>
      <c r="CV191" s="8"/>
      <c r="CW191" s="8"/>
      <c r="CX191" s="8"/>
      <c r="CY191" s="8"/>
      <c r="CZ191" s="8"/>
      <c r="DA191" s="8"/>
      <c r="DB191" s="8"/>
      <c r="DC191" s="8"/>
      <c r="DD191" s="8"/>
      <c r="DE191" s="8"/>
      <c r="DF191" s="8"/>
      <c r="DG191" s="8"/>
      <c r="DH191" s="8"/>
      <c r="DI191" s="8"/>
      <c r="DJ191" s="14"/>
      <c r="DK191" s="17"/>
      <c r="DL191" s="10"/>
      <c r="DM191" s="28"/>
      <c r="DN191" s="28"/>
      <c r="DO191" s="28"/>
      <c r="DP191" s="28"/>
      <c r="DQ191" s="28"/>
      <c r="DR191" s="28"/>
      <c r="DS191" s="28"/>
      <c r="DT191" s="28"/>
      <c r="DU191" s="28"/>
      <c r="DV191" s="28"/>
      <c r="DW191" s="28"/>
      <c r="DX191" s="28"/>
      <c r="DY191" s="28"/>
      <c r="DZ191" s="28"/>
      <c r="EA191" s="28"/>
      <c r="EB191" s="23"/>
      <c r="EC191" s="8"/>
      <c r="ED191" s="8"/>
      <c r="EE191" s="8"/>
      <c r="EF191" s="8"/>
      <c r="EG191" s="8"/>
      <c r="EH191" s="8"/>
      <c r="EI191" s="8"/>
      <c r="EJ191" s="8"/>
      <c r="EK191" s="8"/>
      <c r="EL191" s="8"/>
      <c r="EM191" s="8"/>
      <c r="EN191" s="8"/>
      <c r="EO191" s="8"/>
      <c r="EP191" s="8"/>
      <c r="EQ191" s="8"/>
      <c r="ER191" s="8"/>
      <c r="ES191" s="8"/>
      <c r="ET191" s="8"/>
      <c r="EU191" s="8"/>
      <c r="EV191" s="8"/>
      <c r="EW191" s="8"/>
      <c r="EX191" s="8"/>
      <c r="EY191" s="8"/>
      <c r="EZ191" s="8"/>
      <c r="FA191" s="8"/>
      <c r="FB191" s="8"/>
      <c r="FC191" s="8"/>
      <c r="FD191" s="8"/>
      <c r="FE191" s="8"/>
      <c r="FF191" s="8"/>
      <c r="FG191" s="8"/>
      <c r="FH191" s="8"/>
      <c r="FI191" s="8"/>
      <c r="FJ191" s="8"/>
      <c r="FK191" s="8"/>
      <c r="FL191" s="8"/>
      <c r="FM191" s="14"/>
      <c r="FN191" s="13"/>
      <c r="FO191" s="23"/>
      <c r="FP191" s="16"/>
      <c r="FQ191" s="36"/>
      <c r="FR191" s="10"/>
      <c r="FS191" s="28"/>
      <c r="FT191" s="19"/>
      <c r="FU191" s="28"/>
      <c r="FV191" s="28"/>
      <c r="FW191" s="28"/>
      <c r="FX191" s="28"/>
      <c r="FY191" s="28"/>
      <c r="FZ191" s="28"/>
      <c r="GA191" s="28"/>
      <c r="GB191" s="28"/>
      <c r="GC191" s="28"/>
      <c r="GD191" s="28"/>
      <c r="GE191" s="28"/>
      <c r="GF191" s="28"/>
      <c r="GG191" s="28"/>
      <c r="GH191" s="28"/>
      <c r="GI191" s="28"/>
      <c r="GJ191" s="28"/>
      <c r="GK191" s="28"/>
      <c r="GL191" s="28"/>
      <c r="GM191" s="28"/>
      <c r="GN191" s="28"/>
      <c r="GO191" s="28"/>
      <c r="GP191" s="28"/>
      <c r="GQ191" s="28"/>
      <c r="GR191" s="28"/>
      <c r="GS191" s="28"/>
      <c r="GT191" s="28"/>
      <c r="GU191" s="28"/>
      <c r="GV191" s="28"/>
      <c r="GW191" s="28"/>
      <c r="GX191" s="28"/>
      <c r="GY191" s="28"/>
      <c r="GZ191" s="28"/>
      <c r="HA191" s="28"/>
      <c r="HB191" s="28"/>
      <c r="HC191" s="28"/>
      <c r="HD191" s="28"/>
      <c r="HE191" s="28"/>
      <c r="HF191" s="28"/>
      <c r="HG191" s="28"/>
      <c r="HH191" s="28"/>
      <c r="HI191" s="28"/>
      <c r="HJ191" s="28"/>
      <c r="HK191" s="28"/>
      <c r="HL191" s="28"/>
      <c r="HM191" s="28"/>
      <c r="HN191" s="28"/>
      <c r="HO191" s="28"/>
      <c r="HP191" s="28"/>
      <c r="HQ191" s="28"/>
      <c r="HR191" s="28"/>
      <c r="HS191" s="28"/>
      <c r="HT191" s="28"/>
      <c r="HU191" s="28"/>
      <c r="HV191" s="28"/>
      <c r="HW191" s="28"/>
      <c r="HX191" s="10"/>
      <c r="HY191" s="13"/>
      <c r="HZ191" s="8"/>
      <c r="IA191" s="8"/>
      <c r="IB191" s="8"/>
      <c r="IC191" s="8"/>
      <c r="ID191" s="8"/>
      <c r="IE191" s="8"/>
      <c r="IF191" s="8"/>
      <c r="IG191" s="8"/>
      <c r="IH191" s="8"/>
      <c r="II191" s="8"/>
      <c r="IJ191" s="8"/>
      <c r="IK191" s="8"/>
      <c r="IL191" s="8"/>
      <c r="IM191" s="8"/>
      <c r="IN191" s="8"/>
      <c r="IO191" s="8"/>
      <c r="IP191" s="8"/>
      <c r="IQ191" s="8"/>
      <c r="IR191" s="9"/>
      <c r="IS191" s="10"/>
      <c r="IT191" s="10"/>
      <c r="IU191" s="10"/>
      <c r="IV191" s="10"/>
      <c r="IW191" s="10"/>
      <c r="IX191" s="10"/>
      <c r="IY191" s="10"/>
      <c r="IZ191" s="10"/>
      <c r="JA191" s="10"/>
      <c r="JB191" s="10"/>
      <c r="JC191" s="10"/>
      <c r="JD191" s="10"/>
      <c r="JE191" s="10"/>
      <c r="JF191" s="10"/>
      <c r="JG191" s="10"/>
      <c r="JH191" s="10"/>
      <c r="JI191" s="10"/>
      <c r="JJ191" s="10"/>
      <c r="JK191" s="10"/>
      <c r="JL191" s="10"/>
      <c r="JM191" s="10"/>
      <c r="JN191" s="10"/>
      <c r="JO191" s="10"/>
      <c r="JP191" s="10"/>
      <c r="JQ191" s="10"/>
      <c r="JR191" s="10"/>
      <c r="JS191" s="10"/>
      <c r="JT191" s="10"/>
      <c r="JU191" s="10"/>
      <c r="JV191" s="10"/>
      <c r="JW191" s="10"/>
      <c r="JX191" s="10"/>
      <c r="JY191" s="10"/>
      <c r="JZ191" s="10"/>
      <c r="KA191" s="10"/>
      <c r="KB191" s="10"/>
      <c r="KC191" s="10"/>
      <c r="KD191" s="17"/>
      <c r="KE191" s="8"/>
      <c r="KF191" s="12"/>
      <c r="KG191" s="12"/>
      <c r="KH191" s="12"/>
      <c r="KI191" s="12"/>
      <c r="KJ191" s="12"/>
      <c r="KK191" s="12"/>
      <c r="KL191" s="12"/>
      <c r="KM191" s="12"/>
      <c r="KN191" s="12"/>
      <c r="KO191" s="12"/>
      <c r="KP191" s="12"/>
      <c r="KQ191" s="12"/>
      <c r="KR191" s="12"/>
      <c r="KS191" s="12"/>
      <c r="KT191" s="12"/>
      <c r="KU191" s="12"/>
      <c r="KV191" s="12"/>
      <c r="KW191" s="12"/>
      <c r="KX191" s="12"/>
      <c r="KY191" s="12"/>
      <c r="KZ191" s="12"/>
      <c r="LA191" s="12"/>
      <c r="LB191" s="12"/>
      <c r="LC191" s="12"/>
      <c r="LD191" s="12"/>
      <c r="LE191" s="12"/>
      <c r="LF191" s="12"/>
      <c r="LG191" s="12"/>
      <c r="LH191" s="12"/>
      <c r="LI191" s="12"/>
      <c r="LJ191" s="12"/>
      <c r="LK191" s="12"/>
      <c r="LL191" s="12"/>
      <c r="LM191" s="12"/>
      <c r="LN191" s="12"/>
      <c r="LO191" s="12"/>
      <c r="LP191" s="12"/>
      <c r="LQ191" s="12"/>
      <c r="LR191" s="12"/>
      <c r="LS191" s="12"/>
      <c r="LT191" s="12"/>
      <c r="LU191" s="12"/>
      <c r="LV191" s="12"/>
      <c r="LW191" s="12"/>
      <c r="LX191" s="12"/>
      <c r="LY191" s="12"/>
      <c r="LZ191" s="12"/>
      <c r="MA191" s="12"/>
      <c r="MB191" s="12"/>
      <c r="MC191" s="12"/>
      <c r="MD191" s="12"/>
      <c r="ME191" s="12"/>
      <c r="MF191" s="12"/>
      <c r="MG191" s="12"/>
      <c r="MH191" s="12"/>
      <c r="MI191" s="12"/>
      <c r="MJ191" s="12"/>
      <c r="MK191" s="12"/>
      <c r="ML191" s="12"/>
      <c r="MM191" s="12"/>
      <c r="MN191" s="13"/>
      <c r="MO191" s="21"/>
      <c r="MP191" s="10"/>
      <c r="MQ191" s="10"/>
      <c r="MR191" s="10"/>
      <c r="MS191" s="10"/>
      <c r="MT191" s="10"/>
      <c r="MU191" s="10"/>
      <c r="MV191" s="10"/>
      <c r="MW191" s="10"/>
      <c r="MX191" s="10"/>
      <c r="MY191" s="10"/>
      <c r="MZ191" s="10"/>
      <c r="NA191" s="10"/>
      <c r="NB191" s="10"/>
      <c r="NC191" s="10"/>
      <c r="ND191" s="10"/>
      <c r="NE191" s="10"/>
      <c r="NF191" s="10"/>
      <c r="NG191" s="10"/>
      <c r="NH191" s="10"/>
      <c r="NI191" s="10"/>
      <c r="NJ191" s="10"/>
      <c r="NK191" s="10"/>
      <c r="NL191" s="10"/>
      <c r="NM191" s="10"/>
      <c r="NN191" s="10"/>
      <c r="NO191" s="10"/>
      <c r="NP191" s="19"/>
      <c r="NQ191" s="19"/>
      <c r="NR191" s="19"/>
      <c r="NS191" s="19"/>
      <c r="NT191" s="17"/>
      <c r="NU191" s="17"/>
      <c r="NV191" s="27"/>
      <c r="NW191" s="13"/>
      <c r="NX191" s="12"/>
      <c r="NY191" s="12"/>
      <c r="NZ191" s="12"/>
      <c r="OA191" s="12"/>
      <c r="OB191" s="12"/>
      <c r="OC191" s="12"/>
      <c r="OD191" s="12"/>
      <c r="OE191" s="12"/>
      <c r="OF191" s="12"/>
      <c r="OG191" s="12"/>
      <c r="OH191" s="12"/>
      <c r="OI191" s="12"/>
      <c r="OJ191" s="12"/>
      <c r="OK191" s="12"/>
      <c r="OL191" s="12"/>
      <c r="OM191" s="12"/>
      <c r="ON191" s="14"/>
      <c r="OO191" s="13"/>
      <c r="OP191" s="27"/>
      <c r="OQ191" s="17"/>
      <c r="OR191" s="25"/>
      <c r="OS191" s="17"/>
      <c r="OT191" s="17"/>
      <c r="OU191" s="19"/>
      <c r="OV191" s="19"/>
      <c r="OW191" s="10"/>
      <c r="OX191" s="10"/>
      <c r="OY191" s="10"/>
      <c r="OZ191" s="10"/>
      <c r="PA191" s="10"/>
      <c r="PB191" s="10"/>
      <c r="PC191" s="10"/>
      <c r="PD191" s="10"/>
      <c r="PE191" s="10"/>
      <c r="PF191" s="10"/>
      <c r="PG191" s="10"/>
      <c r="PH191" s="10"/>
      <c r="PI191" s="10"/>
      <c r="PJ191" s="10"/>
      <c r="PK191" s="10"/>
      <c r="PL191" s="10"/>
      <c r="PM191" s="10"/>
      <c r="PN191" s="10"/>
      <c r="PO191" s="10"/>
      <c r="PP191" s="10"/>
      <c r="PQ191" s="10"/>
      <c r="PR191" s="10"/>
      <c r="PS191" s="10"/>
      <c r="PT191" s="10"/>
      <c r="PU191" s="10"/>
      <c r="PV191" s="10"/>
      <c r="PW191" s="10"/>
      <c r="PX191" s="10"/>
      <c r="PY191" s="10"/>
      <c r="PZ191" s="19"/>
      <c r="QA191" s="27"/>
      <c r="QB191" s="18"/>
      <c r="QC191" s="12"/>
      <c r="QD191" s="12"/>
      <c r="QE191" s="12"/>
      <c r="QF191" s="12"/>
      <c r="QG191" s="12"/>
      <c r="QH191" s="12"/>
      <c r="QI191" s="12"/>
      <c r="QJ191" s="12"/>
      <c r="QK191" s="12"/>
      <c r="QL191" s="12"/>
      <c r="QM191" s="12"/>
      <c r="QN191" s="12"/>
      <c r="QO191" s="12"/>
      <c r="QP191" s="12"/>
      <c r="QQ191" s="12"/>
      <c r="QR191" s="12"/>
      <c r="QS191" s="12"/>
      <c r="QT191" s="12"/>
      <c r="QU191" s="12"/>
      <c r="QV191" s="12"/>
      <c r="QW191" s="12"/>
      <c r="QX191" s="12"/>
      <c r="QY191" s="12"/>
      <c r="QZ191" s="12"/>
      <c r="RA191" s="12"/>
      <c r="RB191" s="12"/>
      <c r="RC191" s="12"/>
      <c r="RD191" s="12"/>
      <c r="RE191" s="12"/>
      <c r="RF191" s="12"/>
      <c r="RG191" s="12"/>
      <c r="RH191" s="12"/>
      <c r="RI191" s="12"/>
      <c r="RJ191" s="12"/>
      <c r="RK191" s="12"/>
      <c r="RL191" s="12"/>
      <c r="RM191" s="12"/>
      <c r="RN191" s="12"/>
      <c r="RO191" s="12"/>
      <c r="RP191" s="12"/>
      <c r="RQ191" s="12"/>
      <c r="RR191" s="12"/>
      <c r="RS191" s="12"/>
      <c r="RT191" s="12"/>
      <c r="RU191" s="12"/>
      <c r="RV191" s="12"/>
      <c r="RW191" s="12"/>
      <c r="RX191" s="12"/>
      <c r="RY191" s="12"/>
      <c r="RZ191" s="12"/>
      <c r="SA191" s="12"/>
      <c r="SB191" s="12"/>
      <c r="SC191" s="12"/>
      <c r="SD191" s="12"/>
      <c r="SE191" s="12"/>
      <c r="SF191" s="12"/>
      <c r="SG191" s="12"/>
      <c r="SH191" s="19"/>
      <c r="SI191" s="10"/>
      <c r="SJ191" s="10"/>
      <c r="SK191" s="10"/>
      <c r="SL191" s="10"/>
      <c r="SM191" s="10"/>
      <c r="SN191" s="10"/>
      <c r="SO191" s="10"/>
      <c r="SP191" s="10"/>
      <c r="SQ191" s="10"/>
      <c r="SR191" s="10"/>
      <c r="SS191" s="10"/>
      <c r="ST191" s="10"/>
      <c r="SU191" s="10"/>
      <c r="SV191" s="10"/>
      <c r="SW191" s="10"/>
      <c r="SX191" s="10"/>
      <c r="SY191" s="10"/>
      <c r="SZ191" s="10"/>
      <c r="TA191" s="10"/>
      <c r="TB191" s="10"/>
      <c r="TC191" s="10"/>
      <c r="TD191" s="10"/>
      <c r="TE191" s="10"/>
      <c r="TF191" s="10"/>
      <c r="TG191" s="10"/>
      <c r="TH191" s="10"/>
      <c r="TI191" s="10"/>
      <c r="TJ191" s="10"/>
      <c r="TK191" s="10"/>
      <c r="TL191" s="10"/>
      <c r="TM191" s="10"/>
      <c r="TN191" s="10"/>
      <c r="TO191" s="10"/>
      <c r="TP191" s="10"/>
      <c r="TQ191" s="10"/>
      <c r="TR191" s="10"/>
      <c r="TS191" s="8"/>
      <c r="TT191" s="8"/>
    </row>
    <row r="192" spans="1:540" ht="9.6" customHeight="1">
      <c r="A192" s="8"/>
      <c r="B192" s="8"/>
      <c r="C192" s="8"/>
      <c r="D192" s="8"/>
      <c r="E192" s="8"/>
      <c r="F192" s="8"/>
      <c r="G192" s="8"/>
      <c r="H192" s="8"/>
      <c r="I192" s="8"/>
      <c r="J192" s="8"/>
      <c r="K192" s="8"/>
      <c r="L192" s="8"/>
      <c r="M192" s="8"/>
      <c r="N192" s="14"/>
      <c r="O192" s="32"/>
      <c r="P192" s="28"/>
      <c r="Q192" s="28"/>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19"/>
      <c r="CD192" s="23"/>
      <c r="CE192" s="12"/>
      <c r="CF192" s="8"/>
      <c r="CG192" s="8"/>
      <c r="CH192" s="8"/>
      <c r="CI192" s="8"/>
      <c r="CJ192" s="8"/>
      <c r="CK192" s="8"/>
      <c r="CL192" s="8"/>
      <c r="CM192" s="8"/>
      <c r="CN192" s="8"/>
      <c r="CO192" s="8"/>
      <c r="CP192" s="8"/>
      <c r="CQ192" s="8"/>
      <c r="CR192" s="8"/>
      <c r="CS192" s="8"/>
      <c r="CT192" s="8"/>
      <c r="CU192" s="8"/>
      <c r="CV192" s="8"/>
      <c r="CW192" s="8"/>
      <c r="CX192" s="8"/>
      <c r="CY192" s="8"/>
      <c r="CZ192" s="8"/>
      <c r="DA192" s="8"/>
      <c r="DB192" s="8"/>
      <c r="DC192" s="8"/>
      <c r="DD192" s="8"/>
      <c r="DE192" s="8"/>
      <c r="DF192" s="8"/>
      <c r="DG192" s="8"/>
      <c r="DH192" s="8"/>
      <c r="DI192" s="8"/>
      <c r="DJ192" s="8"/>
      <c r="DK192" s="14"/>
      <c r="DL192" s="17"/>
      <c r="DM192" s="28"/>
      <c r="DN192" s="28"/>
      <c r="DO192" s="28"/>
      <c r="DP192" s="28"/>
      <c r="DQ192" s="28"/>
      <c r="DR192" s="28"/>
      <c r="DS192" s="28"/>
      <c r="DT192" s="28"/>
      <c r="DU192" s="28"/>
      <c r="DV192" s="28"/>
      <c r="DW192" s="28"/>
      <c r="DX192" s="28"/>
      <c r="DY192" s="41"/>
      <c r="DZ192" s="10"/>
      <c r="EA192" s="18"/>
      <c r="EB192" s="8"/>
      <c r="EC192" s="8"/>
      <c r="ED192" s="8"/>
      <c r="EE192" s="8"/>
      <c r="EF192" s="8"/>
      <c r="EG192" s="8"/>
      <c r="EH192" s="8"/>
      <c r="EI192" s="8"/>
      <c r="EJ192" s="8"/>
      <c r="EK192" s="8"/>
      <c r="EL192" s="8"/>
      <c r="EM192" s="8"/>
      <c r="EN192" s="8"/>
      <c r="EO192" s="8"/>
      <c r="EP192" s="8"/>
      <c r="EQ192" s="8"/>
      <c r="ER192" s="8"/>
      <c r="ES192" s="8"/>
      <c r="ET192" s="8"/>
      <c r="EU192" s="8"/>
      <c r="EV192" s="8"/>
      <c r="EW192" s="8"/>
      <c r="EX192" s="8"/>
      <c r="EY192" s="8"/>
      <c r="EZ192" s="8"/>
      <c r="FA192" s="8"/>
      <c r="FB192" s="8"/>
      <c r="FC192" s="8"/>
      <c r="FD192" s="8"/>
      <c r="FE192" s="8"/>
      <c r="FF192" s="8"/>
      <c r="FG192" s="8"/>
      <c r="FH192" s="8"/>
      <c r="FI192" s="8"/>
      <c r="FJ192" s="8"/>
      <c r="FK192" s="14"/>
      <c r="FL192" s="18"/>
      <c r="FM192" s="17"/>
      <c r="FN192" s="28"/>
      <c r="FO192" s="10"/>
      <c r="FP192" s="28"/>
      <c r="FQ192" s="28"/>
      <c r="FR192" s="28"/>
      <c r="FS192" s="28"/>
      <c r="FT192" s="28"/>
      <c r="FU192" s="28"/>
      <c r="FV192" s="28"/>
      <c r="FW192" s="28"/>
      <c r="FX192" s="28"/>
      <c r="FY192" s="28"/>
      <c r="FZ192" s="28"/>
      <c r="GA192" s="28"/>
      <c r="GB192" s="28"/>
      <c r="GC192" s="28"/>
      <c r="GD192" s="28"/>
      <c r="GE192" s="28"/>
      <c r="GF192" s="28"/>
      <c r="GG192" s="28"/>
      <c r="GH192" s="28"/>
      <c r="GI192" s="28"/>
      <c r="GJ192" s="28"/>
      <c r="GK192" s="28"/>
      <c r="GL192" s="28"/>
      <c r="GM192" s="28"/>
      <c r="GN192" s="28"/>
      <c r="GO192" s="28"/>
      <c r="GP192" s="28"/>
      <c r="GQ192" s="28"/>
      <c r="GR192" s="28"/>
      <c r="GS192" s="28"/>
      <c r="GT192" s="28"/>
      <c r="GU192" s="28"/>
      <c r="GV192" s="28"/>
      <c r="GW192" s="28"/>
      <c r="GX192" s="28"/>
      <c r="GY192" s="28"/>
      <c r="GZ192" s="28"/>
      <c r="HA192" s="28"/>
      <c r="HB192" s="28"/>
      <c r="HC192" s="28"/>
      <c r="HD192" s="28"/>
      <c r="HE192" s="28"/>
      <c r="HF192" s="28"/>
      <c r="HG192" s="28"/>
      <c r="HH192" s="28"/>
      <c r="HI192" s="28"/>
      <c r="HJ192" s="28"/>
      <c r="HK192" s="28"/>
      <c r="HL192" s="28"/>
      <c r="HM192" s="28"/>
      <c r="HN192" s="28"/>
      <c r="HO192" s="28"/>
      <c r="HP192" s="28"/>
      <c r="HQ192" s="28"/>
      <c r="HR192" s="28"/>
      <c r="HS192" s="28"/>
      <c r="HT192" s="28"/>
      <c r="HU192" s="28"/>
      <c r="HV192" s="28"/>
      <c r="HW192" s="28"/>
      <c r="HX192" s="28"/>
      <c r="HY192" s="14"/>
      <c r="HZ192" s="8"/>
      <c r="IA192" s="8"/>
      <c r="IB192" s="8"/>
      <c r="IC192" s="8"/>
      <c r="ID192" s="8"/>
      <c r="IE192" s="8"/>
      <c r="IF192" s="8"/>
      <c r="IG192" s="8"/>
      <c r="IH192" s="8"/>
      <c r="II192" s="8"/>
      <c r="IJ192" s="8"/>
      <c r="IK192" s="8"/>
      <c r="IL192" s="8"/>
      <c r="IM192" s="8"/>
      <c r="IN192" s="8"/>
      <c r="IO192" s="8"/>
      <c r="IP192" s="8"/>
      <c r="IQ192" s="8"/>
      <c r="IR192" s="9"/>
      <c r="IS192" s="10"/>
      <c r="IT192" s="10"/>
      <c r="IU192" s="10"/>
      <c r="IV192" s="10"/>
      <c r="IW192" s="10"/>
      <c r="IX192" s="10"/>
      <c r="IY192" s="10"/>
      <c r="IZ192" s="10"/>
      <c r="JA192" s="10"/>
      <c r="JB192" s="10"/>
      <c r="JC192" s="10"/>
      <c r="JD192" s="10"/>
      <c r="JE192" s="10"/>
      <c r="JF192" s="10"/>
      <c r="JG192" s="10"/>
      <c r="JH192" s="10"/>
      <c r="JI192" s="10"/>
      <c r="JJ192" s="10"/>
      <c r="JK192" s="10"/>
      <c r="JL192" s="10"/>
      <c r="JM192" s="10"/>
      <c r="JN192" s="10"/>
      <c r="JO192" s="10"/>
      <c r="JP192" s="10"/>
      <c r="JQ192" s="10"/>
      <c r="JR192" s="10"/>
      <c r="JS192" s="10"/>
      <c r="JT192" s="10"/>
      <c r="JU192" s="10"/>
      <c r="JV192" s="10"/>
      <c r="JW192" s="10"/>
      <c r="JX192" s="10"/>
      <c r="JY192" s="10"/>
      <c r="JZ192" s="10"/>
      <c r="KA192" s="10"/>
      <c r="KB192" s="10"/>
      <c r="KC192" s="10"/>
      <c r="KD192" s="10"/>
      <c r="KE192" s="12"/>
      <c r="KF192" s="14"/>
      <c r="KG192" s="12"/>
      <c r="KH192" s="12"/>
      <c r="KI192" s="12"/>
      <c r="KJ192" s="12"/>
      <c r="KK192" s="12"/>
      <c r="KL192" s="12"/>
      <c r="KM192" s="12"/>
      <c r="KN192" s="12"/>
      <c r="KO192" s="12"/>
      <c r="KP192" s="12"/>
      <c r="KQ192" s="12"/>
      <c r="KR192" s="12"/>
      <c r="KS192" s="12"/>
      <c r="KT192" s="12"/>
      <c r="KU192" s="12"/>
      <c r="KV192" s="12"/>
      <c r="KW192" s="12"/>
      <c r="KX192" s="12"/>
      <c r="KY192" s="12"/>
      <c r="KZ192" s="12"/>
      <c r="LA192" s="12"/>
      <c r="LB192" s="12"/>
      <c r="LC192" s="12"/>
      <c r="LD192" s="12"/>
      <c r="LE192" s="12"/>
      <c r="LF192" s="12"/>
      <c r="LG192" s="12"/>
      <c r="LH192" s="12"/>
      <c r="LI192" s="12"/>
      <c r="LJ192" s="12"/>
      <c r="LK192" s="12"/>
      <c r="LL192" s="12"/>
      <c r="LM192" s="12"/>
      <c r="LN192" s="12"/>
      <c r="LO192" s="12"/>
      <c r="LP192" s="12"/>
      <c r="LQ192" s="12"/>
      <c r="LR192" s="12"/>
      <c r="LS192" s="12"/>
      <c r="LT192" s="12"/>
      <c r="LU192" s="12"/>
      <c r="LV192" s="12"/>
      <c r="LW192" s="12"/>
      <c r="LX192" s="12"/>
      <c r="LY192" s="12"/>
      <c r="LZ192" s="12"/>
      <c r="MA192" s="12"/>
      <c r="MB192" s="12"/>
      <c r="MC192" s="12"/>
      <c r="MD192" s="12"/>
      <c r="ME192" s="12"/>
      <c r="MF192" s="12"/>
      <c r="MG192" s="12"/>
      <c r="MH192" s="12"/>
      <c r="MI192" s="12"/>
      <c r="MJ192" s="12"/>
      <c r="MK192" s="12"/>
      <c r="ML192" s="12"/>
      <c r="MM192" s="12"/>
      <c r="MN192" s="12"/>
      <c r="MO192" s="14"/>
      <c r="MP192" s="33"/>
      <c r="MQ192" s="27"/>
      <c r="MR192" s="10"/>
      <c r="MS192" s="10"/>
      <c r="MT192" s="10"/>
      <c r="MU192" s="10"/>
      <c r="MV192" s="10"/>
      <c r="MW192" s="10"/>
      <c r="MX192" s="10"/>
      <c r="MY192" s="10"/>
      <c r="MZ192" s="10"/>
      <c r="NA192" s="10"/>
      <c r="NB192" s="10"/>
      <c r="NC192" s="10"/>
      <c r="ND192" s="10"/>
      <c r="NE192" s="10"/>
      <c r="NF192" s="10"/>
      <c r="NG192" s="10"/>
      <c r="NH192" s="10"/>
      <c r="NI192" s="10"/>
      <c r="NJ192" s="10"/>
      <c r="NK192" s="10"/>
      <c r="NL192" s="10"/>
      <c r="NM192" s="10"/>
      <c r="NN192" s="10"/>
      <c r="NO192" s="10"/>
      <c r="NP192" s="10"/>
      <c r="NQ192" s="10"/>
      <c r="NR192" s="10"/>
      <c r="NS192" s="10"/>
      <c r="NT192" s="10"/>
      <c r="NU192" s="10"/>
      <c r="NV192" s="10"/>
      <c r="NW192" s="17"/>
      <c r="NX192" s="14"/>
      <c r="NY192" s="12"/>
      <c r="NZ192" s="12"/>
      <c r="OA192" s="12"/>
      <c r="OB192" s="12"/>
      <c r="OC192" s="12"/>
      <c r="OD192" s="12"/>
      <c r="OE192" s="12"/>
      <c r="OF192" s="12"/>
      <c r="OG192" s="12"/>
      <c r="OH192" s="12"/>
      <c r="OI192" s="12"/>
      <c r="OJ192" s="12"/>
      <c r="OK192" s="12"/>
      <c r="OL192" s="12"/>
      <c r="OM192" s="14"/>
      <c r="ON192" s="13"/>
      <c r="OO192" s="19"/>
      <c r="OP192" s="10"/>
      <c r="OQ192" s="10"/>
      <c r="OR192" s="10"/>
      <c r="OS192" s="10"/>
      <c r="OT192" s="10"/>
      <c r="OU192" s="10"/>
      <c r="OV192" s="10"/>
      <c r="OW192" s="10"/>
      <c r="OX192" s="10"/>
      <c r="OY192" s="10"/>
      <c r="OZ192" s="10"/>
      <c r="PA192" s="10"/>
      <c r="PB192" s="10"/>
      <c r="PC192" s="10"/>
      <c r="PD192" s="10"/>
      <c r="PE192" s="10"/>
      <c r="PF192" s="10"/>
      <c r="PG192" s="10"/>
      <c r="PH192" s="10"/>
      <c r="PI192" s="10"/>
      <c r="PJ192" s="10"/>
      <c r="PK192" s="10"/>
      <c r="PL192" s="10"/>
      <c r="PM192" s="10"/>
      <c r="PN192" s="10"/>
      <c r="PO192" s="10"/>
      <c r="PP192" s="10"/>
      <c r="PQ192" s="10"/>
      <c r="PR192" s="10"/>
      <c r="PS192" s="10"/>
      <c r="PT192" s="10"/>
      <c r="PU192" s="10"/>
      <c r="PV192" s="10"/>
      <c r="PW192" s="10"/>
      <c r="PX192" s="17"/>
      <c r="PY192" s="23"/>
      <c r="PZ192" s="13"/>
      <c r="QA192" s="14"/>
      <c r="QB192" s="12"/>
      <c r="QC192" s="12"/>
      <c r="QD192" s="12"/>
      <c r="QE192" s="12"/>
      <c r="QF192" s="12"/>
      <c r="QG192" s="12"/>
      <c r="QH192" s="12"/>
      <c r="QI192" s="12"/>
      <c r="QJ192" s="12"/>
      <c r="QK192" s="12"/>
      <c r="QL192" s="12"/>
      <c r="QM192" s="12"/>
      <c r="QN192" s="12"/>
      <c r="QO192" s="12"/>
      <c r="QP192" s="12"/>
      <c r="QQ192" s="12"/>
      <c r="QR192" s="12"/>
      <c r="QS192" s="12"/>
      <c r="QT192" s="12"/>
      <c r="QU192" s="12"/>
      <c r="QV192" s="12"/>
      <c r="QW192" s="12"/>
      <c r="QX192" s="12"/>
      <c r="QY192" s="12"/>
      <c r="QZ192" s="12"/>
      <c r="RA192" s="12"/>
      <c r="RB192" s="12"/>
      <c r="RC192" s="12"/>
      <c r="RD192" s="12"/>
      <c r="RE192" s="12"/>
      <c r="RF192" s="12"/>
      <c r="RG192" s="12"/>
      <c r="RH192" s="12"/>
      <c r="RI192" s="12"/>
      <c r="RJ192" s="12"/>
      <c r="RK192" s="12"/>
      <c r="RL192" s="12"/>
      <c r="RM192" s="12"/>
      <c r="RN192" s="12"/>
      <c r="RO192" s="12"/>
      <c r="RP192" s="12"/>
      <c r="RQ192" s="12"/>
      <c r="RR192" s="12"/>
      <c r="RS192" s="12"/>
      <c r="RT192" s="12"/>
      <c r="RU192" s="12"/>
      <c r="RV192" s="12"/>
      <c r="RW192" s="12"/>
      <c r="RX192" s="12"/>
      <c r="RY192" s="12"/>
      <c r="RZ192" s="12"/>
      <c r="SA192" s="12"/>
      <c r="SB192" s="12"/>
      <c r="SC192" s="12"/>
      <c r="SD192" s="12"/>
      <c r="SE192" s="12"/>
      <c r="SF192" s="12"/>
      <c r="SG192" s="13"/>
      <c r="SH192" s="10"/>
      <c r="SI192" s="10"/>
      <c r="SJ192" s="10"/>
      <c r="SK192" s="10"/>
      <c r="SL192" s="10"/>
      <c r="SM192" s="10"/>
      <c r="SN192" s="10"/>
      <c r="SO192" s="10"/>
      <c r="SP192" s="10"/>
      <c r="SQ192" s="10"/>
      <c r="SR192" s="10"/>
      <c r="SS192" s="10"/>
      <c r="ST192" s="10"/>
      <c r="SU192" s="10"/>
      <c r="SV192" s="10"/>
      <c r="SW192" s="10"/>
      <c r="SX192" s="10"/>
      <c r="SY192" s="10"/>
      <c r="SZ192" s="10"/>
      <c r="TA192" s="10"/>
      <c r="TB192" s="10"/>
      <c r="TC192" s="10"/>
      <c r="TD192" s="10"/>
      <c r="TE192" s="10"/>
      <c r="TF192" s="10"/>
      <c r="TG192" s="10"/>
      <c r="TH192" s="10"/>
      <c r="TI192" s="10"/>
      <c r="TJ192" s="10"/>
      <c r="TK192" s="10"/>
      <c r="TL192" s="10"/>
      <c r="TM192" s="10"/>
      <c r="TN192" s="10"/>
      <c r="TO192" s="10"/>
      <c r="TP192" s="10"/>
      <c r="TQ192" s="10"/>
      <c r="TR192" s="10"/>
      <c r="TS192" s="8"/>
      <c r="TT192" s="8"/>
    </row>
    <row r="193" spans="1:540" ht="9.6" customHeight="1">
      <c r="A193" s="8"/>
      <c r="B193" s="8"/>
      <c r="C193" s="8"/>
      <c r="D193" s="8"/>
      <c r="E193" s="8"/>
      <c r="F193" s="8"/>
      <c r="G193" s="8"/>
      <c r="H193" s="8"/>
      <c r="I193" s="8"/>
      <c r="J193" s="8"/>
      <c r="K193" s="8"/>
      <c r="L193" s="8"/>
      <c r="M193" s="8"/>
      <c r="N193" s="8"/>
      <c r="O193" s="14"/>
      <c r="P193" s="25"/>
      <c r="Q193" s="10"/>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32"/>
      <c r="CG193" s="12"/>
      <c r="CH193" s="8"/>
      <c r="CI193" s="8"/>
      <c r="CJ193" s="8"/>
      <c r="CK193" s="8"/>
      <c r="CL193" s="8"/>
      <c r="CM193" s="8"/>
      <c r="CN193" s="8"/>
      <c r="CO193" s="8"/>
      <c r="CP193" s="8"/>
      <c r="CQ193" s="8"/>
      <c r="CR193" s="8"/>
      <c r="CS193" s="8"/>
      <c r="CT193" s="8"/>
      <c r="CU193" s="8"/>
      <c r="CV193" s="8"/>
      <c r="CW193" s="8"/>
      <c r="CX193" s="8"/>
      <c r="CY193" s="8"/>
      <c r="CZ193" s="8"/>
      <c r="DA193" s="8"/>
      <c r="DB193" s="8"/>
      <c r="DC193" s="8"/>
      <c r="DD193" s="8"/>
      <c r="DE193" s="8"/>
      <c r="DF193" s="8"/>
      <c r="DG193" s="8"/>
      <c r="DH193" s="8"/>
      <c r="DI193" s="8"/>
      <c r="DJ193" s="8"/>
      <c r="DK193" s="8"/>
      <c r="DL193" s="8"/>
      <c r="DM193" s="9"/>
      <c r="DN193" s="10"/>
      <c r="DO193" s="28"/>
      <c r="DP193" s="28"/>
      <c r="DQ193" s="28"/>
      <c r="DR193" s="28"/>
      <c r="DS193" s="28"/>
      <c r="DT193" s="28"/>
      <c r="DU193" s="28"/>
      <c r="DV193" s="28"/>
      <c r="DW193" s="28"/>
      <c r="DX193" s="19"/>
      <c r="DY193" s="23"/>
      <c r="DZ193" s="8"/>
      <c r="EA193" s="8"/>
      <c r="EB193" s="8"/>
      <c r="EC193" s="8"/>
      <c r="ED193" s="8"/>
      <c r="EE193" s="8"/>
      <c r="EF193" s="8"/>
      <c r="EG193" s="8"/>
      <c r="EH193" s="8"/>
      <c r="EI193" s="8"/>
      <c r="EJ193" s="8"/>
      <c r="EK193" s="8"/>
      <c r="EL193" s="8"/>
      <c r="EM193" s="8"/>
      <c r="EN193" s="8"/>
      <c r="EO193" s="8"/>
      <c r="EP193" s="8"/>
      <c r="EQ193" s="8"/>
      <c r="ER193" s="8"/>
      <c r="ES193" s="8"/>
      <c r="ET193" s="8"/>
      <c r="EU193" s="8"/>
      <c r="EV193" s="8"/>
      <c r="EW193" s="8"/>
      <c r="EX193" s="8"/>
      <c r="EY193" s="8"/>
      <c r="EZ193" s="8"/>
      <c r="FA193" s="8"/>
      <c r="FB193" s="8"/>
      <c r="FC193" s="8"/>
      <c r="FD193" s="8"/>
      <c r="FE193" s="8"/>
      <c r="FF193" s="8"/>
      <c r="FG193" s="8"/>
      <c r="FH193" s="14"/>
      <c r="FI193" s="18"/>
      <c r="FJ193" s="25"/>
      <c r="FK193" s="28"/>
      <c r="FL193" s="10"/>
      <c r="FM193" s="28"/>
      <c r="FN193" s="28"/>
      <c r="FO193" s="28"/>
      <c r="FP193" s="28"/>
      <c r="FQ193" s="28"/>
      <c r="FR193" s="28"/>
      <c r="FS193" s="28"/>
      <c r="FT193" s="28"/>
      <c r="FU193" s="28"/>
      <c r="FV193" s="28"/>
      <c r="FW193" s="28"/>
      <c r="FX193" s="28"/>
      <c r="FY193" s="28"/>
      <c r="FZ193" s="28"/>
      <c r="GA193" s="28"/>
      <c r="GB193" s="28"/>
      <c r="GC193" s="28"/>
      <c r="GD193" s="28"/>
      <c r="GE193" s="28"/>
      <c r="GF193" s="28"/>
      <c r="GG193" s="28"/>
      <c r="GH193" s="28"/>
      <c r="GI193" s="28"/>
      <c r="GJ193" s="28"/>
      <c r="GK193" s="28"/>
      <c r="GL193" s="28"/>
      <c r="GM193" s="28"/>
      <c r="GN193" s="28"/>
      <c r="GO193" s="28"/>
      <c r="GP193" s="28"/>
      <c r="GQ193" s="28"/>
      <c r="GR193" s="28"/>
      <c r="GS193" s="28"/>
      <c r="GT193" s="28"/>
      <c r="GU193" s="28"/>
      <c r="GV193" s="28"/>
      <c r="GW193" s="28"/>
      <c r="GX193" s="28"/>
      <c r="GY193" s="28"/>
      <c r="GZ193" s="28"/>
      <c r="HA193" s="28"/>
      <c r="HB193" s="28"/>
      <c r="HC193" s="28"/>
      <c r="HD193" s="28"/>
      <c r="HE193" s="28"/>
      <c r="HF193" s="28"/>
      <c r="HG193" s="28"/>
      <c r="HH193" s="28"/>
      <c r="HI193" s="28"/>
      <c r="HJ193" s="28"/>
      <c r="HK193" s="28"/>
      <c r="HL193" s="28"/>
      <c r="HM193" s="28"/>
      <c r="HN193" s="28"/>
      <c r="HO193" s="28"/>
      <c r="HP193" s="28"/>
      <c r="HQ193" s="28"/>
      <c r="HR193" s="28"/>
      <c r="HS193" s="28"/>
      <c r="HT193" s="28"/>
      <c r="HU193" s="28"/>
      <c r="HV193" s="28"/>
      <c r="HW193" s="10"/>
      <c r="HX193" s="39"/>
      <c r="HY193" s="8"/>
      <c r="HZ193" s="8"/>
      <c r="IA193" s="8"/>
      <c r="IB193" s="8"/>
      <c r="IC193" s="8"/>
      <c r="ID193" s="8"/>
      <c r="IE193" s="8"/>
      <c r="IF193" s="8"/>
      <c r="IG193" s="8"/>
      <c r="IH193" s="8"/>
      <c r="II193" s="8"/>
      <c r="IJ193" s="8"/>
      <c r="IK193" s="8"/>
      <c r="IL193" s="8"/>
      <c r="IM193" s="8"/>
      <c r="IN193" s="8"/>
      <c r="IO193" s="8"/>
      <c r="IP193" s="8"/>
      <c r="IQ193" s="8"/>
      <c r="IR193" s="9"/>
      <c r="IS193" s="10"/>
      <c r="IT193" s="10"/>
      <c r="IU193" s="10"/>
      <c r="IV193" s="10"/>
      <c r="IW193" s="10"/>
      <c r="IX193" s="10"/>
      <c r="IY193" s="10"/>
      <c r="IZ193" s="10"/>
      <c r="JA193" s="10"/>
      <c r="JB193" s="10"/>
      <c r="JC193" s="10"/>
      <c r="JD193" s="10"/>
      <c r="JE193" s="10"/>
      <c r="JF193" s="10"/>
      <c r="JG193" s="10"/>
      <c r="JH193" s="10"/>
      <c r="JI193" s="10"/>
      <c r="JJ193" s="10"/>
      <c r="JK193" s="10"/>
      <c r="JL193" s="10"/>
      <c r="JM193" s="10"/>
      <c r="JN193" s="10"/>
      <c r="JO193" s="10"/>
      <c r="JP193" s="10"/>
      <c r="JQ193" s="10"/>
      <c r="JR193" s="10"/>
      <c r="JS193" s="10"/>
      <c r="JT193" s="10"/>
      <c r="JU193" s="10"/>
      <c r="JV193" s="10"/>
      <c r="JW193" s="10"/>
      <c r="JX193" s="10"/>
      <c r="JY193" s="10"/>
      <c r="JZ193" s="10"/>
      <c r="KA193" s="10"/>
      <c r="KB193" s="10"/>
      <c r="KC193" s="10"/>
      <c r="KD193" s="10"/>
      <c r="KE193" s="17"/>
      <c r="KF193" s="14"/>
      <c r="KG193" s="12"/>
      <c r="KH193" s="12"/>
      <c r="KI193" s="12"/>
      <c r="KJ193" s="12"/>
      <c r="KK193" s="12"/>
      <c r="KL193" s="12"/>
      <c r="KM193" s="12"/>
      <c r="KN193" s="12"/>
      <c r="KO193" s="12"/>
      <c r="KP193" s="12"/>
      <c r="KQ193" s="12"/>
      <c r="KR193" s="12"/>
      <c r="KS193" s="12"/>
      <c r="KT193" s="12"/>
      <c r="KU193" s="12"/>
      <c r="KV193" s="12"/>
      <c r="KW193" s="12"/>
      <c r="KX193" s="12"/>
      <c r="KY193" s="12"/>
      <c r="KZ193" s="12"/>
      <c r="LA193" s="12"/>
      <c r="LB193" s="12"/>
      <c r="LC193" s="12"/>
      <c r="LD193" s="12"/>
      <c r="LE193" s="12"/>
      <c r="LF193" s="12"/>
      <c r="LG193" s="12"/>
      <c r="LH193" s="12"/>
      <c r="LI193" s="12"/>
      <c r="LJ193" s="12"/>
      <c r="LK193" s="12"/>
      <c r="LL193" s="12"/>
      <c r="LM193" s="12"/>
      <c r="LN193" s="12"/>
      <c r="LO193" s="12"/>
      <c r="LP193" s="12"/>
      <c r="LQ193" s="12"/>
      <c r="LR193" s="12"/>
      <c r="LS193" s="12"/>
      <c r="LT193" s="12"/>
      <c r="LU193" s="12"/>
      <c r="LV193" s="12"/>
      <c r="LW193" s="12"/>
      <c r="LX193" s="12"/>
      <c r="LY193" s="12"/>
      <c r="LZ193" s="12"/>
      <c r="MA193" s="12"/>
      <c r="MB193" s="12"/>
      <c r="MC193" s="12"/>
      <c r="MD193" s="12"/>
      <c r="ME193" s="12"/>
      <c r="MF193" s="12"/>
      <c r="MG193" s="12"/>
      <c r="MH193" s="12"/>
      <c r="MI193" s="12"/>
      <c r="MJ193" s="12"/>
      <c r="MK193" s="12"/>
      <c r="ML193" s="12"/>
      <c r="MM193" s="12"/>
      <c r="MN193" s="12"/>
      <c r="MO193" s="12"/>
      <c r="MP193" s="12"/>
      <c r="MQ193" s="12"/>
      <c r="MR193" s="14"/>
      <c r="MS193" s="18"/>
      <c r="MT193" s="19"/>
      <c r="MU193" s="10"/>
      <c r="MV193" s="10"/>
      <c r="MW193" s="10"/>
      <c r="MX193" s="10"/>
      <c r="MY193" s="10"/>
      <c r="MZ193" s="10"/>
      <c r="NA193" s="10"/>
      <c r="NB193" s="10"/>
      <c r="NC193" s="10"/>
      <c r="ND193" s="10"/>
      <c r="NE193" s="10"/>
      <c r="NF193" s="10"/>
      <c r="NG193" s="10"/>
      <c r="NH193" s="10"/>
      <c r="NI193" s="10"/>
      <c r="NJ193" s="10"/>
      <c r="NK193" s="10"/>
      <c r="NL193" s="10"/>
      <c r="NM193" s="10"/>
      <c r="NN193" s="10"/>
      <c r="NO193" s="10"/>
      <c r="NP193" s="10"/>
      <c r="NQ193" s="10"/>
      <c r="NR193" s="10"/>
      <c r="NS193" s="10"/>
      <c r="NT193" s="10"/>
      <c r="NU193" s="10"/>
      <c r="NV193" s="10"/>
      <c r="NW193" s="10"/>
      <c r="NX193" s="19"/>
      <c r="NY193" s="12"/>
      <c r="NZ193" s="14"/>
      <c r="OA193" s="12"/>
      <c r="OB193" s="12"/>
      <c r="OC193" s="12"/>
      <c r="OD193" s="12"/>
      <c r="OE193" s="12"/>
      <c r="OF193" s="12"/>
      <c r="OG193" s="12"/>
      <c r="OH193" s="12"/>
      <c r="OI193" s="12"/>
      <c r="OJ193" s="12"/>
      <c r="OK193" s="12"/>
      <c r="OL193" s="14"/>
      <c r="OM193" s="23"/>
      <c r="ON193" s="10"/>
      <c r="OO193" s="10"/>
      <c r="OP193" s="10"/>
      <c r="OQ193" s="10"/>
      <c r="OR193" s="10"/>
      <c r="OS193" s="10"/>
      <c r="OT193" s="10"/>
      <c r="OU193" s="10"/>
      <c r="OV193" s="10"/>
      <c r="OW193" s="10"/>
      <c r="OX193" s="10"/>
      <c r="OY193" s="10"/>
      <c r="OZ193" s="10"/>
      <c r="PA193" s="10"/>
      <c r="PB193" s="10"/>
      <c r="PC193" s="10"/>
      <c r="PD193" s="10"/>
      <c r="PE193" s="10"/>
      <c r="PF193" s="10"/>
      <c r="PG193" s="10"/>
      <c r="PH193" s="10"/>
      <c r="PI193" s="10"/>
      <c r="PJ193" s="10"/>
      <c r="PK193" s="10"/>
      <c r="PL193" s="10"/>
      <c r="PM193" s="10"/>
      <c r="PN193" s="10"/>
      <c r="PO193" s="10"/>
      <c r="PP193" s="10"/>
      <c r="PQ193" s="10"/>
      <c r="PR193" s="10"/>
      <c r="PS193" s="10"/>
      <c r="PT193" s="10"/>
      <c r="PU193" s="25"/>
      <c r="PV193" s="34"/>
      <c r="PW193" s="14"/>
      <c r="PX193" s="12"/>
      <c r="PY193" s="12"/>
      <c r="PZ193" s="12"/>
      <c r="QA193" s="12"/>
      <c r="QB193" s="12"/>
      <c r="QC193" s="12"/>
      <c r="QD193" s="12"/>
      <c r="QE193" s="12"/>
      <c r="QF193" s="12"/>
      <c r="QG193" s="12"/>
      <c r="QH193" s="12"/>
      <c r="QI193" s="12"/>
      <c r="QJ193" s="12"/>
      <c r="QK193" s="12"/>
      <c r="QL193" s="12"/>
      <c r="QM193" s="12"/>
      <c r="QN193" s="12"/>
      <c r="QO193" s="12"/>
      <c r="QP193" s="12"/>
      <c r="QQ193" s="12"/>
      <c r="QR193" s="12"/>
      <c r="QS193" s="12"/>
      <c r="QT193" s="12"/>
      <c r="QU193" s="12"/>
      <c r="QV193" s="12"/>
      <c r="QW193" s="12"/>
      <c r="QX193" s="12"/>
      <c r="QY193" s="12"/>
      <c r="QZ193" s="12"/>
      <c r="RA193" s="12"/>
      <c r="RB193" s="12"/>
      <c r="RC193" s="12"/>
      <c r="RD193" s="12"/>
      <c r="RE193" s="12"/>
      <c r="RF193" s="12"/>
      <c r="RG193" s="12"/>
      <c r="RH193" s="12"/>
      <c r="RI193" s="12"/>
      <c r="RJ193" s="12"/>
      <c r="RK193" s="12"/>
      <c r="RL193" s="12"/>
      <c r="RM193" s="12"/>
      <c r="RN193" s="12"/>
      <c r="RO193" s="12"/>
      <c r="RP193" s="12"/>
      <c r="RQ193" s="12"/>
      <c r="RR193" s="12"/>
      <c r="RS193" s="12"/>
      <c r="RT193" s="12"/>
      <c r="RU193" s="12"/>
      <c r="RV193" s="12"/>
      <c r="RW193" s="12"/>
      <c r="RX193" s="12"/>
      <c r="RY193" s="12"/>
      <c r="RZ193" s="12"/>
      <c r="SA193" s="12"/>
      <c r="SB193" s="12"/>
      <c r="SC193" s="12"/>
      <c r="SD193" s="12"/>
      <c r="SE193" s="12"/>
      <c r="SF193" s="12"/>
      <c r="SG193" s="9"/>
      <c r="SH193" s="10"/>
      <c r="SI193" s="10"/>
      <c r="SJ193" s="10"/>
      <c r="SK193" s="10"/>
      <c r="SL193" s="10"/>
      <c r="SM193" s="10"/>
      <c r="SN193" s="10"/>
      <c r="SO193" s="10"/>
      <c r="SP193" s="10"/>
      <c r="SQ193" s="10"/>
      <c r="SR193" s="10"/>
      <c r="SS193" s="10"/>
      <c r="ST193" s="10"/>
      <c r="SU193" s="10"/>
      <c r="SV193" s="10"/>
      <c r="SW193" s="10"/>
      <c r="SX193" s="10"/>
      <c r="SY193" s="10"/>
      <c r="SZ193" s="10"/>
      <c r="TA193" s="10"/>
      <c r="TB193" s="10"/>
      <c r="TC193" s="10"/>
      <c r="TD193" s="10"/>
      <c r="TE193" s="10"/>
      <c r="TF193" s="10"/>
      <c r="TG193" s="10"/>
      <c r="TH193" s="10"/>
      <c r="TI193" s="10"/>
      <c r="TJ193" s="10"/>
      <c r="TK193" s="10"/>
      <c r="TL193" s="10"/>
      <c r="TM193" s="10"/>
      <c r="TN193" s="10"/>
      <c r="TO193" s="10"/>
      <c r="TP193" s="10"/>
      <c r="TQ193" s="10"/>
      <c r="TR193" s="10"/>
      <c r="TS193" s="8"/>
      <c r="TT193" s="8"/>
    </row>
    <row r="194" spans="1:540" ht="9.6" customHeight="1">
      <c r="A194" s="8"/>
      <c r="B194" s="8"/>
      <c r="C194" s="8"/>
      <c r="D194" s="8"/>
      <c r="E194" s="8"/>
      <c r="F194" s="8"/>
      <c r="G194" s="8"/>
      <c r="H194" s="8"/>
      <c r="I194" s="8"/>
      <c r="J194" s="8"/>
      <c r="K194" s="8"/>
      <c r="L194" s="8"/>
      <c r="M194" s="8"/>
      <c r="N194" s="8"/>
      <c r="O194" s="8"/>
      <c r="P194" s="12"/>
      <c r="Q194" s="19"/>
      <c r="R194" s="10"/>
      <c r="S194" s="28"/>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9"/>
      <c r="CI194" s="13"/>
      <c r="CJ194" s="14"/>
      <c r="CK194" s="8"/>
      <c r="CL194" s="8"/>
      <c r="CM194" s="8"/>
      <c r="CN194" s="8"/>
      <c r="CO194" s="8"/>
      <c r="CP194" s="8"/>
      <c r="CQ194" s="8"/>
      <c r="CR194" s="8"/>
      <c r="CS194" s="8"/>
      <c r="CT194" s="8"/>
      <c r="CU194" s="8"/>
      <c r="CV194" s="8"/>
      <c r="CW194" s="8"/>
      <c r="CX194" s="8"/>
      <c r="CY194" s="8"/>
      <c r="CZ194" s="8"/>
      <c r="DA194" s="8"/>
      <c r="DB194" s="8"/>
      <c r="DC194" s="8"/>
      <c r="DD194" s="8"/>
      <c r="DE194" s="8"/>
      <c r="DF194" s="8"/>
      <c r="DG194" s="8"/>
      <c r="DH194" s="8"/>
      <c r="DI194" s="8"/>
      <c r="DJ194" s="8"/>
      <c r="DK194" s="8"/>
      <c r="DL194" s="8"/>
      <c r="DM194" s="8"/>
      <c r="DN194" s="13"/>
      <c r="DO194" s="23"/>
      <c r="DP194" s="32"/>
      <c r="DQ194" s="17"/>
      <c r="DR194" s="25"/>
      <c r="DS194" s="17"/>
      <c r="DT194" s="17"/>
      <c r="DU194" s="9"/>
      <c r="DV194" s="23"/>
      <c r="DW194" s="29"/>
      <c r="DX194" s="14"/>
      <c r="DY194" s="8"/>
      <c r="DZ194" s="8"/>
      <c r="EA194" s="8"/>
      <c r="EB194" s="8"/>
      <c r="EC194" s="8"/>
      <c r="ED194" s="8"/>
      <c r="EE194" s="8"/>
      <c r="EF194" s="8"/>
      <c r="EG194" s="8"/>
      <c r="EH194" s="8"/>
      <c r="EI194" s="8"/>
      <c r="EJ194" s="8"/>
      <c r="EK194" s="8"/>
      <c r="EL194" s="8"/>
      <c r="EM194" s="8"/>
      <c r="EN194" s="8"/>
      <c r="EO194" s="8"/>
      <c r="EP194" s="8"/>
      <c r="EQ194" s="8"/>
      <c r="ER194" s="8"/>
      <c r="ES194" s="8"/>
      <c r="ET194" s="8"/>
      <c r="EU194" s="8"/>
      <c r="EV194" s="8"/>
      <c r="EW194" s="8"/>
      <c r="EX194" s="8"/>
      <c r="EY194" s="8"/>
      <c r="EZ194" s="8"/>
      <c r="FA194" s="8"/>
      <c r="FB194" s="8"/>
      <c r="FC194" s="8"/>
      <c r="FD194" s="8"/>
      <c r="FE194" s="14"/>
      <c r="FF194" s="29"/>
      <c r="FG194" s="9"/>
      <c r="FH194" s="28"/>
      <c r="FI194" s="10"/>
      <c r="FJ194" s="28"/>
      <c r="FK194" s="28"/>
      <c r="FL194" s="28"/>
      <c r="FM194" s="28"/>
      <c r="FN194" s="28"/>
      <c r="FO194" s="28"/>
      <c r="FP194" s="28"/>
      <c r="FQ194" s="28"/>
      <c r="FR194" s="28"/>
      <c r="FS194" s="28"/>
      <c r="FT194" s="28"/>
      <c r="FU194" s="28"/>
      <c r="FV194" s="28"/>
      <c r="FW194" s="28"/>
      <c r="FX194" s="28"/>
      <c r="FY194" s="28"/>
      <c r="FZ194" s="28"/>
      <c r="GA194" s="28"/>
      <c r="GB194" s="28"/>
      <c r="GC194" s="28"/>
      <c r="GD194" s="28"/>
      <c r="GE194" s="28"/>
      <c r="GF194" s="28"/>
      <c r="GG194" s="28"/>
      <c r="GH194" s="28"/>
      <c r="GI194" s="28"/>
      <c r="GJ194" s="28"/>
      <c r="GK194" s="28"/>
      <c r="GL194" s="28"/>
      <c r="GM194" s="28"/>
      <c r="GN194" s="28"/>
      <c r="GO194" s="28"/>
      <c r="GP194" s="28"/>
      <c r="GQ194" s="28"/>
      <c r="GR194" s="28"/>
      <c r="GS194" s="28"/>
      <c r="GT194" s="28"/>
      <c r="GU194" s="28"/>
      <c r="GV194" s="28"/>
      <c r="GW194" s="28"/>
      <c r="GX194" s="28"/>
      <c r="GY194" s="28"/>
      <c r="GZ194" s="28"/>
      <c r="HA194" s="28"/>
      <c r="HB194" s="28"/>
      <c r="HC194" s="28"/>
      <c r="HD194" s="28"/>
      <c r="HE194" s="28"/>
      <c r="HF194" s="28"/>
      <c r="HG194" s="28"/>
      <c r="HH194" s="28"/>
      <c r="HI194" s="28"/>
      <c r="HJ194" s="28"/>
      <c r="HK194" s="28"/>
      <c r="HL194" s="28"/>
      <c r="HM194" s="28"/>
      <c r="HN194" s="28"/>
      <c r="HO194" s="28"/>
      <c r="HP194" s="28"/>
      <c r="HQ194" s="28"/>
      <c r="HR194" s="28"/>
      <c r="HS194" s="28"/>
      <c r="HT194" s="10"/>
      <c r="HU194" s="10"/>
      <c r="HV194" s="25"/>
      <c r="HW194" s="18"/>
      <c r="HX194" s="14"/>
      <c r="HY194" s="8"/>
      <c r="HZ194" s="8"/>
      <c r="IA194" s="8"/>
      <c r="IB194" s="8"/>
      <c r="IC194" s="8"/>
      <c r="ID194" s="8"/>
      <c r="IE194" s="8"/>
      <c r="IF194" s="8"/>
      <c r="IG194" s="8"/>
      <c r="IH194" s="8"/>
      <c r="II194" s="8"/>
      <c r="IJ194" s="8"/>
      <c r="IK194" s="8"/>
      <c r="IL194" s="8"/>
      <c r="IM194" s="8"/>
      <c r="IN194" s="8"/>
      <c r="IO194" s="8"/>
      <c r="IP194" s="8"/>
      <c r="IQ194" s="8"/>
      <c r="IR194" s="9"/>
      <c r="IS194" s="10"/>
      <c r="IT194" s="10"/>
      <c r="IU194" s="10"/>
      <c r="IV194" s="10"/>
      <c r="IW194" s="10"/>
      <c r="IX194" s="10"/>
      <c r="IY194" s="10"/>
      <c r="IZ194" s="10"/>
      <c r="JA194" s="10"/>
      <c r="JB194" s="10"/>
      <c r="JC194" s="10"/>
      <c r="JD194" s="10"/>
      <c r="JE194" s="10"/>
      <c r="JF194" s="10"/>
      <c r="JG194" s="10"/>
      <c r="JH194" s="10"/>
      <c r="JI194" s="10"/>
      <c r="JJ194" s="10"/>
      <c r="JK194" s="10"/>
      <c r="JL194" s="10"/>
      <c r="JM194" s="10"/>
      <c r="JN194" s="10"/>
      <c r="JO194" s="10"/>
      <c r="JP194" s="10"/>
      <c r="JQ194" s="10"/>
      <c r="JR194" s="10"/>
      <c r="JS194" s="10"/>
      <c r="JT194" s="10"/>
      <c r="JU194" s="10"/>
      <c r="JV194" s="10"/>
      <c r="JW194" s="10"/>
      <c r="JX194" s="10"/>
      <c r="JY194" s="10"/>
      <c r="JZ194" s="10"/>
      <c r="KA194" s="10"/>
      <c r="KB194" s="10"/>
      <c r="KC194" s="10"/>
      <c r="KD194" s="10"/>
      <c r="KE194" s="10"/>
      <c r="KF194" s="23"/>
      <c r="KG194" s="14"/>
      <c r="KH194" s="12"/>
      <c r="KI194" s="12"/>
      <c r="KJ194" s="12"/>
      <c r="KK194" s="12"/>
      <c r="KL194" s="12"/>
      <c r="KM194" s="12"/>
      <c r="KN194" s="12"/>
      <c r="KO194" s="12"/>
      <c r="KP194" s="12"/>
      <c r="KQ194" s="12"/>
      <c r="KR194" s="12"/>
      <c r="KS194" s="12"/>
      <c r="KT194" s="12"/>
      <c r="KU194" s="12"/>
      <c r="KV194" s="12"/>
      <c r="KW194" s="12"/>
      <c r="KX194" s="12"/>
      <c r="KY194" s="12"/>
      <c r="KZ194" s="12"/>
      <c r="LA194" s="12"/>
      <c r="LB194" s="12"/>
      <c r="LC194" s="12"/>
      <c r="LD194" s="12"/>
      <c r="LE194" s="12"/>
      <c r="LF194" s="12"/>
      <c r="LG194" s="12"/>
      <c r="LH194" s="12"/>
      <c r="LI194" s="12"/>
      <c r="LJ194" s="12"/>
      <c r="LK194" s="12"/>
      <c r="LL194" s="12"/>
      <c r="LM194" s="12"/>
      <c r="LN194" s="12"/>
      <c r="LO194" s="12"/>
      <c r="LP194" s="12"/>
      <c r="LQ194" s="12"/>
      <c r="LR194" s="12"/>
      <c r="LS194" s="12"/>
      <c r="LT194" s="12"/>
      <c r="LU194" s="12"/>
      <c r="LV194" s="12"/>
      <c r="LW194" s="12"/>
      <c r="LX194" s="12"/>
      <c r="LY194" s="12"/>
      <c r="LZ194" s="12"/>
      <c r="MA194" s="12"/>
      <c r="MB194" s="12"/>
      <c r="MC194" s="12"/>
      <c r="MD194" s="12"/>
      <c r="ME194" s="12"/>
      <c r="MF194" s="12"/>
      <c r="MG194" s="12"/>
      <c r="MH194" s="12"/>
      <c r="MI194" s="12"/>
      <c r="MJ194" s="12"/>
      <c r="MK194" s="12"/>
      <c r="ML194" s="12"/>
      <c r="MM194" s="12"/>
      <c r="MN194" s="12"/>
      <c r="MO194" s="12"/>
      <c r="MP194" s="12"/>
      <c r="MQ194" s="12"/>
      <c r="MR194" s="12"/>
      <c r="MS194" s="14"/>
      <c r="MT194" s="14"/>
      <c r="MU194" s="23"/>
      <c r="MV194" s="17"/>
      <c r="MW194" s="10"/>
      <c r="MX194" s="10"/>
      <c r="MY194" s="10"/>
      <c r="MZ194" s="10"/>
      <c r="NA194" s="10"/>
      <c r="NB194" s="10"/>
      <c r="NC194" s="10"/>
      <c r="ND194" s="10"/>
      <c r="NE194" s="10"/>
      <c r="NF194" s="10"/>
      <c r="NG194" s="10"/>
      <c r="NH194" s="10"/>
      <c r="NI194" s="10"/>
      <c r="NJ194" s="10"/>
      <c r="NK194" s="10"/>
      <c r="NL194" s="10"/>
      <c r="NM194" s="10"/>
      <c r="NN194" s="10"/>
      <c r="NO194" s="10"/>
      <c r="NP194" s="10"/>
      <c r="NQ194" s="10"/>
      <c r="NR194" s="10"/>
      <c r="NS194" s="10"/>
      <c r="NT194" s="10"/>
      <c r="NU194" s="10"/>
      <c r="NV194" s="10"/>
      <c r="NW194" s="10"/>
      <c r="NX194" s="10"/>
      <c r="NY194" s="19"/>
      <c r="NZ194" s="39"/>
      <c r="OA194" s="14"/>
      <c r="OB194" s="12"/>
      <c r="OC194" s="12"/>
      <c r="OD194" s="12"/>
      <c r="OE194" s="12"/>
      <c r="OF194" s="12"/>
      <c r="OG194" s="12"/>
      <c r="OH194" s="14"/>
      <c r="OI194" s="14"/>
      <c r="OJ194" s="12"/>
      <c r="OK194" s="39"/>
      <c r="OL194" s="17"/>
      <c r="OM194" s="10"/>
      <c r="ON194" s="10"/>
      <c r="OO194" s="10"/>
      <c r="OP194" s="10"/>
      <c r="OQ194" s="10"/>
      <c r="OR194" s="10"/>
      <c r="OS194" s="10"/>
      <c r="OT194" s="10"/>
      <c r="OU194" s="10"/>
      <c r="OV194" s="10"/>
      <c r="OW194" s="10"/>
      <c r="OX194" s="10"/>
      <c r="OY194" s="10"/>
      <c r="OZ194" s="10"/>
      <c r="PA194" s="10"/>
      <c r="PB194" s="10"/>
      <c r="PC194" s="10"/>
      <c r="PD194" s="10"/>
      <c r="PE194" s="10"/>
      <c r="PF194" s="10"/>
      <c r="PG194" s="10"/>
      <c r="PH194" s="10"/>
      <c r="PI194" s="10"/>
      <c r="PJ194" s="10"/>
      <c r="PK194" s="10"/>
      <c r="PL194" s="10"/>
      <c r="PM194" s="10"/>
      <c r="PN194" s="10"/>
      <c r="PO194" s="10"/>
      <c r="PP194" s="10"/>
      <c r="PQ194" s="10"/>
      <c r="PR194" s="25"/>
      <c r="PS194" s="27"/>
      <c r="PT194" s="13"/>
      <c r="PU194" s="14"/>
      <c r="PV194" s="12"/>
      <c r="PW194" s="12"/>
      <c r="PX194" s="12"/>
      <c r="PY194" s="12"/>
      <c r="PZ194" s="12"/>
      <c r="QA194" s="12"/>
      <c r="QB194" s="12"/>
      <c r="QC194" s="12"/>
      <c r="QD194" s="12"/>
      <c r="QE194" s="12"/>
      <c r="QF194" s="12"/>
      <c r="QG194" s="12"/>
      <c r="QH194" s="12"/>
      <c r="QI194" s="12"/>
      <c r="QJ194" s="12"/>
      <c r="QK194" s="12"/>
      <c r="QL194" s="12"/>
      <c r="QM194" s="12"/>
      <c r="QN194" s="12"/>
      <c r="QO194" s="12"/>
      <c r="QP194" s="12"/>
      <c r="QQ194" s="12"/>
      <c r="QR194" s="12"/>
      <c r="QS194" s="12"/>
      <c r="QT194" s="12"/>
      <c r="QU194" s="12"/>
      <c r="QV194" s="12"/>
      <c r="QW194" s="12"/>
      <c r="QX194" s="12"/>
      <c r="QY194" s="12"/>
      <c r="QZ194" s="12"/>
      <c r="RA194" s="12"/>
      <c r="RB194" s="12"/>
      <c r="RC194" s="12"/>
      <c r="RD194" s="12"/>
      <c r="RE194" s="12"/>
      <c r="RF194" s="12"/>
      <c r="RG194" s="12"/>
      <c r="RH194" s="12"/>
      <c r="RI194" s="12"/>
      <c r="RJ194" s="12"/>
      <c r="RK194" s="12"/>
      <c r="RL194" s="12"/>
      <c r="RM194" s="12"/>
      <c r="RN194" s="12"/>
      <c r="RO194" s="12"/>
      <c r="RP194" s="12"/>
      <c r="RQ194" s="12"/>
      <c r="RR194" s="12"/>
      <c r="RS194" s="12"/>
      <c r="RT194" s="12"/>
      <c r="RU194" s="12"/>
      <c r="RV194" s="12"/>
      <c r="RW194" s="12"/>
      <c r="RX194" s="12"/>
      <c r="RY194" s="12"/>
      <c r="RZ194" s="12"/>
      <c r="SA194" s="12"/>
      <c r="SB194" s="12"/>
      <c r="SC194" s="12"/>
      <c r="SD194" s="12"/>
      <c r="SE194" s="12"/>
      <c r="SF194" s="18"/>
      <c r="SG194" s="10"/>
      <c r="SH194" s="10"/>
      <c r="SI194" s="10"/>
      <c r="SJ194" s="10"/>
      <c r="SK194" s="10"/>
      <c r="SL194" s="10"/>
      <c r="SM194" s="10"/>
      <c r="SN194" s="10"/>
      <c r="SO194" s="10"/>
      <c r="SP194" s="10"/>
      <c r="SQ194" s="10"/>
      <c r="SR194" s="10"/>
      <c r="SS194" s="10"/>
      <c r="ST194" s="10"/>
      <c r="SU194" s="10"/>
      <c r="SV194" s="10"/>
      <c r="SW194" s="10"/>
      <c r="SX194" s="10"/>
      <c r="SY194" s="10"/>
      <c r="SZ194" s="10"/>
      <c r="TA194" s="10"/>
      <c r="TB194" s="10"/>
      <c r="TC194" s="10"/>
      <c r="TD194" s="10"/>
      <c r="TE194" s="10"/>
      <c r="TF194" s="10"/>
      <c r="TG194" s="10"/>
      <c r="TH194" s="10"/>
      <c r="TI194" s="10"/>
      <c r="TJ194" s="10"/>
      <c r="TK194" s="10"/>
      <c r="TL194" s="10"/>
      <c r="TM194" s="10"/>
      <c r="TN194" s="10"/>
      <c r="TO194" s="10"/>
      <c r="TP194" s="10"/>
      <c r="TQ194" s="10"/>
      <c r="TR194" s="10"/>
      <c r="TS194" s="8"/>
      <c r="TT194" s="8"/>
    </row>
    <row r="195" spans="1:540" ht="9.6" customHeight="1">
      <c r="A195" s="8"/>
      <c r="B195" s="8"/>
      <c r="C195" s="8"/>
      <c r="D195" s="8"/>
      <c r="E195" s="8"/>
      <c r="F195" s="8"/>
      <c r="G195" s="8"/>
      <c r="H195" s="8"/>
      <c r="I195" s="8"/>
      <c r="J195" s="8"/>
      <c r="K195" s="8"/>
      <c r="L195" s="8"/>
      <c r="M195" s="8"/>
      <c r="N195" s="8"/>
      <c r="O195" s="8"/>
      <c r="P195" s="8"/>
      <c r="Q195" s="12"/>
      <c r="R195" s="27"/>
      <c r="S195" s="19"/>
      <c r="T195" s="10"/>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10"/>
      <c r="CJ195" s="17"/>
      <c r="CK195" s="18"/>
      <c r="CL195" s="8"/>
      <c r="CM195" s="8"/>
      <c r="CN195" s="8"/>
      <c r="CO195" s="8"/>
      <c r="CP195" s="8"/>
      <c r="CQ195" s="8"/>
      <c r="CR195" s="8"/>
      <c r="CS195" s="8"/>
      <c r="CT195" s="8"/>
      <c r="CU195" s="8"/>
      <c r="CV195" s="8"/>
      <c r="CW195" s="8"/>
      <c r="CX195" s="8"/>
      <c r="CY195" s="8"/>
      <c r="CZ195" s="8"/>
      <c r="DA195" s="8"/>
      <c r="DB195" s="8"/>
      <c r="DC195" s="8"/>
      <c r="DD195" s="8"/>
      <c r="DE195" s="8"/>
      <c r="DF195" s="8"/>
      <c r="DG195" s="8"/>
      <c r="DH195" s="8"/>
      <c r="DI195" s="8"/>
      <c r="DJ195" s="8"/>
      <c r="DK195" s="8"/>
      <c r="DL195" s="8"/>
      <c r="DM195" s="8"/>
      <c r="DN195" s="8"/>
      <c r="DO195" s="8"/>
      <c r="DP195" s="8"/>
      <c r="DQ195" s="14"/>
      <c r="DR195" s="12"/>
      <c r="DS195" s="12"/>
      <c r="DT195" s="14"/>
      <c r="DU195" s="8"/>
      <c r="DV195" s="8"/>
      <c r="DW195" s="8"/>
      <c r="DX195" s="8"/>
      <c r="DY195" s="8"/>
      <c r="DZ195" s="8"/>
      <c r="EA195" s="8"/>
      <c r="EB195" s="8"/>
      <c r="EC195" s="8"/>
      <c r="ED195" s="8"/>
      <c r="EE195" s="8"/>
      <c r="EF195" s="8"/>
      <c r="EG195" s="8"/>
      <c r="EH195" s="8"/>
      <c r="EI195" s="8"/>
      <c r="EJ195" s="8"/>
      <c r="EK195" s="8"/>
      <c r="EL195" s="8"/>
      <c r="EM195" s="8"/>
      <c r="EN195" s="8"/>
      <c r="EO195" s="8"/>
      <c r="EP195" s="8"/>
      <c r="EQ195" s="8"/>
      <c r="ER195" s="8"/>
      <c r="ES195" s="8"/>
      <c r="ET195" s="8"/>
      <c r="EU195" s="8"/>
      <c r="EV195" s="8"/>
      <c r="EW195" s="8"/>
      <c r="EX195" s="8"/>
      <c r="EY195" s="8"/>
      <c r="EZ195" s="8"/>
      <c r="FA195" s="8"/>
      <c r="FB195" s="8"/>
      <c r="FC195" s="13"/>
      <c r="FD195" s="23"/>
      <c r="FE195" s="32"/>
      <c r="FF195" s="10"/>
      <c r="FG195" s="10"/>
      <c r="FH195" s="28"/>
      <c r="FI195" s="28"/>
      <c r="FJ195" s="28"/>
      <c r="FK195" s="28"/>
      <c r="FL195" s="28"/>
      <c r="FM195" s="28"/>
      <c r="FN195" s="28"/>
      <c r="FO195" s="28"/>
      <c r="FP195" s="28"/>
      <c r="FQ195" s="28"/>
      <c r="FR195" s="28"/>
      <c r="FS195" s="28"/>
      <c r="FT195" s="28"/>
      <c r="FU195" s="28"/>
      <c r="FV195" s="28"/>
      <c r="FW195" s="28"/>
      <c r="FX195" s="28"/>
      <c r="FY195" s="28"/>
      <c r="FZ195" s="28"/>
      <c r="GA195" s="28"/>
      <c r="GB195" s="28"/>
      <c r="GC195" s="28"/>
      <c r="GD195" s="28"/>
      <c r="GE195" s="28"/>
      <c r="GF195" s="28"/>
      <c r="GG195" s="28"/>
      <c r="GH195" s="28"/>
      <c r="GI195" s="28"/>
      <c r="GJ195" s="28"/>
      <c r="GK195" s="28"/>
      <c r="GL195" s="28"/>
      <c r="GM195" s="28"/>
      <c r="GN195" s="28"/>
      <c r="GO195" s="28"/>
      <c r="GP195" s="28"/>
      <c r="GQ195" s="28"/>
      <c r="GR195" s="28"/>
      <c r="GS195" s="28"/>
      <c r="GT195" s="28"/>
      <c r="GU195" s="28"/>
      <c r="GV195" s="28"/>
      <c r="GW195" s="28"/>
      <c r="GX195" s="28"/>
      <c r="GY195" s="28"/>
      <c r="GZ195" s="28"/>
      <c r="HA195" s="10"/>
      <c r="HB195" s="28"/>
      <c r="HC195" s="28"/>
      <c r="HD195" s="28"/>
      <c r="HE195" s="28"/>
      <c r="HF195" s="28"/>
      <c r="HG195" s="28"/>
      <c r="HH195" s="28"/>
      <c r="HI195" s="28"/>
      <c r="HJ195" s="28"/>
      <c r="HK195" s="28"/>
      <c r="HL195" s="28"/>
      <c r="HM195" s="28"/>
      <c r="HN195" s="28"/>
      <c r="HO195" s="28"/>
      <c r="HP195" s="28"/>
      <c r="HQ195" s="19"/>
      <c r="HR195" s="25"/>
      <c r="HS195" s="19"/>
      <c r="HT195" s="17"/>
      <c r="HU195" s="22"/>
      <c r="HV195" s="12"/>
      <c r="HW195" s="8"/>
      <c r="HX195" s="8"/>
      <c r="HY195" s="8"/>
      <c r="HZ195" s="8"/>
      <c r="IA195" s="8"/>
      <c r="IB195" s="8"/>
      <c r="IC195" s="8"/>
      <c r="ID195" s="8"/>
      <c r="IE195" s="8"/>
      <c r="IF195" s="8"/>
      <c r="IG195" s="8"/>
      <c r="IH195" s="8"/>
      <c r="II195" s="8"/>
      <c r="IJ195" s="8"/>
      <c r="IK195" s="8"/>
      <c r="IL195" s="8"/>
      <c r="IM195" s="8"/>
      <c r="IN195" s="8"/>
      <c r="IO195" s="8"/>
      <c r="IP195" s="8"/>
      <c r="IQ195" s="8"/>
      <c r="IR195" s="9"/>
      <c r="IS195" s="10"/>
      <c r="IT195" s="10"/>
      <c r="IU195" s="10"/>
      <c r="IV195" s="10"/>
      <c r="IW195" s="10"/>
      <c r="IX195" s="10"/>
      <c r="IY195" s="10"/>
      <c r="IZ195" s="10"/>
      <c r="JA195" s="10"/>
      <c r="JB195" s="10"/>
      <c r="JC195" s="10"/>
      <c r="JD195" s="10"/>
      <c r="JE195" s="10"/>
      <c r="JF195" s="10"/>
      <c r="JG195" s="10"/>
      <c r="JH195" s="10"/>
      <c r="JI195" s="10"/>
      <c r="JJ195" s="10"/>
      <c r="JK195" s="10"/>
      <c r="JL195" s="10"/>
      <c r="JM195" s="10"/>
      <c r="JN195" s="10"/>
      <c r="JO195" s="10"/>
      <c r="JP195" s="10"/>
      <c r="JQ195" s="10"/>
      <c r="JR195" s="10"/>
      <c r="JS195" s="10"/>
      <c r="JT195" s="10"/>
      <c r="JU195" s="10"/>
      <c r="JV195" s="10"/>
      <c r="JW195" s="10"/>
      <c r="JX195" s="10"/>
      <c r="JY195" s="10"/>
      <c r="JZ195" s="10"/>
      <c r="KA195" s="10"/>
      <c r="KB195" s="10"/>
      <c r="KC195" s="10"/>
      <c r="KD195" s="10"/>
      <c r="KE195" s="10"/>
      <c r="KF195" s="10"/>
      <c r="KG195" s="23"/>
      <c r="KH195" s="14"/>
      <c r="KI195" s="12"/>
      <c r="KJ195" s="12"/>
      <c r="KK195" s="12"/>
      <c r="KL195" s="12"/>
      <c r="KM195" s="12"/>
      <c r="KN195" s="12"/>
      <c r="KO195" s="12"/>
      <c r="KP195" s="12"/>
      <c r="KQ195" s="12"/>
      <c r="KR195" s="12"/>
      <c r="KS195" s="12"/>
      <c r="KT195" s="12"/>
      <c r="KU195" s="12"/>
      <c r="KV195" s="12"/>
      <c r="KW195" s="12"/>
      <c r="KX195" s="12"/>
      <c r="KY195" s="12"/>
      <c r="KZ195" s="12"/>
      <c r="LA195" s="12"/>
      <c r="LB195" s="12"/>
      <c r="LC195" s="12"/>
      <c r="LD195" s="12"/>
      <c r="LE195" s="12"/>
      <c r="LF195" s="12"/>
      <c r="LG195" s="12"/>
      <c r="LH195" s="12"/>
      <c r="LI195" s="12"/>
      <c r="LJ195" s="12"/>
      <c r="LK195" s="12"/>
      <c r="LL195" s="12"/>
      <c r="LM195" s="12"/>
      <c r="LN195" s="12"/>
      <c r="LO195" s="12"/>
      <c r="LP195" s="12"/>
      <c r="LQ195" s="12"/>
      <c r="LR195" s="12"/>
      <c r="LS195" s="12"/>
      <c r="LT195" s="12"/>
      <c r="LU195" s="12"/>
      <c r="LV195" s="12"/>
      <c r="LW195" s="12"/>
      <c r="LX195" s="12"/>
      <c r="LY195" s="12"/>
      <c r="LZ195" s="12"/>
      <c r="MA195" s="12"/>
      <c r="MB195" s="12"/>
      <c r="MC195" s="12"/>
      <c r="MD195" s="12"/>
      <c r="ME195" s="12"/>
      <c r="MF195" s="12"/>
      <c r="MG195" s="12"/>
      <c r="MH195" s="12"/>
      <c r="MI195" s="12"/>
      <c r="MJ195" s="12"/>
      <c r="MK195" s="12"/>
      <c r="ML195" s="12"/>
      <c r="MM195" s="12"/>
      <c r="MN195" s="12"/>
      <c r="MO195" s="12"/>
      <c r="MP195" s="12"/>
      <c r="MQ195" s="12"/>
      <c r="MR195" s="12"/>
      <c r="MS195" s="12"/>
      <c r="MT195" s="12"/>
      <c r="MU195" s="14"/>
      <c r="MV195" s="14"/>
      <c r="MW195" s="18"/>
      <c r="MX195" s="19"/>
      <c r="MY195" s="10"/>
      <c r="MZ195" s="10"/>
      <c r="NA195" s="10"/>
      <c r="NB195" s="10"/>
      <c r="NC195" s="10"/>
      <c r="ND195" s="10"/>
      <c r="NE195" s="10"/>
      <c r="NF195" s="10"/>
      <c r="NG195" s="10"/>
      <c r="NH195" s="10"/>
      <c r="NI195" s="10"/>
      <c r="NJ195" s="10"/>
      <c r="NK195" s="10"/>
      <c r="NL195" s="10"/>
      <c r="NM195" s="10"/>
      <c r="NN195" s="10"/>
      <c r="NO195" s="10"/>
      <c r="NP195" s="10"/>
      <c r="NQ195" s="10"/>
      <c r="NR195" s="10"/>
      <c r="NS195" s="10"/>
      <c r="NT195" s="10"/>
      <c r="NU195" s="10"/>
      <c r="NV195" s="10"/>
      <c r="NW195" s="10"/>
      <c r="NX195" s="10"/>
      <c r="NY195" s="10"/>
      <c r="NZ195" s="10"/>
      <c r="OA195" s="9"/>
      <c r="OB195" s="18"/>
      <c r="OC195" s="18"/>
      <c r="OD195" s="12"/>
      <c r="OE195" s="12"/>
      <c r="OF195" s="12"/>
      <c r="OG195" s="18"/>
      <c r="OH195" s="18"/>
      <c r="OI195" s="27"/>
      <c r="OJ195" s="19"/>
      <c r="OK195" s="10"/>
      <c r="OL195" s="10"/>
      <c r="OM195" s="10"/>
      <c r="ON195" s="10"/>
      <c r="OO195" s="10"/>
      <c r="OP195" s="10"/>
      <c r="OQ195" s="10"/>
      <c r="OR195" s="10"/>
      <c r="OS195" s="10"/>
      <c r="OT195" s="10"/>
      <c r="OU195" s="10"/>
      <c r="OV195" s="10"/>
      <c r="OW195" s="10"/>
      <c r="OX195" s="10"/>
      <c r="OY195" s="10"/>
      <c r="OZ195" s="10"/>
      <c r="PA195" s="10"/>
      <c r="PB195" s="10"/>
      <c r="PC195" s="10"/>
      <c r="PD195" s="10"/>
      <c r="PE195" s="10"/>
      <c r="PF195" s="10"/>
      <c r="PG195" s="10"/>
      <c r="PH195" s="10"/>
      <c r="PI195" s="10"/>
      <c r="PJ195" s="10"/>
      <c r="PK195" s="10"/>
      <c r="PL195" s="10"/>
      <c r="PM195" s="10"/>
      <c r="PN195" s="10"/>
      <c r="PO195" s="10"/>
      <c r="PP195" s="32"/>
      <c r="PQ195" s="18"/>
      <c r="PR195" s="14"/>
      <c r="PS195" s="14"/>
      <c r="PT195" s="12"/>
      <c r="PU195" s="12"/>
      <c r="PV195" s="12"/>
      <c r="PW195" s="12"/>
      <c r="PX195" s="12"/>
      <c r="PY195" s="12"/>
      <c r="PZ195" s="12"/>
      <c r="QA195" s="12"/>
      <c r="QB195" s="12"/>
      <c r="QC195" s="12"/>
      <c r="QD195" s="12"/>
      <c r="QE195" s="12"/>
      <c r="QF195" s="12"/>
      <c r="QG195" s="12"/>
      <c r="QH195" s="12"/>
      <c r="QI195" s="12"/>
      <c r="QJ195" s="12"/>
      <c r="QK195" s="12"/>
      <c r="QL195" s="12"/>
      <c r="QM195" s="12"/>
      <c r="QN195" s="12"/>
      <c r="QO195" s="12"/>
      <c r="QP195" s="12"/>
      <c r="QQ195" s="12"/>
      <c r="QR195" s="12"/>
      <c r="QS195" s="12"/>
      <c r="QT195" s="12"/>
      <c r="QU195" s="12"/>
      <c r="QV195" s="12"/>
      <c r="QW195" s="12"/>
      <c r="QX195" s="12"/>
      <c r="QY195" s="12"/>
      <c r="QZ195" s="12"/>
      <c r="RA195" s="12"/>
      <c r="RB195" s="12"/>
      <c r="RC195" s="12"/>
      <c r="RD195" s="12"/>
      <c r="RE195" s="12"/>
      <c r="RF195" s="12"/>
      <c r="RG195" s="12"/>
      <c r="RH195" s="12"/>
      <c r="RI195" s="12"/>
      <c r="RJ195" s="12"/>
      <c r="RK195" s="12"/>
      <c r="RL195" s="12"/>
      <c r="RM195" s="12"/>
      <c r="RN195" s="12"/>
      <c r="RO195" s="12"/>
      <c r="RP195" s="12"/>
      <c r="RQ195" s="12"/>
      <c r="RR195" s="12"/>
      <c r="RS195" s="12"/>
      <c r="RT195" s="12"/>
      <c r="RU195" s="12"/>
      <c r="RV195" s="12"/>
      <c r="RW195" s="12"/>
      <c r="RX195" s="12"/>
      <c r="RY195" s="12"/>
      <c r="RZ195" s="12"/>
      <c r="SA195" s="12"/>
      <c r="SB195" s="12"/>
      <c r="SC195" s="12"/>
      <c r="SD195" s="12"/>
      <c r="SE195" s="18"/>
      <c r="SF195" s="19"/>
      <c r="SG195" s="10"/>
      <c r="SH195" s="10"/>
      <c r="SI195" s="10"/>
      <c r="SJ195" s="10"/>
      <c r="SK195" s="10"/>
      <c r="SL195" s="10"/>
      <c r="SM195" s="10"/>
      <c r="SN195" s="10"/>
      <c r="SO195" s="10"/>
      <c r="SP195" s="10"/>
      <c r="SQ195" s="10"/>
      <c r="SR195" s="10"/>
      <c r="SS195" s="10"/>
      <c r="ST195" s="10"/>
      <c r="SU195" s="10"/>
      <c r="SV195" s="10"/>
      <c r="SW195" s="10"/>
      <c r="SX195" s="10"/>
      <c r="SY195" s="10"/>
      <c r="SZ195" s="10"/>
      <c r="TA195" s="10"/>
      <c r="TB195" s="10"/>
      <c r="TC195" s="10"/>
      <c r="TD195" s="10"/>
      <c r="TE195" s="10"/>
      <c r="TF195" s="10"/>
      <c r="TG195" s="10"/>
      <c r="TH195" s="10"/>
      <c r="TI195" s="10"/>
      <c r="TJ195" s="10"/>
      <c r="TK195" s="10"/>
      <c r="TL195" s="10"/>
      <c r="TM195" s="10"/>
      <c r="TN195" s="10"/>
      <c r="TO195" s="10"/>
      <c r="TP195" s="10"/>
      <c r="TQ195" s="10"/>
      <c r="TR195" s="10"/>
      <c r="TS195" s="8"/>
      <c r="TT195" s="8"/>
    </row>
    <row r="196" spans="1:540" ht="9.6" customHeight="1">
      <c r="A196" s="8"/>
      <c r="B196" s="8"/>
      <c r="C196" s="8"/>
      <c r="D196" s="8"/>
      <c r="E196" s="8"/>
      <c r="F196" s="8"/>
      <c r="G196" s="8"/>
      <c r="H196" s="8"/>
      <c r="I196" s="8"/>
      <c r="J196" s="8"/>
      <c r="K196" s="8"/>
      <c r="L196" s="8"/>
      <c r="M196" s="8"/>
      <c r="N196" s="8"/>
      <c r="O196" s="8"/>
      <c r="P196" s="8"/>
      <c r="Q196" s="8"/>
      <c r="R196" s="8"/>
      <c r="S196" s="12"/>
      <c r="T196" s="23"/>
      <c r="U196" s="32"/>
      <c r="V196" s="28"/>
      <c r="W196" s="10"/>
      <c r="X196" s="10"/>
      <c r="Y196" s="10"/>
      <c r="Z196" s="10"/>
      <c r="AA196" s="10"/>
      <c r="AB196" s="10"/>
      <c r="AC196" s="10"/>
      <c r="AD196" s="10"/>
      <c r="AE196" s="10"/>
      <c r="AF196" s="10"/>
      <c r="AG196" s="10"/>
      <c r="AH196" s="10"/>
      <c r="AI196" s="10"/>
      <c r="AJ196" s="10"/>
      <c r="AK196" s="10"/>
      <c r="AL196" s="10"/>
      <c r="AM196" s="28"/>
      <c r="AN196" s="10"/>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c r="CB196" s="28"/>
      <c r="CC196" s="28"/>
      <c r="CD196" s="28"/>
      <c r="CE196" s="28"/>
      <c r="CF196" s="28"/>
      <c r="CG196" s="28"/>
      <c r="CH196" s="28"/>
      <c r="CI196" s="28"/>
      <c r="CJ196" s="28"/>
      <c r="CK196" s="10"/>
      <c r="CL196" s="32"/>
      <c r="CM196" s="29"/>
      <c r="CN196" s="14"/>
      <c r="CO196" s="8"/>
      <c r="CP196" s="8"/>
      <c r="CQ196" s="8"/>
      <c r="CR196" s="8"/>
      <c r="CS196" s="8"/>
      <c r="CT196" s="8"/>
      <c r="CU196" s="8"/>
      <c r="CV196" s="8"/>
      <c r="CW196" s="8"/>
      <c r="CX196" s="8"/>
      <c r="CY196" s="8"/>
      <c r="CZ196" s="8"/>
      <c r="DA196" s="8"/>
      <c r="DB196" s="8"/>
      <c r="DC196" s="8"/>
      <c r="DD196" s="8"/>
      <c r="DE196" s="8"/>
      <c r="DF196" s="8"/>
      <c r="DG196" s="8"/>
      <c r="DH196" s="8"/>
      <c r="DI196" s="8"/>
      <c r="DJ196" s="8"/>
      <c r="DK196" s="8"/>
      <c r="DL196" s="8"/>
      <c r="DM196" s="8"/>
      <c r="DN196" s="8"/>
      <c r="DO196" s="8"/>
      <c r="DP196" s="8"/>
      <c r="DQ196" s="8"/>
      <c r="DR196" s="8"/>
      <c r="DS196" s="8"/>
      <c r="DT196" s="8"/>
      <c r="DU196" s="8"/>
      <c r="DV196" s="8"/>
      <c r="DW196" s="8"/>
      <c r="DX196" s="8"/>
      <c r="DY196" s="8"/>
      <c r="DZ196" s="8"/>
      <c r="EA196" s="8"/>
      <c r="EB196" s="8"/>
      <c r="EC196" s="8"/>
      <c r="ED196" s="8"/>
      <c r="EE196" s="8"/>
      <c r="EF196" s="8"/>
      <c r="EG196" s="8"/>
      <c r="EH196" s="8"/>
      <c r="EI196" s="8"/>
      <c r="EJ196" s="8"/>
      <c r="EK196" s="8"/>
      <c r="EL196" s="8"/>
      <c r="EM196" s="8"/>
      <c r="EN196" s="8"/>
      <c r="EO196" s="8"/>
      <c r="EP196" s="8"/>
      <c r="EQ196" s="8"/>
      <c r="ER196" s="8"/>
      <c r="ES196" s="8"/>
      <c r="ET196" s="8"/>
      <c r="EU196" s="8"/>
      <c r="EV196" s="8"/>
      <c r="EW196" s="8"/>
      <c r="EX196" s="8"/>
      <c r="EY196" s="8"/>
      <c r="EZ196" s="8"/>
      <c r="FA196" s="12"/>
      <c r="FB196" s="17"/>
      <c r="FC196" s="28"/>
      <c r="FD196" s="10"/>
      <c r="FE196" s="28"/>
      <c r="FF196" s="28"/>
      <c r="FG196" s="28"/>
      <c r="FH196" s="28"/>
      <c r="FI196" s="28"/>
      <c r="FJ196" s="28"/>
      <c r="FK196" s="28"/>
      <c r="FL196" s="28"/>
      <c r="FM196" s="28"/>
      <c r="FN196" s="28"/>
      <c r="FO196" s="28"/>
      <c r="FP196" s="28"/>
      <c r="FQ196" s="28"/>
      <c r="FR196" s="28"/>
      <c r="FS196" s="28"/>
      <c r="FT196" s="28"/>
      <c r="FU196" s="28"/>
      <c r="FV196" s="28"/>
      <c r="FW196" s="28"/>
      <c r="FX196" s="28"/>
      <c r="FY196" s="28"/>
      <c r="FZ196" s="28"/>
      <c r="GA196" s="28"/>
      <c r="GB196" s="28"/>
      <c r="GC196" s="28"/>
      <c r="GD196" s="28"/>
      <c r="GE196" s="28"/>
      <c r="GF196" s="28"/>
      <c r="GG196" s="28"/>
      <c r="GH196" s="28"/>
      <c r="GI196" s="28"/>
      <c r="GJ196" s="28"/>
      <c r="GK196" s="28"/>
      <c r="GL196" s="28"/>
      <c r="GM196" s="28"/>
      <c r="GN196" s="28"/>
      <c r="GO196" s="28"/>
      <c r="GP196" s="28"/>
      <c r="GQ196" s="28"/>
      <c r="GR196" s="28"/>
      <c r="GS196" s="28"/>
      <c r="GT196" s="28"/>
      <c r="GU196" s="28"/>
      <c r="GV196" s="10"/>
      <c r="GW196" s="28"/>
      <c r="GX196" s="10"/>
      <c r="GY196" s="10"/>
      <c r="GZ196" s="28"/>
      <c r="HA196" s="17"/>
      <c r="HB196" s="23"/>
      <c r="HC196" s="23"/>
      <c r="HD196" s="18"/>
      <c r="HE196" s="39"/>
      <c r="HF196" s="29"/>
      <c r="HG196" s="29"/>
      <c r="HH196" s="29"/>
      <c r="HI196" s="33"/>
      <c r="HJ196" s="33"/>
      <c r="HK196" s="33"/>
      <c r="HL196" s="33"/>
      <c r="HM196" s="33"/>
      <c r="HN196" s="13"/>
      <c r="HO196" s="13"/>
      <c r="HP196" s="13"/>
      <c r="HQ196" s="13"/>
      <c r="HR196" s="14"/>
      <c r="HS196" s="14"/>
      <c r="HT196" s="14"/>
      <c r="HU196" s="8"/>
      <c r="HV196" s="8"/>
      <c r="HW196" s="8"/>
      <c r="HX196" s="8"/>
      <c r="HY196" s="8"/>
      <c r="HZ196" s="8"/>
      <c r="IA196" s="8"/>
      <c r="IB196" s="8"/>
      <c r="IC196" s="8"/>
      <c r="ID196" s="8"/>
      <c r="IE196" s="8"/>
      <c r="IF196" s="8"/>
      <c r="IG196" s="8"/>
      <c r="IH196" s="8"/>
      <c r="II196" s="8"/>
      <c r="IJ196" s="8"/>
      <c r="IK196" s="8"/>
      <c r="IL196" s="8"/>
      <c r="IM196" s="8"/>
      <c r="IN196" s="8"/>
      <c r="IO196" s="8"/>
      <c r="IP196" s="8"/>
      <c r="IQ196" s="8"/>
      <c r="IR196" s="9"/>
      <c r="IS196" s="10"/>
      <c r="IT196" s="10"/>
      <c r="IU196" s="10"/>
      <c r="IV196" s="10"/>
      <c r="IW196" s="10"/>
      <c r="IX196" s="10"/>
      <c r="IY196" s="10"/>
      <c r="IZ196" s="10"/>
      <c r="JA196" s="10"/>
      <c r="JB196" s="10"/>
      <c r="JC196" s="10"/>
      <c r="JD196" s="10"/>
      <c r="JE196" s="10"/>
      <c r="JF196" s="10"/>
      <c r="JG196" s="10"/>
      <c r="JH196" s="10"/>
      <c r="JI196" s="10"/>
      <c r="JJ196" s="10"/>
      <c r="JK196" s="10"/>
      <c r="JL196" s="10"/>
      <c r="JM196" s="10"/>
      <c r="JN196" s="10"/>
      <c r="JO196" s="10"/>
      <c r="JP196" s="10"/>
      <c r="JQ196" s="10"/>
      <c r="JR196" s="10"/>
      <c r="JS196" s="10"/>
      <c r="JT196" s="10"/>
      <c r="JU196" s="10"/>
      <c r="JV196" s="10"/>
      <c r="JW196" s="10"/>
      <c r="JX196" s="10"/>
      <c r="JY196" s="10"/>
      <c r="JZ196" s="10"/>
      <c r="KA196" s="10"/>
      <c r="KB196" s="10"/>
      <c r="KC196" s="10"/>
      <c r="KD196" s="10"/>
      <c r="KE196" s="10"/>
      <c r="KF196" s="10"/>
      <c r="KG196" s="10"/>
      <c r="KH196" s="9"/>
      <c r="KI196" s="12"/>
      <c r="KJ196" s="14"/>
      <c r="KK196" s="14"/>
      <c r="KL196" s="12"/>
      <c r="KM196" s="12"/>
      <c r="KN196" s="12"/>
      <c r="KO196" s="12"/>
      <c r="KP196" s="12"/>
      <c r="KQ196" s="12"/>
      <c r="KR196" s="12"/>
      <c r="KS196" s="12"/>
      <c r="KT196" s="12"/>
      <c r="KU196" s="12"/>
      <c r="KV196" s="12"/>
      <c r="KW196" s="12"/>
      <c r="KX196" s="12"/>
      <c r="KY196" s="12"/>
      <c r="KZ196" s="12"/>
      <c r="LA196" s="12"/>
      <c r="LB196" s="12"/>
      <c r="LC196" s="12"/>
      <c r="LD196" s="12"/>
      <c r="LE196" s="12"/>
      <c r="LF196" s="12"/>
      <c r="LG196" s="12"/>
      <c r="LH196" s="12"/>
      <c r="LI196" s="12"/>
      <c r="LJ196" s="12"/>
      <c r="LK196" s="12"/>
      <c r="LL196" s="12"/>
      <c r="LM196" s="12"/>
      <c r="LN196" s="12"/>
      <c r="LO196" s="12"/>
      <c r="LP196" s="12"/>
      <c r="LQ196" s="12"/>
      <c r="LR196" s="12"/>
      <c r="LS196" s="12"/>
      <c r="LT196" s="12"/>
      <c r="LU196" s="12"/>
      <c r="LV196" s="12"/>
      <c r="LW196" s="12"/>
      <c r="LX196" s="12"/>
      <c r="LY196" s="12"/>
      <c r="LZ196" s="12"/>
      <c r="MA196" s="12"/>
      <c r="MB196" s="12"/>
      <c r="MC196" s="12"/>
      <c r="MD196" s="12"/>
      <c r="ME196" s="12"/>
      <c r="MF196" s="12"/>
      <c r="MG196" s="12"/>
      <c r="MH196" s="12"/>
      <c r="MI196" s="12"/>
      <c r="MJ196" s="12"/>
      <c r="MK196" s="12"/>
      <c r="ML196" s="12"/>
      <c r="MM196" s="12"/>
      <c r="MN196" s="12"/>
      <c r="MO196" s="12"/>
      <c r="MP196" s="12"/>
      <c r="MQ196" s="12"/>
      <c r="MR196" s="12"/>
      <c r="MS196" s="12"/>
      <c r="MT196" s="12"/>
      <c r="MU196" s="12"/>
      <c r="MV196" s="12"/>
      <c r="MW196" s="14"/>
      <c r="MX196" s="14"/>
      <c r="MY196" s="18"/>
      <c r="MZ196" s="17"/>
      <c r="NA196" s="10"/>
      <c r="NB196" s="10"/>
      <c r="NC196" s="10"/>
      <c r="ND196" s="10"/>
      <c r="NE196" s="10"/>
      <c r="NF196" s="10"/>
      <c r="NG196" s="10"/>
      <c r="NH196" s="10"/>
      <c r="NI196" s="10"/>
      <c r="NJ196" s="10"/>
      <c r="NK196" s="10"/>
      <c r="NL196" s="10"/>
      <c r="NM196" s="10"/>
      <c r="NN196" s="10"/>
      <c r="NO196" s="10"/>
      <c r="NP196" s="10"/>
      <c r="NQ196" s="10"/>
      <c r="NR196" s="10"/>
      <c r="NS196" s="10"/>
      <c r="NT196" s="10"/>
      <c r="NU196" s="10"/>
      <c r="NV196" s="10"/>
      <c r="NW196" s="10"/>
      <c r="NX196" s="10"/>
      <c r="NY196" s="10"/>
      <c r="NZ196" s="10"/>
      <c r="OA196" s="10"/>
      <c r="OB196" s="10"/>
      <c r="OC196" s="10"/>
      <c r="OD196" s="19"/>
      <c r="OE196" s="19"/>
      <c r="OF196" s="10"/>
      <c r="OG196" s="10"/>
      <c r="OH196" s="10"/>
      <c r="OI196" s="10"/>
      <c r="OJ196" s="10"/>
      <c r="OK196" s="10"/>
      <c r="OL196" s="10"/>
      <c r="OM196" s="10"/>
      <c r="ON196" s="10"/>
      <c r="OO196" s="10"/>
      <c r="OP196" s="10"/>
      <c r="OQ196" s="10"/>
      <c r="OR196" s="10"/>
      <c r="OS196" s="10"/>
      <c r="OT196" s="10"/>
      <c r="OU196" s="10"/>
      <c r="OV196" s="10"/>
      <c r="OW196" s="10"/>
      <c r="OX196" s="10"/>
      <c r="OY196" s="10"/>
      <c r="OZ196" s="10"/>
      <c r="PA196" s="10"/>
      <c r="PB196" s="10"/>
      <c r="PC196" s="10"/>
      <c r="PD196" s="10"/>
      <c r="PE196" s="10"/>
      <c r="PF196" s="10"/>
      <c r="PG196" s="10"/>
      <c r="PH196" s="10"/>
      <c r="PI196" s="10"/>
      <c r="PJ196" s="10"/>
      <c r="PK196" s="10"/>
      <c r="PL196" s="10"/>
      <c r="PM196" s="10"/>
      <c r="PN196" s="9"/>
      <c r="PO196" s="12"/>
      <c r="PP196" s="14"/>
      <c r="PQ196" s="12"/>
      <c r="PR196" s="12"/>
      <c r="PS196" s="12"/>
      <c r="PT196" s="12"/>
      <c r="PU196" s="12"/>
      <c r="PV196" s="12"/>
      <c r="PW196" s="12"/>
      <c r="PX196" s="12"/>
      <c r="PY196" s="12"/>
      <c r="PZ196" s="12"/>
      <c r="QA196" s="12"/>
      <c r="QB196" s="12"/>
      <c r="QC196" s="12"/>
      <c r="QD196" s="12"/>
      <c r="QE196" s="12"/>
      <c r="QF196" s="12"/>
      <c r="QG196" s="12"/>
      <c r="QH196" s="12"/>
      <c r="QI196" s="12"/>
      <c r="QJ196" s="12"/>
      <c r="QK196" s="12"/>
      <c r="QL196" s="12"/>
      <c r="QM196" s="12"/>
      <c r="QN196" s="12"/>
      <c r="QO196" s="12"/>
      <c r="QP196" s="12"/>
      <c r="QQ196" s="12"/>
      <c r="QR196" s="12"/>
      <c r="QS196" s="12"/>
      <c r="QT196" s="12"/>
      <c r="QU196" s="12"/>
      <c r="QV196" s="12"/>
      <c r="QW196" s="12"/>
      <c r="QX196" s="12"/>
      <c r="QY196" s="12"/>
      <c r="QZ196" s="12"/>
      <c r="RA196" s="12"/>
      <c r="RB196" s="12"/>
      <c r="RC196" s="12"/>
      <c r="RD196" s="12"/>
      <c r="RE196" s="12"/>
      <c r="RF196" s="12"/>
      <c r="RG196" s="12"/>
      <c r="RH196" s="12"/>
      <c r="RI196" s="12"/>
      <c r="RJ196" s="12"/>
      <c r="RK196" s="12"/>
      <c r="RL196" s="12"/>
      <c r="RM196" s="12"/>
      <c r="RN196" s="12"/>
      <c r="RO196" s="12"/>
      <c r="RP196" s="12"/>
      <c r="RQ196" s="12"/>
      <c r="RR196" s="14"/>
      <c r="RS196" s="14"/>
      <c r="RT196" s="14"/>
      <c r="RU196" s="14"/>
      <c r="RV196" s="14"/>
      <c r="RW196" s="14"/>
      <c r="RX196" s="14"/>
      <c r="RY196" s="14"/>
      <c r="RZ196" s="14"/>
      <c r="SA196" s="13"/>
      <c r="SB196" s="13"/>
      <c r="SC196" s="18"/>
      <c r="SD196" s="27"/>
      <c r="SE196" s="10"/>
      <c r="SF196" s="10"/>
      <c r="SG196" s="10"/>
      <c r="SH196" s="10"/>
      <c r="SI196" s="10"/>
      <c r="SJ196" s="10"/>
      <c r="SK196" s="10"/>
      <c r="SL196" s="10"/>
      <c r="SM196" s="10"/>
      <c r="SN196" s="10"/>
      <c r="SO196" s="10"/>
      <c r="SP196" s="10"/>
      <c r="SQ196" s="10"/>
      <c r="SR196" s="10"/>
      <c r="SS196" s="10"/>
      <c r="ST196" s="10"/>
      <c r="SU196" s="10"/>
      <c r="SV196" s="10"/>
      <c r="SW196" s="10"/>
      <c r="SX196" s="10"/>
      <c r="SY196" s="10"/>
      <c r="SZ196" s="10"/>
      <c r="TA196" s="10"/>
      <c r="TB196" s="10"/>
      <c r="TC196" s="10"/>
      <c r="TD196" s="10"/>
      <c r="TE196" s="10"/>
      <c r="TF196" s="10"/>
      <c r="TG196" s="10"/>
      <c r="TH196" s="10"/>
      <c r="TI196" s="10"/>
      <c r="TJ196" s="10"/>
      <c r="TK196" s="10"/>
      <c r="TL196" s="10"/>
      <c r="TM196" s="10"/>
      <c r="TN196" s="10"/>
      <c r="TO196" s="10"/>
      <c r="TP196" s="10"/>
      <c r="TQ196" s="10"/>
      <c r="TR196" s="10"/>
      <c r="TS196" s="8"/>
      <c r="TT196" s="8"/>
    </row>
    <row r="197" spans="1:540" ht="9.6" customHeight="1">
      <c r="A197" s="8"/>
      <c r="B197" s="8"/>
      <c r="C197" s="8"/>
      <c r="D197" s="8"/>
      <c r="E197" s="8"/>
      <c r="F197" s="8"/>
      <c r="G197" s="8"/>
      <c r="H197" s="8"/>
      <c r="I197" s="8"/>
      <c r="J197" s="8"/>
      <c r="K197" s="8"/>
      <c r="L197" s="8"/>
      <c r="M197" s="8"/>
      <c r="N197" s="8"/>
      <c r="O197" s="8"/>
      <c r="P197" s="8"/>
      <c r="Q197" s="8"/>
      <c r="R197" s="8"/>
      <c r="S197" s="8"/>
      <c r="T197" s="8"/>
      <c r="U197" s="8"/>
      <c r="V197" s="8"/>
      <c r="W197" s="8"/>
      <c r="X197" s="14"/>
      <c r="Y197" s="18"/>
      <c r="Z197" s="18"/>
      <c r="AA197" s="18"/>
      <c r="AB197" s="18"/>
      <c r="AC197" s="23"/>
      <c r="AD197" s="23"/>
      <c r="AE197" s="23"/>
      <c r="AF197" s="23"/>
      <c r="AG197" s="23"/>
      <c r="AH197" s="23"/>
      <c r="AI197" s="23"/>
      <c r="AJ197" s="23"/>
      <c r="AK197" s="23"/>
      <c r="AL197" s="27"/>
      <c r="AM197" s="9"/>
      <c r="AN197" s="19"/>
      <c r="AO197" s="19"/>
      <c r="AP197" s="19"/>
      <c r="AQ197" s="10"/>
      <c r="AR197" s="10"/>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c r="CB197" s="28"/>
      <c r="CC197" s="28"/>
      <c r="CD197" s="28"/>
      <c r="CE197" s="28"/>
      <c r="CF197" s="28"/>
      <c r="CG197" s="28"/>
      <c r="CH197" s="28"/>
      <c r="CI197" s="28"/>
      <c r="CJ197" s="28"/>
      <c r="CK197" s="28"/>
      <c r="CL197" s="28"/>
      <c r="CM197" s="10"/>
      <c r="CN197" s="10"/>
      <c r="CO197" s="22"/>
      <c r="CP197" s="12"/>
      <c r="CQ197" s="8"/>
      <c r="CR197" s="8"/>
      <c r="CS197" s="8"/>
      <c r="CT197" s="8"/>
      <c r="CU197" s="8"/>
      <c r="CV197" s="8"/>
      <c r="CW197" s="8"/>
      <c r="CX197" s="8"/>
      <c r="CY197" s="8"/>
      <c r="CZ197" s="8"/>
      <c r="DA197" s="8"/>
      <c r="DB197" s="8"/>
      <c r="DC197" s="8"/>
      <c r="DD197" s="8"/>
      <c r="DE197" s="8"/>
      <c r="DF197" s="8"/>
      <c r="DG197" s="8"/>
      <c r="DH197" s="8"/>
      <c r="DI197" s="8"/>
      <c r="DJ197" s="8"/>
      <c r="DK197" s="8"/>
      <c r="DL197" s="8"/>
      <c r="DM197" s="8"/>
      <c r="DN197" s="8"/>
      <c r="DO197" s="8"/>
      <c r="DP197" s="8"/>
      <c r="DQ197" s="8"/>
      <c r="DR197" s="8"/>
      <c r="DS197" s="8"/>
      <c r="DT197" s="8"/>
      <c r="DU197" s="8"/>
      <c r="DV197" s="8"/>
      <c r="DW197" s="8"/>
      <c r="DX197" s="8"/>
      <c r="DY197" s="8"/>
      <c r="DZ197" s="8"/>
      <c r="EA197" s="8"/>
      <c r="EB197" s="8"/>
      <c r="EC197" s="8"/>
      <c r="ED197" s="8"/>
      <c r="EE197" s="8"/>
      <c r="EF197" s="8"/>
      <c r="EG197" s="8"/>
      <c r="EH197" s="8"/>
      <c r="EI197" s="8"/>
      <c r="EJ197" s="8"/>
      <c r="EK197" s="8"/>
      <c r="EL197" s="8"/>
      <c r="EM197" s="8"/>
      <c r="EN197" s="8"/>
      <c r="EO197" s="8"/>
      <c r="EP197" s="8"/>
      <c r="EQ197" s="8"/>
      <c r="ER197" s="8"/>
      <c r="ES197" s="8"/>
      <c r="ET197" s="8"/>
      <c r="EU197" s="8"/>
      <c r="EV197" s="8"/>
      <c r="EW197" s="8"/>
      <c r="EX197" s="14"/>
      <c r="EY197" s="18"/>
      <c r="EZ197" s="73"/>
      <c r="FA197" s="10"/>
      <c r="FB197" s="28"/>
      <c r="FC197" s="28"/>
      <c r="FD197" s="28"/>
      <c r="FE197" s="28"/>
      <c r="FF197" s="28"/>
      <c r="FG197" s="28"/>
      <c r="FH197" s="28"/>
      <c r="FI197" s="28"/>
      <c r="FJ197" s="28"/>
      <c r="FK197" s="28"/>
      <c r="FL197" s="28"/>
      <c r="FM197" s="28"/>
      <c r="FN197" s="28"/>
      <c r="FO197" s="28"/>
      <c r="FP197" s="28"/>
      <c r="FQ197" s="28"/>
      <c r="FR197" s="28"/>
      <c r="FS197" s="28"/>
      <c r="FT197" s="28"/>
      <c r="FU197" s="28"/>
      <c r="FV197" s="28"/>
      <c r="FW197" s="28"/>
      <c r="FX197" s="28"/>
      <c r="FY197" s="28"/>
      <c r="FZ197" s="28"/>
      <c r="GA197" s="28"/>
      <c r="GB197" s="28"/>
      <c r="GC197" s="28"/>
      <c r="GD197" s="28"/>
      <c r="GE197" s="28"/>
      <c r="GF197" s="28"/>
      <c r="GG197" s="28"/>
      <c r="GH197" s="28"/>
      <c r="GI197" s="28"/>
      <c r="GJ197" s="28"/>
      <c r="GK197" s="28"/>
      <c r="GL197" s="28"/>
      <c r="GM197" s="28"/>
      <c r="GN197" s="28"/>
      <c r="GO197" s="28"/>
      <c r="GP197" s="28"/>
      <c r="GQ197" s="28"/>
      <c r="GR197" s="10"/>
      <c r="GS197" s="10"/>
      <c r="GT197" s="19"/>
      <c r="GU197" s="19"/>
      <c r="GV197" s="16"/>
      <c r="GW197" s="20"/>
      <c r="GX197" s="23"/>
      <c r="GY197" s="14"/>
      <c r="GZ197" s="8"/>
      <c r="HA197" s="8"/>
      <c r="HB197" s="8"/>
      <c r="HC197" s="8"/>
      <c r="HD197" s="8"/>
      <c r="HE197" s="8"/>
      <c r="HF197" s="8"/>
      <c r="HG197" s="8"/>
      <c r="HH197" s="8"/>
      <c r="HI197" s="8"/>
      <c r="HJ197" s="8"/>
      <c r="HK197" s="8"/>
      <c r="HL197" s="8"/>
      <c r="HM197" s="8"/>
      <c r="HN197" s="8"/>
      <c r="HO197" s="8"/>
      <c r="HP197" s="8"/>
      <c r="HQ197" s="8"/>
      <c r="HR197" s="8"/>
      <c r="HS197" s="8"/>
      <c r="HT197" s="8"/>
      <c r="HU197" s="8"/>
      <c r="HV197" s="8"/>
      <c r="HW197" s="8"/>
      <c r="HX197" s="8"/>
      <c r="HY197" s="8"/>
      <c r="HZ197" s="8"/>
      <c r="IA197" s="8"/>
      <c r="IB197" s="8"/>
      <c r="IC197" s="8"/>
      <c r="ID197" s="8"/>
      <c r="IE197" s="8"/>
      <c r="IF197" s="8"/>
      <c r="IG197" s="8"/>
      <c r="IH197" s="8"/>
      <c r="II197" s="8"/>
      <c r="IJ197" s="8"/>
      <c r="IK197" s="8"/>
      <c r="IL197" s="8"/>
      <c r="IM197" s="8"/>
      <c r="IN197" s="8"/>
      <c r="IO197" s="8"/>
      <c r="IP197" s="8"/>
      <c r="IQ197" s="8"/>
      <c r="IR197" s="9"/>
      <c r="IS197" s="10"/>
      <c r="IT197" s="10"/>
      <c r="IU197" s="10"/>
      <c r="IV197" s="10"/>
      <c r="IW197" s="10"/>
      <c r="IX197" s="10"/>
      <c r="IY197" s="10"/>
      <c r="IZ197" s="10"/>
      <c r="JA197" s="10"/>
      <c r="JB197" s="10"/>
      <c r="JC197" s="10"/>
      <c r="JD197" s="10"/>
      <c r="JE197" s="10"/>
      <c r="JF197" s="10"/>
      <c r="JG197" s="10"/>
      <c r="JH197" s="10"/>
      <c r="JI197" s="10"/>
      <c r="JJ197" s="10"/>
      <c r="JK197" s="10"/>
      <c r="JL197" s="10"/>
      <c r="JM197" s="10"/>
      <c r="JN197" s="10"/>
      <c r="JO197" s="10"/>
      <c r="JP197" s="10"/>
      <c r="JQ197" s="10"/>
      <c r="JR197" s="10"/>
      <c r="JS197" s="10"/>
      <c r="JT197" s="10"/>
      <c r="JU197" s="10"/>
      <c r="JV197" s="10"/>
      <c r="JW197" s="10"/>
      <c r="JX197" s="10"/>
      <c r="JY197" s="10"/>
      <c r="JZ197" s="10"/>
      <c r="KA197" s="10"/>
      <c r="KB197" s="10"/>
      <c r="KC197" s="10"/>
      <c r="KD197" s="10"/>
      <c r="KE197" s="10"/>
      <c r="KF197" s="10"/>
      <c r="KG197" s="10"/>
      <c r="KH197" s="10"/>
      <c r="KI197" s="10"/>
      <c r="KJ197" s="19"/>
      <c r="KK197" s="18"/>
      <c r="KL197" s="13"/>
      <c r="KM197" s="12"/>
      <c r="KN197" s="14"/>
      <c r="KO197" s="8"/>
      <c r="KP197" s="14"/>
      <c r="KQ197" s="14"/>
      <c r="KR197" s="14"/>
      <c r="KS197" s="14"/>
      <c r="KT197" s="14"/>
      <c r="KU197" s="14"/>
      <c r="KV197" s="14"/>
      <c r="KW197" s="14"/>
      <c r="KX197" s="14"/>
      <c r="KY197" s="14"/>
      <c r="KZ197" s="14"/>
      <c r="LA197" s="8"/>
      <c r="LB197" s="12"/>
      <c r="LC197" s="12"/>
      <c r="LD197" s="12"/>
      <c r="LE197" s="12"/>
      <c r="LF197" s="12"/>
      <c r="LG197" s="12"/>
      <c r="LH197" s="12"/>
      <c r="LI197" s="12"/>
      <c r="LJ197" s="12"/>
      <c r="LK197" s="12"/>
      <c r="LL197" s="12"/>
      <c r="LM197" s="12"/>
      <c r="LN197" s="12"/>
      <c r="LO197" s="12"/>
      <c r="LP197" s="12"/>
      <c r="LQ197" s="12"/>
      <c r="LR197" s="12"/>
      <c r="LS197" s="12"/>
      <c r="LT197" s="12"/>
      <c r="LU197" s="12"/>
      <c r="LV197" s="12"/>
      <c r="LW197" s="12"/>
      <c r="LX197" s="12"/>
      <c r="LY197" s="12"/>
      <c r="LZ197" s="12"/>
      <c r="MA197" s="12"/>
      <c r="MB197" s="12"/>
      <c r="MC197" s="12"/>
      <c r="MD197" s="12"/>
      <c r="ME197" s="12"/>
      <c r="MF197" s="12"/>
      <c r="MG197" s="12"/>
      <c r="MH197" s="12"/>
      <c r="MI197" s="12"/>
      <c r="MJ197" s="12"/>
      <c r="MK197" s="12"/>
      <c r="ML197" s="12"/>
      <c r="MM197" s="12"/>
      <c r="MN197" s="12"/>
      <c r="MO197" s="12"/>
      <c r="MP197" s="12"/>
      <c r="MQ197" s="12"/>
      <c r="MR197" s="12"/>
      <c r="MS197" s="12"/>
      <c r="MT197" s="12"/>
      <c r="MU197" s="12"/>
      <c r="MV197" s="12"/>
      <c r="MW197" s="12"/>
      <c r="MX197" s="12"/>
      <c r="MY197" s="14"/>
      <c r="MZ197" s="14"/>
      <c r="NA197" s="13"/>
      <c r="NB197" s="31"/>
      <c r="NC197" s="10"/>
      <c r="ND197" s="10"/>
      <c r="NE197" s="10"/>
      <c r="NF197" s="10"/>
      <c r="NG197" s="10"/>
      <c r="NH197" s="10"/>
      <c r="NI197" s="10"/>
      <c r="NJ197" s="10"/>
      <c r="NK197" s="10"/>
      <c r="NL197" s="10"/>
      <c r="NM197" s="10"/>
      <c r="NN197" s="10"/>
      <c r="NO197" s="10"/>
      <c r="NP197" s="10"/>
      <c r="NQ197" s="10"/>
      <c r="NR197" s="10"/>
      <c r="NS197" s="10"/>
      <c r="NT197" s="10"/>
      <c r="NU197" s="10"/>
      <c r="NV197" s="10"/>
      <c r="NW197" s="10"/>
      <c r="NX197" s="10"/>
      <c r="NY197" s="10"/>
      <c r="NZ197" s="10"/>
      <c r="OA197" s="10"/>
      <c r="OB197" s="10"/>
      <c r="OC197" s="10"/>
      <c r="OD197" s="10"/>
      <c r="OE197" s="10"/>
      <c r="OF197" s="10"/>
      <c r="OG197" s="10"/>
      <c r="OH197" s="10"/>
      <c r="OI197" s="10"/>
      <c r="OJ197" s="10"/>
      <c r="OK197" s="10"/>
      <c r="OL197" s="10"/>
      <c r="OM197" s="10"/>
      <c r="ON197" s="10"/>
      <c r="OO197" s="10"/>
      <c r="OP197" s="10"/>
      <c r="OQ197" s="10"/>
      <c r="OR197" s="10"/>
      <c r="OS197" s="10"/>
      <c r="OT197" s="10"/>
      <c r="OU197" s="10"/>
      <c r="OV197" s="10"/>
      <c r="OW197" s="10"/>
      <c r="OX197" s="10"/>
      <c r="OY197" s="10"/>
      <c r="OZ197" s="10"/>
      <c r="PA197" s="10"/>
      <c r="PB197" s="10"/>
      <c r="PC197" s="10"/>
      <c r="PD197" s="10"/>
      <c r="PE197" s="10"/>
      <c r="PF197" s="10"/>
      <c r="PG197" s="10"/>
      <c r="PH197" s="10"/>
      <c r="PI197" s="10"/>
      <c r="PJ197" s="10"/>
      <c r="PK197" s="19"/>
      <c r="PL197" s="35"/>
      <c r="PM197" s="14"/>
      <c r="PN197" s="14"/>
      <c r="PO197" s="12"/>
      <c r="PP197" s="12"/>
      <c r="PQ197" s="12"/>
      <c r="PR197" s="12"/>
      <c r="PS197" s="12"/>
      <c r="PT197" s="12"/>
      <c r="PU197" s="12"/>
      <c r="PV197" s="12"/>
      <c r="PW197" s="12"/>
      <c r="PX197" s="12"/>
      <c r="PY197" s="12"/>
      <c r="PZ197" s="12"/>
      <c r="QA197" s="12"/>
      <c r="QB197" s="12"/>
      <c r="QC197" s="12"/>
      <c r="QD197" s="12"/>
      <c r="QE197" s="12"/>
      <c r="QF197" s="12"/>
      <c r="QG197" s="12"/>
      <c r="QH197" s="12"/>
      <c r="QI197" s="12"/>
      <c r="QJ197" s="12"/>
      <c r="QK197" s="12"/>
      <c r="QL197" s="12"/>
      <c r="QM197" s="12"/>
      <c r="QN197" s="12"/>
      <c r="QO197" s="12"/>
      <c r="QP197" s="12"/>
      <c r="QQ197" s="12"/>
      <c r="QR197" s="12"/>
      <c r="QS197" s="12"/>
      <c r="QT197" s="12"/>
      <c r="QU197" s="12"/>
      <c r="QV197" s="12"/>
      <c r="QW197" s="12"/>
      <c r="QX197" s="12"/>
      <c r="QY197" s="12"/>
      <c r="QZ197" s="12"/>
      <c r="RA197" s="12"/>
      <c r="RB197" s="12"/>
      <c r="RC197" s="12"/>
      <c r="RD197" s="12"/>
      <c r="RE197" s="12"/>
      <c r="RF197" s="12"/>
      <c r="RG197" s="8"/>
      <c r="RH197" s="12"/>
      <c r="RI197" s="13"/>
      <c r="RJ197" s="18"/>
      <c r="RK197" s="9"/>
      <c r="RL197" s="9"/>
      <c r="RM197" s="9"/>
      <c r="RN197" s="9"/>
      <c r="RO197" s="17"/>
      <c r="RP197" s="17"/>
      <c r="RQ197" s="17"/>
      <c r="RR197" s="19"/>
      <c r="RS197" s="19"/>
      <c r="RT197" s="19"/>
      <c r="RU197" s="19"/>
      <c r="RV197" s="19"/>
      <c r="RW197" s="19"/>
      <c r="RX197" s="19"/>
      <c r="RY197" s="19"/>
      <c r="RZ197" s="19"/>
      <c r="SA197" s="10"/>
      <c r="SB197" s="10"/>
      <c r="SC197" s="10"/>
      <c r="SD197" s="10"/>
      <c r="SE197" s="10"/>
      <c r="SF197" s="10"/>
      <c r="SG197" s="10"/>
      <c r="SH197" s="10"/>
      <c r="SI197" s="10"/>
      <c r="SJ197" s="10"/>
      <c r="SK197" s="10"/>
      <c r="SL197" s="10"/>
      <c r="SM197" s="10"/>
      <c r="SN197" s="10"/>
      <c r="SO197" s="10"/>
      <c r="SP197" s="10"/>
      <c r="SQ197" s="10"/>
      <c r="SR197" s="10"/>
      <c r="SS197" s="10"/>
      <c r="ST197" s="10"/>
      <c r="SU197" s="10"/>
      <c r="SV197" s="10"/>
      <c r="SW197" s="10"/>
      <c r="SX197" s="10"/>
      <c r="SY197" s="10"/>
      <c r="SZ197" s="10"/>
      <c r="TA197" s="10"/>
      <c r="TB197" s="10"/>
      <c r="TC197" s="10"/>
      <c r="TD197" s="10"/>
      <c r="TE197" s="10"/>
      <c r="TF197" s="10"/>
      <c r="TG197" s="10"/>
      <c r="TH197" s="10"/>
      <c r="TI197" s="10"/>
      <c r="TJ197" s="10"/>
      <c r="TK197" s="10"/>
      <c r="TL197" s="10"/>
      <c r="TM197" s="10"/>
      <c r="TN197" s="10"/>
      <c r="TO197" s="10"/>
      <c r="TP197" s="10"/>
      <c r="TQ197" s="10"/>
      <c r="TR197" s="10"/>
      <c r="TS197" s="8"/>
      <c r="TT197" s="8"/>
    </row>
    <row r="198" spans="1:540" ht="9.6" customHeight="1">
      <c r="A198" s="8"/>
      <c r="B198" s="8"/>
      <c r="C198" s="8"/>
      <c r="D198" s="8"/>
      <c r="E198" s="8"/>
      <c r="F198" s="8"/>
      <c r="G198" s="8"/>
      <c r="H198" s="8"/>
      <c r="I198" s="8"/>
      <c r="J198" s="8"/>
      <c r="K198" s="8"/>
      <c r="L198" s="8"/>
      <c r="M198" s="8"/>
      <c r="N198" s="8"/>
      <c r="O198" s="8"/>
      <c r="P198" s="8"/>
      <c r="Q198" s="8"/>
      <c r="R198" s="8"/>
      <c r="S198" s="8"/>
      <c r="T198" s="8"/>
      <c r="U198" s="8"/>
      <c r="V198" s="8"/>
      <c r="W198" s="8"/>
      <c r="X198" s="8"/>
      <c r="Y198" s="8"/>
      <c r="Z198" s="8"/>
      <c r="AA198" s="8"/>
      <c r="AB198" s="8"/>
      <c r="AC198" s="8"/>
      <c r="AD198" s="8"/>
      <c r="AE198" s="8"/>
      <c r="AF198" s="8"/>
      <c r="AG198" s="8"/>
      <c r="AH198" s="8"/>
      <c r="AI198" s="8"/>
      <c r="AJ198" s="8"/>
      <c r="AK198" s="8"/>
      <c r="AL198" s="8"/>
      <c r="AM198" s="8"/>
      <c r="AN198" s="8"/>
      <c r="AO198" s="8"/>
      <c r="AP198" s="12"/>
      <c r="AQ198" s="13"/>
      <c r="AR198" s="18"/>
      <c r="AS198" s="27"/>
      <c r="AT198" s="17"/>
      <c r="AU198" s="17"/>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c r="CB198" s="28"/>
      <c r="CC198" s="28"/>
      <c r="CD198" s="28"/>
      <c r="CE198" s="28"/>
      <c r="CF198" s="28"/>
      <c r="CG198" s="28"/>
      <c r="CH198" s="28"/>
      <c r="CI198" s="28"/>
      <c r="CJ198" s="28"/>
      <c r="CK198" s="28"/>
      <c r="CL198" s="28"/>
      <c r="CM198" s="28"/>
      <c r="CN198" s="10"/>
      <c r="CO198" s="10"/>
      <c r="CP198" s="10"/>
      <c r="CQ198" s="21"/>
      <c r="CR198" s="13"/>
      <c r="CS198" s="8"/>
      <c r="CT198" s="8"/>
      <c r="CU198" s="8"/>
      <c r="CV198" s="8"/>
      <c r="CW198" s="8"/>
      <c r="CX198" s="8"/>
      <c r="CY198" s="8"/>
      <c r="CZ198" s="8"/>
      <c r="DA198" s="8"/>
      <c r="DB198" s="8"/>
      <c r="DC198" s="8"/>
      <c r="DD198" s="8"/>
      <c r="DE198" s="8"/>
      <c r="DF198" s="8"/>
      <c r="DG198" s="8"/>
      <c r="DH198" s="8"/>
      <c r="DI198" s="8"/>
      <c r="DJ198" s="8"/>
      <c r="DK198" s="8"/>
      <c r="DL198" s="8"/>
      <c r="DM198" s="8"/>
      <c r="DN198" s="8"/>
      <c r="DO198" s="8"/>
      <c r="DP198" s="8"/>
      <c r="DQ198" s="8"/>
      <c r="DR198" s="8"/>
      <c r="DS198" s="8"/>
      <c r="DT198" s="8"/>
      <c r="DU198" s="8"/>
      <c r="DV198" s="8"/>
      <c r="DW198" s="8"/>
      <c r="DX198" s="8"/>
      <c r="DY198" s="8"/>
      <c r="DZ198" s="8"/>
      <c r="EA198" s="8"/>
      <c r="EB198" s="8"/>
      <c r="EC198" s="8"/>
      <c r="ED198" s="8"/>
      <c r="EE198" s="8"/>
      <c r="EF198" s="8"/>
      <c r="EG198" s="8"/>
      <c r="EH198" s="8"/>
      <c r="EI198" s="8"/>
      <c r="EJ198" s="8"/>
      <c r="EK198" s="8"/>
      <c r="EL198" s="8"/>
      <c r="EM198" s="8"/>
      <c r="EN198" s="8"/>
      <c r="EO198" s="8"/>
      <c r="EP198" s="8"/>
      <c r="EQ198" s="8"/>
      <c r="ER198" s="8"/>
      <c r="ES198" s="8"/>
      <c r="ET198" s="8"/>
      <c r="EU198" s="14"/>
      <c r="EV198" s="13"/>
      <c r="EW198" s="9"/>
      <c r="EX198" s="10"/>
      <c r="EY198" s="10"/>
      <c r="EZ198" s="10"/>
      <c r="FA198" s="28"/>
      <c r="FB198" s="28"/>
      <c r="FC198" s="28"/>
      <c r="FD198" s="28"/>
      <c r="FE198" s="28"/>
      <c r="FF198" s="28"/>
      <c r="FG198" s="28"/>
      <c r="FH198" s="28"/>
      <c r="FI198" s="28"/>
      <c r="FJ198" s="28"/>
      <c r="FK198" s="28"/>
      <c r="FL198" s="28"/>
      <c r="FM198" s="28"/>
      <c r="FN198" s="28"/>
      <c r="FO198" s="28"/>
      <c r="FP198" s="28"/>
      <c r="FQ198" s="28"/>
      <c r="FR198" s="28"/>
      <c r="FS198" s="28"/>
      <c r="FT198" s="28"/>
      <c r="FU198" s="28"/>
      <c r="FV198" s="28"/>
      <c r="FW198" s="28"/>
      <c r="FX198" s="28"/>
      <c r="FY198" s="28"/>
      <c r="FZ198" s="28"/>
      <c r="GA198" s="28"/>
      <c r="GB198" s="28"/>
      <c r="GC198" s="28"/>
      <c r="GD198" s="28"/>
      <c r="GE198" s="28"/>
      <c r="GF198" s="28"/>
      <c r="GG198" s="28"/>
      <c r="GH198" s="28"/>
      <c r="GI198" s="28"/>
      <c r="GJ198" s="28"/>
      <c r="GK198" s="28"/>
      <c r="GL198" s="28"/>
      <c r="GM198" s="28"/>
      <c r="GN198" s="32"/>
      <c r="GO198" s="17"/>
      <c r="GP198" s="27"/>
      <c r="GQ198" s="30"/>
      <c r="GR198" s="18"/>
      <c r="GS198" s="13"/>
      <c r="GT198" s="14"/>
      <c r="GU198" s="8"/>
      <c r="GV198" s="8"/>
      <c r="GW198" s="8"/>
      <c r="GX198" s="8"/>
      <c r="GY198" s="8"/>
      <c r="GZ198" s="8"/>
      <c r="HA198" s="8"/>
      <c r="HB198" s="8"/>
      <c r="HC198" s="8"/>
      <c r="HD198" s="8"/>
      <c r="HE198" s="8"/>
      <c r="HF198" s="8"/>
      <c r="HG198" s="8"/>
      <c r="HH198" s="8"/>
      <c r="HI198" s="8"/>
      <c r="HJ198" s="8"/>
      <c r="HK198" s="8"/>
      <c r="HL198" s="8"/>
      <c r="HM198" s="8"/>
      <c r="HN198" s="8"/>
      <c r="HO198" s="8"/>
      <c r="HP198" s="8"/>
      <c r="HQ198" s="8"/>
      <c r="HR198" s="8"/>
      <c r="HS198" s="8"/>
      <c r="HT198" s="8"/>
      <c r="HU198" s="8"/>
      <c r="HV198" s="8"/>
      <c r="HW198" s="8"/>
      <c r="HX198" s="8"/>
      <c r="HY198" s="8"/>
      <c r="HZ198" s="8"/>
      <c r="IA198" s="8"/>
      <c r="IB198" s="8"/>
      <c r="IC198" s="8"/>
      <c r="ID198" s="8"/>
      <c r="IE198" s="8"/>
      <c r="IF198" s="8"/>
      <c r="IG198" s="8"/>
      <c r="IH198" s="8"/>
      <c r="II198" s="8"/>
      <c r="IJ198" s="8"/>
      <c r="IK198" s="8"/>
      <c r="IL198" s="8"/>
      <c r="IM198" s="8"/>
      <c r="IN198" s="8"/>
      <c r="IO198" s="8"/>
      <c r="IP198" s="8"/>
      <c r="IQ198" s="8"/>
      <c r="IR198" s="9"/>
      <c r="IS198" s="10"/>
      <c r="IT198" s="10"/>
      <c r="IU198" s="10"/>
      <c r="IV198" s="10"/>
      <c r="IW198" s="10"/>
      <c r="IX198" s="10"/>
      <c r="IY198" s="10"/>
      <c r="IZ198" s="10"/>
      <c r="JA198" s="10"/>
      <c r="JB198" s="10"/>
      <c r="JC198" s="10"/>
      <c r="JD198" s="10"/>
      <c r="JE198" s="10"/>
      <c r="JF198" s="10"/>
      <c r="JG198" s="10"/>
      <c r="JH198" s="10"/>
      <c r="JI198" s="10"/>
      <c r="JJ198" s="10"/>
      <c r="JK198" s="10"/>
      <c r="JL198" s="10"/>
      <c r="JM198" s="10"/>
      <c r="JN198" s="10"/>
      <c r="JO198" s="10"/>
      <c r="JP198" s="10"/>
      <c r="JQ198" s="10"/>
      <c r="JR198" s="10"/>
      <c r="JS198" s="10"/>
      <c r="JT198" s="10"/>
      <c r="JU198" s="10"/>
      <c r="JV198" s="10"/>
      <c r="JW198" s="10"/>
      <c r="JX198" s="10"/>
      <c r="JY198" s="10"/>
      <c r="JZ198" s="10"/>
      <c r="KA198" s="10"/>
      <c r="KB198" s="10"/>
      <c r="KC198" s="10"/>
      <c r="KD198" s="10"/>
      <c r="KE198" s="10"/>
      <c r="KF198" s="10"/>
      <c r="KG198" s="10"/>
      <c r="KH198" s="10"/>
      <c r="KI198" s="10"/>
      <c r="KJ198" s="10"/>
      <c r="KK198" s="10"/>
      <c r="KL198" s="10"/>
      <c r="KM198" s="10"/>
      <c r="KN198" s="19"/>
      <c r="KO198" s="17"/>
      <c r="KP198" s="17"/>
      <c r="KQ198" s="17"/>
      <c r="KR198" s="17"/>
      <c r="KS198" s="17"/>
      <c r="KT198" s="17"/>
      <c r="KU198" s="17"/>
      <c r="KV198" s="17"/>
      <c r="KW198" s="17"/>
      <c r="KX198" s="17"/>
      <c r="KY198" s="17"/>
      <c r="KZ198" s="17"/>
      <c r="LA198" s="27"/>
      <c r="LB198" s="15"/>
      <c r="LC198" s="18"/>
      <c r="LD198" s="13"/>
      <c r="LE198" s="13"/>
      <c r="LF198" s="12"/>
      <c r="LG198" s="12"/>
      <c r="LH198" s="14"/>
      <c r="LI198" s="12"/>
      <c r="LJ198" s="12"/>
      <c r="LK198" s="12"/>
      <c r="LL198" s="12"/>
      <c r="LM198" s="12"/>
      <c r="LN198" s="12"/>
      <c r="LO198" s="12"/>
      <c r="LP198" s="12"/>
      <c r="LQ198" s="12"/>
      <c r="LR198" s="12"/>
      <c r="LS198" s="12"/>
      <c r="LT198" s="12"/>
      <c r="LU198" s="12"/>
      <c r="LV198" s="12"/>
      <c r="LW198" s="12"/>
      <c r="LX198" s="12"/>
      <c r="LY198" s="12"/>
      <c r="LZ198" s="12"/>
      <c r="MA198" s="12"/>
      <c r="MB198" s="12"/>
      <c r="MC198" s="12"/>
      <c r="MD198" s="12"/>
      <c r="ME198" s="12"/>
      <c r="MF198" s="12"/>
      <c r="MG198" s="12"/>
      <c r="MH198" s="12"/>
      <c r="MI198" s="12"/>
      <c r="MJ198" s="12"/>
      <c r="MK198" s="12"/>
      <c r="ML198" s="12"/>
      <c r="MM198" s="12"/>
      <c r="MN198" s="12"/>
      <c r="MO198" s="12"/>
      <c r="MP198" s="12"/>
      <c r="MQ198" s="12"/>
      <c r="MR198" s="12"/>
      <c r="MS198" s="12"/>
      <c r="MT198" s="12"/>
      <c r="MU198" s="12"/>
      <c r="MV198" s="12"/>
      <c r="MW198" s="12"/>
      <c r="MX198" s="12"/>
      <c r="MY198" s="12"/>
      <c r="MZ198" s="12"/>
      <c r="NA198" s="14"/>
      <c r="NB198" s="14"/>
      <c r="NC198" s="13"/>
      <c r="ND198" s="27"/>
      <c r="NE198" s="19"/>
      <c r="NF198" s="10"/>
      <c r="NG198" s="10"/>
      <c r="NH198" s="10"/>
      <c r="NI198" s="10"/>
      <c r="NJ198" s="10"/>
      <c r="NK198" s="10"/>
      <c r="NL198" s="10"/>
      <c r="NM198" s="10"/>
      <c r="NN198" s="10"/>
      <c r="NO198" s="10"/>
      <c r="NP198" s="10"/>
      <c r="NQ198" s="10"/>
      <c r="NR198" s="10"/>
      <c r="NS198" s="10"/>
      <c r="NT198" s="10"/>
      <c r="NU198" s="10"/>
      <c r="NV198" s="10"/>
      <c r="NW198" s="10"/>
      <c r="NX198" s="10"/>
      <c r="NY198" s="10"/>
      <c r="NZ198" s="10"/>
      <c r="OA198" s="10"/>
      <c r="OB198" s="10"/>
      <c r="OC198" s="10"/>
      <c r="OD198" s="10"/>
      <c r="OE198" s="10"/>
      <c r="OF198" s="10"/>
      <c r="OG198" s="10"/>
      <c r="OH198" s="10"/>
      <c r="OI198" s="10"/>
      <c r="OJ198" s="10"/>
      <c r="OK198" s="10"/>
      <c r="OL198" s="10"/>
      <c r="OM198" s="10"/>
      <c r="ON198" s="10"/>
      <c r="OO198" s="10"/>
      <c r="OP198" s="10"/>
      <c r="OQ198" s="10"/>
      <c r="OR198" s="10"/>
      <c r="OS198" s="10"/>
      <c r="OT198" s="10"/>
      <c r="OU198" s="10"/>
      <c r="OV198" s="10"/>
      <c r="OW198" s="10"/>
      <c r="OX198" s="10"/>
      <c r="OY198" s="10"/>
      <c r="OZ198" s="10"/>
      <c r="PA198" s="10"/>
      <c r="PB198" s="10"/>
      <c r="PC198" s="10"/>
      <c r="PD198" s="10"/>
      <c r="PE198" s="10"/>
      <c r="PF198" s="10"/>
      <c r="PG198" s="10"/>
      <c r="PH198" s="19"/>
      <c r="PI198" s="17"/>
      <c r="PJ198" s="13"/>
      <c r="PK198" s="14"/>
      <c r="PL198" s="14"/>
      <c r="PM198" s="12"/>
      <c r="PN198" s="12"/>
      <c r="PO198" s="12"/>
      <c r="PP198" s="12"/>
      <c r="PQ198" s="12"/>
      <c r="PR198" s="12"/>
      <c r="PS198" s="12"/>
      <c r="PT198" s="12"/>
      <c r="PU198" s="12"/>
      <c r="PV198" s="12"/>
      <c r="PW198" s="12"/>
      <c r="PX198" s="12"/>
      <c r="PY198" s="12"/>
      <c r="PZ198" s="12"/>
      <c r="QA198" s="12"/>
      <c r="QB198" s="12"/>
      <c r="QC198" s="12"/>
      <c r="QD198" s="12"/>
      <c r="QE198" s="12"/>
      <c r="QF198" s="12"/>
      <c r="QG198" s="12"/>
      <c r="QH198" s="12"/>
      <c r="QI198" s="12"/>
      <c r="QJ198" s="12"/>
      <c r="QK198" s="12"/>
      <c r="QL198" s="12"/>
      <c r="QM198" s="12"/>
      <c r="QN198" s="12"/>
      <c r="QO198" s="12"/>
      <c r="QP198" s="12"/>
      <c r="QQ198" s="12"/>
      <c r="QR198" s="12"/>
      <c r="QS198" s="12"/>
      <c r="QT198" s="12"/>
      <c r="QU198" s="12"/>
      <c r="QV198" s="12"/>
      <c r="QW198" s="12"/>
      <c r="QX198" s="12"/>
      <c r="QY198" s="12"/>
      <c r="QZ198" s="12"/>
      <c r="RA198" s="13"/>
      <c r="RB198" s="12"/>
      <c r="RC198" s="13"/>
      <c r="RD198" s="18"/>
      <c r="RE198" s="18"/>
      <c r="RF198" s="23"/>
      <c r="RG198" s="17"/>
      <c r="RH198" s="19"/>
      <c r="RI198" s="10"/>
      <c r="RJ198" s="10"/>
      <c r="RK198" s="10"/>
      <c r="RL198" s="10"/>
      <c r="RM198" s="10"/>
      <c r="RN198" s="10"/>
      <c r="RO198" s="10"/>
      <c r="RP198" s="10"/>
      <c r="RQ198" s="10"/>
      <c r="RR198" s="10"/>
      <c r="RS198" s="10"/>
      <c r="RT198" s="10"/>
      <c r="RU198" s="10"/>
      <c r="RV198" s="10"/>
      <c r="RW198" s="10"/>
      <c r="RX198" s="10"/>
      <c r="RY198" s="10"/>
      <c r="RZ198" s="10"/>
      <c r="SA198" s="10"/>
      <c r="SB198" s="10"/>
      <c r="SC198" s="10"/>
      <c r="SD198" s="10"/>
      <c r="SE198" s="10"/>
      <c r="SF198" s="10"/>
      <c r="SG198" s="10"/>
      <c r="SH198" s="10"/>
      <c r="SI198" s="10"/>
      <c r="SJ198" s="10"/>
      <c r="SK198" s="10"/>
      <c r="SL198" s="10"/>
      <c r="SM198" s="10"/>
      <c r="SN198" s="10"/>
      <c r="SO198" s="10"/>
      <c r="SP198" s="10"/>
      <c r="SQ198" s="10"/>
      <c r="SR198" s="10"/>
      <c r="SS198" s="10"/>
      <c r="ST198" s="10"/>
      <c r="SU198" s="10"/>
      <c r="SV198" s="10"/>
      <c r="SW198" s="10"/>
      <c r="SX198" s="10"/>
      <c r="SY198" s="10"/>
      <c r="SZ198" s="10"/>
      <c r="TA198" s="10"/>
      <c r="TB198" s="10"/>
      <c r="TC198" s="10"/>
      <c r="TD198" s="10"/>
      <c r="TE198" s="10"/>
      <c r="TF198" s="10"/>
      <c r="TG198" s="10"/>
      <c r="TH198" s="10"/>
      <c r="TI198" s="10"/>
      <c r="TJ198" s="10"/>
      <c r="TK198" s="10"/>
      <c r="TL198" s="10"/>
      <c r="TM198" s="10"/>
      <c r="TN198" s="10"/>
      <c r="TO198" s="10"/>
      <c r="TP198" s="10"/>
      <c r="TQ198" s="10"/>
      <c r="TR198" s="10"/>
      <c r="TS198" s="8"/>
      <c r="TT198" s="8"/>
    </row>
    <row r="199" spans="1:540" ht="9.6" customHeight="1">
      <c r="A199" s="8"/>
      <c r="B199" s="8"/>
      <c r="C199" s="8"/>
      <c r="D199" s="8"/>
      <c r="E199" s="8"/>
      <c r="F199" s="8"/>
      <c r="G199" s="8"/>
      <c r="H199" s="8"/>
      <c r="I199" s="8"/>
      <c r="J199" s="8"/>
      <c r="K199" s="8"/>
      <c r="L199" s="8"/>
      <c r="M199" s="8"/>
      <c r="N199" s="8"/>
      <c r="O199" s="8"/>
      <c r="P199" s="8"/>
      <c r="Q199" s="8"/>
      <c r="R199" s="8"/>
      <c r="S199" s="8"/>
      <c r="T199" s="8"/>
      <c r="U199" s="8"/>
      <c r="V199" s="8"/>
      <c r="W199" s="8"/>
      <c r="X199" s="8"/>
      <c r="Y199" s="8"/>
      <c r="Z199" s="8"/>
      <c r="AA199" s="8"/>
      <c r="AB199" s="8"/>
      <c r="AC199" s="8"/>
      <c r="AD199" s="8"/>
      <c r="AE199" s="8"/>
      <c r="AF199" s="8"/>
      <c r="AG199" s="8"/>
      <c r="AH199" s="8"/>
      <c r="AI199" s="8"/>
      <c r="AJ199" s="8"/>
      <c r="AK199" s="8"/>
      <c r="AL199" s="8"/>
      <c r="AM199" s="8"/>
      <c r="AN199" s="8"/>
      <c r="AO199" s="8"/>
      <c r="AP199" s="8"/>
      <c r="AQ199" s="8"/>
      <c r="AR199" s="8"/>
      <c r="AS199" s="8"/>
      <c r="AT199" s="14"/>
      <c r="AU199" s="12"/>
      <c r="AV199" s="13"/>
      <c r="AW199" s="18"/>
      <c r="AX199" s="9"/>
      <c r="AY199" s="17"/>
      <c r="AZ199" s="19"/>
      <c r="BA199" s="10"/>
      <c r="BB199" s="10"/>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c r="CB199" s="28"/>
      <c r="CC199" s="28"/>
      <c r="CD199" s="28"/>
      <c r="CE199" s="28"/>
      <c r="CF199" s="28"/>
      <c r="CG199" s="28"/>
      <c r="CH199" s="28"/>
      <c r="CI199" s="28"/>
      <c r="CJ199" s="28"/>
      <c r="CK199" s="28"/>
      <c r="CL199" s="28"/>
      <c r="CM199" s="28"/>
      <c r="CN199" s="28"/>
      <c r="CO199" s="28"/>
      <c r="CP199" s="28"/>
      <c r="CQ199" s="28"/>
      <c r="CR199" s="28"/>
      <c r="CS199" s="22"/>
      <c r="CT199" s="13"/>
      <c r="CU199" s="8"/>
      <c r="CV199" s="8"/>
      <c r="CW199" s="8"/>
      <c r="CX199" s="8"/>
      <c r="CY199" s="8"/>
      <c r="CZ199" s="8"/>
      <c r="DA199" s="8"/>
      <c r="DB199" s="8"/>
      <c r="DC199" s="8"/>
      <c r="DD199" s="8"/>
      <c r="DE199" s="8"/>
      <c r="DF199" s="8"/>
      <c r="DG199" s="8"/>
      <c r="DH199" s="8"/>
      <c r="DI199" s="8"/>
      <c r="DJ199" s="8"/>
      <c r="DK199" s="8"/>
      <c r="DL199" s="8"/>
      <c r="DM199" s="8"/>
      <c r="DN199" s="8"/>
      <c r="DO199" s="8"/>
      <c r="DP199" s="8"/>
      <c r="DQ199" s="8"/>
      <c r="DR199" s="8"/>
      <c r="DS199" s="8"/>
      <c r="DT199" s="8"/>
      <c r="DU199" s="8"/>
      <c r="DV199" s="8"/>
      <c r="DW199" s="8"/>
      <c r="DX199" s="8"/>
      <c r="DY199" s="8"/>
      <c r="DZ199" s="8"/>
      <c r="EA199" s="8"/>
      <c r="EB199" s="8"/>
      <c r="EC199" s="8"/>
      <c r="ED199" s="8"/>
      <c r="EE199" s="8"/>
      <c r="EF199" s="8"/>
      <c r="EG199" s="8"/>
      <c r="EH199" s="8"/>
      <c r="EI199" s="8"/>
      <c r="EJ199" s="8"/>
      <c r="EK199" s="8"/>
      <c r="EL199" s="8"/>
      <c r="EM199" s="8"/>
      <c r="EN199" s="8"/>
      <c r="EO199" s="8"/>
      <c r="EP199" s="8"/>
      <c r="EQ199" s="8"/>
      <c r="ER199" s="8"/>
      <c r="ES199" s="13"/>
      <c r="ET199" s="34"/>
      <c r="EU199" s="40"/>
      <c r="EV199" s="28"/>
      <c r="EW199" s="28"/>
      <c r="EX199" s="28"/>
      <c r="EY199" s="28"/>
      <c r="EZ199" s="28"/>
      <c r="FA199" s="28"/>
      <c r="FB199" s="28"/>
      <c r="FC199" s="28"/>
      <c r="FD199" s="28"/>
      <c r="FE199" s="28"/>
      <c r="FF199" s="28"/>
      <c r="FG199" s="28"/>
      <c r="FH199" s="28"/>
      <c r="FI199" s="28"/>
      <c r="FJ199" s="28"/>
      <c r="FK199" s="28"/>
      <c r="FL199" s="28"/>
      <c r="FM199" s="28"/>
      <c r="FN199" s="28"/>
      <c r="FO199" s="28"/>
      <c r="FP199" s="28"/>
      <c r="FQ199" s="28"/>
      <c r="FR199" s="28"/>
      <c r="FS199" s="28"/>
      <c r="FT199" s="28"/>
      <c r="FU199" s="28"/>
      <c r="FV199" s="28"/>
      <c r="FW199" s="28"/>
      <c r="FX199" s="28"/>
      <c r="FY199" s="28"/>
      <c r="FZ199" s="28"/>
      <c r="GA199" s="28"/>
      <c r="GB199" s="28"/>
      <c r="GC199" s="28"/>
      <c r="GD199" s="28"/>
      <c r="GE199" s="28"/>
      <c r="GF199" s="10"/>
      <c r="GG199" s="10"/>
      <c r="GH199" s="10"/>
      <c r="GI199" s="10"/>
      <c r="GJ199" s="17"/>
      <c r="GK199" s="58"/>
      <c r="GL199" s="18"/>
      <c r="GM199" s="18"/>
      <c r="GN199" s="12"/>
      <c r="GO199" s="14"/>
      <c r="GP199" s="8"/>
      <c r="GQ199" s="8"/>
      <c r="GR199" s="8"/>
      <c r="GS199" s="8"/>
      <c r="GT199" s="8"/>
      <c r="GU199" s="8"/>
      <c r="GV199" s="8"/>
      <c r="GW199" s="8"/>
      <c r="GX199" s="8"/>
      <c r="GY199" s="8"/>
      <c r="GZ199" s="8"/>
      <c r="HA199" s="8"/>
      <c r="HB199" s="8"/>
      <c r="HC199" s="8"/>
      <c r="HD199" s="8"/>
      <c r="HE199" s="8"/>
      <c r="HF199" s="8"/>
      <c r="HG199" s="8"/>
      <c r="HH199" s="8"/>
      <c r="HI199" s="8"/>
      <c r="HJ199" s="8"/>
      <c r="HK199" s="8"/>
      <c r="HL199" s="8"/>
      <c r="HM199" s="8"/>
      <c r="HN199" s="8"/>
      <c r="HO199" s="8"/>
      <c r="HP199" s="8"/>
      <c r="HQ199" s="8"/>
      <c r="HR199" s="8"/>
      <c r="HS199" s="8"/>
      <c r="HT199" s="8"/>
      <c r="HU199" s="8"/>
      <c r="HV199" s="8"/>
      <c r="HW199" s="8"/>
      <c r="HX199" s="8"/>
      <c r="HY199" s="8"/>
      <c r="HZ199" s="8"/>
      <c r="IA199" s="8"/>
      <c r="IB199" s="8"/>
      <c r="IC199" s="8"/>
      <c r="ID199" s="8"/>
      <c r="IE199" s="8"/>
      <c r="IF199" s="8"/>
      <c r="IG199" s="8"/>
      <c r="IH199" s="8"/>
      <c r="II199" s="8"/>
      <c r="IJ199" s="8"/>
      <c r="IK199" s="8"/>
      <c r="IL199" s="8"/>
      <c r="IM199" s="8"/>
      <c r="IN199" s="8"/>
      <c r="IO199" s="8"/>
      <c r="IP199" s="8"/>
      <c r="IQ199" s="8"/>
      <c r="IR199" s="9"/>
      <c r="IS199" s="10"/>
      <c r="IT199" s="10"/>
      <c r="IU199" s="10"/>
      <c r="IV199" s="10"/>
      <c r="IW199" s="10"/>
      <c r="IX199" s="10"/>
      <c r="IY199" s="10"/>
      <c r="IZ199" s="10"/>
      <c r="JA199" s="10"/>
      <c r="JB199" s="10"/>
      <c r="JC199" s="10"/>
      <c r="JD199" s="10"/>
      <c r="JE199" s="10"/>
      <c r="JF199" s="10"/>
      <c r="JG199" s="10"/>
      <c r="JH199" s="10"/>
      <c r="JI199" s="10"/>
      <c r="JJ199" s="10"/>
      <c r="JK199" s="10"/>
      <c r="JL199" s="10"/>
      <c r="JM199" s="10"/>
      <c r="JN199" s="10"/>
      <c r="JO199" s="10"/>
      <c r="JP199" s="10"/>
      <c r="JQ199" s="10"/>
      <c r="JR199" s="10"/>
      <c r="JS199" s="10"/>
      <c r="JT199" s="10"/>
      <c r="JU199" s="10"/>
      <c r="JV199" s="10"/>
      <c r="JW199" s="10"/>
      <c r="JX199" s="10"/>
      <c r="JY199" s="10"/>
      <c r="JZ199" s="10"/>
      <c r="KA199" s="10"/>
      <c r="KB199" s="10"/>
      <c r="KC199" s="10"/>
      <c r="KD199" s="10"/>
      <c r="KE199" s="10"/>
      <c r="KF199" s="10"/>
      <c r="KG199" s="10"/>
      <c r="KH199" s="10"/>
      <c r="KI199" s="10"/>
      <c r="KJ199" s="10"/>
      <c r="KK199" s="10"/>
      <c r="KL199" s="10"/>
      <c r="KM199" s="10"/>
      <c r="KN199" s="10"/>
      <c r="KO199" s="10"/>
      <c r="KP199" s="10"/>
      <c r="KQ199" s="10"/>
      <c r="KR199" s="10"/>
      <c r="KS199" s="10"/>
      <c r="KT199" s="10"/>
      <c r="KU199" s="10"/>
      <c r="KV199" s="10"/>
      <c r="KW199" s="10"/>
      <c r="KX199" s="10"/>
      <c r="KY199" s="10"/>
      <c r="KZ199" s="10"/>
      <c r="LA199" s="10"/>
      <c r="LB199" s="10"/>
      <c r="LC199" s="10"/>
      <c r="LD199" s="10"/>
      <c r="LE199" s="10"/>
      <c r="LF199" s="19"/>
      <c r="LG199" s="17"/>
      <c r="LH199" s="22"/>
      <c r="LI199" s="23"/>
      <c r="LJ199" s="18"/>
      <c r="LK199" s="12"/>
      <c r="LL199" s="14"/>
      <c r="LM199" s="14"/>
      <c r="LN199" s="14"/>
      <c r="LO199" s="12"/>
      <c r="LP199" s="12"/>
      <c r="LQ199" s="12"/>
      <c r="LR199" s="12"/>
      <c r="LS199" s="12"/>
      <c r="LT199" s="12"/>
      <c r="LU199" s="12"/>
      <c r="LV199" s="12"/>
      <c r="LW199" s="12"/>
      <c r="LX199" s="12"/>
      <c r="LY199" s="12"/>
      <c r="LZ199" s="12"/>
      <c r="MA199" s="12"/>
      <c r="MB199" s="12"/>
      <c r="MC199" s="12"/>
      <c r="MD199" s="12"/>
      <c r="ME199" s="12"/>
      <c r="MF199" s="12"/>
      <c r="MG199" s="12"/>
      <c r="MH199" s="12"/>
      <c r="MI199" s="12"/>
      <c r="MJ199" s="12"/>
      <c r="MK199" s="12"/>
      <c r="ML199" s="12"/>
      <c r="MM199" s="12"/>
      <c r="MN199" s="12"/>
      <c r="MO199" s="12"/>
      <c r="MP199" s="12"/>
      <c r="MQ199" s="12"/>
      <c r="MR199" s="12"/>
      <c r="MS199" s="12"/>
      <c r="MT199" s="12"/>
      <c r="MU199" s="12"/>
      <c r="MV199" s="12"/>
      <c r="MW199" s="12"/>
      <c r="MX199" s="12"/>
      <c r="MY199" s="12"/>
      <c r="MZ199" s="12"/>
      <c r="NA199" s="12"/>
      <c r="NB199" s="12"/>
      <c r="NC199" s="14"/>
      <c r="ND199" s="14"/>
      <c r="NE199" s="18"/>
      <c r="NF199" s="21"/>
      <c r="NG199" s="19"/>
      <c r="NH199" s="10"/>
      <c r="NI199" s="10"/>
      <c r="NJ199" s="10"/>
      <c r="NK199" s="10"/>
      <c r="NL199" s="10"/>
      <c r="NM199" s="10"/>
      <c r="NN199" s="10"/>
      <c r="NO199" s="10"/>
      <c r="NP199" s="10"/>
      <c r="NQ199" s="10"/>
      <c r="NR199" s="10"/>
      <c r="NS199" s="10"/>
      <c r="NT199" s="10"/>
      <c r="NU199" s="10"/>
      <c r="NV199" s="10"/>
      <c r="NW199" s="10"/>
      <c r="NX199" s="10"/>
      <c r="NY199" s="10"/>
      <c r="NZ199" s="10"/>
      <c r="OA199" s="10"/>
      <c r="OB199" s="10"/>
      <c r="OC199" s="10"/>
      <c r="OD199" s="10"/>
      <c r="OE199" s="10"/>
      <c r="OF199" s="10"/>
      <c r="OG199" s="10"/>
      <c r="OH199" s="10"/>
      <c r="OI199" s="10"/>
      <c r="OJ199" s="10"/>
      <c r="OK199" s="10"/>
      <c r="OL199" s="10"/>
      <c r="OM199" s="10"/>
      <c r="ON199" s="10"/>
      <c r="OO199" s="10"/>
      <c r="OP199" s="10"/>
      <c r="OQ199" s="10"/>
      <c r="OR199" s="10"/>
      <c r="OS199" s="10"/>
      <c r="OT199" s="10"/>
      <c r="OU199" s="10"/>
      <c r="OV199" s="10"/>
      <c r="OW199" s="10"/>
      <c r="OX199" s="10"/>
      <c r="OY199" s="10"/>
      <c r="OZ199" s="10"/>
      <c r="PA199" s="10"/>
      <c r="PB199" s="10"/>
      <c r="PC199" s="10"/>
      <c r="PD199" s="10"/>
      <c r="PE199" s="10"/>
      <c r="PF199" s="19"/>
      <c r="PG199" s="23"/>
      <c r="PH199" s="33"/>
      <c r="PI199" s="12"/>
      <c r="PJ199" s="12"/>
      <c r="PK199" s="12"/>
      <c r="PL199" s="12"/>
      <c r="PM199" s="12"/>
      <c r="PN199" s="12"/>
      <c r="PO199" s="12"/>
      <c r="PP199" s="12"/>
      <c r="PQ199" s="12"/>
      <c r="PR199" s="12"/>
      <c r="PS199" s="12"/>
      <c r="PT199" s="12"/>
      <c r="PU199" s="12"/>
      <c r="PV199" s="12"/>
      <c r="PW199" s="12"/>
      <c r="PX199" s="12"/>
      <c r="PY199" s="12"/>
      <c r="PZ199" s="12"/>
      <c r="QA199" s="12"/>
      <c r="QB199" s="12"/>
      <c r="QC199" s="12"/>
      <c r="QD199" s="12"/>
      <c r="QE199" s="12"/>
      <c r="QF199" s="12"/>
      <c r="QG199" s="12"/>
      <c r="QH199" s="12"/>
      <c r="QI199" s="12"/>
      <c r="QJ199" s="12"/>
      <c r="QK199" s="12"/>
      <c r="QL199" s="12"/>
      <c r="QM199" s="12"/>
      <c r="QN199" s="12"/>
      <c r="QO199" s="12"/>
      <c r="QP199" s="12"/>
      <c r="QQ199" s="12"/>
      <c r="QR199" s="12"/>
      <c r="QS199" s="12"/>
      <c r="QT199" s="14"/>
      <c r="QU199" s="14"/>
      <c r="QV199" s="14"/>
      <c r="QW199" s="14"/>
      <c r="QX199" s="18"/>
      <c r="QY199" s="23"/>
      <c r="QZ199" s="9"/>
      <c r="RA199" s="17"/>
      <c r="RB199" s="17"/>
      <c r="RC199" s="17"/>
      <c r="RD199" s="10"/>
      <c r="RE199" s="10"/>
      <c r="RF199" s="10"/>
      <c r="RG199" s="10"/>
      <c r="RH199" s="10"/>
      <c r="RI199" s="10"/>
      <c r="RJ199" s="10"/>
      <c r="RK199" s="10"/>
      <c r="RL199" s="10"/>
      <c r="RM199" s="10"/>
      <c r="RN199" s="10"/>
      <c r="RO199" s="10"/>
      <c r="RP199" s="10"/>
      <c r="RQ199" s="10"/>
      <c r="RR199" s="10"/>
      <c r="RS199" s="10"/>
      <c r="RT199" s="10"/>
      <c r="RU199" s="10"/>
      <c r="RV199" s="10"/>
      <c r="RW199" s="10"/>
      <c r="RX199" s="10"/>
      <c r="RY199" s="10"/>
      <c r="RZ199" s="10"/>
      <c r="SA199" s="10"/>
      <c r="SB199" s="10"/>
      <c r="SC199" s="10"/>
      <c r="SD199" s="10"/>
      <c r="SE199" s="10"/>
      <c r="SF199" s="10"/>
      <c r="SG199" s="10"/>
      <c r="SH199" s="10"/>
      <c r="SI199" s="10"/>
      <c r="SJ199" s="10"/>
      <c r="SK199" s="10"/>
      <c r="SL199" s="10"/>
      <c r="SM199" s="10"/>
      <c r="SN199" s="10"/>
      <c r="SO199" s="10"/>
      <c r="SP199" s="10"/>
      <c r="SQ199" s="10"/>
      <c r="SR199" s="10"/>
      <c r="SS199" s="10"/>
      <c r="ST199" s="10"/>
      <c r="SU199" s="10"/>
      <c r="SV199" s="10"/>
      <c r="SW199" s="10"/>
      <c r="SX199" s="10"/>
      <c r="SY199" s="10"/>
      <c r="SZ199" s="10"/>
      <c r="TA199" s="10"/>
      <c r="TB199" s="10"/>
      <c r="TC199" s="10"/>
      <c r="TD199" s="10"/>
      <c r="TE199" s="10"/>
      <c r="TF199" s="10"/>
      <c r="TG199" s="10"/>
      <c r="TH199" s="10"/>
      <c r="TI199" s="10"/>
      <c r="TJ199" s="10"/>
      <c r="TK199" s="10"/>
      <c r="TL199" s="10"/>
      <c r="TM199" s="10"/>
      <c r="TN199" s="10"/>
      <c r="TO199" s="10"/>
      <c r="TP199" s="10"/>
      <c r="TQ199" s="10"/>
      <c r="TR199" s="10"/>
      <c r="TS199" s="8"/>
      <c r="TT199" s="8"/>
    </row>
    <row r="200" spans="1:540" ht="9.6" customHeight="1">
      <c r="A200" s="8"/>
      <c r="B200" s="8"/>
      <c r="C200" s="8"/>
      <c r="D200" s="8"/>
      <c r="E200" s="8"/>
      <c r="F200" s="8"/>
      <c r="G200" s="8"/>
      <c r="H200" s="8"/>
      <c r="I200" s="8"/>
      <c r="J200" s="8"/>
      <c r="K200" s="8"/>
      <c r="L200" s="8"/>
      <c r="M200" s="8"/>
      <c r="N200" s="8"/>
      <c r="O200" s="8"/>
      <c r="P200" s="8"/>
      <c r="Q200" s="8"/>
      <c r="R200" s="8"/>
      <c r="S200" s="8"/>
      <c r="T200" s="8"/>
      <c r="U200" s="8"/>
      <c r="V200" s="8"/>
      <c r="W200" s="8"/>
      <c r="X200" s="8"/>
      <c r="Y200" s="8"/>
      <c r="Z200" s="8"/>
      <c r="AA200" s="8"/>
      <c r="AB200" s="8"/>
      <c r="AC200" s="8"/>
      <c r="AD200" s="8"/>
      <c r="AE200" s="8"/>
      <c r="AF200" s="8"/>
      <c r="AG200" s="8"/>
      <c r="AH200" s="8"/>
      <c r="AI200" s="8"/>
      <c r="AJ200" s="8"/>
      <c r="AK200" s="8"/>
      <c r="AL200" s="8"/>
      <c r="AM200" s="8"/>
      <c r="AN200" s="8"/>
      <c r="AO200" s="8"/>
      <c r="AP200" s="8"/>
      <c r="AQ200" s="8"/>
      <c r="AR200" s="8"/>
      <c r="AS200" s="8"/>
      <c r="AT200" s="8"/>
      <c r="AU200" s="8"/>
      <c r="AV200" s="8"/>
      <c r="AW200" s="8"/>
      <c r="AX200" s="8"/>
      <c r="AY200" s="14"/>
      <c r="AZ200" s="14"/>
      <c r="BA200" s="18"/>
      <c r="BB200" s="27"/>
      <c r="BC200" s="36"/>
      <c r="BD200" s="10"/>
      <c r="BE200" s="10"/>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c r="CB200" s="28"/>
      <c r="CC200" s="28"/>
      <c r="CD200" s="28"/>
      <c r="CE200" s="28"/>
      <c r="CF200" s="28"/>
      <c r="CG200" s="28"/>
      <c r="CH200" s="28"/>
      <c r="CI200" s="28"/>
      <c r="CJ200" s="28"/>
      <c r="CK200" s="28"/>
      <c r="CL200" s="28"/>
      <c r="CM200" s="28"/>
      <c r="CN200" s="28"/>
      <c r="CO200" s="28"/>
      <c r="CP200" s="28"/>
      <c r="CQ200" s="28"/>
      <c r="CR200" s="28"/>
      <c r="CS200" s="28"/>
      <c r="CT200" s="10"/>
      <c r="CU200" s="16"/>
      <c r="CV200" s="18"/>
      <c r="CW200" s="8"/>
      <c r="CX200" s="8"/>
      <c r="CY200" s="8"/>
      <c r="CZ200" s="8"/>
      <c r="DA200" s="8"/>
      <c r="DB200" s="8"/>
      <c r="DC200" s="8"/>
      <c r="DD200" s="8"/>
      <c r="DE200" s="8"/>
      <c r="DF200" s="8"/>
      <c r="DG200" s="8"/>
      <c r="DH200" s="8"/>
      <c r="DI200" s="8"/>
      <c r="DJ200" s="8"/>
      <c r="DK200" s="8"/>
      <c r="DL200" s="8"/>
      <c r="DM200" s="8"/>
      <c r="DN200" s="8"/>
      <c r="DO200" s="8"/>
      <c r="DP200" s="8"/>
      <c r="DQ200" s="8"/>
      <c r="DR200" s="8"/>
      <c r="DS200" s="8"/>
      <c r="DT200" s="8"/>
      <c r="DU200" s="8"/>
      <c r="DV200" s="8"/>
      <c r="DW200" s="8"/>
      <c r="DX200" s="8"/>
      <c r="DY200" s="8"/>
      <c r="DZ200" s="8"/>
      <c r="EA200" s="8"/>
      <c r="EB200" s="8"/>
      <c r="EC200" s="8"/>
      <c r="ED200" s="8"/>
      <c r="EE200" s="8"/>
      <c r="EF200" s="8"/>
      <c r="EG200" s="8"/>
      <c r="EH200" s="8"/>
      <c r="EI200" s="8"/>
      <c r="EJ200" s="8"/>
      <c r="EK200" s="8"/>
      <c r="EL200" s="8"/>
      <c r="EM200" s="8"/>
      <c r="EN200" s="8"/>
      <c r="EO200" s="8"/>
      <c r="EP200" s="8"/>
      <c r="EQ200" s="12"/>
      <c r="ER200" s="27"/>
      <c r="ES200" s="28"/>
      <c r="ET200" s="28"/>
      <c r="EU200" s="28"/>
      <c r="EV200" s="28"/>
      <c r="EW200" s="28"/>
      <c r="EX200" s="28"/>
      <c r="EY200" s="28"/>
      <c r="EZ200" s="28"/>
      <c r="FA200" s="28"/>
      <c r="FB200" s="28"/>
      <c r="FC200" s="28"/>
      <c r="FD200" s="28"/>
      <c r="FE200" s="28"/>
      <c r="FF200" s="28"/>
      <c r="FG200" s="28"/>
      <c r="FH200" s="28"/>
      <c r="FI200" s="28"/>
      <c r="FJ200" s="28"/>
      <c r="FK200" s="28"/>
      <c r="FL200" s="28"/>
      <c r="FM200" s="28"/>
      <c r="FN200" s="28"/>
      <c r="FO200" s="28"/>
      <c r="FP200" s="28"/>
      <c r="FQ200" s="28"/>
      <c r="FR200" s="28"/>
      <c r="FS200" s="28"/>
      <c r="FT200" s="28"/>
      <c r="FU200" s="28"/>
      <c r="FV200" s="28"/>
      <c r="FW200" s="28"/>
      <c r="FX200" s="28"/>
      <c r="FY200" s="28"/>
      <c r="FZ200" s="10"/>
      <c r="GA200" s="28"/>
      <c r="GB200" s="10"/>
      <c r="GC200" s="10"/>
      <c r="GD200" s="10"/>
      <c r="GE200" s="26"/>
      <c r="GF200" s="23"/>
      <c r="GG200" s="13"/>
      <c r="GH200" s="13"/>
      <c r="GI200" s="12"/>
      <c r="GJ200" s="14"/>
      <c r="GK200" s="8"/>
      <c r="GL200" s="8"/>
      <c r="GM200" s="8"/>
      <c r="GN200" s="8"/>
      <c r="GO200" s="8"/>
      <c r="GP200" s="8"/>
      <c r="GQ200" s="8"/>
      <c r="GR200" s="8"/>
      <c r="GS200" s="8"/>
      <c r="GT200" s="8"/>
      <c r="GU200" s="8"/>
      <c r="GV200" s="8"/>
      <c r="GW200" s="8"/>
      <c r="GX200" s="8"/>
      <c r="GY200" s="8"/>
      <c r="GZ200" s="8"/>
      <c r="HA200" s="8"/>
      <c r="HB200" s="8"/>
      <c r="HC200" s="8"/>
      <c r="HD200" s="8"/>
      <c r="HE200" s="8"/>
      <c r="HF200" s="8"/>
      <c r="HG200" s="8"/>
      <c r="HH200" s="8"/>
      <c r="HI200" s="8"/>
      <c r="HJ200" s="8"/>
      <c r="HK200" s="8"/>
      <c r="HL200" s="8"/>
      <c r="HM200" s="8"/>
      <c r="HN200" s="8"/>
      <c r="HO200" s="8"/>
      <c r="HP200" s="8"/>
      <c r="HQ200" s="8"/>
      <c r="HR200" s="8"/>
      <c r="HS200" s="8"/>
      <c r="HT200" s="8"/>
      <c r="HU200" s="8"/>
      <c r="HV200" s="8"/>
      <c r="HW200" s="8"/>
      <c r="HX200" s="8"/>
      <c r="HY200" s="8"/>
      <c r="HZ200" s="8"/>
      <c r="IA200" s="8"/>
      <c r="IB200" s="8"/>
      <c r="IC200" s="8"/>
      <c r="ID200" s="8"/>
      <c r="IE200" s="8"/>
      <c r="IF200" s="8"/>
      <c r="IG200" s="8"/>
      <c r="IH200" s="8"/>
      <c r="II200" s="8"/>
      <c r="IJ200" s="8"/>
      <c r="IK200" s="8"/>
      <c r="IL200" s="8"/>
      <c r="IM200" s="8"/>
      <c r="IN200" s="8"/>
      <c r="IO200" s="8"/>
      <c r="IP200" s="8"/>
      <c r="IQ200" s="8"/>
      <c r="IR200" s="9"/>
      <c r="IS200" s="10"/>
      <c r="IT200" s="10"/>
      <c r="IU200" s="10"/>
      <c r="IV200" s="10"/>
      <c r="IW200" s="10"/>
      <c r="IX200" s="10"/>
      <c r="IY200" s="10"/>
      <c r="IZ200" s="10"/>
      <c r="JA200" s="10"/>
      <c r="JB200" s="10"/>
      <c r="JC200" s="10"/>
      <c r="JD200" s="10"/>
      <c r="JE200" s="10"/>
      <c r="JF200" s="10"/>
      <c r="JG200" s="10"/>
      <c r="JH200" s="10"/>
      <c r="JI200" s="10"/>
      <c r="JJ200" s="10"/>
      <c r="JK200" s="10"/>
      <c r="JL200" s="10"/>
      <c r="JM200" s="10"/>
      <c r="JN200" s="10"/>
      <c r="JO200" s="10"/>
      <c r="JP200" s="10"/>
      <c r="JQ200" s="10"/>
      <c r="JR200" s="10"/>
      <c r="JS200" s="10"/>
      <c r="JT200" s="10"/>
      <c r="JU200" s="10"/>
      <c r="JV200" s="10"/>
      <c r="JW200" s="10"/>
      <c r="JX200" s="10"/>
      <c r="JY200" s="10"/>
      <c r="JZ200" s="10"/>
      <c r="KA200" s="10"/>
      <c r="KB200" s="10"/>
      <c r="KC200" s="10"/>
      <c r="KD200" s="10"/>
      <c r="KE200" s="10"/>
      <c r="KF200" s="10"/>
      <c r="KG200" s="10"/>
      <c r="KH200" s="10"/>
      <c r="KI200" s="10"/>
      <c r="KJ200" s="10"/>
      <c r="KK200" s="10"/>
      <c r="KL200" s="10"/>
      <c r="KM200" s="10"/>
      <c r="KN200" s="10"/>
      <c r="KO200" s="10"/>
      <c r="KP200" s="10"/>
      <c r="KQ200" s="10"/>
      <c r="KR200" s="10"/>
      <c r="KS200" s="10"/>
      <c r="KT200" s="10"/>
      <c r="KU200" s="10"/>
      <c r="KV200" s="10"/>
      <c r="KW200" s="10"/>
      <c r="KX200" s="10"/>
      <c r="KY200" s="10"/>
      <c r="KZ200" s="10"/>
      <c r="LA200" s="10"/>
      <c r="LB200" s="10"/>
      <c r="LC200" s="10"/>
      <c r="LD200" s="10"/>
      <c r="LE200" s="10"/>
      <c r="LF200" s="10"/>
      <c r="LG200" s="10"/>
      <c r="LH200" s="10"/>
      <c r="LI200" s="10"/>
      <c r="LJ200" s="10"/>
      <c r="LK200" s="10"/>
      <c r="LL200" s="17"/>
      <c r="LM200" s="27"/>
      <c r="LN200" s="13"/>
      <c r="LO200" s="8"/>
      <c r="LP200" s="8"/>
      <c r="LQ200" s="8"/>
      <c r="LR200" s="12"/>
      <c r="LS200" s="12"/>
      <c r="LT200" s="12"/>
      <c r="LU200" s="12"/>
      <c r="LV200" s="12"/>
      <c r="LW200" s="12"/>
      <c r="LX200" s="12"/>
      <c r="LY200" s="12"/>
      <c r="LZ200" s="12"/>
      <c r="MA200" s="12"/>
      <c r="MB200" s="12"/>
      <c r="MC200" s="12"/>
      <c r="MD200" s="12"/>
      <c r="ME200" s="12"/>
      <c r="MF200" s="12"/>
      <c r="MG200" s="12"/>
      <c r="MH200" s="12"/>
      <c r="MI200" s="12"/>
      <c r="MJ200" s="12"/>
      <c r="MK200" s="12"/>
      <c r="ML200" s="12"/>
      <c r="MM200" s="12"/>
      <c r="MN200" s="12"/>
      <c r="MO200" s="12"/>
      <c r="MP200" s="12"/>
      <c r="MQ200" s="12"/>
      <c r="MR200" s="12"/>
      <c r="MS200" s="12"/>
      <c r="MT200" s="12"/>
      <c r="MU200" s="12"/>
      <c r="MV200" s="12"/>
      <c r="MW200" s="12"/>
      <c r="MX200" s="12"/>
      <c r="MY200" s="12"/>
      <c r="MZ200" s="12"/>
      <c r="NA200" s="12"/>
      <c r="NB200" s="12"/>
      <c r="NC200" s="12"/>
      <c r="ND200" s="12"/>
      <c r="NE200" s="12"/>
      <c r="NF200" s="12"/>
      <c r="NG200" s="12"/>
      <c r="NH200" s="35"/>
      <c r="NI200" s="10"/>
      <c r="NJ200" s="10"/>
      <c r="NK200" s="10"/>
      <c r="NL200" s="10"/>
      <c r="NM200" s="10"/>
      <c r="NN200" s="10"/>
      <c r="NO200" s="10"/>
      <c r="NP200" s="10"/>
      <c r="NQ200" s="10"/>
      <c r="NR200" s="10"/>
      <c r="NS200" s="10"/>
      <c r="NT200" s="10"/>
      <c r="NU200" s="10"/>
      <c r="NV200" s="10"/>
      <c r="NW200" s="10"/>
      <c r="NX200" s="10"/>
      <c r="NY200" s="10"/>
      <c r="NZ200" s="10"/>
      <c r="OA200" s="10"/>
      <c r="OB200" s="10"/>
      <c r="OC200" s="10"/>
      <c r="OD200" s="10"/>
      <c r="OE200" s="10"/>
      <c r="OF200" s="10"/>
      <c r="OG200" s="10"/>
      <c r="OH200" s="10"/>
      <c r="OI200" s="10"/>
      <c r="OJ200" s="10"/>
      <c r="OK200" s="10"/>
      <c r="OL200" s="10"/>
      <c r="OM200" s="10"/>
      <c r="ON200" s="10"/>
      <c r="OO200" s="10"/>
      <c r="OP200" s="10"/>
      <c r="OQ200" s="10"/>
      <c r="OR200" s="10"/>
      <c r="OS200" s="10"/>
      <c r="OT200" s="10"/>
      <c r="OU200" s="10"/>
      <c r="OV200" s="10"/>
      <c r="OW200" s="10"/>
      <c r="OX200" s="10"/>
      <c r="OY200" s="10"/>
      <c r="OZ200" s="10"/>
      <c r="PA200" s="10"/>
      <c r="PB200" s="10"/>
      <c r="PC200" s="10"/>
      <c r="PD200" s="19"/>
      <c r="PE200" s="13"/>
      <c r="PF200" s="12"/>
      <c r="PG200" s="12"/>
      <c r="PH200" s="12"/>
      <c r="PI200" s="12"/>
      <c r="PJ200" s="12"/>
      <c r="PK200" s="12"/>
      <c r="PL200" s="12"/>
      <c r="PM200" s="12"/>
      <c r="PN200" s="12"/>
      <c r="PO200" s="12"/>
      <c r="PP200" s="12"/>
      <c r="PQ200" s="12"/>
      <c r="PR200" s="12"/>
      <c r="PS200" s="12"/>
      <c r="PT200" s="12"/>
      <c r="PU200" s="12"/>
      <c r="PV200" s="12"/>
      <c r="PW200" s="12"/>
      <c r="PX200" s="12"/>
      <c r="PY200" s="12"/>
      <c r="PZ200" s="12"/>
      <c r="QA200" s="12"/>
      <c r="QB200" s="12"/>
      <c r="QC200" s="12"/>
      <c r="QD200" s="12"/>
      <c r="QE200" s="12"/>
      <c r="QF200" s="12"/>
      <c r="QG200" s="12"/>
      <c r="QH200" s="12"/>
      <c r="QI200" s="12"/>
      <c r="QJ200" s="12"/>
      <c r="QK200" s="12"/>
      <c r="QL200" s="12"/>
      <c r="QM200" s="12"/>
      <c r="QN200" s="12"/>
      <c r="QO200" s="12"/>
      <c r="QP200" s="12"/>
      <c r="QQ200" s="14"/>
      <c r="QR200" s="8"/>
      <c r="QS200" s="8"/>
      <c r="QT200" s="13"/>
      <c r="QU200" s="23"/>
      <c r="QV200" s="17"/>
      <c r="QW200" s="19"/>
      <c r="QX200" s="10"/>
      <c r="QY200" s="10"/>
      <c r="QZ200" s="10"/>
      <c r="RA200" s="10"/>
      <c r="RB200" s="10"/>
      <c r="RC200" s="10"/>
      <c r="RD200" s="10"/>
      <c r="RE200" s="10"/>
      <c r="RF200" s="10"/>
      <c r="RG200" s="10"/>
      <c r="RH200" s="10"/>
      <c r="RI200" s="10"/>
      <c r="RJ200" s="10"/>
      <c r="RK200" s="10"/>
      <c r="RL200" s="10"/>
      <c r="RM200" s="10"/>
      <c r="RN200" s="10"/>
      <c r="RO200" s="10"/>
      <c r="RP200" s="10"/>
      <c r="RQ200" s="10"/>
      <c r="RR200" s="10"/>
      <c r="RS200" s="10"/>
      <c r="RT200" s="10"/>
      <c r="RU200" s="10"/>
      <c r="RV200" s="10"/>
      <c r="RW200" s="10"/>
      <c r="RX200" s="10"/>
      <c r="RY200" s="10"/>
      <c r="RZ200" s="10"/>
      <c r="SA200" s="10"/>
      <c r="SB200" s="10"/>
      <c r="SC200" s="10"/>
      <c r="SD200" s="10"/>
      <c r="SE200" s="10"/>
      <c r="SF200" s="10"/>
      <c r="SG200" s="10"/>
      <c r="SH200" s="10"/>
      <c r="SI200" s="10"/>
      <c r="SJ200" s="10"/>
      <c r="SK200" s="10"/>
      <c r="SL200" s="10"/>
      <c r="SM200" s="10"/>
      <c r="SN200" s="10"/>
      <c r="SO200" s="10"/>
      <c r="SP200" s="10"/>
      <c r="SQ200" s="10"/>
      <c r="SR200" s="10"/>
      <c r="SS200" s="10"/>
      <c r="ST200" s="10"/>
      <c r="SU200" s="10"/>
      <c r="SV200" s="10"/>
      <c r="SW200" s="10"/>
      <c r="SX200" s="10"/>
      <c r="SY200" s="10"/>
      <c r="SZ200" s="10"/>
      <c r="TA200" s="10"/>
      <c r="TB200" s="10"/>
      <c r="TC200" s="10"/>
      <c r="TD200" s="10"/>
      <c r="TE200" s="10"/>
      <c r="TF200" s="10"/>
      <c r="TG200" s="10"/>
      <c r="TH200" s="10"/>
      <c r="TI200" s="10"/>
      <c r="TJ200" s="10"/>
      <c r="TK200" s="10"/>
      <c r="TL200" s="10"/>
      <c r="TM200" s="10"/>
      <c r="TN200" s="10"/>
      <c r="TO200" s="10"/>
      <c r="TP200" s="10"/>
      <c r="TQ200" s="10"/>
      <c r="TR200" s="10"/>
      <c r="TS200" s="8"/>
      <c r="TT200" s="8"/>
    </row>
    <row r="201" spans="1:540" ht="9.6" customHeight="1">
      <c r="A201" s="8"/>
      <c r="B201" s="8"/>
      <c r="C201" s="8"/>
      <c r="D201" s="8"/>
      <c r="E201" s="8"/>
      <c r="F201" s="8"/>
      <c r="G201" s="8"/>
      <c r="H201" s="8"/>
      <c r="I201" s="8"/>
      <c r="J201" s="8"/>
      <c r="K201" s="8"/>
      <c r="L201" s="8"/>
      <c r="M201" s="8"/>
      <c r="N201" s="8"/>
      <c r="O201" s="8"/>
      <c r="P201" s="8"/>
      <c r="Q201" s="8"/>
      <c r="R201" s="8"/>
      <c r="S201" s="8"/>
      <c r="T201" s="8"/>
      <c r="U201" s="8"/>
      <c r="V201" s="8"/>
      <c r="W201" s="8"/>
      <c r="X201" s="8"/>
      <c r="Y201" s="8"/>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c r="BA201" s="8"/>
      <c r="BB201" s="8"/>
      <c r="BC201" s="8"/>
      <c r="BD201" s="12"/>
      <c r="BE201" s="29"/>
      <c r="BF201" s="68"/>
      <c r="BG201" s="37"/>
      <c r="BH201" s="28"/>
      <c r="BI201" s="28"/>
      <c r="BJ201" s="28"/>
      <c r="BK201" s="28"/>
      <c r="BL201" s="28"/>
      <c r="BM201" s="28"/>
      <c r="BN201" s="28"/>
      <c r="BO201" s="28"/>
      <c r="BP201" s="28"/>
      <c r="BQ201" s="28"/>
      <c r="BR201" s="28"/>
      <c r="BS201" s="28"/>
      <c r="BT201" s="28"/>
      <c r="BU201" s="28"/>
      <c r="BV201" s="28"/>
      <c r="BW201" s="28"/>
      <c r="BX201" s="28"/>
      <c r="BY201" s="28"/>
      <c r="BZ201" s="28"/>
      <c r="CA201" s="28"/>
      <c r="CB201" s="28"/>
      <c r="CC201" s="28"/>
      <c r="CD201" s="28"/>
      <c r="CE201" s="28"/>
      <c r="CF201" s="28"/>
      <c r="CG201" s="28"/>
      <c r="CH201" s="28"/>
      <c r="CI201" s="28"/>
      <c r="CJ201" s="28"/>
      <c r="CK201" s="28"/>
      <c r="CL201" s="28"/>
      <c r="CM201" s="28"/>
      <c r="CN201" s="28"/>
      <c r="CO201" s="28"/>
      <c r="CP201" s="28"/>
      <c r="CQ201" s="28"/>
      <c r="CR201" s="28"/>
      <c r="CS201" s="28"/>
      <c r="CT201" s="28"/>
      <c r="CU201" s="28"/>
      <c r="CV201" s="10"/>
      <c r="CW201" s="10"/>
      <c r="CX201" s="18"/>
      <c r="CY201" s="14"/>
      <c r="CZ201" s="8"/>
      <c r="DA201" s="8"/>
      <c r="DB201" s="8"/>
      <c r="DC201" s="8"/>
      <c r="DD201" s="8"/>
      <c r="DE201" s="8"/>
      <c r="DF201" s="8"/>
      <c r="DG201" s="8"/>
      <c r="DH201" s="8"/>
      <c r="DI201" s="8"/>
      <c r="DJ201" s="8"/>
      <c r="DK201" s="8"/>
      <c r="DL201" s="8"/>
      <c r="DM201" s="8"/>
      <c r="DN201" s="8"/>
      <c r="DO201" s="8"/>
      <c r="DP201" s="8"/>
      <c r="DQ201" s="8"/>
      <c r="DR201" s="8"/>
      <c r="DS201" s="8"/>
      <c r="DT201" s="8"/>
      <c r="DU201" s="8"/>
      <c r="DV201" s="8"/>
      <c r="DW201" s="8"/>
      <c r="DX201" s="8"/>
      <c r="DY201" s="8"/>
      <c r="DZ201" s="8"/>
      <c r="EA201" s="8"/>
      <c r="EB201" s="8"/>
      <c r="EC201" s="8"/>
      <c r="ED201" s="8"/>
      <c r="EE201" s="8"/>
      <c r="EF201" s="8"/>
      <c r="EG201" s="8"/>
      <c r="EH201" s="8"/>
      <c r="EI201" s="8"/>
      <c r="EJ201" s="8"/>
      <c r="EK201" s="8"/>
      <c r="EL201" s="8"/>
      <c r="EM201" s="8"/>
      <c r="EN201" s="14"/>
      <c r="EO201" s="59"/>
      <c r="EP201" s="41"/>
      <c r="EQ201" s="10"/>
      <c r="ER201" s="10"/>
      <c r="ES201" s="28"/>
      <c r="ET201" s="28"/>
      <c r="EU201" s="28"/>
      <c r="EV201" s="28"/>
      <c r="EW201" s="28"/>
      <c r="EX201" s="28"/>
      <c r="EY201" s="28"/>
      <c r="EZ201" s="28"/>
      <c r="FA201" s="28"/>
      <c r="FB201" s="28"/>
      <c r="FC201" s="28"/>
      <c r="FD201" s="28"/>
      <c r="FE201" s="28"/>
      <c r="FF201" s="28"/>
      <c r="FG201" s="28"/>
      <c r="FH201" s="28"/>
      <c r="FI201" s="28"/>
      <c r="FJ201" s="28"/>
      <c r="FK201" s="28"/>
      <c r="FL201" s="28"/>
      <c r="FM201" s="28"/>
      <c r="FN201" s="28"/>
      <c r="FO201" s="28"/>
      <c r="FP201" s="28"/>
      <c r="FQ201" s="28"/>
      <c r="FR201" s="28"/>
      <c r="FS201" s="28"/>
      <c r="FT201" s="28"/>
      <c r="FU201" s="28"/>
      <c r="FV201" s="28"/>
      <c r="FW201" s="28"/>
      <c r="FX201" s="28"/>
      <c r="FY201" s="28"/>
      <c r="FZ201" s="28"/>
      <c r="GA201" s="17"/>
      <c r="GB201" s="70"/>
      <c r="GC201" s="13"/>
      <c r="GD201" s="14"/>
      <c r="GE201" s="8"/>
      <c r="GF201" s="8"/>
      <c r="GG201" s="8"/>
      <c r="GH201" s="8"/>
      <c r="GI201" s="8"/>
      <c r="GJ201" s="8"/>
      <c r="GK201" s="8"/>
      <c r="GL201" s="8"/>
      <c r="GM201" s="8"/>
      <c r="GN201" s="8"/>
      <c r="GO201" s="8"/>
      <c r="GP201" s="8"/>
      <c r="GQ201" s="8"/>
      <c r="GR201" s="8"/>
      <c r="GS201" s="8"/>
      <c r="GT201" s="8"/>
      <c r="GU201" s="8"/>
      <c r="GV201" s="8"/>
      <c r="GW201" s="8"/>
      <c r="GX201" s="8"/>
      <c r="GY201" s="8"/>
      <c r="GZ201" s="8"/>
      <c r="HA201" s="8"/>
      <c r="HB201" s="8"/>
      <c r="HC201" s="8"/>
      <c r="HD201" s="8"/>
      <c r="HE201" s="8"/>
      <c r="HF201" s="8"/>
      <c r="HG201" s="8"/>
      <c r="HH201" s="8"/>
      <c r="HI201" s="8"/>
      <c r="HJ201" s="8"/>
      <c r="HK201" s="8"/>
      <c r="HL201" s="8"/>
      <c r="HM201" s="8"/>
      <c r="HN201" s="8"/>
      <c r="HO201" s="8"/>
      <c r="HP201" s="8"/>
      <c r="HQ201" s="8"/>
      <c r="HR201" s="8"/>
      <c r="HS201" s="8"/>
      <c r="HT201" s="8"/>
      <c r="HU201" s="8"/>
      <c r="HV201" s="8"/>
      <c r="HW201" s="8"/>
      <c r="HX201" s="8"/>
      <c r="HY201" s="8"/>
      <c r="HZ201" s="8"/>
      <c r="IA201" s="8"/>
      <c r="IB201" s="8"/>
      <c r="IC201" s="8"/>
      <c r="ID201" s="8"/>
      <c r="IE201" s="8"/>
      <c r="IF201" s="8"/>
      <c r="IG201" s="8"/>
      <c r="IH201" s="8"/>
      <c r="II201" s="8"/>
      <c r="IJ201" s="8"/>
      <c r="IK201" s="8"/>
      <c r="IL201" s="8"/>
      <c r="IM201" s="8"/>
      <c r="IN201" s="8"/>
      <c r="IO201" s="8"/>
      <c r="IP201" s="8"/>
      <c r="IQ201" s="8"/>
      <c r="IR201" s="9"/>
      <c r="IS201" s="10"/>
      <c r="IT201" s="10"/>
      <c r="IU201" s="10"/>
      <c r="IV201" s="10"/>
      <c r="IW201" s="10"/>
      <c r="IX201" s="10"/>
      <c r="IY201" s="10"/>
      <c r="IZ201" s="10"/>
      <c r="JA201" s="10"/>
      <c r="JB201" s="10"/>
      <c r="JC201" s="10"/>
      <c r="JD201" s="10"/>
      <c r="JE201" s="10"/>
      <c r="JF201" s="10"/>
      <c r="JG201" s="10"/>
      <c r="JH201" s="10"/>
      <c r="JI201" s="10"/>
      <c r="JJ201" s="10"/>
      <c r="JK201" s="10"/>
      <c r="JL201" s="10"/>
      <c r="JM201" s="10"/>
      <c r="JN201" s="10"/>
      <c r="JO201" s="10"/>
      <c r="JP201" s="10"/>
      <c r="JQ201" s="10"/>
      <c r="JR201" s="10"/>
      <c r="JS201" s="10"/>
      <c r="JT201" s="10"/>
      <c r="JU201" s="10"/>
      <c r="JV201" s="10"/>
      <c r="JW201" s="10"/>
      <c r="JX201" s="10"/>
      <c r="JY201" s="10"/>
      <c r="JZ201" s="10"/>
      <c r="KA201" s="10"/>
      <c r="KB201" s="10"/>
      <c r="KC201" s="10"/>
      <c r="KD201" s="10"/>
      <c r="KE201" s="10"/>
      <c r="KF201" s="10"/>
      <c r="KG201" s="10"/>
      <c r="KH201" s="10"/>
      <c r="KI201" s="10"/>
      <c r="KJ201" s="10"/>
      <c r="KK201" s="10"/>
      <c r="KL201" s="10"/>
      <c r="KM201" s="10"/>
      <c r="KN201" s="10"/>
      <c r="KO201" s="10"/>
      <c r="KP201" s="10"/>
      <c r="KQ201" s="10"/>
      <c r="KR201" s="10"/>
      <c r="KS201" s="10"/>
      <c r="KT201" s="10"/>
      <c r="KU201" s="10"/>
      <c r="KV201" s="10"/>
      <c r="KW201" s="10"/>
      <c r="KX201" s="10"/>
      <c r="KY201" s="10"/>
      <c r="KZ201" s="10"/>
      <c r="LA201" s="10"/>
      <c r="LB201" s="10"/>
      <c r="LC201" s="10"/>
      <c r="LD201" s="10"/>
      <c r="LE201" s="10"/>
      <c r="LF201" s="10"/>
      <c r="LG201" s="10"/>
      <c r="LH201" s="10"/>
      <c r="LI201" s="10"/>
      <c r="LJ201" s="10"/>
      <c r="LK201" s="10"/>
      <c r="LL201" s="10"/>
      <c r="LM201" s="10"/>
      <c r="LN201" s="10"/>
      <c r="LO201" s="10"/>
      <c r="LP201" s="19"/>
      <c r="LQ201" s="27"/>
      <c r="LR201" s="14"/>
      <c r="LS201" s="14"/>
      <c r="LT201" s="14"/>
      <c r="LU201" s="12"/>
      <c r="LV201" s="12"/>
      <c r="LW201" s="12"/>
      <c r="LX201" s="12"/>
      <c r="LY201" s="12"/>
      <c r="LZ201" s="12"/>
      <c r="MA201" s="12"/>
      <c r="MB201" s="12"/>
      <c r="MC201" s="12"/>
      <c r="MD201" s="12"/>
      <c r="ME201" s="12"/>
      <c r="MF201" s="12"/>
      <c r="MG201" s="12"/>
      <c r="MH201" s="12"/>
      <c r="MI201" s="12"/>
      <c r="MJ201" s="12"/>
      <c r="MK201" s="12"/>
      <c r="ML201" s="12"/>
      <c r="MM201" s="12"/>
      <c r="MN201" s="12"/>
      <c r="MO201" s="12"/>
      <c r="MP201" s="12"/>
      <c r="MQ201" s="12"/>
      <c r="MR201" s="12"/>
      <c r="MS201" s="12"/>
      <c r="MT201" s="12"/>
      <c r="MU201" s="12"/>
      <c r="MV201" s="12"/>
      <c r="MW201" s="12"/>
      <c r="MX201" s="12"/>
      <c r="MY201" s="12"/>
      <c r="MZ201" s="12"/>
      <c r="NA201" s="12"/>
      <c r="NB201" s="12"/>
      <c r="NC201" s="12"/>
      <c r="ND201" s="12"/>
      <c r="NE201" s="12"/>
      <c r="NF201" s="12"/>
      <c r="NG201" s="12"/>
      <c r="NH201" s="12"/>
      <c r="NI201" s="8"/>
      <c r="NJ201" s="23"/>
      <c r="NK201" s="10"/>
      <c r="NL201" s="10"/>
      <c r="NM201" s="10"/>
      <c r="NN201" s="10"/>
      <c r="NO201" s="10"/>
      <c r="NP201" s="10"/>
      <c r="NQ201" s="10"/>
      <c r="NR201" s="10"/>
      <c r="NS201" s="10"/>
      <c r="NT201" s="10"/>
      <c r="NU201" s="10"/>
      <c r="NV201" s="10"/>
      <c r="NW201" s="10"/>
      <c r="NX201" s="10"/>
      <c r="NY201" s="10"/>
      <c r="NZ201" s="10"/>
      <c r="OA201" s="10"/>
      <c r="OB201" s="10"/>
      <c r="OC201" s="10"/>
      <c r="OD201" s="10"/>
      <c r="OE201" s="10"/>
      <c r="OF201" s="10"/>
      <c r="OG201" s="10"/>
      <c r="OH201" s="10"/>
      <c r="OI201" s="10"/>
      <c r="OJ201" s="10"/>
      <c r="OK201" s="10"/>
      <c r="OL201" s="10"/>
      <c r="OM201" s="10"/>
      <c r="ON201" s="10"/>
      <c r="OO201" s="10"/>
      <c r="OP201" s="10"/>
      <c r="OQ201" s="10"/>
      <c r="OR201" s="10"/>
      <c r="OS201" s="10"/>
      <c r="OT201" s="10"/>
      <c r="OU201" s="10"/>
      <c r="OV201" s="10"/>
      <c r="OW201" s="10"/>
      <c r="OX201" s="10"/>
      <c r="OY201" s="10"/>
      <c r="OZ201" s="10"/>
      <c r="PA201" s="10"/>
      <c r="PB201" s="9"/>
      <c r="PC201" s="8"/>
      <c r="PD201" s="8"/>
      <c r="PE201" s="12"/>
      <c r="PF201" s="12"/>
      <c r="PG201" s="12"/>
      <c r="PH201" s="12"/>
      <c r="PI201" s="12"/>
      <c r="PJ201" s="12"/>
      <c r="PK201" s="12"/>
      <c r="PL201" s="12"/>
      <c r="PM201" s="12"/>
      <c r="PN201" s="12"/>
      <c r="PO201" s="12"/>
      <c r="PP201" s="12"/>
      <c r="PQ201" s="12"/>
      <c r="PR201" s="12"/>
      <c r="PS201" s="12"/>
      <c r="PT201" s="12"/>
      <c r="PU201" s="12"/>
      <c r="PV201" s="12"/>
      <c r="PW201" s="12"/>
      <c r="PX201" s="12"/>
      <c r="PY201" s="12"/>
      <c r="PZ201" s="12"/>
      <c r="QA201" s="12"/>
      <c r="QB201" s="12"/>
      <c r="QC201" s="12"/>
      <c r="QD201" s="12"/>
      <c r="QE201" s="12"/>
      <c r="QF201" s="12"/>
      <c r="QG201" s="12"/>
      <c r="QH201" s="12"/>
      <c r="QI201" s="12"/>
      <c r="QJ201" s="12"/>
      <c r="QK201" s="12"/>
      <c r="QL201" s="12"/>
      <c r="QM201" s="12"/>
      <c r="QN201" s="12"/>
      <c r="QO201" s="34"/>
      <c r="QP201" s="25"/>
      <c r="QQ201" s="10"/>
      <c r="QR201" s="10"/>
      <c r="QS201" s="10"/>
      <c r="QT201" s="10"/>
      <c r="QU201" s="10"/>
      <c r="QV201" s="10"/>
      <c r="QW201" s="10"/>
      <c r="QX201" s="10"/>
      <c r="QY201" s="10"/>
      <c r="QZ201" s="10"/>
      <c r="RA201" s="10"/>
      <c r="RB201" s="10"/>
      <c r="RC201" s="10"/>
      <c r="RD201" s="10"/>
      <c r="RE201" s="10"/>
      <c r="RF201" s="10"/>
      <c r="RG201" s="10"/>
      <c r="RH201" s="10"/>
      <c r="RI201" s="10"/>
      <c r="RJ201" s="10"/>
      <c r="RK201" s="10"/>
      <c r="RL201" s="10"/>
      <c r="RM201" s="10"/>
      <c r="RN201" s="10"/>
      <c r="RO201" s="10"/>
      <c r="RP201" s="10"/>
      <c r="RQ201" s="10"/>
      <c r="RR201" s="10"/>
      <c r="RS201" s="10"/>
      <c r="RT201" s="10"/>
      <c r="RU201" s="10"/>
      <c r="RV201" s="10"/>
      <c r="RW201" s="10"/>
      <c r="RX201" s="10"/>
      <c r="RY201" s="10"/>
      <c r="RZ201" s="10"/>
      <c r="SA201" s="10"/>
      <c r="SB201" s="10"/>
      <c r="SC201" s="10"/>
      <c r="SD201" s="10"/>
      <c r="SE201" s="10"/>
      <c r="SF201" s="10"/>
      <c r="SG201" s="10"/>
      <c r="SH201" s="10"/>
      <c r="SI201" s="10"/>
      <c r="SJ201" s="10"/>
      <c r="SK201" s="10"/>
      <c r="SL201" s="10"/>
      <c r="SM201" s="10"/>
      <c r="SN201" s="10"/>
      <c r="SO201" s="10"/>
      <c r="SP201" s="10"/>
      <c r="SQ201" s="10"/>
      <c r="SR201" s="10"/>
      <c r="SS201" s="10"/>
      <c r="ST201" s="10"/>
      <c r="SU201" s="10"/>
      <c r="SV201" s="10"/>
      <c r="SW201" s="10"/>
      <c r="SX201" s="10"/>
      <c r="SY201" s="10"/>
      <c r="SZ201" s="10"/>
      <c r="TA201" s="10"/>
      <c r="TB201" s="10"/>
      <c r="TC201" s="10"/>
      <c r="TD201" s="10"/>
      <c r="TE201" s="10"/>
      <c r="TF201" s="10"/>
      <c r="TG201" s="10"/>
      <c r="TH201" s="10"/>
      <c r="TI201" s="10"/>
      <c r="TJ201" s="10"/>
      <c r="TK201" s="10"/>
      <c r="TL201" s="10"/>
      <c r="TM201" s="10"/>
      <c r="TN201" s="10"/>
      <c r="TO201" s="10"/>
      <c r="TP201" s="10"/>
      <c r="TQ201" s="10"/>
      <c r="TR201" s="10"/>
      <c r="TS201" s="8"/>
      <c r="TT201" s="8"/>
    </row>
    <row r="202" spans="1:540" ht="9.6" customHeight="1">
      <c r="A202" s="8"/>
      <c r="B202" s="8"/>
      <c r="C202" s="8"/>
      <c r="D202" s="8"/>
      <c r="E202" s="8"/>
      <c r="F202" s="8"/>
      <c r="G202" s="8"/>
      <c r="H202" s="8"/>
      <c r="I202" s="8"/>
      <c r="J202" s="8"/>
      <c r="K202" s="8"/>
      <c r="L202" s="8"/>
      <c r="M202" s="8"/>
      <c r="N202" s="8"/>
      <c r="O202" s="8"/>
      <c r="P202" s="8"/>
      <c r="Q202" s="8"/>
      <c r="R202" s="8"/>
      <c r="S202" s="8"/>
      <c r="T202" s="8"/>
      <c r="U202" s="8"/>
      <c r="V202" s="8"/>
      <c r="W202" s="8"/>
      <c r="X202" s="8"/>
      <c r="Y202" s="8"/>
      <c r="Z202" s="8"/>
      <c r="AA202" s="8"/>
      <c r="AB202" s="8"/>
      <c r="AC202" s="8"/>
      <c r="AD202" s="8"/>
      <c r="AE202" s="8"/>
      <c r="AF202" s="8"/>
      <c r="AG202" s="8"/>
      <c r="AH202" s="8"/>
      <c r="AI202" s="8"/>
      <c r="AJ202" s="8"/>
      <c r="AK202" s="8"/>
      <c r="AL202" s="8"/>
      <c r="AM202" s="8"/>
      <c r="AN202" s="8"/>
      <c r="AO202" s="8"/>
      <c r="AP202" s="8"/>
      <c r="AQ202" s="8"/>
      <c r="AR202" s="8"/>
      <c r="AS202" s="8"/>
      <c r="AT202" s="8"/>
      <c r="AU202" s="8"/>
      <c r="AV202" s="8"/>
      <c r="AW202" s="8"/>
      <c r="AX202" s="8"/>
      <c r="AY202" s="8"/>
      <c r="AZ202" s="8"/>
      <c r="BA202" s="8"/>
      <c r="BB202" s="8"/>
      <c r="BC202" s="8"/>
      <c r="BD202" s="8"/>
      <c r="BE202" s="8"/>
      <c r="BF202" s="8"/>
      <c r="BG202" s="14"/>
      <c r="BH202" s="13"/>
      <c r="BI202" s="22"/>
      <c r="BJ202" s="32"/>
      <c r="BK202" s="28"/>
      <c r="BL202" s="10"/>
      <c r="BM202" s="28"/>
      <c r="BN202" s="28"/>
      <c r="BO202" s="28"/>
      <c r="BP202" s="28"/>
      <c r="BQ202" s="28"/>
      <c r="BR202" s="28"/>
      <c r="BS202" s="28"/>
      <c r="BT202" s="28"/>
      <c r="BU202" s="28"/>
      <c r="BV202" s="28"/>
      <c r="BW202" s="28"/>
      <c r="BX202" s="28"/>
      <c r="BY202" s="28"/>
      <c r="BZ202" s="28"/>
      <c r="CA202" s="28"/>
      <c r="CB202" s="28"/>
      <c r="CC202" s="28"/>
      <c r="CD202" s="28"/>
      <c r="CE202" s="28"/>
      <c r="CF202" s="28"/>
      <c r="CG202" s="28"/>
      <c r="CH202" s="28"/>
      <c r="CI202" s="28"/>
      <c r="CJ202" s="28"/>
      <c r="CK202" s="28"/>
      <c r="CL202" s="28"/>
      <c r="CM202" s="28"/>
      <c r="CN202" s="28"/>
      <c r="CO202" s="28"/>
      <c r="CP202" s="28"/>
      <c r="CQ202" s="28"/>
      <c r="CR202" s="28"/>
      <c r="CS202" s="28"/>
      <c r="CT202" s="28"/>
      <c r="CU202" s="28"/>
      <c r="CV202" s="28"/>
      <c r="CW202" s="28"/>
      <c r="CX202" s="10"/>
      <c r="CY202" s="19"/>
      <c r="CZ202" s="23"/>
      <c r="DA202" s="12"/>
      <c r="DB202" s="8"/>
      <c r="DC202" s="8"/>
      <c r="DD202" s="8"/>
      <c r="DE202" s="8"/>
      <c r="DF202" s="8"/>
      <c r="DG202" s="8"/>
      <c r="DH202" s="8"/>
      <c r="DI202" s="8"/>
      <c r="DJ202" s="8"/>
      <c r="DK202" s="8"/>
      <c r="DL202" s="8"/>
      <c r="DM202" s="8"/>
      <c r="DN202" s="8"/>
      <c r="DO202" s="8"/>
      <c r="DP202" s="8"/>
      <c r="DQ202" s="8"/>
      <c r="DR202" s="8"/>
      <c r="DS202" s="8"/>
      <c r="DT202" s="8"/>
      <c r="DU202" s="8"/>
      <c r="DV202" s="8"/>
      <c r="DW202" s="8"/>
      <c r="DX202" s="8"/>
      <c r="DY202" s="8"/>
      <c r="DZ202" s="8"/>
      <c r="EA202" s="8"/>
      <c r="EB202" s="8"/>
      <c r="EC202" s="8"/>
      <c r="ED202" s="8"/>
      <c r="EE202" s="8"/>
      <c r="EF202" s="8"/>
      <c r="EG202" s="8"/>
      <c r="EH202" s="8"/>
      <c r="EI202" s="8"/>
      <c r="EJ202" s="8"/>
      <c r="EK202" s="14"/>
      <c r="EL202" s="13"/>
      <c r="EM202" s="23"/>
      <c r="EN202" s="28"/>
      <c r="EO202" s="10"/>
      <c r="EP202" s="28"/>
      <c r="EQ202" s="28"/>
      <c r="ER202" s="28"/>
      <c r="ES202" s="28"/>
      <c r="ET202" s="28"/>
      <c r="EU202" s="28"/>
      <c r="EV202" s="28"/>
      <c r="EW202" s="28"/>
      <c r="EX202" s="28"/>
      <c r="EY202" s="28"/>
      <c r="EZ202" s="28"/>
      <c r="FA202" s="28"/>
      <c r="FB202" s="28"/>
      <c r="FC202" s="28"/>
      <c r="FD202" s="28"/>
      <c r="FE202" s="28"/>
      <c r="FF202" s="28"/>
      <c r="FG202" s="28"/>
      <c r="FH202" s="28"/>
      <c r="FI202" s="28"/>
      <c r="FJ202" s="28"/>
      <c r="FK202" s="28"/>
      <c r="FL202" s="28"/>
      <c r="FM202" s="28"/>
      <c r="FN202" s="28"/>
      <c r="FO202" s="28"/>
      <c r="FP202" s="28"/>
      <c r="FQ202" s="28"/>
      <c r="FR202" s="28"/>
      <c r="FS202" s="28"/>
      <c r="FT202" s="10"/>
      <c r="FU202" s="10"/>
      <c r="FV202" s="37"/>
      <c r="FW202" s="27"/>
      <c r="FX202" s="18"/>
      <c r="FY202" s="13"/>
      <c r="FZ202" s="14"/>
      <c r="GA202" s="8"/>
      <c r="GB202" s="8"/>
      <c r="GC202" s="8"/>
      <c r="GD202" s="8"/>
      <c r="GE202" s="8"/>
      <c r="GF202" s="8"/>
      <c r="GG202" s="8"/>
      <c r="GH202" s="8"/>
      <c r="GI202" s="8"/>
      <c r="GJ202" s="8"/>
      <c r="GK202" s="8"/>
      <c r="GL202" s="8"/>
      <c r="GM202" s="8"/>
      <c r="GN202" s="8"/>
      <c r="GO202" s="8"/>
      <c r="GP202" s="8"/>
      <c r="GQ202" s="8"/>
      <c r="GR202" s="8"/>
      <c r="GS202" s="8"/>
      <c r="GT202" s="8"/>
      <c r="GU202" s="8"/>
      <c r="GV202" s="8"/>
      <c r="GW202" s="8"/>
      <c r="GX202" s="8"/>
      <c r="GY202" s="8"/>
      <c r="GZ202" s="8"/>
      <c r="HA202" s="8"/>
      <c r="HB202" s="8"/>
      <c r="HC202" s="8"/>
      <c r="HD202" s="8"/>
      <c r="HE202" s="8"/>
      <c r="HF202" s="8"/>
      <c r="HG202" s="8"/>
      <c r="HH202" s="8"/>
      <c r="HI202" s="8"/>
      <c r="HJ202" s="8"/>
      <c r="HK202" s="8"/>
      <c r="HL202" s="8"/>
      <c r="HM202" s="8"/>
      <c r="HN202" s="8"/>
      <c r="HO202" s="8"/>
      <c r="HP202" s="8"/>
      <c r="HQ202" s="8"/>
      <c r="HR202" s="8"/>
      <c r="HS202" s="8"/>
      <c r="HT202" s="8"/>
      <c r="HU202" s="8"/>
      <c r="HV202" s="8"/>
      <c r="HW202" s="8"/>
      <c r="HX202" s="8"/>
      <c r="HY202" s="8"/>
      <c r="HZ202" s="8"/>
      <c r="IA202" s="8"/>
      <c r="IB202" s="8"/>
      <c r="IC202" s="8"/>
      <c r="ID202" s="8"/>
      <c r="IE202" s="8"/>
      <c r="IF202" s="8"/>
      <c r="IG202" s="8"/>
      <c r="IH202" s="8"/>
      <c r="II202" s="8"/>
      <c r="IJ202" s="8"/>
      <c r="IK202" s="8"/>
      <c r="IL202" s="8"/>
      <c r="IM202" s="8"/>
      <c r="IN202" s="8"/>
      <c r="IO202" s="8"/>
      <c r="IP202" s="8"/>
      <c r="IQ202" s="8"/>
      <c r="IR202" s="9"/>
      <c r="IS202" s="10"/>
      <c r="IT202" s="10"/>
      <c r="IU202" s="10"/>
      <c r="IV202" s="10"/>
      <c r="IW202" s="10"/>
      <c r="IX202" s="10"/>
      <c r="IY202" s="10"/>
      <c r="IZ202" s="10"/>
      <c r="JA202" s="10"/>
      <c r="JB202" s="10"/>
      <c r="JC202" s="10"/>
      <c r="JD202" s="10"/>
      <c r="JE202" s="10"/>
      <c r="JF202" s="10"/>
      <c r="JG202" s="10"/>
      <c r="JH202" s="10"/>
      <c r="JI202" s="10"/>
      <c r="JJ202" s="10"/>
      <c r="JK202" s="10"/>
      <c r="JL202" s="10"/>
      <c r="JM202" s="10"/>
      <c r="JN202" s="10"/>
      <c r="JO202" s="10"/>
      <c r="JP202" s="10"/>
      <c r="JQ202" s="10"/>
      <c r="JR202" s="10"/>
      <c r="JS202" s="10"/>
      <c r="JT202" s="10"/>
      <c r="JU202" s="10"/>
      <c r="JV202" s="10"/>
      <c r="JW202" s="10"/>
      <c r="JX202" s="10"/>
      <c r="JY202" s="10"/>
      <c r="JZ202" s="10"/>
      <c r="KA202" s="10"/>
      <c r="KB202" s="10"/>
      <c r="KC202" s="10"/>
      <c r="KD202" s="10"/>
      <c r="KE202" s="10"/>
      <c r="KF202" s="10"/>
      <c r="KG202" s="10"/>
      <c r="KH202" s="10"/>
      <c r="KI202" s="10"/>
      <c r="KJ202" s="10"/>
      <c r="KK202" s="10"/>
      <c r="KL202" s="10"/>
      <c r="KM202" s="10"/>
      <c r="KN202" s="10"/>
      <c r="KO202" s="10"/>
      <c r="KP202" s="10"/>
      <c r="KQ202" s="10"/>
      <c r="KR202" s="10"/>
      <c r="KS202" s="10"/>
      <c r="KT202" s="10"/>
      <c r="KU202" s="10"/>
      <c r="KV202" s="10"/>
      <c r="KW202" s="10"/>
      <c r="KX202" s="10"/>
      <c r="KY202" s="10"/>
      <c r="KZ202" s="10"/>
      <c r="LA202" s="10"/>
      <c r="LB202" s="10"/>
      <c r="LC202" s="10"/>
      <c r="LD202" s="10"/>
      <c r="LE202" s="10"/>
      <c r="LF202" s="10"/>
      <c r="LG202" s="10"/>
      <c r="LH202" s="10"/>
      <c r="LI202" s="10"/>
      <c r="LJ202" s="10"/>
      <c r="LK202" s="10"/>
      <c r="LL202" s="10"/>
      <c r="LM202" s="10"/>
      <c r="LN202" s="10"/>
      <c r="LO202" s="10"/>
      <c r="LP202" s="10"/>
      <c r="LQ202" s="10"/>
      <c r="LR202" s="10"/>
      <c r="LS202" s="19"/>
      <c r="LT202" s="32"/>
      <c r="LU202" s="18"/>
      <c r="LV202" s="13"/>
      <c r="LW202" s="12"/>
      <c r="LX202" s="12"/>
      <c r="LY202" s="12"/>
      <c r="LZ202" s="12"/>
      <c r="MA202" s="12"/>
      <c r="MB202" s="12"/>
      <c r="MC202" s="12"/>
      <c r="MD202" s="12"/>
      <c r="ME202" s="12"/>
      <c r="MF202" s="12"/>
      <c r="MG202" s="12"/>
      <c r="MH202" s="12"/>
      <c r="MI202" s="12"/>
      <c r="MJ202" s="12"/>
      <c r="MK202" s="12"/>
      <c r="ML202" s="12"/>
      <c r="MM202" s="12"/>
      <c r="MN202" s="12"/>
      <c r="MO202" s="12"/>
      <c r="MP202" s="12"/>
      <c r="MQ202" s="12"/>
      <c r="MR202" s="12"/>
      <c r="MS202" s="12"/>
      <c r="MT202" s="12"/>
      <c r="MU202" s="12"/>
      <c r="MV202" s="12"/>
      <c r="MW202" s="12"/>
      <c r="MX202" s="12"/>
      <c r="MY202" s="12"/>
      <c r="MZ202" s="12"/>
      <c r="NA202" s="12"/>
      <c r="NB202" s="12"/>
      <c r="NC202" s="12"/>
      <c r="ND202" s="12"/>
      <c r="NE202" s="12"/>
      <c r="NF202" s="12"/>
      <c r="NG202" s="12"/>
      <c r="NH202" s="12"/>
      <c r="NI202" s="12"/>
      <c r="NJ202" s="14"/>
      <c r="NK202" s="14"/>
      <c r="NL202" s="23"/>
      <c r="NM202" s="17"/>
      <c r="NN202" s="10"/>
      <c r="NO202" s="10"/>
      <c r="NP202" s="10"/>
      <c r="NQ202" s="10"/>
      <c r="NR202" s="10"/>
      <c r="NS202" s="10"/>
      <c r="NT202" s="10"/>
      <c r="NU202" s="10"/>
      <c r="NV202" s="10"/>
      <c r="NW202" s="10"/>
      <c r="NX202" s="10"/>
      <c r="NY202" s="10"/>
      <c r="NZ202" s="10"/>
      <c r="OA202" s="10"/>
      <c r="OB202" s="10"/>
      <c r="OC202" s="10"/>
      <c r="OD202" s="10"/>
      <c r="OE202" s="10"/>
      <c r="OF202" s="10"/>
      <c r="OG202" s="10"/>
      <c r="OH202" s="10"/>
      <c r="OI202" s="10"/>
      <c r="OJ202" s="10"/>
      <c r="OK202" s="10"/>
      <c r="OL202" s="10"/>
      <c r="OM202" s="10"/>
      <c r="ON202" s="10"/>
      <c r="OO202" s="10"/>
      <c r="OP202" s="10"/>
      <c r="OQ202" s="10"/>
      <c r="OR202" s="10"/>
      <c r="OS202" s="10"/>
      <c r="OT202" s="10"/>
      <c r="OU202" s="10"/>
      <c r="OV202" s="10"/>
      <c r="OW202" s="10"/>
      <c r="OX202" s="10"/>
      <c r="OY202" s="17"/>
      <c r="OZ202" s="18"/>
      <c r="PA202" s="12"/>
      <c r="PB202" s="14"/>
      <c r="PC202" s="12"/>
      <c r="PD202" s="12"/>
      <c r="PE202" s="12"/>
      <c r="PF202" s="12"/>
      <c r="PG202" s="12"/>
      <c r="PH202" s="12"/>
      <c r="PI202" s="12"/>
      <c r="PJ202" s="12"/>
      <c r="PK202" s="12"/>
      <c r="PL202" s="12"/>
      <c r="PM202" s="12"/>
      <c r="PN202" s="12"/>
      <c r="PO202" s="12"/>
      <c r="PP202" s="12"/>
      <c r="PQ202" s="12"/>
      <c r="PR202" s="12"/>
      <c r="PS202" s="12"/>
      <c r="PT202" s="12"/>
      <c r="PU202" s="12"/>
      <c r="PV202" s="12"/>
      <c r="PW202" s="12"/>
      <c r="PX202" s="12"/>
      <c r="PY202" s="12"/>
      <c r="PZ202" s="12"/>
      <c r="QA202" s="12"/>
      <c r="QB202" s="12"/>
      <c r="QC202" s="12"/>
      <c r="QD202" s="12"/>
      <c r="QE202" s="12"/>
      <c r="QF202" s="12"/>
      <c r="QG202" s="12"/>
      <c r="QH202" s="12"/>
      <c r="QI202" s="12"/>
      <c r="QJ202" s="13"/>
      <c r="QK202" s="18"/>
      <c r="QL202" s="21"/>
      <c r="QM202" s="17"/>
      <c r="QN202" s="19"/>
      <c r="QO202" s="10"/>
      <c r="QP202" s="10"/>
      <c r="QQ202" s="10"/>
      <c r="QR202" s="10"/>
      <c r="QS202" s="10"/>
      <c r="QT202" s="10"/>
      <c r="QU202" s="10"/>
      <c r="QV202" s="10"/>
      <c r="QW202" s="10"/>
      <c r="QX202" s="10"/>
      <c r="QY202" s="10"/>
      <c r="QZ202" s="10"/>
      <c r="RA202" s="10"/>
      <c r="RB202" s="10"/>
      <c r="RC202" s="10"/>
      <c r="RD202" s="10"/>
      <c r="RE202" s="10"/>
      <c r="RF202" s="10"/>
      <c r="RG202" s="10"/>
      <c r="RH202" s="10"/>
      <c r="RI202" s="10"/>
      <c r="RJ202" s="10"/>
      <c r="RK202" s="10"/>
      <c r="RL202" s="10"/>
      <c r="RM202" s="10"/>
      <c r="RN202" s="10"/>
      <c r="RO202" s="10"/>
      <c r="RP202" s="10"/>
      <c r="RQ202" s="10"/>
      <c r="RR202" s="10"/>
      <c r="RS202" s="10"/>
      <c r="RT202" s="10"/>
      <c r="RU202" s="10"/>
      <c r="RV202" s="10"/>
      <c r="RW202" s="10"/>
      <c r="RX202" s="10"/>
      <c r="RY202" s="10"/>
      <c r="RZ202" s="10"/>
      <c r="SA202" s="10"/>
      <c r="SB202" s="10"/>
      <c r="SC202" s="10"/>
      <c r="SD202" s="10"/>
      <c r="SE202" s="10"/>
      <c r="SF202" s="10"/>
      <c r="SG202" s="10"/>
      <c r="SH202" s="10"/>
      <c r="SI202" s="10"/>
      <c r="SJ202" s="10"/>
      <c r="SK202" s="10"/>
      <c r="SL202" s="10"/>
      <c r="SM202" s="10"/>
      <c r="SN202" s="10"/>
      <c r="SO202" s="10"/>
      <c r="SP202" s="10"/>
      <c r="SQ202" s="10"/>
      <c r="SR202" s="10"/>
      <c r="SS202" s="10"/>
      <c r="ST202" s="10"/>
      <c r="SU202" s="10"/>
      <c r="SV202" s="10"/>
      <c r="SW202" s="10"/>
      <c r="SX202" s="10"/>
      <c r="SY202" s="10"/>
      <c r="SZ202" s="10"/>
      <c r="TA202" s="10"/>
      <c r="TB202" s="10"/>
      <c r="TC202" s="10"/>
      <c r="TD202" s="10"/>
      <c r="TE202" s="10"/>
      <c r="TF202" s="10"/>
      <c r="TG202" s="10"/>
      <c r="TH202" s="10"/>
      <c r="TI202" s="10"/>
      <c r="TJ202" s="10"/>
      <c r="TK202" s="10"/>
      <c r="TL202" s="10"/>
      <c r="TM202" s="10"/>
      <c r="TN202" s="10"/>
      <c r="TO202" s="10"/>
      <c r="TP202" s="10"/>
      <c r="TQ202" s="10"/>
      <c r="TR202" s="10"/>
      <c r="TS202" s="8"/>
      <c r="TT202" s="8"/>
    </row>
    <row r="203" spans="1:540" ht="9.6" customHeight="1">
      <c r="A203" s="8"/>
      <c r="B203" s="8"/>
      <c r="C203" s="8"/>
      <c r="D203" s="8"/>
      <c r="E203" s="8"/>
      <c r="F203" s="8"/>
      <c r="G203" s="8"/>
      <c r="H203" s="8"/>
      <c r="I203" s="8"/>
      <c r="J203" s="8"/>
      <c r="K203" s="8"/>
      <c r="L203" s="8"/>
      <c r="M203" s="8"/>
      <c r="N203" s="8"/>
      <c r="O203" s="8"/>
      <c r="P203" s="8"/>
      <c r="Q203" s="8"/>
      <c r="R203" s="8"/>
      <c r="S203" s="8"/>
      <c r="T203" s="8"/>
      <c r="U203" s="8"/>
      <c r="V203" s="8"/>
      <c r="W203" s="8"/>
      <c r="X203" s="8"/>
      <c r="Y203" s="8"/>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c r="BA203" s="8"/>
      <c r="BB203" s="8"/>
      <c r="BC203" s="8"/>
      <c r="BD203" s="8"/>
      <c r="BE203" s="8"/>
      <c r="BF203" s="8"/>
      <c r="BG203" s="8"/>
      <c r="BH203" s="8"/>
      <c r="BI203" s="8"/>
      <c r="BJ203" s="14"/>
      <c r="BK203" s="13"/>
      <c r="BL203" s="23"/>
      <c r="BM203" s="25"/>
      <c r="BN203" s="10"/>
      <c r="BO203" s="10"/>
      <c r="BP203" s="28"/>
      <c r="BQ203" s="28"/>
      <c r="BR203" s="28"/>
      <c r="BS203" s="28"/>
      <c r="BT203" s="28"/>
      <c r="BU203" s="28"/>
      <c r="BV203" s="28"/>
      <c r="BW203" s="28"/>
      <c r="BX203" s="28"/>
      <c r="BY203" s="28"/>
      <c r="BZ203" s="28"/>
      <c r="CA203" s="28"/>
      <c r="CB203" s="28"/>
      <c r="CC203" s="28"/>
      <c r="CD203" s="28"/>
      <c r="CE203" s="28"/>
      <c r="CF203" s="28"/>
      <c r="CG203" s="28"/>
      <c r="CH203" s="28"/>
      <c r="CI203" s="28"/>
      <c r="CJ203" s="28"/>
      <c r="CK203" s="28"/>
      <c r="CL203" s="28"/>
      <c r="CM203" s="28"/>
      <c r="CN203" s="28"/>
      <c r="CO203" s="28"/>
      <c r="CP203" s="28"/>
      <c r="CQ203" s="28"/>
      <c r="CR203" s="28"/>
      <c r="CS203" s="28"/>
      <c r="CT203" s="28"/>
      <c r="CU203" s="28"/>
      <c r="CV203" s="28"/>
      <c r="CW203" s="28"/>
      <c r="CX203" s="28"/>
      <c r="CY203" s="28"/>
      <c r="CZ203" s="10"/>
      <c r="DA203" s="19"/>
      <c r="DB203" s="27"/>
      <c r="DC203" s="13"/>
      <c r="DD203" s="8"/>
      <c r="DE203" s="8"/>
      <c r="DF203" s="8"/>
      <c r="DG203" s="8"/>
      <c r="DH203" s="8"/>
      <c r="DI203" s="8"/>
      <c r="DJ203" s="8"/>
      <c r="DK203" s="8"/>
      <c r="DL203" s="8"/>
      <c r="DM203" s="8"/>
      <c r="DN203" s="8"/>
      <c r="DO203" s="8"/>
      <c r="DP203" s="8"/>
      <c r="DQ203" s="8"/>
      <c r="DR203" s="8"/>
      <c r="DS203" s="8"/>
      <c r="DT203" s="8"/>
      <c r="DU203" s="8"/>
      <c r="DV203" s="8"/>
      <c r="DW203" s="8"/>
      <c r="DX203" s="8"/>
      <c r="DY203" s="8"/>
      <c r="DZ203" s="8"/>
      <c r="EA203" s="8"/>
      <c r="EB203" s="8"/>
      <c r="EC203" s="8"/>
      <c r="ED203" s="8"/>
      <c r="EE203" s="8"/>
      <c r="EF203" s="8"/>
      <c r="EG203" s="8"/>
      <c r="EH203" s="8"/>
      <c r="EI203" s="14"/>
      <c r="EJ203" s="18"/>
      <c r="EK203" s="17"/>
      <c r="EL203" s="10"/>
      <c r="EM203" s="28"/>
      <c r="EN203" s="28"/>
      <c r="EO203" s="28"/>
      <c r="EP203" s="28"/>
      <c r="EQ203" s="28"/>
      <c r="ER203" s="28"/>
      <c r="ES203" s="28"/>
      <c r="ET203" s="28"/>
      <c r="EU203" s="28"/>
      <c r="EV203" s="28"/>
      <c r="EW203" s="28"/>
      <c r="EX203" s="28"/>
      <c r="EY203" s="28"/>
      <c r="EZ203" s="28"/>
      <c r="FA203" s="28"/>
      <c r="FB203" s="28"/>
      <c r="FC203" s="28"/>
      <c r="FD203" s="28"/>
      <c r="FE203" s="28"/>
      <c r="FF203" s="28"/>
      <c r="FG203" s="28"/>
      <c r="FH203" s="28"/>
      <c r="FI203" s="28"/>
      <c r="FJ203" s="28"/>
      <c r="FK203" s="28"/>
      <c r="FL203" s="28"/>
      <c r="FM203" s="28"/>
      <c r="FN203" s="28"/>
      <c r="FO203" s="28"/>
      <c r="FP203" s="28"/>
      <c r="FQ203" s="10"/>
      <c r="FR203" s="10"/>
      <c r="FS203" s="25"/>
      <c r="FT203" s="22"/>
      <c r="FU203" s="18"/>
      <c r="FV203" s="12"/>
      <c r="FW203" s="8"/>
      <c r="FX203" s="8"/>
      <c r="FY203" s="8"/>
      <c r="FZ203" s="8"/>
      <c r="GA203" s="8"/>
      <c r="GB203" s="8"/>
      <c r="GC203" s="8"/>
      <c r="GD203" s="8"/>
      <c r="GE203" s="8"/>
      <c r="GF203" s="8"/>
      <c r="GG203" s="8"/>
      <c r="GH203" s="8"/>
      <c r="GI203" s="8"/>
      <c r="GJ203" s="8"/>
      <c r="GK203" s="8"/>
      <c r="GL203" s="8"/>
      <c r="GM203" s="8"/>
      <c r="GN203" s="8"/>
      <c r="GO203" s="8"/>
      <c r="GP203" s="8"/>
      <c r="GQ203" s="8"/>
      <c r="GR203" s="8"/>
      <c r="GS203" s="8"/>
      <c r="GT203" s="8"/>
      <c r="GU203" s="8"/>
      <c r="GV203" s="8"/>
      <c r="GW203" s="8"/>
      <c r="GX203" s="8"/>
      <c r="GY203" s="8"/>
      <c r="GZ203" s="8"/>
      <c r="HA203" s="8"/>
      <c r="HB203" s="8"/>
      <c r="HC203" s="8"/>
      <c r="HD203" s="8"/>
      <c r="HE203" s="8"/>
      <c r="HF203" s="8"/>
      <c r="HG203" s="8"/>
      <c r="HH203" s="8"/>
      <c r="HI203" s="8"/>
      <c r="HJ203" s="8"/>
      <c r="HK203" s="8"/>
      <c r="HL203" s="8"/>
      <c r="HM203" s="8"/>
      <c r="HN203" s="8"/>
      <c r="HO203" s="8"/>
      <c r="HP203" s="8"/>
      <c r="HQ203" s="8"/>
      <c r="HR203" s="8"/>
      <c r="HS203" s="8"/>
      <c r="HT203" s="8"/>
      <c r="HU203" s="8"/>
      <c r="HV203" s="8"/>
      <c r="HW203" s="8"/>
      <c r="HX203" s="8"/>
      <c r="HY203" s="8"/>
      <c r="HZ203" s="8"/>
      <c r="IA203" s="8"/>
      <c r="IB203" s="8"/>
      <c r="IC203" s="8"/>
      <c r="ID203" s="8"/>
      <c r="IE203" s="8"/>
      <c r="IF203" s="8"/>
      <c r="IG203" s="8"/>
      <c r="IH203" s="8"/>
      <c r="II203" s="8"/>
      <c r="IJ203" s="8"/>
      <c r="IK203" s="8"/>
      <c r="IL203" s="8"/>
      <c r="IM203" s="8"/>
      <c r="IN203" s="8"/>
      <c r="IO203" s="8"/>
      <c r="IP203" s="8"/>
      <c r="IQ203" s="8"/>
      <c r="IR203" s="9"/>
      <c r="IS203" s="10"/>
      <c r="IT203" s="10"/>
      <c r="IU203" s="10"/>
      <c r="IV203" s="10"/>
      <c r="IW203" s="10"/>
      <c r="IX203" s="10"/>
      <c r="IY203" s="10"/>
      <c r="IZ203" s="10"/>
      <c r="JA203" s="10"/>
      <c r="JB203" s="10"/>
      <c r="JC203" s="10"/>
      <c r="JD203" s="10"/>
      <c r="JE203" s="10"/>
      <c r="JF203" s="10"/>
      <c r="JG203" s="10"/>
      <c r="JH203" s="10"/>
      <c r="JI203" s="10"/>
      <c r="JJ203" s="10"/>
      <c r="JK203" s="10"/>
      <c r="JL203" s="10"/>
      <c r="JM203" s="10"/>
      <c r="JN203" s="10"/>
      <c r="JO203" s="10"/>
      <c r="JP203" s="10"/>
      <c r="JQ203" s="10"/>
      <c r="JR203" s="10"/>
      <c r="JS203" s="10"/>
      <c r="JT203" s="10"/>
      <c r="JU203" s="10"/>
      <c r="JV203" s="10"/>
      <c r="JW203" s="10"/>
      <c r="JX203" s="10"/>
      <c r="JY203" s="10"/>
      <c r="JZ203" s="10"/>
      <c r="KA203" s="10"/>
      <c r="KB203" s="10"/>
      <c r="KC203" s="10"/>
      <c r="KD203" s="10"/>
      <c r="KE203" s="10"/>
      <c r="KF203" s="10"/>
      <c r="KG203" s="10"/>
      <c r="KH203" s="10"/>
      <c r="KI203" s="10"/>
      <c r="KJ203" s="10"/>
      <c r="KK203" s="10"/>
      <c r="KL203" s="10"/>
      <c r="KM203" s="10"/>
      <c r="KN203" s="10"/>
      <c r="KO203" s="10"/>
      <c r="KP203" s="10"/>
      <c r="KQ203" s="10"/>
      <c r="KR203" s="10"/>
      <c r="KS203" s="10"/>
      <c r="KT203" s="10"/>
      <c r="KU203" s="10"/>
      <c r="KV203" s="10"/>
      <c r="KW203" s="10"/>
      <c r="KX203" s="10"/>
      <c r="KY203" s="10"/>
      <c r="KZ203" s="10"/>
      <c r="LA203" s="10"/>
      <c r="LB203" s="10"/>
      <c r="LC203" s="10"/>
      <c r="LD203" s="10"/>
      <c r="LE203" s="10"/>
      <c r="LF203" s="10"/>
      <c r="LG203" s="10"/>
      <c r="LH203" s="10"/>
      <c r="LI203" s="10"/>
      <c r="LJ203" s="10"/>
      <c r="LK203" s="10"/>
      <c r="LL203" s="10"/>
      <c r="LM203" s="10"/>
      <c r="LN203" s="10"/>
      <c r="LO203" s="10"/>
      <c r="LP203" s="10"/>
      <c r="LQ203" s="10"/>
      <c r="LR203" s="10"/>
      <c r="LS203" s="10"/>
      <c r="LT203" s="10"/>
      <c r="LU203" s="10"/>
      <c r="LV203" s="10"/>
      <c r="LW203" s="17"/>
      <c r="LX203" s="23"/>
      <c r="LY203" s="33"/>
      <c r="LZ203" s="14"/>
      <c r="MA203" s="12"/>
      <c r="MB203" s="12"/>
      <c r="MC203" s="12"/>
      <c r="MD203" s="12"/>
      <c r="ME203" s="12"/>
      <c r="MF203" s="12"/>
      <c r="MG203" s="12"/>
      <c r="MH203" s="12"/>
      <c r="MI203" s="12"/>
      <c r="MJ203" s="12"/>
      <c r="MK203" s="12"/>
      <c r="ML203" s="12"/>
      <c r="MM203" s="12"/>
      <c r="MN203" s="12"/>
      <c r="MO203" s="12"/>
      <c r="MP203" s="12"/>
      <c r="MQ203" s="12"/>
      <c r="MR203" s="12"/>
      <c r="MS203" s="12"/>
      <c r="MT203" s="12"/>
      <c r="MU203" s="12"/>
      <c r="MV203" s="12"/>
      <c r="MW203" s="12"/>
      <c r="MX203" s="12"/>
      <c r="MY203" s="12"/>
      <c r="MZ203" s="12"/>
      <c r="NA203" s="12"/>
      <c r="NB203" s="12"/>
      <c r="NC203" s="12"/>
      <c r="ND203" s="12"/>
      <c r="NE203" s="12"/>
      <c r="NF203" s="12"/>
      <c r="NG203" s="12"/>
      <c r="NH203" s="12"/>
      <c r="NI203" s="12"/>
      <c r="NJ203" s="12"/>
      <c r="NK203" s="12"/>
      <c r="NL203" s="12"/>
      <c r="NM203" s="12"/>
      <c r="NN203" s="18"/>
      <c r="NO203" s="17"/>
      <c r="NP203" s="10"/>
      <c r="NQ203" s="10"/>
      <c r="NR203" s="10"/>
      <c r="NS203" s="10"/>
      <c r="NT203" s="10"/>
      <c r="NU203" s="10"/>
      <c r="NV203" s="10"/>
      <c r="NW203" s="10"/>
      <c r="NX203" s="10"/>
      <c r="NY203" s="10"/>
      <c r="NZ203" s="10"/>
      <c r="OA203" s="10"/>
      <c r="OB203" s="10"/>
      <c r="OC203" s="10"/>
      <c r="OD203" s="10"/>
      <c r="OE203" s="10"/>
      <c r="OF203" s="10"/>
      <c r="OG203" s="10"/>
      <c r="OH203" s="10"/>
      <c r="OI203" s="10"/>
      <c r="OJ203" s="10"/>
      <c r="OK203" s="10"/>
      <c r="OL203" s="10"/>
      <c r="OM203" s="10"/>
      <c r="ON203" s="10"/>
      <c r="OO203" s="10"/>
      <c r="OP203" s="10"/>
      <c r="OQ203" s="10"/>
      <c r="OR203" s="10"/>
      <c r="OS203" s="10"/>
      <c r="OT203" s="10"/>
      <c r="OU203" s="10"/>
      <c r="OV203" s="10"/>
      <c r="OW203" s="17"/>
      <c r="OX203" s="13"/>
      <c r="OY203" s="14"/>
      <c r="OZ203" s="14"/>
      <c r="PA203" s="12"/>
      <c r="PB203" s="12"/>
      <c r="PC203" s="12"/>
      <c r="PD203" s="12"/>
      <c r="PE203" s="12"/>
      <c r="PF203" s="12"/>
      <c r="PG203" s="12"/>
      <c r="PH203" s="12"/>
      <c r="PI203" s="12"/>
      <c r="PJ203" s="12"/>
      <c r="PK203" s="12"/>
      <c r="PL203" s="12"/>
      <c r="PM203" s="12"/>
      <c r="PN203" s="12"/>
      <c r="PO203" s="12"/>
      <c r="PP203" s="12"/>
      <c r="PQ203" s="12"/>
      <c r="PR203" s="12"/>
      <c r="PS203" s="12"/>
      <c r="PT203" s="12"/>
      <c r="PU203" s="12"/>
      <c r="PV203" s="12"/>
      <c r="PW203" s="12"/>
      <c r="PX203" s="12"/>
      <c r="PY203" s="12"/>
      <c r="PZ203" s="12"/>
      <c r="QA203" s="12"/>
      <c r="QB203" s="12"/>
      <c r="QC203" s="12"/>
      <c r="QD203" s="12"/>
      <c r="QE203" s="14"/>
      <c r="QF203" s="13"/>
      <c r="QG203" s="23"/>
      <c r="QH203" s="17"/>
      <c r="QI203" s="19"/>
      <c r="QJ203" s="19"/>
      <c r="QK203" s="10"/>
      <c r="QL203" s="10"/>
      <c r="QM203" s="10"/>
      <c r="QN203" s="10"/>
      <c r="QO203" s="10"/>
      <c r="QP203" s="10"/>
      <c r="QQ203" s="10"/>
      <c r="QR203" s="10"/>
      <c r="QS203" s="10"/>
      <c r="QT203" s="10"/>
      <c r="QU203" s="10"/>
      <c r="QV203" s="10"/>
      <c r="QW203" s="10"/>
      <c r="QX203" s="10"/>
      <c r="QY203" s="10"/>
      <c r="QZ203" s="10"/>
      <c r="RA203" s="10"/>
      <c r="RB203" s="10"/>
      <c r="RC203" s="10"/>
      <c r="RD203" s="10"/>
      <c r="RE203" s="10"/>
      <c r="RF203" s="10"/>
      <c r="RG203" s="10"/>
      <c r="RH203" s="10"/>
      <c r="RI203" s="10"/>
      <c r="RJ203" s="10"/>
      <c r="RK203" s="10"/>
      <c r="RL203" s="10"/>
      <c r="RM203" s="10"/>
      <c r="RN203" s="10"/>
      <c r="RO203" s="10"/>
      <c r="RP203" s="10"/>
      <c r="RQ203" s="10"/>
      <c r="RR203" s="10"/>
      <c r="RS203" s="10"/>
      <c r="RT203" s="10"/>
      <c r="RU203" s="10"/>
      <c r="RV203" s="10"/>
      <c r="RW203" s="10"/>
      <c r="RX203" s="10"/>
      <c r="RY203" s="10"/>
      <c r="RZ203" s="10"/>
      <c r="SA203" s="10"/>
      <c r="SB203" s="10"/>
      <c r="SC203" s="10"/>
      <c r="SD203" s="10"/>
      <c r="SE203" s="10"/>
      <c r="SF203" s="10"/>
      <c r="SG203" s="10"/>
      <c r="SH203" s="10"/>
      <c r="SI203" s="10"/>
      <c r="SJ203" s="10"/>
      <c r="SK203" s="10"/>
      <c r="SL203" s="10"/>
      <c r="SM203" s="10"/>
      <c r="SN203" s="10"/>
      <c r="SO203" s="10"/>
      <c r="SP203" s="10"/>
      <c r="SQ203" s="10"/>
      <c r="SR203" s="10"/>
      <c r="SS203" s="10"/>
      <c r="ST203" s="10"/>
      <c r="SU203" s="10"/>
      <c r="SV203" s="10"/>
      <c r="SW203" s="10"/>
      <c r="SX203" s="10"/>
      <c r="SY203" s="10"/>
      <c r="SZ203" s="10"/>
      <c r="TA203" s="10"/>
      <c r="TB203" s="10"/>
      <c r="TC203" s="10"/>
      <c r="TD203" s="10"/>
      <c r="TE203" s="10"/>
      <c r="TF203" s="10"/>
      <c r="TG203" s="10"/>
      <c r="TH203" s="10"/>
      <c r="TI203" s="10"/>
      <c r="TJ203" s="10"/>
      <c r="TK203" s="10"/>
      <c r="TL203" s="10"/>
      <c r="TM203" s="10"/>
      <c r="TN203" s="10"/>
      <c r="TO203" s="10"/>
      <c r="TP203" s="10"/>
      <c r="TQ203" s="10"/>
      <c r="TR203" s="10"/>
      <c r="TS203" s="8"/>
      <c r="TT203" s="8"/>
    </row>
    <row r="204" spans="1:540" ht="9.6" customHeight="1">
      <c r="A204" s="8"/>
      <c r="B204" s="8"/>
      <c r="C204" s="8"/>
      <c r="D204" s="8"/>
      <c r="E204" s="8"/>
      <c r="F204" s="8"/>
      <c r="G204" s="8"/>
      <c r="H204" s="8"/>
      <c r="I204" s="8"/>
      <c r="J204" s="8"/>
      <c r="K204" s="8"/>
      <c r="L204" s="8"/>
      <c r="M204" s="8"/>
      <c r="N204" s="8"/>
      <c r="O204" s="8"/>
      <c r="P204" s="8"/>
      <c r="Q204" s="8"/>
      <c r="R204" s="8"/>
      <c r="S204" s="8"/>
      <c r="T204" s="8"/>
      <c r="U204" s="8"/>
      <c r="V204" s="8"/>
      <c r="W204" s="8"/>
      <c r="X204" s="8"/>
      <c r="Y204" s="8"/>
      <c r="Z204" s="8"/>
      <c r="AA204" s="8"/>
      <c r="AB204" s="8"/>
      <c r="AC204" s="8"/>
      <c r="AD204" s="8"/>
      <c r="AE204" s="8"/>
      <c r="AF204" s="8"/>
      <c r="AG204" s="8"/>
      <c r="AH204" s="8"/>
      <c r="AI204" s="8"/>
      <c r="AJ204" s="8"/>
      <c r="AK204" s="8"/>
      <c r="AL204" s="8"/>
      <c r="AM204" s="8"/>
      <c r="AN204" s="8"/>
      <c r="AO204" s="8"/>
      <c r="AP204" s="8"/>
      <c r="AQ204" s="8"/>
      <c r="AR204" s="8"/>
      <c r="AS204" s="8"/>
      <c r="AT204" s="8"/>
      <c r="AU204" s="8"/>
      <c r="AV204" s="8"/>
      <c r="AW204" s="8"/>
      <c r="AX204" s="8"/>
      <c r="AY204" s="8"/>
      <c r="AZ204" s="8"/>
      <c r="BA204" s="8"/>
      <c r="BB204" s="8"/>
      <c r="BC204" s="8"/>
      <c r="BD204" s="8"/>
      <c r="BE204" s="8"/>
      <c r="BF204" s="8"/>
      <c r="BG204" s="8"/>
      <c r="BH204" s="8"/>
      <c r="BI204" s="8"/>
      <c r="BJ204" s="8"/>
      <c r="BK204" s="8"/>
      <c r="BL204" s="8"/>
      <c r="BM204" s="14"/>
      <c r="BN204" s="13"/>
      <c r="BO204" s="27"/>
      <c r="BP204" s="10"/>
      <c r="BQ204" s="10"/>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8"/>
      <c r="CR204" s="28"/>
      <c r="CS204" s="28"/>
      <c r="CT204" s="28"/>
      <c r="CU204" s="28"/>
      <c r="CV204" s="28"/>
      <c r="CW204" s="28"/>
      <c r="CX204" s="28"/>
      <c r="CY204" s="28"/>
      <c r="CZ204" s="28"/>
      <c r="DA204" s="28"/>
      <c r="DB204" s="28"/>
      <c r="DC204" s="10"/>
      <c r="DD204" s="27"/>
      <c r="DE204" s="13"/>
      <c r="DF204" s="8"/>
      <c r="DG204" s="8"/>
      <c r="DH204" s="8"/>
      <c r="DI204" s="8"/>
      <c r="DJ204" s="8"/>
      <c r="DK204" s="8"/>
      <c r="DL204" s="8"/>
      <c r="DM204" s="8"/>
      <c r="DN204" s="8"/>
      <c r="DO204" s="8"/>
      <c r="DP204" s="8"/>
      <c r="DQ204" s="8"/>
      <c r="DR204" s="8"/>
      <c r="DS204" s="8"/>
      <c r="DT204" s="8"/>
      <c r="DU204" s="8"/>
      <c r="DV204" s="8"/>
      <c r="DW204" s="8"/>
      <c r="DX204" s="8"/>
      <c r="DY204" s="8"/>
      <c r="DZ204" s="8"/>
      <c r="EA204" s="8"/>
      <c r="EB204" s="8"/>
      <c r="EC204" s="8"/>
      <c r="ED204" s="8"/>
      <c r="EE204" s="8"/>
      <c r="EF204" s="8"/>
      <c r="EG204" s="12"/>
      <c r="EH204" s="27"/>
      <c r="EI204" s="25"/>
      <c r="EJ204" s="28"/>
      <c r="EK204" s="10"/>
      <c r="EL204" s="28"/>
      <c r="EM204" s="28"/>
      <c r="EN204" s="28"/>
      <c r="EO204" s="28"/>
      <c r="EP204" s="28"/>
      <c r="EQ204" s="28"/>
      <c r="ER204" s="28"/>
      <c r="ES204" s="28"/>
      <c r="ET204" s="28"/>
      <c r="EU204" s="28"/>
      <c r="EV204" s="28"/>
      <c r="EW204" s="28"/>
      <c r="EX204" s="28"/>
      <c r="EY204" s="28"/>
      <c r="EZ204" s="28"/>
      <c r="FA204" s="28"/>
      <c r="FB204" s="28"/>
      <c r="FC204" s="28"/>
      <c r="FD204" s="28"/>
      <c r="FE204" s="28"/>
      <c r="FF204" s="28"/>
      <c r="FG204" s="28"/>
      <c r="FH204" s="28"/>
      <c r="FI204" s="28"/>
      <c r="FJ204" s="28"/>
      <c r="FK204" s="28"/>
      <c r="FL204" s="28"/>
      <c r="FM204" s="28"/>
      <c r="FN204" s="28"/>
      <c r="FO204" s="28"/>
      <c r="FP204" s="19"/>
      <c r="FQ204" s="27"/>
      <c r="FR204" s="12"/>
      <c r="FS204" s="14"/>
      <c r="FT204" s="8"/>
      <c r="FU204" s="8"/>
      <c r="FV204" s="8"/>
      <c r="FW204" s="8"/>
      <c r="FX204" s="8"/>
      <c r="FY204" s="8"/>
      <c r="FZ204" s="8"/>
      <c r="GA204" s="8"/>
      <c r="GB204" s="8"/>
      <c r="GC204" s="8"/>
      <c r="GD204" s="8"/>
      <c r="GE204" s="8"/>
      <c r="GF204" s="8"/>
      <c r="GG204" s="8"/>
      <c r="GH204" s="8"/>
      <c r="GI204" s="8"/>
      <c r="GJ204" s="8"/>
      <c r="GK204" s="8"/>
      <c r="GL204" s="8"/>
      <c r="GM204" s="8"/>
      <c r="GN204" s="8"/>
      <c r="GO204" s="8"/>
      <c r="GP204" s="8"/>
      <c r="GQ204" s="8"/>
      <c r="GR204" s="8"/>
      <c r="GS204" s="8"/>
      <c r="GT204" s="8"/>
      <c r="GU204" s="8"/>
      <c r="GV204" s="8"/>
      <c r="GW204" s="8"/>
      <c r="GX204" s="8"/>
      <c r="GY204" s="8"/>
      <c r="GZ204" s="8"/>
      <c r="HA204" s="8"/>
      <c r="HB204" s="8"/>
      <c r="HC204" s="8"/>
      <c r="HD204" s="8"/>
      <c r="HE204" s="8"/>
      <c r="HF204" s="8"/>
      <c r="HG204" s="8"/>
      <c r="HH204" s="8"/>
      <c r="HI204" s="8"/>
      <c r="HJ204" s="8"/>
      <c r="HK204" s="8"/>
      <c r="HL204" s="8"/>
      <c r="HM204" s="8"/>
      <c r="HN204" s="8"/>
      <c r="HO204" s="8"/>
      <c r="HP204" s="8"/>
      <c r="HQ204" s="8"/>
      <c r="HR204" s="8"/>
      <c r="HS204" s="8"/>
      <c r="HT204" s="8"/>
      <c r="HU204" s="8"/>
      <c r="HV204" s="8"/>
      <c r="HW204" s="8"/>
      <c r="HX204" s="8"/>
      <c r="HY204" s="8"/>
      <c r="HZ204" s="8"/>
      <c r="IA204" s="8"/>
      <c r="IB204" s="8"/>
      <c r="IC204" s="8"/>
      <c r="ID204" s="8"/>
      <c r="IE204" s="8"/>
      <c r="IF204" s="8"/>
      <c r="IG204" s="8"/>
      <c r="IH204" s="8"/>
      <c r="II204" s="8"/>
      <c r="IJ204" s="8"/>
      <c r="IK204" s="8"/>
      <c r="IL204" s="8"/>
      <c r="IM204" s="8"/>
      <c r="IN204" s="8"/>
      <c r="IO204" s="8"/>
      <c r="IP204" s="8"/>
      <c r="IQ204" s="8"/>
      <c r="IR204" s="9"/>
      <c r="IS204" s="10"/>
      <c r="IT204" s="10"/>
      <c r="IU204" s="10"/>
      <c r="IV204" s="10"/>
      <c r="IW204" s="10"/>
      <c r="IX204" s="10"/>
      <c r="IY204" s="10"/>
      <c r="IZ204" s="10"/>
      <c r="JA204" s="10"/>
      <c r="JB204" s="10"/>
      <c r="JC204" s="10"/>
      <c r="JD204" s="10"/>
      <c r="JE204" s="10"/>
      <c r="JF204" s="10"/>
      <c r="JG204" s="10"/>
      <c r="JH204" s="10"/>
      <c r="JI204" s="10"/>
      <c r="JJ204" s="10"/>
      <c r="JK204" s="10"/>
      <c r="JL204" s="10"/>
      <c r="JM204" s="10"/>
      <c r="JN204" s="10"/>
      <c r="JO204" s="10"/>
      <c r="JP204" s="10"/>
      <c r="JQ204" s="10"/>
      <c r="JR204" s="10"/>
      <c r="JS204" s="10"/>
      <c r="JT204" s="10"/>
      <c r="JU204" s="10"/>
      <c r="JV204" s="10"/>
      <c r="JW204" s="10"/>
      <c r="JX204" s="10"/>
      <c r="JY204" s="10"/>
      <c r="JZ204" s="10"/>
      <c r="KA204" s="10"/>
      <c r="KB204" s="10"/>
      <c r="KC204" s="10"/>
      <c r="KD204" s="10"/>
      <c r="KE204" s="10"/>
      <c r="KF204" s="10"/>
      <c r="KG204" s="10"/>
      <c r="KH204" s="10"/>
      <c r="KI204" s="10"/>
      <c r="KJ204" s="10"/>
      <c r="KK204" s="10"/>
      <c r="KL204" s="10"/>
      <c r="KM204" s="10"/>
      <c r="KN204" s="10"/>
      <c r="KO204" s="10"/>
      <c r="KP204" s="10"/>
      <c r="KQ204" s="10"/>
      <c r="KR204" s="10"/>
      <c r="KS204" s="10"/>
      <c r="KT204" s="10"/>
      <c r="KU204" s="10"/>
      <c r="KV204" s="10"/>
      <c r="KW204" s="10"/>
      <c r="KX204" s="10"/>
      <c r="KY204" s="10"/>
      <c r="KZ204" s="10"/>
      <c r="LA204" s="10"/>
      <c r="LB204" s="10"/>
      <c r="LC204" s="10"/>
      <c r="LD204" s="10"/>
      <c r="LE204" s="10"/>
      <c r="LF204" s="10"/>
      <c r="LG204" s="10"/>
      <c r="LH204" s="10"/>
      <c r="LI204" s="10"/>
      <c r="LJ204" s="10"/>
      <c r="LK204" s="10"/>
      <c r="LL204" s="10"/>
      <c r="LM204" s="10"/>
      <c r="LN204" s="10"/>
      <c r="LO204" s="10"/>
      <c r="LP204" s="10"/>
      <c r="LQ204" s="10"/>
      <c r="LR204" s="10"/>
      <c r="LS204" s="10"/>
      <c r="LT204" s="10"/>
      <c r="LU204" s="10"/>
      <c r="LV204" s="10"/>
      <c r="LW204" s="10"/>
      <c r="LX204" s="10"/>
      <c r="LY204" s="10"/>
      <c r="LZ204" s="19"/>
      <c r="MA204" s="23"/>
      <c r="MB204" s="12"/>
      <c r="MC204" s="8"/>
      <c r="MD204" s="12"/>
      <c r="ME204" s="12"/>
      <c r="MF204" s="12"/>
      <c r="MG204" s="12"/>
      <c r="MH204" s="12"/>
      <c r="MI204" s="12"/>
      <c r="MJ204" s="12"/>
      <c r="MK204" s="12"/>
      <c r="ML204" s="12"/>
      <c r="MM204" s="12"/>
      <c r="MN204" s="12"/>
      <c r="MO204" s="12"/>
      <c r="MP204" s="12"/>
      <c r="MQ204" s="12"/>
      <c r="MR204" s="12"/>
      <c r="MS204" s="12"/>
      <c r="MT204" s="12"/>
      <c r="MU204" s="12"/>
      <c r="MV204" s="12"/>
      <c r="MW204" s="12"/>
      <c r="MX204" s="12"/>
      <c r="MY204" s="12"/>
      <c r="MZ204" s="12"/>
      <c r="NA204" s="12"/>
      <c r="NB204" s="12"/>
      <c r="NC204" s="12"/>
      <c r="ND204" s="12"/>
      <c r="NE204" s="12"/>
      <c r="NF204" s="12"/>
      <c r="NG204" s="12"/>
      <c r="NH204" s="12"/>
      <c r="NI204" s="12"/>
      <c r="NJ204" s="12"/>
      <c r="NK204" s="12"/>
      <c r="NL204" s="12"/>
      <c r="NM204" s="12"/>
      <c r="NN204" s="14"/>
      <c r="NO204" s="8"/>
      <c r="NP204" s="13"/>
      <c r="NQ204" s="17"/>
      <c r="NR204" s="10"/>
      <c r="NS204" s="10"/>
      <c r="NT204" s="10"/>
      <c r="NU204" s="10"/>
      <c r="NV204" s="10"/>
      <c r="NW204" s="10"/>
      <c r="NX204" s="10"/>
      <c r="NY204" s="10"/>
      <c r="NZ204" s="10"/>
      <c r="OA204" s="10"/>
      <c r="OB204" s="10"/>
      <c r="OC204" s="10"/>
      <c r="OD204" s="10"/>
      <c r="OE204" s="10"/>
      <c r="OF204" s="10"/>
      <c r="OG204" s="10"/>
      <c r="OH204" s="10"/>
      <c r="OI204" s="10"/>
      <c r="OJ204" s="10"/>
      <c r="OK204" s="10"/>
      <c r="OL204" s="10"/>
      <c r="OM204" s="10"/>
      <c r="ON204" s="10"/>
      <c r="OO204" s="10"/>
      <c r="OP204" s="10"/>
      <c r="OQ204" s="10"/>
      <c r="OR204" s="10"/>
      <c r="OS204" s="10"/>
      <c r="OT204" s="19"/>
      <c r="OU204" s="23"/>
      <c r="OV204" s="12"/>
      <c r="OW204" s="8"/>
      <c r="OX204" s="12"/>
      <c r="OY204" s="12"/>
      <c r="OZ204" s="12"/>
      <c r="PA204" s="12"/>
      <c r="PB204" s="12"/>
      <c r="PC204" s="12"/>
      <c r="PD204" s="12"/>
      <c r="PE204" s="12"/>
      <c r="PF204" s="12"/>
      <c r="PG204" s="12"/>
      <c r="PH204" s="12"/>
      <c r="PI204" s="12"/>
      <c r="PJ204" s="12"/>
      <c r="PK204" s="12"/>
      <c r="PL204" s="12"/>
      <c r="PM204" s="12"/>
      <c r="PN204" s="12"/>
      <c r="PO204" s="12"/>
      <c r="PP204" s="12"/>
      <c r="PQ204" s="12"/>
      <c r="PR204" s="12"/>
      <c r="PS204" s="12"/>
      <c r="PT204" s="12"/>
      <c r="PU204" s="12"/>
      <c r="PV204" s="12"/>
      <c r="PW204" s="12"/>
      <c r="PX204" s="12"/>
      <c r="PY204" s="12"/>
      <c r="PZ204" s="12"/>
      <c r="QA204" s="12"/>
      <c r="QB204" s="12"/>
      <c r="QC204" s="12"/>
      <c r="QD204" s="18"/>
      <c r="QE204" s="17"/>
      <c r="QF204" s="10"/>
      <c r="QG204" s="10"/>
      <c r="QH204" s="10"/>
      <c r="QI204" s="10"/>
      <c r="QJ204" s="10"/>
      <c r="QK204" s="10"/>
      <c r="QL204" s="10"/>
      <c r="QM204" s="10"/>
      <c r="QN204" s="10"/>
      <c r="QO204" s="10"/>
      <c r="QP204" s="10"/>
      <c r="QQ204" s="10"/>
      <c r="QR204" s="10"/>
      <c r="QS204" s="10"/>
      <c r="QT204" s="10"/>
      <c r="QU204" s="10"/>
      <c r="QV204" s="10"/>
      <c r="QW204" s="10"/>
      <c r="QX204" s="10"/>
      <c r="QY204" s="10"/>
      <c r="QZ204" s="10"/>
      <c r="RA204" s="10"/>
      <c r="RB204" s="10"/>
      <c r="RC204" s="10"/>
      <c r="RD204" s="10"/>
      <c r="RE204" s="10"/>
      <c r="RF204" s="10"/>
      <c r="RG204" s="10"/>
      <c r="RH204" s="10"/>
      <c r="RI204" s="10"/>
      <c r="RJ204" s="10"/>
      <c r="RK204" s="10"/>
      <c r="RL204" s="10"/>
      <c r="RM204" s="10"/>
      <c r="RN204" s="10"/>
      <c r="RO204" s="10"/>
      <c r="RP204" s="10"/>
      <c r="RQ204" s="10"/>
      <c r="RR204" s="10"/>
      <c r="RS204" s="10"/>
      <c r="RT204" s="10"/>
      <c r="RU204" s="10"/>
      <c r="RV204" s="10"/>
      <c r="RW204" s="10"/>
      <c r="RX204" s="10"/>
      <c r="RY204" s="10"/>
      <c r="RZ204" s="10"/>
      <c r="SA204" s="10"/>
      <c r="SB204" s="10"/>
      <c r="SC204" s="10"/>
      <c r="SD204" s="10"/>
      <c r="SE204" s="10"/>
      <c r="SF204" s="10"/>
      <c r="SG204" s="10"/>
      <c r="SH204" s="10"/>
      <c r="SI204" s="10"/>
      <c r="SJ204" s="10"/>
      <c r="SK204" s="10"/>
      <c r="SL204" s="10"/>
      <c r="SM204" s="10"/>
      <c r="SN204" s="10"/>
      <c r="SO204" s="10"/>
      <c r="SP204" s="10"/>
      <c r="SQ204" s="10"/>
      <c r="SR204" s="10"/>
      <c r="SS204" s="10"/>
      <c r="ST204" s="10"/>
      <c r="SU204" s="10"/>
      <c r="SV204" s="10"/>
      <c r="SW204" s="10"/>
      <c r="SX204" s="10"/>
      <c r="SY204" s="10"/>
      <c r="SZ204" s="10"/>
      <c r="TA204" s="10"/>
      <c r="TB204" s="10"/>
      <c r="TC204" s="10"/>
      <c r="TD204" s="10"/>
      <c r="TE204" s="10"/>
      <c r="TF204" s="10"/>
      <c r="TG204" s="10"/>
      <c r="TH204" s="10"/>
      <c r="TI204" s="10"/>
      <c r="TJ204" s="10"/>
      <c r="TK204" s="10"/>
      <c r="TL204" s="10"/>
      <c r="TM204" s="10"/>
      <c r="TN204" s="10"/>
      <c r="TO204" s="10"/>
      <c r="TP204" s="10"/>
      <c r="TQ204" s="10"/>
      <c r="TR204" s="10"/>
      <c r="TS204" s="8"/>
      <c r="TT204" s="8"/>
    </row>
    <row r="205" spans="1:540" ht="9.6" customHeight="1">
      <c r="A205" s="8"/>
      <c r="B205" s="8"/>
      <c r="C205" s="8"/>
      <c r="D205" s="8"/>
      <c r="E205" s="8"/>
      <c r="F205" s="8"/>
      <c r="G205" s="8"/>
      <c r="H205" s="8"/>
      <c r="I205" s="8"/>
      <c r="J205" s="8"/>
      <c r="K205" s="8"/>
      <c r="L205" s="8"/>
      <c r="M205" s="8"/>
      <c r="N205" s="8"/>
      <c r="O205" s="8"/>
      <c r="P205" s="8"/>
      <c r="Q205" s="8"/>
      <c r="R205" s="8"/>
      <c r="S205" s="8"/>
      <c r="T205" s="8"/>
      <c r="U205" s="8"/>
      <c r="V205" s="8"/>
      <c r="W205" s="8"/>
      <c r="X205" s="8"/>
      <c r="Y205" s="8"/>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c r="BA205" s="8"/>
      <c r="BB205" s="8"/>
      <c r="BC205" s="8"/>
      <c r="BD205" s="8"/>
      <c r="BE205" s="8"/>
      <c r="BF205" s="8"/>
      <c r="BG205" s="8"/>
      <c r="BH205" s="8"/>
      <c r="BI205" s="8"/>
      <c r="BJ205" s="8"/>
      <c r="BK205" s="8"/>
      <c r="BL205" s="8"/>
      <c r="BM205" s="8"/>
      <c r="BN205" s="8"/>
      <c r="BO205" s="8"/>
      <c r="BP205" s="14"/>
      <c r="BQ205" s="23"/>
      <c r="BR205" s="25"/>
      <c r="BS205" s="10"/>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8"/>
      <c r="CR205" s="28"/>
      <c r="CS205" s="28"/>
      <c r="CT205" s="28"/>
      <c r="CU205" s="28"/>
      <c r="CV205" s="28"/>
      <c r="CW205" s="28"/>
      <c r="CX205" s="28"/>
      <c r="CY205" s="28"/>
      <c r="CZ205" s="28"/>
      <c r="DA205" s="28"/>
      <c r="DB205" s="28"/>
      <c r="DC205" s="28"/>
      <c r="DD205" s="10"/>
      <c r="DE205" s="10"/>
      <c r="DF205" s="25"/>
      <c r="DG205" s="18"/>
      <c r="DH205" s="14"/>
      <c r="DI205" s="8"/>
      <c r="DJ205" s="8"/>
      <c r="DK205" s="8"/>
      <c r="DL205" s="8"/>
      <c r="DM205" s="8"/>
      <c r="DN205" s="8"/>
      <c r="DO205" s="8"/>
      <c r="DP205" s="8"/>
      <c r="DQ205" s="8"/>
      <c r="DR205" s="8"/>
      <c r="DS205" s="8"/>
      <c r="DT205" s="8"/>
      <c r="DU205" s="8"/>
      <c r="DV205" s="8"/>
      <c r="DW205" s="8"/>
      <c r="DX205" s="8"/>
      <c r="DY205" s="8"/>
      <c r="DZ205" s="8"/>
      <c r="EA205" s="8"/>
      <c r="EB205" s="8"/>
      <c r="EC205" s="14"/>
      <c r="ED205" s="12"/>
      <c r="EE205" s="18"/>
      <c r="EF205" s="17"/>
      <c r="EG205" s="10"/>
      <c r="EH205" s="10"/>
      <c r="EI205" s="28"/>
      <c r="EJ205" s="28"/>
      <c r="EK205" s="28"/>
      <c r="EL205" s="28"/>
      <c r="EM205" s="28"/>
      <c r="EN205" s="28"/>
      <c r="EO205" s="28"/>
      <c r="EP205" s="28"/>
      <c r="EQ205" s="28"/>
      <c r="ER205" s="28"/>
      <c r="ES205" s="28"/>
      <c r="ET205" s="28"/>
      <c r="EU205" s="28"/>
      <c r="EV205" s="28"/>
      <c r="EW205" s="28"/>
      <c r="EX205" s="28"/>
      <c r="EY205" s="28"/>
      <c r="EZ205" s="28"/>
      <c r="FA205" s="28"/>
      <c r="FB205" s="28"/>
      <c r="FC205" s="28"/>
      <c r="FD205" s="28"/>
      <c r="FE205" s="28"/>
      <c r="FF205" s="28"/>
      <c r="FG205" s="28"/>
      <c r="FH205" s="28"/>
      <c r="FI205" s="28"/>
      <c r="FJ205" s="28"/>
      <c r="FK205" s="10"/>
      <c r="FL205" s="28"/>
      <c r="FM205" s="25"/>
      <c r="FN205" s="9"/>
      <c r="FO205" s="13"/>
      <c r="FP205" s="8"/>
      <c r="FQ205" s="8"/>
      <c r="FR205" s="8"/>
      <c r="FS205" s="8"/>
      <c r="FT205" s="8"/>
      <c r="FU205" s="8"/>
      <c r="FV205" s="8"/>
      <c r="FW205" s="8"/>
      <c r="FX205" s="8"/>
      <c r="FY205" s="8"/>
      <c r="FZ205" s="8"/>
      <c r="GA205" s="8"/>
      <c r="GB205" s="8"/>
      <c r="GC205" s="8"/>
      <c r="GD205" s="8"/>
      <c r="GE205" s="8"/>
      <c r="GF205" s="8"/>
      <c r="GG205" s="8"/>
      <c r="GH205" s="8"/>
      <c r="GI205" s="8"/>
      <c r="GJ205" s="8"/>
      <c r="GK205" s="8"/>
      <c r="GL205" s="8"/>
      <c r="GM205" s="8"/>
      <c r="GN205" s="8"/>
      <c r="GO205" s="8"/>
      <c r="GP205" s="8"/>
      <c r="GQ205" s="8"/>
      <c r="GR205" s="8"/>
      <c r="GS205" s="8"/>
      <c r="GT205" s="8"/>
      <c r="GU205" s="8"/>
      <c r="GV205" s="8"/>
      <c r="GW205" s="8"/>
      <c r="GX205" s="8"/>
      <c r="GY205" s="8"/>
      <c r="GZ205" s="8"/>
      <c r="HA205" s="8"/>
      <c r="HB205" s="8"/>
      <c r="HC205" s="8"/>
      <c r="HD205" s="8"/>
      <c r="HE205" s="8"/>
      <c r="HF205" s="8"/>
      <c r="HG205" s="8"/>
      <c r="HH205" s="8"/>
      <c r="HI205" s="8"/>
      <c r="HJ205" s="8"/>
      <c r="HK205" s="8"/>
      <c r="HL205" s="8"/>
      <c r="HM205" s="8"/>
      <c r="HN205" s="8"/>
      <c r="HO205" s="8"/>
      <c r="HP205" s="8"/>
      <c r="HQ205" s="8"/>
      <c r="HR205" s="8"/>
      <c r="HS205" s="8"/>
      <c r="HT205" s="8"/>
      <c r="HU205" s="8"/>
      <c r="HV205" s="8"/>
      <c r="HW205" s="8"/>
      <c r="HX205" s="8"/>
      <c r="HY205" s="8"/>
      <c r="HZ205" s="8"/>
      <c r="IA205" s="8"/>
      <c r="IB205" s="8"/>
      <c r="IC205" s="8"/>
      <c r="ID205" s="8"/>
      <c r="IE205" s="8"/>
      <c r="IF205" s="8"/>
      <c r="IG205" s="8"/>
      <c r="IH205" s="8"/>
      <c r="II205" s="8"/>
      <c r="IJ205" s="8"/>
      <c r="IK205" s="8"/>
      <c r="IL205" s="8"/>
      <c r="IM205" s="8"/>
      <c r="IN205" s="8"/>
      <c r="IO205" s="8"/>
      <c r="IP205" s="8"/>
      <c r="IQ205" s="8"/>
      <c r="IR205" s="9"/>
      <c r="IS205" s="10"/>
      <c r="IT205" s="10"/>
      <c r="IU205" s="10"/>
      <c r="IV205" s="10"/>
      <c r="IW205" s="10"/>
      <c r="IX205" s="10"/>
      <c r="IY205" s="10"/>
      <c r="IZ205" s="10"/>
      <c r="JA205" s="10"/>
      <c r="JB205" s="10"/>
      <c r="JC205" s="10"/>
      <c r="JD205" s="10"/>
      <c r="JE205" s="10"/>
      <c r="JF205" s="10"/>
      <c r="JG205" s="10"/>
      <c r="JH205" s="10"/>
      <c r="JI205" s="10"/>
      <c r="JJ205" s="10"/>
      <c r="JK205" s="10"/>
      <c r="JL205" s="10"/>
      <c r="JM205" s="10"/>
      <c r="JN205" s="10"/>
      <c r="JO205" s="10"/>
      <c r="JP205" s="10"/>
      <c r="JQ205" s="10"/>
      <c r="JR205" s="10"/>
      <c r="JS205" s="10"/>
      <c r="JT205" s="10"/>
      <c r="JU205" s="10"/>
      <c r="JV205" s="10"/>
      <c r="JW205" s="10"/>
      <c r="JX205" s="10"/>
      <c r="JY205" s="10"/>
      <c r="JZ205" s="10"/>
      <c r="KA205" s="10"/>
      <c r="KB205" s="10"/>
      <c r="KC205" s="10"/>
      <c r="KD205" s="10"/>
      <c r="KE205" s="10"/>
      <c r="KF205" s="10"/>
      <c r="KG205" s="10"/>
      <c r="KH205" s="10"/>
      <c r="KI205" s="10"/>
      <c r="KJ205" s="10"/>
      <c r="KK205" s="10"/>
      <c r="KL205" s="10"/>
      <c r="KM205" s="10"/>
      <c r="KN205" s="10"/>
      <c r="KO205" s="10"/>
      <c r="KP205" s="10"/>
      <c r="KQ205" s="10"/>
      <c r="KR205" s="10"/>
      <c r="KS205" s="10"/>
      <c r="KT205" s="10"/>
      <c r="KU205" s="10"/>
      <c r="KV205" s="10"/>
      <c r="KW205" s="10"/>
      <c r="KX205" s="10"/>
      <c r="KY205" s="10"/>
      <c r="KZ205" s="10"/>
      <c r="LA205" s="10"/>
      <c r="LB205" s="10"/>
      <c r="LC205" s="10"/>
      <c r="LD205" s="10"/>
      <c r="LE205" s="10"/>
      <c r="LF205" s="10"/>
      <c r="LG205" s="10"/>
      <c r="LH205" s="10"/>
      <c r="LI205" s="10"/>
      <c r="LJ205" s="10"/>
      <c r="LK205" s="10"/>
      <c r="LL205" s="10"/>
      <c r="LM205" s="10"/>
      <c r="LN205" s="10"/>
      <c r="LO205" s="10"/>
      <c r="LP205" s="10"/>
      <c r="LQ205" s="10"/>
      <c r="LR205" s="10"/>
      <c r="LS205" s="10"/>
      <c r="LT205" s="10"/>
      <c r="LU205" s="10"/>
      <c r="LV205" s="10"/>
      <c r="LW205" s="10"/>
      <c r="LX205" s="10"/>
      <c r="LY205" s="10"/>
      <c r="LZ205" s="10"/>
      <c r="MA205" s="10"/>
      <c r="MB205" s="10"/>
      <c r="MC205" s="19"/>
      <c r="MD205" s="34"/>
      <c r="ME205" s="14"/>
      <c r="MF205" s="14"/>
      <c r="MG205" s="12"/>
      <c r="MH205" s="12"/>
      <c r="MI205" s="12"/>
      <c r="MJ205" s="12"/>
      <c r="MK205" s="12"/>
      <c r="ML205" s="12"/>
      <c r="MM205" s="12"/>
      <c r="MN205" s="12"/>
      <c r="MO205" s="12"/>
      <c r="MP205" s="12"/>
      <c r="MQ205" s="12"/>
      <c r="MR205" s="12"/>
      <c r="MS205" s="12"/>
      <c r="MT205" s="12"/>
      <c r="MU205" s="12"/>
      <c r="MV205" s="12"/>
      <c r="MW205" s="12"/>
      <c r="MX205" s="12"/>
      <c r="MY205" s="12"/>
      <c r="MZ205" s="12"/>
      <c r="NA205" s="12"/>
      <c r="NB205" s="12"/>
      <c r="NC205" s="12"/>
      <c r="ND205" s="12"/>
      <c r="NE205" s="12"/>
      <c r="NF205" s="12"/>
      <c r="NG205" s="12"/>
      <c r="NH205" s="12"/>
      <c r="NI205" s="12"/>
      <c r="NJ205" s="12"/>
      <c r="NK205" s="12"/>
      <c r="NL205" s="12"/>
      <c r="NM205" s="12"/>
      <c r="NN205" s="12"/>
      <c r="NO205" s="12"/>
      <c r="NP205" s="12"/>
      <c r="NQ205" s="14"/>
      <c r="NR205" s="12"/>
      <c r="NS205" s="9"/>
      <c r="NT205" s="10"/>
      <c r="NU205" s="10"/>
      <c r="NV205" s="10"/>
      <c r="NW205" s="10"/>
      <c r="NX205" s="10"/>
      <c r="NY205" s="10"/>
      <c r="NZ205" s="10"/>
      <c r="OA205" s="10"/>
      <c r="OB205" s="10"/>
      <c r="OC205" s="10"/>
      <c r="OD205" s="10"/>
      <c r="OE205" s="10"/>
      <c r="OF205" s="10"/>
      <c r="OG205" s="10"/>
      <c r="OH205" s="10"/>
      <c r="OI205" s="10"/>
      <c r="OJ205" s="10"/>
      <c r="OK205" s="10"/>
      <c r="OL205" s="10"/>
      <c r="OM205" s="10"/>
      <c r="ON205" s="10"/>
      <c r="OO205" s="10"/>
      <c r="OP205" s="10"/>
      <c r="OQ205" s="19"/>
      <c r="OR205" s="9"/>
      <c r="OS205" s="13"/>
      <c r="OT205" s="14"/>
      <c r="OU205" s="14"/>
      <c r="OV205" s="12"/>
      <c r="OW205" s="12"/>
      <c r="OX205" s="12"/>
      <c r="OY205" s="12"/>
      <c r="OZ205" s="12"/>
      <c r="PA205" s="12"/>
      <c r="PB205" s="12"/>
      <c r="PC205" s="12"/>
      <c r="PD205" s="12"/>
      <c r="PE205" s="12"/>
      <c r="PF205" s="12"/>
      <c r="PG205" s="12"/>
      <c r="PH205" s="12"/>
      <c r="PI205" s="12"/>
      <c r="PJ205" s="12"/>
      <c r="PK205" s="12"/>
      <c r="PL205" s="12"/>
      <c r="PM205" s="12"/>
      <c r="PN205" s="12"/>
      <c r="PO205" s="12"/>
      <c r="PP205" s="12"/>
      <c r="PQ205" s="12"/>
      <c r="PR205" s="12"/>
      <c r="PS205" s="12"/>
      <c r="PT205" s="12"/>
      <c r="PU205" s="12"/>
      <c r="PV205" s="12"/>
      <c r="PW205" s="12"/>
      <c r="PX205" s="12"/>
      <c r="PY205" s="12"/>
      <c r="PZ205" s="13"/>
      <c r="QA205" s="27"/>
      <c r="QB205" s="17"/>
      <c r="QC205" s="10"/>
      <c r="QD205" s="10"/>
      <c r="QE205" s="10"/>
      <c r="QF205" s="10"/>
      <c r="QG205" s="10"/>
      <c r="QH205" s="10"/>
      <c r="QI205" s="10"/>
      <c r="QJ205" s="10"/>
      <c r="QK205" s="10"/>
      <c r="QL205" s="10"/>
      <c r="QM205" s="10"/>
      <c r="QN205" s="10"/>
      <c r="QO205" s="10"/>
      <c r="QP205" s="10"/>
      <c r="QQ205" s="10"/>
      <c r="QR205" s="10"/>
      <c r="QS205" s="10"/>
      <c r="QT205" s="10"/>
      <c r="QU205" s="10"/>
      <c r="QV205" s="10"/>
      <c r="QW205" s="10"/>
      <c r="QX205" s="10"/>
      <c r="QY205" s="10"/>
      <c r="QZ205" s="10"/>
      <c r="RA205" s="10"/>
      <c r="RB205" s="10"/>
      <c r="RC205" s="10"/>
      <c r="RD205" s="10"/>
      <c r="RE205" s="10"/>
      <c r="RF205" s="10"/>
      <c r="RG205" s="10"/>
      <c r="RH205" s="10"/>
      <c r="RI205" s="10"/>
      <c r="RJ205" s="10"/>
      <c r="RK205" s="10"/>
      <c r="RL205" s="10"/>
      <c r="RM205" s="10"/>
      <c r="RN205" s="10"/>
      <c r="RO205" s="10"/>
      <c r="RP205" s="10"/>
      <c r="RQ205" s="10"/>
      <c r="RR205" s="10"/>
      <c r="RS205" s="10"/>
      <c r="RT205" s="10"/>
      <c r="RU205" s="10"/>
      <c r="RV205" s="10"/>
      <c r="RW205" s="10"/>
      <c r="RX205" s="10"/>
      <c r="RY205" s="10"/>
      <c r="RZ205" s="10"/>
      <c r="SA205" s="10"/>
      <c r="SB205" s="10"/>
      <c r="SC205" s="10"/>
      <c r="SD205" s="10"/>
      <c r="SE205" s="10"/>
      <c r="SF205" s="10"/>
      <c r="SG205" s="10"/>
      <c r="SH205" s="10"/>
      <c r="SI205" s="10"/>
      <c r="SJ205" s="10"/>
      <c r="SK205" s="10"/>
      <c r="SL205" s="10"/>
      <c r="SM205" s="10"/>
      <c r="SN205" s="10"/>
      <c r="SO205" s="10"/>
      <c r="SP205" s="10"/>
      <c r="SQ205" s="10"/>
      <c r="SR205" s="10"/>
      <c r="SS205" s="10"/>
      <c r="ST205" s="10"/>
      <c r="SU205" s="10"/>
      <c r="SV205" s="10"/>
      <c r="SW205" s="10"/>
      <c r="SX205" s="10"/>
      <c r="SY205" s="10"/>
      <c r="SZ205" s="10"/>
      <c r="TA205" s="10"/>
      <c r="TB205" s="10"/>
      <c r="TC205" s="10"/>
      <c r="TD205" s="10"/>
      <c r="TE205" s="10"/>
      <c r="TF205" s="10"/>
      <c r="TG205" s="10"/>
      <c r="TH205" s="10"/>
      <c r="TI205" s="10"/>
      <c r="TJ205" s="10"/>
      <c r="TK205" s="10"/>
      <c r="TL205" s="10"/>
      <c r="TM205" s="10"/>
      <c r="TN205" s="10"/>
      <c r="TO205" s="10"/>
      <c r="TP205" s="10"/>
      <c r="TQ205" s="10"/>
      <c r="TR205" s="10"/>
      <c r="TS205" s="8"/>
      <c r="TT205" s="8"/>
    </row>
    <row r="206" spans="1:540" ht="9.6" customHeight="1">
      <c r="A206" s="8"/>
      <c r="B206" s="8"/>
      <c r="C206" s="8"/>
      <c r="D206" s="8"/>
      <c r="E206" s="8"/>
      <c r="F206" s="8"/>
      <c r="G206" s="8"/>
      <c r="H206" s="8"/>
      <c r="I206" s="8"/>
      <c r="J206" s="8"/>
      <c r="K206" s="8"/>
      <c r="L206" s="8"/>
      <c r="M206" s="8"/>
      <c r="N206" s="8"/>
      <c r="O206" s="8"/>
      <c r="P206" s="8"/>
      <c r="Q206" s="8"/>
      <c r="R206" s="8"/>
      <c r="S206" s="8"/>
      <c r="T206" s="8"/>
      <c r="U206" s="8"/>
      <c r="V206" s="8"/>
      <c r="W206" s="8"/>
      <c r="X206" s="8"/>
      <c r="Y206" s="8"/>
      <c r="Z206" s="8"/>
      <c r="AA206" s="8"/>
      <c r="AB206" s="8"/>
      <c r="AC206" s="8"/>
      <c r="AD206" s="8"/>
      <c r="AE206" s="8"/>
      <c r="AF206" s="8"/>
      <c r="AG206" s="8"/>
      <c r="AH206" s="8"/>
      <c r="AI206" s="8"/>
      <c r="AJ206" s="8"/>
      <c r="AK206" s="8"/>
      <c r="AL206" s="8"/>
      <c r="AM206" s="8"/>
      <c r="AN206" s="8"/>
      <c r="AO206" s="8"/>
      <c r="AP206" s="8"/>
      <c r="AQ206" s="8"/>
      <c r="AR206" s="8"/>
      <c r="AS206" s="8"/>
      <c r="AT206" s="8"/>
      <c r="AU206" s="8"/>
      <c r="AV206" s="8"/>
      <c r="AW206" s="8"/>
      <c r="AX206" s="8"/>
      <c r="AY206" s="8"/>
      <c r="AZ206" s="8"/>
      <c r="BA206" s="8"/>
      <c r="BB206" s="8"/>
      <c r="BC206" s="8"/>
      <c r="BD206" s="8"/>
      <c r="BE206" s="8"/>
      <c r="BF206" s="8"/>
      <c r="BG206" s="8"/>
      <c r="BH206" s="8"/>
      <c r="BI206" s="8"/>
      <c r="BJ206" s="8"/>
      <c r="BK206" s="8"/>
      <c r="BL206" s="8"/>
      <c r="BM206" s="8"/>
      <c r="BN206" s="8"/>
      <c r="BO206" s="8"/>
      <c r="BP206" s="8"/>
      <c r="BQ206" s="8"/>
      <c r="BR206" s="14"/>
      <c r="BS206" s="15"/>
      <c r="BT206" s="17"/>
      <c r="BU206" s="10"/>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8"/>
      <c r="CR206" s="28"/>
      <c r="CS206" s="28"/>
      <c r="CT206" s="28"/>
      <c r="CU206" s="28"/>
      <c r="CV206" s="28"/>
      <c r="CW206" s="28"/>
      <c r="CX206" s="28"/>
      <c r="CY206" s="28"/>
      <c r="CZ206" s="28"/>
      <c r="DA206" s="28"/>
      <c r="DB206" s="28"/>
      <c r="DC206" s="28"/>
      <c r="DD206" s="28"/>
      <c r="DE206" s="28"/>
      <c r="DF206" s="28"/>
      <c r="DG206" s="28"/>
      <c r="DH206" s="25"/>
      <c r="DI206" s="35"/>
      <c r="DJ206" s="14"/>
      <c r="DK206" s="8"/>
      <c r="DL206" s="8"/>
      <c r="DM206" s="8"/>
      <c r="DN206" s="8"/>
      <c r="DO206" s="8"/>
      <c r="DP206" s="8"/>
      <c r="DQ206" s="8"/>
      <c r="DR206" s="8"/>
      <c r="DS206" s="8"/>
      <c r="DT206" s="8"/>
      <c r="DU206" s="8"/>
      <c r="DV206" s="8"/>
      <c r="DW206" s="8"/>
      <c r="DX206" s="8"/>
      <c r="DY206" s="8"/>
      <c r="DZ206" s="8"/>
      <c r="EA206" s="14"/>
      <c r="EB206" s="13"/>
      <c r="EC206" s="9"/>
      <c r="ED206" s="17"/>
      <c r="EE206" s="28"/>
      <c r="EF206" s="28"/>
      <c r="EG206" s="28"/>
      <c r="EH206" s="28"/>
      <c r="EI206" s="28"/>
      <c r="EJ206" s="28"/>
      <c r="EK206" s="28"/>
      <c r="EL206" s="28"/>
      <c r="EM206" s="28"/>
      <c r="EN206" s="28"/>
      <c r="EO206" s="28"/>
      <c r="EP206" s="28"/>
      <c r="EQ206" s="28"/>
      <c r="ER206" s="28"/>
      <c r="ES206" s="28"/>
      <c r="ET206" s="28"/>
      <c r="EU206" s="28"/>
      <c r="EV206" s="28"/>
      <c r="EW206" s="28"/>
      <c r="EX206" s="28"/>
      <c r="EY206" s="28"/>
      <c r="EZ206" s="28"/>
      <c r="FA206" s="28"/>
      <c r="FB206" s="28"/>
      <c r="FC206" s="28"/>
      <c r="FD206" s="28"/>
      <c r="FE206" s="28"/>
      <c r="FF206" s="28"/>
      <c r="FG206" s="28"/>
      <c r="FH206" s="28"/>
      <c r="FI206" s="28"/>
      <c r="FJ206" s="37"/>
      <c r="FK206" s="9"/>
      <c r="FL206" s="18"/>
      <c r="FM206" s="14"/>
      <c r="FN206" s="8"/>
      <c r="FO206" s="8"/>
      <c r="FP206" s="8"/>
      <c r="FQ206" s="8"/>
      <c r="FR206" s="8"/>
      <c r="FS206" s="8"/>
      <c r="FT206" s="8"/>
      <c r="FU206" s="8"/>
      <c r="FV206" s="8"/>
      <c r="FW206" s="8"/>
      <c r="FX206" s="8"/>
      <c r="FY206" s="8"/>
      <c r="FZ206" s="8"/>
      <c r="GA206" s="8"/>
      <c r="GB206" s="8"/>
      <c r="GC206" s="8"/>
      <c r="GD206" s="8"/>
      <c r="GE206" s="8"/>
      <c r="GF206" s="8"/>
      <c r="GG206" s="8"/>
      <c r="GH206" s="8"/>
      <c r="GI206" s="8"/>
      <c r="GJ206" s="8"/>
      <c r="GK206" s="8"/>
      <c r="GL206" s="8"/>
      <c r="GM206" s="8"/>
      <c r="GN206" s="8"/>
      <c r="GO206" s="8"/>
      <c r="GP206" s="8"/>
      <c r="GQ206" s="8"/>
      <c r="GR206" s="8"/>
      <c r="GS206" s="8"/>
      <c r="GT206" s="8"/>
      <c r="GU206" s="8"/>
      <c r="GV206" s="8"/>
      <c r="GW206" s="8"/>
      <c r="GX206" s="8"/>
      <c r="GY206" s="8"/>
      <c r="GZ206" s="8"/>
      <c r="HA206" s="8"/>
      <c r="HB206" s="8"/>
      <c r="HC206" s="8"/>
      <c r="HD206" s="8"/>
      <c r="HE206" s="8"/>
      <c r="HF206" s="8"/>
      <c r="HG206" s="8"/>
      <c r="HH206" s="8"/>
      <c r="HI206" s="8"/>
      <c r="HJ206" s="8"/>
      <c r="HK206" s="8"/>
      <c r="HL206" s="8"/>
      <c r="HM206" s="8"/>
      <c r="HN206" s="8"/>
      <c r="HO206" s="8"/>
      <c r="HP206" s="8"/>
      <c r="HQ206" s="8"/>
      <c r="HR206" s="8"/>
      <c r="HS206" s="8"/>
      <c r="HT206" s="8"/>
      <c r="HU206" s="8"/>
      <c r="HV206" s="8"/>
      <c r="HW206" s="8"/>
      <c r="HX206" s="8"/>
      <c r="HY206" s="8"/>
      <c r="HZ206" s="8"/>
      <c r="IA206" s="8"/>
      <c r="IB206" s="8"/>
      <c r="IC206" s="8"/>
      <c r="ID206" s="8"/>
      <c r="IE206" s="8"/>
      <c r="IF206" s="8"/>
      <c r="IG206" s="8"/>
      <c r="IH206" s="8"/>
      <c r="II206" s="8"/>
      <c r="IJ206" s="8"/>
      <c r="IK206" s="8"/>
      <c r="IL206" s="8"/>
      <c r="IM206" s="8"/>
      <c r="IN206" s="8"/>
      <c r="IO206" s="8"/>
      <c r="IP206" s="8"/>
      <c r="IQ206" s="8"/>
      <c r="IR206" s="9"/>
      <c r="IS206" s="10"/>
      <c r="IT206" s="10"/>
      <c r="IU206" s="10"/>
      <c r="IV206" s="10"/>
      <c r="IW206" s="10"/>
      <c r="IX206" s="10"/>
      <c r="IY206" s="10"/>
      <c r="IZ206" s="10"/>
      <c r="JA206" s="10"/>
      <c r="JB206" s="10"/>
      <c r="JC206" s="10"/>
      <c r="JD206" s="10"/>
      <c r="JE206" s="10"/>
      <c r="JF206" s="10"/>
      <c r="JG206" s="10"/>
      <c r="JH206" s="10"/>
      <c r="JI206" s="10"/>
      <c r="JJ206" s="10"/>
      <c r="JK206" s="10"/>
      <c r="JL206" s="10"/>
      <c r="JM206" s="10"/>
      <c r="JN206" s="10"/>
      <c r="JO206" s="10"/>
      <c r="JP206" s="10"/>
      <c r="JQ206" s="10"/>
      <c r="JR206" s="10"/>
      <c r="JS206" s="10"/>
      <c r="JT206" s="10"/>
      <c r="JU206" s="10"/>
      <c r="JV206" s="10"/>
      <c r="JW206" s="10"/>
      <c r="JX206" s="10"/>
      <c r="JY206" s="10"/>
      <c r="JZ206" s="10"/>
      <c r="KA206" s="10"/>
      <c r="KB206" s="10"/>
      <c r="KC206" s="10"/>
      <c r="KD206" s="10"/>
      <c r="KE206" s="10"/>
      <c r="KF206" s="10"/>
      <c r="KG206" s="10"/>
      <c r="KH206" s="10"/>
      <c r="KI206" s="10"/>
      <c r="KJ206" s="10"/>
      <c r="KK206" s="10"/>
      <c r="KL206" s="10"/>
      <c r="KM206" s="10"/>
      <c r="KN206" s="10"/>
      <c r="KO206" s="10"/>
      <c r="KP206" s="10"/>
      <c r="KQ206" s="10"/>
      <c r="KR206" s="10"/>
      <c r="KS206" s="10"/>
      <c r="KT206" s="10"/>
      <c r="KU206" s="10"/>
      <c r="KV206" s="10"/>
      <c r="KW206" s="10"/>
      <c r="KX206" s="10"/>
      <c r="KY206" s="10"/>
      <c r="KZ206" s="10"/>
      <c r="LA206" s="10"/>
      <c r="LB206" s="10"/>
      <c r="LC206" s="10"/>
      <c r="LD206" s="10"/>
      <c r="LE206" s="10"/>
      <c r="LF206" s="10"/>
      <c r="LG206" s="10"/>
      <c r="LH206" s="10"/>
      <c r="LI206" s="10"/>
      <c r="LJ206" s="10"/>
      <c r="LK206" s="10"/>
      <c r="LL206" s="10"/>
      <c r="LM206" s="10"/>
      <c r="LN206" s="10"/>
      <c r="LO206" s="10"/>
      <c r="LP206" s="10"/>
      <c r="LQ206" s="10"/>
      <c r="LR206" s="10"/>
      <c r="LS206" s="10"/>
      <c r="LT206" s="10"/>
      <c r="LU206" s="10"/>
      <c r="LV206" s="10"/>
      <c r="LW206" s="10"/>
      <c r="LX206" s="10"/>
      <c r="LY206" s="10"/>
      <c r="LZ206" s="10"/>
      <c r="MA206" s="10"/>
      <c r="MB206" s="10"/>
      <c r="MC206" s="10"/>
      <c r="MD206" s="10"/>
      <c r="ME206" s="17"/>
      <c r="MF206" s="23"/>
      <c r="MG206" s="12"/>
      <c r="MH206" s="14"/>
      <c r="MI206" s="12"/>
      <c r="MJ206" s="12"/>
      <c r="MK206" s="12"/>
      <c r="ML206" s="12"/>
      <c r="MM206" s="12"/>
      <c r="MN206" s="12"/>
      <c r="MO206" s="12"/>
      <c r="MP206" s="12"/>
      <c r="MQ206" s="12"/>
      <c r="MR206" s="12"/>
      <c r="MS206" s="12"/>
      <c r="MT206" s="12"/>
      <c r="MU206" s="12"/>
      <c r="MV206" s="12"/>
      <c r="MW206" s="12"/>
      <c r="MX206" s="12"/>
      <c r="MY206" s="12"/>
      <c r="MZ206" s="12"/>
      <c r="NA206" s="12"/>
      <c r="NB206" s="12"/>
      <c r="NC206" s="12"/>
      <c r="ND206" s="12"/>
      <c r="NE206" s="12"/>
      <c r="NF206" s="12"/>
      <c r="NG206" s="12"/>
      <c r="NH206" s="12"/>
      <c r="NI206" s="12"/>
      <c r="NJ206" s="12"/>
      <c r="NK206" s="12"/>
      <c r="NL206" s="12"/>
      <c r="NM206" s="12"/>
      <c r="NN206" s="12"/>
      <c r="NO206" s="12"/>
      <c r="NP206" s="12"/>
      <c r="NQ206" s="12"/>
      <c r="NR206" s="12"/>
      <c r="NS206" s="14"/>
      <c r="NT206" s="18"/>
      <c r="NU206" s="27"/>
      <c r="NV206" s="19"/>
      <c r="NW206" s="10"/>
      <c r="NX206" s="10"/>
      <c r="NY206" s="10"/>
      <c r="NZ206" s="10"/>
      <c r="OA206" s="10"/>
      <c r="OB206" s="10"/>
      <c r="OC206" s="10"/>
      <c r="OD206" s="10"/>
      <c r="OE206" s="10"/>
      <c r="OF206" s="10"/>
      <c r="OG206" s="10"/>
      <c r="OH206" s="10"/>
      <c r="OI206" s="10"/>
      <c r="OJ206" s="10"/>
      <c r="OK206" s="10"/>
      <c r="OL206" s="10"/>
      <c r="OM206" s="10"/>
      <c r="ON206" s="10"/>
      <c r="OO206" s="25"/>
      <c r="OP206" s="23"/>
      <c r="OQ206" s="12"/>
      <c r="OR206" s="12"/>
      <c r="OS206" s="12"/>
      <c r="OT206" s="12"/>
      <c r="OU206" s="12"/>
      <c r="OV206" s="12"/>
      <c r="OW206" s="12"/>
      <c r="OX206" s="12"/>
      <c r="OY206" s="12"/>
      <c r="OZ206" s="12"/>
      <c r="PA206" s="12"/>
      <c r="PB206" s="12"/>
      <c r="PC206" s="12"/>
      <c r="PD206" s="12"/>
      <c r="PE206" s="12"/>
      <c r="PF206" s="12"/>
      <c r="PG206" s="12"/>
      <c r="PH206" s="12"/>
      <c r="PI206" s="12"/>
      <c r="PJ206" s="12"/>
      <c r="PK206" s="12"/>
      <c r="PL206" s="12"/>
      <c r="PM206" s="12"/>
      <c r="PN206" s="12"/>
      <c r="PO206" s="12"/>
      <c r="PP206" s="12"/>
      <c r="PQ206" s="12"/>
      <c r="PR206" s="12"/>
      <c r="PS206" s="12"/>
      <c r="PT206" s="12"/>
      <c r="PU206" s="12"/>
      <c r="PV206" s="12"/>
      <c r="PW206" s="13"/>
      <c r="PX206" s="18"/>
      <c r="PY206" s="27"/>
      <c r="PZ206" s="10"/>
      <c r="QA206" s="10"/>
      <c r="QB206" s="10"/>
      <c r="QC206" s="10"/>
      <c r="QD206" s="10"/>
      <c r="QE206" s="10"/>
      <c r="QF206" s="10"/>
      <c r="QG206" s="10"/>
      <c r="QH206" s="10"/>
      <c r="QI206" s="10"/>
      <c r="QJ206" s="10"/>
      <c r="QK206" s="10"/>
      <c r="QL206" s="10"/>
      <c r="QM206" s="10"/>
      <c r="QN206" s="10"/>
      <c r="QO206" s="10"/>
      <c r="QP206" s="10"/>
      <c r="QQ206" s="10"/>
      <c r="QR206" s="10"/>
      <c r="QS206" s="10"/>
      <c r="QT206" s="10"/>
      <c r="QU206" s="10"/>
      <c r="QV206" s="10"/>
      <c r="QW206" s="10"/>
      <c r="QX206" s="10"/>
      <c r="QY206" s="10"/>
      <c r="QZ206" s="10"/>
      <c r="RA206" s="10"/>
      <c r="RB206" s="10"/>
      <c r="RC206" s="10"/>
      <c r="RD206" s="10"/>
      <c r="RE206" s="10"/>
      <c r="RF206" s="10"/>
      <c r="RG206" s="10"/>
      <c r="RH206" s="10"/>
      <c r="RI206" s="10"/>
      <c r="RJ206" s="10"/>
      <c r="RK206" s="10"/>
      <c r="RL206" s="10"/>
      <c r="RM206" s="10"/>
      <c r="RN206" s="10"/>
      <c r="RO206" s="10"/>
      <c r="RP206" s="10"/>
      <c r="RQ206" s="10"/>
      <c r="RR206" s="10"/>
      <c r="RS206" s="10"/>
      <c r="RT206" s="10"/>
      <c r="RU206" s="10"/>
      <c r="RV206" s="10"/>
      <c r="RW206" s="10"/>
      <c r="RX206" s="10"/>
      <c r="RY206" s="10"/>
      <c r="RZ206" s="10"/>
      <c r="SA206" s="10"/>
      <c r="SB206" s="10"/>
      <c r="SC206" s="10"/>
      <c r="SD206" s="10"/>
      <c r="SE206" s="10"/>
      <c r="SF206" s="10"/>
      <c r="SG206" s="10"/>
      <c r="SH206" s="10"/>
      <c r="SI206" s="10"/>
      <c r="SJ206" s="10"/>
      <c r="SK206" s="10"/>
      <c r="SL206" s="10"/>
      <c r="SM206" s="10"/>
      <c r="SN206" s="10"/>
      <c r="SO206" s="10"/>
      <c r="SP206" s="10"/>
      <c r="SQ206" s="10"/>
      <c r="SR206" s="10"/>
      <c r="SS206" s="10"/>
      <c r="ST206" s="10"/>
      <c r="SU206" s="10"/>
      <c r="SV206" s="10"/>
      <c r="SW206" s="10"/>
      <c r="SX206" s="10"/>
      <c r="SY206" s="10"/>
      <c r="SZ206" s="10"/>
      <c r="TA206" s="10"/>
      <c r="TB206" s="10"/>
      <c r="TC206" s="10"/>
      <c r="TD206" s="10"/>
      <c r="TE206" s="10"/>
      <c r="TF206" s="10"/>
      <c r="TG206" s="10"/>
      <c r="TH206" s="10"/>
      <c r="TI206" s="10"/>
      <c r="TJ206" s="10"/>
      <c r="TK206" s="10"/>
      <c r="TL206" s="10"/>
      <c r="TM206" s="10"/>
      <c r="TN206" s="10"/>
      <c r="TO206" s="10"/>
      <c r="TP206" s="10"/>
      <c r="TQ206" s="10"/>
      <c r="TR206" s="10"/>
      <c r="TS206" s="8"/>
      <c r="TT206" s="8"/>
    </row>
    <row r="207" spans="1:540" ht="9.6" customHeight="1">
      <c r="A207" s="8"/>
      <c r="B207" s="8"/>
      <c r="C207" s="8"/>
      <c r="D207" s="8"/>
      <c r="E207" s="8"/>
      <c r="F207" s="8"/>
      <c r="G207" s="8"/>
      <c r="H207" s="8"/>
      <c r="I207" s="8"/>
      <c r="J207" s="8"/>
      <c r="K207" s="8"/>
      <c r="L207" s="8"/>
      <c r="M207" s="8"/>
      <c r="N207" s="8"/>
      <c r="O207" s="8"/>
      <c r="P207" s="8"/>
      <c r="Q207" s="8"/>
      <c r="R207" s="8"/>
      <c r="S207" s="8"/>
      <c r="T207" s="8"/>
      <c r="U207" s="8"/>
      <c r="V207" s="8"/>
      <c r="W207" s="8"/>
      <c r="X207" s="8"/>
      <c r="Y207" s="8"/>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c r="BA207" s="8"/>
      <c r="BB207" s="8"/>
      <c r="BC207" s="8"/>
      <c r="BD207" s="8"/>
      <c r="BE207" s="8"/>
      <c r="BF207" s="8"/>
      <c r="BG207" s="8"/>
      <c r="BH207" s="8"/>
      <c r="BI207" s="8"/>
      <c r="BJ207" s="8"/>
      <c r="BK207" s="8"/>
      <c r="BL207" s="8"/>
      <c r="BM207" s="8"/>
      <c r="BN207" s="8"/>
      <c r="BO207" s="8"/>
      <c r="BP207" s="8"/>
      <c r="BQ207" s="8"/>
      <c r="BR207" s="8"/>
      <c r="BS207" s="8"/>
      <c r="BT207" s="14"/>
      <c r="BU207" s="18"/>
      <c r="BV207" s="9"/>
      <c r="BW207" s="28"/>
      <c r="BX207" s="28"/>
      <c r="BY207" s="28"/>
      <c r="BZ207" s="28"/>
      <c r="CA207" s="28"/>
      <c r="CB207" s="28"/>
      <c r="CC207" s="28"/>
      <c r="CD207" s="28"/>
      <c r="CE207" s="28"/>
      <c r="CF207" s="28"/>
      <c r="CG207" s="28"/>
      <c r="CH207" s="28"/>
      <c r="CI207" s="28"/>
      <c r="CJ207" s="28"/>
      <c r="CK207" s="28"/>
      <c r="CL207" s="28"/>
      <c r="CM207" s="28"/>
      <c r="CN207" s="28"/>
      <c r="CO207" s="28"/>
      <c r="CP207" s="28"/>
      <c r="CQ207" s="28"/>
      <c r="CR207" s="28"/>
      <c r="CS207" s="28"/>
      <c r="CT207" s="28"/>
      <c r="CU207" s="28"/>
      <c r="CV207" s="28"/>
      <c r="CW207" s="28"/>
      <c r="CX207" s="28"/>
      <c r="CY207" s="28"/>
      <c r="CZ207" s="28"/>
      <c r="DA207" s="28"/>
      <c r="DB207" s="28"/>
      <c r="DC207" s="28"/>
      <c r="DD207" s="28"/>
      <c r="DE207" s="28"/>
      <c r="DF207" s="28"/>
      <c r="DG207" s="28"/>
      <c r="DH207" s="28"/>
      <c r="DI207" s="28"/>
      <c r="DJ207" s="19"/>
      <c r="DK207" s="27"/>
      <c r="DL207" s="13"/>
      <c r="DM207" s="8"/>
      <c r="DN207" s="8"/>
      <c r="DO207" s="8"/>
      <c r="DP207" s="8"/>
      <c r="DQ207" s="8"/>
      <c r="DR207" s="8"/>
      <c r="DS207" s="8"/>
      <c r="DT207" s="8"/>
      <c r="DU207" s="8"/>
      <c r="DV207" s="8"/>
      <c r="DW207" s="8"/>
      <c r="DX207" s="8"/>
      <c r="DY207" s="14"/>
      <c r="DZ207" s="23"/>
      <c r="EA207" s="17"/>
      <c r="EB207" s="28"/>
      <c r="EC207" s="10"/>
      <c r="ED207" s="28"/>
      <c r="EE207" s="28"/>
      <c r="EF207" s="28"/>
      <c r="EG207" s="28"/>
      <c r="EH207" s="28"/>
      <c r="EI207" s="28"/>
      <c r="EJ207" s="28"/>
      <c r="EK207" s="28"/>
      <c r="EL207" s="28"/>
      <c r="EM207" s="28"/>
      <c r="EN207" s="28"/>
      <c r="EO207" s="28"/>
      <c r="EP207" s="28"/>
      <c r="EQ207" s="28"/>
      <c r="ER207" s="28"/>
      <c r="ES207" s="28"/>
      <c r="ET207" s="28"/>
      <c r="EU207" s="28"/>
      <c r="EV207" s="28"/>
      <c r="EW207" s="28"/>
      <c r="EX207" s="28"/>
      <c r="EY207" s="28"/>
      <c r="EZ207" s="28"/>
      <c r="FA207" s="28"/>
      <c r="FB207" s="28"/>
      <c r="FC207" s="28"/>
      <c r="FD207" s="28"/>
      <c r="FE207" s="28"/>
      <c r="FF207" s="41"/>
      <c r="FG207" s="36"/>
      <c r="FH207" s="19"/>
      <c r="FI207" s="35"/>
      <c r="FJ207" s="12"/>
      <c r="FK207" s="8"/>
      <c r="FL207" s="8"/>
      <c r="FM207" s="8"/>
      <c r="FN207" s="8"/>
      <c r="FO207" s="8"/>
      <c r="FP207" s="8"/>
      <c r="FQ207" s="8"/>
      <c r="FR207" s="8"/>
      <c r="FS207" s="8"/>
      <c r="FT207" s="8"/>
      <c r="FU207" s="8"/>
      <c r="FV207" s="8"/>
      <c r="FW207" s="8"/>
      <c r="FX207" s="8"/>
      <c r="FY207" s="8"/>
      <c r="FZ207" s="8"/>
      <c r="GA207" s="8"/>
      <c r="GB207" s="8"/>
      <c r="GC207" s="8"/>
      <c r="GD207" s="8"/>
      <c r="GE207" s="8"/>
      <c r="GF207" s="8"/>
      <c r="GG207" s="8"/>
      <c r="GH207" s="8"/>
      <c r="GI207" s="8"/>
      <c r="GJ207" s="8"/>
      <c r="GK207" s="8"/>
      <c r="GL207" s="8"/>
      <c r="GM207" s="8"/>
      <c r="GN207" s="8"/>
      <c r="GO207" s="8"/>
      <c r="GP207" s="8"/>
      <c r="GQ207" s="8"/>
      <c r="GR207" s="8"/>
      <c r="GS207" s="8"/>
      <c r="GT207" s="8"/>
      <c r="GU207" s="8"/>
      <c r="GV207" s="8"/>
      <c r="GW207" s="8"/>
      <c r="GX207" s="8"/>
      <c r="GY207" s="8"/>
      <c r="GZ207" s="8"/>
      <c r="HA207" s="8"/>
      <c r="HB207" s="8"/>
      <c r="HC207" s="8"/>
      <c r="HD207" s="8"/>
      <c r="HE207" s="8"/>
      <c r="HF207" s="8"/>
      <c r="HG207" s="8"/>
      <c r="HH207" s="8"/>
      <c r="HI207" s="8"/>
      <c r="HJ207" s="8"/>
      <c r="HK207" s="8"/>
      <c r="HL207" s="8"/>
      <c r="HM207" s="8"/>
      <c r="HN207" s="8"/>
      <c r="HO207" s="8"/>
      <c r="HP207" s="8"/>
      <c r="HQ207" s="8"/>
      <c r="HR207" s="8"/>
      <c r="HS207" s="8"/>
      <c r="HT207" s="8"/>
      <c r="HU207" s="8"/>
      <c r="HV207" s="8"/>
      <c r="HW207" s="8"/>
      <c r="HX207" s="8"/>
      <c r="HY207" s="8"/>
      <c r="HZ207" s="8"/>
      <c r="IA207" s="8"/>
      <c r="IB207" s="8"/>
      <c r="IC207" s="8"/>
      <c r="ID207" s="8"/>
      <c r="IE207" s="8"/>
      <c r="IF207" s="8"/>
      <c r="IG207" s="8"/>
      <c r="IH207" s="8"/>
      <c r="II207" s="8"/>
      <c r="IJ207" s="8"/>
      <c r="IK207" s="8"/>
      <c r="IL207" s="8"/>
      <c r="IM207" s="8"/>
      <c r="IN207" s="8"/>
      <c r="IO207" s="8"/>
      <c r="IP207" s="8"/>
      <c r="IQ207" s="8"/>
      <c r="IR207" s="9"/>
      <c r="IS207" s="10"/>
      <c r="IT207" s="10"/>
      <c r="IU207" s="10"/>
      <c r="IV207" s="10"/>
      <c r="IW207" s="10"/>
      <c r="IX207" s="10"/>
      <c r="IY207" s="10"/>
      <c r="IZ207" s="10"/>
      <c r="JA207" s="10"/>
      <c r="JB207" s="10"/>
      <c r="JC207" s="10"/>
      <c r="JD207" s="10"/>
      <c r="JE207" s="10"/>
      <c r="JF207" s="10"/>
      <c r="JG207" s="10"/>
      <c r="JH207" s="10"/>
      <c r="JI207" s="10"/>
      <c r="JJ207" s="10"/>
      <c r="JK207" s="10"/>
      <c r="JL207" s="10"/>
      <c r="JM207" s="10"/>
      <c r="JN207" s="10"/>
      <c r="JO207" s="10"/>
      <c r="JP207" s="10"/>
      <c r="JQ207" s="10"/>
      <c r="JR207" s="10"/>
      <c r="JS207" s="10"/>
      <c r="JT207" s="10"/>
      <c r="JU207" s="10"/>
      <c r="JV207" s="10"/>
      <c r="JW207" s="10"/>
      <c r="JX207" s="10"/>
      <c r="JY207" s="10"/>
      <c r="JZ207" s="10"/>
      <c r="KA207" s="10"/>
      <c r="KB207" s="10"/>
      <c r="KC207" s="10"/>
      <c r="KD207" s="10"/>
      <c r="KE207" s="10"/>
      <c r="KF207" s="10"/>
      <c r="KG207" s="10"/>
      <c r="KH207" s="10"/>
      <c r="KI207" s="10"/>
      <c r="KJ207" s="10"/>
      <c r="KK207" s="10"/>
      <c r="KL207" s="10"/>
      <c r="KM207" s="10"/>
      <c r="KN207" s="10"/>
      <c r="KO207" s="10"/>
      <c r="KP207" s="10"/>
      <c r="KQ207" s="10"/>
      <c r="KR207" s="10"/>
      <c r="KS207" s="10"/>
      <c r="KT207" s="10"/>
      <c r="KU207" s="10"/>
      <c r="KV207" s="10"/>
      <c r="KW207" s="10"/>
      <c r="KX207" s="10"/>
      <c r="KY207" s="10"/>
      <c r="KZ207" s="10"/>
      <c r="LA207" s="10"/>
      <c r="LB207" s="10"/>
      <c r="LC207" s="10"/>
      <c r="LD207" s="10"/>
      <c r="LE207" s="10"/>
      <c r="LF207" s="10"/>
      <c r="LG207" s="10"/>
      <c r="LH207" s="10"/>
      <c r="LI207" s="10"/>
      <c r="LJ207" s="10"/>
      <c r="LK207" s="10"/>
      <c r="LL207" s="10"/>
      <c r="LM207" s="10"/>
      <c r="LN207" s="10"/>
      <c r="LO207" s="10"/>
      <c r="LP207" s="10"/>
      <c r="LQ207" s="10"/>
      <c r="LR207" s="10"/>
      <c r="LS207" s="10"/>
      <c r="LT207" s="10"/>
      <c r="LU207" s="10"/>
      <c r="LV207" s="10"/>
      <c r="LW207" s="10"/>
      <c r="LX207" s="10"/>
      <c r="LY207" s="10"/>
      <c r="LZ207" s="10"/>
      <c r="MA207" s="10"/>
      <c r="MB207" s="10"/>
      <c r="MC207" s="10"/>
      <c r="MD207" s="10"/>
      <c r="ME207" s="10"/>
      <c r="MF207" s="10"/>
      <c r="MG207" s="19"/>
      <c r="MH207" s="23"/>
      <c r="MI207" s="13"/>
      <c r="MJ207" s="14"/>
      <c r="MK207" s="12"/>
      <c r="ML207" s="12"/>
      <c r="MM207" s="12"/>
      <c r="MN207" s="12"/>
      <c r="MO207" s="12"/>
      <c r="MP207" s="12"/>
      <c r="MQ207" s="12"/>
      <c r="MR207" s="12"/>
      <c r="MS207" s="12"/>
      <c r="MT207" s="12"/>
      <c r="MU207" s="12"/>
      <c r="MV207" s="12"/>
      <c r="MW207" s="12"/>
      <c r="MX207" s="12"/>
      <c r="MY207" s="12"/>
      <c r="MZ207" s="12"/>
      <c r="NA207" s="12"/>
      <c r="NB207" s="12"/>
      <c r="NC207" s="12"/>
      <c r="ND207" s="12"/>
      <c r="NE207" s="12"/>
      <c r="NF207" s="12"/>
      <c r="NG207" s="12"/>
      <c r="NH207" s="12"/>
      <c r="NI207" s="12"/>
      <c r="NJ207" s="12"/>
      <c r="NK207" s="12"/>
      <c r="NL207" s="12"/>
      <c r="NM207" s="12"/>
      <c r="NN207" s="12"/>
      <c r="NO207" s="12"/>
      <c r="NP207" s="12"/>
      <c r="NQ207" s="12"/>
      <c r="NR207" s="12"/>
      <c r="NS207" s="12"/>
      <c r="NT207" s="12"/>
      <c r="NU207" s="12"/>
      <c r="NV207" s="13"/>
      <c r="NW207" s="23"/>
      <c r="NX207" s="25"/>
      <c r="NY207" s="10"/>
      <c r="NZ207" s="10"/>
      <c r="OA207" s="10"/>
      <c r="OB207" s="10"/>
      <c r="OC207" s="10"/>
      <c r="OD207" s="10"/>
      <c r="OE207" s="10"/>
      <c r="OF207" s="10"/>
      <c r="OG207" s="10"/>
      <c r="OH207" s="10"/>
      <c r="OI207" s="10"/>
      <c r="OJ207" s="10"/>
      <c r="OK207" s="10"/>
      <c r="OL207" s="10"/>
      <c r="OM207" s="27"/>
      <c r="ON207" s="18"/>
      <c r="OO207" s="12"/>
      <c r="OP207" s="12"/>
      <c r="OQ207" s="12"/>
      <c r="OR207" s="12"/>
      <c r="OS207" s="12"/>
      <c r="OT207" s="12"/>
      <c r="OU207" s="12"/>
      <c r="OV207" s="12"/>
      <c r="OW207" s="12"/>
      <c r="OX207" s="12"/>
      <c r="OY207" s="12"/>
      <c r="OZ207" s="12"/>
      <c r="PA207" s="12"/>
      <c r="PB207" s="12"/>
      <c r="PC207" s="12"/>
      <c r="PD207" s="12"/>
      <c r="PE207" s="12"/>
      <c r="PF207" s="12"/>
      <c r="PG207" s="12"/>
      <c r="PH207" s="12"/>
      <c r="PI207" s="12"/>
      <c r="PJ207" s="12"/>
      <c r="PK207" s="12"/>
      <c r="PL207" s="12"/>
      <c r="PM207" s="12"/>
      <c r="PN207" s="12"/>
      <c r="PO207" s="12"/>
      <c r="PP207" s="12"/>
      <c r="PQ207" s="12"/>
      <c r="PR207" s="12"/>
      <c r="PS207" s="12"/>
      <c r="PT207" s="14"/>
      <c r="PU207" s="18"/>
      <c r="PV207" s="17"/>
      <c r="PW207" s="19"/>
      <c r="PX207" s="10"/>
      <c r="PY207" s="10"/>
      <c r="PZ207" s="10"/>
      <c r="QA207" s="10"/>
      <c r="QB207" s="10"/>
      <c r="QC207" s="10"/>
      <c r="QD207" s="10"/>
      <c r="QE207" s="10"/>
      <c r="QF207" s="10"/>
      <c r="QG207" s="10"/>
      <c r="QH207" s="10"/>
      <c r="QI207" s="10"/>
      <c r="QJ207" s="10"/>
      <c r="QK207" s="10"/>
      <c r="QL207" s="10"/>
      <c r="QM207" s="10"/>
      <c r="QN207" s="10"/>
      <c r="QO207" s="10"/>
      <c r="QP207" s="10"/>
      <c r="QQ207" s="10"/>
      <c r="QR207" s="10"/>
      <c r="QS207" s="10"/>
      <c r="QT207" s="10"/>
      <c r="QU207" s="10"/>
      <c r="QV207" s="10"/>
      <c r="QW207" s="10"/>
      <c r="QX207" s="10"/>
      <c r="QY207" s="10"/>
      <c r="QZ207" s="10"/>
      <c r="RA207" s="10"/>
      <c r="RB207" s="10"/>
      <c r="RC207" s="10"/>
      <c r="RD207" s="10"/>
      <c r="RE207" s="10"/>
      <c r="RF207" s="10"/>
      <c r="RG207" s="10"/>
      <c r="RH207" s="10"/>
      <c r="RI207" s="10"/>
      <c r="RJ207" s="10"/>
      <c r="RK207" s="10"/>
      <c r="RL207" s="10"/>
      <c r="RM207" s="10"/>
      <c r="RN207" s="10"/>
      <c r="RO207" s="10"/>
      <c r="RP207" s="10"/>
      <c r="RQ207" s="10"/>
      <c r="RR207" s="10"/>
      <c r="RS207" s="10"/>
      <c r="RT207" s="10"/>
      <c r="RU207" s="10"/>
      <c r="RV207" s="10"/>
      <c r="RW207" s="10"/>
      <c r="RX207" s="10"/>
      <c r="RY207" s="10"/>
      <c r="RZ207" s="10"/>
      <c r="SA207" s="10"/>
      <c r="SB207" s="10"/>
      <c r="SC207" s="10"/>
      <c r="SD207" s="10"/>
      <c r="SE207" s="10"/>
      <c r="SF207" s="10"/>
      <c r="SG207" s="10"/>
      <c r="SH207" s="10"/>
      <c r="SI207" s="10"/>
      <c r="SJ207" s="10"/>
      <c r="SK207" s="10"/>
      <c r="SL207" s="10"/>
      <c r="SM207" s="10"/>
      <c r="SN207" s="10"/>
      <c r="SO207" s="10"/>
      <c r="SP207" s="10"/>
      <c r="SQ207" s="10"/>
      <c r="SR207" s="10"/>
      <c r="SS207" s="10"/>
      <c r="ST207" s="10"/>
      <c r="SU207" s="10"/>
      <c r="SV207" s="10"/>
      <c r="SW207" s="10"/>
      <c r="SX207" s="10"/>
      <c r="SY207" s="10"/>
      <c r="SZ207" s="10"/>
      <c r="TA207" s="10"/>
      <c r="TB207" s="10"/>
      <c r="TC207" s="10"/>
      <c r="TD207" s="10"/>
      <c r="TE207" s="10"/>
      <c r="TF207" s="10"/>
      <c r="TG207" s="10"/>
      <c r="TH207" s="10"/>
      <c r="TI207" s="10"/>
      <c r="TJ207" s="10"/>
      <c r="TK207" s="10"/>
      <c r="TL207" s="10"/>
      <c r="TM207" s="10"/>
      <c r="TN207" s="10"/>
      <c r="TO207" s="10"/>
      <c r="TP207" s="10"/>
      <c r="TQ207" s="10"/>
      <c r="TR207" s="10"/>
      <c r="TS207" s="8"/>
      <c r="TT207" s="8"/>
    </row>
    <row r="208" spans="1:540" ht="9.6" customHeight="1">
      <c r="A208" s="8"/>
      <c r="B208" s="8"/>
      <c r="C208" s="8"/>
      <c r="D208" s="8"/>
      <c r="E208" s="8"/>
      <c r="F208" s="8"/>
      <c r="G208" s="8"/>
      <c r="H208" s="8"/>
      <c r="I208" s="8"/>
      <c r="J208" s="8"/>
      <c r="K208" s="8"/>
      <c r="L208" s="8"/>
      <c r="M208" s="8"/>
      <c r="N208" s="8"/>
      <c r="O208" s="8"/>
      <c r="P208" s="8"/>
      <c r="Q208" s="8"/>
      <c r="R208" s="8"/>
      <c r="S208" s="8"/>
      <c r="T208" s="8"/>
      <c r="U208" s="8"/>
      <c r="V208" s="8"/>
      <c r="W208" s="8"/>
      <c r="X208" s="8"/>
      <c r="Y208" s="8"/>
      <c r="Z208" s="8"/>
      <c r="AA208" s="8"/>
      <c r="AB208" s="8"/>
      <c r="AC208" s="8"/>
      <c r="AD208" s="8"/>
      <c r="AE208" s="8"/>
      <c r="AF208" s="8"/>
      <c r="AG208" s="8"/>
      <c r="AH208" s="8"/>
      <c r="AI208" s="8"/>
      <c r="AJ208" s="8"/>
      <c r="AK208" s="8"/>
      <c r="AL208" s="8"/>
      <c r="AM208" s="8"/>
      <c r="AN208" s="8"/>
      <c r="AO208" s="8"/>
      <c r="AP208" s="8"/>
      <c r="AQ208" s="8"/>
      <c r="AR208" s="8"/>
      <c r="AS208" s="8"/>
      <c r="AT208" s="8"/>
      <c r="AU208" s="8"/>
      <c r="AV208" s="8"/>
      <c r="AW208" s="8"/>
      <c r="AX208" s="8"/>
      <c r="AY208" s="8"/>
      <c r="AZ208" s="8"/>
      <c r="BA208" s="8"/>
      <c r="BB208" s="8"/>
      <c r="BC208" s="8"/>
      <c r="BD208" s="8"/>
      <c r="BE208" s="8"/>
      <c r="BF208" s="8"/>
      <c r="BG208" s="8"/>
      <c r="BH208" s="8"/>
      <c r="BI208" s="8"/>
      <c r="BJ208" s="8"/>
      <c r="BK208" s="8"/>
      <c r="BL208" s="8"/>
      <c r="BM208" s="8"/>
      <c r="BN208" s="8"/>
      <c r="BO208" s="8"/>
      <c r="BP208" s="8"/>
      <c r="BQ208" s="8"/>
      <c r="BR208" s="8"/>
      <c r="BS208" s="8"/>
      <c r="BT208" s="8"/>
      <c r="BU208" s="8"/>
      <c r="BV208" s="8"/>
      <c r="BW208" s="13"/>
      <c r="BX208" s="27"/>
      <c r="BY208" s="19"/>
      <c r="BZ208" s="28"/>
      <c r="CA208" s="10"/>
      <c r="CB208" s="28"/>
      <c r="CC208" s="28"/>
      <c r="CD208" s="28"/>
      <c r="CE208" s="28"/>
      <c r="CF208" s="28"/>
      <c r="CG208" s="28"/>
      <c r="CH208" s="28"/>
      <c r="CI208" s="28"/>
      <c r="CJ208" s="28"/>
      <c r="CK208" s="28"/>
      <c r="CL208" s="28"/>
      <c r="CM208" s="28"/>
      <c r="CN208" s="28"/>
      <c r="CO208" s="28"/>
      <c r="CP208" s="28"/>
      <c r="CQ208" s="28"/>
      <c r="CR208" s="28"/>
      <c r="CS208" s="28"/>
      <c r="CT208" s="28"/>
      <c r="CU208" s="28"/>
      <c r="CV208" s="28"/>
      <c r="CW208" s="28"/>
      <c r="CX208" s="28"/>
      <c r="CY208" s="28"/>
      <c r="CZ208" s="28"/>
      <c r="DA208" s="28"/>
      <c r="DB208" s="28"/>
      <c r="DC208" s="28"/>
      <c r="DD208" s="28"/>
      <c r="DE208" s="28"/>
      <c r="DF208" s="28"/>
      <c r="DG208" s="28"/>
      <c r="DH208" s="28"/>
      <c r="DI208" s="28"/>
      <c r="DJ208" s="28"/>
      <c r="DK208" s="28"/>
      <c r="DL208" s="10"/>
      <c r="DM208" s="31"/>
      <c r="DN208" s="13"/>
      <c r="DO208" s="8"/>
      <c r="DP208" s="8"/>
      <c r="DQ208" s="8"/>
      <c r="DR208" s="8"/>
      <c r="DS208" s="8"/>
      <c r="DT208" s="8"/>
      <c r="DU208" s="8"/>
      <c r="DV208" s="8"/>
      <c r="DW208" s="29"/>
      <c r="DX208" s="17"/>
      <c r="DY208" s="28"/>
      <c r="DZ208" s="10"/>
      <c r="EA208" s="28"/>
      <c r="EB208" s="28"/>
      <c r="EC208" s="28"/>
      <c r="ED208" s="28"/>
      <c r="EE208" s="28"/>
      <c r="EF208" s="28"/>
      <c r="EG208" s="28"/>
      <c r="EH208" s="28"/>
      <c r="EI208" s="28"/>
      <c r="EJ208" s="28"/>
      <c r="EK208" s="28"/>
      <c r="EL208" s="28"/>
      <c r="EM208" s="28"/>
      <c r="EN208" s="28"/>
      <c r="EO208" s="28"/>
      <c r="EP208" s="28"/>
      <c r="EQ208" s="28"/>
      <c r="ER208" s="28"/>
      <c r="ES208" s="28"/>
      <c r="ET208" s="28"/>
      <c r="EU208" s="28"/>
      <c r="EV208" s="28"/>
      <c r="EW208" s="28"/>
      <c r="EX208" s="28"/>
      <c r="EY208" s="28"/>
      <c r="EZ208" s="28"/>
      <c r="FA208" s="28"/>
      <c r="FB208" s="28"/>
      <c r="FC208" s="28"/>
      <c r="FD208" s="28"/>
      <c r="FE208" s="25"/>
      <c r="FF208" s="23"/>
      <c r="FG208" s="13"/>
      <c r="FH208" s="14"/>
      <c r="FI208" s="8"/>
      <c r="FJ208" s="8"/>
      <c r="FK208" s="8"/>
      <c r="FL208" s="8"/>
      <c r="FM208" s="8"/>
      <c r="FN208" s="8"/>
      <c r="FO208" s="8"/>
      <c r="FP208" s="8"/>
      <c r="FQ208" s="8"/>
      <c r="FR208" s="8"/>
      <c r="FS208" s="8"/>
      <c r="FT208" s="8"/>
      <c r="FU208" s="8"/>
      <c r="FV208" s="8"/>
      <c r="FW208" s="8"/>
      <c r="FX208" s="8"/>
      <c r="FY208" s="8"/>
      <c r="FZ208" s="8"/>
      <c r="GA208" s="8"/>
      <c r="GB208" s="8"/>
      <c r="GC208" s="8"/>
      <c r="GD208" s="8"/>
      <c r="GE208" s="8"/>
      <c r="GF208" s="8"/>
      <c r="GG208" s="8"/>
      <c r="GH208" s="8"/>
      <c r="GI208" s="8"/>
      <c r="GJ208" s="8"/>
      <c r="GK208" s="8"/>
      <c r="GL208" s="8"/>
      <c r="GM208" s="8"/>
      <c r="GN208" s="8"/>
      <c r="GO208" s="8"/>
      <c r="GP208" s="8"/>
      <c r="GQ208" s="8"/>
      <c r="GR208" s="8"/>
      <c r="GS208" s="8"/>
      <c r="GT208" s="8"/>
      <c r="GU208" s="8"/>
      <c r="GV208" s="8"/>
      <c r="GW208" s="8"/>
      <c r="GX208" s="8"/>
      <c r="GY208" s="8"/>
      <c r="GZ208" s="8"/>
      <c r="HA208" s="8"/>
      <c r="HB208" s="8"/>
      <c r="HC208" s="8"/>
      <c r="HD208" s="8"/>
      <c r="HE208" s="8"/>
      <c r="HF208" s="8"/>
      <c r="HG208" s="8"/>
      <c r="HH208" s="8"/>
      <c r="HI208" s="8"/>
      <c r="HJ208" s="8"/>
      <c r="HK208" s="8"/>
      <c r="HL208" s="8"/>
      <c r="HM208" s="8"/>
      <c r="HN208" s="8"/>
      <c r="HO208" s="8"/>
      <c r="HP208" s="8"/>
      <c r="HQ208" s="8"/>
      <c r="HR208" s="8"/>
      <c r="HS208" s="8"/>
      <c r="HT208" s="8"/>
      <c r="HU208" s="8"/>
      <c r="HV208" s="8"/>
      <c r="HW208" s="8"/>
      <c r="HX208" s="8"/>
      <c r="HY208" s="8"/>
      <c r="HZ208" s="8"/>
      <c r="IA208" s="8"/>
      <c r="IB208" s="8"/>
      <c r="IC208" s="8"/>
      <c r="ID208" s="8"/>
      <c r="IE208" s="8"/>
      <c r="IF208" s="8"/>
      <c r="IG208" s="8"/>
      <c r="IH208" s="8"/>
      <c r="II208" s="8"/>
      <c r="IJ208" s="8"/>
      <c r="IK208" s="8"/>
      <c r="IL208" s="8"/>
      <c r="IM208" s="8"/>
      <c r="IN208" s="8"/>
      <c r="IO208" s="8"/>
      <c r="IP208" s="8"/>
      <c r="IQ208" s="8"/>
      <c r="IR208" s="9"/>
      <c r="IS208" s="10"/>
      <c r="IT208" s="10"/>
      <c r="IU208" s="10"/>
      <c r="IV208" s="10"/>
      <c r="IW208" s="10"/>
      <c r="IX208" s="10"/>
      <c r="IY208" s="10"/>
      <c r="IZ208" s="10"/>
      <c r="JA208" s="10"/>
      <c r="JB208" s="10"/>
      <c r="JC208" s="10"/>
      <c r="JD208" s="10"/>
      <c r="JE208" s="10"/>
      <c r="JF208" s="10"/>
      <c r="JG208" s="10"/>
      <c r="JH208" s="10"/>
      <c r="JI208" s="10"/>
      <c r="JJ208" s="10"/>
      <c r="JK208" s="10"/>
      <c r="JL208" s="10"/>
      <c r="JM208" s="10"/>
      <c r="JN208" s="10"/>
      <c r="JO208" s="10"/>
      <c r="JP208" s="10"/>
      <c r="JQ208" s="10"/>
      <c r="JR208" s="10"/>
      <c r="JS208" s="10"/>
      <c r="JT208" s="10"/>
      <c r="JU208" s="10"/>
      <c r="JV208" s="10"/>
      <c r="JW208" s="10"/>
      <c r="JX208" s="10"/>
      <c r="JY208" s="10"/>
      <c r="JZ208" s="10"/>
      <c r="KA208" s="10"/>
      <c r="KB208" s="10"/>
      <c r="KC208" s="10"/>
      <c r="KD208" s="10"/>
      <c r="KE208" s="10"/>
      <c r="KF208" s="10"/>
      <c r="KG208" s="10"/>
      <c r="KH208" s="10"/>
      <c r="KI208" s="10"/>
      <c r="KJ208" s="10"/>
      <c r="KK208" s="10"/>
      <c r="KL208" s="10"/>
      <c r="KM208" s="10"/>
      <c r="KN208" s="10"/>
      <c r="KO208" s="10"/>
      <c r="KP208" s="10"/>
      <c r="KQ208" s="10"/>
      <c r="KR208" s="10"/>
      <c r="KS208" s="10"/>
      <c r="KT208" s="10"/>
      <c r="KU208" s="10"/>
      <c r="KV208" s="10"/>
      <c r="KW208" s="10"/>
      <c r="KX208" s="10"/>
      <c r="KY208" s="10"/>
      <c r="KZ208" s="10"/>
      <c r="LA208" s="10"/>
      <c r="LB208" s="10"/>
      <c r="LC208" s="10"/>
      <c r="LD208" s="10"/>
      <c r="LE208" s="10"/>
      <c r="LF208" s="10"/>
      <c r="LG208" s="10"/>
      <c r="LH208" s="10"/>
      <c r="LI208" s="10"/>
      <c r="LJ208" s="10"/>
      <c r="LK208" s="10"/>
      <c r="LL208" s="10"/>
      <c r="LM208" s="10"/>
      <c r="LN208" s="10"/>
      <c r="LO208" s="10"/>
      <c r="LP208" s="10"/>
      <c r="LQ208" s="10"/>
      <c r="LR208" s="10"/>
      <c r="LS208" s="10"/>
      <c r="LT208" s="10"/>
      <c r="LU208" s="10"/>
      <c r="LV208" s="10"/>
      <c r="LW208" s="10"/>
      <c r="LX208" s="10"/>
      <c r="LY208" s="10"/>
      <c r="LZ208" s="10"/>
      <c r="MA208" s="10"/>
      <c r="MB208" s="10"/>
      <c r="MC208" s="10"/>
      <c r="MD208" s="10"/>
      <c r="ME208" s="10"/>
      <c r="MF208" s="10"/>
      <c r="MG208" s="10"/>
      <c r="MH208" s="10"/>
      <c r="MI208" s="10"/>
      <c r="MJ208" s="9"/>
      <c r="MK208" s="12"/>
      <c r="ML208" s="14"/>
      <c r="MM208" s="14"/>
      <c r="MN208" s="12"/>
      <c r="MO208" s="12"/>
      <c r="MP208" s="12"/>
      <c r="MQ208" s="12"/>
      <c r="MR208" s="12"/>
      <c r="MS208" s="12"/>
      <c r="MT208" s="12"/>
      <c r="MU208" s="12"/>
      <c r="MV208" s="12"/>
      <c r="MW208" s="12"/>
      <c r="MX208" s="12"/>
      <c r="MY208" s="12"/>
      <c r="MZ208" s="12"/>
      <c r="NA208" s="12"/>
      <c r="NB208" s="12"/>
      <c r="NC208" s="12"/>
      <c r="ND208" s="12"/>
      <c r="NE208" s="12"/>
      <c r="NF208" s="12"/>
      <c r="NG208" s="12"/>
      <c r="NH208" s="12"/>
      <c r="NI208" s="12"/>
      <c r="NJ208" s="12"/>
      <c r="NK208" s="12"/>
      <c r="NL208" s="12"/>
      <c r="NM208" s="12"/>
      <c r="NN208" s="12"/>
      <c r="NO208" s="12"/>
      <c r="NP208" s="12"/>
      <c r="NQ208" s="12"/>
      <c r="NR208" s="12"/>
      <c r="NS208" s="12"/>
      <c r="NT208" s="12"/>
      <c r="NU208" s="12"/>
      <c r="NV208" s="12"/>
      <c r="NW208" s="12"/>
      <c r="NX208" s="14"/>
      <c r="NY208" s="18"/>
      <c r="NZ208" s="19"/>
      <c r="OA208" s="10"/>
      <c r="OB208" s="10"/>
      <c r="OC208" s="10"/>
      <c r="OD208" s="10"/>
      <c r="OE208" s="10"/>
      <c r="OF208" s="10"/>
      <c r="OG208" s="10"/>
      <c r="OH208" s="10"/>
      <c r="OI208" s="10"/>
      <c r="OJ208" s="10"/>
      <c r="OK208" s="23"/>
      <c r="OL208" s="14"/>
      <c r="OM208" s="14"/>
      <c r="ON208" s="12"/>
      <c r="OO208" s="12"/>
      <c r="OP208" s="12"/>
      <c r="OQ208" s="12"/>
      <c r="OR208" s="12"/>
      <c r="OS208" s="12"/>
      <c r="OT208" s="12"/>
      <c r="OU208" s="12"/>
      <c r="OV208" s="12"/>
      <c r="OW208" s="12"/>
      <c r="OX208" s="12"/>
      <c r="OY208" s="12"/>
      <c r="OZ208" s="12"/>
      <c r="PA208" s="12"/>
      <c r="PB208" s="12"/>
      <c r="PC208" s="12"/>
      <c r="PD208" s="12"/>
      <c r="PE208" s="12"/>
      <c r="PF208" s="12"/>
      <c r="PG208" s="12"/>
      <c r="PH208" s="12"/>
      <c r="PI208" s="12"/>
      <c r="PJ208" s="12"/>
      <c r="PK208" s="12"/>
      <c r="PL208" s="12"/>
      <c r="PM208" s="12"/>
      <c r="PN208" s="12"/>
      <c r="PO208" s="12"/>
      <c r="PP208" s="12"/>
      <c r="PQ208" s="8"/>
      <c r="PR208" s="14"/>
      <c r="PS208" s="18"/>
      <c r="PT208" s="17"/>
      <c r="PU208" s="10"/>
      <c r="PV208" s="10"/>
      <c r="PW208" s="10"/>
      <c r="PX208" s="10"/>
      <c r="PY208" s="10"/>
      <c r="PZ208" s="10"/>
      <c r="QA208" s="10"/>
      <c r="QB208" s="10"/>
      <c r="QC208" s="10"/>
      <c r="QD208" s="10"/>
      <c r="QE208" s="10"/>
      <c r="QF208" s="10"/>
      <c r="QG208" s="10"/>
      <c r="QH208" s="10"/>
      <c r="QI208" s="10"/>
      <c r="QJ208" s="10"/>
      <c r="QK208" s="10"/>
      <c r="QL208" s="10"/>
      <c r="QM208" s="10"/>
      <c r="QN208" s="10"/>
      <c r="QO208" s="10"/>
      <c r="QP208" s="10"/>
      <c r="QQ208" s="10"/>
      <c r="QR208" s="10"/>
      <c r="QS208" s="10"/>
      <c r="QT208" s="10"/>
      <c r="QU208" s="10"/>
      <c r="QV208" s="10"/>
      <c r="QW208" s="10"/>
      <c r="QX208" s="10"/>
      <c r="QY208" s="10"/>
      <c r="QZ208" s="10"/>
      <c r="RA208" s="10"/>
      <c r="RB208" s="10"/>
      <c r="RC208" s="10"/>
      <c r="RD208" s="10"/>
      <c r="RE208" s="10"/>
      <c r="RF208" s="10"/>
      <c r="RG208" s="10"/>
      <c r="RH208" s="10"/>
      <c r="RI208" s="10"/>
      <c r="RJ208" s="10"/>
      <c r="RK208" s="10"/>
      <c r="RL208" s="10"/>
      <c r="RM208" s="10"/>
      <c r="RN208" s="10"/>
      <c r="RO208" s="10"/>
      <c r="RP208" s="10"/>
      <c r="RQ208" s="10"/>
      <c r="RR208" s="10"/>
      <c r="RS208" s="10"/>
      <c r="RT208" s="10"/>
      <c r="RU208" s="10"/>
      <c r="RV208" s="10"/>
      <c r="RW208" s="10"/>
      <c r="RX208" s="10"/>
      <c r="RY208" s="10"/>
      <c r="RZ208" s="10"/>
      <c r="SA208" s="10"/>
      <c r="SB208" s="10"/>
      <c r="SC208" s="10"/>
      <c r="SD208" s="10"/>
      <c r="SE208" s="10"/>
      <c r="SF208" s="10"/>
      <c r="SG208" s="10"/>
      <c r="SH208" s="10"/>
      <c r="SI208" s="10"/>
      <c r="SJ208" s="10"/>
      <c r="SK208" s="10"/>
      <c r="SL208" s="10"/>
      <c r="SM208" s="10"/>
      <c r="SN208" s="10"/>
      <c r="SO208" s="10"/>
      <c r="SP208" s="10"/>
      <c r="SQ208" s="10"/>
      <c r="SR208" s="10"/>
      <c r="SS208" s="10"/>
      <c r="ST208" s="10"/>
      <c r="SU208" s="10"/>
      <c r="SV208" s="10"/>
      <c r="SW208" s="10"/>
      <c r="SX208" s="10"/>
      <c r="SY208" s="10"/>
      <c r="SZ208" s="10"/>
      <c r="TA208" s="10"/>
      <c r="TB208" s="10"/>
      <c r="TC208" s="10"/>
      <c r="TD208" s="10"/>
      <c r="TE208" s="10"/>
      <c r="TF208" s="10"/>
      <c r="TG208" s="10"/>
      <c r="TH208" s="10"/>
      <c r="TI208" s="10"/>
      <c r="TJ208" s="10"/>
      <c r="TK208" s="10"/>
      <c r="TL208" s="10"/>
      <c r="TM208" s="10"/>
      <c r="TN208" s="10"/>
      <c r="TO208" s="10"/>
      <c r="TP208" s="10"/>
      <c r="TQ208" s="10"/>
      <c r="TR208" s="10"/>
      <c r="TS208" s="8"/>
      <c r="TT208" s="8"/>
    </row>
    <row r="209" spans="1:540" ht="9.6" customHeight="1">
      <c r="A209" s="8"/>
      <c r="B209" s="8"/>
      <c r="C209" s="8"/>
      <c r="D209" s="8"/>
      <c r="E209" s="8"/>
      <c r="F209" s="8"/>
      <c r="G209" s="8"/>
      <c r="H209" s="8"/>
      <c r="I209" s="8"/>
      <c r="J209" s="8"/>
      <c r="K209" s="8"/>
      <c r="L209" s="8"/>
      <c r="M209" s="8"/>
      <c r="N209" s="8"/>
      <c r="O209" s="8"/>
      <c r="P209" s="8"/>
      <c r="Q209" s="8"/>
      <c r="R209" s="8"/>
      <c r="S209" s="8"/>
      <c r="T209" s="8"/>
      <c r="U209" s="8"/>
      <c r="V209" s="8"/>
      <c r="W209" s="8"/>
      <c r="X209" s="8"/>
      <c r="Y209" s="8"/>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c r="BA209" s="8"/>
      <c r="BB209" s="8"/>
      <c r="BC209" s="8"/>
      <c r="BD209" s="8"/>
      <c r="BE209" s="8"/>
      <c r="BF209" s="8"/>
      <c r="BG209" s="8"/>
      <c r="BH209" s="8"/>
      <c r="BI209" s="8"/>
      <c r="BJ209" s="8"/>
      <c r="BK209" s="8"/>
      <c r="BL209" s="8"/>
      <c r="BM209" s="8"/>
      <c r="BN209" s="8"/>
      <c r="BO209" s="8"/>
      <c r="BP209" s="8"/>
      <c r="BQ209" s="8"/>
      <c r="BR209" s="8"/>
      <c r="BS209" s="8"/>
      <c r="BT209" s="8"/>
      <c r="BU209" s="8"/>
      <c r="BV209" s="8"/>
      <c r="BW209" s="8"/>
      <c r="BX209" s="8"/>
      <c r="BY209" s="14"/>
      <c r="BZ209" s="18"/>
      <c r="CA209" s="27"/>
      <c r="CB209" s="10"/>
      <c r="CC209" s="10"/>
      <c r="CD209" s="10"/>
      <c r="CE209" s="28"/>
      <c r="CF209" s="28"/>
      <c r="CG209" s="28"/>
      <c r="CH209" s="28"/>
      <c r="CI209" s="28"/>
      <c r="CJ209" s="28"/>
      <c r="CK209" s="28"/>
      <c r="CL209" s="28"/>
      <c r="CM209" s="28"/>
      <c r="CN209" s="28"/>
      <c r="CO209" s="28"/>
      <c r="CP209" s="28"/>
      <c r="CQ209" s="28"/>
      <c r="CR209" s="28"/>
      <c r="CS209" s="28"/>
      <c r="CT209" s="28"/>
      <c r="CU209" s="28"/>
      <c r="CV209" s="28"/>
      <c r="CW209" s="28"/>
      <c r="CX209" s="28"/>
      <c r="CY209" s="28"/>
      <c r="CZ209" s="28"/>
      <c r="DA209" s="28"/>
      <c r="DB209" s="28"/>
      <c r="DC209" s="28"/>
      <c r="DD209" s="28"/>
      <c r="DE209" s="28"/>
      <c r="DF209" s="28"/>
      <c r="DG209" s="28"/>
      <c r="DH209" s="28"/>
      <c r="DI209" s="28"/>
      <c r="DJ209" s="28"/>
      <c r="DK209" s="28"/>
      <c r="DL209" s="28"/>
      <c r="DM209" s="10"/>
      <c r="DN209" s="10"/>
      <c r="DO209" s="17"/>
      <c r="DP209" s="18"/>
      <c r="DQ209" s="14"/>
      <c r="DR209" s="8"/>
      <c r="DS209" s="14"/>
      <c r="DT209" s="13"/>
      <c r="DU209" s="27"/>
      <c r="DV209" s="10"/>
      <c r="DW209" s="10"/>
      <c r="DX209" s="10"/>
      <c r="DY209" s="28"/>
      <c r="DZ209" s="28"/>
      <c r="EA209" s="28"/>
      <c r="EB209" s="28"/>
      <c r="EC209" s="28"/>
      <c r="ED209" s="28"/>
      <c r="EE209" s="28"/>
      <c r="EF209" s="28"/>
      <c r="EG209" s="28"/>
      <c r="EH209" s="28"/>
      <c r="EI209" s="28"/>
      <c r="EJ209" s="28"/>
      <c r="EK209" s="28"/>
      <c r="EL209" s="28"/>
      <c r="EM209" s="28"/>
      <c r="EN209" s="28"/>
      <c r="EO209" s="28"/>
      <c r="EP209" s="28"/>
      <c r="EQ209" s="28"/>
      <c r="ER209" s="28"/>
      <c r="ES209" s="28"/>
      <c r="ET209" s="28"/>
      <c r="EU209" s="28"/>
      <c r="EV209" s="28"/>
      <c r="EW209" s="28"/>
      <c r="EX209" s="28"/>
      <c r="EY209" s="28"/>
      <c r="EZ209" s="28"/>
      <c r="FA209" s="10"/>
      <c r="FB209" s="28"/>
      <c r="FC209" s="20"/>
      <c r="FD209" s="33"/>
      <c r="FE209" s="8"/>
      <c r="FF209" s="8"/>
      <c r="FG209" s="8"/>
      <c r="FH209" s="8"/>
      <c r="FI209" s="8"/>
      <c r="FJ209" s="8"/>
      <c r="FK209" s="8"/>
      <c r="FL209" s="8"/>
      <c r="FM209" s="8"/>
      <c r="FN209" s="8"/>
      <c r="FO209" s="8"/>
      <c r="FP209" s="8"/>
      <c r="FQ209" s="8"/>
      <c r="FR209" s="8"/>
      <c r="FS209" s="8"/>
      <c r="FT209" s="8"/>
      <c r="FU209" s="8"/>
      <c r="FV209" s="8"/>
      <c r="FW209" s="8"/>
      <c r="FX209" s="8"/>
      <c r="FY209" s="8"/>
      <c r="FZ209" s="8"/>
      <c r="GA209" s="8"/>
      <c r="GB209" s="8"/>
      <c r="GC209" s="8"/>
      <c r="GD209" s="8"/>
      <c r="GE209" s="8"/>
      <c r="GF209" s="8"/>
      <c r="GG209" s="8"/>
      <c r="GH209" s="8"/>
      <c r="GI209" s="8"/>
      <c r="GJ209" s="8"/>
      <c r="GK209" s="8"/>
      <c r="GL209" s="8"/>
      <c r="GM209" s="8"/>
      <c r="GN209" s="8"/>
      <c r="GO209" s="8"/>
      <c r="GP209" s="8"/>
      <c r="GQ209" s="8"/>
      <c r="GR209" s="8"/>
      <c r="GS209" s="8"/>
      <c r="GT209" s="8"/>
      <c r="GU209" s="8"/>
      <c r="GV209" s="8"/>
      <c r="GW209" s="8"/>
      <c r="GX209" s="8"/>
      <c r="GY209" s="8"/>
      <c r="GZ209" s="8"/>
      <c r="HA209" s="8"/>
      <c r="HB209" s="8"/>
      <c r="HC209" s="8"/>
      <c r="HD209" s="8"/>
      <c r="HE209" s="8"/>
      <c r="HF209" s="8"/>
      <c r="HG209" s="8"/>
      <c r="HH209" s="8"/>
      <c r="HI209" s="8"/>
      <c r="HJ209" s="8"/>
      <c r="HK209" s="8"/>
      <c r="HL209" s="8"/>
      <c r="HM209" s="8"/>
      <c r="HN209" s="8"/>
      <c r="HO209" s="8"/>
      <c r="HP209" s="8"/>
      <c r="HQ209" s="8"/>
      <c r="HR209" s="8"/>
      <c r="HS209" s="8"/>
      <c r="HT209" s="8"/>
      <c r="HU209" s="8"/>
      <c r="HV209" s="8"/>
      <c r="HW209" s="8"/>
      <c r="HX209" s="8"/>
      <c r="HY209" s="8"/>
      <c r="HZ209" s="8"/>
      <c r="IA209" s="8"/>
      <c r="IB209" s="8"/>
      <c r="IC209" s="8"/>
      <c r="ID209" s="8"/>
      <c r="IE209" s="8"/>
      <c r="IF209" s="8"/>
      <c r="IG209" s="8"/>
      <c r="IH209" s="8"/>
      <c r="II209" s="8"/>
      <c r="IJ209" s="8"/>
      <c r="IK209" s="8"/>
      <c r="IL209" s="8"/>
      <c r="IM209" s="8"/>
      <c r="IN209" s="8"/>
      <c r="IO209" s="8"/>
      <c r="IP209" s="8"/>
      <c r="IQ209" s="8"/>
      <c r="IR209" s="9"/>
      <c r="IS209" s="10"/>
      <c r="IT209" s="10"/>
      <c r="IU209" s="10"/>
      <c r="IV209" s="10"/>
      <c r="IW209" s="10"/>
      <c r="IX209" s="10"/>
      <c r="IY209" s="10"/>
      <c r="IZ209" s="10"/>
      <c r="JA209" s="10"/>
      <c r="JB209" s="10"/>
      <c r="JC209" s="10"/>
      <c r="JD209" s="10"/>
      <c r="JE209" s="10"/>
      <c r="JF209" s="10"/>
      <c r="JG209" s="10"/>
      <c r="JH209" s="10"/>
      <c r="JI209" s="10"/>
      <c r="JJ209" s="10"/>
      <c r="JK209" s="10"/>
      <c r="JL209" s="10"/>
      <c r="JM209" s="10"/>
      <c r="JN209" s="10"/>
      <c r="JO209" s="10"/>
      <c r="JP209" s="10"/>
      <c r="JQ209" s="10"/>
      <c r="JR209" s="10"/>
      <c r="JS209" s="10"/>
      <c r="JT209" s="10"/>
      <c r="JU209" s="10"/>
      <c r="JV209" s="10"/>
      <c r="JW209" s="10"/>
      <c r="JX209" s="10"/>
      <c r="JY209" s="10"/>
      <c r="JZ209" s="10"/>
      <c r="KA209" s="10"/>
      <c r="KB209" s="10"/>
      <c r="KC209" s="10"/>
      <c r="KD209" s="10"/>
      <c r="KE209" s="10"/>
      <c r="KF209" s="10"/>
      <c r="KG209" s="10"/>
      <c r="KH209" s="10"/>
      <c r="KI209" s="10"/>
      <c r="KJ209" s="10"/>
      <c r="KK209" s="10"/>
      <c r="KL209" s="10"/>
      <c r="KM209" s="10"/>
      <c r="KN209" s="10"/>
      <c r="KO209" s="10"/>
      <c r="KP209" s="10"/>
      <c r="KQ209" s="10"/>
      <c r="KR209" s="10"/>
      <c r="KS209" s="10"/>
      <c r="KT209" s="10"/>
      <c r="KU209" s="10"/>
      <c r="KV209" s="10"/>
      <c r="KW209" s="10"/>
      <c r="KX209" s="10"/>
      <c r="KY209" s="10"/>
      <c r="KZ209" s="10"/>
      <c r="LA209" s="10"/>
      <c r="LB209" s="10"/>
      <c r="LC209" s="10"/>
      <c r="LD209" s="10"/>
      <c r="LE209" s="10"/>
      <c r="LF209" s="10"/>
      <c r="LG209" s="10"/>
      <c r="LH209" s="10"/>
      <c r="LI209" s="10"/>
      <c r="LJ209" s="10"/>
      <c r="LK209" s="10"/>
      <c r="LL209" s="10"/>
      <c r="LM209" s="10"/>
      <c r="LN209" s="10"/>
      <c r="LO209" s="10"/>
      <c r="LP209" s="10"/>
      <c r="LQ209" s="10"/>
      <c r="LR209" s="10"/>
      <c r="LS209" s="10"/>
      <c r="LT209" s="10"/>
      <c r="LU209" s="10"/>
      <c r="LV209" s="10"/>
      <c r="LW209" s="10"/>
      <c r="LX209" s="10"/>
      <c r="LY209" s="10"/>
      <c r="LZ209" s="10"/>
      <c r="MA209" s="10"/>
      <c r="MB209" s="10"/>
      <c r="MC209" s="10"/>
      <c r="MD209" s="10"/>
      <c r="ME209" s="10"/>
      <c r="MF209" s="10"/>
      <c r="MG209" s="10"/>
      <c r="MH209" s="10"/>
      <c r="MI209" s="10"/>
      <c r="MJ209" s="10"/>
      <c r="MK209" s="10"/>
      <c r="ML209" s="17"/>
      <c r="MM209" s="18"/>
      <c r="MN209" s="14"/>
      <c r="MO209" s="14"/>
      <c r="MP209" s="12"/>
      <c r="MQ209" s="12"/>
      <c r="MR209" s="12"/>
      <c r="MS209" s="12"/>
      <c r="MT209" s="12"/>
      <c r="MU209" s="12"/>
      <c r="MV209" s="12"/>
      <c r="MW209" s="12"/>
      <c r="MX209" s="12"/>
      <c r="MY209" s="12"/>
      <c r="MZ209" s="12"/>
      <c r="NA209" s="12"/>
      <c r="NB209" s="12"/>
      <c r="NC209" s="12"/>
      <c r="ND209" s="12"/>
      <c r="NE209" s="12"/>
      <c r="NF209" s="12"/>
      <c r="NG209" s="12"/>
      <c r="NH209" s="12"/>
      <c r="NI209" s="12"/>
      <c r="NJ209" s="12"/>
      <c r="NK209" s="12"/>
      <c r="NL209" s="12"/>
      <c r="NM209" s="12"/>
      <c r="NN209" s="12"/>
      <c r="NO209" s="12"/>
      <c r="NP209" s="12"/>
      <c r="NQ209" s="12"/>
      <c r="NR209" s="12"/>
      <c r="NS209" s="12"/>
      <c r="NT209" s="12"/>
      <c r="NU209" s="12"/>
      <c r="NV209" s="12"/>
      <c r="NW209" s="12"/>
      <c r="NX209" s="12"/>
      <c r="NY209" s="14"/>
      <c r="NZ209" s="8"/>
      <c r="OA209" s="13"/>
      <c r="OB209" s="17"/>
      <c r="OC209" s="10"/>
      <c r="OD209" s="10"/>
      <c r="OE209" s="10"/>
      <c r="OF209" s="10"/>
      <c r="OG209" s="10"/>
      <c r="OH209" s="23"/>
      <c r="OI209" s="12"/>
      <c r="OJ209" s="14"/>
      <c r="OK209" s="14"/>
      <c r="OL209" s="12"/>
      <c r="OM209" s="12"/>
      <c r="ON209" s="12"/>
      <c r="OO209" s="12"/>
      <c r="OP209" s="12"/>
      <c r="OQ209" s="12"/>
      <c r="OR209" s="12"/>
      <c r="OS209" s="12"/>
      <c r="OT209" s="12"/>
      <c r="OU209" s="12"/>
      <c r="OV209" s="12"/>
      <c r="OW209" s="12"/>
      <c r="OX209" s="12"/>
      <c r="OY209" s="12"/>
      <c r="OZ209" s="12"/>
      <c r="PA209" s="12"/>
      <c r="PB209" s="12"/>
      <c r="PC209" s="12"/>
      <c r="PD209" s="12"/>
      <c r="PE209" s="12"/>
      <c r="PF209" s="12"/>
      <c r="PG209" s="12"/>
      <c r="PH209" s="12"/>
      <c r="PI209" s="12"/>
      <c r="PJ209" s="12"/>
      <c r="PK209" s="12"/>
      <c r="PL209" s="12"/>
      <c r="PM209" s="12"/>
      <c r="PN209" s="12"/>
      <c r="PO209" s="12"/>
      <c r="PP209" s="23"/>
      <c r="PQ209" s="19"/>
      <c r="PR209" s="10"/>
      <c r="PS209" s="10"/>
      <c r="PT209" s="10"/>
      <c r="PU209" s="10"/>
      <c r="PV209" s="10"/>
      <c r="PW209" s="10"/>
      <c r="PX209" s="10"/>
      <c r="PY209" s="10"/>
      <c r="PZ209" s="10"/>
      <c r="QA209" s="10"/>
      <c r="QB209" s="10"/>
      <c r="QC209" s="10"/>
      <c r="QD209" s="10"/>
      <c r="QE209" s="10"/>
      <c r="QF209" s="10"/>
      <c r="QG209" s="10"/>
      <c r="QH209" s="10"/>
      <c r="QI209" s="10"/>
      <c r="QJ209" s="10"/>
      <c r="QK209" s="10"/>
      <c r="QL209" s="10"/>
      <c r="QM209" s="10"/>
      <c r="QN209" s="10"/>
      <c r="QO209" s="10"/>
      <c r="QP209" s="10"/>
      <c r="QQ209" s="10"/>
      <c r="QR209" s="10"/>
      <c r="QS209" s="10"/>
      <c r="QT209" s="10"/>
      <c r="QU209" s="10"/>
      <c r="QV209" s="10"/>
      <c r="QW209" s="10"/>
      <c r="QX209" s="10"/>
      <c r="QY209" s="10"/>
      <c r="QZ209" s="10"/>
      <c r="RA209" s="10"/>
      <c r="RB209" s="10"/>
      <c r="RC209" s="10"/>
      <c r="RD209" s="10"/>
      <c r="RE209" s="10"/>
      <c r="RF209" s="10"/>
      <c r="RG209" s="10"/>
      <c r="RH209" s="10"/>
      <c r="RI209" s="10"/>
      <c r="RJ209" s="10"/>
      <c r="RK209" s="10"/>
      <c r="RL209" s="10"/>
      <c r="RM209" s="10"/>
      <c r="RN209" s="10"/>
      <c r="RO209" s="10"/>
      <c r="RP209" s="10"/>
      <c r="RQ209" s="10"/>
      <c r="RR209" s="10"/>
      <c r="RS209" s="10"/>
      <c r="RT209" s="10"/>
      <c r="RU209" s="10"/>
      <c r="RV209" s="10"/>
      <c r="RW209" s="10"/>
      <c r="RX209" s="10"/>
      <c r="RY209" s="10"/>
      <c r="RZ209" s="10"/>
      <c r="SA209" s="10"/>
      <c r="SB209" s="10"/>
      <c r="SC209" s="10"/>
      <c r="SD209" s="10"/>
      <c r="SE209" s="10"/>
      <c r="SF209" s="10"/>
      <c r="SG209" s="10"/>
      <c r="SH209" s="10"/>
      <c r="SI209" s="10"/>
      <c r="SJ209" s="10"/>
      <c r="SK209" s="10"/>
      <c r="SL209" s="10"/>
      <c r="SM209" s="10"/>
      <c r="SN209" s="10"/>
      <c r="SO209" s="10"/>
      <c r="SP209" s="10"/>
      <c r="SQ209" s="10"/>
      <c r="SR209" s="10"/>
      <c r="SS209" s="10"/>
      <c r="ST209" s="10"/>
      <c r="SU209" s="10"/>
      <c r="SV209" s="10"/>
      <c r="SW209" s="10"/>
      <c r="SX209" s="10"/>
      <c r="SY209" s="10"/>
      <c r="SZ209" s="10"/>
      <c r="TA209" s="10"/>
      <c r="TB209" s="10"/>
      <c r="TC209" s="10"/>
      <c r="TD209" s="10"/>
      <c r="TE209" s="10"/>
      <c r="TF209" s="10"/>
      <c r="TG209" s="10"/>
      <c r="TH209" s="10"/>
      <c r="TI209" s="10"/>
      <c r="TJ209" s="10"/>
      <c r="TK209" s="10"/>
      <c r="TL209" s="10"/>
      <c r="TM209" s="10"/>
      <c r="TN209" s="10"/>
      <c r="TO209" s="10"/>
      <c r="TP209" s="10"/>
      <c r="TQ209" s="10"/>
      <c r="TR209" s="10"/>
      <c r="TS209" s="8"/>
      <c r="TT209" s="8"/>
    </row>
    <row r="210" spans="1:540" ht="9.6" customHeight="1">
      <c r="A210" s="8"/>
      <c r="B210" s="8"/>
      <c r="C210" s="8"/>
      <c r="D210" s="8"/>
      <c r="E210" s="8"/>
      <c r="F210" s="8"/>
      <c r="G210" s="8"/>
      <c r="H210" s="8"/>
      <c r="I210" s="8"/>
      <c r="J210" s="8"/>
      <c r="K210" s="8"/>
      <c r="L210" s="8"/>
      <c r="M210" s="8"/>
      <c r="N210" s="8"/>
      <c r="O210" s="8"/>
      <c r="P210" s="8"/>
      <c r="Q210" s="8"/>
      <c r="R210" s="8"/>
      <c r="S210" s="8"/>
      <c r="T210" s="8"/>
      <c r="U210" s="8"/>
      <c r="V210" s="8"/>
      <c r="W210" s="8"/>
      <c r="X210" s="8"/>
      <c r="Y210" s="8"/>
      <c r="Z210" s="8"/>
      <c r="AA210" s="8"/>
      <c r="AB210" s="8"/>
      <c r="AC210" s="8"/>
      <c r="AD210" s="8"/>
      <c r="AE210" s="8"/>
      <c r="AF210" s="8"/>
      <c r="AG210" s="8"/>
      <c r="AH210" s="8"/>
      <c r="AI210" s="8"/>
      <c r="AJ210" s="8"/>
      <c r="AK210" s="8"/>
      <c r="AL210" s="8"/>
      <c r="AM210" s="8"/>
      <c r="AN210" s="8"/>
      <c r="AO210" s="8"/>
      <c r="AP210" s="8"/>
      <c r="AQ210" s="8"/>
      <c r="AR210" s="8"/>
      <c r="AS210" s="8"/>
      <c r="AT210" s="8"/>
      <c r="AU210" s="8"/>
      <c r="AV210" s="8"/>
      <c r="AW210" s="8"/>
      <c r="AX210" s="8"/>
      <c r="AY210" s="8"/>
      <c r="AZ210" s="8"/>
      <c r="BA210" s="8"/>
      <c r="BB210" s="8"/>
      <c r="BC210" s="8"/>
      <c r="BD210" s="8"/>
      <c r="BE210" s="8"/>
      <c r="BF210" s="8"/>
      <c r="BG210" s="8"/>
      <c r="BH210" s="8"/>
      <c r="BI210" s="8"/>
      <c r="BJ210" s="8"/>
      <c r="BK210" s="8"/>
      <c r="BL210" s="8"/>
      <c r="BM210" s="8"/>
      <c r="BN210" s="8"/>
      <c r="BO210" s="8"/>
      <c r="BP210" s="8"/>
      <c r="BQ210" s="8"/>
      <c r="BR210" s="8"/>
      <c r="BS210" s="8"/>
      <c r="BT210" s="8"/>
      <c r="BU210" s="8"/>
      <c r="BV210" s="8"/>
      <c r="BW210" s="8"/>
      <c r="BX210" s="8"/>
      <c r="BY210" s="8"/>
      <c r="BZ210" s="8"/>
      <c r="CA210" s="8"/>
      <c r="CB210" s="13"/>
      <c r="CC210" s="30"/>
      <c r="CD210" s="16"/>
      <c r="CE210" s="28"/>
      <c r="CF210" s="10"/>
      <c r="CG210" s="28"/>
      <c r="CH210" s="28"/>
      <c r="CI210" s="28"/>
      <c r="CJ210" s="28"/>
      <c r="CK210" s="28"/>
      <c r="CL210" s="28"/>
      <c r="CM210" s="28"/>
      <c r="CN210" s="28"/>
      <c r="CO210" s="28"/>
      <c r="CP210" s="28"/>
      <c r="CQ210" s="28"/>
      <c r="CR210" s="28"/>
      <c r="CS210" s="28"/>
      <c r="CT210" s="28"/>
      <c r="CU210" s="28"/>
      <c r="CV210" s="28"/>
      <c r="CW210" s="28"/>
      <c r="CX210" s="28"/>
      <c r="CY210" s="28"/>
      <c r="CZ210" s="28"/>
      <c r="DA210" s="28"/>
      <c r="DB210" s="28"/>
      <c r="DC210" s="28"/>
      <c r="DD210" s="28"/>
      <c r="DE210" s="28"/>
      <c r="DF210" s="28"/>
      <c r="DG210" s="28"/>
      <c r="DH210" s="28"/>
      <c r="DI210" s="28"/>
      <c r="DJ210" s="28"/>
      <c r="DK210" s="28"/>
      <c r="DL210" s="28"/>
      <c r="DM210" s="28"/>
      <c r="DN210" s="28"/>
      <c r="DO210" s="28"/>
      <c r="DP210" s="10"/>
      <c r="DQ210" s="19"/>
      <c r="DR210" s="9"/>
      <c r="DS210" s="17"/>
      <c r="DT210" s="10"/>
      <c r="DU210" s="10"/>
      <c r="DV210" s="28"/>
      <c r="DW210" s="28"/>
      <c r="DX210" s="28"/>
      <c r="DY210" s="28"/>
      <c r="DZ210" s="28"/>
      <c r="EA210" s="28"/>
      <c r="EB210" s="28"/>
      <c r="EC210" s="28"/>
      <c r="ED210" s="28"/>
      <c r="EE210" s="28"/>
      <c r="EF210" s="28"/>
      <c r="EG210" s="28"/>
      <c r="EH210" s="28"/>
      <c r="EI210" s="28"/>
      <c r="EJ210" s="28"/>
      <c r="EK210" s="28"/>
      <c r="EL210" s="28"/>
      <c r="EM210" s="28"/>
      <c r="EN210" s="28"/>
      <c r="EO210" s="28"/>
      <c r="EP210" s="28"/>
      <c r="EQ210" s="28"/>
      <c r="ER210" s="28"/>
      <c r="ES210" s="28"/>
      <c r="ET210" s="28"/>
      <c r="EU210" s="28"/>
      <c r="EV210" s="28"/>
      <c r="EW210" s="28"/>
      <c r="EX210" s="28"/>
      <c r="EY210" s="28"/>
      <c r="EZ210" s="27"/>
      <c r="FA210" s="23"/>
      <c r="FB210" s="12"/>
      <c r="FC210" s="8"/>
      <c r="FD210" s="8"/>
      <c r="FE210" s="8"/>
      <c r="FF210" s="8"/>
      <c r="FG210" s="8"/>
      <c r="FH210" s="8"/>
      <c r="FI210" s="8"/>
      <c r="FJ210" s="8"/>
      <c r="FK210" s="8"/>
      <c r="FL210" s="8"/>
      <c r="FM210" s="8"/>
      <c r="FN210" s="8"/>
      <c r="FO210" s="8"/>
      <c r="FP210" s="8"/>
      <c r="FQ210" s="8"/>
      <c r="FR210" s="8"/>
      <c r="FS210" s="8"/>
      <c r="FT210" s="8"/>
      <c r="FU210" s="8"/>
      <c r="FV210" s="8"/>
      <c r="FW210" s="8"/>
      <c r="FX210" s="8"/>
      <c r="FY210" s="8"/>
      <c r="FZ210" s="8"/>
      <c r="GA210" s="8"/>
      <c r="GB210" s="8"/>
      <c r="GC210" s="8"/>
      <c r="GD210" s="8"/>
      <c r="GE210" s="8"/>
      <c r="GF210" s="8"/>
      <c r="GG210" s="8"/>
      <c r="GH210" s="8"/>
      <c r="GI210" s="8"/>
      <c r="GJ210" s="8"/>
      <c r="GK210" s="8"/>
      <c r="GL210" s="8"/>
      <c r="GM210" s="8"/>
      <c r="GN210" s="8"/>
      <c r="GO210" s="8"/>
      <c r="GP210" s="8"/>
      <c r="GQ210" s="8"/>
      <c r="GR210" s="8"/>
      <c r="GS210" s="8"/>
      <c r="GT210" s="8"/>
      <c r="GU210" s="8"/>
      <c r="GV210" s="8"/>
      <c r="GW210" s="8"/>
      <c r="GX210" s="8"/>
      <c r="GY210" s="8"/>
      <c r="GZ210" s="8"/>
      <c r="HA210" s="8"/>
      <c r="HB210" s="8"/>
      <c r="HC210" s="8"/>
      <c r="HD210" s="8"/>
      <c r="HE210" s="8"/>
      <c r="HF210" s="8"/>
      <c r="HG210" s="8"/>
      <c r="HH210" s="8"/>
      <c r="HI210" s="8"/>
      <c r="HJ210" s="8"/>
      <c r="HK210" s="8"/>
      <c r="HL210" s="8"/>
      <c r="HM210" s="8"/>
      <c r="HN210" s="8"/>
      <c r="HO210" s="8"/>
      <c r="HP210" s="8"/>
      <c r="HQ210" s="8"/>
      <c r="HR210" s="8"/>
      <c r="HS210" s="8"/>
      <c r="HT210" s="8"/>
      <c r="HU210" s="8"/>
      <c r="HV210" s="8"/>
      <c r="HW210" s="8"/>
      <c r="HX210" s="8"/>
      <c r="HY210" s="8"/>
      <c r="HZ210" s="8"/>
      <c r="IA210" s="8"/>
      <c r="IB210" s="8"/>
      <c r="IC210" s="8"/>
      <c r="ID210" s="8"/>
      <c r="IE210" s="8"/>
      <c r="IF210" s="8"/>
      <c r="IG210" s="8"/>
      <c r="IH210" s="8"/>
      <c r="II210" s="8"/>
      <c r="IJ210" s="8"/>
      <c r="IK210" s="8"/>
      <c r="IL210" s="8"/>
      <c r="IM210" s="8"/>
      <c r="IN210" s="8"/>
      <c r="IO210" s="8"/>
      <c r="IP210" s="8"/>
      <c r="IQ210" s="8"/>
      <c r="IR210" s="9"/>
      <c r="IS210" s="10"/>
      <c r="IT210" s="10"/>
      <c r="IU210" s="10"/>
      <c r="IV210" s="10"/>
      <c r="IW210" s="10"/>
      <c r="IX210" s="10"/>
      <c r="IY210" s="10"/>
      <c r="IZ210" s="10"/>
      <c r="JA210" s="10"/>
      <c r="JB210" s="10"/>
      <c r="JC210" s="10"/>
      <c r="JD210" s="10"/>
      <c r="JE210" s="10"/>
      <c r="JF210" s="10"/>
      <c r="JG210" s="10"/>
      <c r="JH210" s="10"/>
      <c r="JI210" s="10"/>
      <c r="JJ210" s="10"/>
      <c r="JK210" s="10"/>
      <c r="JL210" s="10"/>
      <c r="JM210" s="10"/>
      <c r="JN210" s="10"/>
      <c r="JO210" s="10"/>
      <c r="JP210" s="10"/>
      <c r="JQ210" s="10"/>
      <c r="JR210" s="10"/>
      <c r="JS210" s="10"/>
      <c r="JT210" s="10"/>
      <c r="JU210" s="10"/>
      <c r="JV210" s="10"/>
      <c r="JW210" s="10"/>
      <c r="JX210" s="10"/>
      <c r="JY210" s="10"/>
      <c r="JZ210" s="10"/>
      <c r="KA210" s="10"/>
      <c r="KB210" s="10"/>
      <c r="KC210" s="10"/>
      <c r="KD210" s="10"/>
      <c r="KE210" s="10"/>
      <c r="KF210" s="10"/>
      <c r="KG210" s="10"/>
      <c r="KH210" s="10"/>
      <c r="KI210" s="10"/>
      <c r="KJ210" s="10"/>
      <c r="KK210" s="10"/>
      <c r="KL210" s="10"/>
      <c r="KM210" s="10"/>
      <c r="KN210" s="10"/>
      <c r="KO210" s="10"/>
      <c r="KP210" s="10"/>
      <c r="KQ210" s="10"/>
      <c r="KR210" s="10"/>
      <c r="KS210" s="10"/>
      <c r="KT210" s="10"/>
      <c r="KU210" s="10"/>
      <c r="KV210" s="10"/>
      <c r="KW210" s="10"/>
      <c r="KX210" s="10"/>
      <c r="KY210" s="10"/>
      <c r="KZ210" s="10"/>
      <c r="LA210" s="10"/>
      <c r="LB210" s="10"/>
      <c r="LC210" s="10"/>
      <c r="LD210" s="10"/>
      <c r="LE210" s="10"/>
      <c r="LF210" s="10"/>
      <c r="LG210" s="10"/>
      <c r="LH210" s="10"/>
      <c r="LI210" s="10"/>
      <c r="LJ210" s="10"/>
      <c r="LK210" s="10"/>
      <c r="LL210" s="10"/>
      <c r="LM210" s="10"/>
      <c r="LN210" s="10"/>
      <c r="LO210" s="10"/>
      <c r="LP210" s="10"/>
      <c r="LQ210" s="10"/>
      <c r="LR210" s="10"/>
      <c r="LS210" s="10"/>
      <c r="LT210" s="10"/>
      <c r="LU210" s="10"/>
      <c r="LV210" s="10"/>
      <c r="LW210" s="10"/>
      <c r="LX210" s="10"/>
      <c r="LY210" s="10"/>
      <c r="LZ210" s="10"/>
      <c r="MA210" s="10"/>
      <c r="MB210" s="10"/>
      <c r="MC210" s="10"/>
      <c r="MD210" s="10"/>
      <c r="ME210" s="10"/>
      <c r="MF210" s="10"/>
      <c r="MG210" s="10"/>
      <c r="MH210" s="10"/>
      <c r="MI210" s="10"/>
      <c r="MJ210" s="10"/>
      <c r="MK210" s="10"/>
      <c r="ML210" s="10"/>
      <c r="MM210" s="10"/>
      <c r="MN210" s="19"/>
      <c r="MO210" s="23"/>
      <c r="MP210" s="13"/>
      <c r="MQ210" s="12"/>
      <c r="MR210" s="12"/>
      <c r="MS210" s="12"/>
      <c r="MT210" s="12"/>
      <c r="MU210" s="12"/>
      <c r="MV210" s="12"/>
      <c r="MW210" s="12"/>
      <c r="MX210" s="12"/>
      <c r="MY210" s="12"/>
      <c r="MZ210" s="12"/>
      <c r="NA210" s="12"/>
      <c r="NB210" s="12"/>
      <c r="NC210" s="12"/>
      <c r="ND210" s="12"/>
      <c r="NE210" s="12"/>
      <c r="NF210" s="12"/>
      <c r="NG210" s="12"/>
      <c r="NH210" s="12"/>
      <c r="NI210" s="12"/>
      <c r="NJ210" s="12"/>
      <c r="NK210" s="12"/>
      <c r="NL210" s="12"/>
      <c r="NM210" s="12"/>
      <c r="NN210" s="12"/>
      <c r="NO210" s="12"/>
      <c r="NP210" s="12"/>
      <c r="NQ210" s="12"/>
      <c r="NR210" s="12"/>
      <c r="NS210" s="12"/>
      <c r="NT210" s="12"/>
      <c r="NU210" s="12"/>
      <c r="NV210" s="12"/>
      <c r="NW210" s="12"/>
      <c r="NX210" s="12"/>
      <c r="NY210" s="12"/>
      <c r="NZ210" s="12"/>
      <c r="OA210" s="14"/>
      <c r="OB210" s="14"/>
      <c r="OC210" s="12"/>
      <c r="OD210" s="27"/>
      <c r="OE210" s="24"/>
      <c r="OF210" s="23"/>
      <c r="OG210" s="14"/>
      <c r="OH210" s="14"/>
      <c r="OI210" s="12"/>
      <c r="OJ210" s="12"/>
      <c r="OK210" s="12"/>
      <c r="OL210" s="12"/>
      <c r="OM210" s="12"/>
      <c r="ON210" s="12"/>
      <c r="OO210" s="12"/>
      <c r="OP210" s="12"/>
      <c r="OQ210" s="12"/>
      <c r="OR210" s="12"/>
      <c r="OS210" s="12"/>
      <c r="OT210" s="12"/>
      <c r="OU210" s="12"/>
      <c r="OV210" s="12"/>
      <c r="OW210" s="12"/>
      <c r="OX210" s="12"/>
      <c r="OY210" s="12"/>
      <c r="OZ210" s="12"/>
      <c r="PA210" s="12"/>
      <c r="PB210" s="12"/>
      <c r="PC210" s="12"/>
      <c r="PD210" s="12"/>
      <c r="PE210" s="12"/>
      <c r="PF210" s="12"/>
      <c r="PG210" s="12"/>
      <c r="PH210" s="12"/>
      <c r="PI210" s="12"/>
      <c r="PJ210" s="12"/>
      <c r="PK210" s="12"/>
      <c r="PL210" s="13"/>
      <c r="PM210" s="18"/>
      <c r="PN210" s="27"/>
      <c r="PO210" s="19"/>
      <c r="PP210" s="10"/>
      <c r="PQ210" s="10"/>
      <c r="PR210" s="10"/>
      <c r="PS210" s="10"/>
      <c r="PT210" s="10"/>
      <c r="PU210" s="10"/>
      <c r="PV210" s="10"/>
      <c r="PW210" s="10"/>
      <c r="PX210" s="10"/>
      <c r="PY210" s="10"/>
      <c r="PZ210" s="10"/>
      <c r="QA210" s="10"/>
      <c r="QB210" s="10"/>
      <c r="QC210" s="10"/>
      <c r="QD210" s="10"/>
      <c r="QE210" s="10"/>
      <c r="QF210" s="10"/>
      <c r="QG210" s="10"/>
      <c r="QH210" s="10"/>
      <c r="QI210" s="10"/>
      <c r="QJ210" s="10"/>
      <c r="QK210" s="10"/>
      <c r="QL210" s="10"/>
      <c r="QM210" s="10"/>
      <c r="QN210" s="10"/>
      <c r="QO210" s="10"/>
      <c r="QP210" s="10"/>
      <c r="QQ210" s="10"/>
      <c r="QR210" s="10"/>
      <c r="QS210" s="10"/>
      <c r="QT210" s="10"/>
      <c r="QU210" s="10"/>
      <c r="QV210" s="10"/>
      <c r="QW210" s="10"/>
      <c r="QX210" s="10"/>
      <c r="QY210" s="10"/>
      <c r="QZ210" s="10"/>
      <c r="RA210" s="10"/>
      <c r="RB210" s="10"/>
      <c r="RC210" s="10"/>
      <c r="RD210" s="10"/>
      <c r="RE210" s="10"/>
      <c r="RF210" s="10"/>
      <c r="RG210" s="10"/>
      <c r="RH210" s="10"/>
      <c r="RI210" s="10"/>
      <c r="RJ210" s="10"/>
      <c r="RK210" s="10"/>
      <c r="RL210" s="10"/>
      <c r="RM210" s="10"/>
      <c r="RN210" s="10"/>
      <c r="RO210" s="10"/>
      <c r="RP210" s="10"/>
      <c r="RQ210" s="10"/>
      <c r="RR210" s="10"/>
      <c r="RS210" s="10"/>
      <c r="RT210" s="10"/>
      <c r="RU210" s="10"/>
      <c r="RV210" s="10"/>
      <c r="RW210" s="10"/>
      <c r="RX210" s="10"/>
      <c r="RY210" s="10"/>
      <c r="RZ210" s="10"/>
      <c r="SA210" s="10"/>
      <c r="SB210" s="10"/>
      <c r="SC210" s="10"/>
      <c r="SD210" s="10"/>
      <c r="SE210" s="10"/>
      <c r="SF210" s="10"/>
      <c r="SG210" s="10"/>
      <c r="SH210" s="10"/>
      <c r="SI210" s="10"/>
      <c r="SJ210" s="10"/>
      <c r="SK210" s="10"/>
      <c r="SL210" s="10"/>
      <c r="SM210" s="10"/>
      <c r="SN210" s="10"/>
      <c r="SO210" s="10"/>
      <c r="SP210" s="10"/>
      <c r="SQ210" s="10"/>
      <c r="SR210" s="10"/>
      <c r="SS210" s="10"/>
      <c r="ST210" s="10"/>
      <c r="SU210" s="10"/>
      <c r="SV210" s="10"/>
      <c r="SW210" s="10"/>
      <c r="SX210" s="10"/>
      <c r="SY210" s="10"/>
      <c r="SZ210" s="10"/>
      <c r="TA210" s="10"/>
      <c r="TB210" s="10"/>
      <c r="TC210" s="10"/>
      <c r="TD210" s="10"/>
      <c r="TE210" s="10"/>
      <c r="TF210" s="10"/>
      <c r="TG210" s="10"/>
      <c r="TH210" s="10"/>
      <c r="TI210" s="10"/>
      <c r="TJ210" s="10"/>
      <c r="TK210" s="10"/>
      <c r="TL210" s="10"/>
      <c r="TM210" s="10"/>
      <c r="TN210" s="10"/>
      <c r="TO210" s="10"/>
      <c r="TP210" s="10"/>
      <c r="TQ210" s="10"/>
      <c r="TR210" s="10"/>
      <c r="TS210" s="8"/>
      <c r="TT210" s="8"/>
    </row>
    <row r="211" spans="1:540" ht="9.6" customHeight="1">
      <c r="A211" s="8"/>
      <c r="B211" s="8"/>
      <c r="C211" s="8"/>
      <c r="D211" s="8"/>
      <c r="E211" s="8"/>
      <c r="F211" s="8"/>
      <c r="G211" s="8"/>
      <c r="H211" s="8"/>
      <c r="I211" s="8"/>
      <c r="J211" s="8"/>
      <c r="K211" s="8"/>
      <c r="L211" s="8"/>
      <c r="M211" s="8"/>
      <c r="N211" s="8"/>
      <c r="O211" s="8"/>
      <c r="P211" s="8"/>
      <c r="Q211" s="8"/>
      <c r="R211" s="8"/>
      <c r="S211" s="8"/>
      <c r="T211" s="8"/>
      <c r="U211" s="8"/>
      <c r="V211" s="8"/>
      <c r="W211" s="8"/>
      <c r="X211" s="8"/>
      <c r="Y211" s="8"/>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c r="BA211" s="8"/>
      <c r="BB211" s="8"/>
      <c r="BC211" s="8"/>
      <c r="BD211" s="8"/>
      <c r="BE211" s="8"/>
      <c r="BF211" s="8"/>
      <c r="BG211" s="8"/>
      <c r="BH211" s="8"/>
      <c r="BI211" s="8"/>
      <c r="BJ211" s="8"/>
      <c r="BK211" s="8"/>
      <c r="BL211" s="8"/>
      <c r="BM211" s="8"/>
      <c r="BN211" s="8"/>
      <c r="BO211" s="8"/>
      <c r="BP211" s="8"/>
      <c r="BQ211" s="8"/>
      <c r="BR211" s="8"/>
      <c r="BS211" s="8"/>
      <c r="BT211" s="8"/>
      <c r="BU211" s="8"/>
      <c r="BV211" s="8"/>
      <c r="BW211" s="8"/>
      <c r="BX211" s="8"/>
      <c r="BY211" s="8"/>
      <c r="BZ211" s="8"/>
      <c r="CA211" s="8"/>
      <c r="CB211" s="8"/>
      <c r="CC211" s="8"/>
      <c r="CD211" s="14"/>
      <c r="CE211" s="13"/>
      <c r="CF211" s="20"/>
      <c r="CG211" s="17"/>
      <c r="CH211" s="28"/>
      <c r="CI211" s="28"/>
      <c r="CJ211" s="28"/>
      <c r="CK211" s="28"/>
      <c r="CL211" s="28"/>
      <c r="CM211" s="28"/>
      <c r="CN211" s="28"/>
      <c r="CO211" s="28"/>
      <c r="CP211" s="28"/>
      <c r="CQ211" s="28"/>
      <c r="CR211" s="28"/>
      <c r="CS211" s="28"/>
      <c r="CT211" s="28"/>
      <c r="CU211" s="28"/>
      <c r="CV211" s="28"/>
      <c r="CW211" s="28"/>
      <c r="CX211" s="28"/>
      <c r="CY211" s="28"/>
      <c r="CZ211" s="28"/>
      <c r="DA211" s="28"/>
      <c r="DB211" s="28"/>
      <c r="DC211" s="28"/>
      <c r="DD211" s="28"/>
      <c r="DE211" s="28"/>
      <c r="DF211" s="28"/>
      <c r="DG211" s="28"/>
      <c r="DH211" s="28"/>
      <c r="DI211" s="28"/>
      <c r="DJ211" s="28"/>
      <c r="DK211" s="28"/>
      <c r="DL211" s="28"/>
      <c r="DM211" s="28"/>
      <c r="DN211" s="28"/>
      <c r="DO211" s="28"/>
      <c r="DP211" s="28"/>
      <c r="DQ211" s="28"/>
      <c r="DR211" s="10"/>
      <c r="DS211" s="28"/>
      <c r="DT211" s="28"/>
      <c r="DU211" s="28"/>
      <c r="DV211" s="28"/>
      <c r="DW211" s="19"/>
      <c r="DX211" s="28"/>
      <c r="DY211" s="28"/>
      <c r="DZ211" s="28"/>
      <c r="EA211" s="28"/>
      <c r="EB211" s="28"/>
      <c r="EC211" s="28"/>
      <c r="ED211" s="28"/>
      <c r="EE211" s="28"/>
      <c r="EF211" s="28"/>
      <c r="EG211" s="28"/>
      <c r="EH211" s="28"/>
      <c r="EI211" s="28"/>
      <c r="EJ211" s="28"/>
      <c r="EK211" s="28"/>
      <c r="EL211" s="28"/>
      <c r="EM211" s="28"/>
      <c r="EN211" s="28"/>
      <c r="EO211" s="28"/>
      <c r="EP211" s="28"/>
      <c r="EQ211" s="28"/>
      <c r="ER211" s="28"/>
      <c r="ES211" s="28"/>
      <c r="ET211" s="28"/>
      <c r="EU211" s="28"/>
      <c r="EV211" s="28"/>
      <c r="EW211" s="32"/>
      <c r="EX211" s="18"/>
      <c r="EY211" s="13"/>
      <c r="EZ211" s="8"/>
      <c r="FA211" s="8"/>
      <c r="FB211" s="8"/>
      <c r="FC211" s="8"/>
      <c r="FD211" s="8"/>
      <c r="FE211" s="8"/>
      <c r="FF211" s="8"/>
      <c r="FG211" s="8"/>
      <c r="FH211" s="8"/>
      <c r="FI211" s="8"/>
      <c r="FJ211" s="8"/>
      <c r="FK211" s="8"/>
      <c r="FL211" s="8"/>
      <c r="FM211" s="8"/>
      <c r="FN211" s="8"/>
      <c r="FO211" s="8"/>
      <c r="FP211" s="8"/>
      <c r="FQ211" s="8"/>
      <c r="FR211" s="8"/>
      <c r="FS211" s="8"/>
      <c r="FT211" s="8"/>
      <c r="FU211" s="8"/>
      <c r="FV211" s="8"/>
      <c r="FW211" s="8"/>
      <c r="FX211" s="8"/>
      <c r="FY211" s="8"/>
      <c r="FZ211" s="8"/>
      <c r="GA211" s="8"/>
      <c r="GB211" s="8"/>
      <c r="GC211" s="8"/>
      <c r="GD211" s="8"/>
      <c r="GE211" s="8"/>
      <c r="GF211" s="8"/>
      <c r="GG211" s="8"/>
      <c r="GH211" s="8"/>
      <c r="GI211" s="8"/>
      <c r="GJ211" s="8"/>
      <c r="GK211" s="8"/>
      <c r="GL211" s="8"/>
      <c r="GM211" s="8"/>
      <c r="GN211" s="8"/>
      <c r="GO211" s="8"/>
      <c r="GP211" s="8"/>
      <c r="GQ211" s="8"/>
      <c r="GR211" s="8"/>
      <c r="GS211" s="8"/>
      <c r="GT211" s="8"/>
      <c r="GU211" s="8"/>
      <c r="GV211" s="8"/>
      <c r="GW211" s="8"/>
      <c r="GX211" s="8"/>
      <c r="GY211" s="8"/>
      <c r="GZ211" s="8"/>
      <c r="HA211" s="8"/>
      <c r="HB211" s="8"/>
      <c r="HC211" s="8"/>
      <c r="HD211" s="8"/>
      <c r="HE211" s="8"/>
      <c r="HF211" s="8"/>
      <c r="HG211" s="8"/>
      <c r="HH211" s="8"/>
      <c r="HI211" s="8"/>
      <c r="HJ211" s="8"/>
      <c r="HK211" s="8"/>
      <c r="HL211" s="8"/>
      <c r="HM211" s="8"/>
      <c r="HN211" s="8"/>
      <c r="HO211" s="8"/>
      <c r="HP211" s="8"/>
      <c r="HQ211" s="8"/>
      <c r="HR211" s="8"/>
      <c r="HS211" s="8"/>
      <c r="HT211" s="8"/>
      <c r="HU211" s="8"/>
      <c r="HV211" s="8"/>
      <c r="HW211" s="8"/>
      <c r="HX211" s="8"/>
      <c r="HY211" s="8"/>
      <c r="HZ211" s="8"/>
      <c r="IA211" s="8"/>
      <c r="IB211" s="8"/>
      <c r="IC211" s="8"/>
      <c r="ID211" s="8"/>
      <c r="IE211" s="8"/>
      <c r="IF211" s="8"/>
      <c r="IG211" s="8"/>
      <c r="IH211" s="8"/>
      <c r="II211" s="8"/>
      <c r="IJ211" s="8"/>
      <c r="IK211" s="8"/>
      <c r="IL211" s="8"/>
      <c r="IM211" s="8"/>
      <c r="IN211" s="8"/>
      <c r="IO211" s="8"/>
      <c r="IP211" s="8"/>
      <c r="IQ211" s="8"/>
      <c r="IR211" s="9"/>
      <c r="IS211" s="10"/>
      <c r="IT211" s="10"/>
      <c r="IU211" s="10"/>
      <c r="IV211" s="10"/>
      <c r="IW211" s="10"/>
      <c r="IX211" s="10"/>
      <c r="IY211" s="10"/>
      <c r="IZ211" s="10"/>
      <c r="JA211" s="10"/>
      <c r="JB211" s="10"/>
      <c r="JC211" s="10"/>
      <c r="JD211" s="10"/>
      <c r="JE211" s="10"/>
      <c r="JF211" s="10"/>
      <c r="JG211" s="10"/>
      <c r="JH211" s="10"/>
      <c r="JI211" s="10"/>
      <c r="JJ211" s="10"/>
      <c r="JK211" s="10"/>
      <c r="JL211" s="10"/>
      <c r="JM211" s="10"/>
      <c r="JN211" s="10"/>
      <c r="JO211" s="10"/>
      <c r="JP211" s="10"/>
      <c r="JQ211" s="10"/>
      <c r="JR211" s="10"/>
      <c r="JS211" s="10"/>
      <c r="JT211" s="10"/>
      <c r="JU211" s="10"/>
      <c r="JV211" s="10"/>
      <c r="JW211" s="10"/>
      <c r="JX211" s="10"/>
      <c r="JY211" s="10"/>
      <c r="JZ211" s="10"/>
      <c r="KA211" s="10"/>
      <c r="KB211" s="10"/>
      <c r="KC211" s="10"/>
      <c r="KD211" s="10"/>
      <c r="KE211" s="10"/>
      <c r="KF211" s="10"/>
      <c r="KG211" s="10"/>
      <c r="KH211" s="10"/>
      <c r="KI211" s="10"/>
      <c r="KJ211" s="10"/>
      <c r="KK211" s="10"/>
      <c r="KL211" s="10"/>
      <c r="KM211" s="10"/>
      <c r="KN211" s="10"/>
      <c r="KO211" s="10"/>
      <c r="KP211" s="10"/>
      <c r="KQ211" s="10"/>
      <c r="KR211" s="10"/>
      <c r="KS211" s="10"/>
      <c r="KT211" s="10"/>
      <c r="KU211" s="10"/>
      <c r="KV211" s="10"/>
      <c r="KW211" s="10"/>
      <c r="KX211" s="10"/>
      <c r="KY211" s="10"/>
      <c r="KZ211" s="10"/>
      <c r="LA211" s="10"/>
      <c r="LB211" s="10"/>
      <c r="LC211" s="10"/>
      <c r="LD211" s="10"/>
      <c r="LE211" s="10"/>
      <c r="LF211" s="10"/>
      <c r="LG211" s="10"/>
      <c r="LH211" s="10"/>
      <c r="LI211" s="10"/>
      <c r="LJ211" s="10"/>
      <c r="LK211" s="10"/>
      <c r="LL211" s="10"/>
      <c r="LM211" s="10"/>
      <c r="LN211" s="10"/>
      <c r="LO211" s="10"/>
      <c r="LP211" s="10"/>
      <c r="LQ211" s="10"/>
      <c r="LR211" s="10"/>
      <c r="LS211" s="10"/>
      <c r="LT211" s="10"/>
      <c r="LU211" s="10"/>
      <c r="LV211" s="10"/>
      <c r="LW211" s="10"/>
      <c r="LX211" s="10"/>
      <c r="LY211" s="10"/>
      <c r="LZ211" s="10"/>
      <c r="MA211" s="10"/>
      <c r="MB211" s="10"/>
      <c r="MC211" s="10"/>
      <c r="MD211" s="10"/>
      <c r="ME211" s="10"/>
      <c r="MF211" s="10"/>
      <c r="MG211" s="10"/>
      <c r="MH211" s="10"/>
      <c r="MI211" s="10"/>
      <c r="MJ211" s="10"/>
      <c r="MK211" s="10"/>
      <c r="ML211" s="10"/>
      <c r="MM211" s="10"/>
      <c r="MN211" s="10"/>
      <c r="MO211" s="10"/>
      <c r="MP211" s="10"/>
      <c r="MQ211" s="17"/>
      <c r="MR211" s="23"/>
      <c r="MS211" s="33"/>
      <c r="MT211" s="14"/>
      <c r="MU211" s="14"/>
      <c r="MV211" s="12"/>
      <c r="MW211" s="12"/>
      <c r="MX211" s="12"/>
      <c r="MY211" s="12"/>
      <c r="MZ211" s="12"/>
      <c r="NA211" s="12"/>
      <c r="NB211" s="12"/>
      <c r="NC211" s="12"/>
      <c r="ND211" s="12"/>
      <c r="NE211" s="12"/>
      <c r="NF211" s="12"/>
      <c r="NG211" s="12"/>
      <c r="NH211" s="12"/>
      <c r="NI211" s="12"/>
      <c r="NJ211" s="12"/>
      <c r="NK211" s="12"/>
      <c r="NL211" s="12"/>
      <c r="NM211" s="12"/>
      <c r="NN211" s="12"/>
      <c r="NO211" s="12"/>
      <c r="NP211" s="12"/>
      <c r="NQ211" s="12"/>
      <c r="NR211" s="12"/>
      <c r="NS211" s="12"/>
      <c r="NT211" s="12"/>
      <c r="NU211" s="12"/>
      <c r="NV211" s="12"/>
      <c r="NW211" s="12"/>
      <c r="NX211" s="12"/>
      <c r="NY211" s="12"/>
      <c r="NZ211" s="12"/>
      <c r="OA211" s="12"/>
      <c r="OB211" s="12"/>
      <c r="OC211" s="12"/>
      <c r="OD211" s="14"/>
      <c r="OE211" s="14"/>
      <c r="OF211" s="14"/>
      <c r="OG211" s="12"/>
      <c r="OH211" s="12"/>
      <c r="OI211" s="12"/>
      <c r="OJ211" s="12"/>
      <c r="OK211" s="12"/>
      <c r="OL211" s="12"/>
      <c r="OM211" s="12"/>
      <c r="ON211" s="12"/>
      <c r="OO211" s="12"/>
      <c r="OP211" s="12"/>
      <c r="OQ211" s="12"/>
      <c r="OR211" s="12"/>
      <c r="OS211" s="12"/>
      <c r="OT211" s="12"/>
      <c r="OU211" s="12"/>
      <c r="OV211" s="12"/>
      <c r="OW211" s="12"/>
      <c r="OX211" s="12"/>
      <c r="OY211" s="12"/>
      <c r="OZ211" s="12"/>
      <c r="PA211" s="12"/>
      <c r="PB211" s="12"/>
      <c r="PC211" s="12"/>
      <c r="PD211" s="12"/>
      <c r="PE211" s="12"/>
      <c r="PF211" s="12"/>
      <c r="PG211" s="12"/>
      <c r="PH211" s="12"/>
      <c r="PI211" s="12"/>
      <c r="PJ211" s="13"/>
      <c r="PK211" s="27"/>
      <c r="PL211" s="17"/>
      <c r="PM211" s="10"/>
      <c r="PN211" s="10"/>
      <c r="PO211" s="10"/>
      <c r="PP211" s="10"/>
      <c r="PQ211" s="10"/>
      <c r="PR211" s="10"/>
      <c r="PS211" s="10"/>
      <c r="PT211" s="10"/>
      <c r="PU211" s="10"/>
      <c r="PV211" s="10"/>
      <c r="PW211" s="10"/>
      <c r="PX211" s="10"/>
      <c r="PY211" s="10"/>
      <c r="PZ211" s="10"/>
      <c r="QA211" s="10"/>
      <c r="QB211" s="10"/>
      <c r="QC211" s="10"/>
      <c r="QD211" s="10"/>
      <c r="QE211" s="10"/>
      <c r="QF211" s="10"/>
      <c r="QG211" s="10"/>
      <c r="QH211" s="10"/>
      <c r="QI211" s="10"/>
      <c r="QJ211" s="10"/>
      <c r="QK211" s="10"/>
      <c r="QL211" s="10"/>
      <c r="QM211" s="10"/>
      <c r="QN211" s="10"/>
      <c r="QO211" s="10"/>
      <c r="QP211" s="10"/>
      <c r="QQ211" s="10"/>
      <c r="QR211" s="10"/>
      <c r="QS211" s="10"/>
      <c r="QT211" s="10"/>
      <c r="QU211" s="10"/>
      <c r="QV211" s="10"/>
      <c r="QW211" s="10"/>
      <c r="QX211" s="10"/>
      <c r="QY211" s="10"/>
      <c r="QZ211" s="10"/>
      <c r="RA211" s="10"/>
      <c r="RB211" s="10"/>
      <c r="RC211" s="10"/>
      <c r="RD211" s="10"/>
      <c r="RE211" s="10"/>
      <c r="RF211" s="10"/>
      <c r="RG211" s="10"/>
      <c r="RH211" s="10"/>
      <c r="RI211" s="10"/>
      <c r="RJ211" s="10"/>
      <c r="RK211" s="10"/>
      <c r="RL211" s="10"/>
      <c r="RM211" s="10"/>
      <c r="RN211" s="10"/>
      <c r="RO211" s="10"/>
      <c r="RP211" s="10"/>
      <c r="RQ211" s="10"/>
      <c r="RR211" s="10"/>
      <c r="RS211" s="10"/>
      <c r="RT211" s="10"/>
      <c r="RU211" s="10"/>
      <c r="RV211" s="10"/>
      <c r="RW211" s="10"/>
      <c r="RX211" s="10"/>
      <c r="RY211" s="10"/>
      <c r="RZ211" s="10"/>
      <c r="SA211" s="10"/>
      <c r="SB211" s="10"/>
      <c r="SC211" s="10"/>
      <c r="SD211" s="10"/>
      <c r="SE211" s="10"/>
      <c r="SF211" s="10"/>
      <c r="SG211" s="10"/>
      <c r="SH211" s="10"/>
      <c r="SI211" s="10"/>
      <c r="SJ211" s="10"/>
      <c r="SK211" s="10"/>
      <c r="SL211" s="10"/>
      <c r="SM211" s="10"/>
      <c r="SN211" s="10"/>
      <c r="SO211" s="10"/>
      <c r="SP211" s="10"/>
      <c r="SQ211" s="10"/>
      <c r="SR211" s="10"/>
      <c r="SS211" s="10"/>
      <c r="ST211" s="10"/>
      <c r="SU211" s="10"/>
      <c r="SV211" s="10"/>
      <c r="SW211" s="10"/>
      <c r="SX211" s="10"/>
      <c r="SY211" s="10"/>
      <c r="SZ211" s="10"/>
      <c r="TA211" s="10"/>
      <c r="TB211" s="10"/>
      <c r="TC211" s="10"/>
      <c r="TD211" s="10"/>
      <c r="TE211" s="10"/>
      <c r="TF211" s="10"/>
      <c r="TG211" s="10"/>
      <c r="TH211" s="10"/>
      <c r="TI211" s="10"/>
      <c r="TJ211" s="10"/>
      <c r="TK211" s="10"/>
      <c r="TL211" s="10"/>
      <c r="TM211" s="10"/>
      <c r="TN211" s="10"/>
      <c r="TO211" s="10"/>
      <c r="TP211" s="10"/>
      <c r="TQ211" s="10"/>
      <c r="TR211" s="10"/>
      <c r="TS211" s="8"/>
      <c r="TT211" s="8"/>
    </row>
    <row r="212" spans="1:540" ht="9.6" customHeight="1">
      <c r="A212" s="8"/>
      <c r="B212" s="8"/>
      <c r="C212" s="8"/>
      <c r="D212" s="8"/>
      <c r="E212" s="8"/>
      <c r="F212" s="8"/>
      <c r="G212" s="8"/>
      <c r="H212" s="8"/>
      <c r="I212" s="8"/>
      <c r="J212" s="8"/>
      <c r="K212" s="8"/>
      <c r="L212" s="8"/>
      <c r="M212" s="8"/>
      <c r="N212" s="8"/>
      <c r="O212" s="8"/>
      <c r="P212" s="8"/>
      <c r="Q212" s="8"/>
      <c r="R212" s="8"/>
      <c r="S212" s="8"/>
      <c r="T212" s="8"/>
      <c r="U212" s="8"/>
      <c r="V212" s="8"/>
      <c r="W212" s="8"/>
      <c r="X212" s="8"/>
      <c r="Y212" s="8"/>
      <c r="Z212" s="8"/>
      <c r="AA212" s="8"/>
      <c r="AB212" s="8"/>
      <c r="AC212" s="8"/>
      <c r="AD212" s="8"/>
      <c r="AE212" s="8"/>
      <c r="AF212" s="8"/>
      <c r="AG212" s="8"/>
      <c r="AH212" s="8"/>
      <c r="AI212" s="8"/>
      <c r="AJ212" s="8"/>
      <c r="AK212" s="8"/>
      <c r="AL212" s="8"/>
      <c r="AM212" s="8"/>
      <c r="AN212" s="8"/>
      <c r="AO212" s="8"/>
      <c r="AP212" s="8"/>
      <c r="AQ212" s="8"/>
      <c r="AR212" s="8"/>
      <c r="AS212" s="8"/>
      <c r="AT212" s="8"/>
      <c r="AU212" s="8"/>
      <c r="AV212" s="8"/>
      <c r="AW212" s="8"/>
      <c r="AX212" s="8"/>
      <c r="AY212" s="8"/>
      <c r="AZ212" s="8"/>
      <c r="BA212" s="8"/>
      <c r="BB212" s="8"/>
      <c r="BC212" s="8"/>
      <c r="BD212" s="8"/>
      <c r="BE212" s="8"/>
      <c r="BF212" s="8"/>
      <c r="BG212" s="8"/>
      <c r="BH212" s="8"/>
      <c r="BI212" s="8"/>
      <c r="BJ212" s="8"/>
      <c r="BK212" s="8"/>
      <c r="BL212" s="8"/>
      <c r="BM212" s="8"/>
      <c r="BN212" s="8"/>
      <c r="BO212" s="8"/>
      <c r="BP212" s="8"/>
      <c r="BQ212" s="8"/>
      <c r="BR212" s="8"/>
      <c r="BS212" s="8"/>
      <c r="BT212" s="8"/>
      <c r="BU212" s="8"/>
      <c r="BV212" s="8"/>
      <c r="BW212" s="8"/>
      <c r="BX212" s="8"/>
      <c r="BY212" s="8"/>
      <c r="BZ212" s="8"/>
      <c r="CA212" s="8"/>
      <c r="CB212" s="8"/>
      <c r="CC212" s="8"/>
      <c r="CD212" s="8"/>
      <c r="CE212" s="8"/>
      <c r="CF212" s="8"/>
      <c r="CG212" s="12"/>
      <c r="CH212" s="39"/>
      <c r="CI212" s="9"/>
      <c r="CJ212" s="10"/>
      <c r="CK212" s="10"/>
      <c r="CL212" s="28"/>
      <c r="CM212" s="28"/>
      <c r="CN212" s="28"/>
      <c r="CO212" s="28"/>
      <c r="CP212" s="28"/>
      <c r="CQ212" s="28"/>
      <c r="CR212" s="28"/>
      <c r="CS212" s="28"/>
      <c r="CT212" s="28"/>
      <c r="CU212" s="28"/>
      <c r="CV212" s="28"/>
      <c r="CW212" s="28"/>
      <c r="CX212" s="28"/>
      <c r="CY212" s="28"/>
      <c r="CZ212" s="28"/>
      <c r="DA212" s="28"/>
      <c r="DB212" s="28"/>
      <c r="DC212" s="28"/>
      <c r="DD212" s="28"/>
      <c r="DE212" s="28"/>
      <c r="DF212" s="28"/>
      <c r="DG212" s="28"/>
      <c r="DH212" s="28"/>
      <c r="DI212" s="28"/>
      <c r="DJ212" s="28"/>
      <c r="DK212" s="28"/>
      <c r="DL212" s="28"/>
      <c r="DM212" s="28"/>
      <c r="DN212" s="28"/>
      <c r="DO212" s="28"/>
      <c r="DP212" s="28"/>
      <c r="DQ212" s="28"/>
      <c r="DR212" s="28"/>
      <c r="DS212" s="28"/>
      <c r="DT212" s="28"/>
      <c r="DU212" s="28"/>
      <c r="DV212" s="28"/>
      <c r="DW212" s="28"/>
      <c r="DX212" s="28"/>
      <c r="DY212" s="28"/>
      <c r="DZ212" s="28"/>
      <c r="EA212" s="28"/>
      <c r="EB212" s="28"/>
      <c r="EC212" s="28"/>
      <c r="ED212" s="28"/>
      <c r="EE212" s="28"/>
      <c r="EF212" s="28"/>
      <c r="EG212" s="28"/>
      <c r="EH212" s="28"/>
      <c r="EI212" s="28"/>
      <c r="EJ212" s="28"/>
      <c r="EK212" s="28"/>
      <c r="EL212" s="28"/>
      <c r="EM212" s="28"/>
      <c r="EN212" s="28"/>
      <c r="EO212" s="28"/>
      <c r="EP212" s="28"/>
      <c r="EQ212" s="28"/>
      <c r="ER212" s="10"/>
      <c r="ES212" s="10"/>
      <c r="ET212" s="28"/>
      <c r="EU212" s="9"/>
      <c r="EV212" s="18"/>
      <c r="EW212" s="14"/>
      <c r="EX212" s="8"/>
      <c r="EY212" s="8"/>
      <c r="EZ212" s="8"/>
      <c r="FA212" s="8"/>
      <c r="FB212" s="8"/>
      <c r="FC212" s="8"/>
      <c r="FD212" s="8"/>
      <c r="FE212" s="8"/>
      <c r="FF212" s="8"/>
      <c r="FG212" s="8"/>
      <c r="FH212" s="8"/>
      <c r="FI212" s="8"/>
      <c r="FJ212" s="8"/>
      <c r="FK212" s="8"/>
      <c r="FL212" s="8"/>
      <c r="FM212" s="8"/>
      <c r="FN212" s="8"/>
      <c r="FO212" s="8"/>
      <c r="FP212" s="8"/>
      <c r="FQ212" s="8"/>
      <c r="FR212" s="8"/>
      <c r="FS212" s="8"/>
      <c r="FT212" s="8"/>
      <c r="FU212" s="8"/>
      <c r="FV212" s="8"/>
      <c r="FW212" s="8"/>
      <c r="FX212" s="8"/>
      <c r="FY212" s="8"/>
      <c r="FZ212" s="8"/>
      <c r="GA212" s="8"/>
      <c r="GB212" s="8"/>
      <c r="GC212" s="8"/>
      <c r="GD212" s="8"/>
      <c r="GE212" s="8"/>
      <c r="GF212" s="8"/>
      <c r="GG212" s="8"/>
      <c r="GH212" s="8"/>
      <c r="GI212" s="8"/>
      <c r="GJ212" s="8"/>
      <c r="GK212" s="8"/>
      <c r="GL212" s="8"/>
      <c r="GM212" s="8"/>
      <c r="GN212" s="8"/>
      <c r="GO212" s="8"/>
      <c r="GP212" s="8"/>
      <c r="GQ212" s="8"/>
      <c r="GR212" s="8"/>
      <c r="GS212" s="8"/>
      <c r="GT212" s="8"/>
      <c r="GU212" s="8"/>
      <c r="GV212" s="8"/>
      <c r="GW212" s="8"/>
      <c r="GX212" s="8"/>
      <c r="GY212" s="8"/>
      <c r="GZ212" s="8"/>
      <c r="HA212" s="8"/>
      <c r="HB212" s="8"/>
      <c r="HC212" s="8"/>
      <c r="HD212" s="8"/>
      <c r="HE212" s="8"/>
      <c r="HF212" s="8"/>
      <c r="HG212" s="8"/>
      <c r="HH212" s="8"/>
      <c r="HI212" s="8"/>
      <c r="HJ212" s="8"/>
      <c r="HK212" s="8"/>
      <c r="HL212" s="8"/>
      <c r="HM212" s="8"/>
      <c r="HN212" s="8"/>
      <c r="HO212" s="8"/>
      <c r="HP212" s="8"/>
      <c r="HQ212" s="8"/>
      <c r="HR212" s="8"/>
      <c r="HS212" s="8"/>
      <c r="HT212" s="8"/>
      <c r="HU212" s="8"/>
      <c r="HV212" s="8"/>
      <c r="HW212" s="8"/>
      <c r="HX212" s="8"/>
      <c r="HY212" s="8"/>
      <c r="HZ212" s="8"/>
      <c r="IA212" s="8"/>
      <c r="IB212" s="8"/>
      <c r="IC212" s="8"/>
      <c r="ID212" s="8"/>
      <c r="IE212" s="8"/>
      <c r="IF212" s="8"/>
      <c r="IG212" s="8"/>
      <c r="IH212" s="8"/>
      <c r="II212" s="8"/>
      <c r="IJ212" s="8"/>
      <c r="IK212" s="8"/>
      <c r="IL212" s="8"/>
      <c r="IM212" s="8"/>
      <c r="IN212" s="8"/>
      <c r="IO212" s="8"/>
      <c r="IP212" s="8"/>
      <c r="IQ212" s="8"/>
      <c r="IR212" s="9"/>
      <c r="IS212" s="10"/>
      <c r="IT212" s="10"/>
      <c r="IU212" s="10"/>
      <c r="IV212" s="10"/>
      <c r="IW212" s="10"/>
      <c r="IX212" s="10"/>
      <c r="IY212" s="10"/>
      <c r="IZ212" s="10"/>
      <c r="JA212" s="10"/>
      <c r="JB212" s="10"/>
      <c r="JC212" s="10"/>
      <c r="JD212" s="10"/>
      <c r="JE212" s="10"/>
      <c r="JF212" s="10"/>
      <c r="JG212" s="10"/>
      <c r="JH212" s="10"/>
      <c r="JI212" s="10"/>
      <c r="JJ212" s="10"/>
      <c r="JK212" s="10"/>
      <c r="JL212" s="10"/>
      <c r="JM212" s="10"/>
      <c r="JN212" s="10"/>
      <c r="JO212" s="10"/>
      <c r="JP212" s="10"/>
      <c r="JQ212" s="10"/>
      <c r="JR212" s="10"/>
      <c r="JS212" s="10"/>
      <c r="JT212" s="10"/>
      <c r="JU212" s="10"/>
      <c r="JV212" s="10"/>
      <c r="JW212" s="10"/>
      <c r="JX212" s="10"/>
      <c r="JY212" s="10"/>
      <c r="JZ212" s="10"/>
      <c r="KA212" s="10"/>
      <c r="KB212" s="10"/>
      <c r="KC212" s="10"/>
      <c r="KD212" s="10"/>
      <c r="KE212" s="10"/>
      <c r="KF212" s="10"/>
      <c r="KG212" s="10"/>
      <c r="KH212" s="10"/>
      <c r="KI212" s="10"/>
      <c r="KJ212" s="10"/>
      <c r="KK212" s="10"/>
      <c r="KL212" s="10"/>
      <c r="KM212" s="10"/>
      <c r="KN212" s="10"/>
      <c r="KO212" s="10"/>
      <c r="KP212" s="10"/>
      <c r="KQ212" s="10"/>
      <c r="KR212" s="10"/>
      <c r="KS212" s="10"/>
      <c r="KT212" s="10"/>
      <c r="KU212" s="10"/>
      <c r="KV212" s="10"/>
      <c r="KW212" s="10"/>
      <c r="KX212" s="10"/>
      <c r="KY212" s="10"/>
      <c r="KZ212" s="10"/>
      <c r="LA212" s="10"/>
      <c r="LB212" s="10"/>
      <c r="LC212" s="10"/>
      <c r="LD212" s="10"/>
      <c r="LE212" s="10"/>
      <c r="LF212" s="10"/>
      <c r="LG212" s="10"/>
      <c r="LH212" s="10"/>
      <c r="LI212" s="10"/>
      <c r="LJ212" s="10"/>
      <c r="LK212" s="10"/>
      <c r="LL212" s="10"/>
      <c r="LM212" s="10"/>
      <c r="LN212" s="10"/>
      <c r="LO212" s="10"/>
      <c r="LP212" s="10"/>
      <c r="LQ212" s="10"/>
      <c r="LR212" s="10"/>
      <c r="LS212" s="10"/>
      <c r="LT212" s="10"/>
      <c r="LU212" s="10"/>
      <c r="LV212" s="10"/>
      <c r="LW212" s="10"/>
      <c r="LX212" s="10"/>
      <c r="LY212" s="10"/>
      <c r="LZ212" s="10"/>
      <c r="MA212" s="10"/>
      <c r="MB212" s="10"/>
      <c r="MC212" s="10"/>
      <c r="MD212" s="10"/>
      <c r="ME212" s="10"/>
      <c r="MF212" s="10"/>
      <c r="MG212" s="10"/>
      <c r="MH212" s="10"/>
      <c r="MI212" s="10"/>
      <c r="MJ212" s="10"/>
      <c r="MK212" s="10"/>
      <c r="ML212" s="10"/>
      <c r="MM212" s="10"/>
      <c r="MN212" s="10"/>
      <c r="MO212" s="10"/>
      <c r="MP212" s="10"/>
      <c r="MQ212" s="10"/>
      <c r="MR212" s="10"/>
      <c r="MS212" s="28"/>
      <c r="MT212" s="9"/>
      <c r="MU212" s="13"/>
      <c r="MV212" s="14"/>
      <c r="MW212" s="14"/>
      <c r="MX212" s="14"/>
      <c r="MY212" s="12"/>
      <c r="MZ212" s="12"/>
      <c r="NA212" s="12"/>
      <c r="NB212" s="12"/>
      <c r="NC212" s="12"/>
      <c r="ND212" s="12"/>
      <c r="NE212" s="12"/>
      <c r="NF212" s="12"/>
      <c r="NG212" s="12"/>
      <c r="NH212" s="12"/>
      <c r="NI212" s="12"/>
      <c r="NJ212" s="12"/>
      <c r="NK212" s="12"/>
      <c r="NL212" s="12"/>
      <c r="NM212" s="12"/>
      <c r="NN212" s="12"/>
      <c r="NO212" s="12"/>
      <c r="NP212" s="12"/>
      <c r="NQ212" s="12"/>
      <c r="NR212" s="12"/>
      <c r="NS212" s="12"/>
      <c r="NT212" s="12"/>
      <c r="NU212" s="12"/>
      <c r="NV212" s="12"/>
      <c r="NW212" s="12"/>
      <c r="NX212" s="12"/>
      <c r="NY212" s="12"/>
      <c r="NZ212" s="12"/>
      <c r="OA212" s="12"/>
      <c r="OB212" s="12"/>
      <c r="OC212" s="12"/>
      <c r="OD212" s="12"/>
      <c r="OE212" s="12"/>
      <c r="OF212" s="12"/>
      <c r="OG212" s="12"/>
      <c r="OH212" s="12"/>
      <c r="OI212" s="12"/>
      <c r="OJ212" s="12"/>
      <c r="OK212" s="12"/>
      <c r="OL212" s="12"/>
      <c r="OM212" s="12"/>
      <c r="ON212" s="12"/>
      <c r="OO212" s="12"/>
      <c r="OP212" s="12"/>
      <c r="OQ212" s="12"/>
      <c r="OR212" s="12"/>
      <c r="OS212" s="12"/>
      <c r="OT212" s="12"/>
      <c r="OU212" s="12"/>
      <c r="OV212" s="12"/>
      <c r="OW212" s="12"/>
      <c r="OX212" s="12"/>
      <c r="OY212" s="12"/>
      <c r="OZ212" s="12"/>
      <c r="PA212" s="12"/>
      <c r="PB212" s="12"/>
      <c r="PC212" s="12"/>
      <c r="PD212" s="12"/>
      <c r="PE212" s="12"/>
      <c r="PF212" s="12"/>
      <c r="PG212" s="12"/>
      <c r="PH212" s="18"/>
      <c r="PI212" s="27"/>
      <c r="PJ212" s="19"/>
      <c r="PK212" s="10"/>
      <c r="PL212" s="10"/>
      <c r="PM212" s="10"/>
      <c r="PN212" s="10"/>
      <c r="PO212" s="10"/>
      <c r="PP212" s="10"/>
      <c r="PQ212" s="10"/>
      <c r="PR212" s="10"/>
      <c r="PS212" s="10"/>
      <c r="PT212" s="10"/>
      <c r="PU212" s="10"/>
      <c r="PV212" s="10"/>
      <c r="PW212" s="10"/>
      <c r="PX212" s="10"/>
      <c r="PY212" s="10"/>
      <c r="PZ212" s="10"/>
      <c r="QA212" s="10"/>
      <c r="QB212" s="10"/>
      <c r="QC212" s="10"/>
      <c r="QD212" s="10"/>
      <c r="QE212" s="10"/>
      <c r="QF212" s="10"/>
      <c r="QG212" s="10"/>
      <c r="QH212" s="10"/>
      <c r="QI212" s="10"/>
      <c r="QJ212" s="10"/>
      <c r="QK212" s="10"/>
      <c r="QL212" s="10"/>
      <c r="QM212" s="10"/>
      <c r="QN212" s="10"/>
      <c r="QO212" s="10"/>
      <c r="QP212" s="10"/>
      <c r="QQ212" s="10"/>
      <c r="QR212" s="10"/>
      <c r="QS212" s="10"/>
      <c r="QT212" s="10"/>
      <c r="QU212" s="10"/>
      <c r="QV212" s="10"/>
      <c r="QW212" s="10"/>
      <c r="QX212" s="10"/>
      <c r="QY212" s="10"/>
      <c r="QZ212" s="10"/>
      <c r="RA212" s="10"/>
      <c r="RB212" s="10"/>
      <c r="RC212" s="10"/>
      <c r="RD212" s="10"/>
      <c r="RE212" s="10"/>
      <c r="RF212" s="10"/>
      <c r="RG212" s="10"/>
      <c r="RH212" s="10"/>
      <c r="RI212" s="10"/>
      <c r="RJ212" s="10"/>
      <c r="RK212" s="10"/>
      <c r="RL212" s="10"/>
      <c r="RM212" s="10"/>
      <c r="RN212" s="10"/>
      <c r="RO212" s="10"/>
      <c r="RP212" s="10"/>
      <c r="RQ212" s="10"/>
      <c r="RR212" s="10"/>
      <c r="RS212" s="10"/>
      <c r="RT212" s="10"/>
      <c r="RU212" s="10"/>
      <c r="RV212" s="10"/>
      <c r="RW212" s="10"/>
      <c r="RX212" s="10"/>
      <c r="RY212" s="10"/>
      <c r="RZ212" s="10"/>
      <c r="SA212" s="10"/>
      <c r="SB212" s="10"/>
      <c r="SC212" s="10"/>
      <c r="SD212" s="10"/>
      <c r="SE212" s="10"/>
      <c r="SF212" s="10"/>
      <c r="SG212" s="10"/>
      <c r="SH212" s="10"/>
      <c r="SI212" s="10"/>
      <c r="SJ212" s="10"/>
      <c r="SK212" s="10"/>
      <c r="SL212" s="10"/>
      <c r="SM212" s="10"/>
      <c r="SN212" s="10"/>
      <c r="SO212" s="10"/>
      <c r="SP212" s="10"/>
      <c r="SQ212" s="10"/>
      <c r="SR212" s="10"/>
      <c r="SS212" s="10"/>
      <c r="ST212" s="10"/>
      <c r="SU212" s="10"/>
      <c r="SV212" s="10"/>
      <c r="SW212" s="10"/>
      <c r="SX212" s="10"/>
      <c r="SY212" s="10"/>
      <c r="SZ212" s="10"/>
      <c r="TA212" s="10"/>
      <c r="TB212" s="10"/>
      <c r="TC212" s="10"/>
      <c r="TD212" s="10"/>
      <c r="TE212" s="10"/>
      <c r="TF212" s="10"/>
      <c r="TG212" s="10"/>
      <c r="TH212" s="10"/>
      <c r="TI212" s="10"/>
      <c r="TJ212" s="10"/>
      <c r="TK212" s="10"/>
      <c r="TL212" s="10"/>
      <c r="TM212" s="10"/>
      <c r="TN212" s="10"/>
      <c r="TO212" s="10"/>
      <c r="TP212" s="10"/>
      <c r="TQ212" s="10"/>
      <c r="TR212" s="10"/>
      <c r="TS212" s="8"/>
      <c r="TT212" s="8"/>
    </row>
    <row r="213" spans="1:540" ht="9.6" customHeight="1">
      <c r="A213" s="8"/>
      <c r="B213" s="8"/>
      <c r="C213" s="8"/>
      <c r="D213" s="8"/>
      <c r="E213" s="8"/>
      <c r="F213" s="8"/>
      <c r="G213" s="8"/>
      <c r="H213" s="8"/>
      <c r="I213" s="8"/>
      <c r="J213" s="8"/>
      <c r="K213" s="8"/>
      <c r="L213" s="8"/>
      <c r="M213" s="8"/>
      <c r="N213" s="8"/>
      <c r="O213" s="8"/>
      <c r="P213" s="8"/>
      <c r="Q213" s="8"/>
      <c r="R213" s="8"/>
      <c r="S213" s="8"/>
      <c r="T213" s="8"/>
      <c r="U213" s="8"/>
      <c r="V213" s="8"/>
      <c r="W213" s="8"/>
      <c r="X213" s="8"/>
      <c r="Y213" s="8"/>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c r="BA213" s="8"/>
      <c r="BB213" s="8"/>
      <c r="BC213" s="8"/>
      <c r="BD213" s="8"/>
      <c r="BE213" s="8"/>
      <c r="BF213" s="8"/>
      <c r="BG213" s="8"/>
      <c r="BH213" s="8"/>
      <c r="BI213" s="8"/>
      <c r="BJ213" s="8"/>
      <c r="BK213" s="8"/>
      <c r="BL213" s="8"/>
      <c r="BM213" s="8"/>
      <c r="BN213" s="8"/>
      <c r="BO213" s="8"/>
      <c r="BP213" s="8"/>
      <c r="BQ213" s="8"/>
      <c r="BR213" s="8"/>
      <c r="BS213" s="8"/>
      <c r="BT213" s="8"/>
      <c r="BU213" s="8"/>
      <c r="BV213" s="8"/>
      <c r="BW213" s="8"/>
      <c r="BX213" s="8"/>
      <c r="BY213" s="8"/>
      <c r="BZ213" s="8"/>
      <c r="CA213" s="8"/>
      <c r="CB213" s="8"/>
      <c r="CC213" s="8"/>
      <c r="CD213" s="8"/>
      <c r="CE213" s="8"/>
      <c r="CF213" s="8"/>
      <c r="CG213" s="8"/>
      <c r="CH213" s="8"/>
      <c r="CI213" s="8"/>
      <c r="CJ213" s="8"/>
      <c r="CK213" s="18"/>
      <c r="CL213" s="17"/>
      <c r="CM213" s="10"/>
      <c r="CN213" s="28"/>
      <c r="CO213" s="28"/>
      <c r="CP213" s="28"/>
      <c r="CQ213" s="28"/>
      <c r="CR213" s="28"/>
      <c r="CS213" s="28"/>
      <c r="CT213" s="28"/>
      <c r="CU213" s="28"/>
      <c r="CV213" s="28"/>
      <c r="CW213" s="28"/>
      <c r="CX213" s="28"/>
      <c r="CY213" s="28"/>
      <c r="CZ213" s="28"/>
      <c r="DA213" s="28"/>
      <c r="DB213" s="28"/>
      <c r="DC213" s="28"/>
      <c r="DD213" s="28"/>
      <c r="DE213" s="28"/>
      <c r="DF213" s="28"/>
      <c r="DG213" s="28"/>
      <c r="DH213" s="28"/>
      <c r="DI213" s="28"/>
      <c r="DJ213" s="28"/>
      <c r="DK213" s="28"/>
      <c r="DL213" s="28"/>
      <c r="DM213" s="28"/>
      <c r="DN213" s="28"/>
      <c r="DO213" s="28"/>
      <c r="DP213" s="28"/>
      <c r="DQ213" s="28"/>
      <c r="DR213" s="28"/>
      <c r="DS213" s="28"/>
      <c r="DT213" s="28"/>
      <c r="DU213" s="28"/>
      <c r="DV213" s="28"/>
      <c r="DW213" s="28"/>
      <c r="DX213" s="28"/>
      <c r="DY213" s="28"/>
      <c r="DZ213" s="28"/>
      <c r="EA213" s="28"/>
      <c r="EB213" s="28"/>
      <c r="EC213" s="28"/>
      <c r="ED213" s="28"/>
      <c r="EE213" s="28"/>
      <c r="EF213" s="28"/>
      <c r="EG213" s="28"/>
      <c r="EH213" s="28"/>
      <c r="EI213" s="28"/>
      <c r="EJ213" s="28"/>
      <c r="EK213" s="28"/>
      <c r="EL213" s="28"/>
      <c r="EM213" s="28"/>
      <c r="EN213" s="28"/>
      <c r="EO213" s="28"/>
      <c r="EP213" s="10"/>
      <c r="EQ213" s="36"/>
      <c r="ER213" s="19"/>
      <c r="ES213" s="13"/>
      <c r="ET213" s="8"/>
      <c r="EU213" s="8"/>
      <c r="EV213" s="8"/>
      <c r="EW213" s="8"/>
      <c r="EX213" s="8"/>
      <c r="EY213" s="8"/>
      <c r="EZ213" s="8"/>
      <c r="FA213" s="8"/>
      <c r="FB213" s="8"/>
      <c r="FC213" s="8"/>
      <c r="FD213" s="8"/>
      <c r="FE213" s="8"/>
      <c r="FF213" s="8"/>
      <c r="FG213" s="8"/>
      <c r="FH213" s="8"/>
      <c r="FI213" s="8"/>
      <c r="FJ213" s="8"/>
      <c r="FK213" s="8"/>
      <c r="FL213" s="8"/>
      <c r="FM213" s="8"/>
      <c r="FN213" s="8"/>
      <c r="FO213" s="8"/>
      <c r="FP213" s="8"/>
      <c r="FQ213" s="8"/>
      <c r="FR213" s="8"/>
      <c r="FS213" s="8"/>
      <c r="FT213" s="8"/>
      <c r="FU213" s="8"/>
      <c r="FV213" s="8"/>
      <c r="FW213" s="8"/>
      <c r="FX213" s="8"/>
      <c r="FY213" s="8"/>
      <c r="FZ213" s="8"/>
      <c r="GA213" s="8"/>
      <c r="GB213" s="8"/>
      <c r="GC213" s="8"/>
      <c r="GD213" s="8"/>
      <c r="GE213" s="8"/>
      <c r="GF213" s="8"/>
      <c r="GG213" s="8"/>
      <c r="GH213" s="8"/>
      <c r="GI213" s="8"/>
      <c r="GJ213" s="8"/>
      <c r="GK213" s="8"/>
      <c r="GL213" s="8"/>
      <c r="GM213" s="8"/>
      <c r="GN213" s="8"/>
      <c r="GO213" s="8"/>
      <c r="GP213" s="8"/>
      <c r="GQ213" s="8"/>
      <c r="GR213" s="8"/>
      <c r="GS213" s="8"/>
      <c r="GT213" s="8"/>
      <c r="GU213" s="8"/>
      <c r="GV213" s="8"/>
      <c r="GW213" s="8"/>
      <c r="GX213" s="8"/>
      <c r="GY213" s="8"/>
      <c r="GZ213" s="8"/>
      <c r="HA213" s="8"/>
      <c r="HB213" s="8"/>
      <c r="HC213" s="8"/>
      <c r="HD213" s="8"/>
      <c r="HE213" s="8"/>
      <c r="HF213" s="8"/>
      <c r="HG213" s="8"/>
      <c r="HH213" s="8"/>
      <c r="HI213" s="8"/>
      <c r="HJ213" s="8"/>
      <c r="HK213" s="8"/>
      <c r="HL213" s="8"/>
      <c r="HM213" s="8"/>
      <c r="HN213" s="8"/>
      <c r="HO213" s="8"/>
      <c r="HP213" s="8"/>
      <c r="HQ213" s="8"/>
      <c r="HR213" s="8"/>
      <c r="HS213" s="8"/>
      <c r="HT213" s="8"/>
      <c r="HU213" s="8"/>
      <c r="HV213" s="8"/>
      <c r="HW213" s="8"/>
      <c r="HX213" s="8"/>
      <c r="HY213" s="8"/>
      <c r="HZ213" s="8"/>
      <c r="IA213" s="8"/>
      <c r="IB213" s="8"/>
      <c r="IC213" s="8"/>
      <c r="ID213" s="8"/>
      <c r="IE213" s="8"/>
      <c r="IF213" s="8"/>
      <c r="IG213" s="8"/>
      <c r="IH213" s="8"/>
      <c r="II213" s="8"/>
      <c r="IJ213" s="8"/>
      <c r="IK213" s="8"/>
      <c r="IL213" s="8"/>
      <c r="IM213" s="8"/>
      <c r="IN213" s="8"/>
      <c r="IO213" s="8"/>
      <c r="IP213" s="8"/>
      <c r="IQ213" s="8"/>
      <c r="IR213" s="9"/>
      <c r="IS213" s="10"/>
      <c r="IT213" s="10"/>
      <c r="IU213" s="10"/>
      <c r="IV213" s="10"/>
      <c r="IW213" s="10"/>
      <c r="IX213" s="10"/>
      <c r="IY213" s="10"/>
      <c r="IZ213" s="10"/>
      <c r="JA213" s="10"/>
      <c r="JB213" s="10"/>
      <c r="JC213" s="10"/>
      <c r="JD213" s="10"/>
      <c r="JE213" s="10"/>
      <c r="JF213" s="10"/>
      <c r="JG213" s="10"/>
      <c r="JH213" s="10"/>
      <c r="JI213" s="10"/>
      <c r="JJ213" s="10"/>
      <c r="JK213" s="10"/>
      <c r="JL213" s="10"/>
      <c r="JM213" s="10"/>
      <c r="JN213" s="10"/>
      <c r="JO213" s="10"/>
      <c r="JP213" s="10"/>
      <c r="JQ213" s="10"/>
      <c r="JR213" s="10"/>
      <c r="JS213" s="10"/>
      <c r="JT213" s="10"/>
      <c r="JU213" s="10"/>
      <c r="JV213" s="10"/>
      <c r="JW213" s="10"/>
      <c r="JX213" s="10"/>
      <c r="JY213" s="10"/>
      <c r="JZ213" s="10"/>
      <c r="KA213" s="10"/>
      <c r="KB213" s="10"/>
      <c r="KC213" s="10"/>
      <c r="KD213" s="10"/>
      <c r="KE213" s="10"/>
      <c r="KF213" s="10"/>
      <c r="KG213" s="10"/>
      <c r="KH213" s="10"/>
      <c r="KI213" s="10"/>
      <c r="KJ213" s="10"/>
      <c r="KK213" s="10"/>
      <c r="KL213" s="10"/>
      <c r="KM213" s="10"/>
      <c r="KN213" s="10"/>
      <c r="KO213" s="10"/>
      <c r="KP213" s="10"/>
      <c r="KQ213" s="10"/>
      <c r="KR213" s="10"/>
      <c r="KS213" s="10"/>
      <c r="KT213" s="10"/>
      <c r="KU213" s="10"/>
      <c r="KV213" s="10"/>
      <c r="KW213" s="10"/>
      <c r="KX213" s="10"/>
      <c r="KY213" s="10"/>
      <c r="KZ213" s="10"/>
      <c r="LA213" s="10"/>
      <c r="LB213" s="10"/>
      <c r="LC213" s="10"/>
      <c r="LD213" s="10"/>
      <c r="LE213" s="10"/>
      <c r="LF213" s="10"/>
      <c r="LG213" s="10"/>
      <c r="LH213" s="10"/>
      <c r="LI213" s="10"/>
      <c r="LJ213" s="10"/>
      <c r="LK213" s="10"/>
      <c r="LL213" s="10"/>
      <c r="LM213" s="10"/>
      <c r="LN213" s="10"/>
      <c r="LO213" s="10"/>
      <c r="LP213" s="10"/>
      <c r="LQ213" s="10"/>
      <c r="LR213" s="10"/>
      <c r="LS213" s="10"/>
      <c r="LT213" s="10"/>
      <c r="LU213" s="10"/>
      <c r="LV213" s="10"/>
      <c r="LW213" s="10"/>
      <c r="LX213" s="10"/>
      <c r="LY213" s="10"/>
      <c r="LZ213" s="10"/>
      <c r="MA213" s="10"/>
      <c r="MB213" s="10"/>
      <c r="MC213" s="10"/>
      <c r="MD213" s="10"/>
      <c r="ME213" s="10"/>
      <c r="MF213" s="10"/>
      <c r="MG213" s="10"/>
      <c r="MH213" s="10"/>
      <c r="MI213" s="10"/>
      <c r="MJ213" s="10"/>
      <c r="MK213" s="10"/>
      <c r="ML213" s="10"/>
      <c r="MM213" s="10"/>
      <c r="MN213" s="10"/>
      <c r="MO213" s="10"/>
      <c r="MP213" s="10"/>
      <c r="MQ213" s="10"/>
      <c r="MR213" s="10"/>
      <c r="MS213" s="10"/>
      <c r="MT213" s="10"/>
      <c r="MU213" s="10"/>
      <c r="MV213" s="19"/>
      <c r="MW213" s="27"/>
      <c r="MX213" s="12"/>
      <c r="MY213" s="14"/>
      <c r="MZ213" s="14"/>
      <c r="NA213" s="12"/>
      <c r="NB213" s="12"/>
      <c r="NC213" s="12"/>
      <c r="ND213" s="12"/>
      <c r="NE213" s="12"/>
      <c r="NF213" s="12"/>
      <c r="NG213" s="12"/>
      <c r="NH213" s="12"/>
      <c r="NI213" s="12"/>
      <c r="NJ213" s="12"/>
      <c r="NK213" s="12"/>
      <c r="NL213" s="12"/>
      <c r="NM213" s="12"/>
      <c r="NN213" s="12"/>
      <c r="NO213" s="12"/>
      <c r="NP213" s="12"/>
      <c r="NQ213" s="12"/>
      <c r="NR213" s="12"/>
      <c r="NS213" s="12"/>
      <c r="NT213" s="12"/>
      <c r="NU213" s="12"/>
      <c r="NV213" s="12"/>
      <c r="NW213" s="12"/>
      <c r="NX213" s="12"/>
      <c r="NY213" s="12"/>
      <c r="NZ213" s="12"/>
      <c r="OA213" s="12"/>
      <c r="OB213" s="12"/>
      <c r="OC213" s="12"/>
      <c r="OD213" s="12"/>
      <c r="OE213" s="12"/>
      <c r="OF213" s="12"/>
      <c r="OG213" s="12"/>
      <c r="OH213" s="12"/>
      <c r="OI213" s="12"/>
      <c r="OJ213" s="12"/>
      <c r="OK213" s="12"/>
      <c r="OL213" s="12"/>
      <c r="OM213" s="12"/>
      <c r="ON213" s="12"/>
      <c r="OO213" s="12"/>
      <c r="OP213" s="12"/>
      <c r="OQ213" s="12"/>
      <c r="OR213" s="12"/>
      <c r="OS213" s="12"/>
      <c r="OT213" s="12"/>
      <c r="OU213" s="12"/>
      <c r="OV213" s="12"/>
      <c r="OW213" s="12"/>
      <c r="OX213" s="12"/>
      <c r="OY213" s="12"/>
      <c r="OZ213" s="12"/>
      <c r="PA213" s="12"/>
      <c r="PB213" s="12"/>
      <c r="PC213" s="12"/>
      <c r="PD213" s="12"/>
      <c r="PE213" s="18"/>
      <c r="PF213" s="9"/>
      <c r="PG213" s="19"/>
      <c r="PH213" s="10"/>
      <c r="PI213" s="10"/>
      <c r="PJ213" s="10"/>
      <c r="PK213" s="10"/>
      <c r="PL213" s="10"/>
      <c r="PM213" s="10"/>
      <c r="PN213" s="10"/>
      <c r="PO213" s="10"/>
      <c r="PP213" s="10"/>
      <c r="PQ213" s="10"/>
      <c r="PR213" s="10"/>
      <c r="PS213" s="10"/>
      <c r="PT213" s="10"/>
      <c r="PU213" s="10"/>
      <c r="PV213" s="10"/>
      <c r="PW213" s="10"/>
      <c r="PX213" s="10"/>
      <c r="PY213" s="10"/>
      <c r="PZ213" s="10"/>
      <c r="QA213" s="10"/>
      <c r="QB213" s="10"/>
      <c r="QC213" s="10"/>
      <c r="QD213" s="10"/>
      <c r="QE213" s="10"/>
      <c r="QF213" s="10"/>
      <c r="QG213" s="10"/>
      <c r="QH213" s="10"/>
      <c r="QI213" s="10"/>
      <c r="QJ213" s="10"/>
      <c r="QK213" s="10"/>
      <c r="QL213" s="10"/>
      <c r="QM213" s="10"/>
      <c r="QN213" s="10"/>
      <c r="QO213" s="10"/>
      <c r="QP213" s="10"/>
      <c r="QQ213" s="10"/>
      <c r="QR213" s="10"/>
      <c r="QS213" s="10"/>
      <c r="QT213" s="10"/>
      <c r="QU213" s="10"/>
      <c r="QV213" s="10"/>
      <c r="QW213" s="10"/>
      <c r="QX213" s="10"/>
      <c r="QY213" s="10"/>
      <c r="QZ213" s="10"/>
      <c r="RA213" s="10"/>
      <c r="RB213" s="10"/>
      <c r="RC213" s="10"/>
      <c r="RD213" s="10"/>
      <c r="RE213" s="10"/>
      <c r="RF213" s="10"/>
      <c r="RG213" s="10"/>
      <c r="RH213" s="10"/>
      <c r="RI213" s="10"/>
      <c r="RJ213" s="10"/>
      <c r="RK213" s="10"/>
      <c r="RL213" s="10"/>
      <c r="RM213" s="10"/>
      <c r="RN213" s="10"/>
      <c r="RO213" s="10"/>
      <c r="RP213" s="10"/>
      <c r="RQ213" s="10"/>
      <c r="RR213" s="10"/>
      <c r="RS213" s="10"/>
      <c r="RT213" s="10"/>
      <c r="RU213" s="10"/>
      <c r="RV213" s="10"/>
      <c r="RW213" s="10"/>
      <c r="RX213" s="10"/>
      <c r="RY213" s="10"/>
      <c r="RZ213" s="10"/>
      <c r="SA213" s="10"/>
      <c r="SB213" s="10"/>
      <c r="SC213" s="10"/>
      <c r="SD213" s="10"/>
      <c r="SE213" s="10"/>
      <c r="SF213" s="10"/>
      <c r="SG213" s="10"/>
      <c r="SH213" s="10"/>
      <c r="SI213" s="10"/>
      <c r="SJ213" s="10"/>
      <c r="SK213" s="10"/>
      <c r="SL213" s="10"/>
      <c r="SM213" s="10"/>
      <c r="SN213" s="10"/>
      <c r="SO213" s="10"/>
      <c r="SP213" s="10"/>
      <c r="SQ213" s="10"/>
      <c r="SR213" s="10"/>
      <c r="SS213" s="10"/>
      <c r="ST213" s="10"/>
      <c r="SU213" s="10"/>
      <c r="SV213" s="10"/>
      <c r="SW213" s="10"/>
      <c r="SX213" s="10"/>
      <c r="SY213" s="10"/>
      <c r="SZ213" s="10"/>
      <c r="TA213" s="10"/>
      <c r="TB213" s="10"/>
      <c r="TC213" s="10"/>
      <c r="TD213" s="10"/>
      <c r="TE213" s="10"/>
      <c r="TF213" s="10"/>
      <c r="TG213" s="10"/>
      <c r="TH213" s="10"/>
      <c r="TI213" s="10"/>
      <c r="TJ213" s="10"/>
      <c r="TK213" s="10"/>
      <c r="TL213" s="10"/>
      <c r="TM213" s="10"/>
      <c r="TN213" s="10"/>
      <c r="TO213" s="10"/>
      <c r="TP213" s="10"/>
      <c r="TQ213" s="10"/>
      <c r="TR213" s="10"/>
      <c r="TS213" s="8"/>
      <c r="TT213" s="8"/>
    </row>
    <row r="214" spans="1:540" ht="9.6" customHeight="1">
      <c r="A214" s="8"/>
      <c r="B214" s="8"/>
      <c r="C214" s="8"/>
      <c r="D214" s="8"/>
      <c r="E214" s="8"/>
      <c r="F214" s="8"/>
      <c r="G214" s="8"/>
      <c r="H214" s="8"/>
      <c r="I214" s="8"/>
      <c r="J214" s="8"/>
      <c r="K214" s="8"/>
      <c r="L214" s="8"/>
      <c r="M214" s="8"/>
      <c r="N214" s="8"/>
      <c r="O214" s="8"/>
      <c r="P214" s="8"/>
      <c r="Q214" s="8"/>
      <c r="R214" s="8"/>
      <c r="S214" s="8"/>
      <c r="T214" s="8"/>
      <c r="U214" s="8"/>
      <c r="V214" s="8"/>
      <c r="W214" s="8"/>
      <c r="X214" s="8"/>
      <c r="Y214" s="8"/>
      <c r="Z214" s="8"/>
      <c r="AA214" s="8"/>
      <c r="AB214" s="8"/>
      <c r="AC214" s="8"/>
      <c r="AD214" s="8"/>
      <c r="AE214" s="8"/>
      <c r="AF214" s="8"/>
      <c r="AG214" s="8"/>
      <c r="AH214" s="8"/>
      <c r="AI214" s="8"/>
      <c r="AJ214" s="8"/>
      <c r="AK214" s="8"/>
      <c r="AL214" s="8"/>
      <c r="AM214" s="8"/>
      <c r="AN214" s="8"/>
      <c r="AO214" s="8"/>
      <c r="AP214" s="8"/>
      <c r="AQ214" s="8"/>
      <c r="AR214" s="8"/>
      <c r="AS214" s="8"/>
      <c r="AT214" s="8"/>
      <c r="AU214" s="8"/>
      <c r="AV214" s="8"/>
      <c r="AW214" s="8"/>
      <c r="AX214" s="8"/>
      <c r="AY214" s="8"/>
      <c r="AZ214" s="8"/>
      <c r="BA214" s="8"/>
      <c r="BB214" s="8"/>
      <c r="BC214" s="8"/>
      <c r="BD214" s="8"/>
      <c r="BE214" s="8"/>
      <c r="BF214" s="8"/>
      <c r="BG214" s="8"/>
      <c r="BH214" s="8"/>
      <c r="BI214" s="8"/>
      <c r="BJ214" s="8"/>
      <c r="BK214" s="8"/>
      <c r="BL214" s="8"/>
      <c r="BM214" s="8"/>
      <c r="BN214" s="8"/>
      <c r="BO214" s="8"/>
      <c r="BP214" s="8"/>
      <c r="BQ214" s="8"/>
      <c r="BR214" s="8"/>
      <c r="BS214" s="8"/>
      <c r="BT214" s="8"/>
      <c r="BU214" s="8"/>
      <c r="BV214" s="8"/>
      <c r="BW214" s="8"/>
      <c r="BX214" s="8"/>
      <c r="BY214" s="8"/>
      <c r="BZ214" s="8"/>
      <c r="CA214" s="8"/>
      <c r="CB214" s="8"/>
      <c r="CC214" s="8"/>
      <c r="CD214" s="8"/>
      <c r="CE214" s="8"/>
      <c r="CF214" s="8"/>
      <c r="CG214" s="8"/>
      <c r="CH214" s="8"/>
      <c r="CI214" s="8"/>
      <c r="CJ214" s="8"/>
      <c r="CK214" s="8"/>
      <c r="CL214" s="8"/>
      <c r="CM214" s="12"/>
      <c r="CN214" s="23"/>
      <c r="CO214" s="32"/>
      <c r="CP214" s="28"/>
      <c r="CQ214" s="28"/>
      <c r="CR214" s="28"/>
      <c r="CS214" s="28"/>
      <c r="CT214" s="28"/>
      <c r="CU214" s="28"/>
      <c r="CV214" s="28"/>
      <c r="CW214" s="28"/>
      <c r="CX214" s="28"/>
      <c r="CY214" s="28"/>
      <c r="CZ214" s="28"/>
      <c r="DA214" s="28"/>
      <c r="DB214" s="28"/>
      <c r="DC214" s="28"/>
      <c r="DD214" s="28"/>
      <c r="DE214" s="28"/>
      <c r="DF214" s="28"/>
      <c r="DG214" s="28"/>
      <c r="DH214" s="28"/>
      <c r="DI214" s="28"/>
      <c r="DJ214" s="28"/>
      <c r="DK214" s="28"/>
      <c r="DL214" s="28"/>
      <c r="DM214" s="28"/>
      <c r="DN214" s="28"/>
      <c r="DO214" s="28"/>
      <c r="DP214" s="28"/>
      <c r="DQ214" s="28"/>
      <c r="DR214" s="28"/>
      <c r="DS214" s="28"/>
      <c r="DT214" s="28"/>
      <c r="DU214" s="28"/>
      <c r="DV214" s="28"/>
      <c r="DW214" s="28"/>
      <c r="DX214" s="28"/>
      <c r="DY214" s="28"/>
      <c r="DZ214" s="28"/>
      <c r="EA214" s="28"/>
      <c r="EB214" s="28"/>
      <c r="EC214" s="28"/>
      <c r="ED214" s="28"/>
      <c r="EE214" s="28"/>
      <c r="EF214" s="28"/>
      <c r="EG214" s="28"/>
      <c r="EH214" s="28"/>
      <c r="EI214" s="28"/>
      <c r="EJ214" s="28"/>
      <c r="EK214" s="28"/>
      <c r="EL214" s="28"/>
      <c r="EM214" s="10"/>
      <c r="EN214" s="25"/>
      <c r="EO214" s="32"/>
      <c r="EP214" s="23"/>
      <c r="EQ214" s="12"/>
      <c r="ER214" s="8"/>
      <c r="ES214" s="8"/>
      <c r="ET214" s="8"/>
      <c r="EU214" s="8"/>
      <c r="EV214" s="8"/>
      <c r="EW214" s="8"/>
      <c r="EX214" s="8"/>
      <c r="EY214" s="8"/>
      <c r="EZ214" s="8"/>
      <c r="FA214" s="8"/>
      <c r="FB214" s="8"/>
      <c r="FC214" s="8"/>
      <c r="FD214" s="8"/>
      <c r="FE214" s="8"/>
      <c r="FF214" s="8"/>
      <c r="FG214" s="8"/>
      <c r="FH214" s="8"/>
      <c r="FI214" s="8"/>
      <c r="FJ214" s="8"/>
      <c r="FK214" s="8"/>
      <c r="FL214" s="8"/>
      <c r="FM214" s="8"/>
      <c r="FN214" s="8"/>
      <c r="FO214" s="8"/>
      <c r="FP214" s="8"/>
      <c r="FQ214" s="8"/>
      <c r="FR214" s="8"/>
      <c r="FS214" s="8"/>
      <c r="FT214" s="8"/>
      <c r="FU214" s="8"/>
      <c r="FV214" s="8"/>
      <c r="FW214" s="8"/>
      <c r="FX214" s="8"/>
      <c r="FY214" s="8"/>
      <c r="FZ214" s="8"/>
      <c r="GA214" s="8"/>
      <c r="GB214" s="8"/>
      <c r="GC214" s="8"/>
      <c r="GD214" s="8"/>
      <c r="GE214" s="8"/>
      <c r="GF214" s="8"/>
      <c r="GG214" s="8"/>
      <c r="GH214" s="8"/>
      <c r="GI214" s="8"/>
      <c r="GJ214" s="8"/>
      <c r="GK214" s="8"/>
      <c r="GL214" s="8"/>
      <c r="GM214" s="8"/>
      <c r="GN214" s="8"/>
      <c r="GO214" s="8"/>
      <c r="GP214" s="8"/>
      <c r="GQ214" s="8"/>
      <c r="GR214" s="8"/>
      <c r="GS214" s="8"/>
      <c r="GT214" s="8"/>
      <c r="GU214" s="8"/>
      <c r="GV214" s="8"/>
      <c r="GW214" s="8"/>
      <c r="GX214" s="8"/>
      <c r="GY214" s="8"/>
      <c r="GZ214" s="8"/>
      <c r="HA214" s="8"/>
      <c r="HB214" s="8"/>
      <c r="HC214" s="8"/>
      <c r="HD214" s="8"/>
      <c r="HE214" s="8"/>
      <c r="HF214" s="8"/>
      <c r="HG214" s="8"/>
      <c r="HH214" s="8"/>
      <c r="HI214" s="8"/>
      <c r="HJ214" s="8"/>
      <c r="HK214" s="8"/>
      <c r="HL214" s="8"/>
      <c r="HM214" s="8"/>
      <c r="HN214" s="8"/>
      <c r="HO214" s="8"/>
      <c r="HP214" s="8"/>
      <c r="HQ214" s="8"/>
      <c r="HR214" s="8"/>
      <c r="HS214" s="8"/>
      <c r="HT214" s="8"/>
      <c r="HU214" s="8"/>
      <c r="HV214" s="8"/>
      <c r="HW214" s="8"/>
      <c r="HX214" s="8"/>
      <c r="HY214" s="8"/>
      <c r="HZ214" s="8"/>
      <c r="IA214" s="8"/>
      <c r="IB214" s="8"/>
      <c r="IC214" s="8"/>
      <c r="ID214" s="8"/>
      <c r="IE214" s="8"/>
      <c r="IF214" s="8"/>
      <c r="IG214" s="8"/>
      <c r="IH214" s="8"/>
      <c r="II214" s="8"/>
      <c r="IJ214" s="8"/>
      <c r="IK214" s="8"/>
      <c r="IL214" s="8"/>
      <c r="IM214" s="8"/>
      <c r="IN214" s="8"/>
      <c r="IO214" s="8"/>
      <c r="IP214" s="8"/>
      <c r="IQ214" s="8"/>
      <c r="IR214" s="9"/>
      <c r="IS214" s="10"/>
      <c r="IT214" s="10"/>
      <c r="IU214" s="10"/>
      <c r="IV214" s="10"/>
      <c r="IW214" s="10"/>
      <c r="IX214" s="10"/>
      <c r="IY214" s="10"/>
      <c r="IZ214" s="10"/>
      <c r="JA214" s="10"/>
      <c r="JB214" s="10"/>
      <c r="JC214" s="10"/>
      <c r="JD214" s="10"/>
      <c r="JE214" s="10"/>
      <c r="JF214" s="10"/>
      <c r="JG214" s="10"/>
      <c r="JH214" s="10"/>
      <c r="JI214" s="10"/>
      <c r="JJ214" s="10"/>
      <c r="JK214" s="10"/>
      <c r="JL214" s="10"/>
      <c r="JM214" s="10"/>
      <c r="JN214" s="10"/>
      <c r="JO214" s="10"/>
      <c r="JP214" s="10"/>
      <c r="JQ214" s="10"/>
      <c r="JR214" s="10"/>
      <c r="JS214" s="10"/>
      <c r="JT214" s="10"/>
      <c r="JU214" s="10"/>
      <c r="JV214" s="10"/>
      <c r="JW214" s="10"/>
      <c r="JX214" s="10"/>
      <c r="JY214" s="10"/>
      <c r="JZ214" s="10"/>
      <c r="KA214" s="10"/>
      <c r="KB214" s="10"/>
      <c r="KC214" s="10"/>
      <c r="KD214" s="10"/>
      <c r="KE214" s="10"/>
      <c r="KF214" s="10"/>
      <c r="KG214" s="10"/>
      <c r="KH214" s="10"/>
      <c r="KI214" s="10"/>
      <c r="KJ214" s="10"/>
      <c r="KK214" s="10"/>
      <c r="KL214" s="10"/>
      <c r="KM214" s="10"/>
      <c r="KN214" s="10"/>
      <c r="KO214" s="10"/>
      <c r="KP214" s="10"/>
      <c r="KQ214" s="10"/>
      <c r="KR214" s="10"/>
      <c r="KS214" s="10"/>
      <c r="KT214" s="10"/>
      <c r="KU214" s="10"/>
      <c r="KV214" s="10"/>
      <c r="KW214" s="10"/>
      <c r="KX214" s="10"/>
      <c r="KY214" s="10"/>
      <c r="KZ214" s="10"/>
      <c r="LA214" s="10"/>
      <c r="LB214" s="10"/>
      <c r="LC214" s="10"/>
      <c r="LD214" s="10"/>
      <c r="LE214" s="10"/>
      <c r="LF214" s="10"/>
      <c r="LG214" s="10"/>
      <c r="LH214" s="10"/>
      <c r="LI214" s="10"/>
      <c r="LJ214" s="10"/>
      <c r="LK214" s="10"/>
      <c r="LL214" s="10"/>
      <c r="LM214" s="10"/>
      <c r="LN214" s="10"/>
      <c r="LO214" s="10"/>
      <c r="LP214" s="10"/>
      <c r="LQ214" s="10"/>
      <c r="LR214" s="10"/>
      <c r="LS214" s="10"/>
      <c r="LT214" s="10"/>
      <c r="LU214" s="10"/>
      <c r="LV214" s="10"/>
      <c r="LW214" s="10"/>
      <c r="LX214" s="10"/>
      <c r="LY214" s="10"/>
      <c r="LZ214" s="10"/>
      <c r="MA214" s="10"/>
      <c r="MB214" s="10"/>
      <c r="MC214" s="10"/>
      <c r="MD214" s="10"/>
      <c r="ME214" s="10"/>
      <c r="MF214" s="10"/>
      <c r="MG214" s="10"/>
      <c r="MH214" s="10"/>
      <c r="MI214" s="10"/>
      <c r="MJ214" s="10"/>
      <c r="MK214" s="10"/>
      <c r="ML214" s="10"/>
      <c r="MM214" s="10"/>
      <c r="MN214" s="10"/>
      <c r="MO214" s="10"/>
      <c r="MP214" s="10"/>
      <c r="MQ214" s="10"/>
      <c r="MR214" s="10"/>
      <c r="MS214" s="10"/>
      <c r="MT214" s="10"/>
      <c r="MU214" s="10"/>
      <c r="MV214" s="10"/>
      <c r="MW214" s="10"/>
      <c r="MX214" s="10"/>
      <c r="MY214" s="17"/>
      <c r="MZ214" s="23"/>
      <c r="NA214" s="13"/>
      <c r="NB214" s="12"/>
      <c r="NC214" s="12"/>
      <c r="ND214" s="12"/>
      <c r="NE214" s="12"/>
      <c r="NF214" s="12"/>
      <c r="NG214" s="12"/>
      <c r="NH214" s="12"/>
      <c r="NI214" s="12"/>
      <c r="NJ214" s="12"/>
      <c r="NK214" s="12"/>
      <c r="NL214" s="12"/>
      <c r="NM214" s="12"/>
      <c r="NN214" s="12"/>
      <c r="NO214" s="12"/>
      <c r="NP214" s="12"/>
      <c r="NQ214" s="12"/>
      <c r="NR214" s="12"/>
      <c r="NS214" s="12"/>
      <c r="NT214" s="12"/>
      <c r="NU214" s="12"/>
      <c r="NV214" s="12"/>
      <c r="NW214" s="12"/>
      <c r="NX214" s="12"/>
      <c r="NY214" s="12"/>
      <c r="NZ214" s="12"/>
      <c r="OA214" s="12"/>
      <c r="OB214" s="12"/>
      <c r="OC214" s="12"/>
      <c r="OD214" s="12"/>
      <c r="OE214" s="12"/>
      <c r="OF214" s="12"/>
      <c r="OG214" s="12"/>
      <c r="OH214" s="12"/>
      <c r="OI214" s="12"/>
      <c r="OJ214" s="12"/>
      <c r="OK214" s="12"/>
      <c r="OL214" s="12"/>
      <c r="OM214" s="12"/>
      <c r="ON214" s="12"/>
      <c r="OO214" s="12"/>
      <c r="OP214" s="12"/>
      <c r="OQ214" s="12"/>
      <c r="OR214" s="12"/>
      <c r="OS214" s="12"/>
      <c r="OT214" s="12"/>
      <c r="OU214" s="12"/>
      <c r="OV214" s="12"/>
      <c r="OW214" s="12"/>
      <c r="OX214" s="12"/>
      <c r="OY214" s="12"/>
      <c r="OZ214" s="12"/>
      <c r="PA214" s="12"/>
      <c r="PB214" s="12"/>
      <c r="PC214" s="23"/>
      <c r="PD214" s="17"/>
      <c r="PE214" s="10"/>
      <c r="PF214" s="10"/>
      <c r="PG214" s="10"/>
      <c r="PH214" s="10"/>
      <c r="PI214" s="10"/>
      <c r="PJ214" s="10"/>
      <c r="PK214" s="10"/>
      <c r="PL214" s="10"/>
      <c r="PM214" s="10"/>
      <c r="PN214" s="10"/>
      <c r="PO214" s="10"/>
      <c r="PP214" s="10"/>
      <c r="PQ214" s="10"/>
      <c r="PR214" s="10"/>
      <c r="PS214" s="10"/>
      <c r="PT214" s="10"/>
      <c r="PU214" s="10"/>
      <c r="PV214" s="10"/>
      <c r="PW214" s="10"/>
      <c r="PX214" s="10"/>
      <c r="PY214" s="10"/>
      <c r="PZ214" s="10"/>
      <c r="QA214" s="10"/>
      <c r="QB214" s="10"/>
      <c r="QC214" s="10"/>
      <c r="QD214" s="10"/>
      <c r="QE214" s="10"/>
      <c r="QF214" s="10"/>
      <c r="QG214" s="10"/>
      <c r="QH214" s="10"/>
      <c r="QI214" s="10"/>
      <c r="QJ214" s="10"/>
      <c r="QK214" s="10"/>
      <c r="QL214" s="10"/>
      <c r="QM214" s="10"/>
      <c r="QN214" s="10"/>
      <c r="QO214" s="10"/>
      <c r="QP214" s="10"/>
      <c r="QQ214" s="10"/>
      <c r="QR214" s="10"/>
      <c r="QS214" s="10"/>
      <c r="QT214" s="10"/>
      <c r="QU214" s="10"/>
      <c r="QV214" s="10"/>
      <c r="QW214" s="10"/>
      <c r="QX214" s="10"/>
      <c r="QY214" s="10"/>
      <c r="QZ214" s="10"/>
      <c r="RA214" s="10"/>
      <c r="RB214" s="10"/>
      <c r="RC214" s="10"/>
      <c r="RD214" s="10"/>
      <c r="RE214" s="10"/>
      <c r="RF214" s="10"/>
      <c r="RG214" s="10"/>
      <c r="RH214" s="10"/>
      <c r="RI214" s="10"/>
      <c r="RJ214" s="10"/>
      <c r="RK214" s="10"/>
      <c r="RL214" s="10"/>
      <c r="RM214" s="10"/>
      <c r="RN214" s="10"/>
      <c r="RO214" s="10"/>
      <c r="RP214" s="10"/>
      <c r="RQ214" s="10"/>
      <c r="RR214" s="10"/>
      <c r="RS214" s="10"/>
      <c r="RT214" s="10"/>
      <c r="RU214" s="10"/>
      <c r="RV214" s="10"/>
      <c r="RW214" s="10"/>
      <c r="RX214" s="10"/>
      <c r="RY214" s="10"/>
      <c r="RZ214" s="10"/>
      <c r="SA214" s="10"/>
      <c r="SB214" s="10"/>
      <c r="SC214" s="10"/>
      <c r="SD214" s="10"/>
      <c r="SE214" s="10"/>
      <c r="SF214" s="10"/>
      <c r="SG214" s="10"/>
      <c r="SH214" s="10"/>
      <c r="SI214" s="10"/>
      <c r="SJ214" s="10"/>
      <c r="SK214" s="10"/>
      <c r="SL214" s="10"/>
      <c r="SM214" s="10"/>
      <c r="SN214" s="10"/>
      <c r="SO214" s="10"/>
      <c r="SP214" s="10"/>
      <c r="SQ214" s="10"/>
      <c r="SR214" s="10"/>
      <c r="SS214" s="10"/>
      <c r="ST214" s="10"/>
      <c r="SU214" s="10"/>
      <c r="SV214" s="10"/>
      <c r="SW214" s="10"/>
      <c r="SX214" s="10"/>
      <c r="SY214" s="10"/>
      <c r="SZ214" s="10"/>
      <c r="TA214" s="10"/>
      <c r="TB214" s="10"/>
      <c r="TC214" s="10"/>
      <c r="TD214" s="10"/>
      <c r="TE214" s="10"/>
      <c r="TF214" s="10"/>
      <c r="TG214" s="10"/>
      <c r="TH214" s="10"/>
      <c r="TI214" s="10"/>
      <c r="TJ214" s="10"/>
      <c r="TK214" s="10"/>
      <c r="TL214" s="10"/>
      <c r="TM214" s="10"/>
      <c r="TN214" s="10"/>
      <c r="TO214" s="10"/>
      <c r="TP214" s="10"/>
      <c r="TQ214" s="10"/>
      <c r="TR214" s="10"/>
      <c r="TS214" s="8"/>
      <c r="TT214" s="8"/>
    </row>
    <row r="215" spans="1:540" ht="9.6" customHeight="1">
      <c r="A215" s="8"/>
      <c r="B215" s="8"/>
      <c r="C215" s="8"/>
      <c r="D215" s="8"/>
      <c r="E215" s="8"/>
      <c r="F215" s="8"/>
      <c r="G215" s="8"/>
      <c r="H215" s="8"/>
      <c r="I215" s="8"/>
      <c r="J215" s="8"/>
      <c r="K215" s="8"/>
      <c r="L215" s="8"/>
      <c r="M215" s="8"/>
      <c r="N215" s="8"/>
      <c r="O215" s="8"/>
      <c r="P215" s="8"/>
      <c r="Q215" s="8"/>
      <c r="R215" s="8"/>
      <c r="S215" s="8"/>
      <c r="T215" s="8"/>
      <c r="U215" s="8"/>
      <c r="V215" s="8"/>
      <c r="W215" s="8"/>
      <c r="X215" s="8"/>
      <c r="Y215" s="8"/>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c r="BA215" s="8"/>
      <c r="BB215" s="8"/>
      <c r="BC215" s="8"/>
      <c r="BD215" s="8"/>
      <c r="BE215" s="8"/>
      <c r="BF215" s="8"/>
      <c r="BG215" s="8"/>
      <c r="BH215" s="8"/>
      <c r="BI215" s="8"/>
      <c r="BJ215" s="8"/>
      <c r="BK215" s="8"/>
      <c r="BL215" s="8"/>
      <c r="BM215" s="8"/>
      <c r="BN215" s="8"/>
      <c r="BO215" s="8"/>
      <c r="BP215" s="8"/>
      <c r="BQ215" s="8"/>
      <c r="BR215" s="8"/>
      <c r="BS215" s="8"/>
      <c r="BT215" s="8"/>
      <c r="BU215" s="8"/>
      <c r="BV215" s="8"/>
      <c r="BW215" s="8"/>
      <c r="BX215" s="8"/>
      <c r="BY215" s="8"/>
      <c r="BZ215" s="8"/>
      <c r="CA215" s="8"/>
      <c r="CB215" s="8"/>
      <c r="CC215" s="8"/>
      <c r="CD215" s="8"/>
      <c r="CE215" s="8"/>
      <c r="CF215" s="8"/>
      <c r="CG215" s="8"/>
      <c r="CH215" s="8"/>
      <c r="CI215" s="8"/>
      <c r="CJ215" s="8"/>
      <c r="CK215" s="8"/>
      <c r="CL215" s="8"/>
      <c r="CM215" s="8"/>
      <c r="CN215" s="8"/>
      <c r="CO215" s="14"/>
      <c r="CP215" s="18"/>
      <c r="CQ215" s="9"/>
      <c r="CR215" s="37"/>
      <c r="CS215" s="10"/>
      <c r="CT215" s="28"/>
      <c r="CU215" s="28"/>
      <c r="CV215" s="28"/>
      <c r="CW215" s="28"/>
      <c r="CX215" s="28"/>
      <c r="CY215" s="28"/>
      <c r="CZ215" s="28"/>
      <c r="DA215" s="28"/>
      <c r="DB215" s="28"/>
      <c r="DC215" s="28"/>
      <c r="DD215" s="28"/>
      <c r="DE215" s="28"/>
      <c r="DF215" s="28"/>
      <c r="DG215" s="28"/>
      <c r="DH215" s="28"/>
      <c r="DI215" s="28"/>
      <c r="DJ215" s="28"/>
      <c r="DK215" s="28"/>
      <c r="DL215" s="28"/>
      <c r="DM215" s="28"/>
      <c r="DN215" s="28"/>
      <c r="DO215" s="28"/>
      <c r="DP215" s="28"/>
      <c r="DQ215" s="28"/>
      <c r="DR215" s="28"/>
      <c r="DS215" s="28"/>
      <c r="DT215" s="28"/>
      <c r="DU215" s="28"/>
      <c r="DV215" s="28"/>
      <c r="DW215" s="28"/>
      <c r="DX215" s="28"/>
      <c r="DY215" s="28"/>
      <c r="DZ215" s="28"/>
      <c r="EA215" s="28"/>
      <c r="EB215" s="28"/>
      <c r="EC215" s="28"/>
      <c r="ED215" s="28"/>
      <c r="EE215" s="28"/>
      <c r="EF215" s="28"/>
      <c r="EG215" s="28"/>
      <c r="EH215" s="28"/>
      <c r="EI215" s="28"/>
      <c r="EJ215" s="28"/>
      <c r="EK215" s="28"/>
      <c r="EL215" s="17"/>
      <c r="EM215" s="35"/>
      <c r="EN215" s="13"/>
      <c r="EO215" s="14"/>
      <c r="EP215" s="8"/>
      <c r="EQ215" s="8"/>
      <c r="ER215" s="8"/>
      <c r="ES215" s="8"/>
      <c r="ET215" s="8"/>
      <c r="EU215" s="8"/>
      <c r="EV215" s="8"/>
      <c r="EW215" s="8"/>
      <c r="EX215" s="8"/>
      <c r="EY215" s="8"/>
      <c r="EZ215" s="8"/>
      <c r="FA215" s="8"/>
      <c r="FB215" s="8"/>
      <c r="FC215" s="8"/>
      <c r="FD215" s="8"/>
      <c r="FE215" s="8"/>
      <c r="FF215" s="8"/>
      <c r="FG215" s="8"/>
      <c r="FH215" s="8"/>
      <c r="FI215" s="8"/>
      <c r="FJ215" s="8"/>
      <c r="FK215" s="8"/>
      <c r="FL215" s="8"/>
      <c r="FM215" s="8"/>
      <c r="FN215" s="8"/>
      <c r="FO215" s="8"/>
      <c r="FP215" s="8"/>
      <c r="FQ215" s="8"/>
      <c r="FR215" s="8"/>
      <c r="FS215" s="8"/>
      <c r="FT215" s="8"/>
      <c r="FU215" s="8"/>
      <c r="FV215" s="8"/>
      <c r="FW215" s="8"/>
      <c r="FX215" s="8"/>
      <c r="FY215" s="8"/>
      <c r="FZ215" s="8"/>
      <c r="GA215" s="8"/>
      <c r="GB215" s="8"/>
      <c r="GC215" s="8"/>
      <c r="GD215" s="8"/>
      <c r="GE215" s="8"/>
      <c r="GF215" s="8"/>
      <c r="GG215" s="8"/>
      <c r="GH215" s="8"/>
      <c r="GI215" s="8"/>
      <c r="GJ215" s="8"/>
      <c r="GK215" s="8"/>
      <c r="GL215" s="8"/>
      <c r="GM215" s="8"/>
      <c r="GN215" s="8"/>
      <c r="GO215" s="8"/>
      <c r="GP215" s="8"/>
      <c r="GQ215" s="8"/>
      <c r="GR215" s="8"/>
      <c r="GS215" s="8"/>
      <c r="GT215" s="8"/>
      <c r="GU215" s="8"/>
      <c r="GV215" s="8"/>
      <c r="GW215" s="8"/>
      <c r="GX215" s="8"/>
      <c r="GY215" s="8"/>
      <c r="GZ215" s="8"/>
      <c r="HA215" s="8"/>
      <c r="HB215" s="8"/>
      <c r="HC215" s="8"/>
      <c r="HD215" s="8"/>
      <c r="HE215" s="8"/>
      <c r="HF215" s="8"/>
      <c r="HG215" s="8"/>
      <c r="HH215" s="8"/>
      <c r="HI215" s="8"/>
      <c r="HJ215" s="8"/>
      <c r="HK215" s="8"/>
      <c r="HL215" s="8"/>
      <c r="HM215" s="8"/>
      <c r="HN215" s="8"/>
      <c r="HO215" s="8"/>
      <c r="HP215" s="8"/>
      <c r="HQ215" s="8"/>
      <c r="HR215" s="8"/>
      <c r="HS215" s="8"/>
      <c r="HT215" s="8"/>
      <c r="HU215" s="8"/>
      <c r="HV215" s="8"/>
      <c r="HW215" s="8"/>
      <c r="HX215" s="8"/>
      <c r="HY215" s="8"/>
      <c r="HZ215" s="8"/>
      <c r="IA215" s="8"/>
      <c r="IB215" s="8"/>
      <c r="IC215" s="8"/>
      <c r="ID215" s="8"/>
      <c r="IE215" s="8"/>
      <c r="IF215" s="8"/>
      <c r="IG215" s="8"/>
      <c r="IH215" s="8"/>
      <c r="II215" s="8"/>
      <c r="IJ215" s="8"/>
      <c r="IK215" s="8"/>
      <c r="IL215" s="8"/>
      <c r="IM215" s="8"/>
      <c r="IN215" s="8"/>
      <c r="IO215" s="8"/>
      <c r="IP215" s="8"/>
      <c r="IQ215" s="8"/>
      <c r="IR215" s="9"/>
      <c r="IS215" s="10"/>
      <c r="IT215" s="10"/>
      <c r="IU215" s="10"/>
      <c r="IV215" s="10"/>
      <c r="IW215" s="10"/>
      <c r="IX215" s="10"/>
      <c r="IY215" s="10"/>
      <c r="IZ215" s="10"/>
      <c r="JA215" s="10"/>
      <c r="JB215" s="10"/>
      <c r="JC215" s="10"/>
      <c r="JD215" s="10"/>
      <c r="JE215" s="10"/>
      <c r="JF215" s="10"/>
      <c r="JG215" s="10"/>
      <c r="JH215" s="10"/>
      <c r="JI215" s="10"/>
      <c r="JJ215" s="10"/>
      <c r="JK215" s="10"/>
      <c r="JL215" s="10"/>
      <c r="JM215" s="10"/>
      <c r="JN215" s="10"/>
      <c r="JO215" s="10"/>
      <c r="JP215" s="10"/>
      <c r="JQ215" s="10"/>
      <c r="JR215" s="10"/>
      <c r="JS215" s="10"/>
      <c r="JT215" s="10"/>
      <c r="JU215" s="10"/>
      <c r="JV215" s="10"/>
      <c r="JW215" s="10"/>
      <c r="JX215" s="10"/>
      <c r="JY215" s="10"/>
      <c r="JZ215" s="10"/>
      <c r="KA215" s="10"/>
      <c r="KB215" s="10"/>
      <c r="KC215" s="10"/>
      <c r="KD215" s="10"/>
      <c r="KE215" s="10"/>
      <c r="KF215" s="10"/>
      <c r="KG215" s="10"/>
      <c r="KH215" s="10"/>
      <c r="KI215" s="10"/>
      <c r="KJ215" s="10"/>
      <c r="KK215" s="10"/>
      <c r="KL215" s="10"/>
      <c r="KM215" s="10"/>
      <c r="KN215" s="10"/>
      <c r="KO215" s="10"/>
      <c r="KP215" s="10"/>
      <c r="KQ215" s="10"/>
      <c r="KR215" s="10"/>
      <c r="KS215" s="10"/>
      <c r="KT215" s="10"/>
      <c r="KU215" s="10"/>
      <c r="KV215" s="10"/>
      <c r="KW215" s="10"/>
      <c r="KX215" s="10"/>
      <c r="KY215" s="10"/>
      <c r="KZ215" s="10"/>
      <c r="LA215" s="10"/>
      <c r="LB215" s="10"/>
      <c r="LC215" s="10"/>
      <c r="LD215" s="10"/>
      <c r="LE215" s="10"/>
      <c r="LF215" s="10"/>
      <c r="LG215" s="10"/>
      <c r="LH215" s="10"/>
      <c r="LI215" s="10"/>
      <c r="LJ215" s="10"/>
      <c r="LK215" s="10"/>
      <c r="LL215" s="10"/>
      <c r="LM215" s="10"/>
      <c r="LN215" s="10"/>
      <c r="LO215" s="10"/>
      <c r="LP215" s="10"/>
      <c r="LQ215" s="10"/>
      <c r="LR215" s="10"/>
      <c r="LS215" s="10"/>
      <c r="LT215" s="10"/>
      <c r="LU215" s="10"/>
      <c r="LV215" s="10"/>
      <c r="LW215" s="10"/>
      <c r="LX215" s="10"/>
      <c r="LY215" s="10"/>
      <c r="LZ215" s="10"/>
      <c r="MA215" s="10"/>
      <c r="MB215" s="10"/>
      <c r="MC215" s="10"/>
      <c r="MD215" s="10"/>
      <c r="ME215" s="10"/>
      <c r="MF215" s="10"/>
      <c r="MG215" s="10"/>
      <c r="MH215" s="10"/>
      <c r="MI215" s="10"/>
      <c r="MJ215" s="10"/>
      <c r="MK215" s="10"/>
      <c r="ML215" s="10"/>
      <c r="MM215" s="10"/>
      <c r="MN215" s="10"/>
      <c r="MO215" s="10"/>
      <c r="MP215" s="10"/>
      <c r="MQ215" s="10"/>
      <c r="MR215" s="10"/>
      <c r="MS215" s="10"/>
      <c r="MT215" s="10"/>
      <c r="MU215" s="10"/>
      <c r="MV215" s="10"/>
      <c r="MW215" s="10"/>
      <c r="MX215" s="10"/>
      <c r="MY215" s="10"/>
      <c r="MZ215" s="10"/>
      <c r="NA215" s="10"/>
      <c r="NB215" s="27"/>
      <c r="NC215" s="15"/>
      <c r="ND215" s="14"/>
      <c r="NE215" s="14"/>
      <c r="NF215" s="12"/>
      <c r="NG215" s="13"/>
      <c r="NH215" s="12"/>
      <c r="NI215" s="12"/>
      <c r="NJ215" s="12"/>
      <c r="NK215" s="12"/>
      <c r="NL215" s="12"/>
      <c r="NM215" s="12"/>
      <c r="NN215" s="12"/>
      <c r="NO215" s="12"/>
      <c r="NP215" s="12"/>
      <c r="NQ215" s="12"/>
      <c r="NR215" s="12"/>
      <c r="NS215" s="12"/>
      <c r="NT215" s="12"/>
      <c r="NU215" s="12"/>
      <c r="NV215" s="12"/>
      <c r="NW215" s="12"/>
      <c r="NX215" s="12"/>
      <c r="NY215" s="12"/>
      <c r="NZ215" s="12"/>
      <c r="OA215" s="12"/>
      <c r="OB215" s="12"/>
      <c r="OC215" s="12"/>
      <c r="OD215" s="12"/>
      <c r="OE215" s="12"/>
      <c r="OF215" s="12"/>
      <c r="OG215" s="12"/>
      <c r="OH215" s="12"/>
      <c r="OI215" s="12"/>
      <c r="OJ215" s="12"/>
      <c r="OK215" s="12"/>
      <c r="OL215" s="12"/>
      <c r="OM215" s="12"/>
      <c r="ON215" s="12"/>
      <c r="OO215" s="12"/>
      <c r="OP215" s="12"/>
      <c r="OQ215" s="12"/>
      <c r="OR215" s="12"/>
      <c r="OS215" s="12"/>
      <c r="OT215" s="12"/>
      <c r="OU215" s="12"/>
      <c r="OV215" s="12"/>
      <c r="OW215" s="12"/>
      <c r="OX215" s="12"/>
      <c r="OY215" s="12"/>
      <c r="OZ215" s="23"/>
      <c r="PA215" s="9"/>
      <c r="PB215" s="16"/>
      <c r="PC215" s="10"/>
      <c r="PD215" s="10"/>
      <c r="PE215" s="10"/>
      <c r="PF215" s="10"/>
      <c r="PG215" s="10"/>
      <c r="PH215" s="10"/>
      <c r="PI215" s="10"/>
      <c r="PJ215" s="10"/>
      <c r="PK215" s="10"/>
      <c r="PL215" s="10"/>
      <c r="PM215" s="10"/>
      <c r="PN215" s="10"/>
      <c r="PO215" s="10"/>
      <c r="PP215" s="10"/>
      <c r="PQ215" s="10"/>
      <c r="PR215" s="10"/>
      <c r="PS215" s="10"/>
      <c r="PT215" s="10"/>
      <c r="PU215" s="10"/>
      <c r="PV215" s="10"/>
      <c r="PW215" s="10"/>
      <c r="PX215" s="10"/>
      <c r="PY215" s="10"/>
      <c r="PZ215" s="10"/>
      <c r="QA215" s="10"/>
      <c r="QB215" s="10"/>
      <c r="QC215" s="10"/>
      <c r="QD215" s="10"/>
      <c r="QE215" s="10"/>
      <c r="QF215" s="10"/>
      <c r="QG215" s="10"/>
      <c r="QH215" s="10"/>
      <c r="QI215" s="10"/>
      <c r="QJ215" s="10"/>
      <c r="QK215" s="10"/>
      <c r="QL215" s="10"/>
      <c r="QM215" s="10"/>
      <c r="QN215" s="10"/>
      <c r="QO215" s="10"/>
      <c r="QP215" s="10"/>
      <c r="QQ215" s="10"/>
      <c r="QR215" s="10"/>
      <c r="QS215" s="10"/>
      <c r="QT215" s="10"/>
      <c r="QU215" s="10"/>
      <c r="QV215" s="10"/>
      <c r="QW215" s="10"/>
      <c r="QX215" s="10"/>
      <c r="QY215" s="10"/>
      <c r="QZ215" s="10"/>
      <c r="RA215" s="10"/>
      <c r="RB215" s="10"/>
      <c r="RC215" s="10"/>
      <c r="RD215" s="10"/>
      <c r="RE215" s="10"/>
      <c r="RF215" s="10"/>
      <c r="RG215" s="10"/>
      <c r="RH215" s="10"/>
      <c r="RI215" s="10"/>
      <c r="RJ215" s="10"/>
      <c r="RK215" s="10"/>
      <c r="RL215" s="10"/>
      <c r="RM215" s="10"/>
      <c r="RN215" s="10"/>
      <c r="RO215" s="10"/>
      <c r="RP215" s="10"/>
      <c r="RQ215" s="10"/>
      <c r="RR215" s="10"/>
      <c r="RS215" s="10"/>
      <c r="RT215" s="10"/>
      <c r="RU215" s="10"/>
      <c r="RV215" s="10"/>
      <c r="RW215" s="10"/>
      <c r="RX215" s="10"/>
      <c r="RY215" s="10"/>
      <c r="RZ215" s="10"/>
      <c r="SA215" s="10"/>
      <c r="SB215" s="10"/>
      <c r="SC215" s="10"/>
      <c r="SD215" s="10"/>
      <c r="SE215" s="10"/>
      <c r="SF215" s="10"/>
      <c r="SG215" s="10"/>
      <c r="SH215" s="10"/>
      <c r="SI215" s="10"/>
      <c r="SJ215" s="10"/>
      <c r="SK215" s="10"/>
      <c r="SL215" s="10"/>
      <c r="SM215" s="10"/>
      <c r="SN215" s="10"/>
      <c r="SO215" s="10"/>
      <c r="SP215" s="10"/>
      <c r="SQ215" s="10"/>
      <c r="SR215" s="10"/>
      <c r="SS215" s="10"/>
      <c r="ST215" s="10"/>
      <c r="SU215" s="10"/>
      <c r="SV215" s="10"/>
      <c r="SW215" s="10"/>
      <c r="SX215" s="10"/>
      <c r="SY215" s="10"/>
      <c r="SZ215" s="10"/>
      <c r="TA215" s="10"/>
      <c r="TB215" s="10"/>
      <c r="TC215" s="10"/>
      <c r="TD215" s="10"/>
      <c r="TE215" s="10"/>
      <c r="TF215" s="10"/>
      <c r="TG215" s="10"/>
      <c r="TH215" s="10"/>
      <c r="TI215" s="10"/>
      <c r="TJ215" s="10"/>
      <c r="TK215" s="10"/>
      <c r="TL215" s="10"/>
      <c r="TM215" s="10"/>
      <c r="TN215" s="10"/>
      <c r="TO215" s="10"/>
      <c r="TP215" s="10"/>
      <c r="TQ215" s="10"/>
      <c r="TR215" s="10"/>
      <c r="TS215" s="8"/>
      <c r="TT215" s="8"/>
    </row>
    <row r="216" spans="1:540" ht="9.6" customHeight="1">
      <c r="A216" s="8"/>
      <c r="B216" s="8"/>
      <c r="C216" s="8"/>
      <c r="D216" s="8"/>
      <c r="E216" s="8"/>
      <c r="F216" s="8"/>
      <c r="G216" s="8"/>
      <c r="H216" s="8"/>
      <c r="I216" s="8"/>
      <c r="J216" s="8"/>
      <c r="K216" s="8"/>
      <c r="L216" s="8"/>
      <c r="M216" s="8"/>
      <c r="N216" s="8"/>
      <c r="O216" s="8"/>
      <c r="P216" s="8"/>
      <c r="Q216" s="8"/>
      <c r="R216" s="8"/>
      <c r="S216" s="8"/>
      <c r="T216" s="8"/>
      <c r="U216" s="8"/>
      <c r="V216" s="8"/>
      <c r="W216" s="8"/>
      <c r="X216" s="8"/>
      <c r="Y216" s="8"/>
      <c r="Z216" s="8"/>
      <c r="AA216" s="8"/>
      <c r="AB216" s="8"/>
      <c r="AC216" s="8"/>
      <c r="AD216" s="8"/>
      <c r="AE216" s="8"/>
      <c r="AF216" s="8"/>
      <c r="AG216" s="8"/>
      <c r="AH216" s="8"/>
      <c r="AI216" s="8"/>
      <c r="AJ216" s="8"/>
      <c r="AK216" s="8"/>
      <c r="AL216" s="8"/>
      <c r="AM216" s="8"/>
      <c r="AN216" s="8"/>
      <c r="AO216" s="8"/>
      <c r="AP216" s="8"/>
      <c r="AQ216" s="8"/>
      <c r="AR216" s="8"/>
      <c r="AS216" s="8"/>
      <c r="AT216" s="8"/>
      <c r="AU216" s="8"/>
      <c r="AV216" s="8"/>
      <c r="AW216" s="8"/>
      <c r="AX216" s="8"/>
      <c r="AY216" s="8"/>
      <c r="AZ216" s="8"/>
      <c r="BA216" s="8"/>
      <c r="BB216" s="8"/>
      <c r="BC216" s="8"/>
      <c r="BD216" s="8"/>
      <c r="BE216" s="8"/>
      <c r="BF216" s="8"/>
      <c r="BG216" s="8"/>
      <c r="BH216" s="8"/>
      <c r="BI216" s="8"/>
      <c r="BJ216" s="8"/>
      <c r="BK216" s="8"/>
      <c r="BL216" s="8"/>
      <c r="BM216" s="8"/>
      <c r="BN216" s="8"/>
      <c r="BO216" s="8"/>
      <c r="BP216" s="8"/>
      <c r="BQ216" s="8"/>
      <c r="BR216" s="8"/>
      <c r="BS216" s="8"/>
      <c r="BT216" s="8"/>
      <c r="BU216" s="8"/>
      <c r="BV216" s="8"/>
      <c r="BW216" s="8"/>
      <c r="BX216" s="8"/>
      <c r="BY216" s="8"/>
      <c r="BZ216" s="8"/>
      <c r="CA216" s="8"/>
      <c r="CB216" s="8"/>
      <c r="CC216" s="8"/>
      <c r="CD216" s="8"/>
      <c r="CE216" s="8"/>
      <c r="CF216" s="8"/>
      <c r="CG216" s="8"/>
      <c r="CH216" s="8"/>
      <c r="CI216" s="8"/>
      <c r="CJ216" s="8"/>
      <c r="CK216" s="8"/>
      <c r="CL216" s="8"/>
      <c r="CM216" s="8"/>
      <c r="CN216" s="8"/>
      <c r="CO216" s="8"/>
      <c r="CP216" s="8"/>
      <c r="CQ216" s="8"/>
      <c r="CR216" s="14"/>
      <c r="CS216" s="23"/>
      <c r="CT216" s="10"/>
      <c r="CU216" s="10"/>
      <c r="CV216" s="28"/>
      <c r="CW216" s="28"/>
      <c r="CX216" s="28"/>
      <c r="CY216" s="28"/>
      <c r="CZ216" s="28"/>
      <c r="DA216" s="28"/>
      <c r="DB216" s="28"/>
      <c r="DC216" s="28"/>
      <c r="DD216" s="28"/>
      <c r="DE216" s="28"/>
      <c r="DF216" s="28"/>
      <c r="DG216" s="28"/>
      <c r="DH216" s="28"/>
      <c r="DI216" s="28"/>
      <c r="DJ216" s="28"/>
      <c r="DK216" s="28"/>
      <c r="DL216" s="28"/>
      <c r="DM216" s="28"/>
      <c r="DN216" s="28"/>
      <c r="DO216" s="28"/>
      <c r="DP216" s="28"/>
      <c r="DQ216" s="28"/>
      <c r="DR216" s="28"/>
      <c r="DS216" s="28"/>
      <c r="DT216" s="28"/>
      <c r="DU216" s="28"/>
      <c r="DV216" s="28"/>
      <c r="DW216" s="28"/>
      <c r="DX216" s="28"/>
      <c r="DY216" s="28"/>
      <c r="DZ216" s="28"/>
      <c r="EA216" s="28"/>
      <c r="EB216" s="28"/>
      <c r="EC216" s="28"/>
      <c r="ED216" s="28"/>
      <c r="EE216" s="28"/>
      <c r="EF216" s="28"/>
      <c r="EG216" s="28"/>
      <c r="EH216" s="28"/>
      <c r="EI216" s="28"/>
      <c r="EJ216" s="28"/>
      <c r="EK216" s="28"/>
      <c r="EL216" s="40"/>
      <c r="EM216" s="14"/>
      <c r="EN216" s="8"/>
      <c r="EO216" s="8"/>
      <c r="EP216" s="8"/>
      <c r="EQ216" s="8"/>
      <c r="ER216" s="8"/>
      <c r="ES216" s="8"/>
      <c r="ET216" s="8"/>
      <c r="EU216" s="8"/>
      <c r="EV216" s="8"/>
      <c r="EW216" s="8"/>
      <c r="EX216" s="8"/>
      <c r="EY216" s="8"/>
      <c r="EZ216" s="8"/>
      <c r="FA216" s="8"/>
      <c r="FB216" s="8"/>
      <c r="FC216" s="8"/>
      <c r="FD216" s="8"/>
      <c r="FE216" s="8"/>
      <c r="FF216" s="8"/>
      <c r="FG216" s="8"/>
      <c r="FH216" s="8"/>
      <c r="FI216" s="8"/>
      <c r="FJ216" s="8"/>
      <c r="FK216" s="8"/>
      <c r="FL216" s="8"/>
      <c r="FM216" s="8"/>
      <c r="FN216" s="8"/>
      <c r="FO216" s="8"/>
      <c r="FP216" s="8"/>
      <c r="FQ216" s="8"/>
      <c r="FR216" s="8"/>
      <c r="FS216" s="8"/>
      <c r="FT216" s="8"/>
      <c r="FU216" s="8"/>
      <c r="FV216" s="8"/>
      <c r="FW216" s="8"/>
      <c r="FX216" s="8"/>
      <c r="FY216" s="8"/>
      <c r="FZ216" s="8"/>
      <c r="GA216" s="8"/>
      <c r="GB216" s="8"/>
      <c r="GC216" s="8"/>
      <c r="GD216" s="8"/>
      <c r="GE216" s="8"/>
      <c r="GF216" s="8"/>
      <c r="GG216" s="8"/>
      <c r="GH216" s="8"/>
      <c r="GI216" s="8"/>
      <c r="GJ216" s="8"/>
      <c r="GK216" s="8"/>
      <c r="GL216" s="8"/>
      <c r="GM216" s="8"/>
      <c r="GN216" s="8"/>
      <c r="GO216" s="8"/>
      <c r="GP216" s="8"/>
      <c r="GQ216" s="8"/>
      <c r="GR216" s="8"/>
      <c r="GS216" s="8"/>
      <c r="GT216" s="8"/>
      <c r="GU216" s="8"/>
      <c r="GV216" s="8"/>
      <c r="GW216" s="8"/>
      <c r="GX216" s="8"/>
      <c r="GY216" s="8"/>
      <c r="GZ216" s="8"/>
      <c r="HA216" s="8"/>
      <c r="HB216" s="8"/>
      <c r="HC216" s="8"/>
      <c r="HD216" s="8"/>
      <c r="HE216" s="8"/>
      <c r="HF216" s="8"/>
      <c r="HG216" s="8"/>
      <c r="HH216" s="8"/>
      <c r="HI216" s="8"/>
      <c r="HJ216" s="8"/>
      <c r="HK216" s="8"/>
      <c r="HL216" s="8"/>
      <c r="HM216" s="8"/>
      <c r="HN216" s="8"/>
      <c r="HO216" s="8"/>
      <c r="HP216" s="8"/>
      <c r="HQ216" s="8"/>
      <c r="HR216" s="8"/>
      <c r="HS216" s="8"/>
      <c r="HT216" s="8"/>
      <c r="HU216" s="8"/>
      <c r="HV216" s="8"/>
      <c r="HW216" s="8"/>
      <c r="HX216" s="8"/>
      <c r="HY216" s="8"/>
      <c r="HZ216" s="8"/>
      <c r="IA216" s="8"/>
      <c r="IB216" s="8"/>
      <c r="IC216" s="8"/>
      <c r="ID216" s="8"/>
      <c r="IE216" s="8"/>
      <c r="IF216" s="8"/>
      <c r="IG216" s="8"/>
      <c r="IH216" s="8"/>
      <c r="II216" s="8"/>
      <c r="IJ216" s="8"/>
      <c r="IK216" s="8"/>
      <c r="IL216" s="8"/>
      <c r="IM216" s="8"/>
      <c r="IN216" s="8"/>
      <c r="IO216" s="8"/>
      <c r="IP216" s="8"/>
      <c r="IQ216" s="8"/>
      <c r="IR216" s="9"/>
      <c r="IS216" s="10"/>
      <c r="IT216" s="10"/>
      <c r="IU216" s="10"/>
      <c r="IV216" s="10"/>
      <c r="IW216" s="10"/>
      <c r="IX216" s="10"/>
      <c r="IY216" s="10"/>
      <c r="IZ216" s="10"/>
      <c r="JA216" s="10"/>
      <c r="JB216" s="10"/>
      <c r="JC216" s="10"/>
      <c r="JD216" s="10"/>
      <c r="JE216" s="10"/>
      <c r="JF216" s="10"/>
      <c r="JG216" s="10"/>
      <c r="JH216" s="10"/>
      <c r="JI216" s="10"/>
      <c r="JJ216" s="10"/>
      <c r="JK216" s="10"/>
      <c r="JL216" s="10"/>
      <c r="JM216" s="10"/>
      <c r="JN216" s="10"/>
      <c r="JO216" s="10"/>
      <c r="JP216" s="10"/>
      <c r="JQ216" s="10"/>
      <c r="JR216" s="10"/>
      <c r="JS216" s="10"/>
      <c r="JT216" s="10"/>
      <c r="JU216" s="10"/>
      <c r="JV216" s="10"/>
      <c r="JW216" s="10"/>
      <c r="JX216" s="10"/>
      <c r="JY216" s="10"/>
      <c r="JZ216" s="10"/>
      <c r="KA216" s="10"/>
      <c r="KB216" s="10"/>
      <c r="KC216" s="10"/>
      <c r="KD216" s="10"/>
      <c r="KE216" s="10"/>
      <c r="KF216" s="10"/>
      <c r="KG216" s="10"/>
      <c r="KH216" s="10"/>
      <c r="KI216" s="10"/>
      <c r="KJ216" s="10"/>
      <c r="KK216" s="10"/>
      <c r="KL216" s="10"/>
      <c r="KM216" s="10"/>
      <c r="KN216" s="10"/>
      <c r="KO216" s="10"/>
      <c r="KP216" s="10"/>
      <c r="KQ216" s="10"/>
      <c r="KR216" s="10"/>
      <c r="KS216" s="10"/>
      <c r="KT216" s="10"/>
      <c r="KU216" s="10"/>
      <c r="KV216" s="10"/>
      <c r="KW216" s="10"/>
      <c r="KX216" s="10"/>
      <c r="KY216" s="10"/>
      <c r="KZ216" s="10"/>
      <c r="LA216" s="10"/>
      <c r="LB216" s="10"/>
      <c r="LC216" s="10"/>
      <c r="LD216" s="10"/>
      <c r="LE216" s="10"/>
      <c r="LF216" s="10"/>
      <c r="LG216" s="10"/>
      <c r="LH216" s="10"/>
      <c r="LI216" s="10"/>
      <c r="LJ216" s="10"/>
      <c r="LK216" s="10"/>
      <c r="LL216" s="10"/>
      <c r="LM216" s="10"/>
      <c r="LN216" s="10"/>
      <c r="LO216" s="10"/>
      <c r="LP216" s="10"/>
      <c r="LQ216" s="10"/>
      <c r="LR216" s="10"/>
      <c r="LS216" s="10"/>
      <c r="LT216" s="10"/>
      <c r="LU216" s="10"/>
      <c r="LV216" s="10"/>
      <c r="LW216" s="10"/>
      <c r="LX216" s="10"/>
      <c r="LY216" s="10"/>
      <c r="LZ216" s="10"/>
      <c r="MA216" s="10"/>
      <c r="MB216" s="10"/>
      <c r="MC216" s="10"/>
      <c r="MD216" s="10"/>
      <c r="ME216" s="10"/>
      <c r="MF216" s="10"/>
      <c r="MG216" s="10"/>
      <c r="MH216" s="10"/>
      <c r="MI216" s="10"/>
      <c r="MJ216" s="10"/>
      <c r="MK216" s="10"/>
      <c r="ML216" s="10"/>
      <c r="MM216" s="10"/>
      <c r="MN216" s="10"/>
      <c r="MO216" s="10"/>
      <c r="MP216" s="10"/>
      <c r="MQ216" s="10"/>
      <c r="MR216" s="10"/>
      <c r="MS216" s="10"/>
      <c r="MT216" s="10"/>
      <c r="MU216" s="10"/>
      <c r="MV216" s="10"/>
      <c r="MW216" s="10"/>
      <c r="MX216" s="10"/>
      <c r="MY216" s="10"/>
      <c r="MZ216" s="10"/>
      <c r="NA216" s="10"/>
      <c r="NB216" s="10"/>
      <c r="NC216" s="10"/>
      <c r="ND216" s="19"/>
      <c r="NE216" s="21"/>
      <c r="NF216" s="14"/>
      <c r="NG216" s="8"/>
      <c r="NH216" s="12"/>
      <c r="NI216" s="12"/>
      <c r="NJ216" s="12"/>
      <c r="NK216" s="12"/>
      <c r="NL216" s="12"/>
      <c r="NM216" s="12"/>
      <c r="NN216" s="12"/>
      <c r="NO216" s="12"/>
      <c r="NP216" s="12"/>
      <c r="NQ216" s="12"/>
      <c r="NR216" s="12"/>
      <c r="NS216" s="12"/>
      <c r="NT216" s="12"/>
      <c r="NU216" s="12"/>
      <c r="NV216" s="12"/>
      <c r="NW216" s="12"/>
      <c r="NX216" s="12"/>
      <c r="NY216" s="12"/>
      <c r="NZ216" s="12"/>
      <c r="OA216" s="12"/>
      <c r="OB216" s="12"/>
      <c r="OC216" s="12"/>
      <c r="OD216" s="12"/>
      <c r="OE216" s="12"/>
      <c r="OF216" s="12"/>
      <c r="OG216" s="12"/>
      <c r="OH216" s="12"/>
      <c r="OI216" s="12"/>
      <c r="OJ216" s="12"/>
      <c r="OK216" s="12"/>
      <c r="OL216" s="12"/>
      <c r="OM216" s="12"/>
      <c r="ON216" s="12"/>
      <c r="OO216" s="12"/>
      <c r="OP216" s="12"/>
      <c r="OQ216" s="12"/>
      <c r="OR216" s="12"/>
      <c r="OS216" s="12"/>
      <c r="OT216" s="12"/>
      <c r="OU216" s="12"/>
      <c r="OV216" s="12"/>
      <c r="OW216" s="12"/>
      <c r="OX216" s="23"/>
      <c r="OY216" s="10"/>
      <c r="OZ216" s="10"/>
      <c r="PA216" s="10"/>
      <c r="PB216" s="10"/>
      <c r="PC216" s="10"/>
      <c r="PD216" s="10"/>
      <c r="PE216" s="10"/>
      <c r="PF216" s="10"/>
      <c r="PG216" s="10"/>
      <c r="PH216" s="10"/>
      <c r="PI216" s="10"/>
      <c r="PJ216" s="10"/>
      <c r="PK216" s="10"/>
      <c r="PL216" s="10"/>
      <c r="PM216" s="10"/>
      <c r="PN216" s="10"/>
      <c r="PO216" s="10"/>
      <c r="PP216" s="10"/>
      <c r="PQ216" s="10"/>
      <c r="PR216" s="10"/>
      <c r="PS216" s="10"/>
      <c r="PT216" s="10"/>
      <c r="PU216" s="10"/>
      <c r="PV216" s="10"/>
      <c r="PW216" s="10"/>
      <c r="PX216" s="10"/>
      <c r="PY216" s="10"/>
      <c r="PZ216" s="10"/>
      <c r="QA216" s="10"/>
      <c r="QB216" s="10"/>
      <c r="QC216" s="10"/>
      <c r="QD216" s="10"/>
      <c r="QE216" s="10"/>
      <c r="QF216" s="10"/>
      <c r="QG216" s="10"/>
      <c r="QH216" s="10"/>
      <c r="QI216" s="10"/>
      <c r="QJ216" s="10"/>
      <c r="QK216" s="10"/>
      <c r="QL216" s="10"/>
      <c r="QM216" s="10"/>
      <c r="QN216" s="10"/>
      <c r="QO216" s="10"/>
      <c r="QP216" s="10"/>
      <c r="QQ216" s="10"/>
      <c r="QR216" s="10"/>
      <c r="QS216" s="10"/>
      <c r="QT216" s="10"/>
      <c r="QU216" s="10"/>
      <c r="QV216" s="10"/>
      <c r="QW216" s="10"/>
      <c r="QX216" s="10"/>
      <c r="QY216" s="10"/>
      <c r="QZ216" s="10"/>
      <c r="RA216" s="10"/>
      <c r="RB216" s="10"/>
      <c r="RC216" s="10"/>
      <c r="RD216" s="10"/>
      <c r="RE216" s="10"/>
      <c r="RF216" s="10"/>
      <c r="RG216" s="10"/>
      <c r="RH216" s="10"/>
      <c r="RI216" s="10"/>
      <c r="RJ216" s="10"/>
      <c r="RK216" s="10"/>
      <c r="RL216" s="10"/>
      <c r="RM216" s="10"/>
      <c r="RN216" s="10"/>
      <c r="RO216" s="10"/>
      <c r="RP216" s="10"/>
      <c r="RQ216" s="10"/>
      <c r="RR216" s="10"/>
      <c r="RS216" s="10"/>
      <c r="RT216" s="10"/>
      <c r="RU216" s="10"/>
      <c r="RV216" s="10"/>
      <c r="RW216" s="10"/>
      <c r="RX216" s="10"/>
      <c r="RY216" s="10"/>
      <c r="RZ216" s="10"/>
      <c r="SA216" s="10"/>
      <c r="SB216" s="10"/>
      <c r="SC216" s="10"/>
      <c r="SD216" s="10"/>
      <c r="SE216" s="10"/>
      <c r="SF216" s="10"/>
      <c r="SG216" s="10"/>
      <c r="SH216" s="10"/>
      <c r="SI216" s="10"/>
      <c r="SJ216" s="10"/>
      <c r="SK216" s="10"/>
      <c r="SL216" s="10"/>
      <c r="SM216" s="10"/>
      <c r="SN216" s="10"/>
      <c r="SO216" s="10"/>
      <c r="SP216" s="10"/>
      <c r="SQ216" s="10"/>
      <c r="SR216" s="10"/>
      <c r="SS216" s="10"/>
      <c r="ST216" s="10"/>
      <c r="SU216" s="10"/>
      <c r="SV216" s="10"/>
      <c r="SW216" s="10"/>
      <c r="SX216" s="10"/>
      <c r="SY216" s="10"/>
      <c r="SZ216" s="10"/>
      <c r="TA216" s="10"/>
      <c r="TB216" s="10"/>
      <c r="TC216" s="10"/>
      <c r="TD216" s="10"/>
      <c r="TE216" s="10"/>
      <c r="TF216" s="10"/>
      <c r="TG216" s="10"/>
      <c r="TH216" s="10"/>
      <c r="TI216" s="10"/>
      <c r="TJ216" s="10"/>
      <c r="TK216" s="10"/>
      <c r="TL216" s="10"/>
      <c r="TM216" s="10"/>
      <c r="TN216" s="10"/>
      <c r="TO216" s="10"/>
      <c r="TP216" s="10"/>
      <c r="TQ216" s="10"/>
      <c r="TR216" s="10"/>
      <c r="TS216" s="8"/>
      <c r="TT216" s="8"/>
    </row>
    <row r="217" spans="1:540" ht="9.6" customHeight="1">
      <c r="A217" s="8"/>
      <c r="B217" s="8"/>
      <c r="C217" s="8"/>
      <c r="D217" s="8"/>
      <c r="E217" s="8"/>
      <c r="F217" s="8"/>
      <c r="G217" s="8"/>
      <c r="H217" s="8"/>
      <c r="I217" s="8"/>
      <c r="J217" s="8"/>
      <c r="K217" s="8"/>
      <c r="L217" s="8"/>
      <c r="M217" s="8"/>
      <c r="N217" s="8"/>
      <c r="O217" s="8"/>
      <c r="P217" s="8"/>
      <c r="Q217" s="8"/>
      <c r="R217" s="8"/>
      <c r="S217" s="8"/>
      <c r="T217" s="8"/>
      <c r="U217" s="8"/>
      <c r="V217" s="8"/>
      <c r="W217" s="8"/>
      <c r="X217" s="8"/>
      <c r="Y217" s="8"/>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8"/>
      <c r="AZ217" s="8"/>
      <c r="BA217" s="8"/>
      <c r="BB217" s="8"/>
      <c r="BC217" s="8"/>
      <c r="BD217" s="8"/>
      <c r="BE217" s="8"/>
      <c r="BF217" s="8"/>
      <c r="BG217" s="8"/>
      <c r="BH217" s="8"/>
      <c r="BI217" s="8"/>
      <c r="BJ217" s="8"/>
      <c r="BK217" s="8"/>
      <c r="BL217" s="8"/>
      <c r="BM217" s="8"/>
      <c r="BN217" s="8"/>
      <c r="BO217" s="8"/>
      <c r="BP217" s="8"/>
      <c r="BQ217" s="8"/>
      <c r="BR217" s="8"/>
      <c r="BS217" s="8"/>
      <c r="BT217" s="8"/>
      <c r="BU217" s="8"/>
      <c r="BV217" s="8"/>
      <c r="BW217" s="8"/>
      <c r="BX217" s="8"/>
      <c r="BY217" s="8"/>
      <c r="BZ217" s="8"/>
      <c r="CA217" s="8"/>
      <c r="CB217" s="8"/>
      <c r="CC217" s="8"/>
      <c r="CD217" s="8"/>
      <c r="CE217" s="8"/>
      <c r="CF217" s="8"/>
      <c r="CG217" s="8"/>
      <c r="CH217" s="8"/>
      <c r="CI217" s="8"/>
      <c r="CJ217" s="8"/>
      <c r="CK217" s="8"/>
      <c r="CL217" s="8"/>
      <c r="CM217" s="8"/>
      <c r="CN217" s="8"/>
      <c r="CO217" s="8"/>
      <c r="CP217" s="8"/>
      <c r="CQ217" s="8"/>
      <c r="CR217" s="8"/>
      <c r="CS217" s="8"/>
      <c r="CT217" s="8"/>
      <c r="CU217" s="13"/>
      <c r="CV217" s="41"/>
      <c r="CW217" s="25"/>
      <c r="CX217" s="28"/>
      <c r="CY217" s="28"/>
      <c r="CZ217" s="28"/>
      <c r="DA217" s="28"/>
      <c r="DB217" s="28"/>
      <c r="DC217" s="28"/>
      <c r="DD217" s="28"/>
      <c r="DE217" s="28"/>
      <c r="DF217" s="28"/>
      <c r="DG217" s="28"/>
      <c r="DH217" s="28"/>
      <c r="DI217" s="28"/>
      <c r="DJ217" s="28"/>
      <c r="DK217" s="28"/>
      <c r="DL217" s="28"/>
      <c r="DM217" s="28"/>
      <c r="DN217" s="28"/>
      <c r="DO217" s="28"/>
      <c r="DP217" s="28"/>
      <c r="DQ217" s="28"/>
      <c r="DR217" s="28"/>
      <c r="DS217" s="28"/>
      <c r="DT217" s="28"/>
      <c r="DU217" s="28"/>
      <c r="DV217" s="28"/>
      <c r="DW217" s="28"/>
      <c r="DX217" s="28"/>
      <c r="DY217" s="28"/>
      <c r="DZ217" s="28"/>
      <c r="EA217" s="28"/>
      <c r="EB217" s="28"/>
      <c r="EC217" s="28"/>
      <c r="ED217" s="28"/>
      <c r="EE217" s="28"/>
      <c r="EF217" s="28"/>
      <c r="EG217" s="28"/>
      <c r="EH217" s="28"/>
      <c r="EI217" s="28"/>
      <c r="EJ217" s="28"/>
      <c r="EK217" s="28"/>
      <c r="EL217" s="10"/>
      <c r="EM217" s="10"/>
      <c r="EN217" s="10"/>
      <c r="EO217" s="9"/>
      <c r="EP217" s="12"/>
      <c r="EQ217" s="14"/>
      <c r="ER217" s="8"/>
      <c r="ES217" s="8"/>
      <c r="ET217" s="8"/>
      <c r="EU217" s="8"/>
      <c r="EV217" s="8"/>
      <c r="EW217" s="8"/>
      <c r="EX217" s="8"/>
      <c r="EY217" s="8"/>
      <c r="EZ217" s="8"/>
      <c r="FA217" s="8"/>
      <c r="FB217" s="8"/>
      <c r="FC217" s="8"/>
      <c r="FD217" s="8"/>
      <c r="FE217" s="8"/>
      <c r="FF217" s="8"/>
      <c r="FG217" s="8"/>
      <c r="FH217" s="8"/>
      <c r="FI217" s="8"/>
      <c r="FJ217" s="8"/>
      <c r="FK217" s="8"/>
      <c r="FL217" s="8"/>
      <c r="FM217" s="8"/>
      <c r="FN217" s="8"/>
      <c r="FO217" s="8"/>
      <c r="FP217" s="8"/>
      <c r="FQ217" s="8"/>
      <c r="FR217" s="8"/>
      <c r="FS217" s="8"/>
      <c r="FT217" s="8"/>
      <c r="FU217" s="8"/>
      <c r="FV217" s="8"/>
      <c r="FW217" s="8"/>
      <c r="FX217" s="8"/>
      <c r="FY217" s="8"/>
      <c r="FZ217" s="8"/>
      <c r="GA217" s="8"/>
      <c r="GB217" s="8"/>
      <c r="GC217" s="8"/>
      <c r="GD217" s="8"/>
      <c r="GE217" s="8"/>
      <c r="GF217" s="8"/>
      <c r="GG217" s="8"/>
      <c r="GH217" s="8"/>
      <c r="GI217" s="8"/>
      <c r="GJ217" s="8"/>
      <c r="GK217" s="8"/>
      <c r="GL217" s="8"/>
      <c r="GM217" s="8"/>
      <c r="GN217" s="8"/>
      <c r="GO217" s="8"/>
      <c r="GP217" s="8"/>
      <c r="GQ217" s="8"/>
      <c r="GR217" s="8"/>
      <c r="GS217" s="8"/>
      <c r="GT217" s="8"/>
      <c r="GU217" s="8"/>
      <c r="GV217" s="8"/>
      <c r="GW217" s="8"/>
      <c r="GX217" s="8"/>
      <c r="GY217" s="8"/>
      <c r="GZ217" s="8"/>
      <c r="HA217" s="8"/>
      <c r="HB217" s="8"/>
      <c r="HC217" s="8"/>
      <c r="HD217" s="8"/>
      <c r="HE217" s="8"/>
      <c r="HF217" s="8"/>
      <c r="HG217" s="8"/>
      <c r="HH217" s="8"/>
      <c r="HI217" s="8"/>
      <c r="HJ217" s="8"/>
      <c r="HK217" s="8"/>
      <c r="HL217" s="8"/>
      <c r="HM217" s="8"/>
      <c r="HN217" s="8"/>
      <c r="HO217" s="8"/>
      <c r="HP217" s="8"/>
      <c r="HQ217" s="8"/>
      <c r="HR217" s="8"/>
      <c r="HS217" s="8"/>
      <c r="HT217" s="8"/>
      <c r="HU217" s="8"/>
      <c r="HV217" s="8"/>
      <c r="HW217" s="8"/>
      <c r="HX217" s="8"/>
      <c r="HY217" s="8"/>
      <c r="HZ217" s="8"/>
      <c r="IA217" s="8"/>
      <c r="IB217" s="8"/>
      <c r="IC217" s="8"/>
      <c r="ID217" s="8"/>
      <c r="IE217" s="8"/>
      <c r="IF217" s="8"/>
      <c r="IG217" s="8"/>
      <c r="IH217" s="8"/>
      <c r="II217" s="8"/>
      <c r="IJ217" s="8"/>
      <c r="IK217" s="8"/>
      <c r="IL217" s="8"/>
      <c r="IM217" s="8"/>
      <c r="IN217" s="8"/>
      <c r="IO217" s="8"/>
      <c r="IP217" s="8"/>
      <c r="IQ217" s="8"/>
      <c r="IR217" s="9"/>
      <c r="IS217" s="10"/>
      <c r="IT217" s="10"/>
      <c r="IU217" s="10"/>
      <c r="IV217" s="10"/>
      <c r="IW217" s="10"/>
      <c r="IX217" s="10"/>
      <c r="IY217" s="10"/>
      <c r="IZ217" s="10"/>
      <c r="JA217" s="10"/>
      <c r="JB217" s="10"/>
      <c r="JC217" s="10"/>
      <c r="JD217" s="10"/>
      <c r="JE217" s="10"/>
      <c r="JF217" s="10"/>
      <c r="JG217" s="10"/>
      <c r="JH217" s="10"/>
      <c r="JI217" s="10"/>
      <c r="JJ217" s="10"/>
      <c r="JK217" s="10"/>
      <c r="JL217" s="10"/>
      <c r="JM217" s="10"/>
      <c r="JN217" s="10"/>
      <c r="JO217" s="10"/>
      <c r="JP217" s="10"/>
      <c r="JQ217" s="10"/>
      <c r="JR217" s="10"/>
      <c r="JS217" s="10"/>
      <c r="JT217" s="10"/>
      <c r="JU217" s="10"/>
      <c r="JV217" s="10"/>
      <c r="JW217" s="10"/>
      <c r="JX217" s="10"/>
      <c r="JY217" s="10"/>
      <c r="JZ217" s="10"/>
      <c r="KA217" s="10"/>
      <c r="KB217" s="10"/>
      <c r="KC217" s="10"/>
      <c r="KD217" s="10"/>
      <c r="KE217" s="10"/>
      <c r="KF217" s="10"/>
      <c r="KG217" s="10"/>
      <c r="KH217" s="10"/>
      <c r="KI217" s="10"/>
      <c r="KJ217" s="10"/>
      <c r="KK217" s="10"/>
      <c r="KL217" s="10"/>
      <c r="KM217" s="10"/>
      <c r="KN217" s="10"/>
      <c r="KO217" s="10"/>
      <c r="KP217" s="10"/>
      <c r="KQ217" s="10"/>
      <c r="KR217" s="10"/>
      <c r="KS217" s="10"/>
      <c r="KT217" s="10"/>
      <c r="KU217" s="10"/>
      <c r="KV217" s="10"/>
      <c r="KW217" s="10"/>
      <c r="KX217" s="10"/>
      <c r="KY217" s="10"/>
      <c r="KZ217" s="10"/>
      <c r="LA217" s="10"/>
      <c r="LB217" s="10"/>
      <c r="LC217" s="10"/>
      <c r="LD217" s="10"/>
      <c r="LE217" s="10"/>
      <c r="LF217" s="10"/>
      <c r="LG217" s="10"/>
      <c r="LH217" s="10"/>
      <c r="LI217" s="10"/>
      <c r="LJ217" s="10"/>
      <c r="LK217" s="10"/>
      <c r="LL217" s="10"/>
      <c r="LM217" s="10"/>
      <c r="LN217" s="10"/>
      <c r="LO217" s="10"/>
      <c r="LP217" s="10"/>
      <c r="LQ217" s="10"/>
      <c r="LR217" s="10"/>
      <c r="LS217" s="10"/>
      <c r="LT217" s="10"/>
      <c r="LU217" s="10"/>
      <c r="LV217" s="10"/>
      <c r="LW217" s="10"/>
      <c r="LX217" s="10"/>
      <c r="LY217" s="10"/>
      <c r="LZ217" s="10"/>
      <c r="MA217" s="10"/>
      <c r="MB217" s="10"/>
      <c r="MC217" s="10"/>
      <c r="MD217" s="10"/>
      <c r="ME217" s="10"/>
      <c r="MF217" s="10"/>
      <c r="MG217" s="10"/>
      <c r="MH217" s="10"/>
      <c r="MI217" s="10"/>
      <c r="MJ217" s="10"/>
      <c r="MK217" s="10"/>
      <c r="ML217" s="10"/>
      <c r="MM217" s="10"/>
      <c r="MN217" s="10"/>
      <c r="MO217" s="10"/>
      <c r="MP217" s="10"/>
      <c r="MQ217" s="10"/>
      <c r="MR217" s="10"/>
      <c r="MS217" s="10"/>
      <c r="MT217" s="10"/>
      <c r="MU217" s="10"/>
      <c r="MV217" s="10"/>
      <c r="MW217" s="10"/>
      <c r="MX217" s="10"/>
      <c r="MY217" s="10"/>
      <c r="MZ217" s="10"/>
      <c r="NA217" s="10"/>
      <c r="NB217" s="10"/>
      <c r="NC217" s="10"/>
      <c r="ND217" s="10"/>
      <c r="NE217" s="10"/>
      <c r="NF217" s="10"/>
      <c r="NG217" s="17"/>
      <c r="NH217" s="13"/>
      <c r="NI217" s="12"/>
      <c r="NJ217" s="12"/>
      <c r="NK217" s="12"/>
      <c r="NL217" s="12"/>
      <c r="NM217" s="12"/>
      <c r="NN217" s="12"/>
      <c r="NO217" s="12"/>
      <c r="NP217" s="12"/>
      <c r="NQ217" s="12"/>
      <c r="NR217" s="12"/>
      <c r="NS217" s="12"/>
      <c r="NT217" s="12"/>
      <c r="NU217" s="12"/>
      <c r="NV217" s="12"/>
      <c r="NW217" s="12"/>
      <c r="NX217" s="12"/>
      <c r="NY217" s="12"/>
      <c r="NZ217" s="12"/>
      <c r="OA217" s="12"/>
      <c r="OB217" s="12"/>
      <c r="OC217" s="12"/>
      <c r="OD217" s="12"/>
      <c r="OE217" s="12"/>
      <c r="OF217" s="12"/>
      <c r="OG217" s="12"/>
      <c r="OH217" s="12"/>
      <c r="OI217" s="12"/>
      <c r="OJ217" s="12"/>
      <c r="OK217" s="12"/>
      <c r="OL217" s="12"/>
      <c r="OM217" s="12"/>
      <c r="ON217" s="12"/>
      <c r="OO217" s="12"/>
      <c r="OP217" s="12"/>
      <c r="OQ217" s="12"/>
      <c r="OR217" s="12"/>
      <c r="OS217" s="12"/>
      <c r="OT217" s="12"/>
      <c r="OU217" s="12"/>
      <c r="OV217" s="12"/>
      <c r="OW217" s="12"/>
      <c r="OX217" s="12"/>
      <c r="OY217" s="14"/>
      <c r="OZ217" s="23"/>
      <c r="PA217" s="19"/>
      <c r="PB217" s="10"/>
      <c r="PC217" s="10"/>
      <c r="PD217" s="10"/>
      <c r="PE217" s="10"/>
      <c r="PF217" s="10"/>
      <c r="PG217" s="10"/>
      <c r="PH217" s="10"/>
      <c r="PI217" s="10"/>
      <c r="PJ217" s="10"/>
      <c r="PK217" s="10"/>
      <c r="PL217" s="10"/>
      <c r="PM217" s="10"/>
      <c r="PN217" s="10"/>
      <c r="PO217" s="10"/>
      <c r="PP217" s="10"/>
      <c r="PQ217" s="10"/>
      <c r="PR217" s="10"/>
      <c r="PS217" s="10"/>
      <c r="PT217" s="10"/>
      <c r="PU217" s="10"/>
      <c r="PV217" s="10"/>
      <c r="PW217" s="10"/>
      <c r="PX217" s="10"/>
      <c r="PY217" s="10"/>
      <c r="PZ217" s="10"/>
      <c r="QA217" s="10"/>
      <c r="QB217" s="10"/>
      <c r="QC217" s="10"/>
      <c r="QD217" s="10"/>
      <c r="QE217" s="10"/>
      <c r="QF217" s="10"/>
      <c r="QG217" s="10"/>
      <c r="QH217" s="10"/>
      <c r="QI217" s="10"/>
      <c r="QJ217" s="10"/>
      <c r="QK217" s="10"/>
      <c r="QL217" s="10"/>
      <c r="QM217" s="10"/>
      <c r="QN217" s="10"/>
      <c r="QO217" s="10"/>
      <c r="QP217" s="10"/>
      <c r="QQ217" s="10"/>
      <c r="QR217" s="10"/>
      <c r="QS217" s="10"/>
      <c r="QT217" s="10"/>
      <c r="QU217" s="10"/>
      <c r="QV217" s="10"/>
      <c r="QW217" s="10"/>
      <c r="QX217" s="10"/>
      <c r="QY217" s="10"/>
      <c r="QZ217" s="10"/>
      <c r="RA217" s="10"/>
      <c r="RB217" s="10"/>
      <c r="RC217" s="10"/>
      <c r="RD217" s="10"/>
      <c r="RE217" s="10"/>
      <c r="RF217" s="10"/>
      <c r="RG217" s="10"/>
      <c r="RH217" s="10"/>
      <c r="RI217" s="10"/>
      <c r="RJ217" s="10"/>
      <c r="RK217" s="10"/>
      <c r="RL217" s="10"/>
      <c r="RM217" s="10"/>
      <c r="RN217" s="10"/>
      <c r="RO217" s="10"/>
      <c r="RP217" s="10"/>
      <c r="RQ217" s="10"/>
      <c r="RR217" s="10"/>
      <c r="RS217" s="10"/>
      <c r="RT217" s="10"/>
      <c r="RU217" s="10"/>
      <c r="RV217" s="10"/>
      <c r="RW217" s="10"/>
      <c r="RX217" s="10"/>
      <c r="RY217" s="10"/>
      <c r="RZ217" s="10"/>
      <c r="SA217" s="10"/>
      <c r="SB217" s="10"/>
      <c r="SC217" s="10"/>
      <c r="SD217" s="10"/>
      <c r="SE217" s="10"/>
      <c r="SF217" s="10"/>
      <c r="SG217" s="10"/>
      <c r="SH217" s="10"/>
      <c r="SI217" s="10"/>
      <c r="SJ217" s="10"/>
      <c r="SK217" s="10"/>
      <c r="SL217" s="10"/>
      <c r="SM217" s="10"/>
      <c r="SN217" s="10"/>
      <c r="SO217" s="10"/>
      <c r="SP217" s="10"/>
      <c r="SQ217" s="10"/>
      <c r="SR217" s="10"/>
      <c r="SS217" s="10"/>
      <c r="ST217" s="10"/>
      <c r="SU217" s="10"/>
      <c r="SV217" s="10"/>
      <c r="SW217" s="10"/>
      <c r="SX217" s="10"/>
      <c r="SY217" s="10"/>
      <c r="SZ217" s="10"/>
      <c r="TA217" s="10"/>
      <c r="TB217" s="10"/>
      <c r="TC217" s="10"/>
      <c r="TD217" s="10"/>
      <c r="TE217" s="10"/>
      <c r="TF217" s="10"/>
      <c r="TG217" s="10"/>
      <c r="TH217" s="10"/>
      <c r="TI217" s="10"/>
      <c r="TJ217" s="10"/>
      <c r="TK217" s="10"/>
      <c r="TL217" s="10"/>
      <c r="TM217" s="10"/>
      <c r="TN217" s="10"/>
      <c r="TO217" s="10"/>
      <c r="TP217" s="10"/>
      <c r="TQ217" s="10"/>
      <c r="TR217" s="10"/>
      <c r="TS217" s="8"/>
      <c r="TT217" s="8"/>
    </row>
    <row r="218" spans="1:540" ht="9.6" customHeight="1">
      <c r="A218" s="8"/>
      <c r="B218" s="8"/>
      <c r="C218" s="8"/>
      <c r="D218" s="8"/>
      <c r="E218" s="8"/>
      <c r="F218" s="8"/>
      <c r="G218" s="8"/>
      <c r="H218" s="8"/>
      <c r="I218" s="8"/>
      <c r="J218" s="8"/>
      <c r="K218" s="8"/>
      <c r="L218" s="8"/>
      <c r="M218" s="8"/>
      <c r="N218" s="8"/>
      <c r="O218" s="8"/>
      <c r="P218" s="8"/>
      <c r="Q218" s="8"/>
      <c r="R218" s="8"/>
      <c r="S218" s="8"/>
      <c r="T218" s="8"/>
      <c r="U218" s="8"/>
      <c r="V218" s="8"/>
      <c r="W218" s="8"/>
      <c r="X218" s="8"/>
      <c r="Y218" s="8"/>
      <c r="Z218" s="8"/>
      <c r="AA218" s="8"/>
      <c r="AB218" s="8"/>
      <c r="AC218" s="8"/>
      <c r="AD218" s="8"/>
      <c r="AE218" s="8"/>
      <c r="AF218" s="8"/>
      <c r="AG218" s="8"/>
      <c r="AH218" s="8"/>
      <c r="AI218" s="8"/>
      <c r="AJ218" s="8"/>
      <c r="AK218" s="8"/>
      <c r="AL218" s="8"/>
      <c r="AM218" s="8"/>
      <c r="AN218" s="8"/>
      <c r="AO218" s="8"/>
      <c r="AP218" s="8"/>
      <c r="AQ218" s="8"/>
      <c r="AR218" s="8"/>
      <c r="AS218" s="8"/>
      <c r="AT218" s="8"/>
      <c r="AU218" s="8"/>
      <c r="AV218" s="8"/>
      <c r="AW218" s="8"/>
      <c r="AX218" s="8"/>
      <c r="AY218" s="8"/>
      <c r="AZ218" s="8"/>
      <c r="BA218" s="8"/>
      <c r="BB218" s="8"/>
      <c r="BC218" s="8"/>
      <c r="BD218" s="8"/>
      <c r="BE218" s="8"/>
      <c r="BF218" s="8"/>
      <c r="BG218" s="8"/>
      <c r="BH218" s="8"/>
      <c r="BI218" s="8"/>
      <c r="BJ218" s="8"/>
      <c r="BK218" s="8"/>
      <c r="BL218" s="8"/>
      <c r="BM218" s="8"/>
      <c r="BN218" s="8"/>
      <c r="BO218" s="8"/>
      <c r="BP218" s="8"/>
      <c r="BQ218" s="8"/>
      <c r="BR218" s="8"/>
      <c r="BS218" s="8"/>
      <c r="BT218" s="8"/>
      <c r="BU218" s="8"/>
      <c r="BV218" s="8"/>
      <c r="BW218" s="8"/>
      <c r="BX218" s="8"/>
      <c r="BY218" s="8"/>
      <c r="BZ218" s="8"/>
      <c r="CA218" s="8"/>
      <c r="CB218" s="8"/>
      <c r="CC218" s="8"/>
      <c r="CD218" s="8"/>
      <c r="CE218" s="8"/>
      <c r="CF218" s="8"/>
      <c r="CG218" s="8"/>
      <c r="CH218" s="8"/>
      <c r="CI218" s="8"/>
      <c r="CJ218" s="8"/>
      <c r="CK218" s="8"/>
      <c r="CL218" s="8"/>
      <c r="CM218" s="8"/>
      <c r="CN218" s="8"/>
      <c r="CO218" s="8"/>
      <c r="CP218" s="8"/>
      <c r="CQ218" s="8"/>
      <c r="CR218" s="8"/>
      <c r="CS218" s="14"/>
      <c r="CT218" s="13"/>
      <c r="CU218" s="23"/>
      <c r="CV218" s="25"/>
      <c r="CW218" s="28"/>
      <c r="CX218" s="28"/>
      <c r="CY218" s="28"/>
      <c r="CZ218" s="28"/>
      <c r="DA218" s="28"/>
      <c r="DB218" s="28"/>
      <c r="DC218" s="28"/>
      <c r="DD218" s="28"/>
      <c r="DE218" s="28"/>
      <c r="DF218" s="28"/>
      <c r="DG218" s="28"/>
      <c r="DH218" s="28"/>
      <c r="DI218" s="28"/>
      <c r="DJ218" s="28"/>
      <c r="DK218" s="28"/>
      <c r="DL218" s="28"/>
      <c r="DM218" s="28"/>
      <c r="DN218" s="28"/>
      <c r="DO218" s="28"/>
      <c r="DP218" s="28"/>
      <c r="DQ218" s="28"/>
      <c r="DR218" s="28"/>
      <c r="DS218" s="28"/>
      <c r="DT218" s="28"/>
      <c r="DU218" s="28"/>
      <c r="DV218" s="28"/>
      <c r="DW218" s="28"/>
      <c r="DX218" s="28"/>
      <c r="DY218" s="28"/>
      <c r="DZ218" s="28"/>
      <c r="EA218" s="28"/>
      <c r="EB218" s="28"/>
      <c r="EC218" s="28"/>
      <c r="ED218" s="28"/>
      <c r="EE218" s="28"/>
      <c r="EF218" s="28"/>
      <c r="EG218" s="28"/>
      <c r="EH218" s="28"/>
      <c r="EI218" s="28"/>
      <c r="EJ218" s="28"/>
      <c r="EK218" s="28"/>
      <c r="EL218" s="28"/>
      <c r="EM218" s="28"/>
      <c r="EN218" s="28"/>
      <c r="EO218" s="10"/>
      <c r="EP218" s="28"/>
      <c r="EQ218" s="9"/>
      <c r="ER218" s="23"/>
      <c r="ES218" s="13"/>
      <c r="ET218" s="14"/>
      <c r="EU218" s="8"/>
      <c r="EV218" s="8"/>
      <c r="EW218" s="8"/>
      <c r="EX218" s="8"/>
      <c r="EY218" s="8"/>
      <c r="EZ218" s="8"/>
      <c r="FA218" s="8"/>
      <c r="FB218" s="8"/>
      <c r="FC218" s="8"/>
      <c r="FD218" s="8"/>
      <c r="FE218" s="8"/>
      <c r="FF218" s="8"/>
      <c r="FG218" s="8"/>
      <c r="FH218" s="8"/>
      <c r="FI218" s="8"/>
      <c r="FJ218" s="8"/>
      <c r="FK218" s="8"/>
      <c r="FL218" s="8"/>
      <c r="FM218" s="8"/>
      <c r="FN218" s="8"/>
      <c r="FO218" s="8"/>
      <c r="FP218" s="8"/>
      <c r="FQ218" s="8"/>
      <c r="FR218" s="8"/>
      <c r="FS218" s="8"/>
      <c r="FT218" s="8"/>
      <c r="FU218" s="8"/>
      <c r="FV218" s="8"/>
      <c r="FW218" s="8"/>
      <c r="FX218" s="8"/>
      <c r="FY218" s="8"/>
      <c r="FZ218" s="8"/>
      <c r="GA218" s="8"/>
      <c r="GB218" s="8"/>
      <c r="GC218" s="8"/>
      <c r="GD218" s="8"/>
      <c r="GE218" s="8"/>
      <c r="GF218" s="8"/>
      <c r="GG218" s="8"/>
      <c r="GH218" s="8"/>
      <c r="GI218" s="8"/>
      <c r="GJ218" s="8"/>
      <c r="GK218" s="8"/>
      <c r="GL218" s="8"/>
      <c r="GM218" s="8"/>
      <c r="GN218" s="8"/>
      <c r="GO218" s="8"/>
      <c r="GP218" s="8"/>
      <c r="GQ218" s="8"/>
      <c r="GR218" s="8"/>
      <c r="GS218" s="8"/>
      <c r="GT218" s="8"/>
      <c r="GU218" s="8"/>
      <c r="GV218" s="8"/>
      <c r="GW218" s="8"/>
      <c r="GX218" s="8"/>
      <c r="GY218" s="8"/>
      <c r="GZ218" s="8"/>
      <c r="HA218" s="8"/>
      <c r="HB218" s="8"/>
      <c r="HC218" s="8"/>
      <c r="HD218" s="8"/>
      <c r="HE218" s="8"/>
      <c r="HF218" s="8"/>
      <c r="HG218" s="8"/>
      <c r="HH218" s="8"/>
      <c r="HI218" s="8"/>
      <c r="HJ218" s="8"/>
      <c r="HK218" s="8"/>
      <c r="HL218" s="8"/>
      <c r="HM218" s="8"/>
      <c r="HN218" s="8"/>
      <c r="HO218" s="8"/>
      <c r="HP218" s="8"/>
      <c r="HQ218" s="8"/>
      <c r="HR218" s="8"/>
      <c r="HS218" s="8"/>
      <c r="HT218" s="8"/>
      <c r="HU218" s="8"/>
      <c r="HV218" s="8"/>
      <c r="HW218" s="8"/>
      <c r="HX218" s="8"/>
      <c r="HY218" s="8"/>
      <c r="HZ218" s="8"/>
      <c r="IA218" s="8"/>
      <c r="IB218" s="8"/>
      <c r="IC218" s="8"/>
      <c r="ID218" s="8"/>
      <c r="IE218" s="8"/>
      <c r="IF218" s="8"/>
      <c r="IG218" s="8"/>
      <c r="IH218" s="8"/>
      <c r="II218" s="8"/>
      <c r="IJ218" s="8"/>
      <c r="IK218" s="8"/>
      <c r="IL218" s="8"/>
      <c r="IM218" s="8"/>
      <c r="IN218" s="8"/>
      <c r="IO218" s="8"/>
      <c r="IP218" s="8"/>
      <c r="IQ218" s="8"/>
      <c r="IR218" s="9"/>
      <c r="IS218" s="10"/>
      <c r="IT218" s="10"/>
      <c r="IU218" s="10"/>
      <c r="IV218" s="10"/>
      <c r="IW218" s="10"/>
      <c r="IX218" s="10"/>
      <c r="IY218" s="10"/>
      <c r="IZ218" s="10"/>
      <c r="JA218" s="10"/>
      <c r="JB218" s="10"/>
      <c r="JC218" s="10"/>
      <c r="JD218" s="10"/>
      <c r="JE218" s="10"/>
      <c r="JF218" s="10"/>
      <c r="JG218" s="10"/>
      <c r="JH218" s="10"/>
      <c r="JI218" s="10"/>
      <c r="JJ218" s="10"/>
      <c r="JK218" s="10"/>
      <c r="JL218" s="10"/>
      <c r="JM218" s="10"/>
      <c r="JN218" s="10"/>
      <c r="JO218" s="10"/>
      <c r="JP218" s="10"/>
      <c r="JQ218" s="10"/>
      <c r="JR218" s="10"/>
      <c r="JS218" s="10"/>
      <c r="JT218" s="10"/>
      <c r="JU218" s="10"/>
      <c r="JV218" s="10"/>
      <c r="JW218" s="10"/>
      <c r="JX218" s="10"/>
      <c r="JY218" s="10"/>
      <c r="JZ218" s="10"/>
      <c r="KA218" s="10"/>
      <c r="KB218" s="10"/>
      <c r="KC218" s="10"/>
      <c r="KD218" s="10"/>
      <c r="KE218" s="10"/>
      <c r="KF218" s="10"/>
      <c r="KG218" s="10"/>
      <c r="KH218" s="10"/>
      <c r="KI218" s="10"/>
      <c r="KJ218" s="10"/>
      <c r="KK218" s="10"/>
      <c r="KL218" s="10"/>
      <c r="KM218" s="10"/>
      <c r="KN218" s="10"/>
      <c r="KO218" s="10"/>
      <c r="KP218" s="10"/>
      <c r="KQ218" s="10"/>
      <c r="KR218" s="10"/>
      <c r="KS218" s="10"/>
      <c r="KT218" s="10"/>
      <c r="KU218" s="10"/>
      <c r="KV218" s="10"/>
      <c r="KW218" s="10"/>
      <c r="KX218" s="10"/>
      <c r="KY218" s="10"/>
      <c r="KZ218" s="10"/>
      <c r="LA218" s="10"/>
      <c r="LB218" s="10"/>
      <c r="LC218" s="10"/>
      <c r="LD218" s="10"/>
      <c r="LE218" s="10"/>
      <c r="LF218" s="10"/>
      <c r="LG218" s="10"/>
      <c r="LH218" s="10"/>
      <c r="LI218" s="10"/>
      <c r="LJ218" s="10"/>
      <c r="LK218" s="10"/>
      <c r="LL218" s="10"/>
      <c r="LM218" s="10"/>
      <c r="LN218" s="10"/>
      <c r="LO218" s="10"/>
      <c r="LP218" s="10"/>
      <c r="LQ218" s="10"/>
      <c r="LR218" s="10"/>
      <c r="LS218" s="10"/>
      <c r="LT218" s="10"/>
      <c r="LU218" s="10"/>
      <c r="LV218" s="10"/>
      <c r="LW218" s="10"/>
      <c r="LX218" s="10"/>
      <c r="LY218" s="10"/>
      <c r="LZ218" s="10"/>
      <c r="MA218" s="10"/>
      <c r="MB218" s="10"/>
      <c r="MC218" s="10"/>
      <c r="MD218" s="10"/>
      <c r="ME218" s="10"/>
      <c r="MF218" s="10"/>
      <c r="MG218" s="10"/>
      <c r="MH218" s="10"/>
      <c r="MI218" s="10"/>
      <c r="MJ218" s="10"/>
      <c r="MK218" s="10"/>
      <c r="ML218" s="10"/>
      <c r="MM218" s="10"/>
      <c r="MN218" s="10"/>
      <c r="MO218" s="10"/>
      <c r="MP218" s="10"/>
      <c r="MQ218" s="10"/>
      <c r="MR218" s="10"/>
      <c r="MS218" s="10"/>
      <c r="MT218" s="10"/>
      <c r="MU218" s="10"/>
      <c r="MV218" s="10"/>
      <c r="MW218" s="10"/>
      <c r="MX218" s="10"/>
      <c r="MY218" s="10"/>
      <c r="MZ218" s="10"/>
      <c r="NA218" s="10"/>
      <c r="NB218" s="10"/>
      <c r="NC218" s="10"/>
      <c r="ND218" s="10"/>
      <c r="NE218" s="10"/>
      <c r="NF218" s="10"/>
      <c r="NG218" s="10"/>
      <c r="NH218" s="19"/>
      <c r="NI218" s="12"/>
      <c r="NJ218" s="12"/>
      <c r="NK218" s="12"/>
      <c r="NL218" s="12"/>
      <c r="NM218" s="12"/>
      <c r="NN218" s="12"/>
      <c r="NO218" s="12"/>
      <c r="NP218" s="12"/>
      <c r="NQ218" s="12"/>
      <c r="NR218" s="12"/>
      <c r="NS218" s="12"/>
      <c r="NT218" s="12"/>
      <c r="NU218" s="12"/>
      <c r="NV218" s="12"/>
      <c r="NW218" s="12"/>
      <c r="NX218" s="12"/>
      <c r="NY218" s="12"/>
      <c r="NZ218" s="12"/>
      <c r="OA218" s="12"/>
      <c r="OB218" s="12"/>
      <c r="OC218" s="12"/>
      <c r="OD218" s="12"/>
      <c r="OE218" s="12"/>
      <c r="OF218" s="12"/>
      <c r="OG218" s="12"/>
      <c r="OH218" s="12"/>
      <c r="OI218" s="12"/>
      <c r="OJ218" s="12"/>
      <c r="OK218" s="12"/>
      <c r="OL218" s="12"/>
      <c r="OM218" s="12"/>
      <c r="ON218" s="12"/>
      <c r="OO218" s="12"/>
      <c r="OP218" s="12"/>
      <c r="OQ218" s="12"/>
      <c r="OR218" s="12"/>
      <c r="OS218" s="12"/>
      <c r="OT218" s="12"/>
      <c r="OU218" s="12"/>
      <c r="OV218" s="12"/>
      <c r="OW218" s="12"/>
      <c r="OX218" s="12"/>
      <c r="OY218" s="14"/>
      <c r="OZ218" s="14"/>
      <c r="PA218" s="14"/>
      <c r="PB218" s="18"/>
      <c r="PC218" s="17"/>
      <c r="PD218" s="19"/>
      <c r="PE218" s="10"/>
      <c r="PF218" s="10"/>
      <c r="PG218" s="10"/>
      <c r="PH218" s="10"/>
      <c r="PI218" s="10"/>
      <c r="PJ218" s="10"/>
      <c r="PK218" s="10"/>
      <c r="PL218" s="10"/>
      <c r="PM218" s="10"/>
      <c r="PN218" s="10"/>
      <c r="PO218" s="10"/>
      <c r="PP218" s="10"/>
      <c r="PQ218" s="10"/>
      <c r="PR218" s="10"/>
      <c r="PS218" s="10"/>
      <c r="PT218" s="10"/>
      <c r="PU218" s="10"/>
      <c r="PV218" s="10"/>
      <c r="PW218" s="10"/>
      <c r="PX218" s="10"/>
      <c r="PY218" s="10"/>
      <c r="PZ218" s="10"/>
      <c r="QA218" s="10"/>
      <c r="QB218" s="10"/>
      <c r="QC218" s="10"/>
      <c r="QD218" s="10"/>
      <c r="QE218" s="10"/>
      <c r="QF218" s="10"/>
      <c r="QG218" s="10"/>
      <c r="QH218" s="10"/>
      <c r="QI218" s="10"/>
      <c r="QJ218" s="10"/>
      <c r="QK218" s="10"/>
      <c r="QL218" s="10"/>
      <c r="QM218" s="10"/>
      <c r="QN218" s="10"/>
      <c r="QO218" s="10"/>
      <c r="QP218" s="10"/>
      <c r="QQ218" s="10"/>
      <c r="QR218" s="10"/>
      <c r="QS218" s="10"/>
      <c r="QT218" s="10"/>
      <c r="QU218" s="10"/>
      <c r="QV218" s="10"/>
      <c r="QW218" s="10"/>
      <c r="QX218" s="10"/>
      <c r="QY218" s="10"/>
      <c r="QZ218" s="10"/>
      <c r="RA218" s="10"/>
      <c r="RB218" s="10"/>
      <c r="RC218" s="10"/>
      <c r="RD218" s="10"/>
      <c r="RE218" s="10"/>
      <c r="RF218" s="10"/>
      <c r="RG218" s="10"/>
      <c r="RH218" s="10"/>
      <c r="RI218" s="10"/>
      <c r="RJ218" s="10"/>
      <c r="RK218" s="10"/>
      <c r="RL218" s="10"/>
      <c r="RM218" s="10"/>
      <c r="RN218" s="10"/>
      <c r="RO218" s="10"/>
      <c r="RP218" s="10"/>
      <c r="RQ218" s="10"/>
      <c r="RR218" s="10"/>
      <c r="RS218" s="10"/>
      <c r="RT218" s="10"/>
      <c r="RU218" s="10"/>
      <c r="RV218" s="10"/>
      <c r="RW218" s="10"/>
      <c r="RX218" s="10"/>
      <c r="RY218" s="10"/>
      <c r="RZ218" s="10"/>
      <c r="SA218" s="10"/>
      <c r="SB218" s="10"/>
      <c r="SC218" s="10"/>
      <c r="SD218" s="10"/>
      <c r="SE218" s="10"/>
      <c r="SF218" s="10"/>
      <c r="SG218" s="10"/>
      <c r="SH218" s="10"/>
      <c r="SI218" s="10"/>
      <c r="SJ218" s="10"/>
      <c r="SK218" s="10"/>
      <c r="SL218" s="10"/>
      <c r="SM218" s="10"/>
      <c r="SN218" s="10"/>
      <c r="SO218" s="10"/>
      <c r="SP218" s="10"/>
      <c r="SQ218" s="10"/>
      <c r="SR218" s="10"/>
      <c r="SS218" s="10"/>
      <c r="ST218" s="10"/>
      <c r="SU218" s="10"/>
      <c r="SV218" s="10"/>
      <c r="SW218" s="10"/>
      <c r="SX218" s="10"/>
      <c r="SY218" s="10"/>
      <c r="SZ218" s="10"/>
      <c r="TA218" s="10"/>
      <c r="TB218" s="10"/>
      <c r="TC218" s="10"/>
      <c r="TD218" s="10"/>
      <c r="TE218" s="10"/>
      <c r="TF218" s="10"/>
      <c r="TG218" s="10"/>
      <c r="TH218" s="10"/>
      <c r="TI218" s="10"/>
      <c r="TJ218" s="10"/>
      <c r="TK218" s="10"/>
      <c r="TL218" s="10"/>
      <c r="TM218" s="10"/>
      <c r="TN218" s="10"/>
      <c r="TO218" s="10"/>
      <c r="TP218" s="10"/>
      <c r="TQ218" s="10"/>
      <c r="TR218" s="10"/>
      <c r="TS218" s="8"/>
      <c r="TT218" s="8"/>
    </row>
    <row r="219" spans="1:540" ht="9.6" customHeight="1">
      <c r="A219" s="8"/>
      <c r="B219" s="8"/>
      <c r="C219" s="8"/>
      <c r="D219" s="8"/>
      <c r="E219" s="8"/>
      <c r="F219" s="8"/>
      <c r="G219" s="8"/>
      <c r="H219" s="8"/>
      <c r="I219" s="8"/>
      <c r="J219" s="8"/>
      <c r="K219" s="8"/>
      <c r="L219" s="8"/>
      <c r="M219" s="8"/>
      <c r="N219" s="8"/>
      <c r="O219" s="8"/>
      <c r="P219" s="8"/>
      <c r="Q219" s="8"/>
      <c r="R219" s="8"/>
      <c r="S219" s="8"/>
      <c r="T219" s="8"/>
      <c r="U219" s="8"/>
      <c r="V219" s="8"/>
      <c r="W219" s="8"/>
      <c r="X219" s="8"/>
      <c r="Y219" s="8"/>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8"/>
      <c r="AZ219" s="8"/>
      <c r="BA219" s="8"/>
      <c r="BB219" s="8"/>
      <c r="BC219" s="8"/>
      <c r="BD219" s="8"/>
      <c r="BE219" s="8"/>
      <c r="BF219" s="8"/>
      <c r="BG219" s="8"/>
      <c r="BH219" s="8"/>
      <c r="BI219" s="8"/>
      <c r="BJ219" s="8"/>
      <c r="BK219" s="8"/>
      <c r="BL219" s="8"/>
      <c r="BM219" s="8"/>
      <c r="BN219" s="8"/>
      <c r="BO219" s="8"/>
      <c r="BP219" s="8"/>
      <c r="BQ219" s="8"/>
      <c r="BR219" s="8"/>
      <c r="BS219" s="8"/>
      <c r="BT219" s="8"/>
      <c r="BU219" s="8"/>
      <c r="BV219" s="8"/>
      <c r="BW219" s="8"/>
      <c r="BX219" s="8"/>
      <c r="BY219" s="8"/>
      <c r="BZ219" s="8"/>
      <c r="CA219" s="8"/>
      <c r="CB219" s="8"/>
      <c r="CC219" s="8"/>
      <c r="CD219" s="8"/>
      <c r="CE219" s="8"/>
      <c r="CF219" s="8"/>
      <c r="CG219" s="8"/>
      <c r="CH219" s="8"/>
      <c r="CI219" s="8"/>
      <c r="CJ219" s="8"/>
      <c r="CK219" s="8"/>
      <c r="CL219" s="8"/>
      <c r="CM219" s="8"/>
      <c r="CN219" s="8"/>
      <c r="CO219" s="8"/>
      <c r="CP219" s="8"/>
      <c r="CQ219" s="14"/>
      <c r="CR219" s="18"/>
      <c r="CS219" s="17"/>
      <c r="CT219" s="19"/>
      <c r="CU219" s="10"/>
      <c r="CV219" s="28"/>
      <c r="CW219" s="28"/>
      <c r="CX219" s="28"/>
      <c r="CY219" s="28"/>
      <c r="CZ219" s="28"/>
      <c r="DA219" s="28"/>
      <c r="DB219" s="28"/>
      <c r="DC219" s="28"/>
      <c r="DD219" s="28"/>
      <c r="DE219" s="28"/>
      <c r="DF219" s="28"/>
      <c r="DG219" s="28"/>
      <c r="DH219" s="28"/>
      <c r="DI219" s="28"/>
      <c r="DJ219" s="28"/>
      <c r="DK219" s="28"/>
      <c r="DL219" s="28"/>
      <c r="DM219" s="28"/>
      <c r="DN219" s="28"/>
      <c r="DO219" s="28"/>
      <c r="DP219" s="28"/>
      <c r="DQ219" s="28"/>
      <c r="DR219" s="28"/>
      <c r="DS219" s="28"/>
      <c r="DT219" s="28"/>
      <c r="DU219" s="28"/>
      <c r="DV219" s="28"/>
      <c r="DW219" s="28"/>
      <c r="DX219" s="28"/>
      <c r="DY219" s="28"/>
      <c r="DZ219" s="28"/>
      <c r="EA219" s="28"/>
      <c r="EB219" s="28"/>
      <c r="EC219" s="28"/>
      <c r="ED219" s="28"/>
      <c r="EE219" s="28"/>
      <c r="EF219" s="28"/>
      <c r="EG219" s="28"/>
      <c r="EH219" s="28"/>
      <c r="EI219" s="28"/>
      <c r="EJ219" s="28"/>
      <c r="EK219" s="28"/>
      <c r="EL219" s="28"/>
      <c r="EM219" s="28"/>
      <c r="EN219" s="28"/>
      <c r="EO219" s="28"/>
      <c r="EP219" s="28"/>
      <c r="EQ219" s="28"/>
      <c r="ER219" s="10"/>
      <c r="ES219" s="73"/>
      <c r="ET219" s="9"/>
      <c r="EU219" s="34"/>
      <c r="EV219" s="12"/>
      <c r="EW219" s="8"/>
      <c r="EX219" s="8"/>
      <c r="EY219" s="8"/>
      <c r="EZ219" s="8"/>
      <c r="FA219" s="8"/>
      <c r="FB219" s="8"/>
      <c r="FC219" s="8"/>
      <c r="FD219" s="8"/>
      <c r="FE219" s="8"/>
      <c r="FF219" s="8"/>
      <c r="FG219" s="8"/>
      <c r="FH219" s="8"/>
      <c r="FI219" s="8"/>
      <c r="FJ219" s="8"/>
      <c r="FK219" s="8"/>
      <c r="FL219" s="8"/>
      <c r="FM219" s="8"/>
      <c r="FN219" s="8"/>
      <c r="FO219" s="8"/>
      <c r="FP219" s="8"/>
      <c r="FQ219" s="8"/>
      <c r="FR219" s="8"/>
      <c r="FS219" s="8"/>
      <c r="FT219" s="8"/>
      <c r="FU219" s="8"/>
      <c r="FV219" s="8"/>
      <c r="FW219" s="8"/>
      <c r="FX219" s="8"/>
      <c r="FY219" s="8"/>
      <c r="FZ219" s="8"/>
      <c r="GA219" s="8"/>
      <c r="GB219" s="8"/>
      <c r="GC219" s="8"/>
      <c r="GD219" s="8"/>
      <c r="GE219" s="8"/>
      <c r="GF219" s="8"/>
      <c r="GG219" s="8"/>
      <c r="GH219" s="8"/>
      <c r="GI219" s="8"/>
      <c r="GJ219" s="8"/>
      <c r="GK219" s="8"/>
      <c r="GL219" s="8"/>
      <c r="GM219" s="8"/>
      <c r="GN219" s="8"/>
      <c r="GO219" s="8"/>
      <c r="GP219" s="8"/>
      <c r="GQ219" s="8"/>
      <c r="GR219" s="8"/>
      <c r="GS219" s="8"/>
      <c r="GT219" s="8"/>
      <c r="GU219" s="8"/>
      <c r="GV219" s="8"/>
      <c r="GW219" s="8"/>
      <c r="GX219" s="8"/>
      <c r="GY219" s="8"/>
      <c r="GZ219" s="8"/>
      <c r="HA219" s="8"/>
      <c r="HB219" s="8"/>
      <c r="HC219" s="8"/>
      <c r="HD219" s="8"/>
      <c r="HE219" s="8"/>
      <c r="HF219" s="8"/>
      <c r="HG219" s="8"/>
      <c r="HH219" s="8"/>
      <c r="HI219" s="8"/>
      <c r="HJ219" s="8"/>
      <c r="HK219" s="8"/>
      <c r="HL219" s="8"/>
      <c r="HM219" s="8"/>
      <c r="HN219" s="8"/>
      <c r="HO219" s="8"/>
      <c r="HP219" s="8"/>
      <c r="HQ219" s="8"/>
      <c r="HR219" s="8"/>
      <c r="HS219" s="8"/>
      <c r="HT219" s="8"/>
      <c r="HU219" s="8"/>
      <c r="HV219" s="8"/>
      <c r="HW219" s="8"/>
      <c r="HX219" s="8"/>
      <c r="HY219" s="8"/>
      <c r="HZ219" s="8"/>
      <c r="IA219" s="8"/>
      <c r="IB219" s="8"/>
      <c r="IC219" s="8"/>
      <c r="ID219" s="8"/>
      <c r="IE219" s="8"/>
      <c r="IF219" s="8"/>
      <c r="IG219" s="8"/>
      <c r="IH219" s="8"/>
      <c r="II219" s="8"/>
      <c r="IJ219" s="8"/>
      <c r="IK219" s="8"/>
      <c r="IL219" s="8"/>
      <c r="IM219" s="8"/>
      <c r="IN219" s="8"/>
      <c r="IO219" s="8"/>
      <c r="IP219" s="8"/>
      <c r="IQ219" s="8"/>
      <c r="IR219" s="9"/>
      <c r="IS219" s="10"/>
      <c r="IT219" s="10"/>
      <c r="IU219" s="10"/>
      <c r="IV219" s="10"/>
      <c r="IW219" s="10"/>
      <c r="IX219" s="10"/>
      <c r="IY219" s="10"/>
      <c r="IZ219" s="10"/>
      <c r="JA219" s="10"/>
      <c r="JB219" s="10"/>
      <c r="JC219" s="10"/>
      <c r="JD219" s="10"/>
      <c r="JE219" s="10"/>
      <c r="JF219" s="10"/>
      <c r="JG219" s="10"/>
      <c r="JH219" s="10"/>
      <c r="JI219" s="10"/>
      <c r="JJ219" s="10"/>
      <c r="JK219" s="10"/>
      <c r="JL219" s="10"/>
      <c r="JM219" s="10"/>
      <c r="JN219" s="10"/>
      <c r="JO219" s="10"/>
      <c r="JP219" s="10"/>
      <c r="JQ219" s="10"/>
      <c r="JR219" s="10"/>
      <c r="JS219" s="10"/>
      <c r="JT219" s="10"/>
      <c r="JU219" s="10"/>
      <c r="JV219" s="10"/>
      <c r="JW219" s="10"/>
      <c r="JX219" s="10"/>
      <c r="JY219" s="10"/>
      <c r="JZ219" s="10"/>
      <c r="KA219" s="10"/>
      <c r="KB219" s="10"/>
      <c r="KC219" s="10"/>
      <c r="KD219" s="10"/>
      <c r="KE219" s="10"/>
      <c r="KF219" s="10"/>
      <c r="KG219" s="10"/>
      <c r="KH219" s="10"/>
      <c r="KI219" s="10"/>
      <c r="KJ219" s="10"/>
      <c r="KK219" s="10"/>
      <c r="KL219" s="10"/>
      <c r="KM219" s="10"/>
      <c r="KN219" s="10"/>
      <c r="KO219" s="10"/>
      <c r="KP219" s="10"/>
      <c r="KQ219" s="10"/>
      <c r="KR219" s="10"/>
      <c r="KS219" s="10"/>
      <c r="KT219" s="10"/>
      <c r="KU219" s="10"/>
      <c r="KV219" s="10"/>
      <c r="KW219" s="10"/>
      <c r="KX219" s="10"/>
      <c r="KY219" s="10"/>
      <c r="KZ219" s="10"/>
      <c r="LA219" s="10"/>
      <c r="LB219" s="10"/>
      <c r="LC219" s="10"/>
      <c r="LD219" s="10"/>
      <c r="LE219" s="10"/>
      <c r="LF219" s="10"/>
      <c r="LG219" s="10"/>
      <c r="LH219" s="10"/>
      <c r="LI219" s="10"/>
      <c r="LJ219" s="10"/>
      <c r="LK219" s="10"/>
      <c r="LL219" s="10"/>
      <c r="LM219" s="10"/>
      <c r="LN219" s="10"/>
      <c r="LO219" s="10"/>
      <c r="LP219" s="10"/>
      <c r="LQ219" s="10"/>
      <c r="LR219" s="10"/>
      <c r="LS219" s="10"/>
      <c r="LT219" s="10"/>
      <c r="LU219" s="10"/>
      <c r="LV219" s="10"/>
      <c r="LW219" s="10"/>
      <c r="LX219" s="10"/>
      <c r="LY219" s="10"/>
      <c r="LZ219" s="10"/>
      <c r="MA219" s="10"/>
      <c r="MB219" s="10"/>
      <c r="MC219" s="10"/>
      <c r="MD219" s="10"/>
      <c r="ME219" s="10"/>
      <c r="MF219" s="10"/>
      <c r="MG219" s="10"/>
      <c r="MH219" s="10"/>
      <c r="MI219" s="10"/>
      <c r="MJ219" s="10"/>
      <c r="MK219" s="10"/>
      <c r="ML219" s="10"/>
      <c r="MM219" s="10"/>
      <c r="MN219" s="10"/>
      <c r="MO219" s="10"/>
      <c r="MP219" s="10"/>
      <c r="MQ219" s="10"/>
      <c r="MR219" s="10"/>
      <c r="MS219" s="10"/>
      <c r="MT219" s="10"/>
      <c r="MU219" s="10"/>
      <c r="MV219" s="10"/>
      <c r="MW219" s="10"/>
      <c r="MX219" s="10"/>
      <c r="MY219" s="10"/>
      <c r="MZ219" s="10"/>
      <c r="NA219" s="10"/>
      <c r="NB219" s="10"/>
      <c r="NC219" s="10"/>
      <c r="ND219" s="10"/>
      <c r="NE219" s="10"/>
      <c r="NF219" s="17"/>
      <c r="NG219" s="13"/>
      <c r="NH219" s="13"/>
      <c r="NI219" s="12"/>
      <c r="NJ219" s="12"/>
      <c r="NK219" s="12"/>
      <c r="NL219" s="12"/>
      <c r="NM219" s="12"/>
      <c r="NN219" s="12"/>
      <c r="NO219" s="12"/>
      <c r="NP219" s="12"/>
      <c r="NQ219" s="12"/>
      <c r="NR219" s="12"/>
      <c r="NS219" s="12"/>
      <c r="NT219" s="12"/>
      <c r="NU219" s="12"/>
      <c r="NV219" s="12"/>
      <c r="NW219" s="12"/>
      <c r="NX219" s="12"/>
      <c r="NY219" s="12"/>
      <c r="NZ219" s="12"/>
      <c r="OA219" s="12"/>
      <c r="OB219" s="12"/>
      <c r="OC219" s="12"/>
      <c r="OD219" s="12"/>
      <c r="OE219" s="12"/>
      <c r="OF219" s="12"/>
      <c r="OG219" s="12"/>
      <c r="OH219" s="12"/>
      <c r="OI219" s="12"/>
      <c r="OJ219" s="12"/>
      <c r="OK219" s="12"/>
      <c r="OL219" s="12"/>
      <c r="OM219" s="12"/>
      <c r="ON219" s="12"/>
      <c r="OO219" s="12"/>
      <c r="OP219" s="12"/>
      <c r="OQ219" s="12"/>
      <c r="OR219" s="12"/>
      <c r="OS219" s="12"/>
      <c r="OT219" s="12"/>
      <c r="OU219" s="12"/>
      <c r="OV219" s="12"/>
      <c r="OW219" s="12"/>
      <c r="OX219" s="12"/>
      <c r="OY219" s="12"/>
      <c r="OZ219" s="12"/>
      <c r="PA219" s="12"/>
      <c r="PB219" s="14"/>
      <c r="PC219" s="13"/>
      <c r="PD219" s="13"/>
      <c r="PE219" s="18"/>
      <c r="PF219" s="27"/>
      <c r="PG219" s="10"/>
      <c r="PH219" s="10"/>
      <c r="PI219" s="10"/>
      <c r="PJ219" s="10"/>
      <c r="PK219" s="10"/>
      <c r="PL219" s="10"/>
      <c r="PM219" s="10"/>
      <c r="PN219" s="10"/>
      <c r="PO219" s="10"/>
      <c r="PP219" s="10"/>
      <c r="PQ219" s="10"/>
      <c r="PR219" s="10"/>
      <c r="PS219" s="10"/>
      <c r="PT219" s="10"/>
      <c r="PU219" s="10"/>
      <c r="PV219" s="10"/>
      <c r="PW219" s="10"/>
      <c r="PX219" s="10"/>
      <c r="PY219" s="10"/>
      <c r="PZ219" s="10"/>
      <c r="QA219" s="10"/>
      <c r="QB219" s="10"/>
      <c r="QC219" s="10"/>
      <c r="QD219" s="10"/>
      <c r="QE219" s="10"/>
      <c r="QF219" s="10"/>
      <c r="QG219" s="10"/>
      <c r="QH219" s="10"/>
      <c r="QI219" s="10"/>
      <c r="QJ219" s="10"/>
      <c r="QK219" s="10"/>
      <c r="QL219" s="10"/>
      <c r="QM219" s="10"/>
      <c r="QN219" s="10"/>
      <c r="QO219" s="10"/>
      <c r="QP219" s="10"/>
      <c r="QQ219" s="10"/>
      <c r="QR219" s="10"/>
      <c r="QS219" s="10"/>
      <c r="QT219" s="10"/>
      <c r="QU219" s="10"/>
      <c r="QV219" s="10"/>
      <c r="QW219" s="10"/>
      <c r="QX219" s="10"/>
      <c r="QY219" s="10"/>
      <c r="QZ219" s="10"/>
      <c r="RA219" s="10"/>
      <c r="RB219" s="10"/>
      <c r="RC219" s="10"/>
      <c r="RD219" s="10"/>
      <c r="RE219" s="10"/>
      <c r="RF219" s="10"/>
      <c r="RG219" s="10"/>
      <c r="RH219" s="10"/>
      <c r="RI219" s="10"/>
      <c r="RJ219" s="10"/>
      <c r="RK219" s="10"/>
      <c r="RL219" s="10"/>
      <c r="RM219" s="10"/>
      <c r="RN219" s="10"/>
      <c r="RO219" s="10"/>
      <c r="RP219" s="10"/>
      <c r="RQ219" s="10"/>
      <c r="RR219" s="10"/>
      <c r="RS219" s="10"/>
      <c r="RT219" s="10"/>
      <c r="RU219" s="10"/>
      <c r="RV219" s="10"/>
      <c r="RW219" s="10"/>
      <c r="RX219" s="10"/>
      <c r="RY219" s="10"/>
      <c r="RZ219" s="10"/>
      <c r="SA219" s="10"/>
      <c r="SB219" s="10"/>
      <c r="SC219" s="10"/>
      <c r="SD219" s="10"/>
      <c r="SE219" s="10"/>
      <c r="SF219" s="10"/>
      <c r="SG219" s="10"/>
      <c r="SH219" s="10"/>
      <c r="SI219" s="10"/>
      <c r="SJ219" s="10"/>
      <c r="SK219" s="10"/>
      <c r="SL219" s="10"/>
      <c r="SM219" s="10"/>
      <c r="SN219" s="10"/>
      <c r="SO219" s="10"/>
      <c r="SP219" s="10"/>
      <c r="SQ219" s="10"/>
      <c r="SR219" s="10"/>
      <c r="SS219" s="10"/>
      <c r="ST219" s="10"/>
      <c r="SU219" s="10"/>
      <c r="SV219" s="10"/>
      <c r="SW219" s="10"/>
      <c r="SX219" s="10"/>
      <c r="SY219" s="10"/>
      <c r="SZ219" s="10"/>
      <c r="TA219" s="10"/>
      <c r="TB219" s="10"/>
      <c r="TC219" s="10"/>
      <c r="TD219" s="10"/>
      <c r="TE219" s="10"/>
      <c r="TF219" s="10"/>
      <c r="TG219" s="10"/>
      <c r="TH219" s="10"/>
      <c r="TI219" s="10"/>
      <c r="TJ219" s="10"/>
      <c r="TK219" s="10"/>
      <c r="TL219" s="10"/>
      <c r="TM219" s="10"/>
      <c r="TN219" s="10"/>
      <c r="TO219" s="10"/>
      <c r="TP219" s="10"/>
      <c r="TQ219" s="10"/>
      <c r="TR219" s="10"/>
      <c r="TS219" s="8"/>
      <c r="TT219" s="8"/>
    </row>
    <row r="220" spans="1:540" ht="9.6" customHeight="1">
      <c r="A220" s="8"/>
      <c r="B220" s="8"/>
      <c r="C220" s="8"/>
      <c r="D220" s="8"/>
      <c r="E220" s="8"/>
      <c r="F220" s="8"/>
      <c r="G220" s="8"/>
      <c r="H220" s="8"/>
      <c r="I220" s="8"/>
      <c r="J220" s="8"/>
      <c r="K220" s="8"/>
      <c r="L220" s="8"/>
      <c r="M220" s="8"/>
      <c r="N220" s="8"/>
      <c r="O220" s="8"/>
      <c r="P220" s="8"/>
      <c r="Q220" s="8"/>
      <c r="R220" s="8"/>
      <c r="S220" s="8"/>
      <c r="T220" s="8"/>
      <c r="U220" s="8"/>
      <c r="V220" s="8"/>
      <c r="W220" s="8"/>
      <c r="X220" s="8"/>
      <c r="Y220" s="8"/>
      <c r="Z220" s="8"/>
      <c r="AA220" s="8"/>
      <c r="AB220" s="8"/>
      <c r="AC220" s="8"/>
      <c r="AD220" s="8"/>
      <c r="AE220" s="8"/>
      <c r="AF220" s="8"/>
      <c r="AG220" s="8"/>
      <c r="AH220" s="8"/>
      <c r="AI220" s="8"/>
      <c r="AJ220" s="8"/>
      <c r="AK220" s="8"/>
      <c r="AL220" s="8"/>
      <c r="AM220" s="8"/>
      <c r="AN220" s="8"/>
      <c r="AO220" s="8"/>
      <c r="AP220" s="8"/>
      <c r="AQ220" s="8"/>
      <c r="AR220" s="8"/>
      <c r="AS220" s="8"/>
      <c r="AT220" s="8"/>
      <c r="AU220" s="8"/>
      <c r="AV220" s="8"/>
      <c r="AW220" s="8"/>
      <c r="AX220" s="8"/>
      <c r="AY220" s="8"/>
      <c r="AZ220" s="8"/>
      <c r="BA220" s="8"/>
      <c r="BB220" s="8"/>
      <c r="BC220" s="8"/>
      <c r="BD220" s="8"/>
      <c r="BE220" s="8"/>
      <c r="BF220" s="8"/>
      <c r="BG220" s="8"/>
      <c r="BH220" s="8"/>
      <c r="BI220" s="8"/>
      <c r="BJ220" s="8"/>
      <c r="BK220" s="8"/>
      <c r="BL220" s="8"/>
      <c r="BM220" s="8"/>
      <c r="BN220" s="8"/>
      <c r="BO220" s="8"/>
      <c r="BP220" s="8"/>
      <c r="BQ220" s="8"/>
      <c r="BR220" s="8"/>
      <c r="BS220" s="8"/>
      <c r="BT220" s="8"/>
      <c r="BU220" s="8"/>
      <c r="BV220" s="8"/>
      <c r="BW220" s="8"/>
      <c r="BX220" s="8"/>
      <c r="BY220" s="8"/>
      <c r="BZ220" s="8"/>
      <c r="CA220" s="8"/>
      <c r="CB220" s="8"/>
      <c r="CC220" s="8"/>
      <c r="CD220" s="8"/>
      <c r="CE220" s="8"/>
      <c r="CF220" s="8"/>
      <c r="CG220" s="8"/>
      <c r="CH220" s="8"/>
      <c r="CI220" s="8"/>
      <c r="CJ220" s="8"/>
      <c r="CK220" s="8"/>
      <c r="CL220" s="8"/>
      <c r="CM220" s="8"/>
      <c r="CN220" s="8"/>
      <c r="CO220" s="14"/>
      <c r="CP220" s="22"/>
      <c r="CQ220" s="36"/>
      <c r="CR220" s="10"/>
      <c r="CS220" s="28"/>
      <c r="CT220" s="28"/>
      <c r="CU220" s="28"/>
      <c r="CV220" s="28"/>
      <c r="CW220" s="28"/>
      <c r="CX220" s="28"/>
      <c r="CY220" s="28"/>
      <c r="CZ220" s="28"/>
      <c r="DA220" s="28"/>
      <c r="DB220" s="28"/>
      <c r="DC220" s="28"/>
      <c r="DD220" s="28"/>
      <c r="DE220" s="28"/>
      <c r="DF220" s="28"/>
      <c r="DG220" s="28"/>
      <c r="DH220" s="28"/>
      <c r="DI220" s="28"/>
      <c r="DJ220" s="28"/>
      <c r="DK220" s="28"/>
      <c r="DL220" s="28"/>
      <c r="DM220" s="28"/>
      <c r="DN220" s="28"/>
      <c r="DO220" s="28"/>
      <c r="DP220" s="28"/>
      <c r="DQ220" s="28"/>
      <c r="DR220" s="28"/>
      <c r="DS220" s="28"/>
      <c r="DT220" s="28"/>
      <c r="DU220" s="28"/>
      <c r="DV220" s="28"/>
      <c r="DW220" s="28"/>
      <c r="DX220" s="28"/>
      <c r="DY220" s="28"/>
      <c r="DZ220" s="28"/>
      <c r="EA220" s="28"/>
      <c r="EB220" s="28"/>
      <c r="EC220" s="28"/>
      <c r="ED220" s="28"/>
      <c r="EE220" s="28"/>
      <c r="EF220" s="28"/>
      <c r="EG220" s="28"/>
      <c r="EH220" s="28"/>
      <c r="EI220" s="28"/>
      <c r="EJ220" s="28"/>
      <c r="EK220" s="28"/>
      <c r="EL220" s="28"/>
      <c r="EM220" s="28"/>
      <c r="EN220" s="28"/>
      <c r="EO220" s="28"/>
      <c r="EP220" s="28"/>
      <c r="EQ220" s="28"/>
      <c r="ER220" s="28"/>
      <c r="ES220" s="28"/>
      <c r="ET220" s="28"/>
      <c r="EU220" s="28"/>
      <c r="EV220" s="28"/>
      <c r="EW220" s="68"/>
      <c r="EX220" s="18"/>
      <c r="EY220" s="14"/>
      <c r="EZ220" s="8"/>
      <c r="FA220" s="8"/>
      <c r="FB220" s="8"/>
      <c r="FC220" s="8"/>
      <c r="FD220" s="8"/>
      <c r="FE220" s="8"/>
      <c r="FF220" s="8"/>
      <c r="FG220" s="8"/>
      <c r="FH220" s="8"/>
      <c r="FI220" s="8"/>
      <c r="FJ220" s="8"/>
      <c r="FK220" s="8"/>
      <c r="FL220" s="8"/>
      <c r="FM220" s="8"/>
      <c r="FN220" s="8"/>
      <c r="FO220" s="8"/>
      <c r="FP220" s="8"/>
      <c r="FQ220" s="8"/>
      <c r="FR220" s="8"/>
      <c r="FS220" s="8"/>
      <c r="FT220" s="8"/>
      <c r="FU220" s="8"/>
      <c r="FV220" s="8"/>
      <c r="FW220" s="8"/>
      <c r="FX220" s="8"/>
      <c r="FY220" s="8"/>
      <c r="FZ220" s="8"/>
      <c r="GA220" s="8"/>
      <c r="GB220" s="8"/>
      <c r="GC220" s="8"/>
      <c r="GD220" s="8"/>
      <c r="GE220" s="8"/>
      <c r="GF220" s="8"/>
      <c r="GG220" s="8"/>
      <c r="GH220" s="8"/>
      <c r="GI220" s="8"/>
      <c r="GJ220" s="8"/>
      <c r="GK220" s="8"/>
      <c r="GL220" s="8"/>
      <c r="GM220" s="8"/>
      <c r="GN220" s="8"/>
      <c r="GO220" s="8"/>
      <c r="GP220" s="8"/>
      <c r="GQ220" s="8"/>
      <c r="GR220" s="8"/>
      <c r="GS220" s="8"/>
      <c r="GT220" s="8"/>
      <c r="GU220" s="8"/>
      <c r="GV220" s="8"/>
      <c r="GW220" s="8"/>
      <c r="GX220" s="8"/>
      <c r="GY220" s="8"/>
      <c r="GZ220" s="8"/>
      <c r="HA220" s="8"/>
      <c r="HB220" s="8"/>
      <c r="HC220" s="8"/>
      <c r="HD220" s="8"/>
      <c r="HE220" s="8"/>
      <c r="HF220" s="8"/>
      <c r="HG220" s="8"/>
      <c r="HH220" s="8"/>
      <c r="HI220" s="8"/>
      <c r="HJ220" s="8"/>
      <c r="HK220" s="8"/>
      <c r="HL220" s="8"/>
      <c r="HM220" s="8"/>
      <c r="HN220" s="8"/>
      <c r="HO220" s="8"/>
      <c r="HP220" s="8"/>
      <c r="HQ220" s="8"/>
      <c r="HR220" s="8"/>
      <c r="HS220" s="8"/>
      <c r="HT220" s="8"/>
      <c r="HU220" s="8"/>
      <c r="HV220" s="8"/>
      <c r="HW220" s="8"/>
      <c r="HX220" s="8"/>
      <c r="HY220" s="8"/>
      <c r="HZ220" s="8"/>
      <c r="IA220" s="8"/>
      <c r="IB220" s="8"/>
      <c r="IC220" s="8"/>
      <c r="ID220" s="8"/>
      <c r="IE220" s="8"/>
      <c r="IF220" s="8"/>
      <c r="IG220" s="8"/>
      <c r="IH220" s="8"/>
      <c r="II220" s="8"/>
      <c r="IJ220" s="8"/>
      <c r="IK220" s="8"/>
      <c r="IL220" s="8"/>
      <c r="IM220" s="8"/>
      <c r="IN220" s="8"/>
      <c r="IO220" s="8"/>
      <c r="IP220" s="8"/>
      <c r="IQ220" s="8"/>
      <c r="IR220" s="9"/>
      <c r="IS220" s="10"/>
      <c r="IT220" s="10"/>
      <c r="IU220" s="10"/>
      <c r="IV220" s="10"/>
      <c r="IW220" s="10"/>
      <c r="IX220" s="10"/>
      <c r="IY220" s="10"/>
      <c r="IZ220" s="10"/>
      <c r="JA220" s="10"/>
      <c r="JB220" s="10"/>
      <c r="JC220" s="10"/>
      <c r="JD220" s="10"/>
      <c r="JE220" s="10"/>
      <c r="JF220" s="10"/>
      <c r="JG220" s="10"/>
      <c r="JH220" s="10"/>
      <c r="JI220" s="10"/>
      <c r="JJ220" s="10"/>
      <c r="JK220" s="10"/>
      <c r="JL220" s="10"/>
      <c r="JM220" s="10"/>
      <c r="JN220" s="10"/>
      <c r="JO220" s="10"/>
      <c r="JP220" s="10"/>
      <c r="JQ220" s="10"/>
      <c r="JR220" s="10"/>
      <c r="JS220" s="10"/>
      <c r="JT220" s="10"/>
      <c r="JU220" s="10"/>
      <c r="JV220" s="10"/>
      <c r="JW220" s="10"/>
      <c r="JX220" s="10"/>
      <c r="JY220" s="10"/>
      <c r="JZ220" s="10"/>
      <c r="KA220" s="10"/>
      <c r="KB220" s="10"/>
      <c r="KC220" s="10"/>
      <c r="KD220" s="10"/>
      <c r="KE220" s="10"/>
      <c r="KF220" s="10"/>
      <c r="KG220" s="10"/>
      <c r="KH220" s="10"/>
      <c r="KI220" s="10"/>
      <c r="KJ220" s="10"/>
      <c r="KK220" s="10"/>
      <c r="KL220" s="10"/>
      <c r="KM220" s="10"/>
      <c r="KN220" s="10"/>
      <c r="KO220" s="10"/>
      <c r="KP220" s="10"/>
      <c r="KQ220" s="10"/>
      <c r="KR220" s="10"/>
      <c r="KS220" s="10"/>
      <c r="KT220" s="10"/>
      <c r="KU220" s="10"/>
      <c r="KV220" s="10"/>
      <c r="KW220" s="10"/>
      <c r="KX220" s="10"/>
      <c r="KY220" s="10"/>
      <c r="KZ220" s="10"/>
      <c r="LA220" s="10"/>
      <c r="LB220" s="10"/>
      <c r="LC220" s="10"/>
      <c r="LD220" s="10"/>
      <c r="LE220" s="10"/>
      <c r="LF220" s="10"/>
      <c r="LG220" s="10"/>
      <c r="LH220" s="10"/>
      <c r="LI220" s="10"/>
      <c r="LJ220" s="10"/>
      <c r="LK220" s="10"/>
      <c r="LL220" s="10"/>
      <c r="LM220" s="10"/>
      <c r="LN220" s="10"/>
      <c r="LO220" s="10"/>
      <c r="LP220" s="10"/>
      <c r="LQ220" s="10"/>
      <c r="LR220" s="10"/>
      <c r="LS220" s="10"/>
      <c r="LT220" s="10"/>
      <c r="LU220" s="10"/>
      <c r="LV220" s="10"/>
      <c r="LW220" s="10"/>
      <c r="LX220" s="10"/>
      <c r="LY220" s="10"/>
      <c r="LZ220" s="10"/>
      <c r="MA220" s="10"/>
      <c r="MB220" s="10"/>
      <c r="MC220" s="10"/>
      <c r="MD220" s="10"/>
      <c r="ME220" s="10"/>
      <c r="MF220" s="10"/>
      <c r="MG220" s="10"/>
      <c r="MH220" s="10"/>
      <c r="MI220" s="10"/>
      <c r="MJ220" s="10"/>
      <c r="MK220" s="10"/>
      <c r="ML220" s="10"/>
      <c r="MM220" s="10"/>
      <c r="MN220" s="10"/>
      <c r="MO220" s="10"/>
      <c r="MP220" s="10"/>
      <c r="MQ220" s="10"/>
      <c r="MR220" s="10"/>
      <c r="MS220" s="10"/>
      <c r="MT220" s="10"/>
      <c r="MU220" s="10"/>
      <c r="MV220" s="10"/>
      <c r="MW220" s="10"/>
      <c r="MX220" s="10"/>
      <c r="MY220" s="10"/>
      <c r="MZ220" s="10"/>
      <c r="NA220" s="10"/>
      <c r="NB220" s="10"/>
      <c r="NC220" s="36"/>
      <c r="ND220" s="9"/>
      <c r="NE220" s="13"/>
      <c r="NF220" s="8"/>
      <c r="NG220" s="12"/>
      <c r="NH220" s="12"/>
      <c r="NI220" s="12"/>
      <c r="NJ220" s="12"/>
      <c r="NK220" s="12"/>
      <c r="NL220" s="12"/>
      <c r="NM220" s="12"/>
      <c r="NN220" s="12"/>
      <c r="NO220" s="12"/>
      <c r="NP220" s="12"/>
      <c r="NQ220" s="12"/>
      <c r="NR220" s="12"/>
      <c r="NS220" s="12"/>
      <c r="NT220" s="12"/>
      <c r="NU220" s="12"/>
      <c r="NV220" s="12"/>
      <c r="NW220" s="12"/>
      <c r="NX220" s="12"/>
      <c r="NY220" s="12"/>
      <c r="NZ220" s="12"/>
      <c r="OA220" s="12"/>
      <c r="OB220" s="12"/>
      <c r="OC220" s="12"/>
      <c r="OD220" s="12"/>
      <c r="OE220" s="12"/>
      <c r="OF220" s="12"/>
      <c r="OG220" s="12"/>
      <c r="OH220" s="12"/>
      <c r="OI220" s="12"/>
      <c r="OJ220" s="12"/>
      <c r="OK220" s="12"/>
      <c r="OL220" s="12"/>
      <c r="OM220" s="12"/>
      <c r="ON220" s="12"/>
      <c r="OO220" s="12"/>
      <c r="OP220" s="12"/>
      <c r="OQ220" s="12"/>
      <c r="OR220" s="12"/>
      <c r="OS220" s="12"/>
      <c r="OT220" s="12"/>
      <c r="OU220" s="12"/>
      <c r="OV220" s="12"/>
      <c r="OW220" s="12"/>
      <c r="OX220" s="12"/>
      <c r="OY220" s="12"/>
      <c r="OZ220" s="12"/>
      <c r="PA220" s="12"/>
      <c r="PB220" s="12"/>
      <c r="PC220" s="12"/>
      <c r="PD220" s="12"/>
      <c r="PE220" s="12"/>
      <c r="PF220" s="14"/>
      <c r="PG220" s="33"/>
      <c r="PH220" s="27"/>
      <c r="PI220" s="19"/>
      <c r="PJ220" s="10"/>
      <c r="PK220" s="10"/>
      <c r="PL220" s="10"/>
      <c r="PM220" s="10"/>
      <c r="PN220" s="10"/>
      <c r="PO220" s="10"/>
      <c r="PP220" s="10"/>
      <c r="PQ220" s="10"/>
      <c r="PR220" s="10"/>
      <c r="PS220" s="10"/>
      <c r="PT220" s="10"/>
      <c r="PU220" s="10"/>
      <c r="PV220" s="10"/>
      <c r="PW220" s="10"/>
      <c r="PX220" s="10"/>
      <c r="PY220" s="10"/>
      <c r="PZ220" s="10"/>
      <c r="QA220" s="10"/>
      <c r="QB220" s="10"/>
      <c r="QC220" s="10"/>
      <c r="QD220" s="10"/>
      <c r="QE220" s="10"/>
      <c r="QF220" s="10"/>
      <c r="QG220" s="10"/>
      <c r="QH220" s="10"/>
      <c r="QI220" s="10"/>
      <c r="QJ220" s="10"/>
      <c r="QK220" s="10"/>
      <c r="QL220" s="10"/>
      <c r="QM220" s="10"/>
      <c r="QN220" s="10"/>
      <c r="QO220" s="10"/>
      <c r="QP220" s="10"/>
      <c r="QQ220" s="10"/>
      <c r="QR220" s="10"/>
      <c r="QS220" s="10"/>
      <c r="QT220" s="10"/>
      <c r="QU220" s="10"/>
      <c r="QV220" s="10"/>
      <c r="QW220" s="10"/>
      <c r="QX220" s="10"/>
      <c r="QY220" s="10"/>
      <c r="QZ220" s="10"/>
      <c r="RA220" s="10"/>
      <c r="RB220" s="10"/>
      <c r="RC220" s="10"/>
      <c r="RD220" s="10"/>
      <c r="RE220" s="10"/>
      <c r="RF220" s="10"/>
      <c r="RG220" s="10"/>
      <c r="RH220" s="10"/>
      <c r="RI220" s="10"/>
      <c r="RJ220" s="10"/>
      <c r="RK220" s="10"/>
      <c r="RL220" s="10"/>
      <c r="RM220" s="10"/>
      <c r="RN220" s="10"/>
      <c r="RO220" s="10"/>
      <c r="RP220" s="10"/>
      <c r="RQ220" s="10"/>
      <c r="RR220" s="10"/>
      <c r="RS220" s="10"/>
      <c r="RT220" s="10"/>
      <c r="RU220" s="10"/>
      <c r="RV220" s="10"/>
      <c r="RW220" s="10"/>
      <c r="RX220" s="10"/>
      <c r="RY220" s="10"/>
      <c r="RZ220" s="10"/>
      <c r="SA220" s="10"/>
      <c r="SB220" s="10"/>
      <c r="SC220" s="10"/>
      <c r="SD220" s="10"/>
      <c r="SE220" s="10"/>
      <c r="SF220" s="10"/>
      <c r="SG220" s="10"/>
      <c r="SH220" s="10"/>
      <c r="SI220" s="10"/>
      <c r="SJ220" s="10"/>
      <c r="SK220" s="10"/>
      <c r="SL220" s="10"/>
      <c r="SM220" s="10"/>
      <c r="SN220" s="10"/>
      <c r="SO220" s="10"/>
      <c r="SP220" s="10"/>
      <c r="SQ220" s="10"/>
      <c r="SR220" s="10"/>
      <c r="SS220" s="10"/>
      <c r="ST220" s="10"/>
      <c r="SU220" s="10"/>
      <c r="SV220" s="10"/>
      <c r="SW220" s="10"/>
      <c r="SX220" s="10"/>
      <c r="SY220" s="10"/>
      <c r="SZ220" s="10"/>
      <c r="TA220" s="10"/>
      <c r="TB220" s="10"/>
      <c r="TC220" s="10"/>
      <c r="TD220" s="10"/>
      <c r="TE220" s="10"/>
      <c r="TF220" s="10"/>
      <c r="TG220" s="10"/>
      <c r="TH220" s="10"/>
      <c r="TI220" s="10"/>
      <c r="TJ220" s="10"/>
      <c r="TK220" s="10"/>
      <c r="TL220" s="10"/>
      <c r="TM220" s="10"/>
      <c r="TN220" s="10"/>
      <c r="TO220" s="10"/>
      <c r="TP220" s="10"/>
      <c r="TQ220" s="10"/>
      <c r="TR220" s="10"/>
      <c r="TS220" s="8"/>
      <c r="TT220" s="8"/>
    </row>
    <row r="221" spans="1:540" ht="9.6" customHeight="1">
      <c r="A221" s="8"/>
      <c r="B221" s="8"/>
      <c r="C221" s="8"/>
      <c r="D221" s="8"/>
      <c r="E221" s="8"/>
      <c r="F221" s="8"/>
      <c r="G221" s="8"/>
      <c r="H221" s="8"/>
      <c r="I221" s="8"/>
      <c r="J221" s="8"/>
      <c r="K221" s="8"/>
      <c r="L221" s="8"/>
      <c r="M221" s="8"/>
      <c r="N221" s="8"/>
      <c r="O221" s="8"/>
      <c r="P221" s="8"/>
      <c r="Q221" s="8"/>
      <c r="R221" s="8"/>
      <c r="S221" s="8"/>
      <c r="T221" s="8"/>
      <c r="U221" s="8"/>
      <c r="V221" s="8"/>
      <c r="W221" s="8"/>
      <c r="X221" s="8"/>
      <c r="Y221" s="8"/>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c r="BA221" s="8"/>
      <c r="BB221" s="8"/>
      <c r="BC221" s="8"/>
      <c r="BD221" s="8"/>
      <c r="BE221" s="8"/>
      <c r="BF221" s="8"/>
      <c r="BG221" s="8"/>
      <c r="BH221" s="8"/>
      <c r="BI221" s="8"/>
      <c r="BJ221" s="8"/>
      <c r="BK221" s="8"/>
      <c r="BL221" s="8"/>
      <c r="BM221" s="8"/>
      <c r="BN221" s="8"/>
      <c r="BO221" s="8"/>
      <c r="BP221" s="8"/>
      <c r="BQ221" s="8"/>
      <c r="BR221" s="8"/>
      <c r="BS221" s="8"/>
      <c r="BT221" s="8"/>
      <c r="BU221" s="8"/>
      <c r="BV221" s="8"/>
      <c r="BW221" s="8"/>
      <c r="BX221" s="8"/>
      <c r="BY221" s="8"/>
      <c r="BZ221" s="8"/>
      <c r="CA221" s="8"/>
      <c r="CB221" s="8"/>
      <c r="CC221" s="8"/>
      <c r="CD221" s="8"/>
      <c r="CE221" s="8"/>
      <c r="CF221" s="8"/>
      <c r="CG221" s="8"/>
      <c r="CH221" s="8"/>
      <c r="CI221" s="8"/>
      <c r="CJ221" s="8"/>
      <c r="CK221" s="8"/>
      <c r="CL221" s="8"/>
      <c r="CM221" s="13"/>
      <c r="CN221" s="17"/>
      <c r="CO221" s="10"/>
      <c r="CP221" s="28"/>
      <c r="CQ221" s="28"/>
      <c r="CR221" s="28"/>
      <c r="CS221" s="28"/>
      <c r="CT221" s="28"/>
      <c r="CU221" s="28"/>
      <c r="CV221" s="28"/>
      <c r="CW221" s="28"/>
      <c r="CX221" s="28"/>
      <c r="CY221" s="28"/>
      <c r="CZ221" s="28"/>
      <c r="DA221" s="28"/>
      <c r="DB221" s="28"/>
      <c r="DC221" s="28"/>
      <c r="DD221" s="28"/>
      <c r="DE221" s="28"/>
      <c r="DF221" s="28"/>
      <c r="DG221" s="28"/>
      <c r="DH221" s="28"/>
      <c r="DI221" s="28"/>
      <c r="DJ221" s="28"/>
      <c r="DK221" s="28"/>
      <c r="DL221" s="28"/>
      <c r="DM221" s="28"/>
      <c r="DN221" s="28"/>
      <c r="DO221" s="28"/>
      <c r="DP221" s="28"/>
      <c r="DQ221" s="28"/>
      <c r="DR221" s="28"/>
      <c r="DS221" s="28"/>
      <c r="DT221" s="28"/>
      <c r="DU221" s="28"/>
      <c r="DV221" s="28"/>
      <c r="DW221" s="28"/>
      <c r="DX221" s="28"/>
      <c r="DY221" s="28"/>
      <c r="DZ221" s="28"/>
      <c r="EA221" s="28"/>
      <c r="EB221" s="28"/>
      <c r="EC221" s="28"/>
      <c r="ED221" s="28"/>
      <c r="EE221" s="28"/>
      <c r="EF221" s="28"/>
      <c r="EG221" s="28"/>
      <c r="EH221" s="28"/>
      <c r="EI221" s="28"/>
      <c r="EJ221" s="28"/>
      <c r="EK221" s="28"/>
      <c r="EL221" s="28"/>
      <c r="EM221" s="28"/>
      <c r="EN221" s="28"/>
      <c r="EO221" s="28"/>
      <c r="EP221" s="28"/>
      <c r="EQ221" s="28"/>
      <c r="ER221" s="28"/>
      <c r="ES221" s="28"/>
      <c r="ET221" s="28"/>
      <c r="EU221" s="28"/>
      <c r="EV221" s="28"/>
      <c r="EW221" s="28"/>
      <c r="EX221" s="10"/>
      <c r="EY221" s="10"/>
      <c r="EZ221" s="22"/>
      <c r="FA221" s="39"/>
      <c r="FB221" s="14"/>
      <c r="FC221" s="8"/>
      <c r="FD221" s="8"/>
      <c r="FE221" s="8"/>
      <c r="FF221" s="8"/>
      <c r="FG221" s="8"/>
      <c r="FH221" s="8"/>
      <c r="FI221" s="8"/>
      <c r="FJ221" s="8"/>
      <c r="FK221" s="8"/>
      <c r="FL221" s="8"/>
      <c r="FM221" s="8"/>
      <c r="FN221" s="8"/>
      <c r="FO221" s="8"/>
      <c r="FP221" s="8"/>
      <c r="FQ221" s="8"/>
      <c r="FR221" s="8"/>
      <c r="FS221" s="8"/>
      <c r="FT221" s="8"/>
      <c r="FU221" s="8"/>
      <c r="FV221" s="8"/>
      <c r="FW221" s="8"/>
      <c r="FX221" s="8"/>
      <c r="FY221" s="8"/>
      <c r="FZ221" s="8"/>
      <c r="GA221" s="8"/>
      <c r="GB221" s="8"/>
      <c r="GC221" s="8"/>
      <c r="GD221" s="8"/>
      <c r="GE221" s="8"/>
      <c r="GF221" s="8"/>
      <c r="GG221" s="8"/>
      <c r="GH221" s="8"/>
      <c r="GI221" s="8"/>
      <c r="GJ221" s="8"/>
      <c r="GK221" s="8"/>
      <c r="GL221" s="8"/>
      <c r="GM221" s="8"/>
      <c r="GN221" s="8"/>
      <c r="GO221" s="8"/>
      <c r="GP221" s="8"/>
      <c r="GQ221" s="8"/>
      <c r="GR221" s="8"/>
      <c r="GS221" s="8"/>
      <c r="GT221" s="8"/>
      <c r="GU221" s="8"/>
      <c r="GV221" s="8"/>
      <c r="GW221" s="8"/>
      <c r="GX221" s="8"/>
      <c r="GY221" s="8"/>
      <c r="GZ221" s="8"/>
      <c r="HA221" s="8"/>
      <c r="HB221" s="8"/>
      <c r="HC221" s="8"/>
      <c r="HD221" s="8"/>
      <c r="HE221" s="8"/>
      <c r="HF221" s="8"/>
      <c r="HG221" s="8"/>
      <c r="HH221" s="8"/>
      <c r="HI221" s="8"/>
      <c r="HJ221" s="8"/>
      <c r="HK221" s="8"/>
      <c r="HL221" s="8"/>
      <c r="HM221" s="8"/>
      <c r="HN221" s="8"/>
      <c r="HO221" s="8"/>
      <c r="HP221" s="8"/>
      <c r="HQ221" s="8"/>
      <c r="HR221" s="8"/>
      <c r="HS221" s="8"/>
      <c r="HT221" s="8"/>
      <c r="HU221" s="8"/>
      <c r="HV221" s="8"/>
      <c r="HW221" s="8"/>
      <c r="HX221" s="8"/>
      <c r="HY221" s="8"/>
      <c r="HZ221" s="8"/>
      <c r="IA221" s="8"/>
      <c r="IB221" s="8"/>
      <c r="IC221" s="8"/>
      <c r="ID221" s="8"/>
      <c r="IE221" s="8"/>
      <c r="IF221" s="8"/>
      <c r="IG221" s="8"/>
      <c r="IH221" s="8"/>
      <c r="II221" s="8"/>
      <c r="IJ221" s="8"/>
      <c r="IK221" s="8"/>
      <c r="IL221" s="8"/>
      <c r="IM221" s="8"/>
      <c r="IN221" s="8"/>
      <c r="IO221" s="8"/>
      <c r="IP221" s="8"/>
      <c r="IQ221" s="8"/>
      <c r="IR221" s="9"/>
      <c r="IS221" s="10"/>
      <c r="IT221" s="10"/>
      <c r="IU221" s="10"/>
      <c r="IV221" s="10"/>
      <c r="IW221" s="10"/>
      <c r="IX221" s="10"/>
      <c r="IY221" s="10"/>
      <c r="IZ221" s="10"/>
      <c r="JA221" s="10"/>
      <c r="JB221" s="10"/>
      <c r="JC221" s="10"/>
      <c r="JD221" s="10"/>
      <c r="JE221" s="10"/>
      <c r="JF221" s="10"/>
      <c r="JG221" s="10"/>
      <c r="JH221" s="10"/>
      <c r="JI221" s="10"/>
      <c r="JJ221" s="10"/>
      <c r="JK221" s="10"/>
      <c r="JL221" s="10"/>
      <c r="JM221" s="10"/>
      <c r="JN221" s="10"/>
      <c r="JO221" s="10"/>
      <c r="JP221" s="10"/>
      <c r="JQ221" s="10"/>
      <c r="JR221" s="10"/>
      <c r="JS221" s="10"/>
      <c r="JT221" s="10"/>
      <c r="JU221" s="10"/>
      <c r="JV221" s="10"/>
      <c r="JW221" s="10"/>
      <c r="JX221" s="10"/>
      <c r="JY221" s="10"/>
      <c r="JZ221" s="10"/>
      <c r="KA221" s="10"/>
      <c r="KB221" s="10"/>
      <c r="KC221" s="10"/>
      <c r="KD221" s="10"/>
      <c r="KE221" s="10"/>
      <c r="KF221" s="10"/>
      <c r="KG221" s="10"/>
      <c r="KH221" s="10"/>
      <c r="KI221" s="10"/>
      <c r="KJ221" s="10"/>
      <c r="KK221" s="10"/>
      <c r="KL221" s="10"/>
      <c r="KM221" s="10"/>
      <c r="KN221" s="10"/>
      <c r="KO221" s="10"/>
      <c r="KP221" s="10"/>
      <c r="KQ221" s="10"/>
      <c r="KR221" s="10"/>
      <c r="KS221" s="10"/>
      <c r="KT221" s="10"/>
      <c r="KU221" s="10"/>
      <c r="KV221" s="10"/>
      <c r="KW221" s="10"/>
      <c r="KX221" s="10"/>
      <c r="KY221" s="10"/>
      <c r="KZ221" s="10"/>
      <c r="LA221" s="10"/>
      <c r="LB221" s="10"/>
      <c r="LC221" s="10"/>
      <c r="LD221" s="10"/>
      <c r="LE221" s="10"/>
      <c r="LF221" s="10"/>
      <c r="LG221" s="10"/>
      <c r="LH221" s="10"/>
      <c r="LI221" s="10"/>
      <c r="LJ221" s="10"/>
      <c r="LK221" s="10"/>
      <c r="LL221" s="10"/>
      <c r="LM221" s="10"/>
      <c r="LN221" s="10"/>
      <c r="LO221" s="10"/>
      <c r="LP221" s="10"/>
      <c r="LQ221" s="10"/>
      <c r="LR221" s="10"/>
      <c r="LS221" s="10"/>
      <c r="LT221" s="10"/>
      <c r="LU221" s="10"/>
      <c r="LV221" s="10"/>
      <c r="LW221" s="10"/>
      <c r="LX221" s="10"/>
      <c r="LY221" s="10"/>
      <c r="LZ221" s="10"/>
      <c r="MA221" s="10"/>
      <c r="MB221" s="10"/>
      <c r="MC221" s="10"/>
      <c r="MD221" s="10"/>
      <c r="ME221" s="10"/>
      <c r="MF221" s="10"/>
      <c r="MG221" s="10"/>
      <c r="MH221" s="10"/>
      <c r="MI221" s="10"/>
      <c r="MJ221" s="10"/>
      <c r="MK221" s="10"/>
      <c r="ML221" s="10"/>
      <c r="MM221" s="10"/>
      <c r="MN221" s="10"/>
      <c r="MO221" s="10"/>
      <c r="MP221" s="10"/>
      <c r="MQ221" s="10"/>
      <c r="MR221" s="10"/>
      <c r="MS221" s="10"/>
      <c r="MT221" s="10"/>
      <c r="MU221" s="10"/>
      <c r="MV221" s="10"/>
      <c r="MW221" s="10"/>
      <c r="MX221" s="10"/>
      <c r="MY221" s="10"/>
      <c r="MZ221" s="10"/>
      <c r="NA221" s="17"/>
      <c r="NB221" s="18"/>
      <c r="NC221" s="14"/>
      <c r="ND221" s="14"/>
      <c r="NE221" s="12"/>
      <c r="NF221" s="12"/>
      <c r="NG221" s="12"/>
      <c r="NH221" s="12"/>
      <c r="NI221" s="12"/>
      <c r="NJ221" s="12"/>
      <c r="NK221" s="12"/>
      <c r="NL221" s="12"/>
      <c r="NM221" s="12"/>
      <c r="NN221" s="12"/>
      <c r="NO221" s="12"/>
      <c r="NP221" s="12"/>
      <c r="NQ221" s="12"/>
      <c r="NR221" s="12"/>
      <c r="NS221" s="12"/>
      <c r="NT221" s="12"/>
      <c r="NU221" s="12"/>
      <c r="NV221" s="12"/>
      <c r="NW221" s="12"/>
      <c r="NX221" s="12"/>
      <c r="NY221" s="12"/>
      <c r="NZ221" s="12"/>
      <c r="OA221" s="12"/>
      <c r="OB221" s="12"/>
      <c r="OC221" s="12"/>
      <c r="OD221" s="12"/>
      <c r="OE221" s="12"/>
      <c r="OF221" s="12"/>
      <c r="OG221" s="12"/>
      <c r="OH221" s="12"/>
      <c r="OI221" s="12"/>
      <c r="OJ221" s="12"/>
      <c r="OK221" s="12"/>
      <c r="OL221" s="12"/>
      <c r="OM221" s="12"/>
      <c r="ON221" s="12"/>
      <c r="OO221" s="12"/>
      <c r="OP221" s="12"/>
      <c r="OQ221" s="12"/>
      <c r="OR221" s="12"/>
      <c r="OS221" s="12"/>
      <c r="OT221" s="12"/>
      <c r="OU221" s="12"/>
      <c r="OV221" s="12"/>
      <c r="OW221" s="12"/>
      <c r="OX221" s="12"/>
      <c r="OY221" s="12"/>
      <c r="OZ221" s="12"/>
      <c r="PA221" s="12"/>
      <c r="PB221" s="12"/>
      <c r="PC221" s="12"/>
      <c r="PD221" s="12"/>
      <c r="PE221" s="12"/>
      <c r="PF221" s="12"/>
      <c r="PG221" s="12"/>
      <c r="PH221" s="12"/>
      <c r="PI221" s="14"/>
      <c r="PJ221" s="12"/>
      <c r="PK221" s="23"/>
      <c r="PL221" s="17"/>
      <c r="PM221" s="10"/>
      <c r="PN221" s="10"/>
      <c r="PO221" s="10"/>
      <c r="PP221" s="10"/>
      <c r="PQ221" s="10"/>
      <c r="PR221" s="10"/>
      <c r="PS221" s="10"/>
      <c r="PT221" s="10"/>
      <c r="PU221" s="10"/>
      <c r="PV221" s="10"/>
      <c r="PW221" s="10"/>
      <c r="PX221" s="10"/>
      <c r="PY221" s="10"/>
      <c r="PZ221" s="10"/>
      <c r="QA221" s="10"/>
      <c r="QB221" s="10"/>
      <c r="QC221" s="10"/>
      <c r="QD221" s="10"/>
      <c r="QE221" s="10"/>
      <c r="QF221" s="10"/>
      <c r="QG221" s="10"/>
      <c r="QH221" s="10"/>
      <c r="QI221" s="10"/>
      <c r="QJ221" s="10"/>
      <c r="QK221" s="10"/>
      <c r="QL221" s="10"/>
      <c r="QM221" s="10"/>
      <c r="QN221" s="10"/>
      <c r="QO221" s="10"/>
      <c r="QP221" s="10"/>
      <c r="QQ221" s="10"/>
      <c r="QR221" s="10"/>
      <c r="QS221" s="10"/>
      <c r="QT221" s="10"/>
      <c r="QU221" s="10"/>
      <c r="QV221" s="10"/>
      <c r="QW221" s="10"/>
      <c r="QX221" s="10"/>
      <c r="QY221" s="10"/>
      <c r="QZ221" s="10"/>
      <c r="RA221" s="10"/>
      <c r="RB221" s="10"/>
      <c r="RC221" s="10"/>
      <c r="RD221" s="10"/>
      <c r="RE221" s="10"/>
      <c r="RF221" s="10"/>
      <c r="RG221" s="10"/>
      <c r="RH221" s="10"/>
      <c r="RI221" s="10"/>
      <c r="RJ221" s="10"/>
      <c r="RK221" s="10"/>
      <c r="RL221" s="10"/>
      <c r="RM221" s="10"/>
      <c r="RN221" s="10"/>
      <c r="RO221" s="10"/>
      <c r="RP221" s="10"/>
      <c r="RQ221" s="10"/>
      <c r="RR221" s="10"/>
      <c r="RS221" s="10"/>
      <c r="RT221" s="10"/>
      <c r="RU221" s="10"/>
      <c r="RV221" s="10"/>
      <c r="RW221" s="10"/>
      <c r="RX221" s="10"/>
      <c r="RY221" s="10"/>
      <c r="RZ221" s="10"/>
      <c r="SA221" s="10"/>
      <c r="SB221" s="10"/>
      <c r="SC221" s="10"/>
      <c r="SD221" s="10"/>
      <c r="SE221" s="10"/>
      <c r="SF221" s="10"/>
      <c r="SG221" s="10"/>
      <c r="SH221" s="10"/>
      <c r="SI221" s="10"/>
      <c r="SJ221" s="10"/>
      <c r="SK221" s="10"/>
      <c r="SL221" s="10"/>
      <c r="SM221" s="10"/>
      <c r="SN221" s="10"/>
      <c r="SO221" s="10"/>
      <c r="SP221" s="10"/>
      <c r="SQ221" s="10"/>
      <c r="SR221" s="10"/>
      <c r="SS221" s="10"/>
      <c r="ST221" s="10"/>
      <c r="SU221" s="10"/>
      <c r="SV221" s="10"/>
      <c r="SW221" s="10"/>
      <c r="SX221" s="10"/>
      <c r="SY221" s="10"/>
      <c r="SZ221" s="10"/>
      <c r="TA221" s="10"/>
      <c r="TB221" s="10"/>
      <c r="TC221" s="10"/>
      <c r="TD221" s="10"/>
      <c r="TE221" s="10"/>
      <c r="TF221" s="10"/>
      <c r="TG221" s="10"/>
      <c r="TH221" s="10"/>
      <c r="TI221" s="10"/>
      <c r="TJ221" s="10"/>
      <c r="TK221" s="10"/>
      <c r="TL221" s="10"/>
      <c r="TM221" s="10"/>
      <c r="TN221" s="10"/>
      <c r="TO221" s="10"/>
      <c r="TP221" s="10"/>
      <c r="TQ221" s="10"/>
      <c r="TR221" s="10"/>
      <c r="TS221" s="8"/>
      <c r="TT221" s="8"/>
    </row>
    <row r="222" spans="1:540" ht="9.6" customHeight="1">
      <c r="A222" s="8"/>
      <c r="B222" s="8"/>
      <c r="C222" s="8"/>
      <c r="D222" s="8"/>
      <c r="E222" s="8"/>
      <c r="F222" s="8"/>
      <c r="G222" s="8"/>
      <c r="H222" s="8"/>
      <c r="I222" s="8"/>
      <c r="J222" s="8"/>
      <c r="K222" s="8"/>
      <c r="L222" s="8"/>
      <c r="M222" s="8"/>
      <c r="N222" s="8"/>
      <c r="O222" s="8"/>
      <c r="P222" s="8"/>
      <c r="Q222" s="8"/>
      <c r="R222" s="8"/>
      <c r="S222" s="8"/>
      <c r="T222" s="8"/>
      <c r="U222" s="8"/>
      <c r="V222" s="8"/>
      <c r="W222" s="8"/>
      <c r="X222" s="8"/>
      <c r="Y222" s="8"/>
      <c r="Z222" s="8"/>
      <c r="AA222" s="8"/>
      <c r="AB222" s="8"/>
      <c r="AC222" s="8"/>
      <c r="AD222" s="8"/>
      <c r="AE222" s="8"/>
      <c r="AF222" s="8"/>
      <c r="AG222" s="8"/>
      <c r="AH222" s="8"/>
      <c r="AI222" s="8"/>
      <c r="AJ222" s="8"/>
      <c r="AK222" s="8"/>
      <c r="AL222" s="8"/>
      <c r="AM222" s="8"/>
      <c r="AN222" s="8"/>
      <c r="AO222" s="8"/>
      <c r="AP222" s="8"/>
      <c r="AQ222" s="8"/>
      <c r="AR222" s="8"/>
      <c r="AS222" s="8"/>
      <c r="AT222" s="8"/>
      <c r="AU222" s="8"/>
      <c r="AV222" s="8"/>
      <c r="AW222" s="8"/>
      <c r="AX222" s="8"/>
      <c r="AY222" s="8"/>
      <c r="AZ222" s="8"/>
      <c r="BA222" s="8"/>
      <c r="BB222" s="8"/>
      <c r="BC222" s="8"/>
      <c r="BD222" s="8"/>
      <c r="BE222" s="8"/>
      <c r="BF222" s="8"/>
      <c r="BG222" s="8"/>
      <c r="BH222" s="8"/>
      <c r="BI222" s="8"/>
      <c r="BJ222" s="8"/>
      <c r="BK222" s="8"/>
      <c r="BL222" s="8"/>
      <c r="BM222" s="8"/>
      <c r="BN222" s="8"/>
      <c r="BO222" s="8"/>
      <c r="BP222" s="8"/>
      <c r="BQ222" s="8"/>
      <c r="BR222" s="8"/>
      <c r="BS222" s="8"/>
      <c r="BT222" s="8"/>
      <c r="BU222" s="8"/>
      <c r="BV222" s="8"/>
      <c r="BW222" s="8"/>
      <c r="BX222" s="8"/>
      <c r="BY222" s="8"/>
      <c r="BZ222" s="8"/>
      <c r="CA222" s="8"/>
      <c r="CB222" s="8"/>
      <c r="CC222" s="8"/>
      <c r="CD222" s="8"/>
      <c r="CE222" s="8"/>
      <c r="CF222" s="8"/>
      <c r="CG222" s="8"/>
      <c r="CH222" s="8"/>
      <c r="CI222" s="8"/>
      <c r="CJ222" s="14"/>
      <c r="CK222" s="34"/>
      <c r="CL222" s="32"/>
      <c r="CM222" s="28"/>
      <c r="CN222" s="28"/>
      <c r="CO222" s="28"/>
      <c r="CP222" s="28"/>
      <c r="CQ222" s="28"/>
      <c r="CR222" s="28"/>
      <c r="CS222" s="28"/>
      <c r="CT222" s="28"/>
      <c r="CU222" s="28"/>
      <c r="CV222" s="28"/>
      <c r="CW222" s="28"/>
      <c r="CX222" s="28"/>
      <c r="CY222" s="28"/>
      <c r="CZ222" s="28"/>
      <c r="DA222" s="28"/>
      <c r="DB222" s="28"/>
      <c r="DC222" s="28"/>
      <c r="DD222" s="28"/>
      <c r="DE222" s="28"/>
      <c r="DF222" s="28"/>
      <c r="DG222" s="28"/>
      <c r="DH222" s="28"/>
      <c r="DI222" s="28"/>
      <c r="DJ222" s="28"/>
      <c r="DK222" s="28"/>
      <c r="DL222" s="28"/>
      <c r="DM222" s="28"/>
      <c r="DN222" s="28"/>
      <c r="DO222" s="28"/>
      <c r="DP222" s="28"/>
      <c r="DQ222" s="28"/>
      <c r="DR222" s="28"/>
      <c r="DS222" s="28"/>
      <c r="DT222" s="28"/>
      <c r="DU222" s="28"/>
      <c r="DV222" s="28"/>
      <c r="DW222" s="28"/>
      <c r="DX222" s="28"/>
      <c r="DY222" s="28"/>
      <c r="DZ222" s="28"/>
      <c r="EA222" s="28"/>
      <c r="EB222" s="28"/>
      <c r="EC222" s="28"/>
      <c r="ED222" s="28"/>
      <c r="EE222" s="28"/>
      <c r="EF222" s="28"/>
      <c r="EG222" s="28"/>
      <c r="EH222" s="28"/>
      <c r="EI222" s="28"/>
      <c r="EJ222" s="28"/>
      <c r="EK222" s="28"/>
      <c r="EL222" s="28"/>
      <c r="EM222" s="28"/>
      <c r="EN222" s="28"/>
      <c r="EO222" s="28"/>
      <c r="EP222" s="28"/>
      <c r="EQ222" s="28"/>
      <c r="ER222" s="28"/>
      <c r="ES222" s="28"/>
      <c r="ET222" s="28"/>
      <c r="EU222" s="28"/>
      <c r="EV222" s="28"/>
      <c r="EW222" s="28"/>
      <c r="EX222" s="28"/>
      <c r="EY222" s="28"/>
      <c r="EZ222" s="28"/>
      <c r="FA222" s="10"/>
      <c r="FB222" s="32"/>
      <c r="FC222" s="23"/>
      <c r="FD222" s="13"/>
      <c r="FE222" s="8"/>
      <c r="FF222" s="8"/>
      <c r="FG222" s="8"/>
      <c r="FH222" s="8"/>
      <c r="FI222" s="8"/>
      <c r="FJ222" s="8"/>
      <c r="FK222" s="8"/>
      <c r="FL222" s="8"/>
      <c r="FM222" s="8"/>
      <c r="FN222" s="8"/>
      <c r="FO222" s="8"/>
      <c r="FP222" s="8"/>
      <c r="FQ222" s="8"/>
      <c r="FR222" s="8"/>
      <c r="FS222" s="8"/>
      <c r="FT222" s="8"/>
      <c r="FU222" s="8"/>
      <c r="FV222" s="8"/>
      <c r="FW222" s="8"/>
      <c r="FX222" s="8"/>
      <c r="FY222" s="8"/>
      <c r="FZ222" s="8"/>
      <c r="GA222" s="8"/>
      <c r="GB222" s="8"/>
      <c r="GC222" s="8"/>
      <c r="GD222" s="8"/>
      <c r="GE222" s="8"/>
      <c r="GF222" s="8"/>
      <c r="GG222" s="8"/>
      <c r="GH222" s="8"/>
      <c r="GI222" s="8"/>
      <c r="GJ222" s="8"/>
      <c r="GK222" s="8"/>
      <c r="GL222" s="8"/>
      <c r="GM222" s="8"/>
      <c r="GN222" s="8"/>
      <c r="GO222" s="8"/>
      <c r="GP222" s="8"/>
      <c r="GQ222" s="8"/>
      <c r="GR222" s="8"/>
      <c r="GS222" s="8"/>
      <c r="GT222" s="8"/>
      <c r="GU222" s="8"/>
      <c r="GV222" s="8"/>
      <c r="GW222" s="8"/>
      <c r="GX222" s="8"/>
      <c r="GY222" s="8"/>
      <c r="GZ222" s="8"/>
      <c r="HA222" s="8"/>
      <c r="HB222" s="8"/>
      <c r="HC222" s="8"/>
      <c r="HD222" s="8"/>
      <c r="HE222" s="8"/>
      <c r="HF222" s="8"/>
      <c r="HG222" s="8"/>
      <c r="HH222" s="8"/>
      <c r="HI222" s="8"/>
      <c r="HJ222" s="8"/>
      <c r="HK222" s="8"/>
      <c r="HL222" s="8"/>
      <c r="HM222" s="8"/>
      <c r="HN222" s="8"/>
      <c r="HO222" s="8"/>
      <c r="HP222" s="8"/>
      <c r="HQ222" s="8"/>
      <c r="HR222" s="8"/>
      <c r="HS222" s="8"/>
      <c r="HT222" s="8"/>
      <c r="HU222" s="8"/>
      <c r="HV222" s="8"/>
      <c r="HW222" s="8"/>
      <c r="HX222" s="8"/>
      <c r="HY222" s="8"/>
      <c r="HZ222" s="8"/>
      <c r="IA222" s="8"/>
      <c r="IB222" s="8"/>
      <c r="IC222" s="8"/>
      <c r="ID222" s="8"/>
      <c r="IE222" s="8"/>
      <c r="IF222" s="8"/>
      <c r="IG222" s="8"/>
      <c r="IH222" s="8"/>
      <c r="II222" s="8"/>
      <c r="IJ222" s="8"/>
      <c r="IK222" s="8"/>
      <c r="IL222" s="8"/>
      <c r="IM222" s="8"/>
      <c r="IN222" s="8"/>
      <c r="IO222" s="8"/>
      <c r="IP222" s="8"/>
      <c r="IQ222" s="8"/>
      <c r="IR222" s="9"/>
      <c r="IS222" s="10"/>
      <c r="IT222" s="10"/>
      <c r="IU222" s="10"/>
      <c r="IV222" s="10"/>
      <c r="IW222" s="10"/>
      <c r="IX222" s="10"/>
      <c r="IY222" s="10"/>
      <c r="IZ222" s="10"/>
      <c r="JA222" s="10"/>
      <c r="JB222" s="10"/>
      <c r="JC222" s="10"/>
      <c r="JD222" s="10"/>
      <c r="JE222" s="10"/>
      <c r="JF222" s="10"/>
      <c r="JG222" s="10"/>
      <c r="JH222" s="10"/>
      <c r="JI222" s="10"/>
      <c r="JJ222" s="10"/>
      <c r="JK222" s="10"/>
      <c r="JL222" s="10"/>
      <c r="JM222" s="10"/>
      <c r="JN222" s="10"/>
      <c r="JO222" s="10"/>
      <c r="JP222" s="10"/>
      <c r="JQ222" s="10"/>
      <c r="JR222" s="10"/>
      <c r="JS222" s="10"/>
      <c r="JT222" s="10"/>
      <c r="JU222" s="10"/>
      <c r="JV222" s="10"/>
      <c r="JW222" s="10"/>
      <c r="JX222" s="10"/>
      <c r="JY222" s="10"/>
      <c r="JZ222" s="10"/>
      <c r="KA222" s="10"/>
      <c r="KB222" s="10"/>
      <c r="KC222" s="10"/>
      <c r="KD222" s="10"/>
      <c r="KE222" s="10"/>
      <c r="KF222" s="10"/>
      <c r="KG222" s="10"/>
      <c r="KH222" s="10"/>
      <c r="KI222" s="10"/>
      <c r="KJ222" s="10"/>
      <c r="KK222" s="10"/>
      <c r="KL222" s="10"/>
      <c r="KM222" s="10"/>
      <c r="KN222" s="10"/>
      <c r="KO222" s="10"/>
      <c r="KP222" s="10"/>
      <c r="KQ222" s="10"/>
      <c r="KR222" s="10"/>
      <c r="KS222" s="10"/>
      <c r="KT222" s="10"/>
      <c r="KU222" s="10"/>
      <c r="KV222" s="10"/>
      <c r="KW222" s="10"/>
      <c r="KX222" s="10"/>
      <c r="KY222" s="10"/>
      <c r="KZ222" s="10"/>
      <c r="LA222" s="10"/>
      <c r="LB222" s="10"/>
      <c r="LC222" s="10"/>
      <c r="LD222" s="10"/>
      <c r="LE222" s="10"/>
      <c r="LF222" s="10"/>
      <c r="LG222" s="10"/>
      <c r="LH222" s="10"/>
      <c r="LI222" s="10"/>
      <c r="LJ222" s="10"/>
      <c r="LK222" s="10"/>
      <c r="LL222" s="10"/>
      <c r="LM222" s="10"/>
      <c r="LN222" s="10"/>
      <c r="LO222" s="10"/>
      <c r="LP222" s="10"/>
      <c r="LQ222" s="10"/>
      <c r="LR222" s="10"/>
      <c r="LS222" s="10"/>
      <c r="LT222" s="10"/>
      <c r="LU222" s="10"/>
      <c r="LV222" s="10"/>
      <c r="LW222" s="10"/>
      <c r="LX222" s="10"/>
      <c r="LY222" s="10"/>
      <c r="LZ222" s="10"/>
      <c r="MA222" s="10"/>
      <c r="MB222" s="10"/>
      <c r="MC222" s="10"/>
      <c r="MD222" s="10"/>
      <c r="ME222" s="10"/>
      <c r="MF222" s="10"/>
      <c r="MG222" s="10"/>
      <c r="MH222" s="10"/>
      <c r="MI222" s="10"/>
      <c r="MJ222" s="10"/>
      <c r="MK222" s="10"/>
      <c r="ML222" s="10"/>
      <c r="MM222" s="10"/>
      <c r="MN222" s="10"/>
      <c r="MO222" s="10"/>
      <c r="MP222" s="10"/>
      <c r="MQ222" s="10"/>
      <c r="MR222" s="10"/>
      <c r="MS222" s="10"/>
      <c r="MT222" s="10"/>
      <c r="MU222" s="10"/>
      <c r="MV222" s="10"/>
      <c r="MW222" s="10"/>
      <c r="MX222" s="10"/>
      <c r="MY222" s="17"/>
      <c r="MZ222" s="18"/>
      <c r="NA222" s="12"/>
      <c r="NB222" s="12"/>
      <c r="NC222" s="12"/>
      <c r="ND222" s="12"/>
      <c r="NE222" s="12"/>
      <c r="NF222" s="12"/>
      <c r="NG222" s="12"/>
      <c r="NH222" s="12"/>
      <c r="NI222" s="12"/>
      <c r="NJ222" s="12"/>
      <c r="NK222" s="12"/>
      <c r="NL222" s="12"/>
      <c r="NM222" s="12"/>
      <c r="NN222" s="12"/>
      <c r="NO222" s="12"/>
      <c r="NP222" s="12"/>
      <c r="NQ222" s="12"/>
      <c r="NR222" s="12"/>
      <c r="NS222" s="12"/>
      <c r="NT222" s="12"/>
      <c r="NU222" s="12"/>
      <c r="NV222" s="12"/>
      <c r="NW222" s="12"/>
      <c r="NX222" s="12"/>
      <c r="NY222" s="12"/>
      <c r="NZ222" s="12"/>
      <c r="OA222" s="12"/>
      <c r="OB222" s="12"/>
      <c r="OC222" s="12"/>
      <c r="OD222" s="12"/>
      <c r="OE222" s="12"/>
      <c r="OF222" s="12"/>
      <c r="OG222" s="12"/>
      <c r="OH222" s="12"/>
      <c r="OI222" s="12"/>
      <c r="OJ222" s="12"/>
      <c r="OK222" s="12"/>
      <c r="OL222" s="12"/>
      <c r="OM222" s="12"/>
      <c r="ON222" s="12"/>
      <c r="OO222" s="12"/>
      <c r="OP222" s="12"/>
      <c r="OQ222" s="12"/>
      <c r="OR222" s="12"/>
      <c r="OS222" s="12"/>
      <c r="OT222" s="12"/>
      <c r="OU222" s="12"/>
      <c r="OV222" s="12"/>
      <c r="OW222" s="12"/>
      <c r="OX222" s="12"/>
      <c r="OY222" s="12"/>
      <c r="OZ222" s="12"/>
      <c r="PA222" s="12"/>
      <c r="PB222" s="12"/>
      <c r="PC222" s="12"/>
      <c r="PD222" s="12"/>
      <c r="PE222" s="12"/>
      <c r="PF222" s="12"/>
      <c r="PG222" s="12"/>
      <c r="PH222" s="12"/>
      <c r="PI222" s="12"/>
      <c r="PJ222" s="12"/>
      <c r="PK222" s="12"/>
      <c r="PL222" s="12"/>
      <c r="PM222" s="18"/>
      <c r="PN222" s="9"/>
      <c r="PO222" s="19"/>
      <c r="PP222" s="10"/>
      <c r="PQ222" s="10"/>
      <c r="PR222" s="10"/>
      <c r="PS222" s="10"/>
      <c r="PT222" s="10"/>
      <c r="PU222" s="10"/>
      <c r="PV222" s="10"/>
      <c r="PW222" s="10"/>
      <c r="PX222" s="10"/>
      <c r="PY222" s="10"/>
      <c r="PZ222" s="10"/>
      <c r="QA222" s="10"/>
      <c r="QB222" s="10"/>
      <c r="QC222" s="10"/>
      <c r="QD222" s="10"/>
      <c r="QE222" s="10"/>
      <c r="QF222" s="10"/>
      <c r="QG222" s="10"/>
      <c r="QH222" s="10"/>
      <c r="QI222" s="10"/>
      <c r="QJ222" s="10"/>
      <c r="QK222" s="10"/>
      <c r="QL222" s="10"/>
      <c r="QM222" s="10"/>
      <c r="QN222" s="10"/>
      <c r="QO222" s="10"/>
      <c r="QP222" s="10"/>
      <c r="QQ222" s="10"/>
      <c r="QR222" s="10"/>
      <c r="QS222" s="10"/>
      <c r="QT222" s="10"/>
      <c r="QU222" s="10"/>
      <c r="QV222" s="10"/>
      <c r="QW222" s="10"/>
      <c r="QX222" s="10"/>
      <c r="QY222" s="10"/>
      <c r="QZ222" s="10"/>
      <c r="RA222" s="10"/>
      <c r="RB222" s="10"/>
      <c r="RC222" s="10"/>
      <c r="RD222" s="10"/>
      <c r="RE222" s="10"/>
      <c r="RF222" s="10"/>
      <c r="RG222" s="10"/>
      <c r="RH222" s="10"/>
      <c r="RI222" s="10"/>
      <c r="RJ222" s="10"/>
      <c r="RK222" s="10"/>
      <c r="RL222" s="10"/>
      <c r="RM222" s="10"/>
      <c r="RN222" s="10"/>
      <c r="RO222" s="10"/>
      <c r="RP222" s="10"/>
      <c r="RQ222" s="10"/>
      <c r="RR222" s="10"/>
      <c r="RS222" s="10"/>
      <c r="RT222" s="10"/>
      <c r="RU222" s="10"/>
      <c r="RV222" s="10"/>
      <c r="RW222" s="10"/>
      <c r="RX222" s="10"/>
      <c r="RY222" s="10"/>
      <c r="RZ222" s="10"/>
      <c r="SA222" s="10"/>
      <c r="SB222" s="10"/>
      <c r="SC222" s="10"/>
      <c r="SD222" s="10"/>
      <c r="SE222" s="10"/>
      <c r="SF222" s="10"/>
      <c r="SG222" s="10"/>
      <c r="SH222" s="10"/>
      <c r="SI222" s="10"/>
      <c r="SJ222" s="10"/>
      <c r="SK222" s="10"/>
      <c r="SL222" s="10"/>
      <c r="SM222" s="10"/>
      <c r="SN222" s="10"/>
      <c r="SO222" s="10"/>
      <c r="SP222" s="10"/>
      <c r="SQ222" s="10"/>
      <c r="SR222" s="10"/>
      <c r="SS222" s="10"/>
      <c r="ST222" s="10"/>
      <c r="SU222" s="10"/>
      <c r="SV222" s="10"/>
      <c r="SW222" s="10"/>
      <c r="SX222" s="10"/>
      <c r="SY222" s="10"/>
      <c r="SZ222" s="10"/>
      <c r="TA222" s="10"/>
      <c r="TB222" s="10"/>
      <c r="TC222" s="10"/>
      <c r="TD222" s="10"/>
      <c r="TE222" s="10"/>
      <c r="TF222" s="10"/>
      <c r="TG222" s="10"/>
      <c r="TH222" s="10"/>
      <c r="TI222" s="10"/>
      <c r="TJ222" s="10"/>
      <c r="TK222" s="10"/>
      <c r="TL222" s="10"/>
      <c r="TM222" s="10"/>
      <c r="TN222" s="10"/>
      <c r="TO222" s="10"/>
      <c r="TP222" s="10"/>
      <c r="TQ222" s="10"/>
      <c r="TR222" s="10"/>
      <c r="TS222" s="8"/>
      <c r="TT222" s="8"/>
    </row>
    <row r="223" spans="1:540" ht="9.6" customHeight="1">
      <c r="A223" s="8"/>
      <c r="B223" s="8"/>
      <c r="C223" s="8"/>
      <c r="D223" s="8"/>
      <c r="E223" s="8"/>
      <c r="F223" s="8"/>
      <c r="G223" s="8"/>
      <c r="H223" s="8"/>
      <c r="I223" s="8"/>
      <c r="J223" s="8"/>
      <c r="K223" s="8"/>
      <c r="L223" s="8"/>
      <c r="M223" s="8"/>
      <c r="N223" s="8"/>
      <c r="O223" s="8"/>
      <c r="P223" s="8"/>
      <c r="Q223" s="8"/>
      <c r="R223" s="8"/>
      <c r="S223" s="8"/>
      <c r="T223" s="8"/>
      <c r="U223" s="8"/>
      <c r="V223" s="8"/>
      <c r="W223" s="8"/>
      <c r="X223" s="8"/>
      <c r="Y223" s="8"/>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c r="BA223" s="8"/>
      <c r="BB223" s="8"/>
      <c r="BC223" s="8"/>
      <c r="BD223" s="8"/>
      <c r="BE223" s="8"/>
      <c r="BF223" s="8"/>
      <c r="BG223" s="8"/>
      <c r="BH223" s="8"/>
      <c r="BI223" s="8"/>
      <c r="BJ223" s="8"/>
      <c r="BK223" s="8"/>
      <c r="BL223" s="8"/>
      <c r="BM223" s="8"/>
      <c r="BN223" s="8"/>
      <c r="BO223" s="8"/>
      <c r="BP223" s="8"/>
      <c r="BQ223" s="8"/>
      <c r="BR223" s="8"/>
      <c r="BS223" s="8"/>
      <c r="BT223" s="8"/>
      <c r="BU223" s="8"/>
      <c r="BV223" s="8"/>
      <c r="BW223" s="8"/>
      <c r="BX223" s="8"/>
      <c r="BY223" s="8"/>
      <c r="BZ223" s="8"/>
      <c r="CA223" s="8"/>
      <c r="CB223" s="8"/>
      <c r="CC223" s="8"/>
      <c r="CD223" s="8"/>
      <c r="CE223" s="8"/>
      <c r="CF223" s="8"/>
      <c r="CG223" s="8"/>
      <c r="CH223" s="13"/>
      <c r="CI223" s="22"/>
      <c r="CJ223" s="16"/>
      <c r="CK223" s="28"/>
      <c r="CL223" s="28"/>
      <c r="CM223" s="28"/>
      <c r="CN223" s="28"/>
      <c r="CO223" s="28"/>
      <c r="CP223" s="28"/>
      <c r="CQ223" s="28"/>
      <c r="CR223" s="28"/>
      <c r="CS223" s="28"/>
      <c r="CT223" s="28"/>
      <c r="CU223" s="28"/>
      <c r="CV223" s="28"/>
      <c r="CW223" s="28"/>
      <c r="CX223" s="28"/>
      <c r="CY223" s="28"/>
      <c r="CZ223" s="28"/>
      <c r="DA223" s="28"/>
      <c r="DB223" s="28"/>
      <c r="DC223" s="28"/>
      <c r="DD223" s="28"/>
      <c r="DE223" s="28"/>
      <c r="DF223" s="28"/>
      <c r="DG223" s="28"/>
      <c r="DH223" s="28"/>
      <c r="DI223" s="28"/>
      <c r="DJ223" s="28"/>
      <c r="DK223" s="28"/>
      <c r="DL223" s="28"/>
      <c r="DM223" s="28"/>
      <c r="DN223" s="28"/>
      <c r="DO223" s="28"/>
      <c r="DP223" s="28"/>
      <c r="DQ223" s="28"/>
      <c r="DR223" s="28"/>
      <c r="DS223" s="28"/>
      <c r="DT223" s="28"/>
      <c r="DU223" s="28"/>
      <c r="DV223" s="28"/>
      <c r="DW223" s="28"/>
      <c r="DX223" s="28"/>
      <c r="DY223" s="28"/>
      <c r="DZ223" s="28"/>
      <c r="EA223" s="28"/>
      <c r="EB223" s="28"/>
      <c r="EC223" s="28"/>
      <c r="ED223" s="28"/>
      <c r="EE223" s="28"/>
      <c r="EF223" s="28"/>
      <c r="EG223" s="28"/>
      <c r="EH223" s="28"/>
      <c r="EI223" s="28"/>
      <c r="EJ223" s="28"/>
      <c r="EK223" s="28"/>
      <c r="EL223" s="28"/>
      <c r="EM223" s="28"/>
      <c r="EN223" s="28"/>
      <c r="EO223" s="28"/>
      <c r="EP223" s="28"/>
      <c r="EQ223" s="28"/>
      <c r="ER223" s="28"/>
      <c r="ES223" s="28"/>
      <c r="ET223" s="28"/>
      <c r="EU223" s="28"/>
      <c r="EV223" s="28"/>
      <c r="EW223" s="28"/>
      <c r="EX223" s="28"/>
      <c r="EY223" s="28"/>
      <c r="EZ223" s="28"/>
      <c r="FA223" s="28"/>
      <c r="FB223" s="28"/>
      <c r="FC223" s="28"/>
      <c r="FD223" s="28"/>
      <c r="FE223" s="32"/>
      <c r="FF223" s="23"/>
      <c r="FG223" s="65"/>
      <c r="FH223" s="8"/>
      <c r="FI223" s="8"/>
      <c r="FJ223" s="8"/>
      <c r="FK223" s="8"/>
      <c r="FL223" s="8"/>
      <c r="FM223" s="8"/>
      <c r="FN223" s="8"/>
      <c r="FO223" s="8"/>
      <c r="FP223" s="8"/>
      <c r="FQ223" s="8"/>
      <c r="FR223" s="8"/>
      <c r="FS223" s="8"/>
      <c r="FT223" s="8"/>
      <c r="FU223" s="8"/>
      <c r="FV223" s="8"/>
      <c r="FW223" s="8"/>
      <c r="FX223" s="8"/>
      <c r="FY223" s="8"/>
      <c r="FZ223" s="8"/>
      <c r="GA223" s="8"/>
      <c r="GB223" s="8"/>
      <c r="GC223" s="8"/>
      <c r="GD223" s="8"/>
      <c r="GE223" s="8"/>
      <c r="GF223" s="8"/>
      <c r="GG223" s="8"/>
      <c r="GH223" s="8"/>
      <c r="GI223" s="8"/>
      <c r="GJ223" s="8"/>
      <c r="GK223" s="8"/>
      <c r="GL223" s="8"/>
      <c r="GM223" s="8"/>
      <c r="GN223" s="8"/>
      <c r="GO223" s="8"/>
      <c r="GP223" s="8"/>
      <c r="GQ223" s="8"/>
      <c r="GR223" s="8"/>
      <c r="GS223" s="8"/>
      <c r="GT223" s="8"/>
      <c r="GU223" s="8"/>
      <c r="GV223" s="8"/>
      <c r="GW223" s="8"/>
      <c r="GX223" s="8"/>
      <c r="GY223" s="8"/>
      <c r="GZ223" s="8"/>
      <c r="HA223" s="8"/>
      <c r="HB223" s="8"/>
      <c r="HC223" s="8"/>
      <c r="HD223" s="8"/>
      <c r="HE223" s="8"/>
      <c r="HF223" s="8"/>
      <c r="HG223" s="8"/>
      <c r="HH223" s="8"/>
      <c r="HI223" s="8"/>
      <c r="HJ223" s="8"/>
      <c r="HK223" s="8"/>
      <c r="HL223" s="8"/>
      <c r="HM223" s="8"/>
      <c r="HN223" s="8"/>
      <c r="HO223" s="8"/>
      <c r="HP223" s="8"/>
      <c r="HQ223" s="8"/>
      <c r="HR223" s="8"/>
      <c r="HS223" s="8"/>
      <c r="HT223" s="8"/>
      <c r="HU223" s="8"/>
      <c r="HV223" s="8"/>
      <c r="HW223" s="8"/>
      <c r="HX223" s="8"/>
      <c r="HY223" s="8"/>
      <c r="HZ223" s="8"/>
      <c r="IA223" s="8"/>
      <c r="IB223" s="8"/>
      <c r="IC223" s="8"/>
      <c r="ID223" s="8"/>
      <c r="IE223" s="8"/>
      <c r="IF223" s="8"/>
      <c r="IG223" s="8"/>
      <c r="IH223" s="8"/>
      <c r="II223" s="8"/>
      <c r="IJ223" s="8"/>
      <c r="IK223" s="8"/>
      <c r="IL223" s="8"/>
      <c r="IM223" s="8"/>
      <c r="IN223" s="8"/>
      <c r="IO223" s="8"/>
      <c r="IP223" s="8"/>
      <c r="IQ223" s="8"/>
      <c r="IR223" s="9"/>
      <c r="IS223" s="10"/>
      <c r="IT223" s="10"/>
      <c r="IU223" s="10"/>
      <c r="IV223" s="10"/>
      <c r="IW223" s="10"/>
      <c r="IX223" s="10"/>
      <c r="IY223" s="10"/>
      <c r="IZ223" s="10"/>
      <c r="JA223" s="10"/>
      <c r="JB223" s="10"/>
      <c r="JC223" s="10"/>
      <c r="JD223" s="10"/>
      <c r="JE223" s="10"/>
      <c r="JF223" s="10"/>
      <c r="JG223" s="10"/>
      <c r="JH223" s="10"/>
      <c r="JI223" s="10"/>
      <c r="JJ223" s="10"/>
      <c r="JK223" s="10"/>
      <c r="JL223" s="10"/>
      <c r="JM223" s="10"/>
      <c r="JN223" s="10"/>
      <c r="JO223" s="10"/>
      <c r="JP223" s="10"/>
      <c r="JQ223" s="10"/>
      <c r="JR223" s="10"/>
      <c r="JS223" s="10"/>
      <c r="JT223" s="10"/>
      <c r="JU223" s="10"/>
      <c r="JV223" s="10"/>
      <c r="JW223" s="10"/>
      <c r="JX223" s="10"/>
      <c r="JY223" s="10"/>
      <c r="JZ223" s="10"/>
      <c r="KA223" s="10"/>
      <c r="KB223" s="10"/>
      <c r="KC223" s="10"/>
      <c r="KD223" s="10"/>
      <c r="KE223" s="10"/>
      <c r="KF223" s="10"/>
      <c r="KG223" s="10"/>
      <c r="KH223" s="10"/>
      <c r="KI223" s="10"/>
      <c r="KJ223" s="10"/>
      <c r="KK223" s="10"/>
      <c r="KL223" s="10"/>
      <c r="KM223" s="10"/>
      <c r="KN223" s="10"/>
      <c r="KO223" s="10"/>
      <c r="KP223" s="10"/>
      <c r="KQ223" s="10"/>
      <c r="KR223" s="10"/>
      <c r="KS223" s="10"/>
      <c r="KT223" s="10"/>
      <c r="KU223" s="10"/>
      <c r="KV223" s="10"/>
      <c r="KW223" s="10"/>
      <c r="KX223" s="10"/>
      <c r="KY223" s="10"/>
      <c r="KZ223" s="10"/>
      <c r="LA223" s="10"/>
      <c r="LB223" s="10"/>
      <c r="LC223" s="10"/>
      <c r="LD223" s="10"/>
      <c r="LE223" s="10"/>
      <c r="LF223" s="10"/>
      <c r="LG223" s="10"/>
      <c r="LH223" s="10"/>
      <c r="LI223" s="10"/>
      <c r="LJ223" s="10"/>
      <c r="LK223" s="10"/>
      <c r="LL223" s="10"/>
      <c r="LM223" s="10"/>
      <c r="LN223" s="10"/>
      <c r="LO223" s="10"/>
      <c r="LP223" s="10"/>
      <c r="LQ223" s="10"/>
      <c r="LR223" s="10"/>
      <c r="LS223" s="10"/>
      <c r="LT223" s="10"/>
      <c r="LU223" s="10"/>
      <c r="LV223" s="10"/>
      <c r="LW223" s="10"/>
      <c r="LX223" s="10"/>
      <c r="LY223" s="10"/>
      <c r="LZ223" s="10"/>
      <c r="MA223" s="10"/>
      <c r="MB223" s="10"/>
      <c r="MC223" s="10"/>
      <c r="MD223" s="10"/>
      <c r="ME223" s="10"/>
      <c r="MF223" s="10"/>
      <c r="MG223" s="10"/>
      <c r="MH223" s="10"/>
      <c r="MI223" s="10"/>
      <c r="MJ223" s="10"/>
      <c r="MK223" s="10"/>
      <c r="ML223" s="10"/>
      <c r="MM223" s="10"/>
      <c r="MN223" s="10"/>
      <c r="MO223" s="10"/>
      <c r="MP223" s="10"/>
      <c r="MQ223" s="10"/>
      <c r="MR223" s="10"/>
      <c r="MS223" s="10"/>
      <c r="MT223" s="10"/>
      <c r="MU223" s="10"/>
      <c r="MV223" s="10"/>
      <c r="MW223" s="27"/>
      <c r="MX223" s="13"/>
      <c r="MY223" s="12"/>
      <c r="MZ223" s="12"/>
      <c r="NA223" s="12"/>
      <c r="NB223" s="12"/>
      <c r="NC223" s="12"/>
      <c r="ND223" s="12"/>
      <c r="NE223" s="12"/>
      <c r="NF223" s="12"/>
      <c r="NG223" s="12"/>
      <c r="NH223" s="12"/>
      <c r="NI223" s="12"/>
      <c r="NJ223" s="12"/>
      <c r="NK223" s="12"/>
      <c r="NL223" s="12"/>
      <c r="NM223" s="12"/>
      <c r="NN223" s="12"/>
      <c r="NO223" s="12"/>
      <c r="NP223" s="12"/>
      <c r="NQ223" s="12"/>
      <c r="NR223" s="12"/>
      <c r="NS223" s="12"/>
      <c r="NT223" s="12"/>
      <c r="NU223" s="12"/>
      <c r="NV223" s="12"/>
      <c r="NW223" s="12"/>
      <c r="NX223" s="12"/>
      <c r="NY223" s="12"/>
      <c r="NZ223" s="12"/>
      <c r="OA223" s="12"/>
      <c r="OB223" s="12"/>
      <c r="OC223" s="12"/>
      <c r="OD223" s="12"/>
      <c r="OE223" s="12"/>
      <c r="OF223" s="12"/>
      <c r="OG223" s="12"/>
      <c r="OH223" s="12"/>
      <c r="OI223" s="12"/>
      <c r="OJ223" s="12"/>
      <c r="OK223" s="12"/>
      <c r="OL223" s="12"/>
      <c r="OM223" s="12"/>
      <c r="ON223" s="12"/>
      <c r="OO223" s="12"/>
      <c r="OP223" s="12"/>
      <c r="OQ223" s="12"/>
      <c r="OR223" s="12"/>
      <c r="OS223" s="12"/>
      <c r="OT223" s="12"/>
      <c r="OU223" s="12"/>
      <c r="OV223" s="12"/>
      <c r="OW223" s="12"/>
      <c r="OX223" s="12"/>
      <c r="OY223" s="12"/>
      <c r="OZ223" s="12"/>
      <c r="PA223" s="12"/>
      <c r="PB223" s="12"/>
      <c r="PC223" s="12"/>
      <c r="PD223" s="12"/>
      <c r="PE223" s="12"/>
      <c r="PF223" s="12"/>
      <c r="PG223" s="12"/>
      <c r="PH223" s="12"/>
      <c r="PI223" s="12"/>
      <c r="PJ223" s="12"/>
      <c r="PK223" s="12"/>
      <c r="PL223" s="12"/>
      <c r="PM223" s="12"/>
      <c r="PN223" s="12"/>
      <c r="PO223" s="13"/>
      <c r="PP223" s="23"/>
      <c r="PQ223" s="32"/>
      <c r="PR223" s="10"/>
      <c r="PS223" s="10"/>
      <c r="PT223" s="10"/>
      <c r="PU223" s="10"/>
      <c r="PV223" s="10"/>
      <c r="PW223" s="10"/>
      <c r="PX223" s="10"/>
      <c r="PY223" s="10"/>
      <c r="PZ223" s="10"/>
      <c r="QA223" s="10"/>
      <c r="QB223" s="10"/>
      <c r="QC223" s="10"/>
      <c r="QD223" s="10"/>
      <c r="QE223" s="10"/>
      <c r="QF223" s="10"/>
      <c r="QG223" s="10"/>
      <c r="QH223" s="10"/>
      <c r="QI223" s="10"/>
      <c r="QJ223" s="10"/>
      <c r="QK223" s="10"/>
      <c r="QL223" s="10"/>
      <c r="QM223" s="10"/>
      <c r="QN223" s="10"/>
      <c r="QO223" s="10"/>
      <c r="QP223" s="10"/>
      <c r="QQ223" s="10"/>
      <c r="QR223" s="10"/>
      <c r="QS223" s="10"/>
      <c r="QT223" s="10"/>
      <c r="QU223" s="10"/>
      <c r="QV223" s="10"/>
      <c r="QW223" s="10"/>
      <c r="QX223" s="10"/>
      <c r="QY223" s="10"/>
      <c r="QZ223" s="10"/>
      <c r="RA223" s="10"/>
      <c r="RB223" s="10"/>
      <c r="RC223" s="10"/>
      <c r="RD223" s="10"/>
      <c r="RE223" s="10"/>
      <c r="RF223" s="10"/>
      <c r="RG223" s="10"/>
      <c r="RH223" s="10"/>
      <c r="RI223" s="10"/>
      <c r="RJ223" s="10"/>
      <c r="RK223" s="10"/>
      <c r="RL223" s="10"/>
      <c r="RM223" s="10"/>
      <c r="RN223" s="10"/>
      <c r="RO223" s="10"/>
      <c r="RP223" s="10"/>
      <c r="RQ223" s="10"/>
      <c r="RR223" s="10"/>
      <c r="RS223" s="10"/>
      <c r="RT223" s="10"/>
      <c r="RU223" s="10"/>
      <c r="RV223" s="10"/>
      <c r="RW223" s="10"/>
      <c r="RX223" s="10"/>
      <c r="RY223" s="10"/>
      <c r="RZ223" s="10"/>
      <c r="SA223" s="10"/>
      <c r="SB223" s="10"/>
      <c r="SC223" s="10"/>
      <c r="SD223" s="10"/>
      <c r="SE223" s="10"/>
      <c r="SF223" s="10"/>
      <c r="SG223" s="10"/>
      <c r="SH223" s="10"/>
      <c r="SI223" s="10"/>
      <c r="SJ223" s="10"/>
      <c r="SK223" s="10"/>
      <c r="SL223" s="10"/>
      <c r="SM223" s="10"/>
      <c r="SN223" s="10"/>
      <c r="SO223" s="10"/>
      <c r="SP223" s="10"/>
      <c r="SQ223" s="10"/>
      <c r="SR223" s="10"/>
      <c r="SS223" s="10"/>
      <c r="ST223" s="10"/>
      <c r="SU223" s="10"/>
      <c r="SV223" s="10"/>
      <c r="SW223" s="10"/>
      <c r="SX223" s="10"/>
      <c r="SY223" s="10"/>
      <c r="SZ223" s="10"/>
      <c r="TA223" s="10"/>
      <c r="TB223" s="10"/>
      <c r="TC223" s="10"/>
      <c r="TD223" s="10"/>
      <c r="TE223" s="10"/>
      <c r="TF223" s="10"/>
      <c r="TG223" s="10"/>
      <c r="TH223" s="10"/>
      <c r="TI223" s="10"/>
      <c r="TJ223" s="10"/>
      <c r="TK223" s="10"/>
      <c r="TL223" s="10"/>
      <c r="TM223" s="10"/>
      <c r="TN223" s="10"/>
      <c r="TO223" s="10"/>
      <c r="TP223" s="10"/>
      <c r="TQ223" s="10"/>
      <c r="TR223" s="10"/>
      <c r="TS223" s="8"/>
      <c r="TT223" s="8"/>
    </row>
    <row r="224" spans="1:540" ht="9.6" customHeight="1">
      <c r="A224" s="8"/>
      <c r="B224" s="8"/>
      <c r="C224" s="8"/>
      <c r="D224" s="8"/>
      <c r="E224" s="8"/>
      <c r="F224" s="8"/>
      <c r="G224" s="8"/>
      <c r="H224" s="8"/>
      <c r="I224" s="8"/>
      <c r="J224" s="8"/>
      <c r="K224" s="8"/>
      <c r="L224" s="8"/>
      <c r="M224" s="8"/>
      <c r="N224" s="8"/>
      <c r="O224" s="8"/>
      <c r="P224" s="8"/>
      <c r="Q224" s="8"/>
      <c r="R224" s="8"/>
      <c r="S224" s="8"/>
      <c r="T224" s="8"/>
      <c r="U224" s="8"/>
      <c r="V224" s="8"/>
      <c r="W224" s="8"/>
      <c r="X224" s="8"/>
      <c r="Y224" s="8"/>
      <c r="Z224" s="8"/>
      <c r="AA224" s="8"/>
      <c r="AB224" s="8"/>
      <c r="AC224" s="8"/>
      <c r="AD224" s="8"/>
      <c r="AE224" s="8"/>
      <c r="AF224" s="8"/>
      <c r="AG224" s="8"/>
      <c r="AH224" s="8"/>
      <c r="AI224" s="8"/>
      <c r="AJ224" s="8"/>
      <c r="AK224" s="8"/>
      <c r="AL224" s="8"/>
      <c r="AM224" s="8"/>
      <c r="AN224" s="8"/>
      <c r="AO224" s="8"/>
      <c r="AP224" s="8"/>
      <c r="AQ224" s="8"/>
      <c r="AR224" s="8"/>
      <c r="AS224" s="8"/>
      <c r="AT224" s="8"/>
      <c r="AU224" s="8"/>
      <c r="AV224" s="8"/>
      <c r="AW224" s="8"/>
      <c r="AX224" s="8"/>
      <c r="AY224" s="8"/>
      <c r="AZ224" s="8"/>
      <c r="BA224" s="8"/>
      <c r="BB224" s="8"/>
      <c r="BC224" s="8"/>
      <c r="BD224" s="8"/>
      <c r="BE224" s="8"/>
      <c r="BF224" s="8"/>
      <c r="BG224" s="8"/>
      <c r="BH224" s="8"/>
      <c r="BI224" s="8"/>
      <c r="BJ224" s="8"/>
      <c r="BK224" s="8"/>
      <c r="BL224" s="8"/>
      <c r="BM224" s="8"/>
      <c r="BN224" s="8"/>
      <c r="BO224" s="8"/>
      <c r="BP224" s="8"/>
      <c r="BQ224" s="8"/>
      <c r="BR224" s="8"/>
      <c r="BS224" s="8"/>
      <c r="BT224" s="8"/>
      <c r="BU224" s="8"/>
      <c r="BV224" s="8"/>
      <c r="BW224" s="8"/>
      <c r="BX224" s="8"/>
      <c r="BY224" s="8"/>
      <c r="BZ224" s="8"/>
      <c r="CA224" s="8"/>
      <c r="CB224" s="8"/>
      <c r="CC224" s="8"/>
      <c r="CD224" s="8"/>
      <c r="CE224" s="8"/>
      <c r="CF224" s="13"/>
      <c r="CG224" s="24"/>
      <c r="CH224" s="19"/>
      <c r="CI224" s="10"/>
      <c r="CJ224" s="28"/>
      <c r="CK224" s="28"/>
      <c r="CL224" s="28"/>
      <c r="CM224" s="28"/>
      <c r="CN224" s="28"/>
      <c r="CO224" s="28"/>
      <c r="CP224" s="28"/>
      <c r="CQ224" s="28"/>
      <c r="CR224" s="28"/>
      <c r="CS224" s="28"/>
      <c r="CT224" s="28"/>
      <c r="CU224" s="28"/>
      <c r="CV224" s="28"/>
      <c r="CW224" s="28"/>
      <c r="CX224" s="28"/>
      <c r="CY224" s="28"/>
      <c r="CZ224" s="28"/>
      <c r="DA224" s="28"/>
      <c r="DB224" s="28"/>
      <c r="DC224" s="28"/>
      <c r="DD224" s="28"/>
      <c r="DE224" s="28"/>
      <c r="DF224" s="28"/>
      <c r="DG224" s="28"/>
      <c r="DH224" s="28"/>
      <c r="DI224" s="28"/>
      <c r="DJ224" s="28"/>
      <c r="DK224" s="28"/>
      <c r="DL224" s="28"/>
      <c r="DM224" s="28"/>
      <c r="DN224" s="28"/>
      <c r="DO224" s="28"/>
      <c r="DP224" s="28"/>
      <c r="DQ224" s="28"/>
      <c r="DR224" s="28"/>
      <c r="DS224" s="28"/>
      <c r="DT224" s="28"/>
      <c r="DU224" s="28"/>
      <c r="DV224" s="28"/>
      <c r="DW224" s="28"/>
      <c r="DX224" s="28"/>
      <c r="DY224" s="28"/>
      <c r="DZ224" s="28"/>
      <c r="EA224" s="28"/>
      <c r="EB224" s="28"/>
      <c r="EC224" s="28"/>
      <c r="ED224" s="28"/>
      <c r="EE224" s="28"/>
      <c r="EF224" s="28"/>
      <c r="EG224" s="28"/>
      <c r="EH224" s="28"/>
      <c r="EI224" s="28"/>
      <c r="EJ224" s="28"/>
      <c r="EK224" s="28"/>
      <c r="EL224" s="28"/>
      <c r="EM224" s="28"/>
      <c r="EN224" s="28"/>
      <c r="EO224" s="28"/>
      <c r="EP224" s="28"/>
      <c r="EQ224" s="28"/>
      <c r="ER224" s="28"/>
      <c r="ES224" s="28"/>
      <c r="ET224" s="28"/>
      <c r="EU224" s="28"/>
      <c r="EV224" s="28"/>
      <c r="EW224" s="28"/>
      <c r="EX224" s="28"/>
      <c r="EY224" s="28"/>
      <c r="EZ224" s="28"/>
      <c r="FA224" s="28"/>
      <c r="FB224" s="28"/>
      <c r="FC224" s="28"/>
      <c r="FD224" s="28"/>
      <c r="FE224" s="28"/>
      <c r="FF224" s="28"/>
      <c r="FG224" s="28"/>
      <c r="FH224" s="9"/>
      <c r="FI224" s="13"/>
      <c r="FJ224" s="8"/>
      <c r="FK224" s="8"/>
      <c r="FL224" s="8"/>
      <c r="FM224" s="8"/>
      <c r="FN224" s="8"/>
      <c r="FO224" s="8"/>
      <c r="FP224" s="8"/>
      <c r="FQ224" s="8"/>
      <c r="FR224" s="8"/>
      <c r="FS224" s="8"/>
      <c r="FT224" s="8"/>
      <c r="FU224" s="8"/>
      <c r="FV224" s="8"/>
      <c r="FW224" s="8"/>
      <c r="FX224" s="8"/>
      <c r="FY224" s="8"/>
      <c r="FZ224" s="8"/>
      <c r="GA224" s="8"/>
      <c r="GB224" s="8"/>
      <c r="GC224" s="8"/>
      <c r="GD224" s="8"/>
      <c r="GE224" s="8"/>
      <c r="GF224" s="8"/>
      <c r="GG224" s="8"/>
      <c r="GH224" s="8"/>
      <c r="GI224" s="8"/>
      <c r="GJ224" s="8"/>
      <c r="GK224" s="8"/>
      <c r="GL224" s="8"/>
      <c r="GM224" s="8"/>
      <c r="GN224" s="8"/>
      <c r="GO224" s="8"/>
      <c r="GP224" s="8"/>
      <c r="GQ224" s="8"/>
      <c r="GR224" s="8"/>
      <c r="GS224" s="8"/>
      <c r="GT224" s="8"/>
      <c r="GU224" s="8"/>
      <c r="GV224" s="8"/>
      <c r="GW224" s="8"/>
      <c r="GX224" s="8"/>
      <c r="GY224" s="8"/>
      <c r="GZ224" s="8"/>
      <c r="HA224" s="8"/>
      <c r="HB224" s="8"/>
      <c r="HC224" s="8"/>
      <c r="HD224" s="8"/>
      <c r="HE224" s="8"/>
      <c r="HF224" s="8"/>
      <c r="HG224" s="8"/>
      <c r="HH224" s="8"/>
      <c r="HI224" s="8"/>
      <c r="HJ224" s="8"/>
      <c r="HK224" s="8"/>
      <c r="HL224" s="8"/>
      <c r="HM224" s="8"/>
      <c r="HN224" s="8"/>
      <c r="HO224" s="8"/>
      <c r="HP224" s="8"/>
      <c r="HQ224" s="8"/>
      <c r="HR224" s="8"/>
      <c r="HS224" s="8"/>
      <c r="HT224" s="8"/>
      <c r="HU224" s="8"/>
      <c r="HV224" s="8"/>
      <c r="HW224" s="8"/>
      <c r="HX224" s="8"/>
      <c r="HY224" s="8"/>
      <c r="HZ224" s="8"/>
      <c r="IA224" s="8"/>
      <c r="IB224" s="8"/>
      <c r="IC224" s="8"/>
      <c r="ID224" s="8"/>
      <c r="IE224" s="8"/>
      <c r="IF224" s="8"/>
      <c r="IG224" s="8"/>
      <c r="IH224" s="8"/>
      <c r="II224" s="8"/>
      <c r="IJ224" s="8"/>
      <c r="IK224" s="8"/>
      <c r="IL224" s="8"/>
      <c r="IM224" s="8"/>
      <c r="IN224" s="8"/>
      <c r="IO224" s="8"/>
      <c r="IP224" s="8"/>
      <c r="IQ224" s="8"/>
      <c r="IR224" s="9"/>
      <c r="IS224" s="10"/>
      <c r="IT224" s="10"/>
      <c r="IU224" s="10"/>
      <c r="IV224" s="10"/>
      <c r="IW224" s="10"/>
      <c r="IX224" s="10"/>
      <c r="IY224" s="10"/>
      <c r="IZ224" s="10"/>
      <c r="JA224" s="10"/>
      <c r="JB224" s="10"/>
      <c r="JC224" s="10"/>
      <c r="JD224" s="10"/>
      <c r="JE224" s="10"/>
      <c r="JF224" s="10"/>
      <c r="JG224" s="10"/>
      <c r="JH224" s="10"/>
      <c r="JI224" s="10"/>
      <c r="JJ224" s="10"/>
      <c r="JK224" s="10"/>
      <c r="JL224" s="10"/>
      <c r="JM224" s="10"/>
      <c r="JN224" s="10"/>
      <c r="JO224" s="10"/>
      <c r="JP224" s="10"/>
      <c r="JQ224" s="10"/>
      <c r="JR224" s="10"/>
      <c r="JS224" s="10"/>
      <c r="JT224" s="10"/>
      <c r="JU224" s="10"/>
      <c r="JV224" s="10"/>
      <c r="JW224" s="10"/>
      <c r="JX224" s="10"/>
      <c r="JY224" s="10"/>
      <c r="JZ224" s="10"/>
      <c r="KA224" s="10"/>
      <c r="KB224" s="10"/>
      <c r="KC224" s="10"/>
      <c r="KD224" s="10"/>
      <c r="KE224" s="10"/>
      <c r="KF224" s="10"/>
      <c r="KG224" s="10"/>
      <c r="KH224" s="10"/>
      <c r="KI224" s="10"/>
      <c r="KJ224" s="10"/>
      <c r="KK224" s="10"/>
      <c r="KL224" s="10"/>
      <c r="KM224" s="10"/>
      <c r="KN224" s="10"/>
      <c r="KO224" s="10"/>
      <c r="KP224" s="10"/>
      <c r="KQ224" s="10"/>
      <c r="KR224" s="10"/>
      <c r="KS224" s="10"/>
      <c r="KT224" s="10"/>
      <c r="KU224" s="10"/>
      <c r="KV224" s="10"/>
      <c r="KW224" s="10"/>
      <c r="KX224" s="10"/>
      <c r="KY224" s="10"/>
      <c r="KZ224" s="10"/>
      <c r="LA224" s="10"/>
      <c r="LB224" s="10"/>
      <c r="LC224" s="10"/>
      <c r="LD224" s="10"/>
      <c r="LE224" s="10"/>
      <c r="LF224" s="10"/>
      <c r="LG224" s="10"/>
      <c r="LH224" s="10"/>
      <c r="LI224" s="10"/>
      <c r="LJ224" s="10"/>
      <c r="LK224" s="10"/>
      <c r="LL224" s="10"/>
      <c r="LM224" s="10"/>
      <c r="LN224" s="10"/>
      <c r="LO224" s="10"/>
      <c r="LP224" s="10"/>
      <c r="LQ224" s="10"/>
      <c r="LR224" s="10"/>
      <c r="LS224" s="10"/>
      <c r="LT224" s="10"/>
      <c r="LU224" s="10"/>
      <c r="LV224" s="10"/>
      <c r="LW224" s="10"/>
      <c r="LX224" s="10"/>
      <c r="LY224" s="10"/>
      <c r="LZ224" s="10"/>
      <c r="MA224" s="10"/>
      <c r="MB224" s="10"/>
      <c r="MC224" s="10"/>
      <c r="MD224" s="10"/>
      <c r="ME224" s="10"/>
      <c r="MF224" s="10"/>
      <c r="MG224" s="10"/>
      <c r="MH224" s="10"/>
      <c r="MI224" s="10"/>
      <c r="MJ224" s="10"/>
      <c r="MK224" s="10"/>
      <c r="ML224" s="10"/>
      <c r="MM224" s="10"/>
      <c r="MN224" s="10"/>
      <c r="MO224" s="10"/>
      <c r="MP224" s="10"/>
      <c r="MQ224" s="10"/>
      <c r="MR224" s="10"/>
      <c r="MS224" s="10"/>
      <c r="MT224" s="10"/>
      <c r="MU224" s="23"/>
      <c r="MV224" s="14"/>
      <c r="MW224" s="12"/>
      <c r="MX224" s="12"/>
      <c r="MY224" s="12"/>
      <c r="MZ224" s="12"/>
      <c r="NA224" s="12"/>
      <c r="NB224" s="12"/>
      <c r="NC224" s="12"/>
      <c r="ND224" s="12"/>
      <c r="NE224" s="12"/>
      <c r="NF224" s="12"/>
      <c r="NG224" s="12"/>
      <c r="NH224" s="12"/>
      <c r="NI224" s="12"/>
      <c r="NJ224" s="12"/>
      <c r="NK224" s="12"/>
      <c r="NL224" s="12"/>
      <c r="NM224" s="12"/>
      <c r="NN224" s="12"/>
      <c r="NO224" s="12"/>
      <c r="NP224" s="12"/>
      <c r="NQ224" s="12"/>
      <c r="NR224" s="12"/>
      <c r="NS224" s="12"/>
      <c r="NT224" s="12"/>
      <c r="NU224" s="12"/>
      <c r="NV224" s="12"/>
      <c r="NW224" s="12"/>
      <c r="NX224" s="12"/>
      <c r="NY224" s="12"/>
      <c r="NZ224" s="12"/>
      <c r="OA224" s="12"/>
      <c r="OB224" s="12"/>
      <c r="OC224" s="12"/>
      <c r="OD224" s="12"/>
      <c r="OE224" s="12"/>
      <c r="OF224" s="12"/>
      <c r="OG224" s="12"/>
      <c r="OH224" s="12"/>
      <c r="OI224" s="12"/>
      <c r="OJ224" s="12"/>
      <c r="OK224" s="12"/>
      <c r="OL224" s="12"/>
      <c r="OM224" s="12"/>
      <c r="ON224" s="12"/>
      <c r="OO224" s="12"/>
      <c r="OP224" s="12"/>
      <c r="OQ224" s="12"/>
      <c r="OR224" s="12"/>
      <c r="OS224" s="12"/>
      <c r="OT224" s="12"/>
      <c r="OU224" s="12"/>
      <c r="OV224" s="12"/>
      <c r="OW224" s="12"/>
      <c r="OX224" s="12"/>
      <c r="OY224" s="12"/>
      <c r="OZ224" s="12"/>
      <c r="PA224" s="12"/>
      <c r="PB224" s="12"/>
      <c r="PC224" s="12"/>
      <c r="PD224" s="12"/>
      <c r="PE224" s="12"/>
      <c r="PF224" s="12"/>
      <c r="PG224" s="12"/>
      <c r="PH224" s="12"/>
      <c r="PI224" s="12"/>
      <c r="PJ224" s="12"/>
      <c r="PK224" s="12"/>
      <c r="PL224" s="12"/>
      <c r="PM224" s="12"/>
      <c r="PN224" s="12"/>
      <c r="PO224" s="12"/>
      <c r="PP224" s="12"/>
      <c r="PQ224" s="14"/>
      <c r="PR224" s="13"/>
      <c r="PS224" s="9"/>
      <c r="PT224" s="10"/>
      <c r="PU224" s="10"/>
      <c r="PV224" s="10"/>
      <c r="PW224" s="10"/>
      <c r="PX224" s="10"/>
      <c r="PY224" s="10"/>
      <c r="PZ224" s="10"/>
      <c r="QA224" s="10"/>
      <c r="QB224" s="10"/>
      <c r="QC224" s="10"/>
      <c r="QD224" s="10"/>
      <c r="QE224" s="10"/>
      <c r="QF224" s="10"/>
      <c r="QG224" s="10"/>
      <c r="QH224" s="10"/>
      <c r="QI224" s="10"/>
      <c r="QJ224" s="10"/>
      <c r="QK224" s="10"/>
      <c r="QL224" s="10"/>
      <c r="QM224" s="10"/>
      <c r="QN224" s="10"/>
      <c r="QO224" s="10"/>
      <c r="QP224" s="10"/>
      <c r="QQ224" s="10"/>
      <c r="QR224" s="10"/>
      <c r="QS224" s="10"/>
      <c r="QT224" s="10"/>
      <c r="QU224" s="10"/>
      <c r="QV224" s="10"/>
      <c r="QW224" s="10"/>
      <c r="QX224" s="10"/>
      <c r="QY224" s="10"/>
      <c r="QZ224" s="10"/>
      <c r="RA224" s="10"/>
      <c r="RB224" s="10"/>
      <c r="RC224" s="10"/>
      <c r="RD224" s="10"/>
      <c r="RE224" s="10"/>
      <c r="RF224" s="10"/>
      <c r="RG224" s="10"/>
      <c r="RH224" s="10"/>
      <c r="RI224" s="10"/>
      <c r="RJ224" s="10"/>
      <c r="RK224" s="10"/>
      <c r="RL224" s="10"/>
      <c r="RM224" s="10"/>
      <c r="RN224" s="10"/>
      <c r="RO224" s="10"/>
      <c r="RP224" s="10"/>
      <c r="RQ224" s="10"/>
      <c r="RR224" s="10"/>
      <c r="RS224" s="10"/>
      <c r="RT224" s="10"/>
      <c r="RU224" s="10"/>
      <c r="RV224" s="10"/>
      <c r="RW224" s="10"/>
      <c r="RX224" s="10"/>
      <c r="RY224" s="10"/>
      <c r="RZ224" s="10"/>
      <c r="SA224" s="10"/>
      <c r="SB224" s="10"/>
      <c r="SC224" s="10"/>
      <c r="SD224" s="10"/>
      <c r="SE224" s="10"/>
      <c r="SF224" s="10"/>
      <c r="SG224" s="10"/>
      <c r="SH224" s="10"/>
      <c r="SI224" s="10"/>
      <c r="SJ224" s="10"/>
      <c r="SK224" s="10"/>
      <c r="SL224" s="10"/>
      <c r="SM224" s="10"/>
      <c r="SN224" s="10"/>
      <c r="SO224" s="10"/>
      <c r="SP224" s="10"/>
      <c r="SQ224" s="10"/>
      <c r="SR224" s="10"/>
      <c r="SS224" s="10"/>
      <c r="ST224" s="10"/>
      <c r="SU224" s="10"/>
      <c r="SV224" s="10"/>
      <c r="SW224" s="10"/>
      <c r="SX224" s="10"/>
      <c r="SY224" s="10"/>
      <c r="SZ224" s="10"/>
      <c r="TA224" s="10"/>
      <c r="TB224" s="10"/>
      <c r="TC224" s="10"/>
      <c r="TD224" s="10"/>
      <c r="TE224" s="10"/>
      <c r="TF224" s="10"/>
      <c r="TG224" s="10"/>
      <c r="TH224" s="10"/>
      <c r="TI224" s="10"/>
      <c r="TJ224" s="10"/>
      <c r="TK224" s="10"/>
      <c r="TL224" s="10"/>
      <c r="TM224" s="10"/>
      <c r="TN224" s="10"/>
      <c r="TO224" s="10"/>
      <c r="TP224" s="10"/>
      <c r="TQ224" s="10"/>
      <c r="TR224" s="10"/>
      <c r="TS224" s="8"/>
      <c r="TT224" s="8"/>
    </row>
    <row r="225" spans="1:540" ht="9.6" customHeight="1">
      <c r="A225" s="8"/>
      <c r="B225" s="8"/>
      <c r="C225" s="8"/>
      <c r="D225" s="8"/>
      <c r="E225" s="8"/>
      <c r="F225" s="8"/>
      <c r="G225" s="8"/>
      <c r="H225" s="8"/>
      <c r="I225" s="8"/>
      <c r="J225" s="8"/>
      <c r="K225" s="8"/>
      <c r="L225" s="8"/>
      <c r="M225" s="8"/>
      <c r="N225" s="8"/>
      <c r="O225" s="8"/>
      <c r="P225" s="8"/>
      <c r="Q225" s="8"/>
      <c r="R225" s="8"/>
      <c r="S225" s="8"/>
      <c r="T225" s="8"/>
      <c r="U225" s="8"/>
      <c r="V225" s="8"/>
      <c r="W225" s="8"/>
      <c r="X225" s="8"/>
      <c r="Y225" s="8"/>
      <c r="Z225" s="8"/>
      <c r="AA225" s="8"/>
      <c r="AB225" s="8"/>
      <c r="AC225" s="8"/>
      <c r="AD225" s="8"/>
      <c r="AE225" s="8"/>
      <c r="AF225" s="8"/>
      <c r="AG225" s="8"/>
      <c r="AH225" s="8"/>
      <c r="AI225" s="8"/>
      <c r="AJ225" s="8"/>
      <c r="AK225" s="8"/>
      <c r="AL225" s="8"/>
      <c r="AM225" s="8"/>
      <c r="AN225" s="8"/>
      <c r="AO225" s="8"/>
      <c r="AP225" s="8"/>
      <c r="AQ225" s="8"/>
      <c r="AR225" s="8"/>
      <c r="AS225" s="8"/>
      <c r="AT225" s="8"/>
      <c r="AU225" s="8"/>
      <c r="AV225" s="8"/>
      <c r="AW225" s="8"/>
      <c r="AX225" s="8"/>
      <c r="AY225" s="8"/>
      <c r="AZ225" s="8"/>
      <c r="BA225" s="8"/>
      <c r="BB225" s="8"/>
      <c r="BC225" s="8"/>
      <c r="BD225" s="8"/>
      <c r="BE225" s="8"/>
      <c r="BF225" s="8"/>
      <c r="BG225" s="8"/>
      <c r="BH225" s="8"/>
      <c r="BI225" s="8"/>
      <c r="BJ225" s="8"/>
      <c r="BK225" s="8"/>
      <c r="BL225" s="8"/>
      <c r="BM225" s="8"/>
      <c r="BN225" s="8"/>
      <c r="BO225" s="8"/>
      <c r="BP225" s="8"/>
      <c r="BQ225" s="8"/>
      <c r="BR225" s="8"/>
      <c r="BS225" s="8"/>
      <c r="BT225" s="8"/>
      <c r="BU225" s="8"/>
      <c r="BV225" s="8"/>
      <c r="BW225" s="8"/>
      <c r="BX225" s="8"/>
      <c r="BY225" s="8"/>
      <c r="BZ225" s="8"/>
      <c r="CA225" s="8"/>
      <c r="CB225" s="8"/>
      <c r="CC225" s="14"/>
      <c r="CD225" s="23"/>
      <c r="CE225" s="19"/>
      <c r="CF225" s="10"/>
      <c r="CG225" s="10"/>
      <c r="CH225" s="28"/>
      <c r="CI225" s="28"/>
      <c r="CJ225" s="28"/>
      <c r="CK225" s="28"/>
      <c r="CL225" s="28"/>
      <c r="CM225" s="28"/>
      <c r="CN225" s="28"/>
      <c r="CO225" s="28"/>
      <c r="CP225" s="28"/>
      <c r="CQ225" s="28"/>
      <c r="CR225" s="28"/>
      <c r="CS225" s="28"/>
      <c r="CT225" s="28"/>
      <c r="CU225" s="28"/>
      <c r="CV225" s="28"/>
      <c r="CW225" s="28"/>
      <c r="CX225" s="28"/>
      <c r="CY225" s="28"/>
      <c r="CZ225" s="28"/>
      <c r="DA225" s="28"/>
      <c r="DB225" s="28"/>
      <c r="DC225" s="28"/>
      <c r="DD225" s="28"/>
      <c r="DE225" s="28"/>
      <c r="DF225" s="28"/>
      <c r="DG225" s="28"/>
      <c r="DH225" s="28"/>
      <c r="DI225" s="28"/>
      <c r="DJ225" s="28"/>
      <c r="DK225" s="28"/>
      <c r="DL225" s="10"/>
      <c r="DM225" s="10"/>
      <c r="DN225" s="28"/>
      <c r="DO225" s="19"/>
      <c r="DP225" s="10"/>
      <c r="DQ225" s="10"/>
      <c r="DR225" s="28"/>
      <c r="DS225" s="28"/>
      <c r="DT225" s="28"/>
      <c r="DU225" s="28"/>
      <c r="DV225" s="28"/>
      <c r="DW225" s="28"/>
      <c r="DX225" s="28"/>
      <c r="DY225" s="28"/>
      <c r="DZ225" s="28"/>
      <c r="EA225" s="28"/>
      <c r="EB225" s="28"/>
      <c r="EC225" s="28"/>
      <c r="ED225" s="28"/>
      <c r="EE225" s="28"/>
      <c r="EF225" s="28"/>
      <c r="EG225" s="28"/>
      <c r="EH225" s="28"/>
      <c r="EI225" s="28"/>
      <c r="EJ225" s="28"/>
      <c r="EK225" s="28"/>
      <c r="EL225" s="28"/>
      <c r="EM225" s="28"/>
      <c r="EN225" s="28"/>
      <c r="EO225" s="28"/>
      <c r="EP225" s="28"/>
      <c r="EQ225" s="28"/>
      <c r="ER225" s="28"/>
      <c r="ES225" s="28"/>
      <c r="ET225" s="28"/>
      <c r="EU225" s="28"/>
      <c r="EV225" s="28"/>
      <c r="EW225" s="28"/>
      <c r="EX225" s="28"/>
      <c r="EY225" s="28"/>
      <c r="EZ225" s="28"/>
      <c r="FA225" s="28"/>
      <c r="FB225" s="28"/>
      <c r="FC225" s="28"/>
      <c r="FD225" s="28"/>
      <c r="FE225" s="28"/>
      <c r="FF225" s="28"/>
      <c r="FG225" s="28"/>
      <c r="FH225" s="28"/>
      <c r="FI225" s="28"/>
      <c r="FJ225" s="10"/>
      <c r="FK225" s="9"/>
      <c r="FL225" s="18"/>
      <c r="FM225" s="14"/>
      <c r="FN225" s="8"/>
      <c r="FO225" s="8"/>
      <c r="FP225" s="8"/>
      <c r="FQ225" s="8"/>
      <c r="FR225" s="8"/>
      <c r="FS225" s="8"/>
      <c r="FT225" s="8"/>
      <c r="FU225" s="8"/>
      <c r="FV225" s="8"/>
      <c r="FW225" s="8"/>
      <c r="FX225" s="8"/>
      <c r="FY225" s="8"/>
      <c r="FZ225" s="8"/>
      <c r="GA225" s="8"/>
      <c r="GB225" s="8"/>
      <c r="GC225" s="8"/>
      <c r="GD225" s="8"/>
      <c r="GE225" s="8"/>
      <c r="GF225" s="8"/>
      <c r="GG225" s="8"/>
      <c r="GH225" s="8"/>
      <c r="GI225" s="8"/>
      <c r="GJ225" s="8"/>
      <c r="GK225" s="8"/>
      <c r="GL225" s="13"/>
      <c r="GM225" s="23"/>
      <c r="GN225" s="12"/>
      <c r="GO225" s="8"/>
      <c r="GP225" s="8"/>
      <c r="GQ225" s="8"/>
      <c r="GR225" s="8"/>
      <c r="GS225" s="8"/>
      <c r="GT225" s="8"/>
      <c r="GU225" s="8"/>
      <c r="GV225" s="8"/>
      <c r="GW225" s="8"/>
      <c r="GX225" s="8"/>
      <c r="GY225" s="8"/>
      <c r="GZ225" s="8"/>
      <c r="HA225" s="8"/>
      <c r="HB225" s="8"/>
      <c r="HC225" s="8"/>
      <c r="HD225" s="8"/>
      <c r="HE225" s="8"/>
      <c r="HF225" s="8"/>
      <c r="HG225" s="8"/>
      <c r="HH225" s="8"/>
      <c r="HI225" s="8"/>
      <c r="HJ225" s="8"/>
      <c r="HK225" s="8"/>
      <c r="HL225" s="8"/>
      <c r="HM225" s="8"/>
      <c r="HN225" s="8"/>
      <c r="HO225" s="8"/>
      <c r="HP225" s="8"/>
      <c r="HQ225" s="8"/>
      <c r="HR225" s="8"/>
      <c r="HS225" s="8"/>
      <c r="HT225" s="8"/>
      <c r="HU225" s="8"/>
      <c r="HV225" s="8"/>
      <c r="HW225" s="8"/>
      <c r="HX225" s="8"/>
      <c r="HY225" s="8"/>
      <c r="HZ225" s="8"/>
      <c r="IA225" s="8"/>
      <c r="IB225" s="8"/>
      <c r="IC225" s="8"/>
      <c r="ID225" s="8"/>
      <c r="IE225" s="8"/>
      <c r="IF225" s="8"/>
      <c r="IG225" s="8"/>
      <c r="IH225" s="8"/>
      <c r="II225" s="8"/>
      <c r="IJ225" s="8"/>
      <c r="IK225" s="8"/>
      <c r="IL225" s="8"/>
      <c r="IM225" s="8"/>
      <c r="IN225" s="8"/>
      <c r="IO225" s="8"/>
      <c r="IP225" s="8"/>
      <c r="IQ225" s="8"/>
      <c r="IR225" s="9"/>
      <c r="IS225" s="10"/>
      <c r="IT225" s="10"/>
      <c r="IU225" s="10"/>
      <c r="IV225" s="10"/>
      <c r="IW225" s="10"/>
      <c r="IX225" s="10"/>
      <c r="IY225" s="10"/>
      <c r="IZ225" s="10"/>
      <c r="JA225" s="10"/>
      <c r="JB225" s="10"/>
      <c r="JC225" s="10"/>
      <c r="JD225" s="10"/>
      <c r="JE225" s="10"/>
      <c r="JF225" s="10"/>
      <c r="JG225" s="10"/>
      <c r="JH225" s="10"/>
      <c r="JI225" s="10"/>
      <c r="JJ225" s="10"/>
      <c r="JK225" s="10"/>
      <c r="JL225" s="10"/>
      <c r="JM225" s="10"/>
      <c r="JN225" s="10"/>
      <c r="JO225" s="10"/>
      <c r="JP225" s="10"/>
      <c r="JQ225" s="10"/>
      <c r="JR225" s="10"/>
      <c r="JS225" s="10"/>
      <c r="JT225" s="10"/>
      <c r="JU225" s="10"/>
      <c r="JV225" s="10"/>
      <c r="JW225" s="10"/>
      <c r="JX225" s="10"/>
      <c r="JY225" s="10"/>
      <c r="JZ225" s="10"/>
      <c r="KA225" s="10"/>
      <c r="KB225" s="10"/>
      <c r="KC225" s="10"/>
      <c r="KD225" s="10"/>
      <c r="KE225" s="10"/>
      <c r="KF225" s="10"/>
      <c r="KG225" s="10"/>
      <c r="KH225" s="10"/>
      <c r="KI225" s="10"/>
      <c r="KJ225" s="10"/>
      <c r="KK225" s="10"/>
      <c r="KL225" s="10"/>
      <c r="KM225" s="10"/>
      <c r="KN225" s="10"/>
      <c r="KO225" s="10"/>
      <c r="KP225" s="10"/>
      <c r="KQ225" s="10"/>
      <c r="KR225" s="10"/>
      <c r="KS225" s="10"/>
      <c r="KT225" s="10"/>
      <c r="KU225" s="10"/>
      <c r="KV225" s="10"/>
      <c r="KW225" s="10"/>
      <c r="KX225" s="10"/>
      <c r="KY225" s="10"/>
      <c r="KZ225" s="10"/>
      <c r="LA225" s="10"/>
      <c r="LB225" s="10"/>
      <c r="LC225" s="10"/>
      <c r="LD225" s="10"/>
      <c r="LE225" s="10"/>
      <c r="LF225" s="10"/>
      <c r="LG225" s="10"/>
      <c r="LH225" s="10"/>
      <c r="LI225" s="10"/>
      <c r="LJ225" s="10"/>
      <c r="LK225" s="10"/>
      <c r="LL225" s="10"/>
      <c r="LM225" s="10"/>
      <c r="LN225" s="10"/>
      <c r="LO225" s="10"/>
      <c r="LP225" s="10"/>
      <c r="LQ225" s="10"/>
      <c r="LR225" s="10"/>
      <c r="LS225" s="10"/>
      <c r="LT225" s="10"/>
      <c r="LU225" s="10"/>
      <c r="LV225" s="10"/>
      <c r="LW225" s="10"/>
      <c r="LX225" s="10"/>
      <c r="LY225" s="10"/>
      <c r="LZ225" s="10"/>
      <c r="MA225" s="10"/>
      <c r="MB225" s="10"/>
      <c r="MC225" s="10"/>
      <c r="MD225" s="10"/>
      <c r="ME225" s="10"/>
      <c r="MF225" s="10"/>
      <c r="MG225" s="10"/>
      <c r="MH225" s="10"/>
      <c r="MI225" s="10"/>
      <c r="MJ225" s="10"/>
      <c r="MK225" s="10"/>
      <c r="ML225" s="10"/>
      <c r="MM225" s="10"/>
      <c r="MN225" s="10"/>
      <c r="MO225" s="10"/>
      <c r="MP225" s="10"/>
      <c r="MQ225" s="10"/>
      <c r="MR225" s="17"/>
      <c r="MS225" s="18"/>
      <c r="MT225" s="8"/>
      <c r="MU225" s="14"/>
      <c r="MV225" s="12"/>
      <c r="MW225" s="12"/>
      <c r="MX225" s="12"/>
      <c r="MY225" s="12"/>
      <c r="MZ225" s="12"/>
      <c r="NA225" s="12"/>
      <c r="NB225" s="12"/>
      <c r="NC225" s="12"/>
      <c r="ND225" s="12"/>
      <c r="NE225" s="12"/>
      <c r="NF225" s="12"/>
      <c r="NG225" s="12"/>
      <c r="NH225" s="12"/>
      <c r="NI225" s="12"/>
      <c r="NJ225" s="12"/>
      <c r="NK225" s="12"/>
      <c r="NL225" s="12"/>
      <c r="NM225" s="12"/>
      <c r="NN225" s="12"/>
      <c r="NO225" s="12"/>
      <c r="NP225" s="12"/>
      <c r="NQ225" s="12"/>
      <c r="NR225" s="12"/>
      <c r="NS225" s="12"/>
      <c r="NT225" s="12"/>
      <c r="NU225" s="12"/>
      <c r="NV225" s="12"/>
      <c r="NW225" s="12"/>
      <c r="NX225" s="12"/>
      <c r="NY225" s="12"/>
      <c r="NZ225" s="12"/>
      <c r="OA225" s="12"/>
      <c r="OB225" s="12"/>
      <c r="OC225" s="12"/>
      <c r="OD225" s="12"/>
      <c r="OE225" s="12"/>
      <c r="OF225" s="12"/>
      <c r="OG225" s="12"/>
      <c r="OH225" s="12"/>
      <c r="OI225" s="12"/>
      <c r="OJ225" s="12"/>
      <c r="OK225" s="12"/>
      <c r="OL225" s="12"/>
      <c r="OM225" s="12"/>
      <c r="ON225" s="12"/>
      <c r="OO225" s="12"/>
      <c r="OP225" s="12"/>
      <c r="OQ225" s="12"/>
      <c r="OR225" s="12"/>
      <c r="OS225" s="12"/>
      <c r="OT225" s="12"/>
      <c r="OU225" s="12"/>
      <c r="OV225" s="12"/>
      <c r="OW225" s="12"/>
      <c r="OX225" s="12"/>
      <c r="OY225" s="12"/>
      <c r="OZ225" s="12"/>
      <c r="PA225" s="12"/>
      <c r="PB225" s="12"/>
      <c r="PC225" s="12"/>
      <c r="PD225" s="12"/>
      <c r="PE225" s="12"/>
      <c r="PF225" s="12"/>
      <c r="PG225" s="12"/>
      <c r="PH225" s="12"/>
      <c r="PI225" s="12"/>
      <c r="PJ225" s="12"/>
      <c r="PK225" s="12"/>
      <c r="PL225" s="12"/>
      <c r="PM225" s="12"/>
      <c r="PN225" s="12"/>
      <c r="PO225" s="12"/>
      <c r="PP225" s="12"/>
      <c r="PQ225" s="12"/>
      <c r="PR225" s="12"/>
      <c r="PS225" s="12"/>
      <c r="PT225" s="12"/>
      <c r="PU225" s="18"/>
      <c r="PV225" s="27"/>
      <c r="PW225" s="19"/>
      <c r="PX225" s="10"/>
      <c r="PY225" s="10"/>
      <c r="PZ225" s="10"/>
      <c r="QA225" s="10"/>
      <c r="QB225" s="10"/>
      <c r="QC225" s="10"/>
      <c r="QD225" s="10"/>
      <c r="QE225" s="10"/>
      <c r="QF225" s="10"/>
      <c r="QG225" s="10"/>
      <c r="QH225" s="10"/>
      <c r="QI225" s="10"/>
      <c r="QJ225" s="10"/>
      <c r="QK225" s="10"/>
      <c r="QL225" s="10"/>
      <c r="QM225" s="10"/>
      <c r="QN225" s="10"/>
      <c r="QO225" s="10"/>
      <c r="QP225" s="10"/>
      <c r="QQ225" s="10"/>
      <c r="QR225" s="10"/>
      <c r="QS225" s="10"/>
      <c r="QT225" s="10"/>
      <c r="QU225" s="10"/>
      <c r="QV225" s="25"/>
      <c r="QW225" s="25"/>
      <c r="QX225" s="10"/>
      <c r="QY225" s="10"/>
      <c r="QZ225" s="10"/>
      <c r="RA225" s="10"/>
      <c r="RB225" s="10"/>
      <c r="RC225" s="10"/>
      <c r="RD225" s="10"/>
      <c r="RE225" s="10"/>
      <c r="RF225" s="10"/>
      <c r="RG225" s="10"/>
      <c r="RH225" s="10"/>
      <c r="RI225" s="10"/>
      <c r="RJ225" s="10"/>
      <c r="RK225" s="10"/>
      <c r="RL225" s="10"/>
      <c r="RM225" s="10"/>
      <c r="RN225" s="10"/>
      <c r="RO225" s="10"/>
      <c r="RP225" s="10"/>
      <c r="RQ225" s="10"/>
      <c r="RR225" s="10"/>
      <c r="RS225" s="10"/>
      <c r="RT225" s="10"/>
      <c r="RU225" s="10"/>
      <c r="RV225" s="10"/>
      <c r="RW225" s="10"/>
      <c r="RX225" s="10"/>
      <c r="RY225" s="10"/>
      <c r="RZ225" s="10"/>
      <c r="SA225" s="10"/>
      <c r="SB225" s="10"/>
      <c r="SC225" s="10"/>
      <c r="SD225" s="10"/>
      <c r="SE225" s="10"/>
      <c r="SF225" s="10"/>
      <c r="SG225" s="10"/>
      <c r="SH225" s="10"/>
      <c r="SI225" s="10"/>
      <c r="SJ225" s="10"/>
      <c r="SK225" s="10"/>
      <c r="SL225" s="10"/>
      <c r="SM225" s="10"/>
      <c r="SN225" s="10"/>
      <c r="SO225" s="10"/>
      <c r="SP225" s="10"/>
      <c r="SQ225" s="10"/>
      <c r="SR225" s="10"/>
      <c r="SS225" s="10"/>
      <c r="ST225" s="10"/>
      <c r="SU225" s="10"/>
      <c r="SV225" s="10"/>
      <c r="SW225" s="10"/>
      <c r="SX225" s="10"/>
      <c r="SY225" s="10"/>
      <c r="SZ225" s="10"/>
      <c r="TA225" s="10"/>
      <c r="TB225" s="10"/>
      <c r="TC225" s="10"/>
      <c r="TD225" s="10"/>
      <c r="TE225" s="10"/>
      <c r="TF225" s="10"/>
      <c r="TG225" s="10"/>
      <c r="TH225" s="10"/>
      <c r="TI225" s="10"/>
      <c r="TJ225" s="10"/>
      <c r="TK225" s="10"/>
      <c r="TL225" s="10"/>
      <c r="TM225" s="10"/>
      <c r="TN225" s="10"/>
      <c r="TO225" s="10"/>
      <c r="TP225" s="10"/>
      <c r="TQ225" s="10"/>
      <c r="TR225" s="10"/>
      <c r="TS225" s="8"/>
      <c r="TT225" s="8"/>
    </row>
    <row r="226" spans="1:540" ht="9.6" customHeight="1">
      <c r="A226" s="8"/>
      <c r="B226" s="8"/>
      <c r="C226" s="8"/>
      <c r="D226" s="8"/>
      <c r="E226" s="8"/>
      <c r="F226" s="8"/>
      <c r="G226" s="8"/>
      <c r="H226" s="8"/>
      <c r="I226" s="8"/>
      <c r="J226" s="8"/>
      <c r="K226" s="8"/>
      <c r="L226" s="8"/>
      <c r="M226" s="8"/>
      <c r="N226" s="8"/>
      <c r="O226" s="8"/>
      <c r="P226" s="8"/>
      <c r="Q226" s="8"/>
      <c r="R226" s="8"/>
      <c r="S226" s="8"/>
      <c r="T226" s="8"/>
      <c r="U226" s="8"/>
      <c r="V226" s="8"/>
      <c r="W226" s="8"/>
      <c r="X226" s="8"/>
      <c r="Y226" s="8"/>
      <c r="Z226" s="8"/>
      <c r="AA226" s="8"/>
      <c r="AB226" s="8"/>
      <c r="AC226" s="8"/>
      <c r="AD226" s="8"/>
      <c r="AE226" s="8"/>
      <c r="AF226" s="8"/>
      <c r="AG226" s="8"/>
      <c r="AH226" s="8"/>
      <c r="AI226" s="8"/>
      <c r="AJ226" s="8"/>
      <c r="AK226" s="8"/>
      <c r="AL226" s="8"/>
      <c r="AM226" s="8"/>
      <c r="AN226" s="8"/>
      <c r="AO226" s="8"/>
      <c r="AP226" s="8"/>
      <c r="AQ226" s="8"/>
      <c r="AR226" s="8"/>
      <c r="AS226" s="8"/>
      <c r="AT226" s="8"/>
      <c r="AU226" s="8"/>
      <c r="AV226" s="8"/>
      <c r="AW226" s="8"/>
      <c r="AX226" s="8"/>
      <c r="AY226" s="8"/>
      <c r="AZ226" s="8"/>
      <c r="BA226" s="8"/>
      <c r="BB226" s="8"/>
      <c r="BC226" s="8"/>
      <c r="BD226" s="8"/>
      <c r="BE226" s="8"/>
      <c r="BF226" s="8"/>
      <c r="BG226" s="8"/>
      <c r="BH226" s="8"/>
      <c r="BI226" s="8"/>
      <c r="BJ226" s="8"/>
      <c r="BK226" s="8"/>
      <c r="BL226" s="8"/>
      <c r="BM226" s="8"/>
      <c r="BN226" s="8"/>
      <c r="BO226" s="8"/>
      <c r="BP226" s="8"/>
      <c r="BQ226" s="8"/>
      <c r="BR226" s="8"/>
      <c r="BS226" s="8"/>
      <c r="BT226" s="8"/>
      <c r="BU226" s="8"/>
      <c r="BV226" s="8"/>
      <c r="BW226" s="8"/>
      <c r="BX226" s="8"/>
      <c r="BY226" s="8"/>
      <c r="BZ226" s="8"/>
      <c r="CA226" s="13"/>
      <c r="CB226" s="23"/>
      <c r="CC226" s="19"/>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c r="DA226" s="28"/>
      <c r="DB226" s="28"/>
      <c r="DC226" s="28"/>
      <c r="DD226" s="28"/>
      <c r="DE226" s="28"/>
      <c r="DF226" s="28"/>
      <c r="DG226" s="28"/>
      <c r="DH226" s="28"/>
      <c r="DI226" s="28"/>
      <c r="DJ226" s="28"/>
      <c r="DK226" s="17"/>
      <c r="DL226" s="32"/>
      <c r="DM226" s="18"/>
      <c r="DN226" s="14"/>
      <c r="DO226" s="14"/>
      <c r="DP226" s="18"/>
      <c r="DQ226" s="17"/>
      <c r="DR226" s="25"/>
      <c r="DS226" s="28"/>
      <c r="DT226" s="28"/>
      <c r="DU226" s="28"/>
      <c r="DV226" s="28"/>
      <c r="DW226" s="28"/>
      <c r="DX226" s="28"/>
      <c r="DY226" s="28"/>
      <c r="DZ226" s="28"/>
      <c r="EA226" s="28"/>
      <c r="EB226" s="28"/>
      <c r="EC226" s="28"/>
      <c r="ED226" s="28"/>
      <c r="EE226" s="28"/>
      <c r="EF226" s="28"/>
      <c r="EG226" s="28"/>
      <c r="EH226" s="28"/>
      <c r="EI226" s="28"/>
      <c r="EJ226" s="28"/>
      <c r="EK226" s="28"/>
      <c r="EL226" s="28"/>
      <c r="EM226" s="28"/>
      <c r="EN226" s="28"/>
      <c r="EO226" s="28"/>
      <c r="EP226" s="28"/>
      <c r="EQ226" s="28"/>
      <c r="ER226" s="28"/>
      <c r="ES226" s="28"/>
      <c r="ET226" s="28"/>
      <c r="EU226" s="28"/>
      <c r="EV226" s="28"/>
      <c r="EW226" s="28"/>
      <c r="EX226" s="28"/>
      <c r="EY226" s="28"/>
      <c r="EZ226" s="28"/>
      <c r="FA226" s="28"/>
      <c r="FB226" s="28"/>
      <c r="FC226" s="28"/>
      <c r="FD226" s="28"/>
      <c r="FE226" s="28"/>
      <c r="FF226" s="28"/>
      <c r="FG226" s="28"/>
      <c r="FH226" s="28"/>
      <c r="FI226" s="28"/>
      <c r="FJ226" s="28"/>
      <c r="FK226" s="10"/>
      <c r="FL226" s="28"/>
      <c r="FM226" s="17"/>
      <c r="FN226" s="15"/>
      <c r="FO226" s="13"/>
      <c r="FP226" s="14"/>
      <c r="FQ226" s="8"/>
      <c r="FR226" s="8"/>
      <c r="FS226" s="8"/>
      <c r="FT226" s="8"/>
      <c r="FU226" s="8"/>
      <c r="FV226" s="8"/>
      <c r="FW226" s="8"/>
      <c r="FX226" s="8"/>
      <c r="FY226" s="8"/>
      <c r="FZ226" s="8"/>
      <c r="GA226" s="8"/>
      <c r="GB226" s="8"/>
      <c r="GC226" s="8"/>
      <c r="GD226" s="8"/>
      <c r="GE226" s="8"/>
      <c r="GF226" s="8"/>
      <c r="GG226" s="8"/>
      <c r="GH226" s="8"/>
      <c r="GI226" s="8"/>
      <c r="GJ226" s="12"/>
      <c r="GK226" s="27"/>
      <c r="GL226" s="28"/>
      <c r="GM226" s="10"/>
      <c r="GN226" s="28"/>
      <c r="GO226" s="34"/>
      <c r="GP226" s="14"/>
      <c r="GQ226" s="8"/>
      <c r="GR226" s="8"/>
      <c r="GS226" s="8"/>
      <c r="GT226" s="8"/>
      <c r="GU226" s="8"/>
      <c r="GV226" s="8"/>
      <c r="GW226" s="8"/>
      <c r="GX226" s="8"/>
      <c r="GY226" s="8"/>
      <c r="GZ226" s="8"/>
      <c r="HA226" s="8"/>
      <c r="HB226" s="8"/>
      <c r="HC226" s="8"/>
      <c r="HD226" s="8"/>
      <c r="HE226" s="8"/>
      <c r="HF226" s="8"/>
      <c r="HG226" s="8"/>
      <c r="HH226" s="8"/>
      <c r="HI226" s="8"/>
      <c r="HJ226" s="8"/>
      <c r="HK226" s="8"/>
      <c r="HL226" s="8"/>
      <c r="HM226" s="8"/>
      <c r="HN226" s="8"/>
      <c r="HO226" s="8"/>
      <c r="HP226" s="8"/>
      <c r="HQ226" s="8"/>
      <c r="HR226" s="8"/>
      <c r="HS226" s="8"/>
      <c r="HT226" s="8"/>
      <c r="HU226" s="8"/>
      <c r="HV226" s="8"/>
      <c r="HW226" s="8"/>
      <c r="HX226" s="8"/>
      <c r="HY226" s="8"/>
      <c r="HZ226" s="8"/>
      <c r="IA226" s="8"/>
      <c r="IB226" s="8"/>
      <c r="IC226" s="8"/>
      <c r="ID226" s="8"/>
      <c r="IE226" s="8"/>
      <c r="IF226" s="8"/>
      <c r="IG226" s="8"/>
      <c r="IH226" s="8"/>
      <c r="II226" s="8"/>
      <c r="IJ226" s="8"/>
      <c r="IK226" s="8"/>
      <c r="IL226" s="8"/>
      <c r="IM226" s="8"/>
      <c r="IN226" s="8"/>
      <c r="IO226" s="8"/>
      <c r="IP226" s="8"/>
      <c r="IQ226" s="8"/>
      <c r="IR226" s="9"/>
      <c r="IS226" s="10"/>
      <c r="IT226" s="10"/>
      <c r="IU226" s="10"/>
      <c r="IV226" s="10"/>
      <c r="IW226" s="10"/>
      <c r="IX226" s="10"/>
      <c r="IY226" s="10"/>
      <c r="IZ226" s="10"/>
      <c r="JA226" s="10"/>
      <c r="JB226" s="10"/>
      <c r="JC226" s="10"/>
      <c r="JD226" s="10"/>
      <c r="JE226" s="10"/>
      <c r="JF226" s="10"/>
      <c r="JG226" s="10"/>
      <c r="JH226" s="10"/>
      <c r="JI226" s="10"/>
      <c r="JJ226" s="10"/>
      <c r="JK226" s="10"/>
      <c r="JL226" s="10"/>
      <c r="JM226" s="10"/>
      <c r="JN226" s="10"/>
      <c r="JO226" s="10"/>
      <c r="JP226" s="10"/>
      <c r="JQ226" s="10"/>
      <c r="JR226" s="10"/>
      <c r="JS226" s="10"/>
      <c r="JT226" s="10"/>
      <c r="JU226" s="10"/>
      <c r="JV226" s="10"/>
      <c r="JW226" s="10"/>
      <c r="JX226" s="10"/>
      <c r="JY226" s="10"/>
      <c r="JZ226" s="10"/>
      <c r="KA226" s="10"/>
      <c r="KB226" s="10"/>
      <c r="KC226" s="10"/>
      <c r="KD226" s="10"/>
      <c r="KE226" s="10"/>
      <c r="KF226" s="10"/>
      <c r="KG226" s="10"/>
      <c r="KH226" s="10"/>
      <c r="KI226" s="10"/>
      <c r="KJ226" s="10"/>
      <c r="KK226" s="10"/>
      <c r="KL226" s="10"/>
      <c r="KM226" s="10"/>
      <c r="KN226" s="10"/>
      <c r="KO226" s="10"/>
      <c r="KP226" s="10"/>
      <c r="KQ226" s="10"/>
      <c r="KR226" s="10"/>
      <c r="KS226" s="10"/>
      <c r="KT226" s="10"/>
      <c r="KU226" s="10"/>
      <c r="KV226" s="10"/>
      <c r="KW226" s="10"/>
      <c r="KX226" s="10"/>
      <c r="KY226" s="10"/>
      <c r="KZ226" s="10"/>
      <c r="LA226" s="10"/>
      <c r="LB226" s="10"/>
      <c r="LC226" s="10"/>
      <c r="LD226" s="10"/>
      <c r="LE226" s="10"/>
      <c r="LF226" s="10"/>
      <c r="LG226" s="10"/>
      <c r="LH226" s="10"/>
      <c r="LI226" s="10"/>
      <c r="LJ226" s="10"/>
      <c r="LK226" s="10"/>
      <c r="LL226" s="10"/>
      <c r="LM226" s="10"/>
      <c r="LN226" s="10"/>
      <c r="LO226" s="10"/>
      <c r="LP226" s="10"/>
      <c r="LQ226" s="10"/>
      <c r="LR226" s="10"/>
      <c r="LS226" s="10"/>
      <c r="LT226" s="10"/>
      <c r="LU226" s="10"/>
      <c r="LV226" s="10"/>
      <c r="LW226" s="10"/>
      <c r="LX226" s="10"/>
      <c r="LY226" s="10"/>
      <c r="LZ226" s="10"/>
      <c r="MA226" s="10"/>
      <c r="MB226" s="10"/>
      <c r="MC226" s="10"/>
      <c r="MD226" s="10"/>
      <c r="ME226" s="10"/>
      <c r="MF226" s="10"/>
      <c r="MG226" s="10"/>
      <c r="MH226" s="10"/>
      <c r="MI226" s="10"/>
      <c r="MJ226" s="10"/>
      <c r="MK226" s="10"/>
      <c r="ML226" s="10"/>
      <c r="MM226" s="10"/>
      <c r="MN226" s="10"/>
      <c r="MO226" s="10"/>
      <c r="MP226" s="24"/>
      <c r="MQ226" s="13"/>
      <c r="MR226" s="14"/>
      <c r="MS226" s="14"/>
      <c r="MT226" s="12"/>
      <c r="MU226" s="12"/>
      <c r="MV226" s="12"/>
      <c r="MW226" s="12"/>
      <c r="MX226" s="12"/>
      <c r="MY226" s="12"/>
      <c r="MZ226" s="12"/>
      <c r="NA226" s="12"/>
      <c r="NB226" s="12"/>
      <c r="NC226" s="12"/>
      <c r="ND226" s="12"/>
      <c r="NE226" s="12"/>
      <c r="NF226" s="12"/>
      <c r="NG226" s="12"/>
      <c r="NH226" s="12"/>
      <c r="NI226" s="12"/>
      <c r="NJ226" s="12"/>
      <c r="NK226" s="12"/>
      <c r="NL226" s="12"/>
      <c r="NM226" s="12"/>
      <c r="NN226" s="12"/>
      <c r="NO226" s="12"/>
      <c r="NP226" s="12"/>
      <c r="NQ226" s="12"/>
      <c r="NR226" s="12"/>
      <c r="NS226" s="12"/>
      <c r="NT226" s="12"/>
      <c r="NU226" s="12"/>
      <c r="NV226" s="12"/>
      <c r="NW226" s="12"/>
      <c r="NX226" s="12"/>
      <c r="NY226" s="12"/>
      <c r="NZ226" s="18"/>
      <c r="OA226" s="23"/>
      <c r="OB226" s="18"/>
      <c r="OC226" s="13"/>
      <c r="OD226" s="12"/>
      <c r="OE226" s="12"/>
      <c r="OF226" s="12"/>
      <c r="OG226" s="12"/>
      <c r="OH226" s="12"/>
      <c r="OI226" s="12"/>
      <c r="OJ226" s="12"/>
      <c r="OK226" s="12"/>
      <c r="OL226" s="12"/>
      <c r="OM226" s="12"/>
      <c r="ON226" s="12"/>
      <c r="OO226" s="12"/>
      <c r="OP226" s="12"/>
      <c r="OQ226" s="12"/>
      <c r="OR226" s="12"/>
      <c r="OS226" s="12"/>
      <c r="OT226" s="12"/>
      <c r="OU226" s="12"/>
      <c r="OV226" s="12"/>
      <c r="OW226" s="12"/>
      <c r="OX226" s="12"/>
      <c r="OY226" s="12"/>
      <c r="OZ226" s="12"/>
      <c r="PA226" s="12"/>
      <c r="PB226" s="12"/>
      <c r="PC226" s="12"/>
      <c r="PD226" s="12"/>
      <c r="PE226" s="12"/>
      <c r="PF226" s="12"/>
      <c r="PG226" s="12"/>
      <c r="PH226" s="12"/>
      <c r="PI226" s="12"/>
      <c r="PJ226" s="12"/>
      <c r="PK226" s="12"/>
      <c r="PL226" s="12"/>
      <c r="PM226" s="12"/>
      <c r="PN226" s="12"/>
      <c r="PO226" s="12"/>
      <c r="PP226" s="12"/>
      <c r="PQ226" s="12"/>
      <c r="PR226" s="12"/>
      <c r="PS226" s="12"/>
      <c r="PT226" s="12"/>
      <c r="PU226" s="12"/>
      <c r="PV226" s="12"/>
      <c r="PW226" s="12"/>
      <c r="PX226" s="21"/>
      <c r="PY226" s="19"/>
      <c r="PZ226" s="10"/>
      <c r="QA226" s="10"/>
      <c r="QB226" s="10"/>
      <c r="QC226" s="10"/>
      <c r="QD226" s="10"/>
      <c r="QE226" s="10"/>
      <c r="QF226" s="10"/>
      <c r="QG226" s="10"/>
      <c r="QH226" s="10"/>
      <c r="QI226" s="10"/>
      <c r="QJ226" s="10"/>
      <c r="QK226" s="10"/>
      <c r="QL226" s="10"/>
      <c r="QM226" s="10"/>
      <c r="QN226" s="10"/>
      <c r="QO226" s="10"/>
      <c r="QP226" s="10"/>
      <c r="QQ226" s="10"/>
      <c r="QR226" s="10"/>
      <c r="QS226" s="10"/>
      <c r="QT226" s="19"/>
      <c r="QU226" s="27"/>
      <c r="QV226" s="12"/>
      <c r="QW226" s="12"/>
      <c r="QX226" s="18"/>
      <c r="QY226" s="19"/>
      <c r="QZ226" s="10"/>
      <c r="RA226" s="10"/>
      <c r="RB226" s="10"/>
      <c r="RC226" s="10"/>
      <c r="RD226" s="10"/>
      <c r="RE226" s="10"/>
      <c r="RF226" s="10"/>
      <c r="RG226" s="10"/>
      <c r="RH226" s="10"/>
      <c r="RI226" s="10"/>
      <c r="RJ226" s="10"/>
      <c r="RK226" s="10"/>
      <c r="RL226" s="10"/>
      <c r="RM226" s="10"/>
      <c r="RN226" s="10"/>
      <c r="RO226" s="10"/>
      <c r="RP226" s="10"/>
      <c r="RQ226" s="10"/>
      <c r="RR226" s="10"/>
      <c r="RS226" s="10"/>
      <c r="RT226" s="10"/>
      <c r="RU226" s="10"/>
      <c r="RV226" s="10"/>
      <c r="RW226" s="10"/>
      <c r="RX226" s="10"/>
      <c r="RY226" s="10"/>
      <c r="RZ226" s="10"/>
      <c r="SA226" s="10"/>
      <c r="SB226" s="10"/>
      <c r="SC226" s="10"/>
      <c r="SD226" s="10"/>
      <c r="SE226" s="10"/>
      <c r="SF226" s="10"/>
      <c r="SG226" s="10"/>
      <c r="SH226" s="10"/>
      <c r="SI226" s="10"/>
      <c r="SJ226" s="10"/>
      <c r="SK226" s="10"/>
      <c r="SL226" s="10"/>
      <c r="SM226" s="10"/>
      <c r="SN226" s="10"/>
      <c r="SO226" s="10"/>
      <c r="SP226" s="10"/>
      <c r="SQ226" s="10"/>
      <c r="SR226" s="10"/>
      <c r="SS226" s="10"/>
      <c r="ST226" s="10"/>
      <c r="SU226" s="10"/>
      <c r="SV226" s="10"/>
      <c r="SW226" s="10"/>
      <c r="SX226" s="10"/>
      <c r="SY226" s="10"/>
      <c r="SZ226" s="10"/>
      <c r="TA226" s="10"/>
      <c r="TB226" s="10"/>
      <c r="TC226" s="10"/>
      <c r="TD226" s="10"/>
      <c r="TE226" s="10"/>
      <c r="TF226" s="10"/>
      <c r="TG226" s="10"/>
      <c r="TH226" s="10"/>
      <c r="TI226" s="10"/>
      <c r="TJ226" s="10"/>
      <c r="TK226" s="10"/>
      <c r="TL226" s="10"/>
      <c r="TM226" s="10"/>
      <c r="TN226" s="10"/>
      <c r="TO226" s="10"/>
      <c r="TP226" s="10"/>
      <c r="TQ226" s="10"/>
      <c r="TR226" s="10"/>
      <c r="TS226" s="8"/>
      <c r="TT226" s="8"/>
    </row>
    <row r="227" spans="1:540" ht="9.6" customHeight="1">
      <c r="A227" s="8"/>
      <c r="B227" s="8"/>
      <c r="C227" s="8"/>
      <c r="D227" s="8"/>
      <c r="E227" s="8"/>
      <c r="F227" s="8"/>
      <c r="G227" s="8"/>
      <c r="H227" s="8"/>
      <c r="I227" s="8"/>
      <c r="J227" s="8"/>
      <c r="K227" s="8"/>
      <c r="L227" s="8"/>
      <c r="M227" s="8"/>
      <c r="N227" s="8"/>
      <c r="O227" s="8"/>
      <c r="P227" s="8"/>
      <c r="Q227" s="8"/>
      <c r="R227" s="8"/>
      <c r="S227" s="8"/>
      <c r="T227" s="8"/>
      <c r="U227" s="8"/>
      <c r="V227" s="8"/>
      <c r="W227" s="8"/>
      <c r="X227" s="8"/>
      <c r="Y227" s="8"/>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c r="BA227" s="8"/>
      <c r="BB227" s="8"/>
      <c r="BC227" s="8"/>
      <c r="BD227" s="8"/>
      <c r="BE227" s="8"/>
      <c r="BF227" s="8"/>
      <c r="BG227" s="8"/>
      <c r="BH227" s="8"/>
      <c r="BI227" s="8"/>
      <c r="BJ227" s="8"/>
      <c r="BK227" s="8"/>
      <c r="BL227" s="8"/>
      <c r="BM227" s="8"/>
      <c r="BN227" s="8"/>
      <c r="BO227" s="8"/>
      <c r="BP227" s="8"/>
      <c r="BQ227" s="8"/>
      <c r="BR227" s="8"/>
      <c r="BS227" s="8"/>
      <c r="BT227" s="8"/>
      <c r="BU227" s="8"/>
      <c r="BV227" s="8"/>
      <c r="BW227" s="8"/>
      <c r="BX227" s="14"/>
      <c r="BY227" s="18"/>
      <c r="BZ227" s="27"/>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c r="DA227" s="28"/>
      <c r="DB227" s="28"/>
      <c r="DC227" s="28"/>
      <c r="DD227" s="28"/>
      <c r="DE227" s="28"/>
      <c r="DF227" s="28"/>
      <c r="DG227" s="28"/>
      <c r="DH227" s="10"/>
      <c r="DI227" s="9"/>
      <c r="DJ227" s="29"/>
      <c r="DK227" s="12"/>
      <c r="DL227" s="8"/>
      <c r="DM227" s="8"/>
      <c r="DN227" s="8"/>
      <c r="DO227" s="8"/>
      <c r="DP227" s="8"/>
      <c r="DQ227" s="8"/>
      <c r="DR227" s="12"/>
      <c r="DS227" s="23"/>
      <c r="DT227" s="25"/>
      <c r="DU227" s="28"/>
      <c r="DV227" s="28"/>
      <c r="DW227" s="28"/>
      <c r="DX227" s="28"/>
      <c r="DY227" s="28"/>
      <c r="DZ227" s="28"/>
      <c r="EA227" s="28"/>
      <c r="EB227" s="28"/>
      <c r="EC227" s="28"/>
      <c r="ED227" s="28"/>
      <c r="EE227" s="28"/>
      <c r="EF227" s="28"/>
      <c r="EG227" s="28"/>
      <c r="EH227" s="28"/>
      <c r="EI227" s="28"/>
      <c r="EJ227" s="28"/>
      <c r="EK227" s="28"/>
      <c r="EL227" s="28"/>
      <c r="EM227" s="28"/>
      <c r="EN227" s="28"/>
      <c r="EO227" s="28"/>
      <c r="EP227" s="28"/>
      <c r="EQ227" s="28"/>
      <c r="ER227" s="28"/>
      <c r="ES227" s="28"/>
      <c r="ET227" s="28"/>
      <c r="EU227" s="28"/>
      <c r="EV227" s="28"/>
      <c r="EW227" s="28"/>
      <c r="EX227" s="28"/>
      <c r="EY227" s="28"/>
      <c r="EZ227" s="28"/>
      <c r="FA227" s="28"/>
      <c r="FB227" s="28"/>
      <c r="FC227" s="28"/>
      <c r="FD227" s="28"/>
      <c r="FE227" s="28"/>
      <c r="FF227" s="28"/>
      <c r="FG227" s="28"/>
      <c r="FH227" s="28"/>
      <c r="FI227" s="28"/>
      <c r="FJ227" s="28"/>
      <c r="FK227" s="28"/>
      <c r="FL227" s="28"/>
      <c r="FM227" s="28"/>
      <c r="FN227" s="10"/>
      <c r="FO227" s="28"/>
      <c r="FP227" s="32"/>
      <c r="FQ227" s="18"/>
      <c r="FR227" s="13"/>
      <c r="FS227" s="8"/>
      <c r="FT227" s="8"/>
      <c r="FU227" s="8"/>
      <c r="FV227" s="8"/>
      <c r="FW227" s="8"/>
      <c r="FX227" s="8"/>
      <c r="FY227" s="8"/>
      <c r="FZ227" s="8"/>
      <c r="GA227" s="8"/>
      <c r="GB227" s="8"/>
      <c r="GC227" s="8"/>
      <c r="GD227" s="8"/>
      <c r="GE227" s="8"/>
      <c r="GF227" s="8"/>
      <c r="GG227" s="8"/>
      <c r="GH227" s="8"/>
      <c r="GI227" s="18"/>
      <c r="GJ227" s="25"/>
      <c r="GK227" s="10"/>
      <c r="GL227" s="28"/>
      <c r="GM227" s="28"/>
      <c r="GN227" s="28"/>
      <c r="GO227" s="10"/>
      <c r="GP227" s="17"/>
      <c r="GQ227" s="13"/>
      <c r="GR227" s="8"/>
      <c r="GS227" s="8"/>
      <c r="GT227" s="8"/>
      <c r="GU227" s="8"/>
      <c r="GV227" s="8"/>
      <c r="GW227" s="8"/>
      <c r="GX227" s="8"/>
      <c r="GY227" s="8"/>
      <c r="GZ227" s="8"/>
      <c r="HA227" s="8"/>
      <c r="HB227" s="8"/>
      <c r="HC227" s="8"/>
      <c r="HD227" s="8"/>
      <c r="HE227" s="8"/>
      <c r="HF227" s="8"/>
      <c r="HG227" s="8"/>
      <c r="HH227" s="8"/>
      <c r="HI227" s="8"/>
      <c r="HJ227" s="8"/>
      <c r="HK227" s="8"/>
      <c r="HL227" s="8"/>
      <c r="HM227" s="8"/>
      <c r="HN227" s="8"/>
      <c r="HO227" s="8"/>
      <c r="HP227" s="8"/>
      <c r="HQ227" s="8"/>
      <c r="HR227" s="8"/>
      <c r="HS227" s="8"/>
      <c r="HT227" s="8"/>
      <c r="HU227" s="8"/>
      <c r="HV227" s="8"/>
      <c r="HW227" s="8"/>
      <c r="HX227" s="8"/>
      <c r="HY227" s="8"/>
      <c r="HZ227" s="8"/>
      <c r="IA227" s="8"/>
      <c r="IB227" s="8"/>
      <c r="IC227" s="8"/>
      <c r="ID227" s="8"/>
      <c r="IE227" s="8"/>
      <c r="IF227" s="8"/>
      <c r="IG227" s="8"/>
      <c r="IH227" s="8"/>
      <c r="II227" s="8"/>
      <c r="IJ227" s="8"/>
      <c r="IK227" s="8"/>
      <c r="IL227" s="8"/>
      <c r="IM227" s="8"/>
      <c r="IN227" s="8"/>
      <c r="IO227" s="8"/>
      <c r="IP227" s="8"/>
      <c r="IQ227" s="8"/>
      <c r="IR227" s="9"/>
      <c r="IS227" s="10"/>
      <c r="IT227" s="10"/>
      <c r="IU227" s="10"/>
      <c r="IV227" s="10"/>
      <c r="IW227" s="10"/>
      <c r="IX227" s="10"/>
      <c r="IY227" s="10"/>
      <c r="IZ227" s="10"/>
      <c r="JA227" s="10"/>
      <c r="JB227" s="10"/>
      <c r="JC227" s="10"/>
      <c r="JD227" s="10"/>
      <c r="JE227" s="10"/>
      <c r="JF227" s="10"/>
      <c r="JG227" s="10"/>
      <c r="JH227" s="10"/>
      <c r="JI227" s="10"/>
      <c r="JJ227" s="10"/>
      <c r="JK227" s="10"/>
      <c r="JL227" s="10"/>
      <c r="JM227" s="10"/>
      <c r="JN227" s="10"/>
      <c r="JO227" s="10"/>
      <c r="JP227" s="10"/>
      <c r="JQ227" s="10"/>
      <c r="JR227" s="10"/>
      <c r="JS227" s="10"/>
      <c r="JT227" s="10"/>
      <c r="JU227" s="10"/>
      <c r="JV227" s="10"/>
      <c r="JW227" s="10"/>
      <c r="JX227" s="10"/>
      <c r="JY227" s="10"/>
      <c r="JZ227" s="10"/>
      <c r="KA227" s="10"/>
      <c r="KB227" s="10"/>
      <c r="KC227" s="10"/>
      <c r="KD227" s="10"/>
      <c r="KE227" s="10"/>
      <c r="KF227" s="10"/>
      <c r="KG227" s="10"/>
      <c r="KH227" s="10"/>
      <c r="KI227" s="10"/>
      <c r="KJ227" s="10"/>
      <c r="KK227" s="10"/>
      <c r="KL227" s="10"/>
      <c r="KM227" s="10"/>
      <c r="KN227" s="10"/>
      <c r="KO227" s="10"/>
      <c r="KP227" s="10"/>
      <c r="KQ227" s="10"/>
      <c r="KR227" s="10"/>
      <c r="KS227" s="10"/>
      <c r="KT227" s="10"/>
      <c r="KU227" s="10"/>
      <c r="KV227" s="10"/>
      <c r="KW227" s="10"/>
      <c r="KX227" s="10"/>
      <c r="KY227" s="10"/>
      <c r="KZ227" s="10"/>
      <c r="LA227" s="10"/>
      <c r="LB227" s="10"/>
      <c r="LC227" s="10"/>
      <c r="LD227" s="10"/>
      <c r="LE227" s="10"/>
      <c r="LF227" s="10"/>
      <c r="LG227" s="10"/>
      <c r="LH227" s="10"/>
      <c r="LI227" s="10"/>
      <c r="LJ227" s="10"/>
      <c r="LK227" s="10"/>
      <c r="LL227" s="10"/>
      <c r="LM227" s="10"/>
      <c r="LN227" s="10"/>
      <c r="LO227" s="10"/>
      <c r="LP227" s="10"/>
      <c r="LQ227" s="10"/>
      <c r="LR227" s="10"/>
      <c r="LS227" s="10"/>
      <c r="LT227" s="10"/>
      <c r="LU227" s="10"/>
      <c r="LV227" s="10"/>
      <c r="LW227" s="10"/>
      <c r="LX227" s="10"/>
      <c r="LY227" s="10"/>
      <c r="LZ227" s="10"/>
      <c r="MA227" s="10"/>
      <c r="MB227" s="10"/>
      <c r="MC227" s="10"/>
      <c r="MD227" s="10"/>
      <c r="ME227" s="10"/>
      <c r="MF227" s="10"/>
      <c r="MG227" s="10"/>
      <c r="MH227" s="10"/>
      <c r="MI227" s="10"/>
      <c r="MJ227" s="10"/>
      <c r="MK227" s="10"/>
      <c r="ML227" s="10"/>
      <c r="MM227" s="19"/>
      <c r="MN227" s="23"/>
      <c r="MO227" s="13"/>
      <c r="MP227" s="12"/>
      <c r="MQ227" s="14"/>
      <c r="MR227" s="12"/>
      <c r="MS227" s="12"/>
      <c r="MT227" s="12"/>
      <c r="MU227" s="12"/>
      <c r="MV227" s="12"/>
      <c r="MW227" s="12"/>
      <c r="MX227" s="12"/>
      <c r="MY227" s="12"/>
      <c r="MZ227" s="12"/>
      <c r="NA227" s="12"/>
      <c r="NB227" s="12"/>
      <c r="NC227" s="12"/>
      <c r="ND227" s="12"/>
      <c r="NE227" s="12"/>
      <c r="NF227" s="12"/>
      <c r="NG227" s="12"/>
      <c r="NH227" s="12"/>
      <c r="NI227" s="12"/>
      <c r="NJ227" s="12"/>
      <c r="NK227" s="12"/>
      <c r="NL227" s="12"/>
      <c r="NM227" s="12"/>
      <c r="NN227" s="12"/>
      <c r="NO227" s="12"/>
      <c r="NP227" s="12"/>
      <c r="NQ227" s="12"/>
      <c r="NR227" s="12"/>
      <c r="NS227" s="12"/>
      <c r="NT227" s="12"/>
      <c r="NU227" s="12"/>
      <c r="NV227" s="12"/>
      <c r="NW227" s="18"/>
      <c r="NX227" s="27"/>
      <c r="NY227" s="17"/>
      <c r="NZ227" s="10"/>
      <c r="OA227" s="10"/>
      <c r="OB227" s="10"/>
      <c r="OC227" s="28"/>
      <c r="OD227" s="27"/>
      <c r="OE227" s="18"/>
      <c r="OF227" s="12"/>
      <c r="OG227" s="12"/>
      <c r="OH227" s="12"/>
      <c r="OI227" s="12"/>
      <c r="OJ227" s="12"/>
      <c r="OK227" s="12"/>
      <c r="OL227" s="12"/>
      <c r="OM227" s="12"/>
      <c r="ON227" s="12"/>
      <c r="OO227" s="12"/>
      <c r="OP227" s="12"/>
      <c r="OQ227" s="12"/>
      <c r="OR227" s="12"/>
      <c r="OS227" s="12"/>
      <c r="OT227" s="12"/>
      <c r="OU227" s="12"/>
      <c r="OV227" s="12"/>
      <c r="OW227" s="12"/>
      <c r="OX227" s="12"/>
      <c r="OY227" s="12"/>
      <c r="OZ227" s="12"/>
      <c r="PA227" s="12"/>
      <c r="PB227" s="12"/>
      <c r="PC227" s="12"/>
      <c r="PD227" s="12"/>
      <c r="PE227" s="12"/>
      <c r="PF227" s="12"/>
      <c r="PG227" s="12"/>
      <c r="PH227" s="12"/>
      <c r="PI227" s="12"/>
      <c r="PJ227" s="12"/>
      <c r="PK227" s="12"/>
      <c r="PL227" s="12"/>
      <c r="PM227" s="12"/>
      <c r="PN227" s="12"/>
      <c r="PO227" s="12"/>
      <c r="PP227" s="12"/>
      <c r="PQ227" s="12"/>
      <c r="PR227" s="12"/>
      <c r="PS227" s="12"/>
      <c r="PT227" s="12"/>
      <c r="PU227" s="12"/>
      <c r="PV227" s="12"/>
      <c r="PW227" s="12"/>
      <c r="PX227" s="12"/>
      <c r="PY227" s="12"/>
      <c r="PZ227" s="18"/>
      <c r="QA227" s="27"/>
      <c r="QB227" s="19"/>
      <c r="QC227" s="10"/>
      <c r="QD227" s="10"/>
      <c r="QE227" s="10"/>
      <c r="QF227" s="10"/>
      <c r="QG227" s="10"/>
      <c r="QH227" s="10"/>
      <c r="QI227" s="10"/>
      <c r="QJ227" s="10"/>
      <c r="QK227" s="10"/>
      <c r="QL227" s="10"/>
      <c r="QM227" s="10"/>
      <c r="QN227" s="10"/>
      <c r="QO227" s="10"/>
      <c r="QP227" s="10"/>
      <c r="QQ227" s="10"/>
      <c r="QR227" s="10"/>
      <c r="QS227" s="19"/>
      <c r="QT227" s="13"/>
      <c r="QU227" s="12"/>
      <c r="QV227" s="12"/>
      <c r="QW227" s="12"/>
      <c r="QX227" s="12"/>
      <c r="QY227" s="12"/>
      <c r="QZ227" s="23"/>
      <c r="RA227" s="19"/>
      <c r="RB227" s="10"/>
      <c r="RC227" s="10"/>
      <c r="RD227" s="10"/>
      <c r="RE227" s="10"/>
      <c r="RF227" s="10"/>
      <c r="RG227" s="10"/>
      <c r="RH227" s="10"/>
      <c r="RI227" s="10"/>
      <c r="RJ227" s="10"/>
      <c r="RK227" s="10"/>
      <c r="RL227" s="10"/>
      <c r="RM227" s="10"/>
      <c r="RN227" s="10"/>
      <c r="RO227" s="10"/>
      <c r="RP227" s="10"/>
      <c r="RQ227" s="10"/>
      <c r="RR227" s="10"/>
      <c r="RS227" s="10"/>
      <c r="RT227" s="10"/>
      <c r="RU227" s="10"/>
      <c r="RV227" s="10"/>
      <c r="RW227" s="10"/>
      <c r="RX227" s="10"/>
      <c r="RY227" s="10"/>
      <c r="RZ227" s="10"/>
      <c r="SA227" s="10"/>
      <c r="SB227" s="10"/>
      <c r="SC227" s="10"/>
      <c r="SD227" s="10"/>
      <c r="SE227" s="10"/>
      <c r="SF227" s="10"/>
      <c r="SG227" s="10"/>
      <c r="SH227" s="10"/>
      <c r="SI227" s="10"/>
      <c r="SJ227" s="10"/>
      <c r="SK227" s="10"/>
      <c r="SL227" s="10"/>
      <c r="SM227" s="10"/>
      <c r="SN227" s="10"/>
      <c r="SO227" s="10"/>
      <c r="SP227" s="10"/>
      <c r="SQ227" s="10"/>
      <c r="SR227" s="10"/>
      <c r="SS227" s="10"/>
      <c r="ST227" s="10"/>
      <c r="SU227" s="10"/>
      <c r="SV227" s="10"/>
      <c r="SW227" s="10"/>
      <c r="SX227" s="10"/>
      <c r="SY227" s="10"/>
      <c r="SZ227" s="10"/>
      <c r="TA227" s="10"/>
      <c r="TB227" s="10"/>
      <c r="TC227" s="10"/>
      <c r="TD227" s="10"/>
      <c r="TE227" s="10"/>
      <c r="TF227" s="10"/>
      <c r="TG227" s="10"/>
      <c r="TH227" s="10"/>
      <c r="TI227" s="10"/>
      <c r="TJ227" s="10"/>
      <c r="TK227" s="10"/>
      <c r="TL227" s="10"/>
      <c r="TM227" s="10"/>
      <c r="TN227" s="10"/>
      <c r="TO227" s="10"/>
      <c r="TP227" s="10"/>
      <c r="TQ227" s="10"/>
      <c r="TR227" s="10"/>
      <c r="TS227" s="8"/>
      <c r="TT227" s="8"/>
    </row>
    <row r="228" spans="1:540" ht="9.6" customHeight="1">
      <c r="A228" s="8"/>
      <c r="B228" s="8"/>
      <c r="C228" s="8"/>
      <c r="D228" s="8"/>
      <c r="E228" s="8"/>
      <c r="F228" s="8"/>
      <c r="G228" s="8"/>
      <c r="H228" s="8"/>
      <c r="I228" s="8"/>
      <c r="J228" s="8"/>
      <c r="K228" s="8"/>
      <c r="L228" s="8"/>
      <c r="M228" s="8"/>
      <c r="N228" s="8"/>
      <c r="O228" s="8"/>
      <c r="P228" s="8"/>
      <c r="Q228" s="8"/>
      <c r="R228" s="8"/>
      <c r="S228" s="8"/>
      <c r="T228" s="8"/>
      <c r="U228" s="8"/>
      <c r="V228" s="8"/>
      <c r="W228" s="8"/>
      <c r="X228" s="8"/>
      <c r="Y228" s="8"/>
      <c r="Z228" s="8"/>
      <c r="AA228" s="8"/>
      <c r="AB228" s="8"/>
      <c r="AC228" s="8"/>
      <c r="AD228" s="8"/>
      <c r="AE228" s="8"/>
      <c r="AF228" s="8"/>
      <c r="AG228" s="8"/>
      <c r="AH228" s="8"/>
      <c r="AI228" s="8"/>
      <c r="AJ228" s="8"/>
      <c r="AK228" s="8"/>
      <c r="AL228" s="8"/>
      <c r="AM228" s="8"/>
      <c r="AN228" s="8"/>
      <c r="AO228" s="8"/>
      <c r="AP228" s="8"/>
      <c r="AQ228" s="8"/>
      <c r="AR228" s="8"/>
      <c r="AS228" s="8"/>
      <c r="AT228" s="8"/>
      <c r="AU228" s="8"/>
      <c r="AV228" s="8"/>
      <c r="AW228" s="8"/>
      <c r="AX228" s="8"/>
      <c r="AY228" s="8"/>
      <c r="AZ228" s="8"/>
      <c r="BA228" s="8"/>
      <c r="BB228" s="8"/>
      <c r="BC228" s="8"/>
      <c r="BD228" s="8"/>
      <c r="BE228" s="8"/>
      <c r="BF228" s="8"/>
      <c r="BG228" s="8"/>
      <c r="BH228" s="8"/>
      <c r="BI228" s="8"/>
      <c r="BJ228" s="8"/>
      <c r="BK228" s="8"/>
      <c r="BL228" s="8"/>
      <c r="BM228" s="8"/>
      <c r="BN228" s="8"/>
      <c r="BO228" s="8"/>
      <c r="BP228" s="8"/>
      <c r="BQ228" s="8"/>
      <c r="BR228" s="8"/>
      <c r="BS228" s="8"/>
      <c r="BT228" s="8"/>
      <c r="BU228" s="8"/>
      <c r="BV228" s="14"/>
      <c r="BW228" s="23"/>
      <c r="BX228" s="17"/>
      <c r="BY228" s="19"/>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c r="DA228" s="28"/>
      <c r="DB228" s="28"/>
      <c r="DC228" s="28"/>
      <c r="DD228" s="28"/>
      <c r="DE228" s="10"/>
      <c r="DF228" s="10"/>
      <c r="DG228" s="17"/>
      <c r="DH228" s="18"/>
      <c r="DI228" s="14"/>
      <c r="DJ228" s="8"/>
      <c r="DK228" s="8"/>
      <c r="DL228" s="8"/>
      <c r="DM228" s="8"/>
      <c r="DN228" s="8"/>
      <c r="DO228" s="8"/>
      <c r="DP228" s="8"/>
      <c r="DQ228" s="8"/>
      <c r="DR228" s="8"/>
      <c r="DS228" s="8"/>
      <c r="DT228" s="12"/>
      <c r="DU228" s="18"/>
      <c r="DV228" s="25"/>
      <c r="DW228" s="10"/>
      <c r="DX228" s="10"/>
      <c r="DY228" s="19"/>
      <c r="DZ228" s="28"/>
      <c r="EA228" s="28"/>
      <c r="EB228" s="28"/>
      <c r="EC228" s="28"/>
      <c r="ED228" s="28"/>
      <c r="EE228" s="28"/>
      <c r="EF228" s="28"/>
      <c r="EG228" s="28"/>
      <c r="EH228" s="28"/>
      <c r="EI228" s="28"/>
      <c r="EJ228" s="28"/>
      <c r="EK228" s="28"/>
      <c r="EL228" s="28"/>
      <c r="EM228" s="28"/>
      <c r="EN228" s="28"/>
      <c r="EO228" s="28"/>
      <c r="EP228" s="28"/>
      <c r="EQ228" s="28"/>
      <c r="ER228" s="28"/>
      <c r="ES228" s="28"/>
      <c r="ET228" s="28"/>
      <c r="EU228" s="28"/>
      <c r="EV228" s="28"/>
      <c r="EW228" s="28"/>
      <c r="EX228" s="28"/>
      <c r="EY228" s="28"/>
      <c r="EZ228" s="28"/>
      <c r="FA228" s="28"/>
      <c r="FB228" s="28"/>
      <c r="FC228" s="28"/>
      <c r="FD228" s="28"/>
      <c r="FE228" s="28"/>
      <c r="FF228" s="28"/>
      <c r="FG228" s="28"/>
      <c r="FH228" s="28"/>
      <c r="FI228" s="28"/>
      <c r="FJ228" s="28"/>
      <c r="FK228" s="28"/>
      <c r="FL228" s="28"/>
      <c r="FM228" s="28"/>
      <c r="FN228" s="28"/>
      <c r="FO228" s="28"/>
      <c r="FP228" s="28"/>
      <c r="FQ228" s="28"/>
      <c r="FR228" s="28"/>
      <c r="FS228" s="31"/>
      <c r="FT228" s="18"/>
      <c r="FU228" s="33"/>
      <c r="FV228" s="14"/>
      <c r="FW228" s="8"/>
      <c r="FX228" s="8"/>
      <c r="FY228" s="8"/>
      <c r="FZ228" s="8"/>
      <c r="GA228" s="8"/>
      <c r="GB228" s="8"/>
      <c r="GC228" s="8"/>
      <c r="GD228" s="8"/>
      <c r="GE228" s="8"/>
      <c r="GF228" s="8"/>
      <c r="GG228" s="12"/>
      <c r="GH228" s="27"/>
      <c r="GI228" s="28"/>
      <c r="GJ228" s="28"/>
      <c r="GK228" s="28"/>
      <c r="GL228" s="19"/>
      <c r="GM228" s="28"/>
      <c r="GN228" s="28"/>
      <c r="GO228" s="28"/>
      <c r="GP228" s="28"/>
      <c r="GQ228" s="28"/>
      <c r="GR228" s="18"/>
      <c r="GS228" s="8"/>
      <c r="GT228" s="8"/>
      <c r="GU228" s="8"/>
      <c r="GV228" s="8"/>
      <c r="GW228" s="8"/>
      <c r="GX228" s="8"/>
      <c r="GY228" s="8"/>
      <c r="GZ228" s="8"/>
      <c r="HA228" s="8"/>
      <c r="HB228" s="8"/>
      <c r="HC228" s="8"/>
      <c r="HD228" s="8"/>
      <c r="HE228" s="8"/>
      <c r="HF228" s="8"/>
      <c r="HG228" s="8"/>
      <c r="HH228" s="8"/>
      <c r="HI228" s="8"/>
      <c r="HJ228" s="8"/>
      <c r="HK228" s="8"/>
      <c r="HL228" s="8"/>
      <c r="HM228" s="8"/>
      <c r="HN228" s="8"/>
      <c r="HO228" s="8"/>
      <c r="HP228" s="8"/>
      <c r="HQ228" s="8"/>
      <c r="HR228" s="8"/>
      <c r="HS228" s="8"/>
      <c r="HT228" s="8"/>
      <c r="HU228" s="8"/>
      <c r="HV228" s="8"/>
      <c r="HW228" s="8"/>
      <c r="HX228" s="8"/>
      <c r="HY228" s="8"/>
      <c r="HZ228" s="8"/>
      <c r="IA228" s="8"/>
      <c r="IB228" s="8"/>
      <c r="IC228" s="8"/>
      <c r="ID228" s="8"/>
      <c r="IE228" s="8"/>
      <c r="IF228" s="8"/>
      <c r="IG228" s="8"/>
      <c r="IH228" s="8"/>
      <c r="II228" s="8"/>
      <c r="IJ228" s="8"/>
      <c r="IK228" s="8"/>
      <c r="IL228" s="8"/>
      <c r="IM228" s="8"/>
      <c r="IN228" s="8"/>
      <c r="IO228" s="8"/>
      <c r="IP228" s="8"/>
      <c r="IQ228" s="8"/>
      <c r="IR228" s="9"/>
      <c r="IS228" s="10"/>
      <c r="IT228" s="10"/>
      <c r="IU228" s="10"/>
      <c r="IV228" s="10"/>
      <c r="IW228" s="10"/>
      <c r="IX228" s="10"/>
      <c r="IY228" s="10"/>
      <c r="IZ228" s="10"/>
      <c r="JA228" s="10"/>
      <c r="JB228" s="10"/>
      <c r="JC228" s="10"/>
      <c r="JD228" s="10"/>
      <c r="JE228" s="10"/>
      <c r="JF228" s="10"/>
      <c r="JG228" s="10"/>
      <c r="JH228" s="10"/>
      <c r="JI228" s="10"/>
      <c r="JJ228" s="10"/>
      <c r="JK228" s="10"/>
      <c r="JL228" s="10"/>
      <c r="JM228" s="10"/>
      <c r="JN228" s="10"/>
      <c r="JO228" s="10"/>
      <c r="JP228" s="10"/>
      <c r="JQ228" s="10"/>
      <c r="JR228" s="10"/>
      <c r="JS228" s="10"/>
      <c r="JT228" s="10"/>
      <c r="JU228" s="10"/>
      <c r="JV228" s="10"/>
      <c r="JW228" s="10"/>
      <c r="JX228" s="10"/>
      <c r="JY228" s="10"/>
      <c r="JZ228" s="10"/>
      <c r="KA228" s="10"/>
      <c r="KB228" s="10"/>
      <c r="KC228" s="10"/>
      <c r="KD228" s="10"/>
      <c r="KE228" s="10"/>
      <c r="KF228" s="10"/>
      <c r="KG228" s="10"/>
      <c r="KH228" s="10"/>
      <c r="KI228" s="10"/>
      <c r="KJ228" s="10"/>
      <c r="KK228" s="10"/>
      <c r="KL228" s="10"/>
      <c r="KM228" s="10"/>
      <c r="KN228" s="10"/>
      <c r="KO228" s="10"/>
      <c r="KP228" s="10"/>
      <c r="KQ228" s="10"/>
      <c r="KR228" s="10"/>
      <c r="KS228" s="10"/>
      <c r="KT228" s="10"/>
      <c r="KU228" s="10"/>
      <c r="KV228" s="10"/>
      <c r="KW228" s="10"/>
      <c r="KX228" s="10"/>
      <c r="KY228" s="10"/>
      <c r="KZ228" s="10"/>
      <c r="LA228" s="10"/>
      <c r="LB228" s="10"/>
      <c r="LC228" s="10"/>
      <c r="LD228" s="10"/>
      <c r="LE228" s="10"/>
      <c r="LF228" s="10"/>
      <c r="LG228" s="10"/>
      <c r="LH228" s="10"/>
      <c r="LI228" s="10"/>
      <c r="LJ228" s="10"/>
      <c r="LK228" s="10"/>
      <c r="LL228" s="10"/>
      <c r="LM228" s="10"/>
      <c r="LN228" s="10"/>
      <c r="LO228" s="10"/>
      <c r="LP228" s="10"/>
      <c r="LQ228" s="10"/>
      <c r="LR228" s="10"/>
      <c r="LS228" s="10"/>
      <c r="LT228" s="10"/>
      <c r="LU228" s="10"/>
      <c r="LV228" s="10"/>
      <c r="LW228" s="10"/>
      <c r="LX228" s="10"/>
      <c r="LY228" s="10"/>
      <c r="LZ228" s="10"/>
      <c r="MA228" s="10"/>
      <c r="MB228" s="10"/>
      <c r="MC228" s="10"/>
      <c r="MD228" s="10"/>
      <c r="ME228" s="10"/>
      <c r="MF228" s="10"/>
      <c r="MG228" s="10"/>
      <c r="MH228" s="10"/>
      <c r="MI228" s="10"/>
      <c r="MJ228" s="10"/>
      <c r="MK228" s="17"/>
      <c r="ML228" s="34"/>
      <c r="MM228" s="12"/>
      <c r="MN228" s="14"/>
      <c r="MO228" s="12"/>
      <c r="MP228" s="12"/>
      <c r="MQ228" s="12"/>
      <c r="MR228" s="12"/>
      <c r="MS228" s="12"/>
      <c r="MT228" s="12"/>
      <c r="MU228" s="12"/>
      <c r="MV228" s="12"/>
      <c r="MW228" s="12"/>
      <c r="MX228" s="12"/>
      <c r="MY228" s="12"/>
      <c r="MZ228" s="12"/>
      <c r="NA228" s="12"/>
      <c r="NB228" s="12"/>
      <c r="NC228" s="12"/>
      <c r="ND228" s="12"/>
      <c r="NE228" s="12"/>
      <c r="NF228" s="12"/>
      <c r="NG228" s="12"/>
      <c r="NH228" s="12"/>
      <c r="NI228" s="12"/>
      <c r="NJ228" s="12"/>
      <c r="NK228" s="12"/>
      <c r="NL228" s="12"/>
      <c r="NM228" s="12"/>
      <c r="NN228" s="12"/>
      <c r="NO228" s="12"/>
      <c r="NP228" s="12"/>
      <c r="NQ228" s="12"/>
      <c r="NR228" s="12"/>
      <c r="NS228" s="12"/>
      <c r="NT228" s="12"/>
      <c r="NU228" s="18"/>
      <c r="NV228" s="17"/>
      <c r="NW228" s="10"/>
      <c r="NX228" s="10"/>
      <c r="NY228" s="10"/>
      <c r="NZ228" s="10"/>
      <c r="OA228" s="10"/>
      <c r="OB228" s="10"/>
      <c r="OC228" s="10"/>
      <c r="OD228" s="10"/>
      <c r="OE228" s="10"/>
      <c r="OF228" s="17"/>
      <c r="OG228" s="23"/>
      <c r="OH228" s="12"/>
      <c r="OI228" s="12"/>
      <c r="OJ228" s="12"/>
      <c r="OK228" s="12"/>
      <c r="OL228" s="12"/>
      <c r="OM228" s="12"/>
      <c r="ON228" s="12"/>
      <c r="OO228" s="12"/>
      <c r="OP228" s="12"/>
      <c r="OQ228" s="12"/>
      <c r="OR228" s="12"/>
      <c r="OS228" s="12"/>
      <c r="OT228" s="12"/>
      <c r="OU228" s="12"/>
      <c r="OV228" s="12"/>
      <c r="OW228" s="12"/>
      <c r="OX228" s="12"/>
      <c r="OY228" s="12"/>
      <c r="OZ228" s="12"/>
      <c r="PA228" s="12"/>
      <c r="PB228" s="12"/>
      <c r="PC228" s="12"/>
      <c r="PD228" s="12"/>
      <c r="PE228" s="12"/>
      <c r="PF228" s="12"/>
      <c r="PG228" s="12"/>
      <c r="PH228" s="12"/>
      <c r="PI228" s="12"/>
      <c r="PJ228" s="12"/>
      <c r="PK228" s="12"/>
      <c r="PL228" s="12"/>
      <c r="PM228" s="12"/>
      <c r="PN228" s="12"/>
      <c r="PO228" s="12"/>
      <c r="PP228" s="12"/>
      <c r="PQ228" s="12"/>
      <c r="PR228" s="12"/>
      <c r="PS228" s="12"/>
      <c r="PT228" s="12"/>
      <c r="PU228" s="12"/>
      <c r="PV228" s="12"/>
      <c r="PW228" s="12"/>
      <c r="PX228" s="12"/>
      <c r="PY228" s="12"/>
      <c r="PZ228" s="12"/>
      <c r="QA228" s="12"/>
      <c r="QB228" s="13"/>
      <c r="QC228" s="15"/>
      <c r="QD228" s="32"/>
      <c r="QE228" s="41"/>
      <c r="QF228" s="10"/>
      <c r="QG228" s="10"/>
      <c r="QH228" s="10"/>
      <c r="QI228" s="10"/>
      <c r="QJ228" s="10"/>
      <c r="QK228" s="10"/>
      <c r="QL228" s="10"/>
      <c r="QM228" s="10"/>
      <c r="QN228" s="10"/>
      <c r="QO228" s="10"/>
      <c r="QP228" s="10"/>
      <c r="QQ228" s="10"/>
      <c r="QR228" s="9"/>
      <c r="QS228" s="13"/>
      <c r="QT228" s="12"/>
      <c r="QU228" s="12"/>
      <c r="QV228" s="12"/>
      <c r="QW228" s="12"/>
      <c r="QX228" s="12"/>
      <c r="QY228" s="12"/>
      <c r="QZ228" s="12"/>
      <c r="RA228" s="18"/>
      <c r="RB228" s="19"/>
      <c r="RC228" s="10"/>
      <c r="RD228" s="10"/>
      <c r="RE228" s="10"/>
      <c r="RF228" s="10"/>
      <c r="RG228" s="10"/>
      <c r="RH228" s="10"/>
      <c r="RI228" s="10"/>
      <c r="RJ228" s="10"/>
      <c r="RK228" s="10"/>
      <c r="RL228" s="10"/>
      <c r="RM228" s="10"/>
      <c r="RN228" s="10"/>
      <c r="RO228" s="10"/>
      <c r="RP228" s="10"/>
      <c r="RQ228" s="10"/>
      <c r="RR228" s="10"/>
      <c r="RS228" s="10"/>
      <c r="RT228" s="10"/>
      <c r="RU228" s="10"/>
      <c r="RV228" s="10"/>
      <c r="RW228" s="10"/>
      <c r="RX228" s="10"/>
      <c r="RY228" s="10"/>
      <c r="RZ228" s="10"/>
      <c r="SA228" s="10"/>
      <c r="SB228" s="10"/>
      <c r="SC228" s="10"/>
      <c r="SD228" s="10"/>
      <c r="SE228" s="10"/>
      <c r="SF228" s="10"/>
      <c r="SG228" s="10"/>
      <c r="SH228" s="10"/>
      <c r="SI228" s="10"/>
      <c r="SJ228" s="10"/>
      <c r="SK228" s="10"/>
      <c r="SL228" s="10"/>
      <c r="SM228" s="10"/>
      <c r="SN228" s="10"/>
      <c r="SO228" s="10"/>
      <c r="SP228" s="10"/>
      <c r="SQ228" s="10"/>
      <c r="SR228" s="10"/>
      <c r="SS228" s="10"/>
      <c r="ST228" s="10"/>
      <c r="SU228" s="10"/>
      <c r="SV228" s="10"/>
      <c r="SW228" s="10"/>
      <c r="SX228" s="10"/>
      <c r="SY228" s="10"/>
      <c r="SZ228" s="10"/>
      <c r="TA228" s="10"/>
      <c r="TB228" s="10"/>
      <c r="TC228" s="10"/>
      <c r="TD228" s="10"/>
      <c r="TE228" s="10"/>
      <c r="TF228" s="10"/>
      <c r="TG228" s="10"/>
      <c r="TH228" s="10"/>
      <c r="TI228" s="10"/>
      <c r="TJ228" s="10"/>
      <c r="TK228" s="10"/>
      <c r="TL228" s="10"/>
      <c r="TM228" s="10"/>
      <c r="TN228" s="10"/>
      <c r="TO228" s="10"/>
      <c r="TP228" s="10"/>
      <c r="TQ228" s="10"/>
      <c r="TR228" s="10"/>
      <c r="TS228" s="8"/>
      <c r="TT228" s="8"/>
    </row>
    <row r="229" spans="1:540" ht="9.6" customHeight="1">
      <c r="A229" s="8"/>
      <c r="B229" s="8"/>
      <c r="C229" s="8"/>
      <c r="D229" s="8"/>
      <c r="E229" s="8"/>
      <c r="F229" s="8"/>
      <c r="G229" s="8"/>
      <c r="H229" s="8"/>
      <c r="I229" s="8"/>
      <c r="J229" s="8"/>
      <c r="K229" s="8"/>
      <c r="L229" s="8"/>
      <c r="M229" s="8"/>
      <c r="N229" s="8"/>
      <c r="O229" s="8"/>
      <c r="P229" s="8"/>
      <c r="Q229" s="8"/>
      <c r="R229" s="8"/>
      <c r="S229" s="8"/>
      <c r="T229" s="8"/>
      <c r="U229" s="8"/>
      <c r="V229" s="8"/>
      <c r="W229" s="8"/>
      <c r="X229" s="8"/>
      <c r="Y229" s="8"/>
      <c r="Z229" s="8"/>
      <c r="AA229" s="8"/>
      <c r="AB229" s="8"/>
      <c r="AC229" s="8"/>
      <c r="AD229" s="8"/>
      <c r="AE229" s="8"/>
      <c r="AF229" s="8"/>
      <c r="AG229" s="8"/>
      <c r="AH229" s="8"/>
      <c r="AI229" s="8"/>
      <c r="AJ229" s="8"/>
      <c r="AK229" s="8"/>
      <c r="AL229" s="8"/>
      <c r="AM229" s="8"/>
      <c r="AN229" s="8"/>
      <c r="AO229" s="8"/>
      <c r="AP229" s="8"/>
      <c r="AQ229" s="8"/>
      <c r="AR229" s="8"/>
      <c r="AS229" s="8"/>
      <c r="AT229" s="8"/>
      <c r="AU229" s="8"/>
      <c r="AV229" s="8"/>
      <c r="AW229" s="8"/>
      <c r="AX229" s="8"/>
      <c r="AY229" s="8"/>
      <c r="AZ229" s="8"/>
      <c r="BA229" s="8"/>
      <c r="BB229" s="8"/>
      <c r="BC229" s="8"/>
      <c r="BD229" s="8"/>
      <c r="BE229" s="8"/>
      <c r="BF229" s="8"/>
      <c r="BG229" s="8"/>
      <c r="BH229" s="8"/>
      <c r="BI229" s="8"/>
      <c r="BJ229" s="8"/>
      <c r="BK229" s="8"/>
      <c r="BL229" s="8"/>
      <c r="BM229" s="8"/>
      <c r="BN229" s="8"/>
      <c r="BO229" s="8"/>
      <c r="BP229" s="8"/>
      <c r="BQ229" s="8"/>
      <c r="BR229" s="8"/>
      <c r="BS229" s="14"/>
      <c r="BT229" s="13"/>
      <c r="BU229" s="68"/>
      <c r="BV229" s="10"/>
      <c r="BW229" s="10"/>
      <c r="BX229" s="10"/>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c r="DA229" s="28"/>
      <c r="DB229" s="28"/>
      <c r="DC229" s="10"/>
      <c r="DD229" s="25"/>
      <c r="DE229" s="23"/>
      <c r="DF229" s="14"/>
      <c r="DG229" s="8"/>
      <c r="DH229" s="8"/>
      <c r="DI229" s="8"/>
      <c r="DJ229" s="8"/>
      <c r="DK229" s="8"/>
      <c r="DL229" s="8"/>
      <c r="DM229" s="8"/>
      <c r="DN229" s="8"/>
      <c r="DO229" s="8"/>
      <c r="DP229" s="8"/>
      <c r="DQ229" s="8"/>
      <c r="DR229" s="8"/>
      <c r="DS229" s="8"/>
      <c r="DT229" s="8"/>
      <c r="DU229" s="8"/>
      <c r="DV229" s="8"/>
      <c r="DW229" s="13"/>
      <c r="DX229" s="9"/>
      <c r="DY229" s="28"/>
      <c r="DZ229" s="28"/>
      <c r="EA229" s="28"/>
      <c r="EB229" s="28"/>
      <c r="EC229" s="28"/>
      <c r="ED229" s="28"/>
      <c r="EE229" s="28"/>
      <c r="EF229" s="28"/>
      <c r="EG229" s="28"/>
      <c r="EH229" s="28"/>
      <c r="EI229" s="28"/>
      <c r="EJ229" s="28"/>
      <c r="EK229" s="28"/>
      <c r="EL229" s="28"/>
      <c r="EM229" s="28"/>
      <c r="EN229" s="28"/>
      <c r="EO229" s="28"/>
      <c r="EP229" s="28"/>
      <c r="EQ229" s="28"/>
      <c r="ER229" s="28"/>
      <c r="ES229" s="28"/>
      <c r="ET229" s="28"/>
      <c r="EU229" s="28"/>
      <c r="EV229" s="28"/>
      <c r="EW229" s="28"/>
      <c r="EX229" s="28"/>
      <c r="EY229" s="28"/>
      <c r="EZ229" s="28"/>
      <c r="FA229" s="28"/>
      <c r="FB229" s="28"/>
      <c r="FC229" s="28"/>
      <c r="FD229" s="28"/>
      <c r="FE229" s="28"/>
      <c r="FF229" s="28"/>
      <c r="FG229" s="28"/>
      <c r="FH229" s="28"/>
      <c r="FI229" s="28"/>
      <c r="FJ229" s="28"/>
      <c r="FK229" s="28"/>
      <c r="FL229" s="28"/>
      <c r="FM229" s="28"/>
      <c r="FN229" s="28"/>
      <c r="FO229" s="28"/>
      <c r="FP229" s="28"/>
      <c r="FQ229" s="28"/>
      <c r="FR229" s="28"/>
      <c r="FS229" s="28"/>
      <c r="FT229" s="10"/>
      <c r="FU229" s="10"/>
      <c r="FV229" s="10"/>
      <c r="FW229" s="25"/>
      <c r="FX229" s="28"/>
      <c r="FY229" s="19"/>
      <c r="FZ229" s="23"/>
      <c r="GA229" s="34"/>
      <c r="GB229" s="18"/>
      <c r="GC229" s="18"/>
      <c r="GD229" s="23"/>
      <c r="GE229" s="9"/>
      <c r="GF229" s="28"/>
      <c r="GG229" s="28"/>
      <c r="GH229" s="10"/>
      <c r="GI229" s="10"/>
      <c r="GJ229" s="28"/>
      <c r="GK229" s="28"/>
      <c r="GL229" s="28"/>
      <c r="GM229" s="28"/>
      <c r="GN229" s="28"/>
      <c r="GO229" s="28"/>
      <c r="GP229" s="28"/>
      <c r="GQ229" s="28"/>
      <c r="GR229" s="10"/>
      <c r="GS229" s="20"/>
      <c r="GT229" s="8"/>
      <c r="GU229" s="8"/>
      <c r="GV229" s="8"/>
      <c r="GW229" s="8"/>
      <c r="GX229" s="8"/>
      <c r="GY229" s="8"/>
      <c r="GZ229" s="8"/>
      <c r="HA229" s="8"/>
      <c r="HB229" s="8"/>
      <c r="HC229" s="8"/>
      <c r="HD229" s="8"/>
      <c r="HE229" s="8"/>
      <c r="HF229" s="8"/>
      <c r="HG229" s="8"/>
      <c r="HH229" s="8"/>
      <c r="HI229" s="8"/>
      <c r="HJ229" s="8"/>
      <c r="HK229" s="8"/>
      <c r="HL229" s="8"/>
      <c r="HM229" s="8"/>
      <c r="HN229" s="8"/>
      <c r="HO229" s="8"/>
      <c r="HP229" s="8"/>
      <c r="HQ229" s="8"/>
      <c r="HR229" s="8"/>
      <c r="HS229" s="8"/>
      <c r="HT229" s="8"/>
      <c r="HU229" s="8"/>
      <c r="HV229" s="8"/>
      <c r="HW229" s="8"/>
      <c r="HX229" s="8"/>
      <c r="HY229" s="8"/>
      <c r="HZ229" s="8"/>
      <c r="IA229" s="8"/>
      <c r="IB229" s="8"/>
      <c r="IC229" s="8"/>
      <c r="ID229" s="8"/>
      <c r="IE229" s="8"/>
      <c r="IF229" s="8"/>
      <c r="IG229" s="8"/>
      <c r="IH229" s="8"/>
      <c r="II229" s="8"/>
      <c r="IJ229" s="8"/>
      <c r="IK229" s="8"/>
      <c r="IL229" s="8"/>
      <c r="IM229" s="8"/>
      <c r="IN229" s="8"/>
      <c r="IO229" s="8"/>
      <c r="IP229" s="8"/>
      <c r="IQ229" s="8"/>
      <c r="IR229" s="9"/>
      <c r="IS229" s="10"/>
      <c r="IT229" s="10"/>
      <c r="IU229" s="10"/>
      <c r="IV229" s="10"/>
      <c r="IW229" s="10"/>
      <c r="IX229" s="10"/>
      <c r="IY229" s="10"/>
      <c r="IZ229" s="10"/>
      <c r="JA229" s="10"/>
      <c r="JB229" s="10"/>
      <c r="JC229" s="10"/>
      <c r="JD229" s="10"/>
      <c r="JE229" s="10"/>
      <c r="JF229" s="10"/>
      <c r="JG229" s="10"/>
      <c r="JH229" s="10"/>
      <c r="JI229" s="10"/>
      <c r="JJ229" s="10"/>
      <c r="JK229" s="10"/>
      <c r="JL229" s="10"/>
      <c r="JM229" s="10"/>
      <c r="JN229" s="10"/>
      <c r="JO229" s="10"/>
      <c r="JP229" s="10"/>
      <c r="JQ229" s="10"/>
      <c r="JR229" s="10"/>
      <c r="JS229" s="10"/>
      <c r="JT229" s="10"/>
      <c r="JU229" s="10"/>
      <c r="JV229" s="10"/>
      <c r="JW229" s="10"/>
      <c r="JX229" s="10"/>
      <c r="JY229" s="10"/>
      <c r="JZ229" s="10"/>
      <c r="KA229" s="10"/>
      <c r="KB229" s="10"/>
      <c r="KC229" s="10"/>
      <c r="KD229" s="10"/>
      <c r="KE229" s="10"/>
      <c r="KF229" s="10"/>
      <c r="KG229" s="10"/>
      <c r="KH229" s="10"/>
      <c r="KI229" s="10"/>
      <c r="KJ229" s="10"/>
      <c r="KK229" s="10"/>
      <c r="KL229" s="10"/>
      <c r="KM229" s="10"/>
      <c r="KN229" s="10"/>
      <c r="KO229" s="10"/>
      <c r="KP229" s="10"/>
      <c r="KQ229" s="10"/>
      <c r="KR229" s="10"/>
      <c r="KS229" s="10"/>
      <c r="KT229" s="10"/>
      <c r="KU229" s="10"/>
      <c r="KV229" s="10"/>
      <c r="KW229" s="10"/>
      <c r="KX229" s="10"/>
      <c r="KY229" s="10"/>
      <c r="KZ229" s="10"/>
      <c r="LA229" s="10"/>
      <c r="LB229" s="10"/>
      <c r="LC229" s="10"/>
      <c r="LD229" s="10"/>
      <c r="LE229" s="10"/>
      <c r="LF229" s="10"/>
      <c r="LG229" s="10"/>
      <c r="LH229" s="10"/>
      <c r="LI229" s="10"/>
      <c r="LJ229" s="10"/>
      <c r="LK229" s="10"/>
      <c r="LL229" s="10"/>
      <c r="LM229" s="10"/>
      <c r="LN229" s="10"/>
      <c r="LO229" s="10"/>
      <c r="LP229" s="10"/>
      <c r="LQ229" s="10"/>
      <c r="LR229" s="10"/>
      <c r="LS229" s="10"/>
      <c r="LT229" s="10"/>
      <c r="LU229" s="10"/>
      <c r="LV229" s="10"/>
      <c r="LW229" s="10"/>
      <c r="LX229" s="10"/>
      <c r="LY229" s="10"/>
      <c r="LZ229" s="10"/>
      <c r="MA229" s="10"/>
      <c r="MB229" s="10"/>
      <c r="MC229" s="10"/>
      <c r="MD229" s="10"/>
      <c r="ME229" s="10"/>
      <c r="MF229" s="10"/>
      <c r="MG229" s="10"/>
      <c r="MH229" s="10"/>
      <c r="MI229" s="27"/>
      <c r="MJ229" s="13"/>
      <c r="MK229" s="14"/>
      <c r="ML229" s="12"/>
      <c r="MM229" s="12"/>
      <c r="MN229" s="12"/>
      <c r="MO229" s="12"/>
      <c r="MP229" s="12"/>
      <c r="MQ229" s="12"/>
      <c r="MR229" s="12"/>
      <c r="MS229" s="12"/>
      <c r="MT229" s="12"/>
      <c r="MU229" s="12"/>
      <c r="MV229" s="12"/>
      <c r="MW229" s="12"/>
      <c r="MX229" s="12"/>
      <c r="MY229" s="12"/>
      <c r="MZ229" s="12"/>
      <c r="NA229" s="12"/>
      <c r="NB229" s="12"/>
      <c r="NC229" s="12"/>
      <c r="ND229" s="12"/>
      <c r="NE229" s="12"/>
      <c r="NF229" s="12"/>
      <c r="NG229" s="12"/>
      <c r="NH229" s="12"/>
      <c r="NI229" s="12"/>
      <c r="NJ229" s="12"/>
      <c r="NK229" s="12"/>
      <c r="NL229" s="12"/>
      <c r="NM229" s="12"/>
      <c r="NN229" s="12"/>
      <c r="NO229" s="12"/>
      <c r="NP229" s="12"/>
      <c r="NQ229" s="12"/>
      <c r="NR229" s="12"/>
      <c r="NS229" s="23"/>
      <c r="NT229" s="25"/>
      <c r="NU229" s="10"/>
      <c r="NV229" s="10"/>
      <c r="NW229" s="10"/>
      <c r="NX229" s="10"/>
      <c r="NY229" s="10"/>
      <c r="NZ229" s="10"/>
      <c r="OA229" s="10"/>
      <c r="OB229" s="10"/>
      <c r="OC229" s="10"/>
      <c r="OD229" s="10"/>
      <c r="OE229" s="10"/>
      <c r="OF229" s="10"/>
      <c r="OG229" s="10"/>
      <c r="OH229" s="19"/>
      <c r="OI229" s="27"/>
      <c r="OJ229" s="13"/>
      <c r="OK229" s="12"/>
      <c r="OL229" s="12"/>
      <c r="OM229" s="12"/>
      <c r="ON229" s="12"/>
      <c r="OO229" s="12"/>
      <c r="OP229" s="12"/>
      <c r="OQ229" s="12"/>
      <c r="OR229" s="12"/>
      <c r="OS229" s="12"/>
      <c r="OT229" s="12"/>
      <c r="OU229" s="12"/>
      <c r="OV229" s="12"/>
      <c r="OW229" s="12"/>
      <c r="OX229" s="12"/>
      <c r="OY229" s="12"/>
      <c r="OZ229" s="12"/>
      <c r="PA229" s="12"/>
      <c r="PB229" s="12"/>
      <c r="PC229" s="12"/>
      <c r="PD229" s="12"/>
      <c r="PE229" s="12"/>
      <c r="PF229" s="12"/>
      <c r="PG229" s="12"/>
      <c r="PH229" s="12"/>
      <c r="PI229" s="12"/>
      <c r="PJ229" s="12"/>
      <c r="PK229" s="12"/>
      <c r="PL229" s="12"/>
      <c r="PM229" s="12"/>
      <c r="PN229" s="12"/>
      <c r="PO229" s="12"/>
      <c r="PP229" s="12"/>
      <c r="PQ229" s="12"/>
      <c r="PR229" s="12"/>
      <c r="PS229" s="12"/>
      <c r="PT229" s="12"/>
      <c r="PU229" s="12"/>
      <c r="PV229" s="12"/>
      <c r="PW229" s="12"/>
      <c r="PX229" s="12"/>
      <c r="PY229" s="12"/>
      <c r="PZ229" s="12"/>
      <c r="QA229" s="12"/>
      <c r="QB229" s="12"/>
      <c r="QC229" s="12"/>
      <c r="QD229" s="12"/>
      <c r="QE229" s="12"/>
      <c r="QF229" s="12"/>
      <c r="QG229" s="18"/>
      <c r="QH229" s="23"/>
      <c r="QI229" s="23"/>
      <c r="QJ229" s="23"/>
      <c r="QK229" s="23"/>
      <c r="QL229" s="27"/>
      <c r="QM229" s="27"/>
      <c r="QN229" s="27"/>
      <c r="QO229" s="23"/>
      <c r="QP229" s="35"/>
      <c r="QQ229" s="13"/>
      <c r="QR229" s="12"/>
      <c r="QS229" s="12"/>
      <c r="QT229" s="12"/>
      <c r="QU229" s="12"/>
      <c r="QV229" s="12"/>
      <c r="QW229" s="12"/>
      <c r="QX229" s="12"/>
      <c r="QY229" s="12"/>
      <c r="QZ229" s="12"/>
      <c r="RA229" s="12"/>
      <c r="RB229" s="12"/>
      <c r="RC229" s="19"/>
      <c r="RD229" s="10"/>
      <c r="RE229" s="10"/>
      <c r="RF229" s="10"/>
      <c r="RG229" s="10"/>
      <c r="RH229" s="10"/>
      <c r="RI229" s="10"/>
      <c r="RJ229" s="10"/>
      <c r="RK229" s="10"/>
      <c r="RL229" s="10"/>
      <c r="RM229" s="10"/>
      <c r="RN229" s="10"/>
      <c r="RO229" s="10"/>
      <c r="RP229" s="10"/>
      <c r="RQ229" s="10"/>
      <c r="RR229" s="10"/>
      <c r="RS229" s="10"/>
      <c r="RT229" s="10"/>
      <c r="RU229" s="10"/>
      <c r="RV229" s="10"/>
      <c r="RW229" s="10"/>
      <c r="RX229" s="10"/>
      <c r="RY229" s="10"/>
      <c r="RZ229" s="10"/>
      <c r="SA229" s="10"/>
      <c r="SB229" s="10"/>
      <c r="SC229" s="10"/>
      <c r="SD229" s="10"/>
      <c r="SE229" s="10"/>
      <c r="SF229" s="10"/>
      <c r="SG229" s="10"/>
      <c r="SH229" s="10"/>
      <c r="SI229" s="10"/>
      <c r="SJ229" s="10"/>
      <c r="SK229" s="10"/>
      <c r="SL229" s="10"/>
      <c r="SM229" s="10"/>
      <c r="SN229" s="10"/>
      <c r="SO229" s="10"/>
      <c r="SP229" s="10"/>
      <c r="SQ229" s="10"/>
      <c r="SR229" s="10"/>
      <c r="SS229" s="10"/>
      <c r="ST229" s="10"/>
      <c r="SU229" s="10"/>
      <c r="SV229" s="10"/>
      <c r="SW229" s="10"/>
      <c r="SX229" s="10"/>
      <c r="SY229" s="10"/>
      <c r="SZ229" s="10"/>
      <c r="TA229" s="10"/>
      <c r="TB229" s="10"/>
      <c r="TC229" s="10"/>
      <c r="TD229" s="10"/>
      <c r="TE229" s="10"/>
      <c r="TF229" s="10"/>
      <c r="TG229" s="10"/>
      <c r="TH229" s="10"/>
      <c r="TI229" s="10"/>
      <c r="TJ229" s="10"/>
      <c r="TK229" s="10"/>
      <c r="TL229" s="10"/>
      <c r="TM229" s="10"/>
      <c r="TN229" s="10"/>
      <c r="TO229" s="10"/>
      <c r="TP229" s="10"/>
      <c r="TQ229" s="10"/>
      <c r="TR229" s="10"/>
      <c r="TS229" s="8"/>
      <c r="TT229" s="8"/>
    </row>
    <row r="230" spans="1:540" ht="9.6" customHeight="1">
      <c r="A230" s="8"/>
      <c r="B230" s="8"/>
      <c r="C230" s="8"/>
      <c r="D230" s="8"/>
      <c r="E230" s="8"/>
      <c r="F230" s="8"/>
      <c r="G230" s="8"/>
      <c r="H230" s="8"/>
      <c r="I230" s="8"/>
      <c r="J230" s="8"/>
      <c r="K230" s="8"/>
      <c r="L230" s="8"/>
      <c r="M230" s="8"/>
      <c r="N230" s="8"/>
      <c r="O230" s="8"/>
      <c r="P230" s="8"/>
      <c r="Q230" s="8"/>
      <c r="R230" s="8"/>
      <c r="S230" s="8"/>
      <c r="T230" s="8"/>
      <c r="U230" s="8"/>
      <c r="V230" s="8"/>
      <c r="W230" s="8"/>
      <c r="X230" s="8"/>
      <c r="Y230" s="8"/>
      <c r="Z230" s="8"/>
      <c r="AA230" s="8"/>
      <c r="AB230" s="8"/>
      <c r="AC230" s="8"/>
      <c r="AD230" s="8"/>
      <c r="AE230" s="8"/>
      <c r="AF230" s="8"/>
      <c r="AG230" s="8"/>
      <c r="AH230" s="8"/>
      <c r="AI230" s="8"/>
      <c r="AJ230" s="8"/>
      <c r="AK230" s="8"/>
      <c r="AL230" s="8"/>
      <c r="AM230" s="8"/>
      <c r="AN230" s="8"/>
      <c r="AO230" s="8"/>
      <c r="AP230" s="13"/>
      <c r="AQ230" s="23"/>
      <c r="AR230" s="23"/>
      <c r="AS230" s="14"/>
      <c r="AT230" s="8"/>
      <c r="AU230" s="8"/>
      <c r="AV230" s="8"/>
      <c r="AW230" s="8"/>
      <c r="AX230" s="8"/>
      <c r="AY230" s="8"/>
      <c r="AZ230" s="8"/>
      <c r="BA230" s="8"/>
      <c r="BB230" s="8"/>
      <c r="BC230" s="8"/>
      <c r="BD230" s="8"/>
      <c r="BE230" s="8"/>
      <c r="BF230" s="8"/>
      <c r="BG230" s="8"/>
      <c r="BH230" s="8"/>
      <c r="BI230" s="8"/>
      <c r="BJ230" s="8"/>
      <c r="BK230" s="8"/>
      <c r="BL230" s="8"/>
      <c r="BM230" s="8"/>
      <c r="BN230" s="8"/>
      <c r="BO230" s="8"/>
      <c r="BP230" s="8"/>
      <c r="BQ230" s="13"/>
      <c r="BR230" s="34"/>
      <c r="BS230" s="17"/>
      <c r="BT230" s="10"/>
      <c r="BU230" s="10"/>
      <c r="BV230" s="28"/>
      <c r="BW230" s="28"/>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10"/>
      <c r="DA230" s="19"/>
      <c r="DB230" s="32"/>
      <c r="DC230" s="18"/>
      <c r="DD230" s="8"/>
      <c r="DE230" s="8"/>
      <c r="DF230" s="8"/>
      <c r="DG230" s="8"/>
      <c r="DH230" s="8"/>
      <c r="DI230" s="8"/>
      <c r="DJ230" s="8"/>
      <c r="DK230" s="8"/>
      <c r="DL230" s="8"/>
      <c r="DM230" s="8"/>
      <c r="DN230" s="8"/>
      <c r="DO230" s="8"/>
      <c r="DP230" s="8"/>
      <c r="DQ230" s="8"/>
      <c r="DR230" s="8"/>
      <c r="DS230" s="8"/>
      <c r="DT230" s="8"/>
      <c r="DU230" s="8"/>
      <c r="DV230" s="8"/>
      <c r="DW230" s="8"/>
      <c r="DX230" s="8"/>
      <c r="DY230" s="12"/>
      <c r="DZ230" s="9"/>
      <c r="EA230" s="25"/>
      <c r="EB230" s="28"/>
      <c r="EC230" s="28"/>
      <c r="ED230" s="28"/>
      <c r="EE230" s="28"/>
      <c r="EF230" s="28"/>
      <c r="EG230" s="28"/>
      <c r="EH230" s="28"/>
      <c r="EI230" s="28"/>
      <c r="EJ230" s="28"/>
      <c r="EK230" s="28"/>
      <c r="EL230" s="28"/>
      <c r="EM230" s="28"/>
      <c r="EN230" s="28"/>
      <c r="EO230" s="28"/>
      <c r="EP230" s="28"/>
      <c r="EQ230" s="28"/>
      <c r="ER230" s="28"/>
      <c r="ES230" s="28"/>
      <c r="ET230" s="28"/>
      <c r="EU230" s="28"/>
      <c r="EV230" s="28"/>
      <c r="EW230" s="28"/>
      <c r="EX230" s="28"/>
      <c r="EY230" s="28"/>
      <c r="EZ230" s="28"/>
      <c r="FA230" s="28"/>
      <c r="FB230" s="28"/>
      <c r="FC230" s="28"/>
      <c r="FD230" s="28"/>
      <c r="FE230" s="28"/>
      <c r="FF230" s="28"/>
      <c r="FG230" s="28"/>
      <c r="FH230" s="28"/>
      <c r="FI230" s="28"/>
      <c r="FJ230" s="28"/>
      <c r="FK230" s="28"/>
      <c r="FL230" s="28"/>
      <c r="FM230" s="28"/>
      <c r="FN230" s="28"/>
      <c r="FO230" s="28"/>
      <c r="FP230" s="28"/>
      <c r="FQ230" s="28"/>
      <c r="FR230" s="28"/>
      <c r="FS230" s="28"/>
      <c r="FT230" s="28"/>
      <c r="FU230" s="28"/>
      <c r="FV230" s="28"/>
      <c r="FW230" s="28"/>
      <c r="FX230" s="28"/>
      <c r="FY230" s="10"/>
      <c r="FZ230" s="10"/>
      <c r="GA230" s="10"/>
      <c r="GB230" s="10"/>
      <c r="GC230" s="10"/>
      <c r="GD230" s="10"/>
      <c r="GE230" s="10"/>
      <c r="GF230" s="28"/>
      <c r="GG230" s="28"/>
      <c r="GH230" s="28"/>
      <c r="GI230" s="28"/>
      <c r="GJ230" s="28"/>
      <c r="GK230" s="28"/>
      <c r="GL230" s="28"/>
      <c r="GM230" s="28"/>
      <c r="GN230" s="28"/>
      <c r="GO230" s="28"/>
      <c r="GP230" s="28"/>
      <c r="GQ230" s="28"/>
      <c r="GR230" s="28"/>
      <c r="GS230" s="10"/>
      <c r="GT230" s="23"/>
      <c r="GU230" s="8"/>
      <c r="GV230" s="8"/>
      <c r="GW230" s="8"/>
      <c r="GX230" s="8"/>
      <c r="GY230" s="8"/>
      <c r="GZ230" s="8"/>
      <c r="HA230" s="8"/>
      <c r="HB230" s="8"/>
      <c r="HC230" s="8"/>
      <c r="HD230" s="8"/>
      <c r="HE230" s="8"/>
      <c r="HF230" s="8"/>
      <c r="HG230" s="8"/>
      <c r="HH230" s="8"/>
      <c r="HI230" s="8"/>
      <c r="HJ230" s="8"/>
      <c r="HK230" s="8"/>
      <c r="HL230" s="8"/>
      <c r="HM230" s="8"/>
      <c r="HN230" s="8"/>
      <c r="HO230" s="8"/>
      <c r="HP230" s="8"/>
      <c r="HQ230" s="8"/>
      <c r="HR230" s="8"/>
      <c r="HS230" s="8"/>
      <c r="HT230" s="8"/>
      <c r="HU230" s="8"/>
      <c r="HV230" s="8"/>
      <c r="HW230" s="8"/>
      <c r="HX230" s="8"/>
      <c r="HY230" s="8"/>
      <c r="HZ230" s="8"/>
      <c r="IA230" s="8"/>
      <c r="IB230" s="8"/>
      <c r="IC230" s="8"/>
      <c r="ID230" s="8"/>
      <c r="IE230" s="8"/>
      <c r="IF230" s="8"/>
      <c r="IG230" s="8"/>
      <c r="IH230" s="8"/>
      <c r="II230" s="8"/>
      <c r="IJ230" s="8"/>
      <c r="IK230" s="8"/>
      <c r="IL230" s="8"/>
      <c r="IM230" s="8"/>
      <c r="IN230" s="8"/>
      <c r="IO230" s="8"/>
      <c r="IP230" s="8"/>
      <c r="IQ230" s="8"/>
      <c r="IR230" s="9"/>
      <c r="IS230" s="10"/>
      <c r="IT230" s="10"/>
      <c r="IU230" s="10"/>
      <c r="IV230" s="10"/>
      <c r="IW230" s="10"/>
      <c r="IX230" s="10"/>
      <c r="IY230" s="10"/>
      <c r="IZ230" s="10"/>
      <c r="JA230" s="10"/>
      <c r="JB230" s="10"/>
      <c r="JC230" s="10"/>
      <c r="JD230" s="10"/>
      <c r="JE230" s="10"/>
      <c r="JF230" s="10"/>
      <c r="JG230" s="10"/>
      <c r="JH230" s="10"/>
      <c r="JI230" s="10"/>
      <c r="JJ230" s="10"/>
      <c r="JK230" s="10"/>
      <c r="JL230" s="10"/>
      <c r="JM230" s="10"/>
      <c r="JN230" s="10"/>
      <c r="JO230" s="10"/>
      <c r="JP230" s="10"/>
      <c r="JQ230" s="10"/>
      <c r="JR230" s="10"/>
      <c r="JS230" s="10"/>
      <c r="JT230" s="10"/>
      <c r="JU230" s="10"/>
      <c r="JV230" s="10"/>
      <c r="JW230" s="10"/>
      <c r="JX230" s="10"/>
      <c r="JY230" s="10"/>
      <c r="JZ230" s="10"/>
      <c r="KA230" s="10"/>
      <c r="KB230" s="10"/>
      <c r="KC230" s="10"/>
      <c r="KD230" s="10"/>
      <c r="KE230" s="10"/>
      <c r="KF230" s="10"/>
      <c r="KG230" s="10"/>
      <c r="KH230" s="10"/>
      <c r="KI230" s="10"/>
      <c r="KJ230" s="10"/>
      <c r="KK230" s="10"/>
      <c r="KL230" s="10"/>
      <c r="KM230" s="10"/>
      <c r="KN230" s="10"/>
      <c r="KO230" s="10"/>
      <c r="KP230" s="10"/>
      <c r="KQ230" s="10"/>
      <c r="KR230" s="10"/>
      <c r="KS230" s="10"/>
      <c r="KT230" s="10"/>
      <c r="KU230" s="10"/>
      <c r="KV230" s="10"/>
      <c r="KW230" s="10"/>
      <c r="KX230" s="10"/>
      <c r="KY230" s="10"/>
      <c r="KZ230" s="10"/>
      <c r="LA230" s="10"/>
      <c r="LB230" s="10"/>
      <c r="LC230" s="10"/>
      <c r="LD230" s="10"/>
      <c r="LE230" s="10"/>
      <c r="LF230" s="17"/>
      <c r="LG230" s="27"/>
      <c r="LH230" s="17"/>
      <c r="LI230" s="10"/>
      <c r="LJ230" s="10"/>
      <c r="LK230" s="10"/>
      <c r="LL230" s="10"/>
      <c r="LM230" s="10"/>
      <c r="LN230" s="10"/>
      <c r="LO230" s="10"/>
      <c r="LP230" s="10"/>
      <c r="LQ230" s="10"/>
      <c r="LR230" s="10"/>
      <c r="LS230" s="10"/>
      <c r="LT230" s="10"/>
      <c r="LU230" s="10"/>
      <c r="LV230" s="10"/>
      <c r="LW230" s="10"/>
      <c r="LX230" s="10"/>
      <c r="LY230" s="10"/>
      <c r="LZ230" s="10"/>
      <c r="MA230" s="10"/>
      <c r="MB230" s="10"/>
      <c r="MC230" s="10"/>
      <c r="MD230" s="10"/>
      <c r="ME230" s="10"/>
      <c r="MF230" s="17"/>
      <c r="MG230" s="23"/>
      <c r="MH230" s="12"/>
      <c r="MI230" s="14"/>
      <c r="MJ230" s="12"/>
      <c r="MK230" s="12"/>
      <c r="ML230" s="12"/>
      <c r="MM230" s="12"/>
      <c r="MN230" s="12"/>
      <c r="MO230" s="12"/>
      <c r="MP230" s="12"/>
      <c r="MQ230" s="12"/>
      <c r="MR230" s="12"/>
      <c r="MS230" s="12"/>
      <c r="MT230" s="12"/>
      <c r="MU230" s="12"/>
      <c r="MV230" s="12"/>
      <c r="MW230" s="12"/>
      <c r="MX230" s="12"/>
      <c r="MY230" s="12"/>
      <c r="MZ230" s="12"/>
      <c r="NA230" s="12"/>
      <c r="NB230" s="12"/>
      <c r="NC230" s="12"/>
      <c r="ND230" s="12"/>
      <c r="NE230" s="12"/>
      <c r="NF230" s="12"/>
      <c r="NG230" s="12"/>
      <c r="NH230" s="12"/>
      <c r="NI230" s="12"/>
      <c r="NJ230" s="12"/>
      <c r="NK230" s="12"/>
      <c r="NL230" s="12"/>
      <c r="NM230" s="12"/>
      <c r="NN230" s="12"/>
      <c r="NO230" s="12"/>
      <c r="NP230" s="18"/>
      <c r="NQ230" s="9"/>
      <c r="NR230" s="10"/>
      <c r="NS230" s="10"/>
      <c r="NT230" s="10"/>
      <c r="NU230" s="10"/>
      <c r="NV230" s="10"/>
      <c r="NW230" s="10"/>
      <c r="NX230" s="10"/>
      <c r="NY230" s="10"/>
      <c r="NZ230" s="10"/>
      <c r="OA230" s="10"/>
      <c r="OB230" s="10"/>
      <c r="OC230" s="10"/>
      <c r="OD230" s="10"/>
      <c r="OE230" s="10"/>
      <c r="OF230" s="10"/>
      <c r="OG230" s="10"/>
      <c r="OH230" s="10"/>
      <c r="OI230" s="10"/>
      <c r="OJ230" s="10"/>
      <c r="OK230" s="9"/>
      <c r="OL230" s="18"/>
      <c r="OM230" s="14"/>
      <c r="ON230" s="12"/>
      <c r="OO230" s="12"/>
      <c r="OP230" s="12"/>
      <c r="OQ230" s="12"/>
      <c r="OR230" s="12"/>
      <c r="OS230" s="12"/>
      <c r="OT230" s="12"/>
      <c r="OU230" s="12"/>
      <c r="OV230" s="12"/>
      <c r="OW230" s="12"/>
      <c r="OX230" s="12"/>
      <c r="OY230" s="12"/>
      <c r="OZ230" s="12"/>
      <c r="PA230" s="12"/>
      <c r="PB230" s="12"/>
      <c r="PC230" s="12"/>
      <c r="PD230" s="12"/>
      <c r="PE230" s="12"/>
      <c r="PF230" s="12"/>
      <c r="PG230" s="12"/>
      <c r="PH230" s="12"/>
      <c r="PI230" s="12"/>
      <c r="PJ230" s="12"/>
      <c r="PK230" s="12"/>
      <c r="PL230" s="12"/>
      <c r="PM230" s="12"/>
      <c r="PN230" s="12"/>
      <c r="PO230" s="12"/>
      <c r="PP230" s="12"/>
      <c r="PQ230" s="12"/>
      <c r="PR230" s="12"/>
      <c r="PS230" s="12"/>
      <c r="PT230" s="12"/>
      <c r="PU230" s="12"/>
      <c r="PV230" s="12"/>
      <c r="PW230" s="12"/>
      <c r="PX230" s="12"/>
      <c r="PY230" s="12"/>
      <c r="PZ230" s="12"/>
      <c r="QA230" s="12"/>
      <c r="QB230" s="12"/>
      <c r="QC230" s="12"/>
      <c r="QD230" s="12"/>
      <c r="QE230" s="12"/>
      <c r="QF230" s="12"/>
      <c r="QG230" s="12"/>
      <c r="QH230" s="12"/>
      <c r="QI230" s="12"/>
      <c r="QJ230" s="14"/>
      <c r="QK230" s="14"/>
      <c r="QL230" s="14"/>
      <c r="QM230" s="14"/>
      <c r="QN230" s="14"/>
      <c r="QO230" s="14"/>
      <c r="QP230" s="12"/>
      <c r="QQ230" s="12"/>
      <c r="QR230" s="12"/>
      <c r="QS230" s="12"/>
      <c r="QT230" s="12"/>
      <c r="QU230" s="12"/>
      <c r="QV230" s="12"/>
      <c r="QW230" s="12"/>
      <c r="QX230" s="12"/>
      <c r="QY230" s="12"/>
      <c r="QZ230" s="12"/>
      <c r="RA230" s="12"/>
      <c r="RB230" s="12"/>
      <c r="RC230" s="13"/>
      <c r="RD230" s="19"/>
      <c r="RE230" s="10"/>
      <c r="RF230" s="10"/>
      <c r="RG230" s="10"/>
      <c r="RH230" s="10"/>
      <c r="RI230" s="10"/>
      <c r="RJ230" s="10"/>
      <c r="RK230" s="10"/>
      <c r="RL230" s="10"/>
      <c r="RM230" s="10"/>
      <c r="RN230" s="10"/>
      <c r="RO230" s="10"/>
      <c r="RP230" s="10"/>
      <c r="RQ230" s="10"/>
      <c r="RR230" s="10"/>
      <c r="RS230" s="10"/>
      <c r="RT230" s="10"/>
      <c r="RU230" s="10"/>
      <c r="RV230" s="10"/>
      <c r="RW230" s="10"/>
      <c r="RX230" s="10"/>
      <c r="RY230" s="10"/>
      <c r="RZ230" s="10"/>
      <c r="SA230" s="10"/>
      <c r="SB230" s="10"/>
      <c r="SC230" s="10"/>
      <c r="SD230" s="10"/>
      <c r="SE230" s="10"/>
      <c r="SF230" s="10"/>
      <c r="SG230" s="10"/>
      <c r="SH230" s="10"/>
      <c r="SI230" s="10"/>
      <c r="SJ230" s="10"/>
      <c r="SK230" s="10"/>
      <c r="SL230" s="10"/>
      <c r="SM230" s="10"/>
      <c r="SN230" s="10"/>
      <c r="SO230" s="10"/>
      <c r="SP230" s="10"/>
      <c r="SQ230" s="10"/>
      <c r="SR230" s="10"/>
      <c r="SS230" s="10"/>
      <c r="ST230" s="10"/>
      <c r="SU230" s="10"/>
      <c r="SV230" s="10"/>
      <c r="SW230" s="10"/>
      <c r="SX230" s="10"/>
      <c r="SY230" s="10"/>
      <c r="SZ230" s="10"/>
      <c r="TA230" s="10"/>
      <c r="TB230" s="10"/>
      <c r="TC230" s="10"/>
      <c r="TD230" s="10"/>
      <c r="TE230" s="10"/>
      <c r="TF230" s="10"/>
      <c r="TG230" s="10"/>
      <c r="TH230" s="10"/>
      <c r="TI230" s="10"/>
      <c r="TJ230" s="10"/>
      <c r="TK230" s="10"/>
      <c r="TL230" s="10"/>
      <c r="TM230" s="10"/>
      <c r="TN230" s="10"/>
      <c r="TO230" s="10"/>
      <c r="TP230" s="10"/>
      <c r="TQ230" s="10"/>
      <c r="TR230" s="10"/>
      <c r="TS230" s="8"/>
      <c r="TT230" s="8"/>
    </row>
    <row r="231" spans="1:540" ht="9.6" customHeight="1">
      <c r="A231" s="8"/>
      <c r="B231" s="8"/>
      <c r="C231" s="8"/>
      <c r="D231" s="8"/>
      <c r="E231" s="8"/>
      <c r="F231" s="8"/>
      <c r="G231" s="8"/>
      <c r="H231" s="8"/>
      <c r="I231" s="8"/>
      <c r="J231" s="8"/>
      <c r="K231" s="8"/>
      <c r="L231" s="8"/>
      <c r="M231" s="8"/>
      <c r="N231" s="8"/>
      <c r="O231" s="8"/>
      <c r="P231" s="8"/>
      <c r="Q231" s="8"/>
      <c r="R231" s="8"/>
      <c r="S231" s="8"/>
      <c r="T231" s="8"/>
      <c r="U231" s="8"/>
      <c r="V231" s="8"/>
      <c r="W231" s="8"/>
      <c r="X231" s="8"/>
      <c r="Y231" s="8"/>
      <c r="Z231" s="8"/>
      <c r="AA231" s="8"/>
      <c r="AB231" s="8"/>
      <c r="AC231" s="8"/>
      <c r="AD231" s="8"/>
      <c r="AE231" s="8"/>
      <c r="AF231" s="8"/>
      <c r="AG231" s="8"/>
      <c r="AH231" s="8"/>
      <c r="AI231" s="8"/>
      <c r="AJ231" s="8"/>
      <c r="AK231" s="8"/>
      <c r="AL231" s="8"/>
      <c r="AM231" s="8"/>
      <c r="AN231" s="14"/>
      <c r="AO231" s="22"/>
      <c r="AP231" s="28"/>
      <c r="AQ231" s="28"/>
      <c r="AR231" s="28"/>
      <c r="AS231" s="17"/>
      <c r="AT231" s="12"/>
      <c r="AU231" s="8"/>
      <c r="AV231" s="8"/>
      <c r="AW231" s="8"/>
      <c r="AX231" s="8"/>
      <c r="AY231" s="8"/>
      <c r="AZ231" s="8"/>
      <c r="BA231" s="8"/>
      <c r="BB231" s="8"/>
      <c r="BC231" s="8"/>
      <c r="BD231" s="8"/>
      <c r="BE231" s="8"/>
      <c r="BF231" s="8"/>
      <c r="BG231" s="8"/>
      <c r="BH231" s="8"/>
      <c r="BI231" s="8"/>
      <c r="BJ231" s="8"/>
      <c r="BK231" s="8"/>
      <c r="BL231" s="8"/>
      <c r="BM231" s="8"/>
      <c r="BN231" s="14"/>
      <c r="BO231" s="13"/>
      <c r="BP231" s="27"/>
      <c r="BQ231" s="19"/>
      <c r="BR231" s="28"/>
      <c r="BS231" s="28"/>
      <c r="BT231" s="28"/>
      <c r="BU231" s="28"/>
      <c r="BV231" s="28"/>
      <c r="BW231" s="28"/>
      <c r="BX231" s="28"/>
      <c r="BY231" s="28"/>
      <c r="BZ231" s="28"/>
      <c r="CA231" s="28"/>
      <c r="CB231" s="28"/>
      <c r="CC231" s="28"/>
      <c r="CD231" s="28"/>
      <c r="CE231" s="28"/>
      <c r="CF231" s="28"/>
      <c r="CG231" s="28"/>
      <c r="CH231" s="28"/>
      <c r="CI231" s="28"/>
      <c r="CJ231" s="28"/>
      <c r="CK231" s="28"/>
      <c r="CL231" s="28"/>
      <c r="CM231" s="28"/>
      <c r="CN231" s="28"/>
      <c r="CO231" s="28"/>
      <c r="CP231" s="28"/>
      <c r="CQ231" s="28"/>
      <c r="CR231" s="28"/>
      <c r="CS231" s="28"/>
      <c r="CT231" s="28"/>
      <c r="CU231" s="28"/>
      <c r="CV231" s="28"/>
      <c r="CW231" s="10"/>
      <c r="CX231" s="10"/>
      <c r="CY231" s="28"/>
      <c r="CZ231" s="27"/>
      <c r="DA231" s="13"/>
      <c r="DB231" s="14"/>
      <c r="DC231" s="8"/>
      <c r="DD231" s="8"/>
      <c r="DE231" s="8"/>
      <c r="DF231" s="8"/>
      <c r="DG231" s="8"/>
      <c r="DH231" s="8"/>
      <c r="DI231" s="8"/>
      <c r="DJ231" s="8"/>
      <c r="DK231" s="8"/>
      <c r="DL231" s="8"/>
      <c r="DM231" s="8"/>
      <c r="DN231" s="8"/>
      <c r="DO231" s="8"/>
      <c r="DP231" s="8"/>
      <c r="DQ231" s="8"/>
      <c r="DR231" s="8"/>
      <c r="DS231" s="8"/>
      <c r="DT231" s="8"/>
      <c r="DU231" s="8"/>
      <c r="DV231" s="8"/>
      <c r="DW231" s="8"/>
      <c r="DX231" s="8"/>
      <c r="DY231" s="8"/>
      <c r="DZ231" s="8"/>
      <c r="EA231" s="12"/>
      <c r="EB231" s="18"/>
      <c r="EC231" s="32"/>
      <c r="ED231" s="10"/>
      <c r="EE231" s="28"/>
      <c r="EF231" s="28"/>
      <c r="EG231" s="28"/>
      <c r="EH231" s="28"/>
      <c r="EI231" s="28"/>
      <c r="EJ231" s="28"/>
      <c r="EK231" s="28"/>
      <c r="EL231" s="28"/>
      <c r="EM231" s="28"/>
      <c r="EN231" s="28"/>
      <c r="EO231" s="28"/>
      <c r="EP231" s="28"/>
      <c r="EQ231" s="28"/>
      <c r="ER231" s="28"/>
      <c r="ES231" s="28"/>
      <c r="ET231" s="28"/>
      <c r="EU231" s="28"/>
      <c r="EV231" s="28"/>
      <c r="EW231" s="28"/>
      <c r="EX231" s="28"/>
      <c r="EY231" s="28"/>
      <c r="EZ231" s="28"/>
      <c r="FA231" s="28"/>
      <c r="FB231" s="28"/>
      <c r="FC231" s="28"/>
      <c r="FD231" s="28"/>
      <c r="FE231" s="28"/>
      <c r="FF231" s="28"/>
      <c r="FG231" s="28"/>
      <c r="FH231" s="28"/>
      <c r="FI231" s="28"/>
      <c r="FJ231" s="28"/>
      <c r="FK231" s="28"/>
      <c r="FL231" s="28"/>
      <c r="FM231" s="28"/>
      <c r="FN231" s="28"/>
      <c r="FO231" s="28"/>
      <c r="FP231" s="28"/>
      <c r="FQ231" s="28"/>
      <c r="FR231" s="28"/>
      <c r="FS231" s="28"/>
      <c r="FT231" s="28"/>
      <c r="FU231" s="28"/>
      <c r="FV231" s="28"/>
      <c r="FW231" s="28"/>
      <c r="FX231" s="28"/>
      <c r="FY231" s="28"/>
      <c r="FZ231" s="28"/>
      <c r="GA231" s="28"/>
      <c r="GB231" s="28"/>
      <c r="GC231" s="28"/>
      <c r="GD231" s="28"/>
      <c r="GE231" s="28"/>
      <c r="GF231" s="28"/>
      <c r="GG231" s="28"/>
      <c r="GH231" s="28"/>
      <c r="GI231" s="28"/>
      <c r="GJ231" s="28"/>
      <c r="GK231" s="28"/>
      <c r="GL231" s="28"/>
      <c r="GM231" s="28"/>
      <c r="GN231" s="28"/>
      <c r="GO231" s="28"/>
      <c r="GP231" s="28"/>
      <c r="GQ231" s="28"/>
      <c r="GR231" s="28"/>
      <c r="GS231" s="28"/>
      <c r="GT231" s="28"/>
      <c r="GU231" s="35"/>
      <c r="GV231" s="8"/>
      <c r="GW231" s="8"/>
      <c r="GX231" s="8"/>
      <c r="GY231" s="8"/>
      <c r="GZ231" s="8"/>
      <c r="HA231" s="8"/>
      <c r="HB231" s="8"/>
      <c r="HC231" s="8"/>
      <c r="HD231" s="8"/>
      <c r="HE231" s="8"/>
      <c r="HF231" s="8"/>
      <c r="HG231" s="8"/>
      <c r="HH231" s="8"/>
      <c r="HI231" s="8"/>
      <c r="HJ231" s="8"/>
      <c r="HK231" s="8"/>
      <c r="HL231" s="8"/>
      <c r="HM231" s="8"/>
      <c r="HN231" s="8"/>
      <c r="HO231" s="8"/>
      <c r="HP231" s="8"/>
      <c r="HQ231" s="8"/>
      <c r="HR231" s="8"/>
      <c r="HS231" s="8"/>
      <c r="HT231" s="8"/>
      <c r="HU231" s="8"/>
      <c r="HV231" s="8"/>
      <c r="HW231" s="8"/>
      <c r="HX231" s="8"/>
      <c r="HY231" s="8"/>
      <c r="HZ231" s="8"/>
      <c r="IA231" s="8"/>
      <c r="IB231" s="8"/>
      <c r="IC231" s="8"/>
      <c r="ID231" s="8"/>
      <c r="IE231" s="8"/>
      <c r="IF231" s="8"/>
      <c r="IG231" s="8"/>
      <c r="IH231" s="8"/>
      <c r="II231" s="8"/>
      <c r="IJ231" s="8"/>
      <c r="IK231" s="8"/>
      <c r="IL231" s="8"/>
      <c r="IM231" s="8"/>
      <c r="IN231" s="8"/>
      <c r="IO231" s="8"/>
      <c r="IP231" s="8"/>
      <c r="IQ231" s="8"/>
      <c r="IR231" s="9"/>
      <c r="IS231" s="10"/>
      <c r="IT231" s="10"/>
      <c r="IU231" s="10"/>
      <c r="IV231" s="10"/>
      <c r="IW231" s="10"/>
      <c r="IX231" s="10"/>
      <c r="IY231" s="10"/>
      <c r="IZ231" s="10"/>
      <c r="JA231" s="10"/>
      <c r="JB231" s="10"/>
      <c r="JC231" s="10"/>
      <c r="JD231" s="10"/>
      <c r="JE231" s="10"/>
      <c r="JF231" s="10"/>
      <c r="JG231" s="10"/>
      <c r="JH231" s="10"/>
      <c r="JI231" s="10"/>
      <c r="JJ231" s="10"/>
      <c r="JK231" s="10"/>
      <c r="JL231" s="10"/>
      <c r="JM231" s="10"/>
      <c r="JN231" s="10"/>
      <c r="JO231" s="10"/>
      <c r="JP231" s="10"/>
      <c r="JQ231" s="10"/>
      <c r="JR231" s="10"/>
      <c r="JS231" s="10"/>
      <c r="JT231" s="10"/>
      <c r="JU231" s="10"/>
      <c r="JV231" s="10"/>
      <c r="JW231" s="10"/>
      <c r="JX231" s="10"/>
      <c r="JY231" s="10"/>
      <c r="JZ231" s="10"/>
      <c r="KA231" s="10"/>
      <c r="KB231" s="10"/>
      <c r="KC231" s="10"/>
      <c r="KD231" s="10"/>
      <c r="KE231" s="10"/>
      <c r="KF231" s="10"/>
      <c r="KG231" s="10"/>
      <c r="KH231" s="10"/>
      <c r="KI231" s="10"/>
      <c r="KJ231" s="10"/>
      <c r="KK231" s="10"/>
      <c r="KL231" s="10"/>
      <c r="KM231" s="10"/>
      <c r="KN231" s="10"/>
      <c r="KO231" s="10"/>
      <c r="KP231" s="10"/>
      <c r="KQ231" s="10"/>
      <c r="KR231" s="10"/>
      <c r="KS231" s="10"/>
      <c r="KT231" s="10"/>
      <c r="KU231" s="10"/>
      <c r="KV231" s="10"/>
      <c r="KW231" s="10"/>
      <c r="KX231" s="10"/>
      <c r="KY231" s="10"/>
      <c r="KZ231" s="10"/>
      <c r="LA231" s="10"/>
      <c r="LB231" s="10"/>
      <c r="LC231" s="10"/>
      <c r="LD231" s="17"/>
      <c r="LE231" s="13"/>
      <c r="LF231" s="12"/>
      <c r="LG231" s="12"/>
      <c r="LH231" s="12"/>
      <c r="LI231" s="23"/>
      <c r="LJ231" s="10"/>
      <c r="LK231" s="10"/>
      <c r="LL231" s="10"/>
      <c r="LM231" s="10"/>
      <c r="LN231" s="10"/>
      <c r="LO231" s="10"/>
      <c r="LP231" s="10"/>
      <c r="LQ231" s="10"/>
      <c r="LR231" s="10"/>
      <c r="LS231" s="10"/>
      <c r="LT231" s="10"/>
      <c r="LU231" s="10"/>
      <c r="LV231" s="10"/>
      <c r="LW231" s="10"/>
      <c r="LX231" s="10"/>
      <c r="LY231" s="10"/>
      <c r="LZ231" s="10"/>
      <c r="MA231" s="10"/>
      <c r="MB231" s="10"/>
      <c r="MC231" s="10"/>
      <c r="MD231" s="9"/>
      <c r="ME231" s="13"/>
      <c r="MF231" s="12"/>
      <c r="MG231" s="12"/>
      <c r="MH231" s="12"/>
      <c r="MI231" s="12"/>
      <c r="MJ231" s="12"/>
      <c r="MK231" s="12"/>
      <c r="ML231" s="12"/>
      <c r="MM231" s="12"/>
      <c r="MN231" s="12"/>
      <c r="MO231" s="12"/>
      <c r="MP231" s="12"/>
      <c r="MQ231" s="12"/>
      <c r="MR231" s="12"/>
      <c r="MS231" s="12"/>
      <c r="MT231" s="12"/>
      <c r="MU231" s="12"/>
      <c r="MV231" s="12"/>
      <c r="MW231" s="12"/>
      <c r="MX231" s="12"/>
      <c r="MY231" s="12"/>
      <c r="MZ231" s="12"/>
      <c r="NA231" s="12"/>
      <c r="NB231" s="12"/>
      <c r="NC231" s="12"/>
      <c r="ND231" s="12"/>
      <c r="NE231" s="12"/>
      <c r="NF231" s="12"/>
      <c r="NG231" s="12"/>
      <c r="NH231" s="12"/>
      <c r="NI231" s="12"/>
      <c r="NJ231" s="12"/>
      <c r="NK231" s="12"/>
      <c r="NL231" s="12"/>
      <c r="NM231" s="14"/>
      <c r="NN231" s="18"/>
      <c r="NO231" s="9"/>
      <c r="NP231" s="19"/>
      <c r="NQ231" s="10"/>
      <c r="NR231" s="10"/>
      <c r="NS231" s="10"/>
      <c r="NT231" s="10"/>
      <c r="NU231" s="10"/>
      <c r="NV231" s="10"/>
      <c r="NW231" s="10"/>
      <c r="NX231" s="10"/>
      <c r="NY231" s="10"/>
      <c r="NZ231" s="10"/>
      <c r="OA231" s="10"/>
      <c r="OB231" s="10"/>
      <c r="OC231" s="10"/>
      <c r="OD231" s="10"/>
      <c r="OE231" s="10"/>
      <c r="OF231" s="10"/>
      <c r="OG231" s="10"/>
      <c r="OH231" s="10"/>
      <c r="OI231" s="10"/>
      <c r="OJ231" s="10"/>
      <c r="OK231" s="10"/>
      <c r="OL231" s="19"/>
      <c r="OM231" s="9"/>
      <c r="ON231" s="18"/>
      <c r="OO231" s="12"/>
      <c r="OP231" s="12"/>
      <c r="OQ231" s="12"/>
      <c r="OR231" s="12"/>
      <c r="OS231" s="12"/>
      <c r="OT231" s="12"/>
      <c r="OU231" s="12"/>
      <c r="OV231" s="12"/>
      <c r="OW231" s="12"/>
      <c r="OX231" s="12"/>
      <c r="OY231" s="12"/>
      <c r="OZ231" s="12"/>
      <c r="PA231" s="12"/>
      <c r="PB231" s="12"/>
      <c r="PC231" s="12"/>
      <c r="PD231" s="12"/>
      <c r="PE231" s="12"/>
      <c r="PF231" s="12"/>
      <c r="PG231" s="12"/>
      <c r="PH231" s="12"/>
      <c r="PI231" s="12"/>
      <c r="PJ231" s="12"/>
      <c r="PK231" s="12"/>
      <c r="PL231" s="12"/>
      <c r="PM231" s="12"/>
      <c r="PN231" s="12"/>
      <c r="PO231" s="12"/>
      <c r="PP231" s="12"/>
      <c r="PQ231" s="12"/>
      <c r="PR231" s="12"/>
      <c r="PS231" s="12"/>
      <c r="PT231" s="12"/>
      <c r="PU231" s="12"/>
      <c r="PV231" s="12"/>
      <c r="PW231" s="12"/>
      <c r="PX231" s="12"/>
      <c r="PY231" s="12"/>
      <c r="PZ231" s="12"/>
      <c r="QA231" s="12"/>
      <c r="QB231" s="12"/>
      <c r="QC231" s="12"/>
      <c r="QD231" s="12"/>
      <c r="QE231" s="12"/>
      <c r="QF231" s="12"/>
      <c r="QG231" s="12"/>
      <c r="QH231" s="12"/>
      <c r="QI231" s="12"/>
      <c r="QJ231" s="12"/>
      <c r="QK231" s="12"/>
      <c r="QL231" s="12"/>
      <c r="QM231" s="12"/>
      <c r="QN231" s="12"/>
      <c r="QO231" s="12"/>
      <c r="QP231" s="12"/>
      <c r="QQ231" s="12"/>
      <c r="QR231" s="12"/>
      <c r="QS231" s="12"/>
      <c r="QT231" s="12"/>
      <c r="QU231" s="12"/>
      <c r="QV231" s="12"/>
      <c r="QW231" s="12"/>
      <c r="QX231" s="12"/>
      <c r="QY231" s="12"/>
      <c r="QZ231" s="12"/>
      <c r="RA231" s="12"/>
      <c r="RB231" s="12"/>
      <c r="RC231" s="12"/>
      <c r="RD231" s="18"/>
      <c r="RE231" s="17"/>
      <c r="RF231" s="10"/>
      <c r="RG231" s="10"/>
      <c r="RH231" s="10"/>
      <c r="RI231" s="10"/>
      <c r="RJ231" s="10"/>
      <c r="RK231" s="10"/>
      <c r="RL231" s="10"/>
      <c r="RM231" s="10"/>
      <c r="RN231" s="10"/>
      <c r="RO231" s="10"/>
      <c r="RP231" s="10"/>
      <c r="RQ231" s="10"/>
      <c r="RR231" s="10"/>
      <c r="RS231" s="10"/>
      <c r="RT231" s="10"/>
      <c r="RU231" s="10"/>
      <c r="RV231" s="10"/>
      <c r="RW231" s="10"/>
      <c r="RX231" s="10"/>
      <c r="RY231" s="10"/>
      <c r="RZ231" s="10"/>
      <c r="SA231" s="10"/>
      <c r="SB231" s="10"/>
      <c r="SC231" s="10"/>
      <c r="SD231" s="10"/>
      <c r="SE231" s="10"/>
      <c r="SF231" s="10"/>
      <c r="SG231" s="10"/>
      <c r="SH231" s="10"/>
      <c r="SI231" s="10"/>
      <c r="SJ231" s="10"/>
      <c r="SK231" s="10"/>
      <c r="SL231" s="10"/>
      <c r="SM231" s="10"/>
      <c r="SN231" s="10"/>
      <c r="SO231" s="10"/>
      <c r="SP231" s="10"/>
      <c r="SQ231" s="10"/>
      <c r="SR231" s="10"/>
      <c r="SS231" s="10"/>
      <c r="ST231" s="10"/>
      <c r="SU231" s="10"/>
      <c r="SV231" s="10"/>
      <c r="SW231" s="10"/>
      <c r="SX231" s="10"/>
      <c r="SY231" s="10"/>
      <c r="SZ231" s="10"/>
      <c r="TA231" s="10"/>
      <c r="TB231" s="10"/>
      <c r="TC231" s="10"/>
      <c r="TD231" s="10"/>
      <c r="TE231" s="10"/>
      <c r="TF231" s="10"/>
      <c r="TG231" s="10"/>
      <c r="TH231" s="10"/>
      <c r="TI231" s="10"/>
      <c r="TJ231" s="10"/>
      <c r="TK231" s="10"/>
      <c r="TL231" s="10"/>
      <c r="TM231" s="10"/>
      <c r="TN231" s="10"/>
      <c r="TO231" s="10"/>
      <c r="TP231" s="10"/>
      <c r="TQ231" s="10"/>
      <c r="TR231" s="10"/>
      <c r="TS231" s="8"/>
      <c r="TT231" s="8"/>
    </row>
    <row r="232" spans="1:540" ht="9.6" customHeight="1">
      <c r="A232" s="8"/>
      <c r="B232" s="8"/>
      <c r="C232" s="8"/>
      <c r="D232" s="8"/>
      <c r="E232" s="8"/>
      <c r="F232" s="8"/>
      <c r="G232" s="8"/>
      <c r="H232" s="8"/>
      <c r="I232" s="8"/>
      <c r="J232" s="8"/>
      <c r="K232" s="8"/>
      <c r="L232" s="8"/>
      <c r="M232" s="8"/>
      <c r="N232" s="8"/>
      <c r="O232" s="8"/>
      <c r="P232" s="8"/>
      <c r="Q232" s="8"/>
      <c r="R232" s="8"/>
      <c r="S232" s="8"/>
      <c r="T232" s="8"/>
      <c r="U232" s="8"/>
      <c r="V232" s="8"/>
      <c r="W232" s="8"/>
      <c r="X232" s="8"/>
      <c r="Y232" s="8"/>
      <c r="Z232" s="8"/>
      <c r="AA232" s="8"/>
      <c r="AB232" s="8"/>
      <c r="AC232" s="8"/>
      <c r="AD232" s="8"/>
      <c r="AE232" s="8"/>
      <c r="AF232" s="8"/>
      <c r="AG232" s="8"/>
      <c r="AH232" s="8"/>
      <c r="AI232" s="8"/>
      <c r="AJ232" s="8"/>
      <c r="AK232" s="8"/>
      <c r="AL232" s="8"/>
      <c r="AM232" s="12"/>
      <c r="AN232" s="19"/>
      <c r="AO232" s="10"/>
      <c r="AP232" s="28"/>
      <c r="AQ232" s="28"/>
      <c r="AR232" s="28"/>
      <c r="AS232" s="28"/>
      <c r="AT232" s="19"/>
      <c r="AU232" s="12"/>
      <c r="AV232" s="8"/>
      <c r="AW232" s="8"/>
      <c r="AX232" s="8"/>
      <c r="AY232" s="8"/>
      <c r="AZ232" s="8"/>
      <c r="BA232" s="8"/>
      <c r="BB232" s="8"/>
      <c r="BC232" s="8"/>
      <c r="BD232" s="8"/>
      <c r="BE232" s="8"/>
      <c r="BF232" s="8"/>
      <c r="BG232" s="8"/>
      <c r="BH232" s="8"/>
      <c r="BI232" s="8"/>
      <c r="BJ232" s="8"/>
      <c r="BK232" s="8"/>
      <c r="BL232" s="8"/>
      <c r="BM232" s="29"/>
      <c r="BN232" s="19"/>
      <c r="BO232" s="10"/>
      <c r="BP232" s="10"/>
      <c r="BQ232" s="28"/>
      <c r="BR232" s="28"/>
      <c r="BS232" s="28"/>
      <c r="BT232" s="28"/>
      <c r="BU232" s="28"/>
      <c r="BV232" s="28"/>
      <c r="BW232" s="28"/>
      <c r="BX232" s="28"/>
      <c r="BY232" s="28"/>
      <c r="BZ232" s="28"/>
      <c r="CA232" s="28"/>
      <c r="CB232" s="28"/>
      <c r="CC232" s="28"/>
      <c r="CD232" s="28"/>
      <c r="CE232" s="28"/>
      <c r="CF232" s="28"/>
      <c r="CG232" s="28"/>
      <c r="CH232" s="28"/>
      <c r="CI232" s="28"/>
      <c r="CJ232" s="28"/>
      <c r="CK232" s="28"/>
      <c r="CL232" s="28"/>
      <c r="CM232" s="28"/>
      <c r="CN232" s="28"/>
      <c r="CO232" s="28"/>
      <c r="CP232" s="28"/>
      <c r="CQ232" s="28"/>
      <c r="CR232" s="28"/>
      <c r="CS232" s="28"/>
      <c r="CT232" s="28"/>
      <c r="CU232" s="28"/>
      <c r="CV232" s="10"/>
      <c r="CW232" s="19"/>
      <c r="CX232" s="23"/>
      <c r="CY232" s="12"/>
      <c r="CZ232" s="8"/>
      <c r="DA232" s="8"/>
      <c r="DB232" s="8"/>
      <c r="DC232" s="8"/>
      <c r="DD232" s="8"/>
      <c r="DE232" s="8"/>
      <c r="DF232" s="8"/>
      <c r="DG232" s="8"/>
      <c r="DH232" s="8"/>
      <c r="DI232" s="8"/>
      <c r="DJ232" s="8"/>
      <c r="DK232" s="8"/>
      <c r="DL232" s="8"/>
      <c r="DM232" s="8"/>
      <c r="DN232" s="8"/>
      <c r="DO232" s="8"/>
      <c r="DP232" s="8"/>
      <c r="DQ232" s="8"/>
      <c r="DR232" s="8"/>
      <c r="DS232" s="8"/>
      <c r="DT232" s="8"/>
      <c r="DU232" s="8"/>
      <c r="DV232" s="8"/>
      <c r="DW232" s="8"/>
      <c r="DX232" s="8"/>
      <c r="DY232" s="8"/>
      <c r="DZ232" s="8"/>
      <c r="EA232" s="8"/>
      <c r="EB232" s="8"/>
      <c r="EC232" s="14"/>
      <c r="ED232" s="18"/>
      <c r="EE232" s="17"/>
      <c r="EF232" s="10"/>
      <c r="EG232" s="28"/>
      <c r="EH232" s="28"/>
      <c r="EI232" s="28"/>
      <c r="EJ232" s="28"/>
      <c r="EK232" s="28"/>
      <c r="EL232" s="28"/>
      <c r="EM232" s="28"/>
      <c r="EN232" s="28"/>
      <c r="EO232" s="28"/>
      <c r="EP232" s="28"/>
      <c r="EQ232" s="28"/>
      <c r="ER232" s="28"/>
      <c r="ES232" s="28"/>
      <c r="ET232" s="28"/>
      <c r="EU232" s="28"/>
      <c r="EV232" s="28"/>
      <c r="EW232" s="28"/>
      <c r="EX232" s="28"/>
      <c r="EY232" s="28"/>
      <c r="EZ232" s="28"/>
      <c r="FA232" s="28"/>
      <c r="FB232" s="28"/>
      <c r="FC232" s="28"/>
      <c r="FD232" s="28"/>
      <c r="FE232" s="28"/>
      <c r="FF232" s="28"/>
      <c r="FG232" s="28"/>
      <c r="FH232" s="28"/>
      <c r="FI232" s="28"/>
      <c r="FJ232" s="28"/>
      <c r="FK232" s="28"/>
      <c r="FL232" s="28"/>
      <c r="FM232" s="28"/>
      <c r="FN232" s="28"/>
      <c r="FO232" s="28"/>
      <c r="FP232" s="28"/>
      <c r="FQ232" s="28"/>
      <c r="FR232" s="28"/>
      <c r="FS232" s="28"/>
      <c r="FT232" s="28"/>
      <c r="FU232" s="28"/>
      <c r="FV232" s="28"/>
      <c r="FW232" s="28"/>
      <c r="FX232" s="28"/>
      <c r="FY232" s="28"/>
      <c r="FZ232" s="28"/>
      <c r="GA232" s="28"/>
      <c r="GB232" s="28"/>
      <c r="GC232" s="28"/>
      <c r="GD232" s="28"/>
      <c r="GE232" s="28"/>
      <c r="GF232" s="28"/>
      <c r="GG232" s="28"/>
      <c r="GH232" s="28"/>
      <c r="GI232" s="28"/>
      <c r="GJ232" s="28"/>
      <c r="GK232" s="28"/>
      <c r="GL232" s="28"/>
      <c r="GM232" s="28"/>
      <c r="GN232" s="28"/>
      <c r="GO232" s="28"/>
      <c r="GP232" s="28"/>
      <c r="GQ232" s="28"/>
      <c r="GR232" s="28"/>
      <c r="GS232" s="28"/>
      <c r="GT232" s="28"/>
      <c r="GU232" s="10"/>
      <c r="GV232" s="18"/>
      <c r="GW232" s="8"/>
      <c r="GX232" s="8"/>
      <c r="GY232" s="8"/>
      <c r="GZ232" s="8"/>
      <c r="HA232" s="8"/>
      <c r="HB232" s="8"/>
      <c r="HC232" s="8"/>
      <c r="HD232" s="8"/>
      <c r="HE232" s="8"/>
      <c r="HF232" s="8"/>
      <c r="HG232" s="8"/>
      <c r="HH232" s="8"/>
      <c r="HI232" s="8"/>
      <c r="HJ232" s="8"/>
      <c r="HK232" s="8"/>
      <c r="HL232" s="8"/>
      <c r="HM232" s="8"/>
      <c r="HN232" s="8"/>
      <c r="HO232" s="8"/>
      <c r="HP232" s="8"/>
      <c r="HQ232" s="8"/>
      <c r="HR232" s="8"/>
      <c r="HS232" s="8"/>
      <c r="HT232" s="8"/>
      <c r="HU232" s="8"/>
      <c r="HV232" s="8"/>
      <c r="HW232" s="8"/>
      <c r="HX232" s="8"/>
      <c r="HY232" s="8"/>
      <c r="HZ232" s="8"/>
      <c r="IA232" s="8"/>
      <c r="IB232" s="8"/>
      <c r="IC232" s="8"/>
      <c r="ID232" s="8"/>
      <c r="IE232" s="8"/>
      <c r="IF232" s="8"/>
      <c r="IG232" s="8"/>
      <c r="IH232" s="8"/>
      <c r="II232" s="8"/>
      <c r="IJ232" s="8"/>
      <c r="IK232" s="8"/>
      <c r="IL232" s="8"/>
      <c r="IM232" s="8"/>
      <c r="IN232" s="8"/>
      <c r="IO232" s="8"/>
      <c r="IP232" s="8"/>
      <c r="IQ232" s="8"/>
      <c r="IR232" s="9"/>
      <c r="IS232" s="10"/>
      <c r="IT232" s="10"/>
      <c r="IU232" s="10"/>
      <c r="IV232" s="10"/>
      <c r="IW232" s="10"/>
      <c r="IX232" s="10"/>
      <c r="IY232" s="10"/>
      <c r="IZ232" s="10"/>
      <c r="JA232" s="10"/>
      <c r="JB232" s="10"/>
      <c r="JC232" s="10"/>
      <c r="JD232" s="10"/>
      <c r="JE232" s="10"/>
      <c r="JF232" s="10"/>
      <c r="JG232" s="10"/>
      <c r="JH232" s="10"/>
      <c r="JI232" s="10"/>
      <c r="JJ232" s="10"/>
      <c r="JK232" s="10"/>
      <c r="JL232" s="10"/>
      <c r="JM232" s="10"/>
      <c r="JN232" s="10"/>
      <c r="JO232" s="10"/>
      <c r="JP232" s="10"/>
      <c r="JQ232" s="10"/>
      <c r="JR232" s="10"/>
      <c r="JS232" s="10"/>
      <c r="JT232" s="10"/>
      <c r="JU232" s="10"/>
      <c r="JV232" s="10"/>
      <c r="JW232" s="10"/>
      <c r="JX232" s="10"/>
      <c r="JY232" s="10"/>
      <c r="JZ232" s="10"/>
      <c r="KA232" s="10"/>
      <c r="KB232" s="10"/>
      <c r="KC232" s="10"/>
      <c r="KD232" s="10"/>
      <c r="KE232" s="10"/>
      <c r="KF232" s="10"/>
      <c r="KG232" s="10"/>
      <c r="KH232" s="10"/>
      <c r="KI232" s="10"/>
      <c r="KJ232" s="10"/>
      <c r="KK232" s="10"/>
      <c r="KL232" s="10"/>
      <c r="KM232" s="10"/>
      <c r="KN232" s="10"/>
      <c r="KO232" s="10"/>
      <c r="KP232" s="10"/>
      <c r="KQ232" s="10"/>
      <c r="KR232" s="10"/>
      <c r="KS232" s="10"/>
      <c r="KT232" s="10"/>
      <c r="KU232" s="10"/>
      <c r="KV232" s="10"/>
      <c r="KW232" s="10"/>
      <c r="KX232" s="10"/>
      <c r="KY232" s="10"/>
      <c r="KZ232" s="10"/>
      <c r="LA232" s="10"/>
      <c r="LB232" s="10"/>
      <c r="LC232" s="27"/>
      <c r="LD232" s="14"/>
      <c r="LE232" s="14"/>
      <c r="LF232" s="12"/>
      <c r="LG232" s="12"/>
      <c r="LH232" s="12"/>
      <c r="LI232" s="14"/>
      <c r="LJ232" s="23"/>
      <c r="LK232" s="10"/>
      <c r="LL232" s="10"/>
      <c r="LM232" s="10"/>
      <c r="LN232" s="10"/>
      <c r="LO232" s="10"/>
      <c r="LP232" s="10"/>
      <c r="LQ232" s="10"/>
      <c r="LR232" s="10"/>
      <c r="LS232" s="10"/>
      <c r="LT232" s="10"/>
      <c r="LU232" s="10"/>
      <c r="LV232" s="10"/>
      <c r="LW232" s="10"/>
      <c r="LX232" s="10"/>
      <c r="LY232" s="10"/>
      <c r="LZ232" s="10"/>
      <c r="MA232" s="10"/>
      <c r="MB232" s="23"/>
      <c r="MC232" s="14"/>
      <c r="MD232" s="14"/>
      <c r="ME232" s="12"/>
      <c r="MF232" s="12"/>
      <c r="MG232" s="12"/>
      <c r="MH232" s="12"/>
      <c r="MI232" s="12"/>
      <c r="MJ232" s="12"/>
      <c r="MK232" s="12"/>
      <c r="ML232" s="12"/>
      <c r="MM232" s="12"/>
      <c r="MN232" s="12"/>
      <c r="MO232" s="12"/>
      <c r="MP232" s="12"/>
      <c r="MQ232" s="12"/>
      <c r="MR232" s="12"/>
      <c r="MS232" s="12"/>
      <c r="MT232" s="12"/>
      <c r="MU232" s="12"/>
      <c r="MV232" s="12"/>
      <c r="MW232" s="12"/>
      <c r="MX232" s="12"/>
      <c r="MY232" s="12"/>
      <c r="MZ232" s="12"/>
      <c r="NA232" s="12"/>
      <c r="NB232" s="12"/>
      <c r="NC232" s="12"/>
      <c r="ND232" s="12"/>
      <c r="NE232" s="12"/>
      <c r="NF232" s="12"/>
      <c r="NG232" s="12"/>
      <c r="NH232" s="12"/>
      <c r="NI232" s="12"/>
      <c r="NJ232" s="12"/>
      <c r="NK232" s="14"/>
      <c r="NL232" s="29"/>
      <c r="NM232" s="17"/>
      <c r="NN232" s="10"/>
      <c r="NO232" s="10"/>
      <c r="NP232" s="10"/>
      <c r="NQ232" s="10"/>
      <c r="NR232" s="10"/>
      <c r="NS232" s="10"/>
      <c r="NT232" s="10"/>
      <c r="NU232" s="10"/>
      <c r="NV232" s="10"/>
      <c r="NW232" s="10"/>
      <c r="NX232" s="10"/>
      <c r="NY232" s="10"/>
      <c r="NZ232" s="10"/>
      <c r="OA232" s="10"/>
      <c r="OB232" s="10"/>
      <c r="OC232" s="10"/>
      <c r="OD232" s="10"/>
      <c r="OE232" s="10"/>
      <c r="OF232" s="10"/>
      <c r="OG232" s="10"/>
      <c r="OH232" s="10"/>
      <c r="OI232" s="10"/>
      <c r="OJ232" s="10"/>
      <c r="OK232" s="10"/>
      <c r="OL232" s="10"/>
      <c r="OM232" s="10"/>
      <c r="ON232" s="10"/>
      <c r="OO232" s="17"/>
      <c r="OP232" s="18"/>
      <c r="OQ232" s="14"/>
      <c r="OR232" s="12"/>
      <c r="OS232" s="12"/>
      <c r="OT232" s="12"/>
      <c r="OU232" s="12"/>
      <c r="OV232" s="12"/>
      <c r="OW232" s="12"/>
      <c r="OX232" s="12"/>
      <c r="OY232" s="12"/>
      <c r="OZ232" s="12"/>
      <c r="PA232" s="12"/>
      <c r="PB232" s="12"/>
      <c r="PC232" s="12"/>
      <c r="PD232" s="12"/>
      <c r="PE232" s="12"/>
      <c r="PF232" s="12"/>
      <c r="PG232" s="12"/>
      <c r="PH232" s="12"/>
      <c r="PI232" s="12"/>
      <c r="PJ232" s="12"/>
      <c r="PK232" s="12"/>
      <c r="PL232" s="12"/>
      <c r="PM232" s="12"/>
      <c r="PN232" s="12"/>
      <c r="PO232" s="12"/>
      <c r="PP232" s="12"/>
      <c r="PQ232" s="12"/>
      <c r="PR232" s="12"/>
      <c r="PS232" s="12"/>
      <c r="PT232" s="12"/>
      <c r="PU232" s="12"/>
      <c r="PV232" s="12"/>
      <c r="PW232" s="12"/>
      <c r="PX232" s="12"/>
      <c r="PY232" s="12"/>
      <c r="PZ232" s="12"/>
      <c r="QA232" s="12"/>
      <c r="QB232" s="12"/>
      <c r="QC232" s="12"/>
      <c r="QD232" s="12"/>
      <c r="QE232" s="12"/>
      <c r="QF232" s="12"/>
      <c r="QG232" s="12"/>
      <c r="QH232" s="12"/>
      <c r="QI232" s="12"/>
      <c r="QJ232" s="12"/>
      <c r="QK232" s="12"/>
      <c r="QL232" s="12"/>
      <c r="QM232" s="12"/>
      <c r="QN232" s="12"/>
      <c r="QO232" s="12"/>
      <c r="QP232" s="12"/>
      <c r="QQ232" s="12"/>
      <c r="QR232" s="12"/>
      <c r="QS232" s="12"/>
      <c r="QT232" s="12"/>
      <c r="QU232" s="12"/>
      <c r="QV232" s="12"/>
      <c r="QW232" s="12"/>
      <c r="QX232" s="12"/>
      <c r="QY232" s="12"/>
      <c r="QZ232" s="12"/>
      <c r="RA232" s="12"/>
      <c r="RB232" s="12"/>
      <c r="RC232" s="12"/>
      <c r="RD232" s="12"/>
      <c r="RE232" s="13"/>
      <c r="RF232" s="36"/>
      <c r="RG232" s="10"/>
      <c r="RH232" s="10"/>
      <c r="RI232" s="10"/>
      <c r="RJ232" s="10"/>
      <c r="RK232" s="10"/>
      <c r="RL232" s="10"/>
      <c r="RM232" s="10"/>
      <c r="RN232" s="10"/>
      <c r="RO232" s="10"/>
      <c r="RP232" s="10"/>
      <c r="RQ232" s="10"/>
      <c r="RR232" s="10"/>
      <c r="RS232" s="10"/>
      <c r="RT232" s="10"/>
      <c r="RU232" s="10"/>
      <c r="RV232" s="10"/>
      <c r="RW232" s="10"/>
      <c r="RX232" s="10"/>
      <c r="RY232" s="10"/>
      <c r="RZ232" s="10"/>
      <c r="SA232" s="10"/>
      <c r="SB232" s="10"/>
      <c r="SC232" s="10"/>
      <c r="SD232" s="10"/>
      <c r="SE232" s="10"/>
      <c r="SF232" s="10"/>
      <c r="SG232" s="10"/>
      <c r="SH232" s="10"/>
      <c r="SI232" s="10"/>
      <c r="SJ232" s="10"/>
      <c r="SK232" s="10"/>
      <c r="SL232" s="10"/>
      <c r="SM232" s="10"/>
      <c r="SN232" s="10"/>
      <c r="SO232" s="10"/>
      <c r="SP232" s="10"/>
      <c r="SQ232" s="10"/>
      <c r="SR232" s="10"/>
      <c r="SS232" s="10"/>
      <c r="ST232" s="10"/>
      <c r="SU232" s="10"/>
      <c r="SV232" s="10"/>
      <c r="SW232" s="10"/>
      <c r="SX232" s="10"/>
      <c r="SY232" s="10"/>
      <c r="SZ232" s="10"/>
      <c r="TA232" s="10"/>
      <c r="TB232" s="10"/>
      <c r="TC232" s="10"/>
      <c r="TD232" s="10"/>
      <c r="TE232" s="10"/>
      <c r="TF232" s="10"/>
      <c r="TG232" s="10"/>
      <c r="TH232" s="10"/>
      <c r="TI232" s="10"/>
      <c r="TJ232" s="10"/>
      <c r="TK232" s="10"/>
      <c r="TL232" s="10"/>
      <c r="TM232" s="10"/>
      <c r="TN232" s="10"/>
      <c r="TO232" s="10"/>
      <c r="TP232" s="10"/>
      <c r="TQ232" s="10"/>
      <c r="TR232" s="10"/>
      <c r="TS232" s="8"/>
      <c r="TT232" s="8"/>
    </row>
    <row r="233" spans="1:540" ht="9.6" customHeight="1">
      <c r="A233" s="8"/>
      <c r="B233" s="8"/>
      <c r="C233" s="8"/>
      <c r="D233" s="8"/>
      <c r="E233" s="8"/>
      <c r="F233" s="8"/>
      <c r="G233" s="8"/>
      <c r="H233" s="8"/>
      <c r="I233" s="8"/>
      <c r="J233" s="8"/>
      <c r="K233" s="8"/>
      <c r="L233" s="8"/>
      <c r="M233" s="8"/>
      <c r="N233" s="8"/>
      <c r="O233" s="8"/>
      <c r="P233" s="8"/>
      <c r="Q233" s="8"/>
      <c r="R233" s="8"/>
      <c r="S233" s="8"/>
      <c r="T233" s="8"/>
      <c r="U233" s="8"/>
      <c r="V233" s="8"/>
      <c r="W233" s="8"/>
      <c r="X233" s="8"/>
      <c r="Y233" s="8"/>
      <c r="Z233" s="8"/>
      <c r="AA233" s="8"/>
      <c r="AB233" s="8"/>
      <c r="AC233" s="8"/>
      <c r="AD233" s="8"/>
      <c r="AE233" s="8"/>
      <c r="AF233" s="8"/>
      <c r="AG233" s="8"/>
      <c r="AH233" s="8"/>
      <c r="AI233" s="8"/>
      <c r="AJ233" s="8"/>
      <c r="AK233" s="14"/>
      <c r="AL233" s="23"/>
      <c r="AM233" s="28"/>
      <c r="AN233" s="28"/>
      <c r="AO233" s="28"/>
      <c r="AP233" s="28"/>
      <c r="AQ233" s="28"/>
      <c r="AR233" s="28"/>
      <c r="AS233" s="28"/>
      <c r="AT233" s="28"/>
      <c r="AU233" s="10"/>
      <c r="AV233" s="23"/>
      <c r="AW233" s="8"/>
      <c r="AX233" s="8"/>
      <c r="AY233" s="8"/>
      <c r="AZ233" s="8"/>
      <c r="BA233" s="8"/>
      <c r="BB233" s="8"/>
      <c r="BC233" s="8"/>
      <c r="BD233" s="8"/>
      <c r="BE233" s="8"/>
      <c r="BF233" s="8"/>
      <c r="BG233" s="8"/>
      <c r="BH233" s="8"/>
      <c r="BI233" s="14"/>
      <c r="BJ233" s="34"/>
      <c r="BK233" s="17"/>
      <c r="BL233" s="10"/>
      <c r="BM233" s="10"/>
      <c r="BN233" s="28"/>
      <c r="BO233" s="28"/>
      <c r="BP233" s="28"/>
      <c r="BQ233" s="28"/>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8"/>
      <c r="CR233" s="28"/>
      <c r="CS233" s="28"/>
      <c r="CT233" s="28"/>
      <c r="CU233" s="32"/>
      <c r="CV233" s="13"/>
      <c r="CW233" s="8"/>
      <c r="CX233" s="8"/>
      <c r="CY233" s="8"/>
      <c r="CZ233" s="8"/>
      <c r="DA233" s="8"/>
      <c r="DB233" s="8"/>
      <c r="DC233" s="8"/>
      <c r="DD233" s="8"/>
      <c r="DE233" s="8"/>
      <c r="DF233" s="8"/>
      <c r="DG233" s="8"/>
      <c r="DH233" s="8"/>
      <c r="DI233" s="8"/>
      <c r="DJ233" s="8"/>
      <c r="DK233" s="8"/>
      <c r="DL233" s="8"/>
      <c r="DM233" s="8"/>
      <c r="DN233" s="8"/>
      <c r="DO233" s="8"/>
      <c r="DP233" s="8"/>
      <c r="DQ233" s="8"/>
      <c r="DR233" s="8"/>
      <c r="DS233" s="8"/>
      <c r="DT233" s="8"/>
      <c r="DU233" s="8"/>
      <c r="DV233" s="8"/>
      <c r="DW233" s="8"/>
      <c r="DX233" s="8"/>
      <c r="DY233" s="8"/>
      <c r="DZ233" s="8"/>
      <c r="EA233" s="8"/>
      <c r="EB233" s="8"/>
      <c r="EC233" s="8"/>
      <c r="ED233" s="8"/>
      <c r="EE233" s="8"/>
      <c r="EF233" s="8"/>
      <c r="EG233" s="27"/>
      <c r="EH233" s="10"/>
      <c r="EI233" s="28"/>
      <c r="EJ233" s="28"/>
      <c r="EK233" s="28"/>
      <c r="EL233" s="28"/>
      <c r="EM233" s="28"/>
      <c r="EN233" s="28"/>
      <c r="EO233" s="28"/>
      <c r="EP233" s="28"/>
      <c r="EQ233" s="28"/>
      <c r="ER233" s="28"/>
      <c r="ES233" s="28"/>
      <c r="ET233" s="28"/>
      <c r="EU233" s="28"/>
      <c r="EV233" s="28"/>
      <c r="EW233" s="28"/>
      <c r="EX233" s="28"/>
      <c r="EY233" s="28"/>
      <c r="EZ233" s="28"/>
      <c r="FA233" s="28"/>
      <c r="FB233" s="28"/>
      <c r="FC233" s="28"/>
      <c r="FD233" s="28"/>
      <c r="FE233" s="28"/>
      <c r="FF233" s="28"/>
      <c r="FG233" s="28"/>
      <c r="FH233" s="28"/>
      <c r="FI233" s="28"/>
      <c r="FJ233" s="28"/>
      <c r="FK233" s="28"/>
      <c r="FL233" s="28"/>
      <c r="FM233" s="28"/>
      <c r="FN233" s="28"/>
      <c r="FO233" s="28"/>
      <c r="FP233" s="28"/>
      <c r="FQ233" s="28"/>
      <c r="FR233" s="28"/>
      <c r="FS233" s="28"/>
      <c r="FT233" s="28"/>
      <c r="FU233" s="28"/>
      <c r="FV233" s="28"/>
      <c r="FW233" s="28"/>
      <c r="FX233" s="28"/>
      <c r="FY233" s="28"/>
      <c r="FZ233" s="28"/>
      <c r="GA233" s="28"/>
      <c r="GB233" s="28"/>
      <c r="GC233" s="28"/>
      <c r="GD233" s="28"/>
      <c r="GE233" s="28"/>
      <c r="GF233" s="28"/>
      <c r="GG233" s="28"/>
      <c r="GH233" s="28"/>
      <c r="GI233" s="28"/>
      <c r="GJ233" s="28"/>
      <c r="GK233" s="28"/>
      <c r="GL233" s="28"/>
      <c r="GM233" s="28"/>
      <c r="GN233" s="28"/>
      <c r="GO233" s="28"/>
      <c r="GP233" s="28"/>
      <c r="GQ233" s="28"/>
      <c r="GR233" s="28"/>
      <c r="GS233" s="28"/>
      <c r="GT233" s="28"/>
      <c r="GU233" s="28"/>
      <c r="GV233" s="10"/>
      <c r="GW233" s="12"/>
      <c r="GX233" s="8"/>
      <c r="GY233" s="8"/>
      <c r="GZ233" s="8"/>
      <c r="HA233" s="8"/>
      <c r="HB233" s="8"/>
      <c r="HC233" s="8"/>
      <c r="HD233" s="8"/>
      <c r="HE233" s="8"/>
      <c r="HF233" s="8"/>
      <c r="HG233" s="8"/>
      <c r="HH233" s="8"/>
      <c r="HI233" s="8"/>
      <c r="HJ233" s="8"/>
      <c r="HK233" s="8"/>
      <c r="HL233" s="8"/>
      <c r="HM233" s="8"/>
      <c r="HN233" s="8"/>
      <c r="HO233" s="8"/>
      <c r="HP233" s="8"/>
      <c r="HQ233" s="8"/>
      <c r="HR233" s="8"/>
      <c r="HS233" s="8"/>
      <c r="HT233" s="8"/>
      <c r="HU233" s="8"/>
      <c r="HV233" s="8"/>
      <c r="HW233" s="8"/>
      <c r="HX233" s="8"/>
      <c r="HY233" s="8"/>
      <c r="HZ233" s="8"/>
      <c r="IA233" s="8"/>
      <c r="IB233" s="8"/>
      <c r="IC233" s="8"/>
      <c r="ID233" s="8"/>
      <c r="IE233" s="8"/>
      <c r="IF233" s="8"/>
      <c r="IG233" s="8"/>
      <c r="IH233" s="8"/>
      <c r="II233" s="8"/>
      <c r="IJ233" s="8"/>
      <c r="IK233" s="8"/>
      <c r="IL233" s="8"/>
      <c r="IM233" s="8"/>
      <c r="IN233" s="8"/>
      <c r="IO233" s="8"/>
      <c r="IP233" s="8"/>
      <c r="IQ233" s="8"/>
      <c r="IR233" s="9"/>
      <c r="IS233" s="10"/>
      <c r="IT233" s="10"/>
      <c r="IU233" s="10"/>
      <c r="IV233" s="10"/>
      <c r="IW233" s="10"/>
      <c r="IX233" s="10"/>
      <c r="IY233" s="10"/>
      <c r="IZ233" s="10"/>
      <c r="JA233" s="10"/>
      <c r="JB233" s="10"/>
      <c r="JC233" s="10"/>
      <c r="JD233" s="10"/>
      <c r="JE233" s="10"/>
      <c r="JF233" s="10"/>
      <c r="JG233" s="10"/>
      <c r="JH233" s="10"/>
      <c r="JI233" s="10"/>
      <c r="JJ233" s="10"/>
      <c r="JK233" s="10"/>
      <c r="JL233" s="10"/>
      <c r="JM233" s="10"/>
      <c r="JN233" s="10"/>
      <c r="JO233" s="10"/>
      <c r="JP233" s="10"/>
      <c r="JQ233" s="10"/>
      <c r="JR233" s="10"/>
      <c r="JS233" s="10"/>
      <c r="JT233" s="10"/>
      <c r="JU233" s="10"/>
      <c r="JV233" s="10"/>
      <c r="JW233" s="10"/>
      <c r="JX233" s="10"/>
      <c r="JY233" s="10"/>
      <c r="JZ233" s="10"/>
      <c r="KA233" s="10"/>
      <c r="KB233" s="10"/>
      <c r="KC233" s="10"/>
      <c r="KD233" s="10"/>
      <c r="KE233" s="10"/>
      <c r="KF233" s="10"/>
      <c r="KG233" s="10"/>
      <c r="KH233" s="10"/>
      <c r="KI233" s="10"/>
      <c r="KJ233" s="10"/>
      <c r="KK233" s="10"/>
      <c r="KL233" s="10"/>
      <c r="KM233" s="10"/>
      <c r="KN233" s="10"/>
      <c r="KO233" s="10"/>
      <c r="KP233" s="10"/>
      <c r="KQ233" s="10"/>
      <c r="KR233" s="10"/>
      <c r="KS233" s="10"/>
      <c r="KT233" s="10"/>
      <c r="KU233" s="10"/>
      <c r="KV233" s="10"/>
      <c r="KW233" s="10"/>
      <c r="KX233" s="10"/>
      <c r="KY233" s="10"/>
      <c r="KZ233" s="10"/>
      <c r="LA233" s="10"/>
      <c r="LB233" s="13"/>
      <c r="LC233" s="8"/>
      <c r="LD233" s="12"/>
      <c r="LE233" s="12"/>
      <c r="LF233" s="12"/>
      <c r="LG233" s="12"/>
      <c r="LH233" s="12"/>
      <c r="LI233" s="12"/>
      <c r="LJ233" s="8"/>
      <c r="LK233" s="13"/>
      <c r="LL233" s="10"/>
      <c r="LM233" s="10"/>
      <c r="LN233" s="10"/>
      <c r="LO233" s="10"/>
      <c r="LP233" s="10"/>
      <c r="LQ233" s="10"/>
      <c r="LR233" s="10"/>
      <c r="LS233" s="10"/>
      <c r="LT233" s="10"/>
      <c r="LU233" s="10"/>
      <c r="LV233" s="10"/>
      <c r="LW233" s="10"/>
      <c r="LX233" s="10"/>
      <c r="LY233" s="17"/>
      <c r="LZ233" s="13"/>
      <c r="MA233" s="14"/>
      <c r="MB233" s="8"/>
      <c r="MC233" s="12"/>
      <c r="MD233" s="12"/>
      <c r="ME233" s="12"/>
      <c r="MF233" s="12"/>
      <c r="MG233" s="12"/>
      <c r="MH233" s="12"/>
      <c r="MI233" s="12"/>
      <c r="MJ233" s="12"/>
      <c r="MK233" s="12"/>
      <c r="ML233" s="12"/>
      <c r="MM233" s="12"/>
      <c r="MN233" s="12"/>
      <c r="MO233" s="12"/>
      <c r="MP233" s="12"/>
      <c r="MQ233" s="12"/>
      <c r="MR233" s="12"/>
      <c r="MS233" s="12"/>
      <c r="MT233" s="12"/>
      <c r="MU233" s="12"/>
      <c r="MV233" s="12"/>
      <c r="MW233" s="12"/>
      <c r="MX233" s="12"/>
      <c r="MY233" s="12"/>
      <c r="MZ233" s="12"/>
      <c r="NA233" s="12"/>
      <c r="NB233" s="12"/>
      <c r="NC233" s="12"/>
      <c r="ND233" s="12"/>
      <c r="NE233" s="12"/>
      <c r="NF233" s="12"/>
      <c r="NG233" s="12"/>
      <c r="NH233" s="12"/>
      <c r="NI233" s="13"/>
      <c r="NJ233" s="9"/>
      <c r="NK233" s="10"/>
      <c r="NL233" s="10"/>
      <c r="NM233" s="10"/>
      <c r="NN233" s="10"/>
      <c r="NO233" s="10"/>
      <c r="NP233" s="10"/>
      <c r="NQ233" s="10"/>
      <c r="NR233" s="10"/>
      <c r="NS233" s="10"/>
      <c r="NT233" s="10"/>
      <c r="NU233" s="10"/>
      <c r="NV233" s="10"/>
      <c r="NW233" s="10"/>
      <c r="NX233" s="10"/>
      <c r="NY233" s="10"/>
      <c r="NZ233" s="10"/>
      <c r="OA233" s="10"/>
      <c r="OB233" s="10"/>
      <c r="OC233" s="10"/>
      <c r="OD233" s="10"/>
      <c r="OE233" s="10"/>
      <c r="OF233" s="10"/>
      <c r="OG233" s="10"/>
      <c r="OH233" s="10"/>
      <c r="OI233" s="10"/>
      <c r="OJ233" s="10"/>
      <c r="OK233" s="10"/>
      <c r="OL233" s="10"/>
      <c r="OM233" s="10"/>
      <c r="ON233" s="10"/>
      <c r="OO233" s="10"/>
      <c r="OP233" s="10"/>
      <c r="OQ233" s="19"/>
      <c r="OR233" s="23"/>
      <c r="OS233" s="13"/>
      <c r="OT233" s="12"/>
      <c r="OU233" s="12"/>
      <c r="OV233" s="12"/>
      <c r="OW233" s="12"/>
      <c r="OX233" s="12"/>
      <c r="OY233" s="12"/>
      <c r="OZ233" s="12"/>
      <c r="PA233" s="12"/>
      <c r="PB233" s="12"/>
      <c r="PC233" s="12"/>
      <c r="PD233" s="12"/>
      <c r="PE233" s="12"/>
      <c r="PF233" s="12"/>
      <c r="PG233" s="12"/>
      <c r="PH233" s="12"/>
      <c r="PI233" s="12"/>
      <c r="PJ233" s="12"/>
      <c r="PK233" s="12"/>
      <c r="PL233" s="12"/>
      <c r="PM233" s="12"/>
      <c r="PN233" s="12"/>
      <c r="PO233" s="12"/>
      <c r="PP233" s="12"/>
      <c r="PQ233" s="12"/>
      <c r="PR233" s="12"/>
      <c r="PS233" s="12"/>
      <c r="PT233" s="12"/>
      <c r="PU233" s="12"/>
      <c r="PV233" s="12"/>
      <c r="PW233" s="12"/>
      <c r="PX233" s="12"/>
      <c r="PY233" s="12"/>
      <c r="PZ233" s="12"/>
      <c r="QA233" s="12"/>
      <c r="QB233" s="12"/>
      <c r="QC233" s="12"/>
      <c r="QD233" s="12"/>
      <c r="QE233" s="12"/>
      <c r="QF233" s="12"/>
      <c r="QG233" s="12"/>
      <c r="QH233" s="12"/>
      <c r="QI233" s="12"/>
      <c r="QJ233" s="12"/>
      <c r="QK233" s="12"/>
      <c r="QL233" s="12"/>
      <c r="QM233" s="12"/>
      <c r="QN233" s="12"/>
      <c r="QO233" s="12"/>
      <c r="QP233" s="12"/>
      <c r="QQ233" s="12"/>
      <c r="QR233" s="12"/>
      <c r="QS233" s="12"/>
      <c r="QT233" s="12"/>
      <c r="QU233" s="12"/>
      <c r="QV233" s="12"/>
      <c r="QW233" s="12"/>
      <c r="QX233" s="12"/>
      <c r="QY233" s="12"/>
      <c r="QZ233" s="12"/>
      <c r="RA233" s="12"/>
      <c r="RB233" s="12"/>
      <c r="RC233" s="12"/>
      <c r="RD233" s="12"/>
      <c r="RE233" s="12"/>
      <c r="RF233" s="18"/>
      <c r="RG233" s="10"/>
      <c r="RH233" s="10"/>
      <c r="RI233" s="10"/>
      <c r="RJ233" s="10"/>
      <c r="RK233" s="10"/>
      <c r="RL233" s="10"/>
      <c r="RM233" s="10"/>
      <c r="RN233" s="10"/>
      <c r="RO233" s="10"/>
      <c r="RP233" s="10"/>
      <c r="RQ233" s="10"/>
      <c r="RR233" s="10"/>
      <c r="RS233" s="10"/>
      <c r="RT233" s="10"/>
      <c r="RU233" s="10"/>
      <c r="RV233" s="10"/>
      <c r="RW233" s="10"/>
      <c r="RX233" s="10"/>
      <c r="RY233" s="10"/>
      <c r="RZ233" s="10"/>
      <c r="SA233" s="10"/>
      <c r="SB233" s="10"/>
      <c r="SC233" s="10"/>
      <c r="SD233" s="10"/>
      <c r="SE233" s="10"/>
      <c r="SF233" s="10"/>
      <c r="SG233" s="10"/>
      <c r="SH233" s="10"/>
      <c r="SI233" s="10"/>
      <c r="SJ233" s="10"/>
      <c r="SK233" s="10"/>
      <c r="SL233" s="10"/>
      <c r="SM233" s="10"/>
      <c r="SN233" s="10"/>
      <c r="SO233" s="10"/>
      <c r="SP233" s="10"/>
      <c r="SQ233" s="10"/>
      <c r="SR233" s="10"/>
      <c r="SS233" s="10"/>
      <c r="ST233" s="10"/>
      <c r="SU233" s="10"/>
      <c r="SV233" s="10"/>
      <c r="SW233" s="10"/>
      <c r="SX233" s="10"/>
      <c r="SY233" s="10"/>
      <c r="SZ233" s="10"/>
      <c r="TA233" s="10"/>
      <c r="TB233" s="10"/>
      <c r="TC233" s="10"/>
      <c r="TD233" s="10"/>
      <c r="TE233" s="10"/>
      <c r="TF233" s="10"/>
      <c r="TG233" s="10"/>
      <c r="TH233" s="10"/>
      <c r="TI233" s="10"/>
      <c r="TJ233" s="10"/>
      <c r="TK233" s="10"/>
      <c r="TL233" s="10"/>
      <c r="TM233" s="10"/>
      <c r="TN233" s="10"/>
      <c r="TO233" s="10"/>
      <c r="TP233" s="10"/>
      <c r="TQ233" s="10"/>
      <c r="TR233" s="10"/>
      <c r="TS233" s="8"/>
      <c r="TT233" s="8"/>
    </row>
    <row r="234" spans="1:540" ht="9.6" customHeight="1">
      <c r="A234" s="8"/>
      <c r="B234" s="8"/>
      <c r="C234" s="8"/>
      <c r="D234" s="8"/>
      <c r="E234" s="8"/>
      <c r="F234" s="8"/>
      <c r="G234" s="8"/>
      <c r="H234" s="8"/>
      <c r="I234" s="8"/>
      <c r="J234" s="8"/>
      <c r="K234" s="8"/>
      <c r="L234" s="8"/>
      <c r="M234" s="8"/>
      <c r="N234" s="8"/>
      <c r="O234" s="8"/>
      <c r="P234" s="8"/>
      <c r="Q234" s="8"/>
      <c r="R234" s="8"/>
      <c r="S234" s="8"/>
      <c r="T234" s="8"/>
      <c r="U234" s="8"/>
      <c r="V234" s="8"/>
      <c r="W234" s="8"/>
      <c r="X234" s="8"/>
      <c r="Y234" s="8"/>
      <c r="Z234" s="8"/>
      <c r="AA234" s="8"/>
      <c r="AB234" s="8"/>
      <c r="AC234" s="8"/>
      <c r="AD234" s="8"/>
      <c r="AE234" s="8"/>
      <c r="AF234" s="8"/>
      <c r="AG234" s="8"/>
      <c r="AH234" s="8"/>
      <c r="AI234" s="8"/>
      <c r="AJ234" s="12"/>
      <c r="AK234" s="9"/>
      <c r="AL234" s="10"/>
      <c r="AM234" s="28"/>
      <c r="AN234" s="28"/>
      <c r="AO234" s="28"/>
      <c r="AP234" s="28"/>
      <c r="AQ234" s="28"/>
      <c r="AR234" s="28"/>
      <c r="AS234" s="28"/>
      <c r="AT234" s="28"/>
      <c r="AU234" s="28"/>
      <c r="AV234" s="10"/>
      <c r="AW234" s="9"/>
      <c r="AX234" s="12"/>
      <c r="AY234" s="14"/>
      <c r="AZ234" s="8"/>
      <c r="BA234" s="8"/>
      <c r="BB234" s="8"/>
      <c r="BC234" s="8"/>
      <c r="BD234" s="8"/>
      <c r="BE234" s="8"/>
      <c r="BF234" s="12"/>
      <c r="BG234" s="29"/>
      <c r="BH234" s="22"/>
      <c r="BI234" s="19"/>
      <c r="BJ234" s="28"/>
      <c r="BK234" s="28"/>
      <c r="BL234" s="28"/>
      <c r="BM234" s="28"/>
      <c r="BN234" s="28"/>
      <c r="BO234" s="28"/>
      <c r="BP234" s="28"/>
      <c r="BQ234" s="28"/>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8"/>
      <c r="CR234" s="67"/>
      <c r="CS234" s="23"/>
      <c r="CT234" s="12"/>
      <c r="CU234" s="8"/>
      <c r="CV234" s="8"/>
      <c r="CW234" s="8"/>
      <c r="CX234" s="8"/>
      <c r="CY234" s="8"/>
      <c r="CZ234" s="8"/>
      <c r="DA234" s="8"/>
      <c r="DB234" s="8"/>
      <c r="DC234" s="8"/>
      <c r="DD234" s="8"/>
      <c r="DE234" s="8"/>
      <c r="DF234" s="8"/>
      <c r="DG234" s="8"/>
      <c r="DH234" s="8"/>
      <c r="DI234" s="8"/>
      <c r="DJ234" s="8"/>
      <c r="DK234" s="8"/>
      <c r="DL234" s="8"/>
      <c r="DM234" s="8"/>
      <c r="DN234" s="8"/>
      <c r="DO234" s="8"/>
      <c r="DP234" s="8"/>
      <c r="DQ234" s="8"/>
      <c r="DR234" s="8"/>
      <c r="DS234" s="8"/>
      <c r="DT234" s="8"/>
      <c r="DU234" s="8"/>
      <c r="DV234" s="8"/>
      <c r="DW234" s="8"/>
      <c r="DX234" s="8"/>
      <c r="DY234" s="8"/>
      <c r="DZ234" s="8"/>
      <c r="EA234" s="8"/>
      <c r="EB234" s="8"/>
      <c r="EC234" s="8"/>
      <c r="ED234" s="8"/>
      <c r="EE234" s="8"/>
      <c r="EF234" s="8"/>
      <c r="EG234" s="8"/>
      <c r="EH234" s="13"/>
      <c r="EI234" s="23"/>
      <c r="EJ234" s="17"/>
      <c r="EK234" s="28"/>
      <c r="EL234" s="28"/>
      <c r="EM234" s="28"/>
      <c r="EN234" s="28"/>
      <c r="EO234" s="28"/>
      <c r="EP234" s="28"/>
      <c r="EQ234" s="28"/>
      <c r="ER234" s="28"/>
      <c r="ES234" s="28"/>
      <c r="ET234" s="28"/>
      <c r="EU234" s="28"/>
      <c r="EV234" s="28"/>
      <c r="EW234" s="28"/>
      <c r="EX234" s="28"/>
      <c r="EY234" s="28"/>
      <c r="EZ234" s="28"/>
      <c r="FA234" s="28"/>
      <c r="FB234" s="28"/>
      <c r="FC234" s="28"/>
      <c r="FD234" s="28"/>
      <c r="FE234" s="28"/>
      <c r="FF234" s="28"/>
      <c r="FG234" s="28"/>
      <c r="FH234" s="28"/>
      <c r="FI234" s="28"/>
      <c r="FJ234" s="28"/>
      <c r="FK234" s="28"/>
      <c r="FL234" s="28"/>
      <c r="FM234" s="28"/>
      <c r="FN234" s="28"/>
      <c r="FO234" s="28"/>
      <c r="FP234" s="28"/>
      <c r="FQ234" s="28"/>
      <c r="FR234" s="28"/>
      <c r="FS234" s="28"/>
      <c r="FT234" s="28"/>
      <c r="FU234" s="28"/>
      <c r="FV234" s="28"/>
      <c r="FW234" s="28"/>
      <c r="FX234" s="28"/>
      <c r="FY234" s="28"/>
      <c r="FZ234" s="28"/>
      <c r="GA234" s="28"/>
      <c r="GB234" s="28"/>
      <c r="GC234" s="28"/>
      <c r="GD234" s="28"/>
      <c r="GE234" s="28"/>
      <c r="GF234" s="28"/>
      <c r="GG234" s="28"/>
      <c r="GH234" s="28"/>
      <c r="GI234" s="28"/>
      <c r="GJ234" s="28"/>
      <c r="GK234" s="28"/>
      <c r="GL234" s="28"/>
      <c r="GM234" s="28"/>
      <c r="GN234" s="28"/>
      <c r="GO234" s="28"/>
      <c r="GP234" s="28"/>
      <c r="GQ234" s="28"/>
      <c r="GR234" s="28"/>
      <c r="GS234" s="28"/>
      <c r="GT234" s="28"/>
      <c r="GU234" s="28"/>
      <c r="GV234" s="10"/>
      <c r="GW234" s="13"/>
      <c r="GX234" s="8"/>
      <c r="GY234" s="8"/>
      <c r="GZ234" s="8"/>
      <c r="HA234" s="8"/>
      <c r="HB234" s="8"/>
      <c r="HC234" s="8"/>
      <c r="HD234" s="8"/>
      <c r="HE234" s="8"/>
      <c r="HF234" s="8"/>
      <c r="HG234" s="8"/>
      <c r="HH234" s="8"/>
      <c r="HI234" s="8"/>
      <c r="HJ234" s="8"/>
      <c r="HK234" s="8"/>
      <c r="HL234" s="8"/>
      <c r="HM234" s="8"/>
      <c r="HN234" s="8"/>
      <c r="HO234" s="8"/>
      <c r="HP234" s="8"/>
      <c r="HQ234" s="8"/>
      <c r="HR234" s="8"/>
      <c r="HS234" s="8"/>
      <c r="HT234" s="8"/>
      <c r="HU234" s="8"/>
      <c r="HV234" s="8"/>
      <c r="HW234" s="8"/>
      <c r="HX234" s="8"/>
      <c r="HY234" s="8"/>
      <c r="HZ234" s="8"/>
      <c r="IA234" s="8"/>
      <c r="IB234" s="8"/>
      <c r="IC234" s="8"/>
      <c r="ID234" s="8"/>
      <c r="IE234" s="8"/>
      <c r="IF234" s="8"/>
      <c r="IG234" s="8"/>
      <c r="IH234" s="8"/>
      <c r="II234" s="8"/>
      <c r="IJ234" s="8"/>
      <c r="IK234" s="8"/>
      <c r="IL234" s="8"/>
      <c r="IM234" s="8"/>
      <c r="IN234" s="8"/>
      <c r="IO234" s="8"/>
      <c r="IP234" s="8"/>
      <c r="IQ234" s="8"/>
      <c r="IR234" s="9"/>
      <c r="IS234" s="10"/>
      <c r="IT234" s="10"/>
      <c r="IU234" s="10"/>
      <c r="IV234" s="10"/>
      <c r="IW234" s="10"/>
      <c r="IX234" s="10"/>
      <c r="IY234" s="10"/>
      <c r="IZ234" s="10"/>
      <c r="JA234" s="10"/>
      <c r="JB234" s="10"/>
      <c r="JC234" s="10"/>
      <c r="JD234" s="10"/>
      <c r="JE234" s="10"/>
      <c r="JF234" s="10"/>
      <c r="JG234" s="10"/>
      <c r="JH234" s="10"/>
      <c r="JI234" s="10"/>
      <c r="JJ234" s="10"/>
      <c r="JK234" s="10"/>
      <c r="JL234" s="10"/>
      <c r="JM234" s="10"/>
      <c r="JN234" s="10"/>
      <c r="JO234" s="10"/>
      <c r="JP234" s="10"/>
      <c r="JQ234" s="10"/>
      <c r="JR234" s="10"/>
      <c r="JS234" s="10"/>
      <c r="JT234" s="10"/>
      <c r="JU234" s="10"/>
      <c r="JV234" s="10"/>
      <c r="JW234" s="10"/>
      <c r="JX234" s="10"/>
      <c r="JY234" s="10"/>
      <c r="JZ234" s="10"/>
      <c r="KA234" s="10"/>
      <c r="KB234" s="10"/>
      <c r="KC234" s="10"/>
      <c r="KD234" s="10"/>
      <c r="KE234" s="10"/>
      <c r="KF234" s="10"/>
      <c r="KG234" s="10"/>
      <c r="KH234" s="10"/>
      <c r="KI234" s="10"/>
      <c r="KJ234" s="10"/>
      <c r="KK234" s="10"/>
      <c r="KL234" s="10"/>
      <c r="KM234" s="10"/>
      <c r="KN234" s="10"/>
      <c r="KO234" s="10"/>
      <c r="KP234" s="10"/>
      <c r="KQ234" s="10"/>
      <c r="KR234" s="10"/>
      <c r="KS234" s="10"/>
      <c r="KT234" s="10"/>
      <c r="KU234" s="10"/>
      <c r="KV234" s="10"/>
      <c r="KW234" s="10"/>
      <c r="KX234" s="10"/>
      <c r="KY234" s="10"/>
      <c r="KZ234" s="17"/>
      <c r="LA234" s="13"/>
      <c r="LB234" s="14"/>
      <c r="LC234" s="12"/>
      <c r="LD234" s="12"/>
      <c r="LE234" s="12"/>
      <c r="LF234" s="12"/>
      <c r="LG234" s="12"/>
      <c r="LH234" s="12"/>
      <c r="LI234" s="12"/>
      <c r="LJ234" s="12"/>
      <c r="LK234" s="14"/>
      <c r="LL234" s="13"/>
      <c r="LM234" s="32"/>
      <c r="LN234" s="10"/>
      <c r="LO234" s="10"/>
      <c r="LP234" s="10"/>
      <c r="LQ234" s="10"/>
      <c r="LR234" s="10"/>
      <c r="LS234" s="10"/>
      <c r="LT234" s="10"/>
      <c r="LU234" s="19"/>
      <c r="LV234" s="17"/>
      <c r="LW234" s="23"/>
      <c r="LX234" s="12"/>
      <c r="LY234" s="14"/>
      <c r="LZ234" s="14"/>
      <c r="MA234" s="12"/>
      <c r="MB234" s="12"/>
      <c r="MC234" s="12"/>
      <c r="MD234" s="12"/>
      <c r="ME234" s="12"/>
      <c r="MF234" s="12"/>
      <c r="MG234" s="12"/>
      <c r="MH234" s="12"/>
      <c r="MI234" s="12"/>
      <c r="MJ234" s="12"/>
      <c r="MK234" s="12"/>
      <c r="ML234" s="12"/>
      <c r="MM234" s="12"/>
      <c r="MN234" s="12"/>
      <c r="MO234" s="12"/>
      <c r="MP234" s="12"/>
      <c r="MQ234" s="12"/>
      <c r="MR234" s="12"/>
      <c r="MS234" s="12"/>
      <c r="MT234" s="12"/>
      <c r="MU234" s="12"/>
      <c r="MV234" s="12"/>
      <c r="MW234" s="12"/>
      <c r="MX234" s="12"/>
      <c r="MY234" s="12"/>
      <c r="MZ234" s="12"/>
      <c r="NA234" s="12"/>
      <c r="NB234" s="12"/>
      <c r="NC234" s="12"/>
      <c r="ND234" s="12"/>
      <c r="NE234" s="12"/>
      <c r="NF234" s="13"/>
      <c r="NG234" s="18"/>
      <c r="NH234" s="9"/>
      <c r="NI234" s="10"/>
      <c r="NJ234" s="10"/>
      <c r="NK234" s="10"/>
      <c r="NL234" s="10"/>
      <c r="NM234" s="10"/>
      <c r="NN234" s="10"/>
      <c r="NO234" s="10"/>
      <c r="NP234" s="10"/>
      <c r="NQ234" s="10"/>
      <c r="NR234" s="10"/>
      <c r="NS234" s="10"/>
      <c r="NT234" s="10"/>
      <c r="NU234" s="10"/>
      <c r="NV234" s="10"/>
      <c r="NW234" s="10"/>
      <c r="NX234" s="10"/>
      <c r="NY234" s="10"/>
      <c r="NZ234" s="10"/>
      <c r="OA234" s="10"/>
      <c r="OB234" s="10"/>
      <c r="OC234" s="10"/>
      <c r="OD234" s="10"/>
      <c r="OE234" s="10"/>
      <c r="OF234" s="10"/>
      <c r="OG234" s="10"/>
      <c r="OH234" s="10"/>
      <c r="OI234" s="10"/>
      <c r="OJ234" s="10"/>
      <c r="OK234" s="10"/>
      <c r="OL234" s="10"/>
      <c r="OM234" s="10"/>
      <c r="ON234" s="10"/>
      <c r="OO234" s="10"/>
      <c r="OP234" s="10"/>
      <c r="OQ234" s="10"/>
      <c r="OR234" s="10"/>
      <c r="OS234" s="19"/>
      <c r="OT234" s="22"/>
      <c r="OU234" s="13"/>
      <c r="OV234" s="12"/>
      <c r="OW234" s="12"/>
      <c r="OX234" s="12"/>
      <c r="OY234" s="12"/>
      <c r="OZ234" s="12"/>
      <c r="PA234" s="12"/>
      <c r="PB234" s="12"/>
      <c r="PC234" s="12"/>
      <c r="PD234" s="12"/>
      <c r="PE234" s="12"/>
      <c r="PF234" s="12"/>
      <c r="PG234" s="12"/>
      <c r="PH234" s="12"/>
      <c r="PI234" s="12"/>
      <c r="PJ234" s="12"/>
      <c r="PK234" s="12"/>
      <c r="PL234" s="12"/>
      <c r="PM234" s="12"/>
      <c r="PN234" s="12"/>
      <c r="PO234" s="12"/>
      <c r="PP234" s="12"/>
      <c r="PQ234" s="12"/>
      <c r="PR234" s="12"/>
      <c r="PS234" s="12"/>
      <c r="PT234" s="12"/>
      <c r="PU234" s="12"/>
      <c r="PV234" s="12"/>
      <c r="PW234" s="12"/>
      <c r="PX234" s="12"/>
      <c r="PY234" s="12"/>
      <c r="PZ234" s="12"/>
      <c r="QA234" s="12"/>
      <c r="QB234" s="12"/>
      <c r="QC234" s="12"/>
      <c r="QD234" s="12"/>
      <c r="QE234" s="12"/>
      <c r="QF234" s="12"/>
      <c r="QG234" s="12"/>
      <c r="QH234" s="12"/>
      <c r="QI234" s="12"/>
      <c r="QJ234" s="12"/>
      <c r="QK234" s="12"/>
      <c r="QL234" s="12"/>
      <c r="QM234" s="12"/>
      <c r="QN234" s="12"/>
      <c r="QO234" s="12"/>
      <c r="QP234" s="12"/>
      <c r="QQ234" s="12"/>
      <c r="QR234" s="12"/>
      <c r="QS234" s="12"/>
      <c r="QT234" s="12"/>
      <c r="QU234" s="12"/>
      <c r="QV234" s="12"/>
      <c r="QW234" s="12"/>
      <c r="QX234" s="12"/>
      <c r="QY234" s="12"/>
      <c r="QZ234" s="12"/>
      <c r="RA234" s="12"/>
      <c r="RB234" s="12"/>
      <c r="RC234" s="12"/>
      <c r="RD234" s="12"/>
      <c r="RE234" s="12"/>
      <c r="RF234" s="13"/>
      <c r="RG234" s="10"/>
      <c r="RH234" s="10"/>
      <c r="RI234" s="10"/>
      <c r="RJ234" s="10"/>
      <c r="RK234" s="10"/>
      <c r="RL234" s="10"/>
      <c r="RM234" s="10"/>
      <c r="RN234" s="10"/>
      <c r="RO234" s="10"/>
      <c r="RP234" s="10"/>
      <c r="RQ234" s="10"/>
      <c r="RR234" s="10"/>
      <c r="RS234" s="10"/>
      <c r="RT234" s="10"/>
      <c r="RU234" s="10"/>
      <c r="RV234" s="10"/>
      <c r="RW234" s="10"/>
      <c r="RX234" s="10"/>
      <c r="RY234" s="10"/>
      <c r="RZ234" s="10"/>
      <c r="SA234" s="10"/>
      <c r="SB234" s="10"/>
      <c r="SC234" s="10"/>
      <c r="SD234" s="10"/>
      <c r="SE234" s="10"/>
      <c r="SF234" s="10"/>
      <c r="SG234" s="10"/>
      <c r="SH234" s="10"/>
      <c r="SI234" s="10"/>
      <c r="SJ234" s="10"/>
      <c r="SK234" s="10"/>
      <c r="SL234" s="10"/>
      <c r="SM234" s="10"/>
      <c r="SN234" s="10"/>
      <c r="SO234" s="10"/>
      <c r="SP234" s="10"/>
      <c r="SQ234" s="10"/>
      <c r="SR234" s="10"/>
      <c r="SS234" s="10"/>
      <c r="ST234" s="10"/>
      <c r="SU234" s="10"/>
      <c r="SV234" s="10"/>
      <c r="SW234" s="10"/>
      <c r="SX234" s="10"/>
      <c r="SY234" s="10"/>
      <c r="SZ234" s="10"/>
      <c r="TA234" s="10"/>
      <c r="TB234" s="10"/>
      <c r="TC234" s="10"/>
      <c r="TD234" s="10"/>
      <c r="TE234" s="10"/>
      <c r="TF234" s="10"/>
      <c r="TG234" s="10"/>
      <c r="TH234" s="10"/>
      <c r="TI234" s="10"/>
      <c r="TJ234" s="10"/>
      <c r="TK234" s="10"/>
      <c r="TL234" s="10"/>
      <c r="TM234" s="10"/>
      <c r="TN234" s="10"/>
      <c r="TO234" s="10"/>
      <c r="TP234" s="10"/>
      <c r="TQ234" s="10"/>
      <c r="TR234" s="10"/>
      <c r="TS234" s="8"/>
      <c r="TT234" s="8"/>
    </row>
    <row r="235" spans="1:540" ht="9.6" customHeight="1">
      <c r="A235" s="8"/>
      <c r="B235" s="8"/>
      <c r="C235" s="8"/>
      <c r="D235" s="8"/>
      <c r="E235" s="8"/>
      <c r="F235" s="8"/>
      <c r="G235" s="8"/>
      <c r="H235" s="8"/>
      <c r="I235" s="8"/>
      <c r="J235" s="8"/>
      <c r="K235" s="8"/>
      <c r="L235" s="8"/>
      <c r="M235" s="8"/>
      <c r="N235" s="8"/>
      <c r="O235" s="8"/>
      <c r="P235" s="8"/>
      <c r="Q235" s="8"/>
      <c r="R235" s="8"/>
      <c r="S235" s="8"/>
      <c r="T235" s="8"/>
      <c r="U235" s="8"/>
      <c r="V235" s="8"/>
      <c r="W235" s="8"/>
      <c r="X235" s="8"/>
      <c r="Y235" s="8"/>
      <c r="Z235" s="8"/>
      <c r="AA235" s="8"/>
      <c r="AB235" s="8"/>
      <c r="AC235" s="8"/>
      <c r="AD235" s="8"/>
      <c r="AE235" s="8"/>
      <c r="AF235" s="8"/>
      <c r="AG235" s="8"/>
      <c r="AH235" s="8"/>
      <c r="AI235" s="70"/>
      <c r="AJ235" s="25"/>
      <c r="AK235" s="28"/>
      <c r="AL235" s="28"/>
      <c r="AM235" s="28"/>
      <c r="AN235" s="28"/>
      <c r="AO235" s="28"/>
      <c r="AP235" s="28"/>
      <c r="AQ235" s="28"/>
      <c r="AR235" s="28"/>
      <c r="AS235" s="28"/>
      <c r="AT235" s="28"/>
      <c r="AU235" s="28"/>
      <c r="AV235" s="28"/>
      <c r="AW235" s="10"/>
      <c r="AX235" s="17"/>
      <c r="AY235" s="27"/>
      <c r="AZ235" s="13"/>
      <c r="BA235" s="12"/>
      <c r="BB235" s="12"/>
      <c r="BC235" s="12"/>
      <c r="BD235" s="15"/>
      <c r="BE235" s="27"/>
      <c r="BF235" s="17"/>
      <c r="BG235" s="28"/>
      <c r="BH235" s="10"/>
      <c r="BI235" s="28"/>
      <c r="BJ235" s="28"/>
      <c r="BK235" s="28"/>
      <c r="BL235" s="28"/>
      <c r="BM235" s="28"/>
      <c r="BN235" s="28"/>
      <c r="BO235" s="28"/>
      <c r="BP235" s="28"/>
      <c r="BQ235" s="28"/>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10"/>
      <c r="CP235" s="17"/>
      <c r="CQ235" s="15"/>
      <c r="CR235" s="12"/>
      <c r="CS235" s="8"/>
      <c r="CT235" s="8"/>
      <c r="CU235" s="8"/>
      <c r="CV235" s="8"/>
      <c r="CW235" s="8"/>
      <c r="CX235" s="8"/>
      <c r="CY235" s="8"/>
      <c r="CZ235" s="8"/>
      <c r="DA235" s="8"/>
      <c r="DB235" s="8"/>
      <c r="DC235" s="8"/>
      <c r="DD235" s="8"/>
      <c r="DE235" s="8"/>
      <c r="DF235" s="8"/>
      <c r="DG235" s="8"/>
      <c r="DH235" s="8"/>
      <c r="DI235" s="8"/>
      <c r="DJ235" s="8"/>
      <c r="DK235" s="8"/>
      <c r="DL235" s="8"/>
      <c r="DM235" s="8"/>
      <c r="DN235" s="8"/>
      <c r="DO235" s="8"/>
      <c r="DP235" s="8"/>
      <c r="DQ235" s="8"/>
      <c r="DR235" s="8"/>
      <c r="DS235" s="8"/>
      <c r="DT235" s="8"/>
      <c r="DU235" s="8"/>
      <c r="DV235" s="8"/>
      <c r="DW235" s="8"/>
      <c r="DX235" s="8"/>
      <c r="DY235" s="8"/>
      <c r="DZ235" s="8"/>
      <c r="EA235" s="8"/>
      <c r="EB235" s="8"/>
      <c r="EC235" s="8"/>
      <c r="ED235" s="8"/>
      <c r="EE235" s="8"/>
      <c r="EF235" s="8"/>
      <c r="EG235" s="8"/>
      <c r="EH235" s="8"/>
      <c r="EI235" s="8"/>
      <c r="EJ235" s="14"/>
      <c r="EK235" s="18"/>
      <c r="EL235" s="32"/>
      <c r="EM235" s="10"/>
      <c r="EN235" s="28"/>
      <c r="EO235" s="28"/>
      <c r="EP235" s="28"/>
      <c r="EQ235" s="28"/>
      <c r="ER235" s="28"/>
      <c r="ES235" s="28"/>
      <c r="ET235" s="28"/>
      <c r="EU235" s="28"/>
      <c r="EV235" s="28"/>
      <c r="EW235" s="28"/>
      <c r="EX235" s="28"/>
      <c r="EY235" s="28"/>
      <c r="EZ235" s="28"/>
      <c r="FA235" s="28"/>
      <c r="FB235" s="28"/>
      <c r="FC235" s="28"/>
      <c r="FD235" s="28"/>
      <c r="FE235" s="28"/>
      <c r="FF235" s="28"/>
      <c r="FG235" s="28"/>
      <c r="FH235" s="28"/>
      <c r="FI235" s="28"/>
      <c r="FJ235" s="28"/>
      <c r="FK235" s="28"/>
      <c r="FL235" s="28"/>
      <c r="FM235" s="28"/>
      <c r="FN235" s="28"/>
      <c r="FO235" s="28"/>
      <c r="FP235" s="28"/>
      <c r="FQ235" s="28"/>
      <c r="FR235" s="28"/>
      <c r="FS235" s="28"/>
      <c r="FT235" s="28"/>
      <c r="FU235" s="28"/>
      <c r="FV235" s="28"/>
      <c r="FW235" s="28"/>
      <c r="FX235" s="28"/>
      <c r="FY235" s="28"/>
      <c r="FZ235" s="28"/>
      <c r="GA235" s="28"/>
      <c r="GB235" s="28"/>
      <c r="GC235" s="28"/>
      <c r="GD235" s="28"/>
      <c r="GE235" s="28"/>
      <c r="GF235" s="28"/>
      <c r="GG235" s="28"/>
      <c r="GH235" s="28"/>
      <c r="GI235" s="28"/>
      <c r="GJ235" s="28"/>
      <c r="GK235" s="28"/>
      <c r="GL235" s="28"/>
      <c r="GM235" s="28"/>
      <c r="GN235" s="28"/>
      <c r="GO235" s="28"/>
      <c r="GP235" s="28"/>
      <c r="GQ235" s="28"/>
      <c r="GR235" s="28"/>
      <c r="GS235" s="28"/>
      <c r="GT235" s="28"/>
      <c r="GU235" s="28"/>
      <c r="GV235" s="28"/>
      <c r="GW235" s="13"/>
      <c r="GX235" s="8"/>
      <c r="GY235" s="8"/>
      <c r="GZ235" s="8"/>
      <c r="HA235" s="8"/>
      <c r="HB235" s="8"/>
      <c r="HC235" s="8"/>
      <c r="HD235" s="8"/>
      <c r="HE235" s="8"/>
      <c r="HF235" s="8"/>
      <c r="HG235" s="8"/>
      <c r="HH235" s="8"/>
      <c r="HI235" s="8"/>
      <c r="HJ235" s="8"/>
      <c r="HK235" s="8"/>
      <c r="HL235" s="8"/>
      <c r="HM235" s="8"/>
      <c r="HN235" s="8"/>
      <c r="HO235" s="8"/>
      <c r="HP235" s="8"/>
      <c r="HQ235" s="8"/>
      <c r="HR235" s="8"/>
      <c r="HS235" s="8"/>
      <c r="HT235" s="8"/>
      <c r="HU235" s="8"/>
      <c r="HV235" s="8"/>
      <c r="HW235" s="8"/>
      <c r="HX235" s="8"/>
      <c r="HY235" s="8"/>
      <c r="HZ235" s="8"/>
      <c r="IA235" s="8"/>
      <c r="IB235" s="8"/>
      <c r="IC235" s="8"/>
      <c r="ID235" s="8"/>
      <c r="IE235" s="8"/>
      <c r="IF235" s="8"/>
      <c r="IG235" s="8"/>
      <c r="IH235" s="8"/>
      <c r="II235" s="8"/>
      <c r="IJ235" s="8"/>
      <c r="IK235" s="8"/>
      <c r="IL235" s="8"/>
      <c r="IM235" s="8"/>
      <c r="IN235" s="8"/>
      <c r="IO235" s="8"/>
      <c r="IP235" s="8"/>
      <c r="IQ235" s="8"/>
      <c r="IR235" s="9"/>
      <c r="IS235" s="10"/>
      <c r="IT235" s="10"/>
      <c r="IU235" s="10"/>
      <c r="IV235" s="10"/>
      <c r="IW235" s="10"/>
      <c r="IX235" s="10"/>
      <c r="IY235" s="10"/>
      <c r="IZ235" s="10"/>
      <c r="JA235" s="10"/>
      <c r="JB235" s="10"/>
      <c r="JC235" s="10"/>
      <c r="JD235" s="10"/>
      <c r="JE235" s="10"/>
      <c r="JF235" s="10"/>
      <c r="JG235" s="10"/>
      <c r="JH235" s="10"/>
      <c r="JI235" s="10"/>
      <c r="JJ235" s="10"/>
      <c r="JK235" s="10"/>
      <c r="JL235" s="10"/>
      <c r="JM235" s="10"/>
      <c r="JN235" s="10"/>
      <c r="JO235" s="10"/>
      <c r="JP235" s="10"/>
      <c r="JQ235" s="10"/>
      <c r="JR235" s="10"/>
      <c r="JS235" s="10"/>
      <c r="JT235" s="10"/>
      <c r="JU235" s="10"/>
      <c r="JV235" s="10"/>
      <c r="JW235" s="10"/>
      <c r="JX235" s="10"/>
      <c r="JY235" s="10"/>
      <c r="JZ235" s="10"/>
      <c r="KA235" s="10"/>
      <c r="KB235" s="10"/>
      <c r="KC235" s="10"/>
      <c r="KD235" s="10"/>
      <c r="KE235" s="10"/>
      <c r="KF235" s="10"/>
      <c r="KG235" s="10"/>
      <c r="KH235" s="10"/>
      <c r="KI235" s="10"/>
      <c r="KJ235" s="10"/>
      <c r="KK235" s="10"/>
      <c r="KL235" s="10"/>
      <c r="KM235" s="10"/>
      <c r="KN235" s="10"/>
      <c r="KO235" s="10"/>
      <c r="KP235" s="10"/>
      <c r="KQ235" s="10"/>
      <c r="KR235" s="10"/>
      <c r="KS235" s="10"/>
      <c r="KT235" s="10"/>
      <c r="KU235" s="10"/>
      <c r="KV235" s="10"/>
      <c r="KW235" s="10"/>
      <c r="KX235" s="10"/>
      <c r="KY235" s="23"/>
      <c r="KZ235" s="12"/>
      <c r="LA235" s="12"/>
      <c r="LB235" s="12"/>
      <c r="LC235" s="12"/>
      <c r="LD235" s="12"/>
      <c r="LE235" s="12"/>
      <c r="LF235" s="12"/>
      <c r="LG235" s="12"/>
      <c r="LH235" s="12"/>
      <c r="LI235" s="12"/>
      <c r="LJ235" s="12"/>
      <c r="LK235" s="12"/>
      <c r="LL235" s="12"/>
      <c r="LM235" s="12"/>
      <c r="LN235" s="34"/>
      <c r="LO235" s="17"/>
      <c r="LP235" s="19"/>
      <c r="LQ235" s="36"/>
      <c r="LR235" s="19"/>
      <c r="LS235" s="17"/>
      <c r="LT235" s="23"/>
      <c r="LU235" s="13"/>
      <c r="LV235" s="12"/>
      <c r="LW235" s="14"/>
      <c r="LX235" s="12"/>
      <c r="LY235" s="12"/>
      <c r="LZ235" s="12"/>
      <c r="MA235" s="12"/>
      <c r="MB235" s="12"/>
      <c r="MC235" s="12"/>
      <c r="MD235" s="12"/>
      <c r="ME235" s="12"/>
      <c r="MF235" s="12"/>
      <c r="MG235" s="12"/>
      <c r="MH235" s="12"/>
      <c r="MI235" s="12"/>
      <c r="MJ235" s="12"/>
      <c r="MK235" s="12"/>
      <c r="ML235" s="12"/>
      <c r="MM235" s="12"/>
      <c r="MN235" s="12"/>
      <c r="MO235" s="12"/>
      <c r="MP235" s="12"/>
      <c r="MQ235" s="12"/>
      <c r="MR235" s="12"/>
      <c r="MS235" s="12"/>
      <c r="MT235" s="12"/>
      <c r="MU235" s="12"/>
      <c r="MV235" s="12"/>
      <c r="MW235" s="12"/>
      <c r="MX235" s="12"/>
      <c r="MY235" s="12"/>
      <c r="MZ235" s="12"/>
      <c r="NA235" s="12"/>
      <c r="NB235" s="12"/>
      <c r="NC235" s="12"/>
      <c r="ND235" s="12"/>
      <c r="NE235" s="23"/>
      <c r="NF235" s="17"/>
      <c r="NG235" s="10"/>
      <c r="NH235" s="10"/>
      <c r="NI235" s="10"/>
      <c r="NJ235" s="10"/>
      <c r="NK235" s="10"/>
      <c r="NL235" s="10"/>
      <c r="NM235" s="10"/>
      <c r="NN235" s="10"/>
      <c r="NO235" s="10"/>
      <c r="NP235" s="10"/>
      <c r="NQ235" s="10"/>
      <c r="NR235" s="10"/>
      <c r="NS235" s="10"/>
      <c r="NT235" s="10"/>
      <c r="NU235" s="10"/>
      <c r="NV235" s="10"/>
      <c r="NW235" s="10"/>
      <c r="NX235" s="10"/>
      <c r="NY235" s="10"/>
      <c r="NZ235" s="10"/>
      <c r="OA235" s="10"/>
      <c r="OB235" s="10"/>
      <c r="OC235" s="10"/>
      <c r="OD235" s="10"/>
      <c r="OE235" s="10"/>
      <c r="OF235" s="10"/>
      <c r="OG235" s="10"/>
      <c r="OH235" s="10"/>
      <c r="OI235" s="10"/>
      <c r="OJ235" s="10"/>
      <c r="OK235" s="10"/>
      <c r="OL235" s="10"/>
      <c r="OM235" s="10"/>
      <c r="ON235" s="10"/>
      <c r="OO235" s="10"/>
      <c r="OP235" s="10"/>
      <c r="OQ235" s="10"/>
      <c r="OR235" s="10"/>
      <c r="OS235" s="10"/>
      <c r="OT235" s="10"/>
      <c r="OU235" s="19"/>
      <c r="OV235" s="9"/>
      <c r="OW235" s="29"/>
      <c r="OX235" s="14"/>
      <c r="OY235" s="12"/>
      <c r="OZ235" s="12"/>
      <c r="PA235" s="12"/>
      <c r="PB235" s="12"/>
      <c r="PC235" s="12"/>
      <c r="PD235" s="12"/>
      <c r="PE235" s="12"/>
      <c r="PF235" s="12"/>
      <c r="PG235" s="12"/>
      <c r="PH235" s="12"/>
      <c r="PI235" s="12"/>
      <c r="PJ235" s="12"/>
      <c r="PK235" s="12"/>
      <c r="PL235" s="12"/>
      <c r="PM235" s="12"/>
      <c r="PN235" s="12"/>
      <c r="PO235" s="12"/>
      <c r="PP235" s="12"/>
      <c r="PQ235" s="12"/>
      <c r="PR235" s="12"/>
      <c r="PS235" s="12"/>
      <c r="PT235" s="12"/>
      <c r="PU235" s="12"/>
      <c r="PV235" s="12"/>
      <c r="PW235" s="12"/>
      <c r="PX235" s="12"/>
      <c r="PY235" s="12"/>
      <c r="PZ235" s="12"/>
      <c r="QA235" s="12"/>
      <c r="QB235" s="12"/>
      <c r="QC235" s="12"/>
      <c r="QD235" s="12"/>
      <c r="QE235" s="12"/>
      <c r="QF235" s="12"/>
      <c r="QG235" s="12"/>
      <c r="QH235" s="12"/>
      <c r="QI235" s="12"/>
      <c r="QJ235" s="12"/>
      <c r="QK235" s="12"/>
      <c r="QL235" s="12"/>
      <c r="QM235" s="12"/>
      <c r="QN235" s="12"/>
      <c r="QO235" s="12"/>
      <c r="QP235" s="12"/>
      <c r="QQ235" s="12"/>
      <c r="QR235" s="12"/>
      <c r="QS235" s="12"/>
      <c r="QT235" s="12"/>
      <c r="QU235" s="12"/>
      <c r="QV235" s="12"/>
      <c r="QW235" s="12"/>
      <c r="QX235" s="12"/>
      <c r="QY235" s="12"/>
      <c r="QZ235" s="12"/>
      <c r="RA235" s="12"/>
      <c r="RB235" s="12"/>
      <c r="RC235" s="12"/>
      <c r="RD235" s="12"/>
      <c r="RE235" s="12"/>
      <c r="RF235" s="12"/>
      <c r="RG235" s="10"/>
      <c r="RH235" s="10"/>
      <c r="RI235" s="10"/>
      <c r="RJ235" s="10"/>
      <c r="RK235" s="10"/>
      <c r="RL235" s="10"/>
      <c r="RM235" s="10"/>
      <c r="RN235" s="10"/>
      <c r="RO235" s="10"/>
      <c r="RP235" s="10"/>
      <c r="RQ235" s="10"/>
      <c r="RR235" s="10"/>
      <c r="RS235" s="10"/>
      <c r="RT235" s="10"/>
      <c r="RU235" s="10"/>
      <c r="RV235" s="10"/>
      <c r="RW235" s="10"/>
      <c r="RX235" s="10"/>
      <c r="RY235" s="10"/>
      <c r="RZ235" s="10"/>
      <c r="SA235" s="10"/>
      <c r="SB235" s="10"/>
      <c r="SC235" s="10"/>
      <c r="SD235" s="10"/>
      <c r="SE235" s="10"/>
      <c r="SF235" s="10"/>
      <c r="SG235" s="10"/>
      <c r="SH235" s="10"/>
      <c r="SI235" s="10"/>
      <c r="SJ235" s="10"/>
      <c r="SK235" s="10"/>
      <c r="SL235" s="10"/>
      <c r="SM235" s="10"/>
      <c r="SN235" s="10"/>
      <c r="SO235" s="10"/>
      <c r="SP235" s="10"/>
      <c r="SQ235" s="10"/>
      <c r="SR235" s="10"/>
      <c r="SS235" s="10"/>
      <c r="ST235" s="10"/>
      <c r="SU235" s="10"/>
      <c r="SV235" s="10"/>
      <c r="SW235" s="10"/>
      <c r="SX235" s="10"/>
      <c r="SY235" s="10"/>
      <c r="SZ235" s="10"/>
      <c r="TA235" s="10"/>
      <c r="TB235" s="10"/>
      <c r="TC235" s="10"/>
      <c r="TD235" s="10"/>
      <c r="TE235" s="10"/>
      <c r="TF235" s="10"/>
      <c r="TG235" s="10"/>
      <c r="TH235" s="10"/>
      <c r="TI235" s="10"/>
      <c r="TJ235" s="10"/>
      <c r="TK235" s="10"/>
      <c r="TL235" s="10"/>
      <c r="TM235" s="10"/>
      <c r="TN235" s="10"/>
      <c r="TO235" s="10"/>
      <c r="TP235" s="10"/>
      <c r="TQ235" s="10"/>
      <c r="TR235" s="10"/>
      <c r="TS235" s="8"/>
      <c r="TT235" s="8"/>
    </row>
    <row r="236" spans="1:540" ht="9.6" customHeight="1">
      <c r="A236" s="8"/>
      <c r="B236" s="8"/>
      <c r="C236" s="8"/>
      <c r="D236" s="8"/>
      <c r="E236" s="8"/>
      <c r="F236" s="8"/>
      <c r="G236" s="8"/>
      <c r="H236" s="8"/>
      <c r="I236" s="8"/>
      <c r="J236" s="8"/>
      <c r="K236" s="8"/>
      <c r="L236" s="8"/>
      <c r="M236" s="8"/>
      <c r="N236" s="8"/>
      <c r="O236" s="8"/>
      <c r="P236" s="8"/>
      <c r="Q236" s="8"/>
      <c r="R236" s="8"/>
      <c r="S236" s="8"/>
      <c r="T236" s="8"/>
      <c r="U236" s="8"/>
      <c r="V236" s="8"/>
      <c r="W236" s="8"/>
      <c r="X236" s="8"/>
      <c r="Y236" s="8"/>
      <c r="Z236" s="8"/>
      <c r="AA236" s="8"/>
      <c r="AB236" s="8"/>
      <c r="AC236" s="8"/>
      <c r="AD236" s="8"/>
      <c r="AE236" s="8"/>
      <c r="AF236" s="8"/>
      <c r="AG236" s="8"/>
      <c r="AH236" s="32"/>
      <c r="AI236" s="28"/>
      <c r="AJ236" s="28"/>
      <c r="AK236" s="28"/>
      <c r="AL236" s="28"/>
      <c r="AM236" s="28"/>
      <c r="AN236" s="28"/>
      <c r="AO236" s="28"/>
      <c r="AP236" s="28"/>
      <c r="AQ236" s="28"/>
      <c r="AR236" s="28"/>
      <c r="AS236" s="28"/>
      <c r="AT236" s="28"/>
      <c r="AU236" s="28"/>
      <c r="AV236" s="28"/>
      <c r="AW236" s="28"/>
      <c r="AX236" s="10"/>
      <c r="AY236" s="10"/>
      <c r="AZ236" s="10"/>
      <c r="BA236" s="10"/>
      <c r="BB236" s="28"/>
      <c r="BC236" s="10"/>
      <c r="BD236" s="10"/>
      <c r="BE236" s="28"/>
      <c r="BF236" s="28"/>
      <c r="BG236" s="28"/>
      <c r="BH236" s="28"/>
      <c r="BI236" s="28"/>
      <c r="BJ236" s="28"/>
      <c r="BK236" s="28"/>
      <c r="BL236" s="28"/>
      <c r="BM236" s="28"/>
      <c r="BN236" s="28"/>
      <c r="BO236" s="28"/>
      <c r="BP236" s="28"/>
      <c r="BQ236" s="28"/>
      <c r="BR236" s="28"/>
      <c r="BS236" s="28"/>
      <c r="BT236" s="28"/>
      <c r="BU236" s="28"/>
      <c r="BV236" s="28"/>
      <c r="BW236" s="28"/>
      <c r="BX236" s="28"/>
      <c r="BY236" s="28"/>
      <c r="BZ236" s="28"/>
      <c r="CA236" s="28"/>
      <c r="CB236" s="28"/>
      <c r="CC236" s="28"/>
      <c r="CD236" s="28"/>
      <c r="CE236" s="28"/>
      <c r="CF236" s="28"/>
      <c r="CG236" s="28"/>
      <c r="CH236" s="28"/>
      <c r="CI236" s="28"/>
      <c r="CJ236" s="28"/>
      <c r="CK236" s="28"/>
      <c r="CL236" s="28"/>
      <c r="CM236" s="10"/>
      <c r="CN236" s="19"/>
      <c r="CO236" s="13"/>
      <c r="CP236" s="14"/>
      <c r="CQ236" s="8"/>
      <c r="CR236" s="8"/>
      <c r="CS236" s="8"/>
      <c r="CT236" s="8"/>
      <c r="CU236" s="8"/>
      <c r="CV236" s="8"/>
      <c r="CW236" s="8"/>
      <c r="CX236" s="8"/>
      <c r="CY236" s="8"/>
      <c r="CZ236" s="8"/>
      <c r="DA236" s="8"/>
      <c r="DB236" s="8"/>
      <c r="DC236" s="8"/>
      <c r="DD236" s="8"/>
      <c r="DE236" s="8"/>
      <c r="DF236" s="8"/>
      <c r="DG236" s="8"/>
      <c r="DH236" s="8"/>
      <c r="DI236" s="8"/>
      <c r="DJ236" s="8"/>
      <c r="DK236" s="8"/>
      <c r="DL236" s="8"/>
      <c r="DM236" s="8"/>
      <c r="DN236" s="8"/>
      <c r="DO236" s="8"/>
      <c r="DP236" s="8"/>
      <c r="DQ236" s="8"/>
      <c r="DR236" s="8"/>
      <c r="DS236" s="8"/>
      <c r="DT236" s="8"/>
      <c r="DU236" s="8"/>
      <c r="DV236" s="8"/>
      <c r="DW236" s="8"/>
      <c r="DX236" s="8"/>
      <c r="DY236" s="8"/>
      <c r="DZ236" s="8"/>
      <c r="EA236" s="8"/>
      <c r="EB236" s="8"/>
      <c r="EC236" s="8"/>
      <c r="ED236" s="8"/>
      <c r="EE236" s="8"/>
      <c r="EF236" s="8"/>
      <c r="EG236" s="8"/>
      <c r="EH236" s="8"/>
      <c r="EI236" s="8"/>
      <c r="EJ236" s="8"/>
      <c r="EK236" s="8"/>
      <c r="EL236" s="8"/>
      <c r="EM236" s="13"/>
      <c r="EN236" s="17"/>
      <c r="EO236" s="10"/>
      <c r="EP236" s="28"/>
      <c r="EQ236" s="28"/>
      <c r="ER236" s="28"/>
      <c r="ES236" s="28"/>
      <c r="ET236" s="28"/>
      <c r="EU236" s="28"/>
      <c r="EV236" s="28"/>
      <c r="EW236" s="28"/>
      <c r="EX236" s="28"/>
      <c r="EY236" s="28"/>
      <c r="EZ236" s="28"/>
      <c r="FA236" s="28"/>
      <c r="FB236" s="28"/>
      <c r="FC236" s="28"/>
      <c r="FD236" s="28"/>
      <c r="FE236" s="28"/>
      <c r="FF236" s="28"/>
      <c r="FG236" s="28"/>
      <c r="FH236" s="28"/>
      <c r="FI236" s="28"/>
      <c r="FJ236" s="28"/>
      <c r="FK236" s="28"/>
      <c r="FL236" s="28"/>
      <c r="FM236" s="28"/>
      <c r="FN236" s="28"/>
      <c r="FO236" s="28"/>
      <c r="FP236" s="28"/>
      <c r="FQ236" s="28"/>
      <c r="FR236" s="28"/>
      <c r="FS236" s="28"/>
      <c r="FT236" s="28"/>
      <c r="FU236" s="28"/>
      <c r="FV236" s="28"/>
      <c r="FW236" s="28"/>
      <c r="FX236" s="28"/>
      <c r="FY236" s="28"/>
      <c r="FZ236" s="28"/>
      <c r="GA236" s="28"/>
      <c r="GB236" s="28"/>
      <c r="GC236" s="28"/>
      <c r="GD236" s="28"/>
      <c r="GE236" s="28"/>
      <c r="GF236" s="28"/>
      <c r="GG236" s="28"/>
      <c r="GH236" s="28"/>
      <c r="GI236" s="28"/>
      <c r="GJ236" s="28"/>
      <c r="GK236" s="28"/>
      <c r="GL236" s="28"/>
      <c r="GM236" s="28"/>
      <c r="GN236" s="28"/>
      <c r="GO236" s="28"/>
      <c r="GP236" s="28"/>
      <c r="GQ236" s="28"/>
      <c r="GR236" s="28"/>
      <c r="GS236" s="28"/>
      <c r="GT236" s="28"/>
      <c r="GU236" s="28"/>
      <c r="GV236" s="41"/>
      <c r="GW236" s="14"/>
      <c r="GX236" s="8"/>
      <c r="GY236" s="8"/>
      <c r="GZ236" s="8"/>
      <c r="HA236" s="8"/>
      <c r="HB236" s="8"/>
      <c r="HC236" s="8"/>
      <c r="HD236" s="8"/>
      <c r="HE236" s="8"/>
      <c r="HF236" s="8"/>
      <c r="HG236" s="8"/>
      <c r="HH236" s="8"/>
      <c r="HI236" s="8"/>
      <c r="HJ236" s="8"/>
      <c r="HK236" s="8"/>
      <c r="HL236" s="8"/>
      <c r="HM236" s="8"/>
      <c r="HN236" s="8"/>
      <c r="HO236" s="8"/>
      <c r="HP236" s="8"/>
      <c r="HQ236" s="8"/>
      <c r="HR236" s="8"/>
      <c r="HS236" s="8"/>
      <c r="HT236" s="8"/>
      <c r="HU236" s="8"/>
      <c r="HV236" s="8"/>
      <c r="HW236" s="8"/>
      <c r="HX236" s="8"/>
      <c r="HY236" s="8"/>
      <c r="HZ236" s="8"/>
      <c r="IA236" s="8"/>
      <c r="IB236" s="8"/>
      <c r="IC236" s="8"/>
      <c r="ID236" s="8"/>
      <c r="IE236" s="8"/>
      <c r="IF236" s="8"/>
      <c r="IG236" s="8"/>
      <c r="IH236" s="8"/>
      <c r="II236" s="8"/>
      <c r="IJ236" s="8"/>
      <c r="IK236" s="8"/>
      <c r="IL236" s="8"/>
      <c r="IM236" s="8"/>
      <c r="IN236" s="8"/>
      <c r="IO236" s="8"/>
      <c r="IP236" s="8"/>
      <c r="IQ236" s="8"/>
      <c r="IR236" s="9"/>
      <c r="IS236" s="10"/>
      <c r="IT236" s="10"/>
      <c r="IU236" s="10"/>
      <c r="IV236" s="10"/>
      <c r="IW236" s="10"/>
      <c r="IX236" s="10"/>
      <c r="IY236" s="10"/>
      <c r="IZ236" s="10"/>
      <c r="JA236" s="10"/>
      <c r="JB236" s="10"/>
      <c r="JC236" s="10"/>
      <c r="JD236" s="10"/>
      <c r="JE236" s="10"/>
      <c r="JF236" s="10"/>
      <c r="JG236" s="10"/>
      <c r="JH236" s="10"/>
      <c r="JI236" s="10"/>
      <c r="JJ236" s="10"/>
      <c r="JK236" s="10"/>
      <c r="JL236" s="10"/>
      <c r="JM236" s="10"/>
      <c r="JN236" s="10"/>
      <c r="JO236" s="10"/>
      <c r="JP236" s="10"/>
      <c r="JQ236" s="10"/>
      <c r="JR236" s="10"/>
      <c r="JS236" s="10"/>
      <c r="JT236" s="10"/>
      <c r="JU236" s="10"/>
      <c r="JV236" s="10"/>
      <c r="JW236" s="10"/>
      <c r="JX236" s="10"/>
      <c r="JY236" s="10"/>
      <c r="JZ236" s="10"/>
      <c r="KA236" s="10"/>
      <c r="KB236" s="10"/>
      <c r="KC236" s="10"/>
      <c r="KD236" s="10"/>
      <c r="KE236" s="10"/>
      <c r="KF236" s="10"/>
      <c r="KG236" s="10"/>
      <c r="KH236" s="10"/>
      <c r="KI236" s="10"/>
      <c r="KJ236" s="10"/>
      <c r="KK236" s="10"/>
      <c r="KL236" s="10"/>
      <c r="KM236" s="10"/>
      <c r="KN236" s="10"/>
      <c r="KO236" s="10"/>
      <c r="KP236" s="10"/>
      <c r="KQ236" s="10"/>
      <c r="KR236" s="10"/>
      <c r="KS236" s="10"/>
      <c r="KT236" s="10"/>
      <c r="KU236" s="10"/>
      <c r="KV236" s="10"/>
      <c r="KW236" s="10"/>
      <c r="KX236" s="13"/>
      <c r="KY236" s="14"/>
      <c r="KZ236" s="12"/>
      <c r="LA236" s="12"/>
      <c r="LB236" s="12"/>
      <c r="LC236" s="12"/>
      <c r="LD236" s="12"/>
      <c r="LE236" s="12"/>
      <c r="LF236" s="12"/>
      <c r="LG236" s="12"/>
      <c r="LH236" s="12"/>
      <c r="LI236" s="12"/>
      <c r="LJ236" s="12"/>
      <c r="LK236" s="12"/>
      <c r="LL236" s="12"/>
      <c r="LM236" s="12"/>
      <c r="LN236" s="12"/>
      <c r="LO236" s="12"/>
      <c r="LP236" s="14"/>
      <c r="LQ236" s="14"/>
      <c r="LR236" s="12"/>
      <c r="LS236" s="14"/>
      <c r="LT236" s="12"/>
      <c r="LU236" s="12"/>
      <c r="LV236" s="12"/>
      <c r="LW236" s="12"/>
      <c r="LX236" s="12"/>
      <c r="LY236" s="12"/>
      <c r="LZ236" s="12"/>
      <c r="MA236" s="12"/>
      <c r="MB236" s="12"/>
      <c r="MC236" s="12"/>
      <c r="MD236" s="12"/>
      <c r="ME236" s="12"/>
      <c r="MF236" s="12"/>
      <c r="MG236" s="12"/>
      <c r="MH236" s="12"/>
      <c r="MI236" s="12"/>
      <c r="MJ236" s="12"/>
      <c r="MK236" s="12"/>
      <c r="ML236" s="12"/>
      <c r="MM236" s="12"/>
      <c r="MN236" s="12"/>
      <c r="MO236" s="12"/>
      <c r="MP236" s="12"/>
      <c r="MQ236" s="12"/>
      <c r="MR236" s="12"/>
      <c r="MS236" s="12"/>
      <c r="MT236" s="12"/>
      <c r="MU236" s="12"/>
      <c r="MV236" s="12"/>
      <c r="MW236" s="12"/>
      <c r="MX236" s="12"/>
      <c r="MY236" s="12"/>
      <c r="MZ236" s="12"/>
      <c r="NA236" s="12"/>
      <c r="NB236" s="12"/>
      <c r="NC236" s="18"/>
      <c r="ND236" s="19"/>
      <c r="NE236" s="10"/>
      <c r="NF236" s="10"/>
      <c r="NG236" s="10"/>
      <c r="NH236" s="10"/>
      <c r="NI236" s="10"/>
      <c r="NJ236" s="10"/>
      <c r="NK236" s="10"/>
      <c r="NL236" s="10"/>
      <c r="NM236" s="10"/>
      <c r="NN236" s="10"/>
      <c r="NO236" s="10"/>
      <c r="NP236" s="10"/>
      <c r="NQ236" s="10"/>
      <c r="NR236" s="10"/>
      <c r="NS236" s="10"/>
      <c r="NT236" s="10"/>
      <c r="NU236" s="10"/>
      <c r="NV236" s="10"/>
      <c r="NW236" s="10"/>
      <c r="NX236" s="10"/>
      <c r="NY236" s="10"/>
      <c r="NZ236" s="10"/>
      <c r="OA236" s="10"/>
      <c r="OB236" s="10"/>
      <c r="OC236" s="10"/>
      <c r="OD236" s="10"/>
      <c r="OE236" s="10"/>
      <c r="OF236" s="10"/>
      <c r="OG236" s="10"/>
      <c r="OH236" s="10"/>
      <c r="OI236" s="10"/>
      <c r="OJ236" s="10"/>
      <c r="OK236" s="10"/>
      <c r="OL236" s="10"/>
      <c r="OM236" s="10"/>
      <c r="ON236" s="10"/>
      <c r="OO236" s="10"/>
      <c r="OP236" s="10"/>
      <c r="OQ236" s="10"/>
      <c r="OR236" s="10"/>
      <c r="OS236" s="10"/>
      <c r="OT236" s="10"/>
      <c r="OU236" s="10"/>
      <c r="OV236" s="10"/>
      <c r="OW236" s="10"/>
      <c r="OX236" s="17"/>
      <c r="OY236" s="23"/>
      <c r="OZ236" s="12"/>
      <c r="PA236" s="12"/>
      <c r="PB236" s="12"/>
      <c r="PC236" s="12"/>
      <c r="PD236" s="12"/>
      <c r="PE236" s="12"/>
      <c r="PF236" s="12"/>
      <c r="PG236" s="12"/>
      <c r="PH236" s="12"/>
      <c r="PI236" s="12"/>
      <c r="PJ236" s="12"/>
      <c r="PK236" s="12"/>
      <c r="PL236" s="12"/>
      <c r="PM236" s="12"/>
      <c r="PN236" s="12"/>
      <c r="PO236" s="12"/>
      <c r="PP236" s="12"/>
      <c r="PQ236" s="12"/>
      <c r="PR236" s="12"/>
      <c r="PS236" s="12"/>
      <c r="PT236" s="12"/>
      <c r="PU236" s="12"/>
      <c r="PV236" s="12"/>
      <c r="PW236" s="12"/>
      <c r="PX236" s="12"/>
      <c r="PY236" s="12"/>
      <c r="PZ236" s="12"/>
      <c r="QA236" s="12"/>
      <c r="QB236" s="12"/>
      <c r="QC236" s="12"/>
      <c r="QD236" s="12"/>
      <c r="QE236" s="12"/>
      <c r="QF236" s="12"/>
      <c r="QG236" s="12"/>
      <c r="QH236" s="12"/>
      <c r="QI236" s="12"/>
      <c r="QJ236" s="12"/>
      <c r="QK236" s="12"/>
      <c r="QL236" s="12"/>
      <c r="QM236" s="12"/>
      <c r="QN236" s="12"/>
      <c r="QO236" s="12"/>
      <c r="QP236" s="12"/>
      <c r="QQ236" s="12"/>
      <c r="QR236" s="12"/>
      <c r="QS236" s="12"/>
      <c r="QT236" s="12"/>
      <c r="QU236" s="12"/>
      <c r="QV236" s="12"/>
      <c r="QW236" s="12"/>
      <c r="QX236" s="12"/>
      <c r="QY236" s="12"/>
      <c r="QZ236" s="12"/>
      <c r="RA236" s="12"/>
      <c r="RB236" s="12"/>
      <c r="RC236" s="12"/>
      <c r="RD236" s="12"/>
      <c r="RE236" s="12"/>
      <c r="RF236" s="13"/>
      <c r="RG236" s="10"/>
      <c r="RH236" s="10"/>
      <c r="RI236" s="10"/>
      <c r="RJ236" s="10"/>
      <c r="RK236" s="10"/>
      <c r="RL236" s="10"/>
      <c r="RM236" s="10"/>
      <c r="RN236" s="10"/>
      <c r="RO236" s="10"/>
      <c r="RP236" s="10"/>
      <c r="RQ236" s="10"/>
      <c r="RR236" s="10"/>
      <c r="RS236" s="10"/>
      <c r="RT236" s="10"/>
      <c r="RU236" s="10"/>
      <c r="RV236" s="10"/>
      <c r="RW236" s="10"/>
      <c r="RX236" s="10"/>
      <c r="RY236" s="10"/>
      <c r="RZ236" s="10"/>
      <c r="SA236" s="10"/>
      <c r="SB236" s="10"/>
      <c r="SC236" s="10"/>
      <c r="SD236" s="10"/>
      <c r="SE236" s="10"/>
      <c r="SF236" s="10"/>
      <c r="SG236" s="10"/>
      <c r="SH236" s="10"/>
      <c r="SI236" s="10"/>
      <c r="SJ236" s="10"/>
      <c r="SK236" s="10"/>
      <c r="SL236" s="10"/>
      <c r="SM236" s="10"/>
      <c r="SN236" s="10"/>
      <c r="SO236" s="10"/>
      <c r="SP236" s="10"/>
      <c r="SQ236" s="10"/>
      <c r="SR236" s="10"/>
      <c r="SS236" s="10"/>
      <c r="ST236" s="10"/>
      <c r="SU236" s="10"/>
      <c r="SV236" s="10"/>
      <c r="SW236" s="10"/>
      <c r="SX236" s="10"/>
      <c r="SY236" s="10"/>
      <c r="SZ236" s="10"/>
      <c r="TA236" s="10"/>
      <c r="TB236" s="10"/>
      <c r="TC236" s="10"/>
      <c r="TD236" s="10"/>
      <c r="TE236" s="10"/>
      <c r="TF236" s="10"/>
      <c r="TG236" s="10"/>
      <c r="TH236" s="10"/>
      <c r="TI236" s="10"/>
      <c r="TJ236" s="10"/>
      <c r="TK236" s="10"/>
      <c r="TL236" s="10"/>
      <c r="TM236" s="10"/>
      <c r="TN236" s="10"/>
      <c r="TO236" s="10"/>
      <c r="TP236" s="10"/>
      <c r="TQ236" s="10"/>
      <c r="TR236" s="10"/>
      <c r="TS236" s="8"/>
      <c r="TT236" s="8"/>
    </row>
    <row r="237" spans="1:540" ht="9.6" customHeight="1">
      <c r="A237" s="8"/>
      <c r="B237" s="8"/>
      <c r="C237" s="8"/>
      <c r="D237" s="8"/>
      <c r="E237" s="8"/>
      <c r="F237" s="8"/>
      <c r="G237" s="8"/>
      <c r="H237" s="8"/>
      <c r="I237" s="8"/>
      <c r="J237" s="8"/>
      <c r="K237" s="8"/>
      <c r="L237" s="8"/>
      <c r="M237" s="8"/>
      <c r="N237" s="8"/>
      <c r="O237" s="8"/>
      <c r="P237" s="8"/>
      <c r="Q237" s="8"/>
      <c r="R237" s="8"/>
      <c r="S237" s="8"/>
      <c r="T237" s="8"/>
      <c r="U237" s="8"/>
      <c r="V237" s="8"/>
      <c r="W237" s="8"/>
      <c r="X237" s="8"/>
      <c r="Y237" s="8"/>
      <c r="Z237" s="8"/>
      <c r="AA237" s="8"/>
      <c r="AB237" s="8"/>
      <c r="AC237" s="8"/>
      <c r="AD237" s="8"/>
      <c r="AE237" s="8"/>
      <c r="AF237" s="8"/>
      <c r="AG237" s="28"/>
      <c r="AH237" s="28"/>
      <c r="AI237" s="28"/>
      <c r="AJ237" s="28"/>
      <c r="AK237" s="28"/>
      <c r="AL237" s="28"/>
      <c r="AM237" s="28"/>
      <c r="AN237" s="28"/>
      <c r="AO237" s="28"/>
      <c r="AP237" s="28"/>
      <c r="AQ237" s="28"/>
      <c r="AR237" s="28"/>
      <c r="AS237" s="28"/>
      <c r="AT237" s="28"/>
      <c r="AU237" s="28"/>
      <c r="AV237" s="28"/>
      <c r="AW237" s="28"/>
      <c r="AX237" s="28"/>
      <c r="AY237" s="28"/>
      <c r="AZ237" s="28"/>
      <c r="BA237" s="28"/>
      <c r="BB237" s="28"/>
      <c r="BC237" s="28"/>
      <c r="BD237" s="28"/>
      <c r="BE237" s="28"/>
      <c r="BF237" s="28"/>
      <c r="BG237" s="28"/>
      <c r="BH237" s="28"/>
      <c r="BI237" s="28"/>
      <c r="BJ237" s="28"/>
      <c r="BK237" s="28"/>
      <c r="BL237" s="28"/>
      <c r="BM237" s="28"/>
      <c r="BN237" s="28"/>
      <c r="BO237" s="28"/>
      <c r="BP237" s="28"/>
      <c r="BQ237" s="28"/>
      <c r="BR237" s="28"/>
      <c r="BS237" s="28"/>
      <c r="BT237" s="28"/>
      <c r="BU237" s="28"/>
      <c r="BV237" s="28"/>
      <c r="BW237" s="28"/>
      <c r="BX237" s="28"/>
      <c r="BY237" s="28"/>
      <c r="BZ237" s="28"/>
      <c r="CA237" s="28"/>
      <c r="CB237" s="28"/>
      <c r="CC237" s="28"/>
      <c r="CD237" s="28"/>
      <c r="CE237" s="28"/>
      <c r="CF237" s="28"/>
      <c r="CG237" s="28"/>
      <c r="CH237" s="28"/>
      <c r="CI237" s="28"/>
      <c r="CJ237" s="28"/>
      <c r="CK237" s="19"/>
      <c r="CL237" s="27"/>
      <c r="CM237" s="12"/>
      <c r="CN237" s="8"/>
      <c r="CO237" s="8"/>
      <c r="CP237" s="8"/>
      <c r="CQ237" s="8"/>
      <c r="CR237" s="8"/>
      <c r="CS237" s="8"/>
      <c r="CT237" s="8"/>
      <c r="CU237" s="8"/>
      <c r="CV237" s="8"/>
      <c r="CW237" s="8"/>
      <c r="CX237" s="8"/>
      <c r="CY237" s="8"/>
      <c r="CZ237" s="8"/>
      <c r="DA237" s="8"/>
      <c r="DB237" s="8"/>
      <c r="DC237" s="8"/>
      <c r="DD237" s="8"/>
      <c r="DE237" s="8"/>
      <c r="DF237" s="8"/>
      <c r="DG237" s="8"/>
      <c r="DH237" s="8"/>
      <c r="DI237" s="8"/>
      <c r="DJ237" s="8"/>
      <c r="DK237" s="8"/>
      <c r="DL237" s="8"/>
      <c r="DM237" s="8"/>
      <c r="DN237" s="8"/>
      <c r="DO237" s="8"/>
      <c r="DP237" s="8"/>
      <c r="DQ237" s="8"/>
      <c r="DR237" s="8"/>
      <c r="DS237" s="8"/>
      <c r="DT237" s="8"/>
      <c r="DU237" s="8"/>
      <c r="DV237" s="8"/>
      <c r="DW237" s="8"/>
      <c r="DX237" s="8"/>
      <c r="DY237" s="8"/>
      <c r="DZ237" s="8"/>
      <c r="EA237" s="8"/>
      <c r="EB237" s="8"/>
      <c r="EC237" s="8"/>
      <c r="ED237" s="8"/>
      <c r="EE237" s="8"/>
      <c r="EF237" s="8"/>
      <c r="EG237" s="8"/>
      <c r="EH237" s="8"/>
      <c r="EI237" s="8"/>
      <c r="EJ237" s="8"/>
      <c r="EK237" s="8"/>
      <c r="EL237" s="8"/>
      <c r="EM237" s="8"/>
      <c r="EN237" s="8"/>
      <c r="EO237" s="14"/>
      <c r="EP237" s="23"/>
      <c r="EQ237" s="19"/>
      <c r="ER237" s="28"/>
      <c r="ES237" s="28"/>
      <c r="ET237" s="28"/>
      <c r="EU237" s="28"/>
      <c r="EV237" s="28"/>
      <c r="EW237" s="28"/>
      <c r="EX237" s="28"/>
      <c r="EY237" s="28"/>
      <c r="EZ237" s="28"/>
      <c r="FA237" s="28"/>
      <c r="FB237" s="28"/>
      <c r="FC237" s="28"/>
      <c r="FD237" s="28"/>
      <c r="FE237" s="28"/>
      <c r="FF237" s="28"/>
      <c r="FG237" s="28"/>
      <c r="FH237" s="28"/>
      <c r="FI237" s="28"/>
      <c r="FJ237" s="28"/>
      <c r="FK237" s="28"/>
      <c r="FL237" s="28"/>
      <c r="FM237" s="28"/>
      <c r="FN237" s="28"/>
      <c r="FO237" s="28"/>
      <c r="FP237" s="28"/>
      <c r="FQ237" s="28"/>
      <c r="FR237" s="28"/>
      <c r="FS237" s="28"/>
      <c r="FT237" s="28"/>
      <c r="FU237" s="28"/>
      <c r="FV237" s="28"/>
      <c r="FW237" s="28"/>
      <c r="FX237" s="28"/>
      <c r="FY237" s="28"/>
      <c r="FZ237" s="28"/>
      <c r="GA237" s="28"/>
      <c r="GB237" s="28"/>
      <c r="GC237" s="28"/>
      <c r="GD237" s="28"/>
      <c r="GE237" s="28"/>
      <c r="GF237" s="28"/>
      <c r="GG237" s="28"/>
      <c r="GH237" s="28"/>
      <c r="GI237" s="28"/>
      <c r="GJ237" s="28"/>
      <c r="GK237" s="28"/>
      <c r="GL237" s="28"/>
      <c r="GM237" s="28"/>
      <c r="GN237" s="28"/>
      <c r="GO237" s="28"/>
      <c r="GP237" s="28"/>
      <c r="GQ237" s="28"/>
      <c r="GR237" s="28"/>
      <c r="GS237" s="28"/>
      <c r="GT237" s="28"/>
      <c r="GU237" s="10"/>
      <c r="GV237" s="17"/>
      <c r="GW237" s="8"/>
      <c r="GX237" s="8"/>
      <c r="GY237" s="8"/>
      <c r="GZ237" s="8"/>
      <c r="HA237" s="8"/>
      <c r="HB237" s="8"/>
      <c r="HC237" s="8"/>
      <c r="HD237" s="8"/>
      <c r="HE237" s="8"/>
      <c r="HF237" s="8"/>
      <c r="HG237" s="8"/>
      <c r="HH237" s="8"/>
      <c r="HI237" s="8"/>
      <c r="HJ237" s="8"/>
      <c r="HK237" s="8"/>
      <c r="HL237" s="8"/>
      <c r="HM237" s="8"/>
      <c r="HN237" s="8"/>
      <c r="HO237" s="8"/>
      <c r="HP237" s="8"/>
      <c r="HQ237" s="8"/>
      <c r="HR237" s="8"/>
      <c r="HS237" s="8"/>
      <c r="HT237" s="8"/>
      <c r="HU237" s="8"/>
      <c r="HV237" s="8"/>
      <c r="HW237" s="8"/>
      <c r="HX237" s="8"/>
      <c r="HY237" s="8"/>
      <c r="HZ237" s="8"/>
      <c r="IA237" s="8"/>
      <c r="IB237" s="8"/>
      <c r="IC237" s="8"/>
      <c r="ID237" s="8"/>
      <c r="IE237" s="8"/>
      <c r="IF237" s="8"/>
      <c r="IG237" s="8"/>
      <c r="IH237" s="8"/>
      <c r="II237" s="8"/>
      <c r="IJ237" s="8"/>
      <c r="IK237" s="8"/>
      <c r="IL237" s="8"/>
      <c r="IM237" s="8"/>
      <c r="IN237" s="8"/>
      <c r="IO237" s="8"/>
      <c r="IP237" s="8"/>
      <c r="IQ237" s="8"/>
      <c r="IR237" s="9"/>
      <c r="IS237" s="10"/>
      <c r="IT237" s="10"/>
      <c r="IU237" s="10"/>
      <c r="IV237" s="10"/>
      <c r="IW237" s="10"/>
      <c r="IX237" s="10"/>
      <c r="IY237" s="10"/>
      <c r="IZ237" s="10"/>
      <c r="JA237" s="10"/>
      <c r="JB237" s="10"/>
      <c r="JC237" s="10"/>
      <c r="JD237" s="10"/>
      <c r="JE237" s="10"/>
      <c r="JF237" s="10"/>
      <c r="JG237" s="10"/>
      <c r="JH237" s="10"/>
      <c r="JI237" s="10"/>
      <c r="JJ237" s="10"/>
      <c r="JK237" s="10"/>
      <c r="JL237" s="10"/>
      <c r="JM237" s="10"/>
      <c r="JN237" s="10"/>
      <c r="JO237" s="10"/>
      <c r="JP237" s="10"/>
      <c r="JQ237" s="10"/>
      <c r="JR237" s="10"/>
      <c r="JS237" s="10"/>
      <c r="JT237" s="10"/>
      <c r="JU237" s="10"/>
      <c r="JV237" s="10"/>
      <c r="JW237" s="10"/>
      <c r="JX237" s="10"/>
      <c r="JY237" s="10"/>
      <c r="JZ237" s="10"/>
      <c r="KA237" s="10"/>
      <c r="KB237" s="10"/>
      <c r="KC237" s="10"/>
      <c r="KD237" s="10"/>
      <c r="KE237" s="10"/>
      <c r="KF237" s="10"/>
      <c r="KG237" s="10"/>
      <c r="KH237" s="10"/>
      <c r="KI237" s="10"/>
      <c r="KJ237" s="10"/>
      <c r="KK237" s="10"/>
      <c r="KL237" s="10"/>
      <c r="KM237" s="10"/>
      <c r="KN237" s="10"/>
      <c r="KO237" s="10"/>
      <c r="KP237" s="10"/>
      <c r="KQ237" s="10"/>
      <c r="KR237" s="10"/>
      <c r="KS237" s="10"/>
      <c r="KT237" s="10"/>
      <c r="KU237" s="10"/>
      <c r="KV237" s="10"/>
      <c r="KW237" s="12"/>
      <c r="KX237" s="14"/>
      <c r="KY237" s="12"/>
      <c r="KZ237" s="12"/>
      <c r="LA237" s="12"/>
      <c r="LB237" s="12"/>
      <c r="LC237" s="12"/>
      <c r="LD237" s="12"/>
      <c r="LE237" s="12"/>
      <c r="LF237" s="12"/>
      <c r="LG237" s="12"/>
      <c r="LH237" s="12"/>
      <c r="LI237" s="12"/>
      <c r="LJ237" s="12"/>
      <c r="LK237" s="12"/>
      <c r="LL237" s="12"/>
      <c r="LM237" s="12"/>
      <c r="LN237" s="12"/>
      <c r="LO237" s="12"/>
      <c r="LP237" s="12"/>
      <c r="LQ237" s="12"/>
      <c r="LR237" s="12"/>
      <c r="LS237" s="12"/>
      <c r="LT237" s="12"/>
      <c r="LU237" s="12"/>
      <c r="LV237" s="12"/>
      <c r="LW237" s="12"/>
      <c r="LX237" s="12"/>
      <c r="LY237" s="12"/>
      <c r="LZ237" s="12"/>
      <c r="MA237" s="12"/>
      <c r="MB237" s="12"/>
      <c r="MC237" s="12"/>
      <c r="MD237" s="12"/>
      <c r="ME237" s="12"/>
      <c r="MF237" s="12"/>
      <c r="MG237" s="12"/>
      <c r="MH237" s="12"/>
      <c r="MI237" s="12"/>
      <c r="MJ237" s="12"/>
      <c r="MK237" s="12"/>
      <c r="ML237" s="12"/>
      <c r="MM237" s="12"/>
      <c r="MN237" s="12"/>
      <c r="MO237" s="12"/>
      <c r="MP237" s="12"/>
      <c r="MQ237" s="12"/>
      <c r="MR237" s="12"/>
      <c r="MS237" s="12"/>
      <c r="MT237" s="12"/>
      <c r="MU237" s="12"/>
      <c r="MV237" s="12"/>
      <c r="MW237" s="12"/>
      <c r="MX237" s="12"/>
      <c r="MY237" s="12"/>
      <c r="MZ237" s="18"/>
      <c r="NA237" s="23"/>
      <c r="NB237" s="10"/>
      <c r="NC237" s="10"/>
      <c r="ND237" s="10"/>
      <c r="NE237" s="10"/>
      <c r="NF237" s="10"/>
      <c r="NG237" s="10"/>
      <c r="NH237" s="10"/>
      <c r="NI237" s="10"/>
      <c r="NJ237" s="10"/>
      <c r="NK237" s="10"/>
      <c r="NL237" s="10"/>
      <c r="NM237" s="10"/>
      <c r="NN237" s="10"/>
      <c r="NO237" s="10"/>
      <c r="NP237" s="10"/>
      <c r="NQ237" s="10"/>
      <c r="NR237" s="10"/>
      <c r="NS237" s="10"/>
      <c r="NT237" s="10"/>
      <c r="NU237" s="10"/>
      <c r="NV237" s="10"/>
      <c r="NW237" s="10"/>
      <c r="NX237" s="10"/>
      <c r="NY237" s="10"/>
      <c r="NZ237" s="10"/>
      <c r="OA237" s="10"/>
      <c r="OB237" s="10"/>
      <c r="OC237" s="10"/>
      <c r="OD237" s="10"/>
      <c r="OE237" s="10"/>
      <c r="OF237" s="10"/>
      <c r="OG237" s="10"/>
      <c r="OH237" s="10"/>
      <c r="OI237" s="10"/>
      <c r="OJ237" s="10"/>
      <c r="OK237" s="10"/>
      <c r="OL237" s="10"/>
      <c r="OM237" s="10"/>
      <c r="ON237" s="10"/>
      <c r="OO237" s="10"/>
      <c r="OP237" s="10"/>
      <c r="OQ237" s="10"/>
      <c r="OR237" s="10"/>
      <c r="OS237" s="10"/>
      <c r="OT237" s="10"/>
      <c r="OU237" s="10"/>
      <c r="OV237" s="10"/>
      <c r="OW237" s="10"/>
      <c r="OX237" s="10"/>
      <c r="OY237" s="10"/>
      <c r="OZ237" s="19"/>
      <c r="PA237" s="22"/>
      <c r="PB237" s="13"/>
      <c r="PC237" s="12"/>
      <c r="PD237" s="12"/>
      <c r="PE237" s="12"/>
      <c r="PF237" s="12"/>
      <c r="PG237" s="12"/>
      <c r="PH237" s="12"/>
      <c r="PI237" s="12"/>
      <c r="PJ237" s="12"/>
      <c r="PK237" s="12"/>
      <c r="PL237" s="12"/>
      <c r="PM237" s="12"/>
      <c r="PN237" s="12"/>
      <c r="PO237" s="12"/>
      <c r="PP237" s="12"/>
      <c r="PQ237" s="12"/>
      <c r="PR237" s="12"/>
      <c r="PS237" s="12"/>
      <c r="PT237" s="12"/>
      <c r="PU237" s="12"/>
      <c r="PV237" s="12"/>
      <c r="PW237" s="12"/>
      <c r="PX237" s="12"/>
      <c r="PY237" s="12"/>
      <c r="PZ237" s="12"/>
      <c r="QA237" s="12"/>
      <c r="QB237" s="12"/>
      <c r="QC237" s="12"/>
      <c r="QD237" s="12"/>
      <c r="QE237" s="12"/>
      <c r="QF237" s="12"/>
      <c r="QG237" s="12"/>
      <c r="QH237" s="12"/>
      <c r="QI237" s="12"/>
      <c r="QJ237" s="12"/>
      <c r="QK237" s="12"/>
      <c r="QL237" s="12"/>
      <c r="QM237" s="12"/>
      <c r="QN237" s="12"/>
      <c r="QO237" s="12"/>
      <c r="QP237" s="12"/>
      <c r="QQ237" s="12"/>
      <c r="QR237" s="12"/>
      <c r="QS237" s="12"/>
      <c r="QT237" s="12"/>
      <c r="QU237" s="12"/>
      <c r="QV237" s="12"/>
      <c r="QW237" s="12"/>
      <c r="QX237" s="12"/>
      <c r="QY237" s="12"/>
      <c r="QZ237" s="12"/>
      <c r="RA237" s="12"/>
      <c r="RB237" s="12"/>
      <c r="RC237" s="12"/>
      <c r="RD237" s="12"/>
      <c r="RE237" s="12"/>
      <c r="RF237" s="23"/>
      <c r="RG237" s="10"/>
      <c r="RH237" s="10"/>
      <c r="RI237" s="10"/>
      <c r="RJ237" s="10"/>
      <c r="RK237" s="10"/>
      <c r="RL237" s="10"/>
      <c r="RM237" s="10"/>
      <c r="RN237" s="10"/>
      <c r="RO237" s="10"/>
      <c r="RP237" s="10"/>
      <c r="RQ237" s="10"/>
      <c r="RR237" s="10"/>
      <c r="RS237" s="10"/>
      <c r="RT237" s="10"/>
      <c r="RU237" s="10"/>
      <c r="RV237" s="10"/>
      <c r="RW237" s="10"/>
      <c r="RX237" s="10"/>
      <c r="RY237" s="10"/>
      <c r="RZ237" s="10"/>
      <c r="SA237" s="10"/>
      <c r="SB237" s="10"/>
      <c r="SC237" s="10"/>
      <c r="SD237" s="10"/>
      <c r="SE237" s="10"/>
      <c r="SF237" s="10"/>
      <c r="SG237" s="10"/>
      <c r="SH237" s="10"/>
      <c r="SI237" s="10"/>
      <c r="SJ237" s="10"/>
      <c r="SK237" s="10"/>
      <c r="SL237" s="10"/>
      <c r="SM237" s="10"/>
      <c r="SN237" s="10"/>
      <c r="SO237" s="10"/>
      <c r="SP237" s="10"/>
      <c r="SQ237" s="10"/>
      <c r="SR237" s="10"/>
      <c r="SS237" s="10"/>
      <c r="ST237" s="10"/>
      <c r="SU237" s="10"/>
      <c r="SV237" s="10"/>
      <c r="SW237" s="10"/>
      <c r="SX237" s="10"/>
      <c r="SY237" s="10"/>
      <c r="SZ237" s="10"/>
      <c r="TA237" s="10"/>
      <c r="TB237" s="10"/>
      <c r="TC237" s="10"/>
      <c r="TD237" s="10"/>
      <c r="TE237" s="10"/>
      <c r="TF237" s="10"/>
      <c r="TG237" s="10"/>
      <c r="TH237" s="10"/>
      <c r="TI237" s="10"/>
      <c r="TJ237" s="10"/>
      <c r="TK237" s="10"/>
      <c r="TL237" s="10"/>
      <c r="TM237" s="10"/>
      <c r="TN237" s="10"/>
      <c r="TO237" s="10"/>
      <c r="TP237" s="10"/>
      <c r="TQ237" s="10"/>
      <c r="TR237" s="10"/>
      <c r="TS237" s="8"/>
      <c r="TT237" s="8"/>
    </row>
    <row r="238" spans="1:540" ht="9.6" customHeight="1">
      <c r="A238" s="8"/>
      <c r="B238" s="8"/>
      <c r="C238" s="8"/>
      <c r="D238" s="8"/>
      <c r="E238" s="8"/>
      <c r="F238" s="8"/>
      <c r="G238" s="8"/>
      <c r="H238" s="8"/>
      <c r="I238" s="8"/>
      <c r="J238" s="8"/>
      <c r="K238" s="8"/>
      <c r="L238" s="8"/>
      <c r="M238" s="8"/>
      <c r="N238" s="8"/>
      <c r="O238" s="8"/>
      <c r="P238" s="8"/>
      <c r="Q238" s="8"/>
      <c r="R238" s="8"/>
      <c r="S238" s="8"/>
      <c r="T238" s="8"/>
      <c r="U238" s="8"/>
      <c r="V238" s="8"/>
      <c r="W238" s="8"/>
      <c r="X238" s="8"/>
      <c r="Y238" s="8"/>
      <c r="Z238" s="8"/>
      <c r="AA238" s="8"/>
      <c r="AB238" s="8"/>
      <c r="AC238" s="8"/>
      <c r="AD238" s="8"/>
      <c r="AE238" s="8"/>
      <c r="AF238" s="12"/>
      <c r="AG238" s="10"/>
      <c r="AH238" s="28"/>
      <c r="AI238" s="28"/>
      <c r="AJ238" s="28"/>
      <c r="AK238" s="28"/>
      <c r="AL238" s="28"/>
      <c r="AM238" s="28"/>
      <c r="AN238" s="28"/>
      <c r="AO238" s="28"/>
      <c r="AP238" s="28"/>
      <c r="AQ238" s="28"/>
      <c r="AR238" s="28"/>
      <c r="AS238" s="28"/>
      <c r="AT238" s="28"/>
      <c r="AU238" s="28"/>
      <c r="AV238" s="28"/>
      <c r="AW238" s="28"/>
      <c r="AX238" s="28"/>
      <c r="AY238" s="28"/>
      <c r="AZ238" s="28"/>
      <c r="BA238" s="28"/>
      <c r="BB238" s="28"/>
      <c r="BC238" s="28"/>
      <c r="BD238" s="28"/>
      <c r="BE238" s="28"/>
      <c r="BF238" s="28"/>
      <c r="BG238" s="28"/>
      <c r="BH238" s="28"/>
      <c r="BI238" s="28"/>
      <c r="BJ238" s="28"/>
      <c r="BK238" s="28"/>
      <c r="BL238" s="28"/>
      <c r="BM238" s="28"/>
      <c r="BN238" s="28"/>
      <c r="BO238" s="28"/>
      <c r="BP238" s="28"/>
      <c r="BQ238" s="28"/>
      <c r="BR238" s="28"/>
      <c r="BS238" s="28"/>
      <c r="BT238" s="28"/>
      <c r="BU238" s="28"/>
      <c r="BV238" s="28"/>
      <c r="BW238" s="28"/>
      <c r="BX238" s="28"/>
      <c r="BY238" s="28"/>
      <c r="BZ238" s="28"/>
      <c r="CA238" s="28"/>
      <c r="CB238" s="28"/>
      <c r="CC238" s="28"/>
      <c r="CD238" s="28"/>
      <c r="CE238" s="28"/>
      <c r="CF238" s="28"/>
      <c r="CG238" s="28"/>
      <c r="CH238" s="10"/>
      <c r="CI238" s="17"/>
      <c r="CJ238" s="23"/>
      <c r="CK238" s="13"/>
      <c r="CL238" s="8"/>
      <c r="CM238" s="8"/>
      <c r="CN238" s="8"/>
      <c r="CO238" s="8"/>
      <c r="CP238" s="8"/>
      <c r="CQ238" s="8"/>
      <c r="CR238" s="8"/>
      <c r="CS238" s="8"/>
      <c r="CT238" s="8"/>
      <c r="CU238" s="8"/>
      <c r="CV238" s="8"/>
      <c r="CW238" s="8"/>
      <c r="CX238" s="8"/>
      <c r="CY238" s="8"/>
      <c r="CZ238" s="8"/>
      <c r="DA238" s="8"/>
      <c r="DB238" s="8"/>
      <c r="DC238" s="8"/>
      <c r="DD238" s="8"/>
      <c r="DE238" s="8"/>
      <c r="DF238" s="8"/>
      <c r="DG238" s="8"/>
      <c r="DH238" s="8"/>
      <c r="DI238" s="8"/>
      <c r="DJ238" s="8"/>
      <c r="DK238" s="8"/>
      <c r="DL238" s="8"/>
      <c r="DM238" s="8"/>
      <c r="DN238" s="8"/>
      <c r="DO238" s="8"/>
      <c r="DP238" s="8"/>
      <c r="DQ238" s="8"/>
      <c r="DR238" s="8"/>
      <c r="DS238" s="8"/>
      <c r="DT238" s="8"/>
      <c r="DU238" s="8"/>
      <c r="DV238" s="8"/>
      <c r="DW238" s="8"/>
      <c r="DX238" s="8"/>
      <c r="DY238" s="8"/>
      <c r="DZ238" s="8"/>
      <c r="EA238" s="8"/>
      <c r="EB238" s="8"/>
      <c r="EC238" s="8"/>
      <c r="ED238" s="8"/>
      <c r="EE238" s="8"/>
      <c r="EF238" s="8"/>
      <c r="EG238" s="8"/>
      <c r="EH238" s="8"/>
      <c r="EI238" s="8"/>
      <c r="EJ238" s="8"/>
      <c r="EK238" s="8"/>
      <c r="EL238" s="8"/>
      <c r="EM238" s="8"/>
      <c r="EN238" s="8"/>
      <c r="EO238" s="8"/>
      <c r="EP238" s="8"/>
      <c r="EQ238" s="14"/>
      <c r="ER238" s="35"/>
      <c r="ES238" s="25"/>
      <c r="ET238" s="10"/>
      <c r="EU238" s="28"/>
      <c r="EV238" s="28"/>
      <c r="EW238" s="28"/>
      <c r="EX238" s="28"/>
      <c r="EY238" s="28"/>
      <c r="EZ238" s="28"/>
      <c r="FA238" s="28"/>
      <c r="FB238" s="28"/>
      <c r="FC238" s="28"/>
      <c r="FD238" s="28"/>
      <c r="FE238" s="28"/>
      <c r="FF238" s="28"/>
      <c r="FG238" s="28"/>
      <c r="FH238" s="28"/>
      <c r="FI238" s="28"/>
      <c r="FJ238" s="28"/>
      <c r="FK238" s="28"/>
      <c r="FL238" s="28"/>
      <c r="FM238" s="28"/>
      <c r="FN238" s="28"/>
      <c r="FO238" s="28"/>
      <c r="FP238" s="28"/>
      <c r="FQ238" s="28"/>
      <c r="FR238" s="28"/>
      <c r="FS238" s="28"/>
      <c r="FT238" s="28"/>
      <c r="FU238" s="28"/>
      <c r="FV238" s="28"/>
      <c r="FW238" s="28"/>
      <c r="FX238" s="28"/>
      <c r="FY238" s="28"/>
      <c r="FZ238" s="28"/>
      <c r="GA238" s="28"/>
      <c r="GB238" s="28"/>
      <c r="GC238" s="28"/>
      <c r="GD238" s="28"/>
      <c r="GE238" s="28"/>
      <c r="GF238" s="28"/>
      <c r="GG238" s="28"/>
      <c r="GH238" s="28"/>
      <c r="GI238" s="28"/>
      <c r="GJ238" s="28"/>
      <c r="GK238" s="28"/>
      <c r="GL238" s="28"/>
      <c r="GM238" s="28"/>
      <c r="GN238" s="28"/>
      <c r="GO238" s="28"/>
      <c r="GP238" s="28"/>
      <c r="GQ238" s="28"/>
      <c r="GR238" s="28"/>
      <c r="GS238" s="28"/>
      <c r="GT238" s="28"/>
      <c r="GU238" s="28"/>
      <c r="GV238" s="35"/>
      <c r="GW238" s="8"/>
      <c r="GX238" s="8"/>
      <c r="GY238" s="8"/>
      <c r="GZ238" s="8"/>
      <c r="HA238" s="8"/>
      <c r="HB238" s="8"/>
      <c r="HC238" s="8"/>
      <c r="HD238" s="8"/>
      <c r="HE238" s="8"/>
      <c r="HF238" s="8"/>
      <c r="HG238" s="8"/>
      <c r="HH238" s="8"/>
      <c r="HI238" s="8"/>
      <c r="HJ238" s="8"/>
      <c r="HK238" s="8"/>
      <c r="HL238" s="8"/>
      <c r="HM238" s="8"/>
      <c r="HN238" s="8"/>
      <c r="HO238" s="8"/>
      <c r="HP238" s="8"/>
      <c r="HQ238" s="8"/>
      <c r="HR238" s="8"/>
      <c r="HS238" s="8"/>
      <c r="HT238" s="8"/>
      <c r="HU238" s="8"/>
      <c r="HV238" s="8"/>
      <c r="HW238" s="8"/>
      <c r="HX238" s="8"/>
      <c r="HY238" s="8"/>
      <c r="HZ238" s="8"/>
      <c r="IA238" s="8"/>
      <c r="IB238" s="8"/>
      <c r="IC238" s="8"/>
      <c r="ID238" s="8"/>
      <c r="IE238" s="8"/>
      <c r="IF238" s="8"/>
      <c r="IG238" s="8"/>
      <c r="IH238" s="8"/>
      <c r="II238" s="8"/>
      <c r="IJ238" s="8"/>
      <c r="IK238" s="8"/>
      <c r="IL238" s="8"/>
      <c r="IM238" s="8"/>
      <c r="IN238" s="8"/>
      <c r="IO238" s="8"/>
      <c r="IP238" s="8"/>
      <c r="IQ238" s="8"/>
      <c r="IR238" s="9"/>
      <c r="IS238" s="10"/>
      <c r="IT238" s="10"/>
      <c r="IU238" s="10"/>
      <c r="IV238" s="10"/>
      <c r="IW238" s="10"/>
      <c r="IX238" s="10"/>
      <c r="IY238" s="10"/>
      <c r="IZ238" s="10"/>
      <c r="JA238" s="10"/>
      <c r="JB238" s="10"/>
      <c r="JC238" s="10"/>
      <c r="JD238" s="10"/>
      <c r="JE238" s="10"/>
      <c r="JF238" s="10"/>
      <c r="JG238" s="10"/>
      <c r="JH238" s="10"/>
      <c r="JI238" s="10"/>
      <c r="JJ238" s="10"/>
      <c r="JK238" s="10"/>
      <c r="JL238" s="10"/>
      <c r="JM238" s="10"/>
      <c r="JN238" s="10"/>
      <c r="JO238" s="10"/>
      <c r="JP238" s="10"/>
      <c r="JQ238" s="10"/>
      <c r="JR238" s="10"/>
      <c r="JS238" s="10"/>
      <c r="JT238" s="10"/>
      <c r="JU238" s="10"/>
      <c r="JV238" s="10"/>
      <c r="JW238" s="10"/>
      <c r="JX238" s="10"/>
      <c r="JY238" s="10"/>
      <c r="JZ238" s="10"/>
      <c r="KA238" s="10"/>
      <c r="KB238" s="10"/>
      <c r="KC238" s="10"/>
      <c r="KD238" s="10"/>
      <c r="KE238" s="10"/>
      <c r="KF238" s="10"/>
      <c r="KG238" s="10"/>
      <c r="KH238" s="10"/>
      <c r="KI238" s="10"/>
      <c r="KJ238" s="10"/>
      <c r="KK238" s="10"/>
      <c r="KL238" s="10"/>
      <c r="KM238" s="10"/>
      <c r="KN238" s="10"/>
      <c r="KO238" s="10"/>
      <c r="KP238" s="10"/>
      <c r="KQ238" s="10"/>
      <c r="KR238" s="10"/>
      <c r="KS238" s="10"/>
      <c r="KT238" s="10"/>
      <c r="KU238" s="10"/>
      <c r="KV238" s="27"/>
      <c r="KW238" s="14"/>
      <c r="KX238" s="12"/>
      <c r="KY238" s="12"/>
      <c r="KZ238" s="12"/>
      <c r="LA238" s="12"/>
      <c r="LB238" s="12"/>
      <c r="LC238" s="12"/>
      <c r="LD238" s="12"/>
      <c r="LE238" s="12"/>
      <c r="LF238" s="12"/>
      <c r="LG238" s="12"/>
      <c r="LH238" s="12"/>
      <c r="LI238" s="12"/>
      <c r="LJ238" s="12"/>
      <c r="LK238" s="12"/>
      <c r="LL238" s="12"/>
      <c r="LM238" s="12"/>
      <c r="LN238" s="12"/>
      <c r="LO238" s="12"/>
      <c r="LP238" s="12"/>
      <c r="LQ238" s="12"/>
      <c r="LR238" s="12"/>
      <c r="LS238" s="12"/>
      <c r="LT238" s="12"/>
      <c r="LU238" s="12"/>
      <c r="LV238" s="12"/>
      <c r="LW238" s="12"/>
      <c r="LX238" s="12"/>
      <c r="LY238" s="12"/>
      <c r="LZ238" s="12"/>
      <c r="MA238" s="12"/>
      <c r="MB238" s="12"/>
      <c r="MC238" s="12"/>
      <c r="MD238" s="12"/>
      <c r="ME238" s="12"/>
      <c r="MF238" s="12"/>
      <c r="MG238" s="12"/>
      <c r="MH238" s="12"/>
      <c r="MI238" s="12"/>
      <c r="MJ238" s="12"/>
      <c r="MK238" s="12"/>
      <c r="ML238" s="12"/>
      <c r="MM238" s="12"/>
      <c r="MN238" s="12"/>
      <c r="MO238" s="12"/>
      <c r="MP238" s="12"/>
      <c r="MQ238" s="12"/>
      <c r="MR238" s="12"/>
      <c r="MS238" s="12"/>
      <c r="MT238" s="12"/>
      <c r="MU238" s="12"/>
      <c r="MV238" s="12"/>
      <c r="MW238" s="14"/>
      <c r="MX238" s="18"/>
      <c r="MY238" s="9"/>
      <c r="MZ238" s="10"/>
      <c r="NA238" s="10"/>
      <c r="NB238" s="10"/>
      <c r="NC238" s="10"/>
      <c r="ND238" s="10"/>
      <c r="NE238" s="10"/>
      <c r="NF238" s="10"/>
      <c r="NG238" s="10"/>
      <c r="NH238" s="10"/>
      <c r="NI238" s="10"/>
      <c r="NJ238" s="10"/>
      <c r="NK238" s="10"/>
      <c r="NL238" s="10"/>
      <c r="NM238" s="10"/>
      <c r="NN238" s="10"/>
      <c r="NO238" s="10"/>
      <c r="NP238" s="10"/>
      <c r="NQ238" s="10"/>
      <c r="NR238" s="10"/>
      <c r="NS238" s="10"/>
      <c r="NT238" s="10"/>
      <c r="NU238" s="10"/>
      <c r="NV238" s="10"/>
      <c r="NW238" s="10"/>
      <c r="NX238" s="10"/>
      <c r="NY238" s="10"/>
      <c r="NZ238" s="10"/>
      <c r="OA238" s="10"/>
      <c r="OB238" s="10"/>
      <c r="OC238" s="10"/>
      <c r="OD238" s="10"/>
      <c r="OE238" s="10"/>
      <c r="OF238" s="10"/>
      <c r="OG238" s="10"/>
      <c r="OH238" s="10"/>
      <c r="OI238" s="10"/>
      <c r="OJ238" s="10"/>
      <c r="OK238" s="10"/>
      <c r="OL238" s="10"/>
      <c r="OM238" s="10"/>
      <c r="ON238" s="10"/>
      <c r="OO238" s="10"/>
      <c r="OP238" s="10"/>
      <c r="OQ238" s="10"/>
      <c r="OR238" s="10"/>
      <c r="OS238" s="10"/>
      <c r="OT238" s="10"/>
      <c r="OU238" s="10"/>
      <c r="OV238" s="10"/>
      <c r="OW238" s="10"/>
      <c r="OX238" s="10"/>
      <c r="OY238" s="10"/>
      <c r="OZ238" s="10"/>
      <c r="PA238" s="10"/>
      <c r="PB238" s="10"/>
      <c r="PC238" s="23"/>
      <c r="PD238" s="13"/>
      <c r="PE238" s="14"/>
      <c r="PF238" s="12"/>
      <c r="PG238" s="12"/>
      <c r="PH238" s="12"/>
      <c r="PI238" s="12"/>
      <c r="PJ238" s="12"/>
      <c r="PK238" s="12"/>
      <c r="PL238" s="12"/>
      <c r="PM238" s="12"/>
      <c r="PN238" s="12"/>
      <c r="PO238" s="12"/>
      <c r="PP238" s="12"/>
      <c r="PQ238" s="12"/>
      <c r="PR238" s="12"/>
      <c r="PS238" s="12"/>
      <c r="PT238" s="12"/>
      <c r="PU238" s="12"/>
      <c r="PV238" s="12"/>
      <c r="PW238" s="12"/>
      <c r="PX238" s="12"/>
      <c r="PY238" s="12"/>
      <c r="PZ238" s="12"/>
      <c r="QA238" s="12"/>
      <c r="QB238" s="12"/>
      <c r="QC238" s="12"/>
      <c r="QD238" s="12"/>
      <c r="QE238" s="12"/>
      <c r="QF238" s="12"/>
      <c r="QG238" s="12"/>
      <c r="QH238" s="12"/>
      <c r="QI238" s="12"/>
      <c r="QJ238" s="12"/>
      <c r="QK238" s="12"/>
      <c r="QL238" s="12"/>
      <c r="QM238" s="12"/>
      <c r="QN238" s="12"/>
      <c r="QO238" s="12"/>
      <c r="QP238" s="12"/>
      <c r="QQ238" s="12"/>
      <c r="QR238" s="12"/>
      <c r="QS238" s="12"/>
      <c r="QT238" s="12"/>
      <c r="QU238" s="12"/>
      <c r="QV238" s="12"/>
      <c r="QW238" s="12"/>
      <c r="QX238" s="12"/>
      <c r="QY238" s="12"/>
      <c r="QZ238" s="12"/>
      <c r="RA238" s="12"/>
      <c r="RB238" s="12"/>
      <c r="RC238" s="12"/>
      <c r="RD238" s="12"/>
      <c r="RE238" s="12"/>
      <c r="RF238" s="17"/>
      <c r="RG238" s="10"/>
      <c r="RH238" s="10"/>
      <c r="RI238" s="10"/>
      <c r="RJ238" s="10"/>
      <c r="RK238" s="10"/>
      <c r="RL238" s="10"/>
      <c r="RM238" s="10"/>
      <c r="RN238" s="10"/>
      <c r="RO238" s="10"/>
      <c r="RP238" s="10"/>
      <c r="RQ238" s="10"/>
      <c r="RR238" s="10"/>
      <c r="RS238" s="10"/>
      <c r="RT238" s="10"/>
      <c r="RU238" s="10"/>
      <c r="RV238" s="10"/>
      <c r="RW238" s="10"/>
      <c r="RX238" s="10"/>
      <c r="RY238" s="10"/>
      <c r="RZ238" s="10"/>
      <c r="SA238" s="10"/>
      <c r="SB238" s="10"/>
      <c r="SC238" s="10"/>
      <c r="SD238" s="10"/>
      <c r="SE238" s="10"/>
      <c r="SF238" s="10"/>
      <c r="SG238" s="10"/>
      <c r="SH238" s="10"/>
      <c r="SI238" s="10"/>
      <c r="SJ238" s="10"/>
      <c r="SK238" s="10"/>
      <c r="SL238" s="10"/>
      <c r="SM238" s="10"/>
      <c r="SN238" s="10"/>
      <c r="SO238" s="10"/>
      <c r="SP238" s="10"/>
      <c r="SQ238" s="10"/>
      <c r="SR238" s="10"/>
      <c r="SS238" s="10"/>
      <c r="ST238" s="10"/>
      <c r="SU238" s="10"/>
      <c r="SV238" s="10"/>
      <c r="SW238" s="10"/>
      <c r="SX238" s="10"/>
      <c r="SY238" s="10"/>
      <c r="SZ238" s="10"/>
      <c r="TA238" s="10"/>
      <c r="TB238" s="10"/>
      <c r="TC238" s="10"/>
      <c r="TD238" s="10"/>
      <c r="TE238" s="10"/>
      <c r="TF238" s="10"/>
      <c r="TG238" s="10"/>
      <c r="TH238" s="10"/>
      <c r="TI238" s="10"/>
      <c r="TJ238" s="10"/>
      <c r="TK238" s="10"/>
      <c r="TL238" s="10"/>
      <c r="TM238" s="10"/>
      <c r="TN238" s="10"/>
      <c r="TO238" s="10"/>
      <c r="TP238" s="10"/>
      <c r="TQ238" s="10"/>
      <c r="TR238" s="10"/>
      <c r="TS238" s="8"/>
      <c r="TT238" s="8"/>
    </row>
    <row r="239" spans="1:540" ht="9.6" customHeight="1">
      <c r="A239" s="8"/>
      <c r="B239" s="8"/>
      <c r="C239" s="8"/>
      <c r="D239" s="8"/>
      <c r="E239" s="8"/>
      <c r="F239" s="8"/>
      <c r="G239" s="8"/>
      <c r="H239" s="8"/>
      <c r="I239" s="8"/>
      <c r="J239" s="8"/>
      <c r="K239" s="8"/>
      <c r="L239" s="8"/>
      <c r="M239" s="8"/>
      <c r="N239" s="8"/>
      <c r="O239" s="8"/>
      <c r="P239" s="8"/>
      <c r="Q239" s="8"/>
      <c r="R239" s="8"/>
      <c r="S239" s="8"/>
      <c r="T239" s="8"/>
      <c r="U239" s="8"/>
      <c r="V239" s="8"/>
      <c r="W239" s="8"/>
      <c r="X239" s="8"/>
      <c r="Y239" s="8"/>
      <c r="Z239" s="8"/>
      <c r="AA239" s="8"/>
      <c r="AB239" s="8"/>
      <c r="AC239" s="8"/>
      <c r="AD239" s="8"/>
      <c r="AE239" s="8"/>
      <c r="AF239" s="58"/>
      <c r="AG239" s="10"/>
      <c r="AH239" s="28"/>
      <c r="AI239" s="28"/>
      <c r="AJ239" s="28"/>
      <c r="AK239" s="28"/>
      <c r="AL239" s="28"/>
      <c r="AM239" s="28"/>
      <c r="AN239" s="28"/>
      <c r="AO239" s="28"/>
      <c r="AP239" s="28"/>
      <c r="AQ239" s="28"/>
      <c r="AR239" s="28"/>
      <c r="AS239" s="28"/>
      <c r="AT239" s="28"/>
      <c r="AU239" s="28"/>
      <c r="AV239" s="28"/>
      <c r="AW239" s="28"/>
      <c r="AX239" s="28"/>
      <c r="AY239" s="28"/>
      <c r="AZ239" s="28"/>
      <c r="BA239" s="28"/>
      <c r="BB239" s="28"/>
      <c r="BC239" s="28"/>
      <c r="BD239" s="28"/>
      <c r="BE239" s="28"/>
      <c r="BF239" s="28"/>
      <c r="BG239" s="28"/>
      <c r="BH239" s="28"/>
      <c r="BI239" s="28"/>
      <c r="BJ239" s="28"/>
      <c r="BK239" s="28"/>
      <c r="BL239" s="28"/>
      <c r="BM239" s="28"/>
      <c r="BN239" s="28"/>
      <c r="BO239" s="28"/>
      <c r="BP239" s="28"/>
      <c r="BQ239" s="28"/>
      <c r="BR239" s="28"/>
      <c r="BS239" s="28"/>
      <c r="BT239" s="28"/>
      <c r="BU239" s="28"/>
      <c r="BV239" s="28"/>
      <c r="BW239" s="28"/>
      <c r="BX239" s="28"/>
      <c r="BY239" s="28"/>
      <c r="BZ239" s="28"/>
      <c r="CA239" s="28"/>
      <c r="CB239" s="28"/>
      <c r="CC239" s="28"/>
      <c r="CD239" s="28"/>
      <c r="CE239" s="28"/>
      <c r="CF239" s="10"/>
      <c r="CG239" s="32"/>
      <c r="CH239" s="18"/>
      <c r="CI239" s="12"/>
      <c r="CJ239" s="8"/>
      <c r="CK239" s="8"/>
      <c r="CL239" s="8"/>
      <c r="CM239" s="8"/>
      <c r="CN239" s="8"/>
      <c r="CO239" s="8"/>
      <c r="CP239" s="8"/>
      <c r="CQ239" s="8"/>
      <c r="CR239" s="8"/>
      <c r="CS239" s="8"/>
      <c r="CT239" s="8"/>
      <c r="CU239" s="8"/>
      <c r="CV239" s="8"/>
      <c r="CW239" s="8"/>
      <c r="CX239" s="8"/>
      <c r="CY239" s="8"/>
      <c r="CZ239" s="8"/>
      <c r="DA239" s="8"/>
      <c r="DB239" s="8"/>
      <c r="DC239" s="8"/>
      <c r="DD239" s="8"/>
      <c r="DE239" s="8"/>
      <c r="DF239" s="8"/>
      <c r="DG239" s="8"/>
      <c r="DH239" s="8"/>
      <c r="DI239" s="8"/>
      <c r="DJ239" s="8"/>
      <c r="DK239" s="8"/>
      <c r="DL239" s="8"/>
      <c r="DM239" s="8"/>
      <c r="DN239" s="8"/>
      <c r="DO239" s="8"/>
      <c r="DP239" s="8"/>
      <c r="DQ239" s="8"/>
      <c r="DR239" s="8"/>
      <c r="DS239" s="8"/>
      <c r="DT239" s="8"/>
      <c r="DU239" s="8"/>
      <c r="DV239" s="8"/>
      <c r="DW239" s="8"/>
      <c r="DX239" s="8"/>
      <c r="DY239" s="8"/>
      <c r="DZ239" s="8"/>
      <c r="EA239" s="8"/>
      <c r="EB239" s="8"/>
      <c r="EC239" s="8"/>
      <c r="ED239" s="8"/>
      <c r="EE239" s="8"/>
      <c r="EF239" s="8"/>
      <c r="EG239" s="8"/>
      <c r="EH239" s="8"/>
      <c r="EI239" s="8"/>
      <c r="EJ239" s="8"/>
      <c r="EK239" s="8"/>
      <c r="EL239" s="8"/>
      <c r="EM239" s="8"/>
      <c r="EN239" s="8"/>
      <c r="EO239" s="8"/>
      <c r="EP239" s="8"/>
      <c r="EQ239" s="8"/>
      <c r="ER239" s="8"/>
      <c r="ES239" s="12"/>
      <c r="ET239" s="39"/>
      <c r="EU239" s="9"/>
      <c r="EV239" s="28"/>
      <c r="EW239" s="10"/>
      <c r="EX239" s="28"/>
      <c r="EY239" s="28"/>
      <c r="EZ239" s="28"/>
      <c r="FA239" s="28"/>
      <c r="FB239" s="28"/>
      <c r="FC239" s="28"/>
      <c r="FD239" s="28"/>
      <c r="FE239" s="28"/>
      <c r="FF239" s="28"/>
      <c r="FG239" s="28"/>
      <c r="FH239" s="28"/>
      <c r="FI239" s="28"/>
      <c r="FJ239" s="28"/>
      <c r="FK239" s="28"/>
      <c r="FL239" s="28"/>
      <c r="FM239" s="28"/>
      <c r="FN239" s="28"/>
      <c r="FO239" s="28"/>
      <c r="FP239" s="28"/>
      <c r="FQ239" s="28"/>
      <c r="FR239" s="28"/>
      <c r="FS239" s="28"/>
      <c r="FT239" s="28"/>
      <c r="FU239" s="28"/>
      <c r="FV239" s="28"/>
      <c r="FW239" s="28"/>
      <c r="FX239" s="28"/>
      <c r="FY239" s="28"/>
      <c r="FZ239" s="28"/>
      <c r="GA239" s="28"/>
      <c r="GB239" s="28"/>
      <c r="GC239" s="28"/>
      <c r="GD239" s="28"/>
      <c r="GE239" s="28"/>
      <c r="GF239" s="28"/>
      <c r="GG239" s="28"/>
      <c r="GH239" s="28"/>
      <c r="GI239" s="28"/>
      <c r="GJ239" s="28"/>
      <c r="GK239" s="28"/>
      <c r="GL239" s="28"/>
      <c r="GM239" s="28"/>
      <c r="GN239" s="28"/>
      <c r="GO239" s="28"/>
      <c r="GP239" s="28"/>
      <c r="GQ239" s="28"/>
      <c r="GR239" s="28"/>
      <c r="GS239" s="28"/>
      <c r="GT239" s="28"/>
      <c r="GU239" s="75"/>
      <c r="GV239" s="12"/>
      <c r="GW239" s="8"/>
      <c r="GX239" s="8"/>
      <c r="GY239" s="8"/>
      <c r="GZ239" s="8"/>
      <c r="HA239" s="8"/>
      <c r="HB239" s="8"/>
      <c r="HC239" s="8"/>
      <c r="HD239" s="8"/>
      <c r="HE239" s="8"/>
      <c r="HF239" s="8"/>
      <c r="HG239" s="8"/>
      <c r="HH239" s="8"/>
      <c r="HI239" s="8"/>
      <c r="HJ239" s="8"/>
      <c r="HK239" s="8"/>
      <c r="HL239" s="8"/>
      <c r="HM239" s="8"/>
      <c r="HN239" s="8"/>
      <c r="HO239" s="8"/>
      <c r="HP239" s="8"/>
      <c r="HQ239" s="8"/>
      <c r="HR239" s="8"/>
      <c r="HS239" s="8"/>
      <c r="HT239" s="8"/>
      <c r="HU239" s="8"/>
      <c r="HV239" s="8"/>
      <c r="HW239" s="8"/>
      <c r="HX239" s="8"/>
      <c r="HY239" s="8"/>
      <c r="HZ239" s="8"/>
      <c r="IA239" s="8"/>
      <c r="IB239" s="8"/>
      <c r="IC239" s="8"/>
      <c r="ID239" s="8"/>
      <c r="IE239" s="8"/>
      <c r="IF239" s="8"/>
      <c r="IG239" s="8"/>
      <c r="IH239" s="8"/>
      <c r="II239" s="8"/>
      <c r="IJ239" s="8"/>
      <c r="IK239" s="8"/>
      <c r="IL239" s="8"/>
      <c r="IM239" s="8"/>
      <c r="IN239" s="8"/>
      <c r="IO239" s="8"/>
      <c r="IP239" s="8"/>
      <c r="IQ239" s="8"/>
      <c r="IR239" s="9"/>
      <c r="IS239" s="10"/>
      <c r="IT239" s="10"/>
      <c r="IU239" s="10"/>
      <c r="IV239" s="10"/>
      <c r="IW239" s="10"/>
      <c r="IX239" s="10"/>
      <c r="IY239" s="10"/>
      <c r="IZ239" s="10"/>
      <c r="JA239" s="10"/>
      <c r="JB239" s="10"/>
      <c r="JC239" s="10"/>
      <c r="JD239" s="10"/>
      <c r="JE239" s="10"/>
      <c r="JF239" s="10"/>
      <c r="JG239" s="10"/>
      <c r="JH239" s="10"/>
      <c r="JI239" s="10"/>
      <c r="JJ239" s="10"/>
      <c r="JK239" s="10"/>
      <c r="JL239" s="10"/>
      <c r="JM239" s="10"/>
      <c r="JN239" s="10"/>
      <c r="JO239" s="10"/>
      <c r="JP239" s="10"/>
      <c r="JQ239" s="10"/>
      <c r="JR239" s="10"/>
      <c r="JS239" s="10"/>
      <c r="JT239" s="10"/>
      <c r="JU239" s="10"/>
      <c r="JV239" s="10"/>
      <c r="JW239" s="10"/>
      <c r="JX239" s="10"/>
      <c r="JY239" s="10"/>
      <c r="JZ239" s="10"/>
      <c r="KA239" s="10"/>
      <c r="KB239" s="10"/>
      <c r="KC239" s="10"/>
      <c r="KD239" s="10"/>
      <c r="KE239" s="10"/>
      <c r="KF239" s="10"/>
      <c r="KG239" s="10"/>
      <c r="KH239" s="10"/>
      <c r="KI239" s="10"/>
      <c r="KJ239" s="10"/>
      <c r="KK239" s="10"/>
      <c r="KL239" s="10"/>
      <c r="KM239" s="10"/>
      <c r="KN239" s="10"/>
      <c r="KO239" s="10"/>
      <c r="KP239" s="10"/>
      <c r="KQ239" s="10"/>
      <c r="KR239" s="10"/>
      <c r="KS239" s="10"/>
      <c r="KT239" s="10"/>
      <c r="KU239" s="10"/>
      <c r="KV239" s="18"/>
      <c r="KW239" s="12"/>
      <c r="KX239" s="12"/>
      <c r="KY239" s="12"/>
      <c r="KZ239" s="12"/>
      <c r="LA239" s="12"/>
      <c r="LB239" s="12"/>
      <c r="LC239" s="12"/>
      <c r="LD239" s="12"/>
      <c r="LE239" s="12"/>
      <c r="LF239" s="12"/>
      <c r="LG239" s="12"/>
      <c r="LH239" s="12"/>
      <c r="LI239" s="12"/>
      <c r="LJ239" s="12"/>
      <c r="LK239" s="12"/>
      <c r="LL239" s="12"/>
      <c r="LM239" s="12"/>
      <c r="LN239" s="12"/>
      <c r="LO239" s="12"/>
      <c r="LP239" s="12"/>
      <c r="LQ239" s="12"/>
      <c r="LR239" s="12"/>
      <c r="LS239" s="12"/>
      <c r="LT239" s="12"/>
      <c r="LU239" s="12"/>
      <c r="LV239" s="12"/>
      <c r="LW239" s="12"/>
      <c r="LX239" s="12"/>
      <c r="LY239" s="12"/>
      <c r="LZ239" s="12"/>
      <c r="MA239" s="12"/>
      <c r="MB239" s="12"/>
      <c r="MC239" s="12"/>
      <c r="MD239" s="12"/>
      <c r="ME239" s="12"/>
      <c r="MF239" s="12"/>
      <c r="MG239" s="12"/>
      <c r="MH239" s="12"/>
      <c r="MI239" s="12"/>
      <c r="MJ239" s="12"/>
      <c r="MK239" s="12"/>
      <c r="ML239" s="12"/>
      <c r="MM239" s="12"/>
      <c r="MN239" s="12"/>
      <c r="MO239" s="12"/>
      <c r="MP239" s="12"/>
      <c r="MQ239" s="12"/>
      <c r="MR239" s="12"/>
      <c r="MS239" s="12"/>
      <c r="MT239" s="12"/>
      <c r="MU239" s="14"/>
      <c r="MV239" s="18"/>
      <c r="MW239" s="9"/>
      <c r="MX239" s="10"/>
      <c r="MY239" s="10"/>
      <c r="MZ239" s="10"/>
      <c r="NA239" s="10"/>
      <c r="NB239" s="10"/>
      <c r="NC239" s="10"/>
      <c r="ND239" s="10"/>
      <c r="NE239" s="10"/>
      <c r="NF239" s="10"/>
      <c r="NG239" s="10"/>
      <c r="NH239" s="10"/>
      <c r="NI239" s="10"/>
      <c r="NJ239" s="10"/>
      <c r="NK239" s="10"/>
      <c r="NL239" s="10"/>
      <c r="NM239" s="10"/>
      <c r="NN239" s="10"/>
      <c r="NO239" s="10"/>
      <c r="NP239" s="10"/>
      <c r="NQ239" s="10"/>
      <c r="NR239" s="10"/>
      <c r="NS239" s="10"/>
      <c r="NT239" s="10"/>
      <c r="NU239" s="10"/>
      <c r="NV239" s="10"/>
      <c r="NW239" s="10"/>
      <c r="NX239" s="10"/>
      <c r="NY239" s="10"/>
      <c r="NZ239" s="10"/>
      <c r="OA239" s="10"/>
      <c r="OB239" s="10"/>
      <c r="OC239" s="10"/>
      <c r="OD239" s="10"/>
      <c r="OE239" s="10"/>
      <c r="OF239" s="10"/>
      <c r="OG239" s="10"/>
      <c r="OH239" s="10"/>
      <c r="OI239" s="10"/>
      <c r="OJ239" s="10"/>
      <c r="OK239" s="10"/>
      <c r="OL239" s="10"/>
      <c r="OM239" s="10"/>
      <c r="ON239" s="10"/>
      <c r="OO239" s="10"/>
      <c r="OP239" s="10"/>
      <c r="OQ239" s="10"/>
      <c r="OR239" s="10"/>
      <c r="OS239" s="10"/>
      <c r="OT239" s="10"/>
      <c r="OU239" s="10"/>
      <c r="OV239" s="10"/>
      <c r="OW239" s="10"/>
      <c r="OX239" s="10"/>
      <c r="OY239" s="10"/>
      <c r="OZ239" s="10"/>
      <c r="PA239" s="10"/>
      <c r="PB239" s="10"/>
      <c r="PC239" s="10"/>
      <c r="PD239" s="19"/>
      <c r="PE239" s="9"/>
      <c r="PF239" s="18"/>
      <c r="PG239" s="12"/>
      <c r="PH239" s="12"/>
      <c r="PI239" s="12"/>
      <c r="PJ239" s="12"/>
      <c r="PK239" s="12"/>
      <c r="PL239" s="12"/>
      <c r="PM239" s="12"/>
      <c r="PN239" s="12"/>
      <c r="PO239" s="12"/>
      <c r="PP239" s="12"/>
      <c r="PQ239" s="12"/>
      <c r="PR239" s="12"/>
      <c r="PS239" s="12"/>
      <c r="PT239" s="12"/>
      <c r="PU239" s="12"/>
      <c r="PV239" s="12"/>
      <c r="PW239" s="12"/>
      <c r="PX239" s="12"/>
      <c r="PY239" s="12"/>
      <c r="PZ239" s="12"/>
      <c r="QA239" s="12"/>
      <c r="QB239" s="12"/>
      <c r="QC239" s="12"/>
      <c r="QD239" s="12"/>
      <c r="QE239" s="12"/>
      <c r="QF239" s="12"/>
      <c r="QG239" s="12"/>
      <c r="QH239" s="12"/>
      <c r="QI239" s="12"/>
      <c r="QJ239" s="12"/>
      <c r="QK239" s="12"/>
      <c r="QL239" s="12"/>
      <c r="QM239" s="12"/>
      <c r="QN239" s="12"/>
      <c r="QO239" s="12"/>
      <c r="QP239" s="12"/>
      <c r="QQ239" s="12"/>
      <c r="QR239" s="12"/>
      <c r="QS239" s="12"/>
      <c r="QT239" s="12"/>
      <c r="QU239" s="12"/>
      <c r="QV239" s="12"/>
      <c r="QW239" s="12"/>
      <c r="QX239" s="12"/>
      <c r="QY239" s="12"/>
      <c r="QZ239" s="12"/>
      <c r="RA239" s="12"/>
      <c r="RB239" s="12"/>
      <c r="RC239" s="12"/>
      <c r="RD239" s="12"/>
      <c r="RE239" s="18"/>
      <c r="RF239" s="10"/>
      <c r="RG239" s="10"/>
      <c r="RH239" s="10"/>
      <c r="RI239" s="10"/>
      <c r="RJ239" s="10"/>
      <c r="RK239" s="10"/>
      <c r="RL239" s="10"/>
      <c r="RM239" s="10"/>
      <c r="RN239" s="10"/>
      <c r="RO239" s="10"/>
      <c r="RP239" s="10"/>
      <c r="RQ239" s="10"/>
      <c r="RR239" s="10"/>
      <c r="RS239" s="10"/>
      <c r="RT239" s="10"/>
      <c r="RU239" s="10"/>
      <c r="RV239" s="10"/>
      <c r="RW239" s="10"/>
      <c r="RX239" s="10"/>
      <c r="RY239" s="10"/>
      <c r="RZ239" s="10"/>
      <c r="SA239" s="10"/>
      <c r="SB239" s="10"/>
      <c r="SC239" s="10"/>
      <c r="SD239" s="10"/>
      <c r="SE239" s="10"/>
      <c r="SF239" s="10"/>
      <c r="SG239" s="10"/>
      <c r="SH239" s="10"/>
      <c r="SI239" s="10"/>
      <c r="SJ239" s="10"/>
      <c r="SK239" s="10"/>
      <c r="SL239" s="10"/>
      <c r="SM239" s="10"/>
      <c r="SN239" s="10"/>
      <c r="SO239" s="10"/>
      <c r="SP239" s="10"/>
      <c r="SQ239" s="10"/>
      <c r="SR239" s="10"/>
      <c r="SS239" s="10"/>
      <c r="ST239" s="10"/>
      <c r="SU239" s="10"/>
      <c r="SV239" s="10"/>
      <c r="SW239" s="10"/>
      <c r="SX239" s="10"/>
      <c r="SY239" s="10"/>
      <c r="SZ239" s="10"/>
      <c r="TA239" s="10"/>
      <c r="TB239" s="10"/>
      <c r="TC239" s="10"/>
      <c r="TD239" s="10"/>
      <c r="TE239" s="10"/>
      <c r="TF239" s="10"/>
      <c r="TG239" s="10"/>
      <c r="TH239" s="10"/>
      <c r="TI239" s="10"/>
      <c r="TJ239" s="10"/>
      <c r="TK239" s="10"/>
      <c r="TL239" s="10"/>
      <c r="TM239" s="10"/>
      <c r="TN239" s="10"/>
      <c r="TO239" s="10"/>
      <c r="TP239" s="10"/>
      <c r="TQ239" s="10"/>
      <c r="TR239" s="10"/>
      <c r="TS239" s="8"/>
      <c r="TT239" s="8"/>
    </row>
    <row r="240" spans="1:540" ht="9.6" customHeight="1">
      <c r="A240" s="8"/>
      <c r="B240" s="8"/>
      <c r="C240" s="8"/>
      <c r="D240" s="8"/>
      <c r="E240" s="8"/>
      <c r="F240" s="8"/>
      <c r="G240" s="8"/>
      <c r="H240" s="8"/>
      <c r="I240" s="8"/>
      <c r="J240" s="8"/>
      <c r="K240" s="8"/>
      <c r="L240" s="8"/>
      <c r="M240" s="8"/>
      <c r="N240" s="8"/>
      <c r="O240" s="8"/>
      <c r="P240" s="8"/>
      <c r="Q240" s="8"/>
      <c r="R240" s="8"/>
      <c r="S240" s="8"/>
      <c r="T240" s="8"/>
      <c r="U240" s="8"/>
      <c r="V240" s="8"/>
      <c r="W240" s="8"/>
      <c r="X240" s="8"/>
      <c r="Y240" s="8"/>
      <c r="Z240" s="8"/>
      <c r="AA240" s="8"/>
      <c r="AB240" s="8"/>
      <c r="AC240" s="8"/>
      <c r="AD240" s="8"/>
      <c r="AE240" s="14"/>
      <c r="AF240" s="19"/>
      <c r="AG240" s="28"/>
      <c r="AH240" s="28"/>
      <c r="AI240" s="28"/>
      <c r="AJ240" s="28"/>
      <c r="AK240" s="28"/>
      <c r="AL240" s="28"/>
      <c r="AM240" s="28"/>
      <c r="AN240" s="28"/>
      <c r="AO240" s="28"/>
      <c r="AP240" s="28"/>
      <c r="AQ240" s="28"/>
      <c r="AR240" s="28"/>
      <c r="AS240" s="28"/>
      <c r="AT240" s="28"/>
      <c r="AU240" s="28"/>
      <c r="AV240" s="28"/>
      <c r="AW240" s="28"/>
      <c r="AX240" s="28"/>
      <c r="AY240" s="28"/>
      <c r="AZ240" s="28"/>
      <c r="BA240" s="28"/>
      <c r="BB240" s="28"/>
      <c r="BC240" s="28"/>
      <c r="BD240" s="28"/>
      <c r="BE240" s="28"/>
      <c r="BF240" s="28"/>
      <c r="BG240" s="28"/>
      <c r="BH240" s="28"/>
      <c r="BI240" s="28"/>
      <c r="BJ240" s="28"/>
      <c r="BK240" s="28"/>
      <c r="BL240" s="28"/>
      <c r="BM240" s="28"/>
      <c r="BN240" s="28"/>
      <c r="BO240" s="28"/>
      <c r="BP240" s="28"/>
      <c r="BQ240" s="28"/>
      <c r="BR240" s="28"/>
      <c r="BS240" s="28"/>
      <c r="BT240" s="28"/>
      <c r="BU240" s="28"/>
      <c r="BV240" s="28"/>
      <c r="BW240" s="28"/>
      <c r="BX240" s="28"/>
      <c r="BY240" s="28"/>
      <c r="BZ240" s="19"/>
      <c r="CA240" s="28"/>
      <c r="CB240" s="28"/>
      <c r="CC240" s="28"/>
      <c r="CD240" s="10"/>
      <c r="CE240" s="19"/>
      <c r="CF240" s="29"/>
      <c r="CG240" s="14"/>
      <c r="CH240" s="8"/>
      <c r="CI240" s="8"/>
      <c r="CJ240" s="8"/>
      <c r="CK240" s="8"/>
      <c r="CL240" s="8"/>
      <c r="CM240" s="8"/>
      <c r="CN240" s="8"/>
      <c r="CO240" s="8"/>
      <c r="CP240" s="8"/>
      <c r="CQ240" s="8"/>
      <c r="CR240" s="8"/>
      <c r="CS240" s="8"/>
      <c r="CT240" s="8"/>
      <c r="CU240" s="8"/>
      <c r="CV240" s="8"/>
      <c r="CW240" s="8"/>
      <c r="CX240" s="8"/>
      <c r="CY240" s="8"/>
      <c r="CZ240" s="8"/>
      <c r="DA240" s="8"/>
      <c r="DB240" s="8"/>
      <c r="DC240" s="8"/>
      <c r="DD240" s="8"/>
      <c r="DE240" s="8"/>
      <c r="DF240" s="8"/>
      <c r="DG240" s="8"/>
      <c r="DH240" s="8"/>
      <c r="DI240" s="8"/>
      <c r="DJ240" s="8"/>
      <c r="DK240" s="8"/>
      <c r="DL240" s="8"/>
      <c r="DM240" s="8"/>
      <c r="DN240" s="8"/>
      <c r="DO240" s="8"/>
      <c r="DP240" s="8"/>
      <c r="DQ240" s="8"/>
      <c r="DR240" s="8"/>
      <c r="DS240" s="8"/>
      <c r="DT240" s="8"/>
      <c r="DU240" s="8"/>
      <c r="DV240" s="8"/>
      <c r="DW240" s="8"/>
      <c r="DX240" s="8"/>
      <c r="DY240" s="8"/>
      <c r="DZ240" s="8"/>
      <c r="EA240" s="8"/>
      <c r="EB240" s="8"/>
      <c r="EC240" s="8"/>
      <c r="ED240" s="8"/>
      <c r="EE240" s="8"/>
      <c r="EF240" s="8"/>
      <c r="EG240" s="8"/>
      <c r="EH240" s="8"/>
      <c r="EI240" s="8"/>
      <c r="EJ240" s="8"/>
      <c r="EK240" s="8"/>
      <c r="EL240" s="8"/>
      <c r="EM240" s="8"/>
      <c r="EN240" s="8"/>
      <c r="EO240" s="8"/>
      <c r="EP240" s="8"/>
      <c r="EQ240" s="8"/>
      <c r="ER240" s="8"/>
      <c r="ES240" s="8"/>
      <c r="ET240" s="8"/>
      <c r="EU240" s="14"/>
      <c r="EV240" s="13"/>
      <c r="EW240" s="31"/>
      <c r="EX240" s="28"/>
      <c r="EY240" s="28"/>
      <c r="EZ240" s="28"/>
      <c r="FA240" s="28"/>
      <c r="FB240" s="28"/>
      <c r="FC240" s="28"/>
      <c r="FD240" s="28"/>
      <c r="FE240" s="28"/>
      <c r="FF240" s="28"/>
      <c r="FG240" s="28"/>
      <c r="FH240" s="28"/>
      <c r="FI240" s="28"/>
      <c r="FJ240" s="28"/>
      <c r="FK240" s="28"/>
      <c r="FL240" s="28"/>
      <c r="FM240" s="28"/>
      <c r="FN240" s="28"/>
      <c r="FO240" s="28"/>
      <c r="FP240" s="28"/>
      <c r="FQ240" s="28"/>
      <c r="FR240" s="28"/>
      <c r="FS240" s="28"/>
      <c r="FT240" s="28"/>
      <c r="FU240" s="28"/>
      <c r="FV240" s="28"/>
      <c r="FW240" s="28"/>
      <c r="FX240" s="28"/>
      <c r="FY240" s="28"/>
      <c r="FZ240" s="28"/>
      <c r="GA240" s="28"/>
      <c r="GB240" s="28"/>
      <c r="GC240" s="28"/>
      <c r="GD240" s="28"/>
      <c r="GE240" s="28"/>
      <c r="GF240" s="28"/>
      <c r="GG240" s="28"/>
      <c r="GH240" s="28"/>
      <c r="GI240" s="28"/>
      <c r="GJ240" s="28"/>
      <c r="GK240" s="28"/>
      <c r="GL240" s="28"/>
      <c r="GM240" s="28"/>
      <c r="GN240" s="28"/>
      <c r="GO240" s="28"/>
      <c r="GP240" s="28"/>
      <c r="GQ240" s="28"/>
      <c r="GR240" s="28"/>
      <c r="GS240" s="28"/>
      <c r="GT240" s="10"/>
      <c r="GU240" s="23"/>
      <c r="GV240" s="8"/>
      <c r="GW240" s="8"/>
      <c r="GX240" s="8"/>
      <c r="GY240" s="8"/>
      <c r="GZ240" s="8"/>
      <c r="HA240" s="8"/>
      <c r="HB240" s="8"/>
      <c r="HC240" s="8"/>
      <c r="HD240" s="8"/>
      <c r="HE240" s="8"/>
      <c r="HF240" s="8"/>
      <c r="HG240" s="8"/>
      <c r="HH240" s="8"/>
      <c r="HI240" s="8"/>
      <c r="HJ240" s="8"/>
      <c r="HK240" s="8"/>
      <c r="HL240" s="8"/>
      <c r="HM240" s="8"/>
      <c r="HN240" s="8"/>
      <c r="HO240" s="8"/>
      <c r="HP240" s="8"/>
      <c r="HQ240" s="8"/>
      <c r="HR240" s="8"/>
      <c r="HS240" s="8"/>
      <c r="HT240" s="8"/>
      <c r="HU240" s="8"/>
      <c r="HV240" s="8"/>
      <c r="HW240" s="8"/>
      <c r="HX240" s="8"/>
      <c r="HY240" s="8"/>
      <c r="HZ240" s="8"/>
      <c r="IA240" s="8"/>
      <c r="IB240" s="8"/>
      <c r="IC240" s="8"/>
      <c r="ID240" s="8"/>
      <c r="IE240" s="8"/>
      <c r="IF240" s="8"/>
      <c r="IG240" s="8"/>
      <c r="IH240" s="8"/>
      <c r="II240" s="8"/>
      <c r="IJ240" s="8"/>
      <c r="IK240" s="8"/>
      <c r="IL240" s="8"/>
      <c r="IM240" s="8"/>
      <c r="IN240" s="8"/>
      <c r="IO240" s="8"/>
      <c r="IP240" s="8"/>
      <c r="IQ240" s="8"/>
      <c r="IR240" s="9"/>
      <c r="IS240" s="10"/>
      <c r="IT240" s="10"/>
      <c r="IU240" s="10"/>
      <c r="IV240" s="10"/>
      <c r="IW240" s="10"/>
      <c r="IX240" s="10"/>
      <c r="IY240" s="10"/>
      <c r="IZ240" s="10"/>
      <c r="JA240" s="10"/>
      <c r="JB240" s="10"/>
      <c r="JC240" s="10"/>
      <c r="JD240" s="10"/>
      <c r="JE240" s="10"/>
      <c r="JF240" s="10"/>
      <c r="JG240" s="10"/>
      <c r="JH240" s="10"/>
      <c r="JI240" s="10"/>
      <c r="JJ240" s="10"/>
      <c r="JK240" s="10"/>
      <c r="JL240" s="10"/>
      <c r="JM240" s="10"/>
      <c r="JN240" s="10"/>
      <c r="JO240" s="10"/>
      <c r="JP240" s="10"/>
      <c r="JQ240" s="10"/>
      <c r="JR240" s="10"/>
      <c r="JS240" s="10"/>
      <c r="JT240" s="10"/>
      <c r="JU240" s="10"/>
      <c r="JV240" s="10"/>
      <c r="JW240" s="10"/>
      <c r="JX240" s="10"/>
      <c r="JY240" s="10"/>
      <c r="JZ240" s="10"/>
      <c r="KA240" s="10"/>
      <c r="KB240" s="10"/>
      <c r="KC240" s="10"/>
      <c r="KD240" s="10"/>
      <c r="KE240" s="10"/>
      <c r="KF240" s="10"/>
      <c r="KG240" s="10"/>
      <c r="KH240" s="10"/>
      <c r="KI240" s="10"/>
      <c r="KJ240" s="10"/>
      <c r="KK240" s="10"/>
      <c r="KL240" s="10"/>
      <c r="KM240" s="10"/>
      <c r="KN240" s="10"/>
      <c r="KO240" s="10"/>
      <c r="KP240" s="10"/>
      <c r="KQ240" s="10"/>
      <c r="KR240" s="10"/>
      <c r="KS240" s="10"/>
      <c r="KT240" s="10"/>
      <c r="KU240" s="19"/>
      <c r="KV240" s="12"/>
      <c r="KW240" s="12"/>
      <c r="KX240" s="12"/>
      <c r="KY240" s="12"/>
      <c r="KZ240" s="12"/>
      <c r="LA240" s="12"/>
      <c r="LB240" s="12"/>
      <c r="LC240" s="12"/>
      <c r="LD240" s="12"/>
      <c r="LE240" s="12"/>
      <c r="LF240" s="12"/>
      <c r="LG240" s="12"/>
      <c r="LH240" s="12"/>
      <c r="LI240" s="12"/>
      <c r="LJ240" s="12"/>
      <c r="LK240" s="12"/>
      <c r="LL240" s="12"/>
      <c r="LM240" s="12"/>
      <c r="LN240" s="12"/>
      <c r="LO240" s="12"/>
      <c r="LP240" s="12"/>
      <c r="LQ240" s="12"/>
      <c r="LR240" s="12"/>
      <c r="LS240" s="12"/>
      <c r="LT240" s="12"/>
      <c r="LU240" s="12"/>
      <c r="LV240" s="12"/>
      <c r="LW240" s="12"/>
      <c r="LX240" s="12"/>
      <c r="LY240" s="12"/>
      <c r="LZ240" s="12"/>
      <c r="MA240" s="12"/>
      <c r="MB240" s="12"/>
      <c r="MC240" s="12"/>
      <c r="MD240" s="12"/>
      <c r="ME240" s="12"/>
      <c r="MF240" s="12"/>
      <c r="MG240" s="12"/>
      <c r="MH240" s="12"/>
      <c r="MI240" s="12"/>
      <c r="MJ240" s="12"/>
      <c r="MK240" s="12"/>
      <c r="ML240" s="12"/>
      <c r="MM240" s="12"/>
      <c r="MN240" s="12"/>
      <c r="MO240" s="12"/>
      <c r="MP240" s="12"/>
      <c r="MQ240" s="12"/>
      <c r="MR240" s="12"/>
      <c r="MS240" s="14"/>
      <c r="MT240" s="18"/>
      <c r="MU240" s="17"/>
      <c r="MV240" s="10"/>
      <c r="MW240" s="10"/>
      <c r="MX240" s="10"/>
      <c r="MY240" s="10"/>
      <c r="MZ240" s="10"/>
      <c r="NA240" s="10"/>
      <c r="NB240" s="10"/>
      <c r="NC240" s="10"/>
      <c r="ND240" s="10"/>
      <c r="NE240" s="10"/>
      <c r="NF240" s="10"/>
      <c r="NG240" s="10"/>
      <c r="NH240" s="10"/>
      <c r="NI240" s="10"/>
      <c r="NJ240" s="10"/>
      <c r="NK240" s="10"/>
      <c r="NL240" s="10"/>
      <c r="NM240" s="10"/>
      <c r="NN240" s="10"/>
      <c r="NO240" s="10"/>
      <c r="NP240" s="10"/>
      <c r="NQ240" s="10"/>
      <c r="NR240" s="10"/>
      <c r="NS240" s="10"/>
      <c r="NT240" s="10"/>
      <c r="NU240" s="10"/>
      <c r="NV240" s="10"/>
      <c r="NW240" s="10"/>
      <c r="NX240" s="10"/>
      <c r="NY240" s="10"/>
      <c r="NZ240" s="10"/>
      <c r="OA240" s="10"/>
      <c r="OB240" s="10"/>
      <c r="OC240" s="10"/>
      <c r="OD240" s="10"/>
      <c r="OE240" s="10"/>
      <c r="OF240" s="10"/>
      <c r="OG240" s="10"/>
      <c r="OH240" s="10"/>
      <c r="OI240" s="10"/>
      <c r="OJ240" s="10"/>
      <c r="OK240" s="10"/>
      <c r="OL240" s="10"/>
      <c r="OM240" s="10"/>
      <c r="ON240" s="10"/>
      <c r="OO240" s="10"/>
      <c r="OP240" s="10"/>
      <c r="OQ240" s="10"/>
      <c r="OR240" s="10"/>
      <c r="OS240" s="10"/>
      <c r="OT240" s="10"/>
      <c r="OU240" s="10"/>
      <c r="OV240" s="10"/>
      <c r="OW240" s="10"/>
      <c r="OX240" s="10"/>
      <c r="OY240" s="10"/>
      <c r="OZ240" s="10"/>
      <c r="PA240" s="10"/>
      <c r="PB240" s="10"/>
      <c r="PC240" s="10"/>
      <c r="PD240" s="10"/>
      <c r="PE240" s="10"/>
      <c r="PF240" s="10"/>
      <c r="PG240" s="9"/>
      <c r="PH240" s="18"/>
      <c r="PI240" s="12"/>
      <c r="PJ240" s="12"/>
      <c r="PK240" s="12"/>
      <c r="PL240" s="12"/>
      <c r="PM240" s="12"/>
      <c r="PN240" s="12"/>
      <c r="PO240" s="12"/>
      <c r="PP240" s="12"/>
      <c r="PQ240" s="12"/>
      <c r="PR240" s="12"/>
      <c r="PS240" s="12"/>
      <c r="PT240" s="12"/>
      <c r="PU240" s="12"/>
      <c r="PV240" s="12"/>
      <c r="PW240" s="12"/>
      <c r="PX240" s="12"/>
      <c r="PY240" s="12"/>
      <c r="PZ240" s="12"/>
      <c r="QA240" s="12"/>
      <c r="QB240" s="12"/>
      <c r="QC240" s="12"/>
      <c r="QD240" s="12"/>
      <c r="QE240" s="12"/>
      <c r="QF240" s="12"/>
      <c r="QG240" s="12"/>
      <c r="QH240" s="12"/>
      <c r="QI240" s="12"/>
      <c r="QJ240" s="12"/>
      <c r="QK240" s="12"/>
      <c r="QL240" s="12"/>
      <c r="QM240" s="12"/>
      <c r="QN240" s="12"/>
      <c r="QO240" s="12"/>
      <c r="QP240" s="12"/>
      <c r="QQ240" s="12"/>
      <c r="QR240" s="12"/>
      <c r="QS240" s="12"/>
      <c r="QT240" s="12"/>
      <c r="QU240" s="12"/>
      <c r="QV240" s="12"/>
      <c r="QW240" s="12"/>
      <c r="QX240" s="12"/>
      <c r="QY240" s="12"/>
      <c r="QZ240" s="12"/>
      <c r="RA240" s="12"/>
      <c r="RB240" s="12"/>
      <c r="RC240" s="12"/>
      <c r="RD240" s="14"/>
      <c r="RE240" s="32"/>
      <c r="RF240" s="10"/>
      <c r="RG240" s="10"/>
      <c r="RH240" s="10"/>
      <c r="RI240" s="10"/>
      <c r="RJ240" s="10"/>
      <c r="RK240" s="10"/>
      <c r="RL240" s="10"/>
      <c r="RM240" s="10"/>
      <c r="RN240" s="10"/>
      <c r="RO240" s="10"/>
      <c r="RP240" s="10"/>
      <c r="RQ240" s="10"/>
      <c r="RR240" s="10"/>
      <c r="RS240" s="10"/>
      <c r="RT240" s="10"/>
      <c r="RU240" s="10"/>
      <c r="RV240" s="10"/>
      <c r="RW240" s="10"/>
      <c r="RX240" s="10"/>
      <c r="RY240" s="10"/>
      <c r="RZ240" s="10"/>
      <c r="SA240" s="10"/>
      <c r="SB240" s="10"/>
      <c r="SC240" s="10"/>
      <c r="SD240" s="10"/>
      <c r="SE240" s="10"/>
      <c r="SF240" s="10"/>
      <c r="SG240" s="10"/>
      <c r="SH240" s="10"/>
      <c r="SI240" s="10"/>
      <c r="SJ240" s="10"/>
      <c r="SK240" s="10"/>
      <c r="SL240" s="10"/>
      <c r="SM240" s="10"/>
      <c r="SN240" s="10"/>
      <c r="SO240" s="10"/>
      <c r="SP240" s="10"/>
      <c r="SQ240" s="10"/>
      <c r="SR240" s="10"/>
      <c r="SS240" s="10"/>
      <c r="ST240" s="10"/>
      <c r="SU240" s="10"/>
      <c r="SV240" s="10"/>
      <c r="SW240" s="10"/>
      <c r="SX240" s="10"/>
      <c r="SY240" s="10"/>
      <c r="SZ240" s="10"/>
      <c r="TA240" s="10"/>
      <c r="TB240" s="10"/>
      <c r="TC240" s="10"/>
      <c r="TD240" s="10"/>
      <c r="TE240" s="10"/>
      <c r="TF240" s="10"/>
      <c r="TG240" s="10"/>
      <c r="TH240" s="10"/>
      <c r="TI240" s="10"/>
      <c r="TJ240" s="10"/>
      <c r="TK240" s="10"/>
      <c r="TL240" s="10"/>
      <c r="TM240" s="10"/>
      <c r="TN240" s="10"/>
      <c r="TO240" s="10"/>
      <c r="TP240" s="10"/>
      <c r="TQ240" s="10"/>
      <c r="TR240" s="10"/>
      <c r="TS240" s="8"/>
      <c r="TT240" s="8"/>
    </row>
    <row r="241" spans="1:540" ht="9.6" customHeight="1">
      <c r="A241" s="8"/>
      <c r="B241" s="8"/>
      <c r="C241" s="8"/>
      <c r="D241" s="8"/>
      <c r="E241" s="8"/>
      <c r="F241" s="8"/>
      <c r="G241" s="8"/>
      <c r="H241" s="8"/>
      <c r="I241" s="8"/>
      <c r="J241" s="8"/>
      <c r="K241" s="8"/>
      <c r="L241" s="8"/>
      <c r="M241" s="8"/>
      <c r="N241" s="8"/>
      <c r="O241" s="8"/>
      <c r="P241" s="8"/>
      <c r="Q241" s="8"/>
      <c r="R241" s="8"/>
      <c r="S241" s="8"/>
      <c r="T241" s="8"/>
      <c r="U241" s="8"/>
      <c r="V241" s="8"/>
      <c r="W241" s="8"/>
      <c r="X241" s="8"/>
      <c r="Y241" s="8"/>
      <c r="Z241" s="8"/>
      <c r="AA241" s="8"/>
      <c r="AB241" s="8"/>
      <c r="AC241" s="8"/>
      <c r="AD241" s="8"/>
      <c r="AE241" s="14"/>
      <c r="AF241" s="19"/>
      <c r="AG241" s="28"/>
      <c r="AH241" s="28"/>
      <c r="AI241" s="28"/>
      <c r="AJ241" s="28"/>
      <c r="AK241" s="28"/>
      <c r="AL241" s="28"/>
      <c r="AM241" s="28"/>
      <c r="AN241" s="28"/>
      <c r="AO241" s="28"/>
      <c r="AP241" s="28"/>
      <c r="AQ241" s="28"/>
      <c r="AR241" s="28"/>
      <c r="AS241" s="28"/>
      <c r="AT241" s="28"/>
      <c r="AU241" s="28"/>
      <c r="AV241" s="28"/>
      <c r="AW241" s="28"/>
      <c r="AX241" s="28"/>
      <c r="AY241" s="28"/>
      <c r="AZ241" s="28"/>
      <c r="BA241" s="28"/>
      <c r="BB241" s="28"/>
      <c r="BC241" s="28"/>
      <c r="BD241" s="28"/>
      <c r="BE241" s="28"/>
      <c r="BF241" s="28"/>
      <c r="BG241" s="28"/>
      <c r="BH241" s="28"/>
      <c r="BI241" s="28"/>
      <c r="BJ241" s="28"/>
      <c r="BK241" s="28"/>
      <c r="BL241" s="28"/>
      <c r="BM241" s="28"/>
      <c r="BN241" s="28"/>
      <c r="BO241" s="28"/>
      <c r="BP241" s="28"/>
      <c r="BQ241" s="28"/>
      <c r="BR241" s="28"/>
      <c r="BS241" s="28"/>
      <c r="BT241" s="28"/>
      <c r="BU241" s="28"/>
      <c r="BV241" s="28"/>
      <c r="BW241" s="28"/>
      <c r="BX241" s="28"/>
      <c r="BY241" s="28"/>
      <c r="BZ241" s="28"/>
      <c r="CA241" s="28"/>
      <c r="CB241" s="10"/>
      <c r="CC241" s="27"/>
      <c r="CD241" s="12"/>
      <c r="CE241" s="8"/>
      <c r="CF241" s="8"/>
      <c r="CG241" s="8"/>
      <c r="CH241" s="8"/>
      <c r="CI241" s="8"/>
      <c r="CJ241" s="8"/>
      <c r="CK241" s="8"/>
      <c r="CL241" s="8"/>
      <c r="CM241" s="8"/>
      <c r="CN241" s="8"/>
      <c r="CO241" s="8"/>
      <c r="CP241" s="8"/>
      <c r="CQ241" s="8"/>
      <c r="CR241" s="8"/>
      <c r="CS241" s="8"/>
      <c r="CT241" s="8"/>
      <c r="CU241" s="8"/>
      <c r="CV241" s="8"/>
      <c r="CW241" s="8"/>
      <c r="CX241" s="8"/>
      <c r="CY241" s="8"/>
      <c r="CZ241" s="8"/>
      <c r="DA241" s="8"/>
      <c r="DB241" s="8"/>
      <c r="DC241" s="8"/>
      <c r="DD241" s="8"/>
      <c r="DE241" s="8"/>
      <c r="DF241" s="8"/>
      <c r="DG241" s="8"/>
      <c r="DH241" s="8"/>
      <c r="DI241" s="8"/>
      <c r="DJ241" s="8"/>
      <c r="DK241" s="8"/>
      <c r="DL241" s="8"/>
      <c r="DM241" s="8"/>
      <c r="DN241" s="8"/>
      <c r="DO241" s="8"/>
      <c r="DP241" s="8"/>
      <c r="DQ241" s="8"/>
      <c r="DR241" s="8"/>
      <c r="DS241" s="8"/>
      <c r="DT241" s="8"/>
      <c r="DU241" s="8"/>
      <c r="DV241" s="8"/>
      <c r="DW241" s="8"/>
      <c r="DX241" s="8"/>
      <c r="DY241" s="8"/>
      <c r="DZ241" s="8"/>
      <c r="EA241" s="8"/>
      <c r="EB241" s="8"/>
      <c r="EC241" s="8"/>
      <c r="ED241" s="8"/>
      <c r="EE241" s="8"/>
      <c r="EF241" s="8"/>
      <c r="EG241" s="8"/>
      <c r="EH241" s="8"/>
      <c r="EI241" s="8"/>
      <c r="EJ241" s="8"/>
      <c r="EK241" s="8"/>
      <c r="EL241" s="8"/>
      <c r="EM241" s="8"/>
      <c r="EN241" s="8"/>
      <c r="EO241" s="8"/>
      <c r="EP241" s="8"/>
      <c r="EQ241" s="8"/>
      <c r="ER241" s="8"/>
      <c r="ES241" s="8"/>
      <c r="ET241" s="8"/>
      <c r="EU241" s="8"/>
      <c r="EV241" s="8"/>
      <c r="EW241" s="8"/>
      <c r="EX241" s="14"/>
      <c r="EY241" s="18"/>
      <c r="EZ241" s="19"/>
      <c r="FA241" s="28"/>
      <c r="FB241" s="28"/>
      <c r="FC241" s="28"/>
      <c r="FD241" s="28"/>
      <c r="FE241" s="28"/>
      <c r="FF241" s="28"/>
      <c r="FG241" s="28"/>
      <c r="FH241" s="28"/>
      <c r="FI241" s="28"/>
      <c r="FJ241" s="28"/>
      <c r="FK241" s="28"/>
      <c r="FL241" s="28"/>
      <c r="FM241" s="28"/>
      <c r="FN241" s="28"/>
      <c r="FO241" s="28"/>
      <c r="FP241" s="28"/>
      <c r="FQ241" s="28"/>
      <c r="FR241" s="28"/>
      <c r="FS241" s="28"/>
      <c r="FT241" s="28"/>
      <c r="FU241" s="28"/>
      <c r="FV241" s="28"/>
      <c r="FW241" s="28"/>
      <c r="FX241" s="28"/>
      <c r="FY241" s="28"/>
      <c r="FZ241" s="28"/>
      <c r="GA241" s="28"/>
      <c r="GB241" s="28"/>
      <c r="GC241" s="28"/>
      <c r="GD241" s="28"/>
      <c r="GE241" s="28"/>
      <c r="GF241" s="28"/>
      <c r="GG241" s="28"/>
      <c r="GH241" s="28"/>
      <c r="GI241" s="28"/>
      <c r="GJ241" s="28"/>
      <c r="GK241" s="28"/>
      <c r="GL241" s="28"/>
      <c r="GM241" s="28"/>
      <c r="GN241" s="28"/>
      <c r="GO241" s="28"/>
      <c r="GP241" s="28"/>
      <c r="GQ241" s="28"/>
      <c r="GR241" s="28"/>
      <c r="GS241" s="28"/>
      <c r="GT241" s="19"/>
      <c r="GU241" s="14"/>
      <c r="GV241" s="8"/>
      <c r="GW241" s="8"/>
      <c r="GX241" s="8"/>
      <c r="GY241" s="8"/>
      <c r="GZ241" s="8"/>
      <c r="HA241" s="8"/>
      <c r="HB241" s="8"/>
      <c r="HC241" s="8"/>
      <c r="HD241" s="8"/>
      <c r="HE241" s="8"/>
      <c r="HF241" s="8"/>
      <c r="HG241" s="8"/>
      <c r="HH241" s="8"/>
      <c r="HI241" s="8"/>
      <c r="HJ241" s="8"/>
      <c r="HK241" s="8"/>
      <c r="HL241" s="8"/>
      <c r="HM241" s="8"/>
      <c r="HN241" s="8"/>
      <c r="HO241" s="8"/>
      <c r="HP241" s="8"/>
      <c r="HQ241" s="8"/>
      <c r="HR241" s="8"/>
      <c r="HS241" s="8"/>
      <c r="HT241" s="8"/>
      <c r="HU241" s="8"/>
      <c r="HV241" s="8"/>
      <c r="HW241" s="8"/>
      <c r="HX241" s="8"/>
      <c r="HY241" s="8"/>
      <c r="HZ241" s="8"/>
      <c r="IA241" s="8"/>
      <c r="IB241" s="8"/>
      <c r="IC241" s="8"/>
      <c r="ID241" s="8"/>
      <c r="IE241" s="8"/>
      <c r="IF241" s="8"/>
      <c r="IG241" s="8"/>
      <c r="IH241" s="8"/>
      <c r="II241" s="8"/>
      <c r="IJ241" s="8"/>
      <c r="IK241" s="8"/>
      <c r="IL241" s="8"/>
      <c r="IM241" s="8"/>
      <c r="IN241" s="8"/>
      <c r="IO241" s="8"/>
      <c r="IP241" s="8"/>
      <c r="IQ241" s="8"/>
      <c r="IR241" s="9"/>
      <c r="IS241" s="10"/>
      <c r="IT241" s="10"/>
      <c r="IU241" s="10"/>
      <c r="IV241" s="10"/>
      <c r="IW241" s="10"/>
      <c r="IX241" s="10"/>
      <c r="IY241" s="10"/>
      <c r="IZ241" s="10"/>
      <c r="JA241" s="10"/>
      <c r="JB241" s="10"/>
      <c r="JC241" s="10"/>
      <c r="JD241" s="10"/>
      <c r="JE241" s="10"/>
      <c r="JF241" s="10"/>
      <c r="JG241" s="10"/>
      <c r="JH241" s="10"/>
      <c r="JI241" s="10"/>
      <c r="JJ241" s="10"/>
      <c r="JK241" s="10"/>
      <c r="JL241" s="10"/>
      <c r="JM241" s="10"/>
      <c r="JN241" s="10"/>
      <c r="JO241" s="10"/>
      <c r="JP241" s="10"/>
      <c r="JQ241" s="10"/>
      <c r="JR241" s="10"/>
      <c r="JS241" s="10"/>
      <c r="JT241" s="10"/>
      <c r="JU241" s="10"/>
      <c r="JV241" s="10"/>
      <c r="JW241" s="10"/>
      <c r="JX241" s="10"/>
      <c r="JY241" s="10"/>
      <c r="JZ241" s="10"/>
      <c r="KA241" s="10"/>
      <c r="KB241" s="10"/>
      <c r="KC241" s="10"/>
      <c r="KD241" s="10"/>
      <c r="KE241" s="10"/>
      <c r="KF241" s="10"/>
      <c r="KG241" s="10"/>
      <c r="KH241" s="10"/>
      <c r="KI241" s="10"/>
      <c r="KJ241" s="10"/>
      <c r="KK241" s="10"/>
      <c r="KL241" s="10"/>
      <c r="KM241" s="10"/>
      <c r="KN241" s="10"/>
      <c r="KO241" s="10"/>
      <c r="KP241" s="10"/>
      <c r="KQ241" s="10"/>
      <c r="KR241" s="10"/>
      <c r="KS241" s="10"/>
      <c r="KT241" s="10"/>
      <c r="KU241" s="17"/>
      <c r="KV241" s="14"/>
      <c r="KW241" s="12"/>
      <c r="KX241" s="12"/>
      <c r="KY241" s="12"/>
      <c r="KZ241" s="12"/>
      <c r="LA241" s="12"/>
      <c r="LB241" s="12"/>
      <c r="LC241" s="12"/>
      <c r="LD241" s="12"/>
      <c r="LE241" s="12"/>
      <c r="LF241" s="12"/>
      <c r="LG241" s="12"/>
      <c r="LH241" s="12"/>
      <c r="LI241" s="12"/>
      <c r="LJ241" s="12"/>
      <c r="LK241" s="12"/>
      <c r="LL241" s="12"/>
      <c r="LM241" s="12"/>
      <c r="LN241" s="12"/>
      <c r="LO241" s="12"/>
      <c r="LP241" s="12"/>
      <c r="LQ241" s="12"/>
      <c r="LR241" s="12"/>
      <c r="LS241" s="12"/>
      <c r="LT241" s="12"/>
      <c r="LU241" s="12"/>
      <c r="LV241" s="12"/>
      <c r="LW241" s="12"/>
      <c r="LX241" s="12"/>
      <c r="LY241" s="12"/>
      <c r="LZ241" s="12"/>
      <c r="MA241" s="12"/>
      <c r="MB241" s="12"/>
      <c r="MC241" s="12"/>
      <c r="MD241" s="12"/>
      <c r="ME241" s="12"/>
      <c r="MF241" s="12"/>
      <c r="MG241" s="12"/>
      <c r="MH241" s="12"/>
      <c r="MI241" s="12"/>
      <c r="MJ241" s="12"/>
      <c r="MK241" s="12"/>
      <c r="ML241" s="12"/>
      <c r="MM241" s="12"/>
      <c r="MN241" s="12"/>
      <c r="MO241" s="12"/>
      <c r="MP241" s="12"/>
      <c r="MQ241" s="13"/>
      <c r="MR241" s="27"/>
      <c r="MS241" s="17"/>
      <c r="MT241" s="10"/>
      <c r="MU241" s="10"/>
      <c r="MV241" s="10"/>
      <c r="MW241" s="10"/>
      <c r="MX241" s="10"/>
      <c r="MY241" s="10"/>
      <c r="MZ241" s="10"/>
      <c r="NA241" s="10"/>
      <c r="NB241" s="10"/>
      <c r="NC241" s="10"/>
      <c r="ND241" s="10"/>
      <c r="NE241" s="10"/>
      <c r="NF241" s="10"/>
      <c r="NG241" s="10"/>
      <c r="NH241" s="10"/>
      <c r="NI241" s="10"/>
      <c r="NJ241" s="10"/>
      <c r="NK241" s="10"/>
      <c r="NL241" s="10"/>
      <c r="NM241" s="10"/>
      <c r="NN241" s="10"/>
      <c r="NO241" s="10"/>
      <c r="NP241" s="10"/>
      <c r="NQ241" s="10"/>
      <c r="NR241" s="10"/>
      <c r="NS241" s="10"/>
      <c r="NT241" s="10"/>
      <c r="NU241" s="10"/>
      <c r="NV241" s="10"/>
      <c r="NW241" s="10"/>
      <c r="NX241" s="10"/>
      <c r="NY241" s="10"/>
      <c r="NZ241" s="10"/>
      <c r="OA241" s="10"/>
      <c r="OB241" s="10"/>
      <c r="OC241" s="10"/>
      <c r="OD241" s="10"/>
      <c r="OE241" s="10"/>
      <c r="OF241" s="10"/>
      <c r="OG241" s="10"/>
      <c r="OH241" s="10"/>
      <c r="OI241" s="10"/>
      <c r="OJ241" s="10"/>
      <c r="OK241" s="10"/>
      <c r="OL241" s="10"/>
      <c r="OM241" s="10"/>
      <c r="ON241" s="10"/>
      <c r="OO241" s="10"/>
      <c r="OP241" s="10"/>
      <c r="OQ241" s="10"/>
      <c r="OR241" s="10"/>
      <c r="OS241" s="10"/>
      <c r="OT241" s="10"/>
      <c r="OU241" s="10"/>
      <c r="OV241" s="10"/>
      <c r="OW241" s="10"/>
      <c r="OX241" s="10"/>
      <c r="OY241" s="10"/>
      <c r="OZ241" s="10"/>
      <c r="PA241" s="10"/>
      <c r="PB241" s="10"/>
      <c r="PC241" s="10"/>
      <c r="PD241" s="10"/>
      <c r="PE241" s="10"/>
      <c r="PF241" s="10"/>
      <c r="PG241" s="10"/>
      <c r="PH241" s="10"/>
      <c r="PI241" s="25"/>
      <c r="PJ241" s="23"/>
      <c r="PK241" s="13"/>
      <c r="PL241" s="12"/>
      <c r="PM241" s="12"/>
      <c r="PN241" s="12"/>
      <c r="PO241" s="12"/>
      <c r="PP241" s="12"/>
      <c r="PQ241" s="12"/>
      <c r="PR241" s="12"/>
      <c r="PS241" s="12"/>
      <c r="PT241" s="12"/>
      <c r="PU241" s="12"/>
      <c r="PV241" s="12"/>
      <c r="PW241" s="12"/>
      <c r="PX241" s="12"/>
      <c r="PY241" s="12"/>
      <c r="PZ241" s="12"/>
      <c r="QA241" s="12"/>
      <c r="QB241" s="12"/>
      <c r="QC241" s="12"/>
      <c r="QD241" s="12"/>
      <c r="QE241" s="12"/>
      <c r="QF241" s="12"/>
      <c r="QG241" s="12"/>
      <c r="QH241" s="12"/>
      <c r="QI241" s="12"/>
      <c r="QJ241" s="12"/>
      <c r="QK241" s="12"/>
      <c r="QL241" s="12"/>
      <c r="QM241" s="12"/>
      <c r="QN241" s="12"/>
      <c r="QO241" s="12"/>
      <c r="QP241" s="12"/>
      <c r="QQ241" s="12"/>
      <c r="QR241" s="12"/>
      <c r="QS241" s="12"/>
      <c r="QT241" s="12"/>
      <c r="QU241" s="12"/>
      <c r="QV241" s="12"/>
      <c r="QW241" s="12"/>
      <c r="QX241" s="12"/>
      <c r="QY241" s="12"/>
      <c r="QZ241" s="12"/>
      <c r="RA241" s="12"/>
      <c r="RB241" s="12"/>
      <c r="RC241" s="12"/>
      <c r="RD241" s="18"/>
      <c r="RE241" s="10"/>
      <c r="RF241" s="10"/>
      <c r="RG241" s="10"/>
      <c r="RH241" s="10"/>
      <c r="RI241" s="10"/>
      <c r="RJ241" s="10"/>
      <c r="RK241" s="10"/>
      <c r="RL241" s="10"/>
      <c r="RM241" s="10"/>
      <c r="RN241" s="10"/>
      <c r="RO241" s="10"/>
      <c r="RP241" s="10"/>
      <c r="RQ241" s="10"/>
      <c r="RR241" s="10"/>
      <c r="RS241" s="10"/>
      <c r="RT241" s="10"/>
      <c r="RU241" s="10"/>
      <c r="RV241" s="10"/>
      <c r="RW241" s="10"/>
      <c r="RX241" s="10"/>
      <c r="RY241" s="10"/>
      <c r="RZ241" s="10"/>
      <c r="SA241" s="10"/>
      <c r="SB241" s="10"/>
      <c r="SC241" s="10"/>
      <c r="SD241" s="10"/>
      <c r="SE241" s="10"/>
      <c r="SF241" s="10"/>
      <c r="SG241" s="10"/>
      <c r="SH241" s="10"/>
      <c r="SI241" s="10"/>
      <c r="SJ241" s="10"/>
      <c r="SK241" s="10"/>
      <c r="SL241" s="10"/>
      <c r="SM241" s="10"/>
      <c r="SN241" s="10"/>
      <c r="SO241" s="10"/>
      <c r="SP241" s="10"/>
      <c r="SQ241" s="10"/>
      <c r="SR241" s="10"/>
      <c r="SS241" s="10"/>
      <c r="ST241" s="10"/>
      <c r="SU241" s="10"/>
      <c r="SV241" s="10"/>
      <c r="SW241" s="10"/>
      <c r="SX241" s="10"/>
      <c r="SY241" s="10"/>
      <c r="SZ241" s="10"/>
      <c r="TA241" s="10"/>
      <c r="TB241" s="10"/>
      <c r="TC241" s="10"/>
      <c r="TD241" s="10"/>
      <c r="TE241" s="10"/>
      <c r="TF241" s="10"/>
      <c r="TG241" s="10"/>
      <c r="TH241" s="10"/>
      <c r="TI241" s="10"/>
      <c r="TJ241" s="10"/>
      <c r="TK241" s="10"/>
      <c r="TL241" s="10"/>
      <c r="TM241" s="10"/>
      <c r="TN241" s="10"/>
      <c r="TO241" s="10"/>
      <c r="TP241" s="10"/>
      <c r="TQ241" s="10"/>
      <c r="TR241" s="10"/>
      <c r="TS241" s="8"/>
      <c r="TT241" s="8"/>
    </row>
    <row r="242" spans="1:540" ht="9.6" customHeight="1">
      <c r="A242" s="8"/>
      <c r="B242" s="8"/>
      <c r="C242" s="8"/>
      <c r="D242" s="8"/>
      <c r="E242" s="8"/>
      <c r="F242" s="8"/>
      <c r="G242" s="8"/>
      <c r="H242" s="8"/>
      <c r="I242" s="8"/>
      <c r="J242" s="8"/>
      <c r="K242" s="8"/>
      <c r="L242" s="8"/>
      <c r="M242" s="8"/>
      <c r="N242" s="8"/>
      <c r="O242" s="8"/>
      <c r="P242" s="8"/>
      <c r="Q242" s="8"/>
      <c r="R242" s="8"/>
      <c r="S242" s="8"/>
      <c r="T242" s="8"/>
      <c r="U242" s="8"/>
      <c r="V242" s="8"/>
      <c r="W242" s="8"/>
      <c r="X242" s="8"/>
      <c r="Y242" s="8"/>
      <c r="Z242" s="8"/>
      <c r="AA242" s="8"/>
      <c r="AB242" s="8"/>
      <c r="AC242" s="8"/>
      <c r="AD242" s="8"/>
      <c r="AE242" s="14"/>
      <c r="AF242" s="19"/>
      <c r="AG242" s="28"/>
      <c r="AH242" s="28"/>
      <c r="AI242" s="28"/>
      <c r="AJ242" s="28"/>
      <c r="AK242" s="28"/>
      <c r="AL242" s="28"/>
      <c r="AM242" s="28"/>
      <c r="AN242" s="28"/>
      <c r="AO242" s="28"/>
      <c r="AP242" s="28"/>
      <c r="AQ242" s="28"/>
      <c r="AR242" s="28"/>
      <c r="AS242" s="28"/>
      <c r="AT242" s="28"/>
      <c r="AU242" s="28"/>
      <c r="AV242" s="28"/>
      <c r="AW242" s="28"/>
      <c r="AX242" s="28"/>
      <c r="AY242" s="28"/>
      <c r="AZ242" s="28"/>
      <c r="BA242" s="28"/>
      <c r="BB242" s="28"/>
      <c r="BC242" s="28"/>
      <c r="BD242" s="28"/>
      <c r="BE242" s="28"/>
      <c r="BF242" s="28"/>
      <c r="BG242" s="28"/>
      <c r="BH242" s="28"/>
      <c r="BI242" s="28"/>
      <c r="BJ242" s="28"/>
      <c r="BK242" s="28"/>
      <c r="BL242" s="28"/>
      <c r="BM242" s="28"/>
      <c r="BN242" s="28"/>
      <c r="BO242" s="28"/>
      <c r="BP242" s="28"/>
      <c r="BQ242" s="28"/>
      <c r="BR242" s="28"/>
      <c r="BS242" s="28"/>
      <c r="BT242" s="28"/>
      <c r="BU242" s="28"/>
      <c r="BV242" s="28"/>
      <c r="BW242" s="28"/>
      <c r="BX242" s="28"/>
      <c r="BY242" s="28"/>
      <c r="BZ242" s="28"/>
      <c r="CA242" s="22"/>
      <c r="CB242" s="33"/>
      <c r="CC242" s="8"/>
      <c r="CD242" s="8"/>
      <c r="CE242" s="8"/>
      <c r="CF242" s="8"/>
      <c r="CG242" s="8"/>
      <c r="CH242" s="8"/>
      <c r="CI242" s="8"/>
      <c r="CJ242" s="8"/>
      <c r="CK242" s="8"/>
      <c r="CL242" s="8"/>
      <c r="CM242" s="8"/>
      <c r="CN242" s="8"/>
      <c r="CO242" s="8"/>
      <c r="CP242" s="8"/>
      <c r="CQ242" s="8"/>
      <c r="CR242" s="8"/>
      <c r="CS242" s="8"/>
      <c r="CT242" s="8"/>
      <c r="CU242" s="8"/>
      <c r="CV242" s="8"/>
      <c r="CW242" s="8"/>
      <c r="CX242" s="8"/>
      <c r="CY242" s="8"/>
      <c r="CZ242" s="8"/>
      <c r="DA242" s="8"/>
      <c r="DB242" s="8"/>
      <c r="DC242" s="8"/>
      <c r="DD242" s="8"/>
      <c r="DE242" s="8"/>
      <c r="DF242" s="8"/>
      <c r="DG242" s="8"/>
      <c r="DH242" s="8"/>
      <c r="DI242" s="8"/>
      <c r="DJ242" s="8"/>
      <c r="DK242" s="8"/>
      <c r="DL242" s="8"/>
      <c r="DM242" s="8"/>
      <c r="DN242" s="8"/>
      <c r="DO242" s="8"/>
      <c r="DP242" s="8"/>
      <c r="DQ242" s="8"/>
      <c r="DR242" s="8"/>
      <c r="DS242" s="8"/>
      <c r="DT242" s="8"/>
      <c r="DU242" s="8"/>
      <c r="DV242" s="8"/>
      <c r="DW242" s="8"/>
      <c r="DX242" s="8"/>
      <c r="DY242" s="8"/>
      <c r="DZ242" s="8"/>
      <c r="EA242" s="8"/>
      <c r="EB242" s="8"/>
      <c r="EC242" s="8"/>
      <c r="ED242" s="8"/>
      <c r="EE242" s="8"/>
      <c r="EF242" s="8"/>
      <c r="EG242" s="8"/>
      <c r="EH242" s="8"/>
      <c r="EI242" s="8"/>
      <c r="EJ242" s="8"/>
      <c r="EK242" s="8"/>
      <c r="EL242" s="8"/>
      <c r="EM242" s="8"/>
      <c r="EN242" s="8"/>
      <c r="EO242" s="8"/>
      <c r="EP242" s="8"/>
      <c r="EQ242" s="8"/>
      <c r="ER242" s="8"/>
      <c r="ES242" s="8"/>
      <c r="ET242" s="8"/>
      <c r="EU242" s="8"/>
      <c r="EV242" s="8"/>
      <c r="EW242" s="8"/>
      <c r="EX242" s="8"/>
      <c r="EY242" s="8"/>
      <c r="EZ242" s="14"/>
      <c r="FA242" s="18"/>
      <c r="FB242" s="17"/>
      <c r="FC242" s="28"/>
      <c r="FD242" s="28"/>
      <c r="FE242" s="28"/>
      <c r="FF242" s="28"/>
      <c r="FG242" s="28"/>
      <c r="FH242" s="28"/>
      <c r="FI242" s="28"/>
      <c r="FJ242" s="28"/>
      <c r="FK242" s="28"/>
      <c r="FL242" s="28"/>
      <c r="FM242" s="28"/>
      <c r="FN242" s="28"/>
      <c r="FO242" s="28"/>
      <c r="FP242" s="28"/>
      <c r="FQ242" s="28"/>
      <c r="FR242" s="28"/>
      <c r="FS242" s="28"/>
      <c r="FT242" s="28"/>
      <c r="FU242" s="28"/>
      <c r="FV242" s="28"/>
      <c r="FW242" s="28"/>
      <c r="FX242" s="28"/>
      <c r="FY242" s="28"/>
      <c r="FZ242" s="28"/>
      <c r="GA242" s="28"/>
      <c r="GB242" s="28"/>
      <c r="GC242" s="28"/>
      <c r="GD242" s="28"/>
      <c r="GE242" s="28"/>
      <c r="GF242" s="28"/>
      <c r="GG242" s="28"/>
      <c r="GH242" s="28"/>
      <c r="GI242" s="28"/>
      <c r="GJ242" s="28"/>
      <c r="GK242" s="28"/>
      <c r="GL242" s="28"/>
      <c r="GM242" s="28"/>
      <c r="GN242" s="28"/>
      <c r="GO242" s="28"/>
      <c r="GP242" s="28"/>
      <c r="GQ242" s="28"/>
      <c r="GR242" s="28"/>
      <c r="GS242" s="28"/>
      <c r="GT242" s="18"/>
      <c r="GU242" s="8"/>
      <c r="GV242" s="8"/>
      <c r="GW242" s="8"/>
      <c r="GX242" s="8"/>
      <c r="GY242" s="8"/>
      <c r="GZ242" s="8"/>
      <c r="HA242" s="8"/>
      <c r="HB242" s="8"/>
      <c r="HC242" s="8"/>
      <c r="HD242" s="8"/>
      <c r="HE242" s="8"/>
      <c r="HF242" s="8"/>
      <c r="HG242" s="8"/>
      <c r="HH242" s="8"/>
      <c r="HI242" s="8"/>
      <c r="HJ242" s="8"/>
      <c r="HK242" s="8"/>
      <c r="HL242" s="8"/>
      <c r="HM242" s="8"/>
      <c r="HN242" s="8"/>
      <c r="HO242" s="8"/>
      <c r="HP242" s="8"/>
      <c r="HQ242" s="8"/>
      <c r="HR242" s="8"/>
      <c r="HS242" s="8"/>
      <c r="HT242" s="8"/>
      <c r="HU242" s="8"/>
      <c r="HV242" s="8"/>
      <c r="HW242" s="8"/>
      <c r="HX242" s="8"/>
      <c r="HY242" s="8"/>
      <c r="HZ242" s="8"/>
      <c r="IA242" s="8"/>
      <c r="IB242" s="8"/>
      <c r="IC242" s="8"/>
      <c r="ID242" s="8"/>
      <c r="IE242" s="8"/>
      <c r="IF242" s="8"/>
      <c r="IG242" s="8"/>
      <c r="IH242" s="8"/>
      <c r="II242" s="8"/>
      <c r="IJ242" s="8"/>
      <c r="IK242" s="8"/>
      <c r="IL242" s="8"/>
      <c r="IM242" s="8"/>
      <c r="IN242" s="8"/>
      <c r="IO242" s="8"/>
      <c r="IP242" s="8"/>
      <c r="IQ242" s="8"/>
      <c r="IR242" s="9"/>
      <c r="IS242" s="10"/>
      <c r="IT242" s="10"/>
      <c r="IU242" s="10"/>
      <c r="IV242" s="10"/>
      <c r="IW242" s="10"/>
      <c r="IX242" s="10"/>
      <c r="IY242" s="10"/>
      <c r="IZ242" s="10"/>
      <c r="JA242" s="10"/>
      <c r="JB242" s="10"/>
      <c r="JC242" s="10"/>
      <c r="JD242" s="10"/>
      <c r="JE242" s="10"/>
      <c r="JF242" s="10"/>
      <c r="JG242" s="10"/>
      <c r="JH242" s="10"/>
      <c r="JI242" s="10"/>
      <c r="JJ242" s="10"/>
      <c r="JK242" s="10"/>
      <c r="JL242" s="10"/>
      <c r="JM242" s="10"/>
      <c r="JN242" s="10"/>
      <c r="JO242" s="10"/>
      <c r="JP242" s="10"/>
      <c r="JQ242" s="10"/>
      <c r="JR242" s="10"/>
      <c r="JS242" s="10"/>
      <c r="JT242" s="10"/>
      <c r="JU242" s="10"/>
      <c r="JV242" s="10"/>
      <c r="JW242" s="10"/>
      <c r="JX242" s="10"/>
      <c r="JY242" s="10"/>
      <c r="JZ242" s="10"/>
      <c r="KA242" s="10"/>
      <c r="KB242" s="10"/>
      <c r="KC242" s="10"/>
      <c r="KD242" s="10"/>
      <c r="KE242" s="10"/>
      <c r="KF242" s="10"/>
      <c r="KG242" s="10"/>
      <c r="KH242" s="10"/>
      <c r="KI242" s="10"/>
      <c r="KJ242" s="10"/>
      <c r="KK242" s="10"/>
      <c r="KL242" s="10"/>
      <c r="KM242" s="10"/>
      <c r="KN242" s="10"/>
      <c r="KO242" s="10"/>
      <c r="KP242" s="10"/>
      <c r="KQ242" s="10"/>
      <c r="KR242" s="10"/>
      <c r="KS242" s="10"/>
      <c r="KT242" s="10"/>
      <c r="KU242" s="17"/>
      <c r="KV242" s="14"/>
      <c r="KW242" s="12"/>
      <c r="KX242" s="12"/>
      <c r="KY242" s="12"/>
      <c r="KZ242" s="12"/>
      <c r="LA242" s="12"/>
      <c r="LB242" s="12"/>
      <c r="LC242" s="12"/>
      <c r="LD242" s="12"/>
      <c r="LE242" s="12"/>
      <c r="LF242" s="12"/>
      <c r="LG242" s="12"/>
      <c r="LH242" s="12"/>
      <c r="LI242" s="12"/>
      <c r="LJ242" s="12"/>
      <c r="LK242" s="12"/>
      <c r="LL242" s="12"/>
      <c r="LM242" s="12"/>
      <c r="LN242" s="12"/>
      <c r="LO242" s="12"/>
      <c r="LP242" s="12"/>
      <c r="LQ242" s="12"/>
      <c r="LR242" s="12"/>
      <c r="LS242" s="12"/>
      <c r="LT242" s="12"/>
      <c r="LU242" s="12"/>
      <c r="LV242" s="12"/>
      <c r="LW242" s="12"/>
      <c r="LX242" s="12"/>
      <c r="LY242" s="12"/>
      <c r="LZ242" s="12"/>
      <c r="MA242" s="12"/>
      <c r="MB242" s="12"/>
      <c r="MC242" s="12"/>
      <c r="MD242" s="12"/>
      <c r="ME242" s="12"/>
      <c r="MF242" s="12"/>
      <c r="MG242" s="12"/>
      <c r="MH242" s="12"/>
      <c r="MI242" s="12"/>
      <c r="MJ242" s="12"/>
      <c r="MK242" s="12"/>
      <c r="ML242" s="12"/>
      <c r="MM242" s="12"/>
      <c r="MN242" s="12"/>
      <c r="MO242" s="13"/>
      <c r="MP242" s="27"/>
      <c r="MQ242" s="19"/>
      <c r="MR242" s="10"/>
      <c r="MS242" s="10"/>
      <c r="MT242" s="10"/>
      <c r="MU242" s="10"/>
      <c r="MV242" s="10"/>
      <c r="MW242" s="10"/>
      <c r="MX242" s="10"/>
      <c r="MY242" s="10"/>
      <c r="MZ242" s="10"/>
      <c r="NA242" s="10"/>
      <c r="NB242" s="10"/>
      <c r="NC242" s="10"/>
      <c r="ND242" s="10"/>
      <c r="NE242" s="10"/>
      <c r="NF242" s="10"/>
      <c r="NG242" s="10"/>
      <c r="NH242" s="10"/>
      <c r="NI242" s="10"/>
      <c r="NJ242" s="10"/>
      <c r="NK242" s="10"/>
      <c r="NL242" s="10"/>
      <c r="NM242" s="10"/>
      <c r="NN242" s="10"/>
      <c r="NO242" s="10"/>
      <c r="NP242" s="10"/>
      <c r="NQ242" s="10"/>
      <c r="NR242" s="10"/>
      <c r="NS242" s="10"/>
      <c r="NT242" s="10"/>
      <c r="NU242" s="10"/>
      <c r="NV242" s="10"/>
      <c r="NW242" s="10"/>
      <c r="NX242" s="10"/>
      <c r="NY242" s="10"/>
      <c r="NZ242" s="10"/>
      <c r="OA242" s="10"/>
      <c r="OB242" s="10"/>
      <c r="OC242" s="10"/>
      <c r="OD242" s="10"/>
      <c r="OE242" s="10"/>
      <c r="OF242" s="10"/>
      <c r="OG242" s="10"/>
      <c r="OH242" s="10"/>
      <c r="OI242" s="10"/>
      <c r="OJ242" s="10"/>
      <c r="OK242" s="10"/>
      <c r="OL242" s="10"/>
      <c r="OM242" s="10"/>
      <c r="ON242" s="10"/>
      <c r="OO242" s="10"/>
      <c r="OP242" s="10"/>
      <c r="OQ242" s="10"/>
      <c r="OR242" s="10"/>
      <c r="OS242" s="10"/>
      <c r="OT242" s="10"/>
      <c r="OU242" s="10"/>
      <c r="OV242" s="10"/>
      <c r="OW242" s="10"/>
      <c r="OX242" s="10"/>
      <c r="OY242" s="10"/>
      <c r="OZ242" s="10"/>
      <c r="PA242" s="10"/>
      <c r="PB242" s="10"/>
      <c r="PC242" s="10"/>
      <c r="PD242" s="10"/>
      <c r="PE242" s="10"/>
      <c r="PF242" s="10"/>
      <c r="PG242" s="10"/>
      <c r="PH242" s="10"/>
      <c r="PI242" s="10"/>
      <c r="PJ242" s="10"/>
      <c r="PK242" s="17"/>
      <c r="PL242" s="23"/>
      <c r="PM242" s="12"/>
      <c r="PN242" s="12"/>
      <c r="PO242" s="12"/>
      <c r="PP242" s="12"/>
      <c r="PQ242" s="12"/>
      <c r="PR242" s="12"/>
      <c r="PS242" s="12"/>
      <c r="PT242" s="12"/>
      <c r="PU242" s="12"/>
      <c r="PV242" s="12"/>
      <c r="PW242" s="12"/>
      <c r="PX242" s="12"/>
      <c r="PY242" s="12"/>
      <c r="PZ242" s="12"/>
      <c r="QA242" s="12"/>
      <c r="QB242" s="12"/>
      <c r="QC242" s="12"/>
      <c r="QD242" s="12"/>
      <c r="QE242" s="12"/>
      <c r="QF242" s="12"/>
      <c r="QG242" s="12"/>
      <c r="QH242" s="12"/>
      <c r="QI242" s="12"/>
      <c r="QJ242" s="12"/>
      <c r="QK242" s="12"/>
      <c r="QL242" s="12"/>
      <c r="QM242" s="12"/>
      <c r="QN242" s="12"/>
      <c r="QO242" s="12"/>
      <c r="QP242" s="12"/>
      <c r="QQ242" s="12"/>
      <c r="QR242" s="12"/>
      <c r="QS242" s="12"/>
      <c r="QT242" s="12"/>
      <c r="QU242" s="12"/>
      <c r="QV242" s="12"/>
      <c r="QW242" s="12"/>
      <c r="QX242" s="12"/>
      <c r="QY242" s="12"/>
      <c r="QZ242" s="12"/>
      <c r="RA242" s="12"/>
      <c r="RB242" s="12"/>
      <c r="RC242" s="12"/>
      <c r="RD242" s="9"/>
      <c r="RE242" s="10"/>
      <c r="RF242" s="10"/>
      <c r="RG242" s="10"/>
      <c r="RH242" s="10"/>
      <c r="RI242" s="10"/>
      <c r="RJ242" s="10"/>
      <c r="RK242" s="10"/>
      <c r="RL242" s="10"/>
      <c r="RM242" s="10"/>
      <c r="RN242" s="10"/>
      <c r="RO242" s="10"/>
      <c r="RP242" s="10"/>
      <c r="RQ242" s="10"/>
      <c r="RR242" s="10"/>
      <c r="RS242" s="10"/>
      <c r="RT242" s="10"/>
      <c r="RU242" s="10"/>
      <c r="RV242" s="10"/>
      <c r="RW242" s="10"/>
      <c r="RX242" s="10"/>
      <c r="RY242" s="10"/>
      <c r="RZ242" s="10"/>
      <c r="SA242" s="10"/>
      <c r="SB242" s="10"/>
      <c r="SC242" s="10"/>
      <c r="SD242" s="10"/>
      <c r="SE242" s="10"/>
      <c r="SF242" s="10"/>
      <c r="SG242" s="10"/>
      <c r="SH242" s="10"/>
      <c r="SI242" s="10"/>
      <c r="SJ242" s="10"/>
      <c r="SK242" s="10"/>
      <c r="SL242" s="10"/>
      <c r="SM242" s="10"/>
      <c r="SN242" s="10"/>
      <c r="SO242" s="10"/>
      <c r="SP242" s="10"/>
      <c r="SQ242" s="10"/>
      <c r="SR242" s="10"/>
      <c r="SS242" s="10"/>
      <c r="ST242" s="10"/>
      <c r="SU242" s="10"/>
      <c r="SV242" s="10"/>
      <c r="SW242" s="10"/>
      <c r="SX242" s="10"/>
      <c r="SY242" s="10"/>
      <c r="SZ242" s="10"/>
      <c r="TA242" s="10"/>
      <c r="TB242" s="10"/>
      <c r="TC242" s="10"/>
      <c r="TD242" s="10"/>
      <c r="TE242" s="10"/>
      <c r="TF242" s="10"/>
      <c r="TG242" s="10"/>
      <c r="TH242" s="10"/>
      <c r="TI242" s="10"/>
      <c r="TJ242" s="10"/>
      <c r="TK242" s="10"/>
      <c r="TL242" s="10"/>
      <c r="TM242" s="10"/>
      <c r="TN242" s="10"/>
      <c r="TO242" s="10"/>
      <c r="TP242" s="10"/>
      <c r="TQ242" s="10"/>
      <c r="TR242" s="10"/>
      <c r="TS242" s="8"/>
      <c r="TT242" s="8"/>
    </row>
    <row r="243" spans="1:540" ht="9.6" customHeight="1">
      <c r="A243" s="8"/>
      <c r="B243" s="8"/>
      <c r="C243" s="8"/>
      <c r="D243" s="8"/>
      <c r="E243" s="8"/>
      <c r="F243" s="8"/>
      <c r="G243" s="8"/>
      <c r="H243" s="8"/>
      <c r="I243" s="8"/>
      <c r="J243" s="8"/>
      <c r="K243" s="8"/>
      <c r="L243" s="8"/>
      <c r="M243" s="8"/>
      <c r="N243" s="8"/>
      <c r="O243" s="8"/>
      <c r="P243" s="8"/>
      <c r="Q243" s="8"/>
      <c r="R243" s="8"/>
      <c r="S243" s="8"/>
      <c r="T243" s="8"/>
      <c r="U243" s="8"/>
      <c r="V243" s="8"/>
      <c r="W243" s="8"/>
      <c r="X243" s="8"/>
      <c r="Y243" s="8"/>
      <c r="Z243" s="8"/>
      <c r="AA243" s="8"/>
      <c r="AB243" s="8"/>
      <c r="AC243" s="8"/>
      <c r="AD243" s="8"/>
      <c r="AE243" s="8"/>
      <c r="AF243" s="19"/>
      <c r="AG243" s="28"/>
      <c r="AH243" s="28"/>
      <c r="AI243" s="28"/>
      <c r="AJ243" s="28"/>
      <c r="AK243" s="28"/>
      <c r="AL243" s="28"/>
      <c r="AM243" s="28"/>
      <c r="AN243" s="28"/>
      <c r="AO243" s="28"/>
      <c r="AP243" s="28"/>
      <c r="AQ243" s="28"/>
      <c r="AR243" s="28"/>
      <c r="AS243" s="28"/>
      <c r="AT243" s="28"/>
      <c r="AU243" s="28"/>
      <c r="AV243" s="28"/>
      <c r="AW243" s="28"/>
      <c r="AX243" s="28"/>
      <c r="AY243" s="28"/>
      <c r="AZ243" s="28"/>
      <c r="BA243" s="28"/>
      <c r="BB243" s="28"/>
      <c r="BC243" s="28"/>
      <c r="BD243" s="28"/>
      <c r="BE243" s="28"/>
      <c r="BF243" s="28"/>
      <c r="BG243" s="28"/>
      <c r="BH243" s="28"/>
      <c r="BI243" s="28"/>
      <c r="BJ243" s="28"/>
      <c r="BK243" s="28"/>
      <c r="BL243" s="28"/>
      <c r="BM243" s="28"/>
      <c r="BN243" s="28"/>
      <c r="BO243" s="28"/>
      <c r="BP243" s="28"/>
      <c r="BQ243" s="28"/>
      <c r="BR243" s="28"/>
      <c r="BS243" s="28"/>
      <c r="BT243" s="28"/>
      <c r="BU243" s="28"/>
      <c r="BV243" s="28"/>
      <c r="BW243" s="28"/>
      <c r="BX243" s="10"/>
      <c r="BY243" s="9"/>
      <c r="BZ243" s="13"/>
      <c r="CA243" s="8"/>
      <c r="CB243" s="8"/>
      <c r="CC243" s="8"/>
      <c r="CD243" s="8"/>
      <c r="CE243" s="8"/>
      <c r="CF243" s="8"/>
      <c r="CG243" s="8"/>
      <c r="CH243" s="8"/>
      <c r="CI243" s="8"/>
      <c r="CJ243" s="8"/>
      <c r="CK243" s="8"/>
      <c r="CL243" s="8"/>
      <c r="CM243" s="8"/>
      <c r="CN243" s="8"/>
      <c r="CO243" s="8"/>
      <c r="CP243" s="8"/>
      <c r="CQ243" s="8"/>
      <c r="CR243" s="8"/>
      <c r="CS243" s="8"/>
      <c r="CT243" s="8"/>
      <c r="CU243" s="8"/>
      <c r="CV243" s="8"/>
      <c r="CW243" s="8"/>
      <c r="CX243" s="8"/>
      <c r="CY243" s="8"/>
      <c r="CZ243" s="8"/>
      <c r="DA243" s="8"/>
      <c r="DB243" s="8"/>
      <c r="DC243" s="8"/>
      <c r="DD243" s="8"/>
      <c r="DE243" s="8"/>
      <c r="DF243" s="8"/>
      <c r="DG243" s="8"/>
      <c r="DH243" s="8"/>
      <c r="DI243" s="8"/>
      <c r="DJ243" s="8"/>
      <c r="DK243" s="8"/>
      <c r="DL243" s="8"/>
      <c r="DM243" s="8"/>
      <c r="DN243" s="8"/>
      <c r="DO243" s="8"/>
      <c r="DP243" s="8"/>
      <c r="DQ243" s="8"/>
      <c r="DR243" s="8"/>
      <c r="DS243" s="8"/>
      <c r="DT243" s="8"/>
      <c r="DU243" s="8"/>
      <c r="DV243" s="8"/>
      <c r="DW243" s="8"/>
      <c r="DX243" s="8"/>
      <c r="DY243" s="8"/>
      <c r="DZ243" s="8"/>
      <c r="EA243" s="8"/>
      <c r="EB243" s="8"/>
      <c r="EC243" s="8"/>
      <c r="ED243" s="8"/>
      <c r="EE243" s="8"/>
      <c r="EF243" s="8"/>
      <c r="EG243" s="8"/>
      <c r="EH243" s="8"/>
      <c r="EI243" s="8"/>
      <c r="EJ243" s="8"/>
      <c r="EK243" s="8"/>
      <c r="EL243" s="8"/>
      <c r="EM243" s="8"/>
      <c r="EN243" s="8"/>
      <c r="EO243" s="8"/>
      <c r="EP243" s="8"/>
      <c r="EQ243" s="8"/>
      <c r="ER243" s="8"/>
      <c r="ES243" s="8"/>
      <c r="ET243" s="8"/>
      <c r="EU243" s="8"/>
      <c r="EV243" s="8"/>
      <c r="EW243" s="8"/>
      <c r="EX243" s="8"/>
      <c r="EY243" s="8"/>
      <c r="EZ243" s="8"/>
      <c r="FA243" s="8"/>
      <c r="FB243" s="14"/>
      <c r="FC243" s="29"/>
      <c r="FD243" s="9"/>
      <c r="FE243" s="28"/>
      <c r="FF243" s="28"/>
      <c r="FG243" s="28"/>
      <c r="FH243" s="28"/>
      <c r="FI243" s="28"/>
      <c r="FJ243" s="28"/>
      <c r="FK243" s="28"/>
      <c r="FL243" s="28"/>
      <c r="FM243" s="28"/>
      <c r="FN243" s="28"/>
      <c r="FO243" s="28"/>
      <c r="FP243" s="28"/>
      <c r="FQ243" s="28"/>
      <c r="FR243" s="28"/>
      <c r="FS243" s="28"/>
      <c r="FT243" s="28"/>
      <c r="FU243" s="28"/>
      <c r="FV243" s="28"/>
      <c r="FW243" s="28"/>
      <c r="FX243" s="28"/>
      <c r="FY243" s="28"/>
      <c r="FZ243" s="28"/>
      <c r="GA243" s="28"/>
      <c r="GB243" s="28"/>
      <c r="GC243" s="28"/>
      <c r="GD243" s="28"/>
      <c r="GE243" s="28"/>
      <c r="GF243" s="28"/>
      <c r="GG243" s="28"/>
      <c r="GH243" s="28"/>
      <c r="GI243" s="28"/>
      <c r="GJ243" s="28"/>
      <c r="GK243" s="28"/>
      <c r="GL243" s="28"/>
      <c r="GM243" s="28"/>
      <c r="GN243" s="28"/>
      <c r="GO243" s="28"/>
      <c r="GP243" s="28"/>
      <c r="GQ243" s="28"/>
      <c r="GR243" s="28"/>
      <c r="GS243" s="28"/>
      <c r="GT243" s="12"/>
      <c r="GU243" s="8"/>
      <c r="GV243" s="8"/>
      <c r="GW243" s="8"/>
      <c r="GX243" s="8"/>
      <c r="GY243" s="8"/>
      <c r="GZ243" s="8"/>
      <c r="HA243" s="8"/>
      <c r="HB243" s="8"/>
      <c r="HC243" s="8"/>
      <c r="HD243" s="8"/>
      <c r="HE243" s="8"/>
      <c r="HF243" s="8"/>
      <c r="HG243" s="8"/>
      <c r="HH243" s="8"/>
      <c r="HI243" s="8"/>
      <c r="HJ243" s="8"/>
      <c r="HK243" s="8"/>
      <c r="HL243" s="8"/>
      <c r="HM243" s="8"/>
      <c r="HN243" s="8"/>
      <c r="HO243" s="8"/>
      <c r="HP243" s="8"/>
      <c r="HQ243" s="8"/>
      <c r="HR243" s="8"/>
      <c r="HS243" s="8"/>
      <c r="HT243" s="8"/>
      <c r="HU243" s="8"/>
      <c r="HV243" s="8"/>
      <c r="HW243" s="8"/>
      <c r="HX243" s="8"/>
      <c r="HY243" s="8"/>
      <c r="HZ243" s="8"/>
      <c r="IA243" s="8"/>
      <c r="IB243" s="8"/>
      <c r="IC243" s="8"/>
      <c r="ID243" s="8"/>
      <c r="IE243" s="8"/>
      <c r="IF243" s="8"/>
      <c r="IG243" s="8"/>
      <c r="IH243" s="8"/>
      <c r="II243" s="8"/>
      <c r="IJ243" s="8"/>
      <c r="IK243" s="8"/>
      <c r="IL243" s="8"/>
      <c r="IM243" s="8"/>
      <c r="IN243" s="8"/>
      <c r="IO243" s="8"/>
      <c r="IP243" s="8"/>
      <c r="IQ243" s="8"/>
      <c r="IR243" s="9"/>
      <c r="IS243" s="10"/>
      <c r="IT243" s="10"/>
      <c r="IU243" s="10"/>
      <c r="IV243" s="10"/>
      <c r="IW243" s="10"/>
      <c r="IX243" s="10"/>
      <c r="IY243" s="10"/>
      <c r="IZ243" s="10"/>
      <c r="JA243" s="10"/>
      <c r="JB243" s="10"/>
      <c r="JC243" s="10"/>
      <c r="JD243" s="10"/>
      <c r="JE243" s="10"/>
      <c r="JF243" s="10"/>
      <c r="JG243" s="10"/>
      <c r="JH243" s="10"/>
      <c r="JI243" s="10"/>
      <c r="JJ243" s="10"/>
      <c r="JK243" s="10"/>
      <c r="JL243" s="10"/>
      <c r="JM243" s="10"/>
      <c r="JN243" s="10"/>
      <c r="JO243" s="10"/>
      <c r="JP243" s="10"/>
      <c r="JQ243" s="10"/>
      <c r="JR243" s="10"/>
      <c r="JS243" s="10"/>
      <c r="JT243" s="10"/>
      <c r="JU243" s="10"/>
      <c r="JV243" s="10"/>
      <c r="JW243" s="10"/>
      <c r="JX243" s="10"/>
      <c r="JY243" s="10"/>
      <c r="JZ243" s="10"/>
      <c r="KA243" s="10"/>
      <c r="KB243" s="10"/>
      <c r="KC243" s="10"/>
      <c r="KD243" s="10"/>
      <c r="KE243" s="10"/>
      <c r="KF243" s="10"/>
      <c r="KG243" s="10"/>
      <c r="KH243" s="10"/>
      <c r="KI243" s="10"/>
      <c r="KJ243" s="10"/>
      <c r="KK243" s="10"/>
      <c r="KL243" s="10"/>
      <c r="KM243" s="10"/>
      <c r="KN243" s="10"/>
      <c r="KO243" s="10"/>
      <c r="KP243" s="10"/>
      <c r="KQ243" s="10"/>
      <c r="KR243" s="10"/>
      <c r="KS243" s="10"/>
      <c r="KT243" s="10"/>
      <c r="KU243" s="19"/>
      <c r="KV243" s="12"/>
      <c r="KW243" s="12"/>
      <c r="KX243" s="12"/>
      <c r="KY243" s="12"/>
      <c r="KZ243" s="12"/>
      <c r="LA243" s="12"/>
      <c r="LB243" s="12"/>
      <c r="LC243" s="12"/>
      <c r="LD243" s="12"/>
      <c r="LE243" s="12"/>
      <c r="LF243" s="12"/>
      <c r="LG243" s="12"/>
      <c r="LH243" s="12"/>
      <c r="LI243" s="12"/>
      <c r="LJ243" s="12"/>
      <c r="LK243" s="12"/>
      <c r="LL243" s="12"/>
      <c r="LM243" s="12"/>
      <c r="LN243" s="12"/>
      <c r="LO243" s="12"/>
      <c r="LP243" s="12"/>
      <c r="LQ243" s="12"/>
      <c r="LR243" s="12"/>
      <c r="LS243" s="12"/>
      <c r="LT243" s="12"/>
      <c r="LU243" s="12"/>
      <c r="LV243" s="12"/>
      <c r="LW243" s="12"/>
      <c r="LX243" s="12"/>
      <c r="LY243" s="12"/>
      <c r="LZ243" s="12"/>
      <c r="MA243" s="12"/>
      <c r="MB243" s="12"/>
      <c r="MC243" s="12"/>
      <c r="MD243" s="12"/>
      <c r="ME243" s="12"/>
      <c r="MF243" s="12"/>
      <c r="MG243" s="12"/>
      <c r="MH243" s="12"/>
      <c r="MI243" s="12"/>
      <c r="MJ243" s="12"/>
      <c r="MK243" s="12"/>
      <c r="ML243" s="12"/>
      <c r="MM243" s="13"/>
      <c r="MN243" s="23"/>
      <c r="MO243" s="19"/>
      <c r="MP243" s="10"/>
      <c r="MQ243" s="10"/>
      <c r="MR243" s="10"/>
      <c r="MS243" s="10"/>
      <c r="MT243" s="10"/>
      <c r="MU243" s="10"/>
      <c r="MV243" s="10"/>
      <c r="MW243" s="10"/>
      <c r="MX243" s="10"/>
      <c r="MY243" s="10"/>
      <c r="MZ243" s="10"/>
      <c r="NA243" s="10"/>
      <c r="NB243" s="10"/>
      <c r="NC243" s="10"/>
      <c r="ND243" s="10"/>
      <c r="NE243" s="10"/>
      <c r="NF243" s="10"/>
      <c r="NG243" s="10"/>
      <c r="NH243" s="10"/>
      <c r="NI243" s="10"/>
      <c r="NJ243" s="10"/>
      <c r="NK243" s="10"/>
      <c r="NL243" s="10"/>
      <c r="NM243" s="10"/>
      <c r="NN243" s="10"/>
      <c r="NO243" s="10"/>
      <c r="NP243" s="10"/>
      <c r="NQ243" s="10"/>
      <c r="NR243" s="10"/>
      <c r="NS243" s="10"/>
      <c r="NT243" s="10"/>
      <c r="NU243" s="10"/>
      <c r="NV243" s="10"/>
      <c r="NW243" s="10"/>
      <c r="NX243" s="10"/>
      <c r="NY243" s="10"/>
      <c r="NZ243" s="10"/>
      <c r="OA243" s="10"/>
      <c r="OB243" s="10"/>
      <c r="OC243" s="10"/>
      <c r="OD243" s="10"/>
      <c r="OE243" s="10"/>
      <c r="OF243" s="10"/>
      <c r="OG243" s="10"/>
      <c r="OH243" s="10"/>
      <c r="OI243" s="10"/>
      <c r="OJ243" s="10"/>
      <c r="OK243" s="10"/>
      <c r="OL243" s="10"/>
      <c r="OM243" s="10"/>
      <c r="ON243" s="10"/>
      <c r="OO243" s="10"/>
      <c r="OP243" s="10"/>
      <c r="OQ243" s="10"/>
      <c r="OR243" s="10"/>
      <c r="OS243" s="10"/>
      <c r="OT243" s="10"/>
      <c r="OU243" s="10"/>
      <c r="OV243" s="10"/>
      <c r="OW243" s="10"/>
      <c r="OX243" s="10"/>
      <c r="OY243" s="10"/>
      <c r="OZ243" s="10"/>
      <c r="PA243" s="10"/>
      <c r="PB243" s="10"/>
      <c r="PC243" s="10"/>
      <c r="PD243" s="10"/>
      <c r="PE243" s="10"/>
      <c r="PF243" s="10"/>
      <c r="PG243" s="10"/>
      <c r="PH243" s="10"/>
      <c r="PI243" s="10"/>
      <c r="PJ243" s="10"/>
      <c r="PK243" s="10"/>
      <c r="PL243" s="10"/>
      <c r="PM243" s="19"/>
      <c r="PN243" s="27"/>
      <c r="PO243" s="13"/>
      <c r="PP243" s="12"/>
      <c r="PQ243" s="12"/>
      <c r="PR243" s="12"/>
      <c r="PS243" s="12"/>
      <c r="PT243" s="12"/>
      <c r="PU243" s="12"/>
      <c r="PV243" s="12"/>
      <c r="PW243" s="12"/>
      <c r="PX243" s="12"/>
      <c r="PY243" s="12"/>
      <c r="PZ243" s="12"/>
      <c r="QA243" s="12"/>
      <c r="QB243" s="12"/>
      <c r="QC243" s="12"/>
      <c r="QD243" s="12"/>
      <c r="QE243" s="12"/>
      <c r="QF243" s="12"/>
      <c r="QG243" s="12"/>
      <c r="QH243" s="12"/>
      <c r="QI243" s="12"/>
      <c r="QJ243" s="12"/>
      <c r="QK243" s="12"/>
      <c r="QL243" s="12"/>
      <c r="QM243" s="12"/>
      <c r="QN243" s="12"/>
      <c r="QO243" s="12"/>
      <c r="QP243" s="12"/>
      <c r="QQ243" s="12"/>
      <c r="QR243" s="12"/>
      <c r="QS243" s="12"/>
      <c r="QT243" s="12"/>
      <c r="QU243" s="12"/>
      <c r="QV243" s="12"/>
      <c r="QW243" s="12"/>
      <c r="QX243" s="12"/>
      <c r="QY243" s="12"/>
      <c r="QZ243" s="12"/>
      <c r="RA243" s="12"/>
      <c r="RB243" s="12"/>
      <c r="RC243" s="33"/>
      <c r="RD243" s="10"/>
      <c r="RE243" s="10"/>
      <c r="RF243" s="10"/>
      <c r="RG243" s="10"/>
      <c r="RH243" s="10"/>
      <c r="RI243" s="10"/>
      <c r="RJ243" s="10"/>
      <c r="RK243" s="10"/>
      <c r="RL243" s="10"/>
      <c r="RM243" s="10"/>
      <c r="RN243" s="10"/>
      <c r="RO243" s="10"/>
      <c r="RP243" s="10"/>
      <c r="RQ243" s="10"/>
      <c r="RR243" s="10"/>
      <c r="RS243" s="10"/>
      <c r="RT243" s="10"/>
      <c r="RU243" s="10"/>
      <c r="RV243" s="10"/>
      <c r="RW243" s="10"/>
      <c r="RX243" s="10"/>
      <c r="RY243" s="10"/>
      <c r="RZ243" s="10"/>
      <c r="SA243" s="10"/>
      <c r="SB243" s="10"/>
      <c r="SC243" s="10"/>
      <c r="SD243" s="10"/>
      <c r="SE243" s="10"/>
      <c r="SF243" s="10"/>
      <c r="SG243" s="10"/>
      <c r="SH243" s="10"/>
      <c r="SI243" s="10"/>
      <c r="SJ243" s="10"/>
      <c r="SK243" s="10"/>
      <c r="SL243" s="10"/>
      <c r="SM243" s="10"/>
      <c r="SN243" s="10"/>
      <c r="SO243" s="10"/>
      <c r="SP243" s="10"/>
      <c r="SQ243" s="10"/>
      <c r="SR243" s="10"/>
      <c r="SS243" s="10"/>
      <c r="ST243" s="10"/>
      <c r="SU243" s="10"/>
      <c r="SV243" s="10"/>
      <c r="SW243" s="10"/>
      <c r="SX243" s="10"/>
      <c r="SY243" s="10"/>
      <c r="SZ243" s="10"/>
      <c r="TA243" s="10"/>
      <c r="TB243" s="10"/>
      <c r="TC243" s="10"/>
      <c r="TD243" s="10"/>
      <c r="TE243" s="10"/>
      <c r="TF243" s="10"/>
      <c r="TG243" s="10"/>
      <c r="TH243" s="10"/>
      <c r="TI243" s="10"/>
      <c r="TJ243" s="10"/>
      <c r="TK243" s="10"/>
      <c r="TL243" s="10"/>
      <c r="TM243" s="10"/>
      <c r="TN243" s="10"/>
      <c r="TO243" s="10"/>
      <c r="TP243" s="10"/>
      <c r="TQ243" s="10"/>
      <c r="TR243" s="10"/>
      <c r="TS243" s="8"/>
      <c r="TT243" s="8"/>
    </row>
    <row r="244" spans="1:540" ht="9.6" customHeight="1">
      <c r="A244" s="8"/>
      <c r="B244" s="8"/>
      <c r="C244" s="8"/>
      <c r="D244" s="8"/>
      <c r="E244" s="8"/>
      <c r="F244" s="8"/>
      <c r="G244" s="8"/>
      <c r="H244" s="8"/>
      <c r="I244" s="8"/>
      <c r="J244" s="8"/>
      <c r="K244" s="8"/>
      <c r="L244" s="8"/>
      <c r="M244" s="8"/>
      <c r="N244" s="8"/>
      <c r="O244" s="8"/>
      <c r="P244" s="8"/>
      <c r="Q244" s="8"/>
      <c r="R244" s="8"/>
      <c r="S244" s="8"/>
      <c r="T244" s="8"/>
      <c r="U244" s="8"/>
      <c r="V244" s="8"/>
      <c r="W244" s="8"/>
      <c r="X244" s="8"/>
      <c r="Y244" s="8"/>
      <c r="Z244" s="8"/>
      <c r="AA244" s="8"/>
      <c r="AB244" s="8"/>
      <c r="AC244" s="8"/>
      <c r="AD244" s="8"/>
      <c r="AE244" s="8"/>
      <c r="AF244" s="33"/>
      <c r="AG244" s="10"/>
      <c r="AH244" s="28"/>
      <c r="AI244" s="28"/>
      <c r="AJ244" s="28"/>
      <c r="AK244" s="28"/>
      <c r="AL244" s="28"/>
      <c r="AM244" s="28"/>
      <c r="AN244" s="28"/>
      <c r="AO244" s="28"/>
      <c r="AP244" s="28"/>
      <c r="AQ244" s="28"/>
      <c r="AR244" s="28"/>
      <c r="AS244" s="28"/>
      <c r="AT244" s="28"/>
      <c r="AU244" s="28"/>
      <c r="AV244" s="28"/>
      <c r="AW244" s="28"/>
      <c r="AX244" s="28"/>
      <c r="AY244" s="28"/>
      <c r="AZ244" s="28"/>
      <c r="BA244" s="28"/>
      <c r="BB244" s="28"/>
      <c r="BC244" s="28"/>
      <c r="BD244" s="28"/>
      <c r="BE244" s="28"/>
      <c r="BF244" s="28"/>
      <c r="BG244" s="28"/>
      <c r="BH244" s="28"/>
      <c r="BI244" s="28"/>
      <c r="BJ244" s="28"/>
      <c r="BK244" s="28"/>
      <c r="BL244" s="28"/>
      <c r="BM244" s="28"/>
      <c r="BN244" s="28"/>
      <c r="BO244" s="28"/>
      <c r="BP244" s="28"/>
      <c r="BQ244" s="28"/>
      <c r="BR244" s="28"/>
      <c r="BS244" s="28"/>
      <c r="BT244" s="28"/>
      <c r="BU244" s="28"/>
      <c r="BV244" s="28"/>
      <c r="BW244" s="37"/>
      <c r="BX244" s="29"/>
      <c r="BY244" s="8"/>
      <c r="BZ244" s="8"/>
      <c r="CA244" s="8"/>
      <c r="CB244" s="8"/>
      <c r="CC244" s="8"/>
      <c r="CD244" s="8"/>
      <c r="CE244" s="8"/>
      <c r="CF244" s="8"/>
      <c r="CG244" s="8"/>
      <c r="CH244" s="8"/>
      <c r="CI244" s="8"/>
      <c r="CJ244" s="8"/>
      <c r="CK244" s="8"/>
      <c r="CL244" s="8"/>
      <c r="CM244" s="8"/>
      <c r="CN244" s="8"/>
      <c r="CO244" s="8"/>
      <c r="CP244" s="8"/>
      <c r="CQ244" s="8"/>
      <c r="CR244" s="8"/>
      <c r="CS244" s="8"/>
      <c r="CT244" s="8"/>
      <c r="CU244" s="8"/>
      <c r="CV244" s="8"/>
      <c r="CW244" s="8"/>
      <c r="CX244" s="8"/>
      <c r="CY244" s="8"/>
      <c r="CZ244" s="8"/>
      <c r="DA244" s="8"/>
      <c r="DB244" s="8"/>
      <c r="DC244" s="8"/>
      <c r="DD244" s="8"/>
      <c r="DE244" s="8"/>
      <c r="DF244" s="8"/>
      <c r="DG244" s="8"/>
      <c r="DH244" s="8"/>
      <c r="DI244" s="8"/>
      <c r="DJ244" s="8"/>
      <c r="DK244" s="8"/>
      <c r="DL244" s="8"/>
      <c r="DM244" s="8"/>
      <c r="DN244" s="8"/>
      <c r="DO244" s="8"/>
      <c r="DP244" s="8"/>
      <c r="DQ244" s="8"/>
      <c r="DR244" s="8"/>
      <c r="DS244" s="8"/>
      <c r="DT244" s="8"/>
      <c r="DU244" s="8"/>
      <c r="DV244" s="8"/>
      <c r="DW244" s="8"/>
      <c r="DX244" s="8"/>
      <c r="DY244" s="8"/>
      <c r="DZ244" s="8"/>
      <c r="EA244" s="8"/>
      <c r="EB244" s="8"/>
      <c r="EC244" s="8"/>
      <c r="ED244" s="8"/>
      <c r="EE244" s="8"/>
      <c r="EF244" s="8"/>
      <c r="EG244" s="8"/>
      <c r="EH244" s="8"/>
      <c r="EI244" s="8"/>
      <c r="EJ244" s="8"/>
      <c r="EK244" s="8"/>
      <c r="EL244" s="8"/>
      <c r="EM244" s="8"/>
      <c r="EN244" s="8"/>
      <c r="EO244" s="8"/>
      <c r="EP244" s="8"/>
      <c r="EQ244" s="8"/>
      <c r="ER244" s="8"/>
      <c r="ES244" s="8"/>
      <c r="ET244" s="8"/>
      <c r="EU244" s="8"/>
      <c r="EV244" s="8"/>
      <c r="EW244" s="8"/>
      <c r="EX244" s="8"/>
      <c r="EY244" s="8"/>
      <c r="EZ244" s="8"/>
      <c r="FA244" s="8"/>
      <c r="FB244" s="8"/>
      <c r="FC244" s="8"/>
      <c r="FD244" s="8"/>
      <c r="FE244" s="13"/>
      <c r="FF244" s="67"/>
      <c r="FG244" s="10"/>
      <c r="FH244" s="10"/>
      <c r="FI244" s="28"/>
      <c r="FJ244" s="28"/>
      <c r="FK244" s="28"/>
      <c r="FL244" s="28"/>
      <c r="FM244" s="28"/>
      <c r="FN244" s="28"/>
      <c r="FO244" s="28"/>
      <c r="FP244" s="28"/>
      <c r="FQ244" s="28"/>
      <c r="FR244" s="28"/>
      <c r="FS244" s="28"/>
      <c r="FT244" s="28"/>
      <c r="FU244" s="28"/>
      <c r="FV244" s="28"/>
      <c r="FW244" s="28"/>
      <c r="FX244" s="28"/>
      <c r="FY244" s="28"/>
      <c r="FZ244" s="28"/>
      <c r="GA244" s="28"/>
      <c r="GB244" s="28"/>
      <c r="GC244" s="28"/>
      <c r="GD244" s="28"/>
      <c r="GE244" s="28"/>
      <c r="GF244" s="28"/>
      <c r="GG244" s="28"/>
      <c r="GH244" s="28"/>
      <c r="GI244" s="28"/>
      <c r="GJ244" s="28"/>
      <c r="GK244" s="28"/>
      <c r="GL244" s="28"/>
      <c r="GM244" s="28"/>
      <c r="GN244" s="28"/>
      <c r="GO244" s="28"/>
      <c r="GP244" s="28"/>
      <c r="GQ244" s="28"/>
      <c r="GR244" s="28"/>
      <c r="GS244" s="41"/>
      <c r="GT244" s="14"/>
      <c r="GU244" s="8"/>
      <c r="GV244" s="8"/>
      <c r="GW244" s="8"/>
      <c r="GX244" s="8"/>
      <c r="GY244" s="8"/>
      <c r="GZ244" s="8"/>
      <c r="HA244" s="8"/>
      <c r="HB244" s="8"/>
      <c r="HC244" s="8"/>
      <c r="HD244" s="8"/>
      <c r="HE244" s="8"/>
      <c r="HF244" s="8"/>
      <c r="HG244" s="8"/>
      <c r="HH244" s="8"/>
      <c r="HI244" s="8"/>
      <c r="HJ244" s="8"/>
      <c r="HK244" s="8"/>
      <c r="HL244" s="8"/>
      <c r="HM244" s="8"/>
      <c r="HN244" s="8"/>
      <c r="HO244" s="8"/>
      <c r="HP244" s="8"/>
      <c r="HQ244" s="8"/>
      <c r="HR244" s="8"/>
      <c r="HS244" s="8"/>
      <c r="HT244" s="8"/>
      <c r="HU244" s="8"/>
      <c r="HV244" s="8"/>
      <c r="HW244" s="8"/>
      <c r="HX244" s="8"/>
      <c r="HY244" s="8"/>
      <c r="HZ244" s="8"/>
      <c r="IA244" s="8"/>
      <c r="IB244" s="8"/>
      <c r="IC244" s="8"/>
      <c r="ID244" s="8"/>
      <c r="IE244" s="8"/>
      <c r="IF244" s="8"/>
      <c r="IG244" s="8"/>
      <c r="IH244" s="8"/>
      <c r="II244" s="8"/>
      <c r="IJ244" s="8"/>
      <c r="IK244" s="8"/>
      <c r="IL244" s="8"/>
      <c r="IM244" s="8"/>
      <c r="IN244" s="8"/>
      <c r="IO244" s="8"/>
      <c r="IP244" s="8"/>
      <c r="IQ244" s="8"/>
      <c r="IR244" s="9"/>
      <c r="IS244" s="10"/>
      <c r="IT244" s="10"/>
      <c r="IU244" s="10"/>
      <c r="IV244" s="10"/>
      <c r="IW244" s="10"/>
      <c r="IX244" s="10"/>
      <c r="IY244" s="10"/>
      <c r="IZ244" s="10"/>
      <c r="JA244" s="10"/>
      <c r="JB244" s="10"/>
      <c r="JC244" s="10"/>
      <c r="JD244" s="10"/>
      <c r="JE244" s="10"/>
      <c r="JF244" s="10"/>
      <c r="JG244" s="10"/>
      <c r="JH244" s="10"/>
      <c r="JI244" s="10"/>
      <c r="JJ244" s="10"/>
      <c r="JK244" s="10"/>
      <c r="JL244" s="10"/>
      <c r="JM244" s="10"/>
      <c r="JN244" s="10"/>
      <c r="JO244" s="10"/>
      <c r="JP244" s="10"/>
      <c r="JQ244" s="10"/>
      <c r="JR244" s="10"/>
      <c r="JS244" s="10"/>
      <c r="JT244" s="10"/>
      <c r="JU244" s="10"/>
      <c r="JV244" s="10"/>
      <c r="JW244" s="10"/>
      <c r="JX244" s="10"/>
      <c r="JY244" s="10"/>
      <c r="JZ244" s="10"/>
      <c r="KA244" s="10"/>
      <c r="KB244" s="10"/>
      <c r="KC244" s="10"/>
      <c r="KD244" s="10"/>
      <c r="KE244" s="10"/>
      <c r="KF244" s="10"/>
      <c r="KG244" s="10"/>
      <c r="KH244" s="10"/>
      <c r="KI244" s="10"/>
      <c r="KJ244" s="10"/>
      <c r="KK244" s="10"/>
      <c r="KL244" s="10"/>
      <c r="KM244" s="10"/>
      <c r="KN244" s="10"/>
      <c r="KO244" s="10"/>
      <c r="KP244" s="10"/>
      <c r="KQ244" s="10"/>
      <c r="KR244" s="10"/>
      <c r="KS244" s="10"/>
      <c r="KT244" s="10"/>
      <c r="KU244" s="10"/>
      <c r="KV244" s="23"/>
      <c r="KW244" s="12"/>
      <c r="KX244" s="12"/>
      <c r="KY244" s="12"/>
      <c r="KZ244" s="12"/>
      <c r="LA244" s="12"/>
      <c r="LB244" s="12"/>
      <c r="LC244" s="12"/>
      <c r="LD244" s="12"/>
      <c r="LE244" s="12"/>
      <c r="LF244" s="12"/>
      <c r="LG244" s="12"/>
      <c r="LH244" s="12"/>
      <c r="LI244" s="12"/>
      <c r="LJ244" s="12"/>
      <c r="LK244" s="12"/>
      <c r="LL244" s="12"/>
      <c r="LM244" s="12"/>
      <c r="LN244" s="12"/>
      <c r="LO244" s="12"/>
      <c r="LP244" s="12"/>
      <c r="LQ244" s="12"/>
      <c r="LR244" s="12"/>
      <c r="LS244" s="12"/>
      <c r="LT244" s="12"/>
      <c r="LU244" s="12"/>
      <c r="LV244" s="12"/>
      <c r="LW244" s="12"/>
      <c r="LX244" s="12"/>
      <c r="LY244" s="12"/>
      <c r="LZ244" s="12"/>
      <c r="MA244" s="12"/>
      <c r="MB244" s="12"/>
      <c r="MC244" s="12"/>
      <c r="MD244" s="12"/>
      <c r="ME244" s="12"/>
      <c r="MF244" s="12"/>
      <c r="MG244" s="12"/>
      <c r="MH244" s="12"/>
      <c r="MI244" s="12"/>
      <c r="MJ244" s="12"/>
      <c r="MK244" s="14"/>
      <c r="ML244" s="18"/>
      <c r="MM244" s="25"/>
      <c r="MN244" s="10"/>
      <c r="MO244" s="10"/>
      <c r="MP244" s="10"/>
      <c r="MQ244" s="10"/>
      <c r="MR244" s="10"/>
      <c r="MS244" s="10"/>
      <c r="MT244" s="10"/>
      <c r="MU244" s="10"/>
      <c r="MV244" s="10"/>
      <c r="MW244" s="10"/>
      <c r="MX244" s="10"/>
      <c r="MY244" s="10"/>
      <c r="MZ244" s="10"/>
      <c r="NA244" s="10"/>
      <c r="NB244" s="10"/>
      <c r="NC244" s="10"/>
      <c r="ND244" s="10"/>
      <c r="NE244" s="10"/>
      <c r="NF244" s="10"/>
      <c r="NG244" s="10"/>
      <c r="NH244" s="10"/>
      <c r="NI244" s="10"/>
      <c r="NJ244" s="10"/>
      <c r="NK244" s="10"/>
      <c r="NL244" s="10"/>
      <c r="NM244" s="10"/>
      <c r="NN244" s="10"/>
      <c r="NO244" s="10"/>
      <c r="NP244" s="10"/>
      <c r="NQ244" s="10"/>
      <c r="NR244" s="10"/>
      <c r="NS244" s="10"/>
      <c r="NT244" s="10"/>
      <c r="NU244" s="10"/>
      <c r="NV244" s="10"/>
      <c r="NW244" s="10"/>
      <c r="NX244" s="10"/>
      <c r="NY244" s="10"/>
      <c r="NZ244" s="10"/>
      <c r="OA244" s="10"/>
      <c r="OB244" s="10"/>
      <c r="OC244" s="10"/>
      <c r="OD244" s="10"/>
      <c r="OE244" s="10"/>
      <c r="OF244" s="10"/>
      <c r="OG244" s="10"/>
      <c r="OH244" s="10"/>
      <c r="OI244" s="10"/>
      <c r="OJ244" s="10"/>
      <c r="OK244" s="10"/>
      <c r="OL244" s="10"/>
      <c r="OM244" s="10"/>
      <c r="ON244" s="10"/>
      <c r="OO244" s="10"/>
      <c r="OP244" s="10"/>
      <c r="OQ244" s="10"/>
      <c r="OR244" s="10"/>
      <c r="OS244" s="10"/>
      <c r="OT244" s="10"/>
      <c r="OU244" s="10"/>
      <c r="OV244" s="10"/>
      <c r="OW244" s="10"/>
      <c r="OX244" s="10"/>
      <c r="OY244" s="10"/>
      <c r="OZ244" s="10"/>
      <c r="PA244" s="10"/>
      <c r="PB244" s="10"/>
      <c r="PC244" s="10"/>
      <c r="PD244" s="10"/>
      <c r="PE244" s="10"/>
      <c r="PF244" s="10"/>
      <c r="PG244" s="10"/>
      <c r="PH244" s="10"/>
      <c r="PI244" s="10"/>
      <c r="PJ244" s="10"/>
      <c r="PK244" s="10"/>
      <c r="PL244" s="10"/>
      <c r="PM244" s="10"/>
      <c r="PN244" s="10"/>
      <c r="PO244" s="10"/>
      <c r="PP244" s="27"/>
      <c r="PQ244" s="13"/>
      <c r="PR244" s="14"/>
      <c r="PS244" s="14"/>
      <c r="PT244" s="12"/>
      <c r="PU244" s="12"/>
      <c r="PV244" s="12"/>
      <c r="PW244" s="12"/>
      <c r="PX244" s="12"/>
      <c r="PY244" s="12"/>
      <c r="PZ244" s="12"/>
      <c r="QA244" s="12"/>
      <c r="QB244" s="12"/>
      <c r="QC244" s="12"/>
      <c r="QD244" s="12"/>
      <c r="QE244" s="12"/>
      <c r="QF244" s="12"/>
      <c r="QG244" s="12"/>
      <c r="QH244" s="12"/>
      <c r="QI244" s="12"/>
      <c r="QJ244" s="12"/>
      <c r="QK244" s="12"/>
      <c r="QL244" s="12"/>
      <c r="QM244" s="12"/>
      <c r="QN244" s="12"/>
      <c r="QO244" s="12"/>
      <c r="QP244" s="12"/>
      <c r="QQ244" s="12"/>
      <c r="QR244" s="12"/>
      <c r="QS244" s="12"/>
      <c r="QT244" s="12"/>
      <c r="QU244" s="12"/>
      <c r="QV244" s="12"/>
      <c r="QW244" s="12"/>
      <c r="QX244" s="12"/>
      <c r="QY244" s="12"/>
      <c r="QZ244" s="12"/>
      <c r="RA244" s="12"/>
      <c r="RB244" s="12"/>
      <c r="RC244" s="13"/>
      <c r="RD244" s="10"/>
      <c r="RE244" s="10"/>
      <c r="RF244" s="10"/>
      <c r="RG244" s="10"/>
      <c r="RH244" s="10"/>
      <c r="RI244" s="10"/>
      <c r="RJ244" s="10"/>
      <c r="RK244" s="10"/>
      <c r="RL244" s="10"/>
      <c r="RM244" s="10"/>
      <c r="RN244" s="10"/>
      <c r="RO244" s="10"/>
      <c r="RP244" s="10"/>
      <c r="RQ244" s="10"/>
      <c r="RR244" s="10"/>
      <c r="RS244" s="10"/>
      <c r="RT244" s="10"/>
      <c r="RU244" s="10"/>
      <c r="RV244" s="10"/>
      <c r="RW244" s="10"/>
      <c r="RX244" s="10"/>
      <c r="RY244" s="10"/>
      <c r="RZ244" s="10"/>
      <c r="SA244" s="10"/>
      <c r="SB244" s="10"/>
      <c r="SC244" s="10"/>
      <c r="SD244" s="10"/>
      <c r="SE244" s="10"/>
      <c r="SF244" s="10"/>
      <c r="SG244" s="10"/>
      <c r="SH244" s="10"/>
      <c r="SI244" s="10"/>
      <c r="SJ244" s="10"/>
      <c r="SK244" s="10"/>
      <c r="SL244" s="10"/>
      <c r="SM244" s="10"/>
      <c r="SN244" s="10"/>
      <c r="SO244" s="10"/>
      <c r="SP244" s="10"/>
      <c r="SQ244" s="10"/>
      <c r="SR244" s="10"/>
      <c r="SS244" s="10"/>
      <c r="ST244" s="10"/>
      <c r="SU244" s="10"/>
      <c r="SV244" s="10"/>
      <c r="SW244" s="10"/>
      <c r="SX244" s="10"/>
      <c r="SY244" s="10"/>
      <c r="SZ244" s="10"/>
      <c r="TA244" s="10"/>
      <c r="TB244" s="10"/>
      <c r="TC244" s="10"/>
      <c r="TD244" s="10"/>
      <c r="TE244" s="10"/>
      <c r="TF244" s="10"/>
      <c r="TG244" s="10"/>
      <c r="TH244" s="10"/>
      <c r="TI244" s="10"/>
      <c r="TJ244" s="10"/>
      <c r="TK244" s="10"/>
      <c r="TL244" s="10"/>
      <c r="TM244" s="10"/>
      <c r="TN244" s="10"/>
      <c r="TO244" s="10"/>
      <c r="TP244" s="10"/>
      <c r="TQ244" s="10"/>
      <c r="TR244" s="10"/>
      <c r="TS244" s="8"/>
      <c r="TT244" s="8"/>
    </row>
    <row r="245" spans="1:540" ht="9.6" customHeight="1">
      <c r="A245" s="8"/>
      <c r="B245" s="8"/>
      <c r="C245" s="8"/>
      <c r="D245" s="8"/>
      <c r="E245" s="8"/>
      <c r="F245" s="8"/>
      <c r="G245" s="8"/>
      <c r="H245" s="8"/>
      <c r="I245" s="8"/>
      <c r="J245" s="8"/>
      <c r="K245" s="8"/>
      <c r="L245" s="8"/>
      <c r="M245" s="8"/>
      <c r="N245" s="8"/>
      <c r="O245" s="8"/>
      <c r="P245" s="8"/>
      <c r="Q245" s="8"/>
      <c r="R245" s="8"/>
      <c r="S245" s="8"/>
      <c r="T245" s="8"/>
      <c r="U245" s="8"/>
      <c r="V245" s="8"/>
      <c r="W245" s="8"/>
      <c r="X245" s="8"/>
      <c r="Y245" s="8"/>
      <c r="Z245" s="8"/>
      <c r="AA245" s="8"/>
      <c r="AB245" s="8"/>
      <c r="AC245" s="8"/>
      <c r="AD245" s="8"/>
      <c r="AE245" s="8"/>
      <c r="AF245" s="8"/>
      <c r="AG245" s="18"/>
      <c r="AH245" s="41"/>
      <c r="AI245" s="28"/>
      <c r="AJ245" s="28"/>
      <c r="AK245" s="28"/>
      <c r="AL245" s="28"/>
      <c r="AM245" s="28"/>
      <c r="AN245" s="28"/>
      <c r="AO245" s="28"/>
      <c r="AP245" s="28"/>
      <c r="AQ245" s="28"/>
      <c r="AR245" s="28"/>
      <c r="AS245" s="28"/>
      <c r="AT245" s="28"/>
      <c r="AU245" s="28"/>
      <c r="AV245" s="28"/>
      <c r="AW245" s="28"/>
      <c r="AX245" s="28"/>
      <c r="AY245" s="28"/>
      <c r="AZ245" s="28"/>
      <c r="BA245" s="28"/>
      <c r="BB245" s="28"/>
      <c r="BC245" s="28"/>
      <c r="BD245" s="28"/>
      <c r="BE245" s="28"/>
      <c r="BF245" s="28"/>
      <c r="BG245" s="28"/>
      <c r="BH245" s="28"/>
      <c r="BI245" s="28"/>
      <c r="BJ245" s="28"/>
      <c r="BK245" s="28"/>
      <c r="BL245" s="28"/>
      <c r="BM245" s="28"/>
      <c r="BN245" s="28"/>
      <c r="BO245" s="28"/>
      <c r="BP245" s="28"/>
      <c r="BQ245" s="28"/>
      <c r="BR245" s="28"/>
      <c r="BS245" s="28"/>
      <c r="BT245" s="28"/>
      <c r="BU245" s="28"/>
      <c r="BV245" s="35"/>
      <c r="BW245" s="8"/>
      <c r="BX245" s="8"/>
      <c r="BY245" s="8"/>
      <c r="BZ245" s="8"/>
      <c r="CA245" s="8"/>
      <c r="CB245" s="8"/>
      <c r="CC245" s="8"/>
      <c r="CD245" s="8"/>
      <c r="CE245" s="8"/>
      <c r="CF245" s="8"/>
      <c r="CG245" s="8"/>
      <c r="CH245" s="8"/>
      <c r="CI245" s="8"/>
      <c r="CJ245" s="8"/>
      <c r="CK245" s="8"/>
      <c r="CL245" s="8"/>
      <c r="CM245" s="8"/>
      <c r="CN245" s="8"/>
      <c r="CO245" s="8"/>
      <c r="CP245" s="8"/>
      <c r="CQ245" s="8"/>
      <c r="CR245" s="8"/>
      <c r="CS245" s="8"/>
      <c r="CT245" s="8"/>
      <c r="CU245" s="8"/>
      <c r="CV245" s="8"/>
      <c r="CW245" s="8"/>
      <c r="CX245" s="8"/>
      <c r="CY245" s="8"/>
      <c r="CZ245" s="8"/>
      <c r="DA245" s="8"/>
      <c r="DB245" s="8"/>
      <c r="DC245" s="8"/>
      <c r="DD245" s="8"/>
      <c r="DE245" s="8"/>
      <c r="DF245" s="8"/>
      <c r="DG245" s="8"/>
      <c r="DH245" s="8"/>
      <c r="DI245" s="8"/>
      <c r="DJ245" s="8"/>
      <c r="DK245" s="8"/>
      <c r="DL245" s="8"/>
      <c r="DM245" s="8"/>
      <c r="DN245" s="8"/>
      <c r="DO245" s="8"/>
      <c r="DP245" s="8"/>
      <c r="DQ245" s="8"/>
      <c r="DR245" s="8"/>
      <c r="DS245" s="8"/>
      <c r="DT245" s="8"/>
      <c r="DU245" s="8"/>
      <c r="DV245" s="8"/>
      <c r="DW245" s="8"/>
      <c r="DX245" s="8"/>
      <c r="DY245" s="8"/>
      <c r="DZ245" s="8"/>
      <c r="EA245" s="8"/>
      <c r="EB245" s="8"/>
      <c r="EC245" s="8"/>
      <c r="ED245" s="8"/>
      <c r="EE245" s="8"/>
      <c r="EF245" s="8"/>
      <c r="EG245" s="8"/>
      <c r="EH245" s="8"/>
      <c r="EI245" s="8"/>
      <c r="EJ245" s="8"/>
      <c r="EK245" s="8"/>
      <c r="EL245" s="8"/>
      <c r="EM245" s="8"/>
      <c r="EN245" s="8"/>
      <c r="EO245" s="8"/>
      <c r="EP245" s="8"/>
      <c r="EQ245" s="8"/>
      <c r="ER245" s="8"/>
      <c r="ES245" s="8"/>
      <c r="ET245" s="8"/>
      <c r="EU245" s="8"/>
      <c r="EV245" s="8"/>
      <c r="EW245" s="8"/>
      <c r="EX245" s="8"/>
      <c r="EY245" s="8"/>
      <c r="EZ245" s="8"/>
      <c r="FA245" s="8"/>
      <c r="FB245" s="8"/>
      <c r="FC245" s="8"/>
      <c r="FD245" s="8"/>
      <c r="FE245" s="8"/>
      <c r="FF245" s="8"/>
      <c r="FG245" s="14"/>
      <c r="FH245" s="30"/>
      <c r="FI245" s="25"/>
      <c r="FJ245" s="10"/>
      <c r="FK245" s="28"/>
      <c r="FL245" s="28"/>
      <c r="FM245" s="28"/>
      <c r="FN245" s="28"/>
      <c r="FO245" s="28"/>
      <c r="FP245" s="28"/>
      <c r="FQ245" s="28"/>
      <c r="FR245" s="28"/>
      <c r="FS245" s="28"/>
      <c r="FT245" s="28"/>
      <c r="FU245" s="28"/>
      <c r="FV245" s="28"/>
      <c r="FW245" s="28"/>
      <c r="FX245" s="28"/>
      <c r="FY245" s="28"/>
      <c r="FZ245" s="28"/>
      <c r="GA245" s="28"/>
      <c r="GB245" s="28"/>
      <c r="GC245" s="28"/>
      <c r="GD245" s="28"/>
      <c r="GE245" s="28"/>
      <c r="GF245" s="28"/>
      <c r="GG245" s="28"/>
      <c r="GH245" s="28"/>
      <c r="GI245" s="28"/>
      <c r="GJ245" s="28"/>
      <c r="GK245" s="28"/>
      <c r="GL245" s="28"/>
      <c r="GM245" s="28"/>
      <c r="GN245" s="28"/>
      <c r="GO245" s="28"/>
      <c r="GP245" s="28"/>
      <c r="GQ245" s="28"/>
      <c r="GR245" s="28"/>
      <c r="GS245" s="41"/>
      <c r="GT245" s="14"/>
      <c r="GU245" s="8"/>
      <c r="GV245" s="8"/>
      <c r="GW245" s="8"/>
      <c r="GX245" s="8"/>
      <c r="GY245" s="8"/>
      <c r="GZ245" s="8"/>
      <c r="HA245" s="8"/>
      <c r="HB245" s="8"/>
      <c r="HC245" s="8"/>
      <c r="HD245" s="8"/>
      <c r="HE245" s="8"/>
      <c r="HF245" s="8"/>
      <c r="HG245" s="8"/>
      <c r="HH245" s="8"/>
      <c r="HI245" s="8"/>
      <c r="HJ245" s="8"/>
      <c r="HK245" s="8"/>
      <c r="HL245" s="8"/>
      <c r="HM245" s="8"/>
      <c r="HN245" s="8"/>
      <c r="HO245" s="8"/>
      <c r="HP245" s="8"/>
      <c r="HQ245" s="8"/>
      <c r="HR245" s="8"/>
      <c r="HS245" s="8"/>
      <c r="HT245" s="8"/>
      <c r="HU245" s="8"/>
      <c r="HV245" s="8"/>
      <c r="HW245" s="8"/>
      <c r="HX245" s="8"/>
      <c r="HY245" s="8"/>
      <c r="HZ245" s="8"/>
      <c r="IA245" s="8"/>
      <c r="IB245" s="8"/>
      <c r="IC245" s="8"/>
      <c r="ID245" s="8"/>
      <c r="IE245" s="8"/>
      <c r="IF245" s="8"/>
      <c r="IG245" s="8"/>
      <c r="IH245" s="8"/>
      <c r="II245" s="8"/>
      <c r="IJ245" s="8"/>
      <c r="IK245" s="8"/>
      <c r="IL245" s="8"/>
      <c r="IM245" s="8"/>
      <c r="IN245" s="8"/>
      <c r="IO245" s="8"/>
      <c r="IP245" s="8"/>
      <c r="IQ245" s="8"/>
      <c r="IR245" s="9"/>
      <c r="IS245" s="10"/>
      <c r="IT245" s="10"/>
      <c r="IU245" s="10"/>
      <c r="IV245" s="10"/>
      <c r="IW245" s="10"/>
      <c r="IX245" s="10"/>
      <c r="IY245" s="10"/>
      <c r="IZ245" s="10"/>
      <c r="JA245" s="10"/>
      <c r="JB245" s="10"/>
      <c r="JC245" s="10"/>
      <c r="JD245" s="10"/>
      <c r="JE245" s="10"/>
      <c r="JF245" s="10"/>
      <c r="JG245" s="10"/>
      <c r="JH245" s="10"/>
      <c r="JI245" s="10"/>
      <c r="JJ245" s="10"/>
      <c r="JK245" s="10"/>
      <c r="JL245" s="10"/>
      <c r="JM245" s="10"/>
      <c r="JN245" s="10"/>
      <c r="JO245" s="10"/>
      <c r="JP245" s="10"/>
      <c r="JQ245" s="10"/>
      <c r="JR245" s="10"/>
      <c r="JS245" s="10"/>
      <c r="JT245" s="10"/>
      <c r="JU245" s="10"/>
      <c r="JV245" s="10"/>
      <c r="JW245" s="10"/>
      <c r="JX245" s="10"/>
      <c r="JY245" s="10"/>
      <c r="JZ245" s="10"/>
      <c r="KA245" s="10"/>
      <c r="KB245" s="10"/>
      <c r="KC245" s="10"/>
      <c r="KD245" s="10"/>
      <c r="KE245" s="10"/>
      <c r="KF245" s="10"/>
      <c r="KG245" s="10"/>
      <c r="KH245" s="10"/>
      <c r="KI245" s="10"/>
      <c r="KJ245" s="10"/>
      <c r="KK245" s="10"/>
      <c r="KL245" s="10"/>
      <c r="KM245" s="10"/>
      <c r="KN245" s="10"/>
      <c r="KO245" s="10"/>
      <c r="KP245" s="10"/>
      <c r="KQ245" s="10"/>
      <c r="KR245" s="10"/>
      <c r="KS245" s="10"/>
      <c r="KT245" s="10"/>
      <c r="KU245" s="10"/>
      <c r="KV245" s="10"/>
      <c r="KW245" s="18"/>
      <c r="KX245" s="12"/>
      <c r="KY245" s="12"/>
      <c r="KZ245" s="12"/>
      <c r="LA245" s="12"/>
      <c r="LB245" s="12"/>
      <c r="LC245" s="12"/>
      <c r="LD245" s="12"/>
      <c r="LE245" s="12"/>
      <c r="LF245" s="12"/>
      <c r="LG245" s="12"/>
      <c r="LH245" s="12"/>
      <c r="LI245" s="12"/>
      <c r="LJ245" s="12"/>
      <c r="LK245" s="12"/>
      <c r="LL245" s="12"/>
      <c r="LM245" s="12"/>
      <c r="LN245" s="12"/>
      <c r="LO245" s="12"/>
      <c r="LP245" s="12"/>
      <c r="LQ245" s="12"/>
      <c r="LR245" s="12"/>
      <c r="LS245" s="12"/>
      <c r="LT245" s="12"/>
      <c r="LU245" s="12"/>
      <c r="LV245" s="12"/>
      <c r="LW245" s="12"/>
      <c r="LX245" s="12"/>
      <c r="LY245" s="12"/>
      <c r="LZ245" s="12"/>
      <c r="MA245" s="12"/>
      <c r="MB245" s="12"/>
      <c r="MC245" s="12"/>
      <c r="MD245" s="12"/>
      <c r="ME245" s="12"/>
      <c r="MF245" s="12"/>
      <c r="MG245" s="12"/>
      <c r="MH245" s="12"/>
      <c r="MI245" s="12"/>
      <c r="MJ245" s="13"/>
      <c r="MK245" s="24"/>
      <c r="ML245" s="10"/>
      <c r="MM245" s="10"/>
      <c r="MN245" s="10"/>
      <c r="MO245" s="10"/>
      <c r="MP245" s="10"/>
      <c r="MQ245" s="10"/>
      <c r="MR245" s="10"/>
      <c r="MS245" s="10"/>
      <c r="MT245" s="10"/>
      <c r="MU245" s="10"/>
      <c r="MV245" s="10"/>
      <c r="MW245" s="10"/>
      <c r="MX245" s="10"/>
      <c r="MY245" s="10"/>
      <c r="MZ245" s="10"/>
      <c r="NA245" s="10"/>
      <c r="NB245" s="10"/>
      <c r="NC245" s="10"/>
      <c r="ND245" s="10"/>
      <c r="NE245" s="10"/>
      <c r="NF245" s="10"/>
      <c r="NG245" s="10"/>
      <c r="NH245" s="10"/>
      <c r="NI245" s="10"/>
      <c r="NJ245" s="10"/>
      <c r="NK245" s="10"/>
      <c r="NL245" s="10"/>
      <c r="NM245" s="10"/>
      <c r="NN245" s="10"/>
      <c r="NO245" s="10"/>
      <c r="NP245" s="10"/>
      <c r="NQ245" s="10"/>
      <c r="NR245" s="10"/>
      <c r="NS245" s="10"/>
      <c r="NT245" s="10"/>
      <c r="NU245" s="10"/>
      <c r="NV245" s="10"/>
      <c r="NW245" s="10"/>
      <c r="NX245" s="10"/>
      <c r="NY245" s="10"/>
      <c r="NZ245" s="10"/>
      <c r="OA245" s="10"/>
      <c r="OB245" s="10"/>
      <c r="OC245" s="10"/>
      <c r="OD245" s="10"/>
      <c r="OE245" s="10"/>
      <c r="OF245" s="10"/>
      <c r="OG245" s="10"/>
      <c r="OH245" s="10"/>
      <c r="OI245" s="10"/>
      <c r="OJ245" s="10"/>
      <c r="OK245" s="10"/>
      <c r="OL245" s="10"/>
      <c r="OM245" s="10"/>
      <c r="ON245" s="10"/>
      <c r="OO245" s="10"/>
      <c r="OP245" s="10"/>
      <c r="OQ245" s="10"/>
      <c r="OR245" s="10"/>
      <c r="OS245" s="10"/>
      <c r="OT245" s="10"/>
      <c r="OU245" s="10"/>
      <c r="OV245" s="10"/>
      <c r="OW245" s="10"/>
      <c r="OX245" s="10"/>
      <c r="OY245" s="10"/>
      <c r="OZ245" s="10"/>
      <c r="PA245" s="10"/>
      <c r="PB245" s="10"/>
      <c r="PC245" s="10"/>
      <c r="PD245" s="10"/>
      <c r="PE245" s="10"/>
      <c r="PF245" s="10"/>
      <c r="PG245" s="10"/>
      <c r="PH245" s="10"/>
      <c r="PI245" s="10"/>
      <c r="PJ245" s="10"/>
      <c r="PK245" s="10"/>
      <c r="PL245" s="10"/>
      <c r="PM245" s="10"/>
      <c r="PN245" s="10"/>
      <c r="PO245" s="10"/>
      <c r="PP245" s="10"/>
      <c r="PQ245" s="10"/>
      <c r="PR245" s="32"/>
      <c r="PS245" s="13"/>
      <c r="PT245" s="14"/>
      <c r="PU245" s="12"/>
      <c r="PV245" s="12"/>
      <c r="PW245" s="12"/>
      <c r="PX245" s="12"/>
      <c r="PY245" s="12"/>
      <c r="PZ245" s="12"/>
      <c r="QA245" s="12"/>
      <c r="QB245" s="12"/>
      <c r="QC245" s="12"/>
      <c r="QD245" s="12"/>
      <c r="QE245" s="12"/>
      <c r="QF245" s="12"/>
      <c r="QG245" s="12"/>
      <c r="QH245" s="12"/>
      <c r="QI245" s="12"/>
      <c r="QJ245" s="12"/>
      <c r="QK245" s="12"/>
      <c r="QL245" s="12"/>
      <c r="QM245" s="12"/>
      <c r="QN245" s="12"/>
      <c r="QO245" s="12"/>
      <c r="QP245" s="12"/>
      <c r="QQ245" s="12"/>
      <c r="QR245" s="12"/>
      <c r="QS245" s="12"/>
      <c r="QT245" s="12"/>
      <c r="QU245" s="12"/>
      <c r="QV245" s="12"/>
      <c r="QW245" s="12"/>
      <c r="QX245" s="12"/>
      <c r="QY245" s="12"/>
      <c r="QZ245" s="12"/>
      <c r="RA245" s="12"/>
      <c r="RB245" s="12"/>
      <c r="RC245" s="12"/>
      <c r="RD245" s="10"/>
      <c r="RE245" s="10"/>
      <c r="RF245" s="10"/>
      <c r="RG245" s="10"/>
      <c r="RH245" s="10"/>
      <c r="RI245" s="10"/>
      <c r="RJ245" s="10"/>
      <c r="RK245" s="10"/>
      <c r="RL245" s="10"/>
      <c r="RM245" s="10"/>
      <c r="RN245" s="10"/>
      <c r="RO245" s="10"/>
      <c r="RP245" s="10"/>
      <c r="RQ245" s="10"/>
      <c r="RR245" s="10"/>
      <c r="RS245" s="10"/>
      <c r="RT245" s="10"/>
      <c r="RU245" s="10"/>
      <c r="RV245" s="10"/>
      <c r="RW245" s="10"/>
      <c r="RX245" s="10"/>
      <c r="RY245" s="10"/>
      <c r="RZ245" s="10"/>
      <c r="SA245" s="10"/>
      <c r="SB245" s="10"/>
      <c r="SC245" s="10"/>
      <c r="SD245" s="10"/>
      <c r="SE245" s="10"/>
      <c r="SF245" s="10"/>
      <c r="SG245" s="10"/>
      <c r="SH245" s="10"/>
      <c r="SI245" s="10"/>
      <c r="SJ245" s="10"/>
      <c r="SK245" s="10"/>
      <c r="SL245" s="10"/>
      <c r="SM245" s="10"/>
      <c r="SN245" s="10"/>
      <c r="SO245" s="10"/>
      <c r="SP245" s="10"/>
      <c r="SQ245" s="10"/>
      <c r="SR245" s="10"/>
      <c r="SS245" s="10"/>
      <c r="ST245" s="10"/>
      <c r="SU245" s="10"/>
      <c r="SV245" s="10"/>
      <c r="SW245" s="10"/>
      <c r="SX245" s="10"/>
      <c r="SY245" s="10"/>
      <c r="SZ245" s="10"/>
      <c r="TA245" s="10"/>
      <c r="TB245" s="10"/>
      <c r="TC245" s="10"/>
      <c r="TD245" s="10"/>
      <c r="TE245" s="10"/>
      <c r="TF245" s="10"/>
      <c r="TG245" s="10"/>
      <c r="TH245" s="10"/>
      <c r="TI245" s="10"/>
      <c r="TJ245" s="10"/>
      <c r="TK245" s="10"/>
      <c r="TL245" s="10"/>
      <c r="TM245" s="10"/>
      <c r="TN245" s="10"/>
      <c r="TO245" s="10"/>
      <c r="TP245" s="10"/>
      <c r="TQ245" s="10"/>
      <c r="TR245" s="10"/>
      <c r="TS245" s="8"/>
      <c r="TT245" s="8"/>
    </row>
    <row r="246" spans="1:540" ht="9.6" customHeight="1">
      <c r="A246" s="8"/>
      <c r="B246" s="8"/>
      <c r="C246" s="8"/>
      <c r="D246" s="8"/>
      <c r="E246" s="8"/>
      <c r="F246" s="8"/>
      <c r="G246" s="8"/>
      <c r="H246" s="8"/>
      <c r="I246" s="8"/>
      <c r="J246" s="8"/>
      <c r="K246" s="8"/>
      <c r="L246" s="8"/>
      <c r="M246" s="8"/>
      <c r="N246" s="8"/>
      <c r="O246" s="8"/>
      <c r="P246" s="8"/>
      <c r="Q246" s="8"/>
      <c r="R246" s="8"/>
      <c r="S246" s="8"/>
      <c r="T246" s="8"/>
      <c r="U246" s="8"/>
      <c r="V246" s="8"/>
      <c r="W246" s="8"/>
      <c r="X246" s="8"/>
      <c r="Y246" s="8"/>
      <c r="Z246" s="8"/>
      <c r="AA246" s="8"/>
      <c r="AB246" s="8"/>
      <c r="AC246" s="8"/>
      <c r="AD246" s="8"/>
      <c r="AE246" s="8"/>
      <c r="AF246" s="8"/>
      <c r="AG246" s="8"/>
      <c r="AH246" s="23"/>
      <c r="AI246" s="28"/>
      <c r="AJ246" s="28"/>
      <c r="AK246" s="28"/>
      <c r="AL246" s="28"/>
      <c r="AM246" s="28"/>
      <c r="AN246" s="28"/>
      <c r="AO246" s="28"/>
      <c r="AP246" s="28"/>
      <c r="AQ246" s="28"/>
      <c r="AR246" s="28"/>
      <c r="AS246" s="28"/>
      <c r="AT246" s="28"/>
      <c r="AU246" s="28"/>
      <c r="AV246" s="28"/>
      <c r="AW246" s="28"/>
      <c r="AX246" s="28"/>
      <c r="AY246" s="28"/>
      <c r="AZ246" s="28"/>
      <c r="BA246" s="28"/>
      <c r="BB246" s="28"/>
      <c r="BC246" s="28"/>
      <c r="BD246" s="28"/>
      <c r="BE246" s="28"/>
      <c r="BF246" s="28"/>
      <c r="BG246" s="28"/>
      <c r="BH246" s="28"/>
      <c r="BI246" s="28"/>
      <c r="BJ246" s="28"/>
      <c r="BK246" s="28"/>
      <c r="BL246" s="28"/>
      <c r="BM246" s="28"/>
      <c r="BN246" s="28"/>
      <c r="BO246" s="28"/>
      <c r="BP246" s="28"/>
      <c r="BQ246" s="28"/>
      <c r="BR246" s="28"/>
      <c r="BS246" s="28"/>
      <c r="BT246" s="19"/>
      <c r="BU246" s="13"/>
      <c r="BV246" s="8"/>
      <c r="BW246" s="8"/>
      <c r="BX246" s="8"/>
      <c r="BY246" s="8"/>
      <c r="BZ246" s="8"/>
      <c r="CA246" s="8"/>
      <c r="CB246" s="8"/>
      <c r="CC246" s="8"/>
      <c r="CD246" s="8"/>
      <c r="CE246" s="8"/>
      <c r="CF246" s="8"/>
      <c r="CG246" s="8"/>
      <c r="CH246" s="8"/>
      <c r="CI246" s="8"/>
      <c r="CJ246" s="8"/>
      <c r="CK246" s="8"/>
      <c r="CL246" s="8"/>
      <c r="CM246" s="8"/>
      <c r="CN246" s="8"/>
      <c r="CO246" s="8"/>
      <c r="CP246" s="8"/>
      <c r="CQ246" s="8"/>
      <c r="CR246" s="8"/>
      <c r="CS246" s="8"/>
      <c r="CT246" s="8"/>
      <c r="CU246" s="8"/>
      <c r="CV246" s="8"/>
      <c r="CW246" s="8"/>
      <c r="CX246" s="8"/>
      <c r="CY246" s="8"/>
      <c r="CZ246" s="8"/>
      <c r="DA246" s="8"/>
      <c r="DB246" s="8"/>
      <c r="DC246" s="8"/>
      <c r="DD246" s="8"/>
      <c r="DE246" s="8"/>
      <c r="DF246" s="8"/>
      <c r="DG246" s="8"/>
      <c r="DH246" s="8"/>
      <c r="DI246" s="8"/>
      <c r="DJ246" s="8"/>
      <c r="DK246" s="8"/>
      <c r="DL246" s="8"/>
      <c r="DM246" s="8"/>
      <c r="DN246" s="8"/>
      <c r="DO246" s="8"/>
      <c r="DP246" s="8"/>
      <c r="DQ246" s="8"/>
      <c r="DR246" s="8"/>
      <c r="DS246" s="8"/>
      <c r="DT246" s="8"/>
      <c r="DU246" s="8"/>
      <c r="DV246" s="8"/>
      <c r="DW246" s="8"/>
      <c r="DX246" s="8"/>
      <c r="DY246" s="8"/>
      <c r="DZ246" s="8"/>
      <c r="EA246" s="8"/>
      <c r="EB246" s="8"/>
      <c r="EC246" s="8"/>
      <c r="ED246" s="8"/>
      <c r="EE246" s="8"/>
      <c r="EF246" s="8"/>
      <c r="EG246" s="8"/>
      <c r="EH246" s="8"/>
      <c r="EI246" s="8"/>
      <c r="EJ246" s="8"/>
      <c r="EK246" s="8"/>
      <c r="EL246" s="8"/>
      <c r="EM246" s="8"/>
      <c r="EN246" s="8"/>
      <c r="EO246" s="8"/>
      <c r="EP246" s="8"/>
      <c r="EQ246" s="8"/>
      <c r="ER246" s="8"/>
      <c r="ES246" s="8"/>
      <c r="ET246" s="8"/>
      <c r="EU246" s="8"/>
      <c r="EV246" s="8"/>
      <c r="EW246" s="8"/>
      <c r="EX246" s="8"/>
      <c r="EY246" s="8"/>
      <c r="EZ246" s="8"/>
      <c r="FA246" s="8"/>
      <c r="FB246" s="8"/>
      <c r="FC246" s="8"/>
      <c r="FD246" s="8"/>
      <c r="FE246" s="8"/>
      <c r="FF246" s="8"/>
      <c r="FG246" s="8"/>
      <c r="FH246" s="8"/>
      <c r="FI246" s="14"/>
      <c r="FJ246" s="23"/>
      <c r="FK246" s="16"/>
      <c r="FL246" s="10"/>
      <c r="FM246" s="28"/>
      <c r="FN246" s="28"/>
      <c r="FO246" s="28"/>
      <c r="FP246" s="28"/>
      <c r="FQ246" s="28"/>
      <c r="FR246" s="28"/>
      <c r="FS246" s="28"/>
      <c r="FT246" s="28"/>
      <c r="FU246" s="28"/>
      <c r="FV246" s="28"/>
      <c r="FW246" s="28"/>
      <c r="FX246" s="28"/>
      <c r="FY246" s="28"/>
      <c r="FZ246" s="28"/>
      <c r="GA246" s="28"/>
      <c r="GB246" s="28"/>
      <c r="GC246" s="28"/>
      <c r="GD246" s="28"/>
      <c r="GE246" s="28"/>
      <c r="GF246" s="28"/>
      <c r="GG246" s="28"/>
      <c r="GH246" s="28"/>
      <c r="GI246" s="28"/>
      <c r="GJ246" s="28"/>
      <c r="GK246" s="28"/>
      <c r="GL246" s="28"/>
      <c r="GM246" s="28"/>
      <c r="GN246" s="28"/>
      <c r="GO246" s="28"/>
      <c r="GP246" s="28"/>
      <c r="GQ246" s="28"/>
      <c r="GR246" s="28"/>
      <c r="GS246" s="28"/>
      <c r="GT246" s="12"/>
      <c r="GU246" s="8"/>
      <c r="GV246" s="8"/>
      <c r="GW246" s="8"/>
      <c r="GX246" s="8"/>
      <c r="GY246" s="8"/>
      <c r="GZ246" s="8"/>
      <c r="HA246" s="8"/>
      <c r="HB246" s="8"/>
      <c r="HC246" s="8"/>
      <c r="HD246" s="8"/>
      <c r="HE246" s="8"/>
      <c r="HF246" s="8"/>
      <c r="HG246" s="8"/>
      <c r="HH246" s="8"/>
      <c r="HI246" s="8"/>
      <c r="HJ246" s="8"/>
      <c r="HK246" s="8"/>
      <c r="HL246" s="8"/>
      <c r="HM246" s="8"/>
      <c r="HN246" s="8"/>
      <c r="HO246" s="8"/>
      <c r="HP246" s="8"/>
      <c r="HQ246" s="8"/>
      <c r="HR246" s="8"/>
      <c r="HS246" s="8"/>
      <c r="HT246" s="8"/>
      <c r="HU246" s="8"/>
      <c r="HV246" s="8"/>
      <c r="HW246" s="8"/>
      <c r="HX246" s="8"/>
      <c r="HY246" s="8"/>
      <c r="HZ246" s="8"/>
      <c r="IA246" s="8"/>
      <c r="IB246" s="8"/>
      <c r="IC246" s="8"/>
      <c r="ID246" s="8"/>
      <c r="IE246" s="8"/>
      <c r="IF246" s="8"/>
      <c r="IG246" s="8"/>
      <c r="IH246" s="8"/>
      <c r="II246" s="8"/>
      <c r="IJ246" s="8"/>
      <c r="IK246" s="8"/>
      <c r="IL246" s="8"/>
      <c r="IM246" s="8"/>
      <c r="IN246" s="8"/>
      <c r="IO246" s="8"/>
      <c r="IP246" s="8"/>
      <c r="IQ246" s="8"/>
      <c r="IR246" s="9"/>
      <c r="IS246" s="10"/>
      <c r="IT246" s="10"/>
      <c r="IU246" s="10"/>
      <c r="IV246" s="10"/>
      <c r="IW246" s="10"/>
      <c r="IX246" s="10"/>
      <c r="IY246" s="10"/>
      <c r="IZ246" s="10"/>
      <c r="JA246" s="10"/>
      <c r="JB246" s="10"/>
      <c r="JC246" s="10"/>
      <c r="JD246" s="10"/>
      <c r="JE246" s="10"/>
      <c r="JF246" s="10"/>
      <c r="JG246" s="10"/>
      <c r="JH246" s="10"/>
      <c r="JI246" s="10"/>
      <c r="JJ246" s="10"/>
      <c r="JK246" s="10"/>
      <c r="JL246" s="10"/>
      <c r="JM246" s="10"/>
      <c r="JN246" s="10"/>
      <c r="JO246" s="10"/>
      <c r="JP246" s="10"/>
      <c r="JQ246" s="10"/>
      <c r="JR246" s="10"/>
      <c r="JS246" s="10"/>
      <c r="JT246" s="10"/>
      <c r="JU246" s="10"/>
      <c r="JV246" s="10"/>
      <c r="JW246" s="10"/>
      <c r="JX246" s="10"/>
      <c r="JY246" s="10"/>
      <c r="JZ246" s="10"/>
      <c r="KA246" s="10"/>
      <c r="KB246" s="10"/>
      <c r="KC246" s="10"/>
      <c r="KD246" s="10"/>
      <c r="KE246" s="10"/>
      <c r="KF246" s="10"/>
      <c r="KG246" s="10"/>
      <c r="KH246" s="10"/>
      <c r="KI246" s="10"/>
      <c r="KJ246" s="10"/>
      <c r="KK246" s="10"/>
      <c r="KL246" s="10"/>
      <c r="KM246" s="10"/>
      <c r="KN246" s="10"/>
      <c r="KO246" s="10"/>
      <c r="KP246" s="10"/>
      <c r="KQ246" s="10"/>
      <c r="KR246" s="10"/>
      <c r="KS246" s="10"/>
      <c r="KT246" s="10"/>
      <c r="KU246" s="10"/>
      <c r="KV246" s="10"/>
      <c r="KW246" s="10"/>
      <c r="KX246" s="13"/>
      <c r="KY246" s="12"/>
      <c r="KZ246" s="12"/>
      <c r="LA246" s="12"/>
      <c r="LB246" s="12"/>
      <c r="LC246" s="12"/>
      <c r="LD246" s="12"/>
      <c r="LE246" s="12"/>
      <c r="LF246" s="12"/>
      <c r="LG246" s="12"/>
      <c r="LH246" s="12"/>
      <c r="LI246" s="12"/>
      <c r="LJ246" s="12"/>
      <c r="LK246" s="12"/>
      <c r="LL246" s="12"/>
      <c r="LM246" s="12"/>
      <c r="LN246" s="12"/>
      <c r="LO246" s="12"/>
      <c r="LP246" s="12"/>
      <c r="LQ246" s="12"/>
      <c r="LR246" s="12"/>
      <c r="LS246" s="12"/>
      <c r="LT246" s="12"/>
      <c r="LU246" s="12"/>
      <c r="LV246" s="12"/>
      <c r="LW246" s="12"/>
      <c r="LX246" s="12"/>
      <c r="LY246" s="12"/>
      <c r="LZ246" s="12"/>
      <c r="MA246" s="12"/>
      <c r="MB246" s="12"/>
      <c r="MC246" s="12"/>
      <c r="MD246" s="12"/>
      <c r="ME246" s="12"/>
      <c r="MF246" s="12"/>
      <c r="MG246" s="12"/>
      <c r="MH246" s="12"/>
      <c r="MI246" s="18"/>
      <c r="MJ246" s="19"/>
      <c r="MK246" s="10"/>
      <c r="ML246" s="10"/>
      <c r="MM246" s="10"/>
      <c r="MN246" s="10"/>
      <c r="MO246" s="10"/>
      <c r="MP246" s="10"/>
      <c r="MQ246" s="10"/>
      <c r="MR246" s="10"/>
      <c r="MS246" s="10"/>
      <c r="MT246" s="10"/>
      <c r="MU246" s="10"/>
      <c r="MV246" s="10"/>
      <c r="MW246" s="10"/>
      <c r="MX246" s="10"/>
      <c r="MY246" s="10"/>
      <c r="MZ246" s="10"/>
      <c r="NA246" s="10"/>
      <c r="NB246" s="10"/>
      <c r="NC246" s="10"/>
      <c r="ND246" s="10"/>
      <c r="NE246" s="10"/>
      <c r="NF246" s="10"/>
      <c r="NG246" s="10"/>
      <c r="NH246" s="10"/>
      <c r="NI246" s="10"/>
      <c r="NJ246" s="10"/>
      <c r="NK246" s="10"/>
      <c r="NL246" s="10"/>
      <c r="NM246" s="10"/>
      <c r="NN246" s="10"/>
      <c r="NO246" s="10"/>
      <c r="NP246" s="10"/>
      <c r="NQ246" s="10"/>
      <c r="NR246" s="10"/>
      <c r="NS246" s="10"/>
      <c r="NT246" s="10"/>
      <c r="NU246" s="10"/>
      <c r="NV246" s="10"/>
      <c r="NW246" s="10"/>
      <c r="NX246" s="10"/>
      <c r="NY246" s="10"/>
      <c r="NZ246" s="10"/>
      <c r="OA246" s="10"/>
      <c r="OB246" s="10"/>
      <c r="OC246" s="10"/>
      <c r="OD246" s="10"/>
      <c r="OE246" s="10"/>
      <c r="OF246" s="10"/>
      <c r="OG246" s="10"/>
      <c r="OH246" s="10"/>
      <c r="OI246" s="10"/>
      <c r="OJ246" s="10"/>
      <c r="OK246" s="10"/>
      <c r="OL246" s="10"/>
      <c r="OM246" s="10"/>
      <c r="ON246" s="10"/>
      <c r="OO246" s="10"/>
      <c r="OP246" s="10"/>
      <c r="OQ246" s="10"/>
      <c r="OR246" s="10"/>
      <c r="OS246" s="10"/>
      <c r="OT246" s="10"/>
      <c r="OU246" s="10"/>
      <c r="OV246" s="10"/>
      <c r="OW246" s="10"/>
      <c r="OX246" s="10"/>
      <c r="OY246" s="10"/>
      <c r="OZ246" s="10"/>
      <c r="PA246" s="10"/>
      <c r="PB246" s="10"/>
      <c r="PC246" s="10"/>
      <c r="PD246" s="10"/>
      <c r="PE246" s="10"/>
      <c r="PF246" s="10"/>
      <c r="PG246" s="10"/>
      <c r="PH246" s="10"/>
      <c r="PI246" s="10"/>
      <c r="PJ246" s="10"/>
      <c r="PK246" s="10"/>
      <c r="PL246" s="10"/>
      <c r="PM246" s="10"/>
      <c r="PN246" s="10"/>
      <c r="PO246" s="10"/>
      <c r="PP246" s="10"/>
      <c r="PQ246" s="10"/>
      <c r="PR246" s="10"/>
      <c r="PS246" s="10"/>
      <c r="PT246" s="17"/>
      <c r="PU246" s="18"/>
      <c r="PV246" s="12"/>
      <c r="PW246" s="14"/>
      <c r="PX246" s="12"/>
      <c r="PY246" s="12"/>
      <c r="PZ246" s="12"/>
      <c r="QA246" s="12"/>
      <c r="QB246" s="12"/>
      <c r="QC246" s="12"/>
      <c r="QD246" s="12"/>
      <c r="QE246" s="12"/>
      <c r="QF246" s="12"/>
      <c r="QG246" s="12"/>
      <c r="QH246" s="12"/>
      <c r="QI246" s="12"/>
      <c r="QJ246" s="12"/>
      <c r="QK246" s="12"/>
      <c r="QL246" s="12"/>
      <c r="QM246" s="12"/>
      <c r="QN246" s="12"/>
      <c r="QO246" s="12"/>
      <c r="QP246" s="12"/>
      <c r="QQ246" s="12"/>
      <c r="QR246" s="12"/>
      <c r="QS246" s="12"/>
      <c r="QT246" s="12"/>
      <c r="QU246" s="12"/>
      <c r="QV246" s="12"/>
      <c r="QW246" s="12"/>
      <c r="QX246" s="12"/>
      <c r="QY246" s="12"/>
      <c r="QZ246" s="12"/>
      <c r="RA246" s="12"/>
      <c r="RB246" s="12"/>
      <c r="RC246" s="13"/>
      <c r="RD246" s="10"/>
      <c r="RE246" s="10"/>
      <c r="RF246" s="10"/>
      <c r="RG246" s="10"/>
      <c r="RH246" s="10"/>
      <c r="RI246" s="10"/>
      <c r="RJ246" s="10"/>
      <c r="RK246" s="10"/>
      <c r="RL246" s="10"/>
      <c r="RM246" s="10"/>
      <c r="RN246" s="10"/>
      <c r="RO246" s="10"/>
      <c r="RP246" s="10"/>
      <c r="RQ246" s="10"/>
      <c r="RR246" s="10"/>
      <c r="RS246" s="10"/>
      <c r="RT246" s="10"/>
      <c r="RU246" s="10"/>
      <c r="RV246" s="10"/>
      <c r="RW246" s="10"/>
      <c r="RX246" s="10"/>
      <c r="RY246" s="10"/>
      <c r="RZ246" s="10"/>
      <c r="SA246" s="10"/>
      <c r="SB246" s="10"/>
      <c r="SC246" s="10"/>
      <c r="SD246" s="10"/>
      <c r="SE246" s="10"/>
      <c r="SF246" s="10"/>
      <c r="SG246" s="10"/>
      <c r="SH246" s="10"/>
      <c r="SI246" s="10"/>
      <c r="SJ246" s="10"/>
      <c r="SK246" s="10"/>
      <c r="SL246" s="10"/>
      <c r="SM246" s="10"/>
      <c r="SN246" s="10"/>
      <c r="SO246" s="10"/>
      <c r="SP246" s="10"/>
      <c r="SQ246" s="10"/>
      <c r="SR246" s="10"/>
      <c r="SS246" s="10"/>
      <c r="ST246" s="10"/>
      <c r="SU246" s="10"/>
      <c r="SV246" s="10"/>
      <c r="SW246" s="10"/>
      <c r="SX246" s="10"/>
      <c r="SY246" s="10"/>
      <c r="SZ246" s="10"/>
      <c r="TA246" s="10"/>
      <c r="TB246" s="10"/>
      <c r="TC246" s="10"/>
      <c r="TD246" s="10"/>
      <c r="TE246" s="10"/>
      <c r="TF246" s="10"/>
      <c r="TG246" s="10"/>
      <c r="TH246" s="10"/>
      <c r="TI246" s="10"/>
      <c r="TJ246" s="10"/>
      <c r="TK246" s="10"/>
      <c r="TL246" s="10"/>
      <c r="TM246" s="10"/>
      <c r="TN246" s="10"/>
      <c r="TO246" s="10"/>
      <c r="TP246" s="10"/>
      <c r="TQ246" s="10"/>
      <c r="TR246" s="10"/>
      <c r="TS246" s="8"/>
      <c r="TT246" s="8"/>
    </row>
    <row r="247" spans="1:540" ht="9.6" customHeight="1">
      <c r="A247" s="8"/>
      <c r="B247" s="8"/>
      <c r="C247" s="8"/>
      <c r="D247" s="8"/>
      <c r="E247" s="8"/>
      <c r="F247" s="8"/>
      <c r="G247" s="8"/>
      <c r="H247" s="8"/>
      <c r="I247" s="8"/>
      <c r="J247" s="8"/>
      <c r="K247" s="8"/>
      <c r="L247" s="8"/>
      <c r="M247" s="8"/>
      <c r="N247" s="8"/>
      <c r="O247" s="8"/>
      <c r="P247" s="8"/>
      <c r="Q247" s="8"/>
      <c r="R247" s="8"/>
      <c r="S247" s="8"/>
      <c r="T247" s="8"/>
      <c r="U247" s="8"/>
      <c r="V247" s="8"/>
      <c r="W247" s="8"/>
      <c r="X247" s="8"/>
      <c r="Y247" s="8"/>
      <c r="Z247" s="8"/>
      <c r="AA247" s="8"/>
      <c r="AB247" s="8"/>
      <c r="AC247" s="8"/>
      <c r="AD247" s="8"/>
      <c r="AE247" s="8"/>
      <c r="AF247" s="8"/>
      <c r="AG247" s="8"/>
      <c r="AH247" s="14"/>
      <c r="AI247" s="9"/>
      <c r="AJ247" s="28"/>
      <c r="AK247" s="28"/>
      <c r="AL247" s="28"/>
      <c r="AM247" s="28"/>
      <c r="AN247" s="28"/>
      <c r="AO247" s="28"/>
      <c r="AP247" s="28"/>
      <c r="AQ247" s="28"/>
      <c r="AR247" s="28"/>
      <c r="AS247" s="28"/>
      <c r="AT247" s="28"/>
      <c r="AU247" s="28"/>
      <c r="AV247" s="28"/>
      <c r="AW247" s="28"/>
      <c r="AX247" s="28"/>
      <c r="AY247" s="28"/>
      <c r="AZ247" s="28"/>
      <c r="BA247" s="28"/>
      <c r="BB247" s="28"/>
      <c r="BC247" s="28"/>
      <c r="BD247" s="28"/>
      <c r="BE247" s="28"/>
      <c r="BF247" s="28"/>
      <c r="BG247" s="28"/>
      <c r="BH247" s="28"/>
      <c r="BI247" s="28"/>
      <c r="BJ247" s="28"/>
      <c r="BK247" s="28"/>
      <c r="BL247" s="28"/>
      <c r="BM247" s="28"/>
      <c r="BN247" s="28"/>
      <c r="BO247" s="28"/>
      <c r="BP247" s="28"/>
      <c r="BQ247" s="28"/>
      <c r="BR247" s="28"/>
      <c r="BS247" s="19"/>
      <c r="BT247" s="13"/>
      <c r="BU247" s="8"/>
      <c r="BV247" s="8"/>
      <c r="BW247" s="8"/>
      <c r="BX247" s="8"/>
      <c r="BY247" s="8"/>
      <c r="BZ247" s="8"/>
      <c r="CA247" s="8"/>
      <c r="CB247" s="8"/>
      <c r="CC247" s="8"/>
      <c r="CD247" s="8"/>
      <c r="CE247" s="8"/>
      <c r="CF247" s="8"/>
      <c r="CG247" s="8"/>
      <c r="CH247" s="8"/>
      <c r="CI247" s="8"/>
      <c r="CJ247" s="8"/>
      <c r="CK247" s="8"/>
      <c r="CL247" s="8"/>
      <c r="CM247" s="8"/>
      <c r="CN247" s="8"/>
      <c r="CO247" s="8"/>
      <c r="CP247" s="8"/>
      <c r="CQ247" s="8"/>
      <c r="CR247" s="8"/>
      <c r="CS247" s="8"/>
      <c r="CT247" s="8"/>
      <c r="CU247" s="8"/>
      <c r="CV247" s="8"/>
      <c r="CW247" s="8"/>
      <c r="CX247" s="8"/>
      <c r="CY247" s="8"/>
      <c r="CZ247" s="8"/>
      <c r="DA247" s="8"/>
      <c r="DB247" s="8"/>
      <c r="DC247" s="8"/>
      <c r="DD247" s="8"/>
      <c r="DE247" s="8"/>
      <c r="DF247" s="8"/>
      <c r="DG247" s="8"/>
      <c r="DH247" s="8"/>
      <c r="DI247" s="8"/>
      <c r="DJ247" s="8"/>
      <c r="DK247" s="8"/>
      <c r="DL247" s="8"/>
      <c r="DM247" s="8"/>
      <c r="DN247" s="8"/>
      <c r="DO247" s="8"/>
      <c r="DP247" s="8"/>
      <c r="DQ247" s="8"/>
      <c r="DR247" s="8"/>
      <c r="DS247" s="8"/>
      <c r="DT247" s="8"/>
      <c r="DU247" s="8"/>
      <c r="DV247" s="8"/>
      <c r="DW247" s="8"/>
      <c r="DX247" s="8"/>
      <c r="DY247" s="8"/>
      <c r="DZ247" s="8"/>
      <c r="EA247" s="8"/>
      <c r="EB247" s="8"/>
      <c r="EC247" s="8"/>
      <c r="ED247" s="8"/>
      <c r="EE247" s="8"/>
      <c r="EF247" s="8"/>
      <c r="EG247" s="8"/>
      <c r="EH247" s="8"/>
      <c r="EI247" s="8"/>
      <c r="EJ247" s="8"/>
      <c r="EK247" s="8"/>
      <c r="EL247" s="8"/>
      <c r="EM247" s="8"/>
      <c r="EN247" s="8"/>
      <c r="EO247" s="8"/>
      <c r="EP247" s="8"/>
      <c r="EQ247" s="8"/>
      <c r="ER247" s="8"/>
      <c r="ES247" s="8"/>
      <c r="ET247" s="8"/>
      <c r="EU247" s="8"/>
      <c r="EV247" s="8"/>
      <c r="EW247" s="8"/>
      <c r="EX247" s="8"/>
      <c r="EY247" s="8"/>
      <c r="EZ247" s="8"/>
      <c r="FA247" s="8"/>
      <c r="FB247" s="8"/>
      <c r="FC247" s="8"/>
      <c r="FD247" s="8"/>
      <c r="FE247" s="8"/>
      <c r="FF247" s="8"/>
      <c r="FG247" s="8"/>
      <c r="FH247" s="8"/>
      <c r="FI247" s="8"/>
      <c r="FJ247" s="8"/>
      <c r="FK247" s="14"/>
      <c r="FL247" s="33"/>
      <c r="FM247" s="9"/>
      <c r="FN247" s="10"/>
      <c r="FO247" s="10"/>
      <c r="FP247" s="28"/>
      <c r="FQ247" s="28"/>
      <c r="FR247" s="28"/>
      <c r="FS247" s="28"/>
      <c r="FT247" s="28"/>
      <c r="FU247" s="28"/>
      <c r="FV247" s="28"/>
      <c r="FW247" s="28"/>
      <c r="FX247" s="28"/>
      <c r="FY247" s="28"/>
      <c r="FZ247" s="28"/>
      <c r="GA247" s="28"/>
      <c r="GB247" s="28"/>
      <c r="GC247" s="28"/>
      <c r="GD247" s="28"/>
      <c r="GE247" s="28"/>
      <c r="GF247" s="28"/>
      <c r="GG247" s="28"/>
      <c r="GH247" s="28"/>
      <c r="GI247" s="28"/>
      <c r="GJ247" s="28"/>
      <c r="GK247" s="28"/>
      <c r="GL247" s="28"/>
      <c r="GM247" s="28"/>
      <c r="GN247" s="28"/>
      <c r="GO247" s="28"/>
      <c r="GP247" s="28"/>
      <c r="GQ247" s="28"/>
      <c r="GR247" s="28"/>
      <c r="GS247" s="10"/>
      <c r="GT247" s="27"/>
      <c r="GU247" s="8"/>
      <c r="GV247" s="8"/>
      <c r="GW247" s="8"/>
      <c r="GX247" s="8"/>
      <c r="GY247" s="8"/>
      <c r="GZ247" s="8"/>
      <c r="HA247" s="8"/>
      <c r="HB247" s="8"/>
      <c r="HC247" s="8"/>
      <c r="HD247" s="8"/>
      <c r="HE247" s="8"/>
      <c r="HF247" s="8"/>
      <c r="HG247" s="8"/>
      <c r="HH247" s="8"/>
      <c r="HI247" s="8"/>
      <c r="HJ247" s="8"/>
      <c r="HK247" s="8"/>
      <c r="HL247" s="8"/>
      <c r="HM247" s="8"/>
      <c r="HN247" s="8"/>
      <c r="HO247" s="8"/>
      <c r="HP247" s="8"/>
      <c r="HQ247" s="8"/>
      <c r="HR247" s="8"/>
      <c r="HS247" s="8"/>
      <c r="HT247" s="8"/>
      <c r="HU247" s="8"/>
      <c r="HV247" s="8"/>
      <c r="HW247" s="8"/>
      <c r="HX247" s="8"/>
      <c r="HY247" s="8"/>
      <c r="HZ247" s="8"/>
      <c r="IA247" s="8"/>
      <c r="IB247" s="8"/>
      <c r="IC247" s="8"/>
      <c r="ID247" s="8"/>
      <c r="IE247" s="8"/>
      <c r="IF247" s="8"/>
      <c r="IG247" s="8"/>
      <c r="IH247" s="8"/>
      <c r="II247" s="8"/>
      <c r="IJ247" s="8"/>
      <c r="IK247" s="8"/>
      <c r="IL247" s="8"/>
      <c r="IM247" s="8"/>
      <c r="IN247" s="8"/>
      <c r="IO247" s="8"/>
      <c r="IP247" s="8"/>
      <c r="IQ247" s="8"/>
      <c r="IR247" s="9"/>
      <c r="IS247" s="10"/>
      <c r="IT247" s="10"/>
      <c r="IU247" s="10"/>
      <c r="IV247" s="10"/>
      <c r="IW247" s="10"/>
      <c r="IX247" s="10"/>
      <c r="IY247" s="10"/>
      <c r="IZ247" s="10"/>
      <c r="JA247" s="10"/>
      <c r="JB247" s="10"/>
      <c r="JC247" s="10"/>
      <c r="JD247" s="10"/>
      <c r="JE247" s="10"/>
      <c r="JF247" s="10"/>
      <c r="JG247" s="10"/>
      <c r="JH247" s="10"/>
      <c r="JI247" s="10"/>
      <c r="JJ247" s="10"/>
      <c r="JK247" s="10"/>
      <c r="JL247" s="10"/>
      <c r="JM247" s="10"/>
      <c r="JN247" s="10"/>
      <c r="JO247" s="10"/>
      <c r="JP247" s="10"/>
      <c r="JQ247" s="10"/>
      <c r="JR247" s="10"/>
      <c r="JS247" s="10"/>
      <c r="JT247" s="10"/>
      <c r="JU247" s="10"/>
      <c r="JV247" s="10"/>
      <c r="JW247" s="10"/>
      <c r="JX247" s="10"/>
      <c r="JY247" s="10"/>
      <c r="JZ247" s="10"/>
      <c r="KA247" s="10"/>
      <c r="KB247" s="10"/>
      <c r="KC247" s="10"/>
      <c r="KD247" s="10"/>
      <c r="KE247" s="10"/>
      <c r="KF247" s="10"/>
      <c r="KG247" s="10"/>
      <c r="KH247" s="10"/>
      <c r="KI247" s="10"/>
      <c r="KJ247" s="10"/>
      <c r="KK247" s="10"/>
      <c r="KL247" s="10"/>
      <c r="KM247" s="10"/>
      <c r="KN247" s="10"/>
      <c r="KO247" s="10"/>
      <c r="KP247" s="10"/>
      <c r="KQ247" s="10"/>
      <c r="KR247" s="10"/>
      <c r="KS247" s="10"/>
      <c r="KT247" s="10"/>
      <c r="KU247" s="10"/>
      <c r="KV247" s="10"/>
      <c r="KW247" s="10"/>
      <c r="KX247" s="19"/>
      <c r="KY247" s="13"/>
      <c r="KZ247" s="12"/>
      <c r="LA247" s="12"/>
      <c r="LB247" s="12"/>
      <c r="LC247" s="12"/>
      <c r="LD247" s="12"/>
      <c r="LE247" s="12"/>
      <c r="LF247" s="12"/>
      <c r="LG247" s="12"/>
      <c r="LH247" s="12"/>
      <c r="LI247" s="12"/>
      <c r="LJ247" s="12"/>
      <c r="LK247" s="12"/>
      <c r="LL247" s="12"/>
      <c r="LM247" s="12"/>
      <c r="LN247" s="12"/>
      <c r="LO247" s="12"/>
      <c r="LP247" s="12"/>
      <c r="LQ247" s="12"/>
      <c r="LR247" s="12"/>
      <c r="LS247" s="12"/>
      <c r="LT247" s="12"/>
      <c r="LU247" s="12"/>
      <c r="LV247" s="12"/>
      <c r="LW247" s="12"/>
      <c r="LX247" s="12"/>
      <c r="LY247" s="12"/>
      <c r="LZ247" s="12"/>
      <c r="MA247" s="12"/>
      <c r="MB247" s="12"/>
      <c r="MC247" s="12"/>
      <c r="MD247" s="12"/>
      <c r="ME247" s="12"/>
      <c r="MF247" s="12"/>
      <c r="MG247" s="12"/>
      <c r="MH247" s="18"/>
      <c r="MI247" s="19"/>
      <c r="MJ247" s="10"/>
      <c r="MK247" s="10"/>
      <c r="ML247" s="10"/>
      <c r="MM247" s="10"/>
      <c r="MN247" s="10"/>
      <c r="MO247" s="10"/>
      <c r="MP247" s="10"/>
      <c r="MQ247" s="10"/>
      <c r="MR247" s="10"/>
      <c r="MS247" s="10"/>
      <c r="MT247" s="10"/>
      <c r="MU247" s="10"/>
      <c r="MV247" s="10"/>
      <c r="MW247" s="10"/>
      <c r="MX247" s="10"/>
      <c r="MY247" s="10"/>
      <c r="MZ247" s="10"/>
      <c r="NA247" s="10"/>
      <c r="NB247" s="10"/>
      <c r="NC247" s="10"/>
      <c r="ND247" s="10"/>
      <c r="NE247" s="10"/>
      <c r="NF247" s="10"/>
      <c r="NG247" s="10"/>
      <c r="NH247" s="10"/>
      <c r="NI247" s="10"/>
      <c r="NJ247" s="10"/>
      <c r="NK247" s="10"/>
      <c r="NL247" s="10"/>
      <c r="NM247" s="10"/>
      <c r="NN247" s="10"/>
      <c r="NO247" s="10"/>
      <c r="NP247" s="10"/>
      <c r="NQ247" s="10"/>
      <c r="NR247" s="10"/>
      <c r="NS247" s="10"/>
      <c r="NT247" s="10"/>
      <c r="NU247" s="10"/>
      <c r="NV247" s="10"/>
      <c r="NW247" s="10"/>
      <c r="NX247" s="10"/>
      <c r="NY247" s="10"/>
      <c r="NZ247" s="10"/>
      <c r="OA247" s="10"/>
      <c r="OB247" s="10"/>
      <c r="OC247" s="10"/>
      <c r="OD247" s="10"/>
      <c r="OE247" s="10"/>
      <c r="OF247" s="10"/>
      <c r="OG247" s="10"/>
      <c r="OH247" s="10"/>
      <c r="OI247" s="10"/>
      <c r="OJ247" s="10"/>
      <c r="OK247" s="10"/>
      <c r="OL247" s="10"/>
      <c r="OM247" s="10"/>
      <c r="ON247" s="10"/>
      <c r="OO247" s="10"/>
      <c r="OP247" s="10"/>
      <c r="OQ247" s="10"/>
      <c r="OR247" s="10"/>
      <c r="OS247" s="10"/>
      <c r="OT247" s="10"/>
      <c r="OU247" s="10"/>
      <c r="OV247" s="10"/>
      <c r="OW247" s="10"/>
      <c r="OX247" s="10"/>
      <c r="OY247" s="10"/>
      <c r="OZ247" s="10"/>
      <c r="PA247" s="10"/>
      <c r="PB247" s="10"/>
      <c r="PC247" s="10"/>
      <c r="PD247" s="10"/>
      <c r="PE247" s="10"/>
      <c r="PF247" s="10"/>
      <c r="PG247" s="10"/>
      <c r="PH247" s="10"/>
      <c r="PI247" s="10"/>
      <c r="PJ247" s="10"/>
      <c r="PK247" s="10"/>
      <c r="PL247" s="10"/>
      <c r="PM247" s="10"/>
      <c r="PN247" s="10"/>
      <c r="PO247" s="10"/>
      <c r="PP247" s="10"/>
      <c r="PQ247" s="10"/>
      <c r="PR247" s="10"/>
      <c r="PS247" s="10"/>
      <c r="PT247" s="10"/>
      <c r="PU247" s="10"/>
      <c r="PV247" s="17"/>
      <c r="PW247" s="18"/>
      <c r="PX247" s="12"/>
      <c r="PY247" s="12"/>
      <c r="PZ247" s="12"/>
      <c r="QA247" s="12"/>
      <c r="QB247" s="12"/>
      <c r="QC247" s="12"/>
      <c r="QD247" s="12"/>
      <c r="QE247" s="12"/>
      <c r="QF247" s="12"/>
      <c r="QG247" s="12"/>
      <c r="QH247" s="12"/>
      <c r="QI247" s="12"/>
      <c r="QJ247" s="12"/>
      <c r="QK247" s="12"/>
      <c r="QL247" s="12"/>
      <c r="QM247" s="12"/>
      <c r="QN247" s="12"/>
      <c r="QO247" s="12"/>
      <c r="QP247" s="12"/>
      <c r="QQ247" s="12"/>
      <c r="QR247" s="12"/>
      <c r="QS247" s="12"/>
      <c r="QT247" s="12"/>
      <c r="QU247" s="12"/>
      <c r="QV247" s="12"/>
      <c r="QW247" s="12"/>
      <c r="QX247" s="12"/>
      <c r="QY247" s="12"/>
      <c r="QZ247" s="12"/>
      <c r="RA247" s="12"/>
      <c r="RB247" s="12"/>
      <c r="RC247" s="12"/>
      <c r="RD247" s="22"/>
      <c r="RE247" s="10"/>
      <c r="RF247" s="10"/>
      <c r="RG247" s="10"/>
      <c r="RH247" s="10"/>
      <c r="RI247" s="10"/>
      <c r="RJ247" s="10"/>
      <c r="RK247" s="10"/>
      <c r="RL247" s="10"/>
      <c r="RM247" s="10"/>
      <c r="RN247" s="10"/>
      <c r="RO247" s="10"/>
      <c r="RP247" s="10"/>
      <c r="RQ247" s="10"/>
      <c r="RR247" s="10"/>
      <c r="RS247" s="10"/>
      <c r="RT247" s="10"/>
      <c r="RU247" s="10"/>
      <c r="RV247" s="10"/>
      <c r="RW247" s="10"/>
      <c r="RX247" s="10"/>
      <c r="RY247" s="10"/>
      <c r="RZ247" s="10"/>
      <c r="SA247" s="10"/>
      <c r="SB247" s="10"/>
      <c r="SC247" s="10"/>
      <c r="SD247" s="10"/>
      <c r="SE247" s="10"/>
      <c r="SF247" s="10"/>
      <c r="SG247" s="10"/>
      <c r="SH247" s="10"/>
      <c r="SI247" s="10"/>
      <c r="SJ247" s="10"/>
      <c r="SK247" s="10"/>
      <c r="SL247" s="10"/>
      <c r="SM247" s="10"/>
      <c r="SN247" s="10"/>
      <c r="SO247" s="10"/>
      <c r="SP247" s="10"/>
      <c r="SQ247" s="10"/>
      <c r="SR247" s="10"/>
      <c r="SS247" s="10"/>
      <c r="ST247" s="10"/>
      <c r="SU247" s="10"/>
      <c r="SV247" s="10"/>
      <c r="SW247" s="10"/>
      <c r="SX247" s="10"/>
      <c r="SY247" s="10"/>
      <c r="SZ247" s="10"/>
      <c r="TA247" s="10"/>
      <c r="TB247" s="10"/>
      <c r="TC247" s="10"/>
      <c r="TD247" s="10"/>
      <c r="TE247" s="10"/>
      <c r="TF247" s="10"/>
      <c r="TG247" s="10"/>
      <c r="TH247" s="10"/>
      <c r="TI247" s="10"/>
      <c r="TJ247" s="10"/>
      <c r="TK247" s="10"/>
      <c r="TL247" s="10"/>
      <c r="TM247" s="10"/>
      <c r="TN247" s="10"/>
      <c r="TO247" s="10"/>
      <c r="TP247" s="10"/>
      <c r="TQ247" s="10"/>
      <c r="TR247" s="10"/>
      <c r="TS247" s="8"/>
      <c r="TT247" s="8"/>
    </row>
    <row r="248" spans="1:540" ht="9.6" customHeight="1">
      <c r="A248" s="8"/>
      <c r="B248" s="8"/>
      <c r="C248" s="8"/>
      <c r="D248" s="8"/>
      <c r="E248" s="8"/>
      <c r="F248" s="8"/>
      <c r="G248" s="8"/>
      <c r="H248" s="8"/>
      <c r="I248" s="8"/>
      <c r="J248" s="8"/>
      <c r="K248" s="8"/>
      <c r="L248" s="8"/>
      <c r="M248" s="8"/>
      <c r="N248" s="8"/>
      <c r="O248" s="8"/>
      <c r="P248" s="8"/>
      <c r="Q248" s="8"/>
      <c r="R248" s="8"/>
      <c r="S248" s="8"/>
      <c r="T248" s="8"/>
      <c r="U248" s="8"/>
      <c r="V248" s="8"/>
      <c r="W248" s="8"/>
      <c r="X248" s="8"/>
      <c r="Y248" s="8"/>
      <c r="Z248" s="8"/>
      <c r="AA248" s="8"/>
      <c r="AB248" s="8"/>
      <c r="AC248" s="8"/>
      <c r="AD248" s="8"/>
      <c r="AE248" s="8"/>
      <c r="AF248" s="8"/>
      <c r="AG248" s="8"/>
      <c r="AH248" s="8"/>
      <c r="AI248" s="12"/>
      <c r="AJ248" s="25"/>
      <c r="AK248" s="19"/>
      <c r="AL248" s="28"/>
      <c r="AM248" s="28"/>
      <c r="AN248" s="28"/>
      <c r="AO248" s="28"/>
      <c r="AP248" s="28"/>
      <c r="AQ248" s="28"/>
      <c r="AR248" s="28"/>
      <c r="AS248" s="28"/>
      <c r="AT248" s="28"/>
      <c r="AU248" s="28"/>
      <c r="AV248" s="28"/>
      <c r="AW248" s="28"/>
      <c r="AX248" s="28"/>
      <c r="AY248" s="28"/>
      <c r="AZ248" s="28"/>
      <c r="BA248" s="28"/>
      <c r="BB248" s="28"/>
      <c r="BC248" s="28"/>
      <c r="BD248" s="28"/>
      <c r="BE248" s="28"/>
      <c r="BF248" s="28"/>
      <c r="BG248" s="28"/>
      <c r="BH248" s="28"/>
      <c r="BI248" s="28"/>
      <c r="BJ248" s="28"/>
      <c r="BK248" s="28"/>
      <c r="BL248" s="28"/>
      <c r="BM248" s="28"/>
      <c r="BN248" s="28"/>
      <c r="BO248" s="28"/>
      <c r="BP248" s="28"/>
      <c r="BQ248" s="28"/>
      <c r="BR248" s="10"/>
      <c r="BS248" s="13"/>
      <c r="BT248" s="8"/>
      <c r="BU248" s="8"/>
      <c r="BV248" s="8"/>
      <c r="BW248" s="8"/>
      <c r="BX248" s="8"/>
      <c r="BY248" s="8"/>
      <c r="BZ248" s="8"/>
      <c r="CA248" s="8"/>
      <c r="CB248" s="8"/>
      <c r="CC248" s="8"/>
      <c r="CD248" s="8"/>
      <c r="CE248" s="8"/>
      <c r="CF248" s="8"/>
      <c r="CG248" s="8"/>
      <c r="CH248" s="8"/>
      <c r="CI248" s="8"/>
      <c r="CJ248" s="8"/>
      <c r="CK248" s="8"/>
      <c r="CL248" s="8"/>
      <c r="CM248" s="8"/>
      <c r="CN248" s="8"/>
      <c r="CO248" s="8"/>
      <c r="CP248" s="8"/>
      <c r="CQ248" s="8"/>
      <c r="CR248" s="8"/>
      <c r="CS248" s="8"/>
      <c r="CT248" s="8"/>
      <c r="CU248" s="8"/>
      <c r="CV248" s="8"/>
      <c r="CW248" s="8"/>
      <c r="CX248" s="8"/>
      <c r="CY248" s="8"/>
      <c r="CZ248" s="8"/>
      <c r="DA248" s="8"/>
      <c r="DB248" s="8"/>
      <c r="DC248" s="8"/>
      <c r="DD248" s="8"/>
      <c r="DE248" s="8"/>
      <c r="DF248" s="8"/>
      <c r="DG248" s="8"/>
      <c r="DH248" s="8"/>
      <c r="DI248" s="8"/>
      <c r="DJ248" s="8"/>
      <c r="DK248" s="8"/>
      <c r="DL248" s="8"/>
      <c r="DM248" s="8"/>
      <c r="DN248" s="8"/>
      <c r="DO248" s="8"/>
      <c r="DP248" s="8"/>
      <c r="DQ248" s="8"/>
      <c r="DR248" s="8"/>
      <c r="DS248" s="8"/>
      <c r="DT248" s="8"/>
      <c r="DU248" s="8"/>
      <c r="DV248" s="8"/>
      <c r="DW248" s="8"/>
      <c r="DX248" s="8"/>
      <c r="DY248" s="8"/>
      <c r="DZ248" s="8"/>
      <c r="EA248" s="8"/>
      <c r="EB248" s="8"/>
      <c r="EC248" s="8"/>
      <c r="ED248" s="8"/>
      <c r="EE248" s="8"/>
      <c r="EF248" s="8"/>
      <c r="EG248" s="8"/>
      <c r="EH248" s="8"/>
      <c r="EI248" s="8"/>
      <c r="EJ248" s="8"/>
      <c r="EK248" s="8"/>
      <c r="EL248" s="8"/>
      <c r="EM248" s="8"/>
      <c r="EN248" s="8"/>
      <c r="EO248" s="8"/>
      <c r="EP248" s="8"/>
      <c r="EQ248" s="8"/>
      <c r="ER248" s="8"/>
      <c r="ES248" s="8"/>
      <c r="ET248" s="8"/>
      <c r="EU248" s="8"/>
      <c r="EV248" s="8"/>
      <c r="EW248" s="8"/>
      <c r="EX248" s="8"/>
      <c r="EY248" s="8"/>
      <c r="EZ248" s="8"/>
      <c r="FA248" s="8"/>
      <c r="FB248" s="8"/>
      <c r="FC248" s="8"/>
      <c r="FD248" s="8"/>
      <c r="FE248" s="8"/>
      <c r="FF248" s="8"/>
      <c r="FG248" s="8"/>
      <c r="FH248" s="8"/>
      <c r="FI248" s="8"/>
      <c r="FJ248" s="8"/>
      <c r="FK248" s="8"/>
      <c r="FL248" s="8"/>
      <c r="FM248" s="14"/>
      <c r="FN248" s="13"/>
      <c r="FO248" s="17"/>
      <c r="FP248" s="10"/>
      <c r="FQ248" s="28"/>
      <c r="FR248" s="28"/>
      <c r="FS248" s="28"/>
      <c r="FT248" s="28"/>
      <c r="FU248" s="28"/>
      <c r="FV248" s="28"/>
      <c r="FW248" s="28"/>
      <c r="FX248" s="28"/>
      <c r="FY248" s="28"/>
      <c r="FZ248" s="28"/>
      <c r="GA248" s="28"/>
      <c r="GB248" s="28"/>
      <c r="GC248" s="28"/>
      <c r="GD248" s="28"/>
      <c r="GE248" s="28"/>
      <c r="GF248" s="28"/>
      <c r="GG248" s="28"/>
      <c r="GH248" s="28"/>
      <c r="GI248" s="28"/>
      <c r="GJ248" s="28"/>
      <c r="GK248" s="28"/>
      <c r="GL248" s="28"/>
      <c r="GM248" s="28"/>
      <c r="GN248" s="28"/>
      <c r="GO248" s="28"/>
      <c r="GP248" s="28"/>
      <c r="GQ248" s="28"/>
      <c r="GR248" s="28"/>
      <c r="GS248" s="28"/>
      <c r="GT248" s="28"/>
      <c r="GU248" s="23"/>
      <c r="GV248" s="8"/>
      <c r="GW248" s="8"/>
      <c r="GX248" s="8"/>
      <c r="GY248" s="8"/>
      <c r="GZ248" s="8"/>
      <c r="HA248" s="8"/>
      <c r="HB248" s="8"/>
      <c r="HC248" s="8"/>
      <c r="HD248" s="8"/>
      <c r="HE248" s="8"/>
      <c r="HF248" s="8"/>
      <c r="HG248" s="8"/>
      <c r="HH248" s="8"/>
      <c r="HI248" s="8"/>
      <c r="HJ248" s="8"/>
      <c r="HK248" s="8"/>
      <c r="HL248" s="8"/>
      <c r="HM248" s="8"/>
      <c r="HN248" s="8"/>
      <c r="HO248" s="8"/>
      <c r="HP248" s="8"/>
      <c r="HQ248" s="8"/>
      <c r="HR248" s="8"/>
      <c r="HS248" s="8"/>
      <c r="HT248" s="8"/>
      <c r="HU248" s="8"/>
      <c r="HV248" s="8"/>
      <c r="HW248" s="8"/>
      <c r="HX248" s="8"/>
      <c r="HY248" s="8"/>
      <c r="HZ248" s="8"/>
      <c r="IA248" s="8"/>
      <c r="IB248" s="8"/>
      <c r="IC248" s="8"/>
      <c r="ID248" s="8"/>
      <c r="IE248" s="8"/>
      <c r="IF248" s="8"/>
      <c r="IG248" s="8"/>
      <c r="IH248" s="8"/>
      <c r="II248" s="8"/>
      <c r="IJ248" s="8"/>
      <c r="IK248" s="8"/>
      <c r="IL248" s="8"/>
      <c r="IM248" s="8"/>
      <c r="IN248" s="8"/>
      <c r="IO248" s="8"/>
      <c r="IP248" s="8"/>
      <c r="IQ248" s="8"/>
      <c r="IR248" s="9"/>
      <c r="IS248" s="10"/>
      <c r="IT248" s="10"/>
      <c r="IU248" s="10"/>
      <c r="IV248" s="10"/>
      <c r="IW248" s="10"/>
      <c r="IX248" s="10"/>
      <c r="IY248" s="10"/>
      <c r="IZ248" s="10"/>
      <c r="JA248" s="10"/>
      <c r="JB248" s="10"/>
      <c r="JC248" s="10"/>
      <c r="JD248" s="10"/>
      <c r="JE248" s="10"/>
      <c r="JF248" s="10"/>
      <c r="JG248" s="10"/>
      <c r="JH248" s="10"/>
      <c r="JI248" s="10"/>
      <c r="JJ248" s="10"/>
      <c r="JK248" s="10"/>
      <c r="JL248" s="10"/>
      <c r="JM248" s="10"/>
      <c r="JN248" s="10"/>
      <c r="JO248" s="10"/>
      <c r="JP248" s="10"/>
      <c r="JQ248" s="10"/>
      <c r="JR248" s="10"/>
      <c r="JS248" s="10"/>
      <c r="JT248" s="10"/>
      <c r="JU248" s="10"/>
      <c r="JV248" s="10"/>
      <c r="JW248" s="10"/>
      <c r="JX248" s="10"/>
      <c r="JY248" s="10"/>
      <c r="JZ248" s="10"/>
      <c r="KA248" s="10"/>
      <c r="KB248" s="10"/>
      <c r="KC248" s="10"/>
      <c r="KD248" s="10"/>
      <c r="KE248" s="10"/>
      <c r="KF248" s="10"/>
      <c r="KG248" s="10"/>
      <c r="KH248" s="10"/>
      <c r="KI248" s="10"/>
      <c r="KJ248" s="10"/>
      <c r="KK248" s="10"/>
      <c r="KL248" s="10"/>
      <c r="KM248" s="10"/>
      <c r="KN248" s="10"/>
      <c r="KO248" s="10"/>
      <c r="KP248" s="10"/>
      <c r="KQ248" s="10"/>
      <c r="KR248" s="10"/>
      <c r="KS248" s="10"/>
      <c r="KT248" s="10"/>
      <c r="KU248" s="10"/>
      <c r="KV248" s="10"/>
      <c r="KW248" s="10"/>
      <c r="KX248" s="10"/>
      <c r="KY248" s="27"/>
      <c r="KZ248" s="12"/>
      <c r="LA248" s="12"/>
      <c r="LB248" s="12"/>
      <c r="LC248" s="12"/>
      <c r="LD248" s="12"/>
      <c r="LE248" s="12"/>
      <c r="LF248" s="12"/>
      <c r="LG248" s="12"/>
      <c r="LH248" s="12"/>
      <c r="LI248" s="12"/>
      <c r="LJ248" s="12"/>
      <c r="LK248" s="12"/>
      <c r="LL248" s="12"/>
      <c r="LM248" s="12"/>
      <c r="LN248" s="12"/>
      <c r="LO248" s="12"/>
      <c r="LP248" s="12"/>
      <c r="LQ248" s="12"/>
      <c r="LR248" s="12"/>
      <c r="LS248" s="12"/>
      <c r="LT248" s="12"/>
      <c r="LU248" s="12"/>
      <c r="LV248" s="12"/>
      <c r="LW248" s="12"/>
      <c r="LX248" s="12"/>
      <c r="LY248" s="12"/>
      <c r="LZ248" s="12"/>
      <c r="MA248" s="12"/>
      <c r="MB248" s="12"/>
      <c r="MC248" s="12"/>
      <c r="MD248" s="12"/>
      <c r="ME248" s="12"/>
      <c r="MF248" s="12"/>
      <c r="MG248" s="13"/>
      <c r="MH248" s="10"/>
      <c r="MI248" s="10"/>
      <c r="MJ248" s="10"/>
      <c r="MK248" s="10"/>
      <c r="ML248" s="10"/>
      <c r="MM248" s="10"/>
      <c r="MN248" s="10"/>
      <c r="MO248" s="10"/>
      <c r="MP248" s="10"/>
      <c r="MQ248" s="10"/>
      <c r="MR248" s="10"/>
      <c r="MS248" s="10"/>
      <c r="MT248" s="10"/>
      <c r="MU248" s="10"/>
      <c r="MV248" s="10"/>
      <c r="MW248" s="10"/>
      <c r="MX248" s="10"/>
      <c r="MY248" s="10"/>
      <c r="MZ248" s="10"/>
      <c r="NA248" s="10"/>
      <c r="NB248" s="10"/>
      <c r="NC248" s="10"/>
      <c r="ND248" s="10"/>
      <c r="NE248" s="10"/>
      <c r="NF248" s="10"/>
      <c r="NG248" s="10"/>
      <c r="NH248" s="10"/>
      <c r="NI248" s="10"/>
      <c r="NJ248" s="10"/>
      <c r="NK248" s="10"/>
      <c r="NL248" s="10"/>
      <c r="NM248" s="10"/>
      <c r="NN248" s="10"/>
      <c r="NO248" s="10"/>
      <c r="NP248" s="10"/>
      <c r="NQ248" s="10"/>
      <c r="NR248" s="10"/>
      <c r="NS248" s="10"/>
      <c r="NT248" s="10"/>
      <c r="NU248" s="10"/>
      <c r="NV248" s="10"/>
      <c r="NW248" s="10"/>
      <c r="NX248" s="10"/>
      <c r="NY248" s="10"/>
      <c r="NZ248" s="10"/>
      <c r="OA248" s="10"/>
      <c r="OB248" s="10"/>
      <c r="OC248" s="10"/>
      <c r="OD248" s="10"/>
      <c r="OE248" s="10"/>
      <c r="OF248" s="10"/>
      <c r="OG248" s="10"/>
      <c r="OH248" s="10"/>
      <c r="OI248" s="10"/>
      <c r="OJ248" s="10"/>
      <c r="OK248" s="10"/>
      <c r="OL248" s="10"/>
      <c r="OM248" s="10"/>
      <c r="ON248" s="10"/>
      <c r="OO248" s="10"/>
      <c r="OP248" s="10"/>
      <c r="OQ248" s="10"/>
      <c r="OR248" s="10"/>
      <c r="OS248" s="10"/>
      <c r="OT248" s="10"/>
      <c r="OU248" s="10"/>
      <c r="OV248" s="10"/>
      <c r="OW248" s="10"/>
      <c r="OX248" s="10"/>
      <c r="OY248" s="10"/>
      <c r="OZ248" s="10"/>
      <c r="PA248" s="10"/>
      <c r="PB248" s="10"/>
      <c r="PC248" s="10"/>
      <c r="PD248" s="10"/>
      <c r="PE248" s="10"/>
      <c r="PF248" s="10"/>
      <c r="PG248" s="10"/>
      <c r="PH248" s="10"/>
      <c r="PI248" s="10"/>
      <c r="PJ248" s="10"/>
      <c r="PK248" s="10"/>
      <c r="PL248" s="10"/>
      <c r="PM248" s="10"/>
      <c r="PN248" s="10"/>
      <c r="PO248" s="10"/>
      <c r="PP248" s="10"/>
      <c r="PQ248" s="10"/>
      <c r="PR248" s="10"/>
      <c r="PS248" s="10"/>
      <c r="PT248" s="10"/>
      <c r="PU248" s="10"/>
      <c r="PV248" s="10"/>
      <c r="PW248" s="10"/>
      <c r="PX248" s="19"/>
      <c r="PY248" s="23"/>
      <c r="PZ248" s="14"/>
      <c r="QA248" s="12"/>
      <c r="QB248" s="12"/>
      <c r="QC248" s="12"/>
      <c r="QD248" s="12"/>
      <c r="QE248" s="12"/>
      <c r="QF248" s="12"/>
      <c r="QG248" s="12"/>
      <c r="QH248" s="12"/>
      <c r="QI248" s="12"/>
      <c r="QJ248" s="12"/>
      <c r="QK248" s="12"/>
      <c r="QL248" s="12"/>
      <c r="QM248" s="12"/>
      <c r="QN248" s="12"/>
      <c r="QO248" s="12"/>
      <c r="QP248" s="12"/>
      <c r="QQ248" s="12"/>
      <c r="QR248" s="12"/>
      <c r="QS248" s="12"/>
      <c r="QT248" s="12"/>
      <c r="QU248" s="12"/>
      <c r="QV248" s="12"/>
      <c r="QW248" s="12"/>
      <c r="QX248" s="12"/>
      <c r="QY248" s="12"/>
      <c r="QZ248" s="12"/>
      <c r="RA248" s="12"/>
      <c r="RB248" s="12"/>
      <c r="RC248" s="12"/>
      <c r="RD248" s="14"/>
      <c r="RE248" s="27"/>
      <c r="RF248" s="10"/>
      <c r="RG248" s="10"/>
      <c r="RH248" s="10"/>
      <c r="RI248" s="10"/>
      <c r="RJ248" s="10"/>
      <c r="RK248" s="10"/>
      <c r="RL248" s="10"/>
      <c r="RM248" s="10"/>
      <c r="RN248" s="10"/>
      <c r="RO248" s="10"/>
      <c r="RP248" s="10"/>
      <c r="RQ248" s="10"/>
      <c r="RR248" s="10"/>
      <c r="RS248" s="10"/>
      <c r="RT248" s="10"/>
      <c r="RU248" s="10"/>
      <c r="RV248" s="10"/>
      <c r="RW248" s="10"/>
      <c r="RX248" s="10"/>
      <c r="RY248" s="10"/>
      <c r="RZ248" s="10"/>
      <c r="SA248" s="10"/>
      <c r="SB248" s="10"/>
      <c r="SC248" s="10"/>
      <c r="SD248" s="10"/>
      <c r="SE248" s="10"/>
      <c r="SF248" s="10"/>
      <c r="SG248" s="10"/>
      <c r="SH248" s="10"/>
      <c r="SI248" s="10"/>
      <c r="SJ248" s="10"/>
      <c r="SK248" s="10"/>
      <c r="SL248" s="10"/>
      <c r="SM248" s="10"/>
      <c r="SN248" s="10"/>
      <c r="SO248" s="10"/>
      <c r="SP248" s="10"/>
      <c r="SQ248" s="10"/>
      <c r="SR248" s="10"/>
      <c r="SS248" s="10"/>
      <c r="ST248" s="10"/>
      <c r="SU248" s="10"/>
      <c r="SV248" s="10"/>
      <c r="SW248" s="10"/>
      <c r="SX248" s="10"/>
      <c r="SY248" s="10"/>
      <c r="SZ248" s="10"/>
      <c r="TA248" s="10"/>
      <c r="TB248" s="10"/>
      <c r="TC248" s="10"/>
      <c r="TD248" s="10"/>
      <c r="TE248" s="10"/>
      <c r="TF248" s="10"/>
      <c r="TG248" s="10"/>
      <c r="TH248" s="10"/>
      <c r="TI248" s="10"/>
      <c r="TJ248" s="10"/>
      <c r="TK248" s="10"/>
      <c r="TL248" s="10"/>
      <c r="TM248" s="10"/>
      <c r="TN248" s="10"/>
      <c r="TO248" s="10"/>
      <c r="TP248" s="10"/>
      <c r="TQ248" s="10"/>
      <c r="TR248" s="10"/>
      <c r="TS248" s="8"/>
      <c r="TT248" s="8"/>
    </row>
    <row r="249" spans="1:540" ht="9.6" customHeight="1">
      <c r="A249" s="8"/>
      <c r="B249" s="8"/>
      <c r="C249" s="8"/>
      <c r="D249" s="8"/>
      <c r="E249" s="8"/>
      <c r="F249" s="8"/>
      <c r="G249" s="8"/>
      <c r="H249" s="8"/>
      <c r="I249" s="8"/>
      <c r="J249" s="8"/>
      <c r="K249" s="8"/>
      <c r="L249" s="8"/>
      <c r="M249" s="8"/>
      <c r="N249" s="8"/>
      <c r="O249" s="8"/>
      <c r="P249" s="8"/>
      <c r="Q249" s="8"/>
      <c r="R249" s="8"/>
      <c r="S249" s="8"/>
      <c r="T249" s="8"/>
      <c r="U249" s="8"/>
      <c r="V249" s="8"/>
      <c r="W249" s="8"/>
      <c r="X249" s="8"/>
      <c r="Y249" s="8"/>
      <c r="Z249" s="8"/>
      <c r="AA249" s="8"/>
      <c r="AB249" s="8"/>
      <c r="AC249" s="8"/>
      <c r="AD249" s="8"/>
      <c r="AE249" s="8"/>
      <c r="AF249" s="8"/>
      <c r="AG249" s="8"/>
      <c r="AH249" s="8"/>
      <c r="AI249" s="8"/>
      <c r="AJ249" s="33"/>
      <c r="AK249" s="28"/>
      <c r="AL249" s="28"/>
      <c r="AM249" s="28"/>
      <c r="AN249" s="28"/>
      <c r="AO249" s="28"/>
      <c r="AP249" s="28"/>
      <c r="AQ249" s="28"/>
      <c r="AR249" s="28"/>
      <c r="AS249" s="28"/>
      <c r="AT249" s="28"/>
      <c r="AU249" s="28"/>
      <c r="AV249" s="28"/>
      <c r="AW249" s="28"/>
      <c r="AX249" s="28"/>
      <c r="AY249" s="28"/>
      <c r="AZ249" s="28"/>
      <c r="BA249" s="28"/>
      <c r="BB249" s="28"/>
      <c r="BC249" s="28"/>
      <c r="BD249" s="28"/>
      <c r="BE249" s="28"/>
      <c r="BF249" s="28"/>
      <c r="BG249" s="28"/>
      <c r="BH249" s="28"/>
      <c r="BI249" s="28"/>
      <c r="BJ249" s="28"/>
      <c r="BK249" s="28"/>
      <c r="BL249" s="28"/>
      <c r="BM249" s="28"/>
      <c r="BN249" s="28"/>
      <c r="BO249" s="28"/>
      <c r="BP249" s="10"/>
      <c r="BQ249" s="19"/>
      <c r="BR249" s="14"/>
      <c r="BS249" s="8"/>
      <c r="BT249" s="8"/>
      <c r="BU249" s="8"/>
      <c r="BV249" s="8"/>
      <c r="BW249" s="8"/>
      <c r="BX249" s="8"/>
      <c r="BY249" s="8"/>
      <c r="BZ249" s="8"/>
      <c r="CA249" s="8"/>
      <c r="CB249" s="8"/>
      <c r="CC249" s="8"/>
      <c r="CD249" s="8"/>
      <c r="CE249" s="8"/>
      <c r="CF249" s="8"/>
      <c r="CG249" s="8"/>
      <c r="CH249" s="8"/>
      <c r="CI249" s="8"/>
      <c r="CJ249" s="8"/>
      <c r="CK249" s="8"/>
      <c r="CL249" s="8"/>
      <c r="CM249" s="8"/>
      <c r="CN249" s="8"/>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c r="DM249" s="8"/>
      <c r="DN249" s="8"/>
      <c r="DO249" s="8"/>
      <c r="DP249" s="8"/>
      <c r="DQ249" s="8"/>
      <c r="DR249" s="8"/>
      <c r="DS249" s="8"/>
      <c r="DT249" s="8"/>
      <c r="DU249" s="8"/>
      <c r="DV249" s="8"/>
      <c r="DW249" s="8"/>
      <c r="DX249" s="8"/>
      <c r="DY249" s="8"/>
      <c r="DZ249" s="8"/>
      <c r="EA249" s="8"/>
      <c r="EB249" s="8"/>
      <c r="EC249" s="8"/>
      <c r="ED249" s="8"/>
      <c r="EE249" s="8"/>
      <c r="EF249" s="8"/>
      <c r="EG249" s="8"/>
      <c r="EH249" s="8"/>
      <c r="EI249" s="8"/>
      <c r="EJ249" s="8"/>
      <c r="EK249" s="8"/>
      <c r="EL249" s="8"/>
      <c r="EM249" s="8"/>
      <c r="EN249" s="8"/>
      <c r="EO249" s="8"/>
      <c r="EP249" s="8"/>
      <c r="EQ249" s="8"/>
      <c r="ER249" s="8"/>
      <c r="ES249" s="8"/>
      <c r="ET249" s="8"/>
      <c r="EU249" s="8"/>
      <c r="EV249" s="8"/>
      <c r="EW249" s="8"/>
      <c r="EX249" s="8"/>
      <c r="EY249" s="8"/>
      <c r="EZ249" s="8"/>
      <c r="FA249" s="8"/>
      <c r="FB249" s="8"/>
      <c r="FC249" s="8"/>
      <c r="FD249" s="8"/>
      <c r="FE249" s="8"/>
      <c r="FF249" s="8"/>
      <c r="FG249" s="8"/>
      <c r="FH249" s="8"/>
      <c r="FI249" s="8"/>
      <c r="FJ249" s="8"/>
      <c r="FK249" s="8"/>
      <c r="FL249" s="8"/>
      <c r="FM249" s="8"/>
      <c r="FN249" s="8"/>
      <c r="FO249" s="8"/>
      <c r="FP249" s="8"/>
      <c r="FQ249" s="23"/>
      <c r="FR249" s="19"/>
      <c r="FS249" s="28"/>
      <c r="FT249" s="28"/>
      <c r="FU249" s="28"/>
      <c r="FV249" s="28"/>
      <c r="FW249" s="28"/>
      <c r="FX249" s="28"/>
      <c r="FY249" s="28"/>
      <c r="FZ249" s="28"/>
      <c r="GA249" s="28"/>
      <c r="GB249" s="28"/>
      <c r="GC249" s="28"/>
      <c r="GD249" s="28"/>
      <c r="GE249" s="28"/>
      <c r="GF249" s="28"/>
      <c r="GG249" s="28"/>
      <c r="GH249" s="28"/>
      <c r="GI249" s="28"/>
      <c r="GJ249" s="28"/>
      <c r="GK249" s="28"/>
      <c r="GL249" s="28"/>
      <c r="GM249" s="28"/>
      <c r="GN249" s="28"/>
      <c r="GO249" s="28"/>
      <c r="GP249" s="28"/>
      <c r="GQ249" s="28"/>
      <c r="GR249" s="28"/>
      <c r="GS249" s="28"/>
      <c r="GT249" s="28"/>
      <c r="GU249" s="10"/>
      <c r="GV249" s="17"/>
      <c r="GW249" s="12"/>
      <c r="GX249" s="8"/>
      <c r="GY249" s="8"/>
      <c r="GZ249" s="8"/>
      <c r="HA249" s="8"/>
      <c r="HB249" s="8"/>
      <c r="HC249" s="8"/>
      <c r="HD249" s="8"/>
      <c r="HE249" s="8"/>
      <c r="HF249" s="8"/>
      <c r="HG249" s="8"/>
      <c r="HH249" s="8"/>
      <c r="HI249" s="8"/>
      <c r="HJ249" s="8"/>
      <c r="HK249" s="8"/>
      <c r="HL249" s="8"/>
      <c r="HM249" s="8"/>
      <c r="HN249" s="8"/>
      <c r="HO249" s="8"/>
      <c r="HP249" s="8"/>
      <c r="HQ249" s="8"/>
      <c r="HR249" s="8"/>
      <c r="HS249" s="8"/>
      <c r="HT249" s="8"/>
      <c r="HU249" s="8"/>
      <c r="HV249" s="8"/>
      <c r="HW249" s="8"/>
      <c r="HX249" s="8"/>
      <c r="HY249" s="8"/>
      <c r="HZ249" s="8"/>
      <c r="IA249" s="8"/>
      <c r="IB249" s="8"/>
      <c r="IC249" s="8"/>
      <c r="ID249" s="8"/>
      <c r="IE249" s="8"/>
      <c r="IF249" s="8"/>
      <c r="IG249" s="8"/>
      <c r="IH249" s="8"/>
      <c r="II249" s="8"/>
      <c r="IJ249" s="8"/>
      <c r="IK249" s="8"/>
      <c r="IL249" s="8"/>
      <c r="IM249" s="8"/>
      <c r="IN249" s="8"/>
      <c r="IO249" s="8"/>
      <c r="IP249" s="8"/>
      <c r="IQ249" s="8"/>
      <c r="IR249" s="9"/>
      <c r="IS249" s="10"/>
      <c r="IT249" s="10"/>
      <c r="IU249" s="10"/>
      <c r="IV249" s="10"/>
      <c r="IW249" s="10"/>
      <c r="IX249" s="10"/>
      <c r="IY249" s="10"/>
      <c r="IZ249" s="10"/>
      <c r="JA249" s="10"/>
      <c r="JB249" s="10"/>
      <c r="JC249" s="10"/>
      <c r="JD249" s="10"/>
      <c r="JE249" s="10"/>
      <c r="JF249" s="10"/>
      <c r="JG249" s="10"/>
      <c r="JH249" s="10"/>
      <c r="JI249" s="10"/>
      <c r="JJ249" s="10"/>
      <c r="JK249" s="10"/>
      <c r="JL249" s="10"/>
      <c r="JM249" s="10"/>
      <c r="JN249" s="10"/>
      <c r="JO249" s="10"/>
      <c r="JP249" s="10"/>
      <c r="JQ249" s="10"/>
      <c r="JR249" s="10"/>
      <c r="JS249" s="10"/>
      <c r="JT249" s="10"/>
      <c r="JU249" s="10"/>
      <c r="JV249" s="10"/>
      <c r="JW249" s="10"/>
      <c r="JX249" s="10"/>
      <c r="JY249" s="10"/>
      <c r="JZ249" s="10"/>
      <c r="KA249" s="10"/>
      <c r="KB249" s="10"/>
      <c r="KC249" s="10"/>
      <c r="KD249" s="10"/>
      <c r="KE249" s="10"/>
      <c r="KF249" s="10"/>
      <c r="KG249" s="10"/>
      <c r="KH249" s="10"/>
      <c r="KI249" s="10"/>
      <c r="KJ249" s="10"/>
      <c r="KK249" s="10"/>
      <c r="KL249" s="10"/>
      <c r="KM249" s="10"/>
      <c r="KN249" s="10"/>
      <c r="KO249" s="10"/>
      <c r="KP249" s="10"/>
      <c r="KQ249" s="10"/>
      <c r="KR249" s="10"/>
      <c r="KS249" s="10"/>
      <c r="KT249" s="10"/>
      <c r="KU249" s="10"/>
      <c r="KV249" s="10"/>
      <c r="KW249" s="10"/>
      <c r="KX249" s="10"/>
      <c r="KY249" s="10"/>
      <c r="KZ249" s="23"/>
      <c r="LA249" s="12"/>
      <c r="LB249" s="12"/>
      <c r="LC249" s="12"/>
      <c r="LD249" s="12"/>
      <c r="LE249" s="12"/>
      <c r="LF249" s="12"/>
      <c r="LG249" s="12"/>
      <c r="LH249" s="12"/>
      <c r="LI249" s="12"/>
      <c r="LJ249" s="12"/>
      <c r="LK249" s="12"/>
      <c r="LL249" s="12"/>
      <c r="LM249" s="12"/>
      <c r="LN249" s="12"/>
      <c r="LO249" s="12"/>
      <c r="LP249" s="12"/>
      <c r="LQ249" s="12"/>
      <c r="LR249" s="12"/>
      <c r="LS249" s="12"/>
      <c r="LT249" s="12"/>
      <c r="LU249" s="12"/>
      <c r="LV249" s="12"/>
      <c r="LW249" s="12"/>
      <c r="LX249" s="12"/>
      <c r="LY249" s="12"/>
      <c r="LZ249" s="12"/>
      <c r="MA249" s="12"/>
      <c r="MB249" s="12"/>
      <c r="MC249" s="12"/>
      <c r="MD249" s="12"/>
      <c r="ME249" s="12"/>
      <c r="MF249" s="18"/>
      <c r="MG249" s="10"/>
      <c r="MH249" s="10"/>
      <c r="MI249" s="10"/>
      <c r="MJ249" s="10"/>
      <c r="MK249" s="10"/>
      <c r="ML249" s="10"/>
      <c r="MM249" s="10"/>
      <c r="MN249" s="10"/>
      <c r="MO249" s="10"/>
      <c r="MP249" s="10"/>
      <c r="MQ249" s="10"/>
      <c r="MR249" s="10"/>
      <c r="MS249" s="10"/>
      <c r="MT249" s="10"/>
      <c r="MU249" s="10"/>
      <c r="MV249" s="10"/>
      <c r="MW249" s="10"/>
      <c r="MX249" s="10"/>
      <c r="MY249" s="10"/>
      <c r="MZ249" s="10"/>
      <c r="NA249" s="10"/>
      <c r="NB249" s="10"/>
      <c r="NC249" s="10"/>
      <c r="ND249" s="10"/>
      <c r="NE249" s="10"/>
      <c r="NF249" s="10"/>
      <c r="NG249" s="10"/>
      <c r="NH249" s="10"/>
      <c r="NI249" s="10"/>
      <c r="NJ249" s="10"/>
      <c r="NK249" s="10"/>
      <c r="NL249" s="10"/>
      <c r="NM249" s="10"/>
      <c r="NN249" s="10"/>
      <c r="NO249" s="10"/>
      <c r="NP249" s="10"/>
      <c r="NQ249" s="10"/>
      <c r="NR249" s="10"/>
      <c r="NS249" s="10"/>
      <c r="NT249" s="10"/>
      <c r="NU249" s="10"/>
      <c r="NV249" s="10"/>
      <c r="NW249" s="10"/>
      <c r="NX249" s="10"/>
      <c r="NY249" s="10"/>
      <c r="NZ249" s="10"/>
      <c r="OA249" s="10"/>
      <c r="OB249" s="10"/>
      <c r="OC249" s="10"/>
      <c r="OD249" s="10"/>
      <c r="OE249" s="10"/>
      <c r="OF249" s="10"/>
      <c r="OG249" s="10"/>
      <c r="OH249" s="10"/>
      <c r="OI249" s="10"/>
      <c r="OJ249" s="10"/>
      <c r="OK249" s="10"/>
      <c r="OL249" s="10"/>
      <c r="OM249" s="10"/>
      <c r="ON249" s="10"/>
      <c r="OO249" s="10"/>
      <c r="OP249" s="10"/>
      <c r="OQ249" s="10"/>
      <c r="OR249" s="10"/>
      <c r="OS249" s="10"/>
      <c r="OT249" s="10"/>
      <c r="OU249" s="10"/>
      <c r="OV249" s="10"/>
      <c r="OW249" s="10"/>
      <c r="OX249" s="10"/>
      <c r="OY249" s="10"/>
      <c r="OZ249" s="10"/>
      <c r="PA249" s="10"/>
      <c r="PB249" s="10"/>
      <c r="PC249" s="10"/>
      <c r="PD249" s="10"/>
      <c r="PE249" s="10"/>
      <c r="PF249" s="10"/>
      <c r="PG249" s="10"/>
      <c r="PH249" s="10"/>
      <c r="PI249" s="10"/>
      <c r="PJ249" s="10"/>
      <c r="PK249" s="10"/>
      <c r="PL249" s="10"/>
      <c r="PM249" s="10"/>
      <c r="PN249" s="10"/>
      <c r="PO249" s="10"/>
      <c r="PP249" s="10"/>
      <c r="PQ249" s="10"/>
      <c r="PR249" s="10"/>
      <c r="PS249" s="10"/>
      <c r="PT249" s="10"/>
      <c r="PU249" s="10"/>
      <c r="PV249" s="10"/>
      <c r="PW249" s="10"/>
      <c r="PX249" s="10"/>
      <c r="PY249" s="10"/>
      <c r="PZ249" s="36"/>
      <c r="QA249" s="27"/>
      <c r="QB249" s="18"/>
      <c r="QC249" s="12"/>
      <c r="QD249" s="12"/>
      <c r="QE249" s="12"/>
      <c r="QF249" s="12"/>
      <c r="QG249" s="12"/>
      <c r="QH249" s="12"/>
      <c r="QI249" s="12"/>
      <c r="QJ249" s="12"/>
      <c r="QK249" s="12"/>
      <c r="QL249" s="12"/>
      <c r="QM249" s="12"/>
      <c r="QN249" s="12"/>
      <c r="QO249" s="12"/>
      <c r="QP249" s="12"/>
      <c r="QQ249" s="12"/>
      <c r="QR249" s="12"/>
      <c r="QS249" s="12"/>
      <c r="QT249" s="12"/>
      <c r="QU249" s="12"/>
      <c r="QV249" s="12"/>
      <c r="QW249" s="12"/>
      <c r="QX249" s="12"/>
      <c r="QY249" s="12"/>
      <c r="QZ249" s="12"/>
      <c r="RA249" s="12"/>
      <c r="RB249" s="12"/>
      <c r="RC249" s="12"/>
      <c r="RD249" s="12"/>
      <c r="RE249" s="14"/>
      <c r="RF249" s="27"/>
      <c r="RG249" s="10"/>
      <c r="RH249" s="10"/>
      <c r="RI249" s="10"/>
      <c r="RJ249" s="10"/>
      <c r="RK249" s="10"/>
      <c r="RL249" s="10"/>
      <c r="RM249" s="10"/>
      <c r="RN249" s="10"/>
      <c r="RO249" s="10"/>
      <c r="RP249" s="10"/>
      <c r="RQ249" s="10"/>
      <c r="RR249" s="10"/>
      <c r="RS249" s="10"/>
      <c r="RT249" s="10"/>
      <c r="RU249" s="10"/>
      <c r="RV249" s="10"/>
      <c r="RW249" s="10"/>
      <c r="RX249" s="10"/>
      <c r="RY249" s="10"/>
      <c r="RZ249" s="10"/>
      <c r="SA249" s="10"/>
      <c r="SB249" s="10"/>
      <c r="SC249" s="10"/>
      <c r="SD249" s="10"/>
      <c r="SE249" s="10"/>
      <c r="SF249" s="10"/>
      <c r="SG249" s="10"/>
      <c r="SH249" s="10"/>
      <c r="SI249" s="10"/>
      <c r="SJ249" s="10"/>
      <c r="SK249" s="10"/>
      <c r="SL249" s="10"/>
      <c r="SM249" s="10"/>
      <c r="SN249" s="10"/>
      <c r="SO249" s="10"/>
      <c r="SP249" s="10"/>
      <c r="SQ249" s="10"/>
      <c r="SR249" s="10"/>
      <c r="SS249" s="10"/>
      <c r="ST249" s="10"/>
      <c r="SU249" s="10"/>
      <c r="SV249" s="10"/>
      <c r="SW249" s="10"/>
      <c r="SX249" s="10"/>
      <c r="SY249" s="10"/>
      <c r="SZ249" s="10"/>
      <c r="TA249" s="10"/>
      <c r="TB249" s="10"/>
      <c r="TC249" s="10"/>
      <c r="TD249" s="10"/>
      <c r="TE249" s="10"/>
      <c r="TF249" s="10"/>
      <c r="TG249" s="10"/>
      <c r="TH249" s="10"/>
      <c r="TI249" s="10"/>
      <c r="TJ249" s="10"/>
      <c r="TK249" s="10"/>
      <c r="TL249" s="10"/>
      <c r="TM249" s="10"/>
      <c r="TN249" s="10"/>
      <c r="TO249" s="10"/>
      <c r="TP249" s="10"/>
      <c r="TQ249" s="10"/>
      <c r="TR249" s="10"/>
      <c r="TS249" s="8"/>
      <c r="TT249" s="8"/>
    </row>
    <row r="250" spans="1:540" ht="9.6" customHeight="1">
      <c r="A250" s="8"/>
      <c r="B250" s="8"/>
      <c r="C250" s="8"/>
      <c r="D250" s="8"/>
      <c r="E250" s="8"/>
      <c r="F250" s="8"/>
      <c r="G250" s="8"/>
      <c r="H250" s="8"/>
      <c r="I250" s="8"/>
      <c r="J250" s="8"/>
      <c r="K250" s="8"/>
      <c r="L250" s="8"/>
      <c r="M250" s="8"/>
      <c r="N250" s="8"/>
      <c r="O250" s="8"/>
      <c r="P250" s="8"/>
      <c r="Q250" s="8"/>
      <c r="R250" s="8"/>
      <c r="S250" s="8"/>
      <c r="T250" s="8"/>
      <c r="U250" s="8"/>
      <c r="V250" s="8"/>
      <c r="W250" s="8"/>
      <c r="X250" s="8"/>
      <c r="Y250" s="8"/>
      <c r="Z250" s="8"/>
      <c r="AA250" s="8"/>
      <c r="AB250" s="8"/>
      <c r="AC250" s="8"/>
      <c r="AD250" s="8"/>
      <c r="AE250" s="8"/>
      <c r="AF250" s="8"/>
      <c r="AG250" s="8"/>
      <c r="AH250" s="8"/>
      <c r="AI250" s="8"/>
      <c r="AJ250" s="8"/>
      <c r="AK250" s="18"/>
      <c r="AL250" s="28"/>
      <c r="AM250" s="28"/>
      <c r="AN250" s="28"/>
      <c r="AO250" s="28"/>
      <c r="AP250" s="28"/>
      <c r="AQ250" s="28"/>
      <c r="AR250" s="28"/>
      <c r="AS250" s="28"/>
      <c r="AT250" s="28"/>
      <c r="AU250" s="28"/>
      <c r="AV250" s="28"/>
      <c r="AW250" s="28"/>
      <c r="AX250" s="28"/>
      <c r="AY250" s="28"/>
      <c r="AZ250" s="28"/>
      <c r="BA250" s="28"/>
      <c r="BB250" s="28"/>
      <c r="BC250" s="28"/>
      <c r="BD250" s="28"/>
      <c r="BE250" s="28"/>
      <c r="BF250" s="28"/>
      <c r="BG250" s="28"/>
      <c r="BH250" s="28"/>
      <c r="BI250" s="28"/>
      <c r="BJ250" s="28"/>
      <c r="BK250" s="28"/>
      <c r="BL250" s="28"/>
      <c r="BM250" s="28"/>
      <c r="BN250" s="28"/>
      <c r="BO250" s="28"/>
      <c r="BP250" s="10"/>
      <c r="BQ250" s="8"/>
      <c r="BR250" s="8"/>
      <c r="BS250" s="8"/>
      <c r="BT250" s="8"/>
      <c r="BU250" s="8"/>
      <c r="BV250" s="8"/>
      <c r="BW250" s="8"/>
      <c r="BX250" s="8"/>
      <c r="BY250" s="8"/>
      <c r="BZ250" s="8"/>
      <c r="CA250" s="8"/>
      <c r="CB250" s="8"/>
      <c r="CC250" s="8"/>
      <c r="CD250" s="8"/>
      <c r="CE250" s="8"/>
      <c r="CF250" s="8"/>
      <c r="CG250" s="8"/>
      <c r="CH250" s="8"/>
      <c r="CI250" s="8"/>
      <c r="CJ250" s="8"/>
      <c r="CK250" s="8"/>
      <c r="CL250" s="8"/>
      <c r="CM250" s="8"/>
      <c r="CN250" s="8"/>
      <c r="CO250" s="8"/>
      <c r="CP250" s="8"/>
      <c r="CQ250" s="8"/>
      <c r="CR250" s="8"/>
      <c r="CS250" s="8"/>
      <c r="CT250" s="8"/>
      <c r="CU250" s="8"/>
      <c r="CV250" s="8"/>
      <c r="CW250" s="8"/>
      <c r="CX250" s="8"/>
      <c r="CY250" s="8"/>
      <c r="CZ250" s="8"/>
      <c r="DA250" s="8"/>
      <c r="DB250" s="8"/>
      <c r="DC250" s="8"/>
      <c r="DD250" s="8"/>
      <c r="DE250" s="8"/>
      <c r="DF250" s="8"/>
      <c r="DG250" s="8"/>
      <c r="DH250" s="8"/>
      <c r="DI250" s="8"/>
      <c r="DJ250" s="8"/>
      <c r="DK250" s="8"/>
      <c r="DL250" s="8"/>
      <c r="DM250" s="8"/>
      <c r="DN250" s="8"/>
      <c r="DO250" s="8"/>
      <c r="DP250" s="8"/>
      <c r="DQ250" s="8"/>
      <c r="DR250" s="8"/>
      <c r="DS250" s="8"/>
      <c r="DT250" s="8"/>
      <c r="DU250" s="8"/>
      <c r="DV250" s="8"/>
      <c r="DW250" s="8"/>
      <c r="DX250" s="8"/>
      <c r="DY250" s="8"/>
      <c r="DZ250" s="8"/>
      <c r="EA250" s="8"/>
      <c r="EB250" s="8"/>
      <c r="EC250" s="8"/>
      <c r="ED250" s="8"/>
      <c r="EE250" s="8"/>
      <c r="EF250" s="8"/>
      <c r="EG250" s="8"/>
      <c r="EH250" s="8"/>
      <c r="EI250" s="8"/>
      <c r="EJ250" s="8"/>
      <c r="EK250" s="8"/>
      <c r="EL250" s="8"/>
      <c r="EM250" s="8"/>
      <c r="EN250" s="8"/>
      <c r="EO250" s="8"/>
      <c r="EP250" s="8"/>
      <c r="EQ250" s="8"/>
      <c r="ER250" s="8"/>
      <c r="ES250" s="8"/>
      <c r="ET250" s="8"/>
      <c r="EU250" s="8"/>
      <c r="EV250" s="8"/>
      <c r="EW250" s="8"/>
      <c r="EX250" s="8"/>
      <c r="EY250" s="8"/>
      <c r="EZ250" s="8"/>
      <c r="FA250" s="8"/>
      <c r="FB250" s="8"/>
      <c r="FC250" s="8"/>
      <c r="FD250" s="8"/>
      <c r="FE250" s="8"/>
      <c r="FF250" s="8"/>
      <c r="FG250" s="8"/>
      <c r="FH250" s="8"/>
      <c r="FI250" s="8"/>
      <c r="FJ250" s="8"/>
      <c r="FK250" s="8"/>
      <c r="FL250" s="8"/>
      <c r="FM250" s="8"/>
      <c r="FN250" s="8"/>
      <c r="FO250" s="8"/>
      <c r="FP250" s="8"/>
      <c r="FQ250" s="8"/>
      <c r="FR250" s="12"/>
      <c r="FS250" s="9"/>
      <c r="FT250" s="28"/>
      <c r="FU250" s="10"/>
      <c r="FV250" s="28"/>
      <c r="FW250" s="28"/>
      <c r="FX250" s="28"/>
      <c r="FY250" s="28"/>
      <c r="FZ250" s="28"/>
      <c r="GA250" s="28"/>
      <c r="GB250" s="28"/>
      <c r="GC250" s="28"/>
      <c r="GD250" s="28"/>
      <c r="GE250" s="28"/>
      <c r="GF250" s="28"/>
      <c r="GG250" s="28"/>
      <c r="GH250" s="28"/>
      <c r="GI250" s="28"/>
      <c r="GJ250" s="28"/>
      <c r="GK250" s="28"/>
      <c r="GL250" s="28"/>
      <c r="GM250" s="28"/>
      <c r="GN250" s="28"/>
      <c r="GO250" s="28"/>
      <c r="GP250" s="28"/>
      <c r="GQ250" s="28"/>
      <c r="GR250" s="28"/>
      <c r="GS250" s="28"/>
      <c r="GT250" s="28"/>
      <c r="GU250" s="28"/>
      <c r="GV250" s="10"/>
      <c r="GW250" s="17"/>
      <c r="GX250" s="12"/>
      <c r="GY250" s="8"/>
      <c r="GZ250" s="8"/>
      <c r="HA250" s="8"/>
      <c r="HB250" s="8"/>
      <c r="HC250" s="8"/>
      <c r="HD250" s="8"/>
      <c r="HE250" s="8"/>
      <c r="HF250" s="8"/>
      <c r="HG250" s="8"/>
      <c r="HH250" s="8"/>
      <c r="HI250" s="8"/>
      <c r="HJ250" s="8"/>
      <c r="HK250" s="8"/>
      <c r="HL250" s="8"/>
      <c r="HM250" s="8"/>
      <c r="HN250" s="8"/>
      <c r="HO250" s="8"/>
      <c r="HP250" s="8"/>
      <c r="HQ250" s="8"/>
      <c r="HR250" s="8"/>
      <c r="HS250" s="8"/>
      <c r="HT250" s="8"/>
      <c r="HU250" s="8"/>
      <c r="HV250" s="8"/>
      <c r="HW250" s="8"/>
      <c r="HX250" s="8"/>
      <c r="HY250" s="8"/>
      <c r="HZ250" s="8"/>
      <c r="IA250" s="8"/>
      <c r="IB250" s="8"/>
      <c r="IC250" s="8"/>
      <c r="ID250" s="8"/>
      <c r="IE250" s="8"/>
      <c r="IF250" s="8"/>
      <c r="IG250" s="8"/>
      <c r="IH250" s="8"/>
      <c r="II250" s="8"/>
      <c r="IJ250" s="8"/>
      <c r="IK250" s="8"/>
      <c r="IL250" s="8"/>
      <c r="IM250" s="8"/>
      <c r="IN250" s="8"/>
      <c r="IO250" s="8"/>
      <c r="IP250" s="8"/>
      <c r="IQ250" s="8"/>
      <c r="IR250" s="9"/>
      <c r="IS250" s="10"/>
      <c r="IT250" s="10"/>
      <c r="IU250" s="10"/>
      <c r="IV250" s="10"/>
      <c r="IW250" s="10"/>
      <c r="IX250" s="10"/>
      <c r="IY250" s="10"/>
      <c r="IZ250" s="10"/>
      <c r="JA250" s="10"/>
      <c r="JB250" s="10"/>
      <c r="JC250" s="10"/>
      <c r="JD250" s="10"/>
      <c r="JE250" s="10"/>
      <c r="JF250" s="10"/>
      <c r="JG250" s="10"/>
      <c r="JH250" s="10"/>
      <c r="JI250" s="10"/>
      <c r="JJ250" s="10"/>
      <c r="JK250" s="10"/>
      <c r="JL250" s="10"/>
      <c r="JM250" s="10"/>
      <c r="JN250" s="10"/>
      <c r="JO250" s="10"/>
      <c r="JP250" s="10"/>
      <c r="JQ250" s="10"/>
      <c r="JR250" s="10"/>
      <c r="JS250" s="10"/>
      <c r="JT250" s="10"/>
      <c r="JU250" s="10"/>
      <c r="JV250" s="10"/>
      <c r="JW250" s="10"/>
      <c r="JX250" s="10"/>
      <c r="JY250" s="10"/>
      <c r="JZ250" s="10"/>
      <c r="KA250" s="10"/>
      <c r="KB250" s="10"/>
      <c r="KC250" s="10"/>
      <c r="KD250" s="10"/>
      <c r="KE250" s="10"/>
      <c r="KF250" s="10"/>
      <c r="KG250" s="10"/>
      <c r="KH250" s="10"/>
      <c r="KI250" s="10"/>
      <c r="KJ250" s="10"/>
      <c r="KK250" s="10"/>
      <c r="KL250" s="10"/>
      <c r="KM250" s="10"/>
      <c r="KN250" s="10"/>
      <c r="KO250" s="10"/>
      <c r="KP250" s="10"/>
      <c r="KQ250" s="10"/>
      <c r="KR250" s="10"/>
      <c r="KS250" s="10"/>
      <c r="KT250" s="10"/>
      <c r="KU250" s="10"/>
      <c r="KV250" s="10"/>
      <c r="KW250" s="10"/>
      <c r="KX250" s="10"/>
      <c r="KY250" s="10"/>
      <c r="KZ250" s="10"/>
      <c r="LA250" s="18"/>
      <c r="LB250" s="12"/>
      <c r="LC250" s="12"/>
      <c r="LD250" s="12"/>
      <c r="LE250" s="12"/>
      <c r="LF250" s="12"/>
      <c r="LG250" s="12"/>
      <c r="LH250" s="12"/>
      <c r="LI250" s="12"/>
      <c r="LJ250" s="12"/>
      <c r="LK250" s="12"/>
      <c r="LL250" s="12"/>
      <c r="LM250" s="12"/>
      <c r="LN250" s="12"/>
      <c r="LO250" s="12"/>
      <c r="LP250" s="12"/>
      <c r="LQ250" s="12"/>
      <c r="LR250" s="12"/>
      <c r="LS250" s="12"/>
      <c r="LT250" s="12"/>
      <c r="LU250" s="12"/>
      <c r="LV250" s="12"/>
      <c r="LW250" s="12"/>
      <c r="LX250" s="12"/>
      <c r="LY250" s="12"/>
      <c r="LZ250" s="12"/>
      <c r="MA250" s="12"/>
      <c r="MB250" s="12"/>
      <c r="MC250" s="12"/>
      <c r="MD250" s="12"/>
      <c r="ME250" s="18"/>
      <c r="MF250" s="19"/>
      <c r="MG250" s="10"/>
      <c r="MH250" s="10"/>
      <c r="MI250" s="10"/>
      <c r="MJ250" s="10"/>
      <c r="MK250" s="10"/>
      <c r="ML250" s="10"/>
      <c r="MM250" s="10"/>
      <c r="MN250" s="10"/>
      <c r="MO250" s="10"/>
      <c r="MP250" s="10"/>
      <c r="MQ250" s="10"/>
      <c r="MR250" s="10"/>
      <c r="MS250" s="10"/>
      <c r="MT250" s="10"/>
      <c r="MU250" s="10"/>
      <c r="MV250" s="10"/>
      <c r="MW250" s="10"/>
      <c r="MX250" s="10"/>
      <c r="MY250" s="10"/>
      <c r="MZ250" s="10"/>
      <c r="NA250" s="10"/>
      <c r="NB250" s="10"/>
      <c r="NC250" s="10"/>
      <c r="ND250" s="10"/>
      <c r="NE250" s="10"/>
      <c r="NF250" s="10"/>
      <c r="NG250" s="10"/>
      <c r="NH250" s="10"/>
      <c r="NI250" s="10"/>
      <c r="NJ250" s="10"/>
      <c r="NK250" s="10"/>
      <c r="NL250" s="10"/>
      <c r="NM250" s="10"/>
      <c r="NN250" s="10"/>
      <c r="NO250" s="10"/>
      <c r="NP250" s="10"/>
      <c r="NQ250" s="10"/>
      <c r="NR250" s="10"/>
      <c r="NS250" s="10"/>
      <c r="NT250" s="10"/>
      <c r="NU250" s="10"/>
      <c r="NV250" s="10"/>
      <c r="NW250" s="10"/>
      <c r="NX250" s="10"/>
      <c r="NY250" s="10"/>
      <c r="NZ250" s="10"/>
      <c r="OA250" s="10"/>
      <c r="OB250" s="10"/>
      <c r="OC250" s="10"/>
      <c r="OD250" s="10"/>
      <c r="OE250" s="10"/>
      <c r="OF250" s="10"/>
      <c r="OG250" s="10"/>
      <c r="OH250" s="10"/>
      <c r="OI250" s="10"/>
      <c r="OJ250" s="10"/>
      <c r="OK250" s="10"/>
      <c r="OL250" s="10"/>
      <c r="OM250" s="10"/>
      <c r="ON250" s="10"/>
      <c r="OO250" s="10"/>
      <c r="OP250" s="10"/>
      <c r="OQ250" s="10"/>
      <c r="OR250" s="10"/>
      <c r="OS250" s="10"/>
      <c r="OT250" s="10"/>
      <c r="OU250" s="10"/>
      <c r="OV250" s="10"/>
      <c r="OW250" s="10"/>
      <c r="OX250" s="10"/>
      <c r="OY250" s="10"/>
      <c r="OZ250" s="10"/>
      <c r="PA250" s="10"/>
      <c r="PB250" s="10"/>
      <c r="PC250" s="10"/>
      <c r="PD250" s="10"/>
      <c r="PE250" s="10"/>
      <c r="PF250" s="10"/>
      <c r="PG250" s="10"/>
      <c r="PH250" s="10"/>
      <c r="PI250" s="10"/>
      <c r="PJ250" s="10"/>
      <c r="PK250" s="10"/>
      <c r="PL250" s="10"/>
      <c r="PM250" s="10"/>
      <c r="PN250" s="10"/>
      <c r="PO250" s="10"/>
      <c r="PP250" s="10"/>
      <c r="PQ250" s="10"/>
      <c r="PR250" s="10"/>
      <c r="PS250" s="10"/>
      <c r="PT250" s="10"/>
      <c r="PU250" s="10"/>
      <c r="PV250" s="10"/>
      <c r="PW250" s="10"/>
      <c r="PX250" s="10"/>
      <c r="PY250" s="10"/>
      <c r="PZ250" s="10"/>
      <c r="QA250" s="10"/>
      <c r="QB250" s="10"/>
      <c r="QC250" s="27"/>
      <c r="QD250" s="13"/>
      <c r="QE250" s="12"/>
      <c r="QF250" s="12"/>
      <c r="QG250" s="12"/>
      <c r="QH250" s="12"/>
      <c r="QI250" s="12"/>
      <c r="QJ250" s="12"/>
      <c r="QK250" s="12"/>
      <c r="QL250" s="12"/>
      <c r="QM250" s="12"/>
      <c r="QN250" s="12"/>
      <c r="QO250" s="12"/>
      <c r="QP250" s="12"/>
      <c r="QQ250" s="12"/>
      <c r="QR250" s="12"/>
      <c r="QS250" s="12"/>
      <c r="QT250" s="12"/>
      <c r="QU250" s="12"/>
      <c r="QV250" s="12"/>
      <c r="QW250" s="12"/>
      <c r="QX250" s="12"/>
      <c r="QY250" s="12"/>
      <c r="QZ250" s="12"/>
      <c r="RA250" s="12"/>
      <c r="RB250" s="12"/>
      <c r="RC250" s="12"/>
      <c r="RD250" s="12"/>
      <c r="RE250" s="12"/>
      <c r="RF250" s="14"/>
      <c r="RG250" s="20"/>
      <c r="RH250" s="10"/>
      <c r="RI250" s="10"/>
      <c r="RJ250" s="10"/>
      <c r="RK250" s="10"/>
      <c r="RL250" s="10"/>
      <c r="RM250" s="10"/>
      <c r="RN250" s="10"/>
      <c r="RO250" s="10"/>
      <c r="RP250" s="10"/>
      <c r="RQ250" s="10"/>
      <c r="RR250" s="10"/>
      <c r="RS250" s="10"/>
      <c r="RT250" s="10"/>
      <c r="RU250" s="10"/>
      <c r="RV250" s="10"/>
      <c r="RW250" s="10"/>
      <c r="RX250" s="10"/>
      <c r="RY250" s="10"/>
      <c r="RZ250" s="10"/>
      <c r="SA250" s="10"/>
      <c r="SB250" s="10"/>
      <c r="SC250" s="10"/>
      <c r="SD250" s="10"/>
      <c r="SE250" s="10"/>
      <c r="SF250" s="10"/>
      <c r="SG250" s="10"/>
      <c r="SH250" s="10"/>
      <c r="SI250" s="10"/>
      <c r="SJ250" s="10"/>
      <c r="SK250" s="10"/>
      <c r="SL250" s="10"/>
      <c r="SM250" s="10"/>
      <c r="SN250" s="10"/>
      <c r="SO250" s="10"/>
      <c r="SP250" s="10"/>
      <c r="SQ250" s="10"/>
      <c r="SR250" s="10"/>
      <c r="SS250" s="10"/>
      <c r="ST250" s="10"/>
      <c r="SU250" s="10"/>
      <c r="SV250" s="10"/>
      <c r="SW250" s="10"/>
      <c r="SX250" s="10"/>
      <c r="SY250" s="10"/>
      <c r="SZ250" s="10"/>
      <c r="TA250" s="10"/>
      <c r="TB250" s="10"/>
      <c r="TC250" s="10"/>
      <c r="TD250" s="10"/>
      <c r="TE250" s="10"/>
      <c r="TF250" s="10"/>
      <c r="TG250" s="10"/>
      <c r="TH250" s="10"/>
      <c r="TI250" s="10"/>
      <c r="TJ250" s="10"/>
      <c r="TK250" s="10"/>
      <c r="TL250" s="10"/>
      <c r="TM250" s="10"/>
      <c r="TN250" s="10"/>
      <c r="TO250" s="10"/>
      <c r="TP250" s="10"/>
      <c r="TQ250" s="10"/>
      <c r="TR250" s="10"/>
      <c r="TS250" s="8"/>
      <c r="TT250" s="8"/>
    </row>
    <row r="251" spans="1:540" ht="9.6" customHeight="1">
      <c r="A251" s="8"/>
      <c r="B251" s="8"/>
      <c r="C251" s="8"/>
      <c r="D251" s="8"/>
      <c r="E251" s="8"/>
      <c r="F251" s="8"/>
      <c r="G251" s="8"/>
      <c r="H251" s="8"/>
      <c r="I251" s="8"/>
      <c r="J251" s="8"/>
      <c r="K251" s="8"/>
      <c r="L251" s="8"/>
      <c r="M251" s="8"/>
      <c r="N251" s="8"/>
      <c r="O251" s="8"/>
      <c r="P251" s="8"/>
      <c r="Q251" s="8"/>
      <c r="R251" s="8"/>
      <c r="S251" s="8"/>
      <c r="T251" s="8"/>
      <c r="U251" s="8"/>
      <c r="V251" s="8"/>
      <c r="W251" s="8"/>
      <c r="X251" s="8"/>
      <c r="Y251" s="8"/>
      <c r="Z251" s="8"/>
      <c r="AA251" s="8"/>
      <c r="AB251" s="8"/>
      <c r="AC251" s="8"/>
      <c r="AD251" s="8"/>
      <c r="AE251" s="8"/>
      <c r="AF251" s="8"/>
      <c r="AG251" s="8"/>
      <c r="AH251" s="8"/>
      <c r="AI251" s="8"/>
      <c r="AJ251" s="8"/>
      <c r="AK251" s="8"/>
      <c r="AL251" s="32"/>
      <c r="AM251" s="28"/>
      <c r="AN251" s="28"/>
      <c r="AO251" s="28"/>
      <c r="AP251" s="28"/>
      <c r="AQ251" s="28"/>
      <c r="AR251" s="28"/>
      <c r="AS251" s="28"/>
      <c r="AT251" s="28"/>
      <c r="AU251" s="28"/>
      <c r="AV251" s="28"/>
      <c r="AW251" s="28"/>
      <c r="AX251" s="28"/>
      <c r="AY251" s="28"/>
      <c r="AZ251" s="28"/>
      <c r="BA251" s="28"/>
      <c r="BB251" s="28"/>
      <c r="BC251" s="28"/>
      <c r="BD251" s="28"/>
      <c r="BE251" s="28"/>
      <c r="BF251" s="28"/>
      <c r="BG251" s="28"/>
      <c r="BH251" s="28"/>
      <c r="BI251" s="28"/>
      <c r="BJ251" s="28"/>
      <c r="BK251" s="28"/>
      <c r="BL251" s="28"/>
      <c r="BM251" s="28"/>
      <c r="BN251" s="28"/>
      <c r="BO251" s="28"/>
      <c r="BP251" s="18"/>
      <c r="BQ251" s="8"/>
      <c r="BR251" s="8"/>
      <c r="BS251" s="8"/>
      <c r="BT251" s="8"/>
      <c r="BU251" s="8"/>
      <c r="BV251" s="8"/>
      <c r="BW251" s="8"/>
      <c r="BX251" s="8"/>
      <c r="BY251" s="8"/>
      <c r="BZ251" s="8"/>
      <c r="CA251" s="8"/>
      <c r="CB251" s="8"/>
      <c r="CC251" s="8"/>
      <c r="CD251" s="8"/>
      <c r="CE251" s="8"/>
      <c r="CF251" s="8"/>
      <c r="CG251" s="8"/>
      <c r="CH251" s="8"/>
      <c r="CI251" s="8"/>
      <c r="CJ251" s="8"/>
      <c r="CK251" s="8"/>
      <c r="CL251" s="8"/>
      <c r="CM251" s="8"/>
      <c r="CN251" s="8"/>
      <c r="CO251" s="8"/>
      <c r="CP251" s="8"/>
      <c r="CQ251" s="8"/>
      <c r="CR251" s="8"/>
      <c r="CS251" s="8"/>
      <c r="CT251" s="8"/>
      <c r="CU251" s="8"/>
      <c r="CV251" s="8"/>
      <c r="CW251" s="8"/>
      <c r="CX251" s="8"/>
      <c r="CY251" s="8"/>
      <c r="CZ251" s="8"/>
      <c r="DA251" s="8"/>
      <c r="DB251" s="8"/>
      <c r="DC251" s="8"/>
      <c r="DD251" s="8"/>
      <c r="DE251" s="8"/>
      <c r="DF251" s="8"/>
      <c r="DG251" s="8"/>
      <c r="DH251" s="8"/>
      <c r="DI251" s="8"/>
      <c r="DJ251" s="8"/>
      <c r="DK251" s="8"/>
      <c r="DL251" s="8"/>
      <c r="DM251" s="8"/>
      <c r="DN251" s="8"/>
      <c r="DO251" s="8"/>
      <c r="DP251" s="8"/>
      <c r="DQ251" s="8"/>
      <c r="DR251" s="8"/>
      <c r="DS251" s="8"/>
      <c r="DT251" s="8"/>
      <c r="DU251" s="8"/>
      <c r="DV251" s="8"/>
      <c r="DW251" s="8"/>
      <c r="DX251" s="8"/>
      <c r="DY251" s="8"/>
      <c r="DZ251" s="8"/>
      <c r="EA251" s="8"/>
      <c r="EB251" s="8"/>
      <c r="EC251" s="8"/>
      <c r="ED251" s="8"/>
      <c r="EE251" s="8"/>
      <c r="EF251" s="8"/>
      <c r="EG251" s="8"/>
      <c r="EH251" s="8"/>
      <c r="EI251" s="8"/>
      <c r="EJ251" s="8"/>
      <c r="EK251" s="8"/>
      <c r="EL251" s="8"/>
      <c r="EM251" s="8"/>
      <c r="EN251" s="8"/>
      <c r="EO251" s="8"/>
      <c r="EP251" s="8"/>
      <c r="EQ251" s="8"/>
      <c r="ER251" s="8"/>
      <c r="ES251" s="8"/>
      <c r="ET251" s="8"/>
      <c r="EU251" s="8"/>
      <c r="EV251" s="8"/>
      <c r="EW251" s="8"/>
      <c r="EX251" s="8"/>
      <c r="EY251" s="8"/>
      <c r="EZ251" s="8"/>
      <c r="FA251" s="8"/>
      <c r="FB251" s="8"/>
      <c r="FC251" s="8"/>
      <c r="FD251" s="8"/>
      <c r="FE251" s="8"/>
      <c r="FF251" s="8"/>
      <c r="FG251" s="8"/>
      <c r="FH251" s="8"/>
      <c r="FI251" s="8"/>
      <c r="FJ251" s="8"/>
      <c r="FK251" s="8"/>
      <c r="FL251" s="8"/>
      <c r="FM251" s="8"/>
      <c r="FN251" s="8"/>
      <c r="FO251" s="8"/>
      <c r="FP251" s="8"/>
      <c r="FQ251" s="8"/>
      <c r="FR251" s="8"/>
      <c r="FS251" s="14"/>
      <c r="FT251" s="13"/>
      <c r="FU251" s="68"/>
      <c r="FV251" s="10"/>
      <c r="FW251" s="28"/>
      <c r="FX251" s="28"/>
      <c r="FY251" s="28"/>
      <c r="FZ251" s="28"/>
      <c r="GA251" s="28"/>
      <c r="GB251" s="28"/>
      <c r="GC251" s="28"/>
      <c r="GD251" s="28"/>
      <c r="GE251" s="28"/>
      <c r="GF251" s="28"/>
      <c r="GG251" s="28"/>
      <c r="GH251" s="28"/>
      <c r="GI251" s="28"/>
      <c r="GJ251" s="28"/>
      <c r="GK251" s="28"/>
      <c r="GL251" s="28"/>
      <c r="GM251" s="28"/>
      <c r="GN251" s="28"/>
      <c r="GO251" s="28"/>
      <c r="GP251" s="28"/>
      <c r="GQ251" s="28"/>
      <c r="GR251" s="28"/>
      <c r="GS251" s="28"/>
      <c r="GT251" s="28"/>
      <c r="GU251" s="28"/>
      <c r="GV251" s="25"/>
      <c r="GW251" s="10"/>
      <c r="GX251" s="31"/>
      <c r="GY251" s="14"/>
      <c r="GZ251" s="8"/>
      <c r="HA251" s="8"/>
      <c r="HB251" s="8"/>
      <c r="HC251" s="8"/>
      <c r="HD251" s="8"/>
      <c r="HE251" s="8"/>
      <c r="HF251" s="8"/>
      <c r="HG251" s="8"/>
      <c r="HH251" s="8"/>
      <c r="HI251" s="8"/>
      <c r="HJ251" s="8"/>
      <c r="HK251" s="8"/>
      <c r="HL251" s="8"/>
      <c r="HM251" s="8"/>
      <c r="HN251" s="8"/>
      <c r="HO251" s="8"/>
      <c r="HP251" s="8"/>
      <c r="HQ251" s="8"/>
      <c r="HR251" s="8"/>
      <c r="HS251" s="8"/>
      <c r="HT251" s="8"/>
      <c r="HU251" s="8"/>
      <c r="HV251" s="8"/>
      <c r="HW251" s="8"/>
      <c r="HX251" s="8"/>
      <c r="HY251" s="8"/>
      <c r="HZ251" s="8"/>
      <c r="IA251" s="8"/>
      <c r="IB251" s="8"/>
      <c r="IC251" s="8"/>
      <c r="ID251" s="8"/>
      <c r="IE251" s="8"/>
      <c r="IF251" s="8"/>
      <c r="IG251" s="8"/>
      <c r="IH251" s="8"/>
      <c r="II251" s="8"/>
      <c r="IJ251" s="8"/>
      <c r="IK251" s="8"/>
      <c r="IL251" s="8"/>
      <c r="IM251" s="8"/>
      <c r="IN251" s="8"/>
      <c r="IO251" s="8"/>
      <c r="IP251" s="8"/>
      <c r="IQ251" s="8"/>
      <c r="IR251" s="9"/>
      <c r="IS251" s="10"/>
      <c r="IT251" s="10"/>
      <c r="IU251" s="10"/>
      <c r="IV251" s="10"/>
      <c r="IW251" s="10"/>
      <c r="IX251" s="10"/>
      <c r="IY251" s="10"/>
      <c r="IZ251" s="10"/>
      <c r="JA251" s="10"/>
      <c r="JB251" s="10"/>
      <c r="JC251" s="10"/>
      <c r="JD251" s="10"/>
      <c r="JE251" s="10"/>
      <c r="JF251" s="10"/>
      <c r="JG251" s="10"/>
      <c r="JH251" s="10"/>
      <c r="JI251" s="10"/>
      <c r="JJ251" s="10"/>
      <c r="JK251" s="10"/>
      <c r="JL251" s="10"/>
      <c r="JM251" s="10"/>
      <c r="JN251" s="10"/>
      <c r="JO251" s="10"/>
      <c r="JP251" s="10"/>
      <c r="JQ251" s="10"/>
      <c r="JR251" s="10"/>
      <c r="JS251" s="10"/>
      <c r="JT251" s="10"/>
      <c r="JU251" s="10"/>
      <c r="JV251" s="10"/>
      <c r="JW251" s="10"/>
      <c r="JX251" s="10"/>
      <c r="JY251" s="10"/>
      <c r="JZ251" s="10"/>
      <c r="KA251" s="10"/>
      <c r="KB251" s="10"/>
      <c r="KC251" s="10"/>
      <c r="KD251" s="10"/>
      <c r="KE251" s="10"/>
      <c r="KF251" s="10"/>
      <c r="KG251" s="10"/>
      <c r="KH251" s="10"/>
      <c r="KI251" s="10"/>
      <c r="KJ251" s="10"/>
      <c r="KK251" s="10"/>
      <c r="KL251" s="10"/>
      <c r="KM251" s="10"/>
      <c r="KN251" s="10"/>
      <c r="KO251" s="10"/>
      <c r="KP251" s="10"/>
      <c r="KQ251" s="10"/>
      <c r="KR251" s="10"/>
      <c r="KS251" s="10"/>
      <c r="KT251" s="10"/>
      <c r="KU251" s="10"/>
      <c r="KV251" s="10"/>
      <c r="KW251" s="10"/>
      <c r="KX251" s="10"/>
      <c r="KY251" s="10"/>
      <c r="KZ251" s="10"/>
      <c r="LA251" s="17"/>
      <c r="LB251" s="12"/>
      <c r="LC251" s="12"/>
      <c r="LD251" s="12"/>
      <c r="LE251" s="12"/>
      <c r="LF251" s="12"/>
      <c r="LG251" s="12"/>
      <c r="LH251" s="12"/>
      <c r="LI251" s="12"/>
      <c r="LJ251" s="12"/>
      <c r="LK251" s="12"/>
      <c r="LL251" s="12"/>
      <c r="LM251" s="12"/>
      <c r="LN251" s="12"/>
      <c r="LO251" s="12"/>
      <c r="LP251" s="12"/>
      <c r="LQ251" s="12"/>
      <c r="LR251" s="12"/>
      <c r="LS251" s="12"/>
      <c r="LT251" s="12"/>
      <c r="LU251" s="12"/>
      <c r="LV251" s="12"/>
      <c r="LW251" s="12"/>
      <c r="LX251" s="12"/>
      <c r="LY251" s="12"/>
      <c r="LZ251" s="12"/>
      <c r="MA251" s="12"/>
      <c r="MB251" s="12"/>
      <c r="MC251" s="12"/>
      <c r="MD251" s="12"/>
      <c r="ME251" s="10"/>
      <c r="MF251" s="10"/>
      <c r="MG251" s="10"/>
      <c r="MH251" s="10"/>
      <c r="MI251" s="10"/>
      <c r="MJ251" s="10"/>
      <c r="MK251" s="10"/>
      <c r="ML251" s="10"/>
      <c r="MM251" s="10"/>
      <c r="MN251" s="10"/>
      <c r="MO251" s="10"/>
      <c r="MP251" s="10"/>
      <c r="MQ251" s="10"/>
      <c r="MR251" s="10"/>
      <c r="MS251" s="10"/>
      <c r="MT251" s="10"/>
      <c r="MU251" s="10"/>
      <c r="MV251" s="10"/>
      <c r="MW251" s="10"/>
      <c r="MX251" s="10"/>
      <c r="MY251" s="10"/>
      <c r="MZ251" s="10"/>
      <c r="NA251" s="10"/>
      <c r="NB251" s="10"/>
      <c r="NC251" s="10"/>
      <c r="ND251" s="10"/>
      <c r="NE251" s="10"/>
      <c r="NF251" s="10"/>
      <c r="NG251" s="10"/>
      <c r="NH251" s="10"/>
      <c r="NI251" s="10"/>
      <c r="NJ251" s="10"/>
      <c r="NK251" s="10"/>
      <c r="NL251" s="10"/>
      <c r="NM251" s="10"/>
      <c r="NN251" s="10"/>
      <c r="NO251" s="10"/>
      <c r="NP251" s="10"/>
      <c r="NQ251" s="10"/>
      <c r="NR251" s="10"/>
      <c r="NS251" s="10"/>
      <c r="NT251" s="10"/>
      <c r="NU251" s="10"/>
      <c r="NV251" s="10"/>
      <c r="NW251" s="10"/>
      <c r="NX251" s="10"/>
      <c r="NY251" s="10"/>
      <c r="NZ251" s="10"/>
      <c r="OA251" s="10"/>
      <c r="OB251" s="10"/>
      <c r="OC251" s="10"/>
      <c r="OD251" s="10"/>
      <c r="OE251" s="10"/>
      <c r="OF251" s="10"/>
      <c r="OG251" s="10"/>
      <c r="OH251" s="10"/>
      <c r="OI251" s="10"/>
      <c r="OJ251" s="10"/>
      <c r="OK251" s="10"/>
      <c r="OL251" s="10"/>
      <c r="OM251" s="10"/>
      <c r="ON251" s="10"/>
      <c r="OO251" s="10"/>
      <c r="OP251" s="10"/>
      <c r="OQ251" s="10"/>
      <c r="OR251" s="10"/>
      <c r="OS251" s="10"/>
      <c r="OT251" s="10"/>
      <c r="OU251" s="10"/>
      <c r="OV251" s="10"/>
      <c r="OW251" s="10"/>
      <c r="OX251" s="10"/>
      <c r="OY251" s="10"/>
      <c r="OZ251" s="10"/>
      <c r="PA251" s="10"/>
      <c r="PB251" s="10"/>
      <c r="PC251" s="10"/>
      <c r="PD251" s="10"/>
      <c r="PE251" s="10"/>
      <c r="PF251" s="10"/>
      <c r="PG251" s="10"/>
      <c r="PH251" s="10"/>
      <c r="PI251" s="10"/>
      <c r="PJ251" s="10"/>
      <c r="PK251" s="10"/>
      <c r="PL251" s="10"/>
      <c r="PM251" s="10"/>
      <c r="PN251" s="10"/>
      <c r="PO251" s="10"/>
      <c r="PP251" s="10"/>
      <c r="PQ251" s="10"/>
      <c r="PR251" s="10"/>
      <c r="PS251" s="10"/>
      <c r="PT251" s="10"/>
      <c r="PU251" s="10"/>
      <c r="PV251" s="10"/>
      <c r="PW251" s="10"/>
      <c r="PX251" s="10"/>
      <c r="PY251" s="10"/>
      <c r="PZ251" s="10"/>
      <c r="QA251" s="10"/>
      <c r="QB251" s="10"/>
      <c r="QC251" s="10"/>
      <c r="QD251" s="17"/>
      <c r="QE251" s="23"/>
      <c r="QF251" s="12"/>
      <c r="QG251" s="12"/>
      <c r="QH251" s="12"/>
      <c r="QI251" s="12"/>
      <c r="QJ251" s="12"/>
      <c r="QK251" s="12"/>
      <c r="QL251" s="12"/>
      <c r="QM251" s="12"/>
      <c r="QN251" s="12"/>
      <c r="QO251" s="12"/>
      <c r="QP251" s="12"/>
      <c r="QQ251" s="12"/>
      <c r="QR251" s="12"/>
      <c r="QS251" s="12"/>
      <c r="QT251" s="12"/>
      <c r="QU251" s="12"/>
      <c r="QV251" s="12"/>
      <c r="QW251" s="12"/>
      <c r="QX251" s="12"/>
      <c r="QY251" s="12"/>
      <c r="QZ251" s="12"/>
      <c r="RA251" s="12"/>
      <c r="RB251" s="12"/>
      <c r="RC251" s="12"/>
      <c r="RD251" s="12"/>
      <c r="RE251" s="12"/>
      <c r="RF251" s="12"/>
      <c r="RG251" s="12"/>
      <c r="RH251" s="27"/>
      <c r="RI251" s="10"/>
      <c r="RJ251" s="10"/>
      <c r="RK251" s="10"/>
      <c r="RL251" s="10"/>
      <c r="RM251" s="10"/>
      <c r="RN251" s="10"/>
      <c r="RO251" s="10"/>
      <c r="RP251" s="10"/>
      <c r="RQ251" s="10"/>
      <c r="RR251" s="10"/>
      <c r="RS251" s="10"/>
      <c r="RT251" s="10"/>
      <c r="RU251" s="10"/>
      <c r="RV251" s="10"/>
      <c r="RW251" s="10"/>
      <c r="RX251" s="10"/>
      <c r="RY251" s="10"/>
      <c r="RZ251" s="10"/>
      <c r="SA251" s="10"/>
      <c r="SB251" s="10"/>
      <c r="SC251" s="10"/>
      <c r="SD251" s="10"/>
      <c r="SE251" s="10"/>
      <c r="SF251" s="10"/>
      <c r="SG251" s="10"/>
      <c r="SH251" s="10"/>
      <c r="SI251" s="10"/>
      <c r="SJ251" s="10"/>
      <c r="SK251" s="10"/>
      <c r="SL251" s="10"/>
      <c r="SM251" s="10"/>
      <c r="SN251" s="10"/>
      <c r="SO251" s="10"/>
      <c r="SP251" s="10"/>
      <c r="SQ251" s="10"/>
      <c r="SR251" s="10"/>
      <c r="SS251" s="10"/>
      <c r="ST251" s="10"/>
      <c r="SU251" s="10"/>
      <c r="SV251" s="10"/>
      <c r="SW251" s="10"/>
      <c r="SX251" s="10"/>
      <c r="SY251" s="10"/>
      <c r="SZ251" s="10"/>
      <c r="TA251" s="10"/>
      <c r="TB251" s="10"/>
      <c r="TC251" s="10"/>
      <c r="TD251" s="10"/>
      <c r="TE251" s="10"/>
      <c r="TF251" s="10"/>
      <c r="TG251" s="10"/>
      <c r="TH251" s="10"/>
      <c r="TI251" s="10"/>
      <c r="TJ251" s="10"/>
      <c r="TK251" s="10"/>
      <c r="TL251" s="10"/>
      <c r="TM251" s="10"/>
      <c r="TN251" s="10"/>
      <c r="TO251" s="10"/>
      <c r="TP251" s="10"/>
      <c r="TQ251" s="10"/>
      <c r="TR251" s="10"/>
      <c r="TS251" s="8"/>
      <c r="TT251" s="8"/>
    </row>
    <row r="252" spans="1:540" ht="9.6" customHeight="1">
      <c r="A252" s="8"/>
      <c r="B252" s="8"/>
      <c r="C252" s="8"/>
      <c r="D252" s="8"/>
      <c r="E252" s="8"/>
      <c r="F252" s="8"/>
      <c r="G252" s="8"/>
      <c r="H252" s="8"/>
      <c r="I252" s="8"/>
      <c r="J252" s="8"/>
      <c r="K252" s="8"/>
      <c r="L252" s="8"/>
      <c r="M252" s="8"/>
      <c r="N252" s="8"/>
      <c r="O252" s="8"/>
      <c r="P252" s="8"/>
      <c r="Q252" s="8"/>
      <c r="R252" s="8"/>
      <c r="S252" s="8"/>
      <c r="T252" s="8"/>
      <c r="U252" s="8"/>
      <c r="V252" s="8"/>
      <c r="W252" s="8"/>
      <c r="X252" s="8"/>
      <c r="Y252" s="8"/>
      <c r="Z252" s="8"/>
      <c r="AA252" s="8"/>
      <c r="AB252" s="8"/>
      <c r="AC252" s="8"/>
      <c r="AD252" s="8"/>
      <c r="AE252" s="8"/>
      <c r="AF252" s="8"/>
      <c r="AG252" s="8"/>
      <c r="AH252" s="8"/>
      <c r="AI252" s="8"/>
      <c r="AJ252" s="8"/>
      <c r="AK252" s="8"/>
      <c r="AL252" s="9"/>
      <c r="AM252" s="10"/>
      <c r="AN252" s="28"/>
      <c r="AO252" s="28"/>
      <c r="AP252" s="28"/>
      <c r="AQ252" s="28"/>
      <c r="AR252" s="28"/>
      <c r="AS252" s="28"/>
      <c r="AT252" s="28"/>
      <c r="AU252" s="28"/>
      <c r="AV252" s="28"/>
      <c r="AW252" s="28"/>
      <c r="AX252" s="28"/>
      <c r="AY252" s="28"/>
      <c r="AZ252" s="28"/>
      <c r="BA252" s="28"/>
      <c r="BB252" s="28"/>
      <c r="BC252" s="28"/>
      <c r="BD252" s="28"/>
      <c r="BE252" s="28"/>
      <c r="BF252" s="28"/>
      <c r="BG252" s="28"/>
      <c r="BH252" s="28"/>
      <c r="BI252" s="28"/>
      <c r="BJ252" s="28"/>
      <c r="BK252" s="28"/>
      <c r="BL252" s="28"/>
      <c r="BM252" s="28"/>
      <c r="BN252" s="28"/>
      <c r="BO252" s="18"/>
      <c r="BP252" s="8"/>
      <c r="BQ252" s="8"/>
      <c r="BR252" s="8"/>
      <c r="BS252" s="8"/>
      <c r="BT252" s="8"/>
      <c r="BU252" s="8"/>
      <c r="BV252" s="8"/>
      <c r="BW252" s="8"/>
      <c r="BX252" s="8"/>
      <c r="BY252" s="8"/>
      <c r="BZ252" s="8"/>
      <c r="CA252" s="8"/>
      <c r="CB252" s="8"/>
      <c r="CC252" s="8"/>
      <c r="CD252" s="8"/>
      <c r="CE252" s="8"/>
      <c r="CF252" s="8"/>
      <c r="CG252" s="8"/>
      <c r="CH252" s="8"/>
      <c r="CI252" s="8"/>
      <c r="CJ252" s="8"/>
      <c r="CK252" s="8"/>
      <c r="CL252" s="8"/>
      <c r="CM252" s="8"/>
      <c r="CN252" s="8"/>
      <c r="CO252" s="8"/>
      <c r="CP252" s="8"/>
      <c r="CQ252" s="8"/>
      <c r="CR252" s="8"/>
      <c r="CS252" s="8"/>
      <c r="CT252" s="8"/>
      <c r="CU252" s="8"/>
      <c r="CV252" s="8"/>
      <c r="CW252" s="8"/>
      <c r="CX252" s="8"/>
      <c r="CY252" s="8"/>
      <c r="CZ252" s="8"/>
      <c r="DA252" s="8"/>
      <c r="DB252" s="8"/>
      <c r="DC252" s="8"/>
      <c r="DD252" s="8"/>
      <c r="DE252" s="8"/>
      <c r="DF252" s="8"/>
      <c r="DG252" s="8"/>
      <c r="DH252" s="8"/>
      <c r="DI252" s="8"/>
      <c r="DJ252" s="8"/>
      <c r="DK252" s="8"/>
      <c r="DL252" s="8"/>
      <c r="DM252" s="8"/>
      <c r="DN252" s="8"/>
      <c r="DO252" s="8"/>
      <c r="DP252" s="8"/>
      <c r="DQ252" s="8"/>
      <c r="DR252" s="8"/>
      <c r="DS252" s="8"/>
      <c r="DT252" s="8"/>
      <c r="DU252" s="8"/>
      <c r="DV252" s="8"/>
      <c r="DW252" s="8"/>
      <c r="DX252" s="8"/>
      <c r="DY252" s="8"/>
      <c r="DZ252" s="8"/>
      <c r="EA252" s="8"/>
      <c r="EB252" s="8"/>
      <c r="EC252" s="8"/>
      <c r="ED252" s="8"/>
      <c r="EE252" s="8"/>
      <c r="EF252" s="8"/>
      <c r="EG252" s="8"/>
      <c r="EH252" s="8"/>
      <c r="EI252" s="8"/>
      <c r="EJ252" s="8"/>
      <c r="EK252" s="8"/>
      <c r="EL252" s="8"/>
      <c r="EM252" s="8"/>
      <c r="EN252" s="8"/>
      <c r="EO252" s="8"/>
      <c r="EP252" s="8"/>
      <c r="EQ252" s="8"/>
      <c r="ER252" s="8"/>
      <c r="ES252" s="8"/>
      <c r="ET252" s="8"/>
      <c r="EU252" s="8"/>
      <c r="EV252" s="8"/>
      <c r="EW252" s="8"/>
      <c r="EX252" s="8"/>
      <c r="EY252" s="8"/>
      <c r="EZ252" s="8"/>
      <c r="FA252" s="8"/>
      <c r="FB252" s="8"/>
      <c r="FC252" s="8"/>
      <c r="FD252" s="8"/>
      <c r="FE252" s="8"/>
      <c r="FF252" s="8"/>
      <c r="FG252" s="8"/>
      <c r="FH252" s="8"/>
      <c r="FI252" s="8"/>
      <c r="FJ252" s="8"/>
      <c r="FK252" s="8"/>
      <c r="FL252" s="8"/>
      <c r="FM252" s="8"/>
      <c r="FN252" s="8"/>
      <c r="FO252" s="8"/>
      <c r="FP252" s="8"/>
      <c r="FQ252" s="8"/>
      <c r="FR252" s="8"/>
      <c r="FS252" s="8"/>
      <c r="FT252" s="8"/>
      <c r="FU252" s="8"/>
      <c r="FV252" s="13"/>
      <c r="FW252" s="19"/>
      <c r="FX252" s="10"/>
      <c r="FY252" s="28"/>
      <c r="FZ252" s="28"/>
      <c r="GA252" s="28"/>
      <c r="GB252" s="28"/>
      <c r="GC252" s="28"/>
      <c r="GD252" s="28"/>
      <c r="GE252" s="28"/>
      <c r="GF252" s="28"/>
      <c r="GG252" s="28"/>
      <c r="GH252" s="28"/>
      <c r="GI252" s="28"/>
      <c r="GJ252" s="28"/>
      <c r="GK252" s="28"/>
      <c r="GL252" s="28"/>
      <c r="GM252" s="28"/>
      <c r="GN252" s="28"/>
      <c r="GO252" s="28"/>
      <c r="GP252" s="28"/>
      <c r="GQ252" s="28"/>
      <c r="GR252" s="28"/>
      <c r="GS252" s="28"/>
      <c r="GT252" s="28"/>
      <c r="GU252" s="28"/>
      <c r="GV252" s="28"/>
      <c r="GW252" s="28"/>
      <c r="GX252" s="28"/>
      <c r="GY252" s="35"/>
      <c r="GZ252" s="8"/>
      <c r="HA252" s="8"/>
      <c r="HB252" s="8"/>
      <c r="HC252" s="8"/>
      <c r="HD252" s="8"/>
      <c r="HE252" s="8"/>
      <c r="HF252" s="8"/>
      <c r="HG252" s="8"/>
      <c r="HH252" s="8"/>
      <c r="HI252" s="8"/>
      <c r="HJ252" s="8"/>
      <c r="HK252" s="8"/>
      <c r="HL252" s="8"/>
      <c r="HM252" s="8"/>
      <c r="HN252" s="8"/>
      <c r="HO252" s="8"/>
      <c r="HP252" s="8"/>
      <c r="HQ252" s="8"/>
      <c r="HR252" s="8"/>
      <c r="HS252" s="8"/>
      <c r="HT252" s="8"/>
      <c r="HU252" s="8"/>
      <c r="HV252" s="8"/>
      <c r="HW252" s="8"/>
      <c r="HX252" s="8"/>
      <c r="HY252" s="8"/>
      <c r="HZ252" s="8"/>
      <c r="IA252" s="8"/>
      <c r="IB252" s="8"/>
      <c r="IC252" s="8"/>
      <c r="ID252" s="8"/>
      <c r="IE252" s="8"/>
      <c r="IF252" s="8"/>
      <c r="IG252" s="8"/>
      <c r="IH252" s="8"/>
      <c r="II252" s="8"/>
      <c r="IJ252" s="8"/>
      <c r="IK252" s="8"/>
      <c r="IL252" s="8"/>
      <c r="IM252" s="8"/>
      <c r="IN252" s="8"/>
      <c r="IO252" s="8"/>
      <c r="IP252" s="8"/>
      <c r="IQ252" s="8"/>
      <c r="IR252" s="9"/>
      <c r="IS252" s="10"/>
      <c r="IT252" s="10"/>
      <c r="IU252" s="10"/>
      <c r="IV252" s="10"/>
      <c r="IW252" s="10"/>
      <c r="IX252" s="10"/>
      <c r="IY252" s="10"/>
      <c r="IZ252" s="10"/>
      <c r="JA252" s="10"/>
      <c r="JB252" s="10"/>
      <c r="JC252" s="10"/>
      <c r="JD252" s="10"/>
      <c r="JE252" s="10"/>
      <c r="JF252" s="10"/>
      <c r="JG252" s="10"/>
      <c r="JH252" s="10"/>
      <c r="JI252" s="10"/>
      <c r="JJ252" s="10"/>
      <c r="JK252" s="10"/>
      <c r="JL252" s="10"/>
      <c r="JM252" s="10"/>
      <c r="JN252" s="10"/>
      <c r="JO252" s="10"/>
      <c r="JP252" s="10"/>
      <c r="JQ252" s="10"/>
      <c r="JR252" s="10"/>
      <c r="JS252" s="10"/>
      <c r="JT252" s="10"/>
      <c r="JU252" s="10"/>
      <c r="JV252" s="10"/>
      <c r="JW252" s="10"/>
      <c r="JX252" s="10"/>
      <c r="JY252" s="10"/>
      <c r="JZ252" s="10"/>
      <c r="KA252" s="10"/>
      <c r="KB252" s="10"/>
      <c r="KC252" s="10"/>
      <c r="KD252" s="10"/>
      <c r="KE252" s="10"/>
      <c r="KF252" s="10"/>
      <c r="KG252" s="10"/>
      <c r="KH252" s="10"/>
      <c r="KI252" s="10"/>
      <c r="KJ252" s="10"/>
      <c r="KK252" s="10"/>
      <c r="KL252" s="10"/>
      <c r="KM252" s="10"/>
      <c r="KN252" s="10"/>
      <c r="KO252" s="10"/>
      <c r="KP252" s="10"/>
      <c r="KQ252" s="10"/>
      <c r="KR252" s="10"/>
      <c r="KS252" s="10"/>
      <c r="KT252" s="10"/>
      <c r="KU252" s="10"/>
      <c r="KV252" s="10"/>
      <c r="KW252" s="10"/>
      <c r="KX252" s="10"/>
      <c r="KY252" s="10"/>
      <c r="KZ252" s="10"/>
      <c r="LA252" s="10"/>
      <c r="LB252" s="14"/>
      <c r="LC252" s="12"/>
      <c r="LD252" s="12"/>
      <c r="LE252" s="12"/>
      <c r="LF252" s="12"/>
      <c r="LG252" s="12"/>
      <c r="LH252" s="12"/>
      <c r="LI252" s="12"/>
      <c r="LJ252" s="12"/>
      <c r="LK252" s="12"/>
      <c r="LL252" s="12"/>
      <c r="LM252" s="12"/>
      <c r="LN252" s="12"/>
      <c r="LO252" s="12"/>
      <c r="LP252" s="12"/>
      <c r="LQ252" s="12"/>
      <c r="LR252" s="12"/>
      <c r="LS252" s="12"/>
      <c r="LT252" s="12"/>
      <c r="LU252" s="12"/>
      <c r="LV252" s="12"/>
      <c r="LW252" s="12"/>
      <c r="LX252" s="12"/>
      <c r="LY252" s="12"/>
      <c r="LZ252" s="12"/>
      <c r="MA252" s="12"/>
      <c r="MB252" s="12"/>
      <c r="MC252" s="12"/>
      <c r="MD252" s="19"/>
      <c r="ME252" s="10"/>
      <c r="MF252" s="10"/>
      <c r="MG252" s="10"/>
      <c r="MH252" s="10"/>
      <c r="MI252" s="10"/>
      <c r="MJ252" s="10"/>
      <c r="MK252" s="10"/>
      <c r="ML252" s="10"/>
      <c r="MM252" s="10"/>
      <c r="MN252" s="10"/>
      <c r="MO252" s="10"/>
      <c r="MP252" s="10"/>
      <c r="MQ252" s="10"/>
      <c r="MR252" s="10"/>
      <c r="MS252" s="10"/>
      <c r="MT252" s="10"/>
      <c r="MU252" s="10"/>
      <c r="MV252" s="10"/>
      <c r="MW252" s="10"/>
      <c r="MX252" s="10"/>
      <c r="MY252" s="10"/>
      <c r="MZ252" s="10"/>
      <c r="NA252" s="10"/>
      <c r="NB252" s="10"/>
      <c r="NC252" s="10"/>
      <c r="ND252" s="10"/>
      <c r="NE252" s="10"/>
      <c r="NF252" s="10"/>
      <c r="NG252" s="10"/>
      <c r="NH252" s="10"/>
      <c r="NI252" s="10"/>
      <c r="NJ252" s="10"/>
      <c r="NK252" s="10"/>
      <c r="NL252" s="10"/>
      <c r="NM252" s="10"/>
      <c r="NN252" s="10"/>
      <c r="NO252" s="10"/>
      <c r="NP252" s="10"/>
      <c r="NQ252" s="10"/>
      <c r="NR252" s="10"/>
      <c r="NS252" s="10"/>
      <c r="NT252" s="10"/>
      <c r="NU252" s="10"/>
      <c r="NV252" s="10"/>
      <c r="NW252" s="10"/>
      <c r="NX252" s="10"/>
      <c r="NY252" s="10"/>
      <c r="NZ252" s="10"/>
      <c r="OA252" s="10"/>
      <c r="OB252" s="10"/>
      <c r="OC252" s="10"/>
      <c r="OD252" s="10"/>
      <c r="OE252" s="10"/>
      <c r="OF252" s="10"/>
      <c r="OG252" s="10"/>
      <c r="OH252" s="10"/>
      <c r="OI252" s="10"/>
      <c r="OJ252" s="10"/>
      <c r="OK252" s="10"/>
      <c r="OL252" s="10"/>
      <c r="OM252" s="10"/>
      <c r="ON252" s="10"/>
      <c r="OO252" s="10"/>
      <c r="OP252" s="10"/>
      <c r="OQ252" s="10"/>
      <c r="OR252" s="10"/>
      <c r="OS252" s="10"/>
      <c r="OT252" s="10"/>
      <c r="OU252" s="10"/>
      <c r="OV252" s="10"/>
      <c r="OW252" s="10"/>
      <c r="OX252" s="10"/>
      <c r="OY252" s="10"/>
      <c r="OZ252" s="10"/>
      <c r="PA252" s="10"/>
      <c r="PB252" s="10"/>
      <c r="PC252" s="10"/>
      <c r="PD252" s="10"/>
      <c r="PE252" s="10"/>
      <c r="PF252" s="10"/>
      <c r="PG252" s="10"/>
      <c r="PH252" s="10"/>
      <c r="PI252" s="10"/>
      <c r="PJ252" s="10"/>
      <c r="PK252" s="10"/>
      <c r="PL252" s="10"/>
      <c r="PM252" s="10"/>
      <c r="PN252" s="10"/>
      <c r="PO252" s="10"/>
      <c r="PP252" s="10"/>
      <c r="PQ252" s="10"/>
      <c r="PR252" s="10"/>
      <c r="PS252" s="10"/>
      <c r="PT252" s="10"/>
      <c r="PU252" s="10"/>
      <c r="PV252" s="10"/>
      <c r="PW252" s="10"/>
      <c r="PX252" s="10"/>
      <c r="PY252" s="10"/>
      <c r="PZ252" s="10"/>
      <c r="QA252" s="10"/>
      <c r="QB252" s="10"/>
      <c r="QC252" s="10"/>
      <c r="QD252" s="10"/>
      <c r="QE252" s="10"/>
      <c r="QF252" s="19"/>
      <c r="QG252" s="33"/>
      <c r="QH252" s="12"/>
      <c r="QI252" s="12"/>
      <c r="QJ252" s="12"/>
      <c r="QK252" s="12"/>
      <c r="QL252" s="12"/>
      <c r="QM252" s="12"/>
      <c r="QN252" s="12"/>
      <c r="QO252" s="12"/>
      <c r="QP252" s="12"/>
      <c r="QQ252" s="12"/>
      <c r="QR252" s="12"/>
      <c r="QS252" s="12"/>
      <c r="QT252" s="12"/>
      <c r="QU252" s="12"/>
      <c r="QV252" s="12"/>
      <c r="QW252" s="12"/>
      <c r="QX252" s="12"/>
      <c r="QY252" s="12"/>
      <c r="QZ252" s="12"/>
      <c r="RA252" s="12"/>
      <c r="RB252" s="12"/>
      <c r="RC252" s="12"/>
      <c r="RD252" s="12"/>
      <c r="RE252" s="12"/>
      <c r="RF252" s="12"/>
      <c r="RG252" s="12"/>
      <c r="RH252" s="18"/>
      <c r="RI252" s="10"/>
      <c r="RJ252" s="10"/>
      <c r="RK252" s="10"/>
      <c r="RL252" s="10"/>
      <c r="RM252" s="10"/>
      <c r="RN252" s="10"/>
      <c r="RO252" s="10"/>
      <c r="RP252" s="10"/>
      <c r="RQ252" s="10"/>
      <c r="RR252" s="10"/>
      <c r="RS252" s="10"/>
      <c r="RT252" s="10"/>
      <c r="RU252" s="10"/>
      <c r="RV252" s="10"/>
      <c r="RW252" s="10"/>
      <c r="RX252" s="10"/>
      <c r="RY252" s="10"/>
      <c r="RZ252" s="10"/>
      <c r="SA252" s="10"/>
      <c r="SB252" s="10"/>
      <c r="SC252" s="10"/>
      <c r="SD252" s="10"/>
      <c r="SE252" s="10"/>
      <c r="SF252" s="10"/>
      <c r="SG252" s="10"/>
      <c r="SH252" s="10"/>
      <c r="SI252" s="10"/>
      <c r="SJ252" s="10"/>
      <c r="SK252" s="10"/>
      <c r="SL252" s="10"/>
      <c r="SM252" s="10"/>
      <c r="SN252" s="10"/>
      <c r="SO252" s="10"/>
      <c r="SP252" s="10"/>
      <c r="SQ252" s="10"/>
      <c r="SR252" s="10"/>
      <c r="SS252" s="10"/>
      <c r="ST252" s="10"/>
      <c r="SU252" s="10"/>
      <c r="SV252" s="10"/>
      <c r="SW252" s="10"/>
      <c r="SX252" s="10"/>
      <c r="SY252" s="10"/>
      <c r="SZ252" s="10"/>
      <c r="TA252" s="10"/>
      <c r="TB252" s="10"/>
      <c r="TC252" s="10"/>
      <c r="TD252" s="10"/>
      <c r="TE252" s="10"/>
      <c r="TF252" s="10"/>
      <c r="TG252" s="10"/>
      <c r="TH252" s="10"/>
      <c r="TI252" s="10"/>
      <c r="TJ252" s="10"/>
      <c r="TK252" s="10"/>
      <c r="TL252" s="10"/>
      <c r="TM252" s="10"/>
      <c r="TN252" s="10"/>
      <c r="TO252" s="10"/>
      <c r="TP252" s="10"/>
      <c r="TQ252" s="10"/>
      <c r="TR252" s="10"/>
      <c r="TS252" s="8"/>
      <c r="TT252" s="8"/>
    </row>
    <row r="253" spans="1:540" ht="9.6" customHeight="1">
      <c r="A253" s="8"/>
      <c r="B253" s="8"/>
      <c r="C253" s="8"/>
      <c r="D253" s="8"/>
      <c r="E253" s="8"/>
      <c r="F253" s="8"/>
      <c r="G253" s="8"/>
      <c r="H253" s="8"/>
      <c r="I253" s="8"/>
      <c r="J253" s="8"/>
      <c r="K253" s="8"/>
      <c r="L253" s="8"/>
      <c r="M253" s="8"/>
      <c r="N253" s="8"/>
      <c r="O253" s="8"/>
      <c r="P253" s="8"/>
      <c r="Q253" s="8"/>
      <c r="R253" s="8"/>
      <c r="S253" s="8"/>
      <c r="T253" s="8"/>
      <c r="U253" s="8"/>
      <c r="V253" s="8"/>
      <c r="W253" s="8"/>
      <c r="X253" s="8"/>
      <c r="Y253" s="8"/>
      <c r="Z253" s="8"/>
      <c r="AA253" s="8"/>
      <c r="AB253" s="8"/>
      <c r="AC253" s="8"/>
      <c r="AD253" s="8"/>
      <c r="AE253" s="8"/>
      <c r="AF253" s="8"/>
      <c r="AG253" s="8"/>
      <c r="AH253" s="8"/>
      <c r="AI253" s="8"/>
      <c r="AJ253" s="8"/>
      <c r="AK253" s="8"/>
      <c r="AL253" s="27"/>
      <c r="AM253" s="10"/>
      <c r="AN253" s="28"/>
      <c r="AO253" s="28"/>
      <c r="AP253" s="28"/>
      <c r="AQ253" s="28"/>
      <c r="AR253" s="28"/>
      <c r="AS253" s="28"/>
      <c r="AT253" s="28"/>
      <c r="AU253" s="28"/>
      <c r="AV253" s="28"/>
      <c r="AW253" s="28"/>
      <c r="AX253" s="28"/>
      <c r="AY253" s="28"/>
      <c r="AZ253" s="28"/>
      <c r="BA253" s="28"/>
      <c r="BB253" s="28"/>
      <c r="BC253" s="28"/>
      <c r="BD253" s="28"/>
      <c r="BE253" s="28"/>
      <c r="BF253" s="28"/>
      <c r="BG253" s="28"/>
      <c r="BH253" s="28"/>
      <c r="BI253" s="28"/>
      <c r="BJ253" s="28"/>
      <c r="BK253" s="28"/>
      <c r="BL253" s="28"/>
      <c r="BM253" s="28"/>
      <c r="BN253" s="29"/>
      <c r="BO253" s="8"/>
      <c r="BP253" s="8"/>
      <c r="BQ253" s="8"/>
      <c r="BR253" s="8"/>
      <c r="BS253" s="8"/>
      <c r="BT253" s="8"/>
      <c r="BU253" s="8"/>
      <c r="BV253" s="8"/>
      <c r="BW253" s="8"/>
      <c r="BX253" s="8"/>
      <c r="BY253" s="8"/>
      <c r="BZ253" s="8"/>
      <c r="CA253" s="8"/>
      <c r="CB253" s="8"/>
      <c r="CC253" s="8"/>
      <c r="CD253" s="8"/>
      <c r="CE253" s="8"/>
      <c r="CF253" s="8"/>
      <c r="CG253" s="8"/>
      <c r="CH253" s="8"/>
      <c r="CI253" s="8"/>
      <c r="CJ253" s="8"/>
      <c r="CK253" s="8"/>
      <c r="CL253" s="8"/>
      <c r="CM253" s="8"/>
      <c r="CN253" s="8"/>
      <c r="CO253" s="8"/>
      <c r="CP253" s="8"/>
      <c r="CQ253" s="8"/>
      <c r="CR253" s="8"/>
      <c r="CS253" s="8"/>
      <c r="CT253" s="8"/>
      <c r="CU253" s="8"/>
      <c r="CV253" s="8"/>
      <c r="CW253" s="8"/>
      <c r="CX253" s="8"/>
      <c r="CY253" s="8"/>
      <c r="CZ253" s="8"/>
      <c r="DA253" s="8"/>
      <c r="DB253" s="8"/>
      <c r="DC253" s="8"/>
      <c r="DD253" s="8"/>
      <c r="DE253" s="8"/>
      <c r="DF253" s="8"/>
      <c r="DG253" s="8"/>
      <c r="DH253" s="8"/>
      <c r="DI253" s="8"/>
      <c r="DJ253" s="8"/>
      <c r="DK253" s="8"/>
      <c r="DL253" s="8"/>
      <c r="DM253" s="8"/>
      <c r="DN253" s="8"/>
      <c r="DO253" s="8"/>
      <c r="DP253" s="8"/>
      <c r="DQ253" s="8"/>
      <c r="DR253" s="8"/>
      <c r="DS253" s="8"/>
      <c r="DT253" s="8"/>
      <c r="DU253" s="8"/>
      <c r="DV253" s="8"/>
      <c r="DW253" s="8"/>
      <c r="DX253" s="8"/>
      <c r="DY253" s="8"/>
      <c r="DZ253" s="8"/>
      <c r="EA253" s="8"/>
      <c r="EB253" s="8"/>
      <c r="EC253" s="8"/>
      <c r="ED253" s="8"/>
      <c r="EE253" s="8"/>
      <c r="EF253" s="8"/>
      <c r="EG253" s="8"/>
      <c r="EH253" s="8"/>
      <c r="EI253" s="8"/>
      <c r="EJ253" s="8"/>
      <c r="EK253" s="8"/>
      <c r="EL253" s="8"/>
      <c r="EM253" s="8"/>
      <c r="EN253" s="8"/>
      <c r="EO253" s="8"/>
      <c r="EP253" s="8"/>
      <c r="EQ253" s="8"/>
      <c r="ER253" s="8"/>
      <c r="ES253" s="8"/>
      <c r="ET253" s="8"/>
      <c r="EU253" s="8"/>
      <c r="EV253" s="8"/>
      <c r="EW253" s="8"/>
      <c r="EX253" s="8"/>
      <c r="EY253" s="8"/>
      <c r="EZ253" s="8"/>
      <c r="FA253" s="8"/>
      <c r="FB253" s="8"/>
      <c r="FC253" s="8"/>
      <c r="FD253" s="8"/>
      <c r="FE253" s="8"/>
      <c r="FF253" s="8"/>
      <c r="FG253" s="8"/>
      <c r="FH253" s="8"/>
      <c r="FI253" s="8"/>
      <c r="FJ253" s="8"/>
      <c r="FK253" s="8"/>
      <c r="FL253" s="8"/>
      <c r="FM253" s="8"/>
      <c r="FN253" s="8"/>
      <c r="FO253" s="8"/>
      <c r="FP253" s="8"/>
      <c r="FQ253" s="8"/>
      <c r="FR253" s="8"/>
      <c r="FS253" s="8"/>
      <c r="FT253" s="8"/>
      <c r="FU253" s="8"/>
      <c r="FV253" s="8"/>
      <c r="FW253" s="14"/>
      <c r="FX253" s="18"/>
      <c r="FY253" s="10"/>
      <c r="FZ253" s="28"/>
      <c r="GA253" s="28"/>
      <c r="GB253" s="28"/>
      <c r="GC253" s="28"/>
      <c r="GD253" s="28"/>
      <c r="GE253" s="28"/>
      <c r="GF253" s="28"/>
      <c r="GG253" s="28"/>
      <c r="GH253" s="28"/>
      <c r="GI253" s="28"/>
      <c r="GJ253" s="28"/>
      <c r="GK253" s="28"/>
      <c r="GL253" s="28"/>
      <c r="GM253" s="28"/>
      <c r="GN253" s="28"/>
      <c r="GO253" s="28"/>
      <c r="GP253" s="28"/>
      <c r="GQ253" s="28"/>
      <c r="GR253" s="28"/>
      <c r="GS253" s="28"/>
      <c r="GT253" s="28"/>
      <c r="GU253" s="28"/>
      <c r="GV253" s="28"/>
      <c r="GW253" s="28"/>
      <c r="GX253" s="28"/>
      <c r="GY253" s="9"/>
      <c r="GZ253" s="8"/>
      <c r="HA253" s="8"/>
      <c r="HB253" s="8"/>
      <c r="HC253" s="8"/>
      <c r="HD253" s="8"/>
      <c r="HE253" s="8"/>
      <c r="HF253" s="8"/>
      <c r="HG253" s="8"/>
      <c r="HH253" s="8"/>
      <c r="HI253" s="8"/>
      <c r="HJ253" s="8"/>
      <c r="HK253" s="8"/>
      <c r="HL253" s="8"/>
      <c r="HM253" s="8"/>
      <c r="HN253" s="8"/>
      <c r="HO253" s="8"/>
      <c r="HP253" s="8"/>
      <c r="HQ253" s="8"/>
      <c r="HR253" s="8"/>
      <c r="HS253" s="8"/>
      <c r="HT253" s="8"/>
      <c r="HU253" s="8"/>
      <c r="HV253" s="8"/>
      <c r="HW253" s="8"/>
      <c r="HX253" s="8"/>
      <c r="HY253" s="8"/>
      <c r="HZ253" s="8"/>
      <c r="IA253" s="8"/>
      <c r="IB253" s="8"/>
      <c r="IC253" s="8"/>
      <c r="ID253" s="8"/>
      <c r="IE253" s="8"/>
      <c r="IF253" s="8"/>
      <c r="IG253" s="8"/>
      <c r="IH253" s="8"/>
      <c r="II253" s="8"/>
      <c r="IJ253" s="8"/>
      <c r="IK253" s="8"/>
      <c r="IL253" s="8"/>
      <c r="IM253" s="8"/>
      <c r="IN253" s="8"/>
      <c r="IO253" s="8"/>
      <c r="IP253" s="8"/>
      <c r="IQ253" s="8"/>
      <c r="IR253" s="9"/>
      <c r="IS253" s="10"/>
      <c r="IT253" s="10"/>
      <c r="IU253" s="10"/>
      <c r="IV253" s="10"/>
      <c r="IW253" s="10"/>
      <c r="IX253" s="10"/>
      <c r="IY253" s="10"/>
      <c r="IZ253" s="10"/>
      <c r="JA253" s="10"/>
      <c r="JB253" s="10"/>
      <c r="JC253" s="10"/>
      <c r="JD253" s="10"/>
      <c r="JE253" s="10"/>
      <c r="JF253" s="10"/>
      <c r="JG253" s="10"/>
      <c r="JH253" s="10"/>
      <c r="JI253" s="10"/>
      <c r="JJ253" s="10"/>
      <c r="JK253" s="10"/>
      <c r="JL253" s="10"/>
      <c r="JM253" s="10"/>
      <c r="JN253" s="10"/>
      <c r="JO253" s="10"/>
      <c r="JP253" s="10"/>
      <c r="JQ253" s="10"/>
      <c r="JR253" s="10"/>
      <c r="JS253" s="10"/>
      <c r="JT253" s="10"/>
      <c r="JU253" s="10"/>
      <c r="JV253" s="10"/>
      <c r="JW253" s="10"/>
      <c r="JX253" s="10"/>
      <c r="JY253" s="10"/>
      <c r="JZ253" s="10"/>
      <c r="KA253" s="10"/>
      <c r="KB253" s="10"/>
      <c r="KC253" s="10"/>
      <c r="KD253" s="10"/>
      <c r="KE253" s="10"/>
      <c r="KF253" s="10"/>
      <c r="KG253" s="10"/>
      <c r="KH253" s="10"/>
      <c r="KI253" s="10"/>
      <c r="KJ253" s="10"/>
      <c r="KK253" s="10"/>
      <c r="KL253" s="10"/>
      <c r="KM253" s="10"/>
      <c r="KN253" s="10"/>
      <c r="KO253" s="10"/>
      <c r="KP253" s="10"/>
      <c r="KQ253" s="10"/>
      <c r="KR253" s="10"/>
      <c r="KS253" s="10"/>
      <c r="KT253" s="10"/>
      <c r="KU253" s="10"/>
      <c r="KV253" s="10"/>
      <c r="KW253" s="10"/>
      <c r="KX253" s="10"/>
      <c r="KY253" s="10"/>
      <c r="KZ253" s="10"/>
      <c r="LA253" s="10"/>
      <c r="LB253" s="14"/>
      <c r="LC253" s="12"/>
      <c r="LD253" s="12"/>
      <c r="LE253" s="12"/>
      <c r="LF253" s="12"/>
      <c r="LG253" s="12"/>
      <c r="LH253" s="12"/>
      <c r="LI253" s="12"/>
      <c r="LJ253" s="12"/>
      <c r="LK253" s="12"/>
      <c r="LL253" s="12"/>
      <c r="LM253" s="12"/>
      <c r="LN253" s="12"/>
      <c r="LO253" s="12"/>
      <c r="LP253" s="12"/>
      <c r="LQ253" s="12"/>
      <c r="LR253" s="12"/>
      <c r="LS253" s="12"/>
      <c r="LT253" s="12"/>
      <c r="LU253" s="12"/>
      <c r="LV253" s="12"/>
      <c r="LW253" s="12"/>
      <c r="LX253" s="12"/>
      <c r="LY253" s="12"/>
      <c r="LZ253" s="12"/>
      <c r="MA253" s="12"/>
      <c r="MB253" s="12"/>
      <c r="MC253" s="17"/>
      <c r="MD253" s="10"/>
      <c r="ME253" s="10"/>
      <c r="MF253" s="10"/>
      <c r="MG253" s="10"/>
      <c r="MH253" s="10"/>
      <c r="MI253" s="10"/>
      <c r="MJ253" s="10"/>
      <c r="MK253" s="10"/>
      <c r="ML253" s="10"/>
      <c r="MM253" s="10"/>
      <c r="MN253" s="10"/>
      <c r="MO253" s="10"/>
      <c r="MP253" s="10"/>
      <c r="MQ253" s="10"/>
      <c r="MR253" s="10"/>
      <c r="MS253" s="10"/>
      <c r="MT253" s="10"/>
      <c r="MU253" s="10"/>
      <c r="MV253" s="10"/>
      <c r="MW253" s="10"/>
      <c r="MX253" s="10"/>
      <c r="MY253" s="10"/>
      <c r="MZ253" s="10"/>
      <c r="NA253" s="10"/>
      <c r="NB253" s="10"/>
      <c r="NC253" s="10"/>
      <c r="ND253" s="10"/>
      <c r="NE253" s="10"/>
      <c r="NF253" s="10"/>
      <c r="NG253" s="10"/>
      <c r="NH253" s="10"/>
      <c r="NI253" s="10"/>
      <c r="NJ253" s="10"/>
      <c r="NK253" s="10"/>
      <c r="NL253" s="10"/>
      <c r="NM253" s="10"/>
      <c r="NN253" s="10"/>
      <c r="NO253" s="10"/>
      <c r="NP253" s="10"/>
      <c r="NQ253" s="10"/>
      <c r="NR253" s="10"/>
      <c r="NS253" s="10"/>
      <c r="NT253" s="10"/>
      <c r="NU253" s="10"/>
      <c r="NV253" s="10"/>
      <c r="NW253" s="10"/>
      <c r="NX253" s="10"/>
      <c r="NY253" s="10"/>
      <c r="NZ253" s="10"/>
      <c r="OA253" s="10"/>
      <c r="OB253" s="10"/>
      <c r="OC253" s="10"/>
      <c r="OD253" s="10"/>
      <c r="OE253" s="10"/>
      <c r="OF253" s="10"/>
      <c r="OG253" s="10"/>
      <c r="OH253" s="10"/>
      <c r="OI253" s="10"/>
      <c r="OJ253" s="10"/>
      <c r="OK253" s="10"/>
      <c r="OL253" s="10"/>
      <c r="OM253" s="10"/>
      <c r="ON253" s="10"/>
      <c r="OO253" s="10"/>
      <c r="OP253" s="10"/>
      <c r="OQ253" s="10"/>
      <c r="OR253" s="10"/>
      <c r="OS253" s="10"/>
      <c r="OT253" s="10"/>
      <c r="OU253" s="10"/>
      <c r="OV253" s="10"/>
      <c r="OW253" s="10"/>
      <c r="OX253" s="10"/>
      <c r="OY253" s="10"/>
      <c r="OZ253" s="10"/>
      <c r="PA253" s="10"/>
      <c r="PB253" s="10"/>
      <c r="PC253" s="10"/>
      <c r="PD253" s="10"/>
      <c r="PE253" s="10"/>
      <c r="PF253" s="10"/>
      <c r="PG253" s="10"/>
      <c r="PH253" s="10"/>
      <c r="PI253" s="10"/>
      <c r="PJ253" s="10"/>
      <c r="PK253" s="10"/>
      <c r="PL253" s="10"/>
      <c r="PM253" s="10"/>
      <c r="PN253" s="10"/>
      <c r="PO253" s="10"/>
      <c r="PP253" s="10"/>
      <c r="PQ253" s="10"/>
      <c r="PR253" s="10"/>
      <c r="PS253" s="10"/>
      <c r="PT253" s="10"/>
      <c r="PU253" s="10"/>
      <c r="PV253" s="10"/>
      <c r="PW253" s="10"/>
      <c r="PX253" s="10"/>
      <c r="PY253" s="10"/>
      <c r="PZ253" s="10"/>
      <c r="QA253" s="10"/>
      <c r="QB253" s="10"/>
      <c r="QC253" s="10"/>
      <c r="QD253" s="10"/>
      <c r="QE253" s="10"/>
      <c r="QF253" s="10"/>
      <c r="QG253" s="10"/>
      <c r="QH253" s="31"/>
      <c r="QI253" s="13"/>
      <c r="QJ253" s="12"/>
      <c r="QK253" s="12"/>
      <c r="QL253" s="12"/>
      <c r="QM253" s="12"/>
      <c r="QN253" s="12"/>
      <c r="QO253" s="12"/>
      <c r="QP253" s="12"/>
      <c r="QQ253" s="12"/>
      <c r="QR253" s="12"/>
      <c r="QS253" s="12"/>
      <c r="QT253" s="12"/>
      <c r="QU253" s="12"/>
      <c r="QV253" s="12"/>
      <c r="QW253" s="12"/>
      <c r="QX253" s="12"/>
      <c r="QY253" s="12"/>
      <c r="QZ253" s="12"/>
      <c r="RA253" s="12"/>
      <c r="RB253" s="12"/>
      <c r="RC253" s="12"/>
      <c r="RD253" s="12"/>
      <c r="RE253" s="12"/>
      <c r="RF253" s="12"/>
      <c r="RG253" s="12"/>
      <c r="RH253" s="14"/>
      <c r="RI253" s="17"/>
      <c r="RJ253" s="10"/>
      <c r="RK253" s="10"/>
      <c r="RL253" s="10"/>
      <c r="RM253" s="10"/>
      <c r="RN253" s="10"/>
      <c r="RO253" s="10"/>
      <c r="RP253" s="10"/>
      <c r="RQ253" s="10"/>
      <c r="RR253" s="10"/>
      <c r="RS253" s="10"/>
      <c r="RT253" s="10"/>
      <c r="RU253" s="10"/>
      <c r="RV253" s="10"/>
      <c r="RW253" s="10"/>
      <c r="RX253" s="10"/>
      <c r="RY253" s="10"/>
      <c r="RZ253" s="10"/>
      <c r="SA253" s="10"/>
      <c r="SB253" s="10"/>
      <c r="SC253" s="10"/>
      <c r="SD253" s="10"/>
      <c r="SE253" s="10"/>
      <c r="SF253" s="10"/>
      <c r="SG253" s="10"/>
      <c r="SH253" s="10"/>
      <c r="SI253" s="10"/>
      <c r="SJ253" s="10"/>
      <c r="SK253" s="10"/>
      <c r="SL253" s="10"/>
      <c r="SM253" s="10"/>
      <c r="SN253" s="10"/>
      <c r="SO253" s="10"/>
      <c r="SP253" s="10"/>
      <c r="SQ253" s="10"/>
      <c r="SR253" s="10"/>
      <c r="SS253" s="10"/>
      <c r="ST253" s="10"/>
      <c r="SU253" s="10"/>
      <c r="SV253" s="10"/>
      <c r="SW253" s="10"/>
      <c r="SX253" s="10"/>
      <c r="SY253" s="10"/>
      <c r="SZ253" s="10"/>
      <c r="TA253" s="10"/>
      <c r="TB253" s="10"/>
      <c r="TC253" s="10"/>
      <c r="TD253" s="10"/>
      <c r="TE253" s="10"/>
      <c r="TF253" s="10"/>
      <c r="TG253" s="10"/>
      <c r="TH253" s="10"/>
      <c r="TI253" s="10"/>
      <c r="TJ253" s="10"/>
      <c r="TK253" s="10"/>
      <c r="TL253" s="10"/>
      <c r="TM253" s="10"/>
      <c r="TN253" s="10"/>
      <c r="TO253" s="10"/>
      <c r="TP253" s="10"/>
      <c r="TQ253" s="10"/>
      <c r="TR253" s="10"/>
      <c r="TS253" s="8"/>
      <c r="TT253" s="8"/>
    </row>
    <row r="254" spans="1:540" ht="9.6" customHeight="1">
      <c r="A254" s="8"/>
      <c r="B254" s="8"/>
      <c r="C254" s="8"/>
      <c r="D254" s="8"/>
      <c r="E254" s="8"/>
      <c r="F254" s="8"/>
      <c r="G254" s="8"/>
      <c r="H254" s="8"/>
      <c r="I254" s="8"/>
      <c r="J254" s="8"/>
      <c r="K254" s="8"/>
      <c r="L254" s="8"/>
      <c r="M254" s="8"/>
      <c r="N254" s="8"/>
      <c r="O254" s="8"/>
      <c r="P254" s="8"/>
      <c r="Q254" s="8"/>
      <c r="R254" s="8"/>
      <c r="S254" s="8"/>
      <c r="T254" s="8"/>
      <c r="U254" s="8"/>
      <c r="V254" s="8"/>
      <c r="W254" s="8"/>
      <c r="X254" s="8"/>
      <c r="Y254" s="8"/>
      <c r="Z254" s="8"/>
      <c r="AA254" s="8"/>
      <c r="AB254" s="8"/>
      <c r="AC254" s="8"/>
      <c r="AD254" s="8"/>
      <c r="AE254" s="8"/>
      <c r="AF254" s="8"/>
      <c r="AG254" s="8"/>
      <c r="AH254" s="8"/>
      <c r="AI254" s="8"/>
      <c r="AJ254" s="8"/>
      <c r="AK254" s="8"/>
      <c r="AL254" s="23"/>
      <c r="AM254" s="10"/>
      <c r="AN254" s="28"/>
      <c r="AO254" s="28"/>
      <c r="AP254" s="28"/>
      <c r="AQ254" s="28"/>
      <c r="AR254" s="28"/>
      <c r="AS254" s="28"/>
      <c r="AT254" s="28"/>
      <c r="AU254" s="28"/>
      <c r="AV254" s="28"/>
      <c r="AW254" s="28"/>
      <c r="AX254" s="28"/>
      <c r="AY254" s="28"/>
      <c r="AZ254" s="28"/>
      <c r="BA254" s="28"/>
      <c r="BB254" s="28"/>
      <c r="BC254" s="28"/>
      <c r="BD254" s="28"/>
      <c r="BE254" s="28"/>
      <c r="BF254" s="28"/>
      <c r="BG254" s="28"/>
      <c r="BH254" s="28"/>
      <c r="BI254" s="28"/>
      <c r="BJ254" s="28"/>
      <c r="BK254" s="28"/>
      <c r="BL254" s="28"/>
      <c r="BM254" s="9"/>
      <c r="BN254" s="8"/>
      <c r="BO254" s="8"/>
      <c r="BP254" s="8"/>
      <c r="BQ254" s="8"/>
      <c r="BR254" s="8"/>
      <c r="BS254" s="8"/>
      <c r="BT254" s="8"/>
      <c r="BU254" s="8"/>
      <c r="BV254" s="8"/>
      <c r="BW254" s="8"/>
      <c r="BX254" s="8"/>
      <c r="BY254" s="8"/>
      <c r="BZ254" s="8"/>
      <c r="CA254" s="8"/>
      <c r="CB254" s="8"/>
      <c r="CC254" s="8"/>
      <c r="CD254" s="8"/>
      <c r="CE254" s="8"/>
      <c r="CF254" s="8"/>
      <c r="CG254" s="8"/>
      <c r="CH254" s="8"/>
      <c r="CI254" s="8"/>
      <c r="CJ254" s="8"/>
      <c r="CK254" s="8"/>
      <c r="CL254" s="8"/>
      <c r="CM254" s="8"/>
      <c r="CN254" s="8"/>
      <c r="CO254" s="8"/>
      <c r="CP254" s="8"/>
      <c r="CQ254" s="8"/>
      <c r="CR254" s="8"/>
      <c r="CS254" s="8"/>
      <c r="CT254" s="8"/>
      <c r="CU254" s="8"/>
      <c r="CV254" s="8"/>
      <c r="CW254" s="8"/>
      <c r="CX254" s="8"/>
      <c r="CY254" s="8"/>
      <c r="CZ254" s="8"/>
      <c r="DA254" s="8"/>
      <c r="DB254" s="8"/>
      <c r="DC254" s="8"/>
      <c r="DD254" s="8"/>
      <c r="DE254" s="8"/>
      <c r="DF254" s="8"/>
      <c r="DG254" s="8"/>
      <c r="DH254" s="8"/>
      <c r="DI254" s="8"/>
      <c r="DJ254" s="8"/>
      <c r="DK254" s="8"/>
      <c r="DL254" s="8"/>
      <c r="DM254" s="8"/>
      <c r="DN254" s="8"/>
      <c r="DO254" s="8"/>
      <c r="DP254" s="8"/>
      <c r="DQ254" s="8"/>
      <c r="DR254" s="8"/>
      <c r="DS254" s="8"/>
      <c r="DT254" s="8"/>
      <c r="DU254" s="8"/>
      <c r="DV254" s="8"/>
      <c r="DW254" s="8"/>
      <c r="DX254" s="8"/>
      <c r="DY254" s="8"/>
      <c r="DZ254" s="8"/>
      <c r="EA254" s="8"/>
      <c r="EB254" s="8"/>
      <c r="EC254" s="8"/>
      <c r="ED254" s="8"/>
      <c r="EE254" s="8"/>
      <c r="EF254" s="8"/>
      <c r="EG254" s="8"/>
      <c r="EH254" s="8"/>
      <c r="EI254" s="8"/>
      <c r="EJ254" s="8"/>
      <c r="EK254" s="8"/>
      <c r="EL254" s="8"/>
      <c r="EM254" s="8"/>
      <c r="EN254" s="8"/>
      <c r="EO254" s="8"/>
      <c r="EP254" s="8"/>
      <c r="EQ254" s="8"/>
      <c r="ER254" s="8"/>
      <c r="ES254" s="8"/>
      <c r="ET254" s="8"/>
      <c r="EU254" s="8"/>
      <c r="EV254" s="8"/>
      <c r="EW254" s="8"/>
      <c r="EX254" s="8"/>
      <c r="EY254" s="8"/>
      <c r="EZ254" s="8"/>
      <c r="FA254" s="8"/>
      <c r="FB254" s="8"/>
      <c r="FC254" s="8"/>
      <c r="FD254" s="8"/>
      <c r="FE254" s="8"/>
      <c r="FF254" s="8"/>
      <c r="FG254" s="8"/>
      <c r="FH254" s="8"/>
      <c r="FI254" s="8"/>
      <c r="FJ254" s="8"/>
      <c r="FK254" s="8"/>
      <c r="FL254" s="8"/>
      <c r="FM254" s="8"/>
      <c r="FN254" s="8"/>
      <c r="FO254" s="8"/>
      <c r="FP254" s="8"/>
      <c r="FQ254" s="8"/>
      <c r="FR254" s="8"/>
      <c r="FS254" s="8"/>
      <c r="FT254" s="8"/>
      <c r="FU254" s="8"/>
      <c r="FV254" s="8"/>
      <c r="FW254" s="8"/>
      <c r="FX254" s="8"/>
      <c r="FY254" s="14"/>
      <c r="FZ254" s="32"/>
      <c r="GA254" s="28"/>
      <c r="GB254" s="28"/>
      <c r="GC254" s="28"/>
      <c r="GD254" s="28"/>
      <c r="GE254" s="28"/>
      <c r="GF254" s="28"/>
      <c r="GG254" s="28"/>
      <c r="GH254" s="28"/>
      <c r="GI254" s="28"/>
      <c r="GJ254" s="28"/>
      <c r="GK254" s="28"/>
      <c r="GL254" s="28"/>
      <c r="GM254" s="28"/>
      <c r="GN254" s="28"/>
      <c r="GO254" s="28"/>
      <c r="GP254" s="28"/>
      <c r="GQ254" s="28"/>
      <c r="GR254" s="28"/>
      <c r="GS254" s="28"/>
      <c r="GT254" s="28"/>
      <c r="GU254" s="28"/>
      <c r="GV254" s="28"/>
      <c r="GW254" s="28"/>
      <c r="GX254" s="28"/>
      <c r="GY254" s="17"/>
      <c r="GZ254" s="14"/>
      <c r="HA254" s="8"/>
      <c r="HB254" s="8"/>
      <c r="HC254" s="8"/>
      <c r="HD254" s="8"/>
      <c r="HE254" s="8"/>
      <c r="HF254" s="8"/>
      <c r="HG254" s="8"/>
      <c r="HH254" s="8"/>
      <c r="HI254" s="8"/>
      <c r="HJ254" s="8"/>
      <c r="HK254" s="8"/>
      <c r="HL254" s="8"/>
      <c r="HM254" s="8"/>
      <c r="HN254" s="8"/>
      <c r="HO254" s="8"/>
      <c r="HP254" s="8"/>
      <c r="HQ254" s="8"/>
      <c r="HR254" s="8"/>
      <c r="HS254" s="8"/>
      <c r="HT254" s="8"/>
      <c r="HU254" s="8"/>
      <c r="HV254" s="8"/>
      <c r="HW254" s="8"/>
      <c r="HX254" s="8"/>
      <c r="HY254" s="8"/>
      <c r="HZ254" s="8"/>
      <c r="IA254" s="8"/>
      <c r="IB254" s="8"/>
      <c r="IC254" s="8"/>
      <c r="ID254" s="8"/>
      <c r="IE254" s="8"/>
      <c r="IF254" s="8"/>
      <c r="IG254" s="8"/>
      <c r="IH254" s="8"/>
      <c r="II254" s="8"/>
      <c r="IJ254" s="8"/>
      <c r="IK254" s="8"/>
      <c r="IL254" s="8"/>
      <c r="IM254" s="8"/>
      <c r="IN254" s="8"/>
      <c r="IO254" s="8"/>
      <c r="IP254" s="8"/>
      <c r="IQ254" s="8"/>
      <c r="IR254" s="9"/>
      <c r="IS254" s="10"/>
      <c r="IT254" s="10"/>
      <c r="IU254" s="10"/>
      <c r="IV254" s="10"/>
      <c r="IW254" s="10"/>
      <c r="IX254" s="10"/>
      <c r="IY254" s="10"/>
      <c r="IZ254" s="10"/>
      <c r="JA254" s="10"/>
      <c r="JB254" s="10"/>
      <c r="JC254" s="10"/>
      <c r="JD254" s="10"/>
      <c r="JE254" s="10"/>
      <c r="JF254" s="10"/>
      <c r="JG254" s="10"/>
      <c r="JH254" s="10"/>
      <c r="JI254" s="10"/>
      <c r="JJ254" s="10"/>
      <c r="JK254" s="10"/>
      <c r="JL254" s="10"/>
      <c r="JM254" s="10"/>
      <c r="JN254" s="10"/>
      <c r="JO254" s="10"/>
      <c r="JP254" s="10"/>
      <c r="JQ254" s="10"/>
      <c r="JR254" s="10"/>
      <c r="JS254" s="10"/>
      <c r="JT254" s="10"/>
      <c r="JU254" s="10"/>
      <c r="JV254" s="10"/>
      <c r="JW254" s="10"/>
      <c r="JX254" s="10"/>
      <c r="JY254" s="10"/>
      <c r="JZ254" s="10"/>
      <c r="KA254" s="10"/>
      <c r="KB254" s="10"/>
      <c r="KC254" s="10"/>
      <c r="KD254" s="10"/>
      <c r="KE254" s="10"/>
      <c r="KF254" s="10"/>
      <c r="KG254" s="10"/>
      <c r="KH254" s="10"/>
      <c r="KI254" s="10"/>
      <c r="KJ254" s="10"/>
      <c r="KK254" s="10"/>
      <c r="KL254" s="10"/>
      <c r="KM254" s="10"/>
      <c r="KN254" s="10"/>
      <c r="KO254" s="10"/>
      <c r="KP254" s="10"/>
      <c r="KQ254" s="10"/>
      <c r="KR254" s="10"/>
      <c r="KS254" s="10"/>
      <c r="KT254" s="10"/>
      <c r="KU254" s="10"/>
      <c r="KV254" s="10"/>
      <c r="KW254" s="10"/>
      <c r="KX254" s="10"/>
      <c r="KY254" s="10"/>
      <c r="KZ254" s="10"/>
      <c r="LA254" s="10"/>
      <c r="LB254" s="14"/>
      <c r="LC254" s="12"/>
      <c r="LD254" s="12"/>
      <c r="LE254" s="12"/>
      <c r="LF254" s="12"/>
      <c r="LG254" s="12"/>
      <c r="LH254" s="12"/>
      <c r="LI254" s="12"/>
      <c r="LJ254" s="12"/>
      <c r="LK254" s="12"/>
      <c r="LL254" s="12"/>
      <c r="LM254" s="12"/>
      <c r="LN254" s="12"/>
      <c r="LO254" s="12"/>
      <c r="LP254" s="12"/>
      <c r="LQ254" s="12"/>
      <c r="LR254" s="12"/>
      <c r="LS254" s="12"/>
      <c r="LT254" s="12"/>
      <c r="LU254" s="12"/>
      <c r="LV254" s="12"/>
      <c r="LW254" s="12"/>
      <c r="LX254" s="12"/>
      <c r="LY254" s="12"/>
      <c r="LZ254" s="12"/>
      <c r="MA254" s="12"/>
      <c r="MB254" s="23"/>
      <c r="MC254" s="10"/>
      <c r="MD254" s="10"/>
      <c r="ME254" s="10"/>
      <c r="MF254" s="10"/>
      <c r="MG254" s="10"/>
      <c r="MH254" s="10"/>
      <c r="MI254" s="10"/>
      <c r="MJ254" s="10"/>
      <c r="MK254" s="10"/>
      <c r="ML254" s="10"/>
      <c r="MM254" s="10"/>
      <c r="MN254" s="10"/>
      <c r="MO254" s="10"/>
      <c r="MP254" s="10"/>
      <c r="MQ254" s="10"/>
      <c r="MR254" s="10"/>
      <c r="MS254" s="10"/>
      <c r="MT254" s="10"/>
      <c r="MU254" s="10"/>
      <c r="MV254" s="10"/>
      <c r="MW254" s="10"/>
      <c r="MX254" s="10"/>
      <c r="MY254" s="10"/>
      <c r="MZ254" s="10"/>
      <c r="NA254" s="10"/>
      <c r="NB254" s="10"/>
      <c r="NC254" s="10"/>
      <c r="ND254" s="10"/>
      <c r="NE254" s="10"/>
      <c r="NF254" s="10"/>
      <c r="NG254" s="10"/>
      <c r="NH254" s="10"/>
      <c r="NI254" s="10"/>
      <c r="NJ254" s="10"/>
      <c r="NK254" s="10"/>
      <c r="NL254" s="10"/>
      <c r="NM254" s="10"/>
      <c r="NN254" s="10"/>
      <c r="NO254" s="10"/>
      <c r="NP254" s="10"/>
      <c r="NQ254" s="10"/>
      <c r="NR254" s="10"/>
      <c r="NS254" s="10"/>
      <c r="NT254" s="10"/>
      <c r="NU254" s="10"/>
      <c r="NV254" s="10"/>
      <c r="NW254" s="10"/>
      <c r="NX254" s="10"/>
      <c r="NY254" s="10"/>
      <c r="NZ254" s="10"/>
      <c r="OA254" s="10"/>
      <c r="OB254" s="10"/>
      <c r="OC254" s="10"/>
      <c r="OD254" s="10"/>
      <c r="OE254" s="10"/>
      <c r="OF254" s="10"/>
      <c r="OG254" s="10"/>
      <c r="OH254" s="10"/>
      <c r="OI254" s="10"/>
      <c r="OJ254" s="10"/>
      <c r="OK254" s="10"/>
      <c r="OL254" s="10"/>
      <c r="OM254" s="10"/>
      <c r="ON254" s="10"/>
      <c r="OO254" s="10"/>
      <c r="OP254" s="10"/>
      <c r="OQ254" s="10"/>
      <c r="OR254" s="10"/>
      <c r="OS254" s="10"/>
      <c r="OT254" s="10"/>
      <c r="OU254" s="10"/>
      <c r="OV254" s="10"/>
      <c r="OW254" s="10"/>
      <c r="OX254" s="10"/>
      <c r="OY254" s="10"/>
      <c r="OZ254" s="10"/>
      <c r="PA254" s="10"/>
      <c r="PB254" s="10"/>
      <c r="PC254" s="10"/>
      <c r="PD254" s="10"/>
      <c r="PE254" s="10"/>
      <c r="PF254" s="10"/>
      <c r="PG254" s="10"/>
      <c r="PH254" s="10"/>
      <c r="PI254" s="10"/>
      <c r="PJ254" s="10"/>
      <c r="PK254" s="10"/>
      <c r="PL254" s="10"/>
      <c r="PM254" s="10"/>
      <c r="PN254" s="10"/>
      <c r="PO254" s="10"/>
      <c r="PP254" s="10"/>
      <c r="PQ254" s="10"/>
      <c r="PR254" s="10"/>
      <c r="PS254" s="10"/>
      <c r="PT254" s="10"/>
      <c r="PU254" s="10"/>
      <c r="PV254" s="10"/>
      <c r="PW254" s="10"/>
      <c r="PX254" s="10"/>
      <c r="PY254" s="10"/>
      <c r="PZ254" s="10"/>
      <c r="QA254" s="10"/>
      <c r="QB254" s="10"/>
      <c r="QC254" s="10"/>
      <c r="QD254" s="10"/>
      <c r="QE254" s="10"/>
      <c r="QF254" s="10"/>
      <c r="QG254" s="10"/>
      <c r="QH254" s="10"/>
      <c r="QI254" s="19"/>
      <c r="QJ254" s="23"/>
      <c r="QK254" s="12"/>
      <c r="QL254" s="12"/>
      <c r="QM254" s="12"/>
      <c r="QN254" s="12"/>
      <c r="QO254" s="12"/>
      <c r="QP254" s="12"/>
      <c r="QQ254" s="12"/>
      <c r="QR254" s="12"/>
      <c r="QS254" s="12"/>
      <c r="QT254" s="12"/>
      <c r="QU254" s="12"/>
      <c r="QV254" s="12"/>
      <c r="QW254" s="12"/>
      <c r="QX254" s="12"/>
      <c r="QY254" s="12"/>
      <c r="QZ254" s="12"/>
      <c r="RA254" s="12"/>
      <c r="RB254" s="12"/>
      <c r="RC254" s="12"/>
      <c r="RD254" s="12"/>
      <c r="RE254" s="12"/>
      <c r="RF254" s="12"/>
      <c r="RG254" s="12"/>
      <c r="RH254" s="12"/>
      <c r="RI254" s="24"/>
      <c r="RJ254" s="10"/>
      <c r="RK254" s="10"/>
      <c r="RL254" s="10"/>
      <c r="RM254" s="10"/>
      <c r="RN254" s="10"/>
      <c r="RO254" s="10"/>
      <c r="RP254" s="10"/>
      <c r="RQ254" s="10"/>
      <c r="RR254" s="10"/>
      <c r="RS254" s="10"/>
      <c r="RT254" s="10"/>
      <c r="RU254" s="10"/>
      <c r="RV254" s="10"/>
      <c r="RW254" s="10"/>
      <c r="RX254" s="10"/>
      <c r="RY254" s="10"/>
      <c r="RZ254" s="10"/>
      <c r="SA254" s="10"/>
      <c r="SB254" s="10"/>
      <c r="SC254" s="10"/>
      <c r="SD254" s="10"/>
      <c r="SE254" s="10"/>
      <c r="SF254" s="10"/>
      <c r="SG254" s="10"/>
      <c r="SH254" s="10"/>
      <c r="SI254" s="10"/>
      <c r="SJ254" s="10"/>
      <c r="SK254" s="10"/>
      <c r="SL254" s="10"/>
      <c r="SM254" s="10"/>
      <c r="SN254" s="10"/>
      <c r="SO254" s="10"/>
      <c r="SP254" s="10"/>
      <c r="SQ254" s="10"/>
      <c r="SR254" s="10"/>
      <c r="SS254" s="10"/>
      <c r="ST254" s="10"/>
      <c r="SU254" s="10"/>
      <c r="SV254" s="10"/>
      <c r="SW254" s="10"/>
      <c r="SX254" s="10"/>
      <c r="SY254" s="10"/>
      <c r="SZ254" s="10"/>
      <c r="TA254" s="10"/>
      <c r="TB254" s="10"/>
      <c r="TC254" s="10"/>
      <c r="TD254" s="10"/>
      <c r="TE254" s="10"/>
      <c r="TF254" s="10"/>
      <c r="TG254" s="10"/>
      <c r="TH254" s="10"/>
      <c r="TI254" s="10"/>
      <c r="TJ254" s="10"/>
      <c r="TK254" s="10"/>
      <c r="TL254" s="10"/>
      <c r="TM254" s="10"/>
      <c r="TN254" s="10"/>
      <c r="TO254" s="10"/>
      <c r="TP254" s="10"/>
      <c r="TQ254" s="10"/>
      <c r="TR254" s="10"/>
      <c r="TS254" s="8"/>
      <c r="TT254" s="8"/>
    </row>
    <row r="255" spans="1:540" ht="9.6" customHeight="1">
      <c r="A255" s="8"/>
      <c r="B255" s="8"/>
      <c r="C255" s="8"/>
      <c r="D255" s="8"/>
      <c r="E255" s="8"/>
      <c r="F255" s="8"/>
      <c r="G255" s="8"/>
      <c r="H255" s="8"/>
      <c r="I255" s="8"/>
      <c r="J255" s="8"/>
      <c r="K255" s="8"/>
      <c r="L255" s="8"/>
      <c r="M255" s="8"/>
      <c r="N255" s="8"/>
      <c r="O255" s="8"/>
      <c r="P255" s="8"/>
      <c r="Q255" s="8"/>
      <c r="R255" s="8"/>
      <c r="S255" s="8"/>
      <c r="T255" s="8"/>
      <c r="U255" s="8"/>
      <c r="V255" s="8"/>
      <c r="W255" s="8"/>
      <c r="X255" s="8"/>
      <c r="Y255" s="8"/>
      <c r="Z255" s="8"/>
      <c r="AA255" s="8"/>
      <c r="AB255" s="8"/>
      <c r="AC255" s="8"/>
      <c r="AD255" s="8"/>
      <c r="AE255" s="8"/>
      <c r="AF255" s="8"/>
      <c r="AG255" s="8"/>
      <c r="AH255" s="8"/>
      <c r="AI255" s="8"/>
      <c r="AJ255" s="8"/>
      <c r="AK255" s="8"/>
      <c r="AL255" s="18"/>
      <c r="AM255" s="10"/>
      <c r="AN255" s="28"/>
      <c r="AO255" s="28"/>
      <c r="AP255" s="28"/>
      <c r="AQ255" s="28"/>
      <c r="AR255" s="28"/>
      <c r="AS255" s="28"/>
      <c r="AT255" s="28"/>
      <c r="AU255" s="28"/>
      <c r="AV255" s="28"/>
      <c r="AW255" s="28"/>
      <c r="AX255" s="28"/>
      <c r="AY255" s="28"/>
      <c r="AZ255" s="28"/>
      <c r="BA255" s="28"/>
      <c r="BB255" s="28"/>
      <c r="BC255" s="28"/>
      <c r="BD255" s="28"/>
      <c r="BE255" s="28"/>
      <c r="BF255" s="28"/>
      <c r="BG255" s="28"/>
      <c r="BH255" s="28"/>
      <c r="BI255" s="28"/>
      <c r="BJ255" s="28"/>
      <c r="BK255" s="28"/>
      <c r="BL255" s="17"/>
      <c r="BM255" s="14"/>
      <c r="BN255" s="8"/>
      <c r="BO255" s="8"/>
      <c r="BP255" s="8"/>
      <c r="BQ255" s="8"/>
      <c r="BR255" s="8"/>
      <c r="BS255" s="8"/>
      <c r="BT255" s="8"/>
      <c r="BU255" s="8"/>
      <c r="BV255" s="8"/>
      <c r="BW255" s="8"/>
      <c r="BX255" s="8"/>
      <c r="BY255" s="8"/>
      <c r="BZ255" s="8"/>
      <c r="CA255" s="8"/>
      <c r="CB255" s="8"/>
      <c r="CC255" s="8"/>
      <c r="CD255" s="8"/>
      <c r="CE255" s="8"/>
      <c r="CF255" s="8"/>
      <c r="CG255" s="8"/>
      <c r="CH255" s="8"/>
      <c r="CI255" s="8"/>
      <c r="CJ255" s="8"/>
      <c r="CK255" s="8"/>
      <c r="CL255" s="8"/>
      <c r="CM255" s="8"/>
      <c r="CN255" s="8"/>
      <c r="CO255" s="8"/>
      <c r="CP255" s="8"/>
      <c r="CQ255" s="8"/>
      <c r="CR255" s="8"/>
      <c r="CS255" s="8"/>
      <c r="CT255" s="8"/>
      <c r="CU255" s="8"/>
      <c r="CV255" s="8"/>
      <c r="CW255" s="8"/>
      <c r="CX255" s="8"/>
      <c r="CY255" s="8"/>
      <c r="CZ255" s="8"/>
      <c r="DA255" s="8"/>
      <c r="DB255" s="8"/>
      <c r="DC255" s="8"/>
      <c r="DD255" s="8"/>
      <c r="DE255" s="8"/>
      <c r="DF255" s="8"/>
      <c r="DG255" s="8"/>
      <c r="DH255" s="8"/>
      <c r="DI255" s="8"/>
      <c r="DJ255" s="8"/>
      <c r="DK255" s="8"/>
      <c r="DL255" s="8"/>
      <c r="DM255" s="8"/>
      <c r="DN255" s="8"/>
      <c r="DO255" s="8"/>
      <c r="DP255" s="8"/>
      <c r="DQ255" s="8"/>
      <c r="DR255" s="8"/>
      <c r="DS255" s="8"/>
      <c r="DT255" s="8"/>
      <c r="DU255" s="8"/>
      <c r="DV255" s="8"/>
      <c r="DW255" s="8"/>
      <c r="DX255" s="8"/>
      <c r="DY255" s="8"/>
      <c r="DZ255" s="8"/>
      <c r="EA255" s="8"/>
      <c r="EB255" s="8"/>
      <c r="EC255" s="8"/>
      <c r="ED255" s="8"/>
      <c r="EE255" s="8"/>
      <c r="EF255" s="8"/>
      <c r="EG255" s="8"/>
      <c r="EH255" s="8"/>
      <c r="EI255" s="8"/>
      <c r="EJ255" s="8"/>
      <c r="EK255" s="8"/>
      <c r="EL255" s="8"/>
      <c r="EM255" s="8"/>
      <c r="EN255" s="8"/>
      <c r="EO255" s="8"/>
      <c r="EP255" s="8"/>
      <c r="EQ255" s="8"/>
      <c r="ER255" s="8"/>
      <c r="ES255" s="8"/>
      <c r="ET255" s="8"/>
      <c r="EU255" s="8"/>
      <c r="EV255" s="8"/>
      <c r="EW255" s="8"/>
      <c r="EX255" s="8"/>
      <c r="EY255" s="8"/>
      <c r="EZ255" s="8"/>
      <c r="FA255" s="8"/>
      <c r="FB255" s="8"/>
      <c r="FC255" s="8"/>
      <c r="FD255" s="8"/>
      <c r="FE255" s="8"/>
      <c r="FF255" s="8"/>
      <c r="FG255" s="8"/>
      <c r="FH255" s="8"/>
      <c r="FI255" s="8"/>
      <c r="FJ255" s="8"/>
      <c r="FK255" s="8"/>
      <c r="FL255" s="8"/>
      <c r="FM255" s="8"/>
      <c r="FN255" s="8"/>
      <c r="FO255" s="8"/>
      <c r="FP255" s="8"/>
      <c r="FQ255" s="8"/>
      <c r="FR255" s="8"/>
      <c r="FS255" s="8"/>
      <c r="FT255" s="8"/>
      <c r="FU255" s="8"/>
      <c r="FV255" s="8"/>
      <c r="FW255" s="8"/>
      <c r="FX255" s="8"/>
      <c r="FY255" s="8"/>
      <c r="FZ255" s="14"/>
      <c r="GA255" s="13"/>
      <c r="GB255" s="17"/>
      <c r="GC255" s="10"/>
      <c r="GD255" s="28"/>
      <c r="GE255" s="28"/>
      <c r="GF255" s="28"/>
      <c r="GG255" s="28"/>
      <c r="GH255" s="28"/>
      <c r="GI255" s="28"/>
      <c r="GJ255" s="28"/>
      <c r="GK255" s="28"/>
      <c r="GL255" s="28"/>
      <c r="GM255" s="28"/>
      <c r="GN255" s="28"/>
      <c r="GO255" s="28"/>
      <c r="GP255" s="28"/>
      <c r="GQ255" s="28"/>
      <c r="GR255" s="28"/>
      <c r="GS255" s="28"/>
      <c r="GT255" s="28"/>
      <c r="GU255" s="28"/>
      <c r="GV255" s="28"/>
      <c r="GW255" s="28"/>
      <c r="GX255" s="28"/>
      <c r="GY255" s="28"/>
      <c r="GZ255" s="13"/>
      <c r="HA255" s="8"/>
      <c r="HB255" s="8"/>
      <c r="HC255" s="8"/>
      <c r="HD255" s="8"/>
      <c r="HE255" s="8"/>
      <c r="HF255" s="8"/>
      <c r="HG255" s="8"/>
      <c r="HH255" s="8"/>
      <c r="HI255" s="8"/>
      <c r="HJ255" s="8"/>
      <c r="HK255" s="8"/>
      <c r="HL255" s="8"/>
      <c r="HM255" s="8"/>
      <c r="HN255" s="8"/>
      <c r="HO255" s="8"/>
      <c r="HP255" s="8"/>
      <c r="HQ255" s="8"/>
      <c r="HR255" s="8"/>
      <c r="HS255" s="8"/>
      <c r="HT255" s="8"/>
      <c r="HU255" s="8"/>
      <c r="HV255" s="8"/>
      <c r="HW255" s="8"/>
      <c r="HX255" s="8"/>
      <c r="HY255" s="8"/>
      <c r="HZ255" s="8"/>
      <c r="IA255" s="8"/>
      <c r="IB255" s="8"/>
      <c r="IC255" s="8"/>
      <c r="ID255" s="8"/>
      <c r="IE255" s="8"/>
      <c r="IF255" s="8"/>
      <c r="IG255" s="8"/>
      <c r="IH255" s="8"/>
      <c r="II255" s="8"/>
      <c r="IJ255" s="8"/>
      <c r="IK255" s="8"/>
      <c r="IL255" s="8"/>
      <c r="IM255" s="8"/>
      <c r="IN255" s="8"/>
      <c r="IO255" s="8"/>
      <c r="IP255" s="8"/>
      <c r="IQ255" s="8"/>
      <c r="IR255" s="9"/>
      <c r="IS255" s="10"/>
      <c r="IT255" s="10"/>
      <c r="IU255" s="10"/>
      <c r="IV255" s="10"/>
      <c r="IW255" s="10"/>
      <c r="IX255" s="10"/>
      <c r="IY255" s="10"/>
      <c r="IZ255" s="10"/>
      <c r="JA255" s="10"/>
      <c r="JB255" s="10"/>
      <c r="JC255" s="10"/>
      <c r="JD255" s="10"/>
      <c r="JE255" s="10"/>
      <c r="JF255" s="10"/>
      <c r="JG255" s="10"/>
      <c r="JH255" s="10"/>
      <c r="JI255" s="10"/>
      <c r="JJ255" s="10"/>
      <c r="JK255" s="10"/>
      <c r="JL255" s="10"/>
      <c r="JM255" s="10"/>
      <c r="JN255" s="10"/>
      <c r="JO255" s="10"/>
      <c r="JP255" s="10"/>
      <c r="JQ255" s="10"/>
      <c r="JR255" s="10"/>
      <c r="JS255" s="10"/>
      <c r="JT255" s="10"/>
      <c r="JU255" s="10"/>
      <c r="JV255" s="10"/>
      <c r="JW255" s="10"/>
      <c r="JX255" s="10"/>
      <c r="JY255" s="10"/>
      <c r="JZ255" s="10"/>
      <c r="KA255" s="10"/>
      <c r="KB255" s="10"/>
      <c r="KC255" s="10"/>
      <c r="KD255" s="10"/>
      <c r="KE255" s="10"/>
      <c r="KF255" s="10"/>
      <c r="KG255" s="10"/>
      <c r="KH255" s="10"/>
      <c r="KI255" s="10"/>
      <c r="KJ255" s="10"/>
      <c r="KK255" s="10"/>
      <c r="KL255" s="10"/>
      <c r="KM255" s="10"/>
      <c r="KN255" s="10"/>
      <c r="KO255" s="10"/>
      <c r="KP255" s="10"/>
      <c r="KQ255" s="10"/>
      <c r="KR255" s="10"/>
      <c r="KS255" s="10"/>
      <c r="KT255" s="10"/>
      <c r="KU255" s="10"/>
      <c r="KV255" s="10"/>
      <c r="KW255" s="10"/>
      <c r="KX255" s="10"/>
      <c r="KY255" s="10"/>
      <c r="KZ255" s="10"/>
      <c r="LA255" s="10"/>
      <c r="LB255" s="13"/>
      <c r="LC255" s="14"/>
      <c r="LD255" s="12"/>
      <c r="LE255" s="12"/>
      <c r="LF255" s="12"/>
      <c r="LG255" s="12"/>
      <c r="LH255" s="12"/>
      <c r="LI255" s="12"/>
      <c r="LJ255" s="12"/>
      <c r="LK255" s="12"/>
      <c r="LL255" s="12"/>
      <c r="LM255" s="12"/>
      <c r="LN255" s="12"/>
      <c r="LO255" s="12"/>
      <c r="LP255" s="12"/>
      <c r="LQ255" s="12"/>
      <c r="LR255" s="12"/>
      <c r="LS255" s="12"/>
      <c r="LT255" s="12"/>
      <c r="LU255" s="12"/>
      <c r="LV255" s="12"/>
      <c r="LW255" s="12"/>
      <c r="LX255" s="12"/>
      <c r="LY255" s="12"/>
      <c r="LZ255" s="12"/>
      <c r="MA255" s="23"/>
      <c r="MB255" s="10"/>
      <c r="MC255" s="10"/>
      <c r="MD255" s="10"/>
      <c r="ME255" s="10"/>
      <c r="MF255" s="10"/>
      <c r="MG255" s="10"/>
      <c r="MH255" s="10"/>
      <c r="MI255" s="10"/>
      <c r="MJ255" s="10"/>
      <c r="MK255" s="10"/>
      <c r="ML255" s="10"/>
      <c r="MM255" s="10"/>
      <c r="MN255" s="10"/>
      <c r="MO255" s="10"/>
      <c r="MP255" s="10"/>
      <c r="MQ255" s="10"/>
      <c r="MR255" s="10"/>
      <c r="MS255" s="10"/>
      <c r="MT255" s="10"/>
      <c r="MU255" s="10"/>
      <c r="MV255" s="10"/>
      <c r="MW255" s="10"/>
      <c r="MX255" s="10"/>
      <c r="MY255" s="10"/>
      <c r="MZ255" s="10"/>
      <c r="NA255" s="10"/>
      <c r="NB255" s="10"/>
      <c r="NC255" s="10"/>
      <c r="ND255" s="10"/>
      <c r="NE255" s="10"/>
      <c r="NF255" s="10"/>
      <c r="NG255" s="10"/>
      <c r="NH255" s="10"/>
      <c r="NI255" s="10"/>
      <c r="NJ255" s="10"/>
      <c r="NK255" s="10"/>
      <c r="NL255" s="10"/>
      <c r="NM255" s="10"/>
      <c r="NN255" s="10"/>
      <c r="NO255" s="10"/>
      <c r="NP255" s="10"/>
      <c r="NQ255" s="10"/>
      <c r="NR255" s="10"/>
      <c r="NS255" s="10"/>
      <c r="NT255" s="10"/>
      <c r="NU255" s="10"/>
      <c r="NV255" s="10"/>
      <c r="NW255" s="10"/>
      <c r="NX255" s="10"/>
      <c r="NY255" s="10"/>
      <c r="NZ255" s="10"/>
      <c r="OA255" s="10"/>
      <c r="OB255" s="10"/>
      <c r="OC255" s="10"/>
      <c r="OD255" s="10"/>
      <c r="OE255" s="10"/>
      <c r="OF255" s="10"/>
      <c r="OG255" s="10"/>
      <c r="OH255" s="10"/>
      <c r="OI255" s="10"/>
      <c r="OJ255" s="10"/>
      <c r="OK255" s="10"/>
      <c r="OL255" s="10"/>
      <c r="OM255" s="10"/>
      <c r="ON255" s="10"/>
      <c r="OO255" s="10"/>
      <c r="OP255" s="10"/>
      <c r="OQ255" s="10"/>
      <c r="OR255" s="10"/>
      <c r="OS255" s="10"/>
      <c r="OT255" s="10"/>
      <c r="OU255" s="10"/>
      <c r="OV255" s="10"/>
      <c r="OW255" s="10"/>
      <c r="OX255" s="10"/>
      <c r="OY255" s="10"/>
      <c r="OZ255" s="10"/>
      <c r="PA255" s="10"/>
      <c r="PB255" s="10"/>
      <c r="PC255" s="10"/>
      <c r="PD255" s="10"/>
      <c r="PE255" s="10"/>
      <c r="PF255" s="10"/>
      <c r="PG255" s="10"/>
      <c r="PH255" s="10"/>
      <c r="PI255" s="10"/>
      <c r="PJ255" s="10"/>
      <c r="PK255" s="10"/>
      <c r="PL255" s="10"/>
      <c r="PM255" s="10"/>
      <c r="PN255" s="10"/>
      <c r="PO255" s="10"/>
      <c r="PP255" s="10"/>
      <c r="PQ255" s="10"/>
      <c r="PR255" s="10"/>
      <c r="PS255" s="10"/>
      <c r="PT255" s="10"/>
      <c r="PU255" s="10"/>
      <c r="PV255" s="10"/>
      <c r="PW255" s="10"/>
      <c r="PX255" s="10"/>
      <c r="PY255" s="10"/>
      <c r="PZ255" s="10"/>
      <c r="QA255" s="10"/>
      <c r="QB255" s="10"/>
      <c r="QC255" s="10"/>
      <c r="QD255" s="10"/>
      <c r="QE255" s="10"/>
      <c r="QF255" s="10"/>
      <c r="QG255" s="10"/>
      <c r="QH255" s="10"/>
      <c r="QI255" s="10"/>
      <c r="QJ255" s="10"/>
      <c r="QK255" s="17"/>
      <c r="QL255" s="18"/>
      <c r="QM255" s="12"/>
      <c r="QN255" s="12"/>
      <c r="QO255" s="12"/>
      <c r="QP255" s="12"/>
      <c r="QQ255" s="12"/>
      <c r="QR255" s="12"/>
      <c r="QS255" s="12"/>
      <c r="QT255" s="12"/>
      <c r="QU255" s="12"/>
      <c r="QV255" s="12"/>
      <c r="QW255" s="12"/>
      <c r="QX255" s="12"/>
      <c r="QY255" s="12"/>
      <c r="QZ255" s="12"/>
      <c r="RA255" s="12"/>
      <c r="RB255" s="12"/>
      <c r="RC255" s="12"/>
      <c r="RD255" s="12"/>
      <c r="RE255" s="12"/>
      <c r="RF255" s="12"/>
      <c r="RG255" s="12"/>
      <c r="RH255" s="12"/>
      <c r="RI255" s="18"/>
      <c r="RJ255" s="10"/>
      <c r="RK255" s="10"/>
      <c r="RL255" s="10"/>
      <c r="RM255" s="10"/>
      <c r="RN255" s="10"/>
      <c r="RO255" s="10"/>
      <c r="RP255" s="10"/>
      <c r="RQ255" s="10"/>
      <c r="RR255" s="10"/>
      <c r="RS255" s="10"/>
      <c r="RT255" s="10"/>
      <c r="RU255" s="10"/>
      <c r="RV255" s="10"/>
      <c r="RW255" s="10"/>
      <c r="RX255" s="10"/>
      <c r="RY255" s="10"/>
      <c r="RZ255" s="10"/>
      <c r="SA255" s="10"/>
      <c r="SB255" s="10"/>
      <c r="SC255" s="10"/>
      <c r="SD255" s="10"/>
      <c r="SE255" s="10"/>
      <c r="SF255" s="10"/>
      <c r="SG255" s="10"/>
      <c r="SH255" s="10"/>
      <c r="SI255" s="10"/>
      <c r="SJ255" s="10"/>
      <c r="SK255" s="10"/>
      <c r="SL255" s="10"/>
      <c r="SM255" s="10"/>
      <c r="SN255" s="10"/>
      <c r="SO255" s="10"/>
      <c r="SP255" s="10"/>
      <c r="SQ255" s="10"/>
      <c r="SR255" s="10"/>
      <c r="SS255" s="10"/>
      <c r="ST255" s="10"/>
      <c r="SU255" s="10"/>
      <c r="SV255" s="10"/>
      <c r="SW255" s="10"/>
      <c r="SX255" s="10"/>
      <c r="SY255" s="10"/>
      <c r="SZ255" s="10"/>
      <c r="TA255" s="10"/>
      <c r="TB255" s="10"/>
      <c r="TC255" s="10"/>
      <c r="TD255" s="10"/>
      <c r="TE255" s="10"/>
      <c r="TF255" s="10"/>
      <c r="TG255" s="10"/>
      <c r="TH255" s="10"/>
      <c r="TI255" s="10"/>
      <c r="TJ255" s="10"/>
      <c r="TK255" s="10"/>
      <c r="TL255" s="10"/>
      <c r="TM255" s="10"/>
      <c r="TN255" s="10"/>
      <c r="TO255" s="10"/>
      <c r="TP255" s="10"/>
      <c r="TQ255" s="10"/>
      <c r="TR255" s="10"/>
      <c r="TS255" s="8"/>
      <c r="TT255" s="8"/>
    </row>
    <row r="256" spans="1:540" ht="9.6" customHeight="1">
      <c r="A256" s="8"/>
      <c r="B256" s="8"/>
      <c r="C256" s="8"/>
      <c r="D256" s="8"/>
      <c r="E256" s="8"/>
      <c r="F256" s="8"/>
      <c r="G256" s="8"/>
      <c r="H256" s="8"/>
      <c r="I256" s="8"/>
      <c r="J256" s="8"/>
      <c r="K256" s="8"/>
      <c r="L256" s="8"/>
      <c r="M256" s="8"/>
      <c r="N256" s="8"/>
      <c r="O256" s="8"/>
      <c r="P256" s="8"/>
      <c r="Q256" s="8"/>
      <c r="R256" s="8"/>
      <c r="S256" s="8"/>
      <c r="T256" s="8"/>
      <c r="U256" s="8"/>
      <c r="V256" s="8"/>
      <c r="W256" s="8"/>
      <c r="X256" s="8"/>
      <c r="Y256" s="8"/>
      <c r="Z256" s="8"/>
      <c r="AA256" s="8"/>
      <c r="AB256" s="8"/>
      <c r="AC256" s="8"/>
      <c r="AD256" s="8"/>
      <c r="AE256" s="8"/>
      <c r="AF256" s="8"/>
      <c r="AG256" s="8"/>
      <c r="AH256" s="8"/>
      <c r="AI256" s="8"/>
      <c r="AJ256" s="8"/>
      <c r="AK256" s="8"/>
      <c r="AL256" s="12"/>
      <c r="AM256" s="25"/>
      <c r="AN256" s="28"/>
      <c r="AO256" s="28"/>
      <c r="AP256" s="28"/>
      <c r="AQ256" s="28"/>
      <c r="AR256" s="28"/>
      <c r="AS256" s="28"/>
      <c r="AT256" s="28"/>
      <c r="AU256" s="28"/>
      <c r="AV256" s="28"/>
      <c r="AW256" s="28"/>
      <c r="AX256" s="28"/>
      <c r="AY256" s="28"/>
      <c r="AZ256" s="28"/>
      <c r="BA256" s="28"/>
      <c r="BB256" s="28"/>
      <c r="BC256" s="28"/>
      <c r="BD256" s="28"/>
      <c r="BE256" s="28"/>
      <c r="BF256" s="28"/>
      <c r="BG256" s="28"/>
      <c r="BH256" s="28"/>
      <c r="BI256" s="28"/>
      <c r="BJ256" s="28"/>
      <c r="BK256" s="28"/>
      <c r="BL256" s="12"/>
      <c r="BM256" s="8"/>
      <c r="BN256" s="8"/>
      <c r="BO256" s="8"/>
      <c r="BP256" s="8"/>
      <c r="BQ256" s="8"/>
      <c r="BR256" s="8"/>
      <c r="BS256" s="8"/>
      <c r="BT256" s="8"/>
      <c r="BU256" s="8"/>
      <c r="BV256" s="8"/>
      <c r="BW256" s="8"/>
      <c r="BX256" s="8"/>
      <c r="BY256" s="8"/>
      <c r="BZ256" s="8"/>
      <c r="CA256" s="8"/>
      <c r="CB256" s="8"/>
      <c r="CC256" s="8"/>
      <c r="CD256" s="8"/>
      <c r="CE256" s="8"/>
      <c r="CF256" s="8"/>
      <c r="CG256" s="8"/>
      <c r="CH256" s="8"/>
      <c r="CI256" s="8"/>
      <c r="CJ256" s="8"/>
      <c r="CK256" s="8"/>
      <c r="CL256" s="8"/>
      <c r="CM256" s="8"/>
      <c r="CN256" s="8"/>
      <c r="CO256" s="8"/>
      <c r="CP256" s="8"/>
      <c r="CQ256" s="8"/>
      <c r="CR256" s="8"/>
      <c r="CS256" s="8"/>
      <c r="CT256" s="8"/>
      <c r="CU256" s="8"/>
      <c r="CV256" s="8"/>
      <c r="CW256" s="8"/>
      <c r="CX256" s="8"/>
      <c r="CY256" s="8"/>
      <c r="CZ256" s="8"/>
      <c r="DA256" s="8"/>
      <c r="DB256" s="8"/>
      <c r="DC256" s="8"/>
      <c r="DD256" s="8"/>
      <c r="DE256" s="8"/>
      <c r="DF256" s="8"/>
      <c r="DG256" s="8"/>
      <c r="DH256" s="8"/>
      <c r="DI256" s="8"/>
      <c r="DJ256" s="8"/>
      <c r="DK256" s="8"/>
      <c r="DL256" s="8"/>
      <c r="DM256" s="8"/>
      <c r="DN256" s="8"/>
      <c r="DO256" s="8"/>
      <c r="DP256" s="8"/>
      <c r="DQ256" s="8"/>
      <c r="DR256" s="8"/>
      <c r="DS256" s="8"/>
      <c r="DT256" s="8"/>
      <c r="DU256" s="8"/>
      <c r="DV256" s="8"/>
      <c r="DW256" s="8"/>
      <c r="DX256" s="8"/>
      <c r="DY256" s="8"/>
      <c r="DZ256" s="8"/>
      <c r="EA256" s="8"/>
      <c r="EB256" s="8"/>
      <c r="EC256" s="8"/>
      <c r="ED256" s="8"/>
      <c r="EE256" s="8"/>
      <c r="EF256" s="8"/>
      <c r="EG256" s="8"/>
      <c r="EH256" s="8"/>
      <c r="EI256" s="8"/>
      <c r="EJ256" s="8"/>
      <c r="EK256" s="8"/>
      <c r="EL256" s="8"/>
      <c r="EM256" s="8"/>
      <c r="EN256" s="8"/>
      <c r="EO256" s="8"/>
      <c r="EP256" s="8"/>
      <c r="EQ256" s="8"/>
      <c r="ER256" s="8"/>
      <c r="ES256" s="8"/>
      <c r="ET256" s="8"/>
      <c r="EU256" s="8"/>
      <c r="EV256" s="8"/>
      <c r="EW256" s="8"/>
      <c r="EX256" s="8"/>
      <c r="EY256" s="8"/>
      <c r="EZ256" s="8"/>
      <c r="FA256" s="8"/>
      <c r="FB256" s="8"/>
      <c r="FC256" s="8"/>
      <c r="FD256" s="8"/>
      <c r="FE256" s="8"/>
      <c r="FF256" s="8"/>
      <c r="FG256" s="8"/>
      <c r="FH256" s="8"/>
      <c r="FI256" s="8"/>
      <c r="FJ256" s="8"/>
      <c r="FK256" s="8"/>
      <c r="FL256" s="8"/>
      <c r="FM256" s="8"/>
      <c r="FN256" s="8"/>
      <c r="FO256" s="8"/>
      <c r="FP256" s="8"/>
      <c r="FQ256" s="8"/>
      <c r="FR256" s="8"/>
      <c r="FS256" s="8"/>
      <c r="FT256" s="8"/>
      <c r="FU256" s="8"/>
      <c r="FV256" s="8"/>
      <c r="FW256" s="8"/>
      <c r="FX256" s="8"/>
      <c r="FY256" s="8"/>
      <c r="FZ256" s="8"/>
      <c r="GA256" s="8"/>
      <c r="GB256" s="14"/>
      <c r="GC256" s="23"/>
      <c r="GD256" s="19"/>
      <c r="GE256" s="28"/>
      <c r="GF256" s="28"/>
      <c r="GG256" s="28"/>
      <c r="GH256" s="28"/>
      <c r="GI256" s="28"/>
      <c r="GJ256" s="28"/>
      <c r="GK256" s="28"/>
      <c r="GL256" s="28"/>
      <c r="GM256" s="28"/>
      <c r="GN256" s="28"/>
      <c r="GO256" s="28"/>
      <c r="GP256" s="28"/>
      <c r="GQ256" s="28"/>
      <c r="GR256" s="28"/>
      <c r="GS256" s="28"/>
      <c r="GT256" s="28"/>
      <c r="GU256" s="28"/>
      <c r="GV256" s="28"/>
      <c r="GW256" s="28"/>
      <c r="GX256" s="28"/>
      <c r="GY256" s="10"/>
      <c r="GZ256" s="29"/>
      <c r="HA256" s="8"/>
      <c r="HB256" s="8"/>
      <c r="HC256" s="8"/>
      <c r="HD256" s="8"/>
      <c r="HE256" s="8"/>
      <c r="HF256" s="8"/>
      <c r="HG256" s="8"/>
      <c r="HH256" s="8"/>
      <c r="HI256" s="8"/>
      <c r="HJ256" s="8"/>
      <c r="HK256" s="8"/>
      <c r="HL256" s="8"/>
      <c r="HM256" s="8"/>
      <c r="HN256" s="8"/>
      <c r="HO256" s="8"/>
      <c r="HP256" s="8"/>
      <c r="HQ256" s="8"/>
      <c r="HR256" s="8"/>
      <c r="HS256" s="8"/>
      <c r="HT256" s="8"/>
      <c r="HU256" s="8"/>
      <c r="HV256" s="8"/>
      <c r="HW256" s="8"/>
      <c r="HX256" s="8"/>
      <c r="HY256" s="8"/>
      <c r="HZ256" s="8"/>
      <c r="IA256" s="8"/>
      <c r="IB256" s="8"/>
      <c r="IC256" s="8"/>
      <c r="ID256" s="8"/>
      <c r="IE256" s="8"/>
      <c r="IF256" s="8"/>
      <c r="IG256" s="8"/>
      <c r="IH256" s="8"/>
      <c r="II256" s="8"/>
      <c r="IJ256" s="8"/>
      <c r="IK256" s="8"/>
      <c r="IL256" s="8"/>
      <c r="IM256" s="8"/>
      <c r="IN256" s="8"/>
      <c r="IO256" s="8"/>
      <c r="IP256" s="8"/>
      <c r="IQ256" s="8"/>
      <c r="IR256" s="9"/>
      <c r="IS256" s="10"/>
      <c r="IT256" s="10"/>
      <c r="IU256" s="10"/>
      <c r="IV256" s="10"/>
      <c r="IW256" s="10"/>
      <c r="IX256" s="10"/>
      <c r="IY256" s="10"/>
      <c r="IZ256" s="10"/>
      <c r="JA256" s="10"/>
      <c r="JB256" s="10"/>
      <c r="JC256" s="10"/>
      <c r="JD256" s="10"/>
      <c r="JE256" s="10"/>
      <c r="JF256" s="10"/>
      <c r="JG256" s="10"/>
      <c r="JH256" s="10"/>
      <c r="JI256" s="10"/>
      <c r="JJ256" s="10"/>
      <c r="JK256" s="10"/>
      <c r="JL256" s="10"/>
      <c r="JM256" s="10"/>
      <c r="JN256" s="10"/>
      <c r="JO256" s="10"/>
      <c r="JP256" s="10"/>
      <c r="JQ256" s="10"/>
      <c r="JR256" s="10"/>
      <c r="JS256" s="10"/>
      <c r="JT256" s="10"/>
      <c r="JU256" s="10"/>
      <c r="JV256" s="10"/>
      <c r="JW256" s="10"/>
      <c r="JX256" s="10"/>
      <c r="JY256" s="10"/>
      <c r="JZ256" s="10"/>
      <c r="KA256" s="10"/>
      <c r="KB256" s="10"/>
      <c r="KC256" s="10"/>
      <c r="KD256" s="10"/>
      <c r="KE256" s="10"/>
      <c r="KF256" s="10"/>
      <c r="KG256" s="10"/>
      <c r="KH256" s="10"/>
      <c r="KI256" s="10"/>
      <c r="KJ256" s="10"/>
      <c r="KK256" s="10"/>
      <c r="KL256" s="10"/>
      <c r="KM256" s="10"/>
      <c r="KN256" s="10"/>
      <c r="KO256" s="10"/>
      <c r="KP256" s="10"/>
      <c r="KQ256" s="10"/>
      <c r="KR256" s="10"/>
      <c r="KS256" s="10"/>
      <c r="KT256" s="10"/>
      <c r="KU256" s="10"/>
      <c r="KV256" s="10"/>
      <c r="KW256" s="10"/>
      <c r="KX256" s="10"/>
      <c r="KY256" s="10"/>
      <c r="KZ256" s="10"/>
      <c r="LA256" s="10"/>
      <c r="LB256" s="27"/>
      <c r="LC256" s="12"/>
      <c r="LD256" s="12"/>
      <c r="LE256" s="12"/>
      <c r="LF256" s="12"/>
      <c r="LG256" s="12"/>
      <c r="LH256" s="12"/>
      <c r="LI256" s="12"/>
      <c r="LJ256" s="12"/>
      <c r="LK256" s="12"/>
      <c r="LL256" s="12"/>
      <c r="LM256" s="12"/>
      <c r="LN256" s="12"/>
      <c r="LO256" s="12"/>
      <c r="LP256" s="12"/>
      <c r="LQ256" s="12"/>
      <c r="LR256" s="12"/>
      <c r="LS256" s="12"/>
      <c r="LT256" s="12"/>
      <c r="LU256" s="12"/>
      <c r="LV256" s="12"/>
      <c r="LW256" s="12"/>
      <c r="LX256" s="12"/>
      <c r="LY256" s="12"/>
      <c r="LZ256" s="13"/>
      <c r="MA256" s="10"/>
      <c r="MB256" s="10"/>
      <c r="MC256" s="10"/>
      <c r="MD256" s="10"/>
      <c r="ME256" s="10"/>
      <c r="MF256" s="10"/>
      <c r="MG256" s="10"/>
      <c r="MH256" s="10"/>
      <c r="MI256" s="10"/>
      <c r="MJ256" s="10"/>
      <c r="MK256" s="10"/>
      <c r="ML256" s="10"/>
      <c r="MM256" s="10"/>
      <c r="MN256" s="10"/>
      <c r="MO256" s="10"/>
      <c r="MP256" s="10"/>
      <c r="MQ256" s="10"/>
      <c r="MR256" s="10"/>
      <c r="MS256" s="10"/>
      <c r="MT256" s="10"/>
      <c r="MU256" s="10"/>
      <c r="MV256" s="10"/>
      <c r="MW256" s="10"/>
      <c r="MX256" s="10"/>
      <c r="MY256" s="10"/>
      <c r="MZ256" s="10"/>
      <c r="NA256" s="10"/>
      <c r="NB256" s="10"/>
      <c r="NC256" s="10"/>
      <c r="ND256" s="10"/>
      <c r="NE256" s="10"/>
      <c r="NF256" s="10"/>
      <c r="NG256" s="10"/>
      <c r="NH256" s="10"/>
      <c r="NI256" s="10"/>
      <c r="NJ256" s="10"/>
      <c r="NK256" s="10"/>
      <c r="NL256" s="10"/>
      <c r="NM256" s="10"/>
      <c r="NN256" s="10"/>
      <c r="NO256" s="10"/>
      <c r="NP256" s="10"/>
      <c r="NQ256" s="10"/>
      <c r="NR256" s="10"/>
      <c r="NS256" s="10"/>
      <c r="NT256" s="10"/>
      <c r="NU256" s="10"/>
      <c r="NV256" s="10"/>
      <c r="NW256" s="10"/>
      <c r="NX256" s="10"/>
      <c r="NY256" s="10"/>
      <c r="NZ256" s="10"/>
      <c r="OA256" s="10"/>
      <c r="OB256" s="10"/>
      <c r="OC256" s="10"/>
      <c r="OD256" s="10"/>
      <c r="OE256" s="10"/>
      <c r="OF256" s="10"/>
      <c r="OG256" s="10"/>
      <c r="OH256" s="10"/>
      <c r="OI256" s="10"/>
      <c r="OJ256" s="10"/>
      <c r="OK256" s="10"/>
      <c r="OL256" s="10"/>
      <c r="OM256" s="10"/>
      <c r="ON256" s="10"/>
      <c r="OO256" s="10"/>
      <c r="OP256" s="10"/>
      <c r="OQ256" s="10"/>
      <c r="OR256" s="10"/>
      <c r="OS256" s="10"/>
      <c r="OT256" s="10"/>
      <c r="OU256" s="10"/>
      <c r="OV256" s="10"/>
      <c r="OW256" s="10"/>
      <c r="OX256" s="10"/>
      <c r="OY256" s="10"/>
      <c r="OZ256" s="10"/>
      <c r="PA256" s="10"/>
      <c r="PB256" s="10"/>
      <c r="PC256" s="10"/>
      <c r="PD256" s="10"/>
      <c r="PE256" s="10"/>
      <c r="PF256" s="10"/>
      <c r="PG256" s="10"/>
      <c r="PH256" s="10"/>
      <c r="PI256" s="10"/>
      <c r="PJ256" s="10"/>
      <c r="PK256" s="10"/>
      <c r="PL256" s="10"/>
      <c r="PM256" s="10"/>
      <c r="PN256" s="10"/>
      <c r="PO256" s="10"/>
      <c r="PP256" s="10"/>
      <c r="PQ256" s="10"/>
      <c r="PR256" s="10"/>
      <c r="PS256" s="10"/>
      <c r="PT256" s="10"/>
      <c r="PU256" s="10"/>
      <c r="PV256" s="10"/>
      <c r="PW256" s="10"/>
      <c r="PX256" s="10"/>
      <c r="PY256" s="10"/>
      <c r="PZ256" s="10"/>
      <c r="QA256" s="10"/>
      <c r="QB256" s="10"/>
      <c r="QC256" s="10"/>
      <c r="QD256" s="10"/>
      <c r="QE256" s="10"/>
      <c r="QF256" s="10"/>
      <c r="QG256" s="10"/>
      <c r="QH256" s="10"/>
      <c r="QI256" s="10"/>
      <c r="QJ256" s="10"/>
      <c r="QK256" s="10"/>
      <c r="QL256" s="10"/>
      <c r="QM256" s="22"/>
      <c r="QN256" s="13"/>
      <c r="QO256" s="12"/>
      <c r="QP256" s="12"/>
      <c r="QQ256" s="12"/>
      <c r="QR256" s="12"/>
      <c r="QS256" s="12"/>
      <c r="QT256" s="12"/>
      <c r="QU256" s="12"/>
      <c r="QV256" s="12"/>
      <c r="QW256" s="12"/>
      <c r="QX256" s="12"/>
      <c r="QY256" s="12"/>
      <c r="QZ256" s="12"/>
      <c r="RA256" s="12"/>
      <c r="RB256" s="12"/>
      <c r="RC256" s="12"/>
      <c r="RD256" s="12"/>
      <c r="RE256" s="12"/>
      <c r="RF256" s="12"/>
      <c r="RG256" s="12"/>
      <c r="RH256" s="14"/>
      <c r="RI256" s="29"/>
      <c r="RJ256" s="10"/>
      <c r="RK256" s="10"/>
      <c r="RL256" s="10"/>
      <c r="RM256" s="10"/>
      <c r="RN256" s="10"/>
      <c r="RO256" s="10"/>
      <c r="RP256" s="10"/>
      <c r="RQ256" s="10"/>
      <c r="RR256" s="10"/>
      <c r="RS256" s="10"/>
      <c r="RT256" s="10"/>
      <c r="RU256" s="10"/>
      <c r="RV256" s="10"/>
      <c r="RW256" s="10"/>
      <c r="RX256" s="10"/>
      <c r="RY256" s="10"/>
      <c r="RZ256" s="10"/>
      <c r="SA256" s="10"/>
      <c r="SB256" s="10"/>
      <c r="SC256" s="10"/>
      <c r="SD256" s="10"/>
      <c r="SE256" s="10"/>
      <c r="SF256" s="10"/>
      <c r="SG256" s="10"/>
      <c r="SH256" s="10"/>
      <c r="SI256" s="10"/>
      <c r="SJ256" s="10"/>
      <c r="SK256" s="10"/>
      <c r="SL256" s="10"/>
      <c r="SM256" s="10"/>
      <c r="SN256" s="10"/>
      <c r="SO256" s="10"/>
      <c r="SP256" s="10"/>
      <c r="SQ256" s="10"/>
      <c r="SR256" s="10"/>
      <c r="SS256" s="10"/>
      <c r="ST256" s="10"/>
      <c r="SU256" s="10"/>
      <c r="SV256" s="10"/>
      <c r="SW256" s="10"/>
      <c r="SX256" s="10"/>
      <c r="SY256" s="10"/>
      <c r="SZ256" s="10"/>
      <c r="TA256" s="10"/>
      <c r="TB256" s="10"/>
      <c r="TC256" s="10"/>
      <c r="TD256" s="10"/>
      <c r="TE256" s="10"/>
      <c r="TF256" s="10"/>
      <c r="TG256" s="10"/>
      <c r="TH256" s="10"/>
      <c r="TI256" s="10"/>
      <c r="TJ256" s="10"/>
      <c r="TK256" s="10"/>
      <c r="TL256" s="10"/>
      <c r="TM256" s="10"/>
      <c r="TN256" s="10"/>
      <c r="TO256" s="10"/>
      <c r="TP256" s="10"/>
      <c r="TQ256" s="10"/>
      <c r="TR256" s="10"/>
      <c r="TS256" s="8"/>
      <c r="TT256" s="8"/>
    </row>
    <row r="257" spans="1:540" ht="9.6" customHeight="1">
      <c r="A257" s="8"/>
      <c r="B257" s="8"/>
      <c r="C257" s="8"/>
      <c r="D257" s="8"/>
      <c r="E257" s="8"/>
      <c r="F257" s="8"/>
      <c r="G257" s="8"/>
      <c r="H257" s="8"/>
      <c r="I257" s="8"/>
      <c r="J257" s="8"/>
      <c r="K257" s="8"/>
      <c r="L257" s="8"/>
      <c r="M257" s="8"/>
      <c r="N257" s="8"/>
      <c r="O257" s="8"/>
      <c r="P257" s="8"/>
      <c r="Q257" s="8"/>
      <c r="R257" s="8"/>
      <c r="S257" s="8"/>
      <c r="T257" s="8"/>
      <c r="U257" s="8"/>
      <c r="V257" s="8"/>
      <c r="W257" s="8"/>
      <c r="X257" s="8"/>
      <c r="Y257" s="8"/>
      <c r="Z257" s="8"/>
      <c r="AA257" s="8"/>
      <c r="AB257" s="8"/>
      <c r="AC257" s="8"/>
      <c r="AD257" s="8"/>
      <c r="AE257" s="8"/>
      <c r="AF257" s="8"/>
      <c r="AG257" s="8"/>
      <c r="AH257" s="8"/>
      <c r="AI257" s="8"/>
      <c r="AJ257" s="8"/>
      <c r="AK257" s="8"/>
      <c r="AL257" s="14"/>
      <c r="AM257" s="32"/>
      <c r="AN257" s="28"/>
      <c r="AO257" s="28"/>
      <c r="AP257" s="28"/>
      <c r="AQ257" s="28"/>
      <c r="AR257" s="28"/>
      <c r="AS257" s="28"/>
      <c r="AT257" s="28"/>
      <c r="AU257" s="28"/>
      <c r="AV257" s="28"/>
      <c r="AW257" s="28"/>
      <c r="AX257" s="28"/>
      <c r="AY257" s="28"/>
      <c r="AZ257" s="28"/>
      <c r="BA257" s="28"/>
      <c r="BB257" s="28"/>
      <c r="BC257" s="28"/>
      <c r="BD257" s="28"/>
      <c r="BE257" s="28"/>
      <c r="BF257" s="28"/>
      <c r="BG257" s="28"/>
      <c r="BH257" s="28"/>
      <c r="BI257" s="28"/>
      <c r="BJ257" s="10"/>
      <c r="BK257" s="13"/>
      <c r="BL257" s="8"/>
      <c r="BM257" s="8"/>
      <c r="BN257" s="8"/>
      <c r="BO257" s="8"/>
      <c r="BP257" s="8"/>
      <c r="BQ257" s="8"/>
      <c r="BR257" s="8"/>
      <c r="BS257" s="8"/>
      <c r="BT257" s="8"/>
      <c r="BU257" s="8"/>
      <c r="BV257" s="8"/>
      <c r="BW257" s="8"/>
      <c r="BX257" s="8"/>
      <c r="BY257" s="8"/>
      <c r="BZ257" s="8"/>
      <c r="CA257" s="8"/>
      <c r="CB257" s="8"/>
      <c r="CC257" s="8"/>
      <c r="CD257" s="8"/>
      <c r="CE257" s="8"/>
      <c r="CF257" s="8"/>
      <c r="CG257" s="8"/>
      <c r="CH257" s="8"/>
      <c r="CI257" s="8"/>
      <c r="CJ257" s="8"/>
      <c r="CK257" s="8"/>
      <c r="CL257" s="8"/>
      <c r="CM257" s="8"/>
      <c r="CN257" s="8"/>
      <c r="CO257" s="8"/>
      <c r="CP257" s="8"/>
      <c r="CQ257" s="8"/>
      <c r="CR257" s="8"/>
      <c r="CS257" s="8"/>
      <c r="CT257" s="8"/>
      <c r="CU257" s="8"/>
      <c r="CV257" s="8"/>
      <c r="CW257" s="8"/>
      <c r="CX257" s="8"/>
      <c r="CY257" s="8"/>
      <c r="CZ257" s="8"/>
      <c r="DA257" s="8"/>
      <c r="DB257" s="8"/>
      <c r="DC257" s="8"/>
      <c r="DD257" s="8"/>
      <c r="DE257" s="8"/>
      <c r="DF257" s="8"/>
      <c r="DG257" s="8"/>
      <c r="DH257" s="8"/>
      <c r="DI257" s="8"/>
      <c r="DJ257" s="8"/>
      <c r="DK257" s="8"/>
      <c r="DL257" s="8"/>
      <c r="DM257" s="8"/>
      <c r="DN257" s="8"/>
      <c r="DO257" s="8"/>
      <c r="DP257" s="8"/>
      <c r="DQ257" s="8"/>
      <c r="DR257" s="8"/>
      <c r="DS257" s="8"/>
      <c r="DT257" s="8"/>
      <c r="DU257" s="8"/>
      <c r="DV257" s="8"/>
      <c r="DW257" s="8"/>
      <c r="DX257" s="8"/>
      <c r="DY257" s="8"/>
      <c r="DZ257" s="8"/>
      <c r="EA257" s="8"/>
      <c r="EB257" s="8"/>
      <c r="EC257" s="8"/>
      <c r="ED257" s="8"/>
      <c r="EE257" s="8"/>
      <c r="EF257" s="8"/>
      <c r="EG257" s="8"/>
      <c r="EH257" s="8"/>
      <c r="EI257" s="8"/>
      <c r="EJ257" s="8"/>
      <c r="EK257" s="8"/>
      <c r="EL257" s="8"/>
      <c r="EM257" s="8"/>
      <c r="EN257" s="8"/>
      <c r="EO257" s="8"/>
      <c r="EP257" s="8"/>
      <c r="EQ257" s="8"/>
      <c r="ER257" s="8"/>
      <c r="ES257" s="8"/>
      <c r="ET257" s="8"/>
      <c r="EU257" s="8"/>
      <c r="EV257" s="8"/>
      <c r="EW257" s="8"/>
      <c r="EX257" s="8"/>
      <c r="EY257" s="8"/>
      <c r="EZ257" s="8"/>
      <c r="FA257" s="8"/>
      <c r="FB257" s="8"/>
      <c r="FC257" s="8"/>
      <c r="FD257" s="8"/>
      <c r="FE257" s="8"/>
      <c r="FF257" s="8"/>
      <c r="FG257" s="8"/>
      <c r="FH257" s="8"/>
      <c r="FI257" s="8"/>
      <c r="FJ257" s="8"/>
      <c r="FK257" s="8"/>
      <c r="FL257" s="8"/>
      <c r="FM257" s="8"/>
      <c r="FN257" s="8"/>
      <c r="FO257" s="8"/>
      <c r="FP257" s="8"/>
      <c r="FQ257" s="8"/>
      <c r="FR257" s="8"/>
      <c r="FS257" s="8"/>
      <c r="FT257" s="8"/>
      <c r="FU257" s="8"/>
      <c r="FV257" s="8"/>
      <c r="FW257" s="8"/>
      <c r="FX257" s="8"/>
      <c r="FY257" s="8"/>
      <c r="FZ257" s="8"/>
      <c r="GA257" s="8"/>
      <c r="GB257" s="8"/>
      <c r="GC257" s="8"/>
      <c r="GD257" s="14"/>
      <c r="GE257" s="27"/>
      <c r="GF257" s="28"/>
      <c r="GG257" s="28"/>
      <c r="GH257" s="28"/>
      <c r="GI257" s="28"/>
      <c r="GJ257" s="28"/>
      <c r="GK257" s="28"/>
      <c r="GL257" s="28"/>
      <c r="GM257" s="28"/>
      <c r="GN257" s="28"/>
      <c r="GO257" s="28"/>
      <c r="GP257" s="28"/>
      <c r="GQ257" s="28"/>
      <c r="GR257" s="28"/>
      <c r="GS257" s="28"/>
      <c r="GT257" s="28"/>
      <c r="GU257" s="28"/>
      <c r="GV257" s="28"/>
      <c r="GW257" s="28"/>
      <c r="GX257" s="28"/>
      <c r="GY257" s="28"/>
      <c r="GZ257" s="29"/>
      <c r="HA257" s="8"/>
      <c r="HB257" s="8"/>
      <c r="HC257" s="8"/>
      <c r="HD257" s="8"/>
      <c r="HE257" s="8"/>
      <c r="HF257" s="8"/>
      <c r="HG257" s="8"/>
      <c r="HH257" s="8"/>
      <c r="HI257" s="8"/>
      <c r="HJ257" s="8"/>
      <c r="HK257" s="8"/>
      <c r="HL257" s="8"/>
      <c r="HM257" s="8"/>
      <c r="HN257" s="8"/>
      <c r="HO257" s="8"/>
      <c r="HP257" s="8"/>
      <c r="HQ257" s="8"/>
      <c r="HR257" s="8"/>
      <c r="HS257" s="8"/>
      <c r="HT257" s="8"/>
      <c r="HU257" s="8"/>
      <c r="HV257" s="8"/>
      <c r="HW257" s="8"/>
      <c r="HX257" s="8"/>
      <c r="HY257" s="8"/>
      <c r="HZ257" s="8"/>
      <c r="IA257" s="8"/>
      <c r="IB257" s="8"/>
      <c r="IC257" s="8"/>
      <c r="ID257" s="8"/>
      <c r="IE257" s="8"/>
      <c r="IF257" s="8"/>
      <c r="IG257" s="8"/>
      <c r="IH257" s="8"/>
      <c r="II257" s="8"/>
      <c r="IJ257" s="8"/>
      <c r="IK257" s="8"/>
      <c r="IL257" s="8"/>
      <c r="IM257" s="8"/>
      <c r="IN257" s="8"/>
      <c r="IO257" s="8"/>
      <c r="IP257" s="8"/>
      <c r="IQ257" s="8"/>
      <c r="IR257" s="9"/>
      <c r="IS257" s="10"/>
      <c r="IT257" s="10"/>
      <c r="IU257" s="10"/>
      <c r="IV257" s="10"/>
      <c r="IW257" s="10"/>
      <c r="IX257" s="10"/>
      <c r="IY257" s="10"/>
      <c r="IZ257" s="10"/>
      <c r="JA257" s="10"/>
      <c r="JB257" s="10"/>
      <c r="JC257" s="10"/>
      <c r="JD257" s="10"/>
      <c r="JE257" s="10"/>
      <c r="JF257" s="10"/>
      <c r="JG257" s="10"/>
      <c r="JH257" s="10"/>
      <c r="JI257" s="10"/>
      <c r="JJ257" s="10"/>
      <c r="JK257" s="10"/>
      <c r="JL257" s="10"/>
      <c r="JM257" s="10"/>
      <c r="JN257" s="10"/>
      <c r="JO257" s="10"/>
      <c r="JP257" s="10"/>
      <c r="JQ257" s="10"/>
      <c r="JR257" s="10"/>
      <c r="JS257" s="10"/>
      <c r="JT257" s="10"/>
      <c r="JU257" s="10"/>
      <c r="JV257" s="10"/>
      <c r="JW257" s="10"/>
      <c r="JX257" s="10"/>
      <c r="JY257" s="10"/>
      <c r="JZ257" s="10"/>
      <c r="KA257" s="10"/>
      <c r="KB257" s="10"/>
      <c r="KC257" s="10"/>
      <c r="KD257" s="10"/>
      <c r="KE257" s="10"/>
      <c r="KF257" s="10"/>
      <c r="KG257" s="10"/>
      <c r="KH257" s="10"/>
      <c r="KI257" s="10"/>
      <c r="KJ257" s="10"/>
      <c r="KK257" s="10"/>
      <c r="KL257" s="10"/>
      <c r="KM257" s="10"/>
      <c r="KN257" s="10"/>
      <c r="KO257" s="10"/>
      <c r="KP257" s="10"/>
      <c r="KQ257" s="10"/>
      <c r="KR257" s="10"/>
      <c r="KS257" s="10"/>
      <c r="KT257" s="10"/>
      <c r="KU257" s="10"/>
      <c r="KV257" s="10"/>
      <c r="KW257" s="10"/>
      <c r="KX257" s="10"/>
      <c r="KY257" s="10"/>
      <c r="KZ257" s="10"/>
      <c r="LA257" s="10"/>
      <c r="LB257" s="19"/>
      <c r="LC257" s="12"/>
      <c r="LD257" s="12"/>
      <c r="LE257" s="12"/>
      <c r="LF257" s="12"/>
      <c r="LG257" s="12"/>
      <c r="LH257" s="12"/>
      <c r="LI257" s="12"/>
      <c r="LJ257" s="12"/>
      <c r="LK257" s="12"/>
      <c r="LL257" s="12"/>
      <c r="LM257" s="12"/>
      <c r="LN257" s="12"/>
      <c r="LO257" s="12"/>
      <c r="LP257" s="12"/>
      <c r="LQ257" s="12"/>
      <c r="LR257" s="12"/>
      <c r="LS257" s="12"/>
      <c r="LT257" s="12"/>
      <c r="LU257" s="12"/>
      <c r="LV257" s="12"/>
      <c r="LW257" s="12"/>
      <c r="LX257" s="12"/>
      <c r="LY257" s="12"/>
      <c r="LZ257" s="19"/>
      <c r="MA257" s="10"/>
      <c r="MB257" s="10"/>
      <c r="MC257" s="10"/>
      <c r="MD257" s="10"/>
      <c r="ME257" s="10"/>
      <c r="MF257" s="10"/>
      <c r="MG257" s="10"/>
      <c r="MH257" s="10"/>
      <c r="MI257" s="10"/>
      <c r="MJ257" s="10"/>
      <c r="MK257" s="10"/>
      <c r="ML257" s="10"/>
      <c r="MM257" s="10"/>
      <c r="MN257" s="10"/>
      <c r="MO257" s="10"/>
      <c r="MP257" s="10"/>
      <c r="MQ257" s="10"/>
      <c r="MR257" s="10"/>
      <c r="MS257" s="10"/>
      <c r="MT257" s="10"/>
      <c r="MU257" s="10"/>
      <c r="MV257" s="10"/>
      <c r="MW257" s="10"/>
      <c r="MX257" s="10"/>
      <c r="MY257" s="10"/>
      <c r="MZ257" s="10"/>
      <c r="NA257" s="10"/>
      <c r="NB257" s="10"/>
      <c r="NC257" s="10"/>
      <c r="ND257" s="10"/>
      <c r="NE257" s="10"/>
      <c r="NF257" s="10"/>
      <c r="NG257" s="10"/>
      <c r="NH257" s="10"/>
      <c r="NI257" s="10"/>
      <c r="NJ257" s="10"/>
      <c r="NK257" s="10"/>
      <c r="NL257" s="10"/>
      <c r="NM257" s="10"/>
      <c r="NN257" s="10"/>
      <c r="NO257" s="10"/>
      <c r="NP257" s="10"/>
      <c r="NQ257" s="10"/>
      <c r="NR257" s="10"/>
      <c r="NS257" s="10"/>
      <c r="NT257" s="10"/>
      <c r="NU257" s="10"/>
      <c r="NV257" s="10"/>
      <c r="NW257" s="10"/>
      <c r="NX257" s="10"/>
      <c r="NY257" s="10"/>
      <c r="NZ257" s="10"/>
      <c r="OA257" s="10"/>
      <c r="OB257" s="10"/>
      <c r="OC257" s="10"/>
      <c r="OD257" s="10"/>
      <c r="OE257" s="10"/>
      <c r="OF257" s="10"/>
      <c r="OG257" s="10"/>
      <c r="OH257" s="10"/>
      <c r="OI257" s="10"/>
      <c r="OJ257" s="10"/>
      <c r="OK257" s="10"/>
      <c r="OL257" s="10"/>
      <c r="OM257" s="10"/>
      <c r="ON257" s="10"/>
      <c r="OO257" s="10"/>
      <c r="OP257" s="10"/>
      <c r="OQ257" s="10"/>
      <c r="OR257" s="10"/>
      <c r="OS257" s="10"/>
      <c r="OT257" s="10"/>
      <c r="OU257" s="10"/>
      <c r="OV257" s="10"/>
      <c r="OW257" s="10"/>
      <c r="OX257" s="10"/>
      <c r="OY257" s="10"/>
      <c r="OZ257" s="10"/>
      <c r="PA257" s="10"/>
      <c r="PB257" s="10"/>
      <c r="PC257" s="10"/>
      <c r="PD257" s="10"/>
      <c r="PE257" s="10"/>
      <c r="PF257" s="10"/>
      <c r="PG257" s="10"/>
      <c r="PH257" s="10"/>
      <c r="PI257" s="10"/>
      <c r="PJ257" s="10"/>
      <c r="PK257" s="10"/>
      <c r="PL257" s="10"/>
      <c r="PM257" s="10"/>
      <c r="PN257" s="10"/>
      <c r="PO257" s="10"/>
      <c r="PP257" s="10"/>
      <c r="PQ257" s="10"/>
      <c r="PR257" s="10"/>
      <c r="PS257" s="10"/>
      <c r="PT257" s="10"/>
      <c r="PU257" s="10"/>
      <c r="PV257" s="10"/>
      <c r="PW257" s="10"/>
      <c r="PX257" s="10"/>
      <c r="PY257" s="10"/>
      <c r="PZ257" s="10"/>
      <c r="QA257" s="10"/>
      <c r="QB257" s="10"/>
      <c r="QC257" s="10"/>
      <c r="QD257" s="10"/>
      <c r="QE257" s="10"/>
      <c r="QF257" s="10"/>
      <c r="QG257" s="10"/>
      <c r="QH257" s="10"/>
      <c r="QI257" s="10"/>
      <c r="QJ257" s="10"/>
      <c r="QK257" s="10"/>
      <c r="QL257" s="10"/>
      <c r="QM257" s="10"/>
      <c r="QN257" s="19"/>
      <c r="QO257" s="23"/>
      <c r="QP257" s="12"/>
      <c r="QQ257" s="12"/>
      <c r="QR257" s="12"/>
      <c r="QS257" s="12"/>
      <c r="QT257" s="12"/>
      <c r="QU257" s="12"/>
      <c r="QV257" s="12"/>
      <c r="QW257" s="12"/>
      <c r="QX257" s="12"/>
      <c r="QY257" s="12"/>
      <c r="QZ257" s="12"/>
      <c r="RA257" s="12"/>
      <c r="RB257" s="12"/>
      <c r="RC257" s="12"/>
      <c r="RD257" s="12"/>
      <c r="RE257" s="12"/>
      <c r="RF257" s="12"/>
      <c r="RG257" s="12"/>
      <c r="RH257" s="12"/>
      <c r="RI257" s="18"/>
      <c r="RJ257" s="10"/>
      <c r="RK257" s="10"/>
      <c r="RL257" s="10"/>
      <c r="RM257" s="10"/>
      <c r="RN257" s="10"/>
      <c r="RO257" s="10"/>
      <c r="RP257" s="10"/>
      <c r="RQ257" s="10"/>
      <c r="RR257" s="10"/>
      <c r="RS257" s="10"/>
      <c r="RT257" s="10"/>
      <c r="RU257" s="10"/>
      <c r="RV257" s="10"/>
      <c r="RW257" s="10"/>
      <c r="RX257" s="10"/>
      <c r="RY257" s="10"/>
      <c r="RZ257" s="10"/>
      <c r="SA257" s="10"/>
      <c r="SB257" s="10"/>
      <c r="SC257" s="10"/>
      <c r="SD257" s="10"/>
      <c r="SE257" s="10"/>
      <c r="SF257" s="10"/>
      <c r="SG257" s="10"/>
      <c r="SH257" s="10"/>
      <c r="SI257" s="10"/>
      <c r="SJ257" s="10"/>
      <c r="SK257" s="10"/>
      <c r="SL257" s="10"/>
      <c r="SM257" s="10"/>
      <c r="SN257" s="10"/>
      <c r="SO257" s="10"/>
      <c r="SP257" s="10"/>
      <c r="SQ257" s="10"/>
      <c r="SR257" s="10"/>
      <c r="SS257" s="10"/>
      <c r="ST257" s="10"/>
      <c r="SU257" s="10"/>
      <c r="SV257" s="10"/>
      <c r="SW257" s="10"/>
      <c r="SX257" s="10"/>
      <c r="SY257" s="10"/>
      <c r="SZ257" s="10"/>
      <c r="TA257" s="10"/>
      <c r="TB257" s="10"/>
      <c r="TC257" s="10"/>
      <c r="TD257" s="10"/>
      <c r="TE257" s="10"/>
      <c r="TF257" s="10"/>
      <c r="TG257" s="10"/>
      <c r="TH257" s="10"/>
      <c r="TI257" s="10"/>
      <c r="TJ257" s="10"/>
      <c r="TK257" s="10"/>
      <c r="TL257" s="10"/>
      <c r="TM257" s="10"/>
      <c r="TN257" s="10"/>
      <c r="TO257" s="10"/>
      <c r="TP257" s="10"/>
      <c r="TQ257" s="10"/>
      <c r="TR257" s="10"/>
      <c r="TS257" s="8"/>
      <c r="TT257" s="8"/>
    </row>
    <row r="258" spans="1:540" ht="9.6" customHeight="1">
      <c r="A258" s="8"/>
      <c r="B258" s="8"/>
      <c r="C258" s="8"/>
      <c r="D258" s="8"/>
      <c r="E258" s="8"/>
      <c r="F258" s="8"/>
      <c r="G258" s="8"/>
      <c r="H258" s="8"/>
      <c r="I258" s="8"/>
      <c r="J258" s="8"/>
      <c r="K258" s="8"/>
      <c r="L258" s="8"/>
      <c r="M258" s="8"/>
      <c r="N258" s="8"/>
      <c r="O258" s="8"/>
      <c r="P258" s="8"/>
      <c r="Q258" s="8"/>
      <c r="R258" s="8"/>
      <c r="S258" s="8"/>
      <c r="T258" s="8"/>
      <c r="U258" s="8"/>
      <c r="V258" s="8"/>
      <c r="W258" s="8"/>
      <c r="X258" s="8"/>
      <c r="Y258" s="8"/>
      <c r="Z258" s="8"/>
      <c r="AA258" s="8"/>
      <c r="AB258" s="8"/>
      <c r="AC258" s="8"/>
      <c r="AD258" s="8"/>
      <c r="AE258" s="8"/>
      <c r="AF258" s="8"/>
      <c r="AG258" s="8"/>
      <c r="AH258" s="8"/>
      <c r="AI258" s="8"/>
      <c r="AJ258" s="8"/>
      <c r="AK258" s="8"/>
      <c r="AL258" s="8"/>
      <c r="AM258" s="27"/>
      <c r="AN258" s="28"/>
      <c r="AO258" s="28"/>
      <c r="AP258" s="28"/>
      <c r="AQ258" s="28"/>
      <c r="AR258" s="28"/>
      <c r="AS258" s="28"/>
      <c r="AT258" s="28"/>
      <c r="AU258" s="28"/>
      <c r="AV258" s="28"/>
      <c r="AW258" s="28"/>
      <c r="AX258" s="28"/>
      <c r="AY258" s="28"/>
      <c r="AZ258" s="28"/>
      <c r="BA258" s="28"/>
      <c r="BB258" s="28"/>
      <c r="BC258" s="28"/>
      <c r="BD258" s="28"/>
      <c r="BE258" s="28"/>
      <c r="BF258" s="28"/>
      <c r="BG258" s="28"/>
      <c r="BH258" s="28"/>
      <c r="BI258" s="25"/>
      <c r="BJ258" s="18"/>
      <c r="BK258" s="8"/>
      <c r="BL258" s="8"/>
      <c r="BM258" s="8"/>
      <c r="BN258" s="8"/>
      <c r="BO258" s="8"/>
      <c r="BP258" s="8"/>
      <c r="BQ258" s="8"/>
      <c r="BR258" s="8"/>
      <c r="BS258" s="8"/>
      <c r="BT258" s="8"/>
      <c r="BU258" s="8"/>
      <c r="BV258" s="8"/>
      <c r="BW258" s="8"/>
      <c r="BX258" s="8"/>
      <c r="BY258" s="8"/>
      <c r="BZ258" s="8"/>
      <c r="CA258" s="8"/>
      <c r="CB258" s="8"/>
      <c r="CC258" s="8"/>
      <c r="CD258" s="8"/>
      <c r="CE258" s="8"/>
      <c r="CF258" s="8"/>
      <c r="CG258" s="8"/>
      <c r="CH258" s="8"/>
      <c r="CI258" s="8"/>
      <c r="CJ258" s="8"/>
      <c r="CK258" s="8"/>
      <c r="CL258" s="8"/>
      <c r="CM258" s="8"/>
      <c r="CN258" s="8"/>
      <c r="CO258" s="8"/>
      <c r="CP258" s="8"/>
      <c r="CQ258" s="8"/>
      <c r="CR258" s="8"/>
      <c r="CS258" s="8"/>
      <c r="CT258" s="8"/>
      <c r="CU258" s="8"/>
      <c r="CV258" s="8"/>
      <c r="CW258" s="8"/>
      <c r="CX258" s="8"/>
      <c r="CY258" s="8"/>
      <c r="CZ258" s="8"/>
      <c r="DA258" s="8"/>
      <c r="DB258" s="8"/>
      <c r="DC258" s="8"/>
      <c r="DD258" s="8"/>
      <c r="DE258" s="8"/>
      <c r="DF258" s="8"/>
      <c r="DG258" s="8"/>
      <c r="DH258" s="8"/>
      <c r="DI258" s="8"/>
      <c r="DJ258" s="8"/>
      <c r="DK258" s="8"/>
      <c r="DL258" s="8"/>
      <c r="DM258" s="8"/>
      <c r="DN258" s="8"/>
      <c r="DO258" s="8"/>
      <c r="DP258" s="8"/>
      <c r="DQ258" s="8"/>
      <c r="DR258" s="8"/>
      <c r="DS258" s="8"/>
      <c r="DT258" s="8"/>
      <c r="DU258" s="8"/>
      <c r="DV258" s="8"/>
      <c r="DW258" s="8"/>
      <c r="DX258" s="8"/>
      <c r="DY258" s="8"/>
      <c r="DZ258" s="8"/>
      <c r="EA258" s="8"/>
      <c r="EB258" s="8"/>
      <c r="EC258" s="8"/>
      <c r="ED258" s="8"/>
      <c r="EE258" s="8"/>
      <c r="EF258" s="8"/>
      <c r="EG258" s="8"/>
      <c r="EH258" s="8"/>
      <c r="EI258" s="8"/>
      <c r="EJ258" s="8"/>
      <c r="EK258" s="8"/>
      <c r="EL258" s="8"/>
      <c r="EM258" s="8"/>
      <c r="EN258" s="8"/>
      <c r="EO258" s="8"/>
      <c r="EP258" s="8"/>
      <c r="EQ258" s="8"/>
      <c r="ER258" s="8"/>
      <c r="ES258" s="8"/>
      <c r="ET258" s="8"/>
      <c r="EU258" s="8"/>
      <c r="EV258" s="8"/>
      <c r="EW258" s="8"/>
      <c r="EX258" s="8"/>
      <c r="EY258" s="8"/>
      <c r="EZ258" s="8"/>
      <c r="FA258" s="8"/>
      <c r="FB258" s="8"/>
      <c r="FC258" s="8"/>
      <c r="FD258" s="8"/>
      <c r="FE258" s="8"/>
      <c r="FF258" s="8"/>
      <c r="FG258" s="8"/>
      <c r="FH258" s="8"/>
      <c r="FI258" s="8"/>
      <c r="FJ258" s="8"/>
      <c r="FK258" s="8"/>
      <c r="FL258" s="8"/>
      <c r="FM258" s="8"/>
      <c r="FN258" s="8"/>
      <c r="FO258" s="8"/>
      <c r="FP258" s="8"/>
      <c r="FQ258" s="8"/>
      <c r="FR258" s="8"/>
      <c r="FS258" s="8"/>
      <c r="FT258" s="8"/>
      <c r="FU258" s="8"/>
      <c r="FV258" s="8"/>
      <c r="FW258" s="8"/>
      <c r="FX258" s="8"/>
      <c r="FY258" s="8"/>
      <c r="FZ258" s="8"/>
      <c r="GA258" s="8"/>
      <c r="GB258" s="8"/>
      <c r="GC258" s="8"/>
      <c r="GD258" s="8"/>
      <c r="GE258" s="14"/>
      <c r="GF258" s="18"/>
      <c r="GG258" s="25"/>
      <c r="GH258" s="28"/>
      <c r="GI258" s="28"/>
      <c r="GJ258" s="28"/>
      <c r="GK258" s="28"/>
      <c r="GL258" s="28"/>
      <c r="GM258" s="28"/>
      <c r="GN258" s="28"/>
      <c r="GO258" s="28"/>
      <c r="GP258" s="28"/>
      <c r="GQ258" s="28"/>
      <c r="GR258" s="28"/>
      <c r="GS258" s="28"/>
      <c r="GT258" s="28"/>
      <c r="GU258" s="28"/>
      <c r="GV258" s="28"/>
      <c r="GW258" s="28"/>
      <c r="GX258" s="28"/>
      <c r="GY258" s="10"/>
      <c r="GZ258" s="29"/>
      <c r="HA258" s="8"/>
      <c r="HB258" s="8"/>
      <c r="HC258" s="8"/>
      <c r="HD258" s="8"/>
      <c r="HE258" s="8"/>
      <c r="HF258" s="8"/>
      <c r="HG258" s="8"/>
      <c r="HH258" s="8"/>
      <c r="HI258" s="8"/>
      <c r="HJ258" s="8"/>
      <c r="HK258" s="8"/>
      <c r="HL258" s="8"/>
      <c r="HM258" s="8"/>
      <c r="HN258" s="8"/>
      <c r="HO258" s="8"/>
      <c r="HP258" s="8"/>
      <c r="HQ258" s="8"/>
      <c r="HR258" s="8"/>
      <c r="HS258" s="8"/>
      <c r="HT258" s="8"/>
      <c r="HU258" s="8"/>
      <c r="HV258" s="8"/>
      <c r="HW258" s="8"/>
      <c r="HX258" s="8"/>
      <c r="HY258" s="8"/>
      <c r="HZ258" s="8"/>
      <c r="IA258" s="8"/>
      <c r="IB258" s="8"/>
      <c r="IC258" s="8"/>
      <c r="ID258" s="8"/>
      <c r="IE258" s="8"/>
      <c r="IF258" s="8"/>
      <c r="IG258" s="8"/>
      <c r="IH258" s="8"/>
      <c r="II258" s="8"/>
      <c r="IJ258" s="8"/>
      <c r="IK258" s="8"/>
      <c r="IL258" s="8"/>
      <c r="IM258" s="8"/>
      <c r="IN258" s="8"/>
      <c r="IO258" s="8"/>
      <c r="IP258" s="8"/>
      <c r="IQ258" s="8"/>
      <c r="IR258" s="9"/>
      <c r="IS258" s="10"/>
      <c r="IT258" s="10"/>
      <c r="IU258" s="10"/>
      <c r="IV258" s="10"/>
      <c r="IW258" s="10"/>
      <c r="IX258" s="10"/>
      <c r="IY258" s="10"/>
      <c r="IZ258" s="10"/>
      <c r="JA258" s="10"/>
      <c r="JB258" s="10"/>
      <c r="JC258" s="10"/>
      <c r="JD258" s="10"/>
      <c r="JE258" s="10"/>
      <c r="JF258" s="10"/>
      <c r="JG258" s="10"/>
      <c r="JH258" s="10"/>
      <c r="JI258" s="10"/>
      <c r="JJ258" s="10"/>
      <c r="JK258" s="10"/>
      <c r="JL258" s="10"/>
      <c r="JM258" s="10"/>
      <c r="JN258" s="10"/>
      <c r="JO258" s="10"/>
      <c r="JP258" s="10"/>
      <c r="JQ258" s="10"/>
      <c r="JR258" s="10"/>
      <c r="JS258" s="10"/>
      <c r="JT258" s="10"/>
      <c r="JU258" s="10"/>
      <c r="JV258" s="10"/>
      <c r="JW258" s="10"/>
      <c r="JX258" s="10"/>
      <c r="JY258" s="10"/>
      <c r="JZ258" s="10"/>
      <c r="KA258" s="10"/>
      <c r="KB258" s="10"/>
      <c r="KC258" s="10"/>
      <c r="KD258" s="10"/>
      <c r="KE258" s="10"/>
      <c r="KF258" s="10"/>
      <c r="KG258" s="10"/>
      <c r="KH258" s="10"/>
      <c r="KI258" s="10"/>
      <c r="KJ258" s="10"/>
      <c r="KK258" s="10"/>
      <c r="KL258" s="10"/>
      <c r="KM258" s="10"/>
      <c r="KN258" s="10"/>
      <c r="KO258" s="10"/>
      <c r="KP258" s="10"/>
      <c r="KQ258" s="10"/>
      <c r="KR258" s="10"/>
      <c r="KS258" s="10"/>
      <c r="KT258" s="10"/>
      <c r="KU258" s="10"/>
      <c r="KV258" s="10"/>
      <c r="KW258" s="10"/>
      <c r="KX258" s="10"/>
      <c r="KY258" s="10"/>
      <c r="KZ258" s="10"/>
      <c r="LA258" s="10"/>
      <c r="LB258" s="28"/>
      <c r="LC258" s="13"/>
      <c r="LD258" s="12"/>
      <c r="LE258" s="12"/>
      <c r="LF258" s="12"/>
      <c r="LG258" s="12"/>
      <c r="LH258" s="12"/>
      <c r="LI258" s="12"/>
      <c r="LJ258" s="12"/>
      <c r="LK258" s="12"/>
      <c r="LL258" s="12"/>
      <c r="LM258" s="12"/>
      <c r="LN258" s="12"/>
      <c r="LO258" s="12"/>
      <c r="LP258" s="12"/>
      <c r="LQ258" s="12"/>
      <c r="LR258" s="12"/>
      <c r="LS258" s="12"/>
      <c r="LT258" s="12"/>
      <c r="LU258" s="12"/>
      <c r="LV258" s="12"/>
      <c r="LW258" s="12"/>
      <c r="LX258" s="13"/>
      <c r="LY258" s="17"/>
      <c r="LZ258" s="10"/>
      <c r="MA258" s="10"/>
      <c r="MB258" s="10"/>
      <c r="MC258" s="10"/>
      <c r="MD258" s="10"/>
      <c r="ME258" s="10"/>
      <c r="MF258" s="10"/>
      <c r="MG258" s="10"/>
      <c r="MH258" s="10"/>
      <c r="MI258" s="10"/>
      <c r="MJ258" s="10"/>
      <c r="MK258" s="10"/>
      <c r="ML258" s="10"/>
      <c r="MM258" s="10"/>
      <c r="MN258" s="10"/>
      <c r="MO258" s="10"/>
      <c r="MP258" s="10"/>
      <c r="MQ258" s="10"/>
      <c r="MR258" s="10"/>
      <c r="MS258" s="10"/>
      <c r="MT258" s="10"/>
      <c r="MU258" s="10"/>
      <c r="MV258" s="10"/>
      <c r="MW258" s="10"/>
      <c r="MX258" s="10"/>
      <c r="MY258" s="10"/>
      <c r="MZ258" s="10"/>
      <c r="NA258" s="10"/>
      <c r="NB258" s="10"/>
      <c r="NC258" s="10"/>
      <c r="ND258" s="10"/>
      <c r="NE258" s="10"/>
      <c r="NF258" s="10"/>
      <c r="NG258" s="10"/>
      <c r="NH258" s="10"/>
      <c r="NI258" s="10"/>
      <c r="NJ258" s="10"/>
      <c r="NK258" s="10"/>
      <c r="NL258" s="10"/>
      <c r="NM258" s="10"/>
      <c r="NN258" s="10"/>
      <c r="NO258" s="10"/>
      <c r="NP258" s="10"/>
      <c r="NQ258" s="10"/>
      <c r="NR258" s="10"/>
      <c r="NS258" s="10"/>
      <c r="NT258" s="10"/>
      <c r="NU258" s="10"/>
      <c r="NV258" s="10"/>
      <c r="NW258" s="10"/>
      <c r="NX258" s="10"/>
      <c r="NY258" s="10"/>
      <c r="NZ258" s="10"/>
      <c r="OA258" s="10"/>
      <c r="OB258" s="10"/>
      <c r="OC258" s="10"/>
      <c r="OD258" s="10"/>
      <c r="OE258" s="10"/>
      <c r="OF258" s="10"/>
      <c r="OG258" s="10"/>
      <c r="OH258" s="10"/>
      <c r="OI258" s="10"/>
      <c r="OJ258" s="10"/>
      <c r="OK258" s="10"/>
      <c r="OL258" s="10"/>
      <c r="OM258" s="10"/>
      <c r="ON258" s="10"/>
      <c r="OO258" s="10"/>
      <c r="OP258" s="10"/>
      <c r="OQ258" s="10"/>
      <c r="OR258" s="10"/>
      <c r="OS258" s="10"/>
      <c r="OT258" s="10"/>
      <c r="OU258" s="10"/>
      <c r="OV258" s="10"/>
      <c r="OW258" s="10"/>
      <c r="OX258" s="10"/>
      <c r="OY258" s="10"/>
      <c r="OZ258" s="10"/>
      <c r="PA258" s="10"/>
      <c r="PB258" s="10"/>
      <c r="PC258" s="10"/>
      <c r="PD258" s="10"/>
      <c r="PE258" s="10"/>
      <c r="PF258" s="10"/>
      <c r="PG258" s="10"/>
      <c r="PH258" s="10"/>
      <c r="PI258" s="10"/>
      <c r="PJ258" s="10"/>
      <c r="PK258" s="10"/>
      <c r="PL258" s="10"/>
      <c r="PM258" s="10"/>
      <c r="PN258" s="10"/>
      <c r="PO258" s="10"/>
      <c r="PP258" s="10"/>
      <c r="PQ258" s="10"/>
      <c r="PR258" s="10"/>
      <c r="PS258" s="10"/>
      <c r="PT258" s="10"/>
      <c r="PU258" s="10"/>
      <c r="PV258" s="10"/>
      <c r="PW258" s="10"/>
      <c r="PX258" s="10"/>
      <c r="PY258" s="10"/>
      <c r="PZ258" s="10"/>
      <c r="QA258" s="10"/>
      <c r="QB258" s="10"/>
      <c r="QC258" s="10"/>
      <c r="QD258" s="10"/>
      <c r="QE258" s="10"/>
      <c r="QF258" s="10"/>
      <c r="QG258" s="10"/>
      <c r="QH258" s="10"/>
      <c r="QI258" s="10"/>
      <c r="QJ258" s="10"/>
      <c r="QK258" s="10"/>
      <c r="QL258" s="10"/>
      <c r="QM258" s="10"/>
      <c r="QN258" s="10"/>
      <c r="QO258" s="10"/>
      <c r="QP258" s="9"/>
      <c r="QQ258" s="13"/>
      <c r="QR258" s="12"/>
      <c r="QS258" s="12"/>
      <c r="QT258" s="12"/>
      <c r="QU258" s="12"/>
      <c r="QV258" s="12"/>
      <c r="QW258" s="12"/>
      <c r="QX258" s="12"/>
      <c r="QY258" s="12"/>
      <c r="QZ258" s="12"/>
      <c r="RA258" s="12"/>
      <c r="RB258" s="12"/>
      <c r="RC258" s="12"/>
      <c r="RD258" s="12"/>
      <c r="RE258" s="12"/>
      <c r="RF258" s="12"/>
      <c r="RG258" s="12"/>
      <c r="RH258" s="12"/>
      <c r="RI258" s="15"/>
      <c r="RJ258" s="10"/>
      <c r="RK258" s="10"/>
      <c r="RL258" s="10"/>
      <c r="RM258" s="10"/>
      <c r="RN258" s="10"/>
      <c r="RO258" s="10"/>
      <c r="RP258" s="10"/>
      <c r="RQ258" s="10"/>
      <c r="RR258" s="10"/>
      <c r="RS258" s="10"/>
      <c r="RT258" s="10"/>
      <c r="RU258" s="10"/>
      <c r="RV258" s="10"/>
      <c r="RW258" s="10"/>
      <c r="RX258" s="10"/>
      <c r="RY258" s="10"/>
      <c r="RZ258" s="10"/>
      <c r="SA258" s="10"/>
      <c r="SB258" s="10"/>
      <c r="SC258" s="10"/>
      <c r="SD258" s="10"/>
      <c r="SE258" s="10"/>
      <c r="SF258" s="10"/>
      <c r="SG258" s="10"/>
      <c r="SH258" s="10"/>
      <c r="SI258" s="10"/>
      <c r="SJ258" s="10"/>
      <c r="SK258" s="10"/>
      <c r="SL258" s="10"/>
      <c r="SM258" s="10"/>
      <c r="SN258" s="10"/>
      <c r="SO258" s="10"/>
      <c r="SP258" s="10"/>
      <c r="SQ258" s="10"/>
      <c r="SR258" s="10"/>
      <c r="SS258" s="10"/>
      <c r="ST258" s="10"/>
      <c r="SU258" s="10"/>
      <c r="SV258" s="10"/>
      <c r="SW258" s="10"/>
      <c r="SX258" s="10"/>
      <c r="SY258" s="10"/>
      <c r="SZ258" s="10"/>
      <c r="TA258" s="10"/>
      <c r="TB258" s="10"/>
      <c r="TC258" s="10"/>
      <c r="TD258" s="10"/>
      <c r="TE258" s="10"/>
      <c r="TF258" s="10"/>
      <c r="TG258" s="10"/>
      <c r="TH258" s="10"/>
      <c r="TI258" s="10"/>
      <c r="TJ258" s="10"/>
      <c r="TK258" s="10"/>
      <c r="TL258" s="10"/>
      <c r="TM258" s="10"/>
      <c r="TN258" s="10"/>
      <c r="TO258" s="10"/>
      <c r="TP258" s="10"/>
      <c r="TQ258" s="10"/>
      <c r="TR258" s="10"/>
      <c r="TS258" s="8"/>
      <c r="TT258" s="8"/>
    </row>
    <row r="259" spans="1:540" ht="9.6" customHeight="1">
      <c r="A259" s="8"/>
      <c r="B259" s="8"/>
      <c r="C259" s="8"/>
      <c r="D259" s="8"/>
      <c r="E259" s="8"/>
      <c r="F259" s="8"/>
      <c r="G259" s="8"/>
      <c r="H259" s="8"/>
      <c r="I259" s="8"/>
      <c r="J259" s="8"/>
      <c r="K259" s="8"/>
      <c r="L259" s="8"/>
      <c r="M259" s="8"/>
      <c r="N259" s="8"/>
      <c r="O259" s="8"/>
      <c r="P259" s="8"/>
      <c r="Q259" s="8"/>
      <c r="R259" s="8"/>
      <c r="S259" s="8"/>
      <c r="T259" s="8"/>
      <c r="U259" s="8"/>
      <c r="V259" s="8"/>
      <c r="W259" s="8"/>
      <c r="X259" s="8"/>
      <c r="Y259" s="8"/>
      <c r="Z259" s="8"/>
      <c r="AA259" s="8"/>
      <c r="AB259" s="8"/>
      <c r="AC259" s="8"/>
      <c r="AD259" s="8"/>
      <c r="AE259" s="8"/>
      <c r="AF259" s="8"/>
      <c r="AG259" s="8"/>
      <c r="AH259" s="8"/>
      <c r="AI259" s="8"/>
      <c r="AJ259" s="8"/>
      <c r="AK259" s="8"/>
      <c r="AL259" s="8"/>
      <c r="AM259" s="18"/>
      <c r="AN259" s="10"/>
      <c r="AO259" s="28"/>
      <c r="AP259" s="28"/>
      <c r="AQ259" s="28"/>
      <c r="AR259" s="28"/>
      <c r="AS259" s="28"/>
      <c r="AT259" s="28"/>
      <c r="AU259" s="28"/>
      <c r="AV259" s="28"/>
      <c r="AW259" s="28"/>
      <c r="AX259" s="28"/>
      <c r="AY259" s="28"/>
      <c r="AZ259" s="28"/>
      <c r="BA259" s="28"/>
      <c r="BB259" s="28"/>
      <c r="BC259" s="28"/>
      <c r="BD259" s="28"/>
      <c r="BE259" s="28"/>
      <c r="BF259" s="28"/>
      <c r="BG259" s="28"/>
      <c r="BH259" s="10"/>
      <c r="BI259" s="18"/>
      <c r="BJ259" s="8"/>
      <c r="BK259" s="8"/>
      <c r="BL259" s="8"/>
      <c r="BM259" s="8"/>
      <c r="BN259" s="8"/>
      <c r="BO259" s="8"/>
      <c r="BP259" s="8"/>
      <c r="BQ259" s="8"/>
      <c r="BR259" s="8"/>
      <c r="BS259" s="8"/>
      <c r="BT259" s="8"/>
      <c r="BU259" s="8"/>
      <c r="BV259" s="8"/>
      <c r="BW259" s="8"/>
      <c r="BX259" s="8"/>
      <c r="BY259" s="8"/>
      <c r="BZ259" s="8"/>
      <c r="CA259" s="8"/>
      <c r="CB259" s="8"/>
      <c r="CC259" s="8"/>
      <c r="CD259" s="8"/>
      <c r="CE259" s="8"/>
      <c r="CF259" s="8"/>
      <c r="CG259" s="8"/>
      <c r="CH259" s="8"/>
      <c r="CI259" s="8"/>
      <c r="CJ259" s="8"/>
      <c r="CK259" s="8"/>
      <c r="CL259" s="8"/>
      <c r="CM259" s="8"/>
      <c r="CN259" s="8"/>
      <c r="CO259" s="8"/>
      <c r="CP259" s="8"/>
      <c r="CQ259" s="8"/>
      <c r="CR259" s="8"/>
      <c r="CS259" s="8"/>
      <c r="CT259" s="8"/>
      <c r="CU259" s="8"/>
      <c r="CV259" s="8"/>
      <c r="CW259" s="8"/>
      <c r="CX259" s="8"/>
      <c r="CY259" s="8"/>
      <c r="CZ259" s="8"/>
      <c r="DA259" s="8"/>
      <c r="DB259" s="8"/>
      <c r="DC259" s="8"/>
      <c r="DD259" s="8"/>
      <c r="DE259" s="8"/>
      <c r="DF259" s="8"/>
      <c r="DG259" s="8"/>
      <c r="DH259" s="8"/>
      <c r="DI259" s="8"/>
      <c r="DJ259" s="8"/>
      <c r="DK259" s="8"/>
      <c r="DL259" s="8"/>
      <c r="DM259" s="8"/>
      <c r="DN259" s="8"/>
      <c r="DO259" s="8"/>
      <c r="DP259" s="8"/>
      <c r="DQ259" s="8"/>
      <c r="DR259" s="8"/>
      <c r="DS259" s="8"/>
      <c r="DT259" s="8"/>
      <c r="DU259" s="8"/>
      <c r="DV259" s="8"/>
      <c r="DW259" s="8"/>
      <c r="DX259" s="8"/>
      <c r="DY259" s="8"/>
      <c r="DZ259" s="8"/>
      <c r="EA259" s="8"/>
      <c r="EB259" s="8"/>
      <c r="EC259" s="8"/>
      <c r="ED259" s="8"/>
      <c r="EE259" s="8"/>
      <c r="EF259" s="8"/>
      <c r="EG259" s="8"/>
      <c r="EH259" s="8"/>
      <c r="EI259" s="8"/>
      <c r="EJ259" s="8"/>
      <c r="EK259" s="8"/>
      <c r="EL259" s="8"/>
      <c r="EM259" s="8"/>
      <c r="EN259" s="8"/>
      <c r="EO259" s="8"/>
      <c r="EP259" s="8"/>
      <c r="EQ259" s="8"/>
      <c r="ER259" s="8"/>
      <c r="ES259" s="8"/>
      <c r="ET259" s="8"/>
      <c r="EU259" s="8"/>
      <c r="EV259" s="8"/>
      <c r="EW259" s="8"/>
      <c r="EX259" s="8"/>
      <c r="EY259" s="8"/>
      <c r="EZ259" s="8"/>
      <c r="FA259" s="8"/>
      <c r="FB259" s="8"/>
      <c r="FC259" s="8"/>
      <c r="FD259" s="8"/>
      <c r="FE259" s="8"/>
      <c r="FF259" s="8"/>
      <c r="FG259" s="8"/>
      <c r="FH259" s="8"/>
      <c r="FI259" s="8"/>
      <c r="FJ259" s="8"/>
      <c r="FK259" s="8"/>
      <c r="FL259" s="8"/>
      <c r="FM259" s="8"/>
      <c r="FN259" s="8"/>
      <c r="FO259" s="8"/>
      <c r="FP259" s="8"/>
      <c r="FQ259" s="8"/>
      <c r="FR259" s="8"/>
      <c r="FS259" s="8"/>
      <c r="FT259" s="8"/>
      <c r="FU259" s="8"/>
      <c r="FV259" s="8"/>
      <c r="FW259" s="8"/>
      <c r="FX259" s="8"/>
      <c r="FY259" s="8"/>
      <c r="FZ259" s="8"/>
      <c r="GA259" s="8"/>
      <c r="GB259" s="8"/>
      <c r="GC259" s="8"/>
      <c r="GD259" s="8"/>
      <c r="GE259" s="8"/>
      <c r="GF259" s="8"/>
      <c r="GG259" s="12"/>
      <c r="GH259" s="23"/>
      <c r="GI259" s="28"/>
      <c r="GJ259" s="10"/>
      <c r="GK259" s="28"/>
      <c r="GL259" s="28"/>
      <c r="GM259" s="28"/>
      <c r="GN259" s="28"/>
      <c r="GO259" s="28"/>
      <c r="GP259" s="28"/>
      <c r="GQ259" s="28"/>
      <c r="GR259" s="28"/>
      <c r="GS259" s="28"/>
      <c r="GT259" s="28"/>
      <c r="GU259" s="28"/>
      <c r="GV259" s="28"/>
      <c r="GW259" s="28"/>
      <c r="GX259" s="28"/>
      <c r="GY259" s="28"/>
      <c r="GZ259" s="29"/>
      <c r="HA259" s="8"/>
      <c r="HB259" s="8"/>
      <c r="HC259" s="8"/>
      <c r="HD259" s="8"/>
      <c r="HE259" s="8"/>
      <c r="HF259" s="8"/>
      <c r="HG259" s="8"/>
      <c r="HH259" s="8"/>
      <c r="HI259" s="8"/>
      <c r="HJ259" s="8"/>
      <c r="HK259" s="8"/>
      <c r="HL259" s="8"/>
      <c r="HM259" s="8"/>
      <c r="HN259" s="8"/>
      <c r="HO259" s="8"/>
      <c r="HP259" s="8"/>
      <c r="HQ259" s="8"/>
      <c r="HR259" s="8"/>
      <c r="HS259" s="8"/>
      <c r="HT259" s="8"/>
      <c r="HU259" s="8"/>
      <c r="HV259" s="8"/>
      <c r="HW259" s="8"/>
      <c r="HX259" s="8"/>
      <c r="HY259" s="8"/>
      <c r="HZ259" s="8"/>
      <c r="IA259" s="8"/>
      <c r="IB259" s="8"/>
      <c r="IC259" s="8"/>
      <c r="ID259" s="8"/>
      <c r="IE259" s="8"/>
      <c r="IF259" s="8"/>
      <c r="IG259" s="8"/>
      <c r="IH259" s="8"/>
      <c r="II259" s="8"/>
      <c r="IJ259" s="8"/>
      <c r="IK259" s="8"/>
      <c r="IL259" s="8"/>
      <c r="IM259" s="8"/>
      <c r="IN259" s="8"/>
      <c r="IO259" s="8"/>
      <c r="IP259" s="8"/>
      <c r="IQ259" s="8"/>
      <c r="IR259" s="9"/>
      <c r="IS259" s="10"/>
      <c r="IT259" s="10"/>
      <c r="IU259" s="10"/>
      <c r="IV259" s="10"/>
      <c r="IW259" s="10"/>
      <c r="IX259" s="10"/>
      <c r="IY259" s="10"/>
      <c r="IZ259" s="10"/>
      <c r="JA259" s="10"/>
      <c r="JB259" s="10"/>
      <c r="JC259" s="10"/>
      <c r="JD259" s="10"/>
      <c r="JE259" s="10"/>
      <c r="JF259" s="10"/>
      <c r="JG259" s="10"/>
      <c r="JH259" s="10"/>
      <c r="JI259" s="10"/>
      <c r="JJ259" s="10"/>
      <c r="JK259" s="10"/>
      <c r="JL259" s="10"/>
      <c r="JM259" s="10"/>
      <c r="JN259" s="10"/>
      <c r="JO259" s="10"/>
      <c r="JP259" s="10"/>
      <c r="JQ259" s="10"/>
      <c r="JR259" s="10"/>
      <c r="JS259" s="10"/>
      <c r="JT259" s="10"/>
      <c r="JU259" s="10"/>
      <c r="JV259" s="10"/>
      <c r="JW259" s="10"/>
      <c r="JX259" s="10"/>
      <c r="JY259" s="10"/>
      <c r="JZ259" s="10"/>
      <c r="KA259" s="10"/>
      <c r="KB259" s="10"/>
      <c r="KC259" s="10"/>
      <c r="KD259" s="10"/>
      <c r="KE259" s="10"/>
      <c r="KF259" s="10"/>
      <c r="KG259" s="10"/>
      <c r="KH259" s="10"/>
      <c r="KI259" s="10"/>
      <c r="KJ259" s="10"/>
      <c r="KK259" s="10"/>
      <c r="KL259" s="10"/>
      <c r="KM259" s="10"/>
      <c r="KN259" s="10"/>
      <c r="KO259" s="10"/>
      <c r="KP259" s="10"/>
      <c r="KQ259" s="10"/>
      <c r="KR259" s="10"/>
      <c r="KS259" s="10"/>
      <c r="KT259" s="10"/>
      <c r="KU259" s="10"/>
      <c r="KV259" s="10"/>
      <c r="KW259" s="10"/>
      <c r="KX259" s="10"/>
      <c r="KY259" s="10"/>
      <c r="KZ259" s="10"/>
      <c r="LA259" s="10"/>
      <c r="LB259" s="10"/>
      <c r="LC259" s="34"/>
      <c r="LD259" s="12"/>
      <c r="LE259" s="12"/>
      <c r="LF259" s="12"/>
      <c r="LG259" s="12"/>
      <c r="LH259" s="12"/>
      <c r="LI259" s="12"/>
      <c r="LJ259" s="12"/>
      <c r="LK259" s="12"/>
      <c r="LL259" s="12"/>
      <c r="LM259" s="12"/>
      <c r="LN259" s="12"/>
      <c r="LO259" s="12"/>
      <c r="LP259" s="12"/>
      <c r="LQ259" s="12"/>
      <c r="LR259" s="12"/>
      <c r="LS259" s="12"/>
      <c r="LT259" s="12"/>
      <c r="LU259" s="12"/>
      <c r="LV259" s="12"/>
      <c r="LW259" s="12"/>
      <c r="LX259" s="17"/>
      <c r="LY259" s="10"/>
      <c r="LZ259" s="10"/>
      <c r="MA259" s="10"/>
      <c r="MB259" s="10"/>
      <c r="MC259" s="10"/>
      <c r="MD259" s="10"/>
      <c r="ME259" s="10"/>
      <c r="MF259" s="10"/>
      <c r="MG259" s="10"/>
      <c r="MH259" s="10"/>
      <c r="MI259" s="10"/>
      <c r="MJ259" s="10"/>
      <c r="MK259" s="10"/>
      <c r="ML259" s="10"/>
      <c r="MM259" s="10"/>
      <c r="MN259" s="10"/>
      <c r="MO259" s="10"/>
      <c r="MP259" s="10"/>
      <c r="MQ259" s="10"/>
      <c r="MR259" s="10"/>
      <c r="MS259" s="10"/>
      <c r="MT259" s="10"/>
      <c r="MU259" s="10"/>
      <c r="MV259" s="10"/>
      <c r="MW259" s="10"/>
      <c r="MX259" s="10"/>
      <c r="MY259" s="10"/>
      <c r="MZ259" s="10"/>
      <c r="NA259" s="10"/>
      <c r="NB259" s="10"/>
      <c r="NC259" s="10"/>
      <c r="ND259" s="10"/>
      <c r="NE259" s="10"/>
      <c r="NF259" s="10"/>
      <c r="NG259" s="10"/>
      <c r="NH259" s="10"/>
      <c r="NI259" s="10"/>
      <c r="NJ259" s="10"/>
      <c r="NK259" s="10"/>
      <c r="NL259" s="10"/>
      <c r="NM259" s="10"/>
      <c r="NN259" s="10"/>
      <c r="NO259" s="10"/>
      <c r="NP259" s="10"/>
      <c r="NQ259" s="10"/>
      <c r="NR259" s="10"/>
      <c r="NS259" s="10"/>
      <c r="NT259" s="10"/>
      <c r="NU259" s="10"/>
      <c r="NV259" s="10"/>
      <c r="NW259" s="10"/>
      <c r="NX259" s="10"/>
      <c r="NY259" s="10"/>
      <c r="NZ259" s="10"/>
      <c r="OA259" s="10"/>
      <c r="OB259" s="10"/>
      <c r="OC259" s="10"/>
      <c r="OD259" s="10"/>
      <c r="OE259" s="10"/>
      <c r="OF259" s="10"/>
      <c r="OG259" s="10"/>
      <c r="OH259" s="10"/>
      <c r="OI259" s="10"/>
      <c r="OJ259" s="10"/>
      <c r="OK259" s="10"/>
      <c r="OL259" s="10"/>
      <c r="OM259" s="10"/>
      <c r="ON259" s="10"/>
      <c r="OO259" s="10"/>
      <c r="OP259" s="10"/>
      <c r="OQ259" s="10"/>
      <c r="OR259" s="10"/>
      <c r="OS259" s="10"/>
      <c r="OT259" s="10"/>
      <c r="OU259" s="10"/>
      <c r="OV259" s="10"/>
      <c r="OW259" s="10"/>
      <c r="OX259" s="10"/>
      <c r="OY259" s="10"/>
      <c r="OZ259" s="10"/>
      <c r="PA259" s="10"/>
      <c r="PB259" s="10"/>
      <c r="PC259" s="10"/>
      <c r="PD259" s="10"/>
      <c r="PE259" s="10"/>
      <c r="PF259" s="10"/>
      <c r="PG259" s="10"/>
      <c r="PH259" s="10"/>
      <c r="PI259" s="10"/>
      <c r="PJ259" s="10"/>
      <c r="PK259" s="10"/>
      <c r="PL259" s="10"/>
      <c r="PM259" s="10"/>
      <c r="PN259" s="10"/>
      <c r="PO259" s="10"/>
      <c r="PP259" s="10"/>
      <c r="PQ259" s="10"/>
      <c r="PR259" s="10"/>
      <c r="PS259" s="10"/>
      <c r="PT259" s="10"/>
      <c r="PU259" s="10"/>
      <c r="PV259" s="10"/>
      <c r="PW259" s="10"/>
      <c r="PX259" s="10"/>
      <c r="PY259" s="10"/>
      <c r="PZ259" s="10"/>
      <c r="QA259" s="10"/>
      <c r="QB259" s="10"/>
      <c r="QC259" s="10"/>
      <c r="QD259" s="10"/>
      <c r="QE259" s="10"/>
      <c r="QF259" s="10"/>
      <c r="QG259" s="10"/>
      <c r="QH259" s="10"/>
      <c r="QI259" s="10"/>
      <c r="QJ259" s="10"/>
      <c r="QK259" s="10"/>
      <c r="QL259" s="10"/>
      <c r="QM259" s="10"/>
      <c r="QN259" s="10"/>
      <c r="QO259" s="10"/>
      <c r="QP259" s="10"/>
      <c r="QQ259" s="19"/>
      <c r="QR259" s="23"/>
      <c r="QS259" s="12"/>
      <c r="QT259" s="12"/>
      <c r="QU259" s="12"/>
      <c r="QV259" s="12"/>
      <c r="QW259" s="12"/>
      <c r="QX259" s="12"/>
      <c r="QY259" s="12"/>
      <c r="QZ259" s="12"/>
      <c r="RA259" s="12"/>
      <c r="RB259" s="12"/>
      <c r="RC259" s="12"/>
      <c r="RD259" s="12"/>
      <c r="RE259" s="12"/>
      <c r="RF259" s="12"/>
      <c r="RG259" s="12"/>
      <c r="RH259" s="12"/>
      <c r="RI259" s="34"/>
      <c r="RJ259" s="10"/>
      <c r="RK259" s="10"/>
      <c r="RL259" s="10"/>
      <c r="RM259" s="10"/>
      <c r="RN259" s="10"/>
      <c r="RO259" s="10"/>
      <c r="RP259" s="10"/>
      <c r="RQ259" s="10"/>
      <c r="RR259" s="10"/>
      <c r="RS259" s="10"/>
      <c r="RT259" s="10"/>
      <c r="RU259" s="10"/>
      <c r="RV259" s="10"/>
      <c r="RW259" s="10"/>
      <c r="RX259" s="10"/>
      <c r="RY259" s="10"/>
      <c r="RZ259" s="10"/>
      <c r="SA259" s="10"/>
      <c r="SB259" s="10"/>
      <c r="SC259" s="10"/>
      <c r="SD259" s="10"/>
      <c r="SE259" s="10"/>
      <c r="SF259" s="10"/>
      <c r="SG259" s="10"/>
      <c r="SH259" s="10"/>
      <c r="SI259" s="10"/>
      <c r="SJ259" s="10"/>
      <c r="SK259" s="10"/>
      <c r="SL259" s="10"/>
      <c r="SM259" s="10"/>
      <c r="SN259" s="10"/>
      <c r="SO259" s="10"/>
      <c r="SP259" s="10"/>
      <c r="SQ259" s="10"/>
      <c r="SR259" s="10"/>
      <c r="SS259" s="10"/>
      <c r="ST259" s="10"/>
      <c r="SU259" s="10"/>
      <c r="SV259" s="10"/>
      <c r="SW259" s="10"/>
      <c r="SX259" s="10"/>
      <c r="SY259" s="10"/>
      <c r="SZ259" s="10"/>
      <c r="TA259" s="10"/>
      <c r="TB259" s="10"/>
      <c r="TC259" s="10"/>
      <c r="TD259" s="10"/>
      <c r="TE259" s="10"/>
      <c r="TF259" s="10"/>
      <c r="TG259" s="10"/>
      <c r="TH259" s="10"/>
      <c r="TI259" s="10"/>
      <c r="TJ259" s="10"/>
      <c r="TK259" s="10"/>
      <c r="TL259" s="10"/>
      <c r="TM259" s="10"/>
      <c r="TN259" s="10"/>
      <c r="TO259" s="10"/>
      <c r="TP259" s="10"/>
      <c r="TQ259" s="10"/>
      <c r="TR259" s="10"/>
      <c r="TS259" s="8"/>
      <c r="TT259" s="8"/>
    </row>
    <row r="260" spans="1:540" ht="9.6" customHeight="1">
      <c r="A260" s="8"/>
      <c r="B260" s="8"/>
      <c r="C260" s="8"/>
      <c r="D260" s="8"/>
      <c r="E260" s="8"/>
      <c r="F260" s="8"/>
      <c r="G260" s="8"/>
      <c r="H260" s="8"/>
      <c r="I260" s="8"/>
      <c r="J260" s="8"/>
      <c r="K260" s="8"/>
      <c r="L260" s="8"/>
      <c r="M260" s="8"/>
      <c r="N260" s="8"/>
      <c r="O260" s="8"/>
      <c r="P260" s="8"/>
      <c r="Q260" s="8"/>
      <c r="R260" s="8"/>
      <c r="S260" s="8"/>
      <c r="T260" s="8"/>
      <c r="U260" s="8"/>
      <c r="V260" s="8"/>
      <c r="W260" s="8"/>
      <c r="X260" s="8"/>
      <c r="Y260" s="8"/>
      <c r="Z260" s="8"/>
      <c r="AA260" s="8"/>
      <c r="AB260" s="8"/>
      <c r="AC260" s="8"/>
      <c r="AD260" s="8"/>
      <c r="AE260" s="8"/>
      <c r="AF260" s="8"/>
      <c r="AG260" s="8"/>
      <c r="AH260" s="8"/>
      <c r="AI260" s="8"/>
      <c r="AJ260" s="8"/>
      <c r="AK260" s="8"/>
      <c r="AL260" s="8"/>
      <c r="AM260" s="12"/>
      <c r="AN260" s="10"/>
      <c r="AO260" s="28"/>
      <c r="AP260" s="28"/>
      <c r="AQ260" s="28"/>
      <c r="AR260" s="28"/>
      <c r="AS260" s="28"/>
      <c r="AT260" s="28"/>
      <c r="AU260" s="28"/>
      <c r="AV260" s="28"/>
      <c r="AW260" s="28"/>
      <c r="AX260" s="28"/>
      <c r="AY260" s="28"/>
      <c r="AZ260" s="28"/>
      <c r="BA260" s="28"/>
      <c r="BB260" s="28"/>
      <c r="BC260" s="28"/>
      <c r="BD260" s="28"/>
      <c r="BE260" s="28"/>
      <c r="BF260" s="28"/>
      <c r="BG260" s="28"/>
      <c r="BH260" s="23"/>
      <c r="BI260" s="8"/>
      <c r="BJ260" s="8"/>
      <c r="BK260" s="8"/>
      <c r="BL260" s="8"/>
      <c r="BM260" s="8"/>
      <c r="BN260" s="8"/>
      <c r="BO260" s="8"/>
      <c r="BP260" s="8"/>
      <c r="BQ260" s="8"/>
      <c r="BR260" s="8"/>
      <c r="BS260" s="8"/>
      <c r="BT260" s="8"/>
      <c r="BU260" s="8"/>
      <c r="BV260" s="8"/>
      <c r="BW260" s="8"/>
      <c r="BX260" s="8"/>
      <c r="BY260" s="8"/>
      <c r="BZ260" s="8"/>
      <c r="CA260" s="8"/>
      <c r="CB260" s="8"/>
      <c r="CC260" s="8"/>
      <c r="CD260" s="8"/>
      <c r="CE260" s="8"/>
      <c r="CF260" s="8"/>
      <c r="CG260" s="8"/>
      <c r="CH260" s="8"/>
      <c r="CI260" s="8"/>
      <c r="CJ260" s="8"/>
      <c r="CK260" s="8"/>
      <c r="CL260" s="8"/>
      <c r="CM260" s="8"/>
      <c r="CN260" s="8"/>
      <c r="CO260" s="8"/>
      <c r="CP260" s="8"/>
      <c r="CQ260" s="8"/>
      <c r="CR260" s="8"/>
      <c r="CS260" s="8"/>
      <c r="CT260" s="8"/>
      <c r="CU260" s="8"/>
      <c r="CV260" s="8"/>
      <c r="CW260" s="8"/>
      <c r="CX260" s="8"/>
      <c r="CY260" s="8"/>
      <c r="CZ260" s="8"/>
      <c r="DA260" s="8"/>
      <c r="DB260" s="8"/>
      <c r="DC260" s="8"/>
      <c r="DD260" s="8"/>
      <c r="DE260" s="8"/>
      <c r="DF260" s="8"/>
      <c r="DG260" s="8"/>
      <c r="DH260" s="8"/>
      <c r="DI260" s="8"/>
      <c r="DJ260" s="8"/>
      <c r="DK260" s="8"/>
      <c r="DL260" s="8"/>
      <c r="DM260" s="8"/>
      <c r="DN260" s="8"/>
      <c r="DO260" s="8"/>
      <c r="DP260" s="8"/>
      <c r="DQ260" s="8"/>
      <c r="DR260" s="8"/>
      <c r="DS260" s="8"/>
      <c r="DT260" s="8"/>
      <c r="DU260" s="8"/>
      <c r="DV260" s="8"/>
      <c r="DW260" s="8"/>
      <c r="DX260" s="8"/>
      <c r="DY260" s="8"/>
      <c r="DZ260" s="8"/>
      <c r="EA260" s="8"/>
      <c r="EB260" s="8"/>
      <c r="EC260" s="8"/>
      <c r="ED260" s="8"/>
      <c r="EE260" s="8"/>
      <c r="EF260" s="8"/>
      <c r="EG260" s="8"/>
      <c r="EH260" s="8"/>
      <c r="EI260" s="8"/>
      <c r="EJ260" s="8"/>
      <c r="EK260" s="8"/>
      <c r="EL260" s="8"/>
      <c r="EM260" s="8"/>
      <c r="EN260" s="8"/>
      <c r="EO260" s="8"/>
      <c r="EP260" s="8"/>
      <c r="EQ260" s="8"/>
      <c r="ER260" s="8"/>
      <c r="ES260" s="8"/>
      <c r="ET260" s="8"/>
      <c r="EU260" s="8"/>
      <c r="EV260" s="8"/>
      <c r="EW260" s="8"/>
      <c r="EX260" s="8"/>
      <c r="EY260" s="8"/>
      <c r="EZ260" s="8"/>
      <c r="FA260" s="8"/>
      <c r="FB260" s="8"/>
      <c r="FC260" s="8"/>
      <c r="FD260" s="8"/>
      <c r="FE260" s="8"/>
      <c r="FF260" s="8"/>
      <c r="FG260" s="8"/>
      <c r="FH260" s="8"/>
      <c r="FI260" s="8"/>
      <c r="FJ260" s="8"/>
      <c r="FK260" s="8"/>
      <c r="FL260" s="8"/>
      <c r="FM260" s="8"/>
      <c r="FN260" s="8"/>
      <c r="FO260" s="8"/>
      <c r="FP260" s="8"/>
      <c r="FQ260" s="8"/>
      <c r="FR260" s="8"/>
      <c r="FS260" s="8"/>
      <c r="FT260" s="8"/>
      <c r="FU260" s="8"/>
      <c r="FV260" s="8"/>
      <c r="FW260" s="8"/>
      <c r="FX260" s="8"/>
      <c r="FY260" s="8"/>
      <c r="FZ260" s="8"/>
      <c r="GA260" s="8"/>
      <c r="GB260" s="8"/>
      <c r="GC260" s="8"/>
      <c r="GD260" s="8"/>
      <c r="GE260" s="8"/>
      <c r="GF260" s="8"/>
      <c r="GG260" s="8"/>
      <c r="GH260" s="8"/>
      <c r="GI260" s="13"/>
      <c r="GJ260" s="16"/>
      <c r="GK260" s="10"/>
      <c r="GL260" s="28"/>
      <c r="GM260" s="28"/>
      <c r="GN260" s="28"/>
      <c r="GO260" s="28"/>
      <c r="GP260" s="28"/>
      <c r="GQ260" s="28"/>
      <c r="GR260" s="28"/>
      <c r="GS260" s="28"/>
      <c r="GT260" s="28"/>
      <c r="GU260" s="28"/>
      <c r="GV260" s="28"/>
      <c r="GW260" s="28"/>
      <c r="GX260" s="28"/>
      <c r="GY260" s="28"/>
      <c r="GZ260" s="18"/>
      <c r="HA260" s="8"/>
      <c r="HB260" s="8"/>
      <c r="HC260" s="8"/>
      <c r="HD260" s="8"/>
      <c r="HE260" s="8"/>
      <c r="HF260" s="8"/>
      <c r="HG260" s="8"/>
      <c r="HH260" s="8"/>
      <c r="HI260" s="8"/>
      <c r="HJ260" s="8"/>
      <c r="HK260" s="8"/>
      <c r="HL260" s="8"/>
      <c r="HM260" s="8"/>
      <c r="HN260" s="8"/>
      <c r="HO260" s="8"/>
      <c r="HP260" s="8"/>
      <c r="HQ260" s="8"/>
      <c r="HR260" s="8"/>
      <c r="HS260" s="8"/>
      <c r="HT260" s="8"/>
      <c r="HU260" s="8"/>
      <c r="HV260" s="8"/>
      <c r="HW260" s="8"/>
      <c r="HX260" s="8"/>
      <c r="HY260" s="8"/>
      <c r="HZ260" s="8"/>
      <c r="IA260" s="8"/>
      <c r="IB260" s="8"/>
      <c r="IC260" s="8"/>
      <c r="ID260" s="8"/>
      <c r="IE260" s="8"/>
      <c r="IF260" s="8"/>
      <c r="IG260" s="8"/>
      <c r="IH260" s="8"/>
      <c r="II260" s="8"/>
      <c r="IJ260" s="8"/>
      <c r="IK260" s="8"/>
      <c r="IL260" s="8"/>
      <c r="IM260" s="8"/>
      <c r="IN260" s="8"/>
      <c r="IO260" s="8"/>
      <c r="IP260" s="8"/>
      <c r="IQ260" s="8"/>
      <c r="IR260" s="9"/>
      <c r="IS260" s="10"/>
      <c r="IT260" s="10"/>
      <c r="IU260" s="10"/>
      <c r="IV260" s="10"/>
      <c r="IW260" s="10"/>
      <c r="IX260" s="10"/>
      <c r="IY260" s="10"/>
      <c r="IZ260" s="10"/>
      <c r="JA260" s="10"/>
      <c r="JB260" s="10"/>
      <c r="JC260" s="10"/>
      <c r="JD260" s="10"/>
      <c r="JE260" s="10"/>
      <c r="JF260" s="10"/>
      <c r="JG260" s="10"/>
      <c r="JH260" s="10"/>
      <c r="JI260" s="10"/>
      <c r="JJ260" s="10"/>
      <c r="JK260" s="10"/>
      <c r="JL260" s="10"/>
      <c r="JM260" s="10"/>
      <c r="JN260" s="10"/>
      <c r="JO260" s="10"/>
      <c r="JP260" s="10"/>
      <c r="JQ260" s="10"/>
      <c r="JR260" s="10"/>
      <c r="JS260" s="10"/>
      <c r="JT260" s="10"/>
      <c r="JU260" s="10"/>
      <c r="JV260" s="10"/>
      <c r="JW260" s="10"/>
      <c r="JX260" s="10"/>
      <c r="JY260" s="10"/>
      <c r="JZ260" s="10"/>
      <c r="KA260" s="10"/>
      <c r="KB260" s="10"/>
      <c r="KC260" s="10"/>
      <c r="KD260" s="10"/>
      <c r="KE260" s="10"/>
      <c r="KF260" s="10"/>
      <c r="KG260" s="10"/>
      <c r="KH260" s="10"/>
      <c r="KI260" s="10"/>
      <c r="KJ260" s="10"/>
      <c r="KK260" s="10"/>
      <c r="KL260" s="10"/>
      <c r="KM260" s="10"/>
      <c r="KN260" s="10"/>
      <c r="KO260" s="10"/>
      <c r="KP260" s="10"/>
      <c r="KQ260" s="10"/>
      <c r="KR260" s="10"/>
      <c r="KS260" s="10"/>
      <c r="KT260" s="10"/>
      <c r="KU260" s="10"/>
      <c r="KV260" s="10"/>
      <c r="KW260" s="10"/>
      <c r="KX260" s="10"/>
      <c r="KY260" s="10"/>
      <c r="KZ260" s="10"/>
      <c r="LA260" s="10"/>
      <c r="LB260" s="10"/>
      <c r="LC260" s="27"/>
      <c r="LD260" s="12"/>
      <c r="LE260" s="12"/>
      <c r="LF260" s="12"/>
      <c r="LG260" s="12"/>
      <c r="LH260" s="12"/>
      <c r="LI260" s="12"/>
      <c r="LJ260" s="12"/>
      <c r="LK260" s="12"/>
      <c r="LL260" s="12"/>
      <c r="LM260" s="12"/>
      <c r="LN260" s="12"/>
      <c r="LO260" s="12"/>
      <c r="LP260" s="12"/>
      <c r="LQ260" s="12"/>
      <c r="LR260" s="12"/>
      <c r="LS260" s="12"/>
      <c r="LT260" s="12"/>
      <c r="LU260" s="12"/>
      <c r="LV260" s="13"/>
      <c r="LW260" s="27"/>
      <c r="LX260" s="10"/>
      <c r="LY260" s="10"/>
      <c r="LZ260" s="10"/>
      <c r="MA260" s="10"/>
      <c r="MB260" s="10"/>
      <c r="MC260" s="10"/>
      <c r="MD260" s="10"/>
      <c r="ME260" s="10"/>
      <c r="MF260" s="10"/>
      <c r="MG260" s="10"/>
      <c r="MH260" s="10"/>
      <c r="MI260" s="10"/>
      <c r="MJ260" s="10"/>
      <c r="MK260" s="10"/>
      <c r="ML260" s="10"/>
      <c r="MM260" s="10"/>
      <c r="MN260" s="10"/>
      <c r="MO260" s="10"/>
      <c r="MP260" s="10"/>
      <c r="MQ260" s="10"/>
      <c r="MR260" s="10"/>
      <c r="MS260" s="10"/>
      <c r="MT260" s="10"/>
      <c r="MU260" s="10"/>
      <c r="MV260" s="10"/>
      <c r="MW260" s="10"/>
      <c r="MX260" s="10"/>
      <c r="MY260" s="10"/>
      <c r="MZ260" s="10"/>
      <c r="NA260" s="10"/>
      <c r="NB260" s="10"/>
      <c r="NC260" s="10"/>
      <c r="ND260" s="10"/>
      <c r="NE260" s="10"/>
      <c r="NF260" s="10"/>
      <c r="NG260" s="10"/>
      <c r="NH260" s="10"/>
      <c r="NI260" s="10"/>
      <c r="NJ260" s="10"/>
      <c r="NK260" s="10"/>
      <c r="NL260" s="10"/>
      <c r="NM260" s="10"/>
      <c r="NN260" s="10"/>
      <c r="NO260" s="10"/>
      <c r="NP260" s="10"/>
      <c r="NQ260" s="10"/>
      <c r="NR260" s="10"/>
      <c r="NS260" s="10"/>
      <c r="NT260" s="10"/>
      <c r="NU260" s="10"/>
      <c r="NV260" s="10"/>
      <c r="NW260" s="10"/>
      <c r="NX260" s="10"/>
      <c r="NY260" s="10"/>
      <c r="NZ260" s="10"/>
      <c r="OA260" s="10"/>
      <c r="OB260" s="10"/>
      <c r="OC260" s="10"/>
      <c r="OD260" s="10"/>
      <c r="OE260" s="10"/>
      <c r="OF260" s="10"/>
      <c r="OG260" s="10"/>
      <c r="OH260" s="10"/>
      <c r="OI260" s="10"/>
      <c r="OJ260" s="10"/>
      <c r="OK260" s="10"/>
      <c r="OL260" s="10"/>
      <c r="OM260" s="10"/>
      <c r="ON260" s="10"/>
      <c r="OO260" s="10"/>
      <c r="OP260" s="10"/>
      <c r="OQ260" s="10"/>
      <c r="OR260" s="10"/>
      <c r="OS260" s="10"/>
      <c r="OT260" s="10"/>
      <c r="OU260" s="10"/>
      <c r="OV260" s="10"/>
      <c r="OW260" s="10"/>
      <c r="OX260" s="10"/>
      <c r="OY260" s="10"/>
      <c r="OZ260" s="10"/>
      <c r="PA260" s="10"/>
      <c r="PB260" s="10"/>
      <c r="PC260" s="10"/>
      <c r="PD260" s="10"/>
      <c r="PE260" s="10"/>
      <c r="PF260" s="10"/>
      <c r="PG260" s="10"/>
      <c r="PH260" s="10"/>
      <c r="PI260" s="10"/>
      <c r="PJ260" s="10"/>
      <c r="PK260" s="10"/>
      <c r="PL260" s="10"/>
      <c r="PM260" s="10"/>
      <c r="PN260" s="10"/>
      <c r="PO260" s="10"/>
      <c r="PP260" s="10"/>
      <c r="PQ260" s="10"/>
      <c r="PR260" s="10"/>
      <c r="PS260" s="10"/>
      <c r="PT260" s="10"/>
      <c r="PU260" s="10"/>
      <c r="PV260" s="10"/>
      <c r="PW260" s="10"/>
      <c r="PX260" s="10"/>
      <c r="PY260" s="10"/>
      <c r="PZ260" s="10"/>
      <c r="QA260" s="10"/>
      <c r="QB260" s="10"/>
      <c r="QC260" s="10"/>
      <c r="QD260" s="10"/>
      <c r="QE260" s="10"/>
      <c r="QF260" s="10"/>
      <c r="QG260" s="10"/>
      <c r="QH260" s="10"/>
      <c r="QI260" s="10"/>
      <c r="QJ260" s="10"/>
      <c r="QK260" s="10"/>
      <c r="QL260" s="10"/>
      <c r="QM260" s="10"/>
      <c r="QN260" s="10"/>
      <c r="QO260" s="10"/>
      <c r="QP260" s="10"/>
      <c r="QQ260" s="10"/>
      <c r="QR260" s="10"/>
      <c r="QS260" s="17"/>
      <c r="QT260" s="12"/>
      <c r="QU260" s="14"/>
      <c r="QV260" s="12"/>
      <c r="QW260" s="12"/>
      <c r="QX260" s="12"/>
      <c r="QY260" s="12"/>
      <c r="QZ260" s="12"/>
      <c r="RA260" s="12"/>
      <c r="RB260" s="12"/>
      <c r="RC260" s="12"/>
      <c r="RD260" s="12"/>
      <c r="RE260" s="12"/>
      <c r="RF260" s="12"/>
      <c r="RG260" s="12"/>
      <c r="RH260" s="12"/>
      <c r="RI260" s="29"/>
      <c r="RJ260" s="10"/>
      <c r="RK260" s="10"/>
      <c r="RL260" s="10"/>
      <c r="RM260" s="10"/>
      <c r="RN260" s="10"/>
      <c r="RO260" s="10"/>
      <c r="RP260" s="10"/>
      <c r="RQ260" s="10"/>
      <c r="RR260" s="10"/>
      <c r="RS260" s="10"/>
      <c r="RT260" s="10"/>
      <c r="RU260" s="10"/>
      <c r="RV260" s="10"/>
      <c r="RW260" s="10"/>
      <c r="RX260" s="10"/>
      <c r="RY260" s="10"/>
      <c r="RZ260" s="10"/>
      <c r="SA260" s="10"/>
      <c r="SB260" s="10"/>
      <c r="SC260" s="10"/>
      <c r="SD260" s="10"/>
      <c r="SE260" s="10"/>
      <c r="SF260" s="10"/>
      <c r="SG260" s="10"/>
      <c r="SH260" s="10"/>
      <c r="SI260" s="10"/>
      <c r="SJ260" s="10"/>
      <c r="SK260" s="10"/>
      <c r="SL260" s="10"/>
      <c r="SM260" s="10"/>
      <c r="SN260" s="10"/>
      <c r="SO260" s="10"/>
      <c r="SP260" s="10"/>
      <c r="SQ260" s="10"/>
      <c r="SR260" s="10"/>
      <c r="SS260" s="10"/>
      <c r="ST260" s="10"/>
      <c r="SU260" s="10"/>
      <c r="SV260" s="10"/>
      <c r="SW260" s="10"/>
      <c r="SX260" s="10"/>
      <c r="SY260" s="10"/>
      <c r="SZ260" s="10"/>
      <c r="TA260" s="10"/>
      <c r="TB260" s="10"/>
      <c r="TC260" s="10"/>
      <c r="TD260" s="10"/>
      <c r="TE260" s="10"/>
      <c r="TF260" s="10"/>
      <c r="TG260" s="10"/>
      <c r="TH260" s="10"/>
      <c r="TI260" s="10"/>
      <c r="TJ260" s="10"/>
      <c r="TK260" s="10"/>
      <c r="TL260" s="10"/>
      <c r="TM260" s="10"/>
      <c r="TN260" s="10"/>
      <c r="TO260" s="10"/>
      <c r="TP260" s="10"/>
      <c r="TQ260" s="10"/>
      <c r="TR260" s="10"/>
      <c r="TS260" s="8"/>
      <c r="TT260" s="8"/>
    </row>
    <row r="261" spans="1:540" ht="9.6" customHeight="1">
      <c r="A261" s="8"/>
      <c r="B261" s="8"/>
      <c r="C261" s="8"/>
      <c r="D261" s="8"/>
      <c r="E261" s="8"/>
      <c r="F261" s="8"/>
      <c r="G261" s="8"/>
      <c r="H261" s="8"/>
      <c r="I261" s="8"/>
      <c r="J261" s="8"/>
      <c r="K261" s="8"/>
      <c r="L261" s="8"/>
      <c r="M261" s="8"/>
      <c r="N261" s="8"/>
      <c r="O261" s="8"/>
      <c r="P261" s="8"/>
      <c r="Q261" s="8"/>
      <c r="R261" s="8"/>
      <c r="S261" s="8"/>
      <c r="T261" s="8"/>
      <c r="U261" s="8"/>
      <c r="V261" s="8"/>
      <c r="W261" s="8"/>
      <c r="X261" s="8"/>
      <c r="Y261" s="8"/>
      <c r="Z261" s="8"/>
      <c r="AA261" s="8"/>
      <c r="AB261" s="8"/>
      <c r="AC261" s="8"/>
      <c r="AD261" s="8"/>
      <c r="AE261" s="8"/>
      <c r="AF261" s="8"/>
      <c r="AG261" s="8"/>
      <c r="AH261" s="8"/>
      <c r="AI261" s="8"/>
      <c r="AJ261" s="8"/>
      <c r="AK261" s="8"/>
      <c r="AL261" s="8"/>
      <c r="AM261" s="8"/>
      <c r="AN261" s="23"/>
      <c r="AO261" s="10"/>
      <c r="AP261" s="28"/>
      <c r="AQ261" s="28"/>
      <c r="AR261" s="28"/>
      <c r="AS261" s="28"/>
      <c r="AT261" s="28"/>
      <c r="AU261" s="28"/>
      <c r="AV261" s="28"/>
      <c r="AW261" s="28"/>
      <c r="AX261" s="28"/>
      <c r="AY261" s="28"/>
      <c r="AZ261" s="28"/>
      <c r="BA261" s="28"/>
      <c r="BB261" s="28"/>
      <c r="BC261" s="28"/>
      <c r="BD261" s="28"/>
      <c r="BE261" s="28"/>
      <c r="BF261" s="28"/>
      <c r="BG261" s="18"/>
      <c r="BH261" s="8"/>
      <c r="BI261" s="8"/>
      <c r="BJ261" s="8"/>
      <c r="BK261" s="8"/>
      <c r="BL261" s="8"/>
      <c r="BM261" s="8"/>
      <c r="BN261" s="8"/>
      <c r="BO261" s="8"/>
      <c r="BP261" s="8"/>
      <c r="BQ261" s="8"/>
      <c r="BR261" s="8"/>
      <c r="BS261" s="8"/>
      <c r="BT261" s="8"/>
      <c r="BU261" s="8"/>
      <c r="BV261" s="8"/>
      <c r="BW261" s="8"/>
      <c r="BX261" s="8"/>
      <c r="BY261" s="8"/>
      <c r="BZ261" s="8"/>
      <c r="CA261" s="8"/>
      <c r="CB261" s="8"/>
      <c r="CC261" s="8"/>
      <c r="CD261" s="8"/>
      <c r="CE261" s="8"/>
      <c r="CF261" s="8"/>
      <c r="CG261" s="8"/>
      <c r="CH261" s="8"/>
      <c r="CI261" s="8"/>
      <c r="CJ261" s="8"/>
      <c r="CK261" s="8"/>
      <c r="CL261" s="8"/>
      <c r="CM261" s="8"/>
      <c r="CN261" s="8"/>
      <c r="CO261" s="8"/>
      <c r="CP261" s="8"/>
      <c r="CQ261" s="8"/>
      <c r="CR261" s="8"/>
      <c r="CS261" s="8"/>
      <c r="CT261" s="8"/>
      <c r="CU261" s="8"/>
      <c r="CV261" s="8"/>
      <c r="CW261" s="8"/>
      <c r="CX261" s="8"/>
      <c r="CY261" s="8"/>
      <c r="CZ261" s="8"/>
      <c r="DA261" s="8"/>
      <c r="DB261" s="8"/>
      <c r="DC261" s="8"/>
      <c r="DD261" s="8"/>
      <c r="DE261" s="8"/>
      <c r="DF261" s="8"/>
      <c r="DG261" s="8"/>
      <c r="DH261" s="8"/>
      <c r="DI261" s="8"/>
      <c r="DJ261" s="8"/>
      <c r="DK261" s="8"/>
      <c r="DL261" s="8"/>
      <c r="DM261" s="8"/>
      <c r="DN261" s="8"/>
      <c r="DO261" s="8"/>
      <c r="DP261" s="8"/>
      <c r="DQ261" s="8"/>
      <c r="DR261" s="8"/>
      <c r="DS261" s="8"/>
      <c r="DT261" s="8"/>
      <c r="DU261" s="8"/>
      <c r="DV261" s="8"/>
      <c r="DW261" s="8"/>
      <c r="DX261" s="8"/>
      <c r="DY261" s="8"/>
      <c r="DZ261" s="8"/>
      <c r="EA261" s="8"/>
      <c r="EB261" s="8"/>
      <c r="EC261" s="8"/>
      <c r="ED261" s="8"/>
      <c r="EE261" s="8"/>
      <c r="EF261" s="8"/>
      <c r="EG261" s="8"/>
      <c r="EH261" s="8"/>
      <c r="EI261" s="8"/>
      <c r="EJ261" s="8"/>
      <c r="EK261" s="8"/>
      <c r="EL261" s="8"/>
      <c r="EM261" s="8"/>
      <c r="EN261" s="8"/>
      <c r="EO261" s="8"/>
      <c r="EP261" s="8"/>
      <c r="EQ261" s="8"/>
      <c r="ER261" s="8"/>
      <c r="ES261" s="8"/>
      <c r="ET261" s="8"/>
      <c r="EU261" s="8"/>
      <c r="EV261" s="8"/>
      <c r="EW261" s="8"/>
      <c r="EX261" s="8"/>
      <c r="EY261" s="8"/>
      <c r="EZ261" s="8"/>
      <c r="FA261" s="8"/>
      <c r="FB261" s="8"/>
      <c r="FC261" s="8"/>
      <c r="FD261" s="8"/>
      <c r="FE261" s="8"/>
      <c r="FF261" s="8"/>
      <c r="FG261" s="8"/>
      <c r="FH261" s="8"/>
      <c r="FI261" s="8"/>
      <c r="FJ261" s="8"/>
      <c r="FK261" s="8"/>
      <c r="FL261" s="8"/>
      <c r="FM261" s="8"/>
      <c r="FN261" s="8"/>
      <c r="FO261" s="8"/>
      <c r="FP261" s="8"/>
      <c r="FQ261" s="8"/>
      <c r="FR261" s="8"/>
      <c r="FS261" s="8"/>
      <c r="FT261" s="8"/>
      <c r="FU261" s="8"/>
      <c r="FV261" s="8"/>
      <c r="FW261" s="8"/>
      <c r="FX261" s="8"/>
      <c r="FY261" s="8"/>
      <c r="FZ261" s="8"/>
      <c r="GA261" s="8"/>
      <c r="GB261" s="8"/>
      <c r="GC261" s="8"/>
      <c r="GD261" s="8"/>
      <c r="GE261" s="8"/>
      <c r="GF261" s="8"/>
      <c r="GG261" s="8"/>
      <c r="GH261" s="8"/>
      <c r="GI261" s="8"/>
      <c r="GJ261" s="8"/>
      <c r="GK261" s="13"/>
      <c r="GL261" s="28"/>
      <c r="GM261" s="28"/>
      <c r="GN261" s="28"/>
      <c r="GO261" s="28"/>
      <c r="GP261" s="28"/>
      <c r="GQ261" s="28"/>
      <c r="GR261" s="28"/>
      <c r="GS261" s="28"/>
      <c r="GT261" s="28"/>
      <c r="GU261" s="28"/>
      <c r="GV261" s="28"/>
      <c r="GW261" s="28"/>
      <c r="GX261" s="28"/>
      <c r="GY261" s="28"/>
      <c r="GZ261" s="13"/>
      <c r="HA261" s="8"/>
      <c r="HB261" s="8"/>
      <c r="HC261" s="8"/>
      <c r="HD261" s="8"/>
      <c r="HE261" s="8"/>
      <c r="HF261" s="8"/>
      <c r="HG261" s="8"/>
      <c r="HH261" s="8"/>
      <c r="HI261" s="8"/>
      <c r="HJ261" s="8"/>
      <c r="HK261" s="8"/>
      <c r="HL261" s="8"/>
      <c r="HM261" s="8"/>
      <c r="HN261" s="8"/>
      <c r="HO261" s="8"/>
      <c r="HP261" s="8"/>
      <c r="HQ261" s="8"/>
      <c r="HR261" s="8"/>
      <c r="HS261" s="8"/>
      <c r="HT261" s="8"/>
      <c r="HU261" s="8"/>
      <c r="HV261" s="8"/>
      <c r="HW261" s="8"/>
      <c r="HX261" s="8"/>
      <c r="HY261" s="8"/>
      <c r="HZ261" s="8"/>
      <c r="IA261" s="8"/>
      <c r="IB261" s="8"/>
      <c r="IC261" s="8"/>
      <c r="ID261" s="8"/>
      <c r="IE261" s="8"/>
      <c r="IF261" s="8"/>
      <c r="IG261" s="8"/>
      <c r="IH261" s="8"/>
      <c r="II261" s="8"/>
      <c r="IJ261" s="8"/>
      <c r="IK261" s="8"/>
      <c r="IL261" s="8"/>
      <c r="IM261" s="8"/>
      <c r="IN261" s="8"/>
      <c r="IO261" s="8"/>
      <c r="IP261" s="8"/>
      <c r="IQ261" s="8"/>
      <c r="IR261" s="9"/>
      <c r="IS261" s="10"/>
      <c r="IT261" s="10"/>
      <c r="IU261" s="10"/>
      <c r="IV261" s="10"/>
      <c r="IW261" s="10"/>
      <c r="IX261" s="10"/>
      <c r="IY261" s="10"/>
      <c r="IZ261" s="10"/>
      <c r="JA261" s="10"/>
      <c r="JB261" s="10"/>
      <c r="JC261" s="10"/>
      <c r="JD261" s="10"/>
      <c r="JE261" s="10"/>
      <c r="JF261" s="10"/>
      <c r="JG261" s="10"/>
      <c r="JH261" s="10"/>
      <c r="JI261" s="10"/>
      <c r="JJ261" s="10"/>
      <c r="JK261" s="10"/>
      <c r="JL261" s="10"/>
      <c r="JM261" s="10"/>
      <c r="JN261" s="10"/>
      <c r="JO261" s="10"/>
      <c r="JP261" s="10"/>
      <c r="JQ261" s="10"/>
      <c r="JR261" s="10"/>
      <c r="JS261" s="10"/>
      <c r="JT261" s="10"/>
      <c r="JU261" s="10"/>
      <c r="JV261" s="10"/>
      <c r="JW261" s="10"/>
      <c r="JX261" s="10"/>
      <c r="JY261" s="10"/>
      <c r="JZ261" s="10"/>
      <c r="KA261" s="10"/>
      <c r="KB261" s="10"/>
      <c r="KC261" s="10"/>
      <c r="KD261" s="10"/>
      <c r="KE261" s="10"/>
      <c r="KF261" s="10"/>
      <c r="KG261" s="10"/>
      <c r="KH261" s="10"/>
      <c r="KI261" s="10"/>
      <c r="KJ261" s="10"/>
      <c r="KK261" s="10"/>
      <c r="KL261" s="10"/>
      <c r="KM261" s="10"/>
      <c r="KN261" s="10"/>
      <c r="KO261" s="10"/>
      <c r="KP261" s="10"/>
      <c r="KQ261" s="10"/>
      <c r="KR261" s="10"/>
      <c r="KS261" s="10"/>
      <c r="KT261" s="10"/>
      <c r="KU261" s="10"/>
      <c r="KV261" s="10"/>
      <c r="KW261" s="10"/>
      <c r="KX261" s="10"/>
      <c r="KY261" s="10"/>
      <c r="KZ261" s="10"/>
      <c r="LA261" s="10"/>
      <c r="LB261" s="10"/>
      <c r="LC261" s="19"/>
      <c r="LD261" s="12"/>
      <c r="LE261" s="12"/>
      <c r="LF261" s="12"/>
      <c r="LG261" s="12"/>
      <c r="LH261" s="12"/>
      <c r="LI261" s="12"/>
      <c r="LJ261" s="12"/>
      <c r="LK261" s="12"/>
      <c r="LL261" s="12"/>
      <c r="LM261" s="12"/>
      <c r="LN261" s="12"/>
      <c r="LO261" s="12"/>
      <c r="LP261" s="12"/>
      <c r="LQ261" s="12"/>
      <c r="LR261" s="12"/>
      <c r="LS261" s="12"/>
      <c r="LT261" s="12"/>
      <c r="LU261" s="12"/>
      <c r="LV261" s="27"/>
      <c r="LW261" s="10"/>
      <c r="LX261" s="10"/>
      <c r="LY261" s="10"/>
      <c r="LZ261" s="10"/>
      <c r="MA261" s="10"/>
      <c r="MB261" s="10"/>
      <c r="MC261" s="10"/>
      <c r="MD261" s="10"/>
      <c r="ME261" s="10"/>
      <c r="MF261" s="10"/>
      <c r="MG261" s="10"/>
      <c r="MH261" s="10"/>
      <c r="MI261" s="10"/>
      <c r="MJ261" s="10"/>
      <c r="MK261" s="10"/>
      <c r="ML261" s="10"/>
      <c r="MM261" s="10"/>
      <c r="MN261" s="10"/>
      <c r="MO261" s="10"/>
      <c r="MP261" s="10"/>
      <c r="MQ261" s="10"/>
      <c r="MR261" s="10"/>
      <c r="MS261" s="10"/>
      <c r="MT261" s="10"/>
      <c r="MU261" s="10"/>
      <c r="MV261" s="10"/>
      <c r="MW261" s="10"/>
      <c r="MX261" s="10"/>
      <c r="MY261" s="10"/>
      <c r="MZ261" s="10"/>
      <c r="NA261" s="10"/>
      <c r="NB261" s="10"/>
      <c r="NC261" s="10"/>
      <c r="ND261" s="10"/>
      <c r="NE261" s="10"/>
      <c r="NF261" s="10"/>
      <c r="NG261" s="10"/>
      <c r="NH261" s="10"/>
      <c r="NI261" s="10"/>
      <c r="NJ261" s="10"/>
      <c r="NK261" s="10"/>
      <c r="NL261" s="10"/>
      <c r="NM261" s="10"/>
      <c r="NN261" s="10"/>
      <c r="NO261" s="10"/>
      <c r="NP261" s="10"/>
      <c r="NQ261" s="10"/>
      <c r="NR261" s="10"/>
      <c r="NS261" s="10"/>
      <c r="NT261" s="10"/>
      <c r="NU261" s="10"/>
      <c r="NV261" s="10"/>
      <c r="NW261" s="10"/>
      <c r="NX261" s="10"/>
      <c r="NY261" s="10"/>
      <c r="NZ261" s="10"/>
      <c r="OA261" s="10"/>
      <c r="OB261" s="10"/>
      <c r="OC261" s="10"/>
      <c r="OD261" s="10"/>
      <c r="OE261" s="10"/>
      <c r="OF261" s="10"/>
      <c r="OG261" s="10"/>
      <c r="OH261" s="10"/>
      <c r="OI261" s="10"/>
      <c r="OJ261" s="10"/>
      <c r="OK261" s="10"/>
      <c r="OL261" s="10"/>
      <c r="OM261" s="10"/>
      <c r="ON261" s="10"/>
      <c r="OO261" s="10"/>
      <c r="OP261" s="10"/>
      <c r="OQ261" s="10"/>
      <c r="OR261" s="10"/>
      <c r="OS261" s="10"/>
      <c r="OT261" s="10"/>
      <c r="OU261" s="10"/>
      <c r="OV261" s="10"/>
      <c r="OW261" s="10"/>
      <c r="OX261" s="10"/>
      <c r="OY261" s="10"/>
      <c r="OZ261" s="10"/>
      <c r="PA261" s="10"/>
      <c r="PB261" s="10"/>
      <c r="PC261" s="10"/>
      <c r="PD261" s="10"/>
      <c r="PE261" s="10"/>
      <c r="PF261" s="10"/>
      <c r="PG261" s="10"/>
      <c r="PH261" s="10"/>
      <c r="PI261" s="10"/>
      <c r="PJ261" s="10"/>
      <c r="PK261" s="10"/>
      <c r="PL261" s="10"/>
      <c r="PM261" s="10"/>
      <c r="PN261" s="10"/>
      <c r="PO261" s="10"/>
      <c r="PP261" s="10"/>
      <c r="PQ261" s="10"/>
      <c r="PR261" s="10"/>
      <c r="PS261" s="10"/>
      <c r="PT261" s="10"/>
      <c r="PU261" s="10"/>
      <c r="PV261" s="10"/>
      <c r="PW261" s="10"/>
      <c r="PX261" s="10"/>
      <c r="PY261" s="10"/>
      <c r="PZ261" s="10"/>
      <c r="QA261" s="10"/>
      <c r="QB261" s="10"/>
      <c r="QC261" s="10"/>
      <c r="QD261" s="10"/>
      <c r="QE261" s="10"/>
      <c r="QF261" s="10"/>
      <c r="QG261" s="10"/>
      <c r="QH261" s="10"/>
      <c r="QI261" s="10"/>
      <c r="QJ261" s="10"/>
      <c r="QK261" s="10"/>
      <c r="QL261" s="10"/>
      <c r="QM261" s="10"/>
      <c r="QN261" s="10"/>
      <c r="QO261" s="10"/>
      <c r="QP261" s="10"/>
      <c r="QQ261" s="10"/>
      <c r="QR261" s="10"/>
      <c r="QS261" s="10"/>
      <c r="QT261" s="10"/>
      <c r="QU261" s="23"/>
      <c r="QV261" s="12"/>
      <c r="QW261" s="12"/>
      <c r="QX261" s="12"/>
      <c r="QY261" s="12"/>
      <c r="QZ261" s="12"/>
      <c r="RA261" s="12"/>
      <c r="RB261" s="12"/>
      <c r="RC261" s="12"/>
      <c r="RD261" s="12"/>
      <c r="RE261" s="12"/>
      <c r="RF261" s="12"/>
      <c r="RG261" s="12"/>
      <c r="RH261" s="14"/>
      <c r="RI261" s="15"/>
      <c r="RJ261" s="10"/>
      <c r="RK261" s="10"/>
      <c r="RL261" s="10"/>
      <c r="RM261" s="10"/>
      <c r="RN261" s="10"/>
      <c r="RO261" s="10"/>
      <c r="RP261" s="10"/>
      <c r="RQ261" s="10"/>
      <c r="RR261" s="10"/>
      <c r="RS261" s="10"/>
      <c r="RT261" s="10"/>
      <c r="RU261" s="10"/>
      <c r="RV261" s="10"/>
      <c r="RW261" s="10"/>
      <c r="RX261" s="10"/>
      <c r="RY261" s="10"/>
      <c r="RZ261" s="10"/>
      <c r="SA261" s="10"/>
      <c r="SB261" s="10"/>
      <c r="SC261" s="10"/>
      <c r="SD261" s="10"/>
      <c r="SE261" s="10"/>
      <c r="SF261" s="10"/>
      <c r="SG261" s="10"/>
      <c r="SH261" s="10"/>
      <c r="SI261" s="10"/>
      <c r="SJ261" s="10"/>
      <c r="SK261" s="10"/>
      <c r="SL261" s="10"/>
      <c r="SM261" s="10"/>
      <c r="SN261" s="10"/>
      <c r="SO261" s="10"/>
      <c r="SP261" s="10"/>
      <c r="SQ261" s="10"/>
      <c r="SR261" s="10"/>
      <c r="SS261" s="10"/>
      <c r="ST261" s="10"/>
      <c r="SU261" s="10"/>
      <c r="SV261" s="10"/>
      <c r="SW261" s="10"/>
      <c r="SX261" s="10"/>
      <c r="SY261" s="10"/>
      <c r="SZ261" s="10"/>
      <c r="TA261" s="10"/>
      <c r="TB261" s="10"/>
      <c r="TC261" s="10"/>
      <c r="TD261" s="10"/>
      <c r="TE261" s="10"/>
      <c r="TF261" s="10"/>
      <c r="TG261" s="10"/>
      <c r="TH261" s="10"/>
      <c r="TI261" s="10"/>
      <c r="TJ261" s="10"/>
      <c r="TK261" s="10"/>
      <c r="TL261" s="10"/>
      <c r="TM261" s="10"/>
      <c r="TN261" s="10"/>
      <c r="TO261" s="10"/>
      <c r="TP261" s="10"/>
      <c r="TQ261" s="10"/>
      <c r="TR261" s="10"/>
      <c r="TS261" s="8"/>
      <c r="TT261" s="8"/>
    </row>
    <row r="262" spans="1:540" ht="9.6" customHeight="1">
      <c r="A262" s="8"/>
      <c r="B262" s="8"/>
      <c r="C262" s="8"/>
      <c r="D262" s="8"/>
      <c r="E262" s="8"/>
      <c r="F262" s="8"/>
      <c r="G262" s="8"/>
      <c r="H262" s="8"/>
      <c r="I262" s="8"/>
      <c r="J262" s="8"/>
      <c r="K262" s="8"/>
      <c r="L262" s="8"/>
      <c r="M262" s="8"/>
      <c r="N262" s="8"/>
      <c r="O262" s="8"/>
      <c r="P262" s="8"/>
      <c r="Q262" s="8"/>
      <c r="R262" s="8"/>
      <c r="S262" s="8"/>
      <c r="T262" s="8"/>
      <c r="U262" s="8"/>
      <c r="V262" s="8"/>
      <c r="W262" s="8"/>
      <c r="X262" s="8"/>
      <c r="Y262" s="8"/>
      <c r="Z262" s="8"/>
      <c r="AA262" s="8"/>
      <c r="AB262" s="8"/>
      <c r="AC262" s="8"/>
      <c r="AD262" s="8"/>
      <c r="AE262" s="8"/>
      <c r="AF262" s="8"/>
      <c r="AG262" s="8"/>
      <c r="AH262" s="8"/>
      <c r="AI262" s="8"/>
      <c r="AJ262" s="8"/>
      <c r="AK262" s="8"/>
      <c r="AL262" s="8"/>
      <c r="AM262" s="8"/>
      <c r="AN262" s="12"/>
      <c r="AO262" s="17"/>
      <c r="AP262" s="28"/>
      <c r="AQ262" s="28"/>
      <c r="AR262" s="28"/>
      <c r="AS262" s="28"/>
      <c r="AT262" s="28"/>
      <c r="AU262" s="28"/>
      <c r="AV262" s="28"/>
      <c r="AW262" s="28"/>
      <c r="AX262" s="28"/>
      <c r="AY262" s="28"/>
      <c r="AZ262" s="28"/>
      <c r="BA262" s="28"/>
      <c r="BB262" s="28"/>
      <c r="BC262" s="28"/>
      <c r="BD262" s="28"/>
      <c r="BE262" s="28"/>
      <c r="BF262" s="34"/>
      <c r="BG262" s="8"/>
      <c r="BH262" s="8"/>
      <c r="BI262" s="8"/>
      <c r="BJ262" s="8"/>
      <c r="BK262" s="8"/>
      <c r="BL262" s="8"/>
      <c r="BM262" s="8"/>
      <c r="BN262" s="8"/>
      <c r="BO262" s="8"/>
      <c r="BP262" s="8"/>
      <c r="BQ262" s="8"/>
      <c r="BR262" s="8"/>
      <c r="BS262" s="8"/>
      <c r="BT262" s="8"/>
      <c r="BU262" s="8"/>
      <c r="BV262" s="8"/>
      <c r="BW262" s="8"/>
      <c r="BX262" s="8"/>
      <c r="BY262" s="8"/>
      <c r="BZ262" s="8"/>
      <c r="CA262" s="8"/>
      <c r="CB262" s="8"/>
      <c r="CC262" s="8"/>
      <c r="CD262" s="8"/>
      <c r="CE262" s="8"/>
      <c r="CF262" s="8"/>
      <c r="CG262" s="8"/>
      <c r="CH262" s="8"/>
      <c r="CI262" s="8"/>
      <c r="CJ262" s="8"/>
      <c r="CK262" s="8"/>
      <c r="CL262" s="8"/>
      <c r="CM262" s="8"/>
      <c r="CN262" s="8"/>
      <c r="CO262" s="8"/>
      <c r="CP262" s="8"/>
      <c r="CQ262" s="8"/>
      <c r="CR262" s="8"/>
      <c r="CS262" s="8"/>
      <c r="CT262" s="8"/>
      <c r="CU262" s="8"/>
      <c r="CV262" s="8"/>
      <c r="CW262" s="8"/>
      <c r="CX262" s="8"/>
      <c r="CY262" s="8"/>
      <c r="CZ262" s="8"/>
      <c r="DA262" s="8"/>
      <c r="DB262" s="8"/>
      <c r="DC262" s="8"/>
      <c r="DD262" s="8"/>
      <c r="DE262" s="8"/>
      <c r="DF262" s="8"/>
      <c r="DG262" s="8"/>
      <c r="DH262" s="8"/>
      <c r="DI262" s="8"/>
      <c r="DJ262" s="8"/>
      <c r="DK262" s="8"/>
      <c r="DL262" s="8"/>
      <c r="DM262" s="8"/>
      <c r="DN262" s="8"/>
      <c r="DO262" s="8"/>
      <c r="DP262" s="8"/>
      <c r="DQ262" s="8"/>
      <c r="DR262" s="8"/>
      <c r="DS262" s="8"/>
      <c r="DT262" s="8"/>
      <c r="DU262" s="8"/>
      <c r="DV262" s="8"/>
      <c r="DW262" s="8"/>
      <c r="DX262" s="8"/>
      <c r="DY262" s="8"/>
      <c r="DZ262" s="8"/>
      <c r="EA262" s="8"/>
      <c r="EB262" s="8"/>
      <c r="EC262" s="8"/>
      <c r="ED262" s="8"/>
      <c r="EE262" s="8"/>
      <c r="EF262" s="8"/>
      <c r="EG262" s="8"/>
      <c r="EH262" s="8"/>
      <c r="EI262" s="8"/>
      <c r="EJ262" s="8"/>
      <c r="EK262" s="8"/>
      <c r="EL262" s="8"/>
      <c r="EM262" s="8"/>
      <c r="EN262" s="8"/>
      <c r="EO262" s="8"/>
      <c r="EP262" s="8"/>
      <c r="EQ262" s="8"/>
      <c r="ER262" s="8"/>
      <c r="ES262" s="8"/>
      <c r="ET262" s="8"/>
      <c r="EU262" s="8"/>
      <c r="EV262" s="8"/>
      <c r="EW262" s="8"/>
      <c r="EX262" s="8"/>
      <c r="EY262" s="8"/>
      <c r="EZ262" s="8"/>
      <c r="FA262" s="8"/>
      <c r="FB262" s="8"/>
      <c r="FC262" s="8"/>
      <c r="FD262" s="8"/>
      <c r="FE262" s="8"/>
      <c r="FF262" s="8"/>
      <c r="FG262" s="8"/>
      <c r="FH262" s="8"/>
      <c r="FI262" s="8"/>
      <c r="FJ262" s="8"/>
      <c r="FK262" s="8"/>
      <c r="FL262" s="8"/>
      <c r="FM262" s="8"/>
      <c r="FN262" s="8"/>
      <c r="FO262" s="8"/>
      <c r="FP262" s="8"/>
      <c r="FQ262" s="8"/>
      <c r="FR262" s="8"/>
      <c r="FS262" s="8"/>
      <c r="FT262" s="8"/>
      <c r="FU262" s="8"/>
      <c r="FV262" s="8"/>
      <c r="FW262" s="8"/>
      <c r="FX262" s="8"/>
      <c r="FY262" s="8"/>
      <c r="FZ262" s="8"/>
      <c r="GA262" s="8"/>
      <c r="GB262" s="8"/>
      <c r="GC262" s="8"/>
      <c r="GD262" s="8"/>
      <c r="GE262" s="8"/>
      <c r="GF262" s="8"/>
      <c r="GG262" s="8"/>
      <c r="GH262" s="8"/>
      <c r="GI262" s="8"/>
      <c r="GJ262" s="8"/>
      <c r="GK262" s="8"/>
      <c r="GL262" s="13"/>
      <c r="GM262" s="27"/>
      <c r="GN262" s="28"/>
      <c r="GO262" s="28"/>
      <c r="GP262" s="28"/>
      <c r="GQ262" s="28"/>
      <c r="GR262" s="28"/>
      <c r="GS262" s="28"/>
      <c r="GT262" s="28"/>
      <c r="GU262" s="28"/>
      <c r="GV262" s="28"/>
      <c r="GW262" s="25"/>
      <c r="GX262" s="32"/>
      <c r="GY262" s="23"/>
      <c r="GZ262" s="14"/>
      <c r="HA262" s="8"/>
      <c r="HB262" s="8"/>
      <c r="HC262" s="8"/>
      <c r="HD262" s="8"/>
      <c r="HE262" s="8"/>
      <c r="HF262" s="8"/>
      <c r="HG262" s="8"/>
      <c r="HH262" s="8"/>
      <c r="HI262" s="8"/>
      <c r="HJ262" s="8"/>
      <c r="HK262" s="8"/>
      <c r="HL262" s="8"/>
      <c r="HM262" s="8"/>
      <c r="HN262" s="8"/>
      <c r="HO262" s="8"/>
      <c r="HP262" s="8"/>
      <c r="HQ262" s="8"/>
      <c r="HR262" s="8"/>
      <c r="HS262" s="8"/>
      <c r="HT262" s="8"/>
      <c r="HU262" s="8"/>
      <c r="HV262" s="8"/>
      <c r="HW262" s="8"/>
      <c r="HX262" s="8"/>
      <c r="HY262" s="8"/>
      <c r="HZ262" s="8"/>
      <c r="IA262" s="8"/>
      <c r="IB262" s="8"/>
      <c r="IC262" s="8"/>
      <c r="ID262" s="8"/>
      <c r="IE262" s="8"/>
      <c r="IF262" s="8"/>
      <c r="IG262" s="8"/>
      <c r="IH262" s="8"/>
      <c r="II262" s="8"/>
      <c r="IJ262" s="8"/>
      <c r="IK262" s="8"/>
      <c r="IL262" s="8"/>
      <c r="IM262" s="8"/>
      <c r="IN262" s="8"/>
      <c r="IO262" s="8"/>
      <c r="IP262" s="8"/>
      <c r="IQ262" s="8"/>
      <c r="IR262" s="9"/>
      <c r="IS262" s="10"/>
      <c r="IT262" s="10"/>
      <c r="IU262" s="10"/>
      <c r="IV262" s="10"/>
      <c r="IW262" s="10"/>
      <c r="IX262" s="10"/>
      <c r="IY262" s="10"/>
      <c r="IZ262" s="10"/>
      <c r="JA262" s="10"/>
      <c r="JB262" s="10"/>
      <c r="JC262" s="10"/>
      <c r="JD262" s="10"/>
      <c r="JE262" s="10"/>
      <c r="JF262" s="10"/>
      <c r="JG262" s="10"/>
      <c r="JH262" s="10"/>
      <c r="JI262" s="10"/>
      <c r="JJ262" s="10"/>
      <c r="JK262" s="10"/>
      <c r="JL262" s="10"/>
      <c r="JM262" s="10"/>
      <c r="JN262" s="10"/>
      <c r="JO262" s="10"/>
      <c r="JP262" s="10"/>
      <c r="JQ262" s="10"/>
      <c r="JR262" s="10"/>
      <c r="JS262" s="10"/>
      <c r="JT262" s="10"/>
      <c r="JU262" s="10"/>
      <c r="JV262" s="10"/>
      <c r="JW262" s="10"/>
      <c r="JX262" s="10"/>
      <c r="JY262" s="10"/>
      <c r="JZ262" s="10"/>
      <c r="KA262" s="10"/>
      <c r="KB262" s="10"/>
      <c r="KC262" s="10"/>
      <c r="KD262" s="10"/>
      <c r="KE262" s="10"/>
      <c r="KF262" s="10"/>
      <c r="KG262" s="10"/>
      <c r="KH262" s="10"/>
      <c r="KI262" s="10"/>
      <c r="KJ262" s="10"/>
      <c r="KK262" s="10"/>
      <c r="KL262" s="10"/>
      <c r="KM262" s="10"/>
      <c r="KN262" s="10"/>
      <c r="KO262" s="10"/>
      <c r="KP262" s="10"/>
      <c r="KQ262" s="10"/>
      <c r="KR262" s="10"/>
      <c r="KS262" s="10"/>
      <c r="KT262" s="10"/>
      <c r="KU262" s="10"/>
      <c r="KV262" s="10"/>
      <c r="KW262" s="10"/>
      <c r="KX262" s="10"/>
      <c r="KY262" s="10"/>
      <c r="KZ262" s="10"/>
      <c r="LA262" s="10"/>
      <c r="LB262" s="10"/>
      <c r="LC262" s="10"/>
      <c r="LD262" s="9"/>
      <c r="LE262" s="12"/>
      <c r="LF262" s="12"/>
      <c r="LG262" s="12"/>
      <c r="LH262" s="12"/>
      <c r="LI262" s="12"/>
      <c r="LJ262" s="12"/>
      <c r="LK262" s="12"/>
      <c r="LL262" s="12"/>
      <c r="LM262" s="12"/>
      <c r="LN262" s="12"/>
      <c r="LO262" s="12"/>
      <c r="LP262" s="12"/>
      <c r="LQ262" s="12"/>
      <c r="LR262" s="12"/>
      <c r="LS262" s="12"/>
      <c r="LT262" s="12"/>
      <c r="LU262" s="9"/>
      <c r="LV262" s="10"/>
      <c r="LW262" s="10"/>
      <c r="LX262" s="10"/>
      <c r="LY262" s="10"/>
      <c r="LZ262" s="10"/>
      <c r="MA262" s="10"/>
      <c r="MB262" s="10"/>
      <c r="MC262" s="10"/>
      <c r="MD262" s="10"/>
      <c r="ME262" s="10"/>
      <c r="MF262" s="10"/>
      <c r="MG262" s="10"/>
      <c r="MH262" s="10"/>
      <c r="MI262" s="10"/>
      <c r="MJ262" s="10"/>
      <c r="MK262" s="10"/>
      <c r="ML262" s="10"/>
      <c r="MM262" s="10"/>
      <c r="MN262" s="10"/>
      <c r="MO262" s="10"/>
      <c r="MP262" s="10"/>
      <c r="MQ262" s="10"/>
      <c r="MR262" s="10"/>
      <c r="MS262" s="10"/>
      <c r="MT262" s="10"/>
      <c r="MU262" s="10"/>
      <c r="MV262" s="10"/>
      <c r="MW262" s="10"/>
      <c r="MX262" s="10"/>
      <c r="MY262" s="10"/>
      <c r="MZ262" s="10"/>
      <c r="NA262" s="10"/>
      <c r="NB262" s="10"/>
      <c r="NC262" s="10"/>
      <c r="ND262" s="10"/>
      <c r="NE262" s="10"/>
      <c r="NF262" s="10"/>
      <c r="NG262" s="10"/>
      <c r="NH262" s="10"/>
      <c r="NI262" s="10"/>
      <c r="NJ262" s="10"/>
      <c r="NK262" s="10"/>
      <c r="NL262" s="10"/>
      <c r="NM262" s="10"/>
      <c r="NN262" s="10"/>
      <c r="NO262" s="10"/>
      <c r="NP262" s="10"/>
      <c r="NQ262" s="10"/>
      <c r="NR262" s="10"/>
      <c r="NS262" s="10"/>
      <c r="NT262" s="10"/>
      <c r="NU262" s="10"/>
      <c r="NV262" s="10"/>
      <c r="NW262" s="10"/>
      <c r="NX262" s="10"/>
      <c r="NY262" s="10"/>
      <c r="NZ262" s="10"/>
      <c r="OA262" s="10"/>
      <c r="OB262" s="10"/>
      <c r="OC262" s="10"/>
      <c r="OD262" s="10"/>
      <c r="OE262" s="10"/>
      <c r="OF262" s="10"/>
      <c r="OG262" s="10"/>
      <c r="OH262" s="10"/>
      <c r="OI262" s="10"/>
      <c r="OJ262" s="10"/>
      <c r="OK262" s="10"/>
      <c r="OL262" s="10"/>
      <c r="OM262" s="10"/>
      <c r="ON262" s="10"/>
      <c r="OO262" s="10"/>
      <c r="OP262" s="10"/>
      <c r="OQ262" s="10"/>
      <c r="OR262" s="10"/>
      <c r="OS262" s="10"/>
      <c r="OT262" s="10"/>
      <c r="OU262" s="10"/>
      <c r="OV262" s="10"/>
      <c r="OW262" s="10"/>
      <c r="OX262" s="10"/>
      <c r="OY262" s="10"/>
      <c r="OZ262" s="10"/>
      <c r="PA262" s="10"/>
      <c r="PB262" s="10"/>
      <c r="PC262" s="10"/>
      <c r="PD262" s="10"/>
      <c r="PE262" s="10"/>
      <c r="PF262" s="10"/>
      <c r="PG262" s="10"/>
      <c r="PH262" s="10"/>
      <c r="PI262" s="10"/>
      <c r="PJ262" s="10"/>
      <c r="PK262" s="10"/>
      <c r="PL262" s="10"/>
      <c r="PM262" s="10"/>
      <c r="PN262" s="10"/>
      <c r="PO262" s="10"/>
      <c r="PP262" s="10"/>
      <c r="PQ262" s="10"/>
      <c r="PR262" s="10"/>
      <c r="PS262" s="10"/>
      <c r="PT262" s="10"/>
      <c r="PU262" s="10"/>
      <c r="PV262" s="10"/>
      <c r="PW262" s="10"/>
      <c r="PX262" s="10"/>
      <c r="PY262" s="10"/>
      <c r="PZ262" s="10"/>
      <c r="QA262" s="10"/>
      <c r="QB262" s="10"/>
      <c r="QC262" s="10"/>
      <c r="QD262" s="10"/>
      <c r="QE262" s="10"/>
      <c r="QF262" s="10"/>
      <c r="QG262" s="10"/>
      <c r="QH262" s="10"/>
      <c r="QI262" s="10"/>
      <c r="QJ262" s="10"/>
      <c r="QK262" s="10"/>
      <c r="QL262" s="10"/>
      <c r="QM262" s="10"/>
      <c r="QN262" s="10"/>
      <c r="QO262" s="10"/>
      <c r="QP262" s="10"/>
      <c r="QQ262" s="10"/>
      <c r="QR262" s="10"/>
      <c r="QS262" s="10"/>
      <c r="QT262" s="10"/>
      <c r="QU262" s="10"/>
      <c r="QV262" s="17"/>
      <c r="QW262" s="18"/>
      <c r="QX262" s="12"/>
      <c r="QY262" s="12"/>
      <c r="QZ262" s="12"/>
      <c r="RA262" s="12"/>
      <c r="RB262" s="12"/>
      <c r="RC262" s="12"/>
      <c r="RD262" s="12"/>
      <c r="RE262" s="12"/>
      <c r="RF262" s="13"/>
      <c r="RG262" s="13"/>
      <c r="RH262" s="23"/>
      <c r="RI262" s="19"/>
      <c r="RJ262" s="10"/>
      <c r="RK262" s="10"/>
      <c r="RL262" s="10"/>
      <c r="RM262" s="10"/>
      <c r="RN262" s="10"/>
      <c r="RO262" s="10"/>
      <c r="RP262" s="10"/>
      <c r="RQ262" s="10"/>
      <c r="RR262" s="10"/>
      <c r="RS262" s="10"/>
      <c r="RT262" s="10"/>
      <c r="RU262" s="10"/>
      <c r="RV262" s="10"/>
      <c r="RW262" s="10"/>
      <c r="RX262" s="10"/>
      <c r="RY262" s="10"/>
      <c r="RZ262" s="10"/>
      <c r="SA262" s="10"/>
      <c r="SB262" s="10"/>
      <c r="SC262" s="10"/>
      <c r="SD262" s="10"/>
      <c r="SE262" s="10"/>
      <c r="SF262" s="10"/>
      <c r="SG262" s="10"/>
      <c r="SH262" s="10"/>
      <c r="SI262" s="10"/>
      <c r="SJ262" s="10"/>
      <c r="SK262" s="10"/>
      <c r="SL262" s="10"/>
      <c r="SM262" s="10"/>
      <c r="SN262" s="10"/>
      <c r="SO262" s="10"/>
      <c r="SP262" s="10"/>
      <c r="SQ262" s="10"/>
      <c r="SR262" s="10"/>
      <c r="SS262" s="10"/>
      <c r="ST262" s="10"/>
      <c r="SU262" s="10"/>
      <c r="SV262" s="10"/>
      <c r="SW262" s="10"/>
      <c r="SX262" s="10"/>
      <c r="SY262" s="10"/>
      <c r="SZ262" s="10"/>
      <c r="TA262" s="10"/>
      <c r="TB262" s="10"/>
      <c r="TC262" s="10"/>
      <c r="TD262" s="10"/>
      <c r="TE262" s="10"/>
      <c r="TF262" s="10"/>
      <c r="TG262" s="10"/>
      <c r="TH262" s="10"/>
      <c r="TI262" s="10"/>
      <c r="TJ262" s="10"/>
      <c r="TK262" s="10"/>
      <c r="TL262" s="10"/>
      <c r="TM262" s="10"/>
      <c r="TN262" s="10"/>
      <c r="TO262" s="10"/>
      <c r="TP262" s="10"/>
      <c r="TQ262" s="10"/>
      <c r="TR262" s="10"/>
      <c r="TS262" s="8"/>
      <c r="TT262" s="8"/>
    </row>
    <row r="263" spans="1:540" ht="9.6" customHeight="1">
      <c r="A263" s="8"/>
      <c r="B263" s="8"/>
      <c r="C263" s="8"/>
      <c r="D263" s="8"/>
      <c r="E263" s="8"/>
      <c r="F263" s="8"/>
      <c r="G263" s="8"/>
      <c r="H263" s="8"/>
      <c r="I263" s="8"/>
      <c r="J263" s="8"/>
      <c r="K263" s="8"/>
      <c r="L263" s="8"/>
      <c r="M263" s="8"/>
      <c r="N263" s="8"/>
      <c r="O263" s="8"/>
      <c r="P263" s="8"/>
      <c r="Q263" s="8"/>
      <c r="R263" s="8"/>
      <c r="S263" s="8"/>
      <c r="T263" s="8"/>
      <c r="U263" s="8"/>
      <c r="V263" s="8"/>
      <c r="W263" s="8"/>
      <c r="X263" s="8"/>
      <c r="Y263" s="8"/>
      <c r="Z263" s="8"/>
      <c r="AA263" s="8"/>
      <c r="AB263" s="8"/>
      <c r="AC263" s="8"/>
      <c r="AD263" s="8"/>
      <c r="AE263" s="8"/>
      <c r="AF263" s="8"/>
      <c r="AG263" s="8"/>
      <c r="AH263" s="8"/>
      <c r="AI263" s="8"/>
      <c r="AJ263" s="8"/>
      <c r="AK263" s="8"/>
      <c r="AL263" s="8"/>
      <c r="AM263" s="8"/>
      <c r="AN263" s="8"/>
      <c r="AO263" s="12"/>
      <c r="AP263" s="27"/>
      <c r="AQ263" s="28"/>
      <c r="AR263" s="10"/>
      <c r="AS263" s="28"/>
      <c r="AT263" s="28"/>
      <c r="AU263" s="28"/>
      <c r="AV263" s="28"/>
      <c r="AW263" s="28"/>
      <c r="AX263" s="28"/>
      <c r="AY263" s="28"/>
      <c r="AZ263" s="28"/>
      <c r="BA263" s="28"/>
      <c r="BB263" s="28"/>
      <c r="BC263" s="28"/>
      <c r="BD263" s="28"/>
      <c r="BE263" s="18"/>
      <c r="BF263" s="8"/>
      <c r="BG263" s="8"/>
      <c r="BH263" s="8"/>
      <c r="BI263" s="8"/>
      <c r="BJ263" s="8"/>
      <c r="BK263" s="8"/>
      <c r="BL263" s="8"/>
      <c r="BM263" s="8"/>
      <c r="BN263" s="8"/>
      <c r="BO263" s="8"/>
      <c r="BP263" s="8"/>
      <c r="BQ263" s="8"/>
      <c r="BR263" s="8"/>
      <c r="BS263" s="8"/>
      <c r="BT263" s="8"/>
      <c r="BU263" s="8"/>
      <c r="BV263" s="8"/>
      <c r="BW263" s="8"/>
      <c r="BX263" s="8"/>
      <c r="BY263" s="8"/>
      <c r="BZ263" s="8"/>
      <c r="CA263" s="8"/>
      <c r="CB263" s="8"/>
      <c r="CC263" s="8"/>
      <c r="CD263" s="8"/>
      <c r="CE263" s="8"/>
      <c r="CF263" s="8"/>
      <c r="CG263" s="8"/>
      <c r="CH263" s="8"/>
      <c r="CI263" s="8"/>
      <c r="CJ263" s="8"/>
      <c r="CK263" s="8"/>
      <c r="CL263" s="8"/>
      <c r="CM263" s="8"/>
      <c r="CN263" s="8"/>
      <c r="CO263" s="8"/>
      <c r="CP263" s="8"/>
      <c r="CQ263" s="8"/>
      <c r="CR263" s="8"/>
      <c r="CS263" s="8"/>
      <c r="CT263" s="8"/>
      <c r="CU263" s="8"/>
      <c r="CV263" s="8"/>
      <c r="CW263" s="8"/>
      <c r="CX263" s="8"/>
      <c r="CY263" s="8"/>
      <c r="CZ263" s="8"/>
      <c r="DA263" s="8"/>
      <c r="DB263" s="8"/>
      <c r="DC263" s="8"/>
      <c r="DD263" s="8"/>
      <c r="DE263" s="8"/>
      <c r="DF263" s="8"/>
      <c r="DG263" s="8"/>
      <c r="DH263" s="8"/>
      <c r="DI263" s="8"/>
      <c r="DJ263" s="8"/>
      <c r="DK263" s="8"/>
      <c r="DL263" s="8"/>
      <c r="DM263" s="8"/>
      <c r="DN263" s="8"/>
      <c r="DO263" s="8"/>
      <c r="DP263" s="8"/>
      <c r="DQ263" s="8"/>
      <c r="DR263" s="8"/>
      <c r="DS263" s="8"/>
      <c r="DT263" s="8"/>
      <c r="DU263" s="8"/>
      <c r="DV263" s="8"/>
      <c r="DW263" s="8"/>
      <c r="DX263" s="8"/>
      <c r="DY263" s="8"/>
      <c r="DZ263" s="8"/>
      <c r="EA263" s="8"/>
      <c r="EB263" s="8"/>
      <c r="EC263" s="8"/>
      <c r="ED263" s="8"/>
      <c r="EE263" s="8"/>
      <c r="EF263" s="8"/>
      <c r="EG263" s="8"/>
      <c r="EH263" s="8"/>
      <c r="EI263" s="8"/>
      <c r="EJ263" s="8"/>
      <c r="EK263" s="8"/>
      <c r="EL263" s="8"/>
      <c r="EM263" s="8"/>
      <c r="EN263" s="8"/>
      <c r="EO263" s="8"/>
      <c r="EP263" s="8"/>
      <c r="EQ263" s="8"/>
      <c r="ER263" s="8"/>
      <c r="ES263" s="8"/>
      <c r="ET263" s="8"/>
      <c r="EU263" s="8"/>
      <c r="EV263" s="8"/>
      <c r="EW263" s="8"/>
      <c r="EX263" s="8"/>
      <c r="EY263" s="8"/>
      <c r="EZ263" s="8"/>
      <c r="FA263" s="8"/>
      <c r="FB263" s="8"/>
      <c r="FC263" s="8"/>
      <c r="FD263" s="8"/>
      <c r="FE263" s="8"/>
      <c r="FF263" s="8"/>
      <c r="FG263" s="8"/>
      <c r="FH263" s="8"/>
      <c r="FI263" s="8"/>
      <c r="FJ263" s="8"/>
      <c r="FK263" s="8"/>
      <c r="FL263" s="8"/>
      <c r="FM263" s="8"/>
      <c r="FN263" s="8"/>
      <c r="FO263" s="8"/>
      <c r="FP263" s="8"/>
      <c r="FQ263" s="8"/>
      <c r="FR263" s="8"/>
      <c r="FS263" s="8"/>
      <c r="FT263" s="8"/>
      <c r="FU263" s="8"/>
      <c r="FV263" s="8"/>
      <c r="FW263" s="8"/>
      <c r="FX263" s="8"/>
      <c r="FY263" s="8"/>
      <c r="FZ263" s="8"/>
      <c r="GA263" s="8"/>
      <c r="GB263" s="8"/>
      <c r="GC263" s="8"/>
      <c r="GD263" s="8"/>
      <c r="GE263" s="8"/>
      <c r="GF263" s="8"/>
      <c r="GG263" s="8"/>
      <c r="GH263" s="8"/>
      <c r="GI263" s="8"/>
      <c r="GJ263" s="8"/>
      <c r="GK263" s="8"/>
      <c r="GL263" s="8"/>
      <c r="GM263" s="8"/>
      <c r="GN263" s="13"/>
      <c r="GO263" s="9"/>
      <c r="GP263" s="10"/>
      <c r="GQ263" s="10"/>
      <c r="GR263" s="10"/>
      <c r="GS263" s="28"/>
      <c r="GT263" s="28"/>
      <c r="GU263" s="9"/>
      <c r="GV263" s="18"/>
      <c r="GW263" s="13"/>
      <c r="GX263" s="14"/>
      <c r="GY263" s="8"/>
      <c r="GZ263" s="8"/>
      <c r="HA263" s="8"/>
      <c r="HB263" s="8"/>
      <c r="HC263" s="8"/>
      <c r="HD263" s="8"/>
      <c r="HE263" s="8"/>
      <c r="HF263" s="8"/>
      <c r="HG263" s="8"/>
      <c r="HH263" s="8"/>
      <c r="HI263" s="8"/>
      <c r="HJ263" s="8"/>
      <c r="HK263" s="8"/>
      <c r="HL263" s="8"/>
      <c r="HM263" s="8"/>
      <c r="HN263" s="8"/>
      <c r="HO263" s="8"/>
      <c r="HP263" s="8"/>
      <c r="HQ263" s="8"/>
      <c r="HR263" s="8"/>
      <c r="HS263" s="8"/>
      <c r="HT263" s="8"/>
      <c r="HU263" s="8"/>
      <c r="HV263" s="8"/>
      <c r="HW263" s="8"/>
      <c r="HX263" s="8"/>
      <c r="HY263" s="8"/>
      <c r="HZ263" s="8"/>
      <c r="IA263" s="8"/>
      <c r="IB263" s="8"/>
      <c r="IC263" s="8"/>
      <c r="ID263" s="8"/>
      <c r="IE263" s="8"/>
      <c r="IF263" s="8"/>
      <c r="IG263" s="8"/>
      <c r="IH263" s="8"/>
      <c r="II263" s="8"/>
      <c r="IJ263" s="8"/>
      <c r="IK263" s="8"/>
      <c r="IL263" s="8"/>
      <c r="IM263" s="8"/>
      <c r="IN263" s="8"/>
      <c r="IO263" s="8"/>
      <c r="IP263" s="8"/>
      <c r="IQ263" s="8"/>
      <c r="IR263" s="9"/>
      <c r="IS263" s="10"/>
      <c r="IT263" s="10"/>
      <c r="IU263" s="10"/>
      <c r="IV263" s="10"/>
      <c r="IW263" s="10"/>
      <c r="IX263" s="10"/>
      <c r="IY263" s="10"/>
      <c r="IZ263" s="10"/>
      <c r="JA263" s="10"/>
      <c r="JB263" s="10"/>
      <c r="JC263" s="10"/>
      <c r="JD263" s="10"/>
      <c r="JE263" s="10"/>
      <c r="JF263" s="10"/>
      <c r="JG263" s="10"/>
      <c r="JH263" s="10"/>
      <c r="JI263" s="10"/>
      <c r="JJ263" s="10"/>
      <c r="JK263" s="10"/>
      <c r="JL263" s="10"/>
      <c r="JM263" s="10"/>
      <c r="JN263" s="10"/>
      <c r="JO263" s="10"/>
      <c r="JP263" s="10"/>
      <c r="JQ263" s="10"/>
      <c r="JR263" s="10"/>
      <c r="JS263" s="10"/>
      <c r="JT263" s="10"/>
      <c r="JU263" s="10"/>
      <c r="JV263" s="10"/>
      <c r="JW263" s="10"/>
      <c r="JX263" s="10"/>
      <c r="JY263" s="10"/>
      <c r="JZ263" s="10"/>
      <c r="KA263" s="10"/>
      <c r="KB263" s="10"/>
      <c r="KC263" s="10"/>
      <c r="KD263" s="10"/>
      <c r="KE263" s="10"/>
      <c r="KF263" s="10"/>
      <c r="KG263" s="10"/>
      <c r="KH263" s="10"/>
      <c r="KI263" s="10"/>
      <c r="KJ263" s="10"/>
      <c r="KK263" s="10"/>
      <c r="KL263" s="10"/>
      <c r="KM263" s="10"/>
      <c r="KN263" s="10"/>
      <c r="KO263" s="10"/>
      <c r="KP263" s="10"/>
      <c r="KQ263" s="10"/>
      <c r="KR263" s="10"/>
      <c r="KS263" s="10"/>
      <c r="KT263" s="10"/>
      <c r="KU263" s="10"/>
      <c r="KV263" s="10"/>
      <c r="KW263" s="10"/>
      <c r="KX263" s="10"/>
      <c r="KY263" s="10"/>
      <c r="KZ263" s="10"/>
      <c r="LA263" s="10"/>
      <c r="LB263" s="10"/>
      <c r="LC263" s="10"/>
      <c r="LD263" s="10"/>
      <c r="LE263" s="17"/>
      <c r="LF263" s="18"/>
      <c r="LG263" s="12"/>
      <c r="LH263" s="12"/>
      <c r="LI263" s="12"/>
      <c r="LJ263" s="12"/>
      <c r="LK263" s="12"/>
      <c r="LL263" s="12"/>
      <c r="LM263" s="12"/>
      <c r="LN263" s="12"/>
      <c r="LO263" s="12"/>
      <c r="LP263" s="12"/>
      <c r="LQ263" s="12"/>
      <c r="LR263" s="12"/>
      <c r="LS263" s="13"/>
      <c r="LT263" s="27"/>
      <c r="LU263" s="10"/>
      <c r="LV263" s="10"/>
      <c r="LW263" s="10"/>
      <c r="LX263" s="10"/>
      <c r="LY263" s="10"/>
      <c r="LZ263" s="10"/>
      <c r="MA263" s="10"/>
      <c r="MB263" s="10"/>
      <c r="MC263" s="10"/>
      <c r="MD263" s="10"/>
      <c r="ME263" s="10"/>
      <c r="MF263" s="10"/>
      <c r="MG263" s="10"/>
      <c r="MH263" s="10"/>
      <c r="MI263" s="10"/>
      <c r="MJ263" s="10"/>
      <c r="MK263" s="10"/>
      <c r="ML263" s="10"/>
      <c r="MM263" s="10"/>
      <c r="MN263" s="10"/>
      <c r="MO263" s="10"/>
      <c r="MP263" s="10"/>
      <c r="MQ263" s="10"/>
      <c r="MR263" s="10"/>
      <c r="MS263" s="10"/>
      <c r="MT263" s="10"/>
      <c r="MU263" s="10"/>
      <c r="MV263" s="10"/>
      <c r="MW263" s="10"/>
      <c r="MX263" s="10"/>
      <c r="MY263" s="10"/>
      <c r="MZ263" s="10"/>
      <c r="NA263" s="10"/>
      <c r="NB263" s="10"/>
      <c r="NC263" s="10"/>
      <c r="ND263" s="10"/>
      <c r="NE263" s="10"/>
      <c r="NF263" s="10"/>
      <c r="NG263" s="10"/>
      <c r="NH263" s="10"/>
      <c r="NI263" s="10"/>
      <c r="NJ263" s="10"/>
      <c r="NK263" s="10"/>
      <c r="NL263" s="10"/>
      <c r="NM263" s="10"/>
      <c r="NN263" s="10"/>
      <c r="NO263" s="10"/>
      <c r="NP263" s="10"/>
      <c r="NQ263" s="10"/>
      <c r="NR263" s="10"/>
      <c r="NS263" s="10"/>
      <c r="NT263" s="10"/>
      <c r="NU263" s="10"/>
      <c r="NV263" s="10"/>
      <c r="NW263" s="10"/>
      <c r="NX263" s="10"/>
      <c r="NY263" s="10"/>
      <c r="NZ263" s="10"/>
      <c r="OA263" s="10"/>
      <c r="OB263" s="10"/>
      <c r="OC263" s="10"/>
      <c r="OD263" s="10"/>
      <c r="OE263" s="10"/>
      <c r="OF263" s="10"/>
      <c r="OG263" s="10"/>
      <c r="OH263" s="10"/>
      <c r="OI263" s="10"/>
      <c r="OJ263" s="10"/>
      <c r="OK263" s="10"/>
      <c r="OL263" s="10"/>
      <c r="OM263" s="10"/>
      <c r="ON263" s="10"/>
      <c r="OO263" s="10"/>
      <c r="OP263" s="10"/>
      <c r="OQ263" s="10"/>
      <c r="OR263" s="10"/>
      <c r="OS263" s="10"/>
      <c r="OT263" s="10"/>
      <c r="OU263" s="10"/>
      <c r="OV263" s="10"/>
      <c r="OW263" s="10"/>
      <c r="OX263" s="10"/>
      <c r="OY263" s="10"/>
      <c r="OZ263" s="10"/>
      <c r="PA263" s="10"/>
      <c r="PB263" s="10"/>
      <c r="PC263" s="10"/>
      <c r="PD263" s="10"/>
      <c r="PE263" s="10"/>
      <c r="PF263" s="10"/>
      <c r="PG263" s="10"/>
      <c r="PH263" s="10"/>
      <c r="PI263" s="10"/>
      <c r="PJ263" s="10"/>
      <c r="PK263" s="10"/>
      <c r="PL263" s="10"/>
      <c r="PM263" s="10"/>
      <c r="PN263" s="10"/>
      <c r="PO263" s="10"/>
      <c r="PP263" s="10"/>
      <c r="PQ263" s="10"/>
      <c r="PR263" s="10"/>
      <c r="PS263" s="10"/>
      <c r="PT263" s="10"/>
      <c r="PU263" s="10"/>
      <c r="PV263" s="10"/>
      <c r="PW263" s="10"/>
      <c r="PX263" s="10"/>
      <c r="PY263" s="10"/>
      <c r="PZ263" s="10"/>
      <c r="QA263" s="10"/>
      <c r="QB263" s="10"/>
      <c r="QC263" s="10"/>
      <c r="QD263" s="10"/>
      <c r="QE263" s="10"/>
      <c r="QF263" s="10"/>
      <c r="QG263" s="10"/>
      <c r="QH263" s="10"/>
      <c r="QI263" s="10"/>
      <c r="QJ263" s="10"/>
      <c r="QK263" s="10"/>
      <c r="QL263" s="10"/>
      <c r="QM263" s="10"/>
      <c r="QN263" s="10"/>
      <c r="QO263" s="10"/>
      <c r="QP263" s="10"/>
      <c r="QQ263" s="10"/>
      <c r="QR263" s="10"/>
      <c r="QS263" s="10"/>
      <c r="QT263" s="10"/>
      <c r="QU263" s="10"/>
      <c r="QV263" s="10"/>
      <c r="QW263" s="10"/>
      <c r="QX263" s="17"/>
      <c r="QY263" s="18"/>
      <c r="QZ263" s="12"/>
      <c r="RA263" s="12"/>
      <c r="RB263" s="14"/>
      <c r="RC263" s="14"/>
      <c r="RD263" s="18"/>
      <c r="RE263" s="27"/>
      <c r="RF263" s="25"/>
      <c r="RG263" s="10"/>
      <c r="RH263" s="10"/>
      <c r="RI263" s="10"/>
      <c r="RJ263" s="10"/>
      <c r="RK263" s="10"/>
      <c r="RL263" s="10"/>
      <c r="RM263" s="10"/>
      <c r="RN263" s="10"/>
      <c r="RO263" s="10"/>
      <c r="RP263" s="10"/>
      <c r="RQ263" s="10"/>
      <c r="RR263" s="10"/>
      <c r="RS263" s="10"/>
      <c r="RT263" s="10"/>
      <c r="RU263" s="10"/>
      <c r="RV263" s="10"/>
      <c r="RW263" s="10"/>
      <c r="RX263" s="10"/>
      <c r="RY263" s="10"/>
      <c r="RZ263" s="10"/>
      <c r="SA263" s="10"/>
      <c r="SB263" s="10"/>
      <c r="SC263" s="10"/>
      <c r="SD263" s="10"/>
      <c r="SE263" s="10"/>
      <c r="SF263" s="10"/>
      <c r="SG263" s="10"/>
      <c r="SH263" s="10"/>
      <c r="SI263" s="10"/>
      <c r="SJ263" s="10"/>
      <c r="SK263" s="10"/>
      <c r="SL263" s="10"/>
      <c r="SM263" s="10"/>
      <c r="SN263" s="10"/>
      <c r="SO263" s="10"/>
      <c r="SP263" s="10"/>
      <c r="SQ263" s="10"/>
      <c r="SR263" s="10"/>
      <c r="SS263" s="10"/>
      <c r="ST263" s="10"/>
      <c r="SU263" s="10"/>
      <c r="SV263" s="10"/>
      <c r="SW263" s="10"/>
      <c r="SX263" s="10"/>
      <c r="SY263" s="10"/>
      <c r="SZ263" s="10"/>
      <c r="TA263" s="10"/>
      <c r="TB263" s="10"/>
      <c r="TC263" s="10"/>
      <c r="TD263" s="10"/>
      <c r="TE263" s="10"/>
      <c r="TF263" s="10"/>
      <c r="TG263" s="10"/>
      <c r="TH263" s="10"/>
      <c r="TI263" s="10"/>
      <c r="TJ263" s="10"/>
      <c r="TK263" s="10"/>
      <c r="TL263" s="10"/>
      <c r="TM263" s="10"/>
      <c r="TN263" s="10"/>
      <c r="TO263" s="10"/>
      <c r="TP263" s="10"/>
      <c r="TQ263" s="10"/>
      <c r="TR263" s="10"/>
      <c r="TS263" s="8"/>
      <c r="TT263" s="8"/>
    </row>
    <row r="264" spans="1:540" ht="9.6" customHeight="1">
      <c r="A264" s="8"/>
      <c r="B264" s="8"/>
      <c r="C264" s="8"/>
      <c r="D264" s="8"/>
      <c r="E264" s="8"/>
      <c r="F264" s="8"/>
      <c r="G264" s="8"/>
      <c r="H264" s="8"/>
      <c r="I264" s="8"/>
      <c r="J264" s="8"/>
      <c r="K264" s="8"/>
      <c r="L264" s="8"/>
      <c r="M264" s="8"/>
      <c r="N264" s="8"/>
      <c r="O264" s="8"/>
      <c r="P264" s="8"/>
      <c r="Q264" s="8"/>
      <c r="R264" s="8"/>
      <c r="S264" s="8"/>
      <c r="T264" s="8"/>
      <c r="U264" s="8"/>
      <c r="V264" s="8"/>
      <c r="W264" s="8"/>
      <c r="X264" s="8"/>
      <c r="Y264" s="8"/>
      <c r="Z264" s="8"/>
      <c r="AA264" s="8"/>
      <c r="AB264" s="8"/>
      <c r="AC264" s="8"/>
      <c r="AD264" s="8"/>
      <c r="AE264" s="8"/>
      <c r="AF264" s="8"/>
      <c r="AG264" s="8"/>
      <c r="AH264" s="8"/>
      <c r="AI264" s="8"/>
      <c r="AJ264" s="8"/>
      <c r="AK264" s="8"/>
      <c r="AL264" s="8"/>
      <c r="AM264" s="8"/>
      <c r="AN264" s="8"/>
      <c r="AO264" s="8"/>
      <c r="AP264" s="8"/>
      <c r="AQ264" s="12"/>
      <c r="AR264" s="21"/>
      <c r="AS264" s="10"/>
      <c r="AT264" s="10"/>
      <c r="AU264" s="10"/>
      <c r="AV264" s="10"/>
      <c r="AW264" s="28"/>
      <c r="AX264" s="28"/>
      <c r="AY264" s="28"/>
      <c r="AZ264" s="28"/>
      <c r="BA264" s="10"/>
      <c r="BB264" s="10"/>
      <c r="BC264" s="28"/>
      <c r="BD264" s="13"/>
      <c r="BE264" s="8"/>
      <c r="BF264" s="8"/>
      <c r="BG264" s="8"/>
      <c r="BH264" s="8"/>
      <c r="BI264" s="8"/>
      <c r="BJ264" s="8"/>
      <c r="BK264" s="8"/>
      <c r="BL264" s="8"/>
      <c r="BM264" s="8"/>
      <c r="BN264" s="8"/>
      <c r="BO264" s="8"/>
      <c r="BP264" s="8"/>
      <c r="BQ264" s="8"/>
      <c r="BR264" s="8"/>
      <c r="BS264" s="8"/>
      <c r="BT264" s="8"/>
      <c r="BU264" s="8"/>
      <c r="BV264" s="8"/>
      <c r="BW264" s="8"/>
      <c r="BX264" s="8"/>
      <c r="BY264" s="8"/>
      <c r="BZ264" s="8"/>
      <c r="CA264" s="8"/>
      <c r="CB264" s="8"/>
      <c r="CC264" s="8"/>
      <c r="CD264" s="8"/>
      <c r="CE264" s="8"/>
      <c r="CF264" s="8"/>
      <c r="CG264" s="8"/>
      <c r="CH264" s="8"/>
      <c r="CI264" s="8"/>
      <c r="CJ264" s="8"/>
      <c r="CK264" s="8"/>
      <c r="CL264" s="8"/>
      <c r="CM264" s="8"/>
      <c r="CN264" s="8"/>
      <c r="CO264" s="8"/>
      <c r="CP264" s="8"/>
      <c r="CQ264" s="8"/>
      <c r="CR264" s="8"/>
      <c r="CS264" s="8"/>
      <c r="CT264" s="8"/>
      <c r="CU264" s="8"/>
      <c r="CV264" s="8"/>
      <c r="CW264" s="8"/>
      <c r="CX264" s="8"/>
      <c r="CY264" s="8"/>
      <c r="CZ264" s="8"/>
      <c r="DA264" s="8"/>
      <c r="DB264" s="8"/>
      <c r="DC264" s="8"/>
      <c r="DD264" s="8"/>
      <c r="DE264" s="8"/>
      <c r="DF264" s="8"/>
      <c r="DG264" s="8"/>
      <c r="DH264" s="8"/>
      <c r="DI264" s="8"/>
      <c r="DJ264" s="8"/>
      <c r="DK264" s="8"/>
      <c r="DL264" s="8"/>
      <c r="DM264" s="8"/>
      <c r="DN264" s="8"/>
      <c r="DO264" s="8"/>
      <c r="DP264" s="8"/>
      <c r="DQ264" s="8"/>
      <c r="DR264" s="8"/>
      <c r="DS264" s="8"/>
      <c r="DT264" s="8"/>
      <c r="DU264" s="8"/>
      <c r="DV264" s="8"/>
      <c r="DW264" s="8"/>
      <c r="DX264" s="8"/>
      <c r="DY264" s="8"/>
      <c r="DZ264" s="8"/>
      <c r="EA264" s="8"/>
      <c r="EB264" s="8"/>
      <c r="EC264" s="8"/>
      <c r="ED264" s="8"/>
      <c r="EE264" s="8"/>
      <c r="EF264" s="8"/>
      <c r="EG264" s="8"/>
      <c r="EH264" s="8"/>
      <c r="EI264" s="8"/>
      <c r="EJ264" s="8"/>
      <c r="EK264" s="8"/>
      <c r="EL264" s="8"/>
      <c r="EM264" s="8"/>
      <c r="EN264" s="8"/>
      <c r="EO264" s="8"/>
      <c r="EP264" s="8"/>
      <c r="EQ264" s="8"/>
      <c r="ER264" s="8"/>
      <c r="ES264" s="8"/>
      <c r="ET264" s="8"/>
      <c r="EU264" s="8"/>
      <c r="EV264" s="8"/>
      <c r="EW264" s="8"/>
      <c r="EX264" s="8"/>
      <c r="EY264" s="8"/>
      <c r="EZ264" s="8"/>
      <c r="FA264" s="8"/>
      <c r="FB264" s="8"/>
      <c r="FC264" s="8"/>
      <c r="FD264" s="8"/>
      <c r="FE264" s="8"/>
      <c r="FF264" s="8"/>
      <c r="FG264" s="8"/>
      <c r="FH264" s="8"/>
      <c r="FI264" s="8"/>
      <c r="FJ264" s="8"/>
      <c r="FK264" s="8"/>
      <c r="FL264" s="8"/>
      <c r="FM264" s="8"/>
      <c r="FN264" s="8"/>
      <c r="FO264" s="8"/>
      <c r="FP264" s="8"/>
      <c r="FQ264" s="8"/>
      <c r="FR264" s="8"/>
      <c r="FS264" s="8"/>
      <c r="FT264" s="8"/>
      <c r="FU264" s="8"/>
      <c r="FV264" s="8"/>
      <c r="FW264" s="8"/>
      <c r="FX264" s="8"/>
      <c r="FY264" s="8"/>
      <c r="FZ264" s="8"/>
      <c r="GA264" s="8"/>
      <c r="GB264" s="8"/>
      <c r="GC264" s="8"/>
      <c r="GD264" s="8"/>
      <c r="GE264" s="8"/>
      <c r="GF264" s="8"/>
      <c r="GG264" s="8"/>
      <c r="GH264" s="8"/>
      <c r="GI264" s="8"/>
      <c r="GJ264" s="8"/>
      <c r="GK264" s="8"/>
      <c r="GL264" s="8"/>
      <c r="GM264" s="8"/>
      <c r="GN264" s="8"/>
      <c r="GO264" s="14"/>
      <c r="GP264" s="18"/>
      <c r="GQ264" s="15"/>
      <c r="GR264" s="15"/>
      <c r="GS264" s="18"/>
      <c r="GT264" s="13"/>
      <c r="GU264" s="14"/>
      <c r="GV264" s="8"/>
      <c r="GW264" s="8"/>
      <c r="GX264" s="8"/>
      <c r="GY264" s="8"/>
      <c r="GZ264" s="8"/>
      <c r="HA264" s="8"/>
      <c r="HB264" s="8"/>
      <c r="HC264" s="8"/>
      <c r="HD264" s="8"/>
      <c r="HE264" s="8"/>
      <c r="HF264" s="8"/>
      <c r="HG264" s="8"/>
      <c r="HH264" s="8"/>
      <c r="HI264" s="8"/>
      <c r="HJ264" s="8"/>
      <c r="HK264" s="8"/>
      <c r="HL264" s="8"/>
      <c r="HM264" s="8"/>
      <c r="HN264" s="8"/>
      <c r="HO264" s="8"/>
      <c r="HP264" s="8"/>
      <c r="HQ264" s="8"/>
      <c r="HR264" s="8"/>
      <c r="HS264" s="8"/>
      <c r="HT264" s="8"/>
      <c r="HU264" s="8"/>
      <c r="HV264" s="8"/>
      <c r="HW264" s="8"/>
      <c r="HX264" s="8"/>
      <c r="HY264" s="8"/>
      <c r="HZ264" s="8"/>
      <c r="IA264" s="8"/>
      <c r="IB264" s="8"/>
      <c r="IC264" s="8"/>
      <c r="ID264" s="8"/>
      <c r="IE264" s="8"/>
      <c r="IF264" s="8"/>
      <c r="IG264" s="8"/>
      <c r="IH264" s="8"/>
      <c r="II264" s="8"/>
      <c r="IJ264" s="8"/>
      <c r="IK264" s="8"/>
      <c r="IL264" s="8"/>
      <c r="IM264" s="8"/>
      <c r="IN264" s="8"/>
      <c r="IO264" s="8"/>
      <c r="IP264" s="8"/>
      <c r="IQ264" s="8"/>
      <c r="IR264" s="9"/>
      <c r="IS264" s="10"/>
      <c r="IT264" s="10"/>
      <c r="IU264" s="10"/>
      <c r="IV264" s="10"/>
      <c r="IW264" s="10"/>
      <c r="IX264" s="10"/>
      <c r="IY264" s="10"/>
      <c r="IZ264" s="10"/>
      <c r="JA264" s="10"/>
      <c r="JB264" s="10"/>
      <c r="JC264" s="10"/>
      <c r="JD264" s="10"/>
      <c r="JE264" s="10"/>
      <c r="JF264" s="10"/>
      <c r="JG264" s="10"/>
      <c r="JH264" s="10"/>
      <c r="JI264" s="10"/>
      <c r="JJ264" s="10"/>
      <c r="JK264" s="10"/>
      <c r="JL264" s="10"/>
      <c r="JM264" s="10"/>
      <c r="JN264" s="10"/>
      <c r="JO264" s="10"/>
      <c r="JP264" s="10"/>
      <c r="JQ264" s="10"/>
      <c r="JR264" s="10"/>
      <c r="JS264" s="10"/>
      <c r="JT264" s="10"/>
      <c r="JU264" s="10"/>
      <c r="JV264" s="10"/>
      <c r="JW264" s="10"/>
      <c r="JX264" s="10"/>
      <c r="JY264" s="10"/>
      <c r="JZ264" s="10"/>
      <c r="KA264" s="10"/>
      <c r="KB264" s="10"/>
      <c r="KC264" s="10"/>
      <c r="KD264" s="10"/>
      <c r="KE264" s="10"/>
      <c r="KF264" s="10"/>
      <c r="KG264" s="10"/>
      <c r="KH264" s="10"/>
      <c r="KI264" s="10"/>
      <c r="KJ264" s="10"/>
      <c r="KK264" s="10"/>
      <c r="KL264" s="10"/>
      <c r="KM264" s="10"/>
      <c r="KN264" s="10"/>
      <c r="KO264" s="10"/>
      <c r="KP264" s="10"/>
      <c r="KQ264" s="10"/>
      <c r="KR264" s="10"/>
      <c r="KS264" s="10"/>
      <c r="KT264" s="10"/>
      <c r="KU264" s="10"/>
      <c r="KV264" s="10"/>
      <c r="KW264" s="10"/>
      <c r="KX264" s="10"/>
      <c r="KY264" s="10"/>
      <c r="KZ264" s="10"/>
      <c r="LA264" s="10"/>
      <c r="LB264" s="10"/>
      <c r="LC264" s="10"/>
      <c r="LD264" s="10"/>
      <c r="LE264" s="10"/>
      <c r="LF264" s="10"/>
      <c r="LG264" s="27"/>
      <c r="LH264" s="13"/>
      <c r="LI264" s="14"/>
      <c r="LJ264" s="14"/>
      <c r="LK264" s="12"/>
      <c r="LL264" s="12"/>
      <c r="LM264" s="12"/>
      <c r="LN264" s="12"/>
      <c r="LO264" s="12"/>
      <c r="LP264" s="12"/>
      <c r="LQ264" s="14"/>
      <c r="LR264" s="12"/>
      <c r="LS264" s="17"/>
      <c r="LT264" s="10"/>
      <c r="LU264" s="10"/>
      <c r="LV264" s="10"/>
      <c r="LW264" s="10"/>
      <c r="LX264" s="10"/>
      <c r="LY264" s="10"/>
      <c r="LZ264" s="10"/>
      <c r="MA264" s="10"/>
      <c r="MB264" s="10"/>
      <c r="MC264" s="10"/>
      <c r="MD264" s="10"/>
      <c r="ME264" s="10"/>
      <c r="MF264" s="10"/>
      <c r="MG264" s="10"/>
      <c r="MH264" s="10"/>
      <c r="MI264" s="10"/>
      <c r="MJ264" s="10"/>
      <c r="MK264" s="10"/>
      <c r="ML264" s="10"/>
      <c r="MM264" s="10"/>
      <c r="MN264" s="10"/>
      <c r="MO264" s="10"/>
      <c r="MP264" s="10"/>
      <c r="MQ264" s="10"/>
      <c r="MR264" s="10"/>
      <c r="MS264" s="10"/>
      <c r="MT264" s="10"/>
      <c r="MU264" s="10"/>
      <c r="MV264" s="10"/>
      <c r="MW264" s="10"/>
      <c r="MX264" s="10"/>
      <c r="MY264" s="10"/>
      <c r="MZ264" s="10"/>
      <c r="NA264" s="10"/>
      <c r="NB264" s="10"/>
      <c r="NC264" s="10"/>
      <c r="ND264" s="10"/>
      <c r="NE264" s="10"/>
      <c r="NF264" s="10"/>
      <c r="NG264" s="10"/>
      <c r="NH264" s="10"/>
      <c r="NI264" s="10"/>
      <c r="NJ264" s="10"/>
      <c r="NK264" s="10"/>
      <c r="NL264" s="10"/>
      <c r="NM264" s="10"/>
      <c r="NN264" s="10"/>
      <c r="NO264" s="10"/>
      <c r="NP264" s="10"/>
      <c r="NQ264" s="10"/>
      <c r="NR264" s="10"/>
      <c r="NS264" s="10"/>
      <c r="NT264" s="10"/>
      <c r="NU264" s="10"/>
      <c r="NV264" s="10"/>
      <c r="NW264" s="10"/>
      <c r="NX264" s="10"/>
      <c r="NY264" s="10"/>
      <c r="NZ264" s="10"/>
      <c r="OA264" s="10"/>
      <c r="OB264" s="10"/>
      <c r="OC264" s="10"/>
      <c r="OD264" s="10"/>
      <c r="OE264" s="10"/>
      <c r="OF264" s="10"/>
      <c r="OG264" s="10"/>
      <c r="OH264" s="10"/>
      <c r="OI264" s="10"/>
      <c r="OJ264" s="10"/>
      <c r="OK264" s="10"/>
      <c r="OL264" s="10"/>
      <c r="OM264" s="10"/>
      <c r="ON264" s="10"/>
      <c r="OO264" s="10"/>
      <c r="OP264" s="10"/>
      <c r="OQ264" s="10"/>
      <c r="OR264" s="10"/>
      <c r="OS264" s="10"/>
      <c r="OT264" s="10"/>
      <c r="OU264" s="10"/>
      <c r="OV264" s="10"/>
      <c r="OW264" s="10"/>
      <c r="OX264" s="10"/>
      <c r="OY264" s="10"/>
      <c r="OZ264" s="10"/>
      <c r="PA264" s="10"/>
      <c r="PB264" s="10"/>
      <c r="PC264" s="10"/>
      <c r="PD264" s="10"/>
      <c r="PE264" s="10"/>
      <c r="PF264" s="10"/>
      <c r="PG264" s="10"/>
      <c r="PH264" s="10"/>
      <c r="PI264" s="10"/>
      <c r="PJ264" s="10"/>
      <c r="PK264" s="10"/>
      <c r="PL264" s="10"/>
      <c r="PM264" s="10"/>
      <c r="PN264" s="10"/>
      <c r="PO264" s="10"/>
      <c r="PP264" s="10"/>
      <c r="PQ264" s="10"/>
      <c r="PR264" s="10"/>
      <c r="PS264" s="10"/>
      <c r="PT264" s="10"/>
      <c r="PU264" s="10"/>
      <c r="PV264" s="10"/>
      <c r="PW264" s="10"/>
      <c r="PX264" s="10"/>
      <c r="PY264" s="10"/>
      <c r="PZ264" s="10"/>
      <c r="QA264" s="10"/>
      <c r="QB264" s="10"/>
      <c r="QC264" s="10"/>
      <c r="QD264" s="10"/>
      <c r="QE264" s="10"/>
      <c r="QF264" s="10"/>
      <c r="QG264" s="10"/>
      <c r="QH264" s="10"/>
      <c r="QI264" s="10"/>
      <c r="QJ264" s="10"/>
      <c r="QK264" s="10"/>
      <c r="QL264" s="10"/>
      <c r="QM264" s="10"/>
      <c r="QN264" s="10"/>
      <c r="QO264" s="10"/>
      <c r="QP264" s="10"/>
      <c r="QQ264" s="10"/>
      <c r="QR264" s="10"/>
      <c r="QS264" s="10"/>
      <c r="QT264" s="10"/>
      <c r="QU264" s="10"/>
      <c r="QV264" s="10"/>
      <c r="QW264" s="10"/>
      <c r="QX264" s="10"/>
      <c r="QY264" s="10"/>
      <c r="QZ264" s="17"/>
      <c r="RA264" s="17"/>
      <c r="RB264" s="17"/>
      <c r="RC264" s="17"/>
      <c r="RD264" s="10"/>
      <c r="RE264" s="10"/>
      <c r="RF264" s="10"/>
      <c r="RG264" s="10"/>
      <c r="RH264" s="10"/>
      <c r="RI264" s="10"/>
      <c r="RJ264" s="10"/>
      <c r="RK264" s="10"/>
      <c r="RL264" s="10"/>
      <c r="RM264" s="10"/>
      <c r="RN264" s="10"/>
      <c r="RO264" s="10"/>
      <c r="RP264" s="10"/>
      <c r="RQ264" s="10"/>
      <c r="RR264" s="10"/>
      <c r="RS264" s="10"/>
      <c r="RT264" s="10"/>
      <c r="RU264" s="10"/>
      <c r="RV264" s="10"/>
      <c r="RW264" s="10"/>
      <c r="RX264" s="10"/>
      <c r="RY264" s="10"/>
      <c r="RZ264" s="10"/>
      <c r="SA264" s="10"/>
      <c r="SB264" s="10"/>
      <c r="SC264" s="10"/>
      <c r="SD264" s="10"/>
      <c r="SE264" s="10"/>
      <c r="SF264" s="10"/>
      <c r="SG264" s="10"/>
      <c r="SH264" s="10"/>
      <c r="SI264" s="10"/>
      <c r="SJ264" s="10"/>
      <c r="SK264" s="10"/>
      <c r="SL264" s="10"/>
      <c r="SM264" s="10"/>
      <c r="SN264" s="10"/>
      <c r="SO264" s="10"/>
      <c r="SP264" s="10"/>
      <c r="SQ264" s="10"/>
      <c r="SR264" s="10"/>
      <c r="SS264" s="10"/>
      <c r="ST264" s="10"/>
      <c r="SU264" s="10"/>
      <c r="SV264" s="10"/>
      <c r="SW264" s="10"/>
      <c r="SX264" s="10"/>
      <c r="SY264" s="10"/>
      <c r="SZ264" s="10"/>
      <c r="TA264" s="10"/>
      <c r="TB264" s="10"/>
      <c r="TC264" s="10"/>
      <c r="TD264" s="10"/>
      <c r="TE264" s="10"/>
      <c r="TF264" s="10"/>
      <c r="TG264" s="10"/>
      <c r="TH264" s="10"/>
      <c r="TI264" s="10"/>
      <c r="TJ264" s="10"/>
      <c r="TK264" s="10"/>
      <c r="TL264" s="10"/>
      <c r="TM264" s="10"/>
      <c r="TN264" s="10"/>
      <c r="TO264" s="10"/>
      <c r="TP264" s="10"/>
      <c r="TQ264" s="10"/>
      <c r="TR264" s="10"/>
      <c r="TS264" s="8"/>
      <c r="TT264" s="8"/>
    </row>
    <row r="265" spans="1:540" ht="9.6" customHeight="1">
      <c r="A265" s="8"/>
      <c r="B265" s="8"/>
      <c r="C265" s="8"/>
      <c r="D265" s="8"/>
      <c r="E265" s="8"/>
      <c r="F265" s="8"/>
      <c r="G265" s="8"/>
      <c r="H265" s="8"/>
      <c r="I265" s="8"/>
      <c r="J265" s="8"/>
      <c r="K265" s="8"/>
      <c r="L265" s="8"/>
      <c r="M265" s="8"/>
      <c r="N265" s="8"/>
      <c r="O265" s="8"/>
      <c r="P265" s="8"/>
      <c r="Q265" s="8"/>
      <c r="R265" s="8"/>
      <c r="S265" s="8"/>
      <c r="T265" s="8"/>
      <c r="U265" s="8"/>
      <c r="V265" s="8"/>
      <c r="W265" s="8"/>
      <c r="X265" s="8"/>
      <c r="Y265" s="8"/>
      <c r="Z265" s="8"/>
      <c r="AA265" s="8"/>
      <c r="AB265" s="8"/>
      <c r="AC265" s="8"/>
      <c r="AD265" s="8"/>
      <c r="AE265" s="8"/>
      <c r="AF265" s="8"/>
      <c r="AG265" s="8"/>
      <c r="AH265" s="8"/>
      <c r="AI265" s="8"/>
      <c r="AJ265" s="8"/>
      <c r="AK265" s="8"/>
      <c r="AL265" s="8"/>
      <c r="AM265" s="8"/>
      <c r="AN265" s="8"/>
      <c r="AO265" s="8"/>
      <c r="AP265" s="8"/>
      <c r="AQ265" s="8"/>
      <c r="AR265" s="8"/>
      <c r="AS265" s="8"/>
      <c r="AT265" s="12"/>
      <c r="AU265" s="18"/>
      <c r="AV265" s="18"/>
      <c r="AW265" s="22"/>
      <c r="AX265" s="24"/>
      <c r="AY265" s="38"/>
      <c r="AZ265" s="38"/>
      <c r="BA265" s="23"/>
      <c r="BB265" s="13"/>
      <c r="BC265" s="8"/>
      <c r="BD265" s="8"/>
      <c r="BE265" s="8"/>
      <c r="BF265" s="8"/>
      <c r="BG265" s="8"/>
      <c r="BH265" s="8"/>
      <c r="BI265" s="8"/>
      <c r="BJ265" s="8"/>
      <c r="BK265" s="8"/>
      <c r="BL265" s="8"/>
      <c r="BM265" s="8"/>
      <c r="BN265" s="8"/>
      <c r="BO265" s="8"/>
      <c r="BP265" s="8"/>
      <c r="BQ265" s="8"/>
      <c r="BR265" s="8"/>
      <c r="BS265" s="8"/>
      <c r="BT265" s="8"/>
      <c r="BU265" s="8"/>
      <c r="BV265" s="8"/>
      <c r="BW265" s="8"/>
      <c r="BX265" s="8"/>
      <c r="BY265" s="8"/>
      <c r="BZ265" s="8"/>
      <c r="CA265" s="8"/>
      <c r="CB265" s="8"/>
      <c r="CC265" s="8"/>
      <c r="CD265" s="8"/>
      <c r="CE265" s="8"/>
      <c r="CF265" s="8"/>
      <c r="CG265" s="8"/>
      <c r="CH265" s="8"/>
      <c r="CI265" s="8"/>
      <c r="CJ265" s="8"/>
      <c r="CK265" s="8"/>
      <c r="CL265" s="8"/>
      <c r="CM265" s="8"/>
      <c r="CN265" s="8"/>
      <c r="CO265" s="8"/>
      <c r="CP265" s="8"/>
      <c r="CQ265" s="8"/>
      <c r="CR265" s="8"/>
      <c r="CS265" s="8"/>
      <c r="CT265" s="8"/>
      <c r="CU265" s="8"/>
      <c r="CV265" s="8"/>
      <c r="CW265" s="8"/>
      <c r="CX265" s="8"/>
      <c r="CY265" s="8"/>
      <c r="CZ265" s="8"/>
      <c r="DA265" s="8"/>
      <c r="DB265" s="8"/>
      <c r="DC265" s="8"/>
      <c r="DD265" s="8"/>
      <c r="DE265" s="8"/>
      <c r="DF265" s="8"/>
      <c r="DG265" s="8"/>
      <c r="DH265" s="8"/>
      <c r="DI265" s="8"/>
      <c r="DJ265" s="8"/>
      <c r="DK265" s="8"/>
      <c r="DL265" s="8"/>
      <c r="DM265" s="8"/>
      <c r="DN265" s="8"/>
      <c r="DO265" s="8"/>
      <c r="DP265" s="8"/>
      <c r="DQ265" s="8"/>
      <c r="DR265" s="8"/>
      <c r="DS265" s="8"/>
      <c r="DT265" s="8"/>
      <c r="DU265" s="8"/>
      <c r="DV265" s="8"/>
      <c r="DW265" s="8"/>
      <c r="DX265" s="8"/>
      <c r="DY265" s="8"/>
      <c r="DZ265" s="8"/>
      <c r="EA265" s="8"/>
      <c r="EB265" s="8"/>
      <c r="EC265" s="8"/>
      <c r="ED265" s="8"/>
      <c r="EE265" s="8"/>
      <c r="EF265" s="8"/>
      <c r="EG265" s="8"/>
      <c r="EH265" s="8"/>
      <c r="EI265" s="8"/>
      <c r="EJ265" s="8"/>
      <c r="EK265" s="8"/>
      <c r="EL265" s="8"/>
      <c r="EM265" s="8"/>
      <c r="EN265" s="8"/>
      <c r="EO265" s="8"/>
      <c r="EP265" s="8"/>
      <c r="EQ265" s="8"/>
      <c r="ER265" s="8"/>
      <c r="ES265" s="8"/>
      <c r="ET265" s="8"/>
      <c r="EU265" s="8"/>
      <c r="EV265" s="8"/>
      <c r="EW265" s="8"/>
      <c r="EX265" s="8"/>
      <c r="EY265" s="8"/>
      <c r="EZ265" s="8"/>
      <c r="FA265" s="8"/>
      <c r="FB265" s="8"/>
      <c r="FC265" s="8"/>
      <c r="FD265" s="8"/>
      <c r="FE265" s="8"/>
      <c r="FF265" s="8"/>
      <c r="FG265" s="8"/>
      <c r="FH265" s="8"/>
      <c r="FI265" s="8"/>
      <c r="FJ265" s="8"/>
      <c r="FK265" s="8"/>
      <c r="FL265" s="8"/>
      <c r="FM265" s="8"/>
      <c r="FN265" s="8"/>
      <c r="FO265" s="8"/>
      <c r="FP265" s="8"/>
      <c r="FQ265" s="8"/>
      <c r="FR265" s="8"/>
      <c r="FS265" s="8"/>
      <c r="FT265" s="8"/>
      <c r="FU265" s="8"/>
      <c r="FV265" s="8"/>
      <c r="FW265" s="8"/>
      <c r="FX265" s="8"/>
      <c r="FY265" s="8"/>
      <c r="FZ265" s="8"/>
      <c r="GA265" s="8"/>
      <c r="GB265" s="8"/>
      <c r="GC265" s="8"/>
      <c r="GD265" s="8"/>
      <c r="GE265" s="8"/>
      <c r="GF265" s="8"/>
      <c r="GG265" s="8"/>
      <c r="GH265" s="8"/>
      <c r="GI265" s="8"/>
      <c r="GJ265" s="8"/>
      <c r="GK265" s="8"/>
      <c r="GL265" s="8"/>
      <c r="GM265" s="8"/>
      <c r="GN265" s="8"/>
      <c r="GO265" s="8"/>
      <c r="GP265" s="8"/>
      <c r="GQ265" s="8"/>
      <c r="GR265" s="8"/>
      <c r="GS265" s="8"/>
      <c r="GT265" s="8"/>
      <c r="GU265" s="8"/>
      <c r="GV265" s="8"/>
      <c r="GW265" s="8"/>
      <c r="GX265" s="8"/>
      <c r="GY265" s="8"/>
      <c r="GZ265" s="8"/>
      <c r="HA265" s="8"/>
      <c r="HB265" s="8"/>
      <c r="HC265" s="8"/>
      <c r="HD265" s="8"/>
      <c r="HE265" s="8"/>
      <c r="HF265" s="8"/>
      <c r="HG265" s="8"/>
      <c r="HH265" s="8"/>
      <c r="HI265" s="8"/>
      <c r="HJ265" s="8"/>
      <c r="HK265" s="8"/>
      <c r="HL265" s="8"/>
      <c r="HM265" s="8"/>
      <c r="HN265" s="8"/>
      <c r="HO265" s="8"/>
      <c r="HP265" s="8"/>
      <c r="HQ265" s="8"/>
      <c r="HR265" s="8"/>
      <c r="HS265" s="8"/>
      <c r="HT265" s="8"/>
      <c r="HU265" s="8"/>
      <c r="HV265" s="8"/>
      <c r="HW265" s="8"/>
      <c r="HX265" s="8"/>
      <c r="HY265" s="8"/>
      <c r="HZ265" s="8"/>
      <c r="IA265" s="8"/>
      <c r="IB265" s="8"/>
      <c r="IC265" s="8"/>
      <c r="ID265" s="8"/>
      <c r="IE265" s="8"/>
      <c r="IF265" s="8"/>
      <c r="IG265" s="8"/>
      <c r="IH265" s="8"/>
      <c r="II265" s="8"/>
      <c r="IJ265" s="8"/>
      <c r="IK265" s="8"/>
      <c r="IL265" s="8"/>
      <c r="IM265" s="8"/>
      <c r="IN265" s="8"/>
      <c r="IO265" s="8"/>
      <c r="IP265" s="8"/>
      <c r="IQ265" s="8"/>
      <c r="IR265" s="9"/>
      <c r="IS265" s="10"/>
      <c r="IT265" s="10"/>
      <c r="IU265" s="10"/>
      <c r="IV265" s="10"/>
      <c r="IW265" s="10"/>
      <c r="IX265" s="10"/>
      <c r="IY265" s="10"/>
      <c r="IZ265" s="10"/>
      <c r="JA265" s="10"/>
      <c r="JB265" s="10"/>
      <c r="JC265" s="10"/>
      <c r="JD265" s="10"/>
      <c r="JE265" s="10"/>
      <c r="JF265" s="10"/>
      <c r="JG265" s="10"/>
      <c r="JH265" s="10"/>
      <c r="JI265" s="10"/>
      <c r="JJ265" s="10"/>
      <c r="JK265" s="10"/>
      <c r="JL265" s="10"/>
      <c r="JM265" s="10"/>
      <c r="JN265" s="10"/>
      <c r="JO265" s="10"/>
      <c r="JP265" s="10"/>
      <c r="JQ265" s="10"/>
      <c r="JR265" s="10"/>
      <c r="JS265" s="10"/>
      <c r="JT265" s="10"/>
      <c r="JU265" s="10"/>
      <c r="JV265" s="10"/>
      <c r="JW265" s="10"/>
      <c r="JX265" s="10"/>
      <c r="JY265" s="10"/>
      <c r="JZ265" s="10"/>
      <c r="KA265" s="10"/>
      <c r="KB265" s="10"/>
      <c r="KC265" s="10"/>
      <c r="KD265" s="10"/>
      <c r="KE265" s="10"/>
      <c r="KF265" s="10"/>
      <c r="KG265" s="10"/>
      <c r="KH265" s="10"/>
      <c r="KI265" s="10"/>
      <c r="KJ265" s="10"/>
      <c r="KK265" s="10"/>
      <c r="KL265" s="10"/>
      <c r="KM265" s="10"/>
      <c r="KN265" s="10"/>
      <c r="KO265" s="10"/>
      <c r="KP265" s="10"/>
      <c r="KQ265" s="10"/>
      <c r="KR265" s="10"/>
      <c r="KS265" s="10"/>
      <c r="KT265" s="10"/>
      <c r="KU265" s="10"/>
      <c r="KV265" s="10"/>
      <c r="KW265" s="10"/>
      <c r="KX265" s="10"/>
      <c r="KY265" s="10"/>
      <c r="KZ265" s="10"/>
      <c r="LA265" s="10"/>
      <c r="LB265" s="10"/>
      <c r="LC265" s="10"/>
      <c r="LD265" s="10"/>
      <c r="LE265" s="10"/>
      <c r="LF265" s="10"/>
      <c r="LG265" s="10"/>
      <c r="LH265" s="10"/>
      <c r="LI265" s="19"/>
      <c r="LJ265" s="9"/>
      <c r="LK265" s="25"/>
      <c r="LL265" s="27"/>
      <c r="LM265" s="18"/>
      <c r="LN265" s="27"/>
      <c r="LO265" s="22"/>
      <c r="LP265" s="9"/>
      <c r="LQ265" s="19"/>
      <c r="LR265" s="10"/>
      <c r="LS265" s="10"/>
      <c r="LT265" s="10"/>
      <c r="LU265" s="10"/>
      <c r="LV265" s="10"/>
      <c r="LW265" s="10"/>
      <c r="LX265" s="10"/>
      <c r="LY265" s="10"/>
      <c r="LZ265" s="10"/>
      <c r="MA265" s="10"/>
      <c r="MB265" s="10"/>
      <c r="MC265" s="10"/>
      <c r="MD265" s="10"/>
      <c r="ME265" s="10"/>
      <c r="MF265" s="10"/>
      <c r="MG265" s="10"/>
      <c r="MH265" s="10"/>
      <c r="MI265" s="10"/>
      <c r="MJ265" s="10"/>
      <c r="MK265" s="10"/>
      <c r="ML265" s="10"/>
      <c r="MM265" s="10"/>
      <c r="MN265" s="10"/>
      <c r="MO265" s="10"/>
      <c r="MP265" s="10"/>
      <c r="MQ265" s="10"/>
      <c r="MR265" s="10"/>
      <c r="MS265" s="10"/>
      <c r="MT265" s="10"/>
      <c r="MU265" s="10"/>
      <c r="MV265" s="10"/>
      <c r="MW265" s="10"/>
      <c r="MX265" s="10"/>
      <c r="MY265" s="10"/>
      <c r="MZ265" s="10"/>
      <c r="NA265" s="10"/>
      <c r="NB265" s="10"/>
      <c r="NC265" s="10"/>
      <c r="ND265" s="10"/>
      <c r="NE265" s="10"/>
      <c r="NF265" s="10"/>
      <c r="NG265" s="10"/>
      <c r="NH265" s="10"/>
      <c r="NI265" s="10"/>
      <c r="NJ265" s="10"/>
      <c r="NK265" s="10"/>
      <c r="NL265" s="10"/>
      <c r="NM265" s="10"/>
      <c r="NN265" s="10"/>
      <c r="NO265" s="10"/>
      <c r="NP265" s="10"/>
      <c r="NQ265" s="10"/>
      <c r="NR265" s="10"/>
      <c r="NS265" s="10"/>
      <c r="NT265" s="10"/>
      <c r="NU265" s="10"/>
      <c r="NV265" s="10"/>
      <c r="NW265" s="10"/>
      <c r="NX265" s="10"/>
      <c r="NY265" s="10"/>
      <c r="NZ265" s="10"/>
      <c r="OA265" s="10"/>
      <c r="OB265" s="10"/>
      <c r="OC265" s="10"/>
      <c r="OD265" s="10"/>
      <c r="OE265" s="10"/>
      <c r="OF265" s="10"/>
      <c r="OG265" s="10"/>
      <c r="OH265" s="10"/>
      <c r="OI265" s="10"/>
      <c r="OJ265" s="10"/>
      <c r="OK265" s="10"/>
      <c r="OL265" s="10"/>
      <c r="OM265" s="10"/>
      <c r="ON265" s="10"/>
      <c r="OO265" s="10"/>
      <c r="OP265" s="10"/>
      <c r="OQ265" s="10"/>
      <c r="OR265" s="10"/>
      <c r="OS265" s="10"/>
      <c r="OT265" s="10"/>
      <c r="OU265" s="10"/>
      <c r="OV265" s="10"/>
      <c r="OW265" s="10"/>
      <c r="OX265" s="10"/>
      <c r="OY265" s="10"/>
      <c r="OZ265" s="10"/>
      <c r="PA265" s="10"/>
      <c r="PB265" s="10"/>
      <c r="PC265" s="10"/>
      <c r="PD265" s="10"/>
      <c r="PE265" s="10"/>
      <c r="PF265" s="10"/>
      <c r="PG265" s="10"/>
      <c r="PH265" s="10"/>
      <c r="PI265" s="10"/>
      <c r="PJ265" s="10"/>
      <c r="PK265" s="10"/>
      <c r="PL265" s="10"/>
      <c r="PM265" s="10"/>
      <c r="PN265" s="10"/>
      <c r="PO265" s="10"/>
      <c r="PP265" s="10"/>
      <c r="PQ265" s="10"/>
      <c r="PR265" s="10"/>
      <c r="PS265" s="10"/>
      <c r="PT265" s="10"/>
      <c r="PU265" s="10"/>
      <c r="PV265" s="10"/>
      <c r="PW265" s="10"/>
      <c r="PX265" s="10"/>
      <c r="PY265" s="10"/>
      <c r="PZ265" s="10"/>
      <c r="QA265" s="10"/>
      <c r="QB265" s="10"/>
      <c r="QC265" s="10"/>
      <c r="QD265" s="10"/>
      <c r="QE265" s="10"/>
      <c r="QF265" s="10"/>
      <c r="QG265" s="10"/>
      <c r="QH265" s="10"/>
      <c r="QI265" s="10"/>
      <c r="QJ265" s="10"/>
      <c r="QK265" s="10"/>
      <c r="QL265" s="10"/>
      <c r="QM265" s="10"/>
      <c r="QN265" s="10"/>
      <c r="QO265" s="10"/>
      <c r="QP265" s="10"/>
      <c r="QQ265" s="10"/>
      <c r="QR265" s="10"/>
      <c r="QS265" s="10"/>
      <c r="QT265" s="10"/>
      <c r="QU265" s="10"/>
      <c r="QV265" s="10"/>
      <c r="QW265" s="10"/>
      <c r="QX265" s="10"/>
      <c r="QY265" s="10"/>
      <c r="QZ265" s="10"/>
      <c r="RA265" s="10"/>
      <c r="RB265" s="10"/>
      <c r="RC265" s="10"/>
      <c r="RD265" s="10"/>
      <c r="RE265" s="10"/>
      <c r="RF265" s="10"/>
      <c r="RG265" s="10"/>
      <c r="RH265" s="10"/>
      <c r="RI265" s="10"/>
      <c r="RJ265" s="10"/>
      <c r="RK265" s="10"/>
      <c r="RL265" s="10"/>
      <c r="RM265" s="10"/>
      <c r="RN265" s="10"/>
      <c r="RO265" s="10"/>
      <c r="RP265" s="10"/>
      <c r="RQ265" s="10"/>
      <c r="RR265" s="10"/>
      <c r="RS265" s="10"/>
      <c r="RT265" s="10"/>
      <c r="RU265" s="10"/>
      <c r="RV265" s="10"/>
      <c r="RW265" s="10"/>
      <c r="RX265" s="10"/>
      <c r="RY265" s="10"/>
      <c r="RZ265" s="10"/>
      <c r="SA265" s="10"/>
      <c r="SB265" s="10"/>
      <c r="SC265" s="10"/>
      <c r="SD265" s="10"/>
      <c r="SE265" s="10"/>
      <c r="SF265" s="10"/>
      <c r="SG265" s="10"/>
      <c r="SH265" s="10"/>
      <c r="SI265" s="10"/>
      <c r="SJ265" s="10"/>
      <c r="SK265" s="10"/>
      <c r="SL265" s="10"/>
      <c r="SM265" s="10"/>
      <c r="SN265" s="10"/>
      <c r="SO265" s="10"/>
      <c r="SP265" s="10"/>
      <c r="SQ265" s="10"/>
      <c r="SR265" s="10"/>
      <c r="SS265" s="10"/>
      <c r="ST265" s="10"/>
      <c r="SU265" s="10"/>
      <c r="SV265" s="10"/>
      <c r="SW265" s="10"/>
      <c r="SX265" s="10"/>
      <c r="SY265" s="10"/>
      <c r="SZ265" s="10"/>
      <c r="TA265" s="10"/>
      <c r="TB265" s="10"/>
      <c r="TC265" s="10"/>
      <c r="TD265" s="10"/>
      <c r="TE265" s="10"/>
      <c r="TF265" s="10"/>
      <c r="TG265" s="10"/>
      <c r="TH265" s="10"/>
      <c r="TI265" s="10"/>
      <c r="TJ265" s="10"/>
      <c r="TK265" s="10"/>
      <c r="TL265" s="10"/>
      <c r="TM265" s="10"/>
      <c r="TN265" s="10"/>
      <c r="TO265" s="10"/>
      <c r="TP265" s="10"/>
      <c r="TQ265" s="10"/>
      <c r="TR265" s="10"/>
      <c r="TS265" s="8"/>
      <c r="TT265" s="8"/>
    </row>
    <row r="266" spans="1:540" ht="9.6" customHeight="1">
      <c r="A266" s="8"/>
      <c r="B266" s="8"/>
      <c r="C266" s="8"/>
      <c r="D266" s="8"/>
      <c r="E266" s="8"/>
      <c r="F266" s="8"/>
      <c r="G266" s="8"/>
      <c r="H266" s="8"/>
      <c r="I266" s="8"/>
      <c r="J266" s="8"/>
      <c r="K266" s="8"/>
      <c r="L266" s="8"/>
      <c r="M266" s="8"/>
      <c r="N266" s="8"/>
      <c r="O266" s="8"/>
      <c r="P266" s="8"/>
      <c r="Q266" s="8"/>
      <c r="R266" s="8"/>
      <c r="S266" s="8"/>
      <c r="T266" s="8"/>
      <c r="U266" s="8"/>
      <c r="V266" s="8"/>
      <c r="W266" s="8"/>
      <c r="X266" s="8"/>
      <c r="Y266" s="8"/>
      <c r="Z266" s="8"/>
      <c r="AA266" s="8"/>
      <c r="AB266" s="8"/>
      <c r="AC266" s="8"/>
      <c r="AD266" s="8"/>
      <c r="AE266" s="8"/>
      <c r="AF266" s="8"/>
      <c r="AG266" s="8"/>
      <c r="AH266" s="8"/>
      <c r="AI266" s="8"/>
      <c r="AJ266" s="8"/>
      <c r="AK266" s="8"/>
      <c r="AL266" s="8"/>
      <c r="AM266" s="8"/>
      <c r="AN266" s="8"/>
      <c r="AO266" s="8"/>
      <c r="AP266" s="8"/>
      <c r="AQ266" s="8"/>
      <c r="AR266" s="8"/>
      <c r="AS266" s="8"/>
      <c r="AT266" s="8"/>
      <c r="AU266" s="8"/>
      <c r="AV266" s="8"/>
      <c r="AW266" s="8"/>
      <c r="AX266" s="8"/>
      <c r="AY266" s="8"/>
      <c r="AZ266" s="8"/>
      <c r="BA266" s="8"/>
      <c r="BB266" s="8"/>
      <c r="BC266" s="8"/>
      <c r="BD266" s="8"/>
      <c r="BE266" s="8"/>
      <c r="BF266" s="8"/>
      <c r="BG266" s="8"/>
      <c r="BH266" s="8"/>
      <c r="BI266" s="8"/>
      <c r="BJ266" s="8"/>
      <c r="BK266" s="8"/>
      <c r="BL266" s="8"/>
      <c r="BM266" s="8"/>
      <c r="BN266" s="8"/>
      <c r="BO266" s="8"/>
      <c r="BP266" s="8"/>
      <c r="BQ266" s="8"/>
      <c r="BR266" s="8"/>
      <c r="BS266" s="8"/>
      <c r="BT266" s="8"/>
      <c r="BU266" s="8"/>
      <c r="BV266" s="8"/>
      <c r="BW266" s="8"/>
      <c r="BX266" s="8"/>
      <c r="BY266" s="8"/>
      <c r="BZ266" s="8"/>
      <c r="CA266" s="8"/>
      <c r="CB266" s="8"/>
      <c r="CC266" s="8"/>
      <c r="CD266" s="8"/>
      <c r="CE266" s="8"/>
      <c r="CF266" s="8"/>
      <c r="CG266" s="8"/>
      <c r="CH266" s="8"/>
      <c r="CI266" s="8"/>
      <c r="CJ266" s="8"/>
      <c r="CK266" s="8"/>
      <c r="CL266" s="8"/>
      <c r="CM266" s="8"/>
      <c r="CN266" s="8"/>
      <c r="CO266" s="8"/>
      <c r="CP266" s="8"/>
      <c r="CQ266" s="8"/>
      <c r="CR266" s="8"/>
      <c r="CS266" s="8"/>
      <c r="CT266" s="8"/>
      <c r="CU266" s="8"/>
      <c r="CV266" s="8"/>
      <c r="CW266" s="8"/>
      <c r="CX266" s="8"/>
      <c r="CY266" s="8"/>
      <c r="CZ266" s="8"/>
      <c r="DA266" s="8"/>
      <c r="DB266" s="8"/>
      <c r="DC266" s="8"/>
      <c r="DD266" s="8"/>
      <c r="DE266" s="8"/>
      <c r="DF266" s="8"/>
      <c r="DG266" s="8"/>
      <c r="DH266" s="8"/>
      <c r="DI266" s="8"/>
      <c r="DJ266" s="8"/>
      <c r="DK266" s="8"/>
      <c r="DL266" s="8"/>
      <c r="DM266" s="8"/>
      <c r="DN266" s="8"/>
      <c r="DO266" s="8"/>
      <c r="DP266" s="8"/>
      <c r="DQ266" s="8"/>
      <c r="DR266" s="8"/>
      <c r="DS266" s="8"/>
      <c r="DT266" s="8"/>
      <c r="DU266" s="8"/>
      <c r="DV266" s="8"/>
      <c r="DW266" s="8"/>
      <c r="DX266" s="8"/>
      <c r="DY266" s="8"/>
      <c r="DZ266" s="8"/>
      <c r="EA266" s="8"/>
      <c r="EB266" s="8"/>
      <c r="EC266" s="8"/>
      <c r="ED266" s="8"/>
      <c r="EE266" s="8"/>
      <c r="EF266" s="8"/>
      <c r="EG266" s="8"/>
      <c r="EH266" s="8"/>
      <c r="EI266" s="8"/>
      <c r="EJ266" s="8"/>
      <c r="EK266" s="8"/>
      <c r="EL266" s="8"/>
      <c r="EM266" s="8"/>
      <c r="EN266" s="8"/>
      <c r="EO266" s="8"/>
      <c r="EP266" s="8"/>
      <c r="EQ266" s="8"/>
      <c r="ER266" s="8"/>
      <c r="ES266" s="8"/>
      <c r="ET266" s="8"/>
      <c r="EU266" s="8"/>
      <c r="EV266" s="8"/>
      <c r="EW266" s="8"/>
      <c r="EX266" s="8"/>
      <c r="EY266" s="8"/>
      <c r="EZ266" s="8"/>
      <c r="FA266" s="8"/>
      <c r="FB266" s="8"/>
      <c r="FC266" s="8"/>
      <c r="FD266" s="8"/>
      <c r="FE266" s="8"/>
      <c r="FF266" s="8"/>
      <c r="FG266" s="8"/>
      <c r="FH266" s="8"/>
      <c r="FI266" s="8"/>
      <c r="FJ266" s="8"/>
      <c r="FK266" s="8"/>
      <c r="FL266" s="8"/>
      <c r="FM266" s="8"/>
      <c r="FN266" s="8"/>
      <c r="FO266" s="8"/>
      <c r="FP266" s="8"/>
      <c r="FQ266" s="8"/>
      <c r="FR266" s="8"/>
      <c r="FS266" s="8"/>
      <c r="FT266" s="8"/>
      <c r="FU266" s="8"/>
      <c r="FV266" s="8"/>
      <c r="FW266" s="8"/>
      <c r="FX266" s="8"/>
      <c r="FY266" s="8"/>
      <c r="FZ266" s="8"/>
      <c r="GA266" s="8"/>
      <c r="GB266" s="8"/>
      <c r="GC266" s="8"/>
      <c r="GD266" s="8"/>
      <c r="GE266" s="8"/>
      <c r="GF266" s="8"/>
      <c r="GG266" s="8"/>
      <c r="GH266" s="8"/>
      <c r="GI266" s="8"/>
      <c r="GJ266" s="8"/>
      <c r="GK266" s="8"/>
      <c r="GL266" s="8"/>
      <c r="GM266" s="8"/>
      <c r="GN266" s="8"/>
      <c r="GO266" s="8"/>
      <c r="GP266" s="8"/>
      <c r="GQ266" s="8"/>
      <c r="GR266" s="8"/>
      <c r="GS266" s="8"/>
      <c r="GT266" s="8"/>
      <c r="GU266" s="8"/>
      <c r="GV266" s="8"/>
      <c r="GW266" s="8"/>
      <c r="GX266" s="8"/>
      <c r="GY266" s="8"/>
      <c r="GZ266" s="8"/>
      <c r="HA266" s="8"/>
      <c r="HB266" s="8"/>
      <c r="HC266" s="8"/>
      <c r="HD266" s="8"/>
      <c r="HE266" s="8"/>
      <c r="HF266" s="8"/>
      <c r="HG266" s="8"/>
      <c r="HH266" s="8"/>
      <c r="HI266" s="8"/>
      <c r="HJ266" s="8"/>
      <c r="HK266" s="8"/>
      <c r="HL266" s="8"/>
      <c r="HM266" s="8"/>
      <c r="HN266" s="8"/>
      <c r="HO266" s="8"/>
      <c r="HP266" s="8"/>
      <c r="HQ266" s="8"/>
      <c r="HR266" s="8"/>
      <c r="HS266" s="8"/>
      <c r="HT266" s="8"/>
      <c r="HU266" s="8"/>
      <c r="HV266" s="8"/>
      <c r="HW266" s="8"/>
      <c r="HX266" s="8"/>
      <c r="HY266" s="8"/>
      <c r="HZ266" s="8"/>
      <c r="IA266" s="8"/>
      <c r="IB266" s="8"/>
      <c r="IC266" s="8"/>
      <c r="ID266" s="8"/>
      <c r="IE266" s="8"/>
      <c r="IF266" s="8"/>
      <c r="IG266" s="8"/>
      <c r="IH266" s="8"/>
      <c r="II266" s="8"/>
      <c r="IJ266" s="8"/>
      <c r="IK266" s="8"/>
      <c r="IL266" s="8"/>
      <c r="IM266" s="8"/>
      <c r="IN266" s="8"/>
      <c r="IO266" s="8"/>
      <c r="IP266" s="8"/>
      <c r="IQ266" s="8"/>
      <c r="IR266" s="9"/>
      <c r="IS266" s="10"/>
      <c r="IT266" s="10"/>
      <c r="IU266" s="10"/>
      <c r="IV266" s="10"/>
      <c r="IW266" s="10"/>
      <c r="IX266" s="10"/>
      <c r="IY266" s="10"/>
      <c r="IZ266" s="10"/>
      <c r="JA266" s="10"/>
      <c r="JB266" s="10"/>
      <c r="JC266" s="10"/>
      <c r="JD266" s="10"/>
      <c r="JE266" s="10"/>
      <c r="JF266" s="10"/>
      <c r="JG266" s="10"/>
      <c r="JH266" s="10"/>
      <c r="JI266" s="10"/>
      <c r="JJ266" s="10"/>
      <c r="JK266" s="10"/>
      <c r="JL266" s="10"/>
      <c r="JM266" s="10"/>
      <c r="JN266" s="10"/>
      <c r="JO266" s="10"/>
      <c r="JP266" s="10"/>
      <c r="JQ266" s="10"/>
      <c r="JR266" s="10"/>
      <c r="JS266" s="10"/>
      <c r="JT266" s="10"/>
      <c r="JU266" s="10"/>
      <c r="JV266" s="10"/>
      <c r="JW266" s="10"/>
      <c r="JX266" s="10"/>
      <c r="JY266" s="10"/>
      <c r="JZ266" s="10"/>
      <c r="KA266" s="10"/>
      <c r="KB266" s="10"/>
      <c r="KC266" s="10"/>
      <c r="KD266" s="10"/>
      <c r="KE266" s="10"/>
      <c r="KF266" s="10"/>
      <c r="KG266" s="10"/>
      <c r="KH266" s="10"/>
      <c r="KI266" s="10"/>
      <c r="KJ266" s="10"/>
      <c r="KK266" s="10"/>
      <c r="KL266" s="10"/>
      <c r="KM266" s="10"/>
      <c r="KN266" s="10"/>
      <c r="KO266" s="10"/>
      <c r="KP266" s="10"/>
      <c r="KQ266" s="10"/>
      <c r="KR266" s="10"/>
      <c r="KS266" s="10"/>
      <c r="KT266" s="10"/>
      <c r="KU266" s="10"/>
      <c r="KV266" s="10"/>
      <c r="KW266" s="10"/>
      <c r="KX266" s="10"/>
      <c r="KY266" s="10"/>
      <c r="KZ266" s="10"/>
      <c r="LA266" s="10"/>
      <c r="LB266" s="10"/>
      <c r="LC266" s="10"/>
      <c r="LD266" s="10"/>
      <c r="LE266" s="10"/>
      <c r="LF266" s="10"/>
      <c r="LG266" s="10"/>
      <c r="LH266" s="10"/>
      <c r="LI266" s="10"/>
      <c r="LJ266" s="10"/>
      <c r="LK266" s="10"/>
      <c r="LL266" s="10"/>
      <c r="LM266" s="10"/>
      <c r="LN266" s="10"/>
      <c r="LO266" s="10"/>
      <c r="LP266" s="10"/>
      <c r="LQ266" s="10"/>
      <c r="LR266" s="10"/>
      <c r="LS266" s="10"/>
      <c r="LT266" s="10"/>
      <c r="LU266" s="10"/>
      <c r="LV266" s="10"/>
      <c r="LW266" s="10"/>
      <c r="LX266" s="10"/>
      <c r="LY266" s="10"/>
      <c r="LZ266" s="10"/>
      <c r="MA266" s="10"/>
      <c r="MB266" s="10"/>
      <c r="MC266" s="10"/>
      <c r="MD266" s="10"/>
      <c r="ME266" s="10"/>
      <c r="MF266" s="10"/>
      <c r="MG266" s="10"/>
      <c r="MH266" s="10"/>
      <c r="MI266" s="10"/>
      <c r="MJ266" s="10"/>
      <c r="MK266" s="10"/>
      <c r="ML266" s="10"/>
      <c r="MM266" s="10"/>
      <c r="MN266" s="10"/>
      <c r="MO266" s="10"/>
      <c r="MP266" s="10"/>
      <c r="MQ266" s="10"/>
      <c r="MR266" s="10"/>
      <c r="MS266" s="10"/>
      <c r="MT266" s="10"/>
      <c r="MU266" s="10"/>
      <c r="MV266" s="10"/>
      <c r="MW266" s="10"/>
      <c r="MX266" s="10"/>
      <c r="MY266" s="10"/>
      <c r="MZ266" s="10"/>
      <c r="NA266" s="10"/>
      <c r="NB266" s="10"/>
      <c r="NC266" s="10"/>
      <c r="ND266" s="10"/>
      <c r="NE266" s="10"/>
      <c r="NF266" s="10"/>
      <c r="NG266" s="10"/>
      <c r="NH266" s="10"/>
      <c r="NI266" s="10"/>
      <c r="NJ266" s="10"/>
      <c r="NK266" s="10"/>
      <c r="NL266" s="10"/>
      <c r="NM266" s="10"/>
      <c r="NN266" s="10"/>
      <c r="NO266" s="10"/>
      <c r="NP266" s="10"/>
      <c r="NQ266" s="10"/>
      <c r="NR266" s="10"/>
      <c r="NS266" s="10"/>
      <c r="NT266" s="10"/>
      <c r="NU266" s="10"/>
      <c r="NV266" s="10"/>
      <c r="NW266" s="10"/>
      <c r="NX266" s="10"/>
      <c r="NY266" s="10"/>
      <c r="NZ266" s="10"/>
      <c r="OA266" s="10"/>
      <c r="OB266" s="10"/>
      <c r="OC266" s="10"/>
      <c r="OD266" s="10"/>
      <c r="OE266" s="10"/>
      <c r="OF266" s="10"/>
      <c r="OG266" s="10"/>
      <c r="OH266" s="10"/>
      <c r="OI266" s="10"/>
      <c r="OJ266" s="10"/>
      <c r="OK266" s="10"/>
      <c r="OL266" s="10"/>
      <c r="OM266" s="10"/>
      <c r="ON266" s="10"/>
      <c r="OO266" s="10"/>
      <c r="OP266" s="10"/>
      <c r="OQ266" s="10"/>
      <c r="OR266" s="10"/>
      <c r="OS266" s="10"/>
      <c r="OT266" s="10"/>
      <c r="OU266" s="10"/>
      <c r="OV266" s="10"/>
      <c r="OW266" s="10"/>
      <c r="OX266" s="10"/>
      <c r="OY266" s="10"/>
      <c r="OZ266" s="10"/>
      <c r="PA266" s="10"/>
      <c r="PB266" s="10"/>
      <c r="PC266" s="10"/>
      <c r="PD266" s="10"/>
      <c r="PE266" s="10"/>
      <c r="PF266" s="10"/>
      <c r="PG266" s="10"/>
      <c r="PH266" s="10"/>
      <c r="PI266" s="10"/>
      <c r="PJ266" s="10"/>
      <c r="PK266" s="10"/>
      <c r="PL266" s="10"/>
      <c r="PM266" s="10"/>
      <c r="PN266" s="10"/>
      <c r="PO266" s="10"/>
      <c r="PP266" s="10"/>
      <c r="PQ266" s="10"/>
      <c r="PR266" s="10"/>
      <c r="PS266" s="10"/>
      <c r="PT266" s="10"/>
      <c r="PU266" s="10"/>
      <c r="PV266" s="10"/>
      <c r="PW266" s="10"/>
      <c r="PX266" s="10"/>
      <c r="PY266" s="10"/>
      <c r="PZ266" s="10"/>
      <c r="QA266" s="10"/>
      <c r="QB266" s="10"/>
      <c r="QC266" s="10"/>
      <c r="QD266" s="10"/>
      <c r="QE266" s="10"/>
      <c r="QF266" s="10"/>
      <c r="QG266" s="10"/>
      <c r="QH266" s="10"/>
      <c r="QI266" s="10"/>
      <c r="QJ266" s="10"/>
      <c r="QK266" s="10"/>
      <c r="QL266" s="10"/>
      <c r="QM266" s="10"/>
      <c r="QN266" s="10"/>
      <c r="QO266" s="10"/>
      <c r="QP266" s="10"/>
      <c r="QQ266" s="10"/>
      <c r="QR266" s="10"/>
      <c r="QS266" s="10"/>
      <c r="QT266" s="10"/>
      <c r="QU266" s="10"/>
      <c r="QV266" s="10"/>
      <c r="QW266" s="10"/>
      <c r="QX266" s="10"/>
      <c r="QY266" s="10"/>
      <c r="QZ266" s="10"/>
      <c r="RA266" s="10"/>
      <c r="RB266" s="10"/>
      <c r="RC266" s="10"/>
      <c r="RD266" s="10"/>
      <c r="RE266" s="10"/>
      <c r="RF266" s="10"/>
      <c r="RG266" s="10"/>
      <c r="RH266" s="10"/>
      <c r="RI266" s="10"/>
      <c r="RJ266" s="10"/>
      <c r="RK266" s="10"/>
      <c r="RL266" s="10"/>
      <c r="RM266" s="10"/>
      <c r="RN266" s="10"/>
      <c r="RO266" s="10"/>
      <c r="RP266" s="10"/>
      <c r="RQ266" s="10"/>
      <c r="RR266" s="10"/>
      <c r="RS266" s="10"/>
      <c r="RT266" s="10"/>
      <c r="RU266" s="10"/>
      <c r="RV266" s="10"/>
      <c r="RW266" s="10"/>
      <c r="RX266" s="10"/>
      <c r="RY266" s="10"/>
      <c r="RZ266" s="10"/>
      <c r="SA266" s="10"/>
      <c r="SB266" s="10"/>
      <c r="SC266" s="10"/>
      <c r="SD266" s="10"/>
      <c r="SE266" s="10"/>
      <c r="SF266" s="10"/>
      <c r="SG266" s="10"/>
      <c r="SH266" s="10"/>
      <c r="SI266" s="10"/>
      <c r="SJ266" s="10"/>
      <c r="SK266" s="10"/>
      <c r="SL266" s="10"/>
      <c r="SM266" s="10"/>
      <c r="SN266" s="10"/>
      <c r="SO266" s="10"/>
      <c r="SP266" s="10"/>
      <c r="SQ266" s="10"/>
      <c r="SR266" s="10"/>
      <c r="SS266" s="10"/>
      <c r="ST266" s="10"/>
      <c r="SU266" s="10"/>
      <c r="SV266" s="10"/>
      <c r="SW266" s="10"/>
      <c r="SX266" s="10"/>
      <c r="SY266" s="10"/>
      <c r="SZ266" s="10"/>
      <c r="TA266" s="10"/>
      <c r="TB266" s="10"/>
      <c r="TC266" s="10"/>
      <c r="TD266" s="10"/>
      <c r="TE266" s="10"/>
      <c r="TF266" s="10"/>
      <c r="TG266" s="10"/>
      <c r="TH266" s="10"/>
      <c r="TI266" s="10"/>
      <c r="TJ266" s="10"/>
      <c r="TK266" s="10"/>
      <c r="TL266" s="10"/>
      <c r="TM266" s="10"/>
      <c r="TN266" s="10"/>
      <c r="TO266" s="10"/>
      <c r="TP266" s="10"/>
      <c r="TQ266" s="10"/>
      <c r="TR266" s="10"/>
      <c r="TS266" s="8"/>
      <c r="TT266" s="8"/>
    </row>
    <row r="267" spans="1:540" ht="9.6" customHeight="1">
      <c r="A267" s="8"/>
      <c r="B267" s="8"/>
      <c r="C267" s="8"/>
      <c r="D267" s="8"/>
      <c r="E267" s="8"/>
      <c r="F267" s="8"/>
      <c r="G267" s="8"/>
      <c r="H267" s="8"/>
      <c r="I267" s="8"/>
      <c r="J267" s="8"/>
      <c r="K267" s="8"/>
      <c r="L267" s="8"/>
      <c r="M267" s="8"/>
      <c r="N267" s="8"/>
      <c r="O267" s="8"/>
      <c r="P267" s="8"/>
      <c r="Q267" s="8"/>
      <c r="R267" s="8"/>
      <c r="S267" s="8"/>
      <c r="T267" s="8"/>
      <c r="U267" s="8"/>
      <c r="V267" s="8"/>
      <c r="W267" s="8"/>
      <c r="X267" s="8"/>
      <c r="Y267" s="8"/>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c r="BA267" s="8"/>
      <c r="BB267" s="8"/>
      <c r="BC267" s="8"/>
      <c r="BD267" s="8"/>
      <c r="BE267" s="8"/>
      <c r="BF267" s="8"/>
      <c r="BG267" s="8"/>
      <c r="BH267" s="8"/>
      <c r="BI267" s="8"/>
      <c r="BJ267" s="8"/>
      <c r="BK267" s="8"/>
      <c r="BL267" s="8"/>
      <c r="BM267" s="8"/>
      <c r="BN267" s="8"/>
      <c r="BO267" s="8"/>
      <c r="BP267" s="8"/>
      <c r="BQ267" s="8"/>
      <c r="BR267" s="8"/>
      <c r="BS267" s="8"/>
      <c r="BT267" s="8"/>
      <c r="BU267" s="8"/>
      <c r="BV267" s="8"/>
      <c r="BW267" s="8"/>
      <c r="BX267" s="8"/>
      <c r="BY267" s="8"/>
      <c r="BZ267" s="8"/>
      <c r="CA267" s="8"/>
      <c r="CB267" s="8"/>
      <c r="CC267" s="8"/>
      <c r="CD267" s="8"/>
      <c r="CE267" s="8"/>
      <c r="CF267" s="8"/>
      <c r="CG267" s="8"/>
      <c r="CH267" s="8"/>
      <c r="CI267" s="8"/>
      <c r="CJ267" s="8"/>
      <c r="CK267" s="8"/>
      <c r="CL267" s="8"/>
      <c r="CM267" s="8"/>
      <c r="CN267" s="8"/>
      <c r="CO267" s="8"/>
      <c r="CP267" s="8"/>
      <c r="CQ267" s="8"/>
      <c r="CR267" s="8"/>
      <c r="CS267" s="8"/>
      <c r="CT267" s="8"/>
      <c r="CU267" s="8"/>
      <c r="CV267" s="8"/>
      <c r="CW267" s="8"/>
      <c r="CX267" s="8"/>
      <c r="CY267" s="8"/>
      <c r="CZ267" s="8"/>
      <c r="DA267" s="8"/>
      <c r="DB267" s="8"/>
      <c r="DC267" s="8"/>
      <c r="DD267" s="8"/>
      <c r="DE267" s="8"/>
      <c r="DF267" s="8"/>
      <c r="DG267" s="8"/>
      <c r="DH267" s="8"/>
      <c r="DI267" s="8"/>
      <c r="DJ267" s="8"/>
      <c r="DK267" s="8"/>
      <c r="DL267" s="8"/>
      <c r="DM267" s="8"/>
      <c r="DN267" s="8"/>
      <c r="DO267" s="8"/>
      <c r="DP267" s="8"/>
      <c r="DQ267" s="8"/>
      <c r="DR267" s="8"/>
      <c r="DS267" s="8"/>
      <c r="DT267" s="8"/>
      <c r="DU267" s="8"/>
      <c r="DV267" s="8"/>
      <c r="DW267" s="8"/>
      <c r="DX267" s="8"/>
      <c r="DY267" s="8"/>
      <c r="DZ267" s="8"/>
      <c r="EA267" s="8"/>
      <c r="EB267" s="8"/>
      <c r="EC267" s="8"/>
      <c r="ED267" s="8"/>
      <c r="EE267" s="8"/>
      <c r="EF267" s="8"/>
      <c r="EG267" s="8"/>
      <c r="EH267" s="8"/>
      <c r="EI267" s="8"/>
      <c r="EJ267" s="8"/>
      <c r="EK267" s="8"/>
      <c r="EL267" s="8"/>
      <c r="EM267" s="8"/>
      <c r="EN267" s="8"/>
      <c r="EO267" s="8"/>
      <c r="EP267" s="8"/>
      <c r="EQ267" s="8"/>
      <c r="ER267" s="8"/>
      <c r="ES267" s="8"/>
      <c r="ET267" s="8"/>
      <c r="EU267" s="8"/>
      <c r="EV267" s="8"/>
      <c r="EW267" s="8"/>
      <c r="EX267" s="8"/>
      <c r="EY267" s="8"/>
      <c r="EZ267" s="8"/>
      <c r="FA267" s="8"/>
      <c r="FB267" s="8"/>
      <c r="FC267" s="8"/>
      <c r="FD267" s="8"/>
      <c r="FE267" s="8"/>
      <c r="FF267" s="8"/>
      <c r="FG267" s="8"/>
      <c r="FH267" s="8"/>
      <c r="FI267" s="8"/>
      <c r="FJ267" s="8"/>
      <c r="FK267" s="8"/>
      <c r="FL267" s="8"/>
      <c r="FM267" s="8"/>
      <c r="FN267" s="8"/>
      <c r="FO267" s="8"/>
      <c r="FP267" s="8"/>
      <c r="FQ267" s="8"/>
      <c r="FR267" s="8"/>
      <c r="FS267" s="8"/>
      <c r="FT267" s="8"/>
      <c r="FU267" s="8"/>
      <c r="FV267" s="8"/>
      <c r="FW267" s="8"/>
      <c r="FX267" s="8"/>
      <c r="FY267" s="8"/>
      <c r="FZ267" s="8"/>
      <c r="GA267" s="8"/>
      <c r="GB267" s="8"/>
      <c r="GC267" s="8"/>
      <c r="GD267" s="8"/>
      <c r="GE267" s="8"/>
      <c r="GF267" s="8"/>
      <c r="GG267" s="8"/>
      <c r="GH267" s="8"/>
      <c r="GI267" s="8"/>
      <c r="GJ267" s="8"/>
      <c r="GK267" s="8"/>
      <c r="GL267" s="8"/>
      <c r="GM267" s="8"/>
      <c r="GN267" s="8"/>
      <c r="GO267" s="8"/>
      <c r="GP267" s="8"/>
      <c r="GQ267" s="8"/>
      <c r="GR267" s="8"/>
      <c r="GS267" s="8"/>
      <c r="GT267" s="8"/>
      <c r="GU267" s="8"/>
      <c r="GV267" s="8"/>
      <c r="GW267" s="8"/>
      <c r="GX267" s="8"/>
      <c r="GY267" s="8"/>
      <c r="GZ267" s="8"/>
      <c r="HA267" s="8"/>
      <c r="HB267" s="8"/>
      <c r="HC267" s="8"/>
      <c r="HD267" s="8"/>
      <c r="HE267" s="8"/>
      <c r="HF267" s="8"/>
      <c r="HG267" s="8"/>
      <c r="HH267" s="8"/>
      <c r="HI267" s="8"/>
      <c r="HJ267" s="8"/>
      <c r="HK267" s="8"/>
      <c r="HL267" s="8"/>
      <c r="HM267" s="8"/>
      <c r="HN267" s="8"/>
      <c r="HO267" s="8"/>
      <c r="HP267" s="8"/>
      <c r="HQ267" s="8"/>
      <c r="HR267" s="8"/>
      <c r="HS267" s="8"/>
      <c r="HT267" s="8"/>
      <c r="HU267" s="8"/>
      <c r="HV267" s="8"/>
      <c r="HW267" s="8"/>
      <c r="HX267" s="8"/>
      <c r="HY267" s="8"/>
      <c r="HZ267" s="8"/>
      <c r="IA267" s="8"/>
      <c r="IB267" s="8"/>
      <c r="IC267" s="8"/>
      <c r="ID267" s="8"/>
      <c r="IE267" s="8"/>
      <c r="IF267" s="8"/>
      <c r="IG267" s="8"/>
      <c r="IH267" s="8"/>
      <c r="II267" s="8"/>
      <c r="IJ267" s="8"/>
      <c r="IK267" s="8"/>
      <c r="IL267" s="8"/>
      <c r="IM267" s="8"/>
      <c r="IN267" s="8"/>
      <c r="IO267" s="8"/>
      <c r="IP267" s="8"/>
      <c r="IQ267" s="8"/>
      <c r="IR267" s="9"/>
      <c r="IS267" s="10"/>
      <c r="IT267" s="10"/>
      <c r="IU267" s="10"/>
      <c r="IV267" s="10"/>
      <c r="IW267" s="10"/>
      <c r="IX267" s="10"/>
      <c r="IY267" s="10"/>
      <c r="IZ267" s="10"/>
      <c r="JA267" s="10"/>
      <c r="JB267" s="10"/>
      <c r="JC267" s="10"/>
      <c r="JD267" s="10"/>
      <c r="JE267" s="10"/>
      <c r="JF267" s="10"/>
      <c r="JG267" s="10"/>
      <c r="JH267" s="10"/>
      <c r="JI267" s="10"/>
      <c r="JJ267" s="10"/>
      <c r="JK267" s="10"/>
      <c r="JL267" s="10"/>
      <c r="JM267" s="10"/>
      <c r="JN267" s="10"/>
      <c r="JO267" s="10"/>
      <c r="JP267" s="10"/>
      <c r="JQ267" s="10"/>
      <c r="JR267" s="10"/>
      <c r="JS267" s="10"/>
      <c r="JT267" s="10"/>
      <c r="JU267" s="10"/>
      <c r="JV267" s="10"/>
      <c r="JW267" s="10"/>
      <c r="JX267" s="10"/>
      <c r="JY267" s="10"/>
      <c r="JZ267" s="10"/>
      <c r="KA267" s="10"/>
      <c r="KB267" s="10"/>
      <c r="KC267" s="10"/>
      <c r="KD267" s="10"/>
      <c r="KE267" s="10"/>
      <c r="KF267" s="10"/>
      <c r="KG267" s="10"/>
      <c r="KH267" s="10"/>
      <c r="KI267" s="10"/>
      <c r="KJ267" s="10"/>
      <c r="KK267" s="10"/>
      <c r="KL267" s="10"/>
      <c r="KM267" s="10"/>
      <c r="KN267" s="10"/>
      <c r="KO267" s="10"/>
      <c r="KP267" s="10"/>
      <c r="KQ267" s="10"/>
      <c r="KR267" s="10"/>
      <c r="KS267" s="10"/>
      <c r="KT267" s="10"/>
      <c r="KU267" s="10"/>
      <c r="KV267" s="10"/>
      <c r="KW267" s="10"/>
      <c r="KX267" s="10"/>
      <c r="KY267" s="10"/>
      <c r="KZ267" s="10"/>
      <c r="LA267" s="10"/>
      <c r="LB267" s="10"/>
      <c r="LC267" s="10"/>
      <c r="LD267" s="10"/>
      <c r="LE267" s="10"/>
      <c r="LF267" s="10"/>
      <c r="LG267" s="10"/>
      <c r="LH267" s="10"/>
      <c r="LI267" s="10"/>
      <c r="LJ267" s="10"/>
      <c r="LK267" s="10"/>
      <c r="LL267" s="10"/>
      <c r="LM267" s="10"/>
      <c r="LN267" s="10"/>
      <c r="LO267" s="10"/>
      <c r="LP267" s="10"/>
      <c r="LQ267" s="10"/>
      <c r="LR267" s="10"/>
      <c r="LS267" s="10"/>
      <c r="LT267" s="10"/>
      <c r="LU267" s="10"/>
      <c r="LV267" s="10"/>
      <c r="LW267" s="10"/>
      <c r="LX267" s="10"/>
      <c r="LY267" s="10"/>
      <c r="LZ267" s="10"/>
      <c r="MA267" s="10"/>
      <c r="MB267" s="10"/>
      <c r="MC267" s="10"/>
      <c r="MD267" s="10"/>
      <c r="ME267" s="10"/>
      <c r="MF267" s="10"/>
      <c r="MG267" s="10"/>
      <c r="MH267" s="10"/>
      <c r="MI267" s="10"/>
      <c r="MJ267" s="10"/>
      <c r="MK267" s="10"/>
      <c r="ML267" s="10"/>
      <c r="MM267" s="10"/>
      <c r="MN267" s="10"/>
      <c r="MO267" s="10"/>
      <c r="MP267" s="10"/>
      <c r="MQ267" s="10"/>
      <c r="MR267" s="10"/>
      <c r="MS267" s="10"/>
      <c r="MT267" s="10"/>
      <c r="MU267" s="10"/>
      <c r="MV267" s="10"/>
      <c r="MW267" s="10"/>
      <c r="MX267" s="10"/>
      <c r="MY267" s="10"/>
      <c r="MZ267" s="10"/>
      <c r="NA267" s="10"/>
      <c r="NB267" s="10"/>
      <c r="NC267" s="10"/>
      <c r="ND267" s="10"/>
      <c r="NE267" s="10"/>
      <c r="NF267" s="10"/>
      <c r="NG267" s="10"/>
      <c r="NH267" s="10"/>
      <c r="NI267" s="10"/>
      <c r="NJ267" s="10"/>
      <c r="NK267" s="10"/>
      <c r="NL267" s="10"/>
      <c r="NM267" s="10"/>
      <c r="NN267" s="10"/>
      <c r="NO267" s="10"/>
      <c r="NP267" s="10"/>
      <c r="NQ267" s="10"/>
      <c r="NR267" s="10"/>
      <c r="NS267" s="10"/>
      <c r="NT267" s="10"/>
      <c r="NU267" s="10"/>
      <c r="NV267" s="10"/>
      <c r="NW267" s="10"/>
      <c r="NX267" s="10"/>
      <c r="NY267" s="10"/>
      <c r="NZ267" s="10"/>
      <c r="OA267" s="10"/>
      <c r="OB267" s="10"/>
      <c r="OC267" s="10"/>
      <c r="OD267" s="10"/>
      <c r="OE267" s="10"/>
      <c r="OF267" s="10"/>
      <c r="OG267" s="10"/>
      <c r="OH267" s="10"/>
      <c r="OI267" s="10"/>
      <c r="OJ267" s="10"/>
      <c r="OK267" s="10"/>
      <c r="OL267" s="10"/>
      <c r="OM267" s="10"/>
      <c r="ON267" s="10"/>
      <c r="OO267" s="10"/>
      <c r="OP267" s="10"/>
      <c r="OQ267" s="10"/>
      <c r="OR267" s="10"/>
      <c r="OS267" s="10"/>
      <c r="OT267" s="10"/>
      <c r="OU267" s="10"/>
      <c r="OV267" s="10"/>
      <c r="OW267" s="10"/>
      <c r="OX267" s="10"/>
      <c r="OY267" s="10"/>
      <c r="OZ267" s="10"/>
      <c r="PA267" s="10"/>
      <c r="PB267" s="10"/>
      <c r="PC267" s="10"/>
      <c r="PD267" s="10"/>
      <c r="PE267" s="10"/>
      <c r="PF267" s="10"/>
      <c r="PG267" s="10"/>
      <c r="PH267" s="10"/>
      <c r="PI267" s="10"/>
      <c r="PJ267" s="10"/>
      <c r="PK267" s="10"/>
      <c r="PL267" s="10"/>
      <c r="PM267" s="10"/>
      <c r="PN267" s="10"/>
      <c r="PO267" s="10"/>
      <c r="PP267" s="10"/>
      <c r="PQ267" s="10"/>
      <c r="PR267" s="10"/>
      <c r="PS267" s="10"/>
      <c r="PT267" s="10"/>
      <c r="PU267" s="10"/>
      <c r="PV267" s="10"/>
      <c r="PW267" s="10"/>
      <c r="PX267" s="10"/>
      <c r="PY267" s="10"/>
      <c r="PZ267" s="10"/>
      <c r="QA267" s="10"/>
      <c r="QB267" s="10"/>
      <c r="QC267" s="10"/>
      <c r="QD267" s="10"/>
      <c r="QE267" s="10"/>
      <c r="QF267" s="10"/>
      <c r="QG267" s="10"/>
      <c r="QH267" s="10"/>
      <c r="QI267" s="10"/>
      <c r="QJ267" s="10"/>
      <c r="QK267" s="10"/>
      <c r="QL267" s="10"/>
      <c r="QM267" s="10"/>
      <c r="QN267" s="10"/>
      <c r="QO267" s="10"/>
      <c r="QP267" s="10"/>
      <c r="QQ267" s="10"/>
      <c r="QR267" s="10"/>
      <c r="QS267" s="10"/>
      <c r="QT267" s="10"/>
      <c r="QU267" s="10"/>
      <c r="QV267" s="10"/>
      <c r="QW267" s="10"/>
      <c r="QX267" s="10"/>
      <c r="QY267" s="10"/>
      <c r="QZ267" s="10"/>
      <c r="RA267" s="10"/>
      <c r="RB267" s="10"/>
      <c r="RC267" s="10"/>
      <c r="RD267" s="10"/>
      <c r="RE267" s="10"/>
      <c r="RF267" s="10"/>
      <c r="RG267" s="10"/>
      <c r="RH267" s="10"/>
      <c r="RI267" s="10"/>
      <c r="RJ267" s="10"/>
      <c r="RK267" s="10"/>
      <c r="RL267" s="10"/>
      <c r="RM267" s="10"/>
      <c r="RN267" s="10"/>
      <c r="RO267" s="10"/>
      <c r="RP267" s="10"/>
      <c r="RQ267" s="10"/>
      <c r="RR267" s="10"/>
      <c r="RS267" s="10"/>
      <c r="RT267" s="10"/>
      <c r="RU267" s="10"/>
      <c r="RV267" s="10"/>
      <c r="RW267" s="10"/>
      <c r="RX267" s="10"/>
      <c r="RY267" s="10"/>
      <c r="RZ267" s="10"/>
      <c r="SA267" s="10"/>
      <c r="SB267" s="10"/>
      <c r="SC267" s="10"/>
      <c r="SD267" s="10"/>
      <c r="SE267" s="10"/>
      <c r="SF267" s="10"/>
      <c r="SG267" s="10"/>
      <c r="SH267" s="10"/>
      <c r="SI267" s="10"/>
      <c r="SJ267" s="10"/>
      <c r="SK267" s="10"/>
      <c r="SL267" s="10"/>
      <c r="SM267" s="10"/>
      <c r="SN267" s="10"/>
      <c r="SO267" s="10"/>
      <c r="SP267" s="10"/>
      <c r="SQ267" s="10"/>
      <c r="SR267" s="10"/>
      <c r="SS267" s="10"/>
      <c r="ST267" s="10"/>
      <c r="SU267" s="10"/>
      <c r="SV267" s="10"/>
      <c r="SW267" s="10"/>
      <c r="SX267" s="10"/>
      <c r="SY267" s="10"/>
      <c r="SZ267" s="10"/>
      <c r="TA267" s="10"/>
      <c r="TB267" s="10"/>
      <c r="TC267" s="10"/>
      <c r="TD267" s="10"/>
      <c r="TE267" s="10"/>
      <c r="TF267" s="10"/>
      <c r="TG267" s="10"/>
      <c r="TH267" s="10"/>
      <c r="TI267" s="10"/>
      <c r="TJ267" s="10"/>
      <c r="TK267" s="10"/>
      <c r="TL267" s="10"/>
      <c r="TM267" s="10"/>
      <c r="TN267" s="10"/>
      <c r="TO267" s="10"/>
      <c r="TP267" s="10"/>
      <c r="TQ267" s="10"/>
      <c r="TR267" s="10"/>
      <c r="TS267" s="8"/>
      <c r="TT267" s="8"/>
    </row>
    <row r="268" spans="1:540" ht="9.6" customHeight="1">
      <c r="A268" s="8"/>
      <c r="B268" s="8"/>
      <c r="C268" s="8"/>
      <c r="D268" s="8"/>
      <c r="E268" s="8"/>
      <c r="F268" s="8"/>
      <c r="G268" s="8"/>
      <c r="H268" s="8"/>
      <c r="I268" s="8"/>
      <c r="J268" s="8"/>
      <c r="K268" s="8"/>
      <c r="L268" s="8"/>
      <c r="M268" s="8"/>
      <c r="N268" s="8"/>
      <c r="O268" s="8"/>
      <c r="P268" s="8"/>
      <c r="Q268" s="8"/>
      <c r="R268" s="8"/>
      <c r="S268" s="8"/>
      <c r="T268" s="8"/>
      <c r="U268" s="8"/>
      <c r="V268" s="8"/>
      <c r="W268" s="8"/>
      <c r="X268" s="8"/>
      <c r="Y268" s="8"/>
      <c r="Z268" s="8"/>
      <c r="AA268" s="8"/>
      <c r="AB268" s="8"/>
      <c r="AC268" s="8"/>
      <c r="AD268" s="8"/>
      <c r="AE268" s="8"/>
      <c r="AF268" s="8"/>
      <c r="AG268" s="8"/>
      <c r="AH268" s="8"/>
      <c r="AI268" s="8"/>
      <c r="AJ268" s="8"/>
      <c r="AK268" s="8"/>
      <c r="AL268" s="8"/>
      <c r="AM268" s="8"/>
      <c r="AN268" s="8"/>
      <c r="AO268" s="8"/>
      <c r="AP268" s="8"/>
      <c r="AQ268" s="8"/>
      <c r="AR268" s="8"/>
      <c r="AS268" s="8"/>
      <c r="AT268" s="8"/>
      <c r="AU268" s="8"/>
      <c r="AV268" s="8"/>
      <c r="AW268" s="8"/>
      <c r="AX268" s="8"/>
      <c r="AY268" s="8"/>
      <c r="AZ268" s="8"/>
      <c r="BA268" s="8"/>
      <c r="BB268" s="8"/>
      <c r="BC268" s="8"/>
      <c r="BD268" s="8"/>
      <c r="BE268" s="8"/>
      <c r="BF268" s="8"/>
      <c r="BG268" s="8"/>
      <c r="BH268" s="8"/>
      <c r="BI268" s="8"/>
      <c r="BJ268" s="8"/>
      <c r="BK268" s="8"/>
      <c r="BL268" s="8"/>
      <c r="BM268" s="8"/>
      <c r="BN268" s="8"/>
      <c r="BO268" s="8"/>
      <c r="BP268" s="8"/>
      <c r="BQ268" s="8"/>
      <c r="BR268" s="8"/>
      <c r="BS268" s="8"/>
      <c r="BT268" s="8"/>
      <c r="BU268" s="8"/>
      <c r="BV268" s="8"/>
      <c r="BW268" s="8"/>
      <c r="BX268" s="8"/>
      <c r="BY268" s="8"/>
      <c r="BZ268" s="8"/>
      <c r="CA268" s="8"/>
      <c r="CB268" s="8"/>
      <c r="CC268" s="8"/>
      <c r="CD268" s="8"/>
      <c r="CE268" s="8"/>
      <c r="CF268" s="8"/>
      <c r="CG268" s="8"/>
      <c r="CH268" s="8"/>
      <c r="CI268" s="8"/>
      <c r="CJ268" s="8"/>
      <c r="CK268" s="8"/>
      <c r="CL268" s="8"/>
      <c r="CM268" s="8"/>
      <c r="CN268" s="8"/>
      <c r="CO268" s="8"/>
      <c r="CP268" s="8"/>
      <c r="CQ268" s="8"/>
      <c r="CR268" s="8"/>
      <c r="CS268" s="8"/>
      <c r="CT268" s="8"/>
      <c r="CU268" s="8"/>
      <c r="CV268" s="8"/>
      <c r="CW268" s="8"/>
      <c r="CX268" s="8"/>
      <c r="CY268" s="8"/>
      <c r="CZ268" s="8"/>
      <c r="DA268" s="8"/>
      <c r="DB268" s="8"/>
      <c r="DC268" s="8"/>
      <c r="DD268" s="8"/>
      <c r="DE268" s="8"/>
      <c r="DF268" s="8"/>
      <c r="DG268" s="8"/>
      <c r="DH268" s="8"/>
      <c r="DI268" s="8"/>
      <c r="DJ268" s="8"/>
      <c r="DK268" s="8"/>
      <c r="DL268" s="8"/>
      <c r="DM268" s="8"/>
      <c r="DN268" s="8"/>
      <c r="DO268" s="8"/>
      <c r="DP268" s="8"/>
      <c r="DQ268" s="8"/>
      <c r="DR268" s="8"/>
      <c r="DS268" s="8"/>
      <c r="DT268" s="8"/>
      <c r="DU268" s="8"/>
      <c r="DV268" s="8"/>
      <c r="DW268" s="8"/>
      <c r="DX268" s="8"/>
      <c r="DY268" s="8"/>
      <c r="DZ268" s="8"/>
      <c r="EA268" s="8"/>
      <c r="EB268" s="8"/>
      <c r="EC268" s="8"/>
      <c r="ED268" s="8"/>
      <c r="EE268" s="8"/>
      <c r="EF268" s="8"/>
      <c r="EG268" s="8"/>
      <c r="EH268" s="8"/>
      <c r="EI268" s="8"/>
      <c r="EJ268" s="8"/>
      <c r="EK268" s="8"/>
      <c r="EL268" s="8"/>
      <c r="EM268" s="8"/>
      <c r="EN268" s="8"/>
      <c r="EO268" s="8"/>
      <c r="EP268" s="8"/>
      <c r="EQ268" s="8"/>
      <c r="ER268" s="8"/>
      <c r="ES268" s="8"/>
      <c r="ET268" s="8"/>
      <c r="EU268" s="8"/>
      <c r="EV268" s="8"/>
      <c r="EW268" s="8"/>
      <c r="EX268" s="8"/>
      <c r="EY268" s="8"/>
      <c r="EZ268" s="8"/>
      <c r="FA268" s="8"/>
      <c r="FB268" s="8"/>
      <c r="FC268" s="8"/>
      <c r="FD268" s="8"/>
      <c r="FE268" s="8"/>
      <c r="FF268" s="8"/>
      <c r="FG268" s="8"/>
      <c r="FH268" s="8"/>
      <c r="FI268" s="8"/>
      <c r="FJ268" s="8"/>
      <c r="FK268" s="8"/>
      <c r="FL268" s="8"/>
      <c r="FM268" s="8"/>
      <c r="FN268" s="8"/>
      <c r="FO268" s="8"/>
      <c r="FP268" s="8"/>
      <c r="FQ268" s="8"/>
      <c r="FR268" s="8"/>
      <c r="FS268" s="8"/>
      <c r="FT268" s="8"/>
      <c r="FU268" s="8"/>
      <c r="FV268" s="8"/>
      <c r="FW268" s="8"/>
      <c r="FX268" s="8"/>
      <c r="FY268" s="8"/>
      <c r="FZ268" s="8"/>
      <c r="GA268" s="8"/>
      <c r="GB268" s="8"/>
      <c r="GC268" s="8"/>
      <c r="GD268" s="8"/>
      <c r="GE268" s="8"/>
      <c r="GF268" s="8"/>
      <c r="GG268" s="8"/>
      <c r="GH268" s="8"/>
      <c r="GI268" s="8"/>
      <c r="GJ268" s="8"/>
      <c r="GK268" s="8"/>
      <c r="GL268" s="8"/>
      <c r="GM268" s="8"/>
      <c r="GN268" s="8"/>
      <c r="GO268" s="8"/>
      <c r="GP268" s="8"/>
      <c r="GQ268" s="8"/>
      <c r="GR268" s="8"/>
      <c r="GS268" s="8"/>
      <c r="GT268" s="8"/>
      <c r="GU268" s="8"/>
      <c r="GV268" s="8"/>
      <c r="GW268" s="8"/>
      <c r="GX268" s="8"/>
      <c r="GY268" s="8"/>
      <c r="GZ268" s="8"/>
      <c r="HA268" s="8"/>
      <c r="HB268" s="8"/>
      <c r="HC268" s="8"/>
      <c r="HD268" s="8"/>
      <c r="HE268" s="8"/>
      <c r="HF268" s="8"/>
      <c r="HG268" s="8"/>
      <c r="HH268" s="8"/>
      <c r="HI268" s="8"/>
      <c r="HJ268" s="8"/>
      <c r="HK268" s="8"/>
      <c r="HL268" s="8"/>
      <c r="HM268" s="8"/>
      <c r="HN268" s="8"/>
      <c r="HO268" s="8"/>
      <c r="HP268" s="8"/>
      <c r="HQ268" s="8"/>
      <c r="HR268" s="8"/>
      <c r="HS268" s="8"/>
      <c r="HT268" s="8"/>
      <c r="HU268" s="8"/>
      <c r="HV268" s="8"/>
      <c r="HW268" s="8"/>
      <c r="HX268" s="8"/>
      <c r="HY268" s="8"/>
      <c r="HZ268" s="8"/>
      <c r="IA268" s="8"/>
      <c r="IB268" s="8"/>
      <c r="IC268" s="8"/>
      <c r="ID268" s="8"/>
      <c r="IE268" s="8"/>
      <c r="IF268" s="8"/>
      <c r="IG268" s="8"/>
      <c r="IH268" s="8"/>
      <c r="II268" s="8"/>
      <c r="IJ268" s="8"/>
      <c r="IK268" s="8"/>
      <c r="IL268" s="8"/>
      <c r="IM268" s="8"/>
      <c r="IN268" s="8"/>
      <c r="IO268" s="8"/>
      <c r="IP268" s="8"/>
      <c r="IQ268" s="8"/>
      <c r="IR268" s="9"/>
      <c r="IS268" s="10"/>
      <c r="IT268" s="10"/>
      <c r="IU268" s="10"/>
      <c r="IV268" s="10"/>
      <c r="IW268" s="10"/>
      <c r="IX268" s="10"/>
      <c r="IY268" s="10"/>
      <c r="IZ268" s="10"/>
      <c r="JA268" s="10"/>
      <c r="JB268" s="10"/>
      <c r="JC268" s="10"/>
      <c r="JD268" s="10"/>
      <c r="JE268" s="10"/>
      <c r="JF268" s="10"/>
      <c r="JG268" s="10"/>
      <c r="JH268" s="10"/>
      <c r="JI268" s="10"/>
      <c r="JJ268" s="10"/>
      <c r="JK268" s="10"/>
      <c r="JL268" s="10"/>
      <c r="JM268" s="10"/>
      <c r="JN268" s="10"/>
      <c r="JO268" s="10"/>
      <c r="JP268" s="10"/>
      <c r="JQ268" s="10"/>
      <c r="JR268" s="10"/>
      <c r="JS268" s="10"/>
      <c r="JT268" s="10"/>
      <c r="JU268" s="10"/>
      <c r="JV268" s="10"/>
      <c r="JW268" s="10"/>
      <c r="JX268" s="10"/>
      <c r="JY268" s="28"/>
      <c r="JZ268" s="10"/>
      <c r="KA268" s="10"/>
      <c r="KB268" s="10"/>
      <c r="KC268" s="10"/>
      <c r="KD268" s="10"/>
      <c r="KE268" s="10"/>
      <c r="KF268" s="10"/>
      <c r="KG268" s="10"/>
      <c r="KH268" s="10"/>
      <c r="KI268" s="10"/>
      <c r="KJ268" s="10"/>
      <c r="KK268" s="10"/>
      <c r="KL268" s="10"/>
      <c r="KM268" s="10"/>
      <c r="KN268" s="10"/>
      <c r="KO268" s="10"/>
      <c r="KP268" s="10"/>
      <c r="KQ268" s="10"/>
      <c r="KR268" s="10"/>
      <c r="KS268" s="10"/>
      <c r="KT268" s="10"/>
      <c r="KU268" s="10"/>
      <c r="KV268" s="19"/>
      <c r="KW268" s="10"/>
      <c r="KX268" s="10"/>
      <c r="KY268" s="19"/>
      <c r="KZ268" s="10"/>
      <c r="LA268" s="10"/>
      <c r="LB268" s="10"/>
      <c r="LC268" s="10"/>
      <c r="LD268" s="28"/>
      <c r="LE268" s="10"/>
      <c r="LF268" s="10"/>
      <c r="LG268" s="10"/>
      <c r="LH268" s="10"/>
      <c r="LI268" s="10"/>
      <c r="LJ268" s="10"/>
      <c r="LK268" s="10"/>
      <c r="LL268" s="10"/>
      <c r="LM268" s="10"/>
      <c r="LN268" s="19"/>
      <c r="LO268" s="18"/>
      <c r="LP268" s="18"/>
      <c r="LQ268" s="17"/>
      <c r="LR268" s="28"/>
      <c r="LS268" s="18"/>
      <c r="LT268" s="9"/>
      <c r="LU268" s="10"/>
      <c r="LV268" s="10"/>
      <c r="LW268" s="19"/>
      <c r="LX268" s="18"/>
      <c r="LY268" s="17"/>
      <c r="LZ268" s="10"/>
      <c r="MA268" s="10"/>
      <c r="MB268" s="10"/>
      <c r="MC268" s="10"/>
      <c r="MD268" s="10"/>
      <c r="ME268" s="10"/>
      <c r="MF268" s="10"/>
      <c r="MG268" s="10"/>
      <c r="MH268" s="10"/>
      <c r="MI268" s="10"/>
      <c r="MJ268" s="10"/>
      <c r="MK268" s="10"/>
      <c r="ML268" s="10"/>
      <c r="MM268" s="10"/>
      <c r="MN268" s="19"/>
      <c r="MO268" s="10"/>
      <c r="MP268" s="10"/>
      <c r="MQ268" s="10"/>
      <c r="MR268" s="10"/>
      <c r="MS268" s="10"/>
      <c r="MT268" s="10"/>
      <c r="MU268" s="10"/>
      <c r="MV268" s="10"/>
      <c r="MW268" s="10"/>
      <c r="MX268" s="28"/>
      <c r="MY268" s="10"/>
      <c r="MZ268" s="10"/>
      <c r="NA268" s="10"/>
      <c r="NB268" s="10"/>
      <c r="NC268" s="10"/>
      <c r="ND268" s="10"/>
      <c r="NE268" s="10"/>
      <c r="NF268" s="10"/>
      <c r="NG268" s="10"/>
      <c r="NH268" s="10"/>
      <c r="NI268" s="10"/>
      <c r="NJ268" s="10"/>
      <c r="NK268" s="10"/>
      <c r="NL268" s="10"/>
      <c r="NM268" s="10"/>
      <c r="NN268" s="10"/>
      <c r="NO268" s="10"/>
      <c r="NP268" s="10"/>
      <c r="NQ268" s="10"/>
      <c r="NR268" s="10"/>
      <c r="NS268" s="10"/>
      <c r="NT268" s="10"/>
      <c r="NU268" s="10"/>
      <c r="NV268" s="23"/>
      <c r="NW268" s="18"/>
      <c r="NX268" s="9"/>
      <c r="NY268" s="19"/>
      <c r="NZ268" s="18"/>
      <c r="OA268" s="27"/>
      <c r="OB268" s="19"/>
      <c r="OC268" s="10"/>
      <c r="OD268" s="10"/>
      <c r="OE268" s="18"/>
      <c r="OF268" s="9"/>
      <c r="OG268" s="10"/>
      <c r="OH268" s="10"/>
      <c r="OI268" s="10"/>
      <c r="OJ268" s="10"/>
      <c r="OK268" s="10"/>
      <c r="OL268" s="10"/>
      <c r="OM268" s="10"/>
      <c r="ON268" s="10"/>
      <c r="OO268" s="10"/>
      <c r="OP268" s="10"/>
      <c r="OQ268" s="10"/>
      <c r="OR268" s="10"/>
      <c r="OS268" s="10"/>
      <c r="OT268" s="10"/>
      <c r="OU268" s="10"/>
      <c r="OV268" s="10"/>
      <c r="OW268" s="10"/>
      <c r="OX268" s="17"/>
      <c r="OY268" s="18"/>
      <c r="OZ268" s="21"/>
      <c r="PA268" s="10"/>
      <c r="PB268" s="18"/>
      <c r="PC268" s="23"/>
      <c r="PD268" s="19"/>
      <c r="PE268" s="10"/>
      <c r="PF268" s="10"/>
      <c r="PG268" s="10"/>
      <c r="PH268" s="10"/>
      <c r="PI268" s="10"/>
      <c r="PJ268" s="10"/>
      <c r="PK268" s="10"/>
      <c r="PL268" s="10"/>
      <c r="PM268" s="10"/>
      <c r="PN268" s="19"/>
      <c r="PO268" s="10"/>
      <c r="PP268" s="10"/>
      <c r="PQ268" s="10"/>
      <c r="PR268" s="10"/>
      <c r="PS268" s="10"/>
      <c r="PT268" s="10"/>
      <c r="PU268" s="28"/>
      <c r="PV268" s="36"/>
      <c r="PW268" s="10"/>
      <c r="PX268" s="10"/>
      <c r="PY268" s="10"/>
      <c r="PZ268" s="10"/>
      <c r="QA268" s="10"/>
      <c r="QB268" s="10"/>
      <c r="QC268" s="10"/>
      <c r="QD268" s="10"/>
      <c r="QE268" s="10"/>
      <c r="QF268" s="10"/>
      <c r="QG268" s="10"/>
      <c r="QH268" s="10"/>
      <c r="QI268" s="10"/>
      <c r="QJ268" s="10"/>
      <c r="QK268" s="10"/>
      <c r="QL268" s="10"/>
      <c r="QM268" s="10"/>
      <c r="QN268" s="10"/>
      <c r="QO268" s="10"/>
      <c r="QP268" s="10"/>
      <c r="QQ268" s="10"/>
      <c r="QR268" s="10"/>
      <c r="QS268" s="10"/>
      <c r="QT268" s="10"/>
      <c r="QU268" s="28"/>
      <c r="QV268" s="10"/>
      <c r="QW268" s="10"/>
      <c r="QX268" s="10"/>
      <c r="QY268" s="10"/>
      <c r="QZ268" s="10"/>
      <c r="RA268" s="10"/>
      <c r="RB268" s="19"/>
      <c r="RC268" s="10"/>
      <c r="RD268" s="10"/>
      <c r="RE268" s="19"/>
      <c r="RF268" s="10"/>
      <c r="RG268" s="10"/>
      <c r="RH268" s="10"/>
      <c r="RI268" s="10"/>
      <c r="RJ268" s="10"/>
      <c r="RK268" s="10"/>
      <c r="RL268" s="10"/>
      <c r="RM268" s="10"/>
      <c r="RN268" s="10"/>
      <c r="RO268" s="10"/>
      <c r="RP268" s="10"/>
      <c r="RQ268" s="19"/>
      <c r="RR268" s="10"/>
      <c r="RS268" s="10"/>
      <c r="RT268" s="10"/>
      <c r="RU268" s="10"/>
      <c r="RV268" s="10"/>
      <c r="RW268" s="10"/>
      <c r="RX268" s="10"/>
      <c r="RY268" s="28"/>
      <c r="RZ268" s="10"/>
      <c r="SA268" s="10"/>
      <c r="SB268" s="10"/>
      <c r="SC268" s="10"/>
      <c r="SD268" s="10"/>
      <c r="SE268" s="10"/>
      <c r="SF268" s="10"/>
      <c r="SG268" s="10"/>
      <c r="SH268" s="10"/>
      <c r="SI268" s="10"/>
      <c r="SJ268" s="10"/>
      <c r="SK268" s="28"/>
      <c r="SL268" s="36"/>
      <c r="SM268" s="10"/>
      <c r="SN268" s="10"/>
      <c r="SO268" s="19"/>
      <c r="SP268" s="10"/>
      <c r="SQ268" s="10"/>
      <c r="SR268" s="10"/>
      <c r="SS268" s="10"/>
      <c r="ST268" s="19"/>
      <c r="SU268" s="10"/>
      <c r="SV268" s="10"/>
      <c r="SW268" s="10"/>
      <c r="SX268" s="10"/>
      <c r="SY268" s="10"/>
      <c r="SZ268" s="10"/>
      <c r="TA268" s="10"/>
      <c r="TB268" s="10"/>
      <c r="TC268" s="10"/>
      <c r="TD268" s="10"/>
      <c r="TE268" s="10"/>
      <c r="TF268" s="10"/>
      <c r="TG268" s="10"/>
      <c r="TH268" s="10"/>
      <c r="TI268" s="10"/>
      <c r="TJ268" s="10"/>
      <c r="TK268" s="10"/>
      <c r="TL268" s="10"/>
      <c r="TM268" s="10"/>
      <c r="TN268" s="10"/>
      <c r="TO268" s="10"/>
      <c r="TP268" s="10"/>
      <c r="TQ268" s="10"/>
      <c r="TR268" s="10"/>
      <c r="TS268" s="8"/>
      <c r="TT268" s="8"/>
    </row>
    <row r="269" spans="1:540" ht="9.6" customHeight="1">
      <c r="A269" s="8"/>
      <c r="B269" s="8"/>
      <c r="C269" s="8"/>
      <c r="D269" s="8"/>
      <c r="E269" s="8"/>
      <c r="F269" s="8"/>
      <c r="G269" s="8"/>
      <c r="H269" s="8"/>
      <c r="I269" s="8"/>
      <c r="J269" s="8"/>
      <c r="K269" s="8"/>
      <c r="L269" s="8"/>
      <c r="M269" s="8"/>
      <c r="N269" s="8"/>
      <c r="O269" s="8"/>
      <c r="P269" s="8"/>
      <c r="Q269" s="8"/>
      <c r="R269" s="8"/>
      <c r="S269" s="8"/>
      <c r="T269" s="8"/>
      <c r="U269" s="14"/>
      <c r="V269" s="14"/>
      <c r="W269" s="14"/>
      <c r="X269" s="14"/>
      <c r="Y269" s="14"/>
      <c r="Z269" s="14"/>
      <c r="AA269" s="14"/>
      <c r="AB269" s="14"/>
      <c r="AC269" s="8"/>
      <c r="AD269" s="8"/>
      <c r="AE269" s="14"/>
      <c r="AF269" s="14"/>
      <c r="AG269" s="8"/>
      <c r="AH269" s="8"/>
      <c r="AI269" s="8"/>
      <c r="AJ269" s="8"/>
      <c r="AK269" s="8"/>
      <c r="AL269" s="8"/>
      <c r="AM269" s="8"/>
      <c r="AN269" s="8"/>
      <c r="AO269" s="8"/>
      <c r="AP269" s="8"/>
      <c r="AQ269" s="14"/>
      <c r="AR269" s="14"/>
      <c r="AS269" s="14"/>
      <c r="AT269" s="14"/>
      <c r="AU269" s="14"/>
      <c r="AV269" s="14"/>
      <c r="AW269" s="14"/>
      <c r="AX269" s="14"/>
      <c r="AY269" s="8"/>
      <c r="AZ269" s="14"/>
      <c r="BA269" s="14"/>
      <c r="BB269" s="14"/>
      <c r="BC269" s="14"/>
      <c r="BD269" s="14"/>
      <c r="BE269" s="14"/>
      <c r="BF269" s="8"/>
      <c r="BG269" s="8"/>
      <c r="BH269" s="8"/>
      <c r="BI269" s="8"/>
      <c r="BJ269" s="8"/>
      <c r="BK269" s="8"/>
      <c r="BL269" s="8"/>
      <c r="BM269" s="8"/>
      <c r="BN269" s="12"/>
      <c r="BO269" s="39"/>
      <c r="BP269" s="18"/>
      <c r="BQ269" s="8"/>
      <c r="BR269" s="13"/>
      <c r="BS269" s="12"/>
      <c r="BT269" s="14"/>
      <c r="BU269" s="8"/>
      <c r="BV269" s="14"/>
      <c r="BW269" s="18"/>
      <c r="BX269" s="12"/>
      <c r="BY269" s="8"/>
      <c r="BZ269" s="8"/>
      <c r="CA269" s="8"/>
      <c r="CB269" s="8"/>
      <c r="CC269" s="8"/>
      <c r="CD269" s="8"/>
      <c r="CE269" s="8"/>
      <c r="CF269" s="8"/>
      <c r="CG269" s="14"/>
      <c r="CH269" s="14"/>
      <c r="CI269" s="14"/>
      <c r="CJ269" s="14"/>
      <c r="CK269" s="14"/>
      <c r="CL269" s="14"/>
      <c r="CM269" s="8"/>
      <c r="CN269" s="8"/>
      <c r="CO269" s="8"/>
      <c r="CP269" s="8"/>
      <c r="CQ269" s="8"/>
      <c r="CR269" s="8"/>
      <c r="CS269" s="8"/>
      <c r="CT269" s="14"/>
      <c r="CU269" s="14"/>
      <c r="CV269" s="14"/>
      <c r="CW269" s="14"/>
      <c r="CX269" s="14"/>
      <c r="CY269" s="14"/>
      <c r="CZ269" s="14"/>
      <c r="DA269" s="14"/>
      <c r="DB269" s="14"/>
      <c r="DC269" s="14"/>
      <c r="DD269" s="8"/>
      <c r="DE269" s="8"/>
      <c r="DF269" s="8"/>
      <c r="DG269" s="8"/>
      <c r="DH269" s="8"/>
      <c r="DI269" s="8"/>
      <c r="DJ269" s="8"/>
      <c r="DK269" s="8"/>
      <c r="DL269" s="8"/>
      <c r="DM269" s="8"/>
      <c r="DN269" s="8"/>
      <c r="DO269" s="14"/>
      <c r="DP269" s="13"/>
      <c r="DQ269" s="18"/>
      <c r="DR269" s="12"/>
      <c r="DS269" s="14"/>
      <c r="DT269" s="13"/>
      <c r="DU269" s="14"/>
      <c r="DV269" s="8"/>
      <c r="DW269" s="8"/>
      <c r="DX269" s="13"/>
      <c r="DY269" s="18"/>
      <c r="DZ269" s="8"/>
      <c r="EA269" s="8"/>
      <c r="EB269" s="8"/>
      <c r="EC269" s="8"/>
      <c r="ED269" s="8"/>
      <c r="EE269" s="8"/>
      <c r="EF269" s="8"/>
      <c r="EG269" s="8"/>
      <c r="EH269" s="8"/>
      <c r="EI269" s="8"/>
      <c r="EJ269" s="8"/>
      <c r="EK269" s="8"/>
      <c r="EL269" s="8"/>
      <c r="EM269" s="8"/>
      <c r="EN269" s="8"/>
      <c r="EO269" s="14"/>
      <c r="EP269" s="13"/>
      <c r="EQ269" s="13"/>
      <c r="ER269" s="8"/>
      <c r="ES269" s="18"/>
      <c r="ET269" s="12"/>
      <c r="EU269" s="14"/>
      <c r="EV269" s="8"/>
      <c r="EW269" s="8"/>
      <c r="EX269" s="8"/>
      <c r="EY269" s="8"/>
      <c r="EZ269" s="8"/>
      <c r="FA269" s="8"/>
      <c r="FB269" s="8"/>
      <c r="FC269" s="8"/>
      <c r="FD269" s="14"/>
      <c r="FE269" s="14"/>
      <c r="FF269" s="14"/>
      <c r="FG269" s="14"/>
      <c r="FH269" s="14"/>
      <c r="FI269" s="14"/>
      <c r="FJ269" s="14"/>
      <c r="FK269" s="14"/>
      <c r="FL269" s="8"/>
      <c r="FM269" s="14"/>
      <c r="FN269" s="14"/>
      <c r="FO269" s="14"/>
      <c r="FP269" s="8"/>
      <c r="FQ269" s="8"/>
      <c r="FR269" s="8"/>
      <c r="FS269" s="8"/>
      <c r="FT269" s="8"/>
      <c r="FU269" s="8"/>
      <c r="FV269" s="8"/>
      <c r="FW269" s="8"/>
      <c r="FX269" s="8"/>
      <c r="FY269" s="8"/>
      <c r="FZ269" s="8"/>
      <c r="GA269" s="8"/>
      <c r="GB269" s="8"/>
      <c r="GC269" s="8"/>
      <c r="GD269" s="8"/>
      <c r="GE269" s="8"/>
      <c r="GF269" s="8"/>
      <c r="GG269" s="14"/>
      <c r="GH269" s="14"/>
      <c r="GI269" s="14"/>
      <c r="GJ269" s="14"/>
      <c r="GK269" s="14"/>
      <c r="GL269" s="14"/>
      <c r="GM269" s="14"/>
      <c r="GN269" s="14"/>
      <c r="GO269" s="8"/>
      <c r="GP269" s="14"/>
      <c r="GQ269" s="14"/>
      <c r="GR269" s="8"/>
      <c r="GS269" s="8"/>
      <c r="GT269" s="8"/>
      <c r="GU269" s="8"/>
      <c r="GV269" s="8"/>
      <c r="GW269" s="8"/>
      <c r="GX269" s="8"/>
      <c r="GY269" s="8"/>
      <c r="GZ269" s="8"/>
      <c r="HA269" s="14"/>
      <c r="HB269" s="14"/>
      <c r="HC269" s="14"/>
      <c r="HD269" s="14"/>
      <c r="HE269" s="14"/>
      <c r="HF269" s="14"/>
      <c r="HG269" s="14"/>
      <c r="HH269" s="14"/>
      <c r="HI269" s="14"/>
      <c r="HJ269" s="8"/>
      <c r="HK269" s="8"/>
      <c r="HL269" s="8"/>
      <c r="HM269" s="14"/>
      <c r="HN269" s="14"/>
      <c r="HO269" s="14"/>
      <c r="HP269" s="14"/>
      <c r="HQ269" s="14"/>
      <c r="HR269" s="14"/>
      <c r="HS269" s="14"/>
      <c r="HT269" s="14"/>
      <c r="HU269" s="8"/>
      <c r="HV269" s="14"/>
      <c r="HW269" s="14"/>
      <c r="HX269" s="14"/>
      <c r="HY269" s="14"/>
      <c r="HZ269" s="14"/>
      <c r="IA269" s="14"/>
      <c r="IB269" s="8"/>
      <c r="IC269" s="8"/>
      <c r="ID269" s="8"/>
      <c r="IE269" s="8"/>
      <c r="IF269" s="8"/>
      <c r="IG269" s="8"/>
      <c r="IH269" s="8"/>
      <c r="II269" s="8"/>
      <c r="IJ269" s="8"/>
      <c r="IK269" s="8"/>
      <c r="IL269" s="8"/>
      <c r="IM269" s="8"/>
      <c r="IN269" s="8"/>
      <c r="IO269" s="8"/>
      <c r="IP269" s="8"/>
      <c r="IQ269" s="8"/>
      <c r="IR269" s="9"/>
      <c r="IS269" s="10"/>
      <c r="IT269" s="10"/>
      <c r="IU269" s="10"/>
      <c r="IV269" s="10"/>
      <c r="IW269" s="10"/>
      <c r="IX269" s="10"/>
      <c r="IY269" s="10"/>
      <c r="IZ269" s="10"/>
      <c r="JA269" s="10"/>
      <c r="JB269" s="10"/>
      <c r="JC269" s="10"/>
      <c r="JD269" s="10"/>
      <c r="JE269" s="10"/>
      <c r="JF269" s="10"/>
      <c r="JG269" s="10"/>
      <c r="JH269" s="10"/>
      <c r="JI269" s="10"/>
      <c r="JJ269" s="10"/>
      <c r="JK269" s="10"/>
      <c r="JL269" s="10"/>
      <c r="JM269" s="10"/>
      <c r="JN269" s="10"/>
      <c r="JO269" s="10"/>
      <c r="JP269" s="29"/>
      <c r="JQ269" s="8"/>
      <c r="JR269" s="8"/>
      <c r="JS269" s="8"/>
      <c r="JT269" s="8"/>
      <c r="JU269" s="8"/>
      <c r="JV269" s="8"/>
      <c r="JW269" s="8"/>
      <c r="JX269" s="8"/>
      <c r="JY269" s="23"/>
      <c r="JZ269" s="9"/>
      <c r="KA269" s="8"/>
      <c r="KB269" s="8"/>
      <c r="KC269" s="8"/>
      <c r="KD269" s="8"/>
      <c r="KE269" s="14"/>
      <c r="KF269" s="15"/>
      <c r="KG269" s="19"/>
      <c r="KH269" s="10"/>
      <c r="KI269" s="10"/>
      <c r="KJ269" s="10"/>
      <c r="KK269" s="10"/>
      <c r="KL269" s="10"/>
      <c r="KM269" s="10"/>
      <c r="KN269" s="13"/>
      <c r="KO269" s="8"/>
      <c r="KP269" s="8"/>
      <c r="KQ269" s="8"/>
      <c r="KR269" s="8"/>
      <c r="KS269" s="8"/>
      <c r="KT269" s="8"/>
      <c r="KU269" s="8"/>
      <c r="KV269" s="8"/>
      <c r="KW269" s="34"/>
      <c r="KX269" s="17"/>
      <c r="KY269" s="8"/>
      <c r="KZ269" s="8"/>
      <c r="LA269" s="8"/>
      <c r="LB269" s="8"/>
      <c r="LC269" s="8"/>
      <c r="LD269" s="8"/>
      <c r="LE269" s="13"/>
      <c r="LF269" s="10"/>
      <c r="LG269" s="10"/>
      <c r="LH269" s="10"/>
      <c r="LI269" s="10"/>
      <c r="LJ269" s="10"/>
      <c r="LK269" s="10"/>
      <c r="LL269" s="17"/>
      <c r="LM269" s="13"/>
      <c r="LN269" s="8"/>
      <c r="LO269" s="8"/>
      <c r="LP269" s="8"/>
      <c r="LQ269" s="23"/>
      <c r="LR269" s="27"/>
      <c r="LS269" s="8"/>
      <c r="LT269" s="8"/>
      <c r="LU269" s="8"/>
      <c r="LV269" s="12"/>
      <c r="LW269" s="14"/>
      <c r="LX269" s="8"/>
      <c r="LY269" s="12"/>
      <c r="LZ269" s="10"/>
      <c r="MA269" s="10"/>
      <c r="MB269" s="10"/>
      <c r="MC269" s="10"/>
      <c r="MD269" s="10"/>
      <c r="ME269" s="10"/>
      <c r="MF269" s="10"/>
      <c r="MG269" s="10"/>
      <c r="MH269" s="23"/>
      <c r="MI269" s="8"/>
      <c r="MJ269" s="8"/>
      <c r="MK269" s="8"/>
      <c r="ML269" s="8"/>
      <c r="MM269" s="8"/>
      <c r="MN269" s="8"/>
      <c r="MO269" s="13"/>
      <c r="MP269" s="10"/>
      <c r="MQ269" s="10"/>
      <c r="MR269" s="10"/>
      <c r="MS269" s="10"/>
      <c r="MT269" s="10"/>
      <c r="MU269" s="10"/>
      <c r="MV269" s="10"/>
      <c r="MW269" s="13"/>
      <c r="MX269" s="8"/>
      <c r="MY269" s="8"/>
      <c r="MZ269" s="8"/>
      <c r="NA269" s="8"/>
      <c r="NB269" s="8"/>
      <c r="NC269" s="8"/>
      <c r="ND269" s="8"/>
      <c r="NE269" s="8"/>
      <c r="NF269" s="8"/>
      <c r="NG269" s="8"/>
      <c r="NH269" s="23"/>
      <c r="NI269" s="10"/>
      <c r="NJ269" s="10"/>
      <c r="NK269" s="10"/>
      <c r="NL269" s="10"/>
      <c r="NM269" s="10"/>
      <c r="NN269" s="10"/>
      <c r="NO269" s="10"/>
      <c r="NP269" s="10"/>
      <c r="NQ269" s="10"/>
      <c r="NR269" s="10"/>
      <c r="NS269" s="19"/>
      <c r="NT269" s="13"/>
      <c r="NU269" s="8"/>
      <c r="NV269" s="8"/>
      <c r="NW269" s="8"/>
      <c r="NX269" s="13"/>
      <c r="NY269" s="17"/>
      <c r="NZ269" s="8"/>
      <c r="OA269" s="8"/>
      <c r="OB269" s="8"/>
      <c r="OC269" s="14"/>
      <c r="OD269" s="12"/>
      <c r="OE269" s="8"/>
      <c r="OF269" s="12"/>
      <c r="OG269" s="19"/>
      <c r="OH269" s="10"/>
      <c r="OI269" s="10"/>
      <c r="OJ269" s="10"/>
      <c r="OK269" s="10"/>
      <c r="OL269" s="10"/>
      <c r="OM269" s="10"/>
      <c r="ON269" s="10"/>
      <c r="OO269" s="10"/>
      <c r="OP269" s="10"/>
      <c r="OQ269" s="10"/>
      <c r="OR269" s="10"/>
      <c r="OS269" s="10"/>
      <c r="OT269" s="10"/>
      <c r="OU269" s="10"/>
      <c r="OV269" s="18"/>
      <c r="OW269" s="8"/>
      <c r="OX269" s="8"/>
      <c r="OY269" s="8"/>
      <c r="OZ269" s="18"/>
      <c r="PA269" s="10"/>
      <c r="PB269" s="8"/>
      <c r="PC269" s="8"/>
      <c r="PD269" s="8"/>
      <c r="PE269" s="14"/>
      <c r="PF269" s="17"/>
      <c r="PG269" s="10"/>
      <c r="PH269" s="10"/>
      <c r="PI269" s="10"/>
      <c r="PJ269" s="10"/>
      <c r="PK269" s="10"/>
      <c r="PL269" s="10"/>
      <c r="PM269" s="23"/>
      <c r="PN269" s="8"/>
      <c r="PO269" s="8"/>
      <c r="PP269" s="8"/>
      <c r="PQ269" s="8"/>
      <c r="PR269" s="8"/>
      <c r="PS269" s="8"/>
      <c r="PT269" s="8"/>
      <c r="PU269" s="8"/>
      <c r="PV269" s="14"/>
      <c r="PW269" s="19"/>
      <c r="PX269" s="8"/>
      <c r="PY269" s="8"/>
      <c r="PZ269" s="8"/>
      <c r="QA269" s="8"/>
      <c r="QB269" s="8"/>
      <c r="QC269" s="18"/>
      <c r="QD269" s="19"/>
      <c r="QE269" s="10"/>
      <c r="QF269" s="10"/>
      <c r="QG269" s="10"/>
      <c r="QH269" s="10"/>
      <c r="QI269" s="10"/>
      <c r="QJ269" s="10"/>
      <c r="QK269" s="10"/>
      <c r="QL269" s="10"/>
      <c r="QM269" s="10"/>
      <c r="QN269" s="10"/>
      <c r="QO269" s="10"/>
      <c r="QP269" s="10"/>
      <c r="QQ269" s="10"/>
      <c r="QR269" s="10"/>
      <c r="QS269" s="17"/>
      <c r="QT269" s="8"/>
      <c r="QU269" s="8"/>
      <c r="QV269" s="8"/>
      <c r="QW269" s="8"/>
      <c r="QX269" s="8"/>
      <c r="QY269" s="8"/>
      <c r="QZ269" s="8"/>
      <c r="RA269" s="8"/>
      <c r="RB269" s="8"/>
      <c r="RC269" s="10"/>
      <c r="RD269" s="18"/>
      <c r="RE269" s="8"/>
      <c r="RF269" s="8"/>
      <c r="RG269" s="12"/>
      <c r="RH269" s="9"/>
      <c r="RI269" s="10"/>
      <c r="RJ269" s="10"/>
      <c r="RK269" s="10"/>
      <c r="RL269" s="10"/>
      <c r="RM269" s="10"/>
      <c r="RN269" s="10"/>
      <c r="RO269" s="19"/>
      <c r="RP269" s="14"/>
      <c r="RQ269" s="8"/>
      <c r="RR269" s="8"/>
      <c r="RS269" s="8"/>
      <c r="RT269" s="8"/>
      <c r="RU269" s="8"/>
      <c r="RV269" s="8"/>
      <c r="RW269" s="8"/>
      <c r="RX269" s="8"/>
      <c r="RY269" s="8"/>
      <c r="RZ269" s="8"/>
      <c r="SA269" s="10"/>
      <c r="SB269" s="10"/>
      <c r="SC269" s="23"/>
      <c r="SD269" s="8"/>
      <c r="SE269" s="8"/>
      <c r="SF269" s="8"/>
      <c r="SG269" s="8"/>
      <c r="SH269" s="8"/>
      <c r="SI269" s="8"/>
      <c r="SJ269" s="8"/>
      <c r="SK269" s="8"/>
      <c r="SL269" s="29"/>
      <c r="SM269" s="10"/>
      <c r="SN269" s="14"/>
      <c r="SO269" s="8"/>
      <c r="SP269" s="8"/>
      <c r="SQ269" s="8"/>
      <c r="SR269" s="8"/>
      <c r="SS269" s="8"/>
      <c r="ST269" s="8"/>
      <c r="SU269" s="10"/>
      <c r="SV269" s="10"/>
      <c r="SW269" s="10"/>
      <c r="SX269" s="10"/>
      <c r="SY269" s="10"/>
      <c r="SZ269" s="10"/>
      <c r="TA269" s="10"/>
      <c r="TB269" s="10"/>
      <c r="TC269" s="10"/>
      <c r="TD269" s="10"/>
      <c r="TE269" s="10"/>
      <c r="TF269" s="10"/>
      <c r="TG269" s="10"/>
      <c r="TH269" s="10"/>
      <c r="TI269" s="10"/>
      <c r="TJ269" s="10"/>
      <c r="TK269" s="10"/>
      <c r="TL269" s="10"/>
      <c r="TM269" s="10"/>
      <c r="TN269" s="10"/>
      <c r="TO269" s="10"/>
      <c r="TP269" s="10"/>
      <c r="TQ269" s="10"/>
      <c r="TR269" s="10"/>
      <c r="TS269" s="8"/>
      <c r="TT269" s="8"/>
    </row>
    <row r="270" spans="1:540" ht="9.6" customHeight="1">
      <c r="A270" s="8"/>
      <c r="B270" s="8"/>
      <c r="C270" s="8"/>
      <c r="D270" s="8"/>
      <c r="E270" s="8"/>
      <c r="F270" s="8"/>
      <c r="G270" s="8"/>
      <c r="H270" s="8"/>
      <c r="I270" s="8"/>
      <c r="J270" s="8"/>
      <c r="K270" s="8"/>
      <c r="L270" s="8"/>
      <c r="M270" s="8"/>
      <c r="N270" s="8"/>
      <c r="O270" s="8"/>
      <c r="P270" s="8"/>
      <c r="Q270" s="8"/>
      <c r="R270" s="8"/>
      <c r="S270" s="8"/>
      <c r="T270" s="8"/>
      <c r="U270" s="32"/>
      <c r="V270" s="19"/>
      <c r="W270" s="16"/>
      <c r="X270" s="16"/>
      <c r="Y270" s="16"/>
      <c r="Z270" s="16"/>
      <c r="AA270" s="16"/>
      <c r="AB270" s="26"/>
      <c r="AC270" s="13"/>
      <c r="AD270" s="13"/>
      <c r="AE270" s="19"/>
      <c r="AF270" s="16"/>
      <c r="AG270" s="32"/>
      <c r="AH270" s="27"/>
      <c r="AI270" s="18"/>
      <c r="AJ270" s="14"/>
      <c r="AK270" s="8"/>
      <c r="AL270" s="8"/>
      <c r="AM270" s="8"/>
      <c r="AN270" s="8"/>
      <c r="AO270" s="8"/>
      <c r="AP270" s="13"/>
      <c r="AQ270" s="19"/>
      <c r="AR270" s="16"/>
      <c r="AS270" s="16"/>
      <c r="AT270" s="16"/>
      <c r="AU270" s="16"/>
      <c r="AV270" s="16"/>
      <c r="AW270" s="16"/>
      <c r="AX270" s="24"/>
      <c r="AY270" s="14"/>
      <c r="AZ270" s="24"/>
      <c r="BA270" s="16"/>
      <c r="BB270" s="16"/>
      <c r="BC270" s="16"/>
      <c r="BD270" s="16"/>
      <c r="BE270" s="16"/>
      <c r="BF270" s="12"/>
      <c r="BG270" s="8"/>
      <c r="BH270" s="8"/>
      <c r="BI270" s="8"/>
      <c r="BJ270" s="8"/>
      <c r="BK270" s="8"/>
      <c r="BL270" s="12"/>
      <c r="BM270" s="9"/>
      <c r="BN270" s="10"/>
      <c r="BO270" s="10"/>
      <c r="BP270" s="10"/>
      <c r="BQ270" s="8"/>
      <c r="BR270" s="10"/>
      <c r="BS270" s="10"/>
      <c r="BT270" s="9"/>
      <c r="BU270" s="15"/>
      <c r="BV270" s="9"/>
      <c r="BW270" s="10"/>
      <c r="BX270" s="23"/>
      <c r="BY270" s="8"/>
      <c r="BZ270" s="8"/>
      <c r="CA270" s="8"/>
      <c r="CB270" s="8"/>
      <c r="CC270" s="8"/>
      <c r="CD270" s="8"/>
      <c r="CE270" s="8"/>
      <c r="CF270" s="35"/>
      <c r="CG270" s="16"/>
      <c r="CH270" s="16"/>
      <c r="CI270" s="16"/>
      <c r="CJ270" s="16"/>
      <c r="CK270" s="16"/>
      <c r="CL270" s="24"/>
      <c r="CM270" s="14"/>
      <c r="CN270" s="8"/>
      <c r="CO270" s="8"/>
      <c r="CP270" s="8"/>
      <c r="CQ270" s="8"/>
      <c r="CR270" s="8"/>
      <c r="CS270" s="14"/>
      <c r="CT270" s="19"/>
      <c r="CU270" s="16"/>
      <c r="CV270" s="16"/>
      <c r="CW270" s="16"/>
      <c r="CX270" s="16"/>
      <c r="CY270" s="16"/>
      <c r="CZ270" s="16"/>
      <c r="DA270" s="16"/>
      <c r="DB270" s="26"/>
      <c r="DC270" s="23"/>
      <c r="DD270" s="8"/>
      <c r="DE270" s="8"/>
      <c r="DF270" s="8"/>
      <c r="DG270" s="8"/>
      <c r="DH270" s="8"/>
      <c r="DI270" s="8"/>
      <c r="DJ270" s="8"/>
      <c r="DK270" s="8"/>
      <c r="DL270" s="8"/>
      <c r="DM270" s="8"/>
      <c r="DN270" s="18"/>
      <c r="DO270" s="17"/>
      <c r="DP270" s="10"/>
      <c r="DQ270" s="10"/>
      <c r="DR270" s="23"/>
      <c r="DS270" s="23"/>
      <c r="DT270" s="10"/>
      <c r="DU270" s="26"/>
      <c r="DV270" s="23"/>
      <c r="DW270" s="34"/>
      <c r="DX270" s="10"/>
      <c r="DY270" s="10"/>
      <c r="DZ270" s="8"/>
      <c r="EA270" s="8"/>
      <c r="EB270" s="8"/>
      <c r="EC270" s="8"/>
      <c r="ED270" s="8"/>
      <c r="EE270" s="8"/>
      <c r="EF270" s="8"/>
      <c r="EG270" s="8"/>
      <c r="EH270" s="8"/>
      <c r="EI270" s="8"/>
      <c r="EJ270" s="8"/>
      <c r="EK270" s="8"/>
      <c r="EL270" s="8"/>
      <c r="EM270" s="14"/>
      <c r="EN270" s="23"/>
      <c r="EO270" s="19"/>
      <c r="EP270" s="10"/>
      <c r="EQ270" s="17"/>
      <c r="ER270" s="8"/>
      <c r="ES270" s="10"/>
      <c r="ET270" s="10"/>
      <c r="EU270" s="17"/>
      <c r="EV270" s="23"/>
      <c r="EW270" s="14"/>
      <c r="EX270" s="8"/>
      <c r="EY270" s="8"/>
      <c r="EZ270" s="8"/>
      <c r="FA270" s="8"/>
      <c r="FB270" s="8"/>
      <c r="FC270" s="18"/>
      <c r="FD270" s="26"/>
      <c r="FE270" s="16"/>
      <c r="FF270" s="16"/>
      <c r="FG270" s="16"/>
      <c r="FH270" s="16"/>
      <c r="FI270" s="16"/>
      <c r="FJ270" s="16"/>
      <c r="FK270" s="18"/>
      <c r="FL270" s="12"/>
      <c r="FM270" s="19"/>
      <c r="FN270" s="16"/>
      <c r="FO270" s="17"/>
      <c r="FP270" s="9"/>
      <c r="FQ270" s="23"/>
      <c r="FR270" s="14"/>
      <c r="FS270" s="8"/>
      <c r="FT270" s="8"/>
      <c r="FU270" s="8"/>
      <c r="FV270" s="8"/>
      <c r="FW270" s="8"/>
      <c r="FX270" s="8"/>
      <c r="FY270" s="8"/>
      <c r="FZ270" s="8"/>
      <c r="GA270" s="8"/>
      <c r="GB270" s="8"/>
      <c r="GC270" s="8"/>
      <c r="GD270" s="8"/>
      <c r="GE270" s="8"/>
      <c r="GF270" s="33"/>
      <c r="GG270" s="26"/>
      <c r="GH270" s="16"/>
      <c r="GI270" s="16"/>
      <c r="GJ270" s="16"/>
      <c r="GK270" s="16"/>
      <c r="GL270" s="16"/>
      <c r="GM270" s="19"/>
      <c r="GN270" s="27"/>
      <c r="GO270" s="8"/>
      <c r="GP270" s="17"/>
      <c r="GQ270" s="17"/>
      <c r="GR270" s="9"/>
      <c r="GS270" s="18"/>
      <c r="GT270" s="8"/>
      <c r="GU270" s="8"/>
      <c r="GV270" s="8"/>
      <c r="GW270" s="8"/>
      <c r="GX270" s="8"/>
      <c r="GY270" s="8"/>
      <c r="GZ270" s="18"/>
      <c r="HA270" s="26"/>
      <c r="HB270" s="16"/>
      <c r="HC270" s="16"/>
      <c r="HD270" s="16"/>
      <c r="HE270" s="16"/>
      <c r="HF270" s="16"/>
      <c r="HG270" s="16"/>
      <c r="HH270" s="16"/>
      <c r="HI270" s="19"/>
      <c r="HJ270" s="12"/>
      <c r="HK270" s="8"/>
      <c r="HL270" s="14"/>
      <c r="HM270" s="17"/>
      <c r="HN270" s="16"/>
      <c r="HO270" s="16"/>
      <c r="HP270" s="16"/>
      <c r="HQ270" s="16"/>
      <c r="HR270" s="16"/>
      <c r="HS270" s="16"/>
      <c r="HT270" s="17"/>
      <c r="HU270" s="8"/>
      <c r="HV270" s="23"/>
      <c r="HW270" s="26"/>
      <c r="HX270" s="16"/>
      <c r="HY270" s="16"/>
      <c r="HZ270" s="16"/>
      <c r="IA270" s="26"/>
      <c r="IB270" s="13"/>
      <c r="IC270" s="8"/>
      <c r="ID270" s="8"/>
      <c r="IE270" s="8"/>
      <c r="IF270" s="8"/>
      <c r="IG270" s="8"/>
      <c r="IH270" s="8"/>
      <c r="II270" s="8"/>
      <c r="IJ270" s="8"/>
      <c r="IK270" s="8"/>
      <c r="IL270" s="8"/>
      <c r="IM270" s="8"/>
      <c r="IN270" s="8"/>
      <c r="IO270" s="8"/>
      <c r="IP270" s="8"/>
      <c r="IQ270" s="8"/>
      <c r="IR270" s="9"/>
      <c r="IS270" s="10"/>
      <c r="IT270" s="10"/>
      <c r="IU270" s="10"/>
      <c r="IV270" s="10"/>
      <c r="IW270" s="10"/>
      <c r="IX270" s="10"/>
      <c r="IY270" s="10"/>
      <c r="IZ270" s="10"/>
      <c r="JA270" s="10"/>
      <c r="JB270" s="10"/>
      <c r="JC270" s="10"/>
      <c r="JD270" s="10"/>
      <c r="JE270" s="10"/>
      <c r="JF270" s="10"/>
      <c r="JG270" s="10"/>
      <c r="JH270" s="10"/>
      <c r="JI270" s="10"/>
      <c r="JJ270" s="10"/>
      <c r="JK270" s="10"/>
      <c r="JL270" s="10"/>
      <c r="JM270" s="10"/>
      <c r="JN270" s="10"/>
      <c r="JO270" s="10"/>
      <c r="JP270" s="17"/>
      <c r="JQ270" s="13"/>
      <c r="JR270" s="8"/>
      <c r="JS270" s="8"/>
      <c r="JT270" s="8"/>
      <c r="JU270" s="8"/>
      <c r="JV270" s="8"/>
      <c r="JW270" s="8"/>
      <c r="JX270" s="8"/>
      <c r="JY270" s="27"/>
      <c r="JZ270" s="17"/>
      <c r="KA270" s="14"/>
      <c r="KB270" s="8"/>
      <c r="KC270" s="8"/>
      <c r="KD270" s="8"/>
      <c r="KE270" s="8"/>
      <c r="KF270" s="8"/>
      <c r="KG270" s="14"/>
      <c r="KH270" s="17"/>
      <c r="KI270" s="10"/>
      <c r="KJ270" s="10"/>
      <c r="KK270" s="10"/>
      <c r="KL270" s="10"/>
      <c r="KM270" s="10"/>
      <c r="KN270" s="17"/>
      <c r="KO270" s="13"/>
      <c r="KP270" s="8"/>
      <c r="KQ270" s="8"/>
      <c r="KR270" s="8"/>
      <c r="KS270" s="8"/>
      <c r="KT270" s="8"/>
      <c r="KU270" s="8"/>
      <c r="KV270" s="8"/>
      <c r="KW270" s="23"/>
      <c r="KX270" s="19"/>
      <c r="KY270" s="12"/>
      <c r="KZ270" s="14"/>
      <c r="LA270" s="8"/>
      <c r="LB270" s="8"/>
      <c r="LC270" s="8"/>
      <c r="LD270" s="8"/>
      <c r="LE270" s="13"/>
      <c r="LF270" s="10"/>
      <c r="LG270" s="10"/>
      <c r="LH270" s="10"/>
      <c r="LI270" s="10"/>
      <c r="LJ270" s="10"/>
      <c r="LK270" s="27"/>
      <c r="LL270" s="14"/>
      <c r="LM270" s="8"/>
      <c r="LN270" s="8"/>
      <c r="LO270" s="8"/>
      <c r="LP270" s="13"/>
      <c r="LQ270" s="19"/>
      <c r="LR270" s="19"/>
      <c r="LS270" s="18"/>
      <c r="LT270" s="14"/>
      <c r="LU270" s="8"/>
      <c r="LV270" s="8"/>
      <c r="LW270" s="8"/>
      <c r="LX270" s="8"/>
      <c r="LY270" s="12"/>
      <c r="LZ270" s="10"/>
      <c r="MA270" s="10"/>
      <c r="MB270" s="10"/>
      <c r="MC270" s="10"/>
      <c r="MD270" s="10"/>
      <c r="ME270" s="10"/>
      <c r="MF270" s="10"/>
      <c r="MG270" s="10"/>
      <c r="MH270" s="18"/>
      <c r="MI270" s="8"/>
      <c r="MJ270" s="8"/>
      <c r="MK270" s="8"/>
      <c r="ML270" s="8"/>
      <c r="MM270" s="8"/>
      <c r="MN270" s="8"/>
      <c r="MO270" s="14"/>
      <c r="MP270" s="10"/>
      <c r="MQ270" s="10"/>
      <c r="MR270" s="10"/>
      <c r="MS270" s="10"/>
      <c r="MT270" s="10"/>
      <c r="MU270" s="10"/>
      <c r="MV270" s="10"/>
      <c r="MW270" s="27"/>
      <c r="MX270" s="12"/>
      <c r="MY270" s="8"/>
      <c r="MZ270" s="8"/>
      <c r="NA270" s="8"/>
      <c r="NB270" s="8"/>
      <c r="NC270" s="8"/>
      <c r="ND270" s="8"/>
      <c r="NE270" s="8"/>
      <c r="NF270" s="14"/>
      <c r="NG270" s="18"/>
      <c r="NH270" s="25"/>
      <c r="NI270" s="10"/>
      <c r="NJ270" s="10"/>
      <c r="NK270" s="10"/>
      <c r="NL270" s="10"/>
      <c r="NM270" s="10"/>
      <c r="NN270" s="10"/>
      <c r="NO270" s="10"/>
      <c r="NP270" s="10"/>
      <c r="NQ270" s="10"/>
      <c r="NR270" s="17"/>
      <c r="NS270" s="14"/>
      <c r="NT270" s="8"/>
      <c r="NU270" s="8"/>
      <c r="NV270" s="8"/>
      <c r="NW270" s="12"/>
      <c r="NX270" s="17"/>
      <c r="NY270" s="10"/>
      <c r="NZ270" s="23"/>
      <c r="OA270" s="14"/>
      <c r="OB270" s="8"/>
      <c r="OC270" s="8"/>
      <c r="OD270" s="8"/>
      <c r="OE270" s="8"/>
      <c r="OF270" s="14"/>
      <c r="OG270" s="19"/>
      <c r="OH270" s="10"/>
      <c r="OI270" s="10"/>
      <c r="OJ270" s="10"/>
      <c r="OK270" s="10"/>
      <c r="OL270" s="10"/>
      <c r="OM270" s="10"/>
      <c r="ON270" s="10"/>
      <c r="OO270" s="10"/>
      <c r="OP270" s="10"/>
      <c r="OQ270" s="10"/>
      <c r="OR270" s="10"/>
      <c r="OS270" s="10"/>
      <c r="OT270" s="17"/>
      <c r="OU270" s="12"/>
      <c r="OV270" s="8"/>
      <c r="OW270" s="8"/>
      <c r="OX270" s="8"/>
      <c r="OY270" s="13"/>
      <c r="OZ270" s="17"/>
      <c r="PA270" s="10"/>
      <c r="PB270" s="27"/>
      <c r="PC270" s="8"/>
      <c r="PD270" s="8"/>
      <c r="PE270" s="8"/>
      <c r="PF270" s="8"/>
      <c r="PG270" s="23"/>
      <c r="PH270" s="10"/>
      <c r="PI270" s="10"/>
      <c r="PJ270" s="10"/>
      <c r="PK270" s="10"/>
      <c r="PL270" s="10"/>
      <c r="PM270" s="17"/>
      <c r="PN270" s="13"/>
      <c r="PO270" s="8"/>
      <c r="PP270" s="8"/>
      <c r="PQ270" s="8"/>
      <c r="PR270" s="8"/>
      <c r="PS270" s="8"/>
      <c r="PT270" s="8"/>
      <c r="PU270" s="8"/>
      <c r="PV270" s="13"/>
      <c r="PW270" s="10"/>
      <c r="PX270" s="12"/>
      <c r="PY270" s="8"/>
      <c r="PZ270" s="8"/>
      <c r="QA270" s="8"/>
      <c r="QB270" s="8"/>
      <c r="QC270" s="8"/>
      <c r="QD270" s="8"/>
      <c r="QE270" s="9"/>
      <c r="QF270" s="10"/>
      <c r="QG270" s="10"/>
      <c r="QH270" s="10"/>
      <c r="QI270" s="10"/>
      <c r="QJ270" s="10"/>
      <c r="QK270" s="10"/>
      <c r="QL270" s="10"/>
      <c r="QM270" s="10"/>
      <c r="QN270" s="10"/>
      <c r="QO270" s="10"/>
      <c r="QP270" s="10"/>
      <c r="QQ270" s="10"/>
      <c r="QR270" s="10"/>
      <c r="QS270" s="10"/>
      <c r="QT270" s="18"/>
      <c r="QU270" s="14"/>
      <c r="QV270" s="8"/>
      <c r="QW270" s="8"/>
      <c r="QX270" s="8"/>
      <c r="QY270" s="8"/>
      <c r="QZ270" s="8"/>
      <c r="RA270" s="8"/>
      <c r="RB270" s="8"/>
      <c r="RC270" s="10"/>
      <c r="RD270" s="27"/>
      <c r="RE270" s="8"/>
      <c r="RF270" s="8"/>
      <c r="RG270" s="8"/>
      <c r="RH270" s="8"/>
      <c r="RI270" s="13"/>
      <c r="RJ270" s="19"/>
      <c r="RK270" s="10"/>
      <c r="RL270" s="10"/>
      <c r="RM270" s="10"/>
      <c r="RN270" s="10"/>
      <c r="RO270" s="10"/>
      <c r="RP270" s="23"/>
      <c r="RQ270" s="14"/>
      <c r="RR270" s="8"/>
      <c r="RS270" s="8"/>
      <c r="RT270" s="8"/>
      <c r="RU270" s="8"/>
      <c r="RV270" s="8"/>
      <c r="RW270" s="8"/>
      <c r="RX270" s="8"/>
      <c r="RY270" s="12"/>
      <c r="RZ270" s="9"/>
      <c r="SA270" s="10"/>
      <c r="SB270" s="10"/>
      <c r="SC270" s="19"/>
      <c r="SD270" s="13"/>
      <c r="SE270" s="8"/>
      <c r="SF270" s="8"/>
      <c r="SG270" s="8"/>
      <c r="SH270" s="8"/>
      <c r="SI270" s="8"/>
      <c r="SJ270" s="8"/>
      <c r="SK270" s="8"/>
      <c r="SL270" s="18"/>
      <c r="SM270" s="10"/>
      <c r="SN270" s="18"/>
      <c r="SO270" s="14"/>
      <c r="SP270" s="8"/>
      <c r="SQ270" s="8"/>
      <c r="SR270" s="8"/>
      <c r="SS270" s="8"/>
      <c r="ST270" s="14"/>
      <c r="SU270" s="10"/>
      <c r="SV270" s="10"/>
      <c r="SW270" s="10"/>
      <c r="SX270" s="10"/>
      <c r="SY270" s="10"/>
      <c r="SZ270" s="10"/>
      <c r="TA270" s="10"/>
      <c r="TB270" s="10"/>
      <c r="TC270" s="10"/>
      <c r="TD270" s="10"/>
      <c r="TE270" s="10"/>
      <c r="TF270" s="10"/>
      <c r="TG270" s="10"/>
      <c r="TH270" s="10"/>
      <c r="TI270" s="10"/>
      <c r="TJ270" s="10"/>
      <c r="TK270" s="10"/>
      <c r="TL270" s="10"/>
      <c r="TM270" s="10"/>
      <c r="TN270" s="10"/>
      <c r="TO270" s="10"/>
      <c r="TP270" s="10"/>
      <c r="TQ270" s="10"/>
      <c r="TR270" s="10"/>
      <c r="TS270" s="8"/>
      <c r="TT270" s="8"/>
    </row>
    <row r="271" spans="1:540" ht="9.6" customHeight="1">
      <c r="A271" s="8"/>
      <c r="B271" s="8"/>
      <c r="C271" s="8"/>
      <c r="D271" s="8"/>
      <c r="E271" s="8"/>
      <c r="F271" s="8"/>
      <c r="G271" s="8"/>
      <c r="H271" s="8"/>
      <c r="I271" s="8"/>
      <c r="J271" s="8"/>
      <c r="K271" s="8"/>
      <c r="L271" s="8"/>
      <c r="M271" s="8"/>
      <c r="N271" s="8"/>
      <c r="O271" s="8"/>
      <c r="P271" s="8"/>
      <c r="Q271" s="8"/>
      <c r="R271" s="8"/>
      <c r="S271" s="8"/>
      <c r="T271" s="8"/>
      <c r="U271" s="23"/>
      <c r="V271" s="10"/>
      <c r="W271" s="10"/>
      <c r="X271" s="10"/>
      <c r="Y271" s="10"/>
      <c r="Z271" s="10"/>
      <c r="AA271" s="10"/>
      <c r="AB271" s="10"/>
      <c r="AC271" s="13"/>
      <c r="AD271" s="29"/>
      <c r="AE271" s="10"/>
      <c r="AF271" s="10"/>
      <c r="AG271" s="10"/>
      <c r="AH271" s="10"/>
      <c r="AI271" s="10"/>
      <c r="AJ271" s="19"/>
      <c r="AK271" s="12"/>
      <c r="AL271" s="8"/>
      <c r="AM271" s="8"/>
      <c r="AN271" s="8"/>
      <c r="AO271" s="8"/>
      <c r="AP271" s="12"/>
      <c r="AQ271" s="24"/>
      <c r="AR271" s="10"/>
      <c r="AS271" s="10"/>
      <c r="AT271" s="10"/>
      <c r="AU271" s="10"/>
      <c r="AV271" s="10"/>
      <c r="AW271" s="10"/>
      <c r="AX271" s="19"/>
      <c r="AY271" s="14"/>
      <c r="AZ271" s="9"/>
      <c r="BA271" s="10"/>
      <c r="BB271" s="10"/>
      <c r="BC271" s="10"/>
      <c r="BD271" s="10"/>
      <c r="BE271" s="10"/>
      <c r="BF271" s="13"/>
      <c r="BG271" s="8"/>
      <c r="BH271" s="8"/>
      <c r="BI271" s="8"/>
      <c r="BJ271" s="8"/>
      <c r="BK271" s="13"/>
      <c r="BL271" s="19"/>
      <c r="BM271" s="10"/>
      <c r="BN271" s="10"/>
      <c r="BO271" s="10"/>
      <c r="BP271" s="23"/>
      <c r="BQ271" s="8"/>
      <c r="BR271" s="18"/>
      <c r="BS271" s="10"/>
      <c r="BT271" s="10"/>
      <c r="BU271" s="10"/>
      <c r="BV271" s="10"/>
      <c r="BW271" s="10"/>
      <c r="BX271" s="23"/>
      <c r="BY271" s="8"/>
      <c r="BZ271" s="8"/>
      <c r="CA271" s="8"/>
      <c r="CB271" s="8"/>
      <c r="CC271" s="8"/>
      <c r="CD271" s="8"/>
      <c r="CE271" s="8"/>
      <c r="CF271" s="19"/>
      <c r="CG271" s="10"/>
      <c r="CH271" s="10"/>
      <c r="CI271" s="10"/>
      <c r="CJ271" s="10"/>
      <c r="CK271" s="10"/>
      <c r="CL271" s="19"/>
      <c r="CM271" s="12"/>
      <c r="CN271" s="8"/>
      <c r="CO271" s="8"/>
      <c r="CP271" s="8"/>
      <c r="CQ271" s="8"/>
      <c r="CR271" s="8"/>
      <c r="CS271" s="8"/>
      <c r="CT271" s="9"/>
      <c r="CU271" s="10"/>
      <c r="CV271" s="10"/>
      <c r="CW271" s="10"/>
      <c r="CX271" s="10"/>
      <c r="CY271" s="10"/>
      <c r="CZ271" s="10"/>
      <c r="DA271" s="10"/>
      <c r="DB271" s="19"/>
      <c r="DC271" s="18"/>
      <c r="DD271" s="8"/>
      <c r="DE271" s="8"/>
      <c r="DF271" s="8"/>
      <c r="DG271" s="8"/>
      <c r="DH271" s="8"/>
      <c r="DI271" s="8"/>
      <c r="DJ271" s="8"/>
      <c r="DK271" s="8"/>
      <c r="DL271" s="8"/>
      <c r="DM271" s="9"/>
      <c r="DN271" s="10"/>
      <c r="DO271" s="10"/>
      <c r="DP271" s="10"/>
      <c r="DQ271" s="17"/>
      <c r="DR271" s="14"/>
      <c r="DS271" s="12"/>
      <c r="DT271" s="9"/>
      <c r="DU271" s="10"/>
      <c r="DV271" s="10"/>
      <c r="DW271" s="10"/>
      <c r="DX271" s="10"/>
      <c r="DY271" s="10"/>
      <c r="DZ271" s="8"/>
      <c r="EA271" s="8"/>
      <c r="EB271" s="8"/>
      <c r="EC271" s="8"/>
      <c r="ED271" s="8"/>
      <c r="EE271" s="8"/>
      <c r="EF271" s="8"/>
      <c r="EG271" s="8"/>
      <c r="EH271" s="8"/>
      <c r="EI271" s="8"/>
      <c r="EJ271" s="8"/>
      <c r="EK271" s="8"/>
      <c r="EL271" s="12"/>
      <c r="EM271" s="19"/>
      <c r="EN271" s="10"/>
      <c r="EO271" s="10"/>
      <c r="EP271" s="10"/>
      <c r="EQ271" s="13"/>
      <c r="ER271" s="8"/>
      <c r="ES271" s="23"/>
      <c r="ET271" s="10"/>
      <c r="EU271" s="10"/>
      <c r="EV271" s="10"/>
      <c r="EW271" s="17"/>
      <c r="EX271" s="8"/>
      <c r="EY271" s="8"/>
      <c r="EZ271" s="8"/>
      <c r="FA271" s="8"/>
      <c r="FB271" s="8"/>
      <c r="FC271" s="13"/>
      <c r="FD271" s="17"/>
      <c r="FE271" s="10"/>
      <c r="FF271" s="10"/>
      <c r="FG271" s="10"/>
      <c r="FH271" s="10"/>
      <c r="FI271" s="10"/>
      <c r="FJ271" s="10"/>
      <c r="FK271" s="23"/>
      <c r="FL271" s="12"/>
      <c r="FM271" s="10"/>
      <c r="FN271" s="10"/>
      <c r="FO271" s="10"/>
      <c r="FP271" s="10"/>
      <c r="FQ271" s="10"/>
      <c r="FR271" s="19"/>
      <c r="FS271" s="18"/>
      <c r="FT271" s="8"/>
      <c r="FU271" s="8"/>
      <c r="FV271" s="8"/>
      <c r="FW271" s="8"/>
      <c r="FX271" s="8"/>
      <c r="FY271" s="8"/>
      <c r="FZ271" s="8"/>
      <c r="GA271" s="8"/>
      <c r="GB271" s="8"/>
      <c r="GC271" s="8"/>
      <c r="GD271" s="8"/>
      <c r="GE271" s="8"/>
      <c r="GF271" s="12"/>
      <c r="GG271" s="27"/>
      <c r="GH271" s="10"/>
      <c r="GI271" s="10"/>
      <c r="GJ271" s="10"/>
      <c r="GK271" s="10"/>
      <c r="GL271" s="10"/>
      <c r="GM271" s="10"/>
      <c r="GN271" s="17"/>
      <c r="GO271" s="8"/>
      <c r="GP271" s="16"/>
      <c r="GQ271" s="10"/>
      <c r="GR271" s="10"/>
      <c r="GS271" s="10"/>
      <c r="GT271" s="9"/>
      <c r="GU271" s="14"/>
      <c r="GV271" s="8"/>
      <c r="GW271" s="8"/>
      <c r="GX271" s="8"/>
      <c r="GY271" s="8"/>
      <c r="GZ271" s="12"/>
      <c r="HA271" s="22"/>
      <c r="HB271" s="10"/>
      <c r="HC271" s="10"/>
      <c r="HD271" s="10"/>
      <c r="HE271" s="10"/>
      <c r="HF271" s="10"/>
      <c r="HG271" s="10"/>
      <c r="HH271" s="10"/>
      <c r="HI271" s="17"/>
      <c r="HJ271" s="14"/>
      <c r="HK271" s="8"/>
      <c r="HL271" s="14"/>
      <c r="HM271" s="9"/>
      <c r="HN271" s="10"/>
      <c r="HO271" s="10"/>
      <c r="HP271" s="10"/>
      <c r="HQ271" s="10"/>
      <c r="HR271" s="10"/>
      <c r="HS271" s="10"/>
      <c r="HT271" s="10"/>
      <c r="HU271" s="14"/>
      <c r="HV271" s="21"/>
      <c r="HW271" s="10"/>
      <c r="HX271" s="10"/>
      <c r="HY271" s="10"/>
      <c r="HZ271" s="10"/>
      <c r="IA271" s="10"/>
      <c r="IB271" s="18"/>
      <c r="IC271" s="8"/>
      <c r="ID271" s="8"/>
      <c r="IE271" s="8"/>
      <c r="IF271" s="8"/>
      <c r="IG271" s="8"/>
      <c r="IH271" s="8"/>
      <c r="II271" s="8"/>
      <c r="IJ271" s="8"/>
      <c r="IK271" s="8"/>
      <c r="IL271" s="8"/>
      <c r="IM271" s="8"/>
      <c r="IN271" s="8"/>
      <c r="IO271" s="8"/>
      <c r="IP271" s="8"/>
      <c r="IQ271" s="8"/>
      <c r="IR271" s="9"/>
      <c r="IS271" s="10"/>
      <c r="IT271" s="10"/>
      <c r="IU271" s="10"/>
      <c r="IV271" s="10"/>
      <c r="IW271" s="10"/>
      <c r="IX271" s="10"/>
      <c r="IY271" s="10"/>
      <c r="IZ271" s="10"/>
      <c r="JA271" s="10"/>
      <c r="JB271" s="10"/>
      <c r="JC271" s="10"/>
      <c r="JD271" s="10"/>
      <c r="JE271" s="10"/>
      <c r="JF271" s="10"/>
      <c r="JG271" s="10"/>
      <c r="JH271" s="10"/>
      <c r="JI271" s="10"/>
      <c r="JJ271" s="10"/>
      <c r="JK271" s="10"/>
      <c r="JL271" s="10"/>
      <c r="JM271" s="10"/>
      <c r="JN271" s="10"/>
      <c r="JO271" s="10"/>
      <c r="JP271" s="10"/>
      <c r="JQ271" s="10"/>
      <c r="JR271" s="8"/>
      <c r="JS271" s="8"/>
      <c r="JT271" s="8"/>
      <c r="JU271" s="8"/>
      <c r="JV271" s="8"/>
      <c r="JW271" s="8"/>
      <c r="JX271" s="8"/>
      <c r="JY271" s="23"/>
      <c r="JZ271" s="10"/>
      <c r="KA271" s="19"/>
      <c r="KB271" s="12"/>
      <c r="KC271" s="8"/>
      <c r="KD271" s="8"/>
      <c r="KE271" s="8"/>
      <c r="KF271" s="8"/>
      <c r="KG271" s="8"/>
      <c r="KH271" s="14"/>
      <c r="KI271" s="17"/>
      <c r="KJ271" s="10"/>
      <c r="KK271" s="10"/>
      <c r="KL271" s="10"/>
      <c r="KM271" s="10"/>
      <c r="KN271" s="10"/>
      <c r="KO271" s="19"/>
      <c r="KP271" s="8"/>
      <c r="KQ271" s="8"/>
      <c r="KR271" s="8"/>
      <c r="KS271" s="8"/>
      <c r="KT271" s="8"/>
      <c r="KU271" s="8"/>
      <c r="KV271" s="8"/>
      <c r="KW271" s="23"/>
      <c r="KX271" s="10"/>
      <c r="KY271" s="10"/>
      <c r="KZ271" s="17"/>
      <c r="LA271" s="29"/>
      <c r="LB271" s="8"/>
      <c r="LC271" s="8"/>
      <c r="LD271" s="8"/>
      <c r="LE271" s="13"/>
      <c r="LF271" s="10"/>
      <c r="LG271" s="10"/>
      <c r="LH271" s="10"/>
      <c r="LI271" s="10"/>
      <c r="LJ271" s="9"/>
      <c r="LK271" s="8"/>
      <c r="LL271" s="8"/>
      <c r="LM271" s="8"/>
      <c r="LN271" s="8"/>
      <c r="LO271" s="13"/>
      <c r="LP271" s="19"/>
      <c r="LQ271" s="10"/>
      <c r="LR271" s="10"/>
      <c r="LS271" s="10"/>
      <c r="LT271" s="19"/>
      <c r="LU271" s="14"/>
      <c r="LV271" s="8"/>
      <c r="LW271" s="8"/>
      <c r="LX271" s="8"/>
      <c r="LY271" s="12"/>
      <c r="LZ271" s="10"/>
      <c r="MA271" s="10"/>
      <c r="MB271" s="10"/>
      <c r="MC271" s="10"/>
      <c r="MD271" s="10"/>
      <c r="ME271" s="10"/>
      <c r="MF271" s="10"/>
      <c r="MG271" s="10"/>
      <c r="MH271" s="27"/>
      <c r="MI271" s="8"/>
      <c r="MJ271" s="8"/>
      <c r="MK271" s="8"/>
      <c r="ML271" s="8"/>
      <c r="MM271" s="8"/>
      <c r="MN271" s="8"/>
      <c r="MO271" s="8"/>
      <c r="MP271" s="19"/>
      <c r="MQ271" s="10"/>
      <c r="MR271" s="10"/>
      <c r="MS271" s="10"/>
      <c r="MT271" s="10"/>
      <c r="MU271" s="10"/>
      <c r="MV271" s="10"/>
      <c r="MW271" s="10"/>
      <c r="MX271" s="17"/>
      <c r="MY271" s="8"/>
      <c r="MZ271" s="8"/>
      <c r="NA271" s="8"/>
      <c r="NB271" s="8"/>
      <c r="NC271" s="8"/>
      <c r="ND271" s="8"/>
      <c r="NE271" s="8"/>
      <c r="NF271" s="23"/>
      <c r="NG271" s="10"/>
      <c r="NH271" s="10"/>
      <c r="NI271" s="10"/>
      <c r="NJ271" s="10"/>
      <c r="NK271" s="10"/>
      <c r="NL271" s="10"/>
      <c r="NM271" s="10"/>
      <c r="NN271" s="10"/>
      <c r="NO271" s="10"/>
      <c r="NP271" s="10"/>
      <c r="NQ271" s="17"/>
      <c r="NR271" s="14"/>
      <c r="NS271" s="8"/>
      <c r="NT271" s="8"/>
      <c r="NU271" s="8"/>
      <c r="NV271" s="14"/>
      <c r="NW271" s="28"/>
      <c r="NX271" s="10"/>
      <c r="NY271" s="10"/>
      <c r="NZ271" s="10"/>
      <c r="OA271" s="17"/>
      <c r="OB271" s="13"/>
      <c r="OC271" s="8"/>
      <c r="OD271" s="8"/>
      <c r="OE271" s="8"/>
      <c r="OF271" s="12"/>
      <c r="OG271" s="19"/>
      <c r="OH271" s="10"/>
      <c r="OI271" s="10"/>
      <c r="OJ271" s="10"/>
      <c r="OK271" s="10"/>
      <c r="OL271" s="10"/>
      <c r="OM271" s="10"/>
      <c r="ON271" s="10"/>
      <c r="OO271" s="10"/>
      <c r="OP271" s="10"/>
      <c r="OQ271" s="10"/>
      <c r="OR271" s="10"/>
      <c r="OS271" s="10"/>
      <c r="OT271" s="14"/>
      <c r="OU271" s="8"/>
      <c r="OV271" s="8"/>
      <c r="OW271" s="8"/>
      <c r="OX271" s="14"/>
      <c r="OY271" s="17"/>
      <c r="OZ271" s="10"/>
      <c r="PA271" s="10"/>
      <c r="PB271" s="10"/>
      <c r="PC271" s="34"/>
      <c r="PD271" s="8"/>
      <c r="PE271" s="8"/>
      <c r="PF271" s="8"/>
      <c r="PG271" s="8"/>
      <c r="PH271" s="23"/>
      <c r="PI271" s="10"/>
      <c r="PJ271" s="10"/>
      <c r="PK271" s="10"/>
      <c r="PL271" s="10"/>
      <c r="PM271" s="10"/>
      <c r="PN271" s="10"/>
      <c r="PO271" s="13"/>
      <c r="PP271" s="8"/>
      <c r="PQ271" s="8"/>
      <c r="PR271" s="8"/>
      <c r="PS271" s="8"/>
      <c r="PT271" s="8"/>
      <c r="PU271" s="8"/>
      <c r="PV271" s="13"/>
      <c r="PW271" s="10"/>
      <c r="PX271" s="19"/>
      <c r="PY271" s="13"/>
      <c r="PZ271" s="8"/>
      <c r="QA271" s="8"/>
      <c r="QB271" s="8"/>
      <c r="QC271" s="8"/>
      <c r="QD271" s="8"/>
      <c r="QE271" s="8"/>
      <c r="QF271" s="9"/>
      <c r="QG271" s="10"/>
      <c r="QH271" s="10"/>
      <c r="QI271" s="10"/>
      <c r="QJ271" s="10"/>
      <c r="QK271" s="10"/>
      <c r="QL271" s="10"/>
      <c r="QM271" s="10"/>
      <c r="QN271" s="10"/>
      <c r="QO271" s="10"/>
      <c r="QP271" s="10"/>
      <c r="QQ271" s="10"/>
      <c r="QR271" s="10"/>
      <c r="QS271" s="10"/>
      <c r="QT271" s="10"/>
      <c r="QU271" s="34"/>
      <c r="QV271" s="8"/>
      <c r="QW271" s="8"/>
      <c r="QX271" s="8"/>
      <c r="QY271" s="8"/>
      <c r="QZ271" s="8"/>
      <c r="RA271" s="8"/>
      <c r="RB271" s="8"/>
      <c r="RC271" s="10"/>
      <c r="RD271" s="10"/>
      <c r="RE271" s="9"/>
      <c r="RF271" s="8"/>
      <c r="RG271" s="8"/>
      <c r="RH271" s="8"/>
      <c r="RI271" s="8"/>
      <c r="RJ271" s="12"/>
      <c r="RK271" s="19"/>
      <c r="RL271" s="10"/>
      <c r="RM271" s="10"/>
      <c r="RN271" s="10"/>
      <c r="RO271" s="10"/>
      <c r="RP271" s="10"/>
      <c r="RQ271" s="23"/>
      <c r="RR271" s="8"/>
      <c r="RS271" s="8"/>
      <c r="RT271" s="8"/>
      <c r="RU271" s="8"/>
      <c r="RV271" s="8"/>
      <c r="RW271" s="8"/>
      <c r="RX271" s="8"/>
      <c r="RY271" s="17"/>
      <c r="RZ271" s="10"/>
      <c r="SA271" s="10"/>
      <c r="SB271" s="10"/>
      <c r="SC271" s="10"/>
      <c r="SD271" s="10"/>
      <c r="SE271" s="14"/>
      <c r="SF271" s="8"/>
      <c r="SG271" s="8"/>
      <c r="SH271" s="8"/>
      <c r="SI271" s="8"/>
      <c r="SJ271" s="8"/>
      <c r="SK271" s="8"/>
      <c r="SL271" s="18"/>
      <c r="SM271" s="10"/>
      <c r="SN271" s="10"/>
      <c r="SO271" s="19"/>
      <c r="SP271" s="23"/>
      <c r="SQ271" s="8"/>
      <c r="SR271" s="8"/>
      <c r="SS271" s="8"/>
      <c r="ST271" s="14"/>
      <c r="SU271" s="10"/>
      <c r="SV271" s="10"/>
      <c r="SW271" s="10"/>
      <c r="SX271" s="10"/>
      <c r="SY271" s="10"/>
      <c r="SZ271" s="10"/>
      <c r="TA271" s="10"/>
      <c r="TB271" s="10"/>
      <c r="TC271" s="10"/>
      <c r="TD271" s="10"/>
      <c r="TE271" s="10"/>
      <c r="TF271" s="10"/>
      <c r="TG271" s="10"/>
      <c r="TH271" s="10"/>
      <c r="TI271" s="10"/>
      <c r="TJ271" s="10"/>
      <c r="TK271" s="10"/>
      <c r="TL271" s="10"/>
      <c r="TM271" s="10"/>
      <c r="TN271" s="10"/>
      <c r="TO271" s="10"/>
      <c r="TP271" s="10"/>
      <c r="TQ271" s="10"/>
      <c r="TR271" s="10"/>
      <c r="TS271" s="8"/>
      <c r="TT271" s="8"/>
    </row>
    <row r="272" spans="1:540" ht="9.6" customHeight="1">
      <c r="A272" s="8"/>
      <c r="B272" s="8"/>
      <c r="C272" s="8"/>
      <c r="D272" s="8"/>
      <c r="E272" s="8"/>
      <c r="F272" s="8"/>
      <c r="G272" s="8"/>
      <c r="H272" s="8"/>
      <c r="I272" s="8"/>
      <c r="J272" s="8"/>
      <c r="K272" s="8"/>
      <c r="L272" s="8"/>
      <c r="M272" s="8"/>
      <c r="N272" s="8"/>
      <c r="O272" s="8"/>
      <c r="P272" s="8"/>
      <c r="Q272" s="8"/>
      <c r="R272" s="8"/>
      <c r="S272" s="8"/>
      <c r="T272" s="8"/>
      <c r="U272" s="8"/>
      <c r="V272" s="34"/>
      <c r="W272" s="10"/>
      <c r="X272" s="10"/>
      <c r="Y272" s="10"/>
      <c r="Z272" s="10"/>
      <c r="AA272" s="10"/>
      <c r="AB272" s="10"/>
      <c r="AC272" s="13"/>
      <c r="AD272" s="8"/>
      <c r="AE272" s="13"/>
      <c r="AF272" s="10"/>
      <c r="AG272" s="10"/>
      <c r="AH272" s="10"/>
      <c r="AI272" s="10"/>
      <c r="AJ272" s="10"/>
      <c r="AK272" s="19"/>
      <c r="AL272" s="12"/>
      <c r="AM272" s="8"/>
      <c r="AN272" s="8"/>
      <c r="AO272" s="8"/>
      <c r="AP272" s="8"/>
      <c r="AQ272" s="14"/>
      <c r="AR272" s="19"/>
      <c r="AS272" s="10"/>
      <c r="AT272" s="10"/>
      <c r="AU272" s="10"/>
      <c r="AV272" s="10"/>
      <c r="AW272" s="10"/>
      <c r="AX272" s="19"/>
      <c r="AY272" s="14"/>
      <c r="AZ272" s="8"/>
      <c r="BA272" s="14"/>
      <c r="BB272" s="23"/>
      <c r="BC272" s="10"/>
      <c r="BD272" s="10"/>
      <c r="BE272" s="10"/>
      <c r="BF272" s="12"/>
      <c r="BG272" s="8"/>
      <c r="BH272" s="8"/>
      <c r="BI272" s="8"/>
      <c r="BJ272" s="13"/>
      <c r="BK272" s="10"/>
      <c r="BL272" s="10"/>
      <c r="BM272" s="10"/>
      <c r="BN272" s="10"/>
      <c r="BO272" s="23"/>
      <c r="BP272" s="8"/>
      <c r="BQ272" s="8"/>
      <c r="BR272" s="8"/>
      <c r="BS272" s="8"/>
      <c r="BT272" s="17"/>
      <c r="BU272" s="10"/>
      <c r="BV272" s="10"/>
      <c r="BW272" s="10"/>
      <c r="BX272" s="23"/>
      <c r="BY272" s="8"/>
      <c r="BZ272" s="8"/>
      <c r="CA272" s="8"/>
      <c r="CB272" s="8"/>
      <c r="CC272" s="8"/>
      <c r="CD272" s="8"/>
      <c r="CE272" s="8"/>
      <c r="CF272" s="23"/>
      <c r="CG272" s="10"/>
      <c r="CH272" s="10"/>
      <c r="CI272" s="10"/>
      <c r="CJ272" s="10"/>
      <c r="CK272" s="10"/>
      <c r="CL272" s="10"/>
      <c r="CM272" s="18"/>
      <c r="CN272" s="8"/>
      <c r="CO272" s="8"/>
      <c r="CP272" s="8"/>
      <c r="CQ272" s="8"/>
      <c r="CR272" s="8"/>
      <c r="CS272" s="8"/>
      <c r="CT272" s="8"/>
      <c r="CU272" s="17"/>
      <c r="CV272" s="10"/>
      <c r="CW272" s="10"/>
      <c r="CX272" s="10"/>
      <c r="CY272" s="10"/>
      <c r="CZ272" s="10"/>
      <c r="DA272" s="10"/>
      <c r="DB272" s="14"/>
      <c r="DC272" s="8"/>
      <c r="DD272" s="8"/>
      <c r="DE272" s="8"/>
      <c r="DF272" s="8"/>
      <c r="DG272" s="8"/>
      <c r="DH272" s="8"/>
      <c r="DI272" s="8"/>
      <c r="DJ272" s="8"/>
      <c r="DK272" s="8"/>
      <c r="DL272" s="17"/>
      <c r="DM272" s="10"/>
      <c r="DN272" s="10"/>
      <c r="DO272" s="10"/>
      <c r="DP272" s="10"/>
      <c r="DQ272" s="14"/>
      <c r="DR272" s="8"/>
      <c r="DS272" s="8"/>
      <c r="DT272" s="8"/>
      <c r="DU272" s="29"/>
      <c r="DV272" s="10"/>
      <c r="DW272" s="10"/>
      <c r="DX272" s="10"/>
      <c r="DY272" s="10"/>
      <c r="DZ272" s="8"/>
      <c r="EA272" s="8"/>
      <c r="EB272" s="8"/>
      <c r="EC272" s="8"/>
      <c r="ED272" s="8"/>
      <c r="EE272" s="8"/>
      <c r="EF272" s="8"/>
      <c r="EG272" s="8"/>
      <c r="EH272" s="8"/>
      <c r="EI272" s="8"/>
      <c r="EJ272" s="8"/>
      <c r="EK272" s="12"/>
      <c r="EL272" s="10"/>
      <c r="EM272" s="10"/>
      <c r="EN272" s="10"/>
      <c r="EO272" s="10"/>
      <c r="EP272" s="23"/>
      <c r="EQ272" s="8"/>
      <c r="ER272" s="8"/>
      <c r="ES272" s="8"/>
      <c r="ET272" s="24"/>
      <c r="EU272" s="10"/>
      <c r="EV272" s="10"/>
      <c r="EW272" s="10"/>
      <c r="EX272" s="17"/>
      <c r="EY272" s="12"/>
      <c r="EZ272" s="8"/>
      <c r="FA272" s="8"/>
      <c r="FB272" s="8"/>
      <c r="FC272" s="8"/>
      <c r="FD272" s="13"/>
      <c r="FE272" s="10"/>
      <c r="FF272" s="10"/>
      <c r="FG272" s="10"/>
      <c r="FH272" s="10"/>
      <c r="FI272" s="10"/>
      <c r="FJ272" s="10"/>
      <c r="FK272" s="23"/>
      <c r="FL272" s="8"/>
      <c r="FM272" s="14"/>
      <c r="FN272" s="19"/>
      <c r="FO272" s="10"/>
      <c r="FP272" s="10"/>
      <c r="FQ272" s="10"/>
      <c r="FR272" s="10"/>
      <c r="FS272" s="10"/>
      <c r="FT272" s="13"/>
      <c r="FU272" s="8"/>
      <c r="FV272" s="8"/>
      <c r="FW272" s="8"/>
      <c r="FX272" s="8"/>
      <c r="FY272" s="8"/>
      <c r="FZ272" s="8"/>
      <c r="GA272" s="8"/>
      <c r="GB272" s="8"/>
      <c r="GC272" s="8"/>
      <c r="GD272" s="8"/>
      <c r="GE272" s="8"/>
      <c r="GF272" s="8"/>
      <c r="GG272" s="8"/>
      <c r="GH272" s="10"/>
      <c r="GI272" s="10"/>
      <c r="GJ272" s="10"/>
      <c r="GK272" s="10"/>
      <c r="GL272" s="10"/>
      <c r="GM272" s="10"/>
      <c r="GN272" s="17"/>
      <c r="GO272" s="8"/>
      <c r="GP272" s="14"/>
      <c r="GQ272" s="27"/>
      <c r="GR272" s="10"/>
      <c r="GS272" s="10"/>
      <c r="GT272" s="10"/>
      <c r="GU272" s="17"/>
      <c r="GV272" s="14"/>
      <c r="GW272" s="8"/>
      <c r="GX272" s="8"/>
      <c r="GY272" s="8"/>
      <c r="GZ272" s="8"/>
      <c r="HA272" s="8"/>
      <c r="HB272" s="10"/>
      <c r="HC272" s="10"/>
      <c r="HD272" s="10"/>
      <c r="HE272" s="10"/>
      <c r="HF272" s="10"/>
      <c r="HG272" s="10"/>
      <c r="HH272" s="17"/>
      <c r="HI272" s="8"/>
      <c r="HJ272" s="8"/>
      <c r="HK272" s="8"/>
      <c r="HL272" s="8"/>
      <c r="HM272" s="8"/>
      <c r="HN272" s="19"/>
      <c r="HO272" s="10"/>
      <c r="HP272" s="10"/>
      <c r="HQ272" s="10"/>
      <c r="HR272" s="10"/>
      <c r="HS272" s="10"/>
      <c r="HT272" s="10"/>
      <c r="HU272" s="14"/>
      <c r="HV272" s="8"/>
      <c r="HW272" s="14"/>
      <c r="HX272" s="18"/>
      <c r="HY272" s="10"/>
      <c r="HZ272" s="10"/>
      <c r="IA272" s="10"/>
      <c r="IB272" s="18"/>
      <c r="IC272" s="8"/>
      <c r="ID272" s="8"/>
      <c r="IE272" s="8"/>
      <c r="IF272" s="8"/>
      <c r="IG272" s="8"/>
      <c r="IH272" s="8"/>
      <c r="II272" s="8"/>
      <c r="IJ272" s="8"/>
      <c r="IK272" s="8"/>
      <c r="IL272" s="8"/>
      <c r="IM272" s="8"/>
      <c r="IN272" s="8"/>
      <c r="IO272" s="8"/>
      <c r="IP272" s="8"/>
      <c r="IQ272" s="8"/>
      <c r="IR272" s="9"/>
      <c r="IS272" s="10"/>
      <c r="IT272" s="10"/>
      <c r="IU272" s="10"/>
      <c r="IV272" s="10"/>
      <c r="IW272" s="10"/>
      <c r="IX272" s="10"/>
      <c r="IY272" s="10"/>
      <c r="IZ272" s="10"/>
      <c r="JA272" s="10"/>
      <c r="JB272" s="10"/>
      <c r="JC272" s="10"/>
      <c r="JD272" s="10"/>
      <c r="JE272" s="10"/>
      <c r="JF272" s="10"/>
      <c r="JG272" s="10"/>
      <c r="JH272" s="10"/>
      <c r="JI272" s="10"/>
      <c r="JJ272" s="10"/>
      <c r="JK272" s="10"/>
      <c r="JL272" s="10"/>
      <c r="JM272" s="10"/>
      <c r="JN272" s="10"/>
      <c r="JO272" s="10"/>
      <c r="JP272" s="10"/>
      <c r="JQ272" s="10"/>
      <c r="JR272" s="14"/>
      <c r="JS272" s="8"/>
      <c r="JT272" s="8"/>
      <c r="JU272" s="8"/>
      <c r="JV272" s="8"/>
      <c r="JW272" s="8"/>
      <c r="JX272" s="8"/>
      <c r="JY272" s="23"/>
      <c r="JZ272" s="10"/>
      <c r="KA272" s="10"/>
      <c r="KB272" s="23"/>
      <c r="KC272" s="8"/>
      <c r="KD272" s="8"/>
      <c r="KE272" s="8"/>
      <c r="KF272" s="8"/>
      <c r="KG272" s="8"/>
      <c r="KH272" s="8"/>
      <c r="KI272" s="18"/>
      <c r="KJ272" s="10"/>
      <c r="KK272" s="10"/>
      <c r="KL272" s="10"/>
      <c r="KM272" s="10"/>
      <c r="KN272" s="10"/>
      <c r="KO272" s="10"/>
      <c r="KP272" s="8"/>
      <c r="KQ272" s="8"/>
      <c r="KR272" s="8"/>
      <c r="KS272" s="8"/>
      <c r="KT272" s="8"/>
      <c r="KU272" s="8"/>
      <c r="KV272" s="8"/>
      <c r="KW272" s="15"/>
      <c r="KX272" s="10"/>
      <c r="KY272" s="10"/>
      <c r="KZ272" s="10"/>
      <c r="LA272" s="10"/>
      <c r="LB272" s="18"/>
      <c r="LC272" s="8"/>
      <c r="LD272" s="8"/>
      <c r="LE272" s="13"/>
      <c r="LF272" s="10"/>
      <c r="LG272" s="10"/>
      <c r="LH272" s="10"/>
      <c r="LI272" s="19"/>
      <c r="LJ272" s="8"/>
      <c r="LK272" s="8"/>
      <c r="LL272" s="8"/>
      <c r="LM272" s="8"/>
      <c r="LN272" s="8"/>
      <c r="LO272" s="23"/>
      <c r="LP272" s="10"/>
      <c r="LQ272" s="10"/>
      <c r="LR272" s="10"/>
      <c r="LS272" s="10"/>
      <c r="LT272" s="10"/>
      <c r="LU272" s="19"/>
      <c r="LV272" s="8"/>
      <c r="LW272" s="8"/>
      <c r="LX272" s="8"/>
      <c r="LY272" s="12"/>
      <c r="LZ272" s="10"/>
      <c r="MA272" s="10"/>
      <c r="MB272" s="10"/>
      <c r="MC272" s="10"/>
      <c r="MD272" s="10"/>
      <c r="ME272" s="10"/>
      <c r="MF272" s="10"/>
      <c r="MG272" s="10"/>
      <c r="MH272" s="19"/>
      <c r="MI272" s="8"/>
      <c r="MJ272" s="8"/>
      <c r="MK272" s="8"/>
      <c r="ML272" s="8"/>
      <c r="MM272" s="8"/>
      <c r="MN272" s="8"/>
      <c r="MO272" s="8"/>
      <c r="MP272" s="18"/>
      <c r="MQ272" s="10"/>
      <c r="MR272" s="10"/>
      <c r="MS272" s="10"/>
      <c r="MT272" s="10"/>
      <c r="MU272" s="10"/>
      <c r="MV272" s="10"/>
      <c r="MW272" s="10"/>
      <c r="MX272" s="19"/>
      <c r="MY272" s="8"/>
      <c r="MZ272" s="8"/>
      <c r="NA272" s="8"/>
      <c r="NB272" s="8"/>
      <c r="NC272" s="8"/>
      <c r="ND272" s="8"/>
      <c r="NE272" s="8"/>
      <c r="NF272" s="23"/>
      <c r="NG272" s="10"/>
      <c r="NH272" s="10"/>
      <c r="NI272" s="10"/>
      <c r="NJ272" s="10"/>
      <c r="NK272" s="10"/>
      <c r="NL272" s="10"/>
      <c r="NM272" s="10"/>
      <c r="NN272" s="10"/>
      <c r="NO272" s="10"/>
      <c r="NP272" s="10"/>
      <c r="NQ272" s="12"/>
      <c r="NR272" s="8"/>
      <c r="NS272" s="8"/>
      <c r="NT272" s="8"/>
      <c r="NU272" s="8"/>
      <c r="NV272" s="13"/>
      <c r="NW272" s="10"/>
      <c r="NX272" s="10"/>
      <c r="NY272" s="10"/>
      <c r="NZ272" s="10"/>
      <c r="OA272" s="10"/>
      <c r="OB272" s="19"/>
      <c r="OC272" s="12"/>
      <c r="OD272" s="8"/>
      <c r="OE272" s="8"/>
      <c r="OF272" s="12"/>
      <c r="OG272" s="19"/>
      <c r="OH272" s="10"/>
      <c r="OI272" s="10"/>
      <c r="OJ272" s="10"/>
      <c r="OK272" s="10"/>
      <c r="OL272" s="10"/>
      <c r="OM272" s="10"/>
      <c r="ON272" s="10"/>
      <c r="OO272" s="10"/>
      <c r="OP272" s="10"/>
      <c r="OQ272" s="10"/>
      <c r="OR272" s="10"/>
      <c r="OS272" s="13"/>
      <c r="OT272" s="8"/>
      <c r="OU272" s="8"/>
      <c r="OV272" s="8"/>
      <c r="OW272" s="8"/>
      <c r="OX272" s="14"/>
      <c r="OY272" s="17"/>
      <c r="OZ272" s="10"/>
      <c r="PA272" s="10"/>
      <c r="PB272" s="10"/>
      <c r="PC272" s="17"/>
      <c r="PD272" s="8"/>
      <c r="PE272" s="8"/>
      <c r="PF272" s="8"/>
      <c r="PG272" s="8"/>
      <c r="PH272" s="8"/>
      <c r="PI272" s="17"/>
      <c r="PJ272" s="10"/>
      <c r="PK272" s="10"/>
      <c r="PL272" s="10"/>
      <c r="PM272" s="10"/>
      <c r="PN272" s="10"/>
      <c r="PO272" s="12"/>
      <c r="PP272" s="8"/>
      <c r="PQ272" s="8"/>
      <c r="PR272" s="8"/>
      <c r="PS272" s="8"/>
      <c r="PT272" s="8"/>
      <c r="PU272" s="8"/>
      <c r="PV272" s="13"/>
      <c r="PW272" s="10"/>
      <c r="PX272" s="10"/>
      <c r="PY272" s="17"/>
      <c r="PZ272" s="8"/>
      <c r="QA272" s="8"/>
      <c r="QB272" s="8"/>
      <c r="QC272" s="8"/>
      <c r="QD272" s="8"/>
      <c r="QE272" s="8"/>
      <c r="QF272" s="13"/>
      <c r="QG272" s="10"/>
      <c r="QH272" s="10"/>
      <c r="QI272" s="10"/>
      <c r="QJ272" s="10"/>
      <c r="QK272" s="10"/>
      <c r="QL272" s="10"/>
      <c r="QM272" s="10"/>
      <c r="QN272" s="10"/>
      <c r="QO272" s="10"/>
      <c r="QP272" s="10"/>
      <c r="QQ272" s="10"/>
      <c r="QR272" s="10"/>
      <c r="QS272" s="10"/>
      <c r="QT272" s="10"/>
      <c r="QU272" s="23"/>
      <c r="QV272" s="8"/>
      <c r="QW272" s="8"/>
      <c r="QX272" s="8"/>
      <c r="QY272" s="8"/>
      <c r="QZ272" s="8"/>
      <c r="RA272" s="8"/>
      <c r="RB272" s="8"/>
      <c r="RC272" s="10"/>
      <c r="RD272" s="10"/>
      <c r="RE272" s="10"/>
      <c r="RF272" s="14"/>
      <c r="RG272" s="8"/>
      <c r="RH272" s="8"/>
      <c r="RI272" s="8"/>
      <c r="RJ272" s="8"/>
      <c r="RK272" s="13"/>
      <c r="RL272" s="10"/>
      <c r="RM272" s="10"/>
      <c r="RN272" s="10"/>
      <c r="RO272" s="10"/>
      <c r="RP272" s="10"/>
      <c r="RQ272" s="9"/>
      <c r="RR272" s="8"/>
      <c r="RS272" s="8"/>
      <c r="RT272" s="8"/>
      <c r="RU272" s="8"/>
      <c r="RV272" s="8"/>
      <c r="RW272" s="8"/>
      <c r="RX272" s="8"/>
      <c r="RY272" s="17"/>
      <c r="RZ272" s="10"/>
      <c r="SA272" s="10"/>
      <c r="SB272" s="10"/>
      <c r="SC272" s="10"/>
      <c r="SD272" s="10"/>
      <c r="SE272" s="14"/>
      <c r="SF272" s="8"/>
      <c r="SG272" s="8"/>
      <c r="SH272" s="8"/>
      <c r="SI272" s="8"/>
      <c r="SJ272" s="8"/>
      <c r="SK272" s="8"/>
      <c r="SL272" s="18"/>
      <c r="SM272" s="10"/>
      <c r="SN272" s="10"/>
      <c r="SO272" s="10"/>
      <c r="SP272" s="10"/>
      <c r="SQ272" s="27"/>
      <c r="SR272" s="8"/>
      <c r="SS272" s="8"/>
      <c r="ST272" s="14"/>
      <c r="SU272" s="10"/>
      <c r="SV272" s="10"/>
      <c r="SW272" s="10"/>
      <c r="SX272" s="10"/>
      <c r="SY272" s="10"/>
      <c r="SZ272" s="10"/>
      <c r="TA272" s="10"/>
      <c r="TB272" s="10"/>
      <c r="TC272" s="10"/>
      <c r="TD272" s="10"/>
      <c r="TE272" s="10"/>
      <c r="TF272" s="10"/>
      <c r="TG272" s="10"/>
      <c r="TH272" s="10"/>
      <c r="TI272" s="10"/>
      <c r="TJ272" s="10"/>
      <c r="TK272" s="10"/>
      <c r="TL272" s="10"/>
      <c r="TM272" s="10"/>
      <c r="TN272" s="10"/>
      <c r="TO272" s="10"/>
      <c r="TP272" s="10"/>
      <c r="TQ272" s="10"/>
      <c r="TR272" s="10"/>
      <c r="TS272" s="8"/>
      <c r="TT272" s="8"/>
    </row>
    <row r="273" spans="1:540" ht="9.6" customHeight="1">
      <c r="A273" s="8"/>
      <c r="B273" s="8"/>
      <c r="C273" s="8"/>
      <c r="D273" s="8"/>
      <c r="E273" s="8"/>
      <c r="F273" s="8"/>
      <c r="G273" s="8"/>
      <c r="H273" s="8"/>
      <c r="I273" s="8"/>
      <c r="J273" s="8"/>
      <c r="K273" s="8"/>
      <c r="L273" s="8"/>
      <c r="M273" s="8"/>
      <c r="N273" s="8"/>
      <c r="O273" s="8"/>
      <c r="P273" s="8"/>
      <c r="Q273" s="8"/>
      <c r="R273" s="8"/>
      <c r="S273" s="8"/>
      <c r="T273" s="8"/>
      <c r="U273" s="8"/>
      <c r="V273" s="35"/>
      <c r="W273" s="10"/>
      <c r="X273" s="10"/>
      <c r="Y273" s="10"/>
      <c r="Z273" s="10"/>
      <c r="AA273" s="10"/>
      <c r="AB273" s="10"/>
      <c r="AC273" s="18"/>
      <c r="AD273" s="8"/>
      <c r="AE273" s="8"/>
      <c r="AF273" s="17"/>
      <c r="AG273" s="10"/>
      <c r="AH273" s="10"/>
      <c r="AI273" s="10"/>
      <c r="AJ273" s="10"/>
      <c r="AK273" s="10"/>
      <c r="AL273" s="23"/>
      <c r="AM273" s="8"/>
      <c r="AN273" s="8"/>
      <c r="AO273" s="8"/>
      <c r="AP273" s="8"/>
      <c r="AQ273" s="14"/>
      <c r="AR273" s="19"/>
      <c r="AS273" s="10"/>
      <c r="AT273" s="10"/>
      <c r="AU273" s="10"/>
      <c r="AV273" s="10"/>
      <c r="AW273" s="10"/>
      <c r="AX273" s="19"/>
      <c r="AY273" s="14"/>
      <c r="AZ273" s="8"/>
      <c r="BA273" s="8"/>
      <c r="BB273" s="8"/>
      <c r="BC273" s="18"/>
      <c r="BD273" s="10"/>
      <c r="BE273" s="10"/>
      <c r="BF273" s="12"/>
      <c r="BG273" s="8"/>
      <c r="BH273" s="8"/>
      <c r="BI273" s="14"/>
      <c r="BJ273" s="10"/>
      <c r="BK273" s="10"/>
      <c r="BL273" s="10"/>
      <c r="BM273" s="10"/>
      <c r="BN273" s="10"/>
      <c r="BO273" s="13"/>
      <c r="BP273" s="8"/>
      <c r="BQ273" s="8"/>
      <c r="BR273" s="8"/>
      <c r="BS273" s="8"/>
      <c r="BT273" s="8"/>
      <c r="BU273" s="19"/>
      <c r="BV273" s="10"/>
      <c r="BW273" s="10"/>
      <c r="BX273" s="23"/>
      <c r="BY273" s="8"/>
      <c r="BZ273" s="8"/>
      <c r="CA273" s="8"/>
      <c r="CB273" s="8"/>
      <c r="CC273" s="8"/>
      <c r="CD273" s="8"/>
      <c r="CE273" s="8"/>
      <c r="CF273" s="12"/>
      <c r="CG273" s="10"/>
      <c r="CH273" s="10"/>
      <c r="CI273" s="10"/>
      <c r="CJ273" s="10"/>
      <c r="CK273" s="10"/>
      <c r="CL273" s="10"/>
      <c r="CM273" s="23"/>
      <c r="CN273" s="8"/>
      <c r="CO273" s="8"/>
      <c r="CP273" s="8"/>
      <c r="CQ273" s="8"/>
      <c r="CR273" s="8"/>
      <c r="CS273" s="8"/>
      <c r="CT273" s="14"/>
      <c r="CU273" s="17"/>
      <c r="CV273" s="10"/>
      <c r="CW273" s="10"/>
      <c r="CX273" s="10"/>
      <c r="CY273" s="10"/>
      <c r="CZ273" s="10"/>
      <c r="DA273" s="10"/>
      <c r="DB273" s="14"/>
      <c r="DC273" s="8"/>
      <c r="DD273" s="8"/>
      <c r="DE273" s="8"/>
      <c r="DF273" s="8"/>
      <c r="DG273" s="8"/>
      <c r="DH273" s="8"/>
      <c r="DI273" s="8"/>
      <c r="DJ273" s="8"/>
      <c r="DK273" s="21"/>
      <c r="DL273" s="10"/>
      <c r="DM273" s="10"/>
      <c r="DN273" s="10"/>
      <c r="DO273" s="10"/>
      <c r="DP273" s="31"/>
      <c r="DQ273" s="8"/>
      <c r="DR273" s="8"/>
      <c r="DS273" s="8"/>
      <c r="DT273" s="8"/>
      <c r="DU273" s="8"/>
      <c r="DV273" s="29"/>
      <c r="DW273" s="10"/>
      <c r="DX273" s="10"/>
      <c r="DY273" s="10"/>
      <c r="DZ273" s="8"/>
      <c r="EA273" s="8"/>
      <c r="EB273" s="8"/>
      <c r="EC273" s="8"/>
      <c r="ED273" s="8"/>
      <c r="EE273" s="8"/>
      <c r="EF273" s="8"/>
      <c r="EG273" s="8"/>
      <c r="EH273" s="8"/>
      <c r="EI273" s="8"/>
      <c r="EJ273" s="14"/>
      <c r="EK273" s="10"/>
      <c r="EL273" s="10"/>
      <c r="EM273" s="10"/>
      <c r="EN273" s="10"/>
      <c r="EO273" s="10"/>
      <c r="EP273" s="13"/>
      <c r="EQ273" s="8"/>
      <c r="ER273" s="8"/>
      <c r="ES273" s="8"/>
      <c r="ET273" s="23"/>
      <c r="EU273" s="10"/>
      <c r="EV273" s="10"/>
      <c r="EW273" s="10"/>
      <c r="EX273" s="10"/>
      <c r="EY273" s="9"/>
      <c r="EZ273" s="8"/>
      <c r="FA273" s="8"/>
      <c r="FB273" s="8"/>
      <c r="FC273" s="8"/>
      <c r="FD273" s="13"/>
      <c r="FE273" s="10"/>
      <c r="FF273" s="10"/>
      <c r="FG273" s="10"/>
      <c r="FH273" s="10"/>
      <c r="FI273" s="10"/>
      <c r="FJ273" s="10"/>
      <c r="FK273" s="22"/>
      <c r="FL273" s="8"/>
      <c r="FM273" s="8"/>
      <c r="FN273" s="23"/>
      <c r="FO273" s="10"/>
      <c r="FP273" s="10"/>
      <c r="FQ273" s="10"/>
      <c r="FR273" s="10"/>
      <c r="FS273" s="10"/>
      <c r="FT273" s="17"/>
      <c r="FU273" s="8"/>
      <c r="FV273" s="8"/>
      <c r="FW273" s="8"/>
      <c r="FX273" s="8"/>
      <c r="FY273" s="8"/>
      <c r="FZ273" s="8"/>
      <c r="GA273" s="8"/>
      <c r="GB273" s="8"/>
      <c r="GC273" s="8"/>
      <c r="GD273" s="8"/>
      <c r="GE273" s="8"/>
      <c r="GF273" s="8"/>
      <c r="GG273" s="8"/>
      <c r="GH273" s="10"/>
      <c r="GI273" s="10"/>
      <c r="GJ273" s="10"/>
      <c r="GK273" s="10"/>
      <c r="GL273" s="10"/>
      <c r="GM273" s="10"/>
      <c r="GN273" s="17"/>
      <c r="GO273" s="8"/>
      <c r="GP273" s="8"/>
      <c r="GQ273" s="13"/>
      <c r="GR273" s="10"/>
      <c r="GS273" s="10"/>
      <c r="GT273" s="10"/>
      <c r="GU273" s="10"/>
      <c r="GV273" s="17"/>
      <c r="GW273" s="8"/>
      <c r="GX273" s="8"/>
      <c r="GY273" s="8"/>
      <c r="GZ273" s="8"/>
      <c r="HA273" s="8"/>
      <c r="HB273" s="10"/>
      <c r="HC273" s="10"/>
      <c r="HD273" s="10"/>
      <c r="HE273" s="10"/>
      <c r="HF273" s="10"/>
      <c r="HG273" s="10"/>
      <c r="HH273" s="17"/>
      <c r="HI273" s="8"/>
      <c r="HJ273" s="8"/>
      <c r="HK273" s="8"/>
      <c r="HL273" s="8"/>
      <c r="HM273" s="8"/>
      <c r="HN273" s="19"/>
      <c r="HO273" s="10"/>
      <c r="HP273" s="10"/>
      <c r="HQ273" s="10"/>
      <c r="HR273" s="10"/>
      <c r="HS273" s="10"/>
      <c r="HT273" s="10"/>
      <c r="HU273" s="14"/>
      <c r="HV273" s="8"/>
      <c r="HW273" s="8"/>
      <c r="HX273" s="8"/>
      <c r="HY273" s="12"/>
      <c r="HZ273" s="10"/>
      <c r="IA273" s="10"/>
      <c r="IB273" s="18"/>
      <c r="IC273" s="8"/>
      <c r="ID273" s="8"/>
      <c r="IE273" s="8"/>
      <c r="IF273" s="8"/>
      <c r="IG273" s="8"/>
      <c r="IH273" s="8"/>
      <c r="II273" s="8"/>
      <c r="IJ273" s="8"/>
      <c r="IK273" s="8"/>
      <c r="IL273" s="8"/>
      <c r="IM273" s="8"/>
      <c r="IN273" s="8"/>
      <c r="IO273" s="8"/>
      <c r="IP273" s="8"/>
      <c r="IQ273" s="8"/>
      <c r="IR273" s="9"/>
      <c r="IS273" s="10"/>
      <c r="IT273" s="10"/>
      <c r="IU273" s="10"/>
      <c r="IV273" s="10"/>
      <c r="IW273" s="10"/>
      <c r="IX273" s="10"/>
      <c r="IY273" s="10"/>
      <c r="IZ273" s="10"/>
      <c r="JA273" s="10"/>
      <c r="JB273" s="10"/>
      <c r="JC273" s="10"/>
      <c r="JD273" s="10"/>
      <c r="JE273" s="10"/>
      <c r="JF273" s="10"/>
      <c r="JG273" s="10"/>
      <c r="JH273" s="10"/>
      <c r="JI273" s="10"/>
      <c r="JJ273" s="10"/>
      <c r="JK273" s="10"/>
      <c r="JL273" s="10"/>
      <c r="JM273" s="10"/>
      <c r="JN273" s="10"/>
      <c r="JO273" s="10"/>
      <c r="JP273" s="10"/>
      <c r="JQ273" s="10"/>
      <c r="JR273" s="14"/>
      <c r="JS273" s="8"/>
      <c r="JT273" s="8"/>
      <c r="JU273" s="8"/>
      <c r="JV273" s="8"/>
      <c r="JW273" s="8"/>
      <c r="JX273" s="8"/>
      <c r="JY273" s="23"/>
      <c r="JZ273" s="10"/>
      <c r="KA273" s="10"/>
      <c r="KB273" s="23"/>
      <c r="KC273" s="8"/>
      <c r="KD273" s="8"/>
      <c r="KE273" s="8"/>
      <c r="KF273" s="8"/>
      <c r="KG273" s="8"/>
      <c r="KH273" s="8"/>
      <c r="KI273" s="12"/>
      <c r="KJ273" s="19"/>
      <c r="KK273" s="10"/>
      <c r="KL273" s="10"/>
      <c r="KM273" s="10"/>
      <c r="KN273" s="10"/>
      <c r="KO273" s="19"/>
      <c r="KP273" s="8"/>
      <c r="KQ273" s="8"/>
      <c r="KR273" s="8"/>
      <c r="KS273" s="8"/>
      <c r="KT273" s="8"/>
      <c r="KU273" s="8"/>
      <c r="KV273" s="8"/>
      <c r="KW273" s="15"/>
      <c r="KX273" s="10"/>
      <c r="KY273" s="10"/>
      <c r="KZ273" s="10"/>
      <c r="LA273" s="10"/>
      <c r="LB273" s="10"/>
      <c r="LC273" s="13"/>
      <c r="LD273" s="8"/>
      <c r="LE273" s="13"/>
      <c r="LF273" s="10"/>
      <c r="LG273" s="10"/>
      <c r="LH273" s="10"/>
      <c r="LI273" s="12"/>
      <c r="LJ273" s="8"/>
      <c r="LK273" s="8"/>
      <c r="LL273" s="8"/>
      <c r="LM273" s="8"/>
      <c r="LN273" s="8"/>
      <c r="LO273" s="23"/>
      <c r="LP273" s="10"/>
      <c r="LQ273" s="10"/>
      <c r="LR273" s="10"/>
      <c r="LS273" s="10"/>
      <c r="LT273" s="10"/>
      <c r="LU273" s="10"/>
      <c r="LV273" s="23"/>
      <c r="LW273" s="8"/>
      <c r="LX273" s="8"/>
      <c r="LY273" s="12"/>
      <c r="LZ273" s="10"/>
      <c r="MA273" s="10"/>
      <c r="MB273" s="10"/>
      <c r="MC273" s="10"/>
      <c r="MD273" s="10"/>
      <c r="ME273" s="10"/>
      <c r="MF273" s="10"/>
      <c r="MG273" s="23"/>
      <c r="MH273" s="19"/>
      <c r="MI273" s="12"/>
      <c r="MJ273" s="8"/>
      <c r="MK273" s="8"/>
      <c r="ML273" s="8"/>
      <c r="MM273" s="8"/>
      <c r="MN273" s="8"/>
      <c r="MO273" s="8"/>
      <c r="MP273" s="18"/>
      <c r="MQ273" s="10"/>
      <c r="MR273" s="10"/>
      <c r="MS273" s="10"/>
      <c r="MT273" s="10"/>
      <c r="MU273" s="10"/>
      <c r="MV273" s="10"/>
      <c r="MW273" s="10"/>
      <c r="MX273" s="19"/>
      <c r="MY273" s="8"/>
      <c r="MZ273" s="8"/>
      <c r="NA273" s="8"/>
      <c r="NB273" s="8"/>
      <c r="NC273" s="8"/>
      <c r="ND273" s="8"/>
      <c r="NE273" s="8"/>
      <c r="NF273" s="23"/>
      <c r="NG273" s="10"/>
      <c r="NH273" s="10"/>
      <c r="NI273" s="10"/>
      <c r="NJ273" s="10"/>
      <c r="NK273" s="10"/>
      <c r="NL273" s="10"/>
      <c r="NM273" s="10"/>
      <c r="NN273" s="10"/>
      <c r="NO273" s="10"/>
      <c r="NP273" s="18"/>
      <c r="NQ273" s="8"/>
      <c r="NR273" s="8"/>
      <c r="NS273" s="8"/>
      <c r="NT273" s="8"/>
      <c r="NU273" s="8"/>
      <c r="NV273" s="13"/>
      <c r="NW273" s="10"/>
      <c r="NX273" s="10"/>
      <c r="NY273" s="10"/>
      <c r="NZ273" s="10"/>
      <c r="OA273" s="10"/>
      <c r="OB273" s="10"/>
      <c r="OC273" s="17"/>
      <c r="OD273" s="8"/>
      <c r="OE273" s="8"/>
      <c r="OF273" s="12"/>
      <c r="OG273" s="19"/>
      <c r="OH273" s="10"/>
      <c r="OI273" s="10"/>
      <c r="OJ273" s="10"/>
      <c r="OK273" s="10"/>
      <c r="OL273" s="10"/>
      <c r="OM273" s="10"/>
      <c r="ON273" s="10"/>
      <c r="OO273" s="10"/>
      <c r="OP273" s="10"/>
      <c r="OQ273" s="10"/>
      <c r="OR273" s="27"/>
      <c r="OS273" s="8"/>
      <c r="OT273" s="8"/>
      <c r="OU273" s="8"/>
      <c r="OV273" s="8"/>
      <c r="OW273" s="8"/>
      <c r="OX273" s="14"/>
      <c r="OY273" s="17"/>
      <c r="OZ273" s="10"/>
      <c r="PA273" s="10"/>
      <c r="PB273" s="10"/>
      <c r="PC273" s="9"/>
      <c r="PD273" s="8"/>
      <c r="PE273" s="8"/>
      <c r="PF273" s="8"/>
      <c r="PG273" s="8"/>
      <c r="PH273" s="8"/>
      <c r="PI273" s="8"/>
      <c r="PJ273" s="10"/>
      <c r="PK273" s="10"/>
      <c r="PL273" s="10"/>
      <c r="PM273" s="10"/>
      <c r="PN273" s="10"/>
      <c r="PO273" s="12"/>
      <c r="PP273" s="8"/>
      <c r="PQ273" s="8"/>
      <c r="PR273" s="8"/>
      <c r="PS273" s="8"/>
      <c r="PT273" s="8"/>
      <c r="PU273" s="8"/>
      <c r="PV273" s="13"/>
      <c r="PW273" s="10"/>
      <c r="PX273" s="10"/>
      <c r="PY273" s="17"/>
      <c r="PZ273" s="8"/>
      <c r="QA273" s="8"/>
      <c r="QB273" s="8"/>
      <c r="QC273" s="8"/>
      <c r="QD273" s="8"/>
      <c r="QE273" s="8"/>
      <c r="QF273" s="8"/>
      <c r="QG273" s="17"/>
      <c r="QH273" s="10"/>
      <c r="QI273" s="10"/>
      <c r="QJ273" s="10"/>
      <c r="QK273" s="10"/>
      <c r="QL273" s="10"/>
      <c r="QM273" s="10"/>
      <c r="QN273" s="10"/>
      <c r="QO273" s="10"/>
      <c r="QP273" s="10"/>
      <c r="QQ273" s="10"/>
      <c r="QR273" s="10"/>
      <c r="QS273" s="10"/>
      <c r="QT273" s="10"/>
      <c r="QU273" s="23"/>
      <c r="QV273" s="8"/>
      <c r="QW273" s="8"/>
      <c r="QX273" s="8"/>
      <c r="QY273" s="8"/>
      <c r="QZ273" s="8"/>
      <c r="RA273" s="8"/>
      <c r="RB273" s="8"/>
      <c r="RC273" s="10"/>
      <c r="RD273" s="10"/>
      <c r="RE273" s="10"/>
      <c r="RF273" s="18"/>
      <c r="RG273" s="8"/>
      <c r="RH273" s="8"/>
      <c r="RI273" s="8"/>
      <c r="RJ273" s="8"/>
      <c r="RK273" s="8"/>
      <c r="RL273" s="23"/>
      <c r="RM273" s="10"/>
      <c r="RN273" s="10"/>
      <c r="RO273" s="10"/>
      <c r="RP273" s="10"/>
      <c r="RQ273" s="9"/>
      <c r="RR273" s="8"/>
      <c r="RS273" s="8"/>
      <c r="RT273" s="8"/>
      <c r="RU273" s="8"/>
      <c r="RV273" s="8"/>
      <c r="RW273" s="8"/>
      <c r="RX273" s="8"/>
      <c r="RY273" s="17"/>
      <c r="RZ273" s="10"/>
      <c r="SA273" s="10"/>
      <c r="SB273" s="10"/>
      <c r="SC273" s="10"/>
      <c r="SD273" s="10"/>
      <c r="SE273" s="14"/>
      <c r="SF273" s="8"/>
      <c r="SG273" s="8"/>
      <c r="SH273" s="8"/>
      <c r="SI273" s="8"/>
      <c r="SJ273" s="8"/>
      <c r="SK273" s="8"/>
      <c r="SL273" s="18"/>
      <c r="SM273" s="10"/>
      <c r="SN273" s="10"/>
      <c r="SO273" s="10"/>
      <c r="SP273" s="10"/>
      <c r="SQ273" s="10"/>
      <c r="SR273" s="34"/>
      <c r="SS273" s="8"/>
      <c r="ST273" s="14"/>
      <c r="SU273" s="10"/>
      <c r="SV273" s="10"/>
      <c r="SW273" s="10"/>
      <c r="SX273" s="10"/>
      <c r="SY273" s="10"/>
      <c r="SZ273" s="10"/>
      <c r="TA273" s="10"/>
      <c r="TB273" s="10"/>
      <c r="TC273" s="10"/>
      <c r="TD273" s="10"/>
      <c r="TE273" s="10"/>
      <c r="TF273" s="10"/>
      <c r="TG273" s="10"/>
      <c r="TH273" s="10"/>
      <c r="TI273" s="10"/>
      <c r="TJ273" s="10"/>
      <c r="TK273" s="10"/>
      <c r="TL273" s="10"/>
      <c r="TM273" s="10"/>
      <c r="TN273" s="10"/>
      <c r="TO273" s="10"/>
      <c r="TP273" s="10"/>
      <c r="TQ273" s="10"/>
      <c r="TR273" s="10"/>
      <c r="TS273" s="8"/>
      <c r="TT273" s="8"/>
    </row>
    <row r="274" spans="1:540" ht="9.6" customHeight="1">
      <c r="A274" s="8"/>
      <c r="B274" s="8"/>
      <c r="C274" s="8"/>
      <c r="D274" s="8"/>
      <c r="E274" s="8"/>
      <c r="F274" s="8"/>
      <c r="G274" s="8"/>
      <c r="H274" s="8"/>
      <c r="I274" s="8"/>
      <c r="J274" s="8"/>
      <c r="K274" s="8"/>
      <c r="L274" s="8"/>
      <c r="M274" s="8"/>
      <c r="N274" s="8"/>
      <c r="O274" s="8"/>
      <c r="P274" s="8"/>
      <c r="Q274" s="8"/>
      <c r="R274" s="8"/>
      <c r="S274" s="8"/>
      <c r="T274" s="8"/>
      <c r="U274" s="8"/>
      <c r="V274" s="23"/>
      <c r="W274" s="10"/>
      <c r="X274" s="10"/>
      <c r="Y274" s="10"/>
      <c r="Z274" s="10"/>
      <c r="AA274" s="10"/>
      <c r="AB274" s="10"/>
      <c r="AC274" s="18"/>
      <c r="AD274" s="8"/>
      <c r="AE274" s="14"/>
      <c r="AF274" s="19"/>
      <c r="AG274" s="10"/>
      <c r="AH274" s="10"/>
      <c r="AI274" s="10"/>
      <c r="AJ274" s="10"/>
      <c r="AK274" s="10"/>
      <c r="AL274" s="17"/>
      <c r="AM274" s="8"/>
      <c r="AN274" s="8"/>
      <c r="AO274" s="8"/>
      <c r="AP274" s="8"/>
      <c r="AQ274" s="14"/>
      <c r="AR274" s="19"/>
      <c r="AS274" s="10"/>
      <c r="AT274" s="10"/>
      <c r="AU274" s="10"/>
      <c r="AV274" s="10"/>
      <c r="AW274" s="10"/>
      <c r="AX274" s="19"/>
      <c r="AY274" s="14"/>
      <c r="AZ274" s="8"/>
      <c r="BA274" s="8"/>
      <c r="BB274" s="8"/>
      <c r="BC274" s="8"/>
      <c r="BD274" s="17"/>
      <c r="BE274" s="10"/>
      <c r="BF274" s="13"/>
      <c r="BG274" s="8"/>
      <c r="BH274" s="8"/>
      <c r="BI274" s="21"/>
      <c r="BJ274" s="10"/>
      <c r="BK274" s="10"/>
      <c r="BL274" s="10"/>
      <c r="BM274" s="10"/>
      <c r="BN274" s="10"/>
      <c r="BO274" s="13"/>
      <c r="BP274" s="8"/>
      <c r="BQ274" s="8"/>
      <c r="BR274" s="8"/>
      <c r="BS274" s="8"/>
      <c r="BT274" s="8"/>
      <c r="BU274" s="13"/>
      <c r="BV274" s="10"/>
      <c r="BW274" s="10"/>
      <c r="BX274" s="23"/>
      <c r="BY274" s="8"/>
      <c r="BZ274" s="8"/>
      <c r="CA274" s="8"/>
      <c r="CB274" s="8"/>
      <c r="CC274" s="8"/>
      <c r="CD274" s="14"/>
      <c r="CE274" s="13"/>
      <c r="CF274" s="8"/>
      <c r="CG274" s="10"/>
      <c r="CH274" s="10"/>
      <c r="CI274" s="10"/>
      <c r="CJ274" s="10"/>
      <c r="CK274" s="10"/>
      <c r="CL274" s="10"/>
      <c r="CM274" s="17"/>
      <c r="CN274" s="14"/>
      <c r="CO274" s="8"/>
      <c r="CP274" s="8"/>
      <c r="CQ274" s="8"/>
      <c r="CR274" s="8"/>
      <c r="CS274" s="8"/>
      <c r="CT274" s="14"/>
      <c r="CU274" s="17"/>
      <c r="CV274" s="10"/>
      <c r="CW274" s="10"/>
      <c r="CX274" s="10"/>
      <c r="CY274" s="10"/>
      <c r="CZ274" s="10"/>
      <c r="DA274" s="10"/>
      <c r="DB274" s="14"/>
      <c r="DC274" s="8"/>
      <c r="DD274" s="8"/>
      <c r="DE274" s="8"/>
      <c r="DF274" s="8"/>
      <c r="DG274" s="8"/>
      <c r="DH274" s="8"/>
      <c r="DI274" s="8"/>
      <c r="DJ274" s="12"/>
      <c r="DK274" s="19"/>
      <c r="DL274" s="10"/>
      <c r="DM274" s="10"/>
      <c r="DN274" s="10"/>
      <c r="DO274" s="10"/>
      <c r="DP274" s="9"/>
      <c r="DQ274" s="8"/>
      <c r="DR274" s="8"/>
      <c r="DS274" s="8"/>
      <c r="DT274" s="8"/>
      <c r="DU274" s="8"/>
      <c r="DV274" s="14"/>
      <c r="DW274" s="17"/>
      <c r="DX274" s="10"/>
      <c r="DY274" s="10"/>
      <c r="DZ274" s="8"/>
      <c r="EA274" s="8"/>
      <c r="EB274" s="8"/>
      <c r="EC274" s="8"/>
      <c r="ED274" s="8"/>
      <c r="EE274" s="8"/>
      <c r="EF274" s="8"/>
      <c r="EG274" s="8"/>
      <c r="EH274" s="8"/>
      <c r="EI274" s="8"/>
      <c r="EJ274" s="23"/>
      <c r="EK274" s="10"/>
      <c r="EL274" s="10"/>
      <c r="EM274" s="10"/>
      <c r="EN274" s="10"/>
      <c r="EO274" s="10"/>
      <c r="EP274" s="15"/>
      <c r="EQ274" s="8"/>
      <c r="ER274" s="8"/>
      <c r="ES274" s="8"/>
      <c r="ET274" s="23"/>
      <c r="EU274" s="10"/>
      <c r="EV274" s="10"/>
      <c r="EW274" s="10"/>
      <c r="EX274" s="10"/>
      <c r="EY274" s="10"/>
      <c r="EZ274" s="29"/>
      <c r="FA274" s="8"/>
      <c r="FB274" s="8"/>
      <c r="FC274" s="8"/>
      <c r="FD274" s="13"/>
      <c r="FE274" s="10"/>
      <c r="FF274" s="10"/>
      <c r="FG274" s="10"/>
      <c r="FH274" s="10"/>
      <c r="FI274" s="10"/>
      <c r="FJ274" s="10"/>
      <c r="FK274" s="22"/>
      <c r="FL274" s="8"/>
      <c r="FM274" s="8"/>
      <c r="FN274" s="27"/>
      <c r="FO274" s="10"/>
      <c r="FP274" s="10"/>
      <c r="FQ274" s="10"/>
      <c r="FR274" s="10"/>
      <c r="FS274" s="10"/>
      <c r="FT274" s="28"/>
      <c r="FU274" s="14"/>
      <c r="FV274" s="8"/>
      <c r="FW274" s="8"/>
      <c r="FX274" s="8"/>
      <c r="FY274" s="8"/>
      <c r="FZ274" s="8"/>
      <c r="GA274" s="8"/>
      <c r="GB274" s="8"/>
      <c r="GC274" s="8"/>
      <c r="GD274" s="8"/>
      <c r="GE274" s="8"/>
      <c r="GF274" s="8"/>
      <c r="GG274" s="8"/>
      <c r="GH274" s="10"/>
      <c r="GI274" s="10"/>
      <c r="GJ274" s="10"/>
      <c r="GK274" s="10"/>
      <c r="GL274" s="10"/>
      <c r="GM274" s="10"/>
      <c r="GN274" s="17"/>
      <c r="GO274" s="8"/>
      <c r="GP274" s="8"/>
      <c r="GQ274" s="18"/>
      <c r="GR274" s="10"/>
      <c r="GS274" s="10"/>
      <c r="GT274" s="10"/>
      <c r="GU274" s="10"/>
      <c r="GV274" s="10"/>
      <c r="GW274" s="18"/>
      <c r="GX274" s="8"/>
      <c r="GY274" s="8"/>
      <c r="GZ274" s="8"/>
      <c r="HA274" s="8"/>
      <c r="HB274" s="10"/>
      <c r="HC274" s="10"/>
      <c r="HD274" s="10"/>
      <c r="HE274" s="10"/>
      <c r="HF274" s="10"/>
      <c r="HG274" s="10"/>
      <c r="HH274" s="17"/>
      <c r="HI274" s="8"/>
      <c r="HJ274" s="8"/>
      <c r="HK274" s="8"/>
      <c r="HL274" s="8"/>
      <c r="HM274" s="8"/>
      <c r="HN274" s="19"/>
      <c r="HO274" s="10"/>
      <c r="HP274" s="10"/>
      <c r="HQ274" s="10"/>
      <c r="HR274" s="10"/>
      <c r="HS274" s="10"/>
      <c r="HT274" s="10"/>
      <c r="HU274" s="14"/>
      <c r="HV274" s="8"/>
      <c r="HW274" s="8"/>
      <c r="HX274" s="8"/>
      <c r="HY274" s="8"/>
      <c r="HZ274" s="27"/>
      <c r="IA274" s="10"/>
      <c r="IB274" s="18"/>
      <c r="IC274" s="8"/>
      <c r="ID274" s="8"/>
      <c r="IE274" s="8"/>
      <c r="IF274" s="8"/>
      <c r="IG274" s="8"/>
      <c r="IH274" s="8"/>
      <c r="II274" s="8"/>
      <c r="IJ274" s="8"/>
      <c r="IK274" s="8"/>
      <c r="IL274" s="8"/>
      <c r="IM274" s="8"/>
      <c r="IN274" s="8"/>
      <c r="IO274" s="8"/>
      <c r="IP274" s="8"/>
      <c r="IQ274" s="8"/>
      <c r="IR274" s="9"/>
      <c r="IS274" s="10"/>
      <c r="IT274" s="10"/>
      <c r="IU274" s="10"/>
      <c r="IV274" s="10"/>
      <c r="IW274" s="10"/>
      <c r="IX274" s="10"/>
      <c r="IY274" s="10"/>
      <c r="IZ274" s="10"/>
      <c r="JA274" s="10"/>
      <c r="JB274" s="10"/>
      <c r="JC274" s="10"/>
      <c r="JD274" s="10"/>
      <c r="JE274" s="10"/>
      <c r="JF274" s="10"/>
      <c r="JG274" s="10"/>
      <c r="JH274" s="10"/>
      <c r="JI274" s="10"/>
      <c r="JJ274" s="10"/>
      <c r="JK274" s="10"/>
      <c r="JL274" s="10"/>
      <c r="JM274" s="10"/>
      <c r="JN274" s="10"/>
      <c r="JO274" s="10"/>
      <c r="JP274" s="10"/>
      <c r="JQ274" s="10"/>
      <c r="JR274" s="14"/>
      <c r="JS274" s="8"/>
      <c r="JT274" s="8"/>
      <c r="JU274" s="8"/>
      <c r="JV274" s="8"/>
      <c r="JW274" s="8"/>
      <c r="JX274" s="8"/>
      <c r="JY274" s="23"/>
      <c r="JZ274" s="10"/>
      <c r="KA274" s="10"/>
      <c r="KB274" s="23"/>
      <c r="KC274" s="8"/>
      <c r="KD274" s="8"/>
      <c r="KE274" s="8"/>
      <c r="KF274" s="8"/>
      <c r="KG274" s="8"/>
      <c r="KH274" s="8"/>
      <c r="KI274" s="12"/>
      <c r="KJ274" s="19"/>
      <c r="KK274" s="10"/>
      <c r="KL274" s="10"/>
      <c r="KM274" s="10"/>
      <c r="KN274" s="10"/>
      <c r="KO274" s="19"/>
      <c r="KP274" s="8"/>
      <c r="KQ274" s="8"/>
      <c r="KR274" s="8"/>
      <c r="KS274" s="8"/>
      <c r="KT274" s="8"/>
      <c r="KU274" s="8"/>
      <c r="KV274" s="8"/>
      <c r="KW274" s="15"/>
      <c r="KX274" s="10"/>
      <c r="KY274" s="10"/>
      <c r="KZ274" s="10"/>
      <c r="LA274" s="10"/>
      <c r="LB274" s="10"/>
      <c r="LC274" s="23"/>
      <c r="LD274" s="8"/>
      <c r="LE274" s="18"/>
      <c r="LF274" s="10"/>
      <c r="LG274" s="10"/>
      <c r="LH274" s="9"/>
      <c r="LI274" s="8"/>
      <c r="LJ274" s="8"/>
      <c r="LK274" s="8"/>
      <c r="LL274" s="8"/>
      <c r="LM274" s="8"/>
      <c r="LN274" s="8"/>
      <c r="LO274" s="23"/>
      <c r="LP274" s="10"/>
      <c r="LQ274" s="10"/>
      <c r="LR274" s="10"/>
      <c r="LS274" s="10"/>
      <c r="LT274" s="10"/>
      <c r="LU274" s="10"/>
      <c r="LV274" s="10"/>
      <c r="LW274" s="14"/>
      <c r="LX274" s="8"/>
      <c r="LY274" s="12"/>
      <c r="LZ274" s="10"/>
      <c r="MA274" s="10"/>
      <c r="MB274" s="10"/>
      <c r="MC274" s="10"/>
      <c r="MD274" s="10"/>
      <c r="ME274" s="10"/>
      <c r="MF274" s="10"/>
      <c r="MG274" s="14"/>
      <c r="MH274" s="19"/>
      <c r="MI274" s="18"/>
      <c r="MJ274" s="8"/>
      <c r="MK274" s="8"/>
      <c r="ML274" s="8"/>
      <c r="MM274" s="8"/>
      <c r="MN274" s="8"/>
      <c r="MO274" s="8"/>
      <c r="MP274" s="12"/>
      <c r="MQ274" s="10"/>
      <c r="MR274" s="10"/>
      <c r="MS274" s="10"/>
      <c r="MT274" s="10"/>
      <c r="MU274" s="10"/>
      <c r="MV274" s="10"/>
      <c r="MW274" s="10"/>
      <c r="MX274" s="19"/>
      <c r="MY274" s="8"/>
      <c r="MZ274" s="8"/>
      <c r="NA274" s="8"/>
      <c r="NB274" s="8"/>
      <c r="NC274" s="8"/>
      <c r="ND274" s="8"/>
      <c r="NE274" s="8"/>
      <c r="NF274" s="23"/>
      <c r="NG274" s="10"/>
      <c r="NH274" s="10"/>
      <c r="NI274" s="10"/>
      <c r="NJ274" s="10"/>
      <c r="NK274" s="10"/>
      <c r="NL274" s="10"/>
      <c r="NM274" s="10"/>
      <c r="NN274" s="10"/>
      <c r="NO274" s="17"/>
      <c r="NP274" s="14"/>
      <c r="NQ274" s="8"/>
      <c r="NR274" s="8"/>
      <c r="NS274" s="8"/>
      <c r="NT274" s="8"/>
      <c r="NU274" s="8"/>
      <c r="NV274" s="13"/>
      <c r="NW274" s="10"/>
      <c r="NX274" s="10"/>
      <c r="NY274" s="10"/>
      <c r="NZ274" s="10"/>
      <c r="OA274" s="10"/>
      <c r="OB274" s="10"/>
      <c r="OC274" s="10"/>
      <c r="OD274" s="12"/>
      <c r="OE274" s="8"/>
      <c r="OF274" s="14"/>
      <c r="OG274" s="19"/>
      <c r="OH274" s="10"/>
      <c r="OI274" s="10"/>
      <c r="OJ274" s="10"/>
      <c r="OK274" s="10"/>
      <c r="OL274" s="10"/>
      <c r="OM274" s="10"/>
      <c r="ON274" s="10"/>
      <c r="OO274" s="10"/>
      <c r="OP274" s="10"/>
      <c r="OQ274" s="10"/>
      <c r="OR274" s="13"/>
      <c r="OS274" s="8"/>
      <c r="OT274" s="8"/>
      <c r="OU274" s="8"/>
      <c r="OV274" s="8"/>
      <c r="OW274" s="8"/>
      <c r="OX274" s="14"/>
      <c r="OY274" s="17"/>
      <c r="OZ274" s="10"/>
      <c r="PA274" s="10"/>
      <c r="PB274" s="10"/>
      <c r="PC274" s="9"/>
      <c r="PD274" s="8"/>
      <c r="PE274" s="8"/>
      <c r="PF274" s="8"/>
      <c r="PG274" s="8"/>
      <c r="PH274" s="8"/>
      <c r="PI274" s="8"/>
      <c r="PJ274" s="27"/>
      <c r="PK274" s="10"/>
      <c r="PL274" s="10"/>
      <c r="PM274" s="10"/>
      <c r="PN274" s="10"/>
      <c r="PO274" s="12"/>
      <c r="PP274" s="8"/>
      <c r="PQ274" s="8"/>
      <c r="PR274" s="8"/>
      <c r="PS274" s="8"/>
      <c r="PT274" s="8"/>
      <c r="PU274" s="8"/>
      <c r="PV274" s="13"/>
      <c r="PW274" s="10"/>
      <c r="PX274" s="10"/>
      <c r="PY274" s="17"/>
      <c r="PZ274" s="8"/>
      <c r="QA274" s="8"/>
      <c r="QB274" s="8"/>
      <c r="QC274" s="8"/>
      <c r="QD274" s="8"/>
      <c r="QE274" s="8"/>
      <c r="QF274" s="8"/>
      <c r="QG274" s="17"/>
      <c r="QH274" s="10"/>
      <c r="QI274" s="10"/>
      <c r="QJ274" s="10"/>
      <c r="QK274" s="10"/>
      <c r="QL274" s="10"/>
      <c r="QM274" s="10"/>
      <c r="QN274" s="10"/>
      <c r="QO274" s="10"/>
      <c r="QP274" s="10"/>
      <c r="QQ274" s="10"/>
      <c r="QR274" s="10"/>
      <c r="QS274" s="10"/>
      <c r="QT274" s="10"/>
      <c r="QU274" s="23"/>
      <c r="QV274" s="8"/>
      <c r="QW274" s="8"/>
      <c r="QX274" s="8"/>
      <c r="QY274" s="8"/>
      <c r="QZ274" s="8"/>
      <c r="RA274" s="8"/>
      <c r="RB274" s="8"/>
      <c r="RC274" s="10"/>
      <c r="RD274" s="10"/>
      <c r="RE274" s="10"/>
      <c r="RF274" s="29"/>
      <c r="RG274" s="8"/>
      <c r="RH274" s="8"/>
      <c r="RI274" s="8"/>
      <c r="RJ274" s="8"/>
      <c r="RK274" s="8"/>
      <c r="RL274" s="12"/>
      <c r="RM274" s="19"/>
      <c r="RN274" s="10"/>
      <c r="RO274" s="10"/>
      <c r="RP274" s="10"/>
      <c r="RQ274" s="9"/>
      <c r="RR274" s="8"/>
      <c r="RS274" s="8"/>
      <c r="RT274" s="8"/>
      <c r="RU274" s="8"/>
      <c r="RV274" s="8"/>
      <c r="RW274" s="8"/>
      <c r="RX274" s="8"/>
      <c r="RY274" s="17"/>
      <c r="RZ274" s="10"/>
      <c r="SA274" s="10"/>
      <c r="SB274" s="10"/>
      <c r="SC274" s="10"/>
      <c r="SD274" s="10"/>
      <c r="SE274" s="14"/>
      <c r="SF274" s="8"/>
      <c r="SG274" s="8"/>
      <c r="SH274" s="8"/>
      <c r="SI274" s="8"/>
      <c r="SJ274" s="8"/>
      <c r="SK274" s="8"/>
      <c r="SL274" s="18"/>
      <c r="SM274" s="10"/>
      <c r="SN274" s="10"/>
      <c r="SO274" s="10"/>
      <c r="SP274" s="10"/>
      <c r="SQ274" s="10"/>
      <c r="SR274" s="17"/>
      <c r="SS274" s="8"/>
      <c r="ST274" s="14"/>
      <c r="SU274" s="10"/>
      <c r="SV274" s="10"/>
      <c r="SW274" s="10"/>
      <c r="SX274" s="10"/>
      <c r="SY274" s="10"/>
      <c r="SZ274" s="10"/>
      <c r="TA274" s="10"/>
      <c r="TB274" s="10"/>
      <c r="TC274" s="10"/>
      <c r="TD274" s="10"/>
      <c r="TE274" s="10"/>
      <c r="TF274" s="10"/>
      <c r="TG274" s="10"/>
      <c r="TH274" s="10"/>
      <c r="TI274" s="10"/>
      <c r="TJ274" s="10"/>
      <c r="TK274" s="10"/>
      <c r="TL274" s="10"/>
      <c r="TM274" s="10"/>
      <c r="TN274" s="10"/>
      <c r="TO274" s="10"/>
      <c r="TP274" s="10"/>
      <c r="TQ274" s="10"/>
      <c r="TR274" s="10"/>
      <c r="TS274" s="8"/>
      <c r="TT274" s="8"/>
    </row>
    <row r="275" spans="1:540" ht="9.6" customHeight="1">
      <c r="A275" s="8"/>
      <c r="B275" s="8"/>
      <c r="C275" s="8"/>
      <c r="D275" s="8"/>
      <c r="E275" s="8"/>
      <c r="F275" s="8"/>
      <c r="G275" s="8"/>
      <c r="H275" s="8"/>
      <c r="I275" s="8"/>
      <c r="J275" s="8"/>
      <c r="K275" s="8"/>
      <c r="L275" s="8"/>
      <c r="M275" s="8"/>
      <c r="N275" s="8"/>
      <c r="O275" s="8"/>
      <c r="P275" s="8"/>
      <c r="Q275" s="8"/>
      <c r="R275" s="8"/>
      <c r="S275" s="8"/>
      <c r="T275" s="8"/>
      <c r="U275" s="8"/>
      <c r="V275" s="23"/>
      <c r="W275" s="10"/>
      <c r="X275" s="10"/>
      <c r="Y275" s="10"/>
      <c r="Z275" s="10"/>
      <c r="AA275" s="10"/>
      <c r="AB275" s="10"/>
      <c r="AC275" s="18"/>
      <c r="AD275" s="8"/>
      <c r="AE275" s="14"/>
      <c r="AF275" s="19"/>
      <c r="AG275" s="10"/>
      <c r="AH275" s="10"/>
      <c r="AI275" s="10"/>
      <c r="AJ275" s="10"/>
      <c r="AK275" s="10"/>
      <c r="AL275" s="17"/>
      <c r="AM275" s="14"/>
      <c r="AN275" s="8"/>
      <c r="AO275" s="8"/>
      <c r="AP275" s="8"/>
      <c r="AQ275" s="14"/>
      <c r="AR275" s="19"/>
      <c r="AS275" s="10"/>
      <c r="AT275" s="10"/>
      <c r="AU275" s="10"/>
      <c r="AV275" s="10"/>
      <c r="AW275" s="10"/>
      <c r="AX275" s="19"/>
      <c r="AY275" s="14"/>
      <c r="AZ275" s="8"/>
      <c r="BA275" s="8"/>
      <c r="BB275" s="8"/>
      <c r="BC275" s="8"/>
      <c r="BD275" s="13"/>
      <c r="BE275" s="10"/>
      <c r="BF275" s="12"/>
      <c r="BG275" s="8"/>
      <c r="BH275" s="14"/>
      <c r="BI275" s="10"/>
      <c r="BJ275" s="10"/>
      <c r="BK275" s="10"/>
      <c r="BL275" s="10"/>
      <c r="BM275" s="10"/>
      <c r="BN275" s="10"/>
      <c r="BO275" s="13"/>
      <c r="BP275" s="8"/>
      <c r="BQ275" s="8"/>
      <c r="BR275" s="8"/>
      <c r="BS275" s="8"/>
      <c r="BT275" s="8"/>
      <c r="BU275" s="8"/>
      <c r="BV275" s="19"/>
      <c r="BW275" s="10"/>
      <c r="BX275" s="23"/>
      <c r="BY275" s="8"/>
      <c r="BZ275" s="8"/>
      <c r="CA275" s="8"/>
      <c r="CB275" s="8"/>
      <c r="CC275" s="8"/>
      <c r="CD275" s="14"/>
      <c r="CE275" s="17"/>
      <c r="CF275" s="14"/>
      <c r="CG275" s="19"/>
      <c r="CH275" s="10"/>
      <c r="CI275" s="10"/>
      <c r="CJ275" s="10"/>
      <c r="CK275" s="10"/>
      <c r="CL275" s="10"/>
      <c r="CM275" s="10"/>
      <c r="CN275" s="12"/>
      <c r="CO275" s="8"/>
      <c r="CP275" s="8"/>
      <c r="CQ275" s="8"/>
      <c r="CR275" s="8"/>
      <c r="CS275" s="8"/>
      <c r="CT275" s="14"/>
      <c r="CU275" s="17"/>
      <c r="CV275" s="10"/>
      <c r="CW275" s="10"/>
      <c r="CX275" s="10"/>
      <c r="CY275" s="10"/>
      <c r="CZ275" s="10"/>
      <c r="DA275" s="10"/>
      <c r="DB275" s="14"/>
      <c r="DC275" s="8"/>
      <c r="DD275" s="8"/>
      <c r="DE275" s="8"/>
      <c r="DF275" s="8"/>
      <c r="DG275" s="8"/>
      <c r="DH275" s="8"/>
      <c r="DI275" s="8"/>
      <c r="DJ275" s="23"/>
      <c r="DK275" s="10"/>
      <c r="DL275" s="10"/>
      <c r="DM275" s="10"/>
      <c r="DN275" s="10"/>
      <c r="DO275" s="10"/>
      <c r="DP275" s="9"/>
      <c r="DQ275" s="8"/>
      <c r="DR275" s="8"/>
      <c r="DS275" s="8"/>
      <c r="DT275" s="8"/>
      <c r="DU275" s="8"/>
      <c r="DV275" s="8"/>
      <c r="DW275" s="18"/>
      <c r="DX275" s="10"/>
      <c r="DY275" s="10"/>
      <c r="DZ275" s="8"/>
      <c r="EA275" s="8"/>
      <c r="EB275" s="8"/>
      <c r="EC275" s="8"/>
      <c r="ED275" s="8"/>
      <c r="EE275" s="8"/>
      <c r="EF275" s="8"/>
      <c r="EG275" s="8"/>
      <c r="EH275" s="8"/>
      <c r="EI275" s="14"/>
      <c r="EJ275" s="19"/>
      <c r="EK275" s="10"/>
      <c r="EL275" s="10"/>
      <c r="EM275" s="10"/>
      <c r="EN275" s="10"/>
      <c r="EO275" s="10"/>
      <c r="EP275" s="15"/>
      <c r="EQ275" s="8"/>
      <c r="ER275" s="8"/>
      <c r="ES275" s="8"/>
      <c r="ET275" s="23"/>
      <c r="EU275" s="10"/>
      <c r="EV275" s="10"/>
      <c r="EW275" s="10"/>
      <c r="EX275" s="10"/>
      <c r="EY275" s="10"/>
      <c r="EZ275" s="17"/>
      <c r="FA275" s="8"/>
      <c r="FB275" s="8"/>
      <c r="FC275" s="8"/>
      <c r="FD275" s="13"/>
      <c r="FE275" s="10"/>
      <c r="FF275" s="10"/>
      <c r="FG275" s="10"/>
      <c r="FH275" s="10"/>
      <c r="FI275" s="10"/>
      <c r="FJ275" s="10"/>
      <c r="FK275" s="22"/>
      <c r="FL275" s="8"/>
      <c r="FM275" s="8"/>
      <c r="FN275" s="27"/>
      <c r="FO275" s="10"/>
      <c r="FP275" s="10"/>
      <c r="FQ275" s="10"/>
      <c r="FR275" s="10"/>
      <c r="FS275" s="10"/>
      <c r="FT275" s="10"/>
      <c r="FU275" s="14"/>
      <c r="FV275" s="8"/>
      <c r="FW275" s="8"/>
      <c r="FX275" s="8"/>
      <c r="FY275" s="8"/>
      <c r="FZ275" s="8"/>
      <c r="GA275" s="8"/>
      <c r="GB275" s="8"/>
      <c r="GC275" s="8"/>
      <c r="GD275" s="8"/>
      <c r="GE275" s="8"/>
      <c r="GF275" s="8"/>
      <c r="GG275" s="8"/>
      <c r="GH275" s="10"/>
      <c r="GI275" s="10"/>
      <c r="GJ275" s="10"/>
      <c r="GK275" s="10"/>
      <c r="GL275" s="10"/>
      <c r="GM275" s="10"/>
      <c r="GN275" s="17"/>
      <c r="GO275" s="8"/>
      <c r="GP275" s="8"/>
      <c r="GQ275" s="18"/>
      <c r="GR275" s="10"/>
      <c r="GS275" s="10"/>
      <c r="GT275" s="10"/>
      <c r="GU275" s="10"/>
      <c r="GV275" s="10"/>
      <c r="GW275" s="19"/>
      <c r="GX275" s="8"/>
      <c r="GY275" s="8"/>
      <c r="GZ275" s="8"/>
      <c r="HA275" s="8"/>
      <c r="HB275" s="10"/>
      <c r="HC275" s="10"/>
      <c r="HD275" s="10"/>
      <c r="HE275" s="10"/>
      <c r="HF275" s="10"/>
      <c r="HG275" s="10"/>
      <c r="HH275" s="17"/>
      <c r="HI275" s="8"/>
      <c r="HJ275" s="8"/>
      <c r="HK275" s="8"/>
      <c r="HL275" s="8"/>
      <c r="HM275" s="8"/>
      <c r="HN275" s="19"/>
      <c r="HO275" s="10"/>
      <c r="HP275" s="10"/>
      <c r="HQ275" s="10"/>
      <c r="HR275" s="10"/>
      <c r="HS275" s="10"/>
      <c r="HT275" s="10"/>
      <c r="HU275" s="14"/>
      <c r="HV275" s="8"/>
      <c r="HW275" s="8"/>
      <c r="HX275" s="8"/>
      <c r="HY275" s="8"/>
      <c r="HZ275" s="13"/>
      <c r="IA275" s="10"/>
      <c r="IB275" s="18"/>
      <c r="IC275" s="8"/>
      <c r="ID275" s="8"/>
      <c r="IE275" s="8"/>
      <c r="IF275" s="8"/>
      <c r="IG275" s="8"/>
      <c r="IH275" s="8"/>
      <c r="II275" s="8"/>
      <c r="IJ275" s="8"/>
      <c r="IK275" s="8"/>
      <c r="IL275" s="8"/>
      <c r="IM275" s="8"/>
      <c r="IN275" s="8"/>
      <c r="IO275" s="8"/>
      <c r="IP275" s="8"/>
      <c r="IQ275" s="8"/>
      <c r="IR275" s="9"/>
      <c r="IS275" s="10"/>
      <c r="IT275" s="10"/>
      <c r="IU275" s="10"/>
      <c r="IV275" s="10"/>
      <c r="IW275" s="10"/>
      <c r="IX275" s="10"/>
      <c r="IY275" s="10"/>
      <c r="IZ275" s="10"/>
      <c r="JA275" s="10"/>
      <c r="JB275" s="10"/>
      <c r="JC275" s="10"/>
      <c r="JD275" s="10"/>
      <c r="JE275" s="10"/>
      <c r="JF275" s="10"/>
      <c r="JG275" s="10"/>
      <c r="JH275" s="10"/>
      <c r="JI275" s="10"/>
      <c r="JJ275" s="10"/>
      <c r="JK275" s="10"/>
      <c r="JL275" s="10"/>
      <c r="JM275" s="10"/>
      <c r="JN275" s="10"/>
      <c r="JO275" s="10"/>
      <c r="JP275" s="10"/>
      <c r="JQ275" s="10"/>
      <c r="JR275" s="14"/>
      <c r="JS275" s="8"/>
      <c r="JT275" s="8"/>
      <c r="JU275" s="8"/>
      <c r="JV275" s="8"/>
      <c r="JW275" s="8"/>
      <c r="JX275" s="8"/>
      <c r="JY275" s="23"/>
      <c r="JZ275" s="10"/>
      <c r="KA275" s="10"/>
      <c r="KB275" s="23"/>
      <c r="KC275" s="8"/>
      <c r="KD275" s="8"/>
      <c r="KE275" s="8"/>
      <c r="KF275" s="8"/>
      <c r="KG275" s="8"/>
      <c r="KH275" s="8"/>
      <c r="KI275" s="12"/>
      <c r="KJ275" s="19"/>
      <c r="KK275" s="10"/>
      <c r="KL275" s="10"/>
      <c r="KM275" s="10"/>
      <c r="KN275" s="10"/>
      <c r="KO275" s="19"/>
      <c r="KP275" s="8"/>
      <c r="KQ275" s="8"/>
      <c r="KR275" s="8"/>
      <c r="KS275" s="8"/>
      <c r="KT275" s="8"/>
      <c r="KU275" s="8"/>
      <c r="KV275" s="8"/>
      <c r="KW275" s="15"/>
      <c r="KX275" s="10"/>
      <c r="KY275" s="10"/>
      <c r="KZ275" s="10"/>
      <c r="LA275" s="23"/>
      <c r="LB275" s="17"/>
      <c r="LC275" s="19"/>
      <c r="LD275" s="13"/>
      <c r="LE275" s="9"/>
      <c r="LF275" s="10"/>
      <c r="LG275" s="10"/>
      <c r="LH275" s="18"/>
      <c r="LI275" s="8"/>
      <c r="LJ275" s="8"/>
      <c r="LK275" s="8"/>
      <c r="LL275" s="8"/>
      <c r="LM275" s="8"/>
      <c r="LN275" s="8"/>
      <c r="LO275" s="23"/>
      <c r="LP275" s="10"/>
      <c r="LQ275" s="10"/>
      <c r="LR275" s="10"/>
      <c r="LS275" s="10"/>
      <c r="LT275" s="10"/>
      <c r="LU275" s="10"/>
      <c r="LV275" s="10"/>
      <c r="LW275" s="18"/>
      <c r="LX275" s="8"/>
      <c r="LY275" s="12"/>
      <c r="LZ275" s="10"/>
      <c r="MA275" s="10"/>
      <c r="MB275" s="10"/>
      <c r="MC275" s="10"/>
      <c r="MD275" s="10"/>
      <c r="ME275" s="10"/>
      <c r="MF275" s="17"/>
      <c r="MG275" s="8"/>
      <c r="MH275" s="9"/>
      <c r="MI275" s="9"/>
      <c r="MJ275" s="8"/>
      <c r="MK275" s="8"/>
      <c r="ML275" s="8"/>
      <c r="MM275" s="8"/>
      <c r="MN275" s="8"/>
      <c r="MO275" s="8"/>
      <c r="MP275" s="8"/>
      <c r="MQ275" s="17"/>
      <c r="MR275" s="10"/>
      <c r="MS275" s="10"/>
      <c r="MT275" s="10"/>
      <c r="MU275" s="10"/>
      <c r="MV275" s="10"/>
      <c r="MW275" s="10"/>
      <c r="MX275" s="19"/>
      <c r="MY275" s="8"/>
      <c r="MZ275" s="8"/>
      <c r="NA275" s="8"/>
      <c r="NB275" s="8"/>
      <c r="NC275" s="8"/>
      <c r="ND275" s="8"/>
      <c r="NE275" s="8"/>
      <c r="NF275" s="23"/>
      <c r="NG275" s="10"/>
      <c r="NH275" s="10"/>
      <c r="NI275" s="10"/>
      <c r="NJ275" s="10"/>
      <c r="NK275" s="10"/>
      <c r="NL275" s="10"/>
      <c r="NM275" s="10"/>
      <c r="NN275" s="10"/>
      <c r="NO275" s="23"/>
      <c r="NP275" s="8"/>
      <c r="NQ275" s="8"/>
      <c r="NR275" s="8"/>
      <c r="NS275" s="8"/>
      <c r="NT275" s="8"/>
      <c r="NU275" s="8"/>
      <c r="NV275" s="13"/>
      <c r="NW275" s="10"/>
      <c r="NX275" s="10"/>
      <c r="NY275" s="10"/>
      <c r="NZ275" s="10"/>
      <c r="OA275" s="10"/>
      <c r="OB275" s="10"/>
      <c r="OC275" s="10"/>
      <c r="OD275" s="23"/>
      <c r="OE275" s="8"/>
      <c r="OF275" s="14"/>
      <c r="OG275" s="19"/>
      <c r="OH275" s="10"/>
      <c r="OI275" s="10"/>
      <c r="OJ275" s="10"/>
      <c r="OK275" s="10"/>
      <c r="OL275" s="10"/>
      <c r="OM275" s="10"/>
      <c r="ON275" s="10"/>
      <c r="OO275" s="10"/>
      <c r="OP275" s="10"/>
      <c r="OQ275" s="17"/>
      <c r="OR275" s="14"/>
      <c r="OS275" s="8"/>
      <c r="OT275" s="8"/>
      <c r="OU275" s="8"/>
      <c r="OV275" s="8"/>
      <c r="OW275" s="8"/>
      <c r="OX275" s="14"/>
      <c r="OY275" s="17"/>
      <c r="OZ275" s="10"/>
      <c r="PA275" s="10"/>
      <c r="PB275" s="10"/>
      <c r="PC275" s="9"/>
      <c r="PD275" s="8"/>
      <c r="PE275" s="8"/>
      <c r="PF275" s="8"/>
      <c r="PG275" s="8"/>
      <c r="PH275" s="8"/>
      <c r="PI275" s="8"/>
      <c r="PJ275" s="14"/>
      <c r="PK275" s="10"/>
      <c r="PL275" s="10"/>
      <c r="PM275" s="10"/>
      <c r="PN275" s="10"/>
      <c r="PO275" s="12"/>
      <c r="PP275" s="8"/>
      <c r="PQ275" s="8"/>
      <c r="PR275" s="8"/>
      <c r="PS275" s="8"/>
      <c r="PT275" s="8"/>
      <c r="PU275" s="8"/>
      <c r="PV275" s="13"/>
      <c r="PW275" s="10"/>
      <c r="PX275" s="10"/>
      <c r="PY275" s="17"/>
      <c r="PZ275" s="8"/>
      <c r="QA275" s="8"/>
      <c r="QB275" s="8"/>
      <c r="QC275" s="8"/>
      <c r="QD275" s="8"/>
      <c r="QE275" s="8"/>
      <c r="QF275" s="14"/>
      <c r="QG275" s="17"/>
      <c r="QH275" s="10"/>
      <c r="QI275" s="10"/>
      <c r="QJ275" s="10"/>
      <c r="QK275" s="10"/>
      <c r="QL275" s="10"/>
      <c r="QM275" s="10"/>
      <c r="QN275" s="10"/>
      <c r="QO275" s="10"/>
      <c r="QP275" s="10"/>
      <c r="QQ275" s="10"/>
      <c r="QR275" s="10"/>
      <c r="QS275" s="10"/>
      <c r="QT275" s="10"/>
      <c r="QU275" s="23"/>
      <c r="QV275" s="8"/>
      <c r="QW275" s="8"/>
      <c r="QX275" s="8"/>
      <c r="QY275" s="8"/>
      <c r="QZ275" s="8"/>
      <c r="RA275" s="8"/>
      <c r="RB275" s="8"/>
      <c r="RC275" s="10"/>
      <c r="RD275" s="10"/>
      <c r="RE275" s="10"/>
      <c r="RF275" s="29"/>
      <c r="RG275" s="8"/>
      <c r="RH275" s="8"/>
      <c r="RI275" s="8"/>
      <c r="RJ275" s="8"/>
      <c r="RK275" s="8"/>
      <c r="RL275" s="8"/>
      <c r="RM275" s="9"/>
      <c r="RN275" s="10"/>
      <c r="RO275" s="10"/>
      <c r="RP275" s="10"/>
      <c r="RQ275" s="9"/>
      <c r="RR275" s="8"/>
      <c r="RS275" s="8"/>
      <c r="RT275" s="8"/>
      <c r="RU275" s="8"/>
      <c r="RV275" s="8"/>
      <c r="RW275" s="8"/>
      <c r="RX275" s="8"/>
      <c r="RY275" s="17"/>
      <c r="RZ275" s="10"/>
      <c r="SA275" s="10"/>
      <c r="SB275" s="10"/>
      <c r="SC275" s="10"/>
      <c r="SD275" s="10"/>
      <c r="SE275" s="14"/>
      <c r="SF275" s="8"/>
      <c r="SG275" s="8"/>
      <c r="SH275" s="8"/>
      <c r="SI275" s="8"/>
      <c r="SJ275" s="8"/>
      <c r="SK275" s="8"/>
      <c r="SL275" s="18"/>
      <c r="SM275" s="10"/>
      <c r="SN275" s="10"/>
      <c r="SO275" s="10"/>
      <c r="SP275" s="27"/>
      <c r="SQ275" s="23"/>
      <c r="SR275" s="10"/>
      <c r="SS275" s="18"/>
      <c r="ST275" s="18"/>
      <c r="SU275" s="10"/>
      <c r="SV275" s="10"/>
      <c r="SW275" s="10"/>
      <c r="SX275" s="10"/>
      <c r="SY275" s="10"/>
      <c r="SZ275" s="10"/>
      <c r="TA275" s="10"/>
      <c r="TB275" s="10"/>
      <c r="TC275" s="10"/>
      <c r="TD275" s="10"/>
      <c r="TE275" s="10"/>
      <c r="TF275" s="10"/>
      <c r="TG275" s="10"/>
      <c r="TH275" s="10"/>
      <c r="TI275" s="10"/>
      <c r="TJ275" s="10"/>
      <c r="TK275" s="10"/>
      <c r="TL275" s="10"/>
      <c r="TM275" s="10"/>
      <c r="TN275" s="10"/>
      <c r="TO275" s="10"/>
      <c r="TP275" s="10"/>
      <c r="TQ275" s="10"/>
      <c r="TR275" s="10"/>
      <c r="TS275" s="8"/>
      <c r="TT275" s="8"/>
    </row>
    <row r="276" spans="1:540" ht="9.6" customHeight="1">
      <c r="A276" s="8"/>
      <c r="B276" s="8"/>
      <c r="C276" s="8"/>
      <c r="D276" s="8"/>
      <c r="E276" s="8"/>
      <c r="F276" s="8"/>
      <c r="G276" s="8"/>
      <c r="H276" s="8"/>
      <c r="I276" s="8"/>
      <c r="J276" s="8"/>
      <c r="K276" s="8"/>
      <c r="L276" s="8"/>
      <c r="M276" s="8"/>
      <c r="N276" s="8"/>
      <c r="O276" s="8"/>
      <c r="P276" s="8"/>
      <c r="Q276" s="8"/>
      <c r="R276" s="8"/>
      <c r="S276" s="8"/>
      <c r="T276" s="8"/>
      <c r="U276" s="8"/>
      <c r="V276" s="23"/>
      <c r="W276" s="10"/>
      <c r="X276" s="10"/>
      <c r="Y276" s="10"/>
      <c r="Z276" s="10"/>
      <c r="AA276" s="10"/>
      <c r="AB276" s="10"/>
      <c r="AC276" s="18"/>
      <c r="AD276" s="8"/>
      <c r="AE276" s="14"/>
      <c r="AF276" s="19"/>
      <c r="AG276" s="10"/>
      <c r="AH276" s="10"/>
      <c r="AI276" s="10"/>
      <c r="AJ276" s="10"/>
      <c r="AK276" s="10"/>
      <c r="AL276" s="17"/>
      <c r="AM276" s="8"/>
      <c r="AN276" s="8"/>
      <c r="AO276" s="8"/>
      <c r="AP276" s="8"/>
      <c r="AQ276" s="14"/>
      <c r="AR276" s="19"/>
      <c r="AS276" s="10"/>
      <c r="AT276" s="10"/>
      <c r="AU276" s="10"/>
      <c r="AV276" s="10"/>
      <c r="AW276" s="10"/>
      <c r="AX276" s="19"/>
      <c r="AY276" s="14"/>
      <c r="AZ276" s="8"/>
      <c r="BA276" s="8"/>
      <c r="BB276" s="23"/>
      <c r="BC276" s="34"/>
      <c r="BD276" s="8"/>
      <c r="BE276" s="13"/>
      <c r="BF276" s="8"/>
      <c r="BG276" s="8"/>
      <c r="BH276" s="18"/>
      <c r="BI276" s="10"/>
      <c r="BJ276" s="10"/>
      <c r="BK276" s="10"/>
      <c r="BL276" s="10"/>
      <c r="BM276" s="10"/>
      <c r="BN276" s="10"/>
      <c r="BO276" s="13"/>
      <c r="BP276" s="8"/>
      <c r="BQ276" s="8"/>
      <c r="BR276" s="8"/>
      <c r="BS276" s="8"/>
      <c r="BT276" s="8"/>
      <c r="BU276" s="8"/>
      <c r="BV276" s="23"/>
      <c r="BW276" s="10"/>
      <c r="BX276" s="23"/>
      <c r="BY276" s="8"/>
      <c r="BZ276" s="8"/>
      <c r="CA276" s="8"/>
      <c r="CB276" s="8"/>
      <c r="CC276" s="8"/>
      <c r="CD276" s="13"/>
      <c r="CE276" s="10"/>
      <c r="CF276" s="12"/>
      <c r="CG276" s="21"/>
      <c r="CH276" s="10"/>
      <c r="CI276" s="10"/>
      <c r="CJ276" s="10"/>
      <c r="CK276" s="10"/>
      <c r="CL276" s="10"/>
      <c r="CM276" s="10"/>
      <c r="CN276" s="13"/>
      <c r="CO276" s="8"/>
      <c r="CP276" s="8"/>
      <c r="CQ276" s="8"/>
      <c r="CR276" s="8"/>
      <c r="CS276" s="8"/>
      <c r="CT276" s="14"/>
      <c r="CU276" s="17"/>
      <c r="CV276" s="10"/>
      <c r="CW276" s="10"/>
      <c r="CX276" s="10"/>
      <c r="CY276" s="10"/>
      <c r="CZ276" s="10"/>
      <c r="DA276" s="10"/>
      <c r="DB276" s="14"/>
      <c r="DC276" s="8"/>
      <c r="DD276" s="8"/>
      <c r="DE276" s="8"/>
      <c r="DF276" s="8"/>
      <c r="DG276" s="8"/>
      <c r="DH276" s="8"/>
      <c r="DI276" s="8"/>
      <c r="DJ276" s="19"/>
      <c r="DK276" s="10"/>
      <c r="DL276" s="10"/>
      <c r="DM276" s="10"/>
      <c r="DN276" s="10"/>
      <c r="DO276" s="10"/>
      <c r="DP276" s="9"/>
      <c r="DQ276" s="8"/>
      <c r="DR276" s="8"/>
      <c r="DS276" s="8"/>
      <c r="DT276" s="8"/>
      <c r="DU276" s="8"/>
      <c r="DV276" s="8"/>
      <c r="DW276" s="12"/>
      <c r="DX276" s="10"/>
      <c r="DY276" s="10"/>
      <c r="DZ276" s="8"/>
      <c r="EA276" s="8"/>
      <c r="EB276" s="8"/>
      <c r="EC276" s="8"/>
      <c r="ED276" s="8"/>
      <c r="EE276" s="8"/>
      <c r="EF276" s="8"/>
      <c r="EG276" s="8"/>
      <c r="EH276" s="8"/>
      <c r="EI276" s="18"/>
      <c r="EJ276" s="10"/>
      <c r="EK276" s="10"/>
      <c r="EL276" s="10"/>
      <c r="EM276" s="10"/>
      <c r="EN276" s="10"/>
      <c r="EO276" s="10"/>
      <c r="EP276" s="15"/>
      <c r="EQ276" s="8"/>
      <c r="ER276" s="8"/>
      <c r="ES276" s="8"/>
      <c r="ET276" s="23"/>
      <c r="EU276" s="10"/>
      <c r="EV276" s="10"/>
      <c r="EW276" s="10"/>
      <c r="EX276" s="10"/>
      <c r="EY276" s="10"/>
      <c r="EZ276" s="10"/>
      <c r="FA276" s="12"/>
      <c r="FB276" s="8"/>
      <c r="FC276" s="8"/>
      <c r="FD276" s="13"/>
      <c r="FE276" s="10"/>
      <c r="FF276" s="10"/>
      <c r="FG276" s="10"/>
      <c r="FH276" s="10"/>
      <c r="FI276" s="10"/>
      <c r="FJ276" s="10"/>
      <c r="FK276" s="22"/>
      <c r="FL276" s="8"/>
      <c r="FM276" s="8"/>
      <c r="FN276" s="27"/>
      <c r="FO276" s="10"/>
      <c r="FP276" s="10"/>
      <c r="FQ276" s="10"/>
      <c r="FR276" s="10"/>
      <c r="FS276" s="10"/>
      <c r="FT276" s="17"/>
      <c r="FU276" s="8"/>
      <c r="FV276" s="8"/>
      <c r="FW276" s="8"/>
      <c r="FX276" s="8"/>
      <c r="FY276" s="8"/>
      <c r="FZ276" s="8"/>
      <c r="GA276" s="8"/>
      <c r="GB276" s="8"/>
      <c r="GC276" s="8"/>
      <c r="GD276" s="8"/>
      <c r="GE276" s="8"/>
      <c r="GF276" s="8"/>
      <c r="GG276" s="8"/>
      <c r="GH276" s="10"/>
      <c r="GI276" s="10"/>
      <c r="GJ276" s="10"/>
      <c r="GK276" s="10"/>
      <c r="GL276" s="10"/>
      <c r="GM276" s="10"/>
      <c r="GN276" s="17"/>
      <c r="GO276" s="8"/>
      <c r="GP276" s="8"/>
      <c r="GQ276" s="18"/>
      <c r="GR276" s="10"/>
      <c r="GS276" s="10"/>
      <c r="GT276" s="10"/>
      <c r="GU276" s="10"/>
      <c r="GV276" s="10"/>
      <c r="GW276" s="10"/>
      <c r="GX276" s="12"/>
      <c r="GY276" s="8"/>
      <c r="GZ276" s="8"/>
      <c r="HA276" s="8"/>
      <c r="HB276" s="10"/>
      <c r="HC276" s="10"/>
      <c r="HD276" s="10"/>
      <c r="HE276" s="10"/>
      <c r="HF276" s="10"/>
      <c r="HG276" s="10"/>
      <c r="HH276" s="17"/>
      <c r="HI276" s="8"/>
      <c r="HJ276" s="8"/>
      <c r="HK276" s="8"/>
      <c r="HL276" s="8"/>
      <c r="HM276" s="8"/>
      <c r="HN276" s="19"/>
      <c r="HO276" s="10"/>
      <c r="HP276" s="10"/>
      <c r="HQ276" s="10"/>
      <c r="HR276" s="10"/>
      <c r="HS276" s="10"/>
      <c r="HT276" s="10"/>
      <c r="HU276" s="14"/>
      <c r="HV276" s="8"/>
      <c r="HW276" s="8"/>
      <c r="HX276" s="23"/>
      <c r="HY276" s="9"/>
      <c r="HZ276" s="8"/>
      <c r="IA276" s="13"/>
      <c r="IB276" s="14"/>
      <c r="IC276" s="8"/>
      <c r="ID276" s="8"/>
      <c r="IE276" s="8"/>
      <c r="IF276" s="8"/>
      <c r="IG276" s="8"/>
      <c r="IH276" s="8"/>
      <c r="II276" s="8"/>
      <c r="IJ276" s="8"/>
      <c r="IK276" s="8"/>
      <c r="IL276" s="8"/>
      <c r="IM276" s="8"/>
      <c r="IN276" s="8"/>
      <c r="IO276" s="8"/>
      <c r="IP276" s="8"/>
      <c r="IQ276" s="8"/>
      <c r="IR276" s="9"/>
      <c r="IS276" s="10"/>
      <c r="IT276" s="10"/>
      <c r="IU276" s="10"/>
      <c r="IV276" s="10"/>
      <c r="IW276" s="10"/>
      <c r="IX276" s="10"/>
      <c r="IY276" s="10"/>
      <c r="IZ276" s="10"/>
      <c r="JA276" s="10"/>
      <c r="JB276" s="10"/>
      <c r="JC276" s="10"/>
      <c r="JD276" s="10"/>
      <c r="JE276" s="10"/>
      <c r="JF276" s="10"/>
      <c r="JG276" s="10"/>
      <c r="JH276" s="10"/>
      <c r="JI276" s="10"/>
      <c r="JJ276" s="10"/>
      <c r="JK276" s="10"/>
      <c r="JL276" s="10"/>
      <c r="JM276" s="10"/>
      <c r="JN276" s="10"/>
      <c r="JO276" s="10"/>
      <c r="JP276" s="10"/>
      <c r="JQ276" s="10"/>
      <c r="JR276" s="14"/>
      <c r="JS276" s="8"/>
      <c r="JT276" s="8"/>
      <c r="JU276" s="8"/>
      <c r="JV276" s="8"/>
      <c r="JW276" s="8"/>
      <c r="JX276" s="8"/>
      <c r="JY276" s="23"/>
      <c r="JZ276" s="10"/>
      <c r="KA276" s="10"/>
      <c r="KB276" s="23"/>
      <c r="KC276" s="8"/>
      <c r="KD276" s="8"/>
      <c r="KE276" s="8"/>
      <c r="KF276" s="8"/>
      <c r="KG276" s="8"/>
      <c r="KH276" s="8"/>
      <c r="KI276" s="13"/>
      <c r="KJ276" s="10"/>
      <c r="KK276" s="10"/>
      <c r="KL276" s="10"/>
      <c r="KM276" s="10"/>
      <c r="KN276" s="10"/>
      <c r="KO276" s="19"/>
      <c r="KP276" s="8"/>
      <c r="KQ276" s="8"/>
      <c r="KR276" s="8"/>
      <c r="KS276" s="8"/>
      <c r="KT276" s="8"/>
      <c r="KU276" s="8"/>
      <c r="KV276" s="8"/>
      <c r="KW276" s="15"/>
      <c r="KX276" s="10"/>
      <c r="KY276" s="10"/>
      <c r="KZ276" s="17"/>
      <c r="LA276" s="8"/>
      <c r="LB276" s="13"/>
      <c r="LC276" s="10"/>
      <c r="LD276" s="10"/>
      <c r="LE276" s="10"/>
      <c r="LF276" s="10"/>
      <c r="LG276" s="19"/>
      <c r="LH276" s="12"/>
      <c r="LI276" s="8"/>
      <c r="LJ276" s="8"/>
      <c r="LK276" s="8"/>
      <c r="LL276" s="8"/>
      <c r="LM276" s="8"/>
      <c r="LN276" s="8"/>
      <c r="LO276" s="23"/>
      <c r="LP276" s="10"/>
      <c r="LQ276" s="10"/>
      <c r="LR276" s="10"/>
      <c r="LS276" s="10"/>
      <c r="LT276" s="10"/>
      <c r="LU276" s="10"/>
      <c r="LV276" s="10"/>
      <c r="LW276" s="9"/>
      <c r="LX276" s="8"/>
      <c r="LY276" s="13"/>
      <c r="LZ276" s="10"/>
      <c r="MA276" s="10"/>
      <c r="MB276" s="10"/>
      <c r="MC276" s="10"/>
      <c r="MD276" s="10"/>
      <c r="ME276" s="10"/>
      <c r="MF276" s="9"/>
      <c r="MG276" s="8"/>
      <c r="MH276" s="23"/>
      <c r="MI276" s="17"/>
      <c r="MJ276" s="8"/>
      <c r="MK276" s="8"/>
      <c r="ML276" s="8"/>
      <c r="MM276" s="8"/>
      <c r="MN276" s="8"/>
      <c r="MO276" s="8"/>
      <c r="MP276" s="8"/>
      <c r="MQ276" s="23"/>
      <c r="MR276" s="10"/>
      <c r="MS276" s="10"/>
      <c r="MT276" s="10"/>
      <c r="MU276" s="10"/>
      <c r="MV276" s="10"/>
      <c r="MW276" s="10"/>
      <c r="MX276" s="19"/>
      <c r="MY276" s="8"/>
      <c r="MZ276" s="8"/>
      <c r="NA276" s="8"/>
      <c r="NB276" s="8"/>
      <c r="NC276" s="8"/>
      <c r="ND276" s="8"/>
      <c r="NE276" s="8"/>
      <c r="NF276" s="23"/>
      <c r="NG276" s="10"/>
      <c r="NH276" s="10"/>
      <c r="NI276" s="10"/>
      <c r="NJ276" s="10"/>
      <c r="NK276" s="10"/>
      <c r="NL276" s="10"/>
      <c r="NM276" s="10"/>
      <c r="NN276" s="10"/>
      <c r="NO276" s="13"/>
      <c r="NP276" s="8"/>
      <c r="NQ276" s="8"/>
      <c r="NR276" s="8"/>
      <c r="NS276" s="8"/>
      <c r="NT276" s="8"/>
      <c r="NU276" s="8"/>
      <c r="NV276" s="13"/>
      <c r="NW276" s="10"/>
      <c r="NX276" s="10"/>
      <c r="NY276" s="10"/>
      <c r="NZ276" s="10"/>
      <c r="OA276" s="10"/>
      <c r="OB276" s="10"/>
      <c r="OC276" s="10"/>
      <c r="OD276" s="19"/>
      <c r="OE276" s="8"/>
      <c r="OF276" s="13"/>
      <c r="OG276" s="10"/>
      <c r="OH276" s="10"/>
      <c r="OI276" s="10"/>
      <c r="OJ276" s="10"/>
      <c r="OK276" s="10"/>
      <c r="OL276" s="10"/>
      <c r="OM276" s="10"/>
      <c r="ON276" s="10"/>
      <c r="OO276" s="10"/>
      <c r="OP276" s="10"/>
      <c r="OQ276" s="23"/>
      <c r="OR276" s="8"/>
      <c r="OS276" s="8"/>
      <c r="OT276" s="8"/>
      <c r="OU276" s="8"/>
      <c r="OV276" s="8"/>
      <c r="OW276" s="8"/>
      <c r="OX276" s="14"/>
      <c r="OY276" s="17"/>
      <c r="OZ276" s="10"/>
      <c r="PA276" s="10"/>
      <c r="PB276" s="10"/>
      <c r="PC276" s="9"/>
      <c r="PD276" s="8"/>
      <c r="PE276" s="8"/>
      <c r="PF276" s="8"/>
      <c r="PG276" s="8"/>
      <c r="PH276" s="8"/>
      <c r="PI276" s="8"/>
      <c r="PJ276" s="8"/>
      <c r="PK276" s="19"/>
      <c r="PL276" s="10"/>
      <c r="PM276" s="10"/>
      <c r="PN276" s="10"/>
      <c r="PO276" s="12"/>
      <c r="PP276" s="8"/>
      <c r="PQ276" s="8"/>
      <c r="PR276" s="8"/>
      <c r="PS276" s="8"/>
      <c r="PT276" s="8"/>
      <c r="PU276" s="8"/>
      <c r="PV276" s="13"/>
      <c r="PW276" s="10"/>
      <c r="PX276" s="10"/>
      <c r="PY276" s="17"/>
      <c r="PZ276" s="8"/>
      <c r="QA276" s="8"/>
      <c r="QB276" s="8"/>
      <c r="QC276" s="8"/>
      <c r="QD276" s="8"/>
      <c r="QE276" s="8"/>
      <c r="QF276" s="13"/>
      <c r="QG276" s="10"/>
      <c r="QH276" s="10"/>
      <c r="QI276" s="10"/>
      <c r="QJ276" s="10"/>
      <c r="QK276" s="10"/>
      <c r="QL276" s="10"/>
      <c r="QM276" s="10"/>
      <c r="QN276" s="10"/>
      <c r="QO276" s="10"/>
      <c r="QP276" s="10"/>
      <c r="QQ276" s="10"/>
      <c r="QR276" s="10"/>
      <c r="QS276" s="10"/>
      <c r="QT276" s="10"/>
      <c r="QU276" s="23"/>
      <c r="QV276" s="8"/>
      <c r="QW276" s="8"/>
      <c r="QX276" s="8"/>
      <c r="QY276" s="8"/>
      <c r="QZ276" s="8"/>
      <c r="RA276" s="8"/>
      <c r="RB276" s="8"/>
      <c r="RC276" s="10"/>
      <c r="RD276" s="10"/>
      <c r="RE276" s="10"/>
      <c r="RF276" s="29"/>
      <c r="RG276" s="8"/>
      <c r="RH276" s="8"/>
      <c r="RI276" s="8"/>
      <c r="RJ276" s="8"/>
      <c r="RK276" s="8"/>
      <c r="RL276" s="8"/>
      <c r="RM276" s="18"/>
      <c r="RN276" s="10"/>
      <c r="RO276" s="10"/>
      <c r="RP276" s="10"/>
      <c r="RQ276" s="9"/>
      <c r="RR276" s="8"/>
      <c r="RS276" s="8"/>
      <c r="RT276" s="8"/>
      <c r="RU276" s="8"/>
      <c r="RV276" s="8"/>
      <c r="RW276" s="8"/>
      <c r="RX276" s="8"/>
      <c r="RY276" s="17"/>
      <c r="RZ276" s="10"/>
      <c r="SA276" s="10"/>
      <c r="SB276" s="10"/>
      <c r="SC276" s="10"/>
      <c r="SD276" s="10"/>
      <c r="SE276" s="14"/>
      <c r="SF276" s="8"/>
      <c r="SG276" s="8"/>
      <c r="SH276" s="8"/>
      <c r="SI276" s="8"/>
      <c r="SJ276" s="8"/>
      <c r="SK276" s="8"/>
      <c r="SL276" s="18"/>
      <c r="SM276" s="10"/>
      <c r="SN276" s="10"/>
      <c r="SO276" s="10"/>
      <c r="SP276" s="14"/>
      <c r="SQ276" s="14"/>
      <c r="SR276" s="10"/>
      <c r="SS276" s="10"/>
      <c r="ST276" s="10"/>
      <c r="SU276" s="10"/>
      <c r="SV276" s="10"/>
      <c r="SW276" s="10"/>
      <c r="SX276" s="10"/>
      <c r="SY276" s="10"/>
      <c r="SZ276" s="10"/>
      <c r="TA276" s="10"/>
      <c r="TB276" s="10"/>
      <c r="TC276" s="10"/>
      <c r="TD276" s="10"/>
      <c r="TE276" s="10"/>
      <c r="TF276" s="10"/>
      <c r="TG276" s="10"/>
      <c r="TH276" s="10"/>
      <c r="TI276" s="10"/>
      <c r="TJ276" s="10"/>
      <c r="TK276" s="10"/>
      <c r="TL276" s="10"/>
      <c r="TM276" s="10"/>
      <c r="TN276" s="10"/>
      <c r="TO276" s="10"/>
      <c r="TP276" s="10"/>
      <c r="TQ276" s="10"/>
      <c r="TR276" s="10"/>
      <c r="TS276" s="8"/>
      <c r="TT276" s="8"/>
    </row>
    <row r="277" spans="1:540" ht="9.6" customHeight="1">
      <c r="A277" s="8"/>
      <c r="B277" s="8"/>
      <c r="C277" s="8"/>
      <c r="D277" s="8"/>
      <c r="E277" s="8"/>
      <c r="F277" s="8"/>
      <c r="G277" s="8"/>
      <c r="H277" s="8"/>
      <c r="I277" s="8"/>
      <c r="J277" s="8"/>
      <c r="K277" s="8"/>
      <c r="L277" s="8"/>
      <c r="M277" s="8"/>
      <c r="N277" s="8"/>
      <c r="O277" s="8"/>
      <c r="P277" s="8"/>
      <c r="Q277" s="8"/>
      <c r="R277" s="8"/>
      <c r="S277" s="8"/>
      <c r="T277" s="8"/>
      <c r="U277" s="8"/>
      <c r="V277" s="23"/>
      <c r="W277" s="10"/>
      <c r="X277" s="10"/>
      <c r="Y277" s="10"/>
      <c r="Z277" s="10"/>
      <c r="AA277" s="10"/>
      <c r="AB277" s="10"/>
      <c r="AC277" s="18"/>
      <c r="AD277" s="8"/>
      <c r="AE277" s="14"/>
      <c r="AF277" s="19"/>
      <c r="AG277" s="10"/>
      <c r="AH277" s="10"/>
      <c r="AI277" s="10"/>
      <c r="AJ277" s="10"/>
      <c r="AK277" s="10"/>
      <c r="AL277" s="13"/>
      <c r="AM277" s="8"/>
      <c r="AN277" s="8"/>
      <c r="AO277" s="8"/>
      <c r="AP277" s="8"/>
      <c r="AQ277" s="14"/>
      <c r="AR277" s="19"/>
      <c r="AS277" s="10"/>
      <c r="AT277" s="10"/>
      <c r="AU277" s="10"/>
      <c r="AV277" s="10"/>
      <c r="AW277" s="10"/>
      <c r="AX277" s="19"/>
      <c r="AY277" s="14"/>
      <c r="AZ277" s="8"/>
      <c r="BA277" s="12"/>
      <c r="BB277" s="10"/>
      <c r="BC277" s="38"/>
      <c r="BD277" s="8"/>
      <c r="BE277" s="8"/>
      <c r="BF277" s="8"/>
      <c r="BG277" s="8"/>
      <c r="BH277" s="9"/>
      <c r="BI277" s="10"/>
      <c r="BJ277" s="10"/>
      <c r="BK277" s="10"/>
      <c r="BL277" s="10"/>
      <c r="BM277" s="10"/>
      <c r="BN277" s="10"/>
      <c r="BO277" s="13"/>
      <c r="BP277" s="8"/>
      <c r="BQ277" s="8"/>
      <c r="BR277" s="8"/>
      <c r="BS277" s="8"/>
      <c r="BT277" s="8"/>
      <c r="BU277" s="8"/>
      <c r="BV277" s="12"/>
      <c r="BW277" s="17"/>
      <c r="BX277" s="12"/>
      <c r="BY277" s="8"/>
      <c r="BZ277" s="8"/>
      <c r="CA277" s="8"/>
      <c r="CB277" s="8"/>
      <c r="CC277" s="8"/>
      <c r="CD277" s="18"/>
      <c r="CE277" s="10"/>
      <c r="CF277" s="12"/>
      <c r="CG277" s="18"/>
      <c r="CH277" s="10"/>
      <c r="CI277" s="10"/>
      <c r="CJ277" s="10"/>
      <c r="CK277" s="10"/>
      <c r="CL277" s="10"/>
      <c r="CM277" s="10"/>
      <c r="CN277" s="23"/>
      <c r="CO277" s="8"/>
      <c r="CP277" s="8"/>
      <c r="CQ277" s="8"/>
      <c r="CR277" s="8"/>
      <c r="CS277" s="8"/>
      <c r="CT277" s="14"/>
      <c r="CU277" s="17"/>
      <c r="CV277" s="10"/>
      <c r="CW277" s="10"/>
      <c r="CX277" s="10"/>
      <c r="CY277" s="10"/>
      <c r="CZ277" s="10"/>
      <c r="DA277" s="10"/>
      <c r="DB277" s="14"/>
      <c r="DC277" s="8"/>
      <c r="DD277" s="8"/>
      <c r="DE277" s="8"/>
      <c r="DF277" s="8"/>
      <c r="DG277" s="8"/>
      <c r="DH277" s="8"/>
      <c r="DI277" s="14"/>
      <c r="DJ277" s="10"/>
      <c r="DK277" s="10"/>
      <c r="DL277" s="10"/>
      <c r="DM277" s="10"/>
      <c r="DN277" s="10"/>
      <c r="DO277" s="10"/>
      <c r="DP277" s="9"/>
      <c r="DQ277" s="8"/>
      <c r="DR277" s="8"/>
      <c r="DS277" s="8"/>
      <c r="DT277" s="8"/>
      <c r="DU277" s="8"/>
      <c r="DV277" s="8"/>
      <c r="DW277" s="8"/>
      <c r="DX277" s="9"/>
      <c r="DY277" s="9"/>
      <c r="DZ277" s="8"/>
      <c r="EA277" s="8"/>
      <c r="EB277" s="8"/>
      <c r="EC277" s="8"/>
      <c r="ED277" s="8"/>
      <c r="EE277" s="8"/>
      <c r="EF277" s="8"/>
      <c r="EG277" s="8"/>
      <c r="EH277" s="8"/>
      <c r="EI277" s="23"/>
      <c r="EJ277" s="10"/>
      <c r="EK277" s="10"/>
      <c r="EL277" s="10"/>
      <c r="EM277" s="10"/>
      <c r="EN277" s="10"/>
      <c r="EO277" s="10"/>
      <c r="EP277" s="15"/>
      <c r="EQ277" s="8"/>
      <c r="ER277" s="8"/>
      <c r="ES277" s="8"/>
      <c r="ET277" s="23"/>
      <c r="EU277" s="10"/>
      <c r="EV277" s="10"/>
      <c r="EW277" s="10"/>
      <c r="EX277" s="10"/>
      <c r="EY277" s="10"/>
      <c r="EZ277" s="10"/>
      <c r="FA277" s="18"/>
      <c r="FB277" s="8"/>
      <c r="FC277" s="8"/>
      <c r="FD277" s="13"/>
      <c r="FE277" s="10"/>
      <c r="FF277" s="10"/>
      <c r="FG277" s="10"/>
      <c r="FH277" s="10"/>
      <c r="FI277" s="10"/>
      <c r="FJ277" s="10"/>
      <c r="FK277" s="22"/>
      <c r="FL277" s="8"/>
      <c r="FM277" s="8"/>
      <c r="FN277" s="27"/>
      <c r="FO277" s="10"/>
      <c r="FP277" s="10"/>
      <c r="FQ277" s="10"/>
      <c r="FR277" s="10"/>
      <c r="FS277" s="10"/>
      <c r="FT277" s="23"/>
      <c r="FU277" s="8"/>
      <c r="FV277" s="8"/>
      <c r="FW277" s="8"/>
      <c r="FX277" s="8"/>
      <c r="FY277" s="8"/>
      <c r="FZ277" s="8"/>
      <c r="GA277" s="8"/>
      <c r="GB277" s="8"/>
      <c r="GC277" s="8"/>
      <c r="GD277" s="8"/>
      <c r="GE277" s="8"/>
      <c r="GF277" s="8"/>
      <c r="GG277" s="8"/>
      <c r="GH277" s="10"/>
      <c r="GI277" s="10"/>
      <c r="GJ277" s="10"/>
      <c r="GK277" s="10"/>
      <c r="GL277" s="10"/>
      <c r="GM277" s="10"/>
      <c r="GN277" s="17"/>
      <c r="GO277" s="8"/>
      <c r="GP277" s="8"/>
      <c r="GQ277" s="18"/>
      <c r="GR277" s="10"/>
      <c r="GS277" s="10"/>
      <c r="GT277" s="10"/>
      <c r="GU277" s="10"/>
      <c r="GV277" s="10"/>
      <c r="GW277" s="10"/>
      <c r="GX277" s="34"/>
      <c r="GY277" s="8"/>
      <c r="GZ277" s="8"/>
      <c r="HA277" s="8"/>
      <c r="HB277" s="10"/>
      <c r="HC277" s="10"/>
      <c r="HD277" s="10"/>
      <c r="HE277" s="10"/>
      <c r="HF277" s="10"/>
      <c r="HG277" s="10"/>
      <c r="HH277" s="17"/>
      <c r="HI277" s="8"/>
      <c r="HJ277" s="8"/>
      <c r="HK277" s="8"/>
      <c r="HL277" s="8"/>
      <c r="HM277" s="8"/>
      <c r="HN277" s="19"/>
      <c r="HO277" s="10"/>
      <c r="HP277" s="10"/>
      <c r="HQ277" s="10"/>
      <c r="HR277" s="10"/>
      <c r="HS277" s="10"/>
      <c r="HT277" s="10"/>
      <c r="HU277" s="14"/>
      <c r="HV277" s="8"/>
      <c r="HW277" s="12"/>
      <c r="HX277" s="19"/>
      <c r="HY277" s="10"/>
      <c r="HZ277" s="8"/>
      <c r="IA277" s="8"/>
      <c r="IB277" s="8"/>
      <c r="IC277" s="8"/>
      <c r="ID277" s="8"/>
      <c r="IE277" s="8"/>
      <c r="IF277" s="8"/>
      <c r="IG277" s="8"/>
      <c r="IH277" s="8"/>
      <c r="II277" s="8"/>
      <c r="IJ277" s="8"/>
      <c r="IK277" s="8"/>
      <c r="IL277" s="8"/>
      <c r="IM277" s="8"/>
      <c r="IN277" s="8"/>
      <c r="IO277" s="8"/>
      <c r="IP277" s="8"/>
      <c r="IQ277" s="8"/>
      <c r="IR277" s="9"/>
      <c r="IS277" s="10"/>
      <c r="IT277" s="10"/>
      <c r="IU277" s="10"/>
      <c r="IV277" s="10"/>
      <c r="IW277" s="10"/>
      <c r="IX277" s="10"/>
      <c r="IY277" s="10"/>
      <c r="IZ277" s="10"/>
      <c r="JA277" s="10"/>
      <c r="JB277" s="10"/>
      <c r="JC277" s="10"/>
      <c r="JD277" s="10"/>
      <c r="JE277" s="10"/>
      <c r="JF277" s="10"/>
      <c r="JG277" s="10"/>
      <c r="JH277" s="10"/>
      <c r="JI277" s="10"/>
      <c r="JJ277" s="10"/>
      <c r="JK277" s="10"/>
      <c r="JL277" s="10"/>
      <c r="JM277" s="10"/>
      <c r="JN277" s="10"/>
      <c r="JO277" s="10"/>
      <c r="JP277" s="10"/>
      <c r="JQ277" s="10"/>
      <c r="JR277" s="14"/>
      <c r="JS277" s="8"/>
      <c r="JT277" s="8"/>
      <c r="JU277" s="8"/>
      <c r="JV277" s="8"/>
      <c r="JW277" s="8"/>
      <c r="JX277" s="8"/>
      <c r="JY277" s="23"/>
      <c r="JZ277" s="10"/>
      <c r="KA277" s="10"/>
      <c r="KB277" s="23"/>
      <c r="KC277" s="8"/>
      <c r="KD277" s="8"/>
      <c r="KE277" s="8"/>
      <c r="KF277" s="8"/>
      <c r="KG277" s="8"/>
      <c r="KH277" s="14"/>
      <c r="KI277" s="17"/>
      <c r="KJ277" s="10"/>
      <c r="KK277" s="10"/>
      <c r="KL277" s="10"/>
      <c r="KM277" s="10"/>
      <c r="KN277" s="10"/>
      <c r="KO277" s="19"/>
      <c r="KP277" s="8"/>
      <c r="KQ277" s="8"/>
      <c r="KR277" s="8"/>
      <c r="KS277" s="8"/>
      <c r="KT277" s="8"/>
      <c r="KU277" s="8"/>
      <c r="KV277" s="8"/>
      <c r="KW277" s="15"/>
      <c r="KX277" s="10"/>
      <c r="KY277" s="10"/>
      <c r="KZ277" s="18"/>
      <c r="LA277" s="8"/>
      <c r="LB277" s="13"/>
      <c r="LC277" s="10"/>
      <c r="LD277" s="10"/>
      <c r="LE277" s="10"/>
      <c r="LF277" s="10"/>
      <c r="LG277" s="9"/>
      <c r="LH277" s="8"/>
      <c r="LI277" s="8"/>
      <c r="LJ277" s="8"/>
      <c r="LK277" s="8"/>
      <c r="LL277" s="8"/>
      <c r="LM277" s="8"/>
      <c r="LN277" s="8"/>
      <c r="LO277" s="23"/>
      <c r="LP277" s="10"/>
      <c r="LQ277" s="10"/>
      <c r="LR277" s="10"/>
      <c r="LS277" s="10"/>
      <c r="LT277" s="10"/>
      <c r="LU277" s="10"/>
      <c r="LV277" s="10"/>
      <c r="LW277" s="10"/>
      <c r="LX277" s="17"/>
      <c r="LY277" s="10"/>
      <c r="LZ277" s="10"/>
      <c r="MA277" s="10"/>
      <c r="MB277" s="10"/>
      <c r="MC277" s="10"/>
      <c r="MD277" s="10"/>
      <c r="ME277" s="10"/>
      <c r="MF277" s="18"/>
      <c r="MG277" s="8"/>
      <c r="MH277" s="19"/>
      <c r="MI277" s="28"/>
      <c r="MJ277" s="12"/>
      <c r="MK277" s="8"/>
      <c r="ML277" s="8"/>
      <c r="MM277" s="8"/>
      <c r="MN277" s="8"/>
      <c r="MO277" s="8"/>
      <c r="MP277" s="8"/>
      <c r="MQ277" s="18"/>
      <c r="MR277" s="10"/>
      <c r="MS277" s="10"/>
      <c r="MT277" s="10"/>
      <c r="MU277" s="10"/>
      <c r="MV277" s="10"/>
      <c r="MW277" s="10"/>
      <c r="MX277" s="19"/>
      <c r="MY277" s="8"/>
      <c r="MZ277" s="8"/>
      <c r="NA277" s="8"/>
      <c r="NB277" s="8"/>
      <c r="NC277" s="8"/>
      <c r="ND277" s="8"/>
      <c r="NE277" s="8"/>
      <c r="NF277" s="23"/>
      <c r="NG277" s="10"/>
      <c r="NH277" s="10"/>
      <c r="NI277" s="10"/>
      <c r="NJ277" s="10"/>
      <c r="NK277" s="10"/>
      <c r="NL277" s="10"/>
      <c r="NM277" s="10"/>
      <c r="NN277" s="19"/>
      <c r="NO277" s="8"/>
      <c r="NP277" s="8"/>
      <c r="NQ277" s="8"/>
      <c r="NR277" s="8"/>
      <c r="NS277" s="8"/>
      <c r="NT277" s="8"/>
      <c r="NU277" s="8"/>
      <c r="NV277" s="13"/>
      <c r="NW277" s="10"/>
      <c r="NX277" s="10"/>
      <c r="NY277" s="10"/>
      <c r="NZ277" s="10"/>
      <c r="OA277" s="10"/>
      <c r="OB277" s="10"/>
      <c r="OC277" s="10"/>
      <c r="OD277" s="10"/>
      <c r="OE277" s="17"/>
      <c r="OF277" s="19"/>
      <c r="OG277" s="10"/>
      <c r="OH277" s="10"/>
      <c r="OI277" s="10"/>
      <c r="OJ277" s="10"/>
      <c r="OK277" s="10"/>
      <c r="OL277" s="10"/>
      <c r="OM277" s="10"/>
      <c r="ON277" s="10"/>
      <c r="OO277" s="10"/>
      <c r="OP277" s="10"/>
      <c r="OQ277" s="29"/>
      <c r="OR277" s="8"/>
      <c r="OS277" s="8"/>
      <c r="OT277" s="8"/>
      <c r="OU277" s="8"/>
      <c r="OV277" s="8"/>
      <c r="OW277" s="8"/>
      <c r="OX277" s="14"/>
      <c r="OY277" s="17"/>
      <c r="OZ277" s="10"/>
      <c r="PA277" s="10"/>
      <c r="PB277" s="10"/>
      <c r="PC277" s="9"/>
      <c r="PD277" s="8"/>
      <c r="PE277" s="8"/>
      <c r="PF277" s="8"/>
      <c r="PG277" s="8"/>
      <c r="PH277" s="8"/>
      <c r="PI277" s="8"/>
      <c r="PJ277" s="8"/>
      <c r="PK277" s="24"/>
      <c r="PL277" s="10"/>
      <c r="PM277" s="10"/>
      <c r="PN277" s="10"/>
      <c r="PO277" s="12"/>
      <c r="PP277" s="8"/>
      <c r="PQ277" s="8"/>
      <c r="PR277" s="8"/>
      <c r="PS277" s="8"/>
      <c r="PT277" s="8"/>
      <c r="PU277" s="8"/>
      <c r="PV277" s="13"/>
      <c r="PW277" s="10"/>
      <c r="PX277" s="10"/>
      <c r="PY277" s="17"/>
      <c r="PZ277" s="8"/>
      <c r="QA277" s="8"/>
      <c r="QB277" s="8"/>
      <c r="QC277" s="8"/>
      <c r="QD277" s="8"/>
      <c r="QE277" s="8"/>
      <c r="QF277" s="27"/>
      <c r="QG277" s="10"/>
      <c r="QH277" s="10"/>
      <c r="QI277" s="10"/>
      <c r="QJ277" s="10"/>
      <c r="QK277" s="10"/>
      <c r="QL277" s="10"/>
      <c r="QM277" s="10"/>
      <c r="QN277" s="10"/>
      <c r="QO277" s="10"/>
      <c r="QP277" s="10"/>
      <c r="QQ277" s="10"/>
      <c r="QR277" s="10"/>
      <c r="QS277" s="10"/>
      <c r="QT277" s="10"/>
      <c r="QU277" s="23"/>
      <c r="QV277" s="8"/>
      <c r="QW277" s="8"/>
      <c r="QX277" s="8"/>
      <c r="QY277" s="8"/>
      <c r="QZ277" s="8"/>
      <c r="RA277" s="8"/>
      <c r="RB277" s="8"/>
      <c r="RC277" s="10"/>
      <c r="RD277" s="10"/>
      <c r="RE277" s="10"/>
      <c r="RF277" s="29"/>
      <c r="RG277" s="8"/>
      <c r="RH277" s="8"/>
      <c r="RI277" s="8"/>
      <c r="RJ277" s="8"/>
      <c r="RK277" s="8"/>
      <c r="RL277" s="8"/>
      <c r="RM277" s="13"/>
      <c r="RN277" s="10"/>
      <c r="RO277" s="10"/>
      <c r="RP277" s="10"/>
      <c r="RQ277" s="9"/>
      <c r="RR277" s="8"/>
      <c r="RS277" s="8"/>
      <c r="RT277" s="8"/>
      <c r="RU277" s="8"/>
      <c r="RV277" s="8"/>
      <c r="RW277" s="8"/>
      <c r="RX277" s="8"/>
      <c r="RY277" s="17"/>
      <c r="RZ277" s="10"/>
      <c r="SA277" s="10"/>
      <c r="SB277" s="10"/>
      <c r="SC277" s="10"/>
      <c r="SD277" s="10"/>
      <c r="SE277" s="14"/>
      <c r="SF277" s="8"/>
      <c r="SG277" s="8"/>
      <c r="SH277" s="8"/>
      <c r="SI277" s="8"/>
      <c r="SJ277" s="8"/>
      <c r="SK277" s="8"/>
      <c r="SL277" s="18"/>
      <c r="SM277" s="10"/>
      <c r="SN277" s="10"/>
      <c r="SO277" s="23"/>
      <c r="SP277" s="8"/>
      <c r="SQ277" s="12"/>
      <c r="SR277" s="10"/>
      <c r="SS277" s="10"/>
      <c r="ST277" s="10"/>
      <c r="SU277" s="10"/>
      <c r="SV277" s="10"/>
      <c r="SW277" s="10"/>
      <c r="SX277" s="10"/>
      <c r="SY277" s="10"/>
      <c r="SZ277" s="10"/>
      <c r="TA277" s="10"/>
      <c r="TB277" s="10"/>
      <c r="TC277" s="10"/>
      <c r="TD277" s="10"/>
      <c r="TE277" s="10"/>
      <c r="TF277" s="10"/>
      <c r="TG277" s="10"/>
      <c r="TH277" s="10"/>
      <c r="TI277" s="10"/>
      <c r="TJ277" s="10"/>
      <c r="TK277" s="10"/>
      <c r="TL277" s="10"/>
      <c r="TM277" s="10"/>
      <c r="TN277" s="10"/>
      <c r="TO277" s="10"/>
      <c r="TP277" s="10"/>
      <c r="TQ277" s="10"/>
      <c r="TR277" s="10"/>
      <c r="TS277" s="8"/>
      <c r="TT277" s="8"/>
    </row>
    <row r="278" spans="1:540" ht="9.6" customHeight="1">
      <c r="A278" s="8"/>
      <c r="B278" s="8"/>
      <c r="C278" s="8"/>
      <c r="D278" s="8"/>
      <c r="E278" s="8"/>
      <c r="F278" s="8"/>
      <c r="G278" s="8"/>
      <c r="H278" s="8"/>
      <c r="I278" s="8"/>
      <c r="J278" s="8"/>
      <c r="K278" s="8"/>
      <c r="L278" s="8"/>
      <c r="M278" s="8"/>
      <c r="N278" s="8"/>
      <c r="O278" s="8"/>
      <c r="P278" s="8"/>
      <c r="Q278" s="8"/>
      <c r="R278" s="8"/>
      <c r="S278" s="8"/>
      <c r="T278" s="8"/>
      <c r="U278" s="8"/>
      <c r="V278" s="23"/>
      <c r="W278" s="10"/>
      <c r="X278" s="10"/>
      <c r="Y278" s="10"/>
      <c r="Z278" s="10"/>
      <c r="AA278" s="10"/>
      <c r="AB278" s="10"/>
      <c r="AC278" s="18"/>
      <c r="AD278" s="8"/>
      <c r="AE278" s="8"/>
      <c r="AF278" s="19"/>
      <c r="AG278" s="10"/>
      <c r="AH278" s="10"/>
      <c r="AI278" s="10"/>
      <c r="AJ278" s="10"/>
      <c r="AK278" s="27"/>
      <c r="AL278" s="8"/>
      <c r="AM278" s="8"/>
      <c r="AN278" s="8"/>
      <c r="AO278" s="8"/>
      <c r="AP278" s="8"/>
      <c r="AQ278" s="14"/>
      <c r="AR278" s="19"/>
      <c r="AS278" s="10"/>
      <c r="AT278" s="10"/>
      <c r="AU278" s="10"/>
      <c r="AV278" s="10"/>
      <c r="AW278" s="10"/>
      <c r="AX278" s="19"/>
      <c r="AY278" s="14"/>
      <c r="AZ278" s="12"/>
      <c r="BA278" s="24"/>
      <c r="BB278" s="10"/>
      <c r="BC278" s="21"/>
      <c r="BD278" s="8"/>
      <c r="BE278" s="8"/>
      <c r="BF278" s="8"/>
      <c r="BG278" s="14"/>
      <c r="BH278" s="17"/>
      <c r="BI278" s="10"/>
      <c r="BJ278" s="10"/>
      <c r="BK278" s="10"/>
      <c r="BL278" s="10"/>
      <c r="BM278" s="10"/>
      <c r="BN278" s="10"/>
      <c r="BO278" s="13"/>
      <c r="BP278" s="8"/>
      <c r="BQ278" s="8"/>
      <c r="BR278" s="8"/>
      <c r="BS278" s="8"/>
      <c r="BT278" s="8"/>
      <c r="BU278" s="8"/>
      <c r="BV278" s="8"/>
      <c r="BW278" s="8"/>
      <c r="BX278" s="8"/>
      <c r="BY278" s="8"/>
      <c r="BZ278" s="8"/>
      <c r="CA278" s="8"/>
      <c r="CB278" s="8"/>
      <c r="CC278" s="8"/>
      <c r="CD278" s="27"/>
      <c r="CE278" s="19"/>
      <c r="CF278" s="14"/>
      <c r="CG278" s="12"/>
      <c r="CH278" s="10"/>
      <c r="CI278" s="10"/>
      <c r="CJ278" s="10"/>
      <c r="CK278" s="10"/>
      <c r="CL278" s="10"/>
      <c r="CM278" s="10"/>
      <c r="CN278" s="17"/>
      <c r="CO278" s="8"/>
      <c r="CP278" s="8"/>
      <c r="CQ278" s="8"/>
      <c r="CR278" s="8"/>
      <c r="CS278" s="8"/>
      <c r="CT278" s="14"/>
      <c r="CU278" s="17"/>
      <c r="CV278" s="10"/>
      <c r="CW278" s="10"/>
      <c r="CX278" s="10"/>
      <c r="CY278" s="10"/>
      <c r="CZ278" s="10"/>
      <c r="DA278" s="10"/>
      <c r="DB278" s="14"/>
      <c r="DC278" s="8"/>
      <c r="DD278" s="8"/>
      <c r="DE278" s="8"/>
      <c r="DF278" s="8"/>
      <c r="DG278" s="8"/>
      <c r="DH278" s="8"/>
      <c r="DI278" s="13"/>
      <c r="DJ278" s="10"/>
      <c r="DK278" s="10"/>
      <c r="DL278" s="10"/>
      <c r="DM278" s="10"/>
      <c r="DN278" s="10"/>
      <c r="DO278" s="10"/>
      <c r="DP278" s="9"/>
      <c r="DQ278" s="8"/>
      <c r="DR278" s="8"/>
      <c r="DS278" s="8"/>
      <c r="DT278" s="8"/>
      <c r="DU278" s="8"/>
      <c r="DV278" s="8"/>
      <c r="DW278" s="8"/>
      <c r="DX278" s="8"/>
      <c r="DY278" s="8"/>
      <c r="DZ278" s="8"/>
      <c r="EA278" s="8"/>
      <c r="EB278" s="8"/>
      <c r="EC278" s="8"/>
      <c r="ED278" s="8"/>
      <c r="EE278" s="8"/>
      <c r="EF278" s="8"/>
      <c r="EG278" s="8"/>
      <c r="EH278" s="8"/>
      <c r="EI278" s="27"/>
      <c r="EJ278" s="10"/>
      <c r="EK278" s="10"/>
      <c r="EL278" s="10"/>
      <c r="EM278" s="10"/>
      <c r="EN278" s="10"/>
      <c r="EO278" s="10"/>
      <c r="EP278" s="15"/>
      <c r="EQ278" s="8"/>
      <c r="ER278" s="8"/>
      <c r="ES278" s="8"/>
      <c r="ET278" s="23"/>
      <c r="EU278" s="10"/>
      <c r="EV278" s="10"/>
      <c r="EW278" s="10"/>
      <c r="EX278" s="10"/>
      <c r="EY278" s="10"/>
      <c r="EZ278" s="10"/>
      <c r="FA278" s="18"/>
      <c r="FB278" s="8"/>
      <c r="FC278" s="8"/>
      <c r="FD278" s="13"/>
      <c r="FE278" s="10"/>
      <c r="FF278" s="10"/>
      <c r="FG278" s="10"/>
      <c r="FH278" s="10"/>
      <c r="FI278" s="10"/>
      <c r="FJ278" s="10"/>
      <c r="FK278" s="22"/>
      <c r="FL278" s="8"/>
      <c r="FM278" s="8"/>
      <c r="FN278" s="27"/>
      <c r="FO278" s="10"/>
      <c r="FP278" s="10"/>
      <c r="FQ278" s="10"/>
      <c r="FR278" s="10"/>
      <c r="FS278" s="17"/>
      <c r="FT278" s="12"/>
      <c r="FU278" s="8"/>
      <c r="FV278" s="8"/>
      <c r="FW278" s="8"/>
      <c r="FX278" s="8"/>
      <c r="FY278" s="8"/>
      <c r="FZ278" s="8"/>
      <c r="GA278" s="8"/>
      <c r="GB278" s="8"/>
      <c r="GC278" s="8"/>
      <c r="GD278" s="8"/>
      <c r="GE278" s="8"/>
      <c r="GF278" s="8"/>
      <c r="GG278" s="8"/>
      <c r="GH278" s="10"/>
      <c r="GI278" s="10"/>
      <c r="GJ278" s="10"/>
      <c r="GK278" s="10"/>
      <c r="GL278" s="10"/>
      <c r="GM278" s="10"/>
      <c r="GN278" s="17"/>
      <c r="GO278" s="8"/>
      <c r="GP278" s="8"/>
      <c r="GQ278" s="18"/>
      <c r="GR278" s="10"/>
      <c r="GS278" s="10"/>
      <c r="GT278" s="10"/>
      <c r="GU278" s="10"/>
      <c r="GV278" s="10"/>
      <c r="GW278" s="10"/>
      <c r="GX278" s="21"/>
      <c r="GY278" s="8"/>
      <c r="GZ278" s="8"/>
      <c r="HA278" s="8"/>
      <c r="HB278" s="10"/>
      <c r="HC278" s="10"/>
      <c r="HD278" s="10"/>
      <c r="HE278" s="10"/>
      <c r="HF278" s="10"/>
      <c r="HG278" s="10"/>
      <c r="HH278" s="17"/>
      <c r="HI278" s="8"/>
      <c r="HJ278" s="8"/>
      <c r="HK278" s="8"/>
      <c r="HL278" s="8"/>
      <c r="HM278" s="8"/>
      <c r="HN278" s="19"/>
      <c r="HO278" s="10"/>
      <c r="HP278" s="10"/>
      <c r="HQ278" s="10"/>
      <c r="HR278" s="10"/>
      <c r="HS278" s="10"/>
      <c r="HT278" s="10"/>
      <c r="HU278" s="14"/>
      <c r="HV278" s="14"/>
      <c r="HW278" s="9"/>
      <c r="HX278" s="10"/>
      <c r="HY278" s="10"/>
      <c r="HZ278" s="8"/>
      <c r="IA278" s="8"/>
      <c r="IB278" s="8"/>
      <c r="IC278" s="8"/>
      <c r="ID278" s="8"/>
      <c r="IE278" s="8"/>
      <c r="IF278" s="8"/>
      <c r="IG278" s="8"/>
      <c r="IH278" s="8"/>
      <c r="II278" s="8"/>
      <c r="IJ278" s="8"/>
      <c r="IK278" s="8"/>
      <c r="IL278" s="8"/>
      <c r="IM278" s="8"/>
      <c r="IN278" s="8"/>
      <c r="IO278" s="8"/>
      <c r="IP278" s="8"/>
      <c r="IQ278" s="8"/>
      <c r="IR278" s="9"/>
      <c r="IS278" s="10"/>
      <c r="IT278" s="10"/>
      <c r="IU278" s="10"/>
      <c r="IV278" s="10"/>
      <c r="IW278" s="10"/>
      <c r="IX278" s="10"/>
      <c r="IY278" s="10"/>
      <c r="IZ278" s="10"/>
      <c r="JA278" s="10"/>
      <c r="JB278" s="10"/>
      <c r="JC278" s="10"/>
      <c r="JD278" s="10"/>
      <c r="JE278" s="10"/>
      <c r="JF278" s="10"/>
      <c r="JG278" s="10"/>
      <c r="JH278" s="10"/>
      <c r="JI278" s="10"/>
      <c r="JJ278" s="10"/>
      <c r="JK278" s="10"/>
      <c r="JL278" s="10"/>
      <c r="JM278" s="10"/>
      <c r="JN278" s="10"/>
      <c r="JO278" s="10"/>
      <c r="JP278" s="10"/>
      <c r="JQ278" s="10"/>
      <c r="JR278" s="14"/>
      <c r="JS278" s="8"/>
      <c r="JT278" s="8"/>
      <c r="JU278" s="8"/>
      <c r="JV278" s="8"/>
      <c r="JW278" s="8"/>
      <c r="JX278" s="8"/>
      <c r="JY278" s="23"/>
      <c r="JZ278" s="10"/>
      <c r="KA278" s="10"/>
      <c r="KB278" s="18"/>
      <c r="KC278" s="8"/>
      <c r="KD278" s="8"/>
      <c r="KE278" s="8"/>
      <c r="KF278" s="8"/>
      <c r="KG278" s="8"/>
      <c r="KH278" s="27"/>
      <c r="KI278" s="10"/>
      <c r="KJ278" s="10"/>
      <c r="KK278" s="10"/>
      <c r="KL278" s="10"/>
      <c r="KM278" s="10"/>
      <c r="KN278" s="10"/>
      <c r="KO278" s="19"/>
      <c r="KP278" s="8"/>
      <c r="KQ278" s="8"/>
      <c r="KR278" s="8"/>
      <c r="KS278" s="8"/>
      <c r="KT278" s="8"/>
      <c r="KU278" s="8"/>
      <c r="KV278" s="8"/>
      <c r="KW278" s="23"/>
      <c r="KX278" s="10"/>
      <c r="KY278" s="18"/>
      <c r="KZ278" s="8"/>
      <c r="LA278" s="8"/>
      <c r="LB278" s="13"/>
      <c r="LC278" s="10"/>
      <c r="LD278" s="10"/>
      <c r="LE278" s="10"/>
      <c r="LF278" s="10"/>
      <c r="LG278" s="9"/>
      <c r="LH278" s="8"/>
      <c r="LI278" s="8"/>
      <c r="LJ278" s="8"/>
      <c r="LK278" s="8"/>
      <c r="LL278" s="8"/>
      <c r="LM278" s="8"/>
      <c r="LN278" s="8"/>
      <c r="LO278" s="23"/>
      <c r="LP278" s="10"/>
      <c r="LQ278" s="10"/>
      <c r="LR278" s="10"/>
      <c r="LS278" s="10"/>
      <c r="LT278" s="10"/>
      <c r="LU278" s="10"/>
      <c r="LV278" s="10"/>
      <c r="LW278" s="10"/>
      <c r="LX278" s="10"/>
      <c r="LY278" s="10"/>
      <c r="LZ278" s="10"/>
      <c r="MA278" s="10"/>
      <c r="MB278" s="10"/>
      <c r="MC278" s="10"/>
      <c r="MD278" s="10"/>
      <c r="ME278" s="19"/>
      <c r="MF278" s="13"/>
      <c r="MG278" s="8"/>
      <c r="MH278" s="10"/>
      <c r="MI278" s="10"/>
      <c r="MJ278" s="13"/>
      <c r="MK278" s="8"/>
      <c r="ML278" s="8"/>
      <c r="MM278" s="8"/>
      <c r="MN278" s="8"/>
      <c r="MO278" s="8"/>
      <c r="MP278" s="8"/>
      <c r="MQ278" s="13"/>
      <c r="MR278" s="10"/>
      <c r="MS278" s="10"/>
      <c r="MT278" s="10"/>
      <c r="MU278" s="10"/>
      <c r="MV278" s="10"/>
      <c r="MW278" s="10"/>
      <c r="MX278" s="19"/>
      <c r="MY278" s="8"/>
      <c r="MZ278" s="8"/>
      <c r="NA278" s="8"/>
      <c r="NB278" s="8"/>
      <c r="NC278" s="8"/>
      <c r="ND278" s="8"/>
      <c r="NE278" s="8"/>
      <c r="NF278" s="23"/>
      <c r="NG278" s="10"/>
      <c r="NH278" s="10"/>
      <c r="NI278" s="10"/>
      <c r="NJ278" s="10"/>
      <c r="NK278" s="10"/>
      <c r="NL278" s="10"/>
      <c r="NM278" s="10"/>
      <c r="NN278" s="19"/>
      <c r="NO278" s="8"/>
      <c r="NP278" s="8"/>
      <c r="NQ278" s="8"/>
      <c r="NR278" s="8"/>
      <c r="NS278" s="8"/>
      <c r="NT278" s="8"/>
      <c r="NU278" s="8"/>
      <c r="NV278" s="13"/>
      <c r="NW278" s="10"/>
      <c r="NX278" s="10"/>
      <c r="NY278" s="10"/>
      <c r="NZ278" s="10"/>
      <c r="OA278" s="10"/>
      <c r="OB278" s="10"/>
      <c r="OC278" s="10"/>
      <c r="OD278" s="10"/>
      <c r="OE278" s="10"/>
      <c r="OF278" s="10"/>
      <c r="OG278" s="10"/>
      <c r="OH278" s="10"/>
      <c r="OI278" s="10"/>
      <c r="OJ278" s="10"/>
      <c r="OK278" s="10"/>
      <c r="OL278" s="10"/>
      <c r="OM278" s="10"/>
      <c r="ON278" s="10"/>
      <c r="OO278" s="10"/>
      <c r="OP278" s="10"/>
      <c r="OQ278" s="29"/>
      <c r="OR278" s="8"/>
      <c r="OS278" s="8"/>
      <c r="OT278" s="8"/>
      <c r="OU278" s="8"/>
      <c r="OV278" s="8"/>
      <c r="OW278" s="8"/>
      <c r="OX278" s="14"/>
      <c r="OY278" s="17"/>
      <c r="OZ278" s="10"/>
      <c r="PA278" s="10"/>
      <c r="PB278" s="10"/>
      <c r="PC278" s="9"/>
      <c r="PD278" s="8"/>
      <c r="PE278" s="8"/>
      <c r="PF278" s="8"/>
      <c r="PG278" s="8"/>
      <c r="PH278" s="8"/>
      <c r="PI278" s="8"/>
      <c r="PJ278" s="8"/>
      <c r="PK278" s="23"/>
      <c r="PL278" s="10"/>
      <c r="PM278" s="10"/>
      <c r="PN278" s="10"/>
      <c r="PO278" s="12"/>
      <c r="PP278" s="8"/>
      <c r="PQ278" s="8"/>
      <c r="PR278" s="8"/>
      <c r="PS278" s="8"/>
      <c r="PT278" s="8"/>
      <c r="PU278" s="8"/>
      <c r="PV278" s="13"/>
      <c r="PW278" s="10"/>
      <c r="PX278" s="10"/>
      <c r="PY278" s="23"/>
      <c r="PZ278" s="8"/>
      <c r="QA278" s="8"/>
      <c r="QB278" s="8"/>
      <c r="QC278" s="8"/>
      <c r="QD278" s="8"/>
      <c r="QE278" s="23"/>
      <c r="QF278" s="10"/>
      <c r="QG278" s="10"/>
      <c r="QH278" s="10"/>
      <c r="QI278" s="10"/>
      <c r="QJ278" s="10"/>
      <c r="QK278" s="10"/>
      <c r="QL278" s="10"/>
      <c r="QM278" s="10"/>
      <c r="QN278" s="10"/>
      <c r="QO278" s="10"/>
      <c r="QP278" s="10"/>
      <c r="QQ278" s="10"/>
      <c r="QR278" s="10"/>
      <c r="QS278" s="10"/>
      <c r="QT278" s="10"/>
      <c r="QU278" s="23"/>
      <c r="QV278" s="8"/>
      <c r="QW278" s="8"/>
      <c r="QX278" s="8"/>
      <c r="QY278" s="8"/>
      <c r="QZ278" s="8"/>
      <c r="RA278" s="8"/>
      <c r="RB278" s="8"/>
      <c r="RC278" s="10"/>
      <c r="RD278" s="10"/>
      <c r="RE278" s="10"/>
      <c r="RF278" s="29"/>
      <c r="RG278" s="8"/>
      <c r="RH278" s="8"/>
      <c r="RI278" s="8"/>
      <c r="RJ278" s="8"/>
      <c r="RK278" s="8"/>
      <c r="RL278" s="8"/>
      <c r="RM278" s="12"/>
      <c r="RN278" s="10"/>
      <c r="RO278" s="10"/>
      <c r="RP278" s="10"/>
      <c r="RQ278" s="9"/>
      <c r="RR278" s="8"/>
      <c r="RS278" s="8"/>
      <c r="RT278" s="8"/>
      <c r="RU278" s="8"/>
      <c r="RV278" s="8"/>
      <c r="RW278" s="8"/>
      <c r="RX278" s="8"/>
      <c r="RY278" s="17"/>
      <c r="RZ278" s="10"/>
      <c r="SA278" s="10"/>
      <c r="SB278" s="10"/>
      <c r="SC278" s="10"/>
      <c r="SD278" s="10"/>
      <c r="SE278" s="14"/>
      <c r="SF278" s="8"/>
      <c r="SG278" s="8"/>
      <c r="SH278" s="8"/>
      <c r="SI278" s="8"/>
      <c r="SJ278" s="8"/>
      <c r="SK278" s="8"/>
      <c r="SL278" s="18"/>
      <c r="SM278" s="10"/>
      <c r="SN278" s="23"/>
      <c r="SO278" s="14"/>
      <c r="SP278" s="8"/>
      <c r="SQ278" s="12"/>
      <c r="SR278" s="10"/>
      <c r="SS278" s="10"/>
      <c r="ST278" s="10"/>
      <c r="SU278" s="10"/>
      <c r="SV278" s="10"/>
      <c r="SW278" s="10"/>
      <c r="SX278" s="10"/>
      <c r="SY278" s="10"/>
      <c r="SZ278" s="10"/>
      <c r="TA278" s="10"/>
      <c r="TB278" s="10"/>
      <c r="TC278" s="10"/>
      <c r="TD278" s="10"/>
      <c r="TE278" s="10"/>
      <c r="TF278" s="10"/>
      <c r="TG278" s="10"/>
      <c r="TH278" s="10"/>
      <c r="TI278" s="10"/>
      <c r="TJ278" s="10"/>
      <c r="TK278" s="10"/>
      <c r="TL278" s="10"/>
      <c r="TM278" s="10"/>
      <c r="TN278" s="10"/>
      <c r="TO278" s="10"/>
      <c r="TP278" s="10"/>
      <c r="TQ278" s="10"/>
      <c r="TR278" s="10"/>
      <c r="TS278" s="8"/>
      <c r="TT278" s="8"/>
    </row>
    <row r="279" spans="1:540" ht="9.6" customHeight="1">
      <c r="A279" s="8"/>
      <c r="B279" s="8"/>
      <c r="C279" s="8"/>
      <c r="D279" s="8"/>
      <c r="E279" s="8"/>
      <c r="F279" s="8"/>
      <c r="G279" s="8"/>
      <c r="H279" s="8"/>
      <c r="I279" s="8"/>
      <c r="J279" s="8"/>
      <c r="K279" s="8"/>
      <c r="L279" s="8"/>
      <c r="M279" s="8"/>
      <c r="N279" s="8"/>
      <c r="O279" s="8"/>
      <c r="P279" s="8"/>
      <c r="Q279" s="8"/>
      <c r="R279" s="8"/>
      <c r="S279" s="8"/>
      <c r="T279" s="8"/>
      <c r="U279" s="8"/>
      <c r="V279" s="23"/>
      <c r="W279" s="10"/>
      <c r="X279" s="10"/>
      <c r="Y279" s="10"/>
      <c r="Z279" s="10"/>
      <c r="AA279" s="10"/>
      <c r="AB279" s="10"/>
      <c r="AC279" s="13"/>
      <c r="AD279" s="14"/>
      <c r="AE279" s="27"/>
      <c r="AF279" s="10"/>
      <c r="AG279" s="10"/>
      <c r="AH279" s="10"/>
      <c r="AI279" s="16"/>
      <c r="AJ279" s="18"/>
      <c r="AK279" s="8"/>
      <c r="AL279" s="8"/>
      <c r="AM279" s="8"/>
      <c r="AN279" s="8"/>
      <c r="AO279" s="8"/>
      <c r="AP279" s="8"/>
      <c r="AQ279" s="14"/>
      <c r="AR279" s="19"/>
      <c r="AS279" s="10"/>
      <c r="AT279" s="10"/>
      <c r="AU279" s="10"/>
      <c r="AV279" s="10"/>
      <c r="AW279" s="10"/>
      <c r="AX279" s="19"/>
      <c r="AY279" s="14"/>
      <c r="AZ279" s="17"/>
      <c r="BA279" s="10"/>
      <c r="BB279" s="10"/>
      <c r="BC279" s="21"/>
      <c r="BD279" s="8"/>
      <c r="BE279" s="8"/>
      <c r="BF279" s="8"/>
      <c r="BG279" s="14"/>
      <c r="BH279" s="19"/>
      <c r="BI279" s="10"/>
      <c r="BJ279" s="10"/>
      <c r="BK279" s="10"/>
      <c r="BL279" s="10"/>
      <c r="BM279" s="10"/>
      <c r="BN279" s="10"/>
      <c r="BO279" s="13"/>
      <c r="BP279" s="8"/>
      <c r="BQ279" s="8"/>
      <c r="BR279" s="8"/>
      <c r="BS279" s="8"/>
      <c r="BT279" s="8"/>
      <c r="BU279" s="8"/>
      <c r="BV279" s="8"/>
      <c r="BW279" s="8"/>
      <c r="BX279" s="8"/>
      <c r="BY279" s="8"/>
      <c r="BZ279" s="8"/>
      <c r="CA279" s="8"/>
      <c r="CB279" s="8"/>
      <c r="CC279" s="8"/>
      <c r="CD279" s="10"/>
      <c r="CE279" s="9"/>
      <c r="CF279" s="8"/>
      <c r="CG279" s="8"/>
      <c r="CH279" s="16"/>
      <c r="CI279" s="10"/>
      <c r="CJ279" s="10"/>
      <c r="CK279" s="10"/>
      <c r="CL279" s="10"/>
      <c r="CM279" s="10"/>
      <c r="CN279" s="28"/>
      <c r="CO279" s="14"/>
      <c r="CP279" s="8"/>
      <c r="CQ279" s="8"/>
      <c r="CR279" s="8"/>
      <c r="CS279" s="8"/>
      <c r="CT279" s="14"/>
      <c r="CU279" s="17"/>
      <c r="CV279" s="10"/>
      <c r="CW279" s="10"/>
      <c r="CX279" s="10"/>
      <c r="CY279" s="10"/>
      <c r="CZ279" s="10"/>
      <c r="DA279" s="10"/>
      <c r="DB279" s="14"/>
      <c r="DC279" s="8"/>
      <c r="DD279" s="8"/>
      <c r="DE279" s="8"/>
      <c r="DF279" s="8"/>
      <c r="DG279" s="8"/>
      <c r="DH279" s="8"/>
      <c r="DI279" s="29"/>
      <c r="DJ279" s="10"/>
      <c r="DK279" s="10"/>
      <c r="DL279" s="10"/>
      <c r="DM279" s="10"/>
      <c r="DN279" s="10"/>
      <c r="DO279" s="10"/>
      <c r="DP279" s="9"/>
      <c r="DQ279" s="8"/>
      <c r="DR279" s="8"/>
      <c r="DS279" s="8"/>
      <c r="DT279" s="8"/>
      <c r="DU279" s="8"/>
      <c r="DV279" s="8"/>
      <c r="DW279" s="8"/>
      <c r="DX279" s="8"/>
      <c r="DY279" s="8"/>
      <c r="DZ279" s="8"/>
      <c r="EA279" s="8"/>
      <c r="EB279" s="8"/>
      <c r="EC279" s="8"/>
      <c r="ED279" s="8"/>
      <c r="EE279" s="8"/>
      <c r="EF279" s="8"/>
      <c r="EG279" s="8"/>
      <c r="EH279" s="8"/>
      <c r="EI279" s="9"/>
      <c r="EJ279" s="10"/>
      <c r="EK279" s="10"/>
      <c r="EL279" s="10"/>
      <c r="EM279" s="10"/>
      <c r="EN279" s="10"/>
      <c r="EO279" s="10"/>
      <c r="EP279" s="15"/>
      <c r="EQ279" s="8"/>
      <c r="ER279" s="8"/>
      <c r="ES279" s="8"/>
      <c r="ET279" s="23"/>
      <c r="EU279" s="10"/>
      <c r="EV279" s="10"/>
      <c r="EW279" s="10"/>
      <c r="EX279" s="10"/>
      <c r="EY279" s="10"/>
      <c r="EZ279" s="10"/>
      <c r="FA279" s="21"/>
      <c r="FB279" s="8"/>
      <c r="FC279" s="8"/>
      <c r="FD279" s="13"/>
      <c r="FE279" s="10"/>
      <c r="FF279" s="10"/>
      <c r="FG279" s="10"/>
      <c r="FH279" s="10"/>
      <c r="FI279" s="10"/>
      <c r="FJ279" s="10"/>
      <c r="FK279" s="23"/>
      <c r="FL279" s="8"/>
      <c r="FM279" s="18"/>
      <c r="FN279" s="10"/>
      <c r="FO279" s="10"/>
      <c r="FP279" s="10"/>
      <c r="FQ279" s="17"/>
      <c r="FR279" s="21"/>
      <c r="FS279" s="12"/>
      <c r="FT279" s="8"/>
      <c r="FU279" s="8"/>
      <c r="FV279" s="8"/>
      <c r="FW279" s="8"/>
      <c r="FX279" s="8"/>
      <c r="FY279" s="8"/>
      <c r="FZ279" s="8"/>
      <c r="GA279" s="8"/>
      <c r="GB279" s="8"/>
      <c r="GC279" s="8"/>
      <c r="GD279" s="8"/>
      <c r="GE279" s="8"/>
      <c r="GF279" s="8"/>
      <c r="GG279" s="8"/>
      <c r="GH279" s="10"/>
      <c r="GI279" s="10"/>
      <c r="GJ279" s="10"/>
      <c r="GK279" s="10"/>
      <c r="GL279" s="10"/>
      <c r="GM279" s="10"/>
      <c r="GN279" s="17"/>
      <c r="GO279" s="8"/>
      <c r="GP279" s="8"/>
      <c r="GQ279" s="18"/>
      <c r="GR279" s="10"/>
      <c r="GS279" s="10"/>
      <c r="GT279" s="10"/>
      <c r="GU279" s="10"/>
      <c r="GV279" s="10"/>
      <c r="GW279" s="10"/>
      <c r="GX279" s="9"/>
      <c r="GY279" s="8"/>
      <c r="GZ279" s="8"/>
      <c r="HA279" s="8"/>
      <c r="HB279" s="10"/>
      <c r="HC279" s="10"/>
      <c r="HD279" s="10"/>
      <c r="HE279" s="10"/>
      <c r="HF279" s="10"/>
      <c r="HG279" s="10"/>
      <c r="HH279" s="17"/>
      <c r="HI279" s="8"/>
      <c r="HJ279" s="8"/>
      <c r="HK279" s="8"/>
      <c r="HL279" s="8"/>
      <c r="HM279" s="8"/>
      <c r="HN279" s="19"/>
      <c r="HO279" s="10"/>
      <c r="HP279" s="10"/>
      <c r="HQ279" s="10"/>
      <c r="HR279" s="10"/>
      <c r="HS279" s="10"/>
      <c r="HT279" s="10"/>
      <c r="HU279" s="8"/>
      <c r="HV279" s="17"/>
      <c r="HW279" s="10"/>
      <c r="HX279" s="10"/>
      <c r="HY279" s="28"/>
      <c r="HZ279" s="8"/>
      <c r="IA279" s="8"/>
      <c r="IB279" s="8"/>
      <c r="IC279" s="8"/>
      <c r="ID279" s="8"/>
      <c r="IE279" s="8"/>
      <c r="IF279" s="8"/>
      <c r="IG279" s="8"/>
      <c r="IH279" s="8"/>
      <c r="II279" s="8"/>
      <c r="IJ279" s="8"/>
      <c r="IK279" s="8"/>
      <c r="IL279" s="8"/>
      <c r="IM279" s="8"/>
      <c r="IN279" s="8"/>
      <c r="IO279" s="8"/>
      <c r="IP279" s="8"/>
      <c r="IQ279" s="8"/>
      <c r="IR279" s="9"/>
      <c r="IS279" s="10"/>
      <c r="IT279" s="10"/>
      <c r="IU279" s="10"/>
      <c r="IV279" s="10"/>
      <c r="IW279" s="10"/>
      <c r="IX279" s="10"/>
      <c r="IY279" s="10"/>
      <c r="IZ279" s="10"/>
      <c r="JA279" s="10"/>
      <c r="JB279" s="10"/>
      <c r="JC279" s="10"/>
      <c r="JD279" s="10"/>
      <c r="JE279" s="10"/>
      <c r="JF279" s="10"/>
      <c r="JG279" s="10"/>
      <c r="JH279" s="10"/>
      <c r="JI279" s="10"/>
      <c r="JJ279" s="10"/>
      <c r="JK279" s="10"/>
      <c r="JL279" s="10"/>
      <c r="JM279" s="10"/>
      <c r="JN279" s="10"/>
      <c r="JO279" s="10"/>
      <c r="JP279" s="10"/>
      <c r="JQ279" s="10"/>
      <c r="JR279" s="14"/>
      <c r="JS279" s="8"/>
      <c r="JT279" s="8"/>
      <c r="JU279" s="8"/>
      <c r="JV279" s="8"/>
      <c r="JW279" s="8"/>
      <c r="JX279" s="8"/>
      <c r="JY279" s="23"/>
      <c r="JZ279" s="10"/>
      <c r="KA279" s="18"/>
      <c r="KB279" s="14"/>
      <c r="KC279" s="8"/>
      <c r="KD279" s="8"/>
      <c r="KE279" s="12"/>
      <c r="KF279" s="18"/>
      <c r="KG279" s="17"/>
      <c r="KH279" s="10"/>
      <c r="KI279" s="10"/>
      <c r="KJ279" s="10"/>
      <c r="KK279" s="10"/>
      <c r="KL279" s="10"/>
      <c r="KM279" s="10"/>
      <c r="KN279" s="10"/>
      <c r="KO279" s="19"/>
      <c r="KP279" s="8"/>
      <c r="KQ279" s="8"/>
      <c r="KR279" s="8"/>
      <c r="KS279" s="8"/>
      <c r="KT279" s="8"/>
      <c r="KU279" s="8"/>
      <c r="KV279" s="8"/>
      <c r="KW279" s="23"/>
      <c r="KX279" s="17"/>
      <c r="KY279" s="8"/>
      <c r="KZ279" s="8"/>
      <c r="LA279" s="8"/>
      <c r="LB279" s="13"/>
      <c r="LC279" s="10"/>
      <c r="LD279" s="10"/>
      <c r="LE279" s="10"/>
      <c r="LF279" s="10"/>
      <c r="LG279" s="9"/>
      <c r="LH279" s="8"/>
      <c r="LI279" s="8"/>
      <c r="LJ279" s="8"/>
      <c r="LK279" s="8"/>
      <c r="LL279" s="8"/>
      <c r="LM279" s="8"/>
      <c r="LN279" s="8"/>
      <c r="LO279" s="23"/>
      <c r="LP279" s="10"/>
      <c r="LQ279" s="10"/>
      <c r="LR279" s="10"/>
      <c r="LS279" s="10"/>
      <c r="LT279" s="10"/>
      <c r="LU279" s="10"/>
      <c r="LV279" s="10"/>
      <c r="LW279" s="10"/>
      <c r="LX279" s="10"/>
      <c r="LY279" s="10"/>
      <c r="LZ279" s="10"/>
      <c r="MA279" s="10"/>
      <c r="MB279" s="10"/>
      <c r="MC279" s="10"/>
      <c r="MD279" s="10"/>
      <c r="ME279" s="17"/>
      <c r="MF279" s="14"/>
      <c r="MG279" s="13"/>
      <c r="MH279" s="10"/>
      <c r="MI279" s="10"/>
      <c r="MJ279" s="18"/>
      <c r="MK279" s="8"/>
      <c r="ML279" s="8"/>
      <c r="MM279" s="8"/>
      <c r="MN279" s="8"/>
      <c r="MO279" s="8"/>
      <c r="MP279" s="8"/>
      <c r="MQ279" s="14"/>
      <c r="MR279" s="19"/>
      <c r="MS279" s="10"/>
      <c r="MT279" s="10"/>
      <c r="MU279" s="10"/>
      <c r="MV279" s="10"/>
      <c r="MW279" s="10"/>
      <c r="MX279" s="19"/>
      <c r="MY279" s="8"/>
      <c r="MZ279" s="8"/>
      <c r="NA279" s="8"/>
      <c r="NB279" s="8"/>
      <c r="NC279" s="8"/>
      <c r="ND279" s="8"/>
      <c r="NE279" s="8"/>
      <c r="NF279" s="23"/>
      <c r="NG279" s="10"/>
      <c r="NH279" s="10"/>
      <c r="NI279" s="10"/>
      <c r="NJ279" s="10"/>
      <c r="NK279" s="10"/>
      <c r="NL279" s="10"/>
      <c r="NM279" s="10"/>
      <c r="NN279" s="19"/>
      <c r="NO279" s="8"/>
      <c r="NP279" s="8"/>
      <c r="NQ279" s="8"/>
      <c r="NR279" s="8"/>
      <c r="NS279" s="8"/>
      <c r="NT279" s="8"/>
      <c r="NU279" s="8"/>
      <c r="NV279" s="13"/>
      <c r="NW279" s="10"/>
      <c r="NX279" s="10"/>
      <c r="NY279" s="10"/>
      <c r="NZ279" s="10"/>
      <c r="OA279" s="10"/>
      <c r="OB279" s="10"/>
      <c r="OC279" s="10"/>
      <c r="OD279" s="10"/>
      <c r="OE279" s="10"/>
      <c r="OF279" s="10"/>
      <c r="OG279" s="10"/>
      <c r="OH279" s="10"/>
      <c r="OI279" s="10"/>
      <c r="OJ279" s="10"/>
      <c r="OK279" s="10"/>
      <c r="OL279" s="10"/>
      <c r="OM279" s="10"/>
      <c r="ON279" s="10"/>
      <c r="OO279" s="10"/>
      <c r="OP279" s="10"/>
      <c r="OQ279" s="29"/>
      <c r="OR279" s="8"/>
      <c r="OS279" s="8"/>
      <c r="OT279" s="8"/>
      <c r="OU279" s="8"/>
      <c r="OV279" s="8"/>
      <c r="OW279" s="8"/>
      <c r="OX279" s="14"/>
      <c r="OY279" s="17"/>
      <c r="OZ279" s="10"/>
      <c r="PA279" s="10"/>
      <c r="PB279" s="10"/>
      <c r="PC279" s="9"/>
      <c r="PD279" s="8"/>
      <c r="PE279" s="8"/>
      <c r="PF279" s="8"/>
      <c r="PG279" s="8"/>
      <c r="PH279" s="8"/>
      <c r="PI279" s="8"/>
      <c r="PJ279" s="8"/>
      <c r="PK279" s="23"/>
      <c r="PL279" s="10"/>
      <c r="PM279" s="10"/>
      <c r="PN279" s="10"/>
      <c r="PO279" s="12"/>
      <c r="PP279" s="8"/>
      <c r="PQ279" s="8"/>
      <c r="PR279" s="8"/>
      <c r="PS279" s="8"/>
      <c r="PT279" s="8"/>
      <c r="PU279" s="8"/>
      <c r="PV279" s="13"/>
      <c r="PW279" s="10"/>
      <c r="PX279" s="18"/>
      <c r="PY279" s="14"/>
      <c r="PZ279" s="8"/>
      <c r="QA279" s="8"/>
      <c r="QB279" s="14"/>
      <c r="QC279" s="18"/>
      <c r="QD279" s="17"/>
      <c r="QE279" s="10"/>
      <c r="QF279" s="10"/>
      <c r="QG279" s="10"/>
      <c r="QH279" s="10"/>
      <c r="QI279" s="10"/>
      <c r="QJ279" s="10"/>
      <c r="QK279" s="10"/>
      <c r="QL279" s="10"/>
      <c r="QM279" s="10"/>
      <c r="QN279" s="10"/>
      <c r="QO279" s="10"/>
      <c r="QP279" s="10"/>
      <c r="QQ279" s="10"/>
      <c r="QR279" s="10"/>
      <c r="QS279" s="10"/>
      <c r="QT279" s="10"/>
      <c r="QU279" s="23"/>
      <c r="QV279" s="8"/>
      <c r="QW279" s="8"/>
      <c r="QX279" s="8"/>
      <c r="QY279" s="8"/>
      <c r="QZ279" s="8"/>
      <c r="RA279" s="8"/>
      <c r="RB279" s="8"/>
      <c r="RC279" s="10"/>
      <c r="RD279" s="10"/>
      <c r="RE279" s="10"/>
      <c r="RF279" s="29"/>
      <c r="RG279" s="8"/>
      <c r="RH279" s="8"/>
      <c r="RI279" s="8"/>
      <c r="RJ279" s="8"/>
      <c r="RK279" s="8"/>
      <c r="RL279" s="8"/>
      <c r="RM279" s="14"/>
      <c r="RN279" s="19"/>
      <c r="RO279" s="10"/>
      <c r="RP279" s="10"/>
      <c r="RQ279" s="9"/>
      <c r="RR279" s="8"/>
      <c r="RS279" s="8"/>
      <c r="RT279" s="8"/>
      <c r="RU279" s="8"/>
      <c r="RV279" s="8"/>
      <c r="RW279" s="8"/>
      <c r="RX279" s="8"/>
      <c r="RY279" s="17"/>
      <c r="RZ279" s="10"/>
      <c r="SA279" s="10"/>
      <c r="SB279" s="10"/>
      <c r="SC279" s="10"/>
      <c r="SD279" s="10"/>
      <c r="SE279" s="14"/>
      <c r="SF279" s="8"/>
      <c r="SG279" s="8"/>
      <c r="SH279" s="8"/>
      <c r="SI279" s="8"/>
      <c r="SJ279" s="8"/>
      <c r="SK279" s="8"/>
      <c r="SL279" s="18"/>
      <c r="SM279" s="10"/>
      <c r="SN279" s="8"/>
      <c r="SO279" s="8"/>
      <c r="SP279" s="8"/>
      <c r="SQ279" s="12"/>
      <c r="SR279" s="10"/>
      <c r="SS279" s="10"/>
      <c r="ST279" s="10"/>
      <c r="SU279" s="10"/>
      <c r="SV279" s="10"/>
      <c r="SW279" s="10"/>
      <c r="SX279" s="10"/>
      <c r="SY279" s="10"/>
      <c r="SZ279" s="10"/>
      <c r="TA279" s="10"/>
      <c r="TB279" s="10"/>
      <c r="TC279" s="10"/>
      <c r="TD279" s="10"/>
      <c r="TE279" s="10"/>
      <c r="TF279" s="10"/>
      <c r="TG279" s="10"/>
      <c r="TH279" s="10"/>
      <c r="TI279" s="10"/>
      <c r="TJ279" s="10"/>
      <c r="TK279" s="10"/>
      <c r="TL279" s="10"/>
      <c r="TM279" s="10"/>
      <c r="TN279" s="10"/>
      <c r="TO279" s="10"/>
      <c r="TP279" s="10"/>
      <c r="TQ279" s="10"/>
      <c r="TR279" s="10"/>
      <c r="TS279" s="8"/>
      <c r="TT279" s="8"/>
    </row>
    <row r="280" spans="1:540" ht="9.6" customHeight="1">
      <c r="A280" s="8"/>
      <c r="B280" s="8"/>
      <c r="C280" s="8"/>
      <c r="D280" s="8"/>
      <c r="E280" s="8"/>
      <c r="F280" s="8"/>
      <c r="G280" s="8"/>
      <c r="H280" s="8"/>
      <c r="I280" s="8"/>
      <c r="J280" s="8"/>
      <c r="K280" s="8"/>
      <c r="L280" s="8"/>
      <c r="M280" s="8"/>
      <c r="N280" s="8"/>
      <c r="O280" s="8"/>
      <c r="P280" s="8"/>
      <c r="Q280" s="8"/>
      <c r="R280" s="8"/>
      <c r="S280" s="8"/>
      <c r="T280" s="8"/>
      <c r="U280" s="8"/>
      <c r="V280" s="23"/>
      <c r="W280" s="10"/>
      <c r="X280" s="10"/>
      <c r="Y280" s="10"/>
      <c r="Z280" s="10"/>
      <c r="AA280" s="10"/>
      <c r="AB280" s="10"/>
      <c r="AC280" s="13"/>
      <c r="AD280" s="18"/>
      <c r="AE280" s="10"/>
      <c r="AF280" s="10"/>
      <c r="AG280" s="10"/>
      <c r="AH280" s="17"/>
      <c r="AI280" s="13"/>
      <c r="AJ280" s="8"/>
      <c r="AK280" s="8"/>
      <c r="AL280" s="8"/>
      <c r="AM280" s="8"/>
      <c r="AN280" s="8"/>
      <c r="AO280" s="8"/>
      <c r="AP280" s="8"/>
      <c r="AQ280" s="14"/>
      <c r="AR280" s="19"/>
      <c r="AS280" s="10"/>
      <c r="AT280" s="10"/>
      <c r="AU280" s="10"/>
      <c r="AV280" s="10"/>
      <c r="AW280" s="10"/>
      <c r="AX280" s="17"/>
      <c r="AY280" s="14"/>
      <c r="AZ280" s="10"/>
      <c r="BA280" s="10"/>
      <c r="BB280" s="10"/>
      <c r="BC280" s="21"/>
      <c r="BD280" s="8"/>
      <c r="BE280" s="8"/>
      <c r="BF280" s="8"/>
      <c r="BG280" s="14"/>
      <c r="BH280" s="19"/>
      <c r="BI280" s="10"/>
      <c r="BJ280" s="10"/>
      <c r="BK280" s="10"/>
      <c r="BL280" s="10"/>
      <c r="BM280" s="10"/>
      <c r="BN280" s="10"/>
      <c r="BO280" s="13"/>
      <c r="BP280" s="8"/>
      <c r="BQ280" s="8"/>
      <c r="BR280" s="8"/>
      <c r="BS280" s="8"/>
      <c r="BT280" s="8"/>
      <c r="BU280" s="8"/>
      <c r="BV280" s="8"/>
      <c r="BW280" s="8"/>
      <c r="BX280" s="8"/>
      <c r="BY280" s="8"/>
      <c r="BZ280" s="8"/>
      <c r="CA280" s="8"/>
      <c r="CB280" s="8"/>
      <c r="CC280" s="14"/>
      <c r="CD280" s="10"/>
      <c r="CE280" s="34"/>
      <c r="CF280" s="8"/>
      <c r="CG280" s="8"/>
      <c r="CH280" s="17"/>
      <c r="CI280" s="10"/>
      <c r="CJ280" s="10"/>
      <c r="CK280" s="10"/>
      <c r="CL280" s="10"/>
      <c r="CM280" s="10"/>
      <c r="CN280" s="10"/>
      <c r="CO280" s="14"/>
      <c r="CP280" s="8"/>
      <c r="CQ280" s="8"/>
      <c r="CR280" s="8"/>
      <c r="CS280" s="8"/>
      <c r="CT280" s="14"/>
      <c r="CU280" s="17"/>
      <c r="CV280" s="10"/>
      <c r="CW280" s="10"/>
      <c r="CX280" s="10"/>
      <c r="CY280" s="10"/>
      <c r="CZ280" s="10"/>
      <c r="DA280" s="10"/>
      <c r="DB280" s="14"/>
      <c r="DC280" s="8"/>
      <c r="DD280" s="8"/>
      <c r="DE280" s="8"/>
      <c r="DF280" s="8"/>
      <c r="DG280" s="8"/>
      <c r="DH280" s="8"/>
      <c r="DI280" s="29"/>
      <c r="DJ280" s="10"/>
      <c r="DK280" s="10"/>
      <c r="DL280" s="10"/>
      <c r="DM280" s="10"/>
      <c r="DN280" s="10"/>
      <c r="DO280" s="10"/>
      <c r="DP280" s="9"/>
      <c r="DQ280" s="8"/>
      <c r="DR280" s="8"/>
      <c r="DS280" s="8"/>
      <c r="DT280" s="8"/>
      <c r="DU280" s="8"/>
      <c r="DV280" s="8"/>
      <c r="DW280" s="8"/>
      <c r="DX280" s="8"/>
      <c r="DY280" s="8"/>
      <c r="DZ280" s="8"/>
      <c r="EA280" s="8"/>
      <c r="EB280" s="8"/>
      <c r="EC280" s="8"/>
      <c r="ED280" s="8"/>
      <c r="EE280" s="8"/>
      <c r="EF280" s="8"/>
      <c r="EG280" s="8"/>
      <c r="EH280" s="8"/>
      <c r="EI280" s="9"/>
      <c r="EJ280" s="10"/>
      <c r="EK280" s="10"/>
      <c r="EL280" s="10"/>
      <c r="EM280" s="10"/>
      <c r="EN280" s="10"/>
      <c r="EO280" s="10"/>
      <c r="EP280" s="15"/>
      <c r="EQ280" s="8"/>
      <c r="ER280" s="8"/>
      <c r="ES280" s="8"/>
      <c r="ET280" s="23"/>
      <c r="EU280" s="10"/>
      <c r="EV280" s="10"/>
      <c r="EW280" s="10"/>
      <c r="EX280" s="10"/>
      <c r="EY280" s="10"/>
      <c r="EZ280" s="10"/>
      <c r="FA280" s="23"/>
      <c r="FB280" s="8"/>
      <c r="FC280" s="8"/>
      <c r="FD280" s="13"/>
      <c r="FE280" s="10"/>
      <c r="FF280" s="10"/>
      <c r="FG280" s="10"/>
      <c r="FH280" s="10"/>
      <c r="FI280" s="10"/>
      <c r="FJ280" s="10"/>
      <c r="FK280" s="23"/>
      <c r="FL280" s="13"/>
      <c r="FM280" s="10"/>
      <c r="FN280" s="10"/>
      <c r="FO280" s="10"/>
      <c r="FP280" s="17"/>
      <c r="FQ280" s="18"/>
      <c r="FR280" s="8"/>
      <c r="FS280" s="8"/>
      <c r="FT280" s="8"/>
      <c r="FU280" s="8"/>
      <c r="FV280" s="8"/>
      <c r="FW280" s="8"/>
      <c r="FX280" s="8"/>
      <c r="FY280" s="8"/>
      <c r="FZ280" s="8"/>
      <c r="GA280" s="8"/>
      <c r="GB280" s="8"/>
      <c r="GC280" s="8"/>
      <c r="GD280" s="8"/>
      <c r="GE280" s="8"/>
      <c r="GF280" s="8"/>
      <c r="GG280" s="8"/>
      <c r="GH280" s="10"/>
      <c r="GI280" s="10"/>
      <c r="GJ280" s="10"/>
      <c r="GK280" s="10"/>
      <c r="GL280" s="10"/>
      <c r="GM280" s="10"/>
      <c r="GN280" s="17"/>
      <c r="GO280" s="8"/>
      <c r="GP280" s="8"/>
      <c r="GQ280" s="18"/>
      <c r="GR280" s="10"/>
      <c r="GS280" s="10"/>
      <c r="GT280" s="10"/>
      <c r="GU280" s="10"/>
      <c r="GV280" s="10"/>
      <c r="GW280" s="10"/>
      <c r="GX280" s="17"/>
      <c r="GY280" s="8"/>
      <c r="GZ280" s="8"/>
      <c r="HA280" s="8"/>
      <c r="HB280" s="10"/>
      <c r="HC280" s="10"/>
      <c r="HD280" s="10"/>
      <c r="HE280" s="10"/>
      <c r="HF280" s="10"/>
      <c r="HG280" s="10"/>
      <c r="HH280" s="17"/>
      <c r="HI280" s="8"/>
      <c r="HJ280" s="8"/>
      <c r="HK280" s="8"/>
      <c r="HL280" s="8"/>
      <c r="HM280" s="8"/>
      <c r="HN280" s="19"/>
      <c r="HO280" s="10"/>
      <c r="HP280" s="10"/>
      <c r="HQ280" s="10"/>
      <c r="HR280" s="10"/>
      <c r="HS280" s="10"/>
      <c r="HT280" s="10"/>
      <c r="HU280" s="8"/>
      <c r="HV280" s="10"/>
      <c r="HW280" s="10"/>
      <c r="HX280" s="10"/>
      <c r="HY280" s="28"/>
      <c r="HZ280" s="8"/>
      <c r="IA280" s="8"/>
      <c r="IB280" s="8"/>
      <c r="IC280" s="8"/>
      <c r="ID280" s="8"/>
      <c r="IE280" s="8"/>
      <c r="IF280" s="8"/>
      <c r="IG280" s="8"/>
      <c r="IH280" s="8"/>
      <c r="II280" s="8"/>
      <c r="IJ280" s="8"/>
      <c r="IK280" s="8"/>
      <c r="IL280" s="8"/>
      <c r="IM280" s="8"/>
      <c r="IN280" s="8"/>
      <c r="IO280" s="8"/>
      <c r="IP280" s="8"/>
      <c r="IQ280" s="8"/>
      <c r="IR280" s="9"/>
      <c r="IS280" s="10"/>
      <c r="IT280" s="10"/>
      <c r="IU280" s="10"/>
      <c r="IV280" s="10"/>
      <c r="IW280" s="10"/>
      <c r="IX280" s="10"/>
      <c r="IY280" s="10"/>
      <c r="IZ280" s="10"/>
      <c r="JA280" s="10"/>
      <c r="JB280" s="10"/>
      <c r="JC280" s="10"/>
      <c r="JD280" s="10"/>
      <c r="JE280" s="10"/>
      <c r="JF280" s="10"/>
      <c r="JG280" s="10"/>
      <c r="JH280" s="10"/>
      <c r="JI280" s="10"/>
      <c r="JJ280" s="10"/>
      <c r="JK280" s="10"/>
      <c r="JL280" s="10"/>
      <c r="JM280" s="10"/>
      <c r="JN280" s="10"/>
      <c r="JO280" s="10"/>
      <c r="JP280" s="10"/>
      <c r="JQ280" s="10"/>
      <c r="JR280" s="14"/>
      <c r="JS280" s="8"/>
      <c r="JT280" s="8"/>
      <c r="JU280" s="8"/>
      <c r="JV280" s="8"/>
      <c r="JW280" s="8"/>
      <c r="JX280" s="8"/>
      <c r="JY280" s="27"/>
      <c r="JZ280" s="27"/>
      <c r="KA280" s="8"/>
      <c r="KB280" s="8"/>
      <c r="KC280" s="8"/>
      <c r="KD280" s="8"/>
      <c r="KE280" s="18"/>
      <c r="KF280" s="17"/>
      <c r="KG280" s="10"/>
      <c r="KH280" s="10"/>
      <c r="KI280" s="10"/>
      <c r="KJ280" s="10"/>
      <c r="KK280" s="10"/>
      <c r="KL280" s="10"/>
      <c r="KM280" s="10"/>
      <c r="KN280" s="10"/>
      <c r="KO280" s="19"/>
      <c r="KP280" s="8"/>
      <c r="KQ280" s="8"/>
      <c r="KR280" s="8"/>
      <c r="KS280" s="8"/>
      <c r="KT280" s="8"/>
      <c r="KU280" s="8"/>
      <c r="KV280" s="8"/>
      <c r="KW280" s="23"/>
      <c r="KX280" s="19"/>
      <c r="KY280" s="8"/>
      <c r="KZ280" s="8"/>
      <c r="LA280" s="8"/>
      <c r="LB280" s="13"/>
      <c r="LC280" s="10"/>
      <c r="LD280" s="10"/>
      <c r="LE280" s="10"/>
      <c r="LF280" s="10"/>
      <c r="LG280" s="9"/>
      <c r="LH280" s="8"/>
      <c r="LI280" s="8"/>
      <c r="LJ280" s="8"/>
      <c r="LK280" s="8"/>
      <c r="LL280" s="8"/>
      <c r="LM280" s="8"/>
      <c r="LN280" s="8"/>
      <c r="LO280" s="23"/>
      <c r="LP280" s="10"/>
      <c r="LQ280" s="10"/>
      <c r="LR280" s="10"/>
      <c r="LS280" s="10"/>
      <c r="LT280" s="10"/>
      <c r="LU280" s="10"/>
      <c r="LV280" s="10"/>
      <c r="LW280" s="10"/>
      <c r="LX280" s="10"/>
      <c r="LY280" s="10"/>
      <c r="LZ280" s="10"/>
      <c r="MA280" s="10"/>
      <c r="MB280" s="10"/>
      <c r="MC280" s="10"/>
      <c r="MD280" s="10"/>
      <c r="ME280" s="27"/>
      <c r="MF280" s="8"/>
      <c r="MG280" s="23"/>
      <c r="MH280" s="10"/>
      <c r="MI280" s="10"/>
      <c r="MJ280" s="27"/>
      <c r="MK280" s="8"/>
      <c r="ML280" s="8"/>
      <c r="MM280" s="8"/>
      <c r="MN280" s="8"/>
      <c r="MO280" s="8"/>
      <c r="MP280" s="8"/>
      <c r="MQ280" s="8"/>
      <c r="MR280" s="27"/>
      <c r="MS280" s="10"/>
      <c r="MT280" s="10"/>
      <c r="MU280" s="10"/>
      <c r="MV280" s="10"/>
      <c r="MW280" s="10"/>
      <c r="MX280" s="19"/>
      <c r="MY280" s="8"/>
      <c r="MZ280" s="8"/>
      <c r="NA280" s="8"/>
      <c r="NB280" s="8"/>
      <c r="NC280" s="8"/>
      <c r="ND280" s="8"/>
      <c r="NE280" s="8"/>
      <c r="NF280" s="23"/>
      <c r="NG280" s="10"/>
      <c r="NH280" s="10"/>
      <c r="NI280" s="10"/>
      <c r="NJ280" s="10"/>
      <c r="NK280" s="10"/>
      <c r="NL280" s="10"/>
      <c r="NM280" s="10"/>
      <c r="NN280" s="19"/>
      <c r="NO280" s="8"/>
      <c r="NP280" s="8"/>
      <c r="NQ280" s="8"/>
      <c r="NR280" s="8"/>
      <c r="NS280" s="8"/>
      <c r="NT280" s="8"/>
      <c r="NU280" s="8"/>
      <c r="NV280" s="13"/>
      <c r="NW280" s="10"/>
      <c r="NX280" s="10"/>
      <c r="NY280" s="10"/>
      <c r="NZ280" s="10"/>
      <c r="OA280" s="10"/>
      <c r="OB280" s="10"/>
      <c r="OC280" s="10"/>
      <c r="OD280" s="10"/>
      <c r="OE280" s="10"/>
      <c r="OF280" s="10"/>
      <c r="OG280" s="10"/>
      <c r="OH280" s="10"/>
      <c r="OI280" s="10"/>
      <c r="OJ280" s="10"/>
      <c r="OK280" s="10"/>
      <c r="OL280" s="10"/>
      <c r="OM280" s="10"/>
      <c r="ON280" s="10"/>
      <c r="OO280" s="10"/>
      <c r="OP280" s="10"/>
      <c r="OQ280" s="29"/>
      <c r="OR280" s="8"/>
      <c r="OS280" s="8"/>
      <c r="OT280" s="8"/>
      <c r="OU280" s="8"/>
      <c r="OV280" s="8"/>
      <c r="OW280" s="8"/>
      <c r="OX280" s="14"/>
      <c r="OY280" s="17"/>
      <c r="OZ280" s="10"/>
      <c r="PA280" s="10"/>
      <c r="PB280" s="10"/>
      <c r="PC280" s="9"/>
      <c r="PD280" s="8"/>
      <c r="PE280" s="8"/>
      <c r="PF280" s="8"/>
      <c r="PG280" s="8"/>
      <c r="PH280" s="8"/>
      <c r="PI280" s="8"/>
      <c r="PJ280" s="8"/>
      <c r="PK280" s="23"/>
      <c r="PL280" s="10"/>
      <c r="PM280" s="10"/>
      <c r="PN280" s="10"/>
      <c r="PO280" s="12"/>
      <c r="PP280" s="8"/>
      <c r="PQ280" s="8"/>
      <c r="PR280" s="8"/>
      <c r="PS280" s="8"/>
      <c r="PT280" s="8"/>
      <c r="PU280" s="8"/>
      <c r="PV280" s="13"/>
      <c r="PW280" s="19"/>
      <c r="PX280" s="8"/>
      <c r="PY280" s="8"/>
      <c r="PZ280" s="8"/>
      <c r="QA280" s="8"/>
      <c r="QB280" s="12"/>
      <c r="QC280" s="9"/>
      <c r="QD280" s="10"/>
      <c r="QE280" s="10"/>
      <c r="QF280" s="10"/>
      <c r="QG280" s="10"/>
      <c r="QH280" s="10"/>
      <c r="QI280" s="10"/>
      <c r="QJ280" s="10"/>
      <c r="QK280" s="10"/>
      <c r="QL280" s="10"/>
      <c r="QM280" s="10"/>
      <c r="QN280" s="10"/>
      <c r="QO280" s="10"/>
      <c r="QP280" s="10"/>
      <c r="QQ280" s="10"/>
      <c r="QR280" s="10"/>
      <c r="QS280" s="10"/>
      <c r="QT280" s="10"/>
      <c r="QU280" s="23"/>
      <c r="QV280" s="8"/>
      <c r="QW280" s="8"/>
      <c r="QX280" s="8"/>
      <c r="QY280" s="8"/>
      <c r="QZ280" s="8"/>
      <c r="RA280" s="8"/>
      <c r="RB280" s="8"/>
      <c r="RC280" s="10"/>
      <c r="RD280" s="10"/>
      <c r="RE280" s="10"/>
      <c r="RF280" s="29"/>
      <c r="RG280" s="8"/>
      <c r="RH280" s="8"/>
      <c r="RI280" s="8"/>
      <c r="RJ280" s="8"/>
      <c r="RK280" s="8"/>
      <c r="RL280" s="8"/>
      <c r="RM280" s="14"/>
      <c r="RN280" s="19"/>
      <c r="RO280" s="10"/>
      <c r="RP280" s="10"/>
      <c r="RQ280" s="9"/>
      <c r="RR280" s="8"/>
      <c r="RS280" s="8"/>
      <c r="RT280" s="8"/>
      <c r="RU280" s="8"/>
      <c r="RV280" s="8"/>
      <c r="RW280" s="8"/>
      <c r="RX280" s="8"/>
      <c r="RY280" s="17"/>
      <c r="RZ280" s="10"/>
      <c r="SA280" s="10"/>
      <c r="SB280" s="10"/>
      <c r="SC280" s="10"/>
      <c r="SD280" s="10"/>
      <c r="SE280" s="14"/>
      <c r="SF280" s="8"/>
      <c r="SG280" s="8"/>
      <c r="SH280" s="8"/>
      <c r="SI280" s="8"/>
      <c r="SJ280" s="8"/>
      <c r="SK280" s="8"/>
      <c r="SL280" s="18"/>
      <c r="SM280" s="10"/>
      <c r="SN280" s="14"/>
      <c r="SO280" s="8"/>
      <c r="SP280" s="8"/>
      <c r="SQ280" s="12"/>
      <c r="SR280" s="10"/>
      <c r="SS280" s="10"/>
      <c r="ST280" s="10"/>
      <c r="SU280" s="10"/>
      <c r="SV280" s="10"/>
      <c r="SW280" s="10"/>
      <c r="SX280" s="10"/>
      <c r="SY280" s="10"/>
      <c r="SZ280" s="10"/>
      <c r="TA280" s="10"/>
      <c r="TB280" s="10"/>
      <c r="TC280" s="10"/>
      <c r="TD280" s="10"/>
      <c r="TE280" s="10"/>
      <c r="TF280" s="10"/>
      <c r="TG280" s="10"/>
      <c r="TH280" s="10"/>
      <c r="TI280" s="10"/>
      <c r="TJ280" s="10"/>
      <c r="TK280" s="10"/>
      <c r="TL280" s="10"/>
      <c r="TM280" s="10"/>
      <c r="TN280" s="10"/>
      <c r="TO280" s="10"/>
      <c r="TP280" s="10"/>
      <c r="TQ280" s="10"/>
      <c r="TR280" s="10"/>
      <c r="TS280" s="8"/>
      <c r="TT280" s="8"/>
    </row>
    <row r="281" spans="1:540" ht="9.6" customHeight="1">
      <c r="A281" s="8"/>
      <c r="B281" s="8"/>
      <c r="C281" s="8"/>
      <c r="D281" s="8"/>
      <c r="E281" s="8"/>
      <c r="F281" s="8"/>
      <c r="G281" s="8"/>
      <c r="H281" s="8"/>
      <c r="I281" s="8"/>
      <c r="J281" s="8"/>
      <c r="K281" s="8"/>
      <c r="L281" s="8"/>
      <c r="M281" s="8"/>
      <c r="N281" s="8"/>
      <c r="O281" s="8"/>
      <c r="P281" s="8"/>
      <c r="Q281" s="8"/>
      <c r="R281" s="8"/>
      <c r="S281" s="8"/>
      <c r="T281" s="8"/>
      <c r="U281" s="8"/>
      <c r="V281" s="23"/>
      <c r="W281" s="10"/>
      <c r="X281" s="10"/>
      <c r="Y281" s="10"/>
      <c r="Z281" s="10"/>
      <c r="AA281" s="10"/>
      <c r="AB281" s="10"/>
      <c r="AC281" s="13"/>
      <c r="AD281" s="13"/>
      <c r="AE281" s="19"/>
      <c r="AF281" s="10"/>
      <c r="AG281" s="10"/>
      <c r="AH281" s="10"/>
      <c r="AI281" s="10"/>
      <c r="AJ281" s="10"/>
      <c r="AK281" s="13"/>
      <c r="AL281" s="8"/>
      <c r="AM281" s="8"/>
      <c r="AN281" s="8"/>
      <c r="AO281" s="8"/>
      <c r="AP281" s="8"/>
      <c r="AQ281" s="14"/>
      <c r="AR281" s="19"/>
      <c r="AS281" s="10"/>
      <c r="AT281" s="10"/>
      <c r="AU281" s="10"/>
      <c r="AV281" s="10"/>
      <c r="AW281" s="10"/>
      <c r="AX281" s="19"/>
      <c r="AY281" s="14"/>
      <c r="AZ281" s="8"/>
      <c r="BA281" s="17"/>
      <c r="BB281" s="10"/>
      <c r="BC281" s="21"/>
      <c r="BD281" s="8"/>
      <c r="BE281" s="8"/>
      <c r="BF281" s="8"/>
      <c r="BG281" s="14"/>
      <c r="BH281" s="19"/>
      <c r="BI281" s="10"/>
      <c r="BJ281" s="10"/>
      <c r="BK281" s="10"/>
      <c r="BL281" s="10"/>
      <c r="BM281" s="10"/>
      <c r="BN281" s="10"/>
      <c r="BO281" s="13"/>
      <c r="BP281" s="8"/>
      <c r="BQ281" s="8"/>
      <c r="BR281" s="8"/>
      <c r="BS281" s="8"/>
      <c r="BT281" s="8"/>
      <c r="BU281" s="8"/>
      <c r="BV281" s="8"/>
      <c r="BW281" s="8"/>
      <c r="BX281" s="8"/>
      <c r="BY281" s="8"/>
      <c r="BZ281" s="8"/>
      <c r="CA281" s="8"/>
      <c r="CB281" s="8"/>
      <c r="CC281" s="29"/>
      <c r="CD281" s="10"/>
      <c r="CE281" s="13"/>
      <c r="CF281" s="8"/>
      <c r="CG281" s="8"/>
      <c r="CH281" s="23"/>
      <c r="CI281" s="10"/>
      <c r="CJ281" s="10"/>
      <c r="CK281" s="10"/>
      <c r="CL281" s="10"/>
      <c r="CM281" s="10"/>
      <c r="CN281" s="10"/>
      <c r="CO281" s="23"/>
      <c r="CP281" s="8"/>
      <c r="CQ281" s="8"/>
      <c r="CR281" s="8"/>
      <c r="CS281" s="8"/>
      <c r="CT281" s="14"/>
      <c r="CU281" s="17"/>
      <c r="CV281" s="10"/>
      <c r="CW281" s="10"/>
      <c r="CX281" s="10"/>
      <c r="CY281" s="10"/>
      <c r="CZ281" s="10"/>
      <c r="DA281" s="10"/>
      <c r="DB281" s="14"/>
      <c r="DC281" s="8"/>
      <c r="DD281" s="8"/>
      <c r="DE281" s="8"/>
      <c r="DF281" s="8"/>
      <c r="DG281" s="8"/>
      <c r="DH281" s="8"/>
      <c r="DI281" s="29"/>
      <c r="DJ281" s="10"/>
      <c r="DK281" s="10"/>
      <c r="DL281" s="10"/>
      <c r="DM281" s="10"/>
      <c r="DN281" s="10"/>
      <c r="DO281" s="10"/>
      <c r="DP281" s="9"/>
      <c r="DQ281" s="8"/>
      <c r="DR281" s="8"/>
      <c r="DS281" s="8"/>
      <c r="DT281" s="8"/>
      <c r="DU281" s="8"/>
      <c r="DV281" s="8"/>
      <c r="DW281" s="8"/>
      <c r="DX281" s="8"/>
      <c r="DY281" s="8"/>
      <c r="DZ281" s="8"/>
      <c r="EA281" s="8"/>
      <c r="EB281" s="8"/>
      <c r="EC281" s="8"/>
      <c r="ED281" s="8"/>
      <c r="EE281" s="8"/>
      <c r="EF281" s="8"/>
      <c r="EG281" s="8"/>
      <c r="EH281" s="8"/>
      <c r="EI281" s="9"/>
      <c r="EJ281" s="10"/>
      <c r="EK281" s="10"/>
      <c r="EL281" s="10"/>
      <c r="EM281" s="10"/>
      <c r="EN281" s="10"/>
      <c r="EO281" s="10"/>
      <c r="EP281" s="15"/>
      <c r="EQ281" s="8"/>
      <c r="ER281" s="8"/>
      <c r="ES281" s="8"/>
      <c r="ET281" s="23"/>
      <c r="EU281" s="10"/>
      <c r="EV281" s="10"/>
      <c r="EW281" s="10"/>
      <c r="EX281" s="10"/>
      <c r="EY281" s="10"/>
      <c r="EZ281" s="10"/>
      <c r="FA281" s="23"/>
      <c r="FB281" s="8"/>
      <c r="FC281" s="8"/>
      <c r="FD281" s="13"/>
      <c r="FE281" s="10"/>
      <c r="FF281" s="10"/>
      <c r="FG281" s="10"/>
      <c r="FH281" s="10"/>
      <c r="FI281" s="10"/>
      <c r="FJ281" s="10"/>
      <c r="FK281" s="23"/>
      <c r="FL281" s="14"/>
      <c r="FM281" s="17"/>
      <c r="FN281" s="10"/>
      <c r="FO281" s="10"/>
      <c r="FP281" s="10"/>
      <c r="FQ281" s="10"/>
      <c r="FR281" s="10"/>
      <c r="FS281" s="35"/>
      <c r="FT281" s="8"/>
      <c r="FU281" s="8"/>
      <c r="FV281" s="8"/>
      <c r="FW281" s="8"/>
      <c r="FX281" s="8"/>
      <c r="FY281" s="8"/>
      <c r="FZ281" s="8"/>
      <c r="GA281" s="8"/>
      <c r="GB281" s="8"/>
      <c r="GC281" s="8"/>
      <c r="GD281" s="8"/>
      <c r="GE281" s="8"/>
      <c r="GF281" s="8"/>
      <c r="GG281" s="8"/>
      <c r="GH281" s="10"/>
      <c r="GI281" s="10"/>
      <c r="GJ281" s="10"/>
      <c r="GK281" s="10"/>
      <c r="GL281" s="10"/>
      <c r="GM281" s="10"/>
      <c r="GN281" s="17"/>
      <c r="GO281" s="8"/>
      <c r="GP281" s="8"/>
      <c r="GQ281" s="18"/>
      <c r="GR281" s="10"/>
      <c r="GS281" s="10"/>
      <c r="GT281" s="10"/>
      <c r="GU281" s="10"/>
      <c r="GV281" s="10"/>
      <c r="GW281" s="10"/>
      <c r="GX281" s="27"/>
      <c r="GY281" s="8"/>
      <c r="GZ281" s="8"/>
      <c r="HA281" s="8"/>
      <c r="HB281" s="10"/>
      <c r="HC281" s="10"/>
      <c r="HD281" s="10"/>
      <c r="HE281" s="10"/>
      <c r="HF281" s="10"/>
      <c r="HG281" s="10"/>
      <c r="HH281" s="17"/>
      <c r="HI281" s="8"/>
      <c r="HJ281" s="8"/>
      <c r="HK281" s="8"/>
      <c r="HL281" s="8"/>
      <c r="HM281" s="8"/>
      <c r="HN281" s="19"/>
      <c r="HO281" s="10"/>
      <c r="HP281" s="10"/>
      <c r="HQ281" s="10"/>
      <c r="HR281" s="10"/>
      <c r="HS281" s="10"/>
      <c r="HT281" s="10"/>
      <c r="HU281" s="14"/>
      <c r="HV281" s="8"/>
      <c r="HW281" s="9"/>
      <c r="HX281" s="10"/>
      <c r="HY281" s="10"/>
      <c r="HZ281" s="8"/>
      <c r="IA281" s="8"/>
      <c r="IB281" s="8"/>
      <c r="IC281" s="8"/>
      <c r="ID281" s="8"/>
      <c r="IE281" s="8"/>
      <c r="IF281" s="8"/>
      <c r="IG281" s="8"/>
      <c r="IH281" s="8"/>
      <c r="II281" s="8"/>
      <c r="IJ281" s="8"/>
      <c r="IK281" s="8"/>
      <c r="IL281" s="8"/>
      <c r="IM281" s="8"/>
      <c r="IN281" s="8"/>
      <c r="IO281" s="8"/>
      <c r="IP281" s="8"/>
      <c r="IQ281" s="8"/>
      <c r="IR281" s="9"/>
      <c r="IS281" s="10"/>
      <c r="IT281" s="10"/>
      <c r="IU281" s="10"/>
      <c r="IV281" s="10"/>
      <c r="IW281" s="10"/>
      <c r="IX281" s="10"/>
      <c r="IY281" s="10"/>
      <c r="IZ281" s="10"/>
      <c r="JA281" s="10"/>
      <c r="JB281" s="10"/>
      <c r="JC281" s="10"/>
      <c r="JD281" s="10"/>
      <c r="JE281" s="10"/>
      <c r="JF281" s="10"/>
      <c r="JG281" s="10"/>
      <c r="JH281" s="10"/>
      <c r="JI281" s="10"/>
      <c r="JJ281" s="10"/>
      <c r="JK281" s="10"/>
      <c r="JL281" s="10"/>
      <c r="JM281" s="10"/>
      <c r="JN281" s="10"/>
      <c r="JO281" s="10"/>
      <c r="JP281" s="10"/>
      <c r="JQ281" s="10"/>
      <c r="JR281" s="14"/>
      <c r="JS281" s="8"/>
      <c r="JT281" s="8"/>
      <c r="JU281" s="8"/>
      <c r="JV281" s="8"/>
      <c r="JW281" s="8"/>
      <c r="JX281" s="8"/>
      <c r="JY281" s="23"/>
      <c r="JZ281" s="10"/>
      <c r="KA281" s="29"/>
      <c r="KB281" s="8"/>
      <c r="KC281" s="8"/>
      <c r="KD281" s="8"/>
      <c r="KE281" s="8"/>
      <c r="KF281" s="8"/>
      <c r="KG281" s="8"/>
      <c r="KH281" s="31"/>
      <c r="KI281" s="10"/>
      <c r="KJ281" s="10"/>
      <c r="KK281" s="10"/>
      <c r="KL281" s="10"/>
      <c r="KM281" s="10"/>
      <c r="KN281" s="10"/>
      <c r="KO281" s="19"/>
      <c r="KP281" s="8"/>
      <c r="KQ281" s="8"/>
      <c r="KR281" s="8"/>
      <c r="KS281" s="8"/>
      <c r="KT281" s="8"/>
      <c r="KU281" s="8"/>
      <c r="KV281" s="8"/>
      <c r="KW281" s="35"/>
      <c r="KX281" s="10"/>
      <c r="KY281" s="17"/>
      <c r="KZ281" s="14"/>
      <c r="LA281" s="8"/>
      <c r="LB281" s="13"/>
      <c r="LC281" s="10"/>
      <c r="LD281" s="10"/>
      <c r="LE281" s="10"/>
      <c r="LF281" s="10"/>
      <c r="LG281" s="9"/>
      <c r="LH281" s="8"/>
      <c r="LI281" s="8"/>
      <c r="LJ281" s="8"/>
      <c r="LK281" s="8"/>
      <c r="LL281" s="8"/>
      <c r="LM281" s="8"/>
      <c r="LN281" s="8"/>
      <c r="LO281" s="23"/>
      <c r="LP281" s="10"/>
      <c r="LQ281" s="10"/>
      <c r="LR281" s="10"/>
      <c r="LS281" s="10"/>
      <c r="LT281" s="10"/>
      <c r="LU281" s="10"/>
      <c r="LV281" s="10"/>
      <c r="LW281" s="10"/>
      <c r="LX281" s="10"/>
      <c r="LY281" s="10"/>
      <c r="LZ281" s="10"/>
      <c r="MA281" s="10"/>
      <c r="MB281" s="10"/>
      <c r="MC281" s="10"/>
      <c r="MD281" s="10"/>
      <c r="ME281" s="23"/>
      <c r="MF281" s="8"/>
      <c r="MG281" s="19"/>
      <c r="MH281" s="10"/>
      <c r="MI281" s="10"/>
      <c r="MJ281" s="17"/>
      <c r="MK281" s="14"/>
      <c r="ML281" s="8"/>
      <c r="MM281" s="8"/>
      <c r="MN281" s="8"/>
      <c r="MO281" s="8"/>
      <c r="MP281" s="8"/>
      <c r="MQ281" s="8"/>
      <c r="MR281" s="23"/>
      <c r="MS281" s="10"/>
      <c r="MT281" s="10"/>
      <c r="MU281" s="10"/>
      <c r="MV281" s="10"/>
      <c r="MW281" s="10"/>
      <c r="MX281" s="19"/>
      <c r="MY281" s="8"/>
      <c r="MZ281" s="8"/>
      <c r="NA281" s="8"/>
      <c r="NB281" s="8"/>
      <c r="NC281" s="8"/>
      <c r="ND281" s="8"/>
      <c r="NE281" s="8"/>
      <c r="NF281" s="23"/>
      <c r="NG281" s="10"/>
      <c r="NH281" s="10"/>
      <c r="NI281" s="10"/>
      <c r="NJ281" s="10"/>
      <c r="NK281" s="10"/>
      <c r="NL281" s="10"/>
      <c r="NM281" s="10"/>
      <c r="NN281" s="19"/>
      <c r="NO281" s="8"/>
      <c r="NP281" s="8"/>
      <c r="NQ281" s="8"/>
      <c r="NR281" s="8"/>
      <c r="NS281" s="8"/>
      <c r="NT281" s="8"/>
      <c r="NU281" s="8"/>
      <c r="NV281" s="13"/>
      <c r="NW281" s="10"/>
      <c r="NX281" s="10"/>
      <c r="NY281" s="10"/>
      <c r="NZ281" s="10"/>
      <c r="OA281" s="10"/>
      <c r="OB281" s="10"/>
      <c r="OC281" s="10"/>
      <c r="OD281" s="10"/>
      <c r="OE281" s="10"/>
      <c r="OF281" s="10"/>
      <c r="OG281" s="10"/>
      <c r="OH281" s="10"/>
      <c r="OI281" s="10"/>
      <c r="OJ281" s="10"/>
      <c r="OK281" s="10"/>
      <c r="OL281" s="10"/>
      <c r="OM281" s="10"/>
      <c r="ON281" s="10"/>
      <c r="OO281" s="10"/>
      <c r="OP281" s="10"/>
      <c r="OQ281" s="29"/>
      <c r="OR281" s="8"/>
      <c r="OS281" s="8"/>
      <c r="OT281" s="8"/>
      <c r="OU281" s="8"/>
      <c r="OV281" s="8"/>
      <c r="OW281" s="8"/>
      <c r="OX281" s="14"/>
      <c r="OY281" s="17"/>
      <c r="OZ281" s="10"/>
      <c r="PA281" s="10"/>
      <c r="PB281" s="10"/>
      <c r="PC281" s="9"/>
      <c r="PD281" s="8"/>
      <c r="PE281" s="8"/>
      <c r="PF281" s="8"/>
      <c r="PG281" s="8"/>
      <c r="PH281" s="8"/>
      <c r="PI281" s="8"/>
      <c r="PJ281" s="8"/>
      <c r="PK281" s="23"/>
      <c r="PL281" s="10"/>
      <c r="PM281" s="10"/>
      <c r="PN281" s="10"/>
      <c r="PO281" s="12"/>
      <c r="PP281" s="8"/>
      <c r="PQ281" s="8"/>
      <c r="PR281" s="8"/>
      <c r="PS281" s="8"/>
      <c r="PT281" s="8"/>
      <c r="PU281" s="8"/>
      <c r="PV281" s="13"/>
      <c r="PW281" s="10"/>
      <c r="PX281" s="18"/>
      <c r="PY281" s="8"/>
      <c r="PZ281" s="8"/>
      <c r="QA281" s="8"/>
      <c r="QB281" s="8"/>
      <c r="QC281" s="8"/>
      <c r="QD281" s="8"/>
      <c r="QE281" s="23"/>
      <c r="QF281" s="10"/>
      <c r="QG281" s="10"/>
      <c r="QH281" s="10"/>
      <c r="QI281" s="10"/>
      <c r="QJ281" s="10"/>
      <c r="QK281" s="10"/>
      <c r="QL281" s="10"/>
      <c r="QM281" s="10"/>
      <c r="QN281" s="10"/>
      <c r="QO281" s="10"/>
      <c r="QP281" s="10"/>
      <c r="QQ281" s="10"/>
      <c r="QR281" s="10"/>
      <c r="QS281" s="10"/>
      <c r="QT281" s="10"/>
      <c r="QU281" s="23"/>
      <c r="QV281" s="8"/>
      <c r="QW281" s="8"/>
      <c r="QX281" s="8"/>
      <c r="QY281" s="8"/>
      <c r="QZ281" s="8"/>
      <c r="RA281" s="8"/>
      <c r="RB281" s="8"/>
      <c r="RC281" s="10"/>
      <c r="RD281" s="10"/>
      <c r="RE281" s="10"/>
      <c r="RF281" s="29"/>
      <c r="RG281" s="8"/>
      <c r="RH281" s="8"/>
      <c r="RI281" s="8"/>
      <c r="RJ281" s="8"/>
      <c r="RK281" s="8"/>
      <c r="RL281" s="8"/>
      <c r="RM281" s="12"/>
      <c r="RN281" s="10"/>
      <c r="RO281" s="10"/>
      <c r="RP281" s="10"/>
      <c r="RQ281" s="9"/>
      <c r="RR281" s="8"/>
      <c r="RS281" s="8"/>
      <c r="RT281" s="8"/>
      <c r="RU281" s="8"/>
      <c r="RV281" s="8"/>
      <c r="RW281" s="8"/>
      <c r="RX281" s="8"/>
      <c r="RY281" s="17"/>
      <c r="RZ281" s="10"/>
      <c r="SA281" s="10"/>
      <c r="SB281" s="10"/>
      <c r="SC281" s="10"/>
      <c r="SD281" s="10"/>
      <c r="SE281" s="14"/>
      <c r="SF281" s="8"/>
      <c r="SG281" s="8"/>
      <c r="SH281" s="8"/>
      <c r="SI281" s="8"/>
      <c r="SJ281" s="8"/>
      <c r="SK281" s="8"/>
      <c r="SL281" s="18"/>
      <c r="SM281" s="10"/>
      <c r="SN281" s="10"/>
      <c r="SO281" s="13"/>
      <c r="SP281" s="8"/>
      <c r="SQ281" s="12"/>
      <c r="SR281" s="10"/>
      <c r="SS281" s="10"/>
      <c r="ST281" s="10"/>
      <c r="SU281" s="10"/>
      <c r="SV281" s="10"/>
      <c r="SW281" s="10"/>
      <c r="SX281" s="10"/>
      <c r="SY281" s="10"/>
      <c r="SZ281" s="10"/>
      <c r="TA281" s="10"/>
      <c r="TB281" s="10"/>
      <c r="TC281" s="10"/>
      <c r="TD281" s="10"/>
      <c r="TE281" s="10"/>
      <c r="TF281" s="10"/>
      <c r="TG281" s="10"/>
      <c r="TH281" s="10"/>
      <c r="TI281" s="10"/>
      <c r="TJ281" s="10"/>
      <c r="TK281" s="10"/>
      <c r="TL281" s="10"/>
      <c r="TM281" s="10"/>
      <c r="TN281" s="10"/>
      <c r="TO281" s="10"/>
      <c r="TP281" s="10"/>
      <c r="TQ281" s="10"/>
      <c r="TR281" s="10"/>
      <c r="TS281" s="8"/>
      <c r="TT281" s="8"/>
    </row>
    <row r="282" spans="1:540" ht="9.6" customHeight="1">
      <c r="A282" s="8"/>
      <c r="B282" s="8"/>
      <c r="C282" s="8"/>
      <c r="D282" s="8"/>
      <c r="E282" s="8"/>
      <c r="F282" s="8"/>
      <c r="G282" s="8"/>
      <c r="H282" s="8"/>
      <c r="I282" s="8"/>
      <c r="J282" s="8"/>
      <c r="K282" s="8"/>
      <c r="L282" s="8"/>
      <c r="M282" s="8"/>
      <c r="N282" s="8"/>
      <c r="O282" s="8"/>
      <c r="P282" s="8"/>
      <c r="Q282" s="8"/>
      <c r="R282" s="8"/>
      <c r="S282" s="8"/>
      <c r="T282" s="8"/>
      <c r="U282" s="8"/>
      <c r="V282" s="23"/>
      <c r="W282" s="10"/>
      <c r="X282" s="10"/>
      <c r="Y282" s="10"/>
      <c r="Z282" s="10"/>
      <c r="AA282" s="10"/>
      <c r="AB282" s="10"/>
      <c r="AC282" s="18"/>
      <c r="AD282" s="8"/>
      <c r="AE282" s="14"/>
      <c r="AF282" s="19"/>
      <c r="AG282" s="10"/>
      <c r="AH282" s="10"/>
      <c r="AI282" s="10"/>
      <c r="AJ282" s="10"/>
      <c r="AK282" s="10"/>
      <c r="AL282" s="13"/>
      <c r="AM282" s="8"/>
      <c r="AN282" s="8"/>
      <c r="AO282" s="8"/>
      <c r="AP282" s="8"/>
      <c r="AQ282" s="14"/>
      <c r="AR282" s="19"/>
      <c r="AS282" s="10"/>
      <c r="AT282" s="10"/>
      <c r="AU282" s="10"/>
      <c r="AV282" s="10"/>
      <c r="AW282" s="10"/>
      <c r="AX282" s="19"/>
      <c r="AY282" s="14"/>
      <c r="AZ282" s="8"/>
      <c r="BA282" s="12"/>
      <c r="BB282" s="10"/>
      <c r="BC282" s="21"/>
      <c r="BD282" s="8"/>
      <c r="BE282" s="8"/>
      <c r="BF282" s="8"/>
      <c r="BG282" s="14"/>
      <c r="BH282" s="17"/>
      <c r="BI282" s="10"/>
      <c r="BJ282" s="10"/>
      <c r="BK282" s="10"/>
      <c r="BL282" s="10"/>
      <c r="BM282" s="10"/>
      <c r="BN282" s="10"/>
      <c r="BO282" s="13"/>
      <c r="BP282" s="8"/>
      <c r="BQ282" s="8"/>
      <c r="BR282" s="8"/>
      <c r="BS282" s="8"/>
      <c r="BT282" s="8"/>
      <c r="BU282" s="8"/>
      <c r="BV282" s="8"/>
      <c r="BW282" s="8"/>
      <c r="BX282" s="8"/>
      <c r="BY282" s="8"/>
      <c r="BZ282" s="8"/>
      <c r="CA282" s="8"/>
      <c r="CB282" s="8"/>
      <c r="CC282" s="36"/>
      <c r="CD282" s="19"/>
      <c r="CE282" s="14"/>
      <c r="CF282" s="8"/>
      <c r="CG282" s="8"/>
      <c r="CH282" s="13"/>
      <c r="CI282" s="10"/>
      <c r="CJ282" s="10"/>
      <c r="CK282" s="10"/>
      <c r="CL282" s="10"/>
      <c r="CM282" s="10"/>
      <c r="CN282" s="10"/>
      <c r="CO282" s="17"/>
      <c r="CP282" s="8"/>
      <c r="CQ282" s="8"/>
      <c r="CR282" s="8"/>
      <c r="CS282" s="8"/>
      <c r="CT282" s="14"/>
      <c r="CU282" s="17"/>
      <c r="CV282" s="10"/>
      <c r="CW282" s="10"/>
      <c r="CX282" s="10"/>
      <c r="CY282" s="10"/>
      <c r="CZ282" s="10"/>
      <c r="DA282" s="10"/>
      <c r="DB282" s="14"/>
      <c r="DC282" s="8"/>
      <c r="DD282" s="8"/>
      <c r="DE282" s="8"/>
      <c r="DF282" s="8"/>
      <c r="DG282" s="8"/>
      <c r="DH282" s="8"/>
      <c r="DI282" s="13"/>
      <c r="DJ282" s="10"/>
      <c r="DK282" s="10"/>
      <c r="DL282" s="10"/>
      <c r="DM282" s="10"/>
      <c r="DN282" s="10"/>
      <c r="DO282" s="10"/>
      <c r="DP282" s="9"/>
      <c r="DQ282" s="8"/>
      <c r="DR282" s="8"/>
      <c r="DS282" s="8"/>
      <c r="DT282" s="8"/>
      <c r="DU282" s="8"/>
      <c r="DV282" s="8"/>
      <c r="DW282" s="8"/>
      <c r="DX282" s="8"/>
      <c r="DY282" s="8"/>
      <c r="DZ282" s="8"/>
      <c r="EA282" s="8"/>
      <c r="EB282" s="8"/>
      <c r="EC282" s="8"/>
      <c r="ED282" s="8"/>
      <c r="EE282" s="8"/>
      <c r="EF282" s="8"/>
      <c r="EG282" s="8"/>
      <c r="EH282" s="8"/>
      <c r="EI282" s="27"/>
      <c r="EJ282" s="10"/>
      <c r="EK282" s="10"/>
      <c r="EL282" s="10"/>
      <c r="EM282" s="10"/>
      <c r="EN282" s="10"/>
      <c r="EO282" s="10"/>
      <c r="EP282" s="15"/>
      <c r="EQ282" s="8"/>
      <c r="ER282" s="8"/>
      <c r="ES282" s="8"/>
      <c r="ET282" s="23"/>
      <c r="EU282" s="10"/>
      <c r="EV282" s="10"/>
      <c r="EW282" s="10"/>
      <c r="EX282" s="10"/>
      <c r="EY282" s="10"/>
      <c r="EZ282" s="10"/>
      <c r="FA282" s="18"/>
      <c r="FB282" s="8"/>
      <c r="FC282" s="8"/>
      <c r="FD282" s="13"/>
      <c r="FE282" s="10"/>
      <c r="FF282" s="10"/>
      <c r="FG282" s="10"/>
      <c r="FH282" s="10"/>
      <c r="FI282" s="10"/>
      <c r="FJ282" s="10"/>
      <c r="FK282" s="22"/>
      <c r="FL282" s="8"/>
      <c r="FM282" s="8"/>
      <c r="FN282" s="9"/>
      <c r="FO282" s="10"/>
      <c r="FP282" s="10"/>
      <c r="FQ282" s="10"/>
      <c r="FR282" s="10"/>
      <c r="FS282" s="10"/>
      <c r="FT282" s="23"/>
      <c r="FU282" s="8"/>
      <c r="FV282" s="8"/>
      <c r="FW282" s="8"/>
      <c r="FX282" s="8"/>
      <c r="FY282" s="8"/>
      <c r="FZ282" s="8"/>
      <c r="GA282" s="8"/>
      <c r="GB282" s="8"/>
      <c r="GC282" s="8"/>
      <c r="GD282" s="8"/>
      <c r="GE282" s="8"/>
      <c r="GF282" s="8"/>
      <c r="GG282" s="8"/>
      <c r="GH282" s="10"/>
      <c r="GI282" s="10"/>
      <c r="GJ282" s="10"/>
      <c r="GK282" s="10"/>
      <c r="GL282" s="10"/>
      <c r="GM282" s="10"/>
      <c r="GN282" s="17"/>
      <c r="GO282" s="8"/>
      <c r="GP282" s="8"/>
      <c r="GQ282" s="18"/>
      <c r="GR282" s="10"/>
      <c r="GS282" s="10"/>
      <c r="GT282" s="10"/>
      <c r="GU282" s="10"/>
      <c r="GV282" s="10"/>
      <c r="GW282" s="10"/>
      <c r="GX282" s="23"/>
      <c r="GY282" s="8"/>
      <c r="GZ282" s="8"/>
      <c r="HA282" s="8"/>
      <c r="HB282" s="10"/>
      <c r="HC282" s="10"/>
      <c r="HD282" s="10"/>
      <c r="HE282" s="10"/>
      <c r="HF282" s="10"/>
      <c r="HG282" s="10"/>
      <c r="HH282" s="17"/>
      <c r="HI282" s="8"/>
      <c r="HJ282" s="8"/>
      <c r="HK282" s="8"/>
      <c r="HL282" s="8"/>
      <c r="HM282" s="8"/>
      <c r="HN282" s="19"/>
      <c r="HO282" s="10"/>
      <c r="HP282" s="10"/>
      <c r="HQ282" s="10"/>
      <c r="HR282" s="10"/>
      <c r="HS282" s="10"/>
      <c r="HT282" s="10"/>
      <c r="HU282" s="14"/>
      <c r="HV282" s="8"/>
      <c r="HW282" s="14"/>
      <c r="HX282" s="19"/>
      <c r="HY282" s="10"/>
      <c r="HZ282" s="8"/>
      <c r="IA282" s="8"/>
      <c r="IB282" s="8"/>
      <c r="IC282" s="8"/>
      <c r="ID282" s="8"/>
      <c r="IE282" s="8"/>
      <c r="IF282" s="8"/>
      <c r="IG282" s="8"/>
      <c r="IH282" s="8"/>
      <c r="II282" s="8"/>
      <c r="IJ282" s="8"/>
      <c r="IK282" s="8"/>
      <c r="IL282" s="8"/>
      <c r="IM282" s="8"/>
      <c r="IN282" s="8"/>
      <c r="IO282" s="8"/>
      <c r="IP282" s="8"/>
      <c r="IQ282" s="8"/>
      <c r="IR282" s="9"/>
      <c r="IS282" s="10"/>
      <c r="IT282" s="10"/>
      <c r="IU282" s="10"/>
      <c r="IV282" s="10"/>
      <c r="IW282" s="10"/>
      <c r="IX282" s="10"/>
      <c r="IY282" s="10"/>
      <c r="IZ282" s="10"/>
      <c r="JA282" s="10"/>
      <c r="JB282" s="10"/>
      <c r="JC282" s="10"/>
      <c r="JD282" s="10"/>
      <c r="JE282" s="10"/>
      <c r="JF282" s="10"/>
      <c r="JG282" s="10"/>
      <c r="JH282" s="10"/>
      <c r="JI282" s="10"/>
      <c r="JJ282" s="10"/>
      <c r="JK282" s="10"/>
      <c r="JL282" s="10"/>
      <c r="JM282" s="10"/>
      <c r="JN282" s="10"/>
      <c r="JO282" s="10"/>
      <c r="JP282" s="10"/>
      <c r="JQ282" s="10"/>
      <c r="JR282" s="14"/>
      <c r="JS282" s="8"/>
      <c r="JT282" s="8"/>
      <c r="JU282" s="8"/>
      <c r="JV282" s="8"/>
      <c r="JW282" s="8"/>
      <c r="JX282" s="8"/>
      <c r="JY282" s="23"/>
      <c r="JZ282" s="10"/>
      <c r="KA282" s="10"/>
      <c r="KB282" s="18"/>
      <c r="KC282" s="8"/>
      <c r="KD282" s="8"/>
      <c r="KE282" s="8"/>
      <c r="KF282" s="8"/>
      <c r="KG282" s="8"/>
      <c r="KH282" s="8"/>
      <c r="KI282" s="9"/>
      <c r="KJ282" s="10"/>
      <c r="KK282" s="10"/>
      <c r="KL282" s="10"/>
      <c r="KM282" s="10"/>
      <c r="KN282" s="10"/>
      <c r="KO282" s="19"/>
      <c r="KP282" s="8"/>
      <c r="KQ282" s="8"/>
      <c r="KR282" s="8"/>
      <c r="KS282" s="8"/>
      <c r="KT282" s="8"/>
      <c r="KU282" s="8"/>
      <c r="KV282" s="8"/>
      <c r="KW282" s="15"/>
      <c r="KX282" s="10"/>
      <c r="KY282" s="10"/>
      <c r="KZ282" s="23"/>
      <c r="LA282" s="8"/>
      <c r="LB282" s="13"/>
      <c r="LC282" s="10"/>
      <c r="LD282" s="10"/>
      <c r="LE282" s="10"/>
      <c r="LF282" s="10"/>
      <c r="LG282" s="9"/>
      <c r="LH282" s="8"/>
      <c r="LI282" s="8"/>
      <c r="LJ282" s="8"/>
      <c r="LK282" s="8"/>
      <c r="LL282" s="8"/>
      <c r="LM282" s="8"/>
      <c r="LN282" s="8"/>
      <c r="LO282" s="23"/>
      <c r="LP282" s="10"/>
      <c r="LQ282" s="10"/>
      <c r="LR282" s="10"/>
      <c r="LS282" s="10"/>
      <c r="LT282" s="10"/>
      <c r="LU282" s="10"/>
      <c r="LV282" s="10"/>
      <c r="LW282" s="10"/>
      <c r="LX282" s="10"/>
      <c r="LY282" s="10"/>
      <c r="LZ282" s="10"/>
      <c r="MA282" s="10"/>
      <c r="MB282" s="10"/>
      <c r="MC282" s="10"/>
      <c r="MD282" s="10"/>
      <c r="ME282" s="8"/>
      <c r="MF282" s="12"/>
      <c r="MG282" s="10"/>
      <c r="MH282" s="10"/>
      <c r="MI282" s="10"/>
      <c r="MJ282" s="10"/>
      <c r="MK282" s="12"/>
      <c r="ML282" s="8"/>
      <c r="MM282" s="8"/>
      <c r="MN282" s="8"/>
      <c r="MO282" s="8"/>
      <c r="MP282" s="8"/>
      <c r="MQ282" s="8"/>
      <c r="MR282" s="13"/>
      <c r="MS282" s="10"/>
      <c r="MT282" s="10"/>
      <c r="MU282" s="10"/>
      <c r="MV282" s="10"/>
      <c r="MW282" s="10"/>
      <c r="MX282" s="19"/>
      <c r="MY282" s="8"/>
      <c r="MZ282" s="8"/>
      <c r="NA282" s="8"/>
      <c r="NB282" s="8"/>
      <c r="NC282" s="8"/>
      <c r="ND282" s="8"/>
      <c r="NE282" s="8"/>
      <c r="NF282" s="23"/>
      <c r="NG282" s="10"/>
      <c r="NH282" s="10"/>
      <c r="NI282" s="10"/>
      <c r="NJ282" s="10"/>
      <c r="NK282" s="10"/>
      <c r="NL282" s="10"/>
      <c r="NM282" s="10"/>
      <c r="NN282" s="19"/>
      <c r="NO282" s="8"/>
      <c r="NP282" s="8"/>
      <c r="NQ282" s="8"/>
      <c r="NR282" s="8"/>
      <c r="NS282" s="8"/>
      <c r="NT282" s="8"/>
      <c r="NU282" s="8"/>
      <c r="NV282" s="13"/>
      <c r="NW282" s="10"/>
      <c r="NX282" s="10"/>
      <c r="NY282" s="10"/>
      <c r="NZ282" s="10"/>
      <c r="OA282" s="10"/>
      <c r="OB282" s="10"/>
      <c r="OC282" s="10"/>
      <c r="OD282" s="10"/>
      <c r="OE282" s="10"/>
      <c r="OF282" s="10"/>
      <c r="OG282" s="10"/>
      <c r="OH282" s="10"/>
      <c r="OI282" s="10"/>
      <c r="OJ282" s="10"/>
      <c r="OK282" s="10"/>
      <c r="OL282" s="10"/>
      <c r="OM282" s="10"/>
      <c r="ON282" s="10"/>
      <c r="OO282" s="10"/>
      <c r="OP282" s="10"/>
      <c r="OQ282" s="13"/>
      <c r="OR282" s="8"/>
      <c r="OS282" s="8"/>
      <c r="OT282" s="8"/>
      <c r="OU282" s="8"/>
      <c r="OV282" s="8"/>
      <c r="OW282" s="8"/>
      <c r="OX282" s="14"/>
      <c r="OY282" s="17"/>
      <c r="OZ282" s="10"/>
      <c r="PA282" s="10"/>
      <c r="PB282" s="10"/>
      <c r="PC282" s="9"/>
      <c r="PD282" s="8"/>
      <c r="PE282" s="8"/>
      <c r="PF282" s="8"/>
      <c r="PG282" s="8"/>
      <c r="PH282" s="8"/>
      <c r="PI282" s="8"/>
      <c r="PJ282" s="8"/>
      <c r="PK282" s="23"/>
      <c r="PL282" s="10"/>
      <c r="PM282" s="10"/>
      <c r="PN282" s="10"/>
      <c r="PO282" s="12"/>
      <c r="PP282" s="8"/>
      <c r="PQ282" s="8"/>
      <c r="PR282" s="8"/>
      <c r="PS282" s="8"/>
      <c r="PT282" s="8"/>
      <c r="PU282" s="8"/>
      <c r="PV282" s="13"/>
      <c r="PW282" s="10"/>
      <c r="PX282" s="10"/>
      <c r="PY282" s="23"/>
      <c r="PZ282" s="8"/>
      <c r="QA282" s="8"/>
      <c r="QB282" s="8"/>
      <c r="QC282" s="8"/>
      <c r="QD282" s="8"/>
      <c r="QE282" s="8"/>
      <c r="QF282" s="23"/>
      <c r="QG282" s="10"/>
      <c r="QH282" s="10"/>
      <c r="QI282" s="10"/>
      <c r="QJ282" s="10"/>
      <c r="QK282" s="10"/>
      <c r="QL282" s="10"/>
      <c r="QM282" s="10"/>
      <c r="QN282" s="10"/>
      <c r="QO282" s="10"/>
      <c r="QP282" s="10"/>
      <c r="QQ282" s="10"/>
      <c r="QR282" s="10"/>
      <c r="QS282" s="10"/>
      <c r="QT282" s="10"/>
      <c r="QU282" s="23"/>
      <c r="QV282" s="8"/>
      <c r="QW282" s="8"/>
      <c r="QX282" s="8"/>
      <c r="QY282" s="8"/>
      <c r="QZ282" s="8"/>
      <c r="RA282" s="8"/>
      <c r="RB282" s="8"/>
      <c r="RC282" s="10"/>
      <c r="RD282" s="10"/>
      <c r="RE282" s="10"/>
      <c r="RF282" s="29"/>
      <c r="RG282" s="8"/>
      <c r="RH282" s="8"/>
      <c r="RI282" s="8"/>
      <c r="RJ282" s="8"/>
      <c r="RK282" s="8"/>
      <c r="RL282" s="8"/>
      <c r="RM282" s="13"/>
      <c r="RN282" s="10"/>
      <c r="RO282" s="10"/>
      <c r="RP282" s="10"/>
      <c r="RQ282" s="9"/>
      <c r="RR282" s="8"/>
      <c r="RS282" s="8"/>
      <c r="RT282" s="8"/>
      <c r="RU282" s="8"/>
      <c r="RV282" s="8"/>
      <c r="RW282" s="8"/>
      <c r="RX282" s="8"/>
      <c r="RY282" s="17"/>
      <c r="RZ282" s="10"/>
      <c r="SA282" s="10"/>
      <c r="SB282" s="10"/>
      <c r="SC282" s="10"/>
      <c r="SD282" s="10"/>
      <c r="SE282" s="14"/>
      <c r="SF282" s="8"/>
      <c r="SG282" s="8"/>
      <c r="SH282" s="8"/>
      <c r="SI282" s="8"/>
      <c r="SJ282" s="8"/>
      <c r="SK282" s="8"/>
      <c r="SL282" s="18"/>
      <c r="SM282" s="10"/>
      <c r="SN282" s="10"/>
      <c r="SO282" s="17"/>
      <c r="SP282" s="8"/>
      <c r="SQ282" s="12"/>
      <c r="SR282" s="10"/>
      <c r="SS282" s="10"/>
      <c r="ST282" s="10"/>
      <c r="SU282" s="10"/>
      <c r="SV282" s="10"/>
      <c r="SW282" s="10"/>
      <c r="SX282" s="10"/>
      <c r="SY282" s="10"/>
      <c r="SZ282" s="10"/>
      <c r="TA282" s="10"/>
      <c r="TB282" s="10"/>
      <c r="TC282" s="10"/>
      <c r="TD282" s="10"/>
      <c r="TE282" s="10"/>
      <c r="TF282" s="10"/>
      <c r="TG282" s="10"/>
      <c r="TH282" s="10"/>
      <c r="TI282" s="10"/>
      <c r="TJ282" s="10"/>
      <c r="TK282" s="10"/>
      <c r="TL282" s="10"/>
      <c r="TM282" s="10"/>
      <c r="TN282" s="10"/>
      <c r="TO282" s="10"/>
      <c r="TP282" s="10"/>
      <c r="TQ282" s="10"/>
      <c r="TR282" s="10"/>
      <c r="TS282" s="8"/>
      <c r="TT282" s="8"/>
    </row>
    <row r="283" spans="1:540" ht="9.6" customHeight="1">
      <c r="A283" s="8"/>
      <c r="B283" s="8"/>
      <c r="C283" s="8"/>
      <c r="D283" s="8"/>
      <c r="E283" s="8"/>
      <c r="F283" s="8"/>
      <c r="G283" s="8"/>
      <c r="H283" s="8"/>
      <c r="I283" s="8"/>
      <c r="J283" s="8"/>
      <c r="K283" s="8"/>
      <c r="L283" s="8"/>
      <c r="M283" s="8"/>
      <c r="N283" s="8"/>
      <c r="O283" s="8"/>
      <c r="P283" s="8"/>
      <c r="Q283" s="8"/>
      <c r="R283" s="8"/>
      <c r="S283" s="8"/>
      <c r="T283" s="8"/>
      <c r="U283" s="8"/>
      <c r="V283" s="23"/>
      <c r="W283" s="10"/>
      <c r="X283" s="10"/>
      <c r="Y283" s="10"/>
      <c r="Z283" s="10"/>
      <c r="AA283" s="10"/>
      <c r="AB283" s="10"/>
      <c r="AC283" s="18"/>
      <c r="AD283" s="8"/>
      <c r="AE283" s="8"/>
      <c r="AF283" s="17"/>
      <c r="AG283" s="10"/>
      <c r="AH283" s="10"/>
      <c r="AI283" s="10"/>
      <c r="AJ283" s="10"/>
      <c r="AK283" s="10"/>
      <c r="AL283" s="27"/>
      <c r="AM283" s="8"/>
      <c r="AN283" s="8"/>
      <c r="AO283" s="8"/>
      <c r="AP283" s="8"/>
      <c r="AQ283" s="14"/>
      <c r="AR283" s="19"/>
      <c r="AS283" s="10"/>
      <c r="AT283" s="10"/>
      <c r="AU283" s="10"/>
      <c r="AV283" s="10"/>
      <c r="AW283" s="10"/>
      <c r="AX283" s="19"/>
      <c r="AY283" s="14"/>
      <c r="AZ283" s="8"/>
      <c r="BA283" s="8"/>
      <c r="BB283" s="9"/>
      <c r="BC283" s="18"/>
      <c r="BD283" s="8"/>
      <c r="BE283" s="12"/>
      <c r="BF283" s="14"/>
      <c r="BG283" s="8"/>
      <c r="BH283" s="17"/>
      <c r="BI283" s="10"/>
      <c r="BJ283" s="10"/>
      <c r="BK283" s="10"/>
      <c r="BL283" s="10"/>
      <c r="BM283" s="10"/>
      <c r="BN283" s="10"/>
      <c r="BO283" s="13"/>
      <c r="BP283" s="8"/>
      <c r="BQ283" s="8"/>
      <c r="BR283" s="8"/>
      <c r="BS283" s="8"/>
      <c r="BT283" s="8"/>
      <c r="BU283" s="8"/>
      <c r="BV283" s="8"/>
      <c r="BW283" s="8"/>
      <c r="BX283" s="8"/>
      <c r="BY283" s="8"/>
      <c r="BZ283" s="8"/>
      <c r="CA283" s="8"/>
      <c r="CB283" s="8"/>
      <c r="CC283" s="10"/>
      <c r="CD283" s="9"/>
      <c r="CE283" s="8"/>
      <c r="CF283" s="12"/>
      <c r="CG283" s="12"/>
      <c r="CH283" s="13"/>
      <c r="CI283" s="10"/>
      <c r="CJ283" s="10"/>
      <c r="CK283" s="10"/>
      <c r="CL283" s="10"/>
      <c r="CM283" s="10"/>
      <c r="CN283" s="10"/>
      <c r="CO283" s="10"/>
      <c r="CP283" s="8"/>
      <c r="CQ283" s="8"/>
      <c r="CR283" s="8"/>
      <c r="CS283" s="8"/>
      <c r="CT283" s="14"/>
      <c r="CU283" s="17"/>
      <c r="CV283" s="10"/>
      <c r="CW283" s="10"/>
      <c r="CX283" s="10"/>
      <c r="CY283" s="10"/>
      <c r="CZ283" s="10"/>
      <c r="DA283" s="10"/>
      <c r="DB283" s="14"/>
      <c r="DC283" s="8"/>
      <c r="DD283" s="8"/>
      <c r="DE283" s="8"/>
      <c r="DF283" s="8"/>
      <c r="DG283" s="13"/>
      <c r="DH283" s="18"/>
      <c r="DI283" s="14"/>
      <c r="DJ283" s="10"/>
      <c r="DK283" s="10"/>
      <c r="DL283" s="10"/>
      <c r="DM283" s="10"/>
      <c r="DN283" s="10"/>
      <c r="DO283" s="10"/>
      <c r="DP283" s="9"/>
      <c r="DQ283" s="8"/>
      <c r="DR283" s="8"/>
      <c r="DS283" s="8"/>
      <c r="DT283" s="8"/>
      <c r="DU283" s="8"/>
      <c r="DV283" s="8"/>
      <c r="DW283" s="8"/>
      <c r="DX283" s="8"/>
      <c r="DY283" s="8"/>
      <c r="DZ283" s="8"/>
      <c r="EA283" s="8"/>
      <c r="EB283" s="8"/>
      <c r="EC283" s="8"/>
      <c r="ED283" s="8"/>
      <c r="EE283" s="8"/>
      <c r="EF283" s="8"/>
      <c r="EG283" s="8"/>
      <c r="EH283" s="8"/>
      <c r="EI283" s="23"/>
      <c r="EJ283" s="10"/>
      <c r="EK283" s="10"/>
      <c r="EL283" s="10"/>
      <c r="EM283" s="10"/>
      <c r="EN283" s="10"/>
      <c r="EO283" s="10"/>
      <c r="EP283" s="15"/>
      <c r="EQ283" s="8"/>
      <c r="ER283" s="8"/>
      <c r="ES283" s="8"/>
      <c r="ET283" s="23"/>
      <c r="EU283" s="10"/>
      <c r="EV283" s="10"/>
      <c r="EW283" s="10"/>
      <c r="EX283" s="10"/>
      <c r="EY283" s="10"/>
      <c r="EZ283" s="10"/>
      <c r="FA283" s="13"/>
      <c r="FB283" s="8"/>
      <c r="FC283" s="8"/>
      <c r="FD283" s="13"/>
      <c r="FE283" s="10"/>
      <c r="FF283" s="10"/>
      <c r="FG283" s="10"/>
      <c r="FH283" s="10"/>
      <c r="FI283" s="10"/>
      <c r="FJ283" s="10"/>
      <c r="FK283" s="22"/>
      <c r="FL283" s="8"/>
      <c r="FM283" s="8"/>
      <c r="FN283" s="23"/>
      <c r="FO283" s="10"/>
      <c r="FP283" s="10"/>
      <c r="FQ283" s="10"/>
      <c r="FR283" s="10"/>
      <c r="FS283" s="10"/>
      <c r="FT283" s="16"/>
      <c r="FU283" s="14"/>
      <c r="FV283" s="8"/>
      <c r="FW283" s="8"/>
      <c r="FX283" s="8"/>
      <c r="FY283" s="8"/>
      <c r="FZ283" s="8"/>
      <c r="GA283" s="8"/>
      <c r="GB283" s="8"/>
      <c r="GC283" s="8"/>
      <c r="GD283" s="8"/>
      <c r="GE283" s="8"/>
      <c r="GF283" s="8"/>
      <c r="GG283" s="8"/>
      <c r="GH283" s="10"/>
      <c r="GI283" s="10"/>
      <c r="GJ283" s="10"/>
      <c r="GK283" s="10"/>
      <c r="GL283" s="10"/>
      <c r="GM283" s="10"/>
      <c r="GN283" s="17"/>
      <c r="GO283" s="8"/>
      <c r="GP283" s="8"/>
      <c r="GQ283" s="18"/>
      <c r="GR283" s="10"/>
      <c r="GS283" s="10"/>
      <c r="GT283" s="10"/>
      <c r="GU283" s="10"/>
      <c r="GV283" s="10"/>
      <c r="GW283" s="10"/>
      <c r="GX283" s="18"/>
      <c r="GY283" s="8"/>
      <c r="GZ283" s="8"/>
      <c r="HA283" s="8"/>
      <c r="HB283" s="10"/>
      <c r="HC283" s="10"/>
      <c r="HD283" s="10"/>
      <c r="HE283" s="10"/>
      <c r="HF283" s="10"/>
      <c r="HG283" s="10"/>
      <c r="HH283" s="17"/>
      <c r="HI283" s="8"/>
      <c r="HJ283" s="8"/>
      <c r="HK283" s="8"/>
      <c r="HL283" s="8"/>
      <c r="HM283" s="8"/>
      <c r="HN283" s="19"/>
      <c r="HO283" s="10"/>
      <c r="HP283" s="10"/>
      <c r="HQ283" s="10"/>
      <c r="HR283" s="10"/>
      <c r="HS283" s="10"/>
      <c r="HT283" s="10"/>
      <c r="HU283" s="14"/>
      <c r="HV283" s="8"/>
      <c r="HW283" s="8"/>
      <c r="HX283" s="27"/>
      <c r="HY283" s="9"/>
      <c r="HZ283" s="8"/>
      <c r="IA283" s="14"/>
      <c r="IB283" s="14"/>
      <c r="IC283" s="8"/>
      <c r="ID283" s="8"/>
      <c r="IE283" s="8"/>
      <c r="IF283" s="8"/>
      <c r="IG283" s="8"/>
      <c r="IH283" s="8"/>
      <c r="II283" s="8"/>
      <c r="IJ283" s="8"/>
      <c r="IK283" s="8"/>
      <c r="IL283" s="8"/>
      <c r="IM283" s="8"/>
      <c r="IN283" s="8"/>
      <c r="IO283" s="8"/>
      <c r="IP283" s="8"/>
      <c r="IQ283" s="8"/>
      <c r="IR283" s="9"/>
      <c r="IS283" s="10"/>
      <c r="IT283" s="10"/>
      <c r="IU283" s="10"/>
      <c r="IV283" s="10"/>
      <c r="IW283" s="10"/>
      <c r="IX283" s="10"/>
      <c r="IY283" s="10"/>
      <c r="IZ283" s="10"/>
      <c r="JA283" s="10"/>
      <c r="JB283" s="10"/>
      <c r="JC283" s="10"/>
      <c r="JD283" s="10"/>
      <c r="JE283" s="10"/>
      <c r="JF283" s="10"/>
      <c r="JG283" s="10"/>
      <c r="JH283" s="10"/>
      <c r="JI283" s="10"/>
      <c r="JJ283" s="10"/>
      <c r="JK283" s="10"/>
      <c r="JL283" s="10"/>
      <c r="JM283" s="10"/>
      <c r="JN283" s="10"/>
      <c r="JO283" s="10"/>
      <c r="JP283" s="10"/>
      <c r="JQ283" s="10"/>
      <c r="JR283" s="14"/>
      <c r="JS283" s="8"/>
      <c r="JT283" s="8"/>
      <c r="JU283" s="8"/>
      <c r="JV283" s="8"/>
      <c r="JW283" s="8"/>
      <c r="JX283" s="8"/>
      <c r="JY283" s="23"/>
      <c r="JZ283" s="10"/>
      <c r="KA283" s="10"/>
      <c r="KB283" s="23"/>
      <c r="KC283" s="8"/>
      <c r="KD283" s="8"/>
      <c r="KE283" s="8"/>
      <c r="KF283" s="8"/>
      <c r="KG283" s="8"/>
      <c r="KH283" s="8"/>
      <c r="KI283" s="13"/>
      <c r="KJ283" s="10"/>
      <c r="KK283" s="10"/>
      <c r="KL283" s="10"/>
      <c r="KM283" s="10"/>
      <c r="KN283" s="10"/>
      <c r="KO283" s="19"/>
      <c r="KP283" s="8"/>
      <c r="KQ283" s="8"/>
      <c r="KR283" s="8"/>
      <c r="KS283" s="8"/>
      <c r="KT283" s="8"/>
      <c r="KU283" s="8"/>
      <c r="KV283" s="8"/>
      <c r="KW283" s="15"/>
      <c r="KX283" s="10"/>
      <c r="KY283" s="10"/>
      <c r="KZ283" s="17"/>
      <c r="LA283" s="8"/>
      <c r="LB283" s="12"/>
      <c r="LC283" s="10"/>
      <c r="LD283" s="10"/>
      <c r="LE283" s="10"/>
      <c r="LF283" s="10"/>
      <c r="LG283" s="9"/>
      <c r="LH283" s="8"/>
      <c r="LI283" s="8"/>
      <c r="LJ283" s="8"/>
      <c r="LK283" s="8"/>
      <c r="LL283" s="8"/>
      <c r="LM283" s="8"/>
      <c r="LN283" s="8"/>
      <c r="LO283" s="23"/>
      <c r="LP283" s="10"/>
      <c r="LQ283" s="10"/>
      <c r="LR283" s="10"/>
      <c r="LS283" s="10"/>
      <c r="LT283" s="10"/>
      <c r="LU283" s="10"/>
      <c r="LV283" s="10"/>
      <c r="LW283" s="10"/>
      <c r="LX283" s="10"/>
      <c r="LY283" s="10"/>
      <c r="LZ283" s="10"/>
      <c r="MA283" s="10"/>
      <c r="MB283" s="10"/>
      <c r="MC283" s="10"/>
      <c r="MD283" s="19"/>
      <c r="ME283" s="8"/>
      <c r="MF283" s="18"/>
      <c r="MG283" s="10"/>
      <c r="MH283" s="17"/>
      <c r="MI283" s="19"/>
      <c r="MJ283" s="19"/>
      <c r="MK283" s="13"/>
      <c r="ML283" s="8"/>
      <c r="MM283" s="8"/>
      <c r="MN283" s="8"/>
      <c r="MO283" s="8"/>
      <c r="MP283" s="8"/>
      <c r="MQ283" s="8"/>
      <c r="MR283" s="12"/>
      <c r="MS283" s="10"/>
      <c r="MT283" s="10"/>
      <c r="MU283" s="10"/>
      <c r="MV283" s="10"/>
      <c r="MW283" s="10"/>
      <c r="MX283" s="19"/>
      <c r="MY283" s="8"/>
      <c r="MZ283" s="8"/>
      <c r="NA283" s="8"/>
      <c r="NB283" s="8"/>
      <c r="NC283" s="8"/>
      <c r="ND283" s="8"/>
      <c r="NE283" s="8"/>
      <c r="NF283" s="23"/>
      <c r="NG283" s="10"/>
      <c r="NH283" s="10"/>
      <c r="NI283" s="10"/>
      <c r="NJ283" s="10"/>
      <c r="NK283" s="10"/>
      <c r="NL283" s="17"/>
      <c r="NM283" s="23"/>
      <c r="NN283" s="10"/>
      <c r="NO283" s="8"/>
      <c r="NP283" s="8"/>
      <c r="NQ283" s="8"/>
      <c r="NR283" s="8"/>
      <c r="NS283" s="8"/>
      <c r="NT283" s="8"/>
      <c r="NU283" s="8"/>
      <c r="NV283" s="13"/>
      <c r="NW283" s="10"/>
      <c r="NX283" s="10"/>
      <c r="NY283" s="10"/>
      <c r="NZ283" s="10"/>
      <c r="OA283" s="10"/>
      <c r="OB283" s="10"/>
      <c r="OC283" s="10"/>
      <c r="OD283" s="10"/>
      <c r="OE283" s="10"/>
      <c r="OF283" s="10"/>
      <c r="OG283" s="10"/>
      <c r="OH283" s="10"/>
      <c r="OI283" s="10"/>
      <c r="OJ283" s="10"/>
      <c r="OK283" s="10"/>
      <c r="OL283" s="10"/>
      <c r="OM283" s="10"/>
      <c r="ON283" s="10"/>
      <c r="OO283" s="10"/>
      <c r="OP283" s="10"/>
      <c r="OQ283" s="18"/>
      <c r="OR283" s="8"/>
      <c r="OS283" s="8"/>
      <c r="OT283" s="8"/>
      <c r="OU283" s="8"/>
      <c r="OV283" s="8"/>
      <c r="OW283" s="8"/>
      <c r="OX283" s="14"/>
      <c r="OY283" s="17"/>
      <c r="OZ283" s="10"/>
      <c r="PA283" s="10"/>
      <c r="PB283" s="10"/>
      <c r="PC283" s="9"/>
      <c r="PD283" s="8"/>
      <c r="PE283" s="8"/>
      <c r="PF283" s="8"/>
      <c r="PG283" s="8"/>
      <c r="PH283" s="8"/>
      <c r="PI283" s="8"/>
      <c r="PJ283" s="8"/>
      <c r="PK283" s="17"/>
      <c r="PL283" s="10"/>
      <c r="PM283" s="10"/>
      <c r="PN283" s="10"/>
      <c r="PO283" s="12"/>
      <c r="PP283" s="8"/>
      <c r="PQ283" s="8"/>
      <c r="PR283" s="8"/>
      <c r="PS283" s="8"/>
      <c r="PT283" s="8"/>
      <c r="PU283" s="8"/>
      <c r="PV283" s="13"/>
      <c r="PW283" s="10"/>
      <c r="PX283" s="10"/>
      <c r="PY283" s="17"/>
      <c r="PZ283" s="8"/>
      <c r="QA283" s="8"/>
      <c r="QB283" s="8"/>
      <c r="QC283" s="8"/>
      <c r="QD283" s="8"/>
      <c r="QE283" s="8"/>
      <c r="QF283" s="12"/>
      <c r="QG283" s="19"/>
      <c r="QH283" s="10"/>
      <c r="QI283" s="10"/>
      <c r="QJ283" s="10"/>
      <c r="QK283" s="10"/>
      <c r="QL283" s="10"/>
      <c r="QM283" s="10"/>
      <c r="QN283" s="10"/>
      <c r="QO283" s="10"/>
      <c r="QP283" s="10"/>
      <c r="QQ283" s="10"/>
      <c r="QR283" s="10"/>
      <c r="QS283" s="10"/>
      <c r="QT283" s="10"/>
      <c r="QU283" s="23"/>
      <c r="QV283" s="8"/>
      <c r="QW283" s="8"/>
      <c r="QX283" s="8"/>
      <c r="QY283" s="8"/>
      <c r="QZ283" s="8"/>
      <c r="RA283" s="8"/>
      <c r="RB283" s="8"/>
      <c r="RC283" s="10"/>
      <c r="RD283" s="10"/>
      <c r="RE283" s="10"/>
      <c r="RF283" s="29"/>
      <c r="RG283" s="8"/>
      <c r="RH283" s="8"/>
      <c r="RI283" s="8"/>
      <c r="RJ283" s="8"/>
      <c r="RK283" s="8"/>
      <c r="RL283" s="8"/>
      <c r="RM283" s="18"/>
      <c r="RN283" s="10"/>
      <c r="RO283" s="10"/>
      <c r="RP283" s="10"/>
      <c r="RQ283" s="9"/>
      <c r="RR283" s="8"/>
      <c r="RS283" s="8"/>
      <c r="RT283" s="8"/>
      <c r="RU283" s="8"/>
      <c r="RV283" s="8"/>
      <c r="RW283" s="8"/>
      <c r="RX283" s="8"/>
      <c r="RY283" s="17"/>
      <c r="RZ283" s="10"/>
      <c r="SA283" s="10"/>
      <c r="SB283" s="10"/>
      <c r="SC283" s="10"/>
      <c r="SD283" s="10"/>
      <c r="SE283" s="14"/>
      <c r="SF283" s="8"/>
      <c r="SG283" s="8"/>
      <c r="SH283" s="8"/>
      <c r="SI283" s="8"/>
      <c r="SJ283" s="8"/>
      <c r="SK283" s="8"/>
      <c r="SL283" s="18"/>
      <c r="SM283" s="10"/>
      <c r="SN283" s="10"/>
      <c r="SO283" s="10"/>
      <c r="SP283" s="8"/>
      <c r="SQ283" s="14"/>
      <c r="SR283" s="10"/>
      <c r="SS283" s="10"/>
      <c r="ST283" s="10"/>
      <c r="SU283" s="10"/>
      <c r="SV283" s="10"/>
      <c r="SW283" s="10"/>
      <c r="SX283" s="10"/>
      <c r="SY283" s="10"/>
      <c r="SZ283" s="10"/>
      <c r="TA283" s="10"/>
      <c r="TB283" s="10"/>
      <c r="TC283" s="10"/>
      <c r="TD283" s="10"/>
      <c r="TE283" s="10"/>
      <c r="TF283" s="10"/>
      <c r="TG283" s="10"/>
      <c r="TH283" s="10"/>
      <c r="TI283" s="10"/>
      <c r="TJ283" s="10"/>
      <c r="TK283" s="10"/>
      <c r="TL283" s="10"/>
      <c r="TM283" s="10"/>
      <c r="TN283" s="10"/>
      <c r="TO283" s="10"/>
      <c r="TP283" s="10"/>
      <c r="TQ283" s="10"/>
      <c r="TR283" s="10"/>
      <c r="TS283" s="8"/>
      <c r="TT283" s="8"/>
    </row>
    <row r="284" spans="1:540" ht="9.6" customHeight="1">
      <c r="A284" s="8"/>
      <c r="B284" s="8"/>
      <c r="C284" s="8"/>
      <c r="D284" s="8"/>
      <c r="E284" s="8"/>
      <c r="F284" s="8"/>
      <c r="G284" s="8"/>
      <c r="H284" s="8"/>
      <c r="I284" s="8"/>
      <c r="J284" s="8"/>
      <c r="K284" s="8"/>
      <c r="L284" s="8"/>
      <c r="M284" s="8"/>
      <c r="N284" s="8"/>
      <c r="O284" s="8"/>
      <c r="P284" s="8"/>
      <c r="Q284" s="8"/>
      <c r="R284" s="8"/>
      <c r="S284" s="8"/>
      <c r="T284" s="8"/>
      <c r="U284" s="8"/>
      <c r="V284" s="23"/>
      <c r="W284" s="10"/>
      <c r="X284" s="10"/>
      <c r="Y284" s="10"/>
      <c r="Z284" s="10"/>
      <c r="AA284" s="10"/>
      <c r="AB284" s="10"/>
      <c r="AC284" s="18"/>
      <c r="AD284" s="8"/>
      <c r="AE284" s="14"/>
      <c r="AF284" s="19"/>
      <c r="AG284" s="10"/>
      <c r="AH284" s="10"/>
      <c r="AI284" s="10"/>
      <c r="AJ284" s="10"/>
      <c r="AK284" s="10"/>
      <c r="AL284" s="17"/>
      <c r="AM284" s="8"/>
      <c r="AN284" s="8"/>
      <c r="AO284" s="8"/>
      <c r="AP284" s="8"/>
      <c r="AQ284" s="14"/>
      <c r="AR284" s="19"/>
      <c r="AS284" s="10"/>
      <c r="AT284" s="10"/>
      <c r="AU284" s="10"/>
      <c r="AV284" s="10"/>
      <c r="AW284" s="10"/>
      <c r="AX284" s="19"/>
      <c r="AY284" s="14"/>
      <c r="AZ284" s="8"/>
      <c r="BA284" s="8"/>
      <c r="BB284" s="14"/>
      <c r="BC284" s="8"/>
      <c r="BD284" s="8"/>
      <c r="BE284" s="10"/>
      <c r="BF284" s="23"/>
      <c r="BG284" s="8"/>
      <c r="BH284" s="23"/>
      <c r="BI284" s="10"/>
      <c r="BJ284" s="10"/>
      <c r="BK284" s="10"/>
      <c r="BL284" s="10"/>
      <c r="BM284" s="10"/>
      <c r="BN284" s="10"/>
      <c r="BO284" s="13"/>
      <c r="BP284" s="8"/>
      <c r="BQ284" s="8"/>
      <c r="BR284" s="8"/>
      <c r="BS284" s="8"/>
      <c r="BT284" s="8"/>
      <c r="BU284" s="8"/>
      <c r="BV284" s="14"/>
      <c r="BW284" s="23"/>
      <c r="BX284" s="12"/>
      <c r="BY284" s="8"/>
      <c r="BZ284" s="8"/>
      <c r="CA284" s="8"/>
      <c r="CB284" s="12"/>
      <c r="CC284" s="10"/>
      <c r="CD284" s="21"/>
      <c r="CE284" s="18"/>
      <c r="CF284" s="10"/>
      <c r="CG284" s="10"/>
      <c r="CH284" s="10"/>
      <c r="CI284" s="10"/>
      <c r="CJ284" s="10"/>
      <c r="CK284" s="10"/>
      <c r="CL284" s="10"/>
      <c r="CM284" s="10"/>
      <c r="CN284" s="10"/>
      <c r="CO284" s="10"/>
      <c r="CP284" s="12"/>
      <c r="CQ284" s="8"/>
      <c r="CR284" s="8"/>
      <c r="CS284" s="8"/>
      <c r="CT284" s="14"/>
      <c r="CU284" s="17"/>
      <c r="CV284" s="10"/>
      <c r="CW284" s="10"/>
      <c r="CX284" s="10"/>
      <c r="CY284" s="10"/>
      <c r="CZ284" s="10"/>
      <c r="DA284" s="10"/>
      <c r="DB284" s="14"/>
      <c r="DC284" s="8"/>
      <c r="DD284" s="8"/>
      <c r="DE284" s="8"/>
      <c r="DF284" s="8"/>
      <c r="DG284" s="9"/>
      <c r="DH284" s="10"/>
      <c r="DI284" s="8"/>
      <c r="DJ284" s="10"/>
      <c r="DK284" s="10"/>
      <c r="DL284" s="10"/>
      <c r="DM284" s="10"/>
      <c r="DN284" s="10"/>
      <c r="DO284" s="10"/>
      <c r="DP284" s="9"/>
      <c r="DQ284" s="8"/>
      <c r="DR284" s="8"/>
      <c r="DS284" s="8"/>
      <c r="DT284" s="8"/>
      <c r="DU284" s="8"/>
      <c r="DV284" s="8"/>
      <c r="DW284" s="8"/>
      <c r="DX284" s="13"/>
      <c r="DY284" s="21"/>
      <c r="DZ284" s="8"/>
      <c r="EA284" s="8"/>
      <c r="EB284" s="8"/>
      <c r="EC284" s="8"/>
      <c r="ED284" s="8"/>
      <c r="EE284" s="8"/>
      <c r="EF284" s="8"/>
      <c r="EG284" s="8"/>
      <c r="EH284" s="8"/>
      <c r="EI284" s="18"/>
      <c r="EJ284" s="10"/>
      <c r="EK284" s="10"/>
      <c r="EL284" s="10"/>
      <c r="EM284" s="10"/>
      <c r="EN284" s="10"/>
      <c r="EO284" s="10"/>
      <c r="EP284" s="15"/>
      <c r="EQ284" s="8"/>
      <c r="ER284" s="8"/>
      <c r="ES284" s="8"/>
      <c r="ET284" s="23"/>
      <c r="EU284" s="10"/>
      <c r="EV284" s="10"/>
      <c r="EW284" s="10"/>
      <c r="EX284" s="10"/>
      <c r="EY284" s="10"/>
      <c r="EZ284" s="10"/>
      <c r="FA284" s="14"/>
      <c r="FB284" s="8"/>
      <c r="FC284" s="8"/>
      <c r="FD284" s="13"/>
      <c r="FE284" s="10"/>
      <c r="FF284" s="10"/>
      <c r="FG284" s="10"/>
      <c r="FH284" s="10"/>
      <c r="FI284" s="10"/>
      <c r="FJ284" s="10"/>
      <c r="FK284" s="22"/>
      <c r="FL284" s="8"/>
      <c r="FM284" s="8"/>
      <c r="FN284" s="27"/>
      <c r="FO284" s="10"/>
      <c r="FP284" s="10"/>
      <c r="FQ284" s="10"/>
      <c r="FR284" s="10"/>
      <c r="FS284" s="10"/>
      <c r="FT284" s="19"/>
      <c r="FU284" s="14"/>
      <c r="FV284" s="8"/>
      <c r="FW284" s="8"/>
      <c r="FX284" s="8"/>
      <c r="FY284" s="8"/>
      <c r="FZ284" s="8"/>
      <c r="GA284" s="8"/>
      <c r="GB284" s="8"/>
      <c r="GC284" s="8"/>
      <c r="GD284" s="8"/>
      <c r="GE284" s="8"/>
      <c r="GF284" s="8"/>
      <c r="GG284" s="8"/>
      <c r="GH284" s="10"/>
      <c r="GI284" s="10"/>
      <c r="GJ284" s="10"/>
      <c r="GK284" s="10"/>
      <c r="GL284" s="10"/>
      <c r="GM284" s="10"/>
      <c r="GN284" s="17"/>
      <c r="GO284" s="8"/>
      <c r="GP284" s="8"/>
      <c r="GQ284" s="18"/>
      <c r="GR284" s="10"/>
      <c r="GS284" s="10"/>
      <c r="GT284" s="10"/>
      <c r="GU284" s="10"/>
      <c r="GV284" s="10"/>
      <c r="GW284" s="10"/>
      <c r="GX284" s="14"/>
      <c r="GY284" s="8"/>
      <c r="GZ284" s="8"/>
      <c r="HA284" s="8"/>
      <c r="HB284" s="10"/>
      <c r="HC284" s="10"/>
      <c r="HD284" s="10"/>
      <c r="HE284" s="10"/>
      <c r="HF284" s="10"/>
      <c r="HG284" s="10"/>
      <c r="HH284" s="17"/>
      <c r="HI284" s="8"/>
      <c r="HJ284" s="8"/>
      <c r="HK284" s="8"/>
      <c r="HL284" s="8"/>
      <c r="HM284" s="8"/>
      <c r="HN284" s="19"/>
      <c r="HO284" s="10"/>
      <c r="HP284" s="10"/>
      <c r="HQ284" s="10"/>
      <c r="HR284" s="10"/>
      <c r="HS284" s="10"/>
      <c r="HT284" s="10"/>
      <c r="HU284" s="14"/>
      <c r="HV284" s="8"/>
      <c r="HW284" s="8"/>
      <c r="HX284" s="14"/>
      <c r="HY284" s="8"/>
      <c r="HZ284" s="14"/>
      <c r="IA284" s="19"/>
      <c r="IB284" s="23"/>
      <c r="IC284" s="8"/>
      <c r="ID284" s="8"/>
      <c r="IE284" s="8"/>
      <c r="IF284" s="8"/>
      <c r="IG284" s="8"/>
      <c r="IH284" s="8"/>
      <c r="II284" s="8"/>
      <c r="IJ284" s="8"/>
      <c r="IK284" s="8"/>
      <c r="IL284" s="8"/>
      <c r="IM284" s="8"/>
      <c r="IN284" s="8"/>
      <c r="IO284" s="8"/>
      <c r="IP284" s="8"/>
      <c r="IQ284" s="8"/>
      <c r="IR284" s="9"/>
      <c r="IS284" s="10"/>
      <c r="IT284" s="10"/>
      <c r="IU284" s="10"/>
      <c r="IV284" s="10"/>
      <c r="IW284" s="10"/>
      <c r="IX284" s="10"/>
      <c r="IY284" s="10"/>
      <c r="IZ284" s="10"/>
      <c r="JA284" s="10"/>
      <c r="JB284" s="10"/>
      <c r="JC284" s="10"/>
      <c r="JD284" s="10"/>
      <c r="JE284" s="10"/>
      <c r="JF284" s="10"/>
      <c r="JG284" s="10"/>
      <c r="JH284" s="10"/>
      <c r="JI284" s="10"/>
      <c r="JJ284" s="10"/>
      <c r="JK284" s="10"/>
      <c r="JL284" s="10"/>
      <c r="JM284" s="10"/>
      <c r="JN284" s="10"/>
      <c r="JO284" s="10"/>
      <c r="JP284" s="10"/>
      <c r="JQ284" s="10"/>
      <c r="JR284" s="14"/>
      <c r="JS284" s="8"/>
      <c r="JT284" s="8"/>
      <c r="JU284" s="8"/>
      <c r="JV284" s="8"/>
      <c r="JW284" s="8"/>
      <c r="JX284" s="8"/>
      <c r="JY284" s="23"/>
      <c r="JZ284" s="10"/>
      <c r="KA284" s="10"/>
      <c r="KB284" s="23"/>
      <c r="KC284" s="8"/>
      <c r="KD284" s="8"/>
      <c r="KE284" s="8"/>
      <c r="KF284" s="8"/>
      <c r="KG284" s="8"/>
      <c r="KH284" s="8"/>
      <c r="KI284" s="13"/>
      <c r="KJ284" s="10"/>
      <c r="KK284" s="10"/>
      <c r="KL284" s="10"/>
      <c r="KM284" s="10"/>
      <c r="KN284" s="10"/>
      <c r="KO284" s="19"/>
      <c r="KP284" s="8"/>
      <c r="KQ284" s="8"/>
      <c r="KR284" s="8"/>
      <c r="KS284" s="8"/>
      <c r="KT284" s="8"/>
      <c r="KU284" s="8"/>
      <c r="KV284" s="8"/>
      <c r="KW284" s="15"/>
      <c r="KX284" s="10"/>
      <c r="KY284" s="10"/>
      <c r="KZ284" s="10"/>
      <c r="LA284" s="27"/>
      <c r="LB284" s="17"/>
      <c r="LC284" s="10"/>
      <c r="LD284" s="23"/>
      <c r="LE284" s="23"/>
      <c r="LF284" s="10"/>
      <c r="LG284" s="19"/>
      <c r="LH284" s="12"/>
      <c r="LI284" s="8"/>
      <c r="LJ284" s="8"/>
      <c r="LK284" s="8"/>
      <c r="LL284" s="8"/>
      <c r="LM284" s="8"/>
      <c r="LN284" s="8"/>
      <c r="LO284" s="23"/>
      <c r="LP284" s="10"/>
      <c r="LQ284" s="10"/>
      <c r="LR284" s="10"/>
      <c r="LS284" s="10"/>
      <c r="LT284" s="10"/>
      <c r="LU284" s="10"/>
      <c r="LV284" s="10"/>
      <c r="LW284" s="10"/>
      <c r="LX284" s="10"/>
      <c r="LY284" s="10"/>
      <c r="LZ284" s="10"/>
      <c r="MA284" s="10"/>
      <c r="MB284" s="10"/>
      <c r="MC284" s="10"/>
      <c r="MD284" s="23"/>
      <c r="ME284" s="8"/>
      <c r="MF284" s="17"/>
      <c r="MG284" s="17"/>
      <c r="MH284" s="8"/>
      <c r="MI284" s="8"/>
      <c r="MJ284" s="14"/>
      <c r="MK284" s="8"/>
      <c r="ML284" s="8"/>
      <c r="MM284" s="8"/>
      <c r="MN284" s="8"/>
      <c r="MO284" s="8"/>
      <c r="MP284" s="8"/>
      <c r="MQ284" s="8"/>
      <c r="MR284" s="8"/>
      <c r="MS284" s="17"/>
      <c r="MT284" s="10"/>
      <c r="MU284" s="10"/>
      <c r="MV284" s="10"/>
      <c r="MW284" s="10"/>
      <c r="MX284" s="19"/>
      <c r="MY284" s="8"/>
      <c r="MZ284" s="8"/>
      <c r="NA284" s="8"/>
      <c r="NB284" s="8"/>
      <c r="NC284" s="8"/>
      <c r="ND284" s="8"/>
      <c r="NE284" s="8"/>
      <c r="NF284" s="23"/>
      <c r="NG284" s="10"/>
      <c r="NH284" s="10"/>
      <c r="NI284" s="10"/>
      <c r="NJ284" s="10"/>
      <c r="NK284" s="10"/>
      <c r="NL284" s="33"/>
      <c r="NM284" s="8"/>
      <c r="NN284" s="10"/>
      <c r="NO284" s="13"/>
      <c r="NP284" s="8"/>
      <c r="NQ284" s="8"/>
      <c r="NR284" s="8"/>
      <c r="NS284" s="8"/>
      <c r="NT284" s="8"/>
      <c r="NU284" s="8"/>
      <c r="NV284" s="13"/>
      <c r="NW284" s="10"/>
      <c r="NX284" s="10"/>
      <c r="NY284" s="10"/>
      <c r="NZ284" s="10"/>
      <c r="OA284" s="10"/>
      <c r="OB284" s="10"/>
      <c r="OC284" s="10"/>
      <c r="OD284" s="10"/>
      <c r="OE284" s="10"/>
      <c r="OF284" s="10"/>
      <c r="OG284" s="10"/>
      <c r="OH284" s="10"/>
      <c r="OI284" s="10"/>
      <c r="OJ284" s="10"/>
      <c r="OK284" s="10"/>
      <c r="OL284" s="10"/>
      <c r="OM284" s="10"/>
      <c r="ON284" s="10"/>
      <c r="OO284" s="10"/>
      <c r="OP284" s="10"/>
      <c r="OQ284" s="17"/>
      <c r="OR284" s="8"/>
      <c r="OS284" s="8"/>
      <c r="OT284" s="8"/>
      <c r="OU284" s="8"/>
      <c r="OV284" s="8"/>
      <c r="OW284" s="8"/>
      <c r="OX284" s="14"/>
      <c r="OY284" s="17"/>
      <c r="OZ284" s="10"/>
      <c r="PA284" s="10"/>
      <c r="PB284" s="10"/>
      <c r="PC284" s="9"/>
      <c r="PD284" s="8"/>
      <c r="PE284" s="8"/>
      <c r="PF284" s="8"/>
      <c r="PG284" s="8"/>
      <c r="PH284" s="8"/>
      <c r="PI284" s="8"/>
      <c r="PJ284" s="8"/>
      <c r="PK284" s="10"/>
      <c r="PL284" s="10"/>
      <c r="PM284" s="10"/>
      <c r="PN284" s="10"/>
      <c r="PO284" s="12"/>
      <c r="PP284" s="8"/>
      <c r="PQ284" s="8"/>
      <c r="PR284" s="8"/>
      <c r="PS284" s="8"/>
      <c r="PT284" s="8"/>
      <c r="PU284" s="8"/>
      <c r="PV284" s="13"/>
      <c r="PW284" s="10"/>
      <c r="PX284" s="10"/>
      <c r="PY284" s="17"/>
      <c r="PZ284" s="8"/>
      <c r="QA284" s="8"/>
      <c r="QB284" s="8"/>
      <c r="QC284" s="8"/>
      <c r="QD284" s="8"/>
      <c r="QE284" s="8"/>
      <c r="QF284" s="14"/>
      <c r="QG284" s="17"/>
      <c r="QH284" s="10"/>
      <c r="QI284" s="10"/>
      <c r="QJ284" s="10"/>
      <c r="QK284" s="10"/>
      <c r="QL284" s="10"/>
      <c r="QM284" s="10"/>
      <c r="QN284" s="10"/>
      <c r="QO284" s="10"/>
      <c r="QP284" s="10"/>
      <c r="QQ284" s="10"/>
      <c r="QR284" s="10"/>
      <c r="QS284" s="10"/>
      <c r="QT284" s="10"/>
      <c r="QU284" s="23"/>
      <c r="QV284" s="8"/>
      <c r="QW284" s="8"/>
      <c r="QX284" s="8"/>
      <c r="QY284" s="8"/>
      <c r="QZ284" s="8"/>
      <c r="RA284" s="8"/>
      <c r="RB284" s="8"/>
      <c r="RC284" s="10"/>
      <c r="RD284" s="10"/>
      <c r="RE284" s="10"/>
      <c r="RF284" s="29"/>
      <c r="RG284" s="8"/>
      <c r="RH284" s="8"/>
      <c r="RI284" s="8"/>
      <c r="RJ284" s="8"/>
      <c r="RK284" s="8"/>
      <c r="RL284" s="8"/>
      <c r="RM284" s="27"/>
      <c r="RN284" s="10"/>
      <c r="RO284" s="10"/>
      <c r="RP284" s="10"/>
      <c r="RQ284" s="9"/>
      <c r="RR284" s="8"/>
      <c r="RS284" s="8"/>
      <c r="RT284" s="8"/>
      <c r="RU284" s="8"/>
      <c r="RV284" s="8"/>
      <c r="RW284" s="8"/>
      <c r="RX284" s="8"/>
      <c r="RY284" s="17"/>
      <c r="RZ284" s="10"/>
      <c r="SA284" s="10"/>
      <c r="SB284" s="10"/>
      <c r="SC284" s="10"/>
      <c r="SD284" s="10"/>
      <c r="SE284" s="14"/>
      <c r="SF284" s="8"/>
      <c r="SG284" s="8"/>
      <c r="SH284" s="8"/>
      <c r="SI284" s="8"/>
      <c r="SJ284" s="8"/>
      <c r="SK284" s="8"/>
      <c r="SL284" s="18"/>
      <c r="SM284" s="10"/>
      <c r="SN284" s="10"/>
      <c r="SO284" s="10"/>
      <c r="SP284" s="17"/>
      <c r="SQ284" s="17"/>
      <c r="SR284" s="10"/>
      <c r="SS284" s="27"/>
      <c r="ST284" s="18"/>
      <c r="SU284" s="10"/>
      <c r="SV284" s="10"/>
      <c r="SW284" s="10"/>
      <c r="SX284" s="10"/>
      <c r="SY284" s="10"/>
      <c r="SZ284" s="10"/>
      <c r="TA284" s="10"/>
      <c r="TB284" s="10"/>
      <c r="TC284" s="10"/>
      <c r="TD284" s="10"/>
      <c r="TE284" s="10"/>
      <c r="TF284" s="10"/>
      <c r="TG284" s="10"/>
      <c r="TH284" s="10"/>
      <c r="TI284" s="10"/>
      <c r="TJ284" s="10"/>
      <c r="TK284" s="10"/>
      <c r="TL284" s="10"/>
      <c r="TM284" s="10"/>
      <c r="TN284" s="10"/>
      <c r="TO284" s="10"/>
      <c r="TP284" s="10"/>
      <c r="TQ284" s="10"/>
      <c r="TR284" s="10"/>
      <c r="TS284" s="8"/>
      <c r="TT284" s="8"/>
    </row>
    <row r="285" spans="1:540" ht="9.6" customHeight="1">
      <c r="A285" s="8"/>
      <c r="B285" s="8"/>
      <c r="C285" s="8"/>
      <c r="D285" s="8"/>
      <c r="E285" s="8"/>
      <c r="F285" s="8"/>
      <c r="G285" s="8"/>
      <c r="H285" s="8"/>
      <c r="I285" s="8"/>
      <c r="J285" s="8"/>
      <c r="K285" s="8"/>
      <c r="L285" s="8"/>
      <c r="M285" s="8"/>
      <c r="N285" s="8"/>
      <c r="O285" s="8"/>
      <c r="P285" s="8"/>
      <c r="Q285" s="8"/>
      <c r="R285" s="8"/>
      <c r="S285" s="8"/>
      <c r="T285" s="8"/>
      <c r="U285" s="8"/>
      <c r="V285" s="23"/>
      <c r="W285" s="10"/>
      <c r="X285" s="10"/>
      <c r="Y285" s="10"/>
      <c r="Z285" s="10"/>
      <c r="AA285" s="10"/>
      <c r="AB285" s="10"/>
      <c r="AC285" s="18"/>
      <c r="AD285" s="8"/>
      <c r="AE285" s="14"/>
      <c r="AF285" s="19"/>
      <c r="AG285" s="10"/>
      <c r="AH285" s="10"/>
      <c r="AI285" s="10"/>
      <c r="AJ285" s="10"/>
      <c r="AK285" s="10"/>
      <c r="AL285" s="17"/>
      <c r="AM285" s="8"/>
      <c r="AN285" s="8"/>
      <c r="AO285" s="8"/>
      <c r="AP285" s="8"/>
      <c r="AQ285" s="14"/>
      <c r="AR285" s="19"/>
      <c r="AS285" s="10"/>
      <c r="AT285" s="10"/>
      <c r="AU285" s="10"/>
      <c r="AV285" s="10"/>
      <c r="AW285" s="10"/>
      <c r="AX285" s="19"/>
      <c r="AY285" s="14"/>
      <c r="AZ285" s="8"/>
      <c r="BA285" s="8"/>
      <c r="BB285" s="8"/>
      <c r="BC285" s="8"/>
      <c r="BD285" s="34"/>
      <c r="BE285" s="10"/>
      <c r="BF285" s="20"/>
      <c r="BG285" s="8"/>
      <c r="BH285" s="14"/>
      <c r="BI285" s="10"/>
      <c r="BJ285" s="10"/>
      <c r="BK285" s="10"/>
      <c r="BL285" s="10"/>
      <c r="BM285" s="10"/>
      <c r="BN285" s="10"/>
      <c r="BO285" s="13"/>
      <c r="BP285" s="8"/>
      <c r="BQ285" s="8"/>
      <c r="BR285" s="8"/>
      <c r="BS285" s="8"/>
      <c r="BT285" s="8"/>
      <c r="BU285" s="8"/>
      <c r="BV285" s="29"/>
      <c r="BW285" s="10"/>
      <c r="BX285" s="23"/>
      <c r="BY285" s="8"/>
      <c r="BZ285" s="8"/>
      <c r="CA285" s="8"/>
      <c r="CB285" s="27"/>
      <c r="CC285" s="10"/>
      <c r="CD285" s="14"/>
      <c r="CE285" s="18"/>
      <c r="CF285" s="27"/>
      <c r="CG285" s="27"/>
      <c r="CH285" s="27"/>
      <c r="CI285" s="17"/>
      <c r="CJ285" s="10"/>
      <c r="CK285" s="10"/>
      <c r="CL285" s="10"/>
      <c r="CM285" s="10"/>
      <c r="CN285" s="10"/>
      <c r="CO285" s="10"/>
      <c r="CP285" s="23"/>
      <c r="CQ285" s="8"/>
      <c r="CR285" s="8"/>
      <c r="CS285" s="8"/>
      <c r="CT285" s="14"/>
      <c r="CU285" s="17"/>
      <c r="CV285" s="10"/>
      <c r="CW285" s="10"/>
      <c r="CX285" s="10"/>
      <c r="CY285" s="10"/>
      <c r="CZ285" s="10"/>
      <c r="DA285" s="10"/>
      <c r="DB285" s="14"/>
      <c r="DC285" s="8"/>
      <c r="DD285" s="8"/>
      <c r="DE285" s="8"/>
      <c r="DF285" s="12"/>
      <c r="DG285" s="10"/>
      <c r="DH285" s="10"/>
      <c r="DI285" s="8"/>
      <c r="DJ285" s="23"/>
      <c r="DK285" s="10"/>
      <c r="DL285" s="10"/>
      <c r="DM285" s="10"/>
      <c r="DN285" s="10"/>
      <c r="DO285" s="10"/>
      <c r="DP285" s="9"/>
      <c r="DQ285" s="8"/>
      <c r="DR285" s="8"/>
      <c r="DS285" s="8"/>
      <c r="DT285" s="8"/>
      <c r="DU285" s="8"/>
      <c r="DV285" s="8"/>
      <c r="DW285" s="14"/>
      <c r="DX285" s="19"/>
      <c r="DY285" s="10"/>
      <c r="DZ285" s="8"/>
      <c r="EA285" s="8"/>
      <c r="EB285" s="8"/>
      <c r="EC285" s="8"/>
      <c r="ED285" s="8"/>
      <c r="EE285" s="8"/>
      <c r="EF285" s="8"/>
      <c r="EG285" s="8"/>
      <c r="EH285" s="8"/>
      <c r="EI285" s="8"/>
      <c r="EJ285" s="17"/>
      <c r="EK285" s="10"/>
      <c r="EL285" s="10"/>
      <c r="EM285" s="10"/>
      <c r="EN285" s="10"/>
      <c r="EO285" s="10"/>
      <c r="EP285" s="15"/>
      <c r="EQ285" s="8"/>
      <c r="ER285" s="8"/>
      <c r="ES285" s="8"/>
      <c r="ET285" s="23"/>
      <c r="EU285" s="10"/>
      <c r="EV285" s="10"/>
      <c r="EW285" s="10"/>
      <c r="EX285" s="10"/>
      <c r="EY285" s="10"/>
      <c r="EZ285" s="27"/>
      <c r="FA285" s="8"/>
      <c r="FB285" s="8"/>
      <c r="FC285" s="8"/>
      <c r="FD285" s="13"/>
      <c r="FE285" s="10"/>
      <c r="FF285" s="10"/>
      <c r="FG285" s="10"/>
      <c r="FH285" s="10"/>
      <c r="FI285" s="10"/>
      <c r="FJ285" s="10"/>
      <c r="FK285" s="22"/>
      <c r="FL285" s="8"/>
      <c r="FM285" s="8"/>
      <c r="FN285" s="27"/>
      <c r="FO285" s="10"/>
      <c r="FP285" s="10"/>
      <c r="FQ285" s="10"/>
      <c r="FR285" s="10"/>
      <c r="FS285" s="10"/>
      <c r="FT285" s="19"/>
      <c r="FU285" s="14"/>
      <c r="FV285" s="8"/>
      <c r="FW285" s="8"/>
      <c r="FX285" s="8"/>
      <c r="FY285" s="8"/>
      <c r="FZ285" s="8"/>
      <c r="GA285" s="8"/>
      <c r="GB285" s="8"/>
      <c r="GC285" s="8"/>
      <c r="GD285" s="8"/>
      <c r="GE285" s="8"/>
      <c r="GF285" s="8"/>
      <c r="GG285" s="8"/>
      <c r="GH285" s="10"/>
      <c r="GI285" s="10"/>
      <c r="GJ285" s="10"/>
      <c r="GK285" s="10"/>
      <c r="GL285" s="10"/>
      <c r="GM285" s="10"/>
      <c r="GN285" s="17"/>
      <c r="GO285" s="8"/>
      <c r="GP285" s="8"/>
      <c r="GQ285" s="18"/>
      <c r="GR285" s="10"/>
      <c r="GS285" s="10"/>
      <c r="GT285" s="10"/>
      <c r="GU285" s="10"/>
      <c r="GV285" s="10"/>
      <c r="GW285" s="27"/>
      <c r="GX285" s="8"/>
      <c r="GY285" s="8"/>
      <c r="GZ285" s="8"/>
      <c r="HA285" s="8"/>
      <c r="HB285" s="10"/>
      <c r="HC285" s="10"/>
      <c r="HD285" s="10"/>
      <c r="HE285" s="10"/>
      <c r="HF285" s="10"/>
      <c r="HG285" s="10"/>
      <c r="HH285" s="17"/>
      <c r="HI285" s="8"/>
      <c r="HJ285" s="8"/>
      <c r="HK285" s="8"/>
      <c r="HL285" s="8"/>
      <c r="HM285" s="8"/>
      <c r="HN285" s="19"/>
      <c r="HO285" s="10"/>
      <c r="HP285" s="10"/>
      <c r="HQ285" s="10"/>
      <c r="HR285" s="10"/>
      <c r="HS285" s="10"/>
      <c r="HT285" s="10"/>
      <c r="HU285" s="14"/>
      <c r="HV285" s="8"/>
      <c r="HW285" s="8"/>
      <c r="HX285" s="8"/>
      <c r="HY285" s="8"/>
      <c r="HZ285" s="18"/>
      <c r="IA285" s="10"/>
      <c r="IB285" s="9"/>
      <c r="IC285" s="8"/>
      <c r="ID285" s="8"/>
      <c r="IE285" s="8"/>
      <c r="IF285" s="8"/>
      <c r="IG285" s="8"/>
      <c r="IH285" s="8"/>
      <c r="II285" s="8"/>
      <c r="IJ285" s="8"/>
      <c r="IK285" s="8"/>
      <c r="IL285" s="8"/>
      <c r="IM285" s="8"/>
      <c r="IN285" s="8"/>
      <c r="IO285" s="8"/>
      <c r="IP285" s="8"/>
      <c r="IQ285" s="8"/>
      <c r="IR285" s="9"/>
      <c r="IS285" s="10"/>
      <c r="IT285" s="10"/>
      <c r="IU285" s="10"/>
      <c r="IV285" s="10"/>
      <c r="IW285" s="10"/>
      <c r="IX285" s="10"/>
      <c r="IY285" s="10"/>
      <c r="IZ285" s="10"/>
      <c r="JA285" s="10"/>
      <c r="JB285" s="10"/>
      <c r="JC285" s="10"/>
      <c r="JD285" s="10"/>
      <c r="JE285" s="10"/>
      <c r="JF285" s="10"/>
      <c r="JG285" s="10"/>
      <c r="JH285" s="10"/>
      <c r="JI285" s="10"/>
      <c r="JJ285" s="10"/>
      <c r="JK285" s="10"/>
      <c r="JL285" s="10"/>
      <c r="JM285" s="10"/>
      <c r="JN285" s="10"/>
      <c r="JO285" s="10"/>
      <c r="JP285" s="10"/>
      <c r="JQ285" s="10"/>
      <c r="JR285" s="14"/>
      <c r="JS285" s="8"/>
      <c r="JT285" s="8"/>
      <c r="JU285" s="8"/>
      <c r="JV285" s="8"/>
      <c r="JW285" s="8"/>
      <c r="JX285" s="8"/>
      <c r="JY285" s="23"/>
      <c r="JZ285" s="10"/>
      <c r="KA285" s="10"/>
      <c r="KB285" s="23"/>
      <c r="KC285" s="8"/>
      <c r="KD285" s="8"/>
      <c r="KE285" s="8"/>
      <c r="KF285" s="8"/>
      <c r="KG285" s="8"/>
      <c r="KH285" s="8"/>
      <c r="KI285" s="13"/>
      <c r="KJ285" s="10"/>
      <c r="KK285" s="10"/>
      <c r="KL285" s="10"/>
      <c r="KM285" s="10"/>
      <c r="KN285" s="10"/>
      <c r="KO285" s="19"/>
      <c r="KP285" s="8"/>
      <c r="KQ285" s="8"/>
      <c r="KR285" s="8"/>
      <c r="KS285" s="8"/>
      <c r="KT285" s="8"/>
      <c r="KU285" s="8"/>
      <c r="KV285" s="8"/>
      <c r="KW285" s="15"/>
      <c r="KX285" s="10"/>
      <c r="KY285" s="10"/>
      <c r="KZ285" s="10"/>
      <c r="LA285" s="10"/>
      <c r="LB285" s="10"/>
      <c r="LC285" s="17"/>
      <c r="LD285" s="8"/>
      <c r="LE285" s="12"/>
      <c r="LF285" s="10"/>
      <c r="LG285" s="10"/>
      <c r="LH285" s="18"/>
      <c r="LI285" s="8"/>
      <c r="LJ285" s="8"/>
      <c r="LK285" s="8"/>
      <c r="LL285" s="8"/>
      <c r="LM285" s="8"/>
      <c r="LN285" s="8"/>
      <c r="LO285" s="23"/>
      <c r="LP285" s="10"/>
      <c r="LQ285" s="10"/>
      <c r="LR285" s="10"/>
      <c r="LS285" s="10"/>
      <c r="LT285" s="10"/>
      <c r="LU285" s="10"/>
      <c r="LV285" s="10"/>
      <c r="LW285" s="17"/>
      <c r="LX285" s="8"/>
      <c r="LY285" s="13"/>
      <c r="LZ285" s="10"/>
      <c r="MA285" s="10"/>
      <c r="MB285" s="10"/>
      <c r="MC285" s="10"/>
      <c r="MD285" s="14"/>
      <c r="ME285" s="14"/>
      <c r="MF285" s="19"/>
      <c r="MG285" s="13"/>
      <c r="MH285" s="12"/>
      <c r="MI285" s="12"/>
      <c r="MJ285" s="12"/>
      <c r="MK285" s="13"/>
      <c r="ML285" s="8"/>
      <c r="MM285" s="8"/>
      <c r="MN285" s="8"/>
      <c r="MO285" s="8"/>
      <c r="MP285" s="8"/>
      <c r="MQ285" s="8"/>
      <c r="MR285" s="8"/>
      <c r="MS285" s="23"/>
      <c r="MT285" s="10"/>
      <c r="MU285" s="10"/>
      <c r="MV285" s="10"/>
      <c r="MW285" s="10"/>
      <c r="MX285" s="19"/>
      <c r="MY285" s="8"/>
      <c r="MZ285" s="8"/>
      <c r="NA285" s="8"/>
      <c r="NB285" s="8"/>
      <c r="NC285" s="8"/>
      <c r="ND285" s="8"/>
      <c r="NE285" s="8"/>
      <c r="NF285" s="23"/>
      <c r="NG285" s="10"/>
      <c r="NH285" s="10"/>
      <c r="NI285" s="10"/>
      <c r="NJ285" s="10"/>
      <c r="NK285" s="19"/>
      <c r="NL285" s="14"/>
      <c r="NM285" s="8"/>
      <c r="NN285" s="10"/>
      <c r="NO285" s="27"/>
      <c r="NP285" s="8"/>
      <c r="NQ285" s="8"/>
      <c r="NR285" s="8"/>
      <c r="NS285" s="8"/>
      <c r="NT285" s="8"/>
      <c r="NU285" s="8"/>
      <c r="NV285" s="13"/>
      <c r="NW285" s="10"/>
      <c r="NX285" s="10"/>
      <c r="NY285" s="10"/>
      <c r="NZ285" s="10"/>
      <c r="OA285" s="10"/>
      <c r="OB285" s="10"/>
      <c r="OC285" s="10"/>
      <c r="OD285" s="10"/>
      <c r="OE285" s="8"/>
      <c r="OF285" s="14"/>
      <c r="OG285" s="10"/>
      <c r="OH285" s="10"/>
      <c r="OI285" s="10"/>
      <c r="OJ285" s="10"/>
      <c r="OK285" s="10"/>
      <c r="OL285" s="10"/>
      <c r="OM285" s="10"/>
      <c r="ON285" s="10"/>
      <c r="OO285" s="10"/>
      <c r="OP285" s="10"/>
      <c r="OQ285" s="19"/>
      <c r="OR285" s="12"/>
      <c r="OS285" s="8"/>
      <c r="OT285" s="8"/>
      <c r="OU285" s="8"/>
      <c r="OV285" s="8"/>
      <c r="OW285" s="8"/>
      <c r="OX285" s="14"/>
      <c r="OY285" s="17"/>
      <c r="OZ285" s="10"/>
      <c r="PA285" s="10"/>
      <c r="PB285" s="10"/>
      <c r="PC285" s="9"/>
      <c r="PD285" s="8"/>
      <c r="PE285" s="8"/>
      <c r="PF285" s="8"/>
      <c r="PG285" s="8"/>
      <c r="PH285" s="8"/>
      <c r="PI285" s="8"/>
      <c r="PJ285" s="13"/>
      <c r="PK285" s="10"/>
      <c r="PL285" s="10"/>
      <c r="PM285" s="10"/>
      <c r="PN285" s="10"/>
      <c r="PO285" s="12"/>
      <c r="PP285" s="8"/>
      <c r="PQ285" s="8"/>
      <c r="PR285" s="8"/>
      <c r="PS285" s="8"/>
      <c r="PT285" s="8"/>
      <c r="PU285" s="8"/>
      <c r="PV285" s="13"/>
      <c r="PW285" s="10"/>
      <c r="PX285" s="10"/>
      <c r="PY285" s="17"/>
      <c r="PZ285" s="8"/>
      <c r="QA285" s="8"/>
      <c r="QB285" s="8"/>
      <c r="QC285" s="8"/>
      <c r="QD285" s="8"/>
      <c r="QE285" s="8"/>
      <c r="QF285" s="14"/>
      <c r="QG285" s="19"/>
      <c r="QH285" s="10"/>
      <c r="QI285" s="10"/>
      <c r="QJ285" s="10"/>
      <c r="QK285" s="10"/>
      <c r="QL285" s="10"/>
      <c r="QM285" s="10"/>
      <c r="QN285" s="10"/>
      <c r="QO285" s="10"/>
      <c r="QP285" s="10"/>
      <c r="QQ285" s="10"/>
      <c r="QR285" s="10"/>
      <c r="QS285" s="10"/>
      <c r="QT285" s="10"/>
      <c r="QU285" s="23"/>
      <c r="QV285" s="8"/>
      <c r="QW285" s="8"/>
      <c r="QX285" s="8"/>
      <c r="QY285" s="8"/>
      <c r="QZ285" s="8"/>
      <c r="RA285" s="8"/>
      <c r="RB285" s="8"/>
      <c r="RC285" s="10"/>
      <c r="RD285" s="10"/>
      <c r="RE285" s="10"/>
      <c r="RF285" s="29"/>
      <c r="RG285" s="8"/>
      <c r="RH285" s="8"/>
      <c r="RI285" s="8"/>
      <c r="RJ285" s="8"/>
      <c r="RK285" s="8"/>
      <c r="RL285" s="12"/>
      <c r="RM285" s="19"/>
      <c r="RN285" s="10"/>
      <c r="RO285" s="10"/>
      <c r="RP285" s="10"/>
      <c r="RQ285" s="9"/>
      <c r="RR285" s="8"/>
      <c r="RS285" s="8"/>
      <c r="RT285" s="8"/>
      <c r="RU285" s="8"/>
      <c r="RV285" s="8"/>
      <c r="RW285" s="8"/>
      <c r="RX285" s="8"/>
      <c r="RY285" s="17"/>
      <c r="RZ285" s="10"/>
      <c r="SA285" s="10"/>
      <c r="SB285" s="10"/>
      <c r="SC285" s="10"/>
      <c r="SD285" s="10"/>
      <c r="SE285" s="14"/>
      <c r="SF285" s="8"/>
      <c r="SG285" s="8"/>
      <c r="SH285" s="8"/>
      <c r="SI285" s="8"/>
      <c r="SJ285" s="8"/>
      <c r="SK285" s="8"/>
      <c r="SL285" s="18"/>
      <c r="SM285" s="10"/>
      <c r="SN285" s="10"/>
      <c r="SO285" s="10"/>
      <c r="SP285" s="10"/>
      <c r="SQ285" s="10"/>
      <c r="SR285" s="10"/>
      <c r="SS285" s="12"/>
      <c r="ST285" s="8"/>
      <c r="SU285" s="10"/>
      <c r="SV285" s="10"/>
      <c r="SW285" s="10"/>
      <c r="SX285" s="10"/>
      <c r="SY285" s="10"/>
      <c r="SZ285" s="10"/>
      <c r="TA285" s="10"/>
      <c r="TB285" s="10"/>
      <c r="TC285" s="10"/>
      <c r="TD285" s="10"/>
      <c r="TE285" s="10"/>
      <c r="TF285" s="10"/>
      <c r="TG285" s="10"/>
      <c r="TH285" s="10"/>
      <c r="TI285" s="10"/>
      <c r="TJ285" s="10"/>
      <c r="TK285" s="10"/>
      <c r="TL285" s="10"/>
      <c r="TM285" s="10"/>
      <c r="TN285" s="10"/>
      <c r="TO285" s="10"/>
      <c r="TP285" s="10"/>
      <c r="TQ285" s="10"/>
      <c r="TR285" s="10"/>
      <c r="TS285" s="8"/>
      <c r="TT285" s="8"/>
    </row>
    <row r="286" spans="1:540" ht="9.6" customHeight="1">
      <c r="A286" s="8"/>
      <c r="B286" s="8"/>
      <c r="C286" s="8"/>
      <c r="D286" s="8"/>
      <c r="E286" s="8"/>
      <c r="F286" s="8"/>
      <c r="G286" s="8"/>
      <c r="H286" s="8"/>
      <c r="I286" s="8"/>
      <c r="J286" s="8"/>
      <c r="K286" s="8"/>
      <c r="L286" s="8"/>
      <c r="M286" s="8"/>
      <c r="N286" s="8"/>
      <c r="O286" s="8"/>
      <c r="P286" s="8"/>
      <c r="Q286" s="8"/>
      <c r="R286" s="8"/>
      <c r="S286" s="8"/>
      <c r="T286" s="8"/>
      <c r="U286" s="8"/>
      <c r="V286" s="23"/>
      <c r="W286" s="10"/>
      <c r="X286" s="10"/>
      <c r="Y286" s="10"/>
      <c r="Z286" s="10"/>
      <c r="AA286" s="10"/>
      <c r="AB286" s="10"/>
      <c r="AC286" s="18"/>
      <c r="AD286" s="8"/>
      <c r="AE286" s="14"/>
      <c r="AF286" s="19"/>
      <c r="AG286" s="10"/>
      <c r="AH286" s="10"/>
      <c r="AI286" s="10"/>
      <c r="AJ286" s="10"/>
      <c r="AK286" s="10"/>
      <c r="AL286" s="17"/>
      <c r="AM286" s="8"/>
      <c r="AN286" s="14"/>
      <c r="AO286" s="8"/>
      <c r="AP286" s="8"/>
      <c r="AQ286" s="14"/>
      <c r="AR286" s="19"/>
      <c r="AS286" s="10"/>
      <c r="AT286" s="10"/>
      <c r="AU286" s="10"/>
      <c r="AV286" s="10"/>
      <c r="AW286" s="10"/>
      <c r="AX286" s="19"/>
      <c r="AY286" s="14"/>
      <c r="AZ286" s="8"/>
      <c r="BA286" s="8"/>
      <c r="BB286" s="8"/>
      <c r="BC286" s="8"/>
      <c r="BD286" s="19"/>
      <c r="BE286" s="10"/>
      <c r="BF286" s="23"/>
      <c r="BG286" s="8"/>
      <c r="BH286" s="8"/>
      <c r="BI286" s="27"/>
      <c r="BJ286" s="10"/>
      <c r="BK286" s="10"/>
      <c r="BL286" s="10"/>
      <c r="BM286" s="10"/>
      <c r="BN286" s="10"/>
      <c r="BO286" s="13"/>
      <c r="BP286" s="8"/>
      <c r="BQ286" s="8"/>
      <c r="BR286" s="8"/>
      <c r="BS286" s="8"/>
      <c r="BT286" s="8"/>
      <c r="BU286" s="8"/>
      <c r="BV286" s="17"/>
      <c r="BW286" s="10"/>
      <c r="BX286" s="13"/>
      <c r="BY286" s="8"/>
      <c r="BZ286" s="8"/>
      <c r="CA286" s="8"/>
      <c r="CB286" s="17"/>
      <c r="CC286" s="10"/>
      <c r="CD286" s="8"/>
      <c r="CE286" s="8"/>
      <c r="CF286" s="8"/>
      <c r="CG286" s="8"/>
      <c r="CH286" s="8"/>
      <c r="CI286" s="13"/>
      <c r="CJ286" s="10"/>
      <c r="CK286" s="10"/>
      <c r="CL286" s="10"/>
      <c r="CM286" s="10"/>
      <c r="CN286" s="10"/>
      <c r="CO286" s="10"/>
      <c r="CP286" s="17"/>
      <c r="CQ286" s="8"/>
      <c r="CR286" s="8"/>
      <c r="CS286" s="8"/>
      <c r="CT286" s="14"/>
      <c r="CU286" s="17"/>
      <c r="CV286" s="10"/>
      <c r="CW286" s="10"/>
      <c r="CX286" s="10"/>
      <c r="CY286" s="10"/>
      <c r="CZ286" s="10"/>
      <c r="DA286" s="10"/>
      <c r="DB286" s="14"/>
      <c r="DC286" s="8"/>
      <c r="DD286" s="8"/>
      <c r="DE286" s="8"/>
      <c r="DF286" s="23"/>
      <c r="DG286" s="10"/>
      <c r="DH286" s="10"/>
      <c r="DI286" s="8"/>
      <c r="DJ286" s="13"/>
      <c r="DK286" s="10"/>
      <c r="DL286" s="10"/>
      <c r="DM286" s="10"/>
      <c r="DN286" s="10"/>
      <c r="DO286" s="10"/>
      <c r="DP286" s="9"/>
      <c r="DQ286" s="8"/>
      <c r="DR286" s="8"/>
      <c r="DS286" s="8"/>
      <c r="DT286" s="8"/>
      <c r="DU286" s="8"/>
      <c r="DV286" s="8"/>
      <c r="DW286" s="13"/>
      <c r="DX286" s="10"/>
      <c r="DY286" s="17"/>
      <c r="DZ286" s="8"/>
      <c r="EA286" s="8"/>
      <c r="EB286" s="8"/>
      <c r="EC286" s="8"/>
      <c r="ED286" s="8"/>
      <c r="EE286" s="8"/>
      <c r="EF286" s="8"/>
      <c r="EG286" s="8"/>
      <c r="EH286" s="8"/>
      <c r="EI286" s="8"/>
      <c r="EJ286" s="18"/>
      <c r="EK286" s="10"/>
      <c r="EL286" s="10"/>
      <c r="EM286" s="10"/>
      <c r="EN286" s="10"/>
      <c r="EO286" s="10"/>
      <c r="EP286" s="18"/>
      <c r="EQ286" s="8"/>
      <c r="ER286" s="8"/>
      <c r="ES286" s="8"/>
      <c r="ET286" s="23"/>
      <c r="EU286" s="10"/>
      <c r="EV286" s="10"/>
      <c r="EW286" s="10"/>
      <c r="EX286" s="10"/>
      <c r="EY286" s="10"/>
      <c r="EZ286" s="12"/>
      <c r="FA286" s="8"/>
      <c r="FB286" s="8"/>
      <c r="FC286" s="8"/>
      <c r="FD286" s="13"/>
      <c r="FE286" s="10"/>
      <c r="FF286" s="10"/>
      <c r="FG286" s="10"/>
      <c r="FH286" s="10"/>
      <c r="FI286" s="10"/>
      <c r="FJ286" s="10"/>
      <c r="FK286" s="22"/>
      <c r="FL286" s="8"/>
      <c r="FM286" s="8"/>
      <c r="FN286" s="27"/>
      <c r="FO286" s="10"/>
      <c r="FP286" s="10"/>
      <c r="FQ286" s="10"/>
      <c r="FR286" s="10"/>
      <c r="FS286" s="10"/>
      <c r="FT286" s="19"/>
      <c r="FU286" s="8"/>
      <c r="FV286" s="14"/>
      <c r="FW286" s="8"/>
      <c r="FX286" s="8"/>
      <c r="FY286" s="8"/>
      <c r="FZ286" s="8"/>
      <c r="GA286" s="8"/>
      <c r="GB286" s="8"/>
      <c r="GC286" s="8"/>
      <c r="GD286" s="8"/>
      <c r="GE286" s="8"/>
      <c r="GF286" s="8"/>
      <c r="GG286" s="8"/>
      <c r="GH286" s="10"/>
      <c r="GI286" s="10"/>
      <c r="GJ286" s="10"/>
      <c r="GK286" s="10"/>
      <c r="GL286" s="10"/>
      <c r="GM286" s="10"/>
      <c r="GN286" s="17"/>
      <c r="GO286" s="8"/>
      <c r="GP286" s="8"/>
      <c r="GQ286" s="18"/>
      <c r="GR286" s="10"/>
      <c r="GS286" s="10"/>
      <c r="GT286" s="10"/>
      <c r="GU286" s="10"/>
      <c r="GV286" s="10"/>
      <c r="GW286" s="13"/>
      <c r="GX286" s="8"/>
      <c r="GY286" s="8"/>
      <c r="GZ286" s="8"/>
      <c r="HA286" s="8"/>
      <c r="HB286" s="10"/>
      <c r="HC286" s="10"/>
      <c r="HD286" s="10"/>
      <c r="HE286" s="10"/>
      <c r="HF286" s="10"/>
      <c r="HG286" s="10"/>
      <c r="HH286" s="17"/>
      <c r="HI286" s="8"/>
      <c r="HJ286" s="8"/>
      <c r="HK286" s="8"/>
      <c r="HL286" s="8"/>
      <c r="HM286" s="8"/>
      <c r="HN286" s="19"/>
      <c r="HO286" s="10"/>
      <c r="HP286" s="10"/>
      <c r="HQ286" s="10"/>
      <c r="HR286" s="10"/>
      <c r="HS286" s="10"/>
      <c r="HT286" s="10"/>
      <c r="HU286" s="14"/>
      <c r="HV286" s="8"/>
      <c r="HW286" s="8"/>
      <c r="HX286" s="8"/>
      <c r="HY286" s="8"/>
      <c r="HZ286" s="17"/>
      <c r="IA286" s="10"/>
      <c r="IB286" s="27"/>
      <c r="IC286" s="8"/>
      <c r="ID286" s="8"/>
      <c r="IE286" s="8"/>
      <c r="IF286" s="8"/>
      <c r="IG286" s="8"/>
      <c r="IH286" s="8"/>
      <c r="II286" s="8"/>
      <c r="IJ286" s="8"/>
      <c r="IK286" s="8"/>
      <c r="IL286" s="8"/>
      <c r="IM286" s="8"/>
      <c r="IN286" s="8"/>
      <c r="IO286" s="8"/>
      <c r="IP286" s="8"/>
      <c r="IQ286" s="8"/>
      <c r="IR286" s="9"/>
      <c r="IS286" s="10"/>
      <c r="IT286" s="10"/>
      <c r="IU286" s="10"/>
      <c r="IV286" s="10"/>
      <c r="IW286" s="10"/>
      <c r="IX286" s="10"/>
      <c r="IY286" s="10"/>
      <c r="IZ286" s="10"/>
      <c r="JA286" s="10"/>
      <c r="JB286" s="10"/>
      <c r="JC286" s="10"/>
      <c r="JD286" s="10"/>
      <c r="JE286" s="10"/>
      <c r="JF286" s="10"/>
      <c r="JG286" s="10"/>
      <c r="JH286" s="10"/>
      <c r="JI286" s="10"/>
      <c r="JJ286" s="10"/>
      <c r="JK286" s="10"/>
      <c r="JL286" s="10"/>
      <c r="JM286" s="10"/>
      <c r="JN286" s="10"/>
      <c r="JO286" s="10"/>
      <c r="JP286" s="10"/>
      <c r="JQ286" s="10"/>
      <c r="JR286" s="14"/>
      <c r="JS286" s="8"/>
      <c r="JT286" s="8"/>
      <c r="JU286" s="8"/>
      <c r="JV286" s="8"/>
      <c r="JW286" s="8"/>
      <c r="JX286" s="8"/>
      <c r="JY286" s="23"/>
      <c r="JZ286" s="10"/>
      <c r="KA286" s="10"/>
      <c r="KB286" s="23"/>
      <c r="KC286" s="8"/>
      <c r="KD286" s="8"/>
      <c r="KE286" s="8"/>
      <c r="KF286" s="8"/>
      <c r="KG286" s="8"/>
      <c r="KH286" s="8"/>
      <c r="KI286" s="13"/>
      <c r="KJ286" s="10"/>
      <c r="KK286" s="10"/>
      <c r="KL286" s="10"/>
      <c r="KM286" s="10"/>
      <c r="KN286" s="10"/>
      <c r="KO286" s="19"/>
      <c r="KP286" s="8"/>
      <c r="KQ286" s="8"/>
      <c r="KR286" s="8"/>
      <c r="KS286" s="8"/>
      <c r="KT286" s="8"/>
      <c r="KU286" s="8"/>
      <c r="KV286" s="8"/>
      <c r="KW286" s="15"/>
      <c r="KX286" s="10"/>
      <c r="KY286" s="10"/>
      <c r="KZ286" s="10"/>
      <c r="LA286" s="10"/>
      <c r="LB286" s="10"/>
      <c r="LC286" s="23"/>
      <c r="LD286" s="8"/>
      <c r="LE286" s="14"/>
      <c r="LF286" s="10"/>
      <c r="LG286" s="10"/>
      <c r="LH286" s="9"/>
      <c r="LI286" s="8"/>
      <c r="LJ286" s="8"/>
      <c r="LK286" s="8"/>
      <c r="LL286" s="8"/>
      <c r="LM286" s="8"/>
      <c r="LN286" s="8"/>
      <c r="LO286" s="23"/>
      <c r="LP286" s="10"/>
      <c r="LQ286" s="10"/>
      <c r="LR286" s="10"/>
      <c r="LS286" s="10"/>
      <c r="LT286" s="10"/>
      <c r="LU286" s="10"/>
      <c r="LV286" s="10"/>
      <c r="LW286" s="23"/>
      <c r="LX286" s="8"/>
      <c r="LY286" s="13"/>
      <c r="LZ286" s="10"/>
      <c r="MA286" s="10"/>
      <c r="MB286" s="10"/>
      <c r="MC286" s="10"/>
      <c r="MD286" s="8"/>
      <c r="ME286" s="13"/>
      <c r="MF286" s="19"/>
      <c r="MG286" s="10"/>
      <c r="MH286" s="10"/>
      <c r="MI286" s="10"/>
      <c r="MJ286" s="10"/>
      <c r="MK286" s="10"/>
      <c r="ML286" s="8"/>
      <c r="MM286" s="8"/>
      <c r="MN286" s="8"/>
      <c r="MO286" s="8"/>
      <c r="MP286" s="8"/>
      <c r="MQ286" s="8"/>
      <c r="MR286" s="8"/>
      <c r="MS286" s="13"/>
      <c r="MT286" s="10"/>
      <c r="MU286" s="10"/>
      <c r="MV286" s="10"/>
      <c r="MW286" s="10"/>
      <c r="MX286" s="19"/>
      <c r="MY286" s="8"/>
      <c r="MZ286" s="8"/>
      <c r="NA286" s="8"/>
      <c r="NB286" s="8"/>
      <c r="NC286" s="8"/>
      <c r="ND286" s="8"/>
      <c r="NE286" s="8"/>
      <c r="NF286" s="23"/>
      <c r="NG286" s="10"/>
      <c r="NH286" s="10"/>
      <c r="NI286" s="10"/>
      <c r="NJ286" s="10"/>
      <c r="NK286" s="23"/>
      <c r="NL286" s="8"/>
      <c r="NM286" s="8"/>
      <c r="NN286" s="10"/>
      <c r="NO286" s="17"/>
      <c r="NP286" s="14"/>
      <c r="NQ286" s="8"/>
      <c r="NR286" s="8"/>
      <c r="NS286" s="8"/>
      <c r="NT286" s="8"/>
      <c r="NU286" s="8"/>
      <c r="NV286" s="13"/>
      <c r="NW286" s="10"/>
      <c r="NX286" s="10"/>
      <c r="NY286" s="10"/>
      <c r="NZ286" s="10"/>
      <c r="OA286" s="10"/>
      <c r="OB286" s="10"/>
      <c r="OC286" s="10"/>
      <c r="OD286" s="9"/>
      <c r="OE286" s="8"/>
      <c r="OF286" s="13"/>
      <c r="OG286" s="10"/>
      <c r="OH286" s="10"/>
      <c r="OI286" s="10"/>
      <c r="OJ286" s="10"/>
      <c r="OK286" s="10"/>
      <c r="OL286" s="10"/>
      <c r="OM286" s="10"/>
      <c r="ON286" s="10"/>
      <c r="OO286" s="10"/>
      <c r="OP286" s="10"/>
      <c r="OQ286" s="10"/>
      <c r="OR286" s="34"/>
      <c r="OS286" s="8"/>
      <c r="OT286" s="8"/>
      <c r="OU286" s="8"/>
      <c r="OV286" s="8"/>
      <c r="OW286" s="8"/>
      <c r="OX286" s="14"/>
      <c r="OY286" s="17"/>
      <c r="OZ286" s="10"/>
      <c r="PA286" s="10"/>
      <c r="PB286" s="10"/>
      <c r="PC286" s="9"/>
      <c r="PD286" s="8"/>
      <c r="PE286" s="8"/>
      <c r="PF286" s="8"/>
      <c r="PG286" s="8"/>
      <c r="PH286" s="8"/>
      <c r="PI286" s="8"/>
      <c r="PJ286" s="19"/>
      <c r="PK286" s="10"/>
      <c r="PL286" s="10"/>
      <c r="PM286" s="10"/>
      <c r="PN286" s="10"/>
      <c r="PO286" s="12"/>
      <c r="PP286" s="8"/>
      <c r="PQ286" s="8"/>
      <c r="PR286" s="8"/>
      <c r="PS286" s="8"/>
      <c r="PT286" s="8"/>
      <c r="PU286" s="8"/>
      <c r="PV286" s="13"/>
      <c r="PW286" s="10"/>
      <c r="PX286" s="10"/>
      <c r="PY286" s="17"/>
      <c r="PZ286" s="8"/>
      <c r="QA286" s="8"/>
      <c r="QB286" s="8"/>
      <c r="QC286" s="8"/>
      <c r="QD286" s="8"/>
      <c r="QE286" s="8"/>
      <c r="QF286" s="14"/>
      <c r="QG286" s="19"/>
      <c r="QH286" s="10"/>
      <c r="QI286" s="10"/>
      <c r="QJ286" s="10"/>
      <c r="QK286" s="10"/>
      <c r="QL286" s="10"/>
      <c r="QM286" s="10"/>
      <c r="QN286" s="10"/>
      <c r="QO286" s="10"/>
      <c r="QP286" s="10"/>
      <c r="QQ286" s="10"/>
      <c r="QR286" s="10"/>
      <c r="QS286" s="10"/>
      <c r="QT286" s="10"/>
      <c r="QU286" s="23"/>
      <c r="QV286" s="8"/>
      <c r="QW286" s="8"/>
      <c r="QX286" s="8"/>
      <c r="QY286" s="8"/>
      <c r="QZ286" s="8"/>
      <c r="RA286" s="8"/>
      <c r="RB286" s="8"/>
      <c r="RC286" s="10"/>
      <c r="RD286" s="10"/>
      <c r="RE286" s="10"/>
      <c r="RF286" s="18"/>
      <c r="RG286" s="8"/>
      <c r="RH286" s="8"/>
      <c r="RI286" s="8"/>
      <c r="RJ286" s="8"/>
      <c r="RK286" s="8"/>
      <c r="RL286" s="23"/>
      <c r="RM286" s="10"/>
      <c r="RN286" s="10"/>
      <c r="RO286" s="10"/>
      <c r="RP286" s="10"/>
      <c r="RQ286" s="9"/>
      <c r="RR286" s="8"/>
      <c r="RS286" s="8"/>
      <c r="RT286" s="8"/>
      <c r="RU286" s="8"/>
      <c r="RV286" s="8"/>
      <c r="RW286" s="8"/>
      <c r="RX286" s="8"/>
      <c r="RY286" s="17"/>
      <c r="RZ286" s="10"/>
      <c r="SA286" s="10"/>
      <c r="SB286" s="10"/>
      <c r="SC286" s="10"/>
      <c r="SD286" s="10"/>
      <c r="SE286" s="14"/>
      <c r="SF286" s="8"/>
      <c r="SG286" s="8"/>
      <c r="SH286" s="8"/>
      <c r="SI286" s="8"/>
      <c r="SJ286" s="8"/>
      <c r="SK286" s="8"/>
      <c r="SL286" s="18"/>
      <c r="SM286" s="10"/>
      <c r="SN286" s="10"/>
      <c r="SO286" s="10"/>
      <c r="SP286" s="10"/>
      <c r="SQ286" s="10"/>
      <c r="SR286" s="17"/>
      <c r="SS286" s="8"/>
      <c r="ST286" s="8"/>
      <c r="SU286" s="10"/>
      <c r="SV286" s="10"/>
      <c r="SW286" s="10"/>
      <c r="SX286" s="10"/>
      <c r="SY286" s="10"/>
      <c r="SZ286" s="10"/>
      <c r="TA286" s="10"/>
      <c r="TB286" s="10"/>
      <c r="TC286" s="10"/>
      <c r="TD286" s="10"/>
      <c r="TE286" s="10"/>
      <c r="TF286" s="10"/>
      <c r="TG286" s="10"/>
      <c r="TH286" s="10"/>
      <c r="TI286" s="10"/>
      <c r="TJ286" s="10"/>
      <c r="TK286" s="10"/>
      <c r="TL286" s="10"/>
      <c r="TM286" s="10"/>
      <c r="TN286" s="10"/>
      <c r="TO286" s="10"/>
      <c r="TP286" s="10"/>
      <c r="TQ286" s="10"/>
      <c r="TR286" s="10"/>
      <c r="TS286" s="8"/>
      <c r="TT286" s="8"/>
    </row>
    <row r="287" spans="1:540" ht="9.6" customHeight="1">
      <c r="A287" s="8"/>
      <c r="B287" s="8"/>
      <c r="C287" s="8"/>
      <c r="D287" s="8"/>
      <c r="E287" s="8"/>
      <c r="F287" s="8"/>
      <c r="G287" s="8"/>
      <c r="H287" s="8"/>
      <c r="I287" s="8"/>
      <c r="J287" s="8"/>
      <c r="K287" s="8"/>
      <c r="L287" s="8"/>
      <c r="M287" s="8"/>
      <c r="N287" s="8"/>
      <c r="O287" s="8"/>
      <c r="P287" s="8"/>
      <c r="Q287" s="8"/>
      <c r="R287" s="8"/>
      <c r="S287" s="8"/>
      <c r="T287" s="8"/>
      <c r="U287" s="8"/>
      <c r="V287" s="18"/>
      <c r="W287" s="10"/>
      <c r="X287" s="10"/>
      <c r="Y287" s="10"/>
      <c r="Z287" s="10"/>
      <c r="AA287" s="10"/>
      <c r="AB287" s="10"/>
      <c r="AC287" s="13"/>
      <c r="AD287" s="8"/>
      <c r="AE287" s="8"/>
      <c r="AF287" s="17"/>
      <c r="AG287" s="10"/>
      <c r="AH287" s="10"/>
      <c r="AI287" s="10"/>
      <c r="AJ287" s="10"/>
      <c r="AK287" s="10"/>
      <c r="AL287" s="27"/>
      <c r="AM287" s="23"/>
      <c r="AN287" s="17"/>
      <c r="AO287" s="8"/>
      <c r="AP287" s="8"/>
      <c r="AQ287" s="14"/>
      <c r="AR287" s="17"/>
      <c r="AS287" s="10"/>
      <c r="AT287" s="10"/>
      <c r="AU287" s="10"/>
      <c r="AV287" s="10"/>
      <c r="AW287" s="10"/>
      <c r="AX287" s="19"/>
      <c r="AY287" s="14"/>
      <c r="AZ287" s="8"/>
      <c r="BA287" s="8"/>
      <c r="BB287" s="8"/>
      <c r="BC287" s="27"/>
      <c r="BD287" s="10"/>
      <c r="BE287" s="10"/>
      <c r="BF287" s="23"/>
      <c r="BG287" s="8"/>
      <c r="BH287" s="8"/>
      <c r="BI287" s="12"/>
      <c r="BJ287" s="10"/>
      <c r="BK287" s="10"/>
      <c r="BL287" s="10"/>
      <c r="BM287" s="10"/>
      <c r="BN287" s="10"/>
      <c r="BO287" s="13"/>
      <c r="BP287" s="8"/>
      <c r="BQ287" s="8"/>
      <c r="BR287" s="8"/>
      <c r="BS287" s="8"/>
      <c r="BT287" s="8"/>
      <c r="BU287" s="23"/>
      <c r="BV287" s="10"/>
      <c r="BW287" s="24"/>
      <c r="BX287" s="8"/>
      <c r="BY287" s="8"/>
      <c r="BZ287" s="8"/>
      <c r="CA287" s="13"/>
      <c r="CB287" s="10"/>
      <c r="CC287" s="10"/>
      <c r="CD287" s="8"/>
      <c r="CE287" s="8"/>
      <c r="CF287" s="8"/>
      <c r="CG287" s="8"/>
      <c r="CH287" s="8"/>
      <c r="CI287" s="14"/>
      <c r="CJ287" s="19"/>
      <c r="CK287" s="10"/>
      <c r="CL287" s="10"/>
      <c r="CM287" s="10"/>
      <c r="CN287" s="10"/>
      <c r="CO287" s="10"/>
      <c r="CP287" s="17"/>
      <c r="CQ287" s="8"/>
      <c r="CR287" s="8"/>
      <c r="CS287" s="8"/>
      <c r="CT287" s="14"/>
      <c r="CU287" s="17"/>
      <c r="CV287" s="10"/>
      <c r="CW287" s="10"/>
      <c r="CX287" s="10"/>
      <c r="CY287" s="10"/>
      <c r="CZ287" s="10"/>
      <c r="DA287" s="10"/>
      <c r="DB287" s="14"/>
      <c r="DC287" s="8"/>
      <c r="DD287" s="8"/>
      <c r="DE287" s="13"/>
      <c r="DF287" s="10"/>
      <c r="DG287" s="10"/>
      <c r="DH287" s="10"/>
      <c r="DI287" s="8"/>
      <c r="DJ287" s="8"/>
      <c r="DK287" s="9"/>
      <c r="DL287" s="10"/>
      <c r="DM287" s="10"/>
      <c r="DN287" s="10"/>
      <c r="DO287" s="10"/>
      <c r="DP287" s="17"/>
      <c r="DQ287" s="8"/>
      <c r="DR287" s="8"/>
      <c r="DS287" s="8"/>
      <c r="DT287" s="8"/>
      <c r="DU287" s="8"/>
      <c r="DV287" s="14"/>
      <c r="DW287" s="19"/>
      <c r="DX287" s="10"/>
      <c r="DY287" s="13"/>
      <c r="DZ287" s="8"/>
      <c r="EA287" s="8"/>
      <c r="EB287" s="8"/>
      <c r="EC287" s="8"/>
      <c r="ED287" s="8"/>
      <c r="EE287" s="8"/>
      <c r="EF287" s="8"/>
      <c r="EG287" s="8"/>
      <c r="EH287" s="8"/>
      <c r="EI287" s="8"/>
      <c r="EJ287" s="8"/>
      <c r="EK287" s="31"/>
      <c r="EL287" s="10"/>
      <c r="EM287" s="10"/>
      <c r="EN287" s="10"/>
      <c r="EO287" s="10"/>
      <c r="EP287" s="18"/>
      <c r="EQ287" s="8"/>
      <c r="ER287" s="8"/>
      <c r="ES287" s="8"/>
      <c r="ET287" s="27"/>
      <c r="EU287" s="10"/>
      <c r="EV287" s="10"/>
      <c r="EW287" s="10"/>
      <c r="EX287" s="10"/>
      <c r="EY287" s="23"/>
      <c r="EZ287" s="8"/>
      <c r="FA287" s="8"/>
      <c r="FB287" s="8"/>
      <c r="FC287" s="8"/>
      <c r="FD287" s="13"/>
      <c r="FE287" s="10"/>
      <c r="FF287" s="10"/>
      <c r="FG287" s="10"/>
      <c r="FH287" s="10"/>
      <c r="FI287" s="10"/>
      <c r="FJ287" s="10"/>
      <c r="FK287" s="23"/>
      <c r="FL287" s="8"/>
      <c r="FM287" s="8"/>
      <c r="FN287" s="27"/>
      <c r="FO287" s="10"/>
      <c r="FP287" s="10"/>
      <c r="FQ287" s="10"/>
      <c r="FR287" s="10"/>
      <c r="FS287" s="10"/>
      <c r="FT287" s="17"/>
      <c r="FU287" s="13"/>
      <c r="FV287" s="19"/>
      <c r="FW287" s="13"/>
      <c r="FX287" s="8"/>
      <c r="FY287" s="8"/>
      <c r="FZ287" s="8"/>
      <c r="GA287" s="8"/>
      <c r="GB287" s="8"/>
      <c r="GC287" s="8"/>
      <c r="GD287" s="8"/>
      <c r="GE287" s="8"/>
      <c r="GF287" s="8"/>
      <c r="GG287" s="8"/>
      <c r="GH287" s="10"/>
      <c r="GI287" s="10"/>
      <c r="GJ287" s="10"/>
      <c r="GK287" s="10"/>
      <c r="GL287" s="10"/>
      <c r="GM287" s="10"/>
      <c r="GN287" s="17"/>
      <c r="GO287" s="8"/>
      <c r="GP287" s="8"/>
      <c r="GQ287" s="13"/>
      <c r="GR287" s="10"/>
      <c r="GS287" s="10"/>
      <c r="GT287" s="10"/>
      <c r="GU287" s="10"/>
      <c r="GV287" s="23"/>
      <c r="GW287" s="8"/>
      <c r="GX287" s="8"/>
      <c r="GY287" s="8"/>
      <c r="GZ287" s="8"/>
      <c r="HA287" s="8"/>
      <c r="HB287" s="10"/>
      <c r="HC287" s="10"/>
      <c r="HD287" s="10"/>
      <c r="HE287" s="10"/>
      <c r="HF287" s="10"/>
      <c r="HG287" s="10"/>
      <c r="HH287" s="17"/>
      <c r="HI287" s="8"/>
      <c r="HJ287" s="8"/>
      <c r="HK287" s="8"/>
      <c r="HL287" s="8"/>
      <c r="HM287" s="8"/>
      <c r="HN287" s="19"/>
      <c r="HO287" s="10"/>
      <c r="HP287" s="10"/>
      <c r="HQ287" s="10"/>
      <c r="HR287" s="10"/>
      <c r="HS287" s="10"/>
      <c r="HT287" s="10"/>
      <c r="HU287" s="14"/>
      <c r="HV287" s="8"/>
      <c r="HW287" s="8"/>
      <c r="HX287" s="8"/>
      <c r="HY287" s="9"/>
      <c r="HZ287" s="10"/>
      <c r="IA287" s="10"/>
      <c r="IB287" s="27"/>
      <c r="IC287" s="8"/>
      <c r="ID287" s="8"/>
      <c r="IE287" s="8"/>
      <c r="IF287" s="8"/>
      <c r="IG287" s="8"/>
      <c r="IH287" s="8"/>
      <c r="II287" s="8"/>
      <c r="IJ287" s="8"/>
      <c r="IK287" s="8"/>
      <c r="IL287" s="8"/>
      <c r="IM287" s="8"/>
      <c r="IN287" s="8"/>
      <c r="IO287" s="8"/>
      <c r="IP287" s="8"/>
      <c r="IQ287" s="8"/>
      <c r="IR287" s="9"/>
      <c r="IS287" s="10"/>
      <c r="IT287" s="10"/>
      <c r="IU287" s="10"/>
      <c r="IV287" s="10"/>
      <c r="IW287" s="10"/>
      <c r="IX287" s="10"/>
      <c r="IY287" s="10"/>
      <c r="IZ287" s="10"/>
      <c r="JA287" s="10"/>
      <c r="JB287" s="10"/>
      <c r="JC287" s="10"/>
      <c r="JD287" s="10"/>
      <c r="JE287" s="10"/>
      <c r="JF287" s="10"/>
      <c r="JG287" s="10"/>
      <c r="JH287" s="10"/>
      <c r="JI287" s="10"/>
      <c r="JJ287" s="10"/>
      <c r="JK287" s="10"/>
      <c r="JL287" s="10"/>
      <c r="JM287" s="10"/>
      <c r="JN287" s="10"/>
      <c r="JO287" s="10"/>
      <c r="JP287" s="10"/>
      <c r="JQ287" s="10"/>
      <c r="JR287" s="14"/>
      <c r="JS287" s="8"/>
      <c r="JT287" s="8"/>
      <c r="JU287" s="8"/>
      <c r="JV287" s="8"/>
      <c r="JW287" s="8"/>
      <c r="JX287" s="8"/>
      <c r="JY287" s="23"/>
      <c r="JZ287" s="10"/>
      <c r="KA287" s="10"/>
      <c r="KB287" s="23"/>
      <c r="KC287" s="8"/>
      <c r="KD287" s="8"/>
      <c r="KE287" s="8"/>
      <c r="KF287" s="8"/>
      <c r="KG287" s="8"/>
      <c r="KH287" s="8"/>
      <c r="KI287" s="29"/>
      <c r="KJ287" s="16"/>
      <c r="KK287" s="18"/>
      <c r="KL287" s="19"/>
      <c r="KM287" s="10"/>
      <c r="KN287" s="10"/>
      <c r="KO287" s="19"/>
      <c r="KP287" s="8"/>
      <c r="KQ287" s="8"/>
      <c r="KR287" s="8"/>
      <c r="KS287" s="8"/>
      <c r="KT287" s="8"/>
      <c r="KU287" s="8"/>
      <c r="KV287" s="8"/>
      <c r="KW287" s="15"/>
      <c r="KX287" s="10"/>
      <c r="KY287" s="10"/>
      <c r="KZ287" s="10"/>
      <c r="LA287" s="10"/>
      <c r="LB287" s="17"/>
      <c r="LC287" s="14"/>
      <c r="LD287" s="8"/>
      <c r="LE287" s="14"/>
      <c r="LF287" s="10"/>
      <c r="LG287" s="10"/>
      <c r="LH287" s="10"/>
      <c r="LI287" s="13"/>
      <c r="LJ287" s="8"/>
      <c r="LK287" s="8"/>
      <c r="LL287" s="8"/>
      <c r="LM287" s="8"/>
      <c r="LN287" s="8"/>
      <c r="LO287" s="23"/>
      <c r="LP287" s="10"/>
      <c r="LQ287" s="10"/>
      <c r="LR287" s="10"/>
      <c r="LS287" s="10"/>
      <c r="LT287" s="10"/>
      <c r="LU287" s="10"/>
      <c r="LV287" s="19"/>
      <c r="LW287" s="14"/>
      <c r="LX287" s="8"/>
      <c r="LY287" s="27"/>
      <c r="LZ287" s="10"/>
      <c r="MA287" s="10"/>
      <c r="MB287" s="10"/>
      <c r="MC287" s="27"/>
      <c r="MD287" s="8"/>
      <c r="ME287" s="18"/>
      <c r="MF287" s="10"/>
      <c r="MG287" s="10"/>
      <c r="MH287" s="10"/>
      <c r="MI287" s="10"/>
      <c r="MJ287" s="10"/>
      <c r="MK287" s="10"/>
      <c r="ML287" s="13"/>
      <c r="MM287" s="8"/>
      <c r="MN287" s="8"/>
      <c r="MO287" s="8"/>
      <c r="MP287" s="8"/>
      <c r="MQ287" s="8"/>
      <c r="MR287" s="8"/>
      <c r="MS287" s="8"/>
      <c r="MT287" s="10"/>
      <c r="MU287" s="10"/>
      <c r="MV287" s="10"/>
      <c r="MW287" s="10"/>
      <c r="MX287" s="19"/>
      <c r="MY287" s="8"/>
      <c r="MZ287" s="8"/>
      <c r="NA287" s="8"/>
      <c r="NB287" s="8"/>
      <c r="NC287" s="8"/>
      <c r="ND287" s="8"/>
      <c r="NE287" s="8"/>
      <c r="NF287" s="23"/>
      <c r="NG287" s="10"/>
      <c r="NH287" s="10"/>
      <c r="NI287" s="10"/>
      <c r="NJ287" s="10"/>
      <c r="NK287" s="8"/>
      <c r="NL287" s="8"/>
      <c r="NM287" s="8"/>
      <c r="NN287" s="10"/>
      <c r="NO287" s="10"/>
      <c r="NP287" s="18"/>
      <c r="NQ287" s="8"/>
      <c r="NR287" s="8"/>
      <c r="NS287" s="8"/>
      <c r="NT287" s="8"/>
      <c r="NU287" s="8"/>
      <c r="NV287" s="13"/>
      <c r="NW287" s="10"/>
      <c r="NX287" s="10"/>
      <c r="NY287" s="10"/>
      <c r="NZ287" s="10"/>
      <c r="OA287" s="10"/>
      <c r="OB287" s="10"/>
      <c r="OC287" s="10"/>
      <c r="OD287" s="14"/>
      <c r="OE287" s="8"/>
      <c r="OF287" s="23"/>
      <c r="OG287" s="10"/>
      <c r="OH287" s="10"/>
      <c r="OI287" s="10"/>
      <c r="OJ287" s="10"/>
      <c r="OK287" s="10"/>
      <c r="OL287" s="10"/>
      <c r="OM287" s="10"/>
      <c r="ON287" s="10"/>
      <c r="OO287" s="10"/>
      <c r="OP287" s="10"/>
      <c r="OQ287" s="10"/>
      <c r="OR287" s="19"/>
      <c r="OS287" s="14"/>
      <c r="OT287" s="8"/>
      <c r="OU287" s="8"/>
      <c r="OV287" s="8"/>
      <c r="OW287" s="8"/>
      <c r="OX287" s="14"/>
      <c r="OY287" s="17"/>
      <c r="OZ287" s="10"/>
      <c r="PA287" s="10"/>
      <c r="PB287" s="10"/>
      <c r="PC287" s="17"/>
      <c r="PD287" s="8"/>
      <c r="PE287" s="8"/>
      <c r="PF287" s="8"/>
      <c r="PG287" s="8"/>
      <c r="PH287" s="8"/>
      <c r="PI287" s="18"/>
      <c r="PJ287" s="10"/>
      <c r="PK287" s="10"/>
      <c r="PL287" s="10"/>
      <c r="PM287" s="10"/>
      <c r="PN287" s="10"/>
      <c r="PO287" s="12"/>
      <c r="PP287" s="8"/>
      <c r="PQ287" s="8"/>
      <c r="PR287" s="8"/>
      <c r="PS287" s="8"/>
      <c r="PT287" s="8"/>
      <c r="PU287" s="8"/>
      <c r="PV287" s="13"/>
      <c r="PW287" s="10"/>
      <c r="PX287" s="10"/>
      <c r="PY287" s="17"/>
      <c r="PZ287" s="8"/>
      <c r="QA287" s="8"/>
      <c r="QB287" s="8"/>
      <c r="QC287" s="8"/>
      <c r="QD287" s="8"/>
      <c r="QE287" s="8"/>
      <c r="QF287" s="12"/>
      <c r="QG287" s="19"/>
      <c r="QH287" s="18"/>
      <c r="QI287" s="9"/>
      <c r="QJ287" s="10"/>
      <c r="QK287" s="10"/>
      <c r="QL287" s="10"/>
      <c r="QM287" s="10"/>
      <c r="QN287" s="10"/>
      <c r="QO287" s="10"/>
      <c r="QP287" s="10"/>
      <c r="QQ287" s="10"/>
      <c r="QR287" s="10"/>
      <c r="QS287" s="10"/>
      <c r="QT287" s="10"/>
      <c r="QU287" s="23"/>
      <c r="QV287" s="8"/>
      <c r="QW287" s="8"/>
      <c r="QX287" s="8"/>
      <c r="QY287" s="8"/>
      <c r="QZ287" s="8"/>
      <c r="RA287" s="8"/>
      <c r="RB287" s="8"/>
      <c r="RC287" s="10"/>
      <c r="RD287" s="10"/>
      <c r="RE287" s="10"/>
      <c r="RF287" s="12"/>
      <c r="RG287" s="8"/>
      <c r="RH287" s="8"/>
      <c r="RI287" s="8"/>
      <c r="RJ287" s="8"/>
      <c r="RK287" s="12"/>
      <c r="RL287" s="19"/>
      <c r="RM287" s="10"/>
      <c r="RN287" s="10"/>
      <c r="RO287" s="10"/>
      <c r="RP287" s="10"/>
      <c r="RQ287" s="9"/>
      <c r="RR287" s="8"/>
      <c r="RS287" s="8"/>
      <c r="RT287" s="8"/>
      <c r="RU287" s="8"/>
      <c r="RV287" s="8"/>
      <c r="RW287" s="8"/>
      <c r="RX287" s="8"/>
      <c r="RY287" s="17"/>
      <c r="RZ287" s="10"/>
      <c r="SA287" s="10"/>
      <c r="SB287" s="10"/>
      <c r="SC287" s="10"/>
      <c r="SD287" s="10"/>
      <c r="SE287" s="14"/>
      <c r="SF287" s="8"/>
      <c r="SG287" s="8"/>
      <c r="SH287" s="8"/>
      <c r="SI287" s="8"/>
      <c r="SJ287" s="8"/>
      <c r="SK287" s="8"/>
      <c r="SL287" s="18"/>
      <c r="SM287" s="10"/>
      <c r="SN287" s="10"/>
      <c r="SO287" s="10"/>
      <c r="SP287" s="10"/>
      <c r="SQ287" s="10"/>
      <c r="SR287" s="13"/>
      <c r="SS287" s="8"/>
      <c r="ST287" s="8"/>
      <c r="SU287" s="10"/>
      <c r="SV287" s="10"/>
      <c r="SW287" s="10"/>
      <c r="SX287" s="10"/>
      <c r="SY287" s="10"/>
      <c r="SZ287" s="10"/>
      <c r="TA287" s="10"/>
      <c r="TB287" s="10"/>
      <c r="TC287" s="10"/>
      <c r="TD287" s="10"/>
      <c r="TE287" s="10"/>
      <c r="TF287" s="10"/>
      <c r="TG287" s="10"/>
      <c r="TH287" s="10"/>
      <c r="TI287" s="10"/>
      <c r="TJ287" s="10"/>
      <c r="TK287" s="10"/>
      <c r="TL287" s="10"/>
      <c r="TM287" s="10"/>
      <c r="TN287" s="10"/>
      <c r="TO287" s="10"/>
      <c r="TP287" s="10"/>
      <c r="TQ287" s="10"/>
      <c r="TR287" s="10"/>
      <c r="TS287" s="8"/>
      <c r="TT287" s="8"/>
    </row>
    <row r="288" spans="1:540" ht="9.6" customHeight="1">
      <c r="A288" s="8"/>
      <c r="B288" s="8"/>
      <c r="C288" s="8"/>
      <c r="D288" s="8"/>
      <c r="E288" s="8"/>
      <c r="F288" s="8"/>
      <c r="G288" s="8"/>
      <c r="H288" s="8"/>
      <c r="I288" s="8"/>
      <c r="J288" s="8"/>
      <c r="K288" s="8"/>
      <c r="L288" s="8"/>
      <c r="M288" s="8"/>
      <c r="N288" s="8"/>
      <c r="O288" s="8"/>
      <c r="P288" s="8"/>
      <c r="Q288" s="8"/>
      <c r="R288" s="8"/>
      <c r="S288" s="8"/>
      <c r="T288" s="8"/>
      <c r="U288" s="8"/>
      <c r="V288" s="27"/>
      <c r="W288" s="10"/>
      <c r="X288" s="10"/>
      <c r="Y288" s="10"/>
      <c r="Z288" s="10"/>
      <c r="AA288" s="10"/>
      <c r="AB288" s="10"/>
      <c r="AC288" s="23"/>
      <c r="AD288" s="8"/>
      <c r="AE288" s="8"/>
      <c r="AF288" s="9"/>
      <c r="AG288" s="10"/>
      <c r="AH288" s="10"/>
      <c r="AI288" s="10"/>
      <c r="AJ288" s="10"/>
      <c r="AK288" s="10"/>
      <c r="AL288" s="10"/>
      <c r="AM288" s="10"/>
      <c r="AN288" s="19"/>
      <c r="AO288" s="8"/>
      <c r="AP288" s="8"/>
      <c r="AQ288" s="12"/>
      <c r="AR288" s="19"/>
      <c r="AS288" s="10"/>
      <c r="AT288" s="10"/>
      <c r="AU288" s="10"/>
      <c r="AV288" s="10"/>
      <c r="AW288" s="10"/>
      <c r="AX288" s="19"/>
      <c r="AY288" s="14"/>
      <c r="AZ288" s="8"/>
      <c r="BA288" s="34"/>
      <c r="BB288" s="26"/>
      <c r="BC288" s="10"/>
      <c r="BD288" s="10"/>
      <c r="BE288" s="10"/>
      <c r="BF288" s="23"/>
      <c r="BG288" s="8"/>
      <c r="BH288" s="8"/>
      <c r="BI288" s="8"/>
      <c r="BJ288" s="13"/>
      <c r="BK288" s="10"/>
      <c r="BL288" s="10"/>
      <c r="BM288" s="10"/>
      <c r="BN288" s="10"/>
      <c r="BO288" s="17"/>
      <c r="BP288" s="8"/>
      <c r="BQ288" s="8"/>
      <c r="BR288" s="8"/>
      <c r="BS288" s="14"/>
      <c r="BT288" s="24"/>
      <c r="BU288" s="10"/>
      <c r="BV288" s="10"/>
      <c r="BW288" s="12"/>
      <c r="BX288" s="8"/>
      <c r="BY288" s="8"/>
      <c r="BZ288" s="12"/>
      <c r="CA288" s="26"/>
      <c r="CB288" s="10"/>
      <c r="CC288" s="10"/>
      <c r="CD288" s="12"/>
      <c r="CE288" s="8"/>
      <c r="CF288" s="8"/>
      <c r="CG288" s="8"/>
      <c r="CH288" s="8"/>
      <c r="CI288" s="14"/>
      <c r="CJ288" s="19"/>
      <c r="CK288" s="10"/>
      <c r="CL288" s="10"/>
      <c r="CM288" s="10"/>
      <c r="CN288" s="10"/>
      <c r="CO288" s="10"/>
      <c r="CP288" s="10"/>
      <c r="CQ288" s="29"/>
      <c r="CR288" s="8"/>
      <c r="CS288" s="8"/>
      <c r="CT288" s="14"/>
      <c r="CU288" s="17"/>
      <c r="CV288" s="10"/>
      <c r="CW288" s="10"/>
      <c r="CX288" s="10"/>
      <c r="CY288" s="10"/>
      <c r="CZ288" s="10"/>
      <c r="DA288" s="10"/>
      <c r="DB288" s="14"/>
      <c r="DC288" s="14"/>
      <c r="DD288" s="23"/>
      <c r="DE288" s="10"/>
      <c r="DF288" s="10"/>
      <c r="DG288" s="10"/>
      <c r="DH288" s="10"/>
      <c r="DI288" s="14"/>
      <c r="DJ288" s="8"/>
      <c r="DK288" s="8"/>
      <c r="DL288" s="17"/>
      <c r="DM288" s="10"/>
      <c r="DN288" s="10"/>
      <c r="DO288" s="10"/>
      <c r="DP288" s="10"/>
      <c r="DQ288" s="13"/>
      <c r="DR288" s="8"/>
      <c r="DS288" s="8"/>
      <c r="DT288" s="8"/>
      <c r="DU288" s="18"/>
      <c r="DV288" s="10"/>
      <c r="DW288" s="10"/>
      <c r="DX288" s="15"/>
      <c r="DY288" s="8"/>
      <c r="DZ288" s="8"/>
      <c r="EA288" s="8"/>
      <c r="EB288" s="8"/>
      <c r="EC288" s="8"/>
      <c r="ED288" s="8"/>
      <c r="EE288" s="8"/>
      <c r="EF288" s="8"/>
      <c r="EG288" s="8"/>
      <c r="EH288" s="8"/>
      <c r="EI288" s="8"/>
      <c r="EJ288" s="8"/>
      <c r="EK288" s="8"/>
      <c r="EL288" s="31"/>
      <c r="EM288" s="10"/>
      <c r="EN288" s="10"/>
      <c r="EO288" s="10"/>
      <c r="EP288" s="17"/>
      <c r="EQ288" s="8"/>
      <c r="ER288" s="8"/>
      <c r="ES288" s="8"/>
      <c r="ET288" s="19"/>
      <c r="EU288" s="10"/>
      <c r="EV288" s="10"/>
      <c r="EW288" s="10"/>
      <c r="EX288" s="21"/>
      <c r="EY288" s="8"/>
      <c r="EZ288" s="8"/>
      <c r="FA288" s="8"/>
      <c r="FB288" s="8"/>
      <c r="FC288" s="8"/>
      <c r="FD288" s="18"/>
      <c r="FE288" s="10"/>
      <c r="FF288" s="10"/>
      <c r="FG288" s="10"/>
      <c r="FH288" s="10"/>
      <c r="FI288" s="10"/>
      <c r="FJ288" s="10"/>
      <c r="FK288" s="17"/>
      <c r="FL288" s="14"/>
      <c r="FM288" s="8"/>
      <c r="FN288" s="29"/>
      <c r="FO288" s="10"/>
      <c r="FP288" s="10"/>
      <c r="FQ288" s="10"/>
      <c r="FR288" s="10"/>
      <c r="FS288" s="10"/>
      <c r="FT288" s="10"/>
      <c r="FU288" s="10"/>
      <c r="FV288" s="10"/>
      <c r="FW288" s="12"/>
      <c r="FX288" s="8"/>
      <c r="FY288" s="8"/>
      <c r="FZ288" s="8"/>
      <c r="GA288" s="8"/>
      <c r="GB288" s="8"/>
      <c r="GC288" s="8"/>
      <c r="GD288" s="8"/>
      <c r="GE288" s="8"/>
      <c r="GF288" s="8"/>
      <c r="GG288" s="14"/>
      <c r="GH288" s="10"/>
      <c r="GI288" s="10"/>
      <c r="GJ288" s="10"/>
      <c r="GK288" s="10"/>
      <c r="GL288" s="10"/>
      <c r="GM288" s="10"/>
      <c r="GN288" s="17"/>
      <c r="GO288" s="8"/>
      <c r="GP288" s="12"/>
      <c r="GQ288" s="17"/>
      <c r="GR288" s="10"/>
      <c r="GS288" s="10"/>
      <c r="GT288" s="10"/>
      <c r="GU288" s="23"/>
      <c r="GV288" s="8"/>
      <c r="GW288" s="8"/>
      <c r="GX288" s="8"/>
      <c r="GY288" s="8"/>
      <c r="GZ288" s="8"/>
      <c r="HA288" s="14"/>
      <c r="HB288" s="10"/>
      <c r="HC288" s="10"/>
      <c r="HD288" s="10"/>
      <c r="HE288" s="10"/>
      <c r="HF288" s="10"/>
      <c r="HG288" s="10"/>
      <c r="HH288" s="28"/>
      <c r="HI288" s="8"/>
      <c r="HJ288" s="8"/>
      <c r="HK288" s="8"/>
      <c r="HL288" s="8"/>
      <c r="HM288" s="8"/>
      <c r="HN288" s="10"/>
      <c r="HO288" s="10"/>
      <c r="HP288" s="10"/>
      <c r="HQ288" s="10"/>
      <c r="HR288" s="10"/>
      <c r="HS288" s="10"/>
      <c r="HT288" s="10"/>
      <c r="HU288" s="14"/>
      <c r="HV288" s="14"/>
      <c r="HW288" s="18"/>
      <c r="HX288" s="17"/>
      <c r="HY288" s="10"/>
      <c r="HZ288" s="10"/>
      <c r="IA288" s="10"/>
      <c r="IB288" s="27"/>
      <c r="IC288" s="8"/>
      <c r="ID288" s="8"/>
      <c r="IE288" s="8"/>
      <c r="IF288" s="8"/>
      <c r="IG288" s="8"/>
      <c r="IH288" s="8"/>
      <c r="II288" s="8"/>
      <c r="IJ288" s="8"/>
      <c r="IK288" s="8"/>
      <c r="IL288" s="8"/>
      <c r="IM288" s="8"/>
      <c r="IN288" s="8"/>
      <c r="IO288" s="8"/>
      <c r="IP288" s="8"/>
      <c r="IQ288" s="8"/>
      <c r="IR288" s="9"/>
      <c r="IS288" s="10"/>
      <c r="IT288" s="10"/>
      <c r="IU288" s="10"/>
      <c r="IV288" s="10"/>
      <c r="IW288" s="10"/>
      <c r="IX288" s="10"/>
      <c r="IY288" s="10"/>
      <c r="IZ288" s="10"/>
      <c r="JA288" s="10"/>
      <c r="JB288" s="10"/>
      <c r="JC288" s="10"/>
      <c r="JD288" s="10"/>
      <c r="JE288" s="10"/>
      <c r="JF288" s="10"/>
      <c r="JG288" s="10"/>
      <c r="JH288" s="10"/>
      <c r="JI288" s="10"/>
      <c r="JJ288" s="10"/>
      <c r="JK288" s="10"/>
      <c r="JL288" s="10"/>
      <c r="JM288" s="10"/>
      <c r="JN288" s="10"/>
      <c r="JO288" s="10"/>
      <c r="JP288" s="10"/>
      <c r="JQ288" s="10"/>
      <c r="JR288" s="14"/>
      <c r="JS288" s="8"/>
      <c r="JT288" s="8"/>
      <c r="JU288" s="8"/>
      <c r="JV288" s="8"/>
      <c r="JW288" s="8"/>
      <c r="JX288" s="8"/>
      <c r="JY288" s="23"/>
      <c r="JZ288" s="10"/>
      <c r="KA288" s="10"/>
      <c r="KB288" s="27"/>
      <c r="KC288" s="8"/>
      <c r="KD288" s="8"/>
      <c r="KE288" s="8"/>
      <c r="KF288" s="8"/>
      <c r="KG288" s="8"/>
      <c r="KH288" s="8"/>
      <c r="KI288" s="14"/>
      <c r="KJ288" s="14"/>
      <c r="KK288" s="8"/>
      <c r="KL288" s="21"/>
      <c r="KM288" s="10"/>
      <c r="KN288" s="10"/>
      <c r="KO288" s="10"/>
      <c r="KP288" s="14"/>
      <c r="KQ288" s="8"/>
      <c r="KR288" s="8"/>
      <c r="KS288" s="8"/>
      <c r="KT288" s="8"/>
      <c r="KU288" s="8"/>
      <c r="KV288" s="8"/>
      <c r="KW288" s="15"/>
      <c r="KX288" s="10"/>
      <c r="KY288" s="10"/>
      <c r="KZ288" s="10"/>
      <c r="LA288" s="17"/>
      <c r="LB288" s="14"/>
      <c r="LC288" s="8"/>
      <c r="LD288" s="8"/>
      <c r="LE288" s="14"/>
      <c r="LF288" s="10"/>
      <c r="LG288" s="10"/>
      <c r="LH288" s="10"/>
      <c r="LI288" s="19"/>
      <c r="LJ288" s="8"/>
      <c r="LK288" s="8"/>
      <c r="LL288" s="8"/>
      <c r="LM288" s="8"/>
      <c r="LN288" s="8"/>
      <c r="LO288" s="18"/>
      <c r="LP288" s="10"/>
      <c r="LQ288" s="10"/>
      <c r="LR288" s="10"/>
      <c r="LS288" s="10"/>
      <c r="LT288" s="10"/>
      <c r="LU288" s="10"/>
      <c r="LV288" s="12"/>
      <c r="LW288" s="8"/>
      <c r="LX288" s="13"/>
      <c r="LY288" s="10"/>
      <c r="LZ288" s="10"/>
      <c r="MA288" s="10"/>
      <c r="MB288" s="10"/>
      <c r="MC288" s="12"/>
      <c r="MD288" s="8"/>
      <c r="ME288" s="15"/>
      <c r="MF288" s="10"/>
      <c r="MG288" s="10"/>
      <c r="MH288" s="10"/>
      <c r="MI288" s="10"/>
      <c r="MJ288" s="10"/>
      <c r="MK288" s="10"/>
      <c r="ML288" s="23"/>
      <c r="MM288" s="8"/>
      <c r="MN288" s="8"/>
      <c r="MO288" s="8"/>
      <c r="MP288" s="8"/>
      <c r="MQ288" s="8"/>
      <c r="MR288" s="8"/>
      <c r="MS288" s="8"/>
      <c r="MT288" s="19"/>
      <c r="MU288" s="10"/>
      <c r="MV288" s="10"/>
      <c r="MW288" s="10"/>
      <c r="MX288" s="10"/>
      <c r="MY288" s="8"/>
      <c r="MZ288" s="8"/>
      <c r="NA288" s="8"/>
      <c r="NB288" s="8"/>
      <c r="NC288" s="8"/>
      <c r="ND288" s="8"/>
      <c r="NE288" s="8"/>
      <c r="NF288" s="23"/>
      <c r="NG288" s="10"/>
      <c r="NH288" s="10"/>
      <c r="NI288" s="10"/>
      <c r="NJ288" s="14"/>
      <c r="NK288" s="8"/>
      <c r="NL288" s="8"/>
      <c r="NM288" s="8"/>
      <c r="NN288" s="10"/>
      <c r="NO288" s="10"/>
      <c r="NP288" s="10"/>
      <c r="NQ288" s="14"/>
      <c r="NR288" s="8"/>
      <c r="NS288" s="8"/>
      <c r="NT288" s="8"/>
      <c r="NU288" s="8"/>
      <c r="NV288" s="13"/>
      <c r="NW288" s="10"/>
      <c r="NX288" s="10"/>
      <c r="NY288" s="10"/>
      <c r="NZ288" s="10"/>
      <c r="OA288" s="10"/>
      <c r="OB288" s="10"/>
      <c r="OC288" s="13"/>
      <c r="OD288" s="8"/>
      <c r="OE288" s="14"/>
      <c r="OF288" s="19"/>
      <c r="OG288" s="10"/>
      <c r="OH288" s="10"/>
      <c r="OI288" s="10"/>
      <c r="OJ288" s="10"/>
      <c r="OK288" s="10"/>
      <c r="OL288" s="10"/>
      <c r="OM288" s="10"/>
      <c r="ON288" s="10"/>
      <c r="OO288" s="10"/>
      <c r="OP288" s="10"/>
      <c r="OQ288" s="10"/>
      <c r="OR288" s="10"/>
      <c r="OS288" s="17"/>
      <c r="OT288" s="8"/>
      <c r="OU288" s="8"/>
      <c r="OV288" s="8"/>
      <c r="OW288" s="8"/>
      <c r="OX288" s="8"/>
      <c r="OY288" s="25"/>
      <c r="OZ288" s="10"/>
      <c r="PA288" s="10"/>
      <c r="PB288" s="10"/>
      <c r="PC288" s="23"/>
      <c r="PD288" s="8"/>
      <c r="PE288" s="8"/>
      <c r="PF288" s="8"/>
      <c r="PG288" s="8"/>
      <c r="PH288" s="14"/>
      <c r="PI288" s="19"/>
      <c r="PJ288" s="10"/>
      <c r="PK288" s="10"/>
      <c r="PL288" s="10"/>
      <c r="PM288" s="10"/>
      <c r="PN288" s="10"/>
      <c r="PO288" s="12"/>
      <c r="PP288" s="8"/>
      <c r="PQ288" s="8"/>
      <c r="PR288" s="8"/>
      <c r="PS288" s="8"/>
      <c r="PT288" s="8"/>
      <c r="PU288" s="8"/>
      <c r="PV288" s="13"/>
      <c r="PW288" s="10"/>
      <c r="PX288" s="10"/>
      <c r="PY288" s="19"/>
      <c r="PZ288" s="8"/>
      <c r="QA288" s="8"/>
      <c r="QB288" s="8"/>
      <c r="QC288" s="8"/>
      <c r="QD288" s="8"/>
      <c r="QE288" s="8"/>
      <c r="QF288" s="8"/>
      <c r="QG288" s="12"/>
      <c r="QH288" s="8"/>
      <c r="QI288" s="13"/>
      <c r="QJ288" s="10"/>
      <c r="QK288" s="10"/>
      <c r="QL288" s="10"/>
      <c r="QM288" s="10"/>
      <c r="QN288" s="10"/>
      <c r="QO288" s="10"/>
      <c r="QP288" s="10"/>
      <c r="QQ288" s="10"/>
      <c r="QR288" s="10"/>
      <c r="QS288" s="10"/>
      <c r="QT288" s="10"/>
      <c r="QU288" s="23"/>
      <c r="QV288" s="8"/>
      <c r="QW288" s="8"/>
      <c r="QX288" s="8"/>
      <c r="QY288" s="8"/>
      <c r="QZ288" s="8"/>
      <c r="RA288" s="8"/>
      <c r="RB288" s="8"/>
      <c r="RC288" s="10"/>
      <c r="RD288" s="10"/>
      <c r="RE288" s="10"/>
      <c r="RF288" s="14"/>
      <c r="RG288" s="8"/>
      <c r="RH288" s="8"/>
      <c r="RI288" s="8"/>
      <c r="RJ288" s="8"/>
      <c r="RK288" s="17"/>
      <c r="RL288" s="10"/>
      <c r="RM288" s="10"/>
      <c r="RN288" s="10"/>
      <c r="RO288" s="10"/>
      <c r="RP288" s="10"/>
      <c r="RQ288" s="9"/>
      <c r="RR288" s="8"/>
      <c r="RS288" s="8"/>
      <c r="RT288" s="8"/>
      <c r="RU288" s="8"/>
      <c r="RV288" s="8"/>
      <c r="RW288" s="8"/>
      <c r="RX288" s="8"/>
      <c r="RY288" s="17"/>
      <c r="RZ288" s="10"/>
      <c r="SA288" s="10"/>
      <c r="SB288" s="10"/>
      <c r="SC288" s="10"/>
      <c r="SD288" s="10"/>
      <c r="SE288" s="14"/>
      <c r="SF288" s="8"/>
      <c r="SG288" s="8"/>
      <c r="SH288" s="8"/>
      <c r="SI288" s="8"/>
      <c r="SJ288" s="8"/>
      <c r="SK288" s="8"/>
      <c r="SL288" s="18"/>
      <c r="SM288" s="10"/>
      <c r="SN288" s="10"/>
      <c r="SO288" s="10"/>
      <c r="SP288" s="19"/>
      <c r="SQ288" s="12"/>
      <c r="SR288" s="8"/>
      <c r="SS288" s="8"/>
      <c r="ST288" s="8"/>
      <c r="SU288" s="10"/>
      <c r="SV288" s="10"/>
      <c r="SW288" s="10"/>
      <c r="SX288" s="10"/>
      <c r="SY288" s="10"/>
      <c r="SZ288" s="10"/>
      <c r="TA288" s="10"/>
      <c r="TB288" s="10"/>
      <c r="TC288" s="10"/>
      <c r="TD288" s="10"/>
      <c r="TE288" s="10"/>
      <c r="TF288" s="10"/>
      <c r="TG288" s="10"/>
      <c r="TH288" s="10"/>
      <c r="TI288" s="10"/>
      <c r="TJ288" s="10"/>
      <c r="TK288" s="10"/>
      <c r="TL288" s="10"/>
      <c r="TM288" s="10"/>
      <c r="TN288" s="10"/>
      <c r="TO288" s="10"/>
      <c r="TP288" s="10"/>
      <c r="TQ288" s="10"/>
      <c r="TR288" s="10"/>
      <c r="TS288" s="8"/>
      <c r="TT288" s="8"/>
    </row>
    <row r="289" spans="1:540" ht="9.6" customHeight="1">
      <c r="A289" s="8"/>
      <c r="B289" s="8"/>
      <c r="C289" s="8"/>
      <c r="D289" s="8"/>
      <c r="E289" s="8"/>
      <c r="F289" s="8"/>
      <c r="G289" s="8"/>
      <c r="H289" s="8"/>
      <c r="I289" s="8"/>
      <c r="J289" s="8"/>
      <c r="K289" s="8"/>
      <c r="L289" s="8"/>
      <c r="M289" s="8"/>
      <c r="N289" s="8"/>
      <c r="O289" s="8"/>
      <c r="P289" s="8"/>
      <c r="Q289" s="8"/>
      <c r="R289" s="8"/>
      <c r="S289" s="8"/>
      <c r="T289" s="8"/>
      <c r="U289" s="19"/>
      <c r="V289" s="10"/>
      <c r="W289" s="10"/>
      <c r="X289" s="10"/>
      <c r="Y289" s="10"/>
      <c r="Z289" s="10"/>
      <c r="AA289" s="10"/>
      <c r="AB289" s="10"/>
      <c r="AC289" s="10"/>
      <c r="AD289" s="10"/>
      <c r="AE289" s="13"/>
      <c r="AF289" s="8"/>
      <c r="AG289" s="10"/>
      <c r="AH289" s="10"/>
      <c r="AI289" s="10"/>
      <c r="AJ289" s="10"/>
      <c r="AK289" s="10"/>
      <c r="AL289" s="10"/>
      <c r="AM289" s="10"/>
      <c r="AN289" s="12"/>
      <c r="AO289" s="8"/>
      <c r="AP289" s="18"/>
      <c r="AQ289" s="10"/>
      <c r="AR289" s="10"/>
      <c r="AS289" s="10"/>
      <c r="AT289" s="10"/>
      <c r="AU289" s="10"/>
      <c r="AV289" s="10"/>
      <c r="AW289" s="10"/>
      <c r="AX289" s="19"/>
      <c r="AY289" s="14"/>
      <c r="AZ289" s="10"/>
      <c r="BA289" s="10"/>
      <c r="BB289" s="10"/>
      <c r="BC289" s="10"/>
      <c r="BD289" s="10"/>
      <c r="BE289" s="10"/>
      <c r="BF289" s="23"/>
      <c r="BG289" s="8"/>
      <c r="BH289" s="8"/>
      <c r="BI289" s="8"/>
      <c r="BJ289" s="8"/>
      <c r="BK289" s="12"/>
      <c r="BL289" s="19"/>
      <c r="BM289" s="10"/>
      <c r="BN289" s="10"/>
      <c r="BO289" s="10"/>
      <c r="BP289" s="10"/>
      <c r="BQ289" s="8"/>
      <c r="BR289" s="24"/>
      <c r="BS289" s="10"/>
      <c r="BT289" s="10"/>
      <c r="BU289" s="19"/>
      <c r="BV289" s="14"/>
      <c r="BW289" s="8"/>
      <c r="BX289" s="8"/>
      <c r="BY289" s="23"/>
      <c r="BZ289" s="10"/>
      <c r="CA289" s="10"/>
      <c r="CB289" s="10"/>
      <c r="CC289" s="10"/>
      <c r="CD289" s="10"/>
      <c r="CE289" s="23"/>
      <c r="CF289" s="8"/>
      <c r="CG289" s="8"/>
      <c r="CH289" s="12"/>
      <c r="CI289" s="10"/>
      <c r="CJ289" s="10"/>
      <c r="CK289" s="10"/>
      <c r="CL289" s="10"/>
      <c r="CM289" s="10"/>
      <c r="CN289" s="10"/>
      <c r="CO289" s="10"/>
      <c r="CP289" s="10"/>
      <c r="CQ289" s="10"/>
      <c r="CR289" s="18"/>
      <c r="CS289" s="8"/>
      <c r="CT289" s="10"/>
      <c r="CU289" s="10"/>
      <c r="CV289" s="10"/>
      <c r="CW289" s="10"/>
      <c r="CX289" s="10"/>
      <c r="CY289" s="10"/>
      <c r="CZ289" s="10"/>
      <c r="DA289" s="10"/>
      <c r="DB289" s="14"/>
      <c r="DC289" s="17"/>
      <c r="DD289" s="10"/>
      <c r="DE289" s="10"/>
      <c r="DF289" s="10"/>
      <c r="DG289" s="10"/>
      <c r="DH289" s="10"/>
      <c r="DI289" s="14"/>
      <c r="DJ289" s="8"/>
      <c r="DK289" s="8"/>
      <c r="DL289" s="8"/>
      <c r="DM289" s="27"/>
      <c r="DN289" s="10"/>
      <c r="DO289" s="10"/>
      <c r="DP289" s="10"/>
      <c r="DQ289" s="10"/>
      <c r="DR289" s="18"/>
      <c r="DS289" s="13"/>
      <c r="DT289" s="10"/>
      <c r="DU289" s="10"/>
      <c r="DV289" s="10"/>
      <c r="DW289" s="15"/>
      <c r="DX289" s="8"/>
      <c r="DY289" s="8"/>
      <c r="DZ289" s="8"/>
      <c r="EA289" s="8"/>
      <c r="EB289" s="8"/>
      <c r="EC289" s="8"/>
      <c r="ED289" s="8"/>
      <c r="EE289" s="8"/>
      <c r="EF289" s="8"/>
      <c r="EG289" s="8"/>
      <c r="EH289" s="8"/>
      <c r="EI289" s="8"/>
      <c r="EJ289" s="8"/>
      <c r="EK289" s="8"/>
      <c r="EL289" s="8"/>
      <c r="EM289" s="27"/>
      <c r="EN289" s="10"/>
      <c r="EO289" s="10"/>
      <c r="EP289" s="10"/>
      <c r="EQ289" s="27"/>
      <c r="ER289" s="8"/>
      <c r="ES289" s="10"/>
      <c r="ET289" s="10"/>
      <c r="EU289" s="10"/>
      <c r="EV289" s="10"/>
      <c r="EW289" s="34"/>
      <c r="EX289" s="8"/>
      <c r="EY289" s="8"/>
      <c r="EZ289" s="8"/>
      <c r="FA289" s="8"/>
      <c r="FB289" s="8"/>
      <c r="FC289" s="27"/>
      <c r="FD289" s="10"/>
      <c r="FE289" s="10"/>
      <c r="FF289" s="10"/>
      <c r="FG289" s="10"/>
      <c r="FH289" s="10"/>
      <c r="FI289" s="10"/>
      <c r="FJ289" s="10"/>
      <c r="FK289" s="10"/>
      <c r="FL289" s="10"/>
      <c r="FM289" s="18"/>
      <c r="FN289" s="8"/>
      <c r="FO289" s="27"/>
      <c r="FP289" s="10"/>
      <c r="FQ289" s="10"/>
      <c r="FR289" s="10"/>
      <c r="FS289" s="10"/>
      <c r="FT289" s="10"/>
      <c r="FU289" s="10"/>
      <c r="FV289" s="61"/>
      <c r="FW289" s="8"/>
      <c r="FX289" s="8"/>
      <c r="FY289" s="8"/>
      <c r="FZ289" s="8"/>
      <c r="GA289" s="8"/>
      <c r="GB289" s="8"/>
      <c r="GC289" s="8"/>
      <c r="GD289" s="8"/>
      <c r="GE289" s="8"/>
      <c r="GF289" s="18"/>
      <c r="GG289" s="10"/>
      <c r="GH289" s="10"/>
      <c r="GI289" s="10"/>
      <c r="GJ289" s="10"/>
      <c r="GK289" s="10"/>
      <c r="GL289" s="10"/>
      <c r="GM289" s="10"/>
      <c r="GN289" s="17"/>
      <c r="GO289" s="8"/>
      <c r="GP289" s="10"/>
      <c r="GQ289" s="10"/>
      <c r="GR289" s="10"/>
      <c r="GS289" s="19"/>
      <c r="GT289" s="13"/>
      <c r="GU289" s="8"/>
      <c r="GV289" s="8"/>
      <c r="GW289" s="8"/>
      <c r="GX289" s="8"/>
      <c r="GY289" s="8"/>
      <c r="GZ289" s="33"/>
      <c r="HA289" s="10"/>
      <c r="HB289" s="10"/>
      <c r="HC289" s="10"/>
      <c r="HD289" s="10"/>
      <c r="HE289" s="10"/>
      <c r="HF289" s="10"/>
      <c r="HG289" s="10"/>
      <c r="HH289" s="10"/>
      <c r="HI289" s="10"/>
      <c r="HJ289" s="13"/>
      <c r="HK289" s="8"/>
      <c r="HL289" s="12"/>
      <c r="HM289" s="10"/>
      <c r="HN289" s="10"/>
      <c r="HO289" s="10"/>
      <c r="HP289" s="10"/>
      <c r="HQ289" s="10"/>
      <c r="HR289" s="10"/>
      <c r="HS289" s="10"/>
      <c r="HT289" s="10"/>
      <c r="HU289" s="8"/>
      <c r="HV289" s="17"/>
      <c r="HW289" s="10"/>
      <c r="HX289" s="10"/>
      <c r="HY289" s="10"/>
      <c r="HZ289" s="10"/>
      <c r="IA289" s="10"/>
      <c r="IB289" s="9"/>
      <c r="IC289" s="8"/>
      <c r="ID289" s="8"/>
      <c r="IE289" s="8"/>
      <c r="IF289" s="8"/>
      <c r="IG289" s="8"/>
      <c r="IH289" s="8"/>
      <c r="II289" s="8"/>
      <c r="IJ289" s="8"/>
      <c r="IK289" s="8"/>
      <c r="IL289" s="8"/>
      <c r="IM289" s="8"/>
      <c r="IN289" s="8"/>
      <c r="IO289" s="8"/>
      <c r="IP289" s="8"/>
      <c r="IQ289" s="8"/>
      <c r="IR289" s="9"/>
      <c r="IS289" s="10"/>
      <c r="IT289" s="10"/>
      <c r="IU289" s="10"/>
      <c r="IV289" s="10"/>
      <c r="IW289" s="10"/>
      <c r="IX289" s="10"/>
      <c r="IY289" s="10"/>
      <c r="IZ289" s="10"/>
      <c r="JA289" s="10"/>
      <c r="JB289" s="10"/>
      <c r="JC289" s="10"/>
      <c r="JD289" s="10"/>
      <c r="JE289" s="10"/>
      <c r="JF289" s="10"/>
      <c r="JG289" s="10"/>
      <c r="JH289" s="10"/>
      <c r="JI289" s="10"/>
      <c r="JJ289" s="10"/>
      <c r="JK289" s="10"/>
      <c r="JL289" s="10"/>
      <c r="JM289" s="10"/>
      <c r="JN289" s="10"/>
      <c r="JO289" s="10"/>
      <c r="JP289" s="19"/>
      <c r="JQ289" s="20"/>
      <c r="JR289" s="8"/>
      <c r="JS289" s="8"/>
      <c r="JT289" s="8"/>
      <c r="JU289" s="8"/>
      <c r="JV289" s="8"/>
      <c r="JW289" s="8"/>
      <c r="JX289" s="8"/>
      <c r="JY289" s="12"/>
      <c r="JZ289" s="9"/>
      <c r="KA289" s="10"/>
      <c r="KB289" s="10"/>
      <c r="KC289" s="14"/>
      <c r="KD289" s="8"/>
      <c r="KE289" s="8"/>
      <c r="KF289" s="8"/>
      <c r="KG289" s="8"/>
      <c r="KH289" s="8"/>
      <c r="KI289" s="8"/>
      <c r="KJ289" s="8"/>
      <c r="KK289" s="14"/>
      <c r="KL289" s="10"/>
      <c r="KM289" s="10"/>
      <c r="KN289" s="19"/>
      <c r="KO289" s="18"/>
      <c r="KP289" s="8"/>
      <c r="KQ289" s="8"/>
      <c r="KR289" s="8"/>
      <c r="KS289" s="8"/>
      <c r="KT289" s="8"/>
      <c r="KU289" s="8"/>
      <c r="KV289" s="8"/>
      <c r="KW289" s="23"/>
      <c r="KX289" s="10"/>
      <c r="KY289" s="23"/>
      <c r="KZ289" s="13"/>
      <c r="LA289" s="8"/>
      <c r="LB289" s="8"/>
      <c r="LC289" s="8"/>
      <c r="LD289" s="8"/>
      <c r="LE289" s="14"/>
      <c r="LF289" s="10"/>
      <c r="LG289" s="10"/>
      <c r="LH289" s="10"/>
      <c r="LI289" s="10"/>
      <c r="LJ289" s="17"/>
      <c r="LK289" s="14"/>
      <c r="LL289" s="8"/>
      <c r="LM289" s="8"/>
      <c r="LN289" s="8"/>
      <c r="LO289" s="8"/>
      <c r="LP289" s="23"/>
      <c r="LQ289" s="10"/>
      <c r="LR289" s="10"/>
      <c r="LS289" s="17"/>
      <c r="LT289" s="18"/>
      <c r="LU289" s="8"/>
      <c r="LV289" s="8"/>
      <c r="LW289" s="13"/>
      <c r="LX289" s="19"/>
      <c r="LY289" s="10"/>
      <c r="LZ289" s="10"/>
      <c r="MA289" s="27"/>
      <c r="MB289" s="12"/>
      <c r="MC289" s="8"/>
      <c r="MD289" s="8"/>
      <c r="ME289" s="14"/>
      <c r="MF289" s="23"/>
      <c r="MG289" s="10"/>
      <c r="MH289" s="10"/>
      <c r="MI289" s="10"/>
      <c r="MJ289" s="10"/>
      <c r="MK289" s="28"/>
      <c r="ML289" s="13"/>
      <c r="MM289" s="8"/>
      <c r="MN289" s="8"/>
      <c r="MO289" s="8"/>
      <c r="MP289" s="8"/>
      <c r="MQ289" s="8"/>
      <c r="MR289" s="8"/>
      <c r="MS289" s="8"/>
      <c r="MT289" s="12"/>
      <c r="MU289" s="10"/>
      <c r="MV289" s="10"/>
      <c r="MW289" s="19"/>
      <c r="MX289" s="29"/>
      <c r="MY289" s="8"/>
      <c r="MZ289" s="8"/>
      <c r="NA289" s="8"/>
      <c r="NB289" s="8"/>
      <c r="NC289" s="8"/>
      <c r="ND289" s="8"/>
      <c r="NE289" s="8"/>
      <c r="NF289" s="22"/>
      <c r="NG289" s="10"/>
      <c r="NH289" s="18"/>
      <c r="NI289" s="14"/>
      <c r="NJ289" s="8"/>
      <c r="NK289" s="8"/>
      <c r="NL289" s="8"/>
      <c r="NM289" s="8"/>
      <c r="NN289" s="10"/>
      <c r="NO289" s="10"/>
      <c r="NP289" s="10"/>
      <c r="NQ289" s="19"/>
      <c r="NR289" s="14"/>
      <c r="NS289" s="8"/>
      <c r="NT289" s="8"/>
      <c r="NU289" s="8"/>
      <c r="NV289" s="8"/>
      <c r="NW289" s="18"/>
      <c r="NX289" s="19"/>
      <c r="NY289" s="10"/>
      <c r="NZ289" s="17"/>
      <c r="OA289" s="23"/>
      <c r="OB289" s="14"/>
      <c r="OC289" s="8"/>
      <c r="OD289" s="14"/>
      <c r="OE289" s="17"/>
      <c r="OF289" s="10"/>
      <c r="OG289" s="10"/>
      <c r="OH289" s="10"/>
      <c r="OI289" s="10"/>
      <c r="OJ289" s="10"/>
      <c r="OK289" s="10"/>
      <c r="OL289" s="10"/>
      <c r="OM289" s="10"/>
      <c r="ON289" s="10"/>
      <c r="OO289" s="10"/>
      <c r="OP289" s="10"/>
      <c r="OQ289" s="10"/>
      <c r="OR289" s="10"/>
      <c r="OS289" s="10"/>
      <c r="OT289" s="32"/>
      <c r="OU289" s="8"/>
      <c r="OV289" s="8"/>
      <c r="OW289" s="8"/>
      <c r="OX289" s="8"/>
      <c r="OY289" s="61"/>
      <c r="OZ289" s="19"/>
      <c r="PA289" s="10"/>
      <c r="PB289" s="19"/>
      <c r="PC289" s="8"/>
      <c r="PD289" s="8"/>
      <c r="PE289" s="8"/>
      <c r="PF289" s="8"/>
      <c r="PG289" s="13"/>
      <c r="PH289" s="10"/>
      <c r="PI289" s="10"/>
      <c r="PJ289" s="10"/>
      <c r="PK289" s="10"/>
      <c r="PL289" s="10"/>
      <c r="PM289" s="10"/>
      <c r="PN289" s="23"/>
      <c r="PO289" s="8"/>
      <c r="PP289" s="8"/>
      <c r="PQ289" s="8"/>
      <c r="PR289" s="8"/>
      <c r="PS289" s="8"/>
      <c r="PT289" s="8"/>
      <c r="PU289" s="8"/>
      <c r="PV289" s="8"/>
      <c r="PW289" s="27"/>
      <c r="PX289" s="19"/>
      <c r="PY289" s="10"/>
      <c r="PZ289" s="12"/>
      <c r="QA289" s="8"/>
      <c r="QB289" s="8"/>
      <c r="QC289" s="8"/>
      <c r="QD289" s="8"/>
      <c r="QE289" s="8"/>
      <c r="QF289" s="8"/>
      <c r="QG289" s="8"/>
      <c r="QH289" s="8"/>
      <c r="QI289" s="17"/>
      <c r="QJ289" s="10"/>
      <c r="QK289" s="10"/>
      <c r="QL289" s="10"/>
      <c r="QM289" s="10"/>
      <c r="QN289" s="10"/>
      <c r="QO289" s="10"/>
      <c r="QP289" s="10"/>
      <c r="QQ289" s="10"/>
      <c r="QR289" s="10"/>
      <c r="QS289" s="10"/>
      <c r="QT289" s="17"/>
      <c r="QU289" s="12"/>
      <c r="QV289" s="8"/>
      <c r="QW289" s="8"/>
      <c r="QX289" s="8"/>
      <c r="QY289" s="8"/>
      <c r="QZ289" s="8"/>
      <c r="RA289" s="8"/>
      <c r="RB289" s="8"/>
      <c r="RC289" s="10"/>
      <c r="RD289" s="17"/>
      <c r="RE289" s="13"/>
      <c r="RF289" s="8"/>
      <c r="RG289" s="8"/>
      <c r="RH289" s="8"/>
      <c r="RI289" s="14"/>
      <c r="RJ289" s="17"/>
      <c r="RK289" s="10"/>
      <c r="RL289" s="10"/>
      <c r="RM289" s="10"/>
      <c r="RN289" s="10"/>
      <c r="RO289" s="10"/>
      <c r="RP289" s="17"/>
      <c r="RQ289" s="13"/>
      <c r="RR289" s="8"/>
      <c r="RS289" s="8"/>
      <c r="RT289" s="8"/>
      <c r="RU289" s="8"/>
      <c r="RV289" s="8"/>
      <c r="RW289" s="8"/>
      <c r="RX289" s="8"/>
      <c r="RY289" s="18"/>
      <c r="RZ289" s="17"/>
      <c r="SA289" s="10"/>
      <c r="SB289" s="10"/>
      <c r="SC289" s="10"/>
      <c r="SD289" s="23"/>
      <c r="SE289" s="8"/>
      <c r="SF289" s="8"/>
      <c r="SG289" s="8"/>
      <c r="SH289" s="8"/>
      <c r="SI289" s="8"/>
      <c r="SJ289" s="8"/>
      <c r="SK289" s="8"/>
      <c r="SL289" s="18"/>
      <c r="SM289" s="10"/>
      <c r="SN289" s="17"/>
      <c r="SO289" s="29"/>
      <c r="SP289" s="8"/>
      <c r="SQ289" s="8"/>
      <c r="SR289" s="8"/>
      <c r="SS289" s="8"/>
      <c r="ST289" s="8"/>
      <c r="SU289" s="10"/>
      <c r="SV289" s="10"/>
      <c r="SW289" s="10"/>
      <c r="SX289" s="10"/>
      <c r="SY289" s="10"/>
      <c r="SZ289" s="10"/>
      <c r="TA289" s="10"/>
      <c r="TB289" s="10"/>
      <c r="TC289" s="10"/>
      <c r="TD289" s="10"/>
      <c r="TE289" s="10"/>
      <c r="TF289" s="10"/>
      <c r="TG289" s="10"/>
      <c r="TH289" s="10"/>
      <c r="TI289" s="10"/>
      <c r="TJ289" s="10"/>
      <c r="TK289" s="10"/>
      <c r="TL289" s="10"/>
      <c r="TM289" s="10"/>
      <c r="TN289" s="10"/>
      <c r="TO289" s="10"/>
      <c r="TP289" s="10"/>
      <c r="TQ289" s="10"/>
      <c r="TR289" s="10"/>
      <c r="TS289" s="8"/>
      <c r="TT289" s="8"/>
    </row>
    <row r="290" spans="1:540" ht="9.6" customHeight="1">
      <c r="A290" s="8"/>
      <c r="B290" s="8"/>
      <c r="C290" s="8"/>
      <c r="D290" s="8"/>
      <c r="E290" s="8"/>
      <c r="F290" s="8"/>
      <c r="G290" s="8"/>
      <c r="H290" s="8"/>
      <c r="I290" s="8"/>
      <c r="J290" s="8"/>
      <c r="K290" s="8"/>
      <c r="L290" s="8"/>
      <c r="M290" s="8"/>
      <c r="N290" s="8"/>
      <c r="O290" s="8"/>
      <c r="P290" s="8"/>
      <c r="Q290" s="8"/>
      <c r="R290" s="8"/>
      <c r="S290" s="8"/>
      <c r="T290" s="8"/>
      <c r="U290" s="23"/>
      <c r="V290" s="17"/>
      <c r="W290" s="27"/>
      <c r="X290" s="27"/>
      <c r="Y290" s="27"/>
      <c r="Z290" s="27"/>
      <c r="AA290" s="27"/>
      <c r="AB290" s="27"/>
      <c r="AC290" s="27"/>
      <c r="AD290" s="23"/>
      <c r="AE290" s="14"/>
      <c r="AF290" s="8"/>
      <c r="AG290" s="13"/>
      <c r="AH290" s="17"/>
      <c r="AI290" s="28"/>
      <c r="AJ290" s="10"/>
      <c r="AK290" s="10"/>
      <c r="AL290" s="9"/>
      <c r="AM290" s="13"/>
      <c r="AN290" s="8"/>
      <c r="AO290" s="8"/>
      <c r="AP290" s="12"/>
      <c r="AQ290" s="27"/>
      <c r="AR290" s="27"/>
      <c r="AS290" s="27"/>
      <c r="AT290" s="27"/>
      <c r="AU290" s="27"/>
      <c r="AV290" s="27"/>
      <c r="AW290" s="27"/>
      <c r="AX290" s="23"/>
      <c r="AY290" s="14"/>
      <c r="AZ290" s="23"/>
      <c r="BA290" s="27"/>
      <c r="BB290" s="27"/>
      <c r="BC290" s="27"/>
      <c r="BD290" s="27"/>
      <c r="BE290" s="27"/>
      <c r="BF290" s="18"/>
      <c r="BG290" s="8"/>
      <c r="BH290" s="8"/>
      <c r="BI290" s="8"/>
      <c r="BJ290" s="8"/>
      <c r="BK290" s="8"/>
      <c r="BL290" s="14"/>
      <c r="BM290" s="18"/>
      <c r="BN290" s="17"/>
      <c r="BO290" s="17"/>
      <c r="BP290" s="10"/>
      <c r="BQ290" s="8"/>
      <c r="BR290" s="24"/>
      <c r="BS290" s="25"/>
      <c r="BT290" s="23"/>
      <c r="BU290" s="14"/>
      <c r="BV290" s="8"/>
      <c r="BW290" s="8"/>
      <c r="BX290" s="8"/>
      <c r="BY290" s="13"/>
      <c r="BZ290" s="9"/>
      <c r="CA290" s="27"/>
      <c r="CB290" s="27"/>
      <c r="CC290" s="27"/>
      <c r="CD290" s="27"/>
      <c r="CE290" s="13"/>
      <c r="CF290" s="8"/>
      <c r="CG290" s="8"/>
      <c r="CH290" s="14"/>
      <c r="CI290" s="23"/>
      <c r="CJ290" s="27"/>
      <c r="CK290" s="27"/>
      <c r="CL290" s="27"/>
      <c r="CM290" s="27"/>
      <c r="CN290" s="27"/>
      <c r="CO290" s="27"/>
      <c r="CP290" s="27"/>
      <c r="CQ290" s="27"/>
      <c r="CR290" s="13"/>
      <c r="CS290" s="8"/>
      <c r="CT290" s="9"/>
      <c r="CU290" s="27"/>
      <c r="CV290" s="27"/>
      <c r="CW290" s="27"/>
      <c r="CX290" s="27"/>
      <c r="CY290" s="27"/>
      <c r="CZ290" s="27"/>
      <c r="DA290" s="27"/>
      <c r="DB290" s="14"/>
      <c r="DC290" s="23"/>
      <c r="DD290" s="17"/>
      <c r="DE290" s="27"/>
      <c r="DF290" s="27"/>
      <c r="DG290" s="27"/>
      <c r="DH290" s="27"/>
      <c r="DI290" s="8"/>
      <c r="DJ290" s="8"/>
      <c r="DK290" s="8"/>
      <c r="DL290" s="8"/>
      <c r="DM290" s="8"/>
      <c r="DN290" s="13"/>
      <c r="DO290" s="23"/>
      <c r="DP290" s="17"/>
      <c r="DQ290" s="19"/>
      <c r="DR290" s="18"/>
      <c r="DS290" s="13"/>
      <c r="DT290" s="19"/>
      <c r="DU290" s="17"/>
      <c r="DV290" s="13"/>
      <c r="DW290" s="8"/>
      <c r="DX290" s="8"/>
      <c r="DY290" s="8"/>
      <c r="DZ290" s="8"/>
      <c r="EA290" s="8"/>
      <c r="EB290" s="8"/>
      <c r="EC290" s="8"/>
      <c r="ED290" s="8"/>
      <c r="EE290" s="8"/>
      <c r="EF290" s="8"/>
      <c r="EG290" s="8"/>
      <c r="EH290" s="8"/>
      <c r="EI290" s="8"/>
      <c r="EJ290" s="8"/>
      <c r="EK290" s="8"/>
      <c r="EL290" s="8"/>
      <c r="EM290" s="8"/>
      <c r="EN290" s="12"/>
      <c r="EO290" s="27"/>
      <c r="EP290" s="17"/>
      <c r="EQ290" s="27"/>
      <c r="ER290" s="8"/>
      <c r="ES290" s="19"/>
      <c r="ET290" s="17"/>
      <c r="EU290" s="23"/>
      <c r="EV290" s="12"/>
      <c r="EW290" s="8"/>
      <c r="EX290" s="8"/>
      <c r="EY290" s="8"/>
      <c r="EZ290" s="8"/>
      <c r="FA290" s="8"/>
      <c r="FB290" s="8"/>
      <c r="FC290" s="13"/>
      <c r="FD290" s="9"/>
      <c r="FE290" s="27"/>
      <c r="FF290" s="27"/>
      <c r="FG290" s="27"/>
      <c r="FH290" s="27"/>
      <c r="FI290" s="27"/>
      <c r="FJ290" s="27"/>
      <c r="FK290" s="27"/>
      <c r="FL290" s="17"/>
      <c r="FM290" s="14"/>
      <c r="FN290" s="8"/>
      <c r="FO290" s="14"/>
      <c r="FP290" s="27"/>
      <c r="FQ290" s="19"/>
      <c r="FR290" s="10"/>
      <c r="FS290" s="10"/>
      <c r="FT290" s="17"/>
      <c r="FU290" s="18"/>
      <c r="FV290" s="8"/>
      <c r="FW290" s="8"/>
      <c r="FX290" s="8"/>
      <c r="FY290" s="8"/>
      <c r="FZ290" s="8"/>
      <c r="GA290" s="8"/>
      <c r="GB290" s="8"/>
      <c r="GC290" s="8"/>
      <c r="GD290" s="8"/>
      <c r="GE290" s="8"/>
      <c r="GF290" s="13"/>
      <c r="GG290" s="9"/>
      <c r="GH290" s="27"/>
      <c r="GI290" s="27"/>
      <c r="GJ290" s="27"/>
      <c r="GK290" s="27"/>
      <c r="GL290" s="27"/>
      <c r="GM290" s="9"/>
      <c r="GN290" s="23"/>
      <c r="GO290" s="8"/>
      <c r="GP290" s="27"/>
      <c r="GQ290" s="27"/>
      <c r="GR290" s="18"/>
      <c r="GS290" s="14"/>
      <c r="GT290" s="8"/>
      <c r="GU290" s="8"/>
      <c r="GV290" s="8"/>
      <c r="GW290" s="8"/>
      <c r="GX290" s="8"/>
      <c r="GY290" s="8"/>
      <c r="GZ290" s="12"/>
      <c r="HA290" s="9"/>
      <c r="HB290" s="27"/>
      <c r="HC290" s="27"/>
      <c r="HD290" s="27"/>
      <c r="HE290" s="27"/>
      <c r="HF290" s="27"/>
      <c r="HG290" s="27"/>
      <c r="HH290" s="27"/>
      <c r="HI290" s="17"/>
      <c r="HJ290" s="14"/>
      <c r="HK290" s="8"/>
      <c r="HL290" s="14"/>
      <c r="HM290" s="27"/>
      <c r="HN290" s="27"/>
      <c r="HO290" s="27"/>
      <c r="HP290" s="27"/>
      <c r="HQ290" s="27"/>
      <c r="HR290" s="27"/>
      <c r="HS290" s="27"/>
      <c r="HT290" s="27"/>
      <c r="HU290" s="8"/>
      <c r="HV290" s="23"/>
      <c r="HW290" s="17"/>
      <c r="HX290" s="27"/>
      <c r="HY290" s="27"/>
      <c r="HZ290" s="27"/>
      <c r="IA290" s="17"/>
      <c r="IB290" s="18"/>
      <c r="IC290" s="8"/>
      <c r="ID290" s="8"/>
      <c r="IE290" s="8"/>
      <c r="IF290" s="8"/>
      <c r="IG290" s="8"/>
      <c r="IH290" s="8"/>
      <c r="II290" s="8"/>
      <c r="IJ290" s="8"/>
      <c r="IK290" s="8"/>
      <c r="IL290" s="8"/>
      <c r="IM290" s="8"/>
      <c r="IN290" s="8"/>
      <c r="IO290" s="8"/>
      <c r="IP290" s="8"/>
      <c r="IQ290" s="8"/>
      <c r="IR290" s="9"/>
      <c r="IS290" s="10"/>
      <c r="IT290" s="10"/>
      <c r="IU290" s="10"/>
      <c r="IV290" s="10"/>
      <c r="IW290" s="10"/>
      <c r="IX290" s="10"/>
      <c r="IY290" s="10"/>
      <c r="IZ290" s="10"/>
      <c r="JA290" s="10"/>
      <c r="JB290" s="10"/>
      <c r="JC290" s="10"/>
      <c r="JD290" s="10"/>
      <c r="JE290" s="10"/>
      <c r="JF290" s="10"/>
      <c r="JG290" s="10"/>
      <c r="JH290" s="10"/>
      <c r="JI290" s="10"/>
      <c r="JJ290" s="10"/>
      <c r="JK290" s="10"/>
      <c r="JL290" s="10"/>
      <c r="JM290" s="10"/>
      <c r="JN290" s="10"/>
      <c r="JO290" s="10"/>
      <c r="JP290" s="18"/>
      <c r="JQ290" s="8"/>
      <c r="JR290" s="8"/>
      <c r="JS290" s="8"/>
      <c r="JT290" s="8"/>
      <c r="JU290" s="8"/>
      <c r="JV290" s="8"/>
      <c r="JW290" s="8"/>
      <c r="JX290" s="8"/>
      <c r="JY290" s="8"/>
      <c r="JZ290" s="8"/>
      <c r="KA290" s="23"/>
      <c r="KB290" s="10"/>
      <c r="KC290" s="27"/>
      <c r="KD290" s="8"/>
      <c r="KE290" s="8"/>
      <c r="KF290" s="8"/>
      <c r="KG290" s="8"/>
      <c r="KH290" s="8"/>
      <c r="KI290" s="8"/>
      <c r="KJ290" s="8"/>
      <c r="KK290" s="17"/>
      <c r="KL290" s="10"/>
      <c r="KM290" s="10"/>
      <c r="KN290" s="18"/>
      <c r="KO290" s="8"/>
      <c r="KP290" s="8"/>
      <c r="KQ290" s="8"/>
      <c r="KR290" s="8"/>
      <c r="KS290" s="8"/>
      <c r="KT290" s="8"/>
      <c r="KU290" s="8"/>
      <c r="KV290" s="8"/>
      <c r="KW290" s="35"/>
      <c r="KX290" s="17"/>
      <c r="KY290" s="8"/>
      <c r="KZ290" s="8"/>
      <c r="LA290" s="8"/>
      <c r="LB290" s="8"/>
      <c r="LC290" s="8"/>
      <c r="LD290" s="8"/>
      <c r="LE290" s="8"/>
      <c r="LF290" s="10"/>
      <c r="LG290" s="10"/>
      <c r="LH290" s="10"/>
      <c r="LI290" s="10"/>
      <c r="LJ290" s="10"/>
      <c r="LK290" s="17"/>
      <c r="LL290" s="13"/>
      <c r="LM290" s="8"/>
      <c r="LN290" s="8"/>
      <c r="LO290" s="8"/>
      <c r="LP290" s="8"/>
      <c r="LQ290" s="23"/>
      <c r="LR290" s="17"/>
      <c r="LS290" s="8"/>
      <c r="LT290" s="8"/>
      <c r="LU290" s="8"/>
      <c r="LV290" s="13"/>
      <c r="LW290" s="16"/>
      <c r="LX290" s="10"/>
      <c r="LY290" s="10"/>
      <c r="LZ290" s="17"/>
      <c r="MA290" s="8"/>
      <c r="MB290" s="8"/>
      <c r="MC290" s="8"/>
      <c r="MD290" s="8"/>
      <c r="ME290" s="8"/>
      <c r="MF290" s="8"/>
      <c r="MG290" s="18"/>
      <c r="MH290" s="10"/>
      <c r="MI290" s="10"/>
      <c r="MJ290" s="10"/>
      <c r="MK290" s="12"/>
      <c r="ML290" s="8"/>
      <c r="MM290" s="8"/>
      <c r="MN290" s="8"/>
      <c r="MO290" s="8"/>
      <c r="MP290" s="8"/>
      <c r="MQ290" s="8"/>
      <c r="MR290" s="8"/>
      <c r="MS290" s="8"/>
      <c r="MT290" s="8"/>
      <c r="MU290" s="13"/>
      <c r="MV290" s="10"/>
      <c r="MW290" s="13"/>
      <c r="MX290" s="8"/>
      <c r="MY290" s="8"/>
      <c r="MZ290" s="8"/>
      <c r="NA290" s="8"/>
      <c r="NB290" s="8"/>
      <c r="NC290" s="8"/>
      <c r="ND290" s="8"/>
      <c r="NE290" s="8"/>
      <c r="NF290" s="23"/>
      <c r="NG290" s="17"/>
      <c r="NH290" s="8"/>
      <c r="NI290" s="8"/>
      <c r="NJ290" s="8"/>
      <c r="NK290" s="8"/>
      <c r="NL290" s="8"/>
      <c r="NM290" s="8"/>
      <c r="NN290" s="28"/>
      <c r="NO290" s="10"/>
      <c r="NP290" s="10"/>
      <c r="NQ290" s="10"/>
      <c r="NR290" s="28"/>
      <c r="NS290" s="18"/>
      <c r="NT290" s="8"/>
      <c r="NU290" s="8"/>
      <c r="NV290" s="8"/>
      <c r="NW290" s="8"/>
      <c r="NX290" s="18"/>
      <c r="NY290" s="17"/>
      <c r="NZ290" s="8"/>
      <c r="OA290" s="8"/>
      <c r="OB290" s="8"/>
      <c r="OC290" s="14"/>
      <c r="OD290" s="17"/>
      <c r="OE290" s="10"/>
      <c r="OF290" s="10"/>
      <c r="OG290" s="10"/>
      <c r="OH290" s="10"/>
      <c r="OI290" s="10"/>
      <c r="OJ290" s="10"/>
      <c r="OK290" s="10"/>
      <c r="OL290" s="10"/>
      <c r="OM290" s="10"/>
      <c r="ON290" s="10"/>
      <c r="OO290" s="10"/>
      <c r="OP290" s="10"/>
      <c r="OQ290" s="10"/>
      <c r="OR290" s="10"/>
      <c r="OS290" s="10"/>
      <c r="OT290" s="10"/>
      <c r="OU290" s="17"/>
      <c r="OV290" s="13"/>
      <c r="OW290" s="8"/>
      <c r="OX290" s="8"/>
      <c r="OY290" s="8"/>
      <c r="OZ290" s="23"/>
      <c r="PA290" s="10"/>
      <c r="PB290" s="14"/>
      <c r="PC290" s="8"/>
      <c r="PD290" s="8"/>
      <c r="PE290" s="14"/>
      <c r="PF290" s="18"/>
      <c r="PG290" s="10"/>
      <c r="PH290" s="10"/>
      <c r="PI290" s="10"/>
      <c r="PJ290" s="10"/>
      <c r="PK290" s="10"/>
      <c r="PL290" s="10"/>
      <c r="PM290" s="23"/>
      <c r="PN290" s="8"/>
      <c r="PO290" s="8"/>
      <c r="PP290" s="8"/>
      <c r="PQ290" s="8"/>
      <c r="PR290" s="8"/>
      <c r="PS290" s="8"/>
      <c r="PT290" s="8"/>
      <c r="PU290" s="8"/>
      <c r="PV290" s="8"/>
      <c r="PW290" s="8"/>
      <c r="PX290" s="13"/>
      <c r="PY290" s="10"/>
      <c r="PZ290" s="19"/>
      <c r="QA290" s="8"/>
      <c r="QB290" s="8"/>
      <c r="QC290" s="8"/>
      <c r="QD290" s="8"/>
      <c r="QE290" s="8"/>
      <c r="QF290" s="8"/>
      <c r="QG290" s="8"/>
      <c r="QH290" s="27"/>
      <c r="QI290" s="10"/>
      <c r="QJ290" s="10"/>
      <c r="QK290" s="10"/>
      <c r="QL290" s="10"/>
      <c r="QM290" s="10"/>
      <c r="QN290" s="10"/>
      <c r="QO290" s="10"/>
      <c r="QP290" s="10"/>
      <c r="QQ290" s="10"/>
      <c r="QR290" s="10"/>
      <c r="QS290" s="17"/>
      <c r="QT290" s="8"/>
      <c r="QU290" s="8"/>
      <c r="QV290" s="8"/>
      <c r="QW290" s="8"/>
      <c r="QX290" s="8"/>
      <c r="QY290" s="8"/>
      <c r="QZ290" s="8"/>
      <c r="RA290" s="8"/>
      <c r="RB290" s="8"/>
      <c r="RC290" s="10"/>
      <c r="RD290" s="18"/>
      <c r="RE290" s="8"/>
      <c r="RF290" s="8"/>
      <c r="RG290" s="14"/>
      <c r="RH290" s="18"/>
      <c r="RI290" s="19"/>
      <c r="RJ290" s="10"/>
      <c r="RK290" s="10"/>
      <c r="RL290" s="10"/>
      <c r="RM290" s="10"/>
      <c r="RN290" s="10"/>
      <c r="RO290" s="19"/>
      <c r="RP290" s="14"/>
      <c r="RQ290" s="8"/>
      <c r="RR290" s="8"/>
      <c r="RS290" s="8"/>
      <c r="RT290" s="8"/>
      <c r="RU290" s="8"/>
      <c r="RV290" s="8"/>
      <c r="RW290" s="8"/>
      <c r="RX290" s="8"/>
      <c r="RY290" s="8"/>
      <c r="RZ290" s="14"/>
      <c r="SA290" s="10"/>
      <c r="SB290" s="10"/>
      <c r="SC290" s="23"/>
      <c r="SD290" s="8"/>
      <c r="SE290" s="8"/>
      <c r="SF290" s="8"/>
      <c r="SG290" s="8"/>
      <c r="SH290" s="8"/>
      <c r="SI290" s="8"/>
      <c r="SJ290" s="8"/>
      <c r="SK290" s="8"/>
      <c r="SL290" s="13"/>
      <c r="SM290" s="10"/>
      <c r="SN290" s="14"/>
      <c r="SO290" s="8"/>
      <c r="SP290" s="8"/>
      <c r="SQ290" s="8"/>
      <c r="SR290" s="8"/>
      <c r="SS290" s="8"/>
      <c r="ST290" s="8"/>
      <c r="SU290" s="19"/>
      <c r="SV290" s="10"/>
      <c r="SW290" s="10"/>
      <c r="SX290" s="10"/>
      <c r="SY290" s="10"/>
      <c r="SZ290" s="10"/>
      <c r="TA290" s="10"/>
      <c r="TB290" s="10"/>
      <c r="TC290" s="10"/>
      <c r="TD290" s="10"/>
      <c r="TE290" s="10"/>
      <c r="TF290" s="10"/>
      <c r="TG290" s="10"/>
      <c r="TH290" s="10"/>
      <c r="TI290" s="10"/>
      <c r="TJ290" s="10"/>
      <c r="TK290" s="10"/>
      <c r="TL290" s="10"/>
      <c r="TM290" s="10"/>
      <c r="TN290" s="10"/>
      <c r="TO290" s="10"/>
      <c r="TP290" s="10"/>
      <c r="TQ290" s="10"/>
      <c r="TR290" s="10"/>
      <c r="TS290" s="8"/>
      <c r="TT290" s="8"/>
    </row>
    <row r="291" spans="1:540" ht="9.6" customHeight="1">
      <c r="A291" s="8"/>
      <c r="B291" s="8"/>
      <c r="C291" s="8"/>
      <c r="D291" s="8"/>
      <c r="E291" s="8"/>
      <c r="F291" s="8"/>
      <c r="G291" s="8"/>
      <c r="H291" s="8"/>
      <c r="I291" s="8"/>
      <c r="J291" s="8"/>
      <c r="K291" s="8"/>
      <c r="L291" s="8"/>
      <c r="M291" s="8"/>
      <c r="N291" s="8"/>
      <c r="O291" s="8"/>
      <c r="P291" s="8"/>
      <c r="Q291" s="8"/>
      <c r="R291" s="8"/>
      <c r="S291" s="8"/>
      <c r="T291" s="8"/>
      <c r="U291" s="8"/>
      <c r="V291" s="8"/>
      <c r="W291" s="8"/>
      <c r="X291" s="8"/>
      <c r="Y291" s="8"/>
      <c r="Z291" s="8"/>
      <c r="AA291" s="8"/>
      <c r="AB291" s="8"/>
      <c r="AC291" s="8"/>
      <c r="AD291" s="8"/>
      <c r="AE291" s="8"/>
      <c r="AF291" s="8"/>
      <c r="AG291" s="8"/>
      <c r="AH291" s="8"/>
      <c r="AI291" s="12"/>
      <c r="AJ291" s="13"/>
      <c r="AK291" s="13"/>
      <c r="AL291" s="8"/>
      <c r="AM291" s="8"/>
      <c r="AN291" s="8"/>
      <c r="AO291" s="8"/>
      <c r="AP291" s="8"/>
      <c r="AQ291" s="8"/>
      <c r="AR291" s="8"/>
      <c r="AS291" s="8"/>
      <c r="AT291" s="8"/>
      <c r="AU291" s="8"/>
      <c r="AV291" s="8"/>
      <c r="AW291" s="8"/>
      <c r="AX291" s="8"/>
      <c r="AY291" s="8"/>
      <c r="AZ291" s="8"/>
      <c r="BA291" s="8"/>
      <c r="BB291" s="8"/>
      <c r="BC291" s="8"/>
      <c r="BD291" s="8"/>
      <c r="BE291" s="8"/>
      <c r="BF291" s="8"/>
      <c r="BG291" s="8"/>
      <c r="BH291" s="8"/>
      <c r="BI291" s="8"/>
      <c r="BJ291" s="8"/>
      <c r="BK291" s="8"/>
      <c r="BL291" s="8"/>
      <c r="BM291" s="8"/>
      <c r="BN291" s="8"/>
      <c r="BO291" s="14"/>
      <c r="BP291" s="13"/>
      <c r="BQ291" s="8"/>
      <c r="BR291" s="14"/>
      <c r="BS291" s="14"/>
      <c r="BT291" s="8"/>
      <c r="BU291" s="8"/>
      <c r="BV291" s="8"/>
      <c r="BW291" s="8"/>
      <c r="BX291" s="8"/>
      <c r="BY291" s="8"/>
      <c r="BZ291" s="8"/>
      <c r="CA291" s="8"/>
      <c r="CB291" s="8"/>
      <c r="CC291" s="8"/>
      <c r="CD291" s="8"/>
      <c r="CE291" s="8"/>
      <c r="CF291" s="8"/>
      <c r="CG291" s="8"/>
      <c r="CH291" s="8"/>
      <c r="CI291" s="8"/>
      <c r="CJ291" s="8"/>
      <c r="CK291" s="8"/>
      <c r="CL291" s="8"/>
      <c r="CM291" s="8"/>
      <c r="CN291" s="8"/>
      <c r="CO291" s="8"/>
      <c r="CP291" s="8"/>
      <c r="CQ291" s="8"/>
      <c r="CR291" s="8"/>
      <c r="CS291" s="8"/>
      <c r="CT291" s="8"/>
      <c r="CU291" s="8"/>
      <c r="CV291" s="8"/>
      <c r="CW291" s="8"/>
      <c r="CX291" s="8"/>
      <c r="CY291" s="8"/>
      <c r="CZ291" s="8"/>
      <c r="DA291" s="8"/>
      <c r="DB291" s="8"/>
      <c r="DC291" s="8"/>
      <c r="DD291" s="8"/>
      <c r="DE291" s="8"/>
      <c r="DF291" s="8"/>
      <c r="DG291" s="8"/>
      <c r="DH291" s="8"/>
      <c r="DI291" s="8"/>
      <c r="DJ291" s="8"/>
      <c r="DK291" s="8"/>
      <c r="DL291" s="8"/>
      <c r="DM291" s="8"/>
      <c r="DN291" s="8"/>
      <c r="DO291" s="8"/>
      <c r="DP291" s="14"/>
      <c r="DQ291" s="13"/>
      <c r="DR291" s="14"/>
      <c r="DS291" s="14"/>
      <c r="DT291" s="12"/>
      <c r="DU291" s="8"/>
      <c r="DV291" s="8"/>
      <c r="DW291" s="8"/>
      <c r="DX291" s="8"/>
      <c r="DY291" s="8"/>
      <c r="DZ291" s="8"/>
      <c r="EA291" s="8"/>
      <c r="EB291" s="8"/>
      <c r="EC291" s="8"/>
      <c r="ED291" s="8"/>
      <c r="EE291" s="8"/>
      <c r="EF291" s="8"/>
      <c r="EG291" s="8"/>
      <c r="EH291" s="8"/>
      <c r="EI291" s="8"/>
      <c r="EJ291" s="8"/>
      <c r="EK291" s="8"/>
      <c r="EL291" s="8"/>
      <c r="EM291" s="8"/>
      <c r="EN291" s="8"/>
      <c r="EO291" s="8"/>
      <c r="EP291" s="14"/>
      <c r="EQ291" s="14"/>
      <c r="ER291" s="8"/>
      <c r="ES291" s="13"/>
      <c r="ET291" s="8"/>
      <c r="EU291" s="8"/>
      <c r="EV291" s="8"/>
      <c r="EW291" s="8"/>
      <c r="EX291" s="8"/>
      <c r="EY291" s="8"/>
      <c r="EZ291" s="8"/>
      <c r="FA291" s="8"/>
      <c r="FB291" s="8"/>
      <c r="FC291" s="8"/>
      <c r="FD291" s="8"/>
      <c r="FE291" s="8"/>
      <c r="FF291" s="8"/>
      <c r="FG291" s="8"/>
      <c r="FH291" s="8"/>
      <c r="FI291" s="8"/>
      <c r="FJ291" s="8"/>
      <c r="FK291" s="8"/>
      <c r="FL291" s="8"/>
      <c r="FM291" s="8"/>
      <c r="FN291" s="8"/>
      <c r="FO291" s="8"/>
      <c r="FP291" s="8"/>
      <c r="FQ291" s="12"/>
      <c r="FR291" s="13"/>
      <c r="FS291" s="13"/>
      <c r="FT291" s="14"/>
      <c r="FU291" s="8"/>
      <c r="FV291" s="8"/>
      <c r="FW291" s="8"/>
      <c r="FX291" s="8"/>
      <c r="FY291" s="8"/>
      <c r="FZ291" s="8"/>
      <c r="GA291" s="8"/>
      <c r="GB291" s="8"/>
      <c r="GC291" s="8"/>
      <c r="GD291" s="8"/>
      <c r="GE291" s="8"/>
      <c r="GF291" s="8"/>
      <c r="GG291" s="8"/>
      <c r="GH291" s="8"/>
      <c r="GI291" s="8"/>
      <c r="GJ291" s="8"/>
      <c r="GK291" s="8"/>
      <c r="GL291" s="8"/>
      <c r="GM291" s="8"/>
      <c r="GN291" s="8"/>
      <c r="GO291" s="8"/>
      <c r="GP291" s="8"/>
      <c r="GQ291" s="8"/>
      <c r="GR291" s="8"/>
      <c r="GS291" s="8"/>
      <c r="GT291" s="8"/>
      <c r="GU291" s="8"/>
      <c r="GV291" s="8"/>
      <c r="GW291" s="8"/>
      <c r="GX291" s="8"/>
      <c r="GY291" s="8"/>
      <c r="GZ291" s="8"/>
      <c r="HA291" s="8"/>
      <c r="HB291" s="8"/>
      <c r="HC291" s="8"/>
      <c r="HD291" s="8"/>
      <c r="HE291" s="8"/>
      <c r="HF291" s="8"/>
      <c r="HG291" s="8"/>
      <c r="HH291" s="8"/>
      <c r="HI291" s="8"/>
      <c r="HJ291" s="8"/>
      <c r="HK291" s="8"/>
      <c r="HL291" s="8"/>
      <c r="HM291" s="8"/>
      <c r="HN291" s="8"/>
      <c r="HO291" s="8"/>
      <c r="HP291" s="8"/>
      <c r="HQ291" s="8"/>
      <c r="HR291" s="8"/>
      <c r="HS291" s="8"/>
      <c r="HT291" s="8"/>
      <c r="HU291" s="8"/>
      <c r="HV291" s="8"/>
      <c r="HW291" s="8"/>
      <c r="HX291" s="8"/>
      <c r="HY291" s="8"/>
      <c r="HZ291" s="8"/>
      <c r="IA291" s="8"/>
      <c r="IB291" s="8"/>
      <c r="IC291" s="8"/>
      <c r="ID291" s="8"/>
      <c r="IE291" s="8"/>
      <c r="IF291" s="8"/>
      <c r="IG291" s="8"/>
      <c r="IH291" s="8"/>
      <c r="II291" s="8"/>
      <c r="IJ291" s="8"/>
      <c r="IK291" s="8"/>
      <c r="IL291" s="8"/>
      <c r="IM291" s="8"/>
      <c r="IN291" s="8"/>
      <c r="IO291" s="8"/>
      <c r="IP291" s="8"/>
      <c r="IQ291" s="8"/>
      <c r="IR291" s="9"/>
      <c r="IS291" s="10"/>
      <c r="IT291" s="10"/>
      <c r="IU291" s="10"/>
      <c r="IV291" s="10"/>
      <c r="IW291" s="10"/>
      <c r="IX291" s="10"/>
      <c r="IY291" s="10"/>
      <c r="IZ291" s="10"/>
      <c r="JA291" s="10"/>
      <c r="JB291" s="10"/>
      <c r="JC291" s="10"/>
      <c r="JD291" s="10"/>
      <c r="JE291" s="10"/>
      <c r="JF291" s="10"/>
      <c r="JG291" s="10"/>
      <c r="JH291" s="10"/>
      <c r="JI291" s="10"/>
      <c r="JJ291" s="10"/>
      <c r="JK291" s="10"/>
      <c r="JL291" s="10"/>
      <c r="JM291" s="10"/>
      <c r="JN291" s="10"/>
      <c r="JO291" s="10"/>
      <c r="JP291" s="17"/>
      <c r="JQ291" s="23"/>
      <c r="JR291" s="23"/>
      <c r="JS291" s="23"/>
      <c r="JT291" s="23"/>
      <c r="JU291" s="23"/>
      <c r="JV291" s="23"/>
      <c r="JW291" s="23"/>
      <c r="JX291" s="23"/>
      <c r="JY291" s="23"/>
      <c r="JZ291" s="23"/>
      <c r="KA291" s="17"/>
      <c r="KB291" s="10"/>
      <c r="KC291" s="10"/>
      <c r="KD291" s="27"/>
      <c r="KE291" s="18"/>
      <c r="KF291" s="14"/>
      <c r="KG291" s="8"/>
      <c r="KH291" s="14"/>
      <c r="KI291" s="18"/>
      <c r="KJ291" s="17"/>
      <c r="KK291" s="10"/>
      <c r="KL291" s="10"/>
      <c r="KM291" s="10"/>
      <c r="KN291" s="17"/>
      <c r="KO291" s="23"/>
      <c r="KP291" s="23"/>
      <c r="KQ291" s="23"/>
      <c r="KR291" s="23"/>
      <c r="KS291" s="23"/>
      <c r="KT291" s="23"/>
      <c r="KU291" s="23"/>
      <c r="KV291" s="23"/>
      <c r="KW291" s="17"/>
      <c r="KX291" s="19"/>
      <c r="KY291" s="23"/>
      <c r="KZ291" s="23"/>
      <c r="LA291" s="23"/>
      <c r="LB291" s="23"/>
      <c r="LC291" s="23"/>
      <c r="LD291" s="23"/>
      <c r="LE291" s="23"/>
      <c r="LF291" s="10"/>
      <c r="LG291" s="10"/>
      <c r="LH291" s="10"/>
      <c r="LI291" s="10"/>
      <c r="LJ291" s="10"/>
      <c r="LK291" s="10"/>
      <c r="LL291" s="10"/>
      <c r="LM291" s="9"/>
      <c r="LN291" s="15"/>
      <c r="LO291" s="12"/>
      <c r="LP291" s="8"/>
      <c r="LQ291" s="20"/>
      <c r="LR291" s="31"/>
      <c r="LS291" s="8"/>
      <c r="LT291" s="13"/>
      <c r="LU291" s="27"/>
      <c r="LV291" s="10"/>
      <c r="LW291" s="10"/>
      <c r="LX291" s="10"/>
      <c r="LY291" s="10"/>
      <c r="LZ291" s="10"/>
      <c r="MA291" s="21"/>
      <c r="MB291" s="23"/>
      <c r="MC291" s="23"/>
      <c r="MD291" s="23"/>
      <c r="ME291" s="23"/>
      <c r="MF291" s="23"/>
      <c r="MG291" s="17"/>
      <c r="MH291" s="10"/>
      <c r="MI291" s="10"/>
      <c r="MJ291" s="10"/>
      <c r="MK291" s="27"/>
      <c r="ML291" s="23"/>
      <c r="MM291" s="23"/>
      <c r="MN291" s="23"/>
      <c r="MO291" s="23"/>
      <c r="MP291" s="23"/>
      <c r="MQ291" s="23"/>
      <c r="MR291" s="23"/>
      <c r="MS291" s="23"/>
      <c r="MT291" s="23"/>
      <c r="MU291" s="9"/>
      <c r="MV291" s="10"/>
      <c r="MW291" s="31"/>
      <c r="MX291" s="23"/>
      <c r="MY291" s="23"/>
      <c r="MZ291" s="23"/>
      <c r="NA291" s="23"/>
      <c r="NB291" s="23"/>
      <c r="NC291" s="23"/>
      <c r="ND291" s="23"/>
      <c r="NE291" s="23"/>
      <c r="NF291" s="17"/>
      <c r="NG291" s="10"/>
      <c r="NH291" s="23"/>
      <c r="NI291" s="23"/>
      <c r="NJ291" s="23"/>
      <c r="NK291" s="23"/>
      <c r="NL291" s="23"/>
      <c r="NM291" s="23"/>
      <c r="NN291" s="10"/>
      <c r="NO291" s="10"/>
      <c r="NP291" s="10"/>
      <c r="NQ291" s="10"/>
      <c r="NR291" s="10"/>
      <c r="NS291" s="10"/>
      <c r="NT291" s="17"/>
      <c r="NU291" s="23"/>
      <c r="NV291" s="13"/>
      <c r="NW291" s="14"/>
      <c r="NX291" s="18"/>
      <c r="NY291" s="17"/>
      <c r="NZ291" s="8"/>
      <c r="OA291" s="13"/>
      <c r="OB291" s="27"/>
      <c r="OC291" s="19"/>
      <c r="OD291" s="10"/>
      <c r="OE291" s="10"/>
      <c r="OF291" s="10"/>
      <c r="OG291" s="10"/>
      <c r="OH291" s="10"/>
      <c r="OI291" s="10"/>
      <c r="OJ291" s="10"/>
      <c r="OK291" s="10"/>
      <c r="OL291" s="10"/>
      <c r="OM291" s="10"/>
      <c r="ON291" s="10"/>
      <c r="OO291" s="10"/>
      <c r="OP291" s="10"/>
      <c r="OQ291" s="10"/>
      <c r="OR291" s="10"/>
      <c r="OS291" s="10"/>
      <c r="OT291" s="10"/>
      <c r="OU291" s="10"/>
      <c r="OV291" s="10"/>
      <c r="OW291" s="31"/>
      <c r="OX291" s="23"/>
      <c r="OY291" s="14"/>
      <c r="OZ291" s="18"/>
      <c r="PA291" s="10"/>
      <c r="PB291" s="14"/>
      <c r="PC291" s="13"/>
      <c r="PD291" s="27"/>
      <c r="PE291" s="17"/>
      <c r="PF291" s="10"/>
      <c r="PG291" s="10"/>
      <c r="PH291" s="10"/>
      <c r="PI291" s="10"/>
      <c r="PJ291" s="10"/>
      <c r="PK291" s="10"/>
      <c r="PL291" s="10"/>
      <c r="PM291" s="19"/>
      <c r="PN291" s="23"/>
      <c r="PO291" s="23"/>
      <c r="PP291" s="23"/>
      <c r="PQ291" s="23"/>
      <c r="PR291" s="23"/>
      <c r="PS291" s="23"/>
      <c r="PT291" s="23"/>
      <c r="PU291" s="23"/>
      <c r="PV291" s="23"/>
      <c r="PW291" s="23"/>
      <c r="PX291" s="17"/>
      <c r="PY291" s="10"/>
      <c r="PZ291" s="10"/>
      <c r="QA291" s="17"/>
      <c r="QB291" s="18"/>
      <c r="QC291" s="14"/>
      <c r="QD291" s="8"/>
      <c r="QE291" s="14"/>
      <c r="QF291" s="18"/>
      <c r="QG291" s="17"/>
      <c r="QH291" s="10"/>
      <c r="QI291" s="10"/>
      <c r="QJ291" s="10"/>
      <c r="QK291" s="10"/>
      <c r="QL291" s="10"/>
      <c r="QM291" s="10"/>
      <c r="QN291" s="10"/>
      <c r="QO291" s="10"/>
      <c r="QP291" s="10"/>
      <c r="QQ291" s="10"/>
      <c r="QR291" s="10"/>
      <c r="QS291" s="10"/>
      <c r="QT291" s="27"/>
      <c r="QU291" s="23"/>
      <c r="QV291" s="23"/>
      <c r="QW291" s="23"/>
      <c r="QX291" s="23"/>
      <c r="QY291" s="23"/>
      <c r="QZ291" s="23"/>
      <c r="RA291" s="23"/>
      <c r="RB291" s="23"/>
      <c r="RC291" s="10"/>
      <c r="RD291" s="17"/>
      <c r="RE291" s="23"/>
      <c r="RF291" s="27"/>
      <c r="RG291" s="17"/>
      <c r="RH291" s="10"/>
      <c r="RI291" s="10"/>
      <c r="RJ291" s="10"/>
      <c r="RK291" s="10"/>
      <c r="RL291" s="10"/>
      <c r="RM291" s="10"/>
      <c r="RN291" s="10"/>
      <c r="RO291" s="10"/>
      <c r="RP291" s="27"/>
      <c r="RQ291" s="23"/>
      <c r="RR291" s="23"/>
      <c r="RS291" s="23"/>
      <c r="RT291" s="23"/>
      <c r="RU291" s="23"/>
      <c r="RV291" s="23"/>
      <c r="RW291" s="23"/>
      <c r="RX291" s="23"/>
      <c r="RY291" s="23"/>
      <c r="RZ291" s="27"/>
      <c r="SA291" s="10"/>
      <c r="SB291" s="10"/>
      <c r="SC291" s="19"/>
      <c r="SD291" s="23"/>
      <c r="SE291" s="23"/>
      <c r="SF291" s="23"/>
      <c r="SG291" s="23"/>
      <c r="SH291" s="23"/>
      <c r="SI291" s="23"/>
      <c r="SJ291" s="23"/>
      <c r="SK291" s="23"/>
      <c r="SL291" s="17"/>
      <c r="SM291" s="10"/>
      <c r="SN291" s="27"/>
      <c r="SO291" s="23"/>
      <c r="SP291" s="23"/>
      <c r="SQ291" s="23"/>
      <c r="SR291" s="23"/>
      <c r="SS291" s="23"/>
      <c r="ST291" s="23"/>
      <c r="SU291" s="19"/>
      <c r="SV291" s="10"/>
      <c r="SW291" s="10"/>
      <c r="SX291" s="10"/>
      <c r="SY291" s="10"/>
      <c r="SZ291" s="10"/>
      <c r="TA291" s="10"/>
      <c r="TB291" s="10"/>
      <c r="TC291" s="10"/>
      <c r="TD291" s="10"/>
      <c r="TE291" s="10"/>
      <c r="TF291" s="10"/>
      <c r="TG291" s="10"/>
      <c r="TH291" s="10"/>
      <c r="TI291" s="10"/>
      <c r="TJ291" s="10"/>
      <c r="TK291" s="10"/>
      <c r="TL291" s="10"/>
      <c r="TM291" s="10"/>
      <c r="TN291" s="10"/>
      <c r="TO291" s="10"/>
      <c r="TP291" s="10"/>
      <c r="TQ291" s="10"/>
      <c r="TR291" s="10"/>
      <c r="TS291" s="8"/>
      <c r="TT291" s="8"/>
    </row>
    <row r="292" spans="1:540" ht="9.6" customHeight="1">
      <c r="A292" s="8"/>
      <c r="B292" s="8"/>
      <c r="C292" s="8"/>
      <c r="D292" s="8"/>
      <c r="E292" s="8"/>
      <c r="F292" s="8"/>
      <c r="G292" s="8"/>
      <c r="H292" s="8"/>
      <c r="I292" s="8"/>
      <c r="J292" s="8"/>
      <c r="K292" s="8"/>
      <c r="L292" s="8"/>
      <c r="M292" s="8"/>
      <c r="N292" s="8"/>
      <c r="O292" s="8"/>
      <c r="P292" s="8"/>
      <c r="Q292" s="8"/>
      <c r="R292" s="8"/>
      <c r="S292" s="8"/>
      <c r="T292" s="8"/>
      <c r="U292" s="8"/>
      <c r="V292" s="8"/>
      <c r="W292" s="8"/>
      <c r="X292" s="8"/>
      <c r="Y292" s="8"/>
      <c r="Z292" s="8"/>
      <c r="AA292" s="8"/>
      <c r="AB292" s="8"/>
      <c r="AC292" s="8"/>
      <c r="AD292" s="8"/>
      <c r="AE292" s="8"/>
      <c r="AF292" s="8"/>
      <c r="AG292" s="8"/>
      <c r="AH292" s="8"/>
      <c r="AI292" s="8"/>
      <c r="AJ292" s="8"/>
      <c r="AK292" s="8"/>
      <c r="AL292" s="8"/>
      <c r="AM292" s="8"/>
      <c r="AN292" s="8"/>
      <c r="AO292" s="8"/>
      <c r="AP292" s="8"/>
      <c r="AQ292" s="8"/>
      <c r="AR292" s="8"/>
      <c r="AS292" s="8"/>
      <c r="AT292" s="8"/>
      <c r="AU292" s="8"/>
      <c r="AV292" s="8"/>
      <c r="AW292" s="8"/>
      <c r="AX292" s="8"/>
      <c r="AY292" s="8"/>
      <c r="AZ292" s="8"/>
      <c r="BA292" s="8"/>
      <c r="BB292" s="8"/>
      <c r="BC292" s="8"/>
      <c r="BD292" s="8"/>
      <c r="BE292" s="8"/>
      <c r="BF292" s="8"/>
      <c r="BG292" s="8"/>
      <c r="BH292" s="8"/>
      <c r="BI292" s="8"/>
      <c r="BJ292" s="8"/>
      <c r="BK292" s="8"/>
      <c r="BL292" s="8"/>
      <c r="BM292" s="8"/>
      <c r="BN292" s="8"/>
      <c r="BO292" s="8"/>
      <c r="BP292" s="8"/>
      <c r="BQ292" s="8"/>
      <c r="BR292" s="8"/>
      <c r="BS292" s="8"/>
      <c r="BT292" s="8"/>
      <c r="BU292" s="8"/>
      <c r="BV292" s="8"/>
      <c r="BW292" s="8"/>
      <c r="BX292" s="8"/>
      <c r="BY292" s="8"/>
      <c r="BZ292" s="8"/>
      <c r="CA292" s="8"/>
      <c r="CB292" s="8"/>
      <c r="CC292" s="8"/>
      <c r="CD292" s="8"/>
      <c r="CE292" s="8"/>
      <c r="CF292" s="8"/>
      <c r="CG292" s="8"/>
      <c r="CH292" s="8"/>
      <c r="CI292" s="8"/>
      <c r="CJ292" s="8"/>
      <c r="CK292" s="8"/>
      <c r="CL292" s="8"/>
      <c r="CM292" s="8"/>
      <c r="CN292" s="8"/>
      <c r="CO292" s="8"/>
      <c r="CP292" s="8"/>
      <c r="CQ292" s="8"/>
      <c r="CR292" s="8"/>
      <c r="CS292" s="8"/>
      <c r="CT292" s="8"/>
      <c r="CU292" s="8"/>
      <c r="CV292" s="8"/>
      <c r="CW292" s="8"/>
      <c r="CX292" s="8"/>
      <c r="CY292" s="8"/>
      <c r="CZ292" s="8"/>
      <c r="DA292" s="8"/>
      <c r="DB292" s="8"/>
      <c r="DC292" s="8"/>
      <c r="DD292" s="8"/>
      <c r="DE292" s="8"/>
      <c r="DF292" s="8"/>
      <c r="DG292" s="8"/>
      <c r="DH292" s="8"/>
      <c r="DI292" s="8"/>
      <c r="DJ292" s="8"/>
      <c r="DK292" s="8"/>
      <c r="DL292" s="8"/>
      <c r="DM292" s="8"/>
      <c r="DN292" s="8"/>
      <c r="DO292" s="8"/>
      <c r="DP292" s="8"/>
      <c r="DQ292" s="8"/>
      <c r="DR292" s="8"/>
      <c r="DS292" s="8"/>
      <c r="DT292" s="8"/>
      <c r="DU292" s="8"/>
      <c r="DV292" s="8"/>
      <c r="DW292" s="8"/>
      <c r="DX292" s="8"/>
      <c r="DY292" s="8"/>
      <c r="DZ292" s="8"/>
      <c r="EA292" s="8"/>
      <c r="EB292" s="8"/>
      <c r="EC292" s="8"/>
      <c r="ED292" s="8"/>
      <c r="EE292" s="8"/>
      <c r="EF292" s="8"/>
      <c r="EG292" s="8"/>
      <c r="EH292" s="8"/>
      <c r="EI292" s="8"/>
      <c r="EJ292" s="8"/>
      <c r="EK292" s="8"/>
      <c r="EL292" s="8"/>
      <c r="EM292" s="8"/>
      <c r="EN292" s="8"/>
      <c r="EO292" s="8"/>
      <c r="EP292" s="8"/>
      <c r="EQ292" s="8"/>
      <c r="ER292" s="8"/>
      <c r="ES292" s="8"/>
      <c r="ET292" s="8"/>
      <c r="EU292" s="8"/>
      <c r="EV292" s="8"/>
      <c r="EW292" s="8"/>
      <c r="EX292" s="8"/>
      <c r="EY292" s="8"/>
      <c r="EZ292" s="8"/>
      <c r="FA292" s="8"/>
      <c r="FB292" s="8"/>
      <c r="FC292" s="8"/>
      <c r="FD292" s="8"/>
      <c r="FE292" s="8"/>
      <c r="FF292" s="8"/>
      <c r="FG292" s="8"/>
      <c r="FH292" s="8"/>
      <c r="FI292" s="8"/>
      <c r="FJ292" s="8"/>
      <c r="FK292" s="8"/>
      <c r="FL292" s="8"/>
      <c r="FM292" s="8"/>
      <c r="FN292" s="8"/>
      <c r="FO292" s="8"/>
      <c r="FP292" s="8"/>
      <c r="FQ292" s="8"/>
      <c r="FR292" s="8"/>
      <c r="FS292" s="8"/>
      <c r="FT292" s="8"/>
      <c r="FU292" s="8"/>
      <c r="FV292" s="8"/>
      <c r="FW292" s="8"/>
      <c r="FX292" s="8"/>
      <c r="FY292" s="8"/>
      <c r="FZ292" s="8"/>
      <c r="GA292" s="8"/>
      <c r="GB292" s="8"/>
      <c r="GC292" s="8"/>
      <c r="GD292" s="8"/>
      <c r="GE292" s="8"/>
      <c r="GF292" s="8"/>
      <c r="GG292" s="8"/>
      <c r="GH292" s="8"/>
      <c r="GI292" s="8"/>
      <c r="GJ292" s="8"/>
      <c r="GK292" s="8"/>
      <c r="GL292" s="8"/>
      <c r="GM292" s="8"/>
      <c r="GN292" s="8"/>
      <c r="GO292" s="8"/>
      <c r="GP292" s="8"/>
      <c r="GQ292" s="8"/>
      <c r="GR292" s="8"/>
      <c r="GS292" s="8"/>
      <c r="GT292" s="8"/>
      <c r="GU292" s="8"/>
      <c r="GV292" s="8"/>
      <c r="GW292" s="8"/>
      <c r="GX292" s="8"/>
      <c r="GY292" s="8"/>
      <c r="GZ292" s="8"/>
      <c r="HA292" s="8"/>
      <c r="HB292" s="8"/>
      <c r="HC292" s="8"/>
      <c r="HD292" s="8"/>
      <c r="HE292" s="8"/>
      <c r="HF292" s="8"/>
      <c r="HG292" s="8"/>
      <c r="HH292" s="8"/>
      <c r="HI292" s="8"/>
      <c r="HJ292" s="8"/>
      <c r="HK292" s="8"/>
      <c r="HL292" s="8"/>
      <c r="HM292" s="8"/>
      <c r="HN292" s="8"/>
      <c r="HO292" s="8"/>
      <c r="HP292" s="8"/>
      <c r="HQ292" s="8"/>
      <c r="HR292" s="8"/>
      <c r="HS292" s="8"/>
      <c r="HT292" s="8"/>
      <c r="HU292" s="8"/>
      <c r="HV292" s="8"/>
      <c r="HW292" s="8"/>
      <c r="HX292" s="8"/>
      <c r="HY292" s="8"/>
      <c r="HZ292" s="8"/>
      <c r="IA292" s="8"/>
      <c r="IB292" s="8"/>
      <c r="IC292" s="8"/>
      <c r="ID292" s="8"/>
      <c r="IE292" s="8"/>
      <c r="IF292" s="8"/>
      <c r="IG292" s="8"/>
      <c r="IH292" s="8"/>
      <c r="II292" s="8"/>
      <c r="IJ292" s="8"/>
      <c r="IK292" s="8"/>
      <c r="IL292" s="8"/>
      <c r="IM292" s="8"/>
      <c r="IN292" s="8"/>
      <c r="IO292" s="8"/>
      <c r="IP292" s="8"/>
      <c r="IQ292" s="8"/>
      <c r="IR292" s="9"/>
      <c r="IS292" s="10"/>
      <c r="IT292" s="10"/>
      <c r="IU292" s="10"/>
      <c r="IV292" s="10"/>
      <c r="IW292" s="10"/>
      <c r="IX292" s="10"/>
      <c r="IY292" s="10"/>
      <c r="IZ292" s="10"/>
      <c r="JA292" s="10"/>
      <c r="JB292" s="10"/>
      <c r="JC292" s="10"/>
      <c r="JD292" s="10"/>
      <c r="JE292" s="10"/>
      <c r="JF292" s="10"/>
      <c r="JG292" s="10"/>
      <c r="JH292" s="10"/>
      <c r="JI292" s="10"/>
      <c r="JJ292" s="10"/>
      <c r="JK292" s="10"/>
      <c r="JL292" s="10"/>
      <c r="JM292" s="10"/>
      <c r="JN292" s="10"/>
      <c r="JO292" s="10"/>
      <c r="JP292" s="10"/>
      <c r="JQ292" s="10"/>
      <c r="JR292" s="10"/>
      <c r="JS292" s="10"/>
      <c r="JT292" s="10"/>
      <c r="JU292" s="10"/>
      <c r="JV292" s="10"/>
      <c r="JW292" s="10"/>
      <c r="JX292" s="10"/>
      <c r="JY292" s="10"/>
      <c r="JZ292" s="10"/>
      <c r="KA292" s="10"/>
      <c r="KB292" s="10"/>
      <c r="KC292" s="10"/>
      <c r="KD292" s="10"/>
      <c r="KE292" s="10"/>
      <c r="KF292" s="19"/>
      <c r="KG292" s="19"/>
      <c r="KH292" s="10"/>
      <c r="KI292" s="10"/>
      <c r="KJ292" s="10"/>
      <c r="KK292" s="10"/>
      <c r="KL292" s="10"/>
      <c r="KM292" s="10"/>
      <c r="KN292" s="10"/>
      <c r="KO292" s="10"/>
      <c r="KP292" s="10"/>
      <c r="KQ292" s="10"/>
      <c r="KR292" s="10"/>
      <c r="KS292" s="10"/>
      <c r="KT292" s="10"/>
      <c r="KU292" s="10"/>
      <c r="KV292" s="10"/>
      <c r="KW292" s="10"/>
      <c r="KX292" s="10"/>
      <c r="KY292" s="10"/>
      <c r="KZ292" s="10"/>
      <c r="LA292" s="10"/>
      <c r="LB292" s="10"/>
      <c r="LC292" s="10"/>
      <c r="LD292" s="10"/>
      <c r="LE292" s="10"/>
      <c r="LF292" s="10"/>
      <c r="LG292" s="10"/>
      <c r="LH292" s="10"/>
      <c r="LI292" s="10"/>
      <c r="LJ292" s="10"/>
      <c r="LK292" s="10"/>
      <c r="LL292" s="10"/>
      <c r="LM292" s="10"/>
      <c r="LN292" s="10"/>
      <c r="LO292" s="10"/>
      <c r="LP292" s="19"/>
      <c r="LQ292" s="10"/>
      <c r="LR292" s="10"/>
      <c r="LS292" s="19"/>
      <c r="LT292" s="10"/>
      <c r="LU292" s="10"/>
      <c r="LV292" s="10"/>
      <c r="LW292" s="10"/>
      <c r="LX292" s="10"/>
      <c r="LY292" s="10"/>
      <c r="LZ292" s="10"/>
      <c r="MA292" s="10"/>
      <c r="MB292" s="10"/>
      <c r="MC292" s="10"/>
      <c r="MD292" s="10"/>
      <c r="ME292" s="10"/>
      <c r="MF292" s="10"/>
      <c r="MG292" s="10"/>
      <c r="MH292" s="10"/>
      <c r="MI292" s="10"/>
      <c r="MJ292" s="10"/>
      <c r="MK292" s="10"/>
      <c r="ML292" s="10"/>
      <c r="MM292" s="10"/>
      <c r="MN292" s="10"/>
      <c r="MO292" s="10"/>
      <c r="MP292" s="10"/>
      <c r="MQ292" s="10"/>
      <c r="MR292" s="10"/>
      <c r="MS292" s="10"/>
      <c r="MT292" s="10"/>
      <c r="MU292" s="10"/>
      <c r="MV292" s="10"/>
      <c r="MW292" s="10"/>
      <c r="MX292" s="10"/>
      <c r="MY292" s="10"/>
      <c r="MZ292" s="10"/>
      <c r="NA292" s="10"/>
      <c r="NB292" s="10"/>
      <c r="NC292" s="10"/>
      <c r="ND292" s="10"/>
      <c r="NE292" s="10"/>
      <c r="NF292" s="10"/>
      <c r="NG292" s="10"/>
      <c r="NH292" s="10"/>
      <c r="NI292" s="10"/>
      <c r="NJ292" s="10"/>
      <c r="NK292" s="10"/>
      <c r="NL292" s="10"/>
      <c r="NM292" s="10"/>
      <c r="NN292" s="10"/>
      <c r="NO292" s="10"/>
      <c r="NP292" s="10"/>
      <c r="NQ292" s="10"/>
      <c r="NR292" s="10"/>
      <c r="NS292" s="10"/>
      <c r="NT292" s="10"/>
      <c r="NU292" s="10"/>
      <c r="NV292" s="10"/>
      <c r="NW292" s="10"/>
      <c r="NX292" s="10"/>
      <c r="NY292" s="10"/>
      <c r="NZ292" s="19"/>
      <c r="OA292" s="10"/>
      <c r="OB292" s="10"/>
      <c r="OC292" s="10"/>
      <c r="OD292" s="10"/>
      <c r="OE292" s="10"/>
      <c r="OF292" s="10"/>
      <c r="OG292" s="10"/>
      <c r="OH292" s="10"/>
      <c r="OI292" s="10"/>
      <c r="OJ292" s="10"/>
      <c r="OK292" s="10"/>
      <c r="OL292" s="10"/>
      <c r="OM292" s="10"/>
      <c r="ON292" s="10"/>
      <c r="OO292" s="10"/>
      <c r="OP292" s="10"/>
      <c r="OQ292" s="10"/>
      <c r="OR292" s="10"/>
      <c r="OS292" s="10"/>
      <c r="OT292" s="10"/>
      <c r="OU292" s="10"/>
      <c r="OV292" s="10"/>
      <c r="OW292" s="10"/>
      <c r="OX292" s="10"/>
      <c r="OY292" s="10"/>
      <c r="OZ292" s="10"/>
      <c r="PA292" s="10"/>
      <c r="PB292" s="19"/>
      <c r="PC292" s="10"/>
      <c r="PD292" s="10"/>
      <c r="PE292" s="10"/>
      <c r="PF292" s="10"/>
      <c r="PG292" s="10"/>
      <c r="PH292" s="10"/>
      <c r="PI292" s="10"/>
      <c r="PJ292" s="10"/>
      <c r="PK292" s="10"/>
      <c r="PL292" s="10"/>
      <c r="PM292" s="10"/>
      <c r="PN292" s="10"/>
      <c r="PO292" s="10"/>
      <c r="PP292" s="10"/>
      <c r="PQ292" s="10"/>
      <c r="PR292" s="10"/>
      <c r="PS292" s="10"/>
      <c r="PT292" s="10"/>
      <c r="PU292" s="10"/>
      <c r="PV292" s="10"/>
      <c r="PW292" s="10"/>
      <c r="PX292" s="10"/>
      <c r="PY292" s="10"/>
      <c r="PZ292" s="10"/>
      <c r="QA292" s="10"/>
      <c r="QB292" s="10"/>
      <c r="QC292" s="10"/>
      <c r="QD292" s="19"/>
      <c r="QE292" s="10"/>
      <c r="QF292" s="10"/>
      <c r="QG292" s="10"/>
      <c r="QH292" s="10"/>
      <c r="QI292" s="10"/>
      <c r="QJ292" s="10"/>
      <c r="QK292" s="10"/>
      <c r="QL292" s="10"/>
      <c r="QM292" s="10"/>
      <c r="QN292" s="10"/>
      <c r="QO292" s="10"/>
      <c r="QP292" s="10"/>
      <c r="QQ292" s="10"/>
      <c r="QR292" s="10"/>
      <c r="QS292" s="10"/>
      <c r="QT292" s="10"/>
      <c r="QU292" s="10"/>
      <c r="QV292" s="10"/>
      <c r="QW292" s="10"/>
      <c r="QX292" s="10"/>
      <c r="QY292" s="10"/>
      <c r="QZ292" s="10"/>
      <c r="RA292" s="10"/>
      <c r="RB292" s="10"/>
      <c r="RC292" s="10"/>
      <c r="RD292" s="10"/>
      <c r="RE292" s="10"/>
      <c r="RF292" s="10"/>
      <c r="RG292" s="10"/>
      <c r="RH292" s="10"/>
      <c r="RI292" s="10"/>
      <c r="RJ292" s="10"/>
      <c r="RK292" s="10"/>
      <c r="RL292" s="10"/>
      <c r="RM292" s="10"/>
      <c r="RN292" s="10"/>
      <c r="RO292" s="10"/>
      <c r="RP292" s="10"/>
      <c r="RQ292" s="10"/>
      <c r="RR292" s="10"/>
      <c r="RS292" s="10"/>
      <c r="RT292" s="10"/>
      <c r="RU292" s="10"/>
      <c r="RV292" s="10"/>
      <c r="RW292" s="10"/>
      <c r="RX292" s="10"/>
      <c r="RY292" s="10"/>
      <c r="RZ292" s="10"/>
      <c r="SA292" s="10"/>
      <c r="SB292" s="10"/>
      <c r="SC292" s="10"/>
      <c r="SD292" s="10"/>
      <c r="SE292" s="10"/>
      <c r="SF292" s="10"/>
      <c r="SG292" s="10"/>
      <c r="SH292" s="10"/>
      <c r="SI292" s="10"/>
      <c r="SJ292" s="10"/>
      <c r="SK292" s="10"/>
      <c r="SL292" s="10"/>
      <c r="SM292" s="10"/>
      <c r="SN292" s="10"/>
      <c r="SO292" s="10"/>
      <c r="SP292" s="10"/>
      <c r="SQ292" s="10"/>
      <c r="SR292" s="10"/>
      <c r="SS292" s="10"/>
      <c r="ST292" s="10"/>
      <c r="SU292" s="10"/>
      <c r="SV292" s="10"/>
      <c r="SW292" s="10"/>
      <c r="SX292" s="10"/>
      <c r="SY292" s="10"/>
      <c r="SZ292" s="10"/>
      <c r="TA292" s="10"/>
      <c r="TB292" s="10"/>
      <c r="TC292" s="10"/>
      <c r="TD292" s="10"/>
      <c r="TE292" s="10"/>
      <c r="TF292" s="10"/>
      <c r="TG292" s="10"/>
      <c r="TH292" s="10"/>
      <c r="TI292" s="10"/>
      <c r="TJ292" s="10"/>
      <c r="TK292" s="10"/>
      <c r="TL292" s="10"/>
      <c r="TM292" s="10"/>
      <c r="TN292" s="10"/>
      <c r="TO292" s="10"/>
      <c r="TP292" s="10"/>
      <c r="TQ292" s="10"/>
      <c r="TR292" s="10"/>
      <c r="TS292" s="8"/>
      <c r="TT292" s="8"/>
    </row>
    <row r="293" spans="1:540" ht="9.6" customHeight="1">
      <c r="A293" s="8"/>
      <c r="B293" s="8"/>
      <c r="C293" s="8"/>
      <c r="D293" s="8"/>
      <c r="E293" s="8"/>
      <c r="F293" s="8"/>
      <c r="G293" s="8"/>
      <c r="H293" s="8"/>
      <c r="I293" s="8"/>
      <c r="J293" s="8"/>
      <c r="K293" s="8"/>
      <c r="L293" s="8"/>
      <c r="M293" s="8"/>
      <c r="N293" s="8"/>
      <c r="O293" s="8"/>
      <c r="P293" s="8"/>
      <c r="Q293" s="8"/>
      <c r="R293" s="8"/>
      <c r="S293" s="8"/>
      <c r="T293" s="8"/>
      <c r="U293" s="8"/>
      <c r="V293" s="8"/>
      <c r="W293" s="8"/>
      <c r="X293" s="8"/>
      <c r="Y293" s="8"/>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c r="BA293" s="8"/>
      <c r="BB293" s="8"/>
      <c r="BC293" s="8"/>
      <c r="BD293" s="8"/>
      <c r="BE293" s="8"/>
      <c r="BF293" s="8"/>
      <c r="BG293" s="8"/>
      <c r="BH293" s="8"/>
      <c r="BI293" s="8"/>
      <c r="BJ293" s="8"/>
      <c r="BK293" s="8"/>
      <c r="BL293" s="8"/>
      <c r="BM293" s="8"/>
      <c r="BN293" s="8"/>
      <c r="BO293" s="8"/>
      <c r="BP293" s="8"/>
      <c r="BQ293" s="8"/>
      <c r="BR293" s="8"/>
      <c r="BS293" s="8"/>
      <c r="BT293" s="8"/>
      <c r="BU293" s="8"/>
      <c r="BV293" s="8"/>
      <c r="BW293" s="8"/>
      <c r="BX293" s="8"/>
      <c r="BY293" s="8"/>
      <c r="BZ293" s="8"/>
      <c r="CA293" s="8"/>
      <c r="CB293" s="8"/>
      <c r="CC293" s="8"/>
      <c r="CD293" s="8"/>
      <c r="CE293" s="8"/>
      <c r="CF293" s="8"/>
      <c r="CG293" s="8"/>
      <c r="CH293" s="8"/>
      <c r="CI293" s="8"/>
      <c r="CJ293" s="8"/>
      <c r="CK293" s="8"/>
      <c r="CL293" s="8"/>
      <c r="CM293" s="8"/>
      <c r="CN293" s="8"/>
      <c r="CO293" s="8"/>
      <c r="CP293" s="8"/>
      <c r="CQ293" s="8"/>
      <c r="CR293" s="8"/>
      <c r="CS293" s="8"/>
      <c r="CT293" s="8"/>
      <c r="CU293" s="8"/>
      <c r="CV293" s="8"/>
      <c r="CW293" s="8"/>
      <c r="CX293" s="8"/>
      <c r="CY293" s="8"/>
      <c r="CZ293" s="8"/>
      <c r="DA293" s="8"/>
      <c r="DB293" s="8"/>
      <c r="DC293" s="8"/>
      <c r="DD293" s="8"/>
      <c r="DE293" s="8"/>
      <c r="DF293" s="8"/>
      <c r="DG293" s="8"/>
      <c r="DH293" s="8"/>
      <c r="DI293" s="8"/>
      <c r="DJ293" s="8"/>
      <c r="DK293" s="8"/>
      <c r="DL293" s="8"/>
      <c r="DM293" s="8"/>
      <c r="DN293" s="8"/>
      <c r="DO293" s="8"/>
      <c r="DP293" s="8"/>
      <c r="DQ293" s="8"/>
      <c r="DR293" s="8"/>
      <c r="DS293" s="8"/>
      <c r="DT293" s="8"/>
      <c r="DU293" s="8"/>
      <c r="DV293" s="8"/>
      <c r="DW293" s="8"/>
      <c r="DX293" s="8"/>
      <c r="DY293" s="8"/>
      <c r="DZ293" s="8"/>
      <c r="EA293" s="8"/>
      <c r="EB293" s="8"/>
      <c r="EC293" s="8"/>
      <c r="ED293" s="8"/>
      <c r="EE293" s="8"/>
      <c r="EF293" s="8"/>
      <c r="EG293" s="8"/>
      <c r="EH293" s="8"/>
      <c r="EI293" s="8"/>
      <c r="EJ293" s="8"/>
      <c r="EK293" s="8"/>
      <c r="EL293" s="8"/>
      <c r="EM293" s="8"/>
      <c r="EN293" s="8"/>
      <c r="EO293" s="8"/>
      <c r="EP293" s="8"/>
      <c r="EQ293" s="8"/>
      <c r="ER293" s="8"/>
      <c r="ES293" s="8"/>
      <c r="ET293" s="8"/>
      <c r="EU293" s="8"/>
      <c r="EV293" s="8"/>
      <c r="EW293" s="8"/>
      <c r="EX293" s="8"/>
      <c r="EY293" s="8"/>
      <c r="EZ293" s="8"/>
      <c r="FA293" s="8"/>
      <c r="FB293" s="8"/>
      <c r="FC293" s="8"/>
      <c r="FD293" s="8"/>
      <c r="FE293" s="8"/>
      <c r="FF293" s="8"/>
      <c r="FG293" s="8"/>
      <c r="FH293" s="8"/>
      <c r="FI293" s="8"/>
      <c r="FJ293" s="8"/>
      <c r="FK293" s="8"/>
      <c r="FL293" s="8"/>
      <c r="FM293" s="8"/>
      <c r="FN293" s="8"/>
      <c r="FO293" s="8"/>
      <c r="FP293" s="8"/>
      <c r="FQ293" s="8"/>
      <c r="FR293" s="8"/>
      <c r="FS293" s="8"/>
      <c r="FT293" s="8"/>
      <c r="FU293" s="8"/>
      <c r="FV293" s="8"/>
      <c r="FW293" s="8"/>
      <c r="FX293" s="8"/>
      <c r="FY293" s="8"/>
      <c r="FZ293" s="8"/>
      <c r="GA293" s="8"/>
      <c r="GB293" s="8"/>
      <c r="GC293" s="8"/>
      <c r="GD293" s="8"/>
      <c r="GE293" s="8"/>
      <c r="GF293" s="8"/>
      <c r="GG293" s="8"/>
      <c r="GH293" s="8"/>
      <c r="GI293" s="8"/>
      <c r="GJ293" s="8"/>
      <c r="GK293" s="8"/>
      <c r="GL293" s="8"/>
      <c r="GM293" s="8"/>
      <c r="GN293" s="8"/>
      <c r="GO293" s="8"/>
      <c r="GP293" s="8"/>
      <c r="GQ293" s="8"/>
      <c r="GR293" s="8"/>
      <c r="GS293" s="8"/>
      <c r="GT293" s="8"/>
      <c r="GU293" s="8"/>
      <c r="GV293" s="8"/>
      <c r="GW293" s="8"/>
      <c r="GX293" s="8"/>
      <c r="GY293" s="8"/>
      <c r="GZ293" s="8"/>
      <c r="HA293" s="8"/>
      <c r="HB293" s="8"/>
      <c r="HC293" s="8"/>
      <c r="HD293" s="8"/>
      <c r="HE293" s="8"/>
      <c r="HF293" s="8"/>
      <c r="HG293" s="8"/>
      <c r="HH293" s="8"/>
      <c r="HI293" s="8"/>
      <c r="HJ293" s="8"/>
      <c r="HK293" s="8"/>
      <c r="HL293" s="8"/>
      <c r="HM293" s="8"/>
      <c r="HN293" s="8"/>
      <c r="HO293" s="8"/>
      <c r="HP293" s="8"/>
      <c r="HQ293" s="8"/>
      <c r="HR293" s="8"/>
      <c r="HS293" s="8"/>
      <c r="HT293" s="8"/>
      <c r="HU293" s="8"/>
      <c r="HV293" s="8"/>
      <c r="HW293" s="8"/>
      <c r="HX293" s="8"/>
      <c r="HY293" s="8"/>
      <c r="HZ293" s="8"/>
      <c r="IA293" s="8"/>
      <c r="IB293" s="8"/>
      <c r="IC293" s="8"/>
      <c r="ID293" s="8"/>
      <c r="IE293" s="8"/>
      <c r="IF293" s="8"/>
      <c r="IG293" s="8"/>
      <c r="IH293" s="8"/>
      <c r="II293" s="8"/>
      <c r="IJ293" s="8"/>
      <c r="IK293" s="8"/>
      <c r="IL293" s="8"/>
      <c r="IM293" s="8"/>
      <c r="IN293" s="8"/>
      <c r="IO293" s="8"/>
      <c r="IP293" s="8"/>
      <c r="IQ293" s="8"/>
      <c r="IR293" s="9"/>
      <c r="IS293" s="10"/>
      <c r="IT293" s="10"/>
      <c r="IU293" s="10"/>
      <c r="IV293" s="10"/>
      <c r="IW293" s="10"/>
      <c r="IX293" s="10"/>
      <c r="IY293" s="10"/>
      <c r="IZ293" s="10"/>
      <c r="JA293" s="10"/>
      <c r="JB293" s="10"/>
      <c r="JC293" s="10"/>
      <c r="JD293" s="10"/>
      <c r="JE293" s="10"/>
      <c r="JF293" s="10"/>
      <c r="JG293" s="10"/>
      <c r="JH293" s="10"/>
      <c r="JI293" s="10"/>
      <c r="JJ293" s="10"/>
      <c r="JK293" s="10"/>
      <c r="JL293" s="10"/>
      <c r="JM293" s="10"/>
      <c r="JN293" s="10"/>
      <c r="JO293" s="10"/>
      <c r="JP293" s="10"/>
      <c r="JQ293" s="10"/>
      <c r="JR293" s="10"/>
      <c r="JS293" s="10"/>
      <c r="JT293" s="10"/>
      <c r="JU293" s="10"/>
      <c r="JV293" s="10"/>
      <c r="JW293" s="10"/>
      <c r="JX293" s="10"/>
      <c r="JY293" s="10"/>
      <c r="JZ293" s="10"/>
      <c r="KA293" s="10"/>
      <c r="KB293" s="10"/>
      <c r="KC293" s="10"/>
      <c r="KD293" s="10"/>
      <c r="KE293" s="10"/>
      <c r="KF293" s="10"/>
      <c r="KG293" s="10"/>
      <c r="KH293" s="10"/>
      <c r="KI293" s="10"/>
      <c r="KJ293" s="10"/>
      <c r="KK293" s="10"/>
      <c r="KL293" s="10"/>
      <c r="KM293" s="10"/>
      <c r="KN293" s="10"/>
      <c r="KO293" s="10"/>
      <c r="KP293" s="10"/>
      <c r="KQ293" s="10"/>
      <c r="KR293" s="10"/>
      <c r="KS293" s="10"/>
      <c r="KT293" s="10"/>
      <c r="KU293" s="10"/>
      <c r="KV293" s="10"/>
      <c r="KW293" s="10"/>
      <c r="KX293" s="10"/>
      <c r="KY293" s="10"/>
      <c r="KZ293" s="10"/>
      <c r="LA293" s="10"/>
      <c r="LB293" s="10"/>
      <c r="LC293" s="10"/>
      <c r="LD293" s="10"/>
      <c r="LE293" s="10"/>
      <c r="LF293" s="10"/>
      <c r="LG293" s="10"/>
      <c r="LH293" s="10"/>
      <c r="LI293" s="10"/>
      <c r="LJ293" s="10"/>
      <c r="LK293" s="10"/>
      <c r="LL293" s="10"/>
      <c r="LM293" s="10"/>
      <c r="LN293" s="10"/>
      <c r="LO293" s="10"/>
      <c r="LP293" s="10"/>
      <c r="LQ293" s="10"/>
      <c r="LR293" s="10"/>
      <c r="LS293" s="10"/>
      <c r="LT293" s="10"/>
      <c r="LU293" s="10"/>
      <c r="LV293" s="10"/>
      <c r="LW293" s="10"/>
      <c r="LX293" s="10"/>
      <c r="LY293" s="10"/>
      <c r="LZ293" s="10"/>
      <c r="MA293" s="10"/>
      <c r="MB293" s="10"/>
      <c r="MC293" s="10"/>
      <c r="MD293" s="10"/>
      <c r="ME293" s="10"/>
      <c r="MF293" s="10"/>
      <c r="MG293" s="10"/>
      <c r="MH293" s="10"/>
      <c r="MI293" s="10"/>
      <c r="MJ293" s="10"/>
      <c r="MK293" s="10"/>
      <c r="ML293" s="10"/>
      <c r="MM293" s="10"/>
      <c r="MN293" s="10"/>
      <c r="MO293" s="10"/>
      <c r="MP293" s="10"/>
      <c r="MQ293" s="10"/>
      <c r="MR293" s="10"/>
      <c r="MS293" s="10"/>
      <c r="MT293" s="10"/>
      <c r="MU293" s="10"/>
      <c r="MV293" s="10"/>
      <c r="MW293" s="10"/>
      <c r="MX293" s="10"/>
      <c r="MY293" s="10"/>
      <c r="MZ293" s="10"/>
      <c r="NA293" s="10"/>
      <c r="NB293" s="10"/>
      <c r="NC293" s="10"/>
      <c r="ND293" s="10"/>
      <c r="NE293" s="10"/>
      <c r="NF293" s="10"/>
      <c r="NG293" s="10"/>
      <c r="NH293" s="10"/>
      <c r="NI293" s="10"/>
      <c r="NJ293" s="10"/>
      <c r="NK293" s="10"/>
      <c r="NL293" s="10"/>
      <c r="NM293" s="10"/>
      <c r="NN293" s="10"/>
      <c r="NO293" s="10"/>
      <c r="NP293" s="10"/>
      <c r="NQ293" s="10"/>
      <c r="NR293" s="10"/>
      <c r="NS293" s="10"/>
      <c r="NT293" s="10"/>
      <c r="NU293" s="10"/>
      <c r="NV293" s="10"/>
      <c r="NW293" s="10"/>
      <c r="NX293" s="10"/>
      <c r="NY293" s="10"/>
      <c r="NZ293" s="10"/>
      <c r="OA293" s="10"/>
      <c r="OB293" s="10"/>
      <c r="OC293" s="10"/>
      <c r="OD293" s="10"/>
      <c r="OE293" s="10"/>
      <c r="OF293" s="10"/>
      <c r="OG293" s="10"/>
      <c r="OH293" s="10"/>
      <c r="OI293" s="10"/>
      <c r="OJ293" s="10"/>
      <c r="OK293" s="10"/>
      <c r="OL293" s="10"/>
      <c r="OM293" s="10"/>
      <c r="ON293" s="10"/>
      <c r="OO293" s="10"/>
      <c r="OP293" s="10"/>
      <c r="OQ293" s="10"/>
      <c r="OR293" s="10"/>
      <c r="OS293" s="10"/>
      <c r="OT293" s="10"/>
      <c r="OU293" s="10"/>
      <c r="OV293" s="10"/>
      <c r="OW293" s="10"/>
      <c r="OX293" s="10"/>
      <c r="OY293" s="10"/>
      <c r="OZ293" s="10"/>
      <c r="PA293" s="10"/>
      <c r="PB293" s="10"/>
      <c r="PC293" s="10"/>
      <c r="PD293" s="10"/>
      <c r="PE293" s="10"/>
      <c r="PF293" s="10"/>
      <c r="PG293" s="10"/>
      <c r="PH293" s="10"/>
      <c r="PI293" s="10"/>
      <c r="PJ293" s="10"/>
      <c r="PK293" s="10"/>
      <c r="PL293" s="10"/>
      <c r="PM293" s="10"/>
      <c r="PN293" s="10"/>
      <c r="PO293" s="10"/>
      <c r="PP293" s="10"/>
      <c r="PQ293" s="10"/>
      <c r="PR293" s="10"/>
      <c r="PS293" s="10"/>
      <c r="PT293" s="10"/>
      <c r="PU293" s="10"/>
      <c r="PV293" s="10"/>
      <c r="PW293" s="10"/>
      <c r="PX293" s="10"/>
      <c r="PY293" s="10"/>
      <c r="PZ293" s="10"/>
      <c r="QA293" s="10"/>
      <c r="QB293" s="10"/>
      <c r="QC293" s="10"/>
      <c r="QD293" s="10"/>
      <c r="QE293" s="10"/>
      <c r="QF293" s="10"/>
      <c r="QG293" s="10"/>
      <c r="QH293" s="10"/>
      <c r="QI293" s="10"/>
      <c r="QJ293" s="10"/>
      <c r="QK293" s="10"/>
      <c r="QL293" s="10"/>
      <c r="QM293" s="10"/>
      <c r="QN293" s="10"/>
      <c r="QO293" s="10"/>
      <c r="QP293" s="10"/>
      <c r="QQ293" s="10"/>
      <c r="QR293" s="10"/>
      <c r="QS293" s="10"/>
      <c r="QT293" s="10"/>
      <c r="QU293" s="10"/>
      <c r="QV293" s="10"/>
      <c r="QW293" s="10"/>
      <c r="QX293" s="10"/>
      <c r="QY293" s="10"/>
      <c r="QZ293" s="10"/>
      <c r="RA293" s="10"/>
      <c r="RB293" s="10"/>
      <c r="RC293" s="10"/>
      <c r="RD293" s="10"/>
      <c r="RE293" s="10"/>
      <c r="RF293" s="10"/>
      <c r="RG293" s="10"/>
      <c r="RH293" s="10"/>
      <c r="RI293" s="10"/>
      <c r="RJ293" s="10"/>
      <c r="RK293" s="10"/>
      <c r="RL293" s="10"/>
      <c r="RM293" s="10"/>
      <c r="RN293" s="10"/>
      <c r="RO293" s="10"/>
      <c r="RP293" s="10"/>
      <c r="RQ293" s="10"/>
      <c r="RR293" s="10"/>
      <c r="RS293" s="10"/>
      <c r="RT293" s="10"/>
      <c r="RU293" s="10"/>
      <c r="RV293" s="10"/>
      <c r="RW293" s="10"/>
      <c r="RX293" s="10"/>
      <c r="RY293" s="10"/>
      <c r="RZ293" s="10"/>
      <c r="SA293" s="10"/>
      <c r="SB293" s="10"/>
      <c r="SC293" s="10"/>
      <c r="SD293" s="10"/>
      <c r="SE293" s="10"/>
      <c r="SF293" s="10"/>
      <c r="SG293" s="10"/>
      <c r="SH293" s="10"/>
      <c r="SI293" s="10"/>
      <c r="SJ293" s="10"/>
      <c r="SK293" s="10"/>
      <c r="SL293" s="10"/>
      <c r="SM293" s="10"/>
      <c r="SN293" s="10"/>
      <c r="SO293" s="10"/>
      <c r="SP293" s="10"/>
      <c r="SQ293" s="10"/>
      <c r="SR293" s="10"/>
      <c r="SS293" s="10"/>
      <c r="ST293" s="10"/>
      <c r="SU293" s="10"/>
      <c r="SV293" s="10"/>
      <c r="SW293" s="10"/>
      <c r="SX293" s="10"/>
      <c r="SY293" s="10"/>
      <c r="SZ293" s="10"/>
      <c r="TA293" s="10"/>
      <c r="TB293" s="10"/>
      <c r="TC293" s="10"/>
      <c r="TD293" s="10"/>
      <c r="TE293" s="10"/>
      <c r="TF293" s="10"/>
      <c r="TG293" s="10"/>
      <c r="TH293" s="10"/>
      <c r="TI293" s="10"/>
      <c r="TJ293" s="10"/>
      <c r="TK293" s="10"/>
      <c r="TL293" s="10"/>
      <c r="TM293" s="10"/>
      <c r="TN293" s="10"/>
      <c r="TO293" s="10"/>
      <c r="TP293" s="10"/>
      <c r="TQ293" s="10"/>
      <c r="TR293" s="10"/>
      <c r="TS293" s="8"/>
      <c r="TT293" s="8"/>
    </row>
    <row r="294" spans="1:540" ht="9.6" customHeight="1">
      <c r="A294" s="8"/>
      <c r="B294" s="8"/>
      <c r="C294" s="8"/>
      <c r="D294" s="8"/>
      <c r="E294" s="8"/>
      <c r="F294" s="8"/>
      <c r="G294" s="8"/>
      <c r="H294" s="8"/>
      <c r="I294" s="8"/>
      <c r="J294" s="8"/>
      <c r="K294" s="8"/>
      <c r="L294" s="8"/>
      <c r="M294" s="8"/>
      <c r="N294" s="8"/>
      <c r="O294" s="8"/>
      <c r="P294" s="8"/>
      <c r="Q294" s="8"/>
      <c r="R294" s="8"/>
      <c r="S294" s="8"/>
      <c r="T294" s="8"/>
      <c r="U294" s="8"/>
      <c r="V294" s="8"/>
      <c r="W294" s="8"/>
      <c r="X294" s="8"/>
      <c r="Y294" s="8"/>
      <c r="Z294" s="8"/>
      <c r="AA294" s="8"/>
      <c r="AB294" s="8"/>
      <c r="AC294" s="8"/>
      <c r="AD294" s="8"/>
      <c r="AE294" s="8"/>
      <c r="AF294" s="8"/>
      <c r="AG294" s="8"/>
      <c r="AH294" s="8"/>
      <c r="AI294" s="8"/>
      <c r="AJ294" s="8"/>
      <c r="AK294" s="8"/>
      <c r="AL294" s="8"/>
      <c r="AM294" s="8"/>
      <c r="AN294" s="8"/>
      <c r="AO294" s="8"/>
      <c r="AP294" s="8"/>
      <c r="AQ294" s="8"/>
      <c r="AR294" s="8"/>
      <c r="AS294" s="8"/>
      <c r="AT294" s="8"/>
      <c r="AU294" s="8"/>
      <c r="AV294" s="8"/>
      <c r="AW294" s="8"/>
      <c r="AX294" s="8"/>
      <c r="AY294" s="8"/>
      <c r="AZ294" s="8"/>
      <c r="BA294" s="8"/>
      <c r="BB294" s="8"/>
      <c r="BC294" s="8"/>
      <c r="BD294" s="8"/>
      <c r="BE294" s="8"/>
      <c r="BF294" s="8"/>
      <c r="BG294" s="8"/>
      <c r="BH294" s="8"/>
      <c r="BI294" s="8"/>
      <c r="BJ294" s="8"/>
      <c r="BK294" s="8"/>
      <c r="BL294" s="8"/>
      <c r="BM294" s="8"/>
      <c r="BN294" s="8"/>
      <c r="BO294" s="8"/>
      <c r="BP294" s="8"/>
      <c r="BQ294" s="8"/>
      <c r="BR294" s="8"/>
      <c r="BS294" s="8"/>
      <c r="BT294" s="8"/>
      <c r="BU294" s="8"/>
      <c r="BV294" s="8"/>
      <c r="BW294" s="8"/>
      <c r="BX294" s="8"/>
      <c r="BY294" s="8"/>
      <c r="BZ294" s="8"/>
      <c r="CA294" s="8"/>
      <c r="CB294" s="8"/>
      <c r="CC294" s="8"/>
      <c r="CD294" s="8"/>
      <c r="CE294" s="8"/>
      <c r="CF294" s="8"/>
      <c r="CG294" s="8"/>
      <c r="CH294" s="8"/>
      <c r="CI294" s="8"/>
      <c r="CJ294" s="8"/>
      <c r="CK294" s="8"/>
      <c r="CL294" s="8"/>
      <c r="CM294" s="8"/>
      <c r="CN294" s="8"/>
      <c r="CO294" s="8"/>
      <c r="CP294" s="8"/>
      <c r="CQ294" s="8"/>
      <c r="CR294" s="8"/>
      <c r="CS294" s="8"/>
      <c r="CT294" s="8"/>
      <c r="CU294" s="8"/>
      <c r="CV294" s="8"/>
      <c r="CW294" s="8"/>
      <c r="CX294" s="8"/>
      <c r="CY294" s="8"/>
      <c r="CZ294" s="8"/>
      <c r="DA294" s="8"/>
      <c r="DB294" s="8"/>
      <c r="DC294" s="8"/>
      <c r="DD294" s="8"/>
      <c r="DE294" s="8"/>
      <c r="DF294" s="8"/>
      <c r="DG294" s="8"/>
      <c r="DH294" s="8"/>
      <c r="DI294" s="8"/>
      <c r="DJ294" s="8"/>
      <c r="DK294" s="8"/>
      <c r="DL294" s="8"/>
      <c r="DM294" s="8"/>
      <c r="DN294" s="8"/>
      <c r="DO294" s="8"/>
      <c r="DP294" s="8"/>
      <c r="DQ294" s="8"/>
      <c r="DR294" s="8"/>
      <c r="DS294" s="8"/>
      <c r="DT294" s="8"/>
      <c r="DU294" s="8"/>
      <c r="DV294" s="8"/>
      <c r="DW294" s="8"/>
      <c r="DX294" s="8"/>
      <c r="DY294" s="8"/>
      <c r="DZ294" s="8"/>
      <c r="EA294" s="8"/>
      <c r="EB294" s="8"/>
      <c r="EC294" s="8"/>
      <c r="ED294" s="8"/>
      <c r="EE294" s="8"/>
      <c r="EF294" s="8"/>
      <c r="EG294" s="8"/>
      <c r="EH294" s="8"/>
      <c r="EI294" s="8"/>
      <c r="EJ294" s="8"/>
      <c r="EK294" s="8"/>
      <c r="EL294" s="8"/>
      <c r="EM294" s="8"/>
      <c r="EN294" s="8"/>
      <c r="EO294" s="8"/>
      <c r="EP294" s="8"/>
      <c r="EQ294" s="8"/>
      <c r="ER294" s="8"/>
      <c r="ES294" s="8"/>
      <c r="ET294" s="8"/>
      <c r="EU294" s="8"/>
      <c r="EV294" s="8"/>
      <c r="EW294" s="8"/>
      <c r="EX294" s="8"/>
      <c r="EY294" s="8"/>
      <c r="EZ294" s="8"/>
      <c r="FA294" s="8"/>
      <c r="FB294" s="8"/>
      <c r="FC294" s="8"/>
      <c r="FD294" s="8"/>
      <c r="FE294" s="8"/>
      <c r="FF294" s="8"/>
      <c r="FG294" s="8"/>
      <c r="FH294" s="8"/>
      <c r="FI294" s="8"/>
      <c r="FJ294" s="8"/>
      <c r="FK294" s="8"/>
      <c r="FL294" s="8"/>
      <c r="FM294" s="8"/>
      <c r="FN294" s="8"/>
      <c r="FO294" s="8"/>
      <c r="FP294" s="8"/>
      <c r="FQ294" s="8"/>
      <c r="FR294" s="8"/>
      <c r="FS294" s="8"/>
      <c r="FT294" s="8"/>
      <c r="FU294" s="8"/>
      <c r="FV294" s="8"/>
      <c r="FW294" s="8"/>
      <c r="FX294" s="8"/>
      <c r="FY294" s="8"/>
      <c r="FZ294" s="8"/>
      <c r="GA294" s="8"/>
      <c r="GB294" s="8"/>
      <c r="GC294" s="8"/>
      <c r="GD294" s="8"/>
      <c r="GE294" s="8"/>
      <c r="GF294" s="8"/>
      <c r="GG294" s="8"/>
      <c r="GH294" s="8"/>
      <c r="GI294" s="8"/>
      <c r="GJ294" s="8"/>
      <c r="GK294" s="8"/>
      <c r="GL294" s="8"/>
      <c r="GM294" s="8"/>
      <c r="GN294" s="8"/>
      <c r="GO294" s="8"/>
      <c r="GP294" s="8"/>
      <c r="GQ294" s="8"/>
      <c r="GR294" s="8"/>
      <c r="GS294" s="8"/>
      <c r="GT294" s="8"/>
      <c r="GU294" s="8"/>
      <c r="GV294" s="8"/>
      <c r="GW294" s="8"/>
      <c r="GX294" s="8"/>
      <c r="GY294" s="8"/>
      <c r="GZ294" s="8"/>
      <c r="HA294" s="8"/>
      <c r="HB294" s="8"/>
      <c r="HC294" s="8"/>
      <c r="HD294" s="8"/>
      <c r="HE294" s="8"/>
      <c r="HF294" s="8"/>
      <c r="HG294" s="8"/>
      <c r="HH294" s="8"/>
      <c r="HI294" s="8"/>
      <c r="HJ294" s="8"/>
      <c r="HK294" s="8"/>
      <c r="HL294" s="8"/>
      <c r="HM294" s="8"/>
      <c r="HN294" s="8"/>
      <c r="HO294" s="8"/>
      <c r="HP294" s="8"/>
      <c r="HQ294" s="8"/>
      <c r="HR294" s="8"/>
      <c r="HS294" s="8"/>
      <c r="HT294" s="8"/>
      <c r="HU294" s="8"/>
      <c r="HV294" s="8"/>
      <c r="HW294" s="8"/>
      <c r="HX294" s="8"/>
      <c r="HY294" s="8"/>
      <c r="HZ294" s="8"/>
      <c r="IA294" s="8"/>
      <c r="IB294" s="8"/>
      <c r="IC294" s="8"/>
      <c r="ID294" s="8"/>
      <c r="IE294" s="8"/>
      <c r="IF294" s="8"/>
      <c r="IG294" s="8"/>
      <c r="IH294" s="8"/>
      <c r="II294" s="8"/>
      <c r="IJ294" s="8"/>
      <c r="IK294" s="8"/>
      <c r="IL294" s="8"/>
      <c r="IM294" s="8"/>
      <c r="IN294" s="8"/>
      <c r="IO294" s="8"/>
      <c r="IP294" s="8"/>
      <c r="IQ294" s="8"/>
      <c r="IR294" s="9"/>
      <c r="IS294" s="10"/>
      <c r="IT294" s="10"/>
      <c r="IU294" s="10"/>
      <c r="IV294" s="10"/>
      <c r="IW294" s="10"/>
      <c r="IX294" s="10"/>
      <c r="IY294" s="10"/>
      <c r="IZ294" s="10"/>
      <c r="JA294" s="10"/>
      <c r="JB294" s="10"/>
      <c r="JC294" s="10"/>
      <c r="JD294" s="10"/>
      <c r="JE294" s="10"/>
      <c r="JF294" s="10"/>
      <c r="JG294" s="10"/>
      <c r="JH294" s="10"/>
      <c r="JI294" s="10"/>
      <c r="JJ294" s="10"/>
      <c r="JK294" s="10"/>
      <c r="JL294" s="10"/>
      <c r="JM294" s="10"/>
      <c r="JN294" s="10"/>
      <c r="JO294" s="10"/>
      <c r="JP294" s="10"/>
      <c r="JQ294" s="10"/>
      <c r="JR294" s="10"/>
      <c r="JS294" s="10"/>
      <c r="JT294" s="10"/>
      <c r="JU294" s="10"/>
      <c r="JV294" s="10"/>
      <c r="JW294" s="10"/>
      <c r="JX294" s="10"/>
      <c r="JY294" s="10"/>
      <c r="JZ294" s="10"/>
      <c r="KA294" s="10"/>
      <c r="KB294" s="10"/>
      <c r="KC294" s="10"/>
      <c r="KD294" s="10"/>
      <c r="KE294" s="10"/>
      <c r="KF294" s="10"/>
      <c r="KG294" s="10"/>
      <c r="KH294" s="10"/>
      <c r="KI294" s="10"/>
      <c r="KJ294" s="10"/>
      <c r="KK294" s="10"/>
      <c r="KL294" s="10"/>
      <c r="KM294" s="10"/>
      <c r="KN294" s="10"/>
      <c r="KO294" s="10"/>
      <c r="KP294" s="10"/>
      <c r="KQ294" s="10"/>
      <c r="KR294" s="10"/>
      <c r="KS294" s="10"/>
      <c r="KT294" s="10"/>
      <c r="KU294" s="10"/>
      <c r="KV294" s="10"/>
      <c r="KW294" s="10"/>
      <c r="KX294" s="10"/>
      <c r="KY294" s="10"/>
      <c r="KZ294" s="10"/>
      <c r="LA294" s="10"/>
      <c r="LB294" s="10"/>
      <c r="LC294" s="10"/>
      <c r="LD294" s="10"/>
      <c r="LE294" s="10"/>
      <c r="LF294" s="10"/>
      <c r="LG294" s="10"/>
      <c r="LH294" s="10"/>
      <c r="LI294" s="10"/>
      <c r="LJ294" s="10"/>
      <c r="LK294" s="10"/>
      <c r="LL294" s="10"/>
      <c r="LM294" s="10"/>
      <c r="LN294" s="10"/>
      <c r="LO294" s="10"/>
      <c r="LP294" s="10"/>
      <c r="LQ294" s="10"/>
      <c r="LR294" s="10"/>
      <c r="LS294" s="10"/>
      <c r="LT294" s="10"/>
      <c r="LU294" s="10"/>
      <c r="LV294" s="10"/>
      <c r="LW294" s="10"/>
      <c r="LX294" s="10"/>
      <c r="LY294" s="10"/>
      <c r="LZ294" s="10"/>
      <c r="MA294" s="10"/>
      <c r="MB294" s="10"/>
      <c r="MC294" s="10"/>
      <c r="MD294" s="10"/>
      <c r="ME294" s="10"/>
      <c r="MF294" s="10"/>
      <c r="MG294" s="10"/>
      <c r="MH294" s="10"/>
      <c r="MI294" s="10"/>
      <c r="MJ294" s="10"/>
      <c r="MK294" s="10"/>
      <c r="ML294" s="10"/>
      <c r="MM294" s="10"/>
      <c r="MN294" s="10"/>
      <c r="MO294" s="10"/>
      <c r="MP294" s="10"/>
      <c r="MQ294" s="10"/>
      <c r="MR294" s="10"/>
      <c r="MS294" s="10"/>
      <c r="MT294" s="10"/>
      <c r="MU294" s="10"/>
      <c r="MV294" s="10"/>
      <c r="MW294" s="10"/>
      <c r="MX294" s="10"/>
      <c r="MY294" s="10"/>
      <c r="MZ294" s="10"/>
      <c r="NA294" s="10"/>
      <c r="NB294" s="10"/>
      <c r="NC294" s="10"/>
      <c r="ND294" s="10"/>
      <c r="NE294" s="10"/>
      <c r="NF294" s="10"/>
      <c r="NG294" s="10"/>
      <c r="NH294" s="10"/>
      <c r="NI294" s="10"/>
      <c r="NJ294" s="10"/>
      <c r="NK294" s="10"/>
      <c r="NL294" s="10"/>
      <c r="NM294" s="10"/>
      <c r="NN294" s="10"/>
      <c r="NO294" s="10"/>
      <c r="NP294" s="10"/>
      <c r="NQ294" s="10"/>
      <c r="NR294" s="10"/>
      <c r="NS294" s="10"/>
      <c r="NT294" s="10"/>
      <c r="NU294" s="10"/>
      <c r="NV294" s="10"/>
      <c r="NW294" s="10"/>
      <c r="NX294" s="10"/>
      <c r="NY294" s="10"/>
      <c r="NZ294" s="10"/>
      <c r="OA294" s="10"/>
      <c r="OB294" s="10"/>
      <c r="OC294" s="10"/>
      <c r="OD294" s="10"/>
      <c r="OE294" s="10"/>
      <c r="OF294" s="10"/>
      <c r="OG294" s="10"/>
      <c r="OH294" s="10"/>
      <c r="OI294" s="10"/>
      <c r="OJ294" s="10"/>
      <c r="OK294" s="10"/>
      <c r="OL294" s="10"/>
      <c r="OM294" s="10"/>
      <c r="ON294" s="10"/>
      <c r="OO294" s="10"/>
      <c r="OP294" s="10"/>
      <c r="OQ294" s="10"/>
      <c r="OR294" s="10"/>
      <c r="OS294" s="10"/>
      <c r="OT294" s="10"/>
      <c r="OU294" s="10"/>
      <c r="OV294" s="10"/>
      <c r="OW294" s="10"/>
      <c r="OX294" s="10"/>
      <c r="OY294" s="10"/>
      <c r="OZ294" s="10"/>
      <c r="PA294" s="10"/>
      <c r="PB294" s="10"/>
      <c r="PC294" s="10"/>
      <c r="PD294" s="10"/>
      <c r="PE294" s="10"/>
      <c r="PF294" s="10"/>
      <c r="PG294" s="10"/>
      <c r="PH294" s="10"/>
      <c r="PI294" s="10"/>
      <c r="PJ294" s="10"/>
      <c r="PK294" s="10"/>
      <c r="PL294" s="10"/>
      <c r="PM294" s="10"/>
      <c r="PN294" s="10"/>
      <c r="PO294" s="10"/>
      <c r="PP294" s="10"/>
      <c r="PQ294" s="10"/>
      <c r="PR294" s="10"/>
      <c r="PS294" s="10"/>
      <c r="PT294" s="10"/>
      <c r="PU294" s="10"/>
      <c r="PV294" s="10"/>
      <c r="PW294" s="10"/>
      <c r="PX294" s="10"/>
      <c r="PY294" s="10"/>
      <c r="PZ294" s="10"/>
      <c r="QA294" s="10"/>
      <c r="QB294" s="10"/>
      <c r="QC294" s="10"/>
      <c r="QD294" s="10"/>
      <c r="QE294" s="10"/>
      <c r="QF294" s="10"/>
      <c r="QG294" s="10"/>
      <c r="QH294" s="10"/>
      <c r="QI294" s="10"/>
      <c r="QJ294" s="10"/>
      <c r="QK294" s="10"/>
      <c r="QL294" s="10"/>
      <c r="QM294" s="10"/>
      <c r="QN294" s="10"/>
      <c r="QO294" s="10"/>
      <c r="QP294" s="10"/>
      <c r="QQ294" s="10"/>
      <c r="QR294" s="10"/>
      <c r="QS294" s="10"/>
      <c r="QT294" s="10"/>
      <c r="QU294" s="10"/>
      <c r="QV294" s="10"/>
      <c r="QW294" s="10"/>
      <c r="QX294" s="10"/>
      <c r="QY294" s="10"/>
      <c r="QZ294" s="10"/>
      <c r="RA294" s="10"/>
      <c r="RB294" s="10"/>
      <c r="RC294" s="10"/>
      <c r="RD294" s="10"/>
      <c r="RE294" s="10"/>
      <c r="RF294" s="10"/>
      <c r="RG294" s="10"/>
      <c r="RH294" s="10"/>
      <c r="RI294" s="10"/>
      <c r="RJ294" s="10"/>
      <c r="RK294" s="10"/>
      <c r="RL294" s="10"/>
      <c r="RM294" s="10"/>
      <c r="RN294" s="10"/>
      <c r="RO294" s="10"/>
      <c r="RP294" s="10"/>
      <c r="RQ294" s="10"/>
      <c r="RR294" s="10"/>
      <c r="RS294" s="10"/>
      <c r="RT294" s="10"/>
      <c r="RU294" s="10"/>
      <c r="RV294" s="10"/>
      <c r="RW294" s="10"/>
      <c r="RX294" s="10"/>
      <c r="RY294" s="10"/>
      <c r="RZ294" s="10"/>
      <c r="SA294" s="10"/>
      <c r="SB294" s="10"/>
      <c r="SC294" s="10"/>
      <c r="SD294" s="10"/>
      <c r="SE294" s="10"/>
      <c r="SF294" s="10"/>
      <c r="SG294" s="10"/>
      <c r="SH294" s="10"/>
      <c r="SI294" s="10"/>
      <c r="SJ294" s="10"/>
      <c r="SK294" s="10"/>
      <c r="SL294" s="10"/>
      <c r="SM294" s="10"/>
      <c r="SN294" s="10"/>
      <c r="SO294" s="10"/>
      <c r="SP294" s="10"/>
      <c r="SQ294" s="10"/>
      <c r="SR294" s="10"/>
      <c r="SS294" s="10"/>
      <c r="ST294" s="10"/>
      <c r="SU294" s="10"/>
      <c r="SV294" s="10"/>
      <c r="SW294" s="10"/>
      <c r="SX294" s="10"/>
      <c r="SY294" s="10"/>
      <c r="SZ294" s="10"/>
      <c r="TA294" s="10"/>
      <c r="TB294" s="10"/>
      <c r="TC294" s="10"/>
      <c r="TD294" s="10"/>
      <c r="TE294" s="10"/>
      <c r="TF294" s="10"/>
      <c r="TG294" s="10"/>
      <c r="TH294" s="10"/>
      <c r="TI294" s="10"/>
      <c r="TJ294" s="10"/>
      <c r="TK294" s="10"/>
      <c r="TL294" s="10"/>
      <c r="TM294" s="10"/>
      <c r="TN294" s="10"/>
      <c r="TO294" s="10"/>
      <c r="TP294" s="10"/>
      <c r="TQ294" s="10"/>
      <c r="TR294" s="10"/>
      <c r="TS294" s="8"/>
      <c r="TT294" s="8"/>
    </row>
    <row r="295" spans="1:540" ht="9.6" customHeight="1">
      <c r="A295" s="8"/>
      <c r="B295" s="8"/>
      <c r="C295" s="8"/>
      <c r="D295" s="8"/>
      <c r="E295" s="8"/>
      <c r="F295" s="8"/>
      <c r="G295" s="8"/>
      <c r="H295" s="8"/>
      <c r="I295" s="8"/>
      <c r="J295" s="8"/>
      <c r="K295" s="8"/>
      <c r="L295" s="8"/>
      <c r="M295" s="8"/>
      <c r="N295" s="8"/>
      <c r="O295" s="8"/>
      <c r="P295" s="8"/>
      <c r="Q295" s="8"/>
      <c r="R295" s="8"/>
      <c r="S295" s="8"/>
      <c r="T295" s="8"/>
      <c r="U295" s="8"/>
      <c r="V295" s="8"/>
      <c r="W295" s="8"/>
      <c r="X295" s="8"/>
      <c r="Y295" s="8"/>
      <c r="Z295" s="8"/>
      <c r="AA295" s="8"/>
      <c r="AB295" s="8"/>
      <c r="AC295" s="8"/>
      <c r="AD295" s="8"/>
      <c r="AE295" s="8"/>
      <c r="AF295" s="8"/>
      <c r="AG295" s="8"/>
      <c r="AH295" s="8"/>
      <c r="AI295" s="8"/>
      <c r="AJ295" s="8"/>
      <c r="AK295" s="8"/>
      <c r="AL295" s="8"/>
      <c r="AM295" s="8"/>
      <c r="AN295" s="8"/>
      <c r="AO295" s="8"/>
      <c r="AP295" s="8"/>
      <c r="AQ295" s="8"/>
      <c r="AR295" s="8"/>
      <c r="AS295" s="8"/>
      <c r="AT295" s="8"/>
      <c r="AU295" s="8"/>
      <c r="AV295" s="8"/>
      <c r="AW295" s="8"/>
      <c r="AX295" s="8"/>
      <c r="AY295" s="8"/>
      <c r="AZ295" s="8"/>
      <c r="BA295" s="8"/>
      <c r="BB295" s="8"/>
      <c r="BC295" s="8"/>
      <c r="BD295" s="8"/>
      <c r="BE295" s="8"/>
      <c r="BF295" s="8"/>
      <c r="BG295" s="8"/>
      <c r="BH295" s="8"/>
      <c r="BI295" s="8"/>
      <c r="BJ295" s="8"/>
      <c r="BK295" s="8"/>
      <c r="BL295" s="8"/>
      <c r="BM295" s="8"/>
      <c r="BN295" s="8"/>
      <c r="BO295" s="8"/>
      <c r="BP295" s="8"/>
      <c r="BQ295" s="8"/>
      <c r="BR295" s="8"/>
      <c r="BS295" s="8"/>
      <c r="BT295" s="8"/>
      <c r="BU295" s="8"/>
      <c r="BV295" s="8"/>
      <c r="BW295" s="8"/>
      <c r="BX295" s="8"/>
      <c r="BY295" s="8"/>
      <c r="BZ295" s="8"/>
      <c r="CA295" s="8"/>
      <c r="CB295" s="8"/>
      <c r="CC295" s="8"/>
      <c r="CD295" s="8"/>
      <c r="CE295" s="8"/>
      <c r="CF295" s="8"/>
      <c r="CG295" s="8"/>
      <c r="CH295" s="8"/>
      <c r="CI295" s="8"/>
      <c r="CJ295" s="8"/>
      <c r="CK295" s="8"/>
      <c r="CL295" s="8"/>
      <c r="CM295" s="8"/>
      <c r="CN295" s="8"/>
      <c r="CO295" s="8"/>
      <c r="CP295" s="8"/>
      <c r="CQ295" s="8"/>
      <c r="CR295" s="8"/>
      <c r="CS295" s="8"/>
      <c r="CT295" s="8"/>
      <c r="CU295" s="8"/>
      <c r="CV295" s="8"/>
      <c r="CW295" s="8"/>
      <c r="CX295" s="8"/>
      <c r="CY295" s="8"/>
      <c r="CZ295" s="8"/>
      <c r="DA295" s="8"/>
      <c r="DB295" s="8"/>
      <c r="DC295" s="8"/>
      <c r="DD295" s="8"/>
      <c r="DE295" s="8"/>
      <c r="DF295" s="8"/>
      <c r="DG295" s="8"/>
      <c r="DH295" s="8"/>
      <c r="DI295" s="8"/>
      <c r="DJ295" s="8"/>
      <c r="DK295" s="8"/>
      <c r="DL295" s="8"/>
      <c r="DM295" s="8"/>
      <c r="DN295" s="8"/>
      <c r="DO295" s="8"/>
      <c r="DP295" s="8"/>
      <c r="DQ295" s="8"/>
      <c r="DR295" s="8"/>
      <c r="DS295" s="8"/>
      <c r="DT295" s="8"/>
      <c r="DU295" s="8"/>
      <c r="DV295" s="8"/>
      <c r="DW295" s="8"/>
      <c r="DX295" s="8"/>
      <c r="DY295" s="8"/>
      <c r="DZ295" s="8"/>
      <c r="EA295" s="8"/>
      <c r="EB295" s="8"/>
      <c r="EC295" s="8"/>
      <c r="ED295" s="8"/>
      <c r="EE295" s="8"/>
      <c r="EF295" s="8"/>
      <c r="EG295" s="8"/>
      <c r="EH295" s="8"/>
      <c r="EI295" s="8"/>
      <c r="EJ295" s="8"/>
      <c r="EK295" s="8"/>
      <c r="EL295" s="8"/>
      <c r="EM295" s="8"/>
      <c r="EN295" s="8"/>
      <c r="EO295" s="8"/>
      <c r="EP295" s="8"/>
      <c r="EQ295" s="8"/>
      <c r="ER295" s="8"/>
      <c r="ES295" s="8"/>
      <c r="ET295" s="8"/>
      <c r="EU295" s="8"/>
      <c r="EV295" s="8"/>
      <c r="EW295" s="8"/>
      <c r="EX295" s="8"/>
      <c r="EY295" s="8"/>
      <c r="EZ295" s="8"/>
      <c r="FA295" s="8"/>
      <c r="FB295" s="8"/>
      <c r="FC295" s="8"/>
      <c r="FD295" s="8"/>
      <c r="FE295" s="8"/>
      <c r="FF295" s="8"/>
      <c r="FG295" s="8"/>
      <c r="FH295" s="8"/>
      <c r="FI295" s="8"/>
      <c r="FJ295" s="8"/>
      <c r="FK295" s="8"/>
      <c r="FL295" s="8"/>
      <c r="FM295" s="8"/>
      <c r="FN295" s="8"/>
      <c r="FO295" s="8"/>
      <c r="FP295" s="8"/>
      <c r="FQ295" s="8"/>
      <c r="FR295" s="8"/>
      <c r="FS295" s="8"/>
      <c r="FT295" s="8"/>
      <c r="FU295" s="8"/>
      <c r="FV295" s="8"/>
      <c r="FW295" s="8"/>
      <c r="FX295" s="8"/>
      <c r="FY295" s="8"/>
      <c r="FZ295" s="8"/>
      <c r="GA295" s="8"/>
      <c r="GB295" s="8"/>
      <c r="GC295" s="8"/>
      <c r="GD295" s="8"/>
      <c r="GE295" s="8"/>
      <c r="GF295" s="8"/>
      <c r="GG295" s="8"/>
      <c r="GH295" s="8"/>
      <c r="GI295" s="8"/>
      <c r="GJ295" s="8"/>
      <c r="GK295" s="8"/>
      <c r="GL295" s="8"/>
      <c r="GM295" s="8"/>
      <c r="GN295" s="8"/>
      <c r="GO295" s="8"/>
      <c r="GP295" s="8"/>
      <c r="GQ295" s="8"/>
      <c r="GR295" s="8"/>
      <c r="GS295" s="8"/>
      <c r="GT295" s="8"/>
      <c r="GU295" s="8"/>
      <c r="GV295" s="8"/>
      <c r="GW295" s="8"/>
      <c r="GX295" s="8"/>
      <c r="GY295" s="8"/>
      <c r="GZ295" s="8"/>
      <c r="HA295" s="8"/>
      <c r="HB295" s="8"/>
      <c r="HC295" s="8"/>
      <c r="HD295" s="8"/>
      <c r="HE295" s="8"/>
      <c r="HF295" s="8"/>
      <c r="HG295" s="8"/>
      <c r="HH295" s="8"/>
      <c r="HI295" s="8"/>
      <c r="HJ295" s="8"/>
      <c r="HK295" s="8"/>
      <c r="HL295" s="8"/>
      <c r="HM295" s="8"/>
      <c r="HN295" s="8"/>
      <c r="HO295" s="8"/>
      <c r="HP295" s="8"/>
      <c r="HQ295" s="8"/>
      <c r="HR295" s="8"/>
      <c r="HS295" s="8"/>
      <c r="HT295" s="8"/>
      <c r="HU295" s="8"/>
      <c r="HV295" s="8"/>
      <c r="HW295" s="8"/>
      <c r="HX295" s="8"/>
      <c r="HY295" s="8"/>
      <c r="HZ295" s="8"/>
      <c r="IA295" s="8"/>
      <c r="IB295" s="8"/>
      <c r="IC295" s="8"/>
      <c r="ID295" s="8"/>
      <c r="IE295" s="8"/>
      <c r="IF295" s="8"/>
      <c r="IG295" s="8"/>
      <c r="IH295" s="8"/>
      <c r="II295" s="8"/>
      <c r="IJ295" s="8"/>
      <c r="IK295" s="8"/>
      <c r="IL295" s="8"/>
      <c r="IM295" s="8"/>
      <c r="IN295" s="8"/>
      <c r="IO295" s="8"/>
      <c r="IP295" s="8"/>
      <c r="IQ295" s="8"/>
      <c r="IR295" s="9"/>
      <c r="IS295" s="10"/>
      <c r="IT295" s="10"/>
      <c r="IU295" s="10"/>
      <c r="IV295" s="10"/>
      <c r="IW295" s="10"/>
      <c r="IX295" s="10"/>
      <c r="IY295" s="10"/>
      <c r="IZ295" s="10"/>
      <c r="JA295" s="10"/>
      <c r="JB295" s="10"/>
      <c r="JC295" s="10"/>
      <c r="JD295" s="10"/>
      <c r="JE295" s="10"/>
      <c r="JF295" s="10"/>
      <c r="JG295" s="10"/>
      <c r="JH295" s="10"/>
      <c r="JI295" s="10"/>
      <c r="JJ295" s="10"/>
      <c r="JK295" s="10"/>
      <c r="JL295" s="10"/>
      <c r="JM295" s="10"/>
      <c r="JN295" s="10"/>
      <c r="JO295" s="10"/>
      <c r="JP295" s="10"/>
      <c r="JQ295" s="10"/>
      <c r="JR295" s="10"/>
      <c r="JS295" s="10"/>
      <c r="JT295" s="10"/>
      <c r="JU295" s="10"/>
      <c r="JV295" s="10"/>
      <c r="JW295" s="10"/>
      <c r="JX295" s="10"/>
      <c r="JY295" s="10"/>
      <c r="JZ295" s="10"/>
      <c r="KA295" s="10"/>
      <c r="KB295" s="10"/>
      <c r="KC295" s="10"/>
      <c r="KD295" s="10"/>
      <c r="KE295" s="10"/>
      <c r="KF295" s="10"/>
      <c r="KG295" s="10"/>
      <c r="KH295" s="10"/>
      <c r="KI295" s="10"/>
      <c r="KJ295" s="10"/>
      <c r="KK295" s="10"/>
      <c r="KL295" s="10"/>
      <c r="KM295" s="10"/>
      <c r="KN295" s="10"/>
      <c r="KO295" s="10"/>
      <c r="KP295" s="10"/>
      <c r="KQ295" s="10"/>
      <c r="KR295" s="10"/>
      <c r="KS295" s="10"/>
      <c r="KT295" s="10"/>
      <c r="KU295" s="10"/>
      <c r="KV295" s="10"/>
      <c r="KW295" s="10"/>
      <c r="KX295" s="10"/>
      <c r="KY295" s="10"/>
      <c r="KZ295" s="10"/>
      <c r="LA295" s="10"/>
      <c r="LB295" s="10"/>
      <c r="LC295" s="10"/>
      <c r="LD295" s="10"/>
      <c r="LE295" s="10"/>
      <c r="LF295" s="10"/>
      <c r="LG295" s="10"/>
      <c r="LH295" s="10"/>
      <c r="LI295" s="10"/>
      <c r="LJ295" s="10"/>
      <c r="LK295" s="10"/>
      <c r="LL295" s="10"/>
      <c r="LM295" s="10"/>
      <c r="LN295" s="10"/>
      <c r="LO295" s="10"/>
      <c r="LP295" s="10"/>
      <c r="LQ295" s="10"/>
      <c r="LR295" s="10"/>
      <c r="LS295" s="10"/>
      <c r="LT295" s="10"/>
      <c r="LU295" s="10"/>
      <c r="LV295" s="10"/>
      <c r="LW295" s="10"/>
      <c r="LX295" s="10"/>
      <c r="LY295" s="10"/>
      <c r="LZ295" s="10"/>
      <c r="MA295" s="10"/>
      <c r="MB295" s="10"/>
      <c r="MC295" s="10"/>
      <c r="MD295" s="10"/>
      <c r="ME295" s="10"/>
      <c r="MF295" s="10"/>
      <c r="MG295" s="10"/>
      <c r="MH295" s="10"/>
      <c r="MI295" s="10"/>
      <c r="MJ295" s="10"/>
      <c r="MK295" s="10"/>
      <c r="ML295" s="10"/>
      <c r="MM295" s="10"/>
      <c r="MN295" s="10"/>
      <c r="MO295" s="10"/>
      <c r="MP295" s="10"/>
      <c r="MQ295" s="10"/>
      <c r="MR295" s="10"/>
      <c r="MS295" s="10"/>
      <c r="MT295" s="10"/>
      <c r="MU295" s="10"/>
      <c r="MV295" s="10"/>
      <c r="MW295" s="10"/>
      <c r="MX295" s="10"/>
      <c r="MY295" s="10"/>
      <c r="MZ295" s="10"/>
      <c r="NA295" s="10"/>
      <c r="NB295" s="10"/>
      <c r="NC295" s="10"/>
      <c r="ND295" s="10"/>
      <c r="NE295" s="10"/>
      <c r="NF295" s="10"/>
      <c r="NG295" s="10"/>
      <c r="NH295" s="10"/>
      <c r="NI295" s="10"/>
      <c r="NJ295" s="10"/>
      <c r="NK295" s="10"/>
      <c r="NL295" s="10"/>
      <c r="NM295" s="10"/>
      <c r="NN295" s="10"/>
      <c r="NO295" s="10"/>
      <c r="NP295" s="10"/>
      <c r="NQ295" s="10"/>
      <c r="NR295" s="10"/>
      <c r="NS295" s="10"/>
      <c r="NT295" s="10"/>
      <c r="NU295" s="10"/>
      <c r="NV295" s="10"/>
      <c r="NW295" s="10"/>
      <c r="NX295" s="10"/>
      <c r="NY295" s="10"/>
      <c r="NZ295" s="10"/>
      <c r="OA295" s="10"/>
      <c r="OB295" s="10"/>
      <c r="OC295" s="10"/>
      <c r="OD295" s="10"/>
      <c r="OE295" s="10"/>
      <c r="OF295" s="10"/>
      <c r="OG295" s="10"/>
      <c r="OH295" s="10"/>
      <c r="OI295" s="10"/>
      <c r="OJ295" s="10"/>
      <c r="OK295" s="10"/>
      <c r="OL295" s="10"/>
      <c r="OM295" s="10"/>
      <c r="ON295" s="10"/>
      <c r="OO295" s="10"/>
      <c r="OP295" s="10"/>
      <c r="OQ295" s="10"/>
      <c r="OR295" s="10"/>
      <c r="OS295" s="10"/>
      <c r="OT295" s="10"/>
      <c r="OU295" s="10"/>
      <c r="OV295" s="10"/>
      <c r="OW295" s="10"/>
      <c r="OX295" s="10"/>
      <c r="OY295" s="10"/>
      <c r="OZ295" s="10"/>
      <c r="PA295" s="10"/>
      <c r="PB295" s="10"/>
      <c r="PC295" s="10"/>
      <c r="PD295" s="10"/>
      <c r="PE295" s="10"/>
      <c r="PF295" s="10"/>
      <c r="PG295" s="10"/>
      <c r="PH295" s="10"/>
      <c r="PI295" s="10"/>
      <c r="PJ295" s="10"/>
      <c r="PK295" s="10"/>
      <c r="PL295" s="10"/>
      <c r="PM295" s="10"/>
      <c r="PN295" s="10"/>
      <c r="PO295" s="10"/>
      <c r="PP295" s="10"/>
      <c r="PQ295" s="10"/>
      <c r="PR295" s="10"/>
      <c r="PS295" s="10"/>
      <c r="PT295" s="10"/>
      <c r="PU295" s="10"/>
      <c r="PV295" s="10"/>
      <c r="PW295" s="10"/>
      <c r="PX295" s="10"/>
      <c r="PY295" s="10"/>
      <c r="PZ295" s="10"/>
      <c r="QA295" s="10"/>
      <c r="QB295" s="10"/>
      <c r="QC295" s="10"/>
      <c r="QD295" s="10"/>
      <c r="QE295" s="10"/>
      <c r="QF295" s="10"/>
      <c r="QG295" s="10"/>
      <c r="QH295" s="10"/>
      <c r="QI295" s="10"/>
      <c r="QJ295" s="10"/>
      <c r="QK295" s="10"/>
      <c r="QL295" s="10"/>
      <c r="QM295" s="10"/>
      <c r="QN295" s="10"/>
      <c r="QO295" s="10"/>
      <c r="QP295" s="10"/>
      <c r="QQ295" s="10"/>
      <c r="QR295" s="10"/>
      <c r="QS295" s="10"/>
      <c r="QT295" s="10"/>
      <c r="QU295" s="10"/>
      <c r="QV295" s="10"/>
      <c r="QW295" s="10"/>
      <c r="QX295" s="10"/>
      <c r="QY295" s="10"/>
      <c r="QZ295" s="10"/>
      <c r="RA295" s="10"/>
      <c r="RB295" s="10"/>
      <c r="RC295" s="10"/>
      <c r="RD295" s="10"/>
      <c r="RE295" s="10"/>
      <c r="RF295" s="10"/>
      <c r="RG295" s="10"/>
      <c r="RH295" s="10"/>
      <c r="RI295" s="10"/>
      <c r="RJ295" s="10"/>
      <c r="RK295" s="10"/>
      <c r="RL295" s="10"/>
      <c r="RM295" s="10"/>
      <c r="RN295" s="10"/>
      <c r="RO295" s="10"/>
      <c r="RP295" s="10"/>
      <c r="RQ295" s="10"/>
      <c r="RR295" s="10"/>
      <c r="RS295" s="10"/>
      <c r="RT295" s="10"/>
      <c r="RU295" s="10"/>
      <c r="RV295" s="10"/>
      <c r="RW295" s="10"/>
      <c r="RX295" s="10"/>
      <c r="RY295" s="10"/>
      <c r="RZ295" s="10"/>
      <c r="SA295" s="10"/>
      <c r="SB295" s="10"/>
      <c r="SC295" s="10"/>
      <c r="SD295" s="10"/>
      <c r="SE295" s="10"/>
      <c r="SF295" s="10"/>
      <c r="SG295" s="10"/>
      <c r="SH295" s="10"/>
      <c r="SI295" s="10"/>
      <c r="SJ295" s="10"/>
      <c r="SK295" s="10"/>
      <c r="SL295" s="10"/>
      <c r="SM295" s="10"/>
      <c r="SN295" s="10"/>
      <c r="SO295" s="10"/>
      <c r="SP295" s="10"/>
      <c r="SQ295" s="10"/>
      <c r="SR295" s="10"/>
      <c r="SS295" s="10"/>
      <c r="ST295" s="10"/>
      <c r="SU295" s="10"/>
      <c r="SV295" s="10"/>
      <c r="SW295" s="10"/>
      <c r="SX295" s="10"/>
      <c r="SY295" s="10"/>
      <c r="SZ295" s="10"/>
      <c r="TA295" s="10"/>
      <c r="TB295" s="10"/>
      <c r="TC295" s="10"/>
      <c r="TD295" s="10"/>
      <c r="TE295" s="10"/>
      <c r="TF295" s="10"/>
      <c r="TG295" s="10"/>
      <c r="TH295" s="10"/>
      <c r="TI295" s="10"/>
      <c r="TJ295" s="10"/>
      <c r="TK295" s="10"/>
      <c r="TL295" s="10"/>
      <c r="TM295" s="10"/>
      <c r="TN295" s="10"/>
      <c r="TO295" s="10"/>
      <c r="TP295" s="10"/>
      <c r="TQ295" s="10"/>
      <c r="TR295" s="10"/>
      <c r="TS295" s="8"/>
      <c r="TT295" s="8"/>
    </row>
    <row r="296" spans="1:540" ht="9.6" customHeight="1">
      <c r="A296" s="8"/>
      <c r="B296" s="8"/>
      <c r="C296" s="8"/>
      <c r="D296" s="8"/>
      <c r="E296" s="8"/>
      <c r="F296" s="8"/>
      <c r="G296" s="8"/>
      <c r="H296" s="8"/>
      <c r="I296" s="8"/>
      <c r="J296" s="8"/>
      <c r="K296" s="8"/>
      <c r="L296" s="8"/>
      <c r="M296" s="8"/>
      <c r="N296" s="8"/>
      <c r="O296" s="8"/>
      <c r="P296" s="8"/>
      <c r="Q296" s="8"/>
      <c r="R296" s="8"/>
      <c r="S296" s="8"/>
      <c r="T296" s="8"/>
      <c r="U296" s="8"/>
      <c r="V296" s="8"/>
      <c r="W296" s="8"/>
      <c r="X296" s="8"/>
      <c r="Y296" s="8"/>
      <c r="Z296" s="8"/>
      <c r="AA296" s="8"/>
      <c r="AB296" s="8"/>
      <c r="AC296" s="8"/>
      <c r="AD296" s="8"/>
      <c r="AE296" s="8"/>
      <c r="AF296" s="8"/>
      <c r="AG296" s="8"/>
      <c r="AH296" s="8"/>
      <c r="AI296" s="8"/>
      <c r="AJ296" s="8"/>
      <c r="AK296" s="8"/>
      <c r="AL296" s="8"/>
      <c r="AM296" s="8"/>
      <c r="AN296" s="8"/>
      <c r="AO296" s="8"/>
      <c r="AP296" s="8"/>
      <c r="AQ296" s="8"/>
      <c r="AR296" s="8"/>
      <c r="AS296" s="8"/>
      <c r="AT296" s="8"/>
      <c r="AU296" s="8"/>
      <c r="AV296" s="8"/>
      <c r="AW296" s="8"/>
      <c r="AX296" s="8"/>
      <c r="AY296" s="8"/>
      <c r="AZ296" s="8"/>
      <c r="BA296" s="8"/>
      <c r="BB296" s="8"/>
      <c r="BC296" s="8"/>
      <c r="BD296" s="8"/>
      <c r="BE296" s="8"/>
      <c r="BF296" s="8"/>
      <c r="BG296" s="8"/>
      <c r="BH296" s="8"/>
      <c r="BI296" s="8"/>
      <c r="BJ296" s="8"/>
      <c r="BK296" s="8"/>
      <c r="BL296" s="8"/>
      <c r="BM296" s="8"/>
      <c r="BN296" s="8"/>
      <c r="BO296" s="8"/>
      <c r="BP296" s="8"/>
      <c r="BQ296" s="8"/>
      <c r="BR296" s="8"/>
      <c r="BS296" s="8"/>
      <c r="BT296" s="8"/>
      <c r="BU296" s="8"/>
      <c r="BV296" s="8"/>
      <c r="BW296" s="8"/>
      <c r="BX296" s="8"/>
      <c r="BY296" s="8"/>
      <c r="BZ296" s="8"/>
      <c r="CA296" s="8"/>
      <c r="CB296" s="8"/>
      <c r="CC296" s="8"/>
      <c r="CD296" s="8"/>
      <c r="CE296" s="8"/>
      <c r="CF296" s="8"/>
      <c r="CG296" s="8"/>
      <c r="CH296" s="8"/>
      <c r="CI296" s="8"/>
      <c r="CJ296" s="8"/>
      <c r="CK296" s="8"/>
      <c r="CL296" s="8"/>
      <c r="CM296" s="8"/>
      <c r="CN296" s="8"/>
      <c r="CO296" s="8"/>
      <c r="CP296" s="8"/>
      <c r="CQ296" s="8"/>
      <c r="CR296" s="8"/>
      <c r="CS296" s="8"/>
      <c r="CT296" s="8"/>
      <c r="CU296" s="8"/>
      <c r="CV296" s="8"/>
      <c r="CW296" s="8"/>
      <c r="CX296" s="8"/>
      <c r="CY296" s="8"/>
      <c r="CZ296" s="8"/>
      <c r="DA296" s="8"/>
      <c r="DB296" s="8"/>
      <c r="DC296" s="8"/>
      <c r="DD296" s="8"/>
      <c r="DE296" s="8"/>
      <c r="DF296" s="8"/>
      <c r="DG296" s="8"/>
      <c r="DH296" s="8"/>
      <c r="DI296" s="8"/>
      <c r="DJ296" s="8"/>
      <c r="DK296" s="8"/>
      <c r="DL296" s="8"/>
      <c r="DM296" s="8"/>
      <c r="DN296" s="8"/>
      <c r="DO296" s="8"/>
      <c r="DP296" s="8"/>
      <c r="DQ296" s="8"/>
      <c r="DR296" s="8"/>
      <c r="DS296" s="8"/>
      <c r="DT296" s="8"/>
      <c r="DU296" s="8"/>
      <c r="DV296" s="8"/>
      <c r="DW296" s="8"/>
      <c r="DX296" s="8"/>
      <c r="DY296" s="8"/>
      <c r="DZ296" s="8"/>
      <c r="EA296" s="8"/>
      <c r="EB296" s="8"/>
      <c r="EC296" s="8"/>
      <c r="ED296" s="8"/>
      <c r="EE296" s="8"/>
      <c r="EF296" s="8"/>
      <c r="EG296" s="8"/>
      <c r="EH296" s="8"/>
      <c r="EI296" s="8"/>
      <c r="EJ296" s="8"/>
      <c r="EK296" s="8"/>
      <c r="EL296" s="8"/>
      <c r="EM296" s="8"/>
      <c r="EN296" s="8"/>
      <c r="EO296" s="8"/>
      <c r="EP296" s="8"/>
      <c r="EQ296" s="8"/>
      <c r="ER296" s="8"/>
      <c r="ES296" s="8"/>
      <c r="ET296" s="8"/>
      <c r="EU296" s="8"/>
      <c r="EV296" s="8"/>
      <c r="EW296" s="8"/>
      <c r="EX296" s="8"/>
      <c r="EY296" s="8"/>
      <c r="EZ296" s="8"/>
      <c r="FA296" s="8"/>
      <c r="FB296" s="8"/>
      <c r="FC296" s="8"/>
      <c r="FD296" s="8"/>
      <c r="FE296" s="8"/>
      <c r="FF296" s="8"/>
      <c r="FG296" s="8"/>
      <c r="FH296" s="8"/>
      <c r="FI296" s="8"/>
      <c r="FJ296" s="8"/>
      <c r="FK296" s="8"/>
      <c r="FL296" s="8"/>
      <c r="FM296" s="8"/>
      <c r="FN296" s="8"/>
      <c r="FO296" s="8"/>
      <c r="FP296" s="8"/>
      <c r="FQ296" s="8"/>
      <c r="FR296" s="8"/>
      <c r="FS296" s="8"/>
      <c r="FT296" s="8"/>
      <c r="FU296" s="8"/>
      <c r="FV296" s="8"/>
      <c r="FW296" s="8"/>
      <c r="FX296" s="8"/>
      <c r="FY296" s="8"/>
      <c r="FZ296" s="8"/>
      <c r="GA296" s="8"/>
      <c r="GB296" s="8"/>
      <c r="GC296" s="8"/>
      <c r="GD296" s="8"/>
      <c r="GE296" s="8"/>
      <c r="GF296" s="8"/>
      <c r="GG296" s="8"/>
      <c r="GH296" s="8"/>
      <c r="GI296" s="8"/>
      <c r="GJ296" s="8"/>
      <c r="GK296" s="8"/>
      <c r="GL296" s="8"/>
      <c r="GM296" s="8"/>
      <c r="GN296" s="8"/>
      <c r="GO296" s="8"/>
      <c r="GP296" s="8"/>
      <c r="GQ296" s="8"/>
      <c r="GR296" s="8"/>
      <c r="GS296" s="8"/>
      <c r="GT296" s="8"/>
      <c r="GU296" s="8"/>
      <c r="GV296" s="8"/>
      <c r="GW296" s="8"/>
      <c r="GX296" s="8"/>
      <c r="GY296" s="8"/>
      <c r="GZ296" s="8"/>
      <c r="HA296" s="8"/>
      <c r="HB296" s="8"/>
      <c r="HC296" s="8"/>
      <c r="HD296" s="8"/>
      <c r="HE296" s="8"/>
      <c r="HF296" s="8"/>
      <c r="HG296" s="8"/>
      <c r="HH296" s="8"/>
      <c r="HI296" s="8"/>
      <c r="HJ296" s="8"/>
      <c r="HK296" s="8"/>
      <c r="HL296" s="8"/>
      <c r="HM296" s="8"/>
      <c r="HN296" s="8"/>
      <c r="HO296" s="8"/>
      <c r="HP296" s="8"/>
      <c r="HQ296" s="8"/>
      <c r="HR296" s="8"/>
      <c r="HS296" s="8"/>
      <c r="HT296" s="8"/>
      <c r="HU296" s="8"/>
      <c r="HV296" s="8"/>
      <c r="HW296" s="8"/>
      <c r="HX296" s="8"/>
      <c r="HY296" s="8"/>
      <c r="HZ296" s="8"/>
      <c r="IA296" s="8"/>
      <c r="IB296" s="8"/>
      <c r="IC296" s="8"/>
      <c r="ID296" s="8"/>
      <c r="IE296" s="8"/>
      <c r="IF296" s="8"/>
      <c r="IG296" s="8"/>
      <c r="IH296" s="8"/>
      <c r="II296" s="8"/>
      <c r="IJ296" s="8"/>
      <c r="IK296" s="8"/>
      <c r="IL296" s="8"/>
      <c r="IM296" s="8"/>
      <c r="IN296" s="8"/>
      <c r="IO296" s="8"/>
      <c r="IP296" s="8"/>
      <c r="IQ296" s="8"/>
      <c r="IR296" s="9"/>
      <c r="IS296" s="10"/>
      <c r="IT296" s="10"/>
      <c r="IU296" s="10"/>
      <c r="IV296" s="10"/>
      <c r="IW296" s="10"/>
      <c r="IX296" s="10"/>
      <c r="IY296" s="10"/>
      <c r="IZ296" s="10"/>
      <c r="JA296" s="10"/>
      <c r="JB296" s="10"/>
      <c r="JC296" s="10"/>
      <c r="JD296" s="10"/>
      <c r="JE296" s="10"/>
      <c r="JF296" s="10"/>
      <c r="JG296" s="10"/>
      <c r="JH296" s="10"/>
      <c r="JI296" s="10"/>
      <c r="JJ296" s="10"/>
      <c r="JK296" s="10"/>
      <c r="JL296" s="10"/>
      <c r="JM296" s="10"/>
      <c r="JN296" s="10"/>
      <c r="JO296" s="10"/>
      <c r="JP296" s="10"/>
      <c r="JQ296" s="10"/>
      <c r="JR296" s="10"/>
      <c r="JS296" s="10"/>
      <c r="JT296" s="10"/>
      <c r="JU296" s="10"/>
      <c r="JV296" s="10"/>
      <c r="JW296" s="10"/>
      <c r="JX296" s="10"/>
      <c r="JY296" s="10"/>
      <c r="JZ296" s="10"/>
      <c r="KA296" s="10"/>
      <c r="KB296" s="10"/>
      <c r="KC296" s="10"/>
      <c r="KD296" s="10"/>
      <c r="KE296" s="10"/>
      <c r="KF296" s="10"/>
      <c r="KG296" s="10"/>
      <c r="KH296" s="10"/>
      <c r="KI296" s="10"/>
      <c r="KJ296" s="10"/>
      <c r="KK296" s="10"/>
      <c r="KL296" s="10"/>
      <c r="KM296" s="10"/>
      <c r="KN296" s="10"/>
      <c r="KO296" s="10"/>
      <c r="KP296" s="10"/>
      <c r="KQ296" s="10"/>
      <c r="KR296" s="10"/>
      <c r="KS296" s="10"/>
      <c r="KT296" s="10"/>
      <c r="KU296" s="10"/>
      <c r="KV296" s="10"/>
      <c r="KW296" s="10"/>
      <c r="KX296" s="10"/>
      <c r="KY296" s="10"/>
      <c r="KZ296" s="10"/>
      <c r="LA296" s="10"/>
      <c r="LB296" s="10"/>
      <c r="LC296" s="10"/>
      <c r="LD296" s="10"/>
      <c r="LE296" s="10"/>
      <c r="LF296" s="10"/>
      <c r="LG296" s="10"/>
      <c r="LH296" s="10"/>
      <c r="LI296" s="10"/>
      <c r="LJ296" s="10"/>
      <c r="LK296" s="10"/>
      <c r="LL296" s="10"/>
      <c r="LM296" s="10"/>
      <c r="LN296" s="10"/>
      <c r="LO296" s="10"/>
      <c r="LP296" s="10"/>
      <c r="LQ296" s="10"/>
      <c r="LR296" s="10"/>
      <c r="LS296" s="10"/>
      <c r="LT296" s="10"/>
      <c r="LU296" s="10"/>
      <c r="LV296" s="10"/>
      <c r="LW296" s="10"/>
      <c r="LX296" s="10"/>
      <c r="LY296" s="10"/>
      <c r="LZ296" s="10"/>
      <c r="MA296" s="10"/>
      <c r="MB296" s="10"/>
      <c r="MC296" s="10"/>
      <c r="MD296" s="10"/>
      <c r="ME296" s="10"/>
      <c r="MF296" s="10"/>
      <c r="MG296" s="10"/>
      <c r="MH296" s="10"/>
      <c r="MI296" s="10"/>
      <c r="MJ296" s="10"/>
      <c r="MK296" s="10"/>
      <c r="ML296" s="10"/>
      <c r="MM296" s="10"/>
      <c r="MN296" s="10"/>
      <c r="MO296" s="10"/>
      <c r="MP296" s="10"/>
      <c r="MQ296" s="10"/>
      <c r="MR296" s="10"/>
      <c r="MS296" s="10"/>
      <c r="MT296" s="10"/>
      <c r="MU296" s="10"/>
      <c r="MV296" s="10"/>
      <c r="MW296" s="10"/>
      <c r="MX296" s="10"/>
      <c r="MY296" s="10"/>
      <c r="MZ296" s="10"/>
      <c r="NA296" s="10"/>
      <c r="NB296" s="10"/>
      <c r="NC296" s="10"/>
      <c r="ND296" s="10"/>
      <c r="NE296" s="10"/>
      <c r="NF296" s="10"/>
      <c r="NG296" s="10"/>
      <c r="NH296" s="10"/>
      <c r="NI296" s="10"/>
      <c r="NJ296" s="10"/>
      <c r="NK296" s="10"/>
      <c r="NL296" s="10"/>
      <c r="NM296" s="10"/>
      <c r="NN296" s="10"/>
      <c r="NO296" s="10"/>
      <c r="NP296" s="10"/>
      <c r="NQ296" s="10"/>
      <c r="NR296" s="10"/>
      <c r="NS296" s="10"/>
      <c r="NT296" s="10"/>
      <c r="NU296" s="10"/>
      <c r="NV296" s="10"/>
      <c r="NW296" s="10"/>
      <c r="NX296" s="10"/>
      <c r="NY296" s="10"/>
      <c r="NZ296" s="10"/>
      <c r="OA296" s="10"/>
      <c r="OB296" s="10"/>
      <c r="OC296" s="10"/>
      <c r="OD296" s="10"/>
      <c r="OE296" s="10"/>
      <c r="OF296" s="10"/>
      <c r="OG296" s="10"/>
      <c r="OH296" s="10"/>
      <c r="OI296" s="10"/>
      <c r="OJ296" s="10"/>
      <c r="OK296" s="10"/>
      <c r="OL296" s="10"/>
      <c r="OM296" s="10"/>
      <c r="ON296" s="10"/>
      <c r="OO296" s="10"/>
      <c r="OP296" s="10"/>
      <c r="OQ296" s="10"/>
      <c r="OR296" s="10"/>
      <c r="OS296" s="10"/>
      <c r="OT296" s="10"/>
      <c r="OU296" s="10"/>
      <c r="OV296" s="10"/>
      <c r="OW296" s="10"/>
      <c r="OX296" s="10"/>
      <c r="OY296" s="10"/>
      <c r="OZ296" s="10"/>
      <c r="PA296" s="10"/>
      <c r="PB296" s="10"/>
      <c r="PC296" s="10"/>
      <c r="PD296" s="10"/>
      <c r="PE296" s="10"/>
      <c r="PF296" s="10"/>
      <c r="PG296" s="10"/>
      <c r="PH296" s="10"/>
      <c r="PI296" s="10"/>
      <c r="PJ296" s="10"/>
      <c r="PK296" s="10"/>
      <c r="PL296" s="10"/>
      <c r="PM296" s="10"/>
      <c r="PN296" s="10"/>
      <c r="PO296" s="10"/>
      <c r="PP296" s="10"/>
      <c r="PQ296" s="10"/>
      <c r="PR296" s="10"/>
      <c r="PS296" s="10"/>
      <c r="PT296" s="10"/>
      <c r="PU296" s="10"/>
      <c r="PV296" s="10"/>
      <c r="PW296" s="10"/>
      <c r="PX296" s="10"/>
      <c r="PY296" s="10"/>
      <c r="PZ296" s="10"/>
      <c r="QA296" s="10"/>
      <c r="QB296" s="10"/>
      <c r="QC296" s="10"/>
      <c r="QD296" s="10"/>
      <c r="QE296" s="10"/>
      <c r="QF296" s="10"/>
      <c r="QG296" s="10"/>
      <c r="QH296" s="10"/>
      <c r="QI296" s="10"/>
      <c r="QJ296" s="10"/>
      <c r="QK296" s="10"/>
      <c r="QL296" s="10"/>
      <c r="QM296" s="10"/>
      <c r="QN296" s="10"/>
      <c r="QO296" s="10"/>
      <c r="QP296" s="10"/>
      <c r="QQ296" s="10"/>
      <c r="QR296" s="10"/>
      <c r="QS296" s="10"/>
      <c r="QT296" s="10"/>
      <c r="QU296" s="10"/>
      <c r="QV296" s="10"/>
      <c r="QW296" s="10"/>
      <c r="QX296" s="10"/>
      <c r="QY296" s="10"/>
      <c r="QZ296" s="10"/>
      <c r="RA296" s="10"/>
      <c r="RB296" s="10"/>
      <c r="RC296" s="10"/>
      <c r="RD296" s="10"/>
      <c r="RE296" s="10"/>
      <c r="RF296" s="10"/>
      <c r="RG296" s="10"/>
      <c r="RH296" s="10"/>
      <c r="RI296" s="10"/>
      <c r="RJ296" s="10"/>
      <c r="RK296" s="10"/>
      <c r="RL296" s="10"/>
      <c r="RM296" s="10"/>
      <c r="RN296" s="10"/>
      <c r="RO296" s="10"/>
      <c r="RP296" s="10"/>
      <c r="RQ296" s="10"/>
      <c r="RR296" s="10"/>
      <c r="RS296" s="10"/>
      <c r="RT296" s="10"/>
      <c r="RU296" s="10"/>
      <c r="RV296" s="10"/>
      <c r="RW296" s="10"/>
      <c r="RX296" s="10"/>
      <c r="RY296" s="10"/>
      <c r="RZ296" s="10"/>
      <c r="SA296" s="10"/>
      <c r="SB296" s="10"/>
      <c r="SC296" s="10"/>
      <c r="SD296" s="10"/>
      <c r="SE296" s="10"/>
      <c r="SF296" s="10"/>
      <c r="SG296" s="10"/>
      <c r="SH296" s="10"/>
      <c r="SI296" s="10"/>
      <c r="SJ296" s="10"/>
      <c r="SK296" s="10"/>
      <c r="SL296" s="10"/>
      <c r="SM296" s="10"/>
      <c r="SN296" s="10"/>
      <c r="SO296" s="10"/>
      <c r="SP296" s="10"/>
      <c r="SQ296" s="10"/>
      <c r="SR296" s="10"/>
      <c r="SS296" s="10"/>
      <c r="ST296" s="10"/>
      <c r="SU296" s="10"/>
      <c r="SV296" s="10"/>
      <c r="SW296" s="10"/>
      <c r="SX296" s="10"/>
      <c r="SY296" s="10"/>
      <c r="SZ296" s="10"/>
      <c r="TA296" s="10"/>
      <c r="TB296" s="10"/>
      <c r="TC296" s="10"/>
      <c r="TD296" s="10"/>
      <c r="TE296" s="10"/>
      <c r="TF296" s="10"/>
      <c r="TG296" s="10"/>
      <c r="TH296" s="10"/>
      <c r="TI296" s="10"/>
      <c r="TJ296" s="10"/>
      <c r="TK296" s="10"/>
      <c r="TL296" s="10"/>
      <c r="TM296" s="10"/>
      <c r="TN296" s="10"/>
      <c r="TO296" s="10"/>
      <c r="TP296" s="10"/>
      <c r="TQ296" s="10"/>
      <c r="TR296" s="10"/>
      <c r="TS296" s="8"/>
      <c r="TT296" s="8"/>
    </row>
    <row r="297" spans="1:540" ht="9.6" customHeight="1">
      <c r="A297" s="8"/>
      <c r="B297" s="8"/>
      <c r="C297" s="8"/>
      <c r="D297" s="8"/>
      <c r="E297" s="8"/>
      <c r="F297" s="8"/>
      <c r="G297" s="8"/>
      <c r="H297" s="8"/>
      <c r="I297" s="8"/>
      <c r="J297" s="8"/>
      <c r="K297" s="8"/>
      <c r="L297" s="8"/>
      <c r="M297" s="8"/>
      <c r="N297" s="8"/>
      <c r="O297" s="8"/>
      <c r="P297" s="8"/>
      <c r="Q297" s="8"/>
      <c r="R297" s="8"/>
      <c r="S297" s="8"/>
      <c r="T297" s="8"/>
      <c r="U297" s="8"/>
      <c r="V297" s="8"/>
      <c r="W297" s="8"/>
      <c r="X297" s="8"/>
      <c r="Y297" s="8"/>
      <c r="Z297" s="8"/>
      <c r="AA297" s="8"/>
      <c r="AB297" s="8"/>
      <c r="AC297" s="8"/>
      <c r="AD297" s="8"/>
      <c r="AE297" s="8"/>
      <c r="AF297" s="8"/>
      <c r="AG297" s="8"/>
      <c r="AH297" s="8"/>
      <c r="AI297" s="8"/>
      <c r="AJ297" s="8"/>
      <c r="AK297" s="8"/>
      <c r="AL297" s="8"/>
      <c r="AM297" s="8"/>
      <c r="AN297" s="8"/>
      <c r="AO297" s="8"/>
      <c r="AP297" s="8"/>
      <c r="AQ297" s="8"/>
      <c r="AR297" s="8"/>
      <c r="AS297" s="8"/>
      <c r="AT297" s="8"/>
      <c r="AU297" s="8"/>
      <c r="AV297" s="8"/>
      <c r="AW297" s="8"/>
      <c r="AX297" s="8"/>
      <c r="AY297" s="8"/>
      <c r="AZ297" s="8"/>
      <c r="BA297" s="8"/>
      <c r="BB297" s="8"/>
      <c r="BC297" s="8"/>
      <c r="BD297" s="8"/>
      <c r="BE297" s="8"/>
      <c r="BF297" s="8"/>
      <c r="BG297" s="8"/>
      <c r="BH297" s="8"/>
      <c r="BI297" s="8"/>
      <c r="BJ297" s="8"/>
      <c r="BK297" s="8"/>
      <c r="BL297" s="8"/>
      <c r="BM297" s="8"/>
      <c r="BN297" s="8"/>
      <c r="BO297" s="8"/>
      <c r="BP297" s="8"/>
      <c r="BQ297" s="8"/>
      <c r="BR297" s="8"/>
      <c r="BS297" s="8"/>
      <c r="BT297" s="8"/>
      <c r="BU297" s="8"/>
      <c r="BV297" s="8"/>
      <c r="BW297" s="8"/>
      <c r="BX297" s="8"/>
      <c r="BY297" s="8"/>
      <c r="BZ297" s="8"/>
      <c r="CA297" s="8"/>
      <c r="CB297" s="8"/>
      <c r="CC297" s="8"/>
      <c r="CD297" s="8"/>
      <c r="CE297" s="8"/>
      <c r="CF297" s="8"/>
      <c r="CG297" s="8"/>
      <c r="CH297" s="8"/>
      <c r="CI297" s="8"/>
      <c r="CJ297" s="8"/>
      <c r="CK297" s="8"/>
      <c r="CL297" s="8"/>
      <c r="CM297" s="8"/>
      <c r="CN297" s="8"/>
      <c r="CO297" s="8"/>
      <c r="CP297" s="8"/>
      <c r="CQ297" s="8"/>
      <c r="CR297" s="8"/>
      <c r="CS297" s="8"/>
      <c r="CT297" s="8"/>
      <c r="CU297" s="8"/>
      <c r="CV297" s="8"/>
      <c r="CW297" s="8"/>
      <c r="CX297" s="8"/>
      <c r="CY297" s="8"/>
      <c r="CZ297" s="8"/>
      <c r="DA297" s="8"/>
      <c r="DB297" s="8"/>
      <c r="DC297" s="8"/>
      <c r="DD297" s="8"/>
      <c r="DE297" s="8"/>
      <c r="DF297" s="8"/>
      <c r="DG297" s="8"/>
      <c r="DH297" s="8"/>
      <c r="DI297" s="8"/>
      <c r="DJ297" s="8"/>
      <c r="DK297" s="8"/>
      <c r="DL297" s="8"/>
      <c r="DM297" s="8"/>
      <c r="DN297" s="8"/>
      <c r="DO297" s="8"/>
      <c r="DP297" s="8"/>
      <c r="DQ297" s="8"/>
      <c r="DR297" s="8"/>
      <c r="DS297" s="8"/>
      <c r="DT297" s="8"/>
      <c r="DU297" s="8"/>
      <c r="DV297" s="8"/>
      <c r="DW297" s="8"/>
      <c r="DX297" s="8"/>
      <c r="DY297" s="8"/>
      <c r="DZ297" s="8"/>
      <c r="EA297" s="8"/>
      <c r="EB297" s="8"/>
      <c r="EC297" s="8"/>
      <c r="ED297" s="8"/>
      <c r="EE297" s="8"/>
      <c r="EF297" s="8"/>
      <c r="EG297" s="8"/>
      <c r="EH297" s="8"/>
      <c r="EI297" s="8"/>
      <c r="EJ297" s="8"/>
      <c r="EK297" s="8"/>
      <c r="EL297" s="8"/>
      <c r="EM297" s="8"/>
      <c r="EN297" s="8"/>
      <c r="EO297" s="8"/>
      <c r="EP297" s="8"/>
      <c r="EQ297" s="8"/>
      <c r="ER297" s="8"/>
      <c r="ES297" s="8"/>
      <c r="ET297" s="8"/>
      <c r="EU297" s="8"/>
      <c r="EV297" s="8"/>
      <c r="EW297" s="8"/>
      <c r="EX297" s="8"/>
      <c r="EY297" s="8"/>
      <c r="EZ297" s="8"/>
      <c r="FA297" s="8"/>
      <c r="FB297" s="8"/>
      <c r="FC297" s="8"/>
      <c r="FD297" s="8"/>
      <c r="FE297" s="8"/>
      <c r="FF297" s="8"/>
      <c r="FG297" s="8"/>
      <c r="FH297" s="8"/>
      <c r="FI297" s="8"/>
      <c r="FJ297" s="8"/>
      <c r="FK297" s="8"/>
      <c r="FL297" s="8"/>
      <c r="FM297" s="8"/>
      <c r="FN297" s="8"/>
      <c r="FO297" s="8"/>
      <c r="FP297" s="8"/>
      <c r="FQ297" s="8"/>
      <c r="FR297" s="8"/>
      <c r="FS297" s="8"/>
      <c r="FT297" s="8"/>
      <c r="FU297" s="8"/>
      <c r="FV297" s="8"/>
      <c r="FW297" s="8"/>
      <c r="FX297" s="8"/>
      <c r="FY297" s="8"/>
      <c r="FZ297" s="8"/>
      <c r="GA297" s="8"/>
      <c r="GB297" s="8"/>
      <c r="GC297" s="8"/>
      <c r="GD297" s="8"/>
      <c r="GE297" s="8"/>
      <c r="GF297" s="8"/>
      <c r="GG297" s="8"/>
      <c r="GH297" s="8"/>
      <c r="GI297" s="8"/>
      <c r="GJ297" s="8"/>
      <c r="GK297" s="8"/>
      <c r="GL297" s="8"/>
      <c r="GM297" s="8"/>
      <c r="GN297" s="8"/>
      <c r="GO297" s="8"/>
      <c r="GP297" s="8"/>
      <c r="GQ297" s="8"/>
      <c r="GR297" s="8"/>
      <c r="GS297" s="8"/>
      <c r="GT297" s="8"/>
      <c r="GU297" s="8"/>
      <c r="GV297" s="8"/>
      <c r="GW297" s="8"/>
      <c r="GX297" s="8"/>
      <c r="GY297" s="8"/>
      <c r="GZ297" s="8"/>
      <c r="HA297" s="8"/>
      <c r="HB297" s="8"/>
      <c r="HC297" s="8"/>
      <c r="HD297" s="8"/>
      <c r="HE297" s="8"/>
      <c r="HF297" s="8"/>
      <c r="HG297" s="8"/>
      <c r="HH297" s="8"/>
      <c r="HI297" s="8"/>
      <c r="HJ297" s="8"/>
      <c r="HK297" s="8"/>
      <c r="HL297" s="8"/>
      <c r="HM297" s="8"/>
      <c r="HN297" s="8"/>
      <c r="HO297" s="8"/>
      <c r="HP297" s="8"/>
      <c r="HQ297" s="8"/>
      <c r="HR297" s="8"/>
      <c r="HS297" s="8"/>
      <c r="HT297" s="8"/>
      <c r="HU297" s="8"/>
      <c r="HV297" s="8"/>
      <c r="HW297" s="8"/>
      <c r="HX297" s="8"/>
      <c r="HY297" s="8"/>
      <c r="HZ297" s="8"/>
      <c r="IA297" s="8"/>
      <c r="IB297" s="8"/>
      <c r="IC297" s="8"/>
      <c r="ID297" s="8"/>
      <c r="IE297" s="8"/>
      <c r="IF297" s="8"/>
      <c r="IG297" s="8"/>
      <c r="IH297" s="8"/>
      <c r="II297" s="8"/>
      <c r="IJ297" s="8"/>
      <c r="IK297" s="8"/>
      <c r="IL297" s="8"/>
      <c r="IM297" s="8"/>
      <c r="IN297" s="8"/>
      <c r="IO297" s="8"/>
      <c r="IP297" s="8"/>
      <c r="IQ297" s="8"/>
      <c r="IR297" s="9"/>
      <c r="IS297" s="10"/>
      <c r="IT297" s="10"/>
      <c r="IU297" s="10"/>
      <c r="IV297" s="10"/>
      <c r="IW297" s="10"/>
      <c r="IX297" s="10"/>
      <c r="IY297" s="10"/>
      <c r="IZ297" s="10"/>
      <c r="JA297" s="10"/>
      <c r="JB297" s="10"/>
      <c r="JC297" s="10"/>
      <c r="JD297" s="10"/>
      <c r="JE297" s="10"/>
      <c r="JF297" s="10"/>
      <c r="JG297" s="10"/>
      <c r="JH297" s="10"/>
      <c r="JI297" s="10"/>
      <c r="JJ297" s="10"/>
      <c r="JK297" s="10"/>
      <c r="JL297" s="10"/>
      <c r="JM297" s="10"/>
      <c r="JN297" s="10"/>
      <c r="JO297" s="10"/>
      <c r="JP297" s="10"/>
      <c r="JQ297" s="10"/>
      <c r="JR297" s="10"/>
      <c r="JS297" s="10"/>
      <c r="JT297" s="10"/>
      <c r="JU297" s="10"/>
      <c r="JV297" s="10"/>
      <c r="JW297" s="10"/>
      <c r="JX297" s="10"/>
      <c r="JY297" s="10"/>
      <c r="JZ297" s="10"/>
      <c r="KA297" s="10"/>
      <c r="KB297" s="10"/>
      <c r="KC297" s="10"/>
      <c r="KD297" s="10"/>
      <c r="KE297" s="10"/>
      <c r="KF297" s="10"/>
      <c r="KG297" s="10"/>
      <c r="KH297" s="10"/>
      <c r="KI297" s="10"/>
      <c r="KJ297" s="10"/>
      <c r="KK297" s="10"/>
      <c r="KL297" s="10"/>
      <c r="KM297" s="10"/>
      <c r="KN297" s="10"/>
      <c r="KO297" s="10"/>
      <c r="KP297" s="10"/>
      <c r="KQ297" s="10"/>
      <c r="KR297" s="10"/>
      <c r="KS297" s="10"/>
      <c r="KT297" s="10"/>
      <c r="KU297" s="10"/>
      <c r="KV297" s="10"/>
      <c r="KW297" s="10"/>
      <c r="KX297" s="10"/>
      <c r="KY297" s="10"/>
      <c r="KZ297" s="10"/>
      <c r="LA297" s="10"/>
      <c r="LB297" s="10"/>
      <c r="LC297" s="10"/>
      <c r="LD297" s="10"/>
      <c r="LE297" s="10"/>
      <c r="LF297" s="10"/>
      <c r="LG297" s="10"/>
      <c r="LH297" s="10"/>
      <c r="LI297" s="10"/>
      <c r="LJ297" s="10"/>
      <c r="LK297" s="10"/>
      <c r="LL297" s="10"/>
      <c r="LM297" s="10"/>
      <c r="LN297" s="10"/>
      <c r="LO297" s="10"/>
      <c r="LP297" s="10"/>
      <c r="LQ297" s="10"/>
      <c r="LR297" s="10"/>
      <c r="LS297" s="10"/>
      <c r="LT297" s="10"/>
      <c r="LU297" s="10"/>
      <c r="LV297" s="10"/>
      <c r="LW297" s="10"/>
      <c r="LX297" s="10"/>
      <c r="LY297" s="10"/>
      <c r="LZ297" s="10"/>
      <c r="MA297" s="10"/>
      <c r="MB297" s="10"/>
      <c r="MC297" s="10"/>
      <c r="MD297" s="10"/>
      <c r="ME297" s="10"/>
      <c r="MF297" s="10"/>
      <c r="MG297" s="10"/>
      <c r="MH297" s="10"/>
      <c r="MI297" s="10"/>
      <c r="MJ297" s="10"/>
      <c r="MK297" s="10"/>
      <c r="ML297" s="10"/>
      <c r="MM297" s="10"/>
      <c r="MN297" s="10"/>
      <c r="MO297" s="10"/>
      <c r="MP297" s="10"/>
      <c r="MQ297" s="10"/>
      <c r="MR297" s="10"/>
      <c r="MS297" s="10"/>
      <c r="MT297" s="10"/>
      <c r="MU297" s="10"/>
      <c r="MV297" s="10"/>
      <c r="MW297" s="10"/>
      <c r="MX297" s="10"/>
      <c r="MY297" s="10"/>
      <c r="MZ297" s="10"/>
      <c r="NA297" s="10"/>
      <c r="NB297" s="10"/>
      <c r="NC297" s="10"/>
      <c r="ND297" s="10"/>
      <c r="NE297" s="10"/>
      <c r="NF297" s="10"/>
      <c r="NG297" s="10"/>
      <c r="NH297" s="10"/>
      <c r="NI297" s="10"/>
      <c r="NJ297" s="10"/>
      <c r="NK297" s="10"/>
      <c r="NL297" s="10"/>
      <c r="NM297" s="10"/>
      <c r="NN297" s="10"/>
      <c r="NO297" s="10"/>
      <c r="NP297" s="10"/>
      <c r="NQ297" s="10"/>
      <c r="NR297" s="10"/>
      <c r="NS297" s="10"/>
      <c r="NT297" s="10"/>
      <c r="NU297" s="10"/>
      <c r="NV297" s="10"/>
      <c r="NW297" s="10"/>
      <c r="NX297" s="10"/>
      <c r="NY297" s="10"/>
      <c r="NZ297" s="10"/>
      <c r="OA297" s="10"/>
      <c r="OB297" s="10"/>
      <c r="OC297" s="10"/>
      <c r="OD297" s="10"/>
      <c r="OE297" s="10"/>
      <c r="OF297" s="10"/>
      <c r="OG297" s="10"/>
      <c r="OH297" s="10"/>
      <c r="OI297" s="10"/>
      <c r="OJ297" s="10"/>
      <c r="OK297" s="10"/>
      <c r="OL297" s="10"/>
      <c r="OM297" s="10"/>
      <c r="ON297" s="10"/>
      <c r="OO297" s="10"/>
      <c r="OP297" s="10"/>
      <c r="OQ297" s="10"/>
      <c r="OR297" s="10"/>
      <c r="OS297" s="10"/>
      <c r="OT297" s="10"/>
      <c r="OU297" s="10"/>
      <c r="OV297" s="10"/>
      <c r="OW297" s="10"/>
      <c r="OX297" s="10"/>
      <c r="OY297" s="10"/>
      <c r="OZ297" s="10"/>
      <c r="PA297" s="10"/>
      <c r="PB297" s="10"/>
      <c r="PC297" s="10"/>
      <c r="PD297" s="10"/>
      <c r="PE297" s="10"/>
      <c r="PF297" s="10"/>
      <c r="PG297" s="10"/>
      <c r="PH297" s="10"/>
      <c r="PI297" s="10"/>
      <c r="PJ297" s="10"/>
      <c r="PK297" s="10"/>
      <c r="PL297" s="10"/>
      <c r="PM297" s="10"/>
      <c r="PN297" s="10"/>
      <c r="PO297" s="10"/>
      <c r="PP297" s="10"/>
      <c r="PQ297" s="10"/>
      <c r="PR297" s="10"/>
      <c r="PS297" s="10"/>
      <c r="PT297" s="10"/>
      <c r="PU297" s="10"/>
      <c r="PV297" s="10"/>
      <c r="PW297" s="10"/>
      <c r="PX297" s="10"/>
      <c r="PY297" s="10"/>
      <c r="PZ297" s="10"/>
      <c r="QA297" s="10"/>
      <c r="QB297" s="10"/>
      <c r="QC297" s="10"/>
      <c r="QD297" s="10"/>
      <c r="QE297" s="10"/>
      <c r="QF297" s="10"/>
      <c r="QG297" s="10"/>
      <c r="QH297" s="10"/>
      <c r="QI297" s="10"/>
      <c r="QJ297" s="10"/>
      <c r="QK297" s="10"/>
      <c r="QL297" s="10"/>
      <c r="QM297" s="10"/>
      <c r="QN297" s="10"/>
      <c r="QO297" s="10"/>
      <c r="QP297" s="10"/>
      <c r="QQ297" s="10"/>
      <c r="QR297" s="10"/>
      <c r="QS297" s="10"/>
      <c r="QT297" s="10"/>
      <c r="QU297" s="10"/>
      <c r="QV297" s="10"/>
      <c r="QW297" s="10"/>
      <c r="QX297" s="10"/>
      <c r="QY297" s="10"/>
      <c r="QZ297" s="10"/>
      <c r="RA297" s="10"/>
      <c r="RB297" s="10"/>
      <c r="RC297" s="10"/>
      <c r="RD297" s="10"/>
      <c r="RE297" s="10"/>
      <c r="RF297" s="10"/>
      <c r="RG297" s="10"/>
      <c r="RH297" s="10"/>
      <c r="RI297" s="10"/>
      <c r="RJ297" s="10"/>
      <c r="RK297" s="10"/>
      <c r="RL297" s="10"/>
      <c r="RM297" s="10"/>
      <c r="RN297" s="10"/>
      <c r="RO297" s="10"/>
      <c r="RP297" s="10"/>
      <c r="RQ297" s="10"/>
      <c r="RR297" s="10"/>
      <c r="RS297" s="10"/>
      <c r="RT297" s="10"/>
      <c r="RU297" s="10"/>
      <c r="RV297" s="10"/>
      <c r="RW297" s="10"/>
      <c r="RX297" s="10"/>
      <c r="RY297" s="10"/>
      <c r="RZ297" s="10"/>
      <c r="SA297" s="10"/>
      <c r="SB297" s="10"/>
      <c r="SC297" s="10"/>
      <c r="SD297" s="10"/>
      <c r="SE297" s="10"/>
      <c r="SF297" s="10"/>
      <c r="SG297" s="10"/>
      <c r="SH297" s="10"/>
      <c r="SI297" s="10"/>
      <c r="SJ297" s="10"/>
      <c r="SK297" s="10"/>
      <c r="SL297" s="10"/>
      <c r="SM297" s="10"/>
      <c r="SN297" s="10"/>
      <c r="SO297" s="10"/>
      <c r="SP297" s="10"/>
      <c r="SQ297" s="10"/>
      <c r="SR297" s="10"/>
      <c r="SS297" s="10"/>
      <c r="ST297" s="10"/>
      <c r="SU297" s="10"/>
      <c r="SV297" s="10"/>
      <c r="SW297" s="10"/>
      <c r="SX297" s="10"/>
      <c r="SY297" s="10"/>
      <c r="SZ297" s="10"/>
      <c r="TA297" s="10"/>
      <c r="TB297" s="10"/>
      <c r="TC297" s="10"/>
      <c r="TD297" s="10"/>
      <c r="TE297" s="10"/>
      <c r="TF297" s="10"/>
      <c r="TG297" s="10"/>
      <c r="TH297" s="10"/>
      <c r="TI297" s="10"/>
      <c r="TJ297" s="10"/>
      <c r="TK297" s="10"/>
      <c r="TL297" s="10"/>
      <c r="TM297" s="10"/>
      <c r="TN297" s="10"/>
      <c r="TO297" s="10"/>
      <c r="TP297" s="10"/>
      <c r="TQ297" s="10"/>
      <c r="TR297" s="10"/>
      <c r="TS297" s="8"/>
      <c r="TT297" s="8"/>
    </row>
    <row r="298" spans="1:540" ht="9.6" customHeight="1">
      <c r="A298" s="8"/>
      <c r="B298" s="8"/>
      <c r="C298" s="8"/>
      <c r="D298" s="8"/>
      <c r="E298" s="8"/>
      <c r="F298" s="8"/>
      <c r="G298" s="8"/>
      <c r="H298" s="8"/>
      <c r="I298" s="8"/>
      <c r="J298" s="8"/>
      <c r="K298" s="8"/>
      <c r="L298" s="8"/>
      <c r="M298" s="8"/>
      <c r="N298" s="8"/>
      <c r="O298" s="8"/>
      <c r="P298" s="8"/>
      <c r="Q298" s="8"/>
      <c r="R298" s="8"/>
      <c r="S298" s="8"/>
      <c r="T298" s="8"/>
      <c r="U298" s="8"/>
      <c r="V298" s="8"/>
      <c r="W298" s="8"/>
      <c r="X298" s="8"/>
      <c r="Y298" s="8"/>
      <c r="Z298" s="8"/>
      <c r="AA298" s="8"/>
      <c r="AB298" s="8"/>
      <c r="AC298" s="8"/>
      <c r="AD298" s="8"/>
      <c r="AE298" s="8"/>
      <c r="AF298" s="8"/>
      <c r="AG298" s="8"/>
      <c r="AH298" s="8"/>
      <c r="AI298" s="8"/>
      <c r="AJ298" s="8"/>
      <c r="AK298" s="8"/>
      <c r="AL298" s="8"/>
      <c r="AM298" s="8"/>
      <c r="AN298" s="8"/>
      <c r="AO298" s="8"/>
      <c r="AP298" s="8"/>
      <c r="AQ298" s="8"/>
      <c r="AR298" s="8"/>
      <c r="AS298" s="8"/>
      <c r="AT298" s="8"/>
      <c r="AU298" s="8"/>
      <c r="AV298" s="8"/>
      <c r="AW298" s="8"/>
      <c r="AX298" s="8"/>
      <c r="AY298" s="8"/>
      <c r="AZ298" s="8"/>
      <c r="BA298" s="8"/>
      <c r="BB298" s="8"/>
      <c r="BC298" s="8"/>
      <c r="BD298" s="8"/>
      <c r="BE298" s="8"/>
      <c r="BF298" s="8"/>
      <c r="BG298" s="8"/>
      <c r="BH298" s="8"/>
      <c r="BI298" s="8"/>
      <c r="BJ298" s="8"/>
      <c r="BK298" s="8"/>
      <c r="BL298" s="8"/>
      <c r="BM298" s="8"/>
      <c r="BN298" s="8"/>
      <c r="BO298" s="8"/>
      <c r="BP298" s="8"/>
      <c r="BQ298" s="8"/>
      <c r="BR298" s="8"/>
      <c r="BS298" s="8"/>
      <c r="BT298" s="8"/>
      <c r="BU298" s="8"/>
      <c r="BV298" s="8"/>
      <c r="BW298" s="8"/>
      <c r="BX298" s="8"/>
      <c r="BY298" s="8"/>
      <c r="BZ298" s="8"/>
      <c r="CA298" s="8"/>
      <c r="CB298" s="8"/>
      <c r="CC298" s="8"/>
      <c r="CD298" s="8"/>
      <c r="CE298" s="8"/>
      <c r="CF298" s="8"/>
      <c r="CG298" s="8"/>
      <c r="CH298" s="8"/>
      <c r="CI298" s="8"/>
      <c r="CJ298" s="8"/>
      <c r="CK298" s="8"/>
      <c r="CL298" s="8"/>
      <c r="CM298" s="8"/>
      <c r="CN298" s="8"/>
      <c r="CO298" s="8"/>
      <c r="CP298" s="8"/>
      <c r="CQ298" s="8"/>
      <c r="CR298" s="8"/>
      <c r="CS298" s="8"/>
      <c r="CT298" s="8"/>
      <c r="CU298" s="8"/>
      <c r="CV298" s="8"/>
      <c r="CW298" s="8"/>
      <c r="CX298" s="8"/>
      <c r="CY298" s="8"/>
      <c r="CZ298" s="8"/>
      <c r="DA298" s="8"/>
      <c r="DB298" s="8"/>
      <c r="DC298" s="8"/>
      <c r="DD298" s="8"/>
      <c r="DE298" s="8"/>
      <c r="DF298" s="8"/>
      <c r="DG298" s="8"/>
      <c r="DH298" s="8"/>
      <c r="DI298" s="8"/>
      <c r="DJ298" s="8"/>
      <c r="DK298" s="8"/>
      <c r="DL298" s="8"/>
      <c r="DM298" s="8"/>
      <c r="DN298" s="8"/>
      <c r="DO298" s="8"/>
      <c r="DP298" s="8"/>
      <c r="DQ298" s="8"/>
      <c r="DR298" s="8"/>
      <c r="DS298" s="8"/>
      <c r="DT298" s="8"/>
      <c r="DU298" s="8"/>
      <c r="DV298" s="8"/>
      <c r="DW298" s="8"/>
      <c r="DX298" s="8"/>
      <c r="DY298" s="8"/>
      <c r="DZ298" s="8"/>
      <c r="EA298" s="8"/>
      <c r="EB298" s="8"/>
      <c r="EC298" s="8"/>
      <c r="ED298" s="8"/>
      <c r="EE298" s="8"/>
      <c r="EF298" s="8"/>
      <c r="EG298" s="8"/>
      <c r="EH298" s="8"/>
      <c r="EI298" s="8"/>
      <c r="EJ298" s="8"/>
      <c r="EK298" s="8"/>
      <c r="EL298" s="8"/>
      <c r="EM298" s="8"/>
      <c r="EN298" s="8"/>
      <c r="EO298" s="8"/>
      <c r="EP298" s="8"/>
      <c r="EQ298" s="8"/>
      <c r="ER298" s="8"/>
      <c r="ES298" s="8"/>
      <c r="ET298" s="8"/>
      <c r="EU298" s="8"/>
      <c r="EV298" s="8"/>
      <c r="EW298" s="8"/>
      <c r="EX298" s="8"/>
      <c r="EY298" s="8"/>
      <c r="EZ298" s="8"/>
      <c r="FA298" s="8"/>
      <c r="FB298" s="8"/>
      <c r="FC298" s="8"/>
      <c r="FD298" s="8"/>
      <c r="FE298" s="8"/>
      <c r="FF298" s="8"/>
      <c r="FG298" s="8"/>
      <c r="FH298" s="8"/>
      <c r="FI298" s="8"/>
      <c r="FJ298" s="8"/>
      <c r="FK298" s="8"/>
      <c r="FL298" s="8"/>
      <c r="FM298" s="8"/>
      <c r="FN298" s="8"/>
      <c r="FO298" s="8"/>
      <c r="FP298" s="8"/>
      <c r="FQ298" s="8"/>
      <c r="FR298" s="8"/>
      <c r="FS298" s="8"/>
      <c r="FT298" s="8"/>
      <c r="FU298" s="8"/>
      <c r="FV298" s="8"/>
      <c r="FW298" s="8"/>
      <c r="FX298" s="8"/>
      <c r="FY298" s="8"/>
      <c r="FZ298" s="8"/>
      <c r="GA298" s="8"/>
      <c r="GB298" s="8"/>
      <c r="GC298" s="8"/>
      <c r="GD298" s="8"/>
      <c r="GE298" s="8"/>
      <c r="GF298" s="8"/>
      <c r="GG298" s="8"/>
      <c r="GH298" s="8"/>
      <c r="GI298" s="8"/>
      <c r="GJ298" s="8"/>
      <c r="GK298" s="8"/>
      <c r="GL298" s="8"/>
      <c r="GM298" s="8"/>
      <c r="GN298" s="8"/>
      <c r="GO298" s="8"/>
      <c r="GP298" s="8"/>
      <c r="GQ298" s="8"/>
      <c r="GR298" s="8"/>
      <c r="GS298" s="8"/>
      <c r="GT298" s="8"/>
      <c r="GU298" s="8"/>
      <c r="GV298" s="8"/>
      <c r="GW298" s="8"/>
      <c r="GX298" s="8"/>
      <c r="GY298" s="8"/>
      <c r="GZ298" s="8"/>
      <c r="HA298" s="8"/>
      <c r="HB298" s="8"/>
      <c r="HC298" s="8"/>
      <c r="HD298" s="8"/>
      <c r="HE298" s="8"/>
      <c r="HF298" s="8"/>
      <c r="HG298" s="8"/>
      <c r="HH298" s="8"/>
      <c r="HI298" s="8"/>
      <c r="HJ298" s="8"/>
      <c r="HK298" s="8"/>
      <c r="HL298" s="8"/>
      <c r="HM298" s="8"/>
      <c r="HN298" s="8"/>
      <c r="HO298" s="8"/>
      <c r="HP298" s="8"/>
      <c r="HQ298" s="8"/>
      <c r="HR298" s="8"/>
      <c r="HS298" s="8"/>
      <c r="HT298" s="8"/>
      <c r="HU298" s="8"/>
      <c r="HV298" s="8"/>
      <c r="HW298" s="8"/>
      <c r="HX298" s="8"/>
      <c r="HY298" s="8"/>
      <c r="HZ298" s="8"/>
      <c r="IA298" s="8"/>
      <c r="IB298" s="8"/>
      <c r="IC298" s="8"/>
      <c r="ID298" s="8"/>
      <c r="IE298" s="8"/>
      <c r="IF298" s="8"/>
      <c r="IG298" s="8"/>
      <c r="IH298" s="8"/>
      <c r="II298" s="8"/>
      <c r="IJ298" s="8"/>
      <c r="IK298" s="8"/>
      <c r="IL298" s="8"/>
      <c r="IM298" s="8"/>
      <c r="IN298" s="8"/>
      <c r="IO298" s="8"/>
      <c r="IP298" s="8"/>
      <c r="IQ298" s="8"/>
      <c r="IR298" s="9"/>
      <c r="IS298" s="10"/>
      <c r="IT298" s="10"/>
      <c r="IU298" s="10"/>
      <c r="IV298" s="10"/>
      <c r="IW298" s="10"/>
      <c r="IX298" s="10"/>
      <c r="IY298" s="10"/>
      <c r="IZ298" s="10"/>
      <c r="JA298" s="10"/>
      <c r="JB298" s="10"/>
      <c r="JC298" s="10"/>
      <c r="JD298" s="10"/>
      <c r="JE298" s="10"/>
      <c r="JF298" s="10"/>
      <c r="JG298" s="10"/>
      <c r="JH298" s="10"/>
      <c r="JI298" s="10"/>
      <c r="JJ298" s="10"/>
      <c r="JK298" s="10"/>
      <c r="JL298" s="10"/>
      <c r="JM298" s="10"/>
      <c r="JN298" s="10"/>
      <c r="JO298" s="10"/>
      <c r="JP298" s="10"/>
      <c r="JQ298" s="10"/>
      <c r="JR298" s="10"/>
      <c r="JS298" s="10"/>
      <c r="JT298" s="10"/>
      <c r="JU298" s="10"/>
      <c r="JV298" s="10"/>
      <c r="JW298" s="10"/>
      <c r="JX298" s="10"/>
      <c r="JY298" s="10"/>
      <c r="JZ298" s="10"/>
      <c r="KA298" s="10"/>
      <c r="KB298" s="10"/>
      <c r="KC298" s="10"/>
      <c r="KD298" s="10"/>
      <c r="KE298" s="10"/>
      <c r="KF298" s="10"/>
      <c r="KG298" s="10"/>
      <c r="KH298" s="10"/>
      <c r="KI298" s="10"/>
      <c r="KJ298" s="10"/>
      <c r="KK298" s="10"/>
      <c r="KL298" s="10"/>
      <c r="KM298" s="10"/>
      <c r="KN298" s="10"/>
      <c r="KO298" s="10"/>
      <c r="KP298" s="10"/>
      <c r="KQ298" s="10"/>
      <c r="KR298" s="10"/>
      <c r="KS298" s="10"/>
      <c r="KT298" s="10"/>
      <c r="KU298" s="10"/>
      <c r="KV298" s="10"/>
      <c r="KW298" s="10"/>
      <c r="KX298" s="10"/>
      <c r="KY298" s="10"/>
      <c r="KZ298" s="10"/>
      <c r="LA298" s="10"/>
      <c r="LB298" s="10"/>
      <c r="LC298" s="10"/>
      <c r="LD298" s="10"/>
      <c r="LE298" s="10"/>
      <c r="LF298" s="10"/>
      <c r="LG298" s="10"/>
      <c r="LH298" s="10"/>
      <c r="LI298" s="10"/>
      <c r="LJ298" s="10"/>
      <c r="LK298" s="10"/>
      <c r="LL298" s="10"/>
      <c r="LM298" s="10"/>
      <c r="LN298" s="10"/>
      <c r="LO298" s="10"/>
      <c r="LP298" s="10"/>
      <c r="LQ298" s="10"/>
      <c r="LR298" s="10"/>
      <c r="LS298" s="10"/>
      <c r="LT298" s="10"/>
      <c r="LU298" s="10"/>
      <c r="LV298" s="10"/>
      <c r="LW298" s="10"/>
      <c r="LX298" s="10"/>
      <c r="LY298" s="10"/>
      <c r="LZ298" s="10"/>
      <c r="MA298" s="10"/>
      <c r="MB298" s="10"/>
      <c r="MC298" s="10"/>
      <c r="MD298" s="10"/>
      <c r="ME298" s="10"/>
      <c r="MF298" s="10"/>
      <c r="MG298" s="10"/>
      <c r="MH298" s="10"/>
      <c r="MI298" s="10"/>
      <c r="MJ298" s="10"/>
      <c r="MK298" s="10"/>
      <c r="ML298" s="10"/>
      <c r="MM298" s="10"/>
      <c r="MN298" s="10"/>
      <c r="MO298" s="10"/>
      <c r="MP298" s="10"/>
      <c r="MQ298" s="10"/>
      <c r="MR298" s="10"/>
      <c r="MS298" s="10"/>
      <c r="MT298" s="10"/>
      <c r="MU298" s="10"/>
      <c r="MV298" s="10"/>
      <c r="MW298" s="10"/>
      <c r="MX298" s="10"/>
      <c r="MY298" s="10"/>
      <c r="MZ298" s="10"/>
      <c r="NA298" s="10"/>
      <c r="NB298" s="10"/>
      <c r="NC298" s="10"/>
      <c r="ND298" s="10"/>
      <c r="NE298" s="10"/>
      <c r="NF298" s="10"/>
      <c r="NG298" s="10"/>
      <c r="NH298" s="10"/>
      <c r="NI298" s="10"/>
      <c r="NJ298" s="10"/>
      <c r="NK298" s="10"/>
      <c r="NL298" s="10"/>
      <c r="NM298" s="10"/>
      <c r="NN298" s="10"/>
      <c r="NO298" s="10"/>
      <c r="NP298" s="10"/>
      <c r="NQ298" s="10"/>
      <c r="NR298" s="10"/>
      <c r="NS298" s="10"/>
      <c r="NT298" s="10"/>
      <c r="NU298" s="10"/>
      <c r="NV298" s="10"/>
      <c r="NW298" s="10"/>
      <c r="NX298" s="10"/>
      <c r="NY298" s="10"/>
      <c r="NZ298" s="10"/>
      <c r="OA298" s="10"/>
      <c r="OB298" s="10"/>
      <c r="OC298" s="10"/>
      <c r="OD298" s="10"/>
      <c r="OE298" s="10"/>
      <c r="OF298" s="10"/>
      <c r="OG298" s="10"/>
      <c r="OH298" s="10"/>
      <c r="OI298" s="10"/>
      <c r="OJ298" s="10"/>
      <c r="OK298" s="10"/>
      <c r="OL298" s="10"/>
      <c r="OM298" s="10"/>
      <c r="ON298" s="10"/>
      <c r="OO298" s="10"/>
      <c r="OP298" s="10"/>
      <c r="OQ298" s="10"/>
      <c r="OR298" s="10"/>
      <c r="OS298" s="10"/>
      <c r="OT298" s="10"/>
      <c r="OU298" s="10"/>
      <c r="OV298" s="10"/>
      <c r="OW298" s="10"/>
      <c r="OX298" s="10"/>
      <c r="OY298" s="10"/>
      <c r="OZ298" s="10"/>
      <c r="PA298" s="10"/>
      <c r="PB298" s="10"/>
      <c r="PC298" s="10"/>
      <c r="PD298" s="10"/>
      <c r="PE298" s="10"/>
      <c r="PF298" s="10"/>
      <c r="PG298" s="10"/>
      <c r="PH298" s="10"/>
      <c r="PI298" s="10"/>
      <c r="PJ298" s="10"/>
      <c r="PK298" s="10"/>
      <c r="PL298" s="10"/>
      <c r="PM298" s="10"/>
      <c r="PN298" s="10"/>
      <c r="PO298" s="10"/>
      <c r="PP298" s="10"/>
      <c r="PQ298" s="10"/>
      <c r="PR298" s="10"/>
      <c r="PS298" s="10"/>
      <c r="PT298" s="10"/>
      <c r="PU298" s="10"/>
      <c r="PV298" s="10"/>
      <c r="PW298" s="10"/>
      <c r="PX298" s="10"/>
      <c r="PY298" s="10"/>
      <c r="PZ298" s="10"/>
      <c r="QA298" s="10"/>
      <c r="QB298" s="10"/>
      <c r="QC298" s="10"/>
      <c r="QD298" s="10"/>
      <c r="QE298" s="10"/>
      <c r="QF298" s="10"/>
      <c r="QG298" s="10"/>
      <c r="QH298" s="10"/>
      <c r="QI298" s="10"/>
      <c r="QJ298" s="10"/>
      <c r="QK298" s="10"/>
      <c r="QL298" s="10"/>
      <c r="QM298" s="10"/>
      <c r="QN298" s="10"/>
      <c r="QO298" s="10"/>
      <c r="QP298" s="10"/>
      <c r="QQ298" s="10"/>
      <c r="QR298" s="10"/>
      <c r="QS298" s="10"/>
      <c r="QT298" s="10"/>
      <c r="QU298" s="10"/>
      <c r="QV298" s="10"/>
      <c r="QW298" s="10"/>
      <c r="QX298" s="10"/>
      <c r="QY298" s="10"/>
      <c r="QZ298" s="10"/>
      <c r="RA298" s="10"/>
      <c r="RB298" s="10"/>
      <c r="RC298" s="10"/>
      <c r="RD298" s="10"/>
      <c r="RE298" s="10"/>
      <c r="RF298" s="10"/>
      <c r="RG298" s="10"/>
      <c r="RH298" s="10"/>
      <c r="RI298" s="10"/>
      <c r="RJ298" s="10"/>
      <c r="RK298" s="10"/>
      <c r="RL298" s="10"/>
      <c r="RM298" s="10"/>
      <c r="RN298" s="10"/>
      <c r="RO298" s="10"/>
      <c r="RP298" s="10"/>
      <c r="RQ298" s="10"/>
      <c r="RR298" s="10"/>
      <c r="RS298" s="10"/>
      <c r="RT298" s="10"/>
      <c r="RU298" s="10"/>
      <c r="RV298" s="10"/>
      <c r="RW298" s="10"/>
      <c r="RX298" s="10"/>
      <c r="RY298" s="10"/>
      <c r="RZ298" s="10"/>
      <c r="SA298" s="10"/>
      <c r="SB298" s="10"/>
      <c r="SC298" s="10"/>
      <c r="SD298" s="10"/>
      <c r="SE298" s="10"/>
      <c r="SF298" s="10"/>
      <c r="SG298" s="10"/>
      <c r="SH298" s="10"/>
      <c r="SI298" s="10"/>
      <c r="SJ298" s="10"/>
      <c r="SK298" s="10"/>
      <c r="SL298" s="10"/>
      <c r="SM298" s="10"/>
      <c r="SN298" s="10"/>
      <c r="SO298" s="10"/>
      <c r="SP298" s="10"/>
      <c r="SQ298" s="10"/>
      <c r="SR298" s="10"/>
      <c r="SS298" s="10"/>
      <c r="ST298" s="10"/>
      <c r="SU298" s="10"/>
      <c r="SV298" s="10"/>
      <c r="SW298" s="10"/>
      <c r="SX298" s="10"/>
      <c r="SY298" s="10"/>
      <c r="SZ298" s="10"/>
      <c r="TA298" s="10"/>
      <c r="TB298" s="10"/>
      <c r="TC298" s="10"/>
      <c r="TD298" s="10"/>
      <c r="TE298" s="10"/>
      <c r="TF298" s="10"/>
      <c r="TG298" s="10"/>
      <c r="TH298" s="10"/>
      <c r="TI298" s="10"/>
      <c r="TJ298" s="10"/>
      <c r="TK298" s="10"/>
      <c r="TL298" s="10"/>
      <c r="TM298" s="10"/>
      <c r="TN298" s="10"/>
      <c r="TO298" s="10"/>
      <c r="TP298" s="10"/>
      <c r="TQ298" s="10"/>
      <c r="TR298" s="10"/>
      <c r="TS298" s="8"/>
      <c r="TT298" s="8"/>
    </row>
    <row r="299" spans="1:540" ht="9.6" customHeight="1">
      <c r="A299" s="8"/>
      <c r="B299" s="8"/>
      <c r="C299" s="8"/>
      <c r="D299" s="8"/>
      <c r="E299" s="8"/>
      <c r="F299" s="8"/>
      <c r="G299" s="8"/>
      <c r="H299" s="8"/>
      <c r="I299" s="8"/>
      <c r="J299" s="8"/>
      <c r="K299" s="8"/>
      <c r="L299" s="8"/>
      <c r="M299" s="8"/>
      <c r="N299" s="8"/>
      <c r="O299" s="8"/>
      <c r="P299" s="8"/>
      <c r="Q299" s="8"/>
      <c r="R299" s="8"/>
      <c r="S299" s="8"/>
      <c r="T299" s="8"/>
      <c r="U299" s="8"/>
      <c r="V299" s="8"/>
      <c r="W299" s="8"/>
      <c r="X299" s="8"/>
      <c r="Y299" s="8"/>
      <c r="Z299" s="8"/>
      <c r="AA299" s="8"/>
      <c r="AB299" s="8"/>
      <c r="AC299" s="8"/>
      <c r="AD299" s="8"/>
      <c r="AE299" s="8"/>
      <c r="AF299" s="8"/>
      <c r="AG299" s="8"/>
      <c r="AH299" s="8"/>
      <c r="AI299" s="8"/>
      <c r="AJ299" s="8"/>
      <c r="AK299" s="8"/>
      <c r="AL299" s="8"/>
      <c r="AM299" s="8"/>
      <c r="AN299" s="8"/>
      <c r="AO299" s="8"/>
      <c r="AP299" s="8"/>
      <c r="AQ299" s="8"/>
      <c r="AR299" s="8"/>
      <c r="AS299" s="8"/>
      <c r="AT299" s="8"/>
      <c r="AU299" s="8"/>
      <c r="AV299" s="8"/>
      <c r="AW299" s="8"/>
      <c r="AX299" s="8"/>
      <c r="AY299" s="8"/>
      <c r="AZ299" s="8"/>
      <c r="BA299" s="8"/>
      <c r="BB299" s="8"/>
      <c r="BC299" s="8"/>
      <c r="BD299" s="8"/>
      <c r="BE299" s="8"/>
      <c r="BF299" s="8"/>
      <c r="BG299" s="8"/>
      <c r="BH299" s="8"/>
      <c r="BI299" s="8"/>
      <c r="BJ299" s="8"/>
      <c r="BK299" s="8"/>
      <c r="BL299" s="8"/>
      <c r="BM299" s="8"/>
      <c r="BN299" s="8"/>
      <c r="BO299" s="8"/>
      <c r="BP299" s="8"/>
      <c r="BQ299" s="8"/>
      <c r="BR299" s="8"/>
      <c r="BS299" s="8"/>
      <c r="BT299" s="8"/>
      <c r="BU299" s="8"/>
      <c r="BV299" s="8"/>
      <c r="BW299" s="8"/>
      <c r="BX299" s="8"/>
      <c r="BY299" s="8"/>
      <c r="BZ299" s="8"/>
      <c r="CA299" s="8"/>
      <c r="CB299" s="8"/>
      <c r="CC299" s="8"/>
      <c r="CD299" s="8"/>
      <c r="CE299" s="8"/>
      <c r="CF299" s="8"/>
      <c r="CG299" s="8"/>
      <c r="CH299" s="8"/>
      <c r="CI299" s="8"/>
      <c r="CJ299" s="8"/>
      <c r="CK299" s="8"/>
      <c r="CL299" s="8"/>
      <c r="CM299" s="8"/>
      <c r="CN299" s="8"/>
      <c r="CO299" s="8"/>
      <c r="CP299" s="8"/>
      <c r="CQ299" s="8"/>
      <c r="CR299" s="8"/>
      <c r="CS299" s="8"/>
      <c r="CT299" s="8"/>
      <c r="CU299" s="8"/>
      <c r="CV299" s="8"/>
      <c r="CW299" s="8"/>
      <c r="CX299" s="8"/>
      <c r="CY299" s="8"/>
      <c r="CZ299" s="8"/>
      <c r="DA299" s="8"/>
      <c r="DB299" s="8"/>
      <c r="DC299" s="8"/>
      <c r="DD299" s="8"/>
      <c r="DE299" s="8"/>
      <c r="DF299" s="8"/>
      <c r="DG299" s="8"/>
      <c r="DH299" s="8"/>
      <c r="DI299" s="8"/>
      <c r="DJ299" s="8"/>
      <c r="DK299" s="8"/>
      <c r="DL299" s="8"/>
      <c r="DM299" s="8"/>
      <c r="DN299" s="8"/>
      <c r="DO299" s="8"/>
      <c r="DP299" s="8"/>
      <c r="DQ299" s="8"/>
      <c r="DR299" s="8"/>
      <c r="DS299" s="8"/>
      <c r="DT299" s="8"/>
      <c r="DU299" s="8"/>
      <c r="DV299" s="8"/>
      <c r="DW299" s="8"/>
      <c r="DX299" s="8"/>
      <c r="DY299" s="8"/>
      <c r="DZ299" s="8"/>
      <c r="EA299" s="8"/>
      <c r="EB299" s="8"/>
      <c r="EC299" s="8"/>
      <c r="ED299" s="8"/>
      <c r="EE299" s="8"/>
      <c r="EF299" s="8"/>
      <c r="EG299" s="8"/>
      <c r="EH299" s="8"/>
      <c r="EI299" s="8"/>
      <c r="EJ299" s="8"/>
      <c r="EK299" s="8"/>
      <c r="EL299" s="8"/>
      <c r="EM299" s="8"/>
      <c r="EN299" s="8"/>
      <c r="EO299" s="8"/>
      <c r="EP299" s="8"/>
      <c r="EQ299" s="8"/>
      <c r="ER299" s="8"/>
      <c r="ES299" s="8"/>
      <c r="ET299" s="8"/>
      <c r="EU299" s="8"/>
      <c r="EV299" s="8"/>
      <c r="EW299" s="8"/>
      <c r="EX299" s="8"/>
      <c r="EY299" s="8"/>
      <c r="EZ299" s="8"/>
      <c r="FA299" s="8"/>
      <c r="FB299" s="8"/>
      <c r="FC299" s="8"/>
      <c r="FD299" s="8"/>
      <c r="FE299" s="8"/>
      <c r="FF299" s="8"/>
      <c r="FG299" s="8"/>
      <c r="FH299" s="8"/>
      <c r="FI299" s="8"/>
      <c r="FJ299" s="8"/>
      <c r="FK299" s="8"/>
      <c r="FL299" s="8"/>
      <c r="FM299" s="8"/>
      <c r="FN299" s="8"/>
      <c r="FO299" s="8"/>
      <c r="FP299" s="8"/>
      <c r="FQ299" s="8"/>
      <c r="FR299" s="8"/>
      <c r="FS299" s="8"/>
      <c r="FT299" s="8"/>
      <c r="FU299" s="8"/>
      <c r="FV299" s="8"/>
      <c r="FW299" s="8"/>
      <c r="FX299" s="8"/>
      <c r="FY299" s="8"/>
      <c r="FZ299" s="8"/>
      <c r="GA299" s="8"/>
      <c r="GB299" s="8"/>
      <c r="GC299" s="8"/>
      <c r="GD299" s="8"/>
      <c r="GE299" s="8"/>
      <c r="GF299" s="8"/>
      <c r="GG299" s="8"/>
      <c r="GH299" s="8"/>
      <c r="GI299" s="8"/>
      <c r="GJ299" s="8"/>
      <c r="GK299" s="8"/>
      <c r="GL299" s="8"/>
      <c r="GM299" s="8"/>
      <c r="GN299" s="8"/>
      <c r="GO299" s="8"/>
      <c r="GP299" s="8"/>
      <c r="GQ299" s="8"/>
      <c r="GR299" s="8"/>
      <c r="GS299" s="8"/>
      <c r="GT299" s="8"/>
      <c r="GU299" s="8"/>
      <c r="GV299" s="8"/>
      <c r="GW299" s="8"/>
      <c r="GX299" s="8"/>
      <c r="GY299" s="8"/>
      <c r="GZ299" s="8"/>
      <c r="HA299" s="8"/>
      <c r="HB299" s="8"/>
      <c r="HC299" s="8"/>
      <c r="HD299" s="8"/>
      <c r="HE299" s="8"/>
      <c r="HF299" s="8"/>
      <c r="HG299" s="8"/>
      <c r="HH299" s="8"/>
      <c r="HI299" s="8"/>
      <c r="HJ299" s="8"/>
      <c r="HK299" s="8"/>
      <c r="HL299" s="8"/>
      <c r="HM299" s="8"/>
      <c r="HN299" s="8"/>
      <c r="HO299" s="8"/>
      <c r="HP299" s="8"/>
      <c r="HQ299" s="8"/>
      <c r="HR299" s="8"/>
      <c r="HS299" s="8"/>
      <c r="HT299" s="8"/>
      <c r="HU299" s="8"/>
      <c r="HV299" s="8"/>
      <c r="HW299" s="8"/>
      <c r="HX299" s="8"/>
      <c r="HY299" s="8"/>
      <c r="HZ299" s="8"/>
      <c r="IA299" s="8"/>
      <c r="IB299" s="8"/>
      <c r="IC299" s="8"/>
      <c r="ID299" s="8"/>
      <c r="IE299" s="8"/>
      <c r="IF299" s="8"/>
      <c r="IG299" s="8"/>
      <c r="IH299" s="8"/>
      <c r="II299" s="8"/>
      <c r="IJ299" s="8"/>
      <c r="IK299" s="8"/>
      <c r="IL299" s="8"/>
      <c r="IM299" s="8"/>
      <c r="IN299" s="8"/>
      <c r="IO299" s="8"/>
      <c r="IP299" s="8"/>
      <c r="IQ299" s="8"/>
      <c r="IR299" s="9"/>
      <c r="IS299" s="10"/>
      <c r="IT299" s="10"/>
      <c r="IU299" s="10"/>
      <c r="IV299" s="10"/>
      <c r="IW299" s="10"/>
      <c r="IX299" s="10"/>
      <c r="IY299" s="10"/>
      <c r="IZ299" s="10"/>
      <c r="JA299" s="10"/>
      <c r="JB299" s="10"/>
      <c r="JC299" s="10"/>
      <c r="JD299" s="10"/>
      <c r="JE299" s="10"/>
      <c r="JF299" s="10"/>
      <c r="JG299" s="10"/>
      <c r="JH299" s="10"/>
      <c r="JI299" s="10"/>
      <c r="JJ299" s="10"/>
      <c r="JK299" s="10"/>
      <c r="JL299" s="10"/>
      <c r="JM299" s="10"/>
      <c r="JN299" s="10"/>
      <c r="JO299" s="10"/>
      <c r="JP299" s="10"/>
      <c r="JQ299" s="10"/>
      <c r="JR299" s="10"/>
      <c r="JS299" s="10"/>
      <c r="JT299" s="10"/>
      <c r="JU299" s="10"/>
      <c r="JV299" s="10"/>
      <c r="JW299" s="10"/>
      <c r="JX299" s="10"/>
      <c r="JY299" s="10"/>
      <c r="JZ299" s="10"/>
      <c r="KA299" s="10"/>
      <c r="KB299" s="10"/>
      <c r="KC299" s="10"/>
      <c r="KD299" s="10"/>
      <c r="KE299" s="10"/>
      <c r="KF299" s="10"/>
      <c r="KG299" s="10"/>
      <c r="KH299" s="10"/>
      <c r="KI299" s="10"/>
      <c r="KJ299" s="10"/>
      <c r="KK299" s="10"/>
      <c r="KL299" s="10"/>
      <c r="KM299" s="10"/>
      <c r="KN299" s="10"/>
      <c r="KO299" s="10"/>
      <c r="KP299" s="10"/>
      <c r="KQ299" s="10"/>
      <c r="KR299" s="10"/>
      <c r="KS299" s="10"/>
      <c r="KT299" s="10"/>
      <c r="KU299" s="10"/>
      <c r="KV299" s="10"/>
      <c r="KW299" s="10"/>
      <c r="KX299" s="10"/>
      <c r="KY299" s="10"/>
      <c r="KZ299" s="10"/>
      <c r="LA299" s="10"/>
      <c r="LB299" s="10"/>
      <c r="LC299" s="10"/>
      <c r="LD299" s="10"/>
      <c r="LE299" s="10"/>
      <c r="LF299" s="10"/>
      <c r="LG299" s="10"/>
      <c r="LH299" s="10"/>
      <c r="LI299" s="10"/>
      <c r="LJ299" s="10"/>
      <c r="LK299" s="10"/>
      <c r="LL299" s="10"/>
      <c r="LM299" s="10"/>
      <c r="LN299" s="10"/>
      <c r="LO299" s="10"/>
      <c r="LP299" s="10"/>
      <c r="LQ299" s="10"/>
      <c r="LR299" s="10"/>
      <c r="LS299" s="10"/>
      <c r="LT299" s="10"/>
      <c r="LU299" s="10"/>
      <c r="LV299" s="10"/>
      <c r="LW299" s="10"/>
      <c r="LX299" s="10"/>
      <c r="LY299" s="10"/>
      <c r="LZ299" s="10"/>
      <c r="MA299" s="10"/>
      <c r="MB299" s="10"/>
      <c r="MC299" s="10"/>
      <c r="MD299" s="10"/>
      <c r="ME299" s="10"/>
      <c r="MF299" s="10"/>
      <c r="MG299" s="10"/>
      <c r="MH299" s="10"/>
      <c r="MI299" s="10"/>
      <c r="MJ299" s="10"/>
      <c r="MK299" s="10"/>
      <c r="ML299" s="10"/>
      <c r="MM299" s="10"/>
      <c r="MN299" s="10"/>
      <c r="MO299" s="10"/>
      <c r="MP299" s="10"/>
      <c r="MQ299" s="10"/>
      <c r="MR299" s="10"/>
      <c r="MS299" s="10"/>
      <c r="MT299" s="10"/>
      <c r="MU299" s="10"/>
      <c r="MV299" s="10"/>
      <c r="MW299" s="10"/>
      <c r="MX299" s="10"/>
      <c r="MY299" s="10"/>
      <c r="MZ299" s="10"/>
      <c r="NA299" s="10"/>
      <c r="NB299" s="10"/>
      <c r="NC299" s="10"/>
      <c r="ND299" s="10"/>
      <c r="NE299" s="10"/>
      <c r="NF299" s="10"/>
      <c r="NG299" s="10"/>
      <c r="NH299" s="10"/>
      <c r="NI299" s="10"/>
      <c r="NJ299" s="10"/>
      <c r="NK299" s="10"/>
      <c r="NL299" s="10"/>
      <c r="NM299" s="10"/>
      <c r="NN299" s="10"/>
      <c r="NO299" s="10"/>
      <c r="NP299" s="10"/>
      <c r="NQ299" s="10"/>
      <c r="NR299" s="10"/>
      <c r="NS299" s="10"/>
      <c r="NT299" s="10"/>
      <c r="NU299" s="10"/>
      <c r="NV299" s="10"/>
      <c r="NW299" s="10"/>
      <c r="NX299" s="10"/>
      <c r="NY299" s="10"/>
      <c r="NZ299" s="10"/>
      <c r="OA299" s="10"/>
      <c r="OB299" s="10"/>
      <c r="OC299" s="10"/>
      <c r="OD299" s="10"/>
      <c r="OE299" s="10"/>
      <c r="OF299" s="10"/>
      <c r="OG299" s="10"/>
      <c r="OH299" s="10"/>
      <c r="OI299" s="10"/>
      <c r="OJ299" s="10"/>
      <c r="OK299" s="10"/>
      <c r="OL299" s="10"/>
      <c r="OM299" s="10"/>
      <c r="ON299" s="10"/>
      <c r="OO299" s="10"/>
      <c r="OP299" s="10"/>
      <c r="OQ299" s="10"/>
      <c r="OR299" s="10"/>
      <c r="OS299" s="10"/>
      <c r="OT299" s="10"/>
      <c r="OU299" s="10"/>
      <c r="OV299" s="10"/>
      <c r="OW299" s="10"/>
      <c r="OX299" s="10"/>
      <c r="OY299" s="10"/>
      <c r="OZ299" s="10"/>
      <c r="PA299" s="10"/>
      <c r="PB299" s="10"/>
      <c r="PC299" s="10"/>
      <c r="PD299" s="10"/>
      <c r="PE299" s="10"/>
      <c r="PF299" s="10"/>
      <c r="PG299" s="10"/>
      <c r="PH299" s="10"/>
      <c r="PI299" s="10"/>
      <c r="PJ299" s="10"/>
      <c r="PK299" s="10"/>
      <c r="PL299" s="10"/>
      <c r="PM299" s="10"/>
      <c r="PN299" s="10"/>
      <c r="PO299" s="10"/>
      <c r="PP299" s="10"/>
      <c r="PQ299" s="10"/>
      <c r="PR299" s="10"/>
      <c r="PS299" s="10"/>
      <c r="PT299" s="10"/>
      <c r="PU299" s="10"/>
      <c r="PV299" s="10"/>
      <c r="PW299" s="10"/>
      <c r="PX299" s="10"/>
      <c r="PY299" s="10"/>
      <c r="PZ299" s="10"/>
      <c r="QA299" s="10"/>
      <c r="QB299" s="10"/>
      <c r="QC299" s="10"/>
      <c r="QD299" s="10"/>
      <c r="QE299" s="10"/>
      <c r="QF299" s="10"/>
      <c r="QG299" s="10"/>
      <c r="QH299" s="10"/>
      <c r="QI299" s="10"/>
      <c r="QJ299" s="10"/>
      <c r="QK299" s="10"/>
      <c r="QL299" s="10"/>
      <c r="QM299" s="10"/>
      <c r="QN299" s="10"/>
      <c r="QO299" s="10"/>
      <c r="QP299" s="10"/>
      <c r="QQ299" s="10"/>
      <c r="QR299" s="10"/>
      <c r="QS299" s="10"/>
      <c r="QT299" s="10"/>
      <c r="QU299" s="10"/>
      <c r="QV299" s="10"/>
      <c r="QW299" s="10"/>
      <c r="QX299" s="10"/>
      <c r="QY299" s="10"/>
      <c r="QZ299" s="10"/>
      <c r="RA299" s="10"/>
      <c r="RB299" s="10"/>
      <c r="RC299" s="10"/>
      <c r="RD299" s="10"/>
      <c r="RE299" s="10"/>
      <c r="RF299" s="10"/>
      <c r="RG299" s="10"/>
      <c r="RH299" s="10"/>
      <c r="RI299" s="10"/>
      <c r="RJ299" s="10"/>
      <c r="RK299" s="10"/>
      <c r="RL299" s="10"/>
      <c r="RM299" s="10"/>
      <c r="RN299" s="10"/>
      <c r="RO299" s="10"/>
      <c r="RP299" s="10"/>
      <c r="RQ299" s="10"/>
      <c r="RR299" s="10"/>
      <c r="RS299" s="10"/>
      <c r="RT299" s="10"/>
      <c r="RU299" s="10"/>
      <c r="RV299" s="10"/>
      <c r="RW299" s="10"/>
      <c r="RX299" s="10"/>
      <c r="RY299" s="10"/>
      <c r="RZ299" s="10"/>
      <c r="SA299" s="10"/>
      <c r="SB299" s="10"/>
      <c r="SC299" s="10"/>
      <c r="SD299" s="10"/>
      <c r="SE299" s="10"/>
      <c r="SF299" s="10"/>
      <c r="SG299" s="10"/>
      <c r="SH299" s="10"/>
      <c r="SI299" s="10"/>
      <c r="SJ299" s="10"/>
      <c r="SK299" s="10"/>
      <c r="SL299" s="10"/>
      <c r="SM299" s="10"/>
      <c r="SN299" s="10"/>
      <c r="SO299" s="10"/>
      <c r="SP299" s="10"/>
      <c r="SQ299" s="10"/>
      <c r="SR299" s="10"/>
      <c r="SS299" s="10"/>
      <c r="ST299" s="10"/>
      <c r="SU299" s="10"/>
      <c r="SV299" s="10"/>
      <c r="SW299" s="10"/>
      <c r="SX299" s="10"/>
      <c r="SY299" s="10"/>
      <c r="SZ299" s="10"/>
      <c r="TA299" s="10"/>
      <c r="TB299" s="10"/>
      <c r="TC299" s="10"/>
      <c r="TD299" s="10"/>
      <c r="TE299" s="10"/>
      <c r="TF299" s="10"/>
      <c r="TG299" s="10"/>
      <c r="TH299" s="10"/>
      <c r="TI299" s="10"/>
      <c r="TJ299" s="10"/>
      <c r="TK299" s="10"/>
      <c r="TL299" s="10"/>
      <c r="TM299" s="10"/>
      <c r="TN299" s="10"/>
      <c r="TO299" s="10"/>
      <c r="TP299" s="10"/>
      <c r="TQ299" s="10"/>
      <c r="TR299" s="10"/>
      <c r="TS299" s="8"/>
      <c r="TT299" s="8"/>
    </row>
    <row r="300" spans="1:540" ht="9.6" customHeight="1">
      <c r="A300" s="8"/>
      <c r="B300" s="8"/>
      <c r="C300" s="8"/>
      <c r="D300" s="8"/>
      <c r="E300" s="8"/>
      <c r="F300" s="8"/>
      <c r="G300" s="8"/>
      <c r="H300" s="8"/>
      <c r="I300" s="8"/>
      <c r="J300" s="8"/>
      <c r="K300" s="8"/>
      <c r="L300" s="8"/>
      <c r="M300" s="8"/>
      <c r="N300" s="8"/>
      <c r="O300" s="8"/>
      <c r="P300" s="8"/>
      <c r="Q300" s="8"/>
      <c r="R300" s="8"/>
      <c r="S300" s="8"/>
      <c r="T300" s="8"/>
      <c r="U300" s="8"/>
      <c r="V300" s="8"/>
      <c r="W300" s="8"/>
      <c r="X300" s="8"/>
      <c r="Y300" s="8"/>
      <c r="Z300" s="8"/>
      <c r="AA300" s="8"/>
      <c r="AB300" s="8"/>
      <c r="AC300" s="8"/>
      <c r="AD300" s="8"/>
      <c r="AE300" s="8"/>
      <c r="AF300" s="8"/>
      <c r="AG300" s="8"/>
      <c r="AH300" s="8"/>
      <c r="AI300" s="8"/>
      <c r="AJ300" s="8"/>
      <c r="AK300" s="8"/>
      <c r="AL300" s="8"/>
      <c r="AM300" s="8"/>
      <c r="AN300" s="8"/>
      <c r="AO300" s="8"/>
      <c r="AP300" s="8"/>
      <c r="AQ300" s="8"/>
      <c r="AR300" s="8"/>
      <c r="AS300" s="8"/>
      <c r="AT300" s="8"/>
      <c r="AU300" s="8"/>
      <c r="AV300" s="8"/>
      <c r="AW300" s="8"/>
      <c r="AX300" s="8"/>
      <c r="AY300" s="8"/>
      <c r="AZ300" s="8"/>
      <c r="BA300" s="8"/>
      <c r="BB300" s="8"/>
      <c r="BC300" s="8"/>
      <c r="BD300" s="8"/>
      <c r="BE300" s="8"/>
      <c r="BF300" s="8"/>
      <c r="BG300" s="8"/>
      <c r="BH300" s="8"/>
      <c r="BI300" s="8"/>
      <c r="BJ300" s="8"/>
      <c r="BK300" s="8"/>
      <c r="BL300" s="8"/>
      <c r="BM300" s="8"/>
      <c r="BN300" s="8"/>
      <c r="BO300" s="8"/>
      <c r="BP300" s="8"/>
      <c r="BQ300" s="8"/>
      <c r="BR300" s="8"/>
      <c r="BS300" s="8"/>
      <c r="BT300" s="8"/>
      <c r="BU300" s="8"/>
      <c r="BV300" s="8"/>
      <c r="BW300" s="8"/>
      <c r="BX300" s="8"/>
      <c r="BY300" s="8"/>
      <c r="BZ300" s="8"/>
      <c r="CA300" s="8"/>
      <c r="CB300" s="8"/>
      <c r="CC300" s="8"/>
      <c r="CD300" s="8"/>
      <c r="CE300" s="8"/>
      <c r="CF300" s="8"/>
      <c r="CG300" s="8"/>
      <c r="CH300" s="8"/>
      <c r="CI300" s="8"/>
      <c r="CJ300" s="8"/>
      <c r="CK300" s="8"/>
      <c r="CL300" s="8"/>
      <c r="CM300" s="8"/>
      <c r="CN300" s="8"/>
      <c r="CO300" s="8"/>
      <c r="CP300" s="8"/>
      <c r="CQ300" s="8"/>
      <c r="CR300" s="8"/>
      <c r="CS300" s="8"/>
      <c r="CT300" s="8"/>
      <c r="CU300" s="8"/>
      <c r="CV300" s="8"/>
      <c r="CW300" s="8"/>
      <c r="CX300" s="8"/>
      <c r="CY300" s="8"/>
      <c r="CZ300" s="8"/>
      <c r="DA300" s="8"/>
      <c r="DB300" s="8"/>
      <c r="DC300" s="8"/>
      <c r="DD300" s="8"/>
      <c r="DE300" s="8"/>
      <c r="DF300" s="8"/>
      <c r="DG300" s="8"/>
      <c r="DH300" s="8"/>
      <c r="DI300" s="8"/>
      <c r="DJ300" s="8"/>
      <c r="DK300" s="8"/>
      <c r="DL300" s="8"/>
      <c r="DM300" s="8"/>
      <c r="DN300" s="8"/>
      <c r="DO300" s="8"/>
      <c r="DP300" s="8"/>
      <c r="DQ300" s="8"/>
      <c r="DR300" s="8"/>
      <c r="DS300" s="8"/>
      <c r="DT300" s="8"/>
      <c r="DU300" s="8"/>
      <c r="DV300" s="8"/>
      <c r="DW300" s="8"/>
      <c r="DX300" s="8"/>
      <c r="DY300" s="8"/>
      <c r="DZ300" s="8"/>
      <c r="EA300" s="8"/>
      <c r="EB300" s="8"/>
      <c r="EC300" s="8"/>
      <c r="ED300" s="8"/>
      <c r="EE300" s="8"/>
      <c r="EF300" s="8"/>
      <c r="EG300" s="8"/>
      <c r="EH300" s="8"/>
      <c r="EI300" s="8"/>
      <c r="EJ300" s="8"/>
      <c r="EK300" s="8"/>
      <c r="EL300" s="8"/>
      <c r="EM300" s="8"/>
      <c r="EN300" s="8"/>
      <c r="EO300" s="8"/>
      <c r="EP300" s="8"/>
      <c r="EQ300" s="8"/>
      <c r="ER300" s="8"/>
      <c r="ES300" s="8"/>
      <c r="ET300" s="8"/>
      <c r="EU300" s="8"/>
      <c r="EV300" s="8"/>
      <c r="EW300" s="8"/>
      <c r="EX300" s="8"/>
      <c r="EY300" s="8"/>
      <c r="EZ300" s="8"/>
      <c r="FA300" s="8"/>
      <c r="FB300" s="8"/>
      <c r="FC300" s="8"/>
      <c r="FD300" s="8"/>
      <c r="FE300" s="8"/>
      <c r="FF300" s="8"/>
      <c r="FG300" s="8"/>
      <c r="FH300" s="8"/>
      <c r="FI300" s="8"/>
      <c r="FJ300" s="8"/>
      <c r="FK300" s="8"/>
      <c r="FL300" s="8"/>
      <c r="FM300" s="8"/>
      <c r="FN300" s="8"/>
      <c r="FO300" s="8"/>
      <c r="FP300" s="8"/>
      <c r="FQ300" s="8"/>
      <c r="FR300" s="8"/>
      <c r="FS300" s="8"/>
      <c r="FT300" s="8"/>
      <c r="FU300" s="8"/>
      <c r="FV300" s="8"/>
      <c r="FW300" s="8"/>
      <c r="FX300" s="8"/>
      <c r="FY300" s="8"/>
      <c r="FZ300" s="8"/>
      <c r="GA300" s="8"/>
      <c r="GB300" s="8"/>
      <c r="GC300" s="8"/>
      <c r="GD300" s="8"/>
      <c r="GE300" s="8"/>
      <c r="GF300" s="8"/>
      <c r="GG300" s="8"/>
      <c r="GH300" s="8"/>
      <c r="GI300" s="8"/>
      <c r="GJ300" s="8"/>
      <c r="GK300" s="8"/>
      <c r="GL300" s="8"/>
      <c r="GM300" s="8"/>
      <c r="GN300" s="8"/>
      <c r="GO300" s="8"/>
      <c r="GP300" s="8"/>
      <c r="GQ300" s="8"/>
      <c r="GR300" s="8"/>
      <c r="GS300" s="8"/>
      <c r="GT300" s="8"/>
      <c r="GU300" s="8"/>
      <c r="GV300" s="8"/>
      <c r="GW300" s="8"/>
      <c r="GX300" s="8"/>
      <c r="GY300" s="8"/>
      <c r="GZ300" s="8"/>
      <c r="HA300" s="8"/>
      <c r="HB300" s="8"/>
      <c r="HC300" s="8"/>
      <c r="HD300" s="8"/>
      <c r="HE300" s="8"/>
      <c r="HF300" s="8"/>
      <c r="HG300" s="8"/>
      <c r="HH300" s="8"/>
      <c r="HI300" s="8"/>
      <c r="HJ300" s="8"/>
      <c r="HK300" s="8"/>
      <c r="HL300" s="8"/>
      <c r="HM300" s="8"/>
      <c r="HN300" s="8"/>
      <c r="HO300" s="8"/>
      <c r="HP300" s="8"/>
      <c r="HQ300" s="8"/>
      <c r="HR300" s="8"/>
      <c r="HS300" s="8"/>
      <c r="HT300" s="8"/>
      <c r="HU300" s="8"/>
      <c r="HV300" s="8"/>
      <c r="HW300" s="8"/>
      <c r="HX300" s="8"/>
      <c r="HY300" s="8"/>
      <c r="HZ300" s="8"/>
      <c r="IA300" s="8"/>
      <c r="IB300" s="8"/>
      <c r="IC300" s="8"/>
      <c r="ID300" s="8"/>
      <c r="IE300" s="8"/>
      <c r="IF300" s="8"/>
      <c r="IG300" s="8"/>
      <c r="IH300" s="8"/>
      <c r="II300" s="8"/>
      <c r="IJ300" s="8"/>
      <c r="IK300" s="8"/>
      <c r="IL300" s="8"/>
      <c r="IM300" s="8"/>
      <c r="IN300" s="8"/>
      <c r="IO300" s="8"/>
      <c r="IP300" s="8"/>
      <c r="IQ300" s="8"/>
      <c r="IR300" s="9"/>
      <c r="IS300" s="10"/>
      <c r="IT300" s="10"/>
      <c r="IU300" s="10"/>
      <c r="IV300" s="10"/>
      <c r="IW300" s="10"/>
      <c r="IX300" s="10"/>
      <c r="IY300" s="10"/>
      <c r="IZ300" s="10"/>
      <c r="JA300" s="10"/>
      <c r="JB300" s="10"/>
      <c r="JC300" s="10"/>
      <c r="JD300" s="10"/>
      <c r="JE300" s="10"/>
      <c r="JF300" s="10"/>
      <c r="JG300" s="10"/>
      <c r="JH300" s="10"/>
      <c r="JI300" s="10"/>
      <c r="JJ300" s="10"/>
      <c r="JK300" s="10"/>
      <c r="JL300" s="10"/>
      <c r="JM300" s="10"/>
      <c r="JN300" s="10"/>
      <c r="JO300" s="10"/>
      <c r="JP300" s="10"/>
      <c r="JQ300" s="10"/>
      <c r="JR300" s="10"/>
      <c r="JS300" s="10"/>
      <c r="JT300" s="10"/>
      <c r="JU300" s="10"/>
      <c r="JV300" s="10"/>
      <c r="JW300" s="10"/>
      <c r="JX300" s="10"/>
      <c r="JY300" s="10"/>
      <c r="JZ300" s="10"/>
      <c r="KA300" s="10"/>
      <c r="KB300" s="10"/>
      <c r="KC300" s="10"/>
      <c r="KD300" s="10"/>
      <c r="KE300" s="10"/>
      <c r="KF300" s="10"/>
      <c r="KG300" s="10"/>
      <c r="KH300" s="10"/>
      <c r="KI300" s="10"/>
      <c r="KJ300" s="10"/>
      <c r="KK300" s="10"/>
      <c r="KL300" s="10"/>
      <c r="KM300" s="10"/>
      <c r="KN300" s="10"/>
      <c r="KO300" s="10"/>
      <c r="KP300" s="10"/>
      <c r="KQ300" s="10"/>
      <c r="KR300" s="10"/>
      <c r="KS300" s="10"/>
      <c r="KT300" s="10"/>
      <c r="KU300" s="10"/>
      <c r="KV300" s="10"/>
      <c r="KW300" s="10"/>
      <c r="KX300" s="10"/>
      <c r="KY300" s="10"/>
      <c r="KZ300" s="10"/>
      <c r="LA300" s="10"/>
      <c r="LB300" s="10"/>
      <c r="LC300" s="10"/>
      <c r="LD300" s="10"/>
      <c r="LE300" s="10"/>
      <c r="LF300" s="10"/>
      <c r="LG300" s="10"/>
      <c r="LH300" s="10"/>
      <c r="LI300" s="10"/>
      <c r="LJ300" s="10"/>
      <c r="LK300" s="10"/>
      <c r="LL300" s="10"/>
      <c r="LM300" s="10"/>
      <c r="LN300" s="10"/>
      <c r="LO300" s="10"/>
      <c r="LP300" s="10"/>
      <c r="LQ300" s="10"/>
      <c r="LR300" s="10"/>
      <c r="LS300" s="10"/>
      <c r="LT300" s="10"/>
      <c r="LU300" s="10"/>
      <c r="LV300" s="10"/>
      <c r="LW300" s="10"/>
      <c r="LX300" s="10"/>
      <c r="LY300" s="10"/>
      <c r="LZ300" s="10"/>
      <c r="MA300" s="10"/>
      <c r="MB300" s="10"/>
      <c r="MC300" s="10"/>
      <c r="MD300" s="10"/>
      <c r="ME300" s="10"/>
      <c r="MF300" s="10"/>
      <c r="MG300" s="10"/>
      <c r="MH300" s="10"/>
      <c r="MI300" s="10"/>
      <c r="MJ300" s="10"/>
      <c r="MK300" s="10"/>
      <c r="ML300" s="10"/>
      <c r="MM300" s="10"/>
      <c r="MN300" s="10"/>
      <c r="MO300" s="10"/>
      <c r="MP300" s="10"/>
      <c r="MQ300" s="10"/>
      <c r="MR300" s="10"/>
      <c r="MS300" s="10"/>
      <c r="MT300" s="10"/>
      <c r="MU300" s="10"/>
      <c r="MV300" s="10"/>
      <c r="MW300" s="10"/>
      <c r="MX300" s="10"/>
      <c r="MY300" s="10"/>
      <c r="MZ300" s="10"/>
      <c r="NA300" s="10"/>
      <c r="NB300" s="10"/>
      <c r="NC300" s="10"/>
      <c r="ND300" s="10"/>
      <c r="NE300" s="10"/>
      <c r="NF300" s="10"/>
      <c r="NG300" s="10"/>
      <c r="NH300" s="10"/>
      <c r="NI300" s="10"/>
      <c r="NJ300" s="10"/>
      <c r="NK300" s="10"/>
      <c r="NL300" s="10"/>
      <c r="NM300" s="10"/>
      <c r="NN300" s="10"/>
      <c r="NO300" s="10"/>
      <c r="NP300" s="10"/>
      <c r="NQ300" s="10"/>
      <c r="NR300" s="10"/>
      <c r="NS300" s="10"/>
      <c r="NT300" s="10"/>
      <c r="NU300" s="10"/>
      <c r="NV300" s="10"/>
      <c r="NW300" s="10"/>
      <c r="NX300" s="10"/>
      <c r="NY300" s="10"/>
      <c r="NZ300" s="10"/>
      <c r="OA300" s="10"/>
      <c r="OB300" s="10"/>
      <c r="OC300" s="10"/>
      <c r="OD300" s="10"/>
      <c r="OE300" s="10"/>
      <c r="OF300" s="10"/>
      <c r="OG300" s="10"/>
      <c r="OH300" s="10"/>
      <c r="OI300" s="10"/>
      <c r="OJ300" s="10"/>
      <c r="OK300" s="10"/>
      <c r="OL300" s="10"/>
      <c r="OM300" s="10"/>
      <c r="ON300" s="10"/>
      <c r="OO300" s="10"/>
      <c r="OP300" s="10"/>
      <c r="OQ300" s="10"/>
      <c r="OR300" s="10"/>
      <c r="OS300" s="10"/>
      <c r="OT300" s="10"/>
      <c r="OU300" s="10"/>
      <c r="OV300" s="10"/>
      <c r="OW300" s="10"/>
      <c r="OX300" s="10"/>
      <c r="OY300" s="10"/>
      <c r="OZ300" s="10"/>
      <c r="PA300" s="10"/>
      <c r="PB300" s="10"/>
      <c r="PC300" s="10"/>
      <c r="PD300" s="10"/>
      <c r="PE300" s="10"/>
      <c r="PF300" s="10"/>
      <c r="PG300" s="10"/>
      <c r="PH300" s="10"/>
      <c r="PI300" s="10"/>
      <c r="PJ300" s="10"/>
      <c r="PK300" s="10"/>
      <c r="PL300" s="10"/>
      <c r="PM300" s="10"/>
      <c r="PN300" s="10"/>
      <c r="PO300" s="10"/>
      <c r="PP300" s="10"/>
      <c r="PQ300" s="10"/>
      <c r="PR300" s="10"/>
      <c r="PS300" s="10"/>
      <c r="PT300" s="10"/>
      <c r="PU300" s="10"/>
      <c r="PV300" s="10"/>
      <c r="PW300" s="10"/>
      <c r="PX300" s="10"/>
      <c r="PY300" s="10"/>
      <c r="PZ300" s="10"/>
      <c r="QA300" s="10"/>
      <c r="QB300" s="10"/>
      <c r="QC300" s="10"/>
      <c r="QD300" s="10"/>
      <c r="QE300" s="10"/>
      <c r="QF300" s="10"/>
      <c r="QG300" s="10"/>
      <c r="QH300" s="10"/>
      <c r="QI300" s="10"/>
      <c r="QJ300" s="10"/>
      <c r="QK300" s="10"/>
      <c r="QL300" s="10"/>
      <c r="QM300" s="10"/>
      <c r="QN300" s="10"/>
      <c r="QO300" s="10"/>
      <c r="QP300" s="10"/>
      <c r="QQ300" s="10"/>
      <c r="QR300" s="10"/>
      <c r="QS300" s="10"/>
      <c r="QT300" s="10"/>
      <c r="QU300" s="10"/>
      <c r="QV300" s="10"/>
      <c r="QW300" s="10"/>
      <c r="QX300" s="10"/>
      <c r="QY300" s="10"/>
      <c r="QZ300" s="10"/>
      <c r="RA300" s="10"/>
      <c r="RB300" s="10"/>
      <c r="RC300" s="10"/>
      <c r="RD300" s="10"/>
      <c r="RE300" s="10"/>
      <c r="RF300" s="10"/>
      <c r="RG300" s="10"/>
      <c r="RH300" s="10"/>
      <c r="RI300" s="10"/>
      <c r="RJ300" s="10"/>
      <c r="RK300" s="10"/>
      <c r="RL300" s="10"/>
      <c r="RM300" s="10"/>
      <c r="RN300" s="10"/>
      <c r="RO300" s="10"/>
      <c r="RP300" s="10"/>
      <c r="RQ300" s="10"/>
      <c r="RR300" s="10"/>
      <c r="RS300" s="10"/>
      <c r="RT300" s="10"/>
      <c r="RU300" s="10"/>
      <c r="RV300" s="10"/>
      <c r="RW300" s="10"/>
      <c r="RX300" s="10"/>
      <c r="RY300" s="10"/>
      <c r="RZ300" s="10"/>
      <c r="SA300" s="10"/>
      <c r="SB300" s="10"/>
      <c r="SC300" s="10"/>
      <c r="SD300" s="10"/>
      <c r="SE300" s="10"/>
      <c r="SF300" s="10"/>
      <c r="SG300" s="10"/>
      <c r="SH300" s="10"/>
      <c r="SI300" s="10"/>
      <c r="SJ300" s="10"/>
      <c r="SK300" s="10"/>
      <c r="SL300" s="10"/>
      <c r="SM300" s="10"/>
      <c r="SN300" s="10"/>
      <c r="SO300" s="10"/>
      <c r="SP300" s="10"/>
      <c r="SQ300" s="10"/>
      <c r="SR300" s="10"/>
      <c r="SS300" s="10"/>
      <c r="ST300" s="10"/>
      <c r="SU300" s="10"/>
      <c r="SV300" s="10"/>
      <c r="SW300" s="10"/>
      <c r="SX300" s="10"/>
      <c r="SY300" s="10"/>
      <c r="SZ300" s="10"/>
      <c r="TA300" s="10"/>
      <c r="TB300" s="10"/>
      <c r="TC300" s="10"/>
      <c r="TD300" s="10"/>
      <c r="TE300" s="10"/>
      <c r="TF300" s="10"/>
      <c r="TG300" s="10"/>
      <c r="TH300" s="10"/>
      <c r="TI300" s="10"/>
      <c r="TJ300" s="10"/>
      <c r="TK300" s="10"/>
      <c r="TL300" s="10"/>
      <c r="TM300" s="10"/>
      <c r="TN300" s="10"/>
      <c r="TO300" s="10"/>
      <c r="TP300" s="10"/>
      <c r="TQ300" s="10"/>
      <c r="TR300" s="10"/>
      <c r="TS300" s="8"/>
      <c r="TT300" s="8"/>
    </row>
    <row r="301" spans="1:540" ht="9.6" customHeight="1"/>
    <row r="302" spans="1:540" ht="9.6" customHeight="1"/>
    <row r="303" spans="1:540" ht="9.6" customHeight="1"/>
    <row r="304" spans="1:540" ht="9.6" customHeight="1"/>
    <row r="305" s="11" customFormat="1" ht="9.6" customHeight="1"/>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0D824-2ABA-4288-8D67-3269D7EF7AC6}">
  <sheetPr codeName="Sheet5"/>
  <dimension ref="A1:IE819"/>
  <sheetViews>
    <sheetView zoomScale="400" zoomScaleNormal="400" workbookViewId="0"/>
  </sheetViews>
  <sheetFormatPr defaultColWidth="0" defaultRowHeight="7.95" customHeight="1" zeroHeight="1"/>
  <cols>
    <col min="1" max="239" width="4.28515625" style="85" customWidth="1"/>
    <col min="240" max="16384" width="8" style="85" hidden="1"/>
  </cols>
  <sheetData>
    <row r="1" spans="1:239" ht="7.95" customHeight="1">
      <c r="A1" s="85">
        <v>255</v>
      </c>
      <c r="B1" s="85">
        <v>255</v>
      </c>
      <c r="C1" s="85">
        <v>255</v>
      </c>
      <c r="D1" s="85">
        <v>255</v>
      </c>
      <c r="E1" s="85">
        <v>255</v>
      </c>
      <c r="F1" s="85">
        <v>255</v>
      </c>
      <c r="G1" s="85">
        <v>255</v>
      </c>
      <c r="H1" s="85">
        <v>255</v>
      </c>
      <c r="I1" s="85">
        <v>255</v>
      </c>
      <c r="J1" s="85">
        <v>255</v>
      </c>
      <c r="K1" s="85">
        <v>255</v>
      </c>
      <c r="L1" s="85">
        <v>255</v>
      </c>
      <c r="M1" s="85">
        <v>255</v>
      </c>
      <c r="N1" s="85">
        <v>255</v>
      </c>
      <c r="O1" s="85">
        <v>255</v>
      </c>
      <c r="P1" s="85">
        <v>255</v>
      </c>
      <c r="Q1" s="85">
        <v>255</v>
      </c>
      <c r="R1" s="85">
        <v>255</v>
      </c>
      <c r="S1" s="85">
        <v>255</v>
      </c>
      <c r="T1" s="85">
        <v>255</v>
      </c>
      <c r="U1" s="85">
        <v>255</v>
      </c>
      <c r="V1" s="85">
        <v>255</v>
      </c>
      <c r="W1" s="85">
        <v>255</v>
      </c>
      <c r="X1" s="85">
        <v>255</v>
      </c>
      <c r="Y1" s="85">
        <v>255</v>
      </c>
      <c r="Z1" s="85">
        <v>255</v>
      </c>
      <c r="AA1" s="85">
        <v>255</v>
      </c>
      <c r="AB1" s="85">
        <v>255</v>
      </c>
      <c r="AC1" s="85">
        <v>255</v>
      </c>
      <c r="AD1" s="85">
        <v>255</v>
      </c>
      <c r="AE1" s="85">
        <v>255</v>
      </c>
      <c r="AF1" s="85">
        <v>255</v>
      </c>
      <c r="AG1" s="85">
        <v>255</v>
      </c>
      <c r="AH1" s="85">
        <v>255</v>
      </c>
      <c r="AI1" s="85">
        <v>255</v>
      </c>
      <c r="AJ1" s="85">
        <v>255</v>
      </c>
      <c r="AK1" s="85">
        <v>255</v>
      </c>
      <c r="AL1" s="85">
        <v>255</v>
      </c>
      <c r="AM1" s="85">
        <v>255</v>
      </c>
      <c r="AN1" s="85">
        <v>255</v>
      </c>
      <c r="AO1" s="85">
        <v>255</v>
      </c>
      <c r="AP1" s="85">
        <v>255</v>
      </c>
      <c r="AQ1" s="85">
        <v>255</v>
      </c>
      <c r="AR1" s="85">
        <v>255</v>
      </c>
      <c r="AS1" s="85">
        <v>255</v>
      </c>
      <c r="AT1" s="85">
        <v>255</v>
      </c>
      <c r="AU1" s="85">
        <v>255</v>
      </c>
      <c r="AV1" s="85">
        <v>255</v>
      </c>
      <c r="AW1" s="85">
        <v>255</v>
      </c>
      <c r="AX1" s="85">
        <v>255</v>
      </c>
      <c r="AY1" s="85">
        <v>255</v>
      </c>
      <c r="AZ1" s="85">
        <v>255</v>
      </c>
      <c r="BA1" s="85">
        <v>255</v>
      </c>
      <c r="BB1" s="85">
        <v>255</v>
      </c>
      <c r="BC1" s="85">
        <v>255</v>
      </c>
      <c r="BD1" s="85">
        <v>255</v>
      </c>
      <c r="BE1" s="85">
        <v>255</v>
      </c>
      <c r="BF1" s="85">
        <v>255</v>
      </c>
      <c r="BG1" s="85">
        <v>255</v>
      </c>
      <c r="BH1" s="85">
        <v>255</v>
      </c>
      <c r="BI1" s="85">
        <v>255</v>
      </c>
      <c r="BJ1" s="85">
        <v>255</v>
      </c>
      <c r="BK1" s="85">
        <v>255</v>
      </c>
      <c r="BL1" s="85">
        <v>255</v>
      </c>
      <c r="BM1" s="85">
        <v>255</v>
      </c>
      <c r="BN1" s="85">
        <v>255</v>
      </c>
      <c r="BO1" s="85">
        <v>255</v>
      </c>
      <c r="BP1" s="85">
        <v>255</v>
      </c>
      <c r="BQ1" s="85">
        <v>255</v>
      </c>
      <c r="BR1" s="85">
        <v>255</v>
      </c>
      <c r="BS1" s="85">
        <v>255</v>
      </c>
      <c r="BT1" s="85">
        <v>255</v>
      </c>
      <c r="BU1" s="85">
        <v>255</v>
      </c>
      <c r="BV1" s="85">
        <v>255</v>
      </c>
      <c r="BW1" s="85">
        <v>255</v>
      </c>
      <c r="BX1" s="85">
        <v>255</v>
      </c>
      <c r="BY1" s="85">
        <v>255</v>
      </c>
      <c r="BZ1" s="85">
        <v>255</v>
      </c>
      <c r="CA1" s="85">
        <v>255</v>
      </c>
      <c r="CB1" s="85">
        <v>255</v>
      </c>
      <c r="CC1" s="85">
        <v>255</v>
      </c>
      <c r="CD1" s="85">
        <v>255</v>
      </c>
      <c r="CE1" s="85">
        <v>255</v>
      </c>
      <c r="CF1" s="85">
        <v>255</v>
      </c>
      <c r="CG1" s="85">
        <v>255</v>
      </c>
      <c r="CH1" s="85">
        <v>255</v>
      </c>
      <c r="CI1" s="85">
        <v>255</v>
      </c>
      <c r="CJ1" s="85">
        <v>255</v>
      </c>
      <c r="CK1" s="85">
        <v>255</v>
      </c>
      <c r="CL1" s="85">
        <v>255</v>
      </c>
      <c r="CM1" s="85">
        <v>255</v>
      </c>
      <c r="CN1" s="85">
        <v>255</v>
      </c>
      <c r="CO1" s="85">
        <v>255</v>
      </c>
      <c r="CP1" s="85">
        <v>255</v>
      </c>
      <c r="CQ1" s="85">
        <v>255</v>
      </c>
      <c r="CR1" s="85">
        <v>255</v>
      </c>
      <c r="CS1" s="85">
        <v>255</v>
      </c>
      <c r="CT1" s="85">
        <v>255</v>
      </c>
      <c r="CU1" s="85">
        <v>255</v>
      </c>
      <c r="CV1" s="85">
        <v>255</v>
      </c>
      <c r="CW1" s="85">
        <v>255</v>
      </c>
      <c r="CX1" s="85">
        <v>255</v>
      </c>
      <c r="CY1" s="85">
        <v>255</v>
      </c>
      <c r="CZ1" s="85">
        <v>255</v>
      </c>
      <c r="DA1" s="85">
        <v>255</v>
      </c>
      <c r="DB1" s="85">
        <v>255</v>
      </c>
      <c r="DC1" s="85">
        <v>255</v>
      </c>
      <c r="DD1" s="85">
        <v>255</v>
      </c>
      <c r="DE1" s="85">
        <v>255</v>
      </c>
      <c r="DF1" s="85">
        <v>255</v>
      </c>
      <c r="DG1" s="85">
        <v>255</v>
      </c>
      <c r="DH1" s="85">
        <v>255</v>
      </c>
      <c r="DI1" s="85">
        <v>255</v>
      </c>
      <c r="DJ1" s="85">
        <v>255</v>
      </c>
      <c r="DK1" s="85">
        <v>255</v>
      </c>
      <c r="DL1" s="85">
        <v>255</v>
      </c>
      <c r="DM1" s="85">
        <v>255</v>
      </c>
      <c r="DN1" s="85">
        <v>255</v>
      </c>
      <c r="DO1" s="85">
        <v>255</v>
      </c>
      <c r="DP1" s="85">
        <v>255</v>
      </c>
      <c r="DQ1" s="85">
        <v>255</v>
      </c>
      <c r="DR1" s="85">
        <v>255</v>
      </c>
      <c r="DS1" s="85">
        <v>255</v>
      </c>
      <c r="DT1" s="85">
        <v>255</v>
      </c>
      <c r="DU1" s="85">
        <v>255</v>
      </c>
      <c r="DV1" s="85">
        <v>255</v>
      </c>
      <c r="DW1" s="85">
        <v>255</v>
      </c>
      <c r="DX1" s="85">
        <v>255</v>
      </c>
      <c r="DY1" s="85">
        <v>255</v>
      </c>
      <c r="DZ1" s="85">
        <v>255</v>
      </c>
      <c r="EA1" s="85">
        <v>255</v>
      </c>
      <c r="EB1" s="85">
        <v>255</v>
      </c>
      <c r="EC1" s="85">
        <v>255</v>
      </c>
      <c r="ED1" s="85">
        <v>255</v>
      </c>
      <c r="EE1" s="85">
        <v>255</v>
      </c>
      <c r="EF1" s="85">
        <v>255</v>
      </c>
      <c r="EG1" s="85">
        <v>255</v>
      </c>
      <c r="EH1" s="85">
        <v>255</v>
      </c>
      <c r="EI1" s="85">
        <v>255</v>
      </c>
      <c r="EJ1" s="85">
        <v>255</v>
      </c>
      <c r="EK1" s="85">
        <v>255</v>
      </c>
      <c r="EL1" s="85">
        <v>255</v>
      </c>
      <c r="EM1" s="85">
        <v>255</v>
      </c>
      <c r="EN1" s="85">
        <v>255</v>
      </c>
      <c r="EO1" s="85">
        <v>255</v>
      </c>
      <c r="EP1" s="85">
        <v>255</v>
      </c>
      <c r="EQ1" s="85">
        <v>255</v>
      </c>
      <c r="ER1" s="85">
        <v>255</v>
      </c>
      <c r="ES1" s="85">
        <v>255</v>
      </c>
      <c r="ET1" s="85">
        <v>255</v>
      </c>
      <c r="EU1" s="85">
        <v>255</v>
      </c>
      <c r="EV1" s="85">
        <v>255</v>
      </c>
      <c r="EW1" s="85">
        <v>255</v>
      </c>
      <c r="EX1" s="85">
        <v>255</v>
      </c>
      <c r="EY1" s="85">
        <v>255</v>
      </c>
      <c r="EZ1" s="85">
        <v>255</v>
      </c>
      <c r="FA1" s="85">
        <v>255</v>
      </c>
      <c r="FB1" s="85">
        <v>255</v>
      </c>
      <c r="FC1" s="85">
        <v>255</v>
      </c>
      <c r="FD1" s="85">
        <v>255</v>
      </c>
      <c r="FE1" s="85">
        <v>255</v>
      </c>
      <c r="FF1" s="85">
        <v>255</v>
      </c>
      <c r="FG1" s="85">
        <v>255</v>
      </c>
      <c r="FH1" s="85">
        <v>255</v>
      </c>
      <c r="FI1" s="85">
        <v>255</v>
      </c>
      <c r="FJ1" s="85">
        <v>255</v>
      </c>
      <c r="FK1" s="85">
        <v>255</v>
      </c>
      <c r="FL1" s="85">
        <v>255</v>
      </c>
      <c r="FM1" s="85">
        <v>255</v>
      </c>
      <c r="FN1" s="85">
        <v>255</v>
      </c>
      <c r="FO1" s="85">
        <v>255</v>
      </c>
      <c r="FP1" s="85">
        <v>255</v>
      </c>
      <c r="FQ1" s="85">
        <v>255</v>
      </c>
      <c r="FR1" s="85">
        <v>255</v>
      </c>
      <c r="FS1" s="85">
        <v>255</v>
      </c>
      <c r="FT1" s="85">
        <v>255</v>
      </c>
      <c r="FU1" s="85">
        <v>255</v>
      </c>
      <c r="FV1" s="85">
        <v>255</v>
      </c>
      <c r="FW1" s="85">
        <v>255</v>
      </c>
      <c r="FX1" s="85">
        <v>255</v>
      </c>
      <c r="FY1" s="85">
        <v>255</v>
      </c>
      <c r="FZ1" s="85">
        <v>255</v>
      </c>
      <c r="GA1" s="85">
        <v>255</v>
      </c>
      <c r="GB1" s="85">
        <v>255</v>
      </c>
      <c r="GC1" s="85">
        <v>255</v>
      </c>
      <c r="GD1" s="85">
        <v>255</v>
      </c>
      <c r="GE1" s="85">
        <v>255</v>
      </c>
      <c r="GF1" s="85">
        <v>255</v>
      </c>
      <c r="GG1" s="85">
        <v>255</v>
      </c>
      <c r="GH1" s="85">
        <v>255</v>
      </c>
      <c r="GI1" s="85">
        <v>255</v>
      </c>
      <c r="GJ1" s="85">
        <v>255</v>
      </c>
      <c r="GK1" s="85">
        <v>255</v>
      </c>
      <c r="GL1" s="85">
        <v>255</v>
      </c>
      <c r="GM1" s="85">
        <v>255</v>
      </c>
      <c r="GN1" s="85">
        <v>255</v>
      </c>
      <c r="GO1" s="85">
        <v>255</v>
      </c>
      <c r="GP1" s="85">
        <v>255</v>
      </c>
      <c r="GQ1" s="85">
        <v>255</v>
      </c>
      <c r="GR1" s="85">
        <v>255</v>
      </c>
      <c r="GS1" s="85">
        <v>255</v>
      </c>
      <c r="GT1" s="85">
        <v>255</v>
      </c>
      <c r="GU1" s="85">
        <v>255</v>
      </c>
      <c r="GV1" s="85">
        <v>255</v>
      </c>
      <c r="GW1" s="85">
        <v>255</v>
      </c>
      <c r="GX1" s="85">
        <v>255</v>
      </c>
      <c r="GY1" s="85">
        <v>255</v>
      </c>
      <c r="GZ1" s="85">
        <v>255</v>
      </c>
      <c r="HA1" s="85">
        <v>255</v>
      </c>
      <c r="HB1" s="85">
        <v>255</v>
      </c>
      <c r="HC1" s="85">
        <v>255</v>
      </c>
      <c r="HD1" s="85">
        <v>255</v>
      </c>
      <c r="HE1" s="85">
        <v>255</v>
      </c>
      <c r="HF1" s="85">
        <v>255</v>
      </c>
      <c r="HG1" s="85">
        <v>255</v>
      </c>
      <c r="HH1" s="85">
        <v>255</v>
      </c>
      <c r="HI1" s="85">
        <v>255</v>
      </c>
      <c r="HJ1" s="85">
        <v>255</v>
      </c>
      <c r="HK1" s="85">
        <v>255</v>
      </c>
      <c r="HL1" s="85">
        <v>255</v>
      </c>
      <c r="HM1" s="85">
        <v>255</v>
      </c>
      <c r="HN1" s="85">
        <v>255</v>
      </c>
      <c r="HO1" s="85">
        <v>255</v>
      </c>
      <c r="HP1" s="85">
        <v>255</v>
      </c>
      <c r="HQ1" s="85">
        <v>255</v>
      </c>
      <c r="HR1" s="85">
        <v>255</v>
      </c>
      <c r="HS1" s="85">
        <v>255</v>
      </c>
      <c r="HT1" s="85">
        <v>255</v>
      </c>
      <c r="HU1" s="85">
        <v>255</v>
      </c>
      <c r="HV1" s="85">
        <v>255</v>
      </c>
      <c r="HW1" s="85">
        <v>255</v>
      </c>
      <c r="HX1" s="85">
        <v>255</v>
      </c>
      <c r="HY1" s="85">
        <v>255</v>
      </c>
      <c r="HZ1" s="85">
        <v>255</v>
      </c>
      <c r="IA1" s="85">
        <v>255</v>
      </c>
      <c r="IB1" s="85">
        <v>255</v>
      </c>
      <c r="IC1" s="85">
        <v>255</v>
      </c>
      <c r="ID1" s="85">
        <v>255</v>
      </c>
      <c r="IE1" s="85">
        <v>255</v>
      </c>
    </row>
    <row r="2" spans="1:239" ht="7.95" customHeight="1">
      <c r="A2" s="85">
        <v>255</v>
      </c>
      <c r="B2" s="85">
        <v>255</v>
      </c>
      <c r="C2" s="85">
        <v>255</v>
      </c>
      <c r="D2" s="85">
        <v>255</v>
      </c>
      <c r="E2" s="85">
        <v>255</v>
      </c>
      <c r="F2" s="85">
        <v>255</v>
      </c>
      <c r="G2" s="85">
        <v>255</v>
      </c>
      <c r="H2" s="85">
        <v>255</v>
      </c>
      <c r="I2" s="85">
        <v>255</v>
      </c>
      <c r="J2" s="85">
        <v>255</v>
      </c>
      <c r="K2" s="85">
        <v>255</v>
      </c>
      <c r="L2" s="85">
        <v>255</v>
      </c>
      <c r="M2" s="85">
        <v>255</v>
      </c>
      <c r="N2" s="85">
        <v>255</v>
      </c>
      <c r="O2" s="85">
        <v>255</v>
      </c>
      <c r="P2" s="85">
        <v>255</v>
      </c>
      <c r="Q2" s="85">
        <v>255</v>
      </c>
      <c r="R2" s="85">
        <v>255</v>
      </c>
      <c r="S2" s="85">
        <v>255</v>
      </c>
      <c r="T2" s="85">
        <v>255</v>
      </c>
      <c r="U2" s="85">
        <v>255</v>
      </c>
      <c r="V2" s="85">
        <v>255</v>
      </c>
      <c r="W2" s="85">
        <v>255</v>
      </c>
      <c r="X2" s="85">
        <v>255</v>
      </c>
      <c r="Y2" s="85">
        <v>255</v>
      </c>
      <c r="Z2" s="85">
        <v>255</v>
      </c>
      <c r="AA2" s="85">
        <v>255</v>
      </c>
      <c r="AB2" s="85">
        <v>255</v>
      </c>
      <c r="AC2" s="85">
        <v>255</v>
      </c>
      <c r="AD2" s="85">
        <v>255</v>
      </c>
      <c r="AE2" s="85">
        <v>255</v>
      </c>
      <c r="AF2" s="85">
        <v>255</v>
      </c>
      <c r="AG2" s="85">
        <v>255</v>
      </c>
      <c r="AH2" s="85">
        <v>255</v>
      </c>
      <c r="AI2" s="85">
        <v>255</v>
      </c>
      <c r="AJ2" s="85">
        <v>255</v>
      </c>
      <c r="AK2" s="85">
        <v>255</v>
      </c>
      <c r="AL2" s="85">
        <v>255</v>
      </c>
      <c r="AM2" s="85">
        <v>255</v>
      </c>
      <c r="AN2" s="85">
        <v>255</v>
      </c>
      <c r="AO2" s="85">
        <v>255</v>
      </c>
      <c r="AP2" s="85">
        <v>255</v>
      </c>
      <c r="AQ2" s="85">
        <v>255</v>
      </c>
      <c r="AR2" s="85">
        <v>255</v>
      </c>
      <c r="AS2" s="85">
        <v>255</v>
      </c>
      <c r="AT2" s="85">
        <v>255</v>
      </c>
      <c r="AU2" s="85">
        <v>255</v>
      </c>
      <c r="AV2" s="85">
        <v>255</v>
      </c>
      <c r="AW2" s="85">
        <v>255</v>
      </c>
      <c r="AX2" s="85">
        <v>255</v>
      </c>
      <c r="AY2" s="85">
        <v>255</v>
      </c>
      <c r="AZ2" s="85">
        <v>255</v>
      </c>
      <c r="BA2" s="85">
        <v>255</v>
      </c>
      <c r="BB2" s="85">
        <v>255</v>
      </c>
      <c r="BC2" s="85">
        <v>255</v>
      </c>
      <c r="BD2" s="85">
        <v>255</v>
      </c>
      <c r="BE2" s="85">
        <v>255</v>
      </c>
      <c r="BF2" s="85">
        <v>255</v>
      </c>
      <c r="BG2" s="85">
        <v>255</v>
      </c>
      <c r="BH2" s="85">
        <v>255</v>
      </c>
      <c r="BI2" s="85">
        <v>255</v>
      </c>
      <c r="BJ2" s="85">
        <v>255</v>
      </c>
      <c r="BK2" s="85">
        <v>255</v>
      </c>
      <c r="BL2" s="85">
        <v>255</v>
      </c>
      <c r="BM2" s="85">
        <v>255</v>
      </c>
      <c r="BN2" s="85">
        <v>255</v>
      </c>
      <c r="BO2" s="85">
        <v>255</v>
      </c>
      <c r="BP2" s="85">
        <v>255</v>
      </c>
      <c r="BQ2" s="85">
        <v>255</v>
      </c>
      <c r="BR2" s="85">
        <v>255</v>
      </c>
      <c r="BS2" s="85">
        <v>255</v>
      </c>
      <c r="BT2" s="85">
        <v>255</v>
      </c>
      <c r="BU2" s="85">
        <v>255</v>
      </c>
      <c r="BV2" s="85">
        <v>255</v>
      </c>
      <c r="BW2" s="85">
        <v>255</v>
      </c>
      <c r="BX2" s="85">
        <v>255</v>
      </c>
      <c r="BY2" s="85">
        <v>255</v>
      </c>
      <c r="BZ2" s="85">
        <v>255</v>
      </c>
      <c r="CA2" s="85">
        <v>255</v>
      </c>
      <c r="CB2" s="85">
        <v>255</v>
      </c>
      <c r="CC2" s="85">
        <v>255</v>
      </c>
      <c r="CD2" s="85">
        <v>255</v>
      </c>
      <c r="CE2" s="85">
        <v>255</v>
      </c>
      <c r="CF2" s="85">
        <v>255</v>
      </c>
      <c r="CG2" s="85">
        <v>255</v>
      </c>
      <c r="CH2" s="85">
        <v>255</v>
      </c>
      <c r="CI2" s="85">
        <v>255</v>
      </c>
      <c r="CJ2" s="85">
        <v>255</v>
      </c>
      <c r="CK2" s="85">
        <v>255</v>
      </c>
      <c r="CL2" s="85">
        <v>255</v>
      </c>
      <c r="CM2" s="85">
        <v>255</v>
      </c>
      <c r="CN2" s="85">
        <v>255</v>
      </c>
      <c r="CO2" s="85">
        <v>255</v>
      </c>
      <c r="CP2" s="85">
        <v>255</v>
      </c>
      <c r="CQ2" s="85">
        <v>255</v>
      </c>
      <c r="CR2" s="85">
        <v>255</v>
      </c>
      <c r="CS2" s="85">
        <v>255</v>
      </c>
      <c r="CT2" s="85">
        <v>255</v>
      </c>
      <c r="CU2" s="85">
        <v>255</v>
      </c>
      <c r="CV2" s="85">
        <v>255</v>
      </c>
      <c r="CW2" s="85">
        <v>255</v>
      </c>
      <c r="CX2" s="85">
        <v>255</v>
      </c>
      <c r="CY2" s="85">
        <v>255</v>
      </c>
      <c r="CZ2" s="85">
        <v>255</v>
      </c>
      <c r="DA2" s="85">
        <v>255</v>
      </c>
      <c r="DB2" s="85">
        <v>255</v>
      </c>
      <c r="DC2" s="85">
        <v>255</v>
      </c>
      <c r="DD2" s="85">
        <v>255</v>
      </c>
      <c r="DE2" s="85">
        <v>255</v>
      </c>
      <c r="DF2" s="85">
        <v>255</v>
      </c>
      <c r="DG2" s="85">
        <v>255</v>
      </c>
      <c r="DH2" s="85">
        <v>255</v>
      </c>
      <c r="DI2" s="85">
        <v>255</v>
      </c>
      <c r="DJ2" s="85">
        <v>255</v>
      </c>
      <c r="DK2" s="85">
        <v>255</v>
      </c>
      <c r="DL2" s="85">
        <v>255</v>
      </c>
      <c r="DM2" s="85">
        <v>255</v>
      </c>
      <c r="DN2" s="85">
        <v>255</v>
      </c>
      <c r="DO2" s="85">
        <v>255</v>
      </c>
      <c r="DP2" s="85">
        <v>255</v>
      </c>
      <c r="DQ2" s="85">
        <v>255</v>
      </c>
      <c r="DR2" s="85">
        <v>255</v>
      </c>
      <c r="DS2" s="85">
        <v>255</v>
      </c>
      <c r="DT2" s="85">
        <v>255</v>
      </c>
      <c r="DU2" s="85">
        <v>255</v>
      </c>
      <c r="DV2" s="85">
        <v>255</v>
      </c>
      <c r="DW2" s="85">
        <v>255</v>
      </c>
      <c r="DX2" s="85">
        <v>255</v>
      </c>
      <c r="DY2" s="85">
        <v>255</v>
      </c>
      <c r="DZ2" s="85">
        <v>255</v>
      </c>
      <c r="EA2" s="85">
        <v>255</v>
      </c>
      <c r="EB2" s="85">
        <v>255</v>
      </c>
      <c r="EC2" s="85">
        <v>255</v>
      </c>
      <c r="ED2" s="85">
        <v>255</v>
      </c>
      <c r="EE2" s="85">
        <v>255</v>
      </c>
      <c r="EF2" s="85">
        <v>255</v>
      </c>
      <c r="EG2" s="85">
        <v>255</v>
      </c>
      <c r="EH2" s="85">
        <v>255</v>
      </c>
      <c r="EI2" s="85">
        <v>255</v>
      </c>
      <c r="EJ2" s="85">
        <v>255</v>
      </c>
      <c r="EK2" s="85">
        <v>255</v>
      </c>
      <c r="EL2" s="85">
        <v>255</v>
      </c>
      <c r="EM2" s="85">
        <v>255</v>
      </c>
      <c r="EN2" s="85">
        <v>255</v>
      </c>
      <c r="EO2" s="85">
        <v>255</v>
      </c>
      <c r="EP2" s="85">
        <v>255</v>
      </c>
      <c r="EQ2" s="85">
        <v>255</v>
      </c>
      <c r="ER2" s="85">
        <v>255</v>
      </c>
      <c r="ES2" s="85">
        <v>255</v>
      </c>
      <c r="ET2" s="85">
        <v>255</v>
      </c>
      <c r="EU2" s="85">
        <v>255</v>
      </c>
      <c r="EV2" s="85">
        <v>255</v>
      </c>
      <c r="EW2" s="85">
        <v>255</v>
      </c>
      <c r="EX2" s="85">
        <v>255</v>
      </c>
      <c r="EY2" s="85">
        <v>255</v>
      </c>
      <c r="EZ2" s="85">
        <v>255</v>
      </c>
      <c r="FA2" s="85">
        <v>255</v>
      </c>
      <c r="FB2" s="85">
        <v>255</v>
      </c>
      <c r="FC2" s="85">
        <v>255</v>
      </c>
      <c r="FD2" s="85">
        <v>255</v>
      </c>
      <c r="FE2" s="85">
        <v>255</v>
      </c>
      <c r="FF2" s="85">
        <v>255</v>
      </c>
      <c r="FG2" s="85">
        <v>255</v>
      </c>
      <c r="FH2" s="85">
        <v>255</v>
      </c>
      <c r="FI2" s="85">
        <v>255</v>
      </c>
      <c r="FJ2" s="85">
        <v>255</v>
      </c>
      <c r="FK2" s="85">
        <v>255</v>
      </c>
      <c r="FL2" s="85">
        <v>255</v>
      </c>
      <c r="FM2" s="85">
        <v>255</v>
      </c>
      <c r="FN2" s="85">
        <v>255</v>
      </c>
      <c r="FO2" s="85">
        <v>255</v>
      </c>
      <c r="FP2" s="85">
        <v>255</v>
      </c>
      <c r="FQ2" s="85">
        <v>255</v>
      </c>
      <c r="FR2" s="85">
        <v>255</v>
      </c>
      <c r="FS2" s="85">
        <v>255</v>
      </c>
      <c r="FT2" s="85">
        <v>255</v>
      </c>
      <c r="FU2" s="85">
        <v>255</v>
      </c>
      <c r="FV2" s="85">
        <v>255</v>
      </c>
      <c r="FW2" s="85">
        <v>255</v>
      </c>
      <c r="FX2" s="85">
        <v>255</v>
      </c>
      <c r="FY2" s="85">
        <v>255</v>
      </c>
      <c r="FZ2" s="85">
        <v>255</v>
      </c>
      <c r="GA2" s="85">
        <v>255</v>
      </c>
      <c r="GB2" s="85">
        <v>255</v>
      </c>
      <c r="GC2" s="85">
        <v>255</v>
      </c>
      <c r="GD2" s="85">
        <v>255</v>
      </c>
      <c r="GE2" s="85">
        <v>255</v>
      </c>
      <c r="GF2" s="85">
        <v>255</v>
      </c>
      <c r="GG2" s="85">
        <v>255</v>
      </c>
      <c r="GH2" s="85">
        <v>255</v>
      </c>
      <c r="GI2" s="85">
        <v>255</v>
      </c>
      <c r="GJ2" s="85">
        <v>255</v>
      </c>
      <c r="GK2" s="85">
        <v>255</v>
      </c>
      <c r="GL2" s="85">
        <v>255</v>
      </c>
      <c r="GM2" s="85">
        <v>255</v>
      </c>
      <c r="GN2" s="85">
        <v>255</v>
      </c>
      <c r="GO2" s="85">
        <v>255</v>
      </c>
      <c r="GP2" s="85">
        <v>255</v>
      </c>
      <c r="GQ2" s="85">
        <v>255</v>
      </c>
      <c r="GR2" s="85">
        <v>255</v>
      </c>
      <c r="GS2" s="85">
        <v>255</v>
      </c>
      <c r="GT2" s="85">
        <v>255</v>
      </c>
      <c r="GU2" s="85">
        <v>255</v>
      </c>
      <c r="GV2" s="85">
        <v>255</v>
      </c>
      <c r="GW2" s="85">
        <v>255</v>
      </c>
      <c r="GX2" s="85">
        <v>255</v>
      </c>
      <c r="GY2" s="85">
        <v>255</v>
      </c>
      <c r="GZ2" s="85">
        <v>255</v>
      </c>
      <c r="HA2" s="85">
        <v>255</v>
      </c>
      <c r="HB2" s="85">
        <v>255</v>
      </c>
      <c r="HC2" s="85">
        <v>255</v>
      </c>
      <c r="HD2" s="85">
        <v>255</v>
      </c>
      <c r="HE2" s="85">
        <v>255</v>
      </c>
      <c r="HF2" s="85">
        <v>255</v>
      </c>
      <c r="HG2" s="85">
        <v>255</v>
      </c>
      <c r="HH2" s="85">
        <v>255</v>
      </c>
      <c r="HI2" s="85">
        <v>255</v>
      </c>
      <c r="HJ2" s="85">
        <v>255</v>
      </c>
      <c r="HK2" s="85">
        <v>255</v>
      </c>
      <c r="HL2" s="85">
        <v>255</v>
      </c>
      <c r="HM2" s="85">
        <v>255</v>
      </c>
      <c r="HN2" s="85">
        <v>255</v>
      </c>
      <c r="HO2" s="85">
        <v>255</v>
      </c>
      <c r="HP2" s="85">
        <v>255</v>
      </c>
      <c r="HQ2" s="85">
        <v>255</v>
      </c>
      <c r="HR2" s="85">
        <v>255</v>
      </c>
      <c r="HS2" s="85">
        <v>255</v>
      </c>
      <c r="HT2" s="85">
        <v>255</v>
      </c>
      <c r="HU2" s="85">
        <v>255</v>
      </c>
      <c r="HV2" s="85">
        <v>255</v>
      </c>
      <c r="HW2" s="85">
        <v>255</v>
      </c>
      <c r="HX2" s="85">
        <v>255</v>
      </c>
      <c r="HY2" s="85">
        <v>255</v>
      </c>
      <c r="HZ2" s="85">
        <v>255</v>
      </c>
      <c r="IA2" s="85">
        <v>255</v>
      </c>
      <c r="IB2" s="85">
        <v>255</v>
      </c>
      <c r="IC2" s="85">
        <v>255</v>
      </c>
      <c r="ID2" s="85">
        <v>255</v>
      </c>
      <c r="IE2" s="85">
        <v>255</v>
      </c>
    </row>
    <row r="3" spans="1:239" ht="7.95" customHeight="1">
      <c r="A3" s="85">
        <v>255</v>
      </c>
      <c r="B3" s="85">
        <v>255</v>
      </c>
      <c r="C3" s="85">
        <v>255</v>
      </c>
      <c r="D3" s="85">
        <v>255</v>
      </c>
      <c r="E3" s="85">
        <v>255</v>
      </c>
      <c r="F3" s="85">
        <v>255</v>
      </c>
      <c r="G3" s="85">
        <v>255</v>
      </c>
      <c r="H3" s="85">
        <v>255</v>
      </c>
      <c r="I3" s="85">
        <v>255</v>
      </c>
      <c r="J3" s="85">
        <v>255</v>
      </c>
      <c r="K3" s="85">
        <v>255</v>
      </c>
      <c r="L3" s="85">
        <v>255</v>
      </c>
      <c r="M3" s="85">
        <v>255</v>
      </c>
      <c r="N3" s="85">
        <v>255</v>
      </c>
      <c r="O3" s="85">
        <v>255</v>
      </c>
      <c r="P3" s="85">
        <v>255</v>
      </c>
      <c r="Q3" s="85">
        <v>255</v>
      </c>
      <c r="R3" s="85">
        <v>255</v>
      </c>
      <c r="S3" s="85">
        <v>255</v>
      </c>
      <c r="T3" s="85">
        <v>255</v>
      </c>
      <c r="U3" s="85">
        <v>255</v>
      </c>
      <c r="V3" s="85">
        <v>255</v>
      </c>
      <c r="W3" s="85">
        <v>255</v>
      </c>
      <c r="X3" s="85">
        <v>255</v>
      </c>
      <c r="Y3" s="85">
        <v>255</v>
      </c>
      <c r="Z3" s="85">
        <v>255</v>
      </c>
      <c r="AA3" s="85">
        <v>255</v>
      </c>
      <c r="AB3" s="85">
        <v>255</v>
      </c>
      <c r="AC3" s="85">
        <v>255</v>
      </c>
      <c r="AD3" s="85">
        <v>255</v>
      </c>
      <c r="AE3" s="85">
        <v>255</v>
      </c>
      <c r="AF3" s="85">
        <v>255</v>
      </c>
      <c r="AG3" s="85">
        <v>255</v>
      </c>
      <c r="AH3" s="85">
        <v>255</v>
      </c>
      <c r="AI3" s="85">
        <v>255</v>
      </c>
      <c r="AJ3" s="85">
        <v>255</v>
      </c>
      <c r="AK3" s="85">
        <v>255</v>
      </c>
      <c r="AL3" s="85">
        <v>255</v>
      </c>
      <c r="AM3" s="85">
        <v>255</v>
      </c>
      <c r="AN3" s="85">
        <v>255</v>
      </c>
      <c r="AO3" s="85">
        <v>255</v>
      </c>
      <c r="AP3" s="85">
        <v>255</v>
      </c>
      <c r="AQ3" s="85">
        <v>255</v>
      </c>
      <c r="AR3" s="85">
        <v>255</v>
      </c>
      <c r="AS3" s="85">
        <v>255</v>
      </c>
      <c r="AT3" s="85">
        <v>255</v>
      </c>
      <c r="AU3" s="85">
        <v>255</v>
      </c>
      <c r="AV3" s="85">
        <v>255</v>
      </c>
      <c r="AW3" s="85">
        <v>255</v>
      </c>
      <c r="AX3" s="85">
        <v>255</v>
      </c>
      <c r="AY3" s="85">
        <v>255</v>
      </c>
      <c r="AZ3" s="85">
        <v>255</v>
      </c>
      <c r="BA3" s="85">
        <v>255</v>
      </c>
      <c r="BB3" s="85">
        <v>255</v>
      </c>
      <c r="BC3" s="85">
        <v>255</v>
      </c>
      <c r="BD3" s="85">
        <v>255</v>
      </c>
      <c r="BE3" s="85">
        <v>255</v>
      </c>
      <c r="BF3" s="85">
        <v>255</v>
      </c>
      <c r="BG3" s="85">
        <v>255</v>
      </c>
      <c r="BH3" s="85">
        <v>255</v>
      </c>
      <c r="BI3" s="85">
        <v>255</v>
      </c>
      <c r="BJ3" s="85">
        <v>255</v>
      </c>
      <c r="BK3" s="85">
        <v>255</v>
      </c>
      <c r="BL3" s="85">
        <v>255</v>
      </c>
      <c r="BM3" s="85">
        <v>255</v>
      </c>
      <c r="BN3" s="85">
        <v>255</v>
      </c>
      <c r="BO3" s="85">
        <v>255</v>
      </c>
      <c r="BP3" s="85">
        <v>255</v>
      </c>
      <c r="BQ3" s="85">
        <v>255</v>
      </c>
      <c r="BR3" s="85">
        <v>255</v>
      </c>
      <c r="BS3" s="85">
        <v>255</v>
      </c>
      <c r="BT3" s="85">
        <v>255</v>
      </c>
      <c r="BU3" s="85">
        <v>255</v>
      </c>
      <c r="BV3" s="85">
        <v>255</v>
      </c>
      <c r="BW3" s="85">
        <v>255</v>
      </c>
      <c r="BX3" s="85">
        <v>255</v>
      </c>
      <c r="BY3" s="85">
        <v>255</v>
      </c>
      <c r="BZ3" s="85">
        <v>255</v>
      </c>
      <c r="CA3" s="85">
        <v>255</v>
      </c>
      <c r="CB3" s="85">
        <v>255</v>
      </c>
      <c r="CC3" s="85">
        <v>255</v>
      </c>
      <c r="CD3" s="85">
        <v>255</v>
      </c>
      <c r="CE3" s="85">
        <v>255</v>
      </c>
      <c r="CF3" s="85">
        <v>255</v>
      </c>
      <c r="CG3" s="85">
        <v>255</v>
      </c>
      <c r="CH3" s="85">
        <v>255</v>
      </c>
      <c r="CI3" s="85">
        <v>255</v>
      </c>
      <c r="CJ3" s="85">
        <v>255</v>
      </c>
      <c r="CK3" s="85">
        <v>255</v>
      </c>
      <c r="CL3" s="85">
        <v>255</v>
      </c>
      <c r="CM3" s="85">
        <v>255</v>
      </c>
      <c r="CN3" s="85">
        <v>255</v>
      </c>
      <c r="CO3" s="85">
        <v>255</v>
      </c>
      <c r="CP3" s="85">
        <v>255</v>
      </c>
      <c r="CQ3" s="85">
        <v>255</v>
      </c>
      <c r="CR3" s="85">
        <v>255</v>
      </c>
      <c r="CS3" s="85">
        <v>255</v>
      </c>
      <c r="CT3" s="85">
        <v>255</v>
      </c>
      <c r="CU3" s="85">
        <v>255</v>
      </c>
      <c r="CV3" s="85">
        <v>255</v>
      </c>
      <c r="CW3" s="85">
        <v>255</v>
      </c>
      <c r="CX3" s="85">
        <v>255</v>
      </c>
      <c r="CY3" s="85">
        <v>255</v>
      </c>
      <c r="CZ3" s="85">
        <v>255</v>
      </c>
      <c r="DA3" s="85">
        <v>255</v>
      </c>
      <c r="DB3" s="85">
        <v>255</v>
      </c>
      <c r="DC3" s="85">
        <v>255</v>
      </c>
      <c r="DD3" s="85">
        <v>255</v>
      </c>
      <c r="DE3" s="85">
        <v>255</v>
      </c>
      <c r="DF3" s="85">
        <v>255</v>
      </c>
      <c r="DG3" s="85">
        <v>255</v>
      </c>
      <c r="DH3" s="85">
        <v>255</v>
      </c>
      <c r="DI3" s="85">
        <v>255</v>
      </c>
      <c r="DJ3" s="85">
        <v>255</v>
      </c>
      <c r="DK3" s="85">
        <v>255</v>
      </c>
      <c r="DL3" s="85">
        <v>255</v>
      </c>
      <c r="DM3" s="85">
        <v>255</v>
      </c>
      <c r="DN3" s="85">
        <v>255</v>
      </c>
      <c r="DO3" s="85">
        <v>255</v>
      </c>
      <c r="DP3" s="85">
        <v>255</v>
      </c>
      <c r="DQ3" s="85">
        <v>255</v>
      </c>
      <c r="DR3" s="85">
        <v>255</v>
      </c>
      <c r="DS3" s="85">
        <v>255</v>
      </c>
      <c r="DT3" s="85">
        <v>255</v>
      </c>
      <c r="DU3" s="85">
        <v>255</v>
      </c>
      <c r="DV3" s="85">
        <v>255</v>
      </c>
      <c r="DW3" s="85">
        <v>255</v>
      </c>
      <c r="DX3" s="85">
        <v>255</v>
      </c>
      <c r="DY3" s="85">
        <v>255</v>
      </c>
      <c r="DZ3" s="85">
        <v>255</v>
      </c>
      <c r="EA3" s="85">
        <v>255</v>
      </c>
      <c r="EB3" s="85">
        <v>255</v>
      </c>
      <c r="EC3" s="85">
        <v>255</v>
      </c>
      <c r="ED3" s="85">
        <v>255</v>
      </c>
      <c r="EE3" s="85">
        <v>255</v>
      </c>
      <c r="EF3" s="85">
        <v>255</v>
      </c>
      <c r="EG3" s="85">
        <v>255</v>
      </c>
      <c r="EH3" s="85">
        <v>255</v>
      </c>
      <c r="EI3" s="85">
        <v>255</v>
      </c>
      <c r="EJ3" s="85">
        <v>255</v>
      </c>
      <c r="EK3" s="85">
        <v>255</v>
      </c>
      <c r="EL3" s="85">
        <v>255</v>
      </c>
      <c r="EM3" s="85">
        <v>255</v>
      </c>
      <c r="EN3" s="85">
        <v>255</v>
      </c>
      <c r="EO3" s="85">
        <v>255</v>
      </c>
      <c r="EP3" s="85">
        <v>255</v>
      </c>
      <c r="EQ3" s="85">
        <v>255</v>
      </c>
      <c r="ER3" s="85">
        <v>255</v>
      </c>
      <c r="ES3" s="85">
        <v>255</v>
      </c>
      <c r="ET3" s="85">
        <v>255</v>
      </c>
      <c r="EU3" s="85">
        <v>255</v>
      </c>
      <c r="EV3" s="85">
        <v>255</v>
      </c>
      <c r="EW3" s="85">
        <v>255</v>
      </c>
      <c r="EX3" s="85">
        <v>255</v>
      </c>
      <c r="EY3" s="85">
        <v>255</v>
      </c>
      <c r="EZ3" s="85">
        <v>255</v>
      </c>
      <c r="FA3" s="85">
        <v>255</v>
      </c>
      <c r="FB3" s="85">
        <v>255</v>
      </c>
      <c r="FC3" s="85">
        <v>255</v>
      </c>
      <c r="FD3" s="85">
        <v>255</v>
      </c>
      <c r="FE3" s="85">
        <v>255</v>
      </c>
      <c r="FF3" s="85">
        <v>255</v>
      </c>
      <c r="FG3" s="85">
        <v>255</v>
      </c>
      <c r="FH3" s="85">
        <v>255</v>
      </c>
      <c r="FI3" s="85">
        <v>255</v>
      </c>
      <c r="FJ3" s="85">
        <v>255</v>
      </c>
      <c r="FK3" s="85">
        <v>255</v>
      </c>
      <c r="FL3" s="85">
        <v>255</v>
      </c>
      <c r="FM3" s="85">
        <v>255</v>
      </c>
      <c r="FN3" s="85">
        <v>255</v>
      </c>
      <c r="FO3" s="85">
        <v>255</v>
      </c>
      <c r="FP3" s="85">
        <v>255</v>
      </c>
      <c r="FQ3" s="85">
        <v>255</v>
      </c>
      <c r="FR3" s="85">
        <v>255</v>
      </c>
      <c r="FS3" s="85">
        <v>255</v>
      </c>
      <c r="FT3" s="85">
        <v>255</v>
      </c>
      <c r="FU3" s="85">
        <v>255</v>
      </c>
      <c r="FV3" s="85">
        <v>255</v>
      </c>
      <c r="FW3" s="85">
        <v>255</v>
      </c>
      <c r="FX3" s="85">
        <v>255</v>
      </c>
      <c r="FY3" s="85">
        <v>255</v>
      </c>
      <c r="FZ3" s="85">
        <v>255</v>
      </c>
      <c r="GA3" s="85">
        <v>255</v>
      </c>
      <c r="GB3" s="85">
        <v>255</v>
      </c>
      <c r="GC3" s="85">
        <v>255</v>
      </c>
      <c r="GD3" s="85">
        <v>255</v>
      </c>
      <c r="GE3" s="85">
        <v>255</v>
      </c>
      <c r="GF3" s="85">
        <v>255</v>
      </c>
      <c r="GG3" s="85">
        <v>255</v>
      </c>
      <c r="GH3" s="85">
        <v>255</v>
      </c>
      <c r="GI3" s="85">
        <v>255</v>
      </c>
      <c r="GJ3" s="85">
        <v>255</v>
      </c>
      <c r="GK3" s="85">
        <v>255</v>
      </c>
      <c r="GL3" s="85">
        <v>255</v>
      </c>
      <c r="GM3" s="85">
        <v>255</v>
      </c>
      <c r="GN3" s="85">
        <v>255</v>
      </c>
      <c r="GO3" s="85">
        <v>255</v>
      </c>
      <c r="GP3" s="85">
        <v>255</v>
      </c>
      <c r="GQ3" s="85">
        <v>255</v>
      </c>
      <c r="GR3" s="85">
        <v>255</v>
      </c>
      <c r="GS3" s="85">
        <v>255</v>
      </c>
      <c r="GT3" s="85">
        <v>255</v>
      </c>
      <c r="GU3" s="85">
        <v>255</v>
      </c>
      <c r="GV3" s="85">
        <v>255</v>
      </c>
      <c r="GW3" s="85">
        <v>255</v>
      </c>
      <c r="GX3" s="85">
        <v>255</v>
      </c>
      <c r="GY3" s="85">
        <v>255</v>
      </c>
      <c r="GZ3" s="85">
        <v>255</v>
      </c>
      <c r="HA3" s="85">
        <v>255</v>
      </c>
      <c r="HB3" s="85">
        <v>255</v>
      </c>
      <c r="HC3" s="85">
        <v>255</v>
      </c>
      <c r="HD3" s="85">
        <v>255</v>
      </c>
      <c r="HE3" s="85">
        <v>255</v>
      </c>
      <c r="HF3" s="85">
        <v>255</v>
      </c>
      <c r="HG3" s="85">
        <v>255</v>
      </c>
      <c r="HH3" s="85">
        <v>255</v>
      </c>
      <c r="HI3" s="85">
        <v>255</v>
      </c>
      <c r="HJ3" s="85">
        <v>255</v>
      </c>
      <c r="HK3" s="85">
        <v>255</v>
      </c>
      <c r="HL3" s="85">
        <v>255</v>
      </c>
      <c r="HM3" s="85">
        <v>255</v>
      </c>
      <c r="HN3" s="85">
        <v>255</v>
      </c>
      <c r="HO3" s="85">
        <v>255</v>
      </c>
      <c r="HP3" s="85">
        <v>255</v>
      </c>
      <c r="HQ3" s="85">
        <v>255</v>
      </c>
      <c r="HR3" s="85">
        <v>255</v>
      </c>
      <c r="HS3" s="85">
        <v>255</v>
      </c>
      <c r="HT3" s="85">
        <v>255</v>
      </c>
      <c r="HU3" s="85">
        <v>255</v>
      </c>
      <c r="HV3" s="85">
        <v>255</v>
      </c>
      <c r="HW3" s="85">
        <v>255</v>
      </c>
      <c r="HX3" s="85">
        <v>255</v>
      </c>
      <c r="HY3" s="85">
        <v>255</v>
      </c>
      <c r="HZ3" s="85">
        <v>255</v>
      </c>
      <c r="IA3" s="85">
        <v>255</v>
      </c>
      <c r="IB3" s="85">
        <v>255</v>
      </c>
      <c r="IC3" s="85">
        <v>255</v>
      </c>
      <c r="ID3" s="85">
        <v>255</v>
      </c>
      <c r="IE3" s="85">
        <v>255</v>
      </c>
    </row>
    <row r="4" spans="1:239" ht="7.95" customHeight="1">
      <c r="A4" s="85">
        <v>255</v>
      </c>
      <c r="B4" s="85">
        <v>255</v>
      </c>
      <c r="C4" s="85">
        <v>255</v>
      </c>
      <c r="D4" s="85">
        <v>255</v>
      </c>
      <c r="E4" s="85">
        <v>255</v>
      </c>
      <c r="F4" s="85">
        <v>255</v>
      </c>
      <c r="G4" s="85">
        <v>255</v>
      </c>
      <c r="H4" s="85">
        <v>255</v>
      </c>
      <c r="I4" s="85">
        <v>255</v>
      </c>
      <c r="J4" s="85">
        <v>255</v>
      </c>
      <c r="K4" s="85">
        <v>255</v>
      </c>
      <c r="L4" s="85">
        <v>255</v>
      </c>
      <c r="M4" s="85">
        <v>255</v>
      </c>
      <c r="N4" s="85">
        <v>255</v>
      </c>
      <c r="O4" s="85">
        <v>255</v>
      </c>
      <c r="P4" s="85">
        <v>255</v>
      </c>
      <c r="Q4" s="85">
        <v>255</v>
      </c>
      <c r="R4" s="85">
        <v>255</v>
      </c>
      <c r="S4" s="85">
        <v>255</v>
      </c>
      <c r="T4" s="85">
        <v>255</v>
      </c>
      <c r="U4" s="85">
        <v>255</v>
      </c>
      <c r="V4" s="85">
        <v>255</v>
      </c>
      <c r="W4" s="85">
        <v>255</v>
      </c>
      <c r="X4" s="85">
        <v>255</v>
      </c>
      <c r="Y4" s="85">
        <v>255</v>
      </c>
      <c r="Z4" s="85">
        <v>255</v>
      </c>
      <c r="AA4" s="85">
        <v>255</v>
      </c>
      <c r="AB4" s="85">
        <v>255</v>
      </c>
      <c r="AC4" s="85">
        <v>255</v>
      </c>
      <c r="AD4" s="85">
        <v>255</v>
      </c>
      <c r="AE4" s="85">
        <v>255</v>
      </c>
      <c r="AF4" s="85">
        <v>255</v>
      </c>
      <c r="AG4" s="85">
        <v>255</v>
      </c>
      <c r="AH4" s="85">
        <v>255</v>
      </c>
      <c r="AI4" s="85">
        <v>255</v>
      </c>
      <c r="AJ4" s="85">
        <v>255</v>
      </c>
      <c r="AK4" s="85">
        <v>255</v>
      </c>
      <c r="AL4" s="85">
        <v>255</v>
      </c>
      <c r="AM4" s="85">
        <v>255</v>
      </c>
      <c r="AN4" s="85">
        <v>255</v>
      </c>
      <c r="AO4" s="85">
        <v>255</v>
      </c>
      <c r="AP4" s="85">
        <v>255</v>
      </c>
      <c r="AQ4" s="85">
        <v>255</v>
      </c>
      <c r="AR4" s="85">
        <v>255</v>
      </c>
      <c r="AS4" s="85">
        <v>255</v>
      </c>
      <c r="AT4" s="85">
        <v>255</v>
      </c>
      <c r="AU4" s="85">
        <v>255</v>
      </c>
      <c r="AV4" s="85">
        <v>255</v>
      </c>
      <c r="AW4" s="85">
        <v>255</v>
      </c>
      <c r="AX4" s="85">
        <v>255</v>
      </c>
      <c r="AY4" s="85">
        <v>255</v>
      </c>
      <c r="AZ4" s="85">
        <v>255</v>
      </c>
      <c r="BA4" s="85">
        <v>255</v>
      </c>
      <c r="BB4" s="85">
        <v>255</v>
      </c>
      <c r="BC4" s="85">
        <v>255</v>
      </c>
      <c r="BD4" s="85">
        <v>255</v>
      </c>
      <c r="BE4" s="85">
        <v>255</v>
      </c>
      <c r="BF4" s="85">
        <v>255</v>
      </c>
      <c r="BG4" s="85">
        <v>255</v>
      </c>
      <c r="BH4" s="85">
        <v>255</v>
      </c>
      <c r="BI4" s="85">
        <v>255</v>
      </c>
      <c r="BJ4" s="85">
        <v>255</v>
      </c>
      <c r="BK4" s="85">
        <v>255</v>
      </c>
      <c r="BL4" s="85">
        <v>255</v>
      </c>
      <c r="BM4" s="85">
        <v>255</v>
      </c>
      <c r="BN4" s="85">
        <v>255</v>
      </c>
      <c r="BO4" s="85">
        <v>255</v>
      </c>
      <c r="BP4" s="85">
        <v>255</v>
      </c>
      <c r="BQ4" s="85">
        <v>255</v>
      </c>
      <c r="BR4" s="85">
        <v>255</v>
      </c>
      <c r="BS4" s="85">
        <v>255</v>
      </c>
      <c r="BT4" s="85">
        <v>255</v>
      </c>
      <c r="BU4" s="85">
        <v>255</v>
      </c>
      <c r="BV4" s="85">
        <v>255</v>
      </c>
      <c r="BW4" s="85">
        <v>255</v>
      </c>
      <c r="BX4" s="85">
        <v>255</v>
      </c>
      <c r="BY4" s="85">
        <v>255</v>
      </c>
      <c r="BZ4" s="85">
        <v>255</v>
      </c>
      <c r="CA4" s="85">
        <v>255</v>
      </c>
      <c r="CB4" s="85">
        <v>255</v>
      </c>
      <c r="CC4" s="85">
        <v>255</v>
      </c>
      <c r="CD4" s="85">
        <v>255</v>
      </c>
      <c r="CE4" s="85">
        <v>255</v>
      </c>
      <c r="CF4" s="85">
        <v>255</v>
      </c>
      <c r="CG4" s="85">
        <v>255</v>
      </c>
      <c r="CH4" s="85">
        <v>255</v>
      </c>
      <c r="CI4" s="85">
        <v>255</v>
      </c>
      <c r="CJ4" s="85">
        <v>255</v>
      </c>
      <c r="CK4" s="85">
        <v>255</v>
      </c>
      <c r="CL4" s="85">
        <v>255</v>
      </c>
      <c r="CM4" s="85">
        <v>255</v>
      </c>
      <c r="CN4" s="85">
        <v>255</v>
      </c>
      <c r="CO4" s="85">
        <v>255</v>
      </c>
      <c r="CP4" s="85">
        <v>255</v>
      </c>
      <c r="CQ4" s="85">
        <v>255</v>
      </c>
      <c r="CR4" s="85">
        <v>255</v>
      </c>
      <c r="CS4" s="85">
        <v>255</v>
      </c>
      <c r="CT4" s="85">
        <v>255</v>
      </c>
      <c r="CU4" s="85">
        <v>255</v>
      </c>
      <c r="CV4" s="85">
        <v>255</v>
      </c>
      <c r="CW4" s="85">
        <v>255</v>
      </c>
      <c r="CX4" s="85">
        <v>255</v>
      </c>
      <c r="CY4" s="85">
        <v>255</v>
      </c>
      <c r="CZ4" s="85">
        <v>255</v>
      </c>
      <c r="DA4" s="85">
        <v>255</v>
      </c>
      <c r="DB4" s="85">
        <v>255</v>
      </c>
      <c r="DC4" s="85">
        <v>255</v>
      </c>
      <c r="DD4" s="85">
        <v>255</v>
      </c>
      <c r="DE4" s="85">
        <v>255</v>
      </c>
      <c r="DF4" s="85">
        <v>255</v>
      </c>
      <c r="DG4" s="85">
        <v>255</v>
      </c>
      <c r="DH4" s="85">
        <v>255</v>
      </c>
      <c r="DI4" s="85">
        <v>255</v>
      </c>
      <c r="DJ4" s="85">
        <v>255</v>
      </c>
      <c r="DK4" s="85">
        <v>255</v>
      </c>
      <c r="DL4" s="85">
        <v>255</v>
      </c>
      <c r="DM4" s="85">
        <v>255</v>
      </c>
      <c r="DN4" s="85">
        <v>255</v>
      </c>
      <c r="DO4" s="85">
        <v>255</v>
      </c>
      <c r="DP4" s="85">
        <v>255</v>
      </c>
      <c r="DQ4" s="85">
        <v>255</v>
      </c>
      <c r="DR4" s="85">
        <v>255</v>
      </c>
      <c r="DS4" s="85">
        <v>255</v>
      </c>
      <c r="DT4" s="85">
        <v>255</v>
      </c>
      <c r="DU4" s="85">
        <v>255</v>
      </c>
      <c r="DV4" s="85">
        <v>255</v>
      </c>
      <c r="DW4" s="85">
        <v>255</v>
      </c>
      <c r="DX4" s="85">
        <v>255</v>
      </c>
      <c r="DY4" s="85">
        <v>255</v>
      </c>
      <c r="DZ4" s="85">
        <v>255</v>
      </c>
      <c r="EA4" s="85">
        <v>255</v>
      </c>
      <c r="EB4" s="85">
        <v>255</v>
      </c>
      <c r="EC4" s="85">
        <v>255</v>
      </c>
      <c r="ED4" s="85">
        <v>255</v>
      </c>
      <c r="EE4" s="85">
        <v>255</v>
      </c>
      <c r="EF4" s="85">
        <v>255</v>
      </c>
      <c r="EG4" s="85">
        <v>255</v>
      </c>
      <c r="EH4" s="85">
        <v>255</v>
      </c>
      <c r="EI4" s="85">
        <v>255</v>
      </c>
      <c r="EJ4" s="85">
        <v>255</v>
      </c>
      <c r="EK4" s="85">
        <v>255</v>
      </c>
      <c r="EL4" s="85">
        <v>255</v>
      </c>
      <c r="EM4" s="85">
        <v>255</v>
      </c>
      <c r="EN4" s="85">
        <v>255</v>
      </c>
      <c r="EO4" s="85">
        <v>255</v>
      </c>
      <c r="EP4" s="85">
        <v>255</v>
      </c>
      <c r="EQ4" s="85">
        <v>255</v>
      </c>
      <c r="ER4" s="85">
        <v>255</v>
      </c>
      <c r="ES4" s="85">
        <v>255</v>
      </c>
      <c r="ET4" s="85">
        <v>255</v>
      </c>
      <c r="EU4" s="85">
        <v>255</v>
      </c>
      <c r="EV4" s="85">
        <v>255</v>
      </c>
      <c r="EW4" s="85">
        <v>255</v>
      </c>
      <c r="EX4" s="85">
        <v>255</v>
      </c>
      <c r="EY4" s="85">
        <v>255</v>
      </c>
      <c r="EZ4" s="85">
        <v>255</v>
      </c>
      <c r="FA4" s="85">
        <v>255</v>
      </c>
      <c r="FB4" s="85">
        <v>255</v>
      </c>
      <c r="FC4" s="85">
        <v>255</v>
      </c>
      <c r="FD4" s="85">
        <v>255</v>
      </c>
      <c r="FE4" s="85">
        <v>255</v>
      </c>
      <c r="FF4" s="85">
        <v>255</v>
      </c>
      <c r="FG4" s="85">
        <v>255</v>
      </c>
      <c r="FH4" s="85">
        <v>255</v>
      </c>
      <c r="FI4" s="85">
        <v>255</v>
      </c>
      <c r="FJ4" s="85">
        <v>255</v>
      </c>
      <c r="FK4" s="85">
        <v>255</v>
      </c>
      <c r="FL4" s="85">
        <v>255</v>
      </c>
      <c r="FM4" s="85">
        <v>255</v>
      </c>
      <c r="FN4" s="85">
        <v>255</v>
      </c>
      <c r="FO4" s="85">
        <v>255</v>
      </c>
      <c r="FP4" s="85">
        <v>255</v>
      </c>
      <c r="FQ4" s="85">
        <v>255</v>
      </c>
      <c r="FR4" s="85">
        <v>255</v>
      </c>
      <c r="FS4" s="85">
        <v>255</v>
      </c>
      <c r="FT4" s="85">
        <v>255</v>
      </c>
      <c r="FU4" s="85">
        <v>255</v>
      </c>
      <c r="FV4" s="85">
        <v>255</v>
      </c>
      <c r="FW4" s="85">
        <v>255</v>
      </c>
      <c r="FX4" s="85">
        <v>255</v>
      </c>
      <c r="FY4" s="85">
        <v>255</v>
      </c>
      <c r="FZ4" s="85">
        <v>255</v>
      </c>
      <c r="GA4" s="85">
        <v>255</v>
      </c>
      <c r="GB4" s="85">
        <v>255</v>
      </c>
      <c r="GC4" s="85">
        <v>255</v>
      </c>
      <c r="GD4" s="85">
        <v>255</v>
      </c>
      <c r="GE4" s="85">
        <v>255</v>
      </c>
      <c r="GF4" s="85">
        <v>255</v>
      </c>
      <c r="GG4" s="85">
        <v>255</v>
      </c>
      <c r="GH4" s="85">
        <v>255</v>
      </c>
      <c r="GI4" s="85">
        <v>255</v>
      </c>
      <c r="GJ4" s="85">
        <v>255</v>
      </c>
      <c r="GK4" s="85">
        <v>255</v>
      </c>
      <c r="GL4" s="85">
        <v>255</v>
      </c>
      <c r="GM4" s="85">
        <v>255</v>
      </c>
      <c r="GN4" s="85">
        <v>255</v>
      </c>
      <c r="GO4" s="85">
        <v>255</v>
      </c>
      <c r="GP4" s="85">
        <v>255</v>
      </c>
      <c r="GQ4" s="85">
        <v>255</v>
      </c>
      <c r="GR4" s="85">
        <v>255</v>
      </c>
      <c r="GS4" s="85">
        <v>255</v>
      </c>
      <c r="GT4" s="85">
        <v>255</v>
      </c>
      <c r="GU4" s="85">
        <v>255</v>
      </c>
      <c r="GV4" s="85">
        <v>255</v>
      </c>
      <c r="GW4" s="85">
        <v>255</v>
      </c>
      <c r="GX4" s="85">
        <v>255</v>
      </c>
      <c r="GY4" s="85">
        <v>255</v>
      </c>
      <c r="GZ4" s="85">
        <v>255</v>
      </c>
      <c r="HA4" s="85">
        <v>255</v>
      </c>
      <c r="HB4" s="85">
        <v>255</v>
      </c>
      <c r="HC4" s="85">
        <v>255</v>
      </c>
      <c r="HD4" s="85">
        <v>255</v>
      </c>
      <c r="HE4" s="85">
        <v>255</v>
      </c>
      <c r="HF4" s="85">
        <v>255</v>
      </c>
      <c r="HG4" s="85">
        <v>255</v>
      </c>
      <c r="HH4" s="85">
        <v>255</v>
      </c>
      <c r="HI4" s="85">
        <v>255</v>
      </c>
      <c r="HJ4" s="85">
        <v>255</v>
      </c>
      <c r="HK4" s="85">
        <v>255</v>
      </c>
      <c r="HL4" s="85">
        <v>255</v>
      </c>
      <c r="HM4" s="85">
        <v>255</v>
      </c>
      <c r="HN4" s="85">
        <v>255</v>
      </c>
      <c r="HO4" s="85">
        <v>255</v>
      </c>
      <c r="HP4" s="85">
        <v>255</v>
      </c>
      <c r="HQ4" s="85">
        <v>255</v>
      </c>
      <c r="HR4" s="85">
        <v>255</v>
      </c>
      <c r="HS4" s="85">
        <v>255</v>
      </c>
      <c r="HT4" s="85">
        <v>255</v>
      </c>
      <c r="HU4" s="85">
        <v>255</v>
      </c>
      <c r="HV4" s="85">
        <v>255</v>
      </c>
      <c r="HW4" s="85">
        <v>255</v>
      </c>
      <c r="HX4" s="85">
        <v>255</v>
      </c>
      <c r="HY4" s="85">
        <v>255</v>
      </c>
      <c r="HZ4" s="85">
        <v>255</v>
      </c>
      <c r="IA4" s="85">
        <v>255</v>
      </c>
      <c r="IB4" s="85">
        <v>255</v>
      </c>
      <c r="IC4" s="85">
        <v>255</v>
      </c>
      <c r="ID4" s="85">
        <v>255</v>
      </c>
      <c r="IE4" s="85">
        <v>255</v>
      </c>
    </row>
    <row r="5" spans="1:239" ht="7.95" customHeight="1">
      <c r="A5" s="85">
        <v>255</v>
      </c>
      <c r="B5" s="85">
        <v>255</v>
      </c>
      <c r="C5" s="85">
        <v>255</v>
      </c>
      <c r="D5" s="85">
        <v>255</v>
      </c>
      <c r="E5" s="85">
        <v>255</v>
      </c>
      <c r="F5" s="85">
        <v>255</v>
      </c>
      <c r="G5" s="85">
        <v>255</v>
      </c>
      <c r="H5" s="85">
        <v>255</v>
      </c>
      <c r="I5" s="85">
        <v>255</v>
      </c>
      <c r="J5" s="85">
        <v>255</v>
      </c>
      <c r="K5" s="85">
        <v>255</v>
      </c>
      <c r="L5" s="85">
        <v>255</v>
      </c>
      <c r="M5" s="85">
        <v>255</v>
      </c>
      <c r="N5" s="85">
        <v>255</v>
      </c>
      <c r="O5" s="85">
        <v>255</v>
      </c>
      <c r="P5" s="85">
        <v>255</v>
      </c>
      <c r="Q5" s="85">
        <v>255</v>
      </c>
      <c r="R5" s="85">
        <v>255</v>
      </c>
      <c r="S5" s="85">
        <v>255</v>
      </c>
      <c r="T5" s="85">
        <v>255</v>
      </c>
      <c r="U5" s="85">
        <v>255</v>
      </c>
      <c r="V5" s="85">
        <v>255</v>
      </c>
      <c r="W5" s="85">
        <v>255</v>
      </c>
      <c r="X5" s="85">
        <v>255</v>
      </c>
      <c r="Y5" s="85">
        <v>255</v>
      </c>
      <c r="Z5" s="85">
        <v>255</v>
      </c>
      <c r="AA5" s="85">
        <v>255</v>
      </c>
      <c r="AB5" s="85">
        <v>255</v>
      </c>
      <c r="AC5" s="85">
        <v>255</v>
      </c>
      <c r="AD5" s="85">
        <v>255</v>
      </c>
      <c r="AE5" s="85">
        <v>255</v>
      </c>
      <c r="AF5" s="85">
        <v>255</v>
      </c>
      <c r="AG5" s="85">
        <v>255</v>
      </c>
      <c r="AH5" s="85">
        <v>255</v>
      </c>
      <c r="AI5" s="85">
        <v>255</v>
      </c>
      <c r="AJ5" s="85">
        <v>255</v>
      </c>
      <c r="AK5" s="85">
        <v>255</v>
      </c>
      <c r="AL5" s="85">
        <v>255</v>
      </c>
      <c r="AM5" s="85">
        <v>255</v>
      </c>
      <c r="AN5" s="85">
        <v>255</v>
      </c>
      <c r="AO5" s="85">
        <v>255</v>
      </c>
      <c r="AP5" s="85">
        <v>255</v>
      </c>
      <c r="AQ5" s="85">
        <v>255</v>
      </c>
      <c r="AR5" s="85">
        <v>255</v>
      </c>
      <c r="AS5" s="85">
        <v>255</v>
      </c>
      <c r="AT5" s="85">
        <v>255</v>
      </c>
      <c r="AU5" s="85">
        <v>255</v>
      </c>
      <c r="AV5" s="85">
        <v>255</v>
      </c>
      <c r="AW5" s="85">
        <v>255</v>
      </c>
      <c r="AX5" s="85">
        <v>255</v>
      </c>
      <c r="AY5" s="85">
        <v>255</v>
      </c>
      <c r="AZ5" s="85">
        <v>255</v>
      </c>
      <c r="BA5" s="85">
        <v>255</v>
      </c>
      <c r="BB5" s="85">
        <v>255</v>
      </c>
      <c r="BC5" s="85">
        <v>255</v>
      </c>
      <c r="BD5" s="85">
        <v>255</v>
      </c>
      <c r="BE5" s="85">
        <v>255</v>
      </c>
      <c r="BF5" s="85">
        <v>255</v>
      </c>
      <c r="BG5" s="85">
        <v>255</v>
      </c>
      <c r="BH5" s="85">
        <v>255</v>
      </c>
      <c r="BI5" s="85">
        <v>255</v>
      </c>
      <c r="BJ5" s="85">
        <v>255</v>
      </c>
      <c r="BK5" s="85">
        <v>255</v>
      </c>
      <c r="BL5" s="85">
        <v>255</v>
      </c>
      <c r="BM5" s="85">
        <v>255</v>
      </c>
      <c r="BN5" s="85">
        <v>255</v>
      </c>
      <c r="BO5" s="85">
        <v>255</v>
      </c>
      <c r="BP5" s="85">
        <v>255</v>
      </c>
      <c r="BQ5" s="85">
        <v>255</v>
      </c>
      <c r="BR5" s="85">
        <v>255</v>
      </c>
      <c r="BS5" s="85">
        <v>255</v>
      </c>
      <c r="BT5" s="85">
        <v>255</v>
      </c>
      <c r="BU5" s="85">
        <v>255</v>
      </c>
      <c r="BV5" s="85">
        <v>255</v>
      </c>
      <c r="BW5" s="85">
        <v>255</v>
      </c>
      <c r="BX5" s="85">
        <v>255</v>
      </c>
      <c r="BY5" s="85">
        <v>255</v>
      </c>
      <c r="BZ5" s="85">
        <v>255</v>
      </c>
      <c r="CA5" s="85">
        <v>255</v>
      </c>
      <c r="CB5" s="85">
        <v>255</v>
      </c>
      <c r="CC5" s="85">
        <v>255</v>
      </c>
      <c r="CD5" s="85">
        <v>255</v>
      </c>
      <c r="CE5" s="85">
        <v>255</v>
      </c>
      <c r="CF5" s="85">
        <v>255</v>
      </c>
      <c r="CG5" s="85">
        <v>255</v>
      </c>
      <c r="CH5" s="85">
        <v>255</v>
      </c>
      <c r="CI5" s="85">
        <v>255</v>
      </c>
      <c r="CJ5" s="85">
        <v>255</v>
      </c>
      <c r="CK5" s="85">
        <v>255</v>
      </c>
      <c r="CL5" s="85">
        <v>255</v>
      </c>
      <c r="CM5" s="85">
        <v>255</v>
      </c>
      <c r="CN5" s="85">
        <v>255</v>
      </c>
      <c r="CO5" s="85">
        <v>255</v>
      </c>
      <c r="CP5" s="85">
        <v>255</v>
      </c>
      <c r="CQ5" s="85">
        <v>255</v>
      </c>
      <c r="CR5" s="85">
        <v>255</v>
      </c>
      <c r="CS5" s="85">
        <v>255</v>
      </c>
      <c r="CT5" s="85">
        <v>255</v>
      </c>
      <c r="CU5" s="85">
        <v>255</v>
      </c>
      <c r="CV5" s="85">
        <v>255</v>
      </c>
      <c r="CW5" s="85">
        <v>255</v>
      </c>
      <c r="CX5" s="85">
        <v>255</v>
      </c>
      <c r="CY5" s="85">
        <v>255</v>
      </c>
      <c r="CZ5" s="85">
        <v>255</v>
      </c>
      <c r="DA5" s="85">
        <v>255</v>
      </c>
      <c r="DB5" s="85">
        <v>255</v>
      </c>
      <c r="DC5" s="85">
        <v>255</v>
      </c>
      <c r="DD5" s="85">
        <v>255</v>
      </c>
      <c r="DE5" s="85">
        <v>255</v>
      </c>
      <c r="DF5" s="85">
        <v>255</v>
      </c>
      <c r="DG5" s="85">
        <v>255</v>
      </c>
      <c r="DH5" s="85">
        <v>255</v>
      </c>
      <c r="DI5" s="85">
        <v>255</v>
      </c>
      <c r="DJ5" s="85">
        <v>255</v>
      </c>
      <c r="DK5" s="85">
        <v>255</v>
      </c>
      <c r="DL5" s="85">
        <v>255</v>
      </c>
      <c r="DM5" s="85">
        <v>255</v>
      </c>
      <c r="DN5" s="85">
        <v>255</v>
      </c>
      <c r="DO5" s="85">
        <v>255</v>
      </c>
      <c r="DP5" s="85">
        <v>255</v>
      </c>
      <c r="DQ5" s="85">
        <v>255</v>
      </c>
      <c r="DR5" s="85">
        <v>255</v>
      </c>
      <c r="DS5" s="85">
        <v>255</v>
      </c>
      <c r="DT5" s="85">
        <v>255</v>
      </c>
      <c r="DU5" s="85">
        <v>255</v>
      </c>
      <c r="DV5" s="85">
        <v>255</v>
      </c>
      <c r="DW5" s="85">
        <v>255</v>
      </c>
      <c r="DX5" s="85">
        <v>255</v>
      </c>
      <c r="DY5" s="85">
        <v>255</v>
      </c>
      <c r="DZ5" s="85">
        <v>255</v>
      </c>
      <c r="EA5" s="85">
        <v>255</v>
      </c>
      <c r="EB5" s="85">
        <v>255</v>
      </c>
      <c r="EC5" s="85">
        <v>255</v>
      </c>
      <c r="ED5" s="85">
        <v>255</v>
      </c>
      <c r="EE5" s="85">
        <v>255</v>
      </c>
      <c r="EF5" s="85">
        <v>255</v>
      </c>
      <c r="EG5" s="85">
        <v>255</v>
      </c>
      <c r="EH5" s="85">
        <v>255</v>
      </c>
      <c r="EI5" s="85">
        <v>255</v>
      </c>
      <c r="EJ5" s="85">
        <v>255</v>
      </c>
      <c r="EK5" s="85">
        <v>255</v>
      </c>
      <c r="EL5" s="85">
        <v>255</v>
      </c>
      <c r="EM5" s="85">
        <v>255</v>
      </c>
      <c r="EN5" s="85">
        <v>255</v>
      </c>
      <c r="EO5" s="85">
        <v>255</v>
      </c>
      <c r="EP5" s="85">
        <v>255</v>
      </c>
      <c r="EQ5" s="85">
        <v>255</v>
      </c>
      <c r="ER5" s="85">
        <v>255</v>
      </c>
      <c r="ES5" s="85">
        <v>255</v>
      </c>
      <c r="ET5" s="85">
        <v>255</v>
      </c>
      <c r="EU5" s="85">
        <v>255</v>
      </c>
      <c r="EV5" s="85">
        <v>255</v>
      </c>
      <c r="EW5" s="85">
        <v>255</v>
      </c>
      <c r="EX5" s="85">
        <v>255</v>
      </c>
      <c r="EY5" s="85">
        <v>255</v>
      </c>
      <c r="EZ5" s="85">
        <v>255</v>
      </c>
      <c r="FA5" s="85">
        <v>255</v>
      </c>
      <c r="FB5" s="85">
        <v>255</v>
      </c>
      <c r="FC5" s="85">
        <v>255</v>
      </c>
      <c r="FD5" s="85">
        <v>255</v>
      </c>
      <c r="FE5" s="85">
        <v>255</v>
      </c>
      <c r="FF5" s="85">
        <v>255</v>
      </c>
      <c r="FG5" s="85">
        <v>255</v>
      </c>
      <c r="FH5" s="85">
        <v>255</v>
      </c>
      <c r="FI5" s="85">
        <v>255</v>
      </c>
      <c r="FJ5" s="85">
        <v>255</v>
      </c>
      <c r="FK5" s="85">
        <v>255</v>
      </c>
      <c r="FL5" s="85">
        <v>255</v>
      </c>
      <c r="FM5" s="85">
        <v>255</v>
      </c>
      <c r="FN5" s="85">
        <v>255</v>
      </c>
      <c r="FO5" s="85">
        <v>255</v>
      </c>
      <c r="FP5" s="85">
        <v>255</v>
      </c>
      <c r="FQ5" s="85">
        <v>255</v>
      </c>
      <c r="FR5" s="85">
        <v>255</v>
      </c>
      <c r="FS5" s="85">
        <v>255</v>
      </c>
      <c r="FT5" s="85">
        <v>255</v>
      </c>
      <c r="FU5" s="85">
        <v>255</v>
      </c>
      <c r="FV5" s="85">
        <v>255</v>
      </c>
      <c r="FW5" s="85">
        <v>255</v>
      </c>
      <c r="FX5" s="85">
        <v>255</v>
      </c>
      <c r="FY5" s="85">
        <v>255</v>
      </c>
      <c r="FZ5" s="85">
        <v>255</v>
      </c>
      <c r="GA5" s="85">
        <v>255</v>
      </c>
      <c r="GB5" s="85">
        <v>255</v>
      </c>
      <c r="GC5" s="85">
        <v>255</v>
      </c>
      <c r="GD5" s="85">
        <v>255</v>
      </c>
      <c r="GE5" s="85">
        <v>255</v>
      </c>
      <c r="GF5" s="85">
        <v>255</v>
      </c>
      <c r="GG5" s="85">
        <v>255</v>
      </c>
      <c r="GH5" s="85">
        <v>255</v>
      </c>
      <c r="GI5" s="85">
        <v>255</v>
      </c>
      <c r="GJ5" s="85">
        <v>255</v>
      </c>
      <c r="GK5" s="85">
        <v>255</v>
      </c>
      <c r="GL5" s="85">
        <v>255</v>
      </c>
      <c r="GM5" s="85">
        <v>255</v>
      </c>
      <c r="GN5" s="85">
        <v>255</v>
      </c>
      <c r="GO5" s="85">
        <v>255</v>
      </c>
      <c r="GP5" s="85">
        <v>255</v>
      </c>
      <c r="GQ5" s="85">
        <v>255</v>
      </c>
      <c r="GR5" s="85">
        <v>255</v>
      </c>
      <c r="GS5" s="85">
        <v>255</v>
      </c>
      <c r="GT5" s="85">
        <v>255</v>
      </c>
      <c r="GU5" s="85">
        <v>255</v>
      </c>
      <c r="GV5" s="85">
        <v>255</v>
      </c>
      <c r="GW5" s="85">
        <v>255</v>
      </c>
      <c r="GX5" s="85">
        <v>255</v>
      </c>
      <c r="GY5" s="85">
        <v>255</v>
      </c>
      <c r="GZ5" s="85">
        <v>255</v>
      </c>
      <c r="HA5" s="85">
        <v>255</v>
      </c>
      <c r="HB5" s="85">
        <v>255</v>
      </c>
      <c r="HC5" s="85">
        <v>255</v>
      </c>
      <c r="HD5" s="85">
        <v>255</v>
      </c>
      <c r="HE5" s="85">
        <v>255</v>
      </c>
      <c r="HF5" s="85">
        <v>255</v>
      </c>
      <c r="HG5" s="85">
        <v>255</v>
      </c>
      <c r="HH5" s="85">
        <v>255</v>
      </c>
      <c r="HI5" s="85">
        <v>255</v>
      </c>
      <c r="HJ5" s="85">
        <v>255</v>
      </c>
      <c r="HK5" s="85">
        <v>255</v>
      </c>
      <c r="HL5" s="85">
        <v>255</v>
      </c>
      <c r="HM5" s="85">
        <v>255</v>
      </c>
      <c r="HN5" s="85">
        <v>255</v>
      </c>
      <c r="HO5" s="85">
        <v>255</v>
      </c>
      <c r="HP5" s="85">
        <v>255</v>
      </c>
      <c r="HQ5" s="85">
        <v>255</v>
      </c>
      <c r="HR5" s="85">
        <v>255</v>
      </c>
      <c r="HS5" s="85">
        <v>255</v>
      </c>
      <c r="HT5" s="85">
        <v>255</v>
      </c>
      <c r="HU5" s="85">
        <v>255</v>
      </c>
      <c r="HV5" s="85">
        <v>255</v>
      </c>
      <c r="HW5" s="85">
        <v>255</v>
      </c>
      <c r="HX5" s="85">
        <v>255</v>
      </c>
      <c r="HY5" s="85">
        <v>255</v>
      </c>
      <c r="HZ5" s="85">
        <v>255</v>
      </c>
      <c r="IA5" s="85">
        <v>255</v>
      </c>
      <c r="IB5" s="85">
        <v>255</v>
      </c>
      <c r="IC5" s="85">
        <v>255</v>
      </c>
      <c r="ID5" s="85">
        <v>255</v>
      </c>
      <c r="IE5" s="85">
        <v>255</v>
      </c>
    </row>
    <row r="6" spans="1:239" ht="7.95" customHeight="1">
      <c r="A6" s="85">
        <v>255</v>
      </c>
      <c r="B6" s="85">
        <v>255</v>
      </c>
      <c r="C6" s="85">
        <v>255</v>
      </c>
      <c r="D6" s="85">
        <v>255</v>
      </c>
      <c r="E6" s="85">
        <v>255</v>
      </c>
      <c r="F6" s="85">
        <v>255</v>
      </c>
      <c r="G6" s="85">
        <v>255</v>
      </c>
      <c r="H6" s="85">
        <v>255</v>
      </c>
      <c r="I6" s="85">
        <v>255</v>
      </c>
      <c r="J6" s="85">
        <v>255</v>
      </c>
      <c r="K6" s="85">
        <v>255</v>
      </c>
      <c r="L6" s="85">
        <v>255</v>
      </c>
      <c r="M6" s="85">
        <v>255</v>
      </c>
      <c r="N6" s="85">
        <v>255</v>
      </c>
      <c r="O6" s="85">
        <v>255</v>
      </c>
      <c r="P6" s="85">
        <v>255</v>
      </c>
      <c r="Q6" s="85">
        <v>255</v>
      </c>
      <c r="R6" s="85">
        <v>255</v>
      </c>
      <c r="S6" s="85">
        <v>255</v>
      </c>
      <c r="T6" s="85">
        <v>255</v>
      </c>
      <c r="U6" s="85">
        <v>255</v>
      </c>
      <c r="V6" s="85">
        <v>255</v>
      </c>
      <c r="W6" s="85">
        <v>255</v>
      </c>
      <c r="X6" s="85">
        <v>255</v>
      </c>
      <c r="Y6" s="85">
        <v>255</v>
      </c>
      <c r="Z6" s="85">
        <v>255</v>
      </c>
      <c r="AA6" s="85">
        <v>255</v>
      </c>
      <c r="AB6" s="85">
        <v>255</v>
      </c>
      <c r="AC6" s="85">
        <v>255</v>
      </c>
      <c r="AD6" s="85">
        <v>255</v>
      </c>
      <c r="AE6" s="85">
        <v>255</v>
      </c>
      <c r="AF6" s="85">
        <v>255</v>
      </c>
      <c r="AG6" s="85">
        <v>255</v>
      </c>
      <c r="AH6" s="85">
        <v>255</v>
      </c>
      <c r="AI6" s="85">
        <v>255</v>
      </c>
      <c r="AJ6" s="85">
        <v>255</v>
      </c>
      <c r="AK6" s="85">
        <v>255</v>
      </c>
      <c r="AL6" s="85">
        <v>255</v>
      </c>
      <c r="AM6" s="85">
        <v>255</v>
      </c>
      <c r="AN6" s="85">
        <v>255</v>
      </c>
      <c r="AO6" s="85">
        <v>255</v>
      </c>
      <c r="AP6" s="85">
        <v>255</v>
      </c>
      <c r="AQ6" s="85">
        <v>255</v>
      </c>
      <c r="AR6" s="85">
        <v>255</v>
      </c>
      <c r="AS6" s="85">
        <v>255</v>
      </c>
      <c r="AT6" s="85">
        <v>255</v>
      </c>
      <c r="AU6" s="85">
        <v>255</v>
      </c>
      <c r="AV6" s="85">
        <v>255</v>
      </c>
      <c r="AW6" s="85">
        <v>255</v>
      </c>
      <c r="AX6" s="85">
        <v>255</v>
      </c>
      <c r="AY6" s="85">
        <v>255</v>
      </c>
      <c r="AZ6" s="85">
        <v>255</v>
      </c>
      <c r="BA6" s="85">
        <v>255</v>
      </c>
      <c r="BB6" s="85">
        <v>255</v>
      </c>
      <c r="BC6" s="85">
        <v>255</v>
      </c>
      <c r="BD6" s="85">
        <v>255</v>
      </c>
      <c r="BE6" s="85">
        <v>255</v>
      </c>
      <c r="BF6" s="85">
        <v>255</v>
      </c>
      <c r="BG6" s="85">
        <v>255</v>
      </c>
      <c r="BH6" s="85">
        <v>255</v>
      </c>
      <c r="BI6" s="85">
        <v>255</v>
      </c>
      <c r="BJ6" s="85">
        <v>255</v>
      </c>
      <c r="BK6" s="85">
        <v>255</v>
      </c>
      <c r="BL6" s="85">
        <v>255</v>
      </c>
      <c r="BM6" s="85">
        <v>255</v>
      </c>
      <c r="BN6" s="85">
        <v>255</v>
      </c>
      <c r="BO6" s="85">
        <v>255</v>
      </c>
      <c r="BP6" s="85">
        <v>255</v>
      </c>
      <c r="BQ6" s="85">
        <v>255</v>
      </c>
      <c r="BR6" s="85">
        <v>255</v>
      </c>
      <c r="BS6" s="85">
        <v>255</v>
      </c>
      <c r="BT6" s="85">
        <v>255</v>
      </c>
      <c r="BU6" s="85">
        <v>255</v>
      </c>
      <c r="BV6" s="85">
        <v>255</v>
      </c>
      <c r="BW6" s="85">
        <v>255</v>
      </c>
      <c r="BX6" s="85">
        <v>255</v>
      </c>
      <c r="BY6" s="85">
        <v>255</v>
      </c>
      <c r="BZ6" s="85">
        <v>255</v>
      </c>
      <c r="CA6" s="85">
        <v>255</v>
      </c>
      <c r="CB6" s="85">
        <v>255</v>
      </c>
      <c r="CC6" s="85">
        <v>255</v>
      </c>
      <c r="CD6" s="85">
        <v>255</v>
      </c>
      <c r="CE6" s="85">
        <v>255</v>
      </c>
      <c r="CF6" s="85">
        <v>255</v>
      </c>
      <c r="CG6" s="85">
        <v>255</v>
      </c>
      <c r="CH6" s="85">
        <v>255</v>
      </c>
      <c r="CI6" s="85">
        <v>255</v>
      </c>
      <c r="CJ6" s="85">
        <v>255</v>
      </c>
      <c r="CK6" s="85">
        <v>255</v>
      </c>
      <c r="CL6" s="85">
        <v>255</v>
      </c>
      <c r="CM6" s="85">
        <v>255</v>
      </c>
      <c r="CN6" s="85">
        <v>255</v>
      </c>
      <c r="CO6" s="85">
        <v>255</v>
      </c>
      <c r="CP6" s="85">
        <v>255</v>
      </c>
      <c r="CQ6" s="85">
        <v>255</v>
      </c>
      <c r="CR6" s="85">
        <v>255</v>
      </c>
      <c r="CS6" s="85">
        <v>255</v>
      </c>
      <c r="CT6" s="85">
        <v>255</v>
      </c>
      <c r="CU6" s="85">
        <v>255</v>
      </c>
      <c r="CV6" s="85">
        <v>255</v>
      </c>
      <c r="CW6" s="85">
        <v>255</v>
      </c>
      <c r="CX6" s="85">
        <v>255</v>
      </c>
      <c r="CY6" s="85">
        <v>255</v>
      </c>
      <c r="CZ6" s="85">
        <v>255</v>
      </c>
      <c r="DA6" s="85">
        <v>255</v>
      </c>
      <c r="DB6" s="85">
        <v>255</v>
      </c>
      <c r="DC6" s="85">
        <v>255</v>
      </c>
      <c r="DD6" s="85">
        <v>255</v>
      </c>
      <c r="DE6" s="85">
        <v>255</v>
      </c>
      <c r="DF6" s="85">
        <v>255</v>
      </c>
      <c r="DG6" s="85">
        <v>255</v>
      </c>
      <c r="DH6" s="85">
        <v>255</v>
      </c>
      <c r="DI6" s="85">
        <v>255</v>
      </c>
      <c r="DJ6" s="85">
        <v>255</v>
      </c>
      <c r="DK6" s="85">
        <v>255</v>
      </c>
      <c r="DL6" s="85">
        <v>255</v>
      </c>
      <c r="DM6" s="85">
        <v>255</v>
      </c>
      <c r="DN6" s="85">
        <v>255</v>
      </c>
      <c r="DO6" s="85">
        <v>255</v>
      </c>
      <c r="DP6" s="85">
        <v>255</v>
      </c>
      <c r="DQ6" s="85">
        <v>255</v>
      </c>
      <c r="DR6" s="85">
        <v>255</v>
      </c>
      <c r="DS6" s="85">
        <v>255</v>
      </c>
      <c r="DT6" s="85">
        <v>255</v>
      </c>
      <c r="DU6" s="85">
        <v>255</v>
      </c>
      <c r="DV6" s="85">
        <v>255</v>
      </c>
      <c r="DW6" s="85">
        <v>255</v>
      </c>
      <c r="DX6" s="85">
        <v>255</v>
      </c>
      <c r="DY6" s="85">
        <v>255</v>
      </c>
      <c r="DZ6" s="85">
        <v>255</v>
      </c>
      <c r="EA6" s="85">
        <v>255</v>
      </c>
      <c r="EB6" s="85">
        <v>255</v>
      </c>
      <c r="EC6" s="85">
        <v>255</v>
      </c>
      <c r="ED6" s="85">
        <v>255</v>
      </c>
      <c r="EE6" s="85">
        <v>255</v>
      </c>
      <c r="EF6" s="85">
        <v>255</v>
      </c>
      <c r="EG6" s="85">
        <v>255</v>
      </c>
      <c r="EH6" s="85">
        <v>255</v>
      </c>
      <c r="EI6" s="85">
        <v>255</v>
      </c>
      <c r="EJ6" s="85">
        <v>255</v>
      </c>
      <c r="EK6" s="85">
        <v>255</v>
      </c>
      <c r="EL6" s="85">
        <v>255</v>
      </c>
      <c r="EM6" s="85">
        <v>255</v>
      </c>
      <c r="EN6" s="85">
        <v>255</v>
      </c>
      <c r="EO6" s="85">
        <v>255</v>
      </c>
      <c r="EP6" s="85">
        <v>255</v>
      </c>
      <c r="EQ6" s="85">
        <v>255</v>
      </c>
      <c r="ER6" s="85">
        <v>255</v>
      </c>
      <c r="ES6" s="85">
        <v>255</v>
      </c>
      <c r="ET6" s="85">
        <v>255</v>
      </c>
      <c r="EU6" s="85">
        <v>255</v>
      </c>
      <c r="EV6" s="85">
        <v>255</v>
      </c>
      <c r="EW6" s="85">
        <v>255</v>
      </c>
      <c r="EX6" s="85">
        <v>255</v>
      </c>
      <c r="EY6" s="85">
        <v>255</v>
      </c>
      <c r="EZ6" s="85">
        <v>255</v>
      </c>
      <c r="FA6" s="85">
        <v>255</v>
      </c>
      <c r="FB6" s="85">
        <v>255</v>
      </c>
      <c r="FC6" s="85">
        <v>255</v>
      </c>
      <c r="FD6" s="85">
        <v>255</v>
      </c>
      <c r="FE6" s="85">
        <v>255</v>
      </c>
      <c r="FF6" s="85">
        <v>255</v>
      </c>
      <c r="FG6" s="85">
        <v>255</v>
      </c>
      <c r="FH6" s="85">
        <v>255</v>
      </c>
      <c r="FI6" s="85">
        <v>255</v>
      </c>
      <c r="FJ6" s="85">
        <v>255</v>
      </c>
      <c r="FK6" s="85">
        <v>255</v>
      </c>
      <c r="FL6" s="85">
        <v>255</v>
      </c>
      <c r="FM6" s="85">
        <v>255</v>
      </c>
      <c r="FN6" s="85">
        <v>255</v>
      </c>
      <c r="FO6" s="85">
        <v>255</v>
      </c>
      <c r="FP6" s="85">
        <v>255</v>
      </c>
      <c r="FQ6" s="85">
        <v>255</v>
      </c>
      <c r="FR6" s="85">
        <v>255</v>
      </c>
      <c r="FS6" s="85">
        <v>255</v>
      </c>
      <c r="FT6" s="85">
        <v>255</v>
      </c>
      <c r="FU6" s="85">
        <v>255</v>
      </c>
      <c r="FV6" s="85">
        <v>255</v>
      </c>
      <c r="FW6" s="85">
        <v>255</v>
      </c>
      <c r="FX6" s="85">
        <v>255</v>
      </c>
      <c r="FY6" s="85">
        <v>255</v>
      </c>
      <c r="FZ6" s="85">
        <v>255</v>
      </c>
      <c r="GA6" s="85">
        <v>255</v>
      </c>
      <c r="GB6" s="85">
        <v>255</v>
      </c>
      <c r="GC6" s="85">
        <v>255</v>
      </c>
      <c r="GD6" s="85">
        <v>255</v>
      </c>
      <c r="GE6" s="85">
        <v>255</v>
      </c>
      <c r="GF6" s="85">
        <v>255</v>
      </c>
      <c r="GG6" s="85">
        <v>255</v>
      </c>
      <c r="GH6" s="85">
        <v>255</v>
      </c>
      <c r="GI6" s="85">
        <v>255</v>
      </c>
      <c r="GJ6" s="85">
        <v>255</v>
      </c>
      <c r="GK6" s="85">
        <v>255</v>
      </c>
      <c r="GL6" s="85">
        <v>255</v>
      </c>
      <c r="GM6" s="85">
        <v>255</v>
      </c>
      <c r="GN6" s="85">
        <v>255</v>
      </c>
      <c r="GO6" s="85">
        <v>255</v>
      </c>
      <c r="GP6" s="85">
        <v>255</v>
      </c>
      <c r="GQ6" s="85">
        <v>255</v>
      </c>
      <c r="GR6" s="85">
        <v>255</v>
      </c>
      <c r="GS6" s="85">
        <v>255</v>
      </c>
      <c r="GT6" s="85">
        <v>255</v>
      </c>
      <c r="GU6" s="85">
        <v>255</v>
      </c>
      <c r="GV6" s="85">
        <v>255</v>
      </c>
      <c r="GW6" s="85">
        <v>255</v>
      </c>
      <c r="GX6" s="85">
        <v>255</v>
      </c>
      <c r="GY6" s="85">
        <v>255</v>
      </c>
      <c r="GZ6" s="85">
        <v>255</v>
      </c>
      <c r="HA6" s="85">
        <v>255</v>
      </c>
      <c r="HB6" s="85">
        <v>255</v>
      </c>
      <c r="HC6" s="85">
        <v>255</v>
      </c>
      <c r="HD6" s="85">
        <v>255</v>
      </c>
      <c r="HE6" s="85">
        <v>255</v>
      </c>
      <c r="HF6" s="85">
        <v>255</v>
      </c>
      <c r="HG6" s="85">
        <v>255</v>
      </c>
      <c r="HH6" s="85">
        <v>255</v>
      </c>
      <c r="HI6" s="85">
        <v>255</v>
      </c>
      <c r="HJ6" s="85">
        <v>255</v>
      </c>
      <c r="HK6" s="85">
        <v>255</v>
      </c>
      <c r="HL6" s="85">
        <v>255</v>
      </c>
      <c r="HM6" s="85">
        <v>255</v>
      </c>
      <c r="HN6" s="85">
        <v>255</v>
      </c>
      <c r="HO6" s="85">
        <v>255</v>
      </c>
      <c r="HP6" s="85">
        <v>255</v>
      </c>
      <c r="HQ6" s="85">
        <v>255</v>
      </c>
      <c r="HR6" s="85">
        <v>255</v>
      </c>
      <c r="HS6" s="85">
        <v>255</v>
      </c>
      <c r="HT6" s="85">
        <v>255</v>
      </c>
      <c r="HU6" s="85">
        <v>255</v>
      </c>
      <c r="HV6" s="85">
        <v>255</v>
      </c>
      <c r="HW6" s="85">
        <v>255</v>
      </c>
      <c r="HX6" s="85">
        <v>255</v>
      </c>
      <c r="HY6" s="85">
        <v>255</v>
      </c>
      <c r="HZ6" s="85">
        <v>255</v>
      </c>
      <c r="IA6" s="85">
        <v>255</v>
      </c>
      <c r="IB6" s="85">
        <v>255</v>
      </c>
      <c r="IC6" s="85">
        <v>255</v>
      </c>
      <c r="ID6" s="85">
        <v>255</v>
      </c>
      <c r="IE6" s="85">
        <v>255</v>
      </c>
    </row>
    <row r="7" spans="1:239" ht="7.95" customHeight="1">
      <c r="A7" s="85">
        <v>255</v>
      </c>
      <c r="B7" s="85">
        <v>255</v>
      </c>
      <c r="C7" s="85">
        <v>255</v>
      </c>
      <c r="D7" s="85">
        <v>255</v>
      </c>
      <c r="E7" s="85">
        <v>255</v>
      </c>
      <c r="F7" s="85">
        <v>255</v>
      </c>
      <c r="G7" s="85">
        <v>255</v>
      </c>
      <c r="H7" s="85">
        <v>255</v>
      </c>
      <c r="I7" s="85">
        <v>255</v>
      </c>
      <c r="J7" s="85">
        <v>255</v>
      </c>
      <c r="K7" s="85">
        <v>255</v>
      </c>
      <c r="L7" s="85">
        <v>255</v>
      </c>
      <c r="M7" s="85">
        <v>255</v>
      </c>
      <c r="N7" s="85">
        <v>255</v>
      </c>
      <c r="O7" s="85">
        <v>255</v>
      </c>
      <c r="P7" s="85">
        <v>255</v>
      </c>
      <c r="Q7" s="85">
        <v>255</v>
      </c>
      <c r="R7" s="85">
        <v>255</v>
      </c>
      <c r="S7" s="85">
        <v>255</v>
      </c>
      <c r="T7" s="85">
        <v>255</v>
      </c>
      <c r="U7" s="85">
        <v>255</v>
      </c>
      <c r="V7" s="85">
        <v>255</v>
      </c>
      <c r="W7" s="85">
        <v>255</v>
      </c>
      <c r="X7" s="85">
        <v>255</v>
      </c>
      <c r="Y7" s="85">
        <v>255</v>
      </c>
      <c r="Z7" s="85">
        <v>255</v>
      </c>
      <c r="AA7" s="85">
        <v>255</v>
      </c>
      <c r="AB7" s="85">
        <v>255</v>
      </c>
      <c r="AC7" s="85">
        <v>255</v>
      </c>
      <c r="AD7" s="85">
        <v>255</v>
      </c>
      <c r="AE7" s="85">
        <v>255</v>
      </c>
      <c r="AF7" s="85">
        <v>255</v>
      </c>
      <c r="AG7" s="85">
        <v>255</v>
      </c>
      <c r="AH7" s="85">
        <v>255</v>
      </c>
      <c r="AI7" s="85">
        <v>255</v>
      </c>
      <c r="AJ7" s="85">
        <v>255</v>
      </c>
      <c r="AK7" s="85">
        <v>255</v>
      </c>
      <c r="AL7" s="85">
        <v>255</v>
      </c>
      <c r="AM7" s="85">
        <v>255</v>
      </c>
      <c r="AN7" s="85">
        <v>255</v>
      </c>
      <c r="AO7" s="85">
        <v>255</v>
      </c>
      <c r="AP7" s="85">
        <v>255</v>
      </c>
      <c r="AQ7" s="85">
        <v>255</v>
      </c>
      <c r="AR7" s="85">
        <v>255</v>
      </c>
      <c r="AS7" s="85">
        <v>255</v>
      </c>
      <c r="AT7" s="85">
        <v>255</v>
      </c>
      <c r="AU7" s="85">
        <v>255</v>
      </c>
      <c r="AV7" s="85">
        <v>255</v>
      </c>
      <c r="AW7" s="85">
        <v>255</v>
      </c>
      <c r="AX7" s="85">
        <v>255</v>
      </c>
      <c r="AY7" s="85">
        <v>255</v>
      </c>
      <c r="AZ7" s="85">
        <v>255</v>
      </c>
      <c r="BA7" s="85">
        <v>255</v>
      </c>
      <c r="BB7" s="85">
        <v>255</v>
      </c>
      <c r="BC7" s="85">
        <v>255</v>
      </c>
      <c r="BD7" s="85">
        <v>255</v>
      </c>
      <c r="BE7" s="85">
        <v>255</v>
      </c>
      <c r="BF7" s="85">
        <v>255</v>
      </c>
      <c r="BG7" s="85">
        <v>255</v>
      </c>
      <c r="BH7" s="85">
        <v>255</v>
      </c>
      <c r="BI7" s="85">
        <v>255</v>
      </c>
      <c r="BJ7" s="85">
        <v>255</v>
      </c>
      <c r="BK7" s="85">
        <v>255</v>
      </c>
      <c r="BL7" s="85">
        <v>255</v>
      </c>
      <c r="BM7" s="85">
        <v>255</v>
      </c>
      <c r="BN7" s="85">
        <v>255</v>
      </c>
      <c r="BO7" s="85">
        <v>255</v>
      </c>
      <c r="BP7" s="85">
        <v>255</v>
      </c>
      <c r="BQ7" s="85">
        <v>255</v>
      </c>
      <c r="BR7" s="85">
        <v>255</v>
      </c>
      <c r="BS7" s="85">
        <v>255</v>
      </c>
      <c r="BT7" s="85">
        <v>255</v>
      </c>
      <c r="BU7" s="85">
        <v>255</v>
      </c>
      <c r="BV7" s="85">
        <v>255</v>
      </c>
      <c r="BW7" s="85">
        <v>255</v>
      </c>
      <c r="BX7" s="85">
        <v>255</v>
      </c>
      <c r="BY7" s="85">
        <v>255</v>
      </c>
      <c r="BZ7" s="85">
        <v>255</v>
      </c>
      <c r="CA7" s="85">
        <v>255</v>
      </c>
      <c r="CB7" s="85">
        <v>255</v>
      </c>
      <c r="CC7" s="85">
        <v>255</v>
      </c>
      <c r="CD7" s="85">
        <v>255</v>
      </c>
      <c r="CE7" s="85">
        <v>255</v>
      </c>
      <c r="CF7" s="85">
        <v>255</v>
      </c>
      <c r="CG7" s="85">
        <v>255</v>
      </c>
      <c r="CH7" s="85">
        <v>255</v>
      </c>
      <c r="CI7" s="85">
        <v>255</v>
      </c>
      <c r="CJ7" s="85">
        <v>255</v>
      </c>
      <c r="CK7" s="85">
        <v>255</v>
      </c>
      <c r="CL7" s="85">
        <v>255</v>
      </c>
      <c r="CM7" s="85">
        <v>255</v>
      </c>
      <c r="CN7" s="85">
        <v>255</v>
      </c>
      <c r="CO7" s="85">
        <v>255</v>
      </c>
      <c r="CP7" s="85">
        <v>255</v>
      </c>
      <c r="CQ7" s="85">
        <v>255</v>
      </c>
      <c r="CR7" s="85">
        <v>255</v>
      </c>
      <c r="CS7" s="85">
        <v>255</v>
      </c>
      <c r="CT7" s="85">
        <v>255</v>
      </c>
      <c r="CU7" s="85">
        <v>255</v>
      </c>
      <c r="CV7" s="85">
        <v>255</v>
      </c>
      <c r="CW7" s="85">
        <v>255</v>
      </c>
      <c r="CX7" s="85">
        <v>255</v>
      </c>
      <c r="CY7" s="85">
        <v>255</v>
      </c>
      <c r="CZ7" s="85">
        <v>255</v>
      </c>
      <c r="DA7" s="85">
        <v>255</v>
      </c>
      <c r="DB7" s="85">
        <v>255</v>
      </c>
      <c r="DC7" s="85">
        <v>255</v>
      </c>
      <c r="DD7" s="85">
        <v>255</v>
      </c>
      <c r="DE7" s="85">
        <v>255</v>
      </c>
      <c r="DF7" s="85">
        <v>255</v>
      </c>
      <c r="DG7" s="85">
        <v>255</v>
      </c>
      <c r="DH7" s="85">
        <v>255</v>
      </c>
      <c r="DI7" s="85">
        <v>255</v>
      </c>
      <c r="DJ7" s="85">
        <v>255</v>
      </c>
      <c r="DK7" s="85">
        <v>255</v>
      </c>
      <c r="DL7" s="85">
        <v>255</v>
      </c>
      <c r="DM7" s="85">
        <v>255</v>
      </c>
      <c r="DN7" s="85">
        <v>255</v>
      </c>
      <c r="DO7" s="85">
        <v>255</v>
      </c>
      <c r="DP7" s="85">
        <v>255</v>
      </c>
      <c r="DQ7" s="85">
        <v>255</v>
      </c>
      <c r="DR7" s="85">
        <v>255</v>
      </c>
      <c r="DS7" s="85">
        <v>255</v>
      </c>
      <c r="DT7" s="85">
        <v>255</v>
      </c>
      <c r="DU7" s="85">
        <v>255</v>
      </c>
      <c r="DV7" s="85">
        <v>255</v>
      </c>
      <c r="DW7" s="85">
        <v>255</v>
      </c>
      <c r="DX7" s="85">
        <v>255</v>
      </c>
      <c r="DY7" s="85">
        <v>255</v>
      </c>
      <c r="DZ7" s="85">
        <v>255</v>
      </c>
      <c r="EA7" s="85">
        <v>255</v>
      </c>
      <c r="EB7" s="85">
        <v>255</v>
      </c>
      <c r="EC7" s="85">
        <v>255</v>
      </c>
      <c r="ED7" s="85">
        <v>255</v>
      </c>
      <c r="EE7" s="85">
        <v>255</v>
      </c>
      <c r="EF7" s="85">
        <v>255</v>
      </c>
      <c r="EG7" s="85">
        <v>255</v>
      </c>
      <c r="EH7" s="85">
        <v>255</v>
      </c>
      <c r="EI7" s="85">
        <v>255</v>
      </c>
      <c r="EJ7" s="85">
        <v>255</v>
      </c>
      <c r="EK7" s="85">
        <v>255</v>
      </c>
      <c r="EL7" s="85">
        <v>255</v>
      </c>
      <c r="EM7" s="85">
        <v>255</v>
      </c>
      <c r="EN7" s="85">
        <v>255</v>
      </c>
      <c r="EO7" s="85">
        <v>255</v>
      </c>
      <c r="EP7" s="85">
        <v>255</v>
      </c>
      <c r="EQ7" s="85">
        <v>255</v>
      </c>
      <c r="ER7" s="85">
        <v>255</v>
      </c>
      <c r="ES7" s="85">
        <v>255</v>
      </c>
      <c r="ET7" s="85">
        <v>255</v>
      </c>
      <c r="EU7" s="85">
        <v>255</v>
      </c>
      <c r="EV7" s="85">
        <v>255</v>
      </c>
      <c r="EW7" s="85">
        <v>255</v>
      </c>
      <c r="EX7" s="85">
        <v>255</v>
      </c>
      <c r="EY7" s="85">
        <v>255</v>
      </c>
      <c r="EZ7" s="85">
        <v>255</v>
      </c>
      <c r="FA7" s="85">
        <v>255</v>
      </c>
      <c r="FB7" s="85">
        <v>255</v>
      </c>
      <c r="FC7" s="85">
        <v>255</v>
      </c>
      <c r="FD7" s="85">
        <v>255</v>
      </c>
      <c r="FE7" s="85">
        <v>255</v>
      </c>
      <c r="FF7" s="85">
        <v>255</v>
      </c>
      <c r="FG7" s="85">
        <v>255</v>
      </c>
      <c r="FH7" s="85">
        <v>255</v>
      </c>
      <c r="FI7" s="85">
        <v>255</v>
      </c>
      <c r="FJ7" s="85">
        <v>255</v>
      </c>
      <c r="FK7" s="85">
        <v>255</v>
      </c>
      <c r="FL7" s="85">
        <v>255</v>
      </c>
      <c r="FM7" s="85">
        <v>255</v>
      </c>
      <c r="FN7" s="85">
        <v>255</v>
      </c>
      <c r="FO7" s="85">
        <v>255</v>
      </c>
      <c r="FP7" s="85">
        <v>255</v>
      </c>
      <c r="FQ7" s="85">
        <v>255</v>
      </c>
      <c r="FR7" s="85">
        <v>255</v>
      </c>
      <c r="FS7" s="85">
        <v>255</v>
      </c>
      <c r="FT7" s="85">
        <v>255</v>
      </c>
      <c r="FU7" s="85">
        <v>255</v>
      </c>
      <c r="FV7" s="85">
        <v>255</v>
      </c>
      <c r="FW7" s="85">
        <v>255</v>
      </c>
      <c r="FX7" s="85">
        <v>255</v>
      </c>
      <c r="FY7" s="85">
        <v>255</v>
      </c>
      <c r="FZ7" s="85">
        <v>255</v>
      </c>
      <c r="GA7" s="85">
        <v>255</v>
      </c>
      <c r="GB7" s="85">
        <v>255</v>
      </c>
      <c r="GC7" s="85">
        <v>255</v>
      </c>
      <c r="GD7" s="85">
        <v>255</v>
      </c>
      <c r="GE7" s="85">
        <v>255</v>
      </c>
      <c r="GF7" s="85">
        <v>255</v>
      </c>
      <c r="GG7" s="85">
        <v>255</v>
      </c>
      <c r="GH7" s="85">
        <v>255</v>
      </c>
      <c r="GI7" s="85">
        <v>255</v>
      </c>
      <c r="GJ7" s="85">
        <v>255</v>
      </c>
      <c r="GK7" s="85">
        <v>255</v>
      </c>
      <c r="GL7" s="85">
        <v>255</v>
      </c>
      <c r="GM7" s="85">
        <v>255</v>
      </c>
      <c r="GN7" s="85">
        <v>255</v>
      </c>
      <c r="GO7" s="85">
        <v>255</v>
      </c>
      <c r="GP7" s="85">
        <v>255</v>
      </c>
      <c r="GQ7" s="85">
        <v>255</v>
      </c>
      <c r="GR7" s="85">
        <v>255</v>
      </c>
      <c r="GS7" s="85">
        <v>255</v>
      </c>
      <c r="GT7" s="85">
        <v>255</v>
      </c>
      <c r="GU7" s="85">
        <v>255</v>
      </c>
      <c r="GV7" s="85">
        <v>255</v>
      </c>
      <c r="GW7" s="85">
        <v>255</v>
      </c>
      <c r="GX7" s="85">
        <v>255</v>
      </c>
      <c r="GY7" s="85">
        <v>255</v>
      </c>
      <c r="GZ7" s="85">
        <v>255</v>
      </c>
      <c r="HA7" s="85">
        <v>255</v>
      </c>
      <c r="HB7" s="85">
        <v>255</v>
      </c>
      <c r="HC7" s="85">
        <v>255</v>
      </c>
      <c r="HD7" s="85">
        <v>255</v>
      </c>
      <c r="HE7" s="85">
        <v>255</v>
      </c>
      <c r="HF7" s="85">
        <v>255</v>
      </c>
      <c r="HG7" s="85">
        <v>255</v>
      </c>
      <c r="HH7" s="85">
        <v>255</v>
      </c>
      <c r="HI7" s="85">
        <v>255</v>
      </c>
      <c r="HJ7" s="85">
        <v>255</v>
      </c>
      <c r="HK7" s="85">
        <v>255</v>
      </c>
      <c r="HL7" s="85">
        <v>255</v>
      </c>
      <c r="HM7" s="85">
        <v>255</v>
      </c>
      <c r="HN7" s="85">
        <v>255</v>
      </c>
      <c r="HO7" s="85">
        <v>255</v>
      </c>
      <c r="HP7" s="85">
        <v>255</v>
      </c>
      <c r="HQ7" s="85">
        <v>255</v>
      </c>
      <c r="HR7" s="85">
        <v>255</v>
      </c>
      <c r="HS7" s="85">
        <v>255</v>
      </c>
      <c r="HT7" s="85">
        <v>255</v>
      </c>
      <c r="HU7" s="85">
        <v>255</v>
      </c>
      <c r="HV7" s="85">
        <v>255</v>
      </c>
      <c r="HW7" s="85">
        <v>255</v>
      </c>
      <c r="HX7" s="85">
        <v>255</v>
      </c>
      <c r="HY7" s="85">
        <v>255</v>
      </c>
      <c r="HZ7" s="85">
        <v>255</v>
      </c>
      <c r="IA7" s="85">
        <v>255</v>
      </c>
      <c r="IB7" s="85">
        <v>255</v>
      </c>
      <c r="IC7" s="85">
        <v>255</v>
      </c>
      <c r="ID7" s="85">
        <v>255</v>
      </c>
      <c r="IE7" s="85">
        <v>255</v>
      </c>
    </row>
    <row r="8" spans="1:239" ht="7.95" customHeight="1">
      <c r="A8" s="85">
        <v>255</v>
      </c>
      <c r="B8" s="85">
        <v>255</v>
      </c>
      <c r="C8" s="85">
        <v>255</v>
      </c>
      <c r="D8" s="85">
        <v>255</v>
      </c>
      <c r="E8" s="85">
        <v>255</v>
      </c>
      <c r="F8" s="85">
        <v>255</v>
      </c>
      <c r="G8" s="85">
        <v>255</v>
      </c>
      <c r="H8" s="85">
        <v>255</v>
      </c>
      <c r="I8" s="85">
        <v>255</v>
      </c>
      <c r="J8" s="85">
        <v>255</v>
      </c>
      <c r="K8" s="85">
        <v>255</v>
      </c>
      <c r="L8" s="85">
        <v>255</v>
      </c>
      <c r="M8" s="85">
        <v>255</v>
      </c>
      <c r="N8" s="85">
        <v>255</v>
      </c>
      <c r="O8" s="85">
        <v>255</v>
      </c>
      <c r="P8" s="85">
        <v>255</v>
      </c>
      <c r="Q8" s="85">
        <v>255</v>
      </c>
      <c r="R8" s="85">
        <v>255</v>
      </c>
      <c r="S8" s="85">
        <v>255</v>
      </c>
      <c r="T8" s="85">
        <v>255</v>
      </c>
      <c r="U8" s="85">
        <v>255</v>
      </c>
      <c r="V8" s="85">
        <v>255</v>
      </c>
      <c r="W8" s="85">
        <v>255</v>
      </c>
      <c r="X8" s="85">
        <v>255</v>
      </c>
      <c r="Y8" s="85">
        <v>255</v>
      </c>
      <c r="Z8" s="85">
        <v>255</v>
      </c>
      <c r="AA8" s="85">
        <v>255</v>
      </c>
      <c r="AB8" s="85">
        <v>255</v>
      </c>
      <c r="AC8" s="85">
        <v>255</v>
      </c>
      <c r="AD8" s="85">
        <v>255</v>
      </c>
      <c r="AE8" s="85">
        <v>255</v>
      </c>
      <c r="AF8" s="85">
        <v>255</v>
      </c>
      <c r="AG8" s="85">
        <v>255</v>
      </c>
      <c r="AH8" s="85">
        <v>255</v>
      </c>
      <c r="AI8" s="85">
        <v>255</v>
      </c>
      <c r="AJ8" s="85">
        <v>255</v>
      </c>
      <c r="AK8" s="85">
        <v>255</v>
      </c>
      <c r="AL8" s="85">
        <v>255</v>
      </c>
      <c r="AM8" s="85">
        <v>255</v>
      </c>
      <c r="AN8" s="85">
        <v>255</v>
      </c>
      <c r="AO8" s="85">
        <v>255</v>
      </c>
      <c r="AP8" s="85">
        <v>255</v>
      </c>
      <c r="AQ8" s="85">
        <v>255</v>
      </c>
      <c r="AR8" s="85">
        <v>255</v>
      </c>
      <c r="AS8" s="85">
        <v>255</v>
      </c>
      <c r="AT8" s="85">
        <v>255</v>
      </c>
      <c r="AU8" s="85">
        <v>255</v>
      </c>
      <c r="AV8" s="85">
        <v>255</v>
      </c>
      <c r="AW8" s="85">
        <v>255</v>
      </c>
      <c r="AX8" s="85">
        <v>255</v>
      </c>
      <c r="AY8" s="85">
        <v>255</v>
      </c>
      <c r="AZ8" s="85">
        <v>255</v>
      </c>
      <c r="BA8" s="85">
        <v>255</v>
      </c>
      <c r="BB8" s="85">
        <v>255</v>
      </c>
      <c r="BC8" s="85">
        <v>255</v>
      </c>
      <c r="BD8" s="85">
        <v>255</v>
      </c>
      <c r="BE8" s="85">
        <v>255</v>
      </c>
      <c r="BF8" s="85">
        <v>255</v>
      </c>
      <c r="BG8" s="85">
        <v>255</v>
      </c>
      <c r="BH8" s="85">
        <v>255</v>
      </c>
      <c r="BI8" s="85">
        <v>255</v>
      </c>
      <c r="BJ8" s="85">
        <v>255</v>
      </c>
      <c r="BK8" s="85">
        <v>255</v>
      </c>
      <c r="BL8" s="85">
        <v>255</v>
      </c>
      <c r="BM8" s="85">
        <v>255</v>
      </c>
      <c r="BN8" s="85">
        <v>255</v>
      </c>
      <c r="BO8" s="85">
        <v>255</v>
      </c>
      <c r="BP8" s="85">
        <v>255</v>
      </c>
      <c r="BQ8" s="85">
        <v>255</v>
      </c>
      <c r="BR8" s="85">
        <v>255</v>
      </c>
      <c r="BS8" s="85">
        <v>255</v>
      </c>
      <c r="BT8" s="85">
        <v>255</v>
      </c>
      <c r="BU8" s="85">
        <v>255</v>
      </c>
      <c r="BV8" s="85">
        <v>255</v>
      </c>
      <c r="BW8" s="85">
        <v>255</v>
      </c>
      <c r="BX8" s="85">
        <v>255</v>
      </c>
      <c r="BY8" s="85">
        <v>255</v>
      </c>
      <c r="BZ8" s="85">
        <v>255</v>
      </c>
      <c r="CA8" s="85">
        <v>255</v>
      </c>
      <c r="CB8" s="85">
        <v>255</v>
      </c>
      <c r="CC8" s="85">
        <v>255</v>
      </c>
      <c r="CD8" s="85">
        <v>255</v>
      </c>
      <c r="CE8" s="85">
        <v>255</v>
      </c>
      <c r="CF8" s="85">
        <v>255</v>
      </c>
      <c r="CG8" s="85">
        <v>255</v>
      </c>
      <c r="CH8" s="85">
        <v>255</v>
      </c>
      <c r="CI8" s="85">
        <v>255</v>
      </c>
      <c r="CJ8" s="85">
        <v>255</v>
      </c>
      <c r="CK8" s="85">
        <v>255</v>
      </c>
      <c r="CL8" s="85">
        <v>255</v>
      </c>
      <c r="CM8" s="85">
        <v>255</v>
      </c>
      <c r="CN8" s="85">
        <v>255</v>
      </c>
      <c r="CO8" s="85">
        <v>255</v>
      </c>
      <c r="CP8" s="85">
        <v>255</v>
      </c>
      <c r="CQ8" s="85">
        <v>255</v>
      </c>
      <c r="CR8" s="85">
        <v>255</v>
      </c>
      <c r="CS8" s="85">
        <v>255</v>
      </c>
      <c r="CT8" s="85">
        <v>255</v>
      </c>
      <c r="CU8" s="85">
        <v>255</v>
      </c>
      <c r="CV8" s="85">
        <v>255</v>
      </c>
      <c r="CW8" s="85">
        <v>255</v>
      </c>
      <c r="CX8" s="85">
        <v>255</v>
      </c>
      <c r="CY8" s="85">
        <v>255</v>
      </c>
      <c r="CZ8" s="85">
        <v>255</v>
      </c>
      <c r="DA8" s="85">
        <v>255</v>
      </c>
      <c r="DB8" s="85">
        <v>255</v>
      </c>
      <c r="DC8" s="85">
        <v>255</v>
      </c>
      <c r="DD8" s="85">
        <v>255</v>
      </c>
      <c r="DE8" s="85">
        <v>255</v>
      </c>
      <c r="DF8" s="85">
        <v>255</v>
      </c>
      <c r="DG8" s="85">
        <v>255</v>
      </c>
      <c r="DH8" s="85">
        <v>255</v>
      </c>
      <c r="DI8" s="85">
        <v>255</v>
      </c>
      <c r="DJ8" s="85">
        <v>255</v>
      </c>
      <c r="DK8" s="85">
        <v>255</v>
      </c>
      <c r="DL8" s="85">
        <v>255</v>
      </c>
      <c r="DM8" s="85">
        <v>255</v>
      </c>
      <c r="DN8" s="85">
        <v>255</v>
      </c>
      <c r="DO8" s="85">
        <v>255</v>
      </c>
      <c r="DP8" s="85">
        <v>255</v>
      </c>
      <c r="DQ8" s="85">
        <v>255</v>
      </c>
      <c r="DR8" s="85">
        <v>255</v>
      </c>
      <c r="DS8" s="85">
        <v>255</v>
      </c>
      <c r="DT8" s="85">
        <v>255</v>
      </c>
      <c r="DU8" s="85">
        <v>255</v>
      </c>
      <c r="DV8" s="85">
        <v>255</v>
      </c>
      <c r="DW8" s="85">
        <v>255</v>
      </c>
      <c r="DX8" s="85">
        <v>255</v>
      </c>
      <c r="DY8" s="85">
        <v>255</v>
      </c>
      <c r="DZ8" s="85">
        <v>255</v>
      </c>
      <c r="EA8" s="85">
        <v>255</v>
      </c>
      <c r="EB8" s="85">
        <v>255</v>
      </c>
      <c r="EC8" s="85">
        <v>255</v>
      </c>
      <c r="ED8" s="85">
        <v>255</v>
      </c>
      <c r="EE8" s="85">
        <v>255</v>
      </c>
      <c r="EF8" s="85">
        <v>255</v>
      </c>
      <c r="EG8" s="85">
        <v>255</v>
      </c>
      <c r="EH8" s="85">
        <v>255</v>
      </c>
      <c r="EI8" s="85">
        <v>255</v>
      </c>
      <c r="EJ8" s="85">
        <v>255</v>
      </c>
      <c r="EK8" s="85">
        <v>255</v>
      </c>
      <c r="EL8" s="85">
        <v>255</v>
      </c>
      <c r="EM8" s="85">
        <v>255</v>
      </c>
      <c r="EN8" s="85">
        <v>255</v>
      </c>
      <c r="EO8" s="85">
        <v>255</v>
      </c>
      <c r="EP8" s="85">
        <v>255</v>
      </c>
      <c r="EQ8" s="85">
        <v>255</v>
      </c>
      <c r="ER8" s="85">
        <v>255</v>
      </c>
      <c r="ES8" s="85">
        <v>255</v>
      </c>
      <c r="ET8" s="85">
        <v>255</v>
      </c>
      <c r="EU8" s="85">
        <v>255</v>
      </c>
      <c r="EV8" s="85">
        <v>255</v>
      </c>
      <c r="EW8" s="85">
        <v>255</v>
      </c>
      <c r="EX8" s="85">
        <v>255</v>
      </c>
      <c r="EY8" s="85">
        <v>255</v>
      </c>
      <c r="EZ8" s="85">
        <v>255</v>
      </c>
      <c r="FA8" s="85">
        <v>255</v>
      </c>
      <c r="FB8" s="85">
        <v>255</v>
      </c>
      <c r="FC8" s="85">
        <v>255</v>
      </c>
      <c r="FD8" s="85">
        <v>255</v>
      </c>
      <c r="FE8" s="85">
        <v>255</v>
      </c>
      <c r="FF8" s="85">
        <v>255</v>
      </c>
      <c r="FG8" s="85">
        <v>255</v>
      </c>
      <c r="FH8" s="85">
        <v>255</v>
      </c>
      <c r="FI8" s="85">
        <v>255</v>
      </c>
      <c r="FJ8" s="85">
        <v>255</v>
      </c>
      <c r="FK8" s="85">
        <v>255</v>
      </c>
      <c r="FL8" s="85">
        <v>255</v>
      </c>
      <c r="FM8" s="85">
        <v>255</v>
      </c>
      <c r="FN8" s="85">
        <v>255</v>
      </c>
      <c r="FO8" s="85">
        <v>255</v>
      </c>
      <c r="FP8" s="85">
        <v>255</v>
      </c>
      <c r="FQ8" s="85">
        <v>255</v>
      </c>
      <c r="FR8" s="85">
        <v>255</v>
      </c>
      <c r="FS8" s="85">
        <v>255</v>
      </c>
      <c r="FT8" s="85">
        <v>255</v>
      </c>
      <c r="FU8" s="85">
        <v>255</v>
      </c>
      <c r="FV8" s="85">
        <v>255</v>
      </c>
      <c r="FW8" s="85">
        <v>255</v>
      </c>
      <c r="FX8" s="85">
        <v>255</v>
      </c>
      <c r="FY8" s="85">
        <v>255</v>
      </c>
      <c r="FZ8" s="85">
        <v>255</v>
      </c>
      <c r="GA8" s="85">
        <v>255</v>
      </c>
      <c r="GB8" s="85">
        <v>255</v>
      </c>
      <c r="GC8" s="85">
        <v>255</v>
      </c>
      <c r="GD8" s="85">
        <v>255</v>
      </c>
      <c r="GE8" s="85">
        <v>255</v>
      </c>
      <c r="GF8" s="85">
        <v>255</v>
      </c>
      <c r="GG8" s="85">
        <v>255</v>
      </c>
      <c r="GH8" s="85">
        <v>255</v>
      </c>
      <c r="GI8" s="85">
        <v>255</v>
      </c>
      <c r="GJ8" s="85">
        <v>255</v>
      </c>
      <c r="GK8" s="85">
        <v>255</v>
      </c>
      <c r="GL8" s="85">
        <v>255</v>
      </c>
      <c r="GM8" s="85">
        <v>255</v>
      </c>
      <c r="GN8" s="85">
        <v>255</v>
      </c>
      <c r="GO8" s="85">
        <v>255</v>
      </c>
      <c r="GP8" s="85">
        <v>255</v>
      </c>
      <c r="GQ8" s="85">
        <v>255</v>
      </c>
      <c r="GR8" s="85">
        <v>255</v>
      </c>
      <c r="GS8" s="85">
        <v>255</v>
      </c>
      <c r="GT8" s="85">
        <v>255</v>
      </c>
      <c r="GU8" s="85">
        <v>255</v>
      </c>
      <c r="GV8" s="85">
        <v>255</v>
      </c>
      <c r="GW8" s="85">
        <v>255</v>
      </c>
      <c r="GX8" s="85">
        <v>255</v>
      </c>
      <c r="GY8" s="85">
        <v>255</v>
      </c>
      <c r="GZ8" s="85">
        <v>255</v>
      </c>
      <c r="HA8" s="85">
        <v>255</v>
      </c>
      <c r="HB8" s="85">
        <v>255</v>
      </c>
      <c r="HC8" s="85">
        <v>255</v>
      </c>
      <c r="HD8" s="85">
        <v>255</v>
      </c>
      <c r="HE8" s="85">
        <v>255</v>
      </c>
      <c r="HF8" s="85">
        <v>255</v>
      </c>
      <c r="HG8" s="85">
        <v>255</v>
      </c>
      <c r="HH8" s="85">
        <v>255</v>
      </c>
      <c r="HI8" s="85">
        <v>255</v>
      </c>
      <c r="HJ8" s="85">
        <v>255</v>
      </c>
      <c r="HK8" s="85">
        <v>255</v>
      </c>
      <c r="HL8" s="85">
        <v>255</v>
      </c>
      <c r="HM8" s="85">
        <v>255</v>
      </c>
      <c r="HN8" s="85">
        <v>255</v>
      </c>
      <c r="HO8" s="85">
        <v>255</v>
      </c>
      <c r="HP8" s="85">
        <v>255</v>
      </c>
      <c r="HQ8" s="85">
        <v>255</v>
      </c>
      <c r="HR8" s="85">
        <v>255</v>
      </c>
      <c r="HS8" s="85">
        <v>255</v>
      </c>
      <c r="HT8" s="85">
        <v>255</v>
      </c>
      <c r="HU8" s="85">
        <v>255</v>
      </c>
      <c r="HV8" s="85">
        <v>255</v>
      </c>
      <c r="HW8" s="85">
        <v>255</v>
      </c>
      <c r="HX8" s="85">
        <v>255</v>
      </c>
      <c r="HY8" s="85">
        <v>255</v>
      </c>
      <c r="HZ8" s="85">
        <v>255</v>
      </c>
      <c r="IA8" s="85">
        <v>255</v>
      </c>
      <c r="IB8" s="85">
        <v>255</v>
      </c>
      <c r="IC8" s="85">
        <v>255</v>
      </c>
      <c r="ID8" s="85">
        <v>255</v>
      </c>
      <c r="IE8" s="85">
        <v>255</v>
      </c>
    </row>
    <row r="9" spans="1:239" ht="7.95" customHeight="1">
      <c r="A9" s="85">
        <v>255</v>
      </c>
      <c r="B9" s="85">
        <v>255</v>
      </c>
      <c r="C9" s="85">
        <v>255</v>
      </c>
      <c r="D9" s="85">
        <v>255</v>
      </c>
      <c r="E9" s="85">
        <v>255</v>
      </c>
      <c r="F9" s="85">
        <v>255</v>
      </c>
      <c r="G9" s="85">
        <v>255</v>
      </c>
      <c r="H9" s="85">
        <v>255</v>
      </c>
      <c r="I9" s="85">
        <v>255</v>
      </c>
      <c r="J9" s="85">
        <v>255</v>
      </c>
      <c r="K9" s="85">
        <v>255</v>
      </c>
      <c r="L9" s="85">
        <v>255</v>
      </c>
      <c r="M9" s="85">
        <v>255</v>
      </c>
      <c r="N9" s="85">
        <v>255</v>
      </c>
      <c r="O9" s="85">
        <v>255</v>
      </c>
      <c r="P9" s="85">
        <v>255</v>
      </c>
      <c r="Q9" s="85">
        <v>255</v>
      </c>
      <c r="R9" s="85">
        <v>255</v>
      </c>
      <c r="S9" s="85">
        <v>255</v>
      </c>
      <c r="T9" s="85">
        <v>255</v>
      </c>
      <c r="U9" s="85">
        <v>255</v>
      </c>
      <c r="V9" s="85">
        <v>255</v>
      </c>
      <c r="W9" s="85">
        <v>255</v>
      </c>
      <c r="X9" s="85">
        <v>255</v>
      </c>
      <c r="Y9" s="85">
        <v>255</v>
      </c>
      <c r="Z9" s="85">
        <v>255</v>
      </c>
      <c r="AA9" s="85">
        <v>255</v>
      </c>
      <c r="AB9" s="85">
        <v>255</v>
      </c>
      <c r="AC9" s="85">
        <v>255</v>
      </c>
      <c r="AD9" s="85">
        <v>255</v>
      </c>
      <c r="AE9" s="85">
        <v>255</v>
      </c>
      <c r="AF9" s="85">
        <v>255</v>
      </c>
      <c r="AG9" s="85">
        <v>255</v>
      </c>
      <c r="AH9" s="85">
        <v>255</v>
      </c>
      <c r="AI9" s="85">
        <v>255</v>
      </c>
      <c r="AJ9" s="85">
        <v>255</v>
      </c>
      <c r="AK9" s="85">
        <v>255</v>
      </c>
      <c r="AL9" s="85">
        <v>255</v>
      </c>
      <c r="AM9" s="85">
        <v>255</v>
      </c>
      <c r="AN9" s="85">
        <v>255</v>
      </c>
      <c r="AO9" s="85">
        <v>255</v>
      </c>
      <c r="AP9" s="85">
        <v>255</v>
      </c>
      <c r="AQ9" s="85">
        <v>255</v>
      </c>
      <c r="AR9" s="85">
        <v>255</v>
      </c>
      <c r="AS9" s="85">
        <v>255</v>
      </c>
      <c r="AT9" s="85">
        <v>255</v>
      </c>
      <c r="AU9" s="85">
        <v>255</v>
      </c>
      <c r="AV9" s="85">
        <v>255</v>
      </c>
      <c r="AW9" s="85">
        <v>255</v>
      </c>
      <c r="AX9" s="85">
        <v>255</v>
      </c>
      <c r="AY9" s="85">
        <v>255</v>
      </c>
      <c r="AZ9" s="85">
        <v>255</v>
      </c>
      <c r="BA9" s="85">
        <v>255</v>
      </c>
      <c r="BB9" s="85">
        <v>255</v>
      </c>
      <c r="BC9" s="85">
        <v>255</v>
      </c>
      <c r="BD9" s="85">
        <v>255</v>
      </c>
      <c r="BE9" s="85">
        <v>255</v>
      </c>
      <c r="BF9" s="85">
        <v>255</v>
      </c>
      <c r="BG9" s="85">
        <v>255</v>
      </c>
      <c r="BH9" s="85">
        <v>255</v>
      </c>
      <c r="BI9" s="85">
        <v>255</v>
      </c>
      <c r="BJ9" s="85">
        <v>255</v>
      </c>
      <c r="BK9" s="85">
        <v>255</v>
      </c>
      <c r="BL9" s="85">
        <v>255</v>
      </c>
      <c r="BM9" s="85">
        <v>255</v>
      </c>
      <c r="BN9" s="85">
        <v>255</v>
      </c>
      <c r="BO9" s="85">
        <v>255</v>
      </c>
      <c r="BP9" s="85">
        <v>255</v>
      </c>
      <c r="BQ9" s="85">
        <v>255</v>
      </c>
      <c r="BR9" s="85">
        <v>255</v>
      </c>
      <c r="BS9" s="85">
        <v>255</v>
      </c>
      <c r="BT9" s="85">
        <v>255</v>
      </c>
      <c r="BU9" s="85">
        <v>255</v>
      </c>
      <c r="BV9" s="85">
        <v>255</v>
      </c>
      <c r="BW9" s="85">
        <v>255</v>
      </c>
      <c r="BX9" s="85">
        <v>255</v>
      </c>
      <c r="BY9" s="85">
        <v>255</v>
      </c>
      <c r="BZ9" s="85">
        <v>255</v>
      </c>
      <c r="CA9" s="85">
        <v>255</v>
      </c>
      <c r="CB9" s="85">
        <v>255</v>
      </c>
      <c r="CC9" s="85">
        <v>255</v>
      </c>
      <c r="CD9" s="85">
        <v>255</v>
      </c>
      <c r="CE9" s="85">
        <v>255</v>
      </c>
      <c r="CF9" s="85">
        <v>255</v>
      </c>
      <c r="CG9" s="85">
        <v>255</v>
      </c>
      <c r="CH9" s="85">
        <v>255</v>
      </c>
      <c r="CI9" s="85">
        <v>255</v>
      </c>
      <c r="CJ9" s="85">
        <v>255</v>
      </c>
      <c r="CK9" s="85">
        <v>255</v>
      </c>
      <c r="CL9" s="85">
        <v>255</v>
      </c>
      <c r="CM9" s="85">
        <v>255</v>
      </c>
      <c r="CN9" s="85">
        <v>255</v>
      </c>
      <c r="CO9" s="85">
        <v>255</v>
      </c>
      <c r="CP9" s="85">
        <v>255</v>
      </c>
      <c r="CQ9" s="85">
        <v>255</v>
      </c>
      <c r="CR9" s="85">
        <v>255</v>
      </c>
      <c r="CS9" s="85">
        <v>255</v>
      </c>
      <c r="CT9" s="85">
        <v>255</v>
      </c>
      <c r="CU9" s="85">
        <v>255</v>
      </c>
      <c r="CV9" s="85">
        <v>255</v>
      </c>
      <c r="CW9" s="85">
        <v>255</v>
      </c>
      <c r="CX9" s="85">
        <v>255</v>
      </c>
      <c r="CY9" s="85">
        <v>255</v>
      </c>
      <c r="CZ9" s="85">
        <v>255</v>
      </c>
      <c r="DA9" s="85">
        <v>255</v>
      </c>
      <c r="DB9" s="85">
        <v>255</v>
      </c>
      <c r="DC9" s="85">
        <v>255</v>
      </c>
      <c r="DD9" s="85">
        <v>255</v>
      </c>
      <c r="DE9" s="85">
        <v>255</v>
      </c>
      <c r="DF9" s="85">
        <v>255</v>
      </c>
      <c r="DG9" s="85">
        <v>255</v>
      </c>
      <c r="DH9" s="85">
        <v>255</v>
      </c>
      <c r="DI9" s="85">
        <v>255</v>
      </c>
      <c r="DJ9" s="85">
        <v>255</v>
      </c>
      <c r="DK9" s="85">
        <v>255</v>
      </c>
      <c r="DL9" s="85">
        <v>255</v>
      </c>
      <c r="DM9" s="85">
        <v>255</v>
      </c>
      <c r="DN9" s="85">
        <v>255</v>
      </c>
      <c r="DO9" s="85">
        <v>255</v>
      </c>
      <c r="DP9" s="85">
        <v>255</v>
      </c>
      <c r="DQ9" s="85">
        <v>255</v>
      </c>
      <c r="DR9" s="85">
        <v>255</v>
      </c>
      <c r="DS9" s="85">
        <v>255</v>
      </c>
      <c r="DT9" s="85">
        <v>255</v>
      </c>
      <c r="DU9" s="85">
        <v>255</v>
      </c>
      <c r="DV9" s="85">
        <v>255</v>
      </c>
      <c r="DW9" s="85">
        <v>255</v>
      </c>
      <c r="DX9" s="85">
        <v>255</v>
      </c>
      <c r="DY9" s="85">
        <v>255</v>
      </c>
      <c r="DZ9" s="85">
        <v>255</v>
      </c>
      <c r="EA9" s="85">
        <v>255</v>
      </c>
      <c r="EB9" s="85">
        <v>255</v>
      </c>
      <c r="EC9" s="85">
        <v>255</v>
      </c>
      <c r="ED9" s="85">
        <v>255</v>
      </c>
      <c r="EE9" s="85">
        <v>255</v>
      </c>
      <c r="EF9" s="85">
        <v>255</v>
      </c>
      <c r="EG9" s="85">
        <v>255</v>
      </c>
      <c r="EH9" s="85">
        <v>255</v>
      </c>
      <c r="EI9" s="85">
        <v>255</v>
      </c>
      <c r="EJ9" s="85">
        <v>255</v>
      </c>
      <c r="EK9" s="85">
        <v>255</v>
      </c>
      <c r="EL9" s="85">
        <v>255</v>
      </c>
      <c r="EM9" s="85">
        <v>255</v>
      </c>
      <c r="EN9" s="85">
        <v>255</v>
      </c>
      <c r="EO9" s="85">
        <v>255</v>
      </c>
      <c r="EP9" s="85">
        <v>255</v>
      </c>
      <c r="EQ9" s="85">
        <v>255</v>
      </c>
      <c r="ER9" s="85">
        <v>255</v>
      </c>
      <c r="ES9" s="85">
        <v>255</v>
      </c>
      <c r="ET9" s="85">
        <v>255</v>
      </c>
      <c r="EU9" s="85">
        <v>255</v>
      </c>
      <c r="EV9" s="85">
        <v>255</v>
      </c>
      <c r="EW9" s="85">
        <v>255</v>
      </c>
      <c r="EX9" s="85">
        <v>255</v>
      </c>
      <c r="EY9" s="85">
        <v>255</v>
      </c>
      <c r="EZ9" s="85">
        <v>255</v>
      </c>
      <c r="FA9" s="85">
        <v>255</v>
      </c>
      <c r="FB9" s="85">
        <v>255</v>
      </c>
      <c r="FC9" s="85">
        <v>255</v>
      </c>
      <c r="FD9" s="85">
        <v>255</v>
      </c>
      <c r="FE9" s="85">
        <v>255</v>
      </c>
      <c r="FF9" s="85">
        <v>255</v>
      </c>
      <c r="FG9" s="85">
        <v>255</v>
      </c>
      <c r="FH9" s="85">
        <v>255</v>
      </c>
      <c r="FI9" s="85">
        <v>255</v>
      </c>
      <c r="FJ9" s="85">
        <v>255</v>
      </c>
      <c r="FK9" s="85">
        <v>255</v>
      </c>
      <c r="FL9" s="85">
        <v>255</v>
      </c>
      <c r="FM9" s="85">
        <v>255</v>
      </c>
      <c r="FN9" s="85">
        <v>255</v>
      </c>
      <c r="FO9" s="85">
        <v>255</v>
      </c>
      <c r="FP9" s="85">
        <v>255</v>
      </c>
      <c r="FQ9" s="85">
        <v>255</v>
      </c>
      <c r="FR9" s="85">
        <v>255</v>
      </c>
      <c r="FS9" s="85">
        <v>255</v>
      </c>
      <c r="FT9" s="85">
        <v>255</v>
      </c>
      <c r="FU9" s="85">
        <v>255</v>
      </c>
      <c r="FV9" s="85">
        <v>255</v>
      </c>
      <c r="FW9" s="85">
        <v>255</v>
      </c>
      <c r="FX9" s="85">
        <v>255</v>
      </c>
      <c r="FY9" s="85">
        <v>255</v>
      </c>
      <c r="FZ9" s="85">
        <v>255</v>
      </c>
      <c r="GA9" s="85">
        <v>255</v>
      </c>
      <c r="GB9" s="85">
        <v>255</v>
      </c>
      <c r="GC9" s="85">
        <v>255</v>
      </c>
      <c r="GD9" s="85">
        <v>255</v>
      </c>
      <c r="GE9" s="85">
        <v>255</v>
      </c>
      <c r="GF9" s="85">
        <v>255</v>
      </c>
      <c r="GG9" s="85">
        <v>255</v>
      </c>
      <c r="GH9" s="85">
        <v>255</v>
      </c>
      <c r="GI9" s="85">
        <v>255</v>
      </c>
      <c r="GJ9" s="85">
        <v>255</v>
      </c>
      <c r="GK9" s="85">
        <v>255</v>
      </c>
      <c r="GL9" s="85">
        <v>255</v>
      </c>
      <c r="GM9" s="85">
        <v>255</v>
      </c>
      <c r="GN9" s="85">
        <v>255</v>
      </c>
      <c r="GO9" s="85">
        <v>255</v>
      </c>
      <c r="GP9" s="85">
        <v>255</v>
      </c>
      <c r="GQ9" s="85">
        <v>255</v>
      </c>
      <c r="GR9" s="85">
        <v>255</v>
      </c>
      <c r="GS9" s="85">
        <v>255</v>
      </c>
      <c r="GT9" s="85">
        <v>255</v>
      </c>
      <c r="GU9" s="85">
        <v>255</v>
      </c>
      <c r="GV9" s="85">
        <v>255</v>
      </c>
      <c r="GW9" s="85">
        <v>255</v>
      </c>
      <c r="GX9" s="85">
        <v>255</v>
      </c>
      <c r="GY9" s="85">
        <v>255</v>
      </c>
      <c r="GZ9" s="85">
        <v>255</v>
      </c>
      <c r="HA9" s="85">
        <v>255</v>
      </c>
      <c r="HB9" s="85">
        <v>255</v>
      </c>
      <c r="HC9" s="85">
        <v>255</v>
      </c>
      <c r="HD9" s="85">
        <v>255</v>
      </c>
      <c r="HE9" s="85">
        <v>255</v>
      </c>
      <c r="HF9" s="85">
        <v>255</v>
      </c>
      <c r="HG9" s="85">
        <v>255</v>
      </c>
      <c r="HH9" s="85">
        <v>255</v>
      </c>
      <c r="HI9" s="85">
        <v>255</v>
      </c>
      <c r="HJ9" s="85">
        <v>255</v>
      </c>
      <c r="HK9" s="85">
        <v>255</v>
      </c>
      <c r="HL9" s="85">
        <v>255</v>
      </c>
      <c r="HM9" s="85">
        <v>255</v>
      </c>
      <c r="HN9" s="85">
        <v>255</v>
      </c>
      <c r="HO9" s="85">
        <v>255</v>
      </c>
      <c r="HP9" s="85">
        <v>255</v>
      </c>
      <c r="HQ9" s="85">
        <v>255</v>
      </c>
      <c r="HR9" s="85">
        <v>255</v>
      </c>
      <c r="HS9" s="85">
        <v>255</v>
      </c>
      <c r="HT9" s="85">
        <v>255</v>
      </c>
      <c r="HU9" s="85">
        <v>255</v>
      </c>
      <c r="HV9" s="85">
        <v>255</v>
      </c>
      <c r="HW9" s="85">
        <v>255</v>
      </c>
      <c r="HX9" s="85">
        <v>255</v>
      </c>
      <c r="HY9" s="85">
        <v>255</v>
      </c>
      <c r="HZ9" s="85">
        <v>255</v>
      </c>
      <c r="IA9" s="85">
        <v>255</v>
      </c>
      <c r="IB9" s="85">
        <v>255</v>
      </c>
      <c r="IC9" s="85">
        <v>255</v>
      </c>
      <c r="ID9" s="85">
        <v>255</v>
      </c>
      <c r="IE9" s="85">
        <v>255</v>
      </c>
    </row>
    <row r="10" spans="1:239" ht="7.95" customHeight="1">
      <c r="A10" s="85">
        <v>255</v>
      </c>
      <c r="B10" s="85">
        <v>255</v>
      </c>
      <c r="C10" s="85">
        <v>255</v>
      </c>
      <c r="D10" s="85">
        <v>255</v>
      </c>
      <c r="E10" s="85">
        <v>255</v>
      </c>
      <c r="F10" s="85">
        <v>255</v>
      </c>
      <c r="G10" s="85">
        <v>255</v>
      </c>
      <c r="H10" s="85">
        <v>255</v>
      </c>
      <c r="I10" s="85">
        <v>255</v>
      </c>
      <c r="J10" s="85">
        <v>255</v>
      </c>
      <c r="K10" s="85">
        <v>255</v>
      </c>
      <c r="L10" s="85">
        <v>255</v>
      </c>
      <c r="M10" s="85">
        <v>255</v>
      </c>
      <c r="N10" s="85">
        <v>255</v>
      </c>
      <c r="O10" s="85">
        <v>255</v>
      </c>
      <c r="P10" s="85">
        <v>255</v>
      </c>
      <c r="Q10" s="85">
        <v>255</v>
      </c>
      <c r="R10" s="85">
        <v>255</v>
      </c>
      <c r="S10" s="85">
        <v>255</v>
      </c>
      <c r="T10" s="85">
        <v>255</v>
      </c>
      <c r="U10" s="85">
        <v>255</v>
      </c>
      <c r="V10" s="85">
        <v>255</v>
      </c>
      <c r="W10" s="85">
        <v>255</v>
      </c>
      <c r="X10" s="85">
        <v>255</v>
      </c>
      <c r="Y10" s="85">
        <v>255</v>
      </c>
      <c r="Z10" s="85">
        <v>255</v>
      </c>
      <c r="AA10" s="85">
        <v>255</v>
      </c>
      <c r="AB10" s="85">
        <v>255</v>
      </c>
      <c r="AC10" s="85">
        <v>255</v>
      </c>
      <c r="AD10" s="85">
        <v>255</v>
      </c>
      <c r="AE10" s="85">
        <v>255</v>
      </c>
      <c r="AF10" s="85">
        <v>255</v>
      </c>
      <c r="AG10" s="85">
        <v>255</v>
      </c>
      <c r="AH10" s="85">
        <v>255</v>
      </c>
      <c r="AI10" s="85">
        <v>255</v>
      </c>
      <c r="AJ10" s="85">
        <v>255</v>
      </c>
      <c r="AK10" s="85">
        <v>255</v>
      </c>
      <c r="AL10" s="85">
        <v>255</v>
      </c>
      <c r="AM10" s="85">
        <v>255</v>
      </c>
      <c r="AN10" s="85">
        <v>255</v>
      </c>
      <c r="AO10" s="85">
        <v>255</v>
      </c>
      <c r="AP10" s="85">
        <v>255</v>
      </c>
      <c r="AQ10" s="85">
        <v>255</v>
      </c>
      <c r="AR10" s="85">
        <v>255</v>
      </c>
      <c r="AS10" s="85">
        <v>255</v>
      </c>
      <c r="AT10" s="85">
        <v>255</v>
      </c>
      <c r="AU10" s="85">
        <v>255</v>
      </c>
      <c r="AV10" s="85">
        <v>255</v>
      </c>
      <c r="AW10" s="85">
        <v>255</v>
      </c>
      <c r="AX10" s="85">
        <v>255</v>
      </c>
      <c r="AY10" s="85">
        <v>255</v>
      </c>
      <c r="AZ10" s="85">
        <v>255</v>
      </c>
      <c r="BA10" s="85">
        <v>255</v>
      </c>
      <c r="BB10" s="85">
        <v>255</v>
      </c>
      <c r="BC10" s="85">
        <v>255</v>
      </c>
      <c r="BD10" s="85">
        <v>255</v>
      </c>
      <c r="BE10" s="85">
        <v>255</v>
      </c>
      <c r="BF10" s="85">
        <v>255</v>
      </c>
      <c r="BG10" s="85">
        <v>255</v>
      </c>
      <c r="BH10" s="85">
        <v>255</v>
      </c>
      <c r="BI10" s="85">
        <v>255</v>
      </c>
      <c r="BJ10" s="85">
        <v>255</v>
      </c>
      <c r="BK10" s="85">
        <v>255</v>
      </c>
      <c r="BL10" s="85">
        <v>255</v>
      </c>
      <c r="BM10" s="85">
        <v>255</v>
      </c>
      <c r="BN10" s="85">
        <v>255</v>
      </c>
      <c r="BO10" s="85">
        <v>255</v>
      </c>
      <c r="BP10" s="85">
        <v>255</v>
      </c>
      <c r="BQ10" s="85">
        <v>255</v>
      </c>
      <c r="BR10" s="85">
        <v>255</v>
      </c>
      <c r="BS10" s="85">
        <v>255</v>
      </c>
      <c r="BT10" s="85">
        <v>255</v>
      </c>
      <c r="BU10" s="85">
        <v>255</v>
      </c>
      <c r="BV10" s="85">
        <v>255</v>
      </c>
      <c r="BW10" s="85">
        <v>255</v>
      </c>
      <c r="BX10" s="85">
        <v>255</v>
      </c>
      <c r="BY10" s="85">
        <v>255</v>
      </c>
      <c r="BZ10" s="85">
        <v>255</v>
      </c>
      <c r="CA10" s="85">
        <v>255</v>
      </c>
      <c r="CB10" s="85">
        <v>255</v>
      </c>
      <c r="CC10" s="85">
        <v>255</v>
      </c>
      <c r="CD10" s="85">
        <v>255</v>
      </c>
      <c r="CE10" s="85">
        <v>255</v>
      </c>
      <c r="CF10" s="85">
        <v>255</v>
      </c>
      <c r="CG10" s="85">
        <v>255</v>
      </c>
      <c r="CH10" s="85">
        <v>255</v>
      </c>
      <c r="CI10" s="85">
        <v>255</v>
      </c>
      <c r="CJ10" s="85">
        <v>255</v>
      </c>
      <c r="CK10" s="85">
        <v>255</v>
      </c>
      <c r="CL10" s="85">
        <v>255</v>
      </c>
      <c r="CM10" s="85">
        <v>255</v>
      </c>
      <c r="CN10" s="85">
        <v>255</v>
      </c>
      <c r="CO10" s="85">
        <v>255</v>
      </c>
      <c r="CP10" s="85">
        <v>255</v>
      </c>
      <c r="CQ10" s="85">
        <v>255</v>
      </c>
      <c r="CR10" s="85">
        <v>255</v>
      </c>
      <c r="CS10" s="85">
        <v>255</v>
      </c>
      <c r="CT10" s="85">
        <v>255</v>
      </c>
      <c r="CU10" s="85">
        <v>255</v>
      </c>
      <c r="CV10" s="85">
        <v>255</v>
      </c>
      <c r="CW10" s="85">
        <v>255</v>
      </c>
      <c r="CX10" s="85">
        <v>255</v>
      </c>
      <c r="CY10" s="85">
        <v>255</v>
      </c>
      <c r="CZ10" s="85">
        <v>255</v>
      </c>
      <c r="DA10" s="85">
        <v>255</v>
      </c>
      <c r="DB10" s="85">
        <v>255</v>
      </c>
      <c r="DC10" s="85">
        <v>255</v>
      </c>
      <c r="DD10" s="85">
        <v>255</v>
      </c>
      <c r="DE10" s="85">
        <v>255</v>
      </c>
      <c r="DF10" s="85">
        <v>255</v>
      </c>
      <c r="DG10" s="85">
        <v>255</v>
      </c>
      <c r="DH10" s="85">
        <v>255</v>
      </c>
      <c r="DI10" s="85">
        <v>255</v>
      </c>
      <c r="DJ10" s="85">
        <v>255</v>
      </c>
      <c r="DK10" s="85">
        <v>255</v>
      </c>
      <c r="DL10" s="85">
        <v>255</v>
      </c>
      <c r="DM10" s="85">
        <v>255</v>
      </c>
      <c r="DN10" s="85">
        <v>255</v>
      </c>
      <c r="DO10" s="85">
        <v>255</v>
      </c>
      <c r="DP10" s="85">
        <v>255</v>
      </c>
      <c r="DQ10" s="85">
        <v>255</v>
      </c>
      <c r="DR10" s="85">
        <v>255</v>
      </c>
      <c r="DS10" s="85">
        <v>255</v>
      </c>
      <c r="DT10" s="85">
        <v>255</v>
      </c>
      <c r="DU10" s="85">
        <v>255</v>
      </c>
      <c r="DV10" s="85">
        <v>255</v>
      </c>
      <c r="DW10" s="85">
        <v>255</v>
      </c>
      <c r="DX10" s="85">
        <v>255</v>
      </c>
      <c r="DY10" s="85">
        <v>255</v>
      </c>
      <c r="DZ10" s="85">
        <v>255</v>
      </c>
      <c r="EA10" s="85">
        <v>255</v>
      </c>
      <c r="EB10" s="85">
        <v>255</v>
      </c>
      <c r="EC10" s="85">
        <v>255</v>
      </c>
      <c r="ED10" s="85">
        <v>255</v>
      </c>
      <c r="EE10" s="85">
        <v>255</v>
      </c>
      <c r="EF10" s="85">
        <v>255</v>
      </c>
      <c r="EG10" s="85">
        <v>255</v>
      </c>
      <c r="EH10" s="85">
        <v>255</v>
      </c>
      <c r="EI10" s="85">
        <v>255</v>
      </c>
      <c r="EJ10" s="85">
        <v>255</v>
      </c>
      <c r="EK10" s="85">
        <v>255</v>
      </c>
      <c r="EL10" s="85">
        <v>255</v>
      </c>
      <c r="EM10" s="85">
        <v>255</v>
      </c>
      <c r="EN10" s="85">
        <v>255</v>
      </c>
      <c r="EO10" s="85">
        <v>255</v>
      </c>
      <c r="EP10" s="85">
        <v>255</v>
      </c>
      <c r="EQ10" s="85">
        <v>255</v>
      </c>
      <c r="ER10" s="85">
        <v>255</v>
      </c>
      <c r="ES10" s="85">
        <v>255</v>
      </c>
      <c r="ET10" s="85">
        <v>255</v>
      </c>
      <c r="EU10" s="85">
        <v>255</v>
      </c>
      <c r="EV10" s="85">
        <v>255</v>
      </c>
      <c r="EW10" s="85">
        <v>255</v>
      </c>
      <c r="EX10" s="85">
        <v>255</v>
      </c>
      <c r="EY10" s="85">
        <v>255</v>
      </c>
      <c r="EZ10" s="85">
        <v>255</v>
      </c>
      <c r="FA10" s="85">
        <v>255</v>
      </c>
      <c r="FB10" s="85">
        <v>255</v>
      </c>
      <c r="FC10" s="85">
        <v>255</v>
      </c>
      <c r="FD10" s="85">
        <v>255</v>
      </c>
      <c r="FE10" s="85">
        <v>255</v>
      </c>
      <c r="FF10" s="85">
        <v>255</v>
      </c>
      <c r="FG10" s="85">
        <v>255</v>
      </c>
      <c r="FH10" s="85">
        <v>255</v>
      </c>
      <c r="FI10" s="85">
        <v>255</v>
      </c>
      <c r="FJ10" s="85">
        <v>255</v>
      </c>
      <c r="FK10" s="85">
        <v>255</v>
      </c>
      <c r="FL10" s="85">
        <v>255</v>
      </c>
      <c r="FM10" s="85">
        <v>255</v>
      </c>
      <c r="FN10" s="85">
        <v>255</v>
      </c>
      <c r="FO10" s="85">
        <v>255</v>
      </c>
      <c r="FP10" s="85">
        <v>255</v>
      </c>
      <c r="FQ10" s="85">
        <v>255</v>
      </c>
      <c r="FR10" s="85">
        <v>255</v>
      </c>
      <c r="FS10" s="85">
        <v>255</v>
      </c>
      <c r="FT10" s="85">
        <v>255</v>
      </c>
      <c r="FU10" s="85">
        <v>255</v>
      </c>
      <c r="FV10" s="85">
        <v>255</v>
      </c>
      <c r="FW10" s="85">
        <v>255</v>
      </c>
      <c r="FX10" s="85">
        <v>255</v>
      </c>
      <c r="FY10" s="85">
        <v>255</v>
      </c>
      <c r="FZ10" s="85">
        <v>255</v>
      </c>
      <c r="GA10" s="85">
        <v>255</v>
      </c>
      <c r="GB10" s="85">
        <v>255</v>
      </c>
      <c r="GC10" s="85">
        <v>255</v>
      </c>
      <c r="GD10" s="85">
        <v>255</v>
      </c>
      <c r="GE10" s="85">
        <v>255</v>
      </c>
      <c r="GF10" s="85">
        <v>255</v>
      </c>
      <c r="GG10" s="85">
        <v>255</v>
      </c>
      <c r="GH10" s="85">
        <v>255</v>
      </c>
      <c r="GI10" s="85">
        <v>255</v>
      </c>
      <c r="GJ10" s="85">
        <v>255</v>
      </c>
      <c r="GK10" s="85">
        <v>255</v>
      </c>
      <c r="GL10" s="85">
        <v>255</v>
      </c>
      <c r="GM10" s="85">
        <v>255</v>
      </c>
      <c r="GN10" s="85">
        <v>255</v>
      </c>
      <c r="GO10" s="85">
        <v>255</v>
      </c>
      <c r="GP10" s="85">
        <v>255</v>
      </c>
      <c r="GQ10" s="85">
        <v>255</v>
      </c>
      <c r="GR10" s="85">
        <v>255</v>
      </c>
      <c r="GS10" s="85">
        <v>255</v>
      </c>
      <c r="GT10" s="85">
        <v>255</v>
      </c>
      <c r="GU10" s="85">
        <v>255</v>
      </c>
      <c r="GV10" s="85">
        <v>255</v>
      </c>
      <c r="GW10" s="85">
        <v>255</v>
      </c>
      <c r="GX10" s="85">
        <v>255</v>
      </c>
      <c r="GY10" s="85">
        <v>255</v>
      </c>
      <c r="GZ10" s="85">
        <v>255</v>
      </c>
      <c r="HA10" s="85">
        <v>255</v>
      </c>
      <c r="HB10" s="85">
        <v>255</v>
      </c>
      <c r="HC10" s="85">
        <v>255</v>
      </c>
      <c r="HD10" s="85">
        <v>255</v>
      </c>
      <c r="HE10" s="85">
        <v>255</v>
      </c>
      <c r="HF10" s="85">
        <v>255</v>
      </c>
      <c r="HG10" s="85">
        <v>255</v>
      </c>
      <c r="HH10" s="85">
        <v>255</v>
      </c>
      <c r="HI10" s="85">
        <v>255</v>
      </c>
      <c r="HJ10" s="85">
        <v>255</v>
      </c>
      <c r="HK10" s="85">
        <v>255</v>
      </c>
      <c r="HL10" s="85">
        <v>255</v>
      </c>
      <c r="HM10" s="85">
        <v>255</v>
      </c>
      <c r="HN10" s="85">
        <v>255</v>
      </c>
      <c r="HO10" s="85">
        <v>255</v>
      </c>
      <c r="HP10" s="85">
        <v>255</v>
      </c>
      <c r="HQ10" s="85">
        <v>255</v>
      </c>
      <c r="HR10" s="85">
        <v>255</v>
      </c>
      <c r="HS10" s="85">
        <v>255</v>
      </c>
      <c r="HT10" s="85">
        <v>255</v>
      </c>
      <c r="HU10" s="85">
        <v>255</v>
      </c>
      <c r="HV10" s="85">
        <v>255</v>
      </c>
      <c r="HW10" s="85">
        <v>255</v>
      </c>
      <c r="HX10" s="85">
        <v>255</v>
      </c>
      <c r="HY10" s="85">
        <v>255</v>
      </c>
      <c r="HZ10" s="85">
        <v>255</v>
      </c>
      <c r="IA10" s="85">
        <v>255</v>
      </c>
      <c r="IB10" s="85">
        <v>255</v>
      </c>
      <c r="IC10" s="85">
        <v>255</v>
      </c>
      <c r="ID10" s="85">
        <v>255</v>
      </c>
      <c r="IE10" s="85">
        <v>255</v>
      </c>
    </row>
    <row r="11" spans="1:239" ht="7.95" customHeight="1">
      <c r="A11" s="85">
        <v>255</v>
      </c>
      <c r="B11" s="85">
        <v>255</v>
      </c>
      <c r="C11" s="85">
        <v>255</v>
      </c>
      <c r="D11" s="85">
        <v>255</v>
      </c>
      <c r="E11" s="85">
        <v>255</v>
      </c>
      <c r="F11" s="85">
        <v>255</v>
      </c>
      <c r="G11" s="85">
        <v>255</v>
      </c>
      <c r="H11" s="85">
        <v>255</v>
      </c>
      <c r="I11" s="85">
        <v>255</v>
      </c>
      <c r="J11" s="85">
        <v>255</v>
      </c>
      <c r="K11" s="85">
        <v>255</v>
      </c>
      <c r="L11" s="85">
        <v>255</v>
      </c>
      <c r="M11" s="85">
        <v>255</v>
      </c>
      <c r="N11" s="85">
        <v>255</v>
      </c>
      <c r="O11" s="85">
        <v>255</v>
      </c>
      <c r="P11" s="85">
        <v>255</v>
      </c>
      <c r="Q11" s="85">
        <v>255</v>
      </c>
      <c r="R11" s="85">
        <v>255</v>
      </c>
      <c r="S11" s="85">
        <v>255</v>
      </c>
      <c r="T11" s="85">
        <v>255</v>
      </c>
      <c r="U11" s="85">
        <v>255</v>
      </c>
      <c r="V11" s="85">
        <v>255</v>
      </c>
      <c r="W11" s="85">
        <v>255</v>
      </c>
      <c r="X11" s="85">
        <v>255</v>
      </c>
      <c r="Y11" s="85">
        <v>255</v>
      </c>
      <c r="Z11" s="85">
        <v>255</v>
      </c>
      <c r="AA11" s="85">
        <v>255</v>
      </c>
      <c r="AB11" s="85">
        <v>255</v>
      </c>
      <c r="AC11" s="85">
        <v>255</v>
      </c>
      <c r="AD11" s="85">
        <v>255</v>
      </c>
      <c r="AE11" s="85">
        <v>255</v>
      </c>
      <c r="AF11" s="85">
        <v>255</v>
      </c>
      <c r="AG11" s="85">
        <v>255</v>
      </c>
      <c r="AH11" s="85">
        <v>255</v>
      </c>
      <c r="AI11" s="85">
        <v>255</v>
      </c>
      <c r="AJ11" s="85">
        <v>255</v>
      </c>
      <c r="AK11" s="85">
        <v>255</v>
      </c>
      <c r="AL11" s="85">
        <v>255</v>
      </c>
      <c r="AM11" s="85">
        <v>255</v>
      </c>
      <c r="AN11" s="85">
        <v>255</v>
      </c>
      <c r="AO11" s="85">
        <v>255</v>
      </c>
      <c r="AP11" s="85">
        <v>255</v>
      </c>
      <c r="AQ11" s="85">
        <v>255</v>
      </c>
      <c r="AR11" s="85">
        <v>255</v>
      </c>
      <c r="AS11" s="85">
        <v>255</v>
      </c>
      <c r="AT11" s="85">
        <v>255</v>
      </c>
      <c r="AU11" s="85">
        <v>255</v>
      </c>
      <c r="AV11" s="85">
        <v>255</v>
      </c>
      <c r="AW11" s="85">
        <v>255</v>
      </c>
      <c r="AX11" s="85">
        <v>255</v>
      </c>
      <c r="AY11" s="85">
        <v>255</v>
      </c>
      <c r="AZ11" s="85">
        <v>255</v>
      </c>
      <c r="BA11" s="85">
        <v>255</v>
      </c>
      <c r="BB11" s="85">
        <v>255</v>
      </c>
      <c r="BC11" s="85">
        <v>255</v>
      </c>
      <c r="BD11" s="85">
        <v>255</v>
      </c>
      <c r="BE11" s="85">
        <v>255</v>
      </c>
      <c r="BF11" s="85">
        <v>255</v>
      </c>
      <c r="BG11" s="85">
        <v>255</v>
      </c>
      <c r="BH11" s="85">
        <v>255</v>
      </c>
      <c r="BI11" s="85">
        <v>255</v>
      </c>
      <c r="BJ11" s="85">
        <v>255</v>
      </c>
      <c r="BK11" s="85">
        <v>255</v>
      </c>
      <c r="BL11" s="85">
        <v>255</v>
      </c>
      <c r="BM11" s="85">
        <v>255</v>
      </c>
      <c r="BN11" s="85">
        <v>255</v>
      </c>
      <c r="BO11" s="85">
        <v>255</v>
      </c>
      <c r="BP11" s="85">
        <v>255</v>
      </c>
      <c r="BQ11" s="85">
        <v>255</v>
      </c>
      <c r="BR11" s="85">
        <v>255</v>
      </c>
      <c r="BS11" s="85">
        <v>255</v>
      </c>
      <c r="BT11" s="85">
        <v>255</v>
      </c>
      <c r="BU11" s="85">
        <v>255</v>
      </c>
      <c r="BV11" s="85">
        <v>255</v>
      </c>
      <c r="BW11" s="85">
        <v>255</v>
      </c>
      <c r="BX11" s="85">
        <v>255</v>
      </c>
      <c r="BY11" s="85">
        <v>255</v>
      </c>
      <c r="BZ11" s="85">
        <v>255</v>
      </c>
      <c r="CA11" s="85">
        <v>255</v>
      </c>
      <c r="CB11" s="85">
        <v>255</v>
      </c>
      <c r="CC11" s="85">
        <v>255</v>
      </c>
      <c r="CD11" s="85">
        <v>255</v>
      </c>
      <c r="CE11" s="85">
        <v>255</v>
      </c>
      <c r="CF11" s="85">
        <v>255</v>
      </c>
      <c r="CG11" s="85">
        <v>255</v>
      </c>
      <c r="CH11" s="85">
        <v>255</v>
      </c>
      <c r="CI11" s="85">
        <v>255</v>
      </c>
      <c r="CJ11" s="85">
        <v>255</v>
      </c>
      <c r="CK11" s="85">
        <v>255</v>
      </c>
      <c r="CL11" s="85">
        <v>255</v>
      </c>
      <c r="CM11" s="85">
        <v>255</v>
      </c>
      <c r="CN11" s="85">
        <v>255</v>
      </c>
      <c r="CO11" s="85">
        <v>255</v>
      </c>
      <c r="CP11" s="85">
        <v>255</v>
      </c>
      <c r="CQ11" s="85">
        <v>255</v>
      </c>
      <c r="CR11" s="85">
        <v>255</v>
      </c>
      <c r="CS11" s="85">
        <v>255</v>
      </c>
      <c r="CT11" s="85">
        <v>255</v>
      </c>
      <c r="CU11" s="85">
        <v>255</v>
      </c>
      <c r="CV11" s="85">
        <v>255</v>
      </c>
      <c r="CW11" s="85">
        <v>255</v>
      </c>
      <c r="CX11" s="85">
        <v>255</v>
      </c>
      <c r="CY11" s="85">
        <v>255</v>
      </c>
      <c r="CZ11" s="85">
        <v>255</v>
      </c>
      <c r="DA11" s="85">
        <v>255</v>
      </c>
      <c r="DB11" s="85">
        <v>255</v>
      </c>
      <c r="DC11" s="85">
        <v>255</v>
      </c>
      <c r="DD11" s="85">
        <v>255</v>
      </c>
      <c r="DE11" s="85">
        <v>255</v>
      </c>
      <c r="DF11" s="85">
        <v>255</v>
      </c>
      <c r="DG11" s="85">
        <v>255</v>
      </c>
      <c r="DH11" s="85">
        <v>255</v>
      </c>
      <c r="DI11" s="85">
        <v>255</v>
      </c>
      <c r="DJ11" s="85">
        <v>255</v>
      </c>
      <c r="DK11" s="85">
        <v>255</v>
      </c>
      <c r="DL11" s="85">
        <v>255</v>
      </c>
      <c r="DM11" s="85">
        <v>255</v>
      </c>
      <c r="DN11" s="85">
        <v>255</v>
      </c>
      <c r="DO11" s="85">
        <v>255</v>
      </c>
      <c r="DP11" s="85">
        <v>255</v>
      </c>
      <c r="DQ11" s="85">
        <v>255</v>
      </c>
      <c r="DR11" s="85">
        <v>255</v>
      </c>
      <c r="DS11" s="85">
        <v>255</v>
      </c>
      <c r="DT11" s="85">
        <v>255</v>
      </c>
      <c r="DU11" s="85">
        <v>255</v>
      </c>
      <c r="DV11" s="85">
        <v>255</v>
      </c>
      <c r="DW11" s="85">
        <v>255</v>
      </c>
      <c r="DX11" s="85">
        <v>255</v>
      </c>
      <c r="DY11" s="85">
        <v>255</v>
      </c>
      <c r="DZ11" s="85">
        <v>255</v>
      </c>
      <c r="EA11" s="85">
        <v>255</v>
      </c>
      <c r="EB11" s="85">
        <v>255</v>
      </c>
      <c r="EC11" s="85">
        <v>255</v>
      </c>
      <c r="ED11" s="85">
        <v>255</v>
      </c>
      <c r="EE11" s="85">
        <v>255</v>
      </c>
      <c r="EF11" s="85">
        <v>255</v>
      </c>
      <c r="EG11" s="85">
        <v>255</v>
      </c>
      <c r="EH11" s="85">
        <v>255</v>
      </c>
      <c r="EI11" s="85">
        <v>255</v>
      </c>
      <c r="EJ11" s="85">
        <v>255</v>
      </c>
      <c r="EK11" s="85">
        <v>255</v>
      </c>
      <c r="EL11" s="85">
        <v>255</v>
      </c>
      <c r="EM11" s="85">
        <v>255</v>
      </c>
      <c r="EN11" s="85">
        <v>255</v>
      </c>
      <c r="EO11" s="85">
        <v>255</v>
      </c>
      <c r="EP11" s="85">
        <v>255</v>
      </c>
      <c r="EQ11" s="85">
        <v>255</v>
      </c>
      <c r="ER11" s="85">
        <v>255</v>
      </c>
      <c r="ES11" s="85">
        <v>255</v>
      </c>
      <c r="ET11" s="85">
        <v>255</v>
      </c>
      <c r="EU11" s="85">
        <v>255</v>
      </c>
      <c r="EV11" s="85">
        <v>255</v>
      </c>
      <c r="EW11" s="85">
        <v>255</v>
      </c>
      <c r="EX11" s="85">
        <v>255</v>
      </c>
      <c r="EY11" s="85">
        <v>255</v>
      </c>
      <c r="EZ11" s="85">
        <v>255</v>
      </c>
      <c r="FA11" s="85">
        <v>255</v>
      </c>
      <c r="FB11" s="85">
        <v>255</v>
      </c>
      <c r="FC11" s="85">
        <v>255</v>
      </c>
      <c r="FD11" s="85">
        <v>255</v>
      </c>
      <c r="FE11" s="85">
        <v>255</v>
      </c>
      <c r="FF11" s="85">
        <v>255</v>
      </c>
      <c r="FG11" s="85">
        <v>255</v>
      </c>
      <c r="FH11" s="85">
        <v>255</v>
      </c>
      <c r="FI11" s="85">
        <v>255</v>
      </c>
      <c r="FJ11" s="85">
        <v>255</v>
      </c>
      <c r="FK11" s="85">
        <v>255</v>
      </c>
      <c r="FL11" s="85">
        <v>255</v>
      </c>
      <c r="FM11" s="85">
        <v>255</v>
      </c>
      <c r="FN11" s="85">
        <v>255</v>
      </c>
      <c r="FO11" s="85">
        <v>255</v>
      </c>
      <c r="FP11" s="85">
        <v>255</v>
      </c>
      <c r="FQ11" s="85">
        <v>255</v>
      </c>
      <c r="FR11" s="85">
        <v>255</v>
      </c>
      <c r="FS11" s="85">
        <v>255</v>
      </c>
      <c r="FT11" s="85">
        <v>255</v>
      </c>
      <c r="FU11" s="85">
        <v>255</v>
      </c>
      <c r="FV11" s="85">
        <v>255</v>
      </c>
      <c r="FW11" s="85">
        <v>255</v>
      </c>
      <c r="FX11" s="85">
        <v>255</v>
      </c>
      <c r="FY11" s="85">
        <v>255</v>
      </c>
      <c r="FZ11" s="85">
        <v>255</v>
      </c>
      <c r="GA11" s="85">
        <v>255</v>
      </c>
      <c r="GB11" s="85">
        <v>255</v>
      </c>
      <c r="GC11" s="85">
        <v>255</v>
      </c>
      <c r="GD11" s="85">
        <v>255</v>
      </c>
      <c r="GE11" s="85">
        <v>255</v>
      </c>
      <c r="GF11" s="85">
        <v>255</v>
      </c>
      <c r="GG11" s="85">
        <v>255</v>
      </c>
      <c r="GH11" s="85">
        <v>255</v>
      </c>
      <c r="GI11" s="85">
        <v>255</v>
      </c>
      <c r="GJ11" s="85">
        <v>255</v>
      </c>
      <c r="GK11" s="85">
        <v>255</v>
      </c>
      <c r="GL11" s="85">
        <v>255</v>
      </c>
      <c r="GM11" s="85">
        <v>255</v>
      </c>
      <c r="GN11" s="85">
        <v>255</v>
      </c>
      <c r="GO11" s="85">
        <v>255</v>
      </c>
      <c r="GP11" s="85">
        <v>255</v>
      </c>
      <c r="GQ11" s="85">
        <v>255</v>
      </c>
      <c r="GR11" s="85">
        <v>255</v>
      </c>
      <c r="GS11" s="85">
        <v>255</v>
      </c>
      <c r="GT11" s="85">
        <v>255</v>
      </c>
      <c r="GU11" s="85">
        <v>255</v>
      </c>
      <c r="GV11" s="85">
        <v>255</v>
      </c>
      <c r="GW11" s="85">
        <v>255</v>
      </c>
      <c r="GX11" s="85">
        <v>255</v>
      </c>
      <c r="GY11" s="85">
        <v>255</v>
      </c>
      <c r="GZ11" s="85">
        <v>255</v>
      </c>
      <c r="HA11" s="85">
        <v>255</v>
      </c>
      <c r="HB11" s="85">
        <v>255</v>
      </c>
      <c r="HC11" s="85">
        <v>255</v>
      </c>
      <c r="HD11" s="85">
        <v>255</v>
      </c>
      <c r="HE11" s="85">
        <v>255</v>
      </c>
      <c r="HF11" s="85">
        <v>255</v>
      </c>
      <c r="HG11" s="85">
        <v>255</v>
      </c>
      <c r="HH11" s="85">
        <v>255</v>
      </c>
      <c r="HI11" s="85">
        <v>255</v>
      </c>
      <c r="HJ11" s="85">
        <v>255</v>
      </c>
      <c r="HK11" s="85">
        <v>255</v>
      </c>
      <c r="HL11" s="85">
        <v>255</v>
      </c>
      <c r="HM11" s="85">
        <v>255</v>
      </c>
      <c r="HN11" s="85">
        <v>255</v>
      </c>
      <c r="HO11" s="85">
        <v>255</v>
      </c>
      <c r="HP11" s="85">
        <v>255</v>
      </c>
      <c r="HQ11" s="85">
        <v>255</v>
      </c>
      <c r="HR11" s="85">
        <v>255</v>
      </c>
      <c r="HS11" s="85">
        <v>255</v>
      </c>
      <c r="HT11" s="85">
        <v>255</v>
      </c>
      <c r="HU11" s="85">
        <v>255</v>
      </c>
      <c r="HV11" s="85">
        <v>255</v>
      </c>
      <c r="HW11" s="85">
        <v>255</v>
      </c>
      <c r="HX11" s="85">
        <v>255</v>
      </c>
      <c r="HY11" s="85">
        <v>255</v>
      </c>
      <c r="HZ11" s="85">
        <v>255</v>
      </c>
      <c r="IA11" s="85">
        <v>255</v>
      </c>
      <c r="IB11" s="85">
        <v>255</v>
      </c>
      <c r="IC11" s="85">
        <v>255</v>
      </c>
      <c r="ID11" s="85">
        <v>255</v>
      </c>
      <c r="IE11" s="85">
        <v>255</v>
      </c>
    </row>
    <row r="12" spans="1:239" ht="7.95" customHeight="1">
      <c r="A12" s="85">
        <v>255</v>
      </c>
      <c r="B12" s="85">
        <v>255</v>
      </c>
      <c r="C12" s="85">
        <v>255</v>
      </c>
      <c r="D12" s="85">
        <v>255</v>
      </c>
      <c r="E12" s="85">
        <v>255</v>
      </c>
      <c r="F12" s="85">
        <v>255</v>
      </c>
      <c r="G12" s="85">
        <v>255</v>
      </c>
      <c r="H12" s="85">
        <v>255</v>
      </c>
      <c r="I12" s="85">
        <v>255</v>
      </c>
      <c r="J12" s="85">
        <v>255</v>
      </c>
      <c r="K12" s="85">
        <v>255</v>
      </c>
      <c r="L12" s="85">
        <v>255</v>
      </c>
      <c r="M12" s="85">
        <v>255</v>
      </c>
      <c r="N12" s="85">
        <v>255</v>
      </c>
      <c r="O12" s="85">
        <v>255</v>
      </c>
      <c r="P12" s="85">
        <v>255</v>
      </c>
      <c r="Q12" s="85">
        <v>255</v>
      </c>
      <c r="R12" s="85">
        <v>255</v>
      </c>
      <c r="S12" s="85">
        <v>255</v>
      </c>
      <c r="T12" s="85">
        <v>255</v>
      </c>
      <c r="U12" s="85">
        <v>255</v>
      </c>
      <c r="V12" s="85">
        <v>255</v>
      </c>
      <c r="W12" s="85">
        <v>255</v>
      </c>
      <c r="X12" s="85">
        <v>255</v>
      </c>
      <c r="Y12" s="85">
        <v>255</v>
      </c>
      <c r="Z12" s="85">
        <v>255</v>
      </c>
      <c r="AA12" s="85">
        <v>255</v>
      </c>
      <c r="AB12" s="85">
        <v>255</v>
      </c>
      <c r="AC12" s="85">
        <v>255</v>
      </c>
      <c r="AD12" s="85">
        <v>255</v>
      </c>
      <c r="AE12" s="85">
        <v>255</v>
      </c>
      <c r="AF12" s="85">
        <v>255</v>
      </c>
      <c r="AG12" s="85">
        <v>255</v>
      </c>
      <c r="AH12" s="85">
        <v>255</v>
      </c>
      <c r="AI12" s="85">
        <v>255</v>
      </c>
      <c r="AJ12" s="85">
        <v>255</v>
      </c>
      <c r="AK12" s="85">
        <v>255</v>
      </c>
      <c r="AL12" s="85">
        <v>255</v>
      </c>
      <c r="AM12" s="85">
        <v>255</v>
      </c>
      <c r="AN12" s="85">
        <v>255</v>
      </c>
      <c r="AO12" s="85">
        <v>255</v>
      </c>
      <c r="AP12" s="85">
        <v>255</v>
      </c>
      <c r="AQ12" s="85">
        <v>255</v>
      </c>
      <c r="AR12" s="85">
        <v>255</v>
      </c>
      <c r="AS12" s="85">
        <v>255</v>
      </c>
      <c r="AT12" s="85">
        <v>255</v>
      </c>
      <c r="AU12" s="85">
        <v>255</v>
      </c>
      <c r="AV12" s="85">
        <v>255</v>
      </c>
      <c r="AW12" s="85">
        <v>255</v>
      </c>
      <c r="AX12" s="85">
        <v>255</v>
      </c>
      <c r="AY12" s="85">
        <v>255</v>
      </c>
      <c r="AZ12" s="85">
        <v>255</v>
      </c>
      <c r="BA12" s="85">
        <v>255</v>
      </c>
      <c r="BB12" s="85">
        <v>255</v>
      </c>
      <c r="BC12" s="85">
        <v>255</v>
      </c>
      <c r="BD12" s="85">
        <v>255</v>
      </c>
      <c r="BE12" s="85">
        <v>255</v>
      </c>
      <c r="BF12" s="85">
        <v>255</v>
      </c>
      <c r="BG12" s="85">
        <v>255</v>
      </c>
      <c r="BH12" s="85">
        <v>255</v>
      </c>
      <c r="BI12" s="85">
        <v>255</v>
      </c>
      <c r="BJ12" s="85">
        <v>255</v>
      </c>
      <c r="BK12" s="85">
        <v>255</v>
      </c>
      <c r="BL12" s="85">
        <v>255</v>
      </c>
      <c r="BM12" s="85">
        <v>255</v>
      </c>
      <c r="BN12" s="85">
        <v>255</v>
      </c>
      <c r="BO12" s="85">
        <v>255</v>
      </c>
      <c r="BP12" s="85">
        <v>255</v>
      </c>
      <c r="BQ12" s="85">
        <v>255</v>
      </c>
      <c r="BR12" s="85">
        <v>255</v>
      </c>
      <c r="BS12" s="85">
        <v>255</v>
      </c>
      <c r="BT12" s="85">
        <v>255</v>
      </c>
      <c r="BU12" s="85">
        <v>255</v>
      </c>
      <c r="BV12" s="85">
        <v>255</v>
      </c>
      <c r="BW12" s="85">
        <v>255</v>
      </c>
      <c r="BX12" s="85">
        <v>255</v>
      </c>
      <c r="BY12" s="85">
        <v>255</v>
      </c>
      <c r="BZ12" s="85">
        <v>255</v>
      </c>
      <c r="CA12" s="85">
        <v>255</v>
      </c>
      <c r="CB12" s="85">
        <v>255</v>
      </c>
      <c r="CC12" s="85">
        <v>255</v>
      </c>
      <c r="CD12" s="85">
        <v>255</v>
      </c>
      <c r="CE12" s="85">
        <v>255</v>
      </c>
      <c r="CF12" s="85">
        <v>255</v>
      </c>
      <c r="CG12" s="85">
        <v>255</v>
      </c>
      <c r="CH12" s="85">
        <v>255</v>
      </c>
      <c r="CI12" s="85">
        <v>255</v>
      </c>
      <c r="CJ12" s="85">
        <v>255</v>
      </c>
      <c r="CK12" s="85">
        <v>255</v>
      </c>
      <c r="CL12" s="85">
        <v>255</v>
      </c>
      <c r="CM12" s="85">
        <v>255</v>
      </c>
      <c r="CN12" s="85">
        <v>255</v>
      </c>
      <c r="CO12" s="85">
        <v>255</v>
      </c>
      <c r="CP12" s="85">
        <v>255</v>
      </c>
      <c r="CQ12" s="85">
        <v>255</v>
      </c>
      <c r="CR12" s="85">
        <v>255</v>
      </c>
      <c r="CS12" s="85">
        <v>255</v>
      </c>
      <c r="CT12" s="85">
        <v>255</v>
      </c>
      <c r="CU12" s="85">
        <v>255</v>
      </c>
      <c r="CV12" s="85">
        <v>255</v>
      </c>
      <c r="CW12" s="85">
        <v>255</v>
      </c>
      <c r="CX12" s="85">
        <v>255</v>
      </c>
      <c r="CY12" s="85">
        <v>255</v>
      </c>
      <c r="CZ12" s="85">
        <v>255</v>
      </c>
      <c r="DA12" s="85">
        <v>255</v>
      </c>
      <c r="DB12" s="85">
        <v>255</v>
      </c>
      <c r="DC12" s="85">
        <v>255</v>
      </c>
      <c r="DD12" s="85">
        <v>255</v>
      </c>
      <c r="DE12" s="85">
        <v>255</v>
      </c>
      <c r="DF12" s="85">
        <v>255</v>
      </c>
      <c r="DG12" s="85">
        <v>255</v>
      </c>
      <c r="DH12" s="85">
        <v>255</v>
      </c>
      <c r="DI12" s="85">
        <v>255</v>
      </c>
      <c r="DJ12" s="85">
        <v>255</v>
      </c>
      <c r="DK12" s="85">
        <v>255</v>
      </c>
      <c r="DL12" s="85">
        <v>255</v>
      </c>
      <c r="DM12" s="85">
        <v>255</v>
      </c>
      <c r="DN12" s="85">
        <v>255</v>
      </c>
      <c r="DO12" s="85">
        <v>255</v>
      </c>
      <c r="DP12" s="85">
        <v>255</v>
      </c>
      <c r="DQ12" s="85">
        <v>255</v>
      </c>
      <c r="DR12" s="85">
        <v>255</v>
      </c>
      <c r="DS12" s="85">
        <v>255</v>
      </c>
      <c r="DT12" s="85">
        <v>255</v>
      </c>
      <c r="DU12" s="85">
        <v>255</v>
      </c>
      <c r="DV12" s="85">
        <v>255</v>
      </c>
      <c r="DW12" s="85">
        <v>255</v>
      </c>
      <c r="DX12" s="85">
        <v>255</v>
      </c>
      <c r="DY12" s="85">
        <v>255</v>
      </c>
      <c r="DZ12" s="85">
        <v>255</v>
      </c>
      <c r="EA12" s="85">
        <v>255</v>
      </c>
      <c r="EB12" s="85">
        <v>255</v>
      </c>
      <c r="EC12" s="85">
        <v>255</v>
      </c>
      <c r="ED12" s="85">
        <v>255</v>
      </c>
      <c r="EE12" s="85">
        <v>255</v>
      </c>
      <c r="EF12" s="85">
        <v>255</v>
      </c>
      <c r="EG12" s="85">
        <v>255</v>
      </c>
      <c r="EH12" s="85">
        <v>255</v>
      </c>
      <c r="EI12" s="85">
        <v>255</v>
      </c>
      <c r="EJ12" s="85">
        <v>255</v>
      </c>
      <c r="EK12" s="85">
        <v>255</v>
      </c>
      <c r="EL12" s="85">
        <v>255</v>
      </c>
      <c r="EM12" s="85">
        <v>255</v>
      </c>
      <c r="EN12" s="85">
        <v>255</v>
      </c>
      <c r="EO12" s="85">
        <v>255</v>
      </c>
      <c r="EP12" s="85">
        <v>255</v>
      </c>
      <c r="EQ12" s="85">
        <v>255</v>
      </c>
      <c r="ER12" s="85">
        <v>255</v>
      </c>
      <c r="ES12" s="85">
        <v>255</v>
      </c>
      <c r="ET12" s="85">
        <v>255</v>
      </c>
      <c r="EU12" s="85">
        <v>255</v>
      </c>
      <c r="EV12" s="85">
        <v>255</v>
      </c>
      <c r="EW12" s="85">
        <v>255</v>
      </c>
      <c r="EX12" s="85">
        <v>255</v>
      </c>
      <c r="EY12" s="85">
        <v>255</v>
      </c>
      <c r="EZ12" s="85">
        <v>255</v>
      </c>
      <c r="FA12" s="85">
        <v>255</v>
      </c>
      <c r="FB12" s="85">
        <v>255</v>
      </c>
      <c r="FC12" s="85">
        <v>255</v>
      </c>
      <c r="FD12" s="85">
        <v>255</v>
      </c>
      <c r="FE12" s="85">
        <v>255</v>
      </c>
      <c r="FF12" s="85">
        <v>255</v>
      </c>
      <c r="FG12" s="85">
        <v>255</v>
      </c>
      <c r="FH12" s="85">
        <v>255</v>
      </c>
      <c r="FI12" s="85">
        <v>255</v>
      </c>
      <c r="FJ12" s="85">
        <v>255</v>
      </c>
      <c r="FK12" s="85">
        <v>255</v>
      </c>
      <c r="FL12" s="85">
        <v>255</v>
      </c>
      <c r="FM12" s="85">
        <v>255</v>
      </c>
      <c r="FN12" s="85">
        <v>255</v>
      </c>
      <c r="FO12" s="85">
        <v>255</v>
      </c>
      <c r="FP12" s="85">
        <v>255</v>
      </c>
      <c r="FQ12" s="85">
        <v>255</v>
      </c>
      <c r="FR12" s="85">
        <v>255</v>
      </c>
      <c r="FS12" s="85">
        <v>255</v>
      </c>
      <c r="FT12" s="85">
        <v>255</v>
      </c>
      <c r="FU12" s="85">
        <v>255</v>
      </c>
      <c r="FV12" s="85">
        <v>255</v>
      </c>
      <c r="FW12" s="85">
        <v>255</v>
      </c>
      <c r="FX12" s="85">
        <v>255</v>
      </c>
      <c r="FY12" s="85">
        <v>255</v>
      </c>
      <c r="FZ12" s="85">
        <v>255</v>
      </c>
      <c r="GA12" s="85">
        <v>255</v>
      </c>
      <c r="GB12" s="85">
        <v>255</v>
      </c>
      <c r="GC12" s="85">
        <v>255</v>
      </c>
      <c r="GD12" s="85">
        <v>255</v>
      </c>
      <c r="GE12" s="85">
        <v>255</v>
      </c>
      <c r="GF12" s="85">
        <v>255</v>
      </c>
      <c r="GG12" s="85">
        <v>255</v>
      </c>
      <c r="GH12" s="85">
        <v>255</v>
      </c>
      <c r="GI12" s="85">
        <v>255</v>
      </c>
      <c r="GJ12" s="85">
        <v>255</v>
      </c>
      <c r="GK12" s="85">
        <v>255</v>
      </c>
      <c r="GL12" s="85">
        <v>255</v>
      </c>
      <c r="GM12" s="85">
        <v>255</v>
      </c>
      <c r="GN12" s="85">
        <v>255</v>
      </c>
      <c r="GO12" s="85">
        <v>255</v>
      </c>
      <c r="GP12" s="85">
        <v>255</v>
      </c>
      <c r="GQ12" s="85">
        <v>255</v>
      </c>
      <c r="GR12" s="85">
        <v>255</v>
      </c>
      <c r="GS12" s="85">
        <v>255</v>
      </c>
      <c r="GT12" s="85">
        <v>255</v>
      </c>
      <c r="GU12" s="85">
        <v>255</v>
      </c>
      <c r="GV12" s="85">
        <v>255</v>
      </c>
      <c r="GW12" s="85">
        <v>255</v>
      </c>
      <c r="GX12" s="85">
        <v>255</v>
      </c>
      <c r="GY12" s="85">
        <v>255</v>
      </c>
      <c r="GZ12" s="85">
        <v>255</v>
      </c>
      <c r="HA12" s="85">
        <v>255</v>
      </c>
      <c r="HB12" s="85">
        <v>255</v>
      </c>
      <c r="HC12" s="85">
        <v>255</v>
      </c>
      <c r="HD12" s="85">
        <v>255</v>
      </c>
      <c r="HE12" s="85">
        <v>255</v>
      </c>
      <c r="HF12" s="85">
        <v>255</v>
      </c>
      <c r="HG12" s="85">
        <v>255</v>
      </c>
      <c r="HH12" s="85">
        <v>255</v>
      </c>
      <c r="HI12" s="85">
        <v>255</v>
      </c>
      <c r="HJ12" s="85">
        <v>255</v>
      </c>
      <c r="HK12" s="85">
        <v>255</v>
      </c>
      <c r="HL12" s="85">
        <v>255</v>
      </c>
      <c r="HM12" s="85">
        <v>255</v>
      </c>
      <c r="HN12" s="85">
        <v>255</v>
      </c>
      <c r="HO12" s="85">
        <v>255</v>
      </c>
      <c r="HP12" s="85">
        <v>255</v>
      </c>
      <c r="HQ12" s="85">
        <v>255</v>
      </c>
      <c r="HR12" s="85">
        <v>255</v>
      </c>
      <c r="HS12" s="85">
        <v>255</v>
      </c>
      <c r="HT12" s="85">
        <v>255</v>
      </c>
      <c r="HU12" s="85">
        <v>255</v>
      </c>
      <c r="HV12" s="85">
        <v>255</v>
      </c>
      <c r="HW12" s="85">
        <v>255</v>
      </c>
      <c r="HX12" s="85">
        <v>255</v>
      </c>
      <c r="HY12" s="85">
        <v>255</v>
      </c>
      <c r="HZ12" s="85">
        <v>255</v>
      </c>
      <c r="IA12" s="85">
        <v>255</v>
      </c>
      <c r="IB12" s="85">
        <v>255</v>
      </c>
      <c r="IC12" s="85">
        <v>255</v>
      </c>
      <c r="ID12" s="85">
        <v>255</v>
      </c>
      <c r="IE12" s="85">
        <v>255</v>
      </c>
    </row>
    <row r="13" spans="1:239" ht="7.95" customHeight="1">
      <c r="A13" s="85">
        <v>255</v>
      </c>
      <c r="B13" s="85">
        <v>255</v>
      </c>
      <c r="C13" s="85">
        <v>255</v>
      </c>
      <c r="D13" s="85">
        <v>255</v>
      </c>
      <c r="E13" s="85">
        <v>255</v>
      </c>
      <c r="F13" s="85">
        <v>255</v>
      </c>
      <c r="G13" s="85">
        <v>255</v>
      </c>
      <c r="H13" s="85">
        <v>255</v>
      </c>
      <c r="I13" s="85">
        <v>255</v>
      </c>
      <c r="J13" s="85">
        <v>255</v>
      </c>
      <c r="K13" s="85">
        <v>255</v>
      </c>
      <c r="L13" s="85">
        <v>255</v>
      </c>
      <c r="M13" s="85">
        <v>255</v>
      </c>
      <c r="N13" s="85">
        <v>255</v>
      </c>
      <c r="O13" s="85">
        <v>255</v>
      </c>
      <c r="P13" s="85">
        <v>255</v>
      </c>
      <c r="Q13" s="85">
        <v>255</v>
      </c>
      <c r="R13" s="85">
        <v>255</v>
      </c>
      <c r="S13" s="85">
        <v>255</v>
      </c>
      <c r="T13" s="85">
        <v>255</v>
      </c>
      <c r="U13" s="85">
        <v>255</v>
      </c>
      <c r="V13" s="85">
        <v>255</v>
      </c>
      <c r="W13" s="85">
        <v>255</v>
      </c>
      <c r="X13" s="85">
        <v>255</v>
      </c>
      <c r="Y13" s="85">
        <v>255</v>
      </c>
      <c r="Z13" s="85">
        <v>255</v>
      </c>
      <c r="AA13" s="85">
        <v>255</v>
      </c>
      <c r="AB13" s="85">
        <v>255</v>
      </c>
      <c r="AC13" s="85">
        <v>255</v>
      </c>
      <c r="AD13" s="85">
        <v>255</v>
      </c>
      <c r="AE13" s="85">
        <v>255</v>
      </c>
      <c r="AF13" s="85">
        <v>255</v>
      </c>
      <c r="AG13" s="85">
        <v>255</v>
      </c>
      <c r="AH13" s="85">
        <v>255</v>
      </c>
      <c r="AI13" s="85">
        <v>255</v>
      </c>
      <c r="AJ13" s="85">
        <v>255</v>
      </c>
      <c r="AK13" s="85">
        <v>255</v>
      </c>
      <c r="AL13" s="85">
        <v>255</v>
      </c>
      <c r="AM13" s="85">
        <v>255</v>
      </c>
      <c r="AN13" s="85">
        <v>255</v>
      </c>
      <c r="AO13" s="85">
        <v>255</v>
      </c>
      <c r="AP13" s="85">
        <v>255</v>
      </c>
      <c r="AQ13" s="85">
        <v>255</v>
      </c>
      <c r="AR13" s="85">
        <v>255</v>
      </c>
      <c r="AS13" s="85">
        <v>255</v>
      </c>
      <c r="AT13" s="85">
        <v>255</v>
      </c>
      <c r="AU13" s="85">
        <v>255</v>
      </c>
      <c r="AV13" s="85">
        <v>255</v>
      </c>
      <c r="AW13" s="85">
        <v>255</v>
      </c>
      <c r="AX13" s="85">
        <v>255</v>
      </c>
      <c r="AY13" s="85">
        <v>255</v>
      </c>
      <c r="AZ13" s="85">
        <v>255</v>
      </c>
      <c r="BA13" s="85">
        <v>255</v>
      </c>
      <c r="BB13" s="85">
        <v>255</v>
      </c>
      <c r="BC13" s="85">
        <v>255</v>
      </c>
      <c r="BD13" s="85">
        <v>255</v>
      </c>
      <c r="BE13" s="85">
        <v>255</v>
      </c>
      <c r="BF13" s="85">
        <v>255</v>
      </c>
      <c r="BG13" s="85">
        <v>255</v>
      </c>
      <c r="BH13" s="85">
        <v>255</v>
      </c>
      <c r="BI13" s="85">
        <v>255</v>
      </c>
      <c r="BJ13" s="85">
        <v>255</v>
      </c>
      <c r="BK13" s="85">
        <v>255</v>
      </c>
      <c r="BL13" s="85">
        <v>255</v>
      </c>
      <c r="BM13" s="85">
        <v>255</v>
      </c>
      <c r="BN13" s="85">
        <v>255</v>
      </c>
      <c r="BO13" s="85">
        <v>255</v>
      </c>
      <c r="BP13" s="85">
        <v>255</v>
      </c>
      <c r="BQ13" s="85">
        <v>255</v>
      </c>
      <c r="BR13" s="85">
        <v>255</v>
      </c>
      <c r="BS13" s="85">
        <v>255</v>
      </c>
      <c r="BT13" s="85">
        <v>255</v>
      </c>
      <c r="BU13" s="85">
        <v>255</v>
      </c>
      <c r="BV13" s="85">
        <v>255</v>
      </c>
      <c r="BW13" s="85">
        <v>255</v>
      </c>
      <c r="BX13" s="85">
        <v>255</v>
      </c>
      <c r="BY13" s="85">
        <v>255</v>
      </c>
      <c r="BZ13" s="85">
        <v>255</v>
      </c>
      <c r="CA13" s="85">
        <v>255</v>
      </c>
      <c r="CB13" s="85">
        <v>255</v>
      </c>
      <c r="CC13" s="85">
        <v>255</v>
      </c>
      <c r="CD13" s="85">
        <v>255</v>
      </c>
      <c r="CE13" s="85">
        <v>255</v>
      </c>
      <c r="CF13" s="85">
        <v>255</v>
      </c>
      <c r="CG13" s="85">
        <v>255</v>
      </c>
      <c r="CH13" s="85">
        <v>255</v>
      </c>
      <c r="CI13" s="85">
        <v>255</v>
      </c>
      <c r="CJ13" s="85">
        <v>255</v>
      </c>
      <c r="CK13" s="85">
        <v>255</v>
      </c>
      <c r="CL13" s="85">
        <v>255</v>
      </c>
      <c r="CM13" s="85">
        <v>255</v>
      </c>
      <c r="CN13" s="85">
        <v>255</v>
      </c>
      <c r="CO13" s="85">
        <v>255</v>
      </c>
      <c r="CP13" s="85">
        <v>255</v>
      </c>
      <c r="CQ13" s="85">
        <v>255</v>
      </c>
      <c r="CR13" s="85">
        <v>255</v>
      </c>
      <c r="CS13" s="85">
        <v>255</v>
      </c>
      <c r="CT13" s="85">
        <v>255</v>
      </c>
      <c r="CU13" s="85">
        <v>255</v>
      </c>
      <c r="CV13" s="85">
        <v>255</v>
      </c>
      <c r="CW13" s="85">
        <v>255</v>
      </c>
      <c r="CX13" s="85">
        <v>255</v>
      </c>
      <c r="CY13" s="85">
        <v>255</v>
      </c>
      <c r="CZ13" s="85">
        <v>255</v>
      </c>
      <c r="DA13" s="85">
        <v>255</v>
      </c>
      <c r="DB13" s="85">
        <v>255</v>
      </c>
      <c r="DC13" s="85">
        <v>255</v>
      </c>
      <c r="DD13" s="85">
        <v>255</v>
      </c>
      <c r="DE13" s="85">
        <v>255</v>
      </c>
      <c r="DF13" s="85">
        <v>255</v>
      </c>
      <c r="DG13" s="85">
        <v>255</v>
      </c>
      <c r="DH13" s="85">
        <v>255</v>
      </c>
      <c r="DI13" s="85">
        <v>255</v>
      </c>
      <c r="DJ13" s="85">
        <v>255</v>
      </c>
      <c r="DK13" s="85">
        <v>255</v>
      </c>
      <c r="DL13" s="85">
        <v>255</v>
      </c>
      <c r="DM13" s="85">
        <v>255</v>
      </c>
      <c r="DN13" s="85">
        <v>255</v>
      </c>
      <c r="DO13" s="85">
        <v>255</v>
      </c>
      <c r="DP13" s="85">
        <v>255</v>
      </c>
      <c r="DQ13" s="85">
        <v>255</v>
      </c>
      <c r="DR13" s="85">
        <v>255</v>
      </c>
      <c r="DS13" s="85">
        <v>255</v>
      </c>
      <c r="DT13" s="85">
        <v>255</v>
      </c>
      <c r="DU13" s="85">
        <v>255</v>
      </c>
      <c r="DV13" s="85">
        <v>255</v>
      </c>
      <c r="DW13" s="85">
        <v>255</v>
      </c>
      <c r="DX13" s="85">
        <v>255</v>
      </c>
      <c r="DY13" s="85">
        <v>255</v>
      </c>
      <c r="DZ13" s="85">
        <v>255</v>
      </c>
      <c r="EA13" s="85">
        <v>255</v>
      </c>
      <c r="EB13" s="85">
        <v>255</v>
      </c>
      <c r="EC13" s="85">
        <v>255</v>
      </c>
      <c r="ED13" s="85">
        <v>255</v>
      </c>
      <c r="EE13" s="85">
        <v>255</v>
      </c>
      <c r="EF13" s="85">
        <v>255</v>
      </c>
      <c r="EG13" s="85">
        <v>255</v>
      </c>
      <c r="EH13" s="85">
        <v>255</v>
      </c>
      <c r="EI13" s="85">
        <v>255</v>
      </c>
      <c r="EJ13" s="85">
        <v>255</v>
      </c>
      <c r="EK13" s="85">
        <v>255</v>
      </c>
      <c r="EL13" s="85">
        <v>255</v>
      </c>
      <c r="EM13" s="85">
        <v>255</v>
      </c>
      <c r="EN13" s="85">
        <v>255</v>
      </c>
      <c r="EO13" s="85">
        <v>255</v>
      </c>
      <c r="EP13" s="85">
        <v>255</v>
      </c>
      <c r="EQ13" s="85">
        <v>255</v>
      </c>
      <c r="ER13" s="85">
        <v>255</v>
      </c>
      <c r="ES13" s="85">
        <v>255</v>
      </c>
      <c r="ET13" s="85">
        <v>255</v>
      </c>
      <c r="EU13" s="85">
        <v>255</v>
      </c>
      <c r="EV13" s="85">
        <v>255</v>
      </c>
      <c r="EW13" s="85">
        <v>255</v>
      </c>
      <c r="EX13" s="85">
        <v>255</v>
      </c>
      <c r="EY13" s="85">
        <v>255</v>
      </c>
      <c r="EZ13" s="85">
        <v>255</v>
      </c>
      <c r="FA13" s="85">
        <v>255</v>
      </c>
      <c r="FB13" s="85">
        <v>255</v>
      </c>
      <c r="FC13" s="85">
        <v>255</v>
      </c>
      <c r="FD13" s="85">
        <v>255</v>
      </c>
      <c r="FE13" s="85">
        <v>255</v>
      </c>
      <c r="FF13" s="85">
        <v>255</v>
      </c>
      <c r="FG13" s="85">
        <v>255</v>
      </c>
      <c r="FH13" s="85">
        <v>255</v>
      </c>
      <c r="FI13" s="85">
        <v>255</v>
      </c>
      <c r="FJ13" s="85">
        <v>255</v>
      </c>
      <c r="FK13" s="85">
        <v>255</v>
      </c>
      <c r="FL13" s="85">
        <v>255</v>
      </c>
      <c r="FM13" s="85">
        <v>255</v>
      </c>
      <c r="FN13" s="85">
        <v>255</v>
      </c>
      <c r="FO13" s="85">
        <v>255</v>
      </c>
      <c r="FP13" s="85">
        <v>255</v>
      </c>
      <c r="FQ13" s="85">
        <v>255</v>
      </c>
      <c r="FR13" s="85">
        <v>255</v>
      </c>
      <c r="FS13" s="85">
        <v>255</v>
      </c>
      <c r="FT13" s="85">
        <v>255</v>
      </c>
      <c r="FU13" s="85">
        <v>255</v>
      </c>
      <c r="FV13" s="85">
        <v>255</v>
      </c>
      <c r="FW13" s="85">
        <v>255</v>
      </c>
      <c r="FX13" s="85">
        <v>255</v>
      </c>
      <c r="FY13" s="85">
        <v>255</v>
      </c>
      <c r="FZ13" s="85">
        <v>255</v>
      </c>
      <c r="GA13" s="85">
        <v>255</v>
      </c>
      <c r="GB13" s="85">
        <v>255</v>
      </c>
      <c r="GC13" s="85">
        <v>255</v>
      </c>
      <c r="GD13" s="85">
        <v>255</v>
      </c>
      <c r="GE13" s="85">
        <v>255</v>
      </c>
      <c r="GF13" s="85">
        <v>255</v>
      </c>
      <c r="GG13" s="85">
        <v>255</v>
      </c>
      <c r="GH13" s="85">
        <v>255</v>
      </c>
      <c r="GI13" s="85">
        <v>255</v>
      </c>
      <c r="GJ13" s="85">
        <v>255</v>
      </c>
      <c r="GK13" s="85">
        <v>255</v>
      </c>
      <c r="GL13" s="85">
        <v>255</v>
      </c>
      <c r="GM13" s="85">
        <v>255</v>
      </c>
      <c r="GN13" s="85">
        <v>255</v>
      </c>
      <c r="GO13" s="85">
        <v>255</v>
      </c>
      <c r="GP13" s="85">
        <v>255</v>
      </c>
      <c r="GQ13" s="85">
        <v>255</v>
      </c>
      <c r="GR13" s="85">
        <v>255</v>
      </c>
      <c r="GS13" s="85">
        <v>255</v>
      </c>
      <c r="GT13" s="85">
        <v>255</v>
      </c>
      <c r="GU13" s="85">
        <v>255</v>
      </c>
      <c r="GV13" s="85">
        <v>255</v>
      </c>
      <c r="GW13" s="85">
        <v>255</v>
      </c>
      <c r="GX13" s="85">
        <v>255</v>
      </c>
      <c r="GY13" s="85">
        <v>255</v>
      </c>
      <c r="GZ13" s="85">
        <v>255</v>
      </c>
      <c r="HA13" s="85">
        <v>255</v>
      </c>
      <c r="HB13" s="85">
        <v>255</v>
      </c>
      <c r="HC13" s="85">
        <v>255</v>
      </c>
      <c r="HD13" s="85">
        <v>255</v>
      </c>
      <c r="HE13" s="85">
        <v>255</v>
      </c>
      <c r="HF13" s="85">
        <v>255</v>
      </c>
      <c r="HG13" s="85">
        <v>255</v>
      </c>
      <c r="HH13" s="85">
        <v>255</v>
      </c>
      <c r="HI13" s="85">
        <v>255</v>
      </c>
      <c r="HJ13" s="85">
        <v>255</v>
      </c>
      <c r="HK13" s="85">
        <v>255</v>
      </c>
      <c r="HL13" s="85">
        <v>255</v>
      </c>
      <c r="HM13" s="85">
        <v>255</v>
      </c>
      <c r="HN13" s="85">
        <v>255</v>
      </c>
      <c r="HO13" s="85">
        <v>255</v>
      </c>
      <c r="HP13" s="85">
        <v>255</v>
      </c>
      <c r="HQ13" s="85">
        <v>255</v>
      </c>
      <c r="HR13" s="85">
        <v>255</v>
      </c>
      <c r="HS13" s="85">
        <v>255</v>
      </c>
      <c r="HT13" s="85">
        <v>255</v>
      </c>
      <c r="HU13" s="85">
        <v>255</v>
      </c>
      <c r="HV13" s="85">
        <v>255</v>
      </c>
      <c r="HW13" s="85">
        <v>255</v>
      </c>
      <c r="HX13" s="85">
        <v>255</v>
      </c>
      <c r="HY13" s="85">
        <v>255</v>
      </c>
      <c r="HZ13" s="85">
        <v>255</v>
      </c>
      <c r="IA13" s="85">
        <v>255</v>
      </c>
      <c r="IB13" s="85">
        <v>255</v>
      </c>
      <c r="IC13" s="85">
        <v>255</v>
      </c>
      <c r="ID13" s="85">
        <v>255</v>
      </c>
      <c r="IE13" s="85">
        <v>255</v>
      </c>
    </row>
    <row r="14" spans="1:239" ht="7.95" customHeight="1">
      <c r="A14" s="85">
        <v>255</v>
      </c>
      <c r="B14" s="85">
        <v>255</v>
      </c>
      <c r="C14" s="85">
        <v>255</v>
      </c>
      <c r="D14" s="85">
        <v>255</v>
      </c>
      <c r="E14" s="85">
        <v>255</v>
      </c>
      <c r="F14" s="85">
        <v>255</v>
      </c>
      <c r="G14" s="85">
        <v>255</v>
      </c>
      <c r="H14" s="85">
        <v>255</v>
      </c>
      <c r="I14" s="85">
        <v>255</v>
      </c>
      <c r="J14" s="85">
        <v>255</v>
      </c>
      <c r="K14" s="85">
        <v>255</v>
      </c>
      <c r="L14" s="85">
        <v>255</v>
      </c>
      <c r="M14" s="85">
        <v>255</v>
      </c>
      <c r="N14" s="85">
        <v>255</v>
      </c>
      <c r="O14" s="85">
        <v>255</v>
      </c>
      <c r="P14" s="85">
        <v>255</v>
      </c>
      <c r="Q14" s="85">
        <v>255</v>
      </c>
      <c r="R14" s="85">
        <v>255</v>
      </c>
      <c r="S14" s="85">
        <v>255</v>
      </c>
      <c r="T14" s="85">
        <v>255</v>
      </c>
      <c r="U14" s="85">
        <v>255</v>
      </c>
      <c r="V14" s="85">
        <v>255</v>
      </c>
      <c r="W14" s="85">
        <v>255</v>
      </c>
      <c r="X14" s="85">
        <v>255</v>
      </c>
      <c r="Y14" s="85">
        <v>255</v>
      </c>
      <c r="Z14" s="85">
        <v>255</v>
      </c>
      <c r="AA14" s="85">
        <v>255</v>
      </c>
      <c r="AB14" s="85">
        <v>255</v>
      </c>
      <c r="AC14" s="85">
        <v>255</v>
      </c>
      <c r="AD14" s="85">
        <v>255</v>
      </c>
      <c r="AE14" s="85">
        <v>255</v>
      </c>
      <c r="AF14" s="85">
        <v>255</v>
      </c>
      <c r="AG14" s="85">
        <v>255</v>
      </c>
      <c r="AH14" s="85">
        <v>255</v>
      </c>
      <c r="AI14" s="85">
        <v>255</v>
      </c>
      <c r="AJ14" s="85">
        <v>255</v>
      </c>
      <c r="AK14" s="85">
        <v>255</v>
      </c>
      <c r="AL14" s="85">
        <v>255</v>
      </c>
      <c r="AM14" s="85">
        <v>255</v>
      </c>
      <c r="AN14" s="85">
        <v>255</v>
      </c>
      <c r="AO14" s="85">
        <v>255</v>
      </c>
      <c r="AP14" s="85">
        <v>255</v>
      </c>
      <c r="AQ14" s="85">
        <v>255</v>
      </c>
      <c r="AR14" s="85">
        <v>255</v>
      </c>
      <c r="AS14" s="85">
        <v>255</v>
      </c>
      <c r="AT14" s="85">
        <v>255</v>
      </c>
      <c r="AU14" s="85">
        <v>255</v>
      </c>
      <c r="AV14" s="85">
        <v>255</v>
      </c>
      <c r="AW14" s="85">
        <v>255</v>
      </c>
      <c r="AX14" s="85">
        <v>255</v>
      </c>
      <c r="AY14" s="85">
        <v>255</v>
      </c>
      <c r="AZ14" s="85">
        <v>255</v>
      </c>
      <c r="BA14" s="85">
        <v>255</v>
      </c>
      <c r="BB14" s="85">
        <v>255</v>
      </c>
      <c r="BC14" s="85">
        <v>255</v>
      </c>
      <c r="BD14" s="85">
        <v>255</v>
      </c>
      <c r="BE14" s="85">
        <v>255</v>
      </c>
      <c r="BF14" s="85">
        <v>255</v>
      </c>
      <c r="BG14" s="85">
        <v>255</v>
      </c>
      <c r="BH14" s="85">
        <v>255</v>
      </c>
      <c r="BI14" s="85">
        <v>255</v>
      </c>
      <c r="BJ14" s="85">
        <v>255</v>
      </c>
      <c r="BK14" s="85">
        <v>255</v>
      </c>
      <c r="BL14" s="85">
        <v>255</v>
      </c>
      <c r="BM14" s="85">
        <v>255</v>
      </c>
      <c r="BN14" s="85">
        <v>255</v>
      </c>
      <c r="BO14" s="85">
        <v>255</v>
      </c>
      <c r="BP14" s="85">
        <v>255</v>
      </c>
      <c r="BQ14" s="85">
        <v>255</v>
      </c>
      <c r="BR14" s="85">
        <v>255</v>
      </c>
      <c r="BS14" s="85">
        <v>255</v>
      </c>
      <c r="BT14" s="85">
        <v>255</v>
      </c>
      <c r="BU14" s="85">
        <v>255</v>
      </c>
      <c r="BV14" s="85">
        <v>255</v>
      </c>
      <c r="BW14" s="85">
        <v>255</v>
      </c>
      <c r="BX14" s="85">
        <v>255</v>
      </c>
      <c r="BY14" s="85">
        <v>255</v>
      </c>
      <c r="BZ14" s="85">
        <v>255</v>
      </c>
      <c r="CA14" s="85">
        <v>255</v>
      </c>
      <c r="CB14" s="85">
        <v>255</v>
      </c>
      <c r="CC14" s="85">
        <v>255</v>
      </c>
      <c r="CD14" s="85">
        <v>255</v>
      </c>
      <c r="CE14" s="85">
        <v>255</v>
      </c>
      <c r="CF14" s="85">
        <v>255</v>
      </c>
      <c r="CG14" s="85">
        <v>255</v>
      </c>
      <c r="CH14" s="85">
        <v>255</v>
      </c>
      <c r="CI14" s="85">
        <v>255</v>
      </c>
      <c r="CJ14" s="85">
        <v>255</v>
      </c>
      <c r="CK14" s="85">
        <v>255</v>
      </c>
      <c r="CL14" s="85">
        <v>255</v>
      </c>
      <c r="CM14" s="85">
        <v>255</v>
      </c>
      <c r="CN14" s="85">
        <v>255</v>
      </c>
      <c r="CO14" s="85">
        <v>255</v>
      </c>
      <c r="CP14" s="85">
        <v>255</v>
      </c>
      <c r="CQ14" s="85">
        <v>255</v>
      </c>
      <c r="CR14" s="85">
        <v>255</v>
      </c>
      <c r="CS14" s="85">
        <v>255</v>
      </c>
      <c r="CT14" s="85">
        <v>255</v>
      </c>
      <c r="CU14" s="85">
        <v>255</v>
      </c>
      <c r="CV14" s="85">
        <v>255</v>
      </c>
      <c r="CW14" s="85">
        <v>255</v>
      </c>
      <c r="CX14" s="85">
        <v>255</v>
      </c>
      <c r="CY14" s="85">
        <v>255</v>
      </c>
      <c r="CZ14" s="85">
        <v>255</v>
      </c>
      <c r="DA14" s="85">
        <v>255</v>
      </c>
      <c r="DB14" s="85">
        <v>255</v>
      </c>
      <c r="DC14" s="85">
        <v>255</v>
      </c>
      <c r="DD14" s="85">
        <v>255</v>
      </c>
      <c r="DE14" s="85">
        <v>255</v>
      </c>
      <c r="DF14" s="85">
        <v>255</v>
      </c>
      <c r="DG14" s="85">
        <v>255</v>
      </c>
      <c r="DH14" s="85">
        <v>255</v>
      </c>
      <c r="DI14" s="85">
        <v>255</v>
      </c>
      <c r="DJ14" s="85">
        <v>255</v>
      </c>
      <c r="DK14" s="85">
        <v>255</v>
      </c>
      <c r="DL14" s="85">
        <v>255</v>
      </c>
      <c r="DM14" s="85">
        <v>255</v>
      </c>
      <c r="DN14" s="85">
        <v>255</v>
      </c>
      <c r="DO14" s="85">
        <v>255</v>
      </c>
      <c r="DP14" s="85">
        <v>255</v>
      </c>
      <c r="DQ14" s="85">
        <v>255</v>
      </c>
      <c r="DR14" s="85">
        <v>255</v>
      </c>
      <c r="DS14" s="85">
        <v>255</v>
      </c>
      <c r="DT14" s="85">
        <v>255</v>
      </c>
      <c r="DU14" s="85">
        <v>255</v>
      </c>
      <c r="DV14" s="85">
        <v>255</v>
      </c>
      <c r="DW14" s="85">
        <v>255</v>
      </c>
      <c r="DX14" s="85">
        <v>255</v>
      </c>
      <c r="DY14" s="85">
        <v>255</v>
      </c>
      <c r="DZ14" s="85">
        <v>255</v>
      </c>
      <c r="EA14" s="85">
        <v>255</v>
      </c>
      <c r="EB14" s="85">
        <v>255</v>
      </c>
      <c r="EC14" s="85">
        <v>255</v>
      </c>
      <c r="ED14" s="85">
        <v>255</v>
      </c>
      <c r="EE14" s="85">
        <v>255</v>
      </c>
      <c r="EF14" s="85">
        <v>255</v>
      </c>
      <c r="EG14" s="85">
        <v>255</v>
      </c>
      <c r="EH14" s="85">
        <v>255</v>
      </c>
      <c r="EI14" s="85">
        <v>255</v>
      </c>
      <c r="EJ14" s="85">
        <v>255</v>
      </c>
      <c r="EK14" s="85">
        <v>255</v>
      </c>
      <c r="EL14" s="85">
        <v>255</v>
      </c>
      <c r="EM14" s="85">
        <v>255</v>
      </c>
      <c r="EN14" s="85">
        <v>255</v>
      </c>
      <c r="EO14" s="85">
        <v>255</v>
      </c>
      <c r="EP14" s="85">
        <v>255</v>
      </c>
      <c r="EQ14" s="85">
        <v>255</v>
      </c>
      <c r="ER14" s="85">
        <v>255</v>
      </c>
      <c r="ES14" s="85">
        <v>255</v>
      </c>
      <c r="ET14" s="85">
        <v>255</v>
      </c>
      <c r="EU14" s="85">
        <v>255</v>
      </c>
      <c r="EV14" s="85">
        <v>255</v>
      </c>
      <c r="EW14" s="85">
        <v>255</v>
      </c>
      <c r="EX14" s="85">
        <v>255</v>
      </c>
      <c r="EY14" s="85">
        <v>255</v>
      </c>
      <c r="EZ14" s="85">
        <v>255</v>
      </c>
      <c r="FA14" s="85">
        <v>255</v>
      </c>
      <c r="FB14" s="85">
        <v>255</v>
      </c>
      <c r="FC14" s="85">
        <v>255</v>
      </c>
      <c r="FD14" s="85">
        <v>255</v>
      </c>
      <c r="FE14" s="85">
        <v>255</v>
      </c>
      <c r="FF14" s="85">
        <v>255</v>
      </c>
      <c r="FG14" s="85">
        <v>255</v>
      </c>
      <c r="FH14" s="85">
        <v>255</v>
      </c>
      <c r="FI14" s="85">
        <v>255</v>
      </c>
      <c r="FJ14" s="85">
        <v>255</v>
      </c>
      <c r="FK14" s="85">
        <v>255</v>
      </c>
      <c r="FL14" s="85">
        <v>255</v>
      </c>
      <c r="FM14" s="85">
        <v>255</v>
      </c>
      <c r="FN14" s="85">
        <v>255</v>
      </c>
      <c r="FO14" s="85">
        <v>255</v>
      </c>
      <c r="FP14" s="85">
        <v>255</v>
      </c>
      <c r="FQ14" s="85">
        <v>255</v>
      </c>
      <c r="FR14" s="85">
        <v>255</v>
      </c>
      <c r="FS14" s="85">
        <v>255</v>
      </c>
      <c r="FT14" s="85">
        <v>255</v>
      </c>
      <c r="FU14" s="85">
        <v>255</v>
      </c>
      <c r="FV14" s="85">
        <v>255</v>
      </c>
      <c r="FW14" s="85">
        <v>255</v>
      </c>
      <c r="FX14" s="85">
        <v>255</v>
      </c>
      <c r="FY14" s="85">
        <v>255</v>
      </c>
      <c r="FZ14" s="85">
        <v>255</v>
      </c>
      <c r="GA14" s="85">
        <v>255</v>
      </c>
      <c r="GB14" s="85">
        <v>255</v>
      </c>
      <c r="GC14" s="85">
        <v>255</v>
      </c>
      <c r="GD14" s="85">
        <v>255</v>
      </c>
      <c r="GE14" s="85">
        <v>255</v>
      </c>
      <c r="GF14" s="85">
        <v>255</v>
      </c>
      <c r="GG14" s="85">
        <v>255</v>
      </c>
      <c r="GH14" s="85">
        <v>255</v>
      </c>
      <c r="GI14" s="85">
        <v>255</v>
      </c>
      <c r="GJ14" s="85">
        <v>255</v>
      </c>
      <c r="GK14" s="85">
        <v>255</v>
      </c>
      <c r="GL14" s="85">
        <v>255</v>
      </c>
      <c r="GM14" s="85">
        <v>255</v>
      </c>
      <c r="GN14" s="85">
        <v>255</v>
      </c>
      <c r="GO14" s="85">
        <v>255</v>
      </c>
      <c r="GP14" s="85">
        <v>255</v>
      </c>
      <c r="GQ14" s="85">
        <v>255</v>
      </c>
      <c r="GR14" s="85">
        <v>255</v>
      </c>
      <c r="GS14" s="85">
        <v>255</v>
      </c>
      <c r="GT14" s="85">
        <v>255</v>
      </c>
      <c r="GU14" s="85">
        <v>255</v>
      </c>
      <c r="GV14" s="85">
        <v>255</v>
      </c>
      <c r="GW14" s="85">
        <v>255</v>
      </c>
      <c r="GX14" s="85">
        <v>255</v>
      </c>
      <c r="GY14" s="85">
        <v>255</v>
      </c>
      <c r="GZ14" s="85">
        <v>255</v>
      </c>
      <c r="HA14" s="85">
        <v>255</v>
      </c>
      <c r="HB14" s="85">
        <v>255</v>
      </c>
      <c r="HC14" s="85">
        <v>255</v>
      </c>
      <c r="HD14" s="85">
        <v>255</v>
      </c>
      <c r="HE14" s="85">
        <v>255</v>
      </c>
      <c r="HF14" s="85">
        <v>255</v>
      </c>
      <c r="HG14" s="85">
        <v>255</v>
      </c>
      <c r="HH14" s="85">
        <v>255</v>
      </c>
      <c r="HI14" s="85">
        <v>255</v>
      </c>
      <c r="HJ14" s="85">
        <v>255</v>
      </c>
      <c r="HK14" s="85">
        <v>255</v>
      </c>
      <c r="HL14" s="85">
        <v>255</v>
      </c>
      <c r="HM14" s="85">
        <v>255</v>
      </c>
      <c r="HN14" s="85">
        <v>255</v>
      </c>
      <c r="HO14" s="85">
        <v>255</v>
      </c>
      <c r="HP14" s="85">
        <v>255</v>
      </c>
      <c r="HQ14" s="85">
        <v>255</v>
      </c>
      <c r="HR14" s="85">
        <v>255</v>
      </c>
      <c r="HS14" s="85">
        <v>255</v>
      </c>
      <c r="HT14" s="85">
        <v>255</v>
      </c>
      <c r="HU14" s="85">
        <v>255</v>
      </c>
      <c r="HV14" s="85">
        <v>255</v>
      </c>
      <c r="HW14" s="85">
        <v>255</v>
      </c>
      <c r="HX14" s="85">
        <v>255</v>
      </c>
      <c r="HY14" s="85">
        <v>255</v>
      </c>
      <c r="HZ14" s="85">
        <v>255</v>
      </c>
      <c r="IA14" s="85">
        <v>255</v>
      </c>
      <c r="IB14" s="85">
        <v>255</v>
      </c>
      <c r="IC14" s="85">
        <v>255</v>
      </c>
      <c r="ID14" s="85">
        <v>255</v>
      </c>
      <c r="IE14" s="85">
        <v>255</v>
      </c>
    </row>
    <row r="15" spans="1:239" ht="7.95" customHeight="1">
      <c r="A15" s="85">
        <v>255</v>
      </c>
      <c r="B15" s="85">
        <v>255</v>
      </c>
      <c r="C15" s="85">
        <v>255</v>
      </c>
      <c r="D15" s="85">
        <v>255</v>
      </c>
      <c r="E15" s="85">
        <v>255</v>
      </c>
      <c r="F15" s="85">
        <v>255</v>
      </c>
      <c r="G15" s="85">
        <v>255</v>
      </c>
      <c r="H15" s="85">
        <v>255</v>
      </c>
      <c r="I15" s="85">
        <v>255</v>
      </c>
      <c r="J15" s="85">
        <v>255</v>
      </c>
      <c r="K15" s="85">
        <v>255</v>
      </c>
      <c r="L15" s="85">
        <v>255</v>
      </c>
      <c r="M15" s="85">
        <v>255</v>
      </c>
      <c r="N15" s="85">
        <v>255</v>
      </c>
      <c r="O15" s="85">
        <v>255</v>
      </c>
      <c r="P15" s="85">
        <v>255</v>
      </c>
      <c r="Q15" s="85">
        <v>255</v>
      </c>
      <c r="R15" s="85">
        <v>255</v>
      </c>
      <c r="S15" s="85">
        <v>255</v>
      </c>
      <c r="T15" s="85">
        <v>255</v>
      </c>
      <c r="U15" s="85">
        <v>255</v>
      </c>
      <c r="V15" s="85">
        <v>255</v>
      </c>
      <c r="W15" s="85">
        <v>255</v>
      </c>
      <c r="X15" s="85">
        <v>255</v>
      </c>
      <c r="Y15" s="85">
        <v>255</v>
      </c>
      <c r="Z15" s="85">
        <v>255</v>
      </c>
      <c r="AA15" s="85">
        <v>255</v>
      </c>
      <c r="AB15" s="85">
        <v>255</v>
      </c>
      <c r="AC15" s="85">
        <v>255</v>
      </c>
      <c r="AD15" s="85">
        <v>255</v>
      </c>
      <c r="AE15" s="85">
        <v>255</v>
      </c>
      <c r="AF15" s="85">
        <v>255</v>
      </c>
      <c r="AG15" s="85">
        <v>255</v>
      </c>
      <c r="AH15" s="85">
        <v>255</v>
      </c>
      <c r="AI15" s="85">
        <v>255</v>
      </c>
      <c r="AJ15" s="85">
        <v>255</v>
      </c>
      <c r="AK15" s="85">
        <v>255</v>
      </c>
      <c r="AL15" s="85">
        <v>255</v>
      </c>
      <c r="AM15" s="85">
        <v>255</v>
      </c>
      <c r="AN15" s="85">
        <v>255</v>
      </c>
      <c r="AO15" s="85">
        <v>255</v>
      </c>
      <c r="AP15" s="85">
        <v>255</v>
      </c>
      <c r="AQ15" s="85">
        <v>255</v>
      </c>
      <c r="AR15" s="85">
        <v>255</v>
      </c>
      <c r="AS15" s="85">
        <v>255</v>
      </c>
      <c r="AT15" s="85">
        <v>255</v>
      </c>
      <c r="AU15" s="85">
        <v>255</v>
      </c>
      <c r="AV15" s="85">
        <v>255</v>
      </c>
      <c r="AW15" s="85">
        <v>255</v>
      </c>
      <c r="AX15" s="85">
        <v>255</v>
      </c>
      <c r="AY15" s="85">
        <v>255</v>
      </c>
      <c r="AZ15" s="85">
        <v>255</v>
      </c>
      <c r="BA15" s="85">
        <v>255</v>
      </c>
      <c r="BB15" s="85">
        <v>255</v>
      </c>
      <c r="BC15" s="85">
        <v>255</v>
      </c>
      <c r="BD15" s="85">
        <v>255</v>
      </c>
      <c r="BE15" s="85">
        <v>255</v>
      </c>
      <c r="BF15" s="85">
        <v>255</v>
      </c>
      <c r="BG15" s="85">
        <v>255</v>
      </c>
      <c r="BH15" s="85">
        <v>255</v>
      </c>
      <c r="BI15" s="85">
        <v>255</v>
      </c>
      <c r="BJ15" s="85">
        <v>255</v>
      </c>
      <c r="BK15" s="85">
        <v>255</v>
      </c>
      <c r="BL15" s="85">
        <v>255</v>
      </c>
      <c r="BM15" s="85">
        <v>255</v>
      </c>
      <c r="BN15" s="85">
        <v>255</v>
      </c>
      <c r="BO15" s="85">
        <v>255</v>
      </c>
      <c r="BP15" s="85">
        <v>255</v>
      </c>
      <c r="BQ15" s="85">
        <v>255</v>
      </c>
      <c r="BR15" s="85">
        <v>255</v>
      </c>
      <c r="BS15" s="85">
        <v>255</v>
      </c>
      <c r="BT15" s="85">
        <v>255</v>
      </c>
      <c r="BU15" s="85">
        <v>255</v>
      </c>
      <c r="BV15" s="85">
        <v>255</v>
      </c>
      <c r="BW15" s="85">
        <v>255</v>
      </c>
      <c r="BX15" s="85">
        <v>255</v>
      </c>
      <c r="BY15" s="85">
        <v>255</v>
      </c>
      <c r="BZ15" s="85">
        <v>255</v>
      </c>
      <c r="CA15" s="85">
        <v>255</v>
      </c>
      <c r="CB15" s="85">
        <v>255</v>
      </c>
      <c r="CC15" s="85">
        <v>255</v>
      </c>
      <c r="CD15" s="85">
        <v>255</v>
      </c>
      <c r="CE15" s="85">
        <v>255</v>
      </c>
      <c r="CF15" s="85">
        <v>255</v>
      </c>
      <c r="CG15" s="85">
        <v>255</v>
      </c>
      <c r="CH15" s="85">
        <v>255</v>
      </c>
      <c r="CI15" s="85">
        <v>255</v>
      </c>
      <c r="CJ15" s="85">
        <v>255</v>
      </c>
      <c r="CK15" s="85">
        <v>255</v>
      </c>
      <c r="CL15" s="85">
        <v>255</v>
      </c>
      <c r="CM15" s="85">
        <v>255</v>
      </c>
      <c r="CN15" s="85">
        <v>255</v>
      </c>
      <c r="CO15" s="85">
        <v>255</v>
      </c>
      <c r="CP15" s="85">
        <v>255</v>
      </c>
      <c r="CQ15" s="85">
        <v>255</v>
      </c>
      <c r="CR15" s="85">
        <v>255</v>
      </c>
      <c r="CS15" s="85">
        <v>255</v>
      </c>
      <c r="CT15" s="85">
        <v>255</v>
      </c>
      <c r="CU15" s="85">
        <v>255</v>
      </c>
      <c r="CV15" s="85">
        <v>255</v>
      </c>
      <c r="CW15" s="85">
        <v>255</v>
      </c>
      <c r="CX15" s="85">
        <v>255</v>
      </c>
      <c r="CY15" s="85">
        <v>255</v>
      </c>
      <c r="CZ15" s="85">
        <v>255</v>
      </c>
      <c r="DA15" s="85">
        <v>255</v>
      </c>
      <c r="DB15" s="85">
        <v>255</v>
      </c>
      <c r="DC15" s="85">
        <v>255</v>
      </c>
      <c r="DD15" s="85">
        <v>255</v>
      </c>
      <c r="DE15" s="85">
        <v>255</v>
      </c>
      <c r="DF15" s="85">
        <v>255</v>
      </c>
      <c r="DG15" s="85">
        <v>255</v>
      </c>
      <c r="DH15" s="85">
        <v>255</v>
      </c>
      <c r="DI15" s="85">
        <v>255</v>
      </c>
      <c r="DJ15" s="85">
        <v>255</v>
      </c>
      <c r="DK15" s="85">
        <v>255</v>
      </c>
      <c r="DL15" s="85">
        <v>255</v>
      </c>
      <c r="DM15" s="85">
        <v>255</v>
      </c>
      <c r="DN15" s="85">
        <v>255</v>
      </c>
      <c r="DO15" s="85">
        <v>255</v>
      </c>
      <c r="DP15" s="85">
        <v>255</v>
      </c>
      <c r="DQ15" s="85">
        <v>255</v>
      </c>
      <c r="DR15" s="85">
        <v>255</v>
      </c>
      <c r="DS15" s="85">
        <v>255</v>
      </c>
      <c r="DT15" s="85">
        <v>255</v>
      </c>
      <c r="DU15" s="85">
        <v>255</v>
      </c>
      <c r="DV15" s="85">
        <v>255</v>
      </c>
      <c r="DW15" s="85">
        <v>255</v>
      </c>
      <c r="DX15" s="85">
        <v>255</v>
      </c>
      <c r="DY15" s="85">
        <v>255</v>
      </c>
      <c r="DZ15" s="85">
        <v>255</v>
      </c>
      <c r="EA15" s="85">
        <v>255</v>
      </c>
      <c r="EB15" s="85">
        <v>255</v>
      </c>
      <c r="EC15" s="85">
        <v>255</v>
      </c>
      <c r="ED15" s="85">
        <v>255</v>
      </c>
      <c r="EE15" s="85">
        <v>255</v>
      </c>
      <c r="EF15" s="85">
        <v>255</v>
      </c>
      <c r="EG15" s="85">
        <v>255</v>
      </c>
      <c r="EH15" s="85">
        <v>255</v>
      </c>
      <c r="EI15" s="85">
        <v>255</v>
      </c>
      <c r="EJ15" s="85">
        <v>255</v>
      </c>
      <c r="EK15" s="85">
        <v>255</v>
      </c>
      <c r="EL15" s="85">
        <v>255</v>
      </c>
      <c r="EM15" s="85">
        <v>255</v>
      </c>
      <c r="EN15" s="85">
        <v>255</v>
      </c>
      <c r="EO15" s="85">
        <v>255</v>
      </c>
      <c r="EP15" s="85">
        <v>255</v>
      </c>
      <c r="EQ15" s="85">
        <v>255</v>
      </c>
      <c r="ER15" s="85">
        <v>255</v>
      </c>
      <c r="ES15" s="85">
        <v>255</v>
      </c>
      <c r="ET15" s="85">
        <v>255</v>
      </c>
      <c r="EU15" s="85">
        <v>255</v>
      </c>
      <c r="EV15" s="85">
        <v>255</v>
      </c>
      <c r="EW15" s="85">
        <v>255</v>
      </c>
      <c r="EX15" s="85">
        <v>255</v>
      </c>
      <c r="EY15" s="85">
        <v>255</v>
      </c>
      <c r="EZ15" s="85">
        <v>255</v>
      </c>
      <c r="FA15" s="85">
        <v>255</v>
      </c>
      <c r="FB15" s="85">
        <v>255</v>
      </c>
      <c r="FC15" s="85">
        <v>255</v>
      </c>
      <c r="FD15" s="85">
        <v>255</v>
      </c>
      <c r="FE15" s="85">
        <v>255</v>
      </c>
      <c r="FF15" s="85">
        <v>255</v>
      </c>
      <c r="FG15" s="85">
        <v>255</v>
      </c>
      <c r="FH15" s="85">
        <v>255</v>
      </c>
      <c r="FI15" s="85">
        <v>255</v>
      </c>
      <c r="FJ15" s="85">
        <v>255</v>
      </c>
      <c r="FK15" s="85">
        <v>255</v>
      </c>
      <c r="FL15" s="85">
        <v>255</v>
      </c>
      <c r="FM15" s="85">
        <v>255</v>
      </c>
      <c r="FN15" s="85">
        <v>255</v>
      </c>
      <c r="FO15" s="85">
        <v>255</v>
      </c>
      <c r="FP15" s="85">
        <v>255</v>
      </c>
      <c r="FQ15" s="85">
        <v>255</v>
      </c>
      <c r="FR15" s="85">
        <v>255</v>
      </c>
      <c r="FS15" s="85">
        <v>255</v>
      </c>
      <c r="FT15" s="85">
        <v>255</v>
      </c>
      <c r="FU15" s="85">
        <v>255</v>
      </c>
      <c r="FV15" s="85">
        <v>255</v>
      </c>
      <c r="FW15" s="85">
        <v>255</v>
      </c>
      <c r="FX15" s="85">
        <v>255</v>
      </c>
      <c r="FY15" s="85">
        <v>255</v>
      </c>
      <c r="FZ15" s="85">
        <v>255</v>
      </c>
      <c r="GA15" s="85">
        <v>255</v>
      </c>
      <c r="GB15" s="85">
        <v>255</v>
      </c>
      <c r="GC15" s="85">
        <v>255</v>
      </c>
      <c r="GD15" s="85">
        <v>255</v>
      </c>
      <c r="GE15" s="85">
        <v>255</v>
      </c>
      <c r="GF15" s="85">
        <v>255</v>
      </c>
      <c r="GG15" s="85">
        <v>255</v>
      </c>
      <c r="GH15" s="85">
        <v>255</v>
      </c>
      <c r="GI15" s="85">
        <v>255</v>
      </c>
      <c r="GJ15" s="85">
        <v>255</v>
      </c>
      <c r="GK15" s="85">
        <v>255</v>
      </c>
      <c r="GL15" s="85">
        <v>255</v>
      </c>
      <c r="GM15" s="85">
        <v>255</v>
      </c>
      <c r="GN15" s="85">
        <v>255</v>
      </c>
      <c r="GO15" s="85">
        <v>255</v>
      </c>
      <c r="GP15" s="85">
        <v>255</v>
      </c>
      <c r="GQ15" s="85">
        <v>255</v>
      </c>
      <c r="GR15" s="85">
        <v>255</v>
      </c>
      <c r="GS15" s="85">
        <v>255</v>
      </c>
      <c r="GT15" s="85">
        <v>255</v>
      </c>
      <c r="GU15" s="85">
        <v>255</v>
      </c>
      <c r="GV15" s="85">
        <v>255</v>
      </c>
      <c r="GW15" s="85">
        <v>255</v>
      </c>
      <c r="GX15" s="85">
        <v>255</v>
      </c>
      <c r="GY15" s="85">
        <v>255</v>
      </c>
      <c r="GZ15" s="85">
        <v>255</v>
      </c>
      <c r="HA15" s="85">
        <v>255</v>
      </c>
      <c r="HB15" s="85">
        <v>255</v>
      </c>
      <c r="HC15" s="85">
        <v>255</v>
      </c>
      <c r="HD15" s="85">
        <v>255</v>
      </c>
      <c r="HE15" s="85">
        <v>255</v>
      </c>
      <c r="HF15" s="85">
        <v>255</v>
      </c>
      <c r="HG15" s="85">
        <v>255</v>
      </c>
      <c r="HH15" s="85">
        <v>255</v>
      </c>
      <c r="HI15" s="85">
        <v>255</v>
      </c>
      <c r="HJ15" s="85">
        <v>255</v>
      </c>
      <c r="HK15" s="85">
        <v>255</v>
      </c>
      <c r="HL15" s="85">
        <v>255</v>
      </c>
      <c r="HM15" s="85">
        <v>255</v>
      </c>
      <c r="HN15" s="85">
        <v>255</v>
      </c>
      <c r="HO15" s="85">
        <v>255</v>
      </c>
      <c r="HP15" s="85">
        <v>255</v>
      </c>
      <c r="HQ15" s="85">
        <v>255</v>
      </c>
      <c r="HR15" s="85">
        <v>255</v>
      </c>
      <c r="HS15" s="85">
        <v>255</v>
      </c>
      <c r="HT15" s="85">
        <v>255</v>
      </c>
      <c r="HU15" s="85">
        <v>255</v>
      </c>
      <c r="HV15" s="85">
        <v>255</v>
      </c>
      <c r="HW15" s="85">
        <v>255</v>
      </c>
      <c r="HX15" s="85">
        <v>255</v>
      </c>
      <c r="HY15" s="85">
        <v>255</v>
      </c>
      <c r="HZ15" s="85">
        <v>255</v>
      </c>
      <c r="IA15" s="85">
        <v>255</v>
      </c>
      <c r="IB15" s="85">
        <v>255</v>
      </c>
      <c r="IC15" s="85">
        <v>255</v>
      </c>
      <c r="ID15" s="85">
        <v>255</v>
      </c>
      <c r="IE15" s="85">
        <v>255</v>
      </c>
    </row>
    <row r="16" spans="1:239" ht="7.95" customHeight="1">
      <c r="A16" s="85">
        <v>255</v>
      </c>
      <c r="B16" s="85">
        <v>255</v>
      </c>
      <c r="C16" s="85">
        <v>255</v>
      </c>
      <c r="D16" s="85">
        <v>255</v>
      </c>
      <c r="E16" s="85">
        <v>255</v>
      </c>
      <c r="F16" s="85">
        <v>255</v>
      </c>
      <c r="G16" s="85">
        <v>255</v>
      </c>
      <c r="H16" s="85">
        <v>255</v>
      </c>
      <c r="I16" s="85">
        <v>255</v>
      </c>
      <c r="J16" s="85">
        <v>255</v>
      </c>
      <c r="K16" s="85">
        <v>255</v>
      </c>
      <c r="L16" s="85">
        <v>255</v>
      </c>
      <c r="M16" s="85">
        <v>255</v>
      </c>
      <c r="N16" s="85">
        <v>255</v>
      </c>
      <c r="O16" s="85">
        <v>255</v>
      </c>
      <c r="P16" s="85">
        <v>255</v>
      </c>
      <c r="Q16" s="85">
        <v>255</v>
      </c>
      <c r="R16" s="85">
        <v>255</v>
      </c>
      <c r="S16" s="85">
        <v>255</v>
      </c>
      <c r="T16" s="85">
        <v>255</v>
      </c>
      <c r="U16" s="85">
        <v>255</v>
      </c>
      <c r="V16" s="85">
        <v>255</v>
      </c>
      <c r="W16" s="85">
        <v>255</v>
      </c>
      <c r="X16" s="85">
        <v>255</v>
      </c>
      <c r="Y16" s="85">
        <v>255</v>
      </c>
      <c r="Z16" s="85">
        <v>255</v>
      </c>
      <c r="AA16" s="85">
        <v>255</v>
      </c>
      <c r="AB16" s="85">
        <v>255</v>
      </c>
      <c r="AC16" s="85">
        <v>255</v>
      </c>
      <c r="AD16" s="85">
        <v>255</v>
      </c>
      <c r="AE16" s="85">
        <v>255</v>
      </c>
      <c r="AF16" s="85">
        <v>255</v>
      </c>
      <c r="AG16" s="85">
        <v>255</v>
      </c>
      <c r="AH16" s="85">
        <v>255</v>
      </c>
      <c r="AI16" s="85">
        <v>255</v>
      </c>
      <c r="AJ16" s="85">
        <v>255</v>
      </c>
      <c r="AK16" s="85">
        <v>255</v>
      </c>
      <c r="AL16" s="85">
        <v>255</v>
      </c>
      <c r="AM16" s="85">
        <v>255</v>
      </c>
      <c r="AN16" s="85">
        <v>255</v>
      </c>
      <c r="AO16" s="85">
        <v>255</v>
      </c>
      <c r="AP16" s="85">
        <v>255</v>
      </c>
      <c r="AQ16" s="85">
        <v>255</v>
      </c>
      <c r="AR16" s="85">
        <v>255</v>
      </c>
      <c r="AS16" s="85">
        <v>255</v>
      </c>
      <c r="AT16" s="85">
        <v>255</v>
      </c>
      <c r="AU16" s="85">
        <v>255</v>
      </c>
      <c r="AV16" s="85">
        <v>255</v>
      </c>
      <c r="AW16" s="85">
        <v>255</v>
      </c>
      <c r="AX16" s="85">
        <v>255</v>
      </c>
      <c r="AY16" s="85">
        <v>255</v>
      </c>
      <c r="AZ16" s="85">
        <v>255</v>
      </c>
      <c r="BA16" s="85">
        <v>255</v>
      </c>
      <c r="BB16" s="85">
        <v>255</v>
      </c>
      <c r="BC16" s="85">
        <v>255</v>
      </c>
      <c r="BD16" s="85">
        <v>255</v>
      </c>
      <c r="BE16" s="85">
        <v>255</v>
      </c>
      <c r="BF16" s="85">
        <v>255</v>
      </c>
      <c r="BG16" s="85">
        <v>255</v>
      </c>
      <c r="BH16" s="85">
        <v>255</v>
      </c>
      <c r="BI16" s="85">
        <v>255</v>
      </c>
      <c r="BJ16" s="85">
        <v>255</v>
      </c>
      <c r="BK16" s="85">
        <v>255</v>
      </c>
      <c r="BL16" s="85">
        <v>255</v>
      </c>
      <c r="BM16" s="85">
        <v>255</v>
      </c>
      <c r="BN16" s="85">
        <v>255</v>
      </c>
      <c r="BO16" s="85">
        <v>255</v>
      </c>
      <c r="BP16" s="85">
        <v>255</v>
      </c>
      <c r="BQ16" s="85">
        <v>255</v>
      </c>
      <c r="BR16" s="85">
        <v>255</v>
      </c>
      <c r="BS16" s="85">
        <v>255</v>
      </c>
      <c r="BT16" s="85">
        <v>255</v>
      </c>
      <c r="BU16" s="85">
        <v>255</v>
      </c>
      <c r="BV16" s="85">
        <v>255</v>
      </c>
      <c r="BW16" s="85">
        <v>255</v>
      </c>
      <c r="BX16" s="85">
        <v>255</v>
      </c>
      <c r="BY16" s="85">
        <v>255</v>
      </c>
      <c r="BZ16" s="85">
        <v>255</v>
      </c>
      <c r="CA16" s="85">
        <v>255</v>
      </c>
      <c r="CB16" s="85">
        <v>255</v>
      </c>
      <c r="CC16" s="85">
        <v>255</v>
      </c>
      <c r="CD16" s="85">
        <v>255</v>
      </c>
      <c r="CE16" s="85">
        <v>255</v>
      </c>
      <c r="CF16" s="85">
        <v>255</v>
      </c>
      <c r="CG16" s="85">
        <v>255</v>
      </c>
      <c r="CH16" s="85">
        <v>255</v>
      </c>
      <c r="CI16" s="85">
        <v>255</v>
      </c>
      <c r="CJ16" s="85">
        <v>255</v>
      </c>
      <c r="CK16" s="85">
        <v>255</v>
      </c>
      <c r="CL16" s="85">
        <v>255</v>
      </c>
      <c r="CM16" s="85">
        <v>255</v>
      </c>
      <c r="CN16" s="85">
        <v>255</v>
      </c>
      <c r="CO16" s="85">
        <v>255</v>
      </c>
      <c r="CP16" s="85">
        <v>255</v>
      </c>
      <c r="CQ16" s="85">
        <v>255</v>
      </c>
      <c r="CR16" s="85">
        <v>255</v>
      </c>
      <c r="CS16" s="85">
        <v>255</v>
      </c>
      <c r="CT16" s="85">
        <v>255</v>
      </c>
      <c r="CU16" s="85">
        <v>255</v>
      </c>
      <c r="CV16" s="85">
        <v>255</v>
      </c>
      <c r="CW16" s="85">
        <v>255</v>
      </c>
      <c r="CX16" s="85">
        <v>255</v>
      </c>
      <c r="CY16" s="85">
        <v>255</v>
      </c>
      <c r="CZ16" s="85">
        <v>255</v>
      </c>
      <c r="DA16" s="85">
        <v>255</v>
      </c>
      <c r="DB16" s="85">
        <v>255</v>
      </c>
      <c r="DC16" s="85">
        <v>255</v>
      </c>
      <c r="DD16" s="85">
        <v>255</v>
      </c>
      <c r="DE16" s="85">
        <v>255</v>
      </c>
      <c r="DF16" s="85">
        <v>255</v>
      </c>
      <c r="DG16" s="85">
        <v>255</v>
      </c>
      <c r="DH16" s="85">
        <v>255</v>
      </c>
      <c r="DI16" s="85">
        <v>255</v>
      </c>
      <c r="DJ16" s="85">
        <v>255</v>
      </c>
      <c r="DK16" s="85">
        <v>255</v>
      </c>
      <c r="DL16" s="85">
        <v>255</v>
      </c>
      <c r="DM16" s="85">
        <v>255</v>
      </c>
      <c r="DN16" s="85">
        <v>255</v>
      </c>
      <c r="DO16" s="85">
        <v>255</v>
      </c>
      <c r="DP16" s="85">
        <v>255</v>
      </c>
      <c r="DQ16" s="85">
        <v>255</v>
      </c>
      <c r="DR16" s="85">
        <v>255</v>
      </c>
      <c r="DS16" s="85">
        <v>255</v>
      </c>
      <c r="DT16" s="85">
        <v>255</v>
      </c>
      <c r="DU16" s="85">
        <v>255</v>
      </c>
      <c r="DV16" s="85">
        <v>255</v>
      </c>
      <c r="DW16" s="85">
        <v>255</v>
      </c>
      <c r="DX16" s="85">
        <v>255</v>
      </c>
      <c r="DY16" s="85">
        <v>255</v>
      </c>
      <c r="DZ16" s="85">
        <v>255</v>
      </c>
      <c r="EA16" s="85">
        <v>255</v>
      </c>
      <c r="EB16" s="85">
        <v>255</v>
      </c>
      <c r="EC16" s="85">
        <v>255</v>
      </c>
      <c r="ED16" s="85">
        <v>255</v>
      </c>
      <c r="EE16" s="85">
        <v>255</v>
      </c>
      <c r="EF16" s="85">
        <v>255</v>
      </c>
      <c r="EG16" s="85">
        <v>255</v>
      </c>
      <c r="EH16" s="85">
        <v>255</v>
      </c>
      <c r="EI16" s="85">
        <v>255</v>
      </c>
      <c r="EJ16" s="85">
        <v>255</v>
      </c>
      <c r="EK16" s="85">
        <v>255</v>
      </c>
      <c r="EL16" s="85">
        <v>255</v>
      </c>
      <c r="EM16" s="85">
        <v>255</v>
      </c>
      <c r="EN16" s="85">
        <v>255</v>
      </c>
      <c r="EO16" s="85">
        <v>255</v>
      </c>
      <c r="EP16" s="85">
        <v>255</v>
      </c>
      <c r="EQ16" s="85">
        <v>255</v>
      </c>
      <c r="ER16" s="85">
        <v>255</v>
      </c>
      <c r="ES16" s="85">
        <v>255</v>
      </c>
      <c r="ET16" s="85">
        <v>255</v>
      </c>
      <c r="EU16" s="85">
        <v>255</v>
      </c>
      <c r="EV16" s="85">
        <v>255</v>
      </c>
      <c r="EW16" s="85">
        <v>255</v>
      </c>
      <c r="EX16" s="85">
        <v>255</v>
      </c>
      <c r="EY16" s="85">
        <v>255</v>
      </c>
      <c r="EZ16" s="85">
        <v>255</v>
      </c>
      <c r="FA16" s="85">
        <v>255</v>
      </c>
      <c r="FB16" s="85">
        <v>255</v>
      </c>
      <c r="FC16" s="85">
        <v>255</v>
      </c>
      <c r="FD16" s="85">
        <v>255</v>
      </c>
      <c r="FE16" s="85">
        <v>255</v>
      </c>
      <c r="FF16" s="85">
        <v>255</v>
      </c>
      <c r="FG16" s="85">
        <v>255</v>
      </c>
      <c r="FH16" s="85">
        <v>255</v>
      </c>
      <c r="FI16" s="85">
        <v>255</v>
      </c>
      <c r="FJ16" s="85">
        <v>255</v>
      </c>
      <c r="FK16" s="85">
        <v>255</v>
      </c>
      <c r="FL16" s="85">
        <v>255</v>
      </c>
      <c r="FM16" s="85">
        <v>255</v>
      </c>
      <c r="FN16" s="85">
        <v>255</v>
      </c>
      <c r="FO16" s="85">
        <v>255</v>
      </c>
      <c r="FP16" s="85">
        <v>255</v>
      </c>
      <c r="FQ16" s="85">
        <v>255</v>
      </c>
      <c r="FR16" s="85">
        <v>255</v>
      </c>
      <c r="FS16" s="85">
        <v>255</v>
      </c>
      <c r="FT16" s="85">
        <v>255</v>
      </c>
      <c r="FU16" s="85">
        <v>255</v>
      </c>
      <c r="FV16" s="85">
        <v>255</v>
      </c>
      <c r="FW16" s="85">
        <v>255</v>
      </c>
      <c r="FX16" s="85">
        <v>255</v>
      </c>
      <c r="FY16" s="85">
        <v>255</v>
      </c>
      <c r="FZ16" s="85">
        <v>255</v>
      </c>
      <c r="GA16" s="85">
        <v>255</v>
      </c>
      <c r="GB16" s="85">
        <v>255</v>
      </c>
      <c r="GC16" s="85">
        <v>255</v>
      </c>
      <c r="GD16" s="85">
        <v>255</v>
      </c>
      <c r="GE16" s="85">
        <v>255</v>
      </c>
      <c r="GF16" s="85">
        <v>255</v>
      </c>
      <c r="GG16" s="85">
        <v>255</v>
      </c>
      <c r="GH16" s="85">
        <v>255</v>
      </c>
      <c r="GI16" s="85">
        <v>255</v>
      </c>
      <c r="GJ16" s="85">
        <v>255</v>
      </c>
      <c r="GK16" s="85">
        <v>255</v>
      </c>
      <c r="GL16" s="85">
        <v>255</v>
      </c>
      <c r="GM16" s="85">
        <v>255</v>
      </c>
      <c r="GN16" s="85">
        <v>255</v>
      </c>
      <c r="GO16" s="85">
        <v>255</v>
      </c>
      <c r="GP16" s="85">
        <v>255</v>
      </c>
      <c r="GQ16" s="85">
        <v>255</v>
      </c>
      <c r="GR16" s="85">
        <v>255</v>
      </c>
      <c r="GS16" s="85">
        <v>255</v>
      </c>
      <c r="GT16" s="85">
        <v>255</v>
      </c>
      <c r="GU16" s="85">
        <v>255</v>
      </c>
      <c r="GV16" s="85">
        <v>255</v>
      </c>
      <c r="GW16" s="85">
        <v>255</v>
      </c>
      <c r="GX16" s="85">
        <v>255</v>
      </c>
      <c r="GY16" s="85">
        <v>255</v>
      </c>
      <c r="GZ16" s="85">
        <v>255</v>
      </c>
      <c r="HA16" s="85">
        <v>255</v>
      </c>
      <c r="HB16" s="85">
        <v>255</v>
      </c>
      <c r="HC16" s="85">
        <v>255</v>
      </c>
      <c r="HD16" s="85">
        <v>255</v>
      </c>
      <c r="HE16" s="85">
        <v>255</v>
      </c>
      <c r="HF16" s="85">
        <v>255</v>
      </c>
      <c r="HG16" s="85">
        <v>255</v>
      </c>
      <c r="HH16" s="85">
        <v>255</v>
      </c>
      <c r="HI16" s="85">
        <v>255</v>
      </c>
      <c r="HJ16" s="85">
        <v>255</v>
      </c>
      <c r="HK16" s="85">
        <v>255</v>
      </c>
      <c r="HL16" s="85">
        <v>255</v>
      </c>
      <c r="HM16" s="85">
        <v>255</v>
      </c>
      <c r="HN16" s="85">
        <v>255</v>
      </c>
      <c r="HO16" s="85">
        <v>255</v>
      </c>
      <c r="HP16" s="85">
        <v>255</v>
      </c>
      <c r="HQ16" s="85">
        <v>255</v>
      </c>
      <c r="HR16" s="85">
        <v>255</v>
      </c>
      <c r="HS16" s="85">
        <v>255</v>
      </c>
      <c r="HT16" s="85">
        <v>255</v>
      </c>
      <c r="HU16" s="85">
        <v>255</v>
      </c>
      <c r="HV16" s="85">
        <v>255</v>
      </c>
      <c r="HW16" s="85">
        <v>255</v>
      </c>
      <c r="HX16" s="85">
        <v>255</v>
      </c>
      <c r="HY16" s="85">
        <v>255</v>
      </c>
      <c r="HZ16" s="85">
        <v>255</v>
      </c>
      <c r="IA16" s="85">
        <v>255</v>
      </c>
      <c r="IB16" s="85">
        <v>255</v>
      </c>
      <c r="IC16" s="85">
        <v>255</v>
      </c>
      <c r="ID16" s="85">
        <v>255</v>
      </c>
      <c r="IE16" s="85">
        <v>255</v>
      </c>
    </row>
    <row r="17" spans="1:239" ht="7.95" customHeight="1">
      <c r="A17" s="85">
        <v>255</v>
      </c>
      <c r="B17" s="85">
        <v>255</v>
      </c>
      <c r="C17" s="85">
        <v>255</v>
      </c>
      <c r="D17" s="85">
        <v>255</v>
      </c>
      <c r="E17" s="85">
        <v>255</v>
      </c>
      <c r="F17" s="85">
        <v>255</v>
      </c>
      <c r="G17" s="85">
        <v>255</v>
      </c>
      <c r="H17" s="85">
        <v>255</v>
      </c>
      <c r="I17" s="85">
        <v>255</v>
      </c>
      <c r="J17" s="85">
        <v>255</v>
      </c>
      <c r="K17" s="85">
        <v>255</v>
      </c>
      <c r="L17" s="85">
        <v>255</v>
      </c>
      <c r="M17" s="85">
        <v>255</v>
      </c>
      <c r="N17" s="85">
        <v>255</v>
      </c>
      <c r="O17" s="85">
        <v>255</v>
      </c>
      <c r="P17" s="85">
        <v>255</v>
      </c>
      <c r="Q17" s="85">
        <v>255</v>
      </c>
      <c r="R17" s="85">
        <v>255</v>
      </c>
      <c r="S17" s="85">
        <v>255</v>
      </c>
      <c r="T17" s="85">
        <v>255</v>
      </c>
      <c r="U17" s="85">
        <v>255</v>
      </c>
      <c r="V17" s="85">
        <v>255</v>
      </c>
      <c r="W17" s="85">
        <v>255</v>
      </c>
      <c r="X17" s="85">
        <v>255</v>
      </c>
      <c r="Y17" s="85">
        <v>255</v>
      </c>
      <c r="Z17" s="85">
        <v>255</v>
      </c>
      <c r="AA17" s="85">
        <v>255</v>
      </c>
      <c r="AB17" s="85">
        <v>255</v>
      </c>
      <c r="AC17" s="85">
        <v>255</v>
      </c>
      <c r="AD17" s="85">
        <v>255</v>
      </c>
      <c r="AE17" s="85">
        <v>255</v>
      </c>
      <c r="AF17" s="85">
        <v>255</v>
      </c>
      <c r="AG17" s="85">
        <v>255</v>
      </c>
      <c r="AH17" s="85">
        <v>255</v>
      </c>
      <c r="AI17" s="85">
        <v>255</v>
      </c>
      <c r="AJ17" s="85">
        <v>255</v>
      </c>
      <c r="AK17" s="85">
        <v>255</v>
      </c>
      <c r="AL17" s="85">
        <v>255</v>
      </c>
      <c r="AM17" s="85">
        <v>255</v>
      </c>
      <c r="AN17" s="85">
        <v>255</v>
      </c>
      <c r="AO17" s="85">
        <v>255</v>
      </c>
      <c r="AP17" s="85">
        <v>255</v>
      </c>
      <c r="AQ17" s="85">
        <v>255</v>
      </c>
      <c r="AR17" s="85">
        <v>255</v>
      </c>
      <c r="AS17" s="85">
        <v>255</v>
      </c>
      <c r="AT17" s="85">
        <v>255</v>
      </c>
      <c r="AU17" s="85">
        <v>255</v>
      </c>
      <c r="AV17" s="85">
        <v>255</v>
      </c>
      <c r="AW17" s="85">
        <v>255</v>
      </c>
      <c r="AX17" s="85">
        <v>255</v>
      </c>
      <c r="AY17" s="85">
        <v>255</v>
      </c>
      <c r="AZ17" s="85">
        <v>255</v>
      </c>
      <c r="BA17" s="85">
        <v>255</v>
      </c>
      <c r="BB17" s="85">
        <v>255</v>
      </c>
      <c r="BC17" s="85">
        <v>255</v>
      </c>
      <c r="BD17" s="85">
        <v>255</v>
      </c>
      <c r="BE17" s="85">
        <v>255</v>
      </c>
      <c r="BF17" s="85">
        <v>255</v>
      </c>
      <c r="BG17" s="85">
        <v>255</v>
      </c>
      <c r="BH17" s="85">
        <v>255</v>
      </c>
      <c r="BI17" s="85">
        <v>255</v>
      </c>
      <c r="BJ17" s="85">
        <v>255</v>
      </c>
      <c r="BK17" s="85">
        <v>255</v>
      </c>
      <c r="BL17" s="85">
        <v>255</v>
      </c>
      <c r="BM17" s="85">
        <v>255</v>
      </c>
      <c r="BN17" s="85">
        <v>255</v>
      </c>
      <c r="BO17" s="85">
        <v>255</v>
      </c>
      <c r="BP17" s="85">
        <v>255</v>
      </c>
      <c r="BQ17" s="85">
        <v>255</v>
      </c>
      <c r="BR17" s="85">
        <v>255</v>
      </c>
      <c r="BS17" s="85">
        <v>255</v>
      </c>
      <c r="BT17" s="85">
        <v>255</v>
      </c>
      <c r="BU17" s="85">
        <v>255</v>
      </c>
      <c r="BV17" s="85">
        <v>255</v>
      </c>
      <c r="BW17" s="85">
        <v>255</v>
      </c>
      <c r="BX17" s="85">
        <v>255</v>
      </c>
      <c r="BY17" s="85">
        <v>255</v>
      </c>
      <c r="BZ17" s="85">
        <v>255</v>
      </c>
      <c r="CA17" s="85">
        <v>255</v>
      </c>
      <c r="CB17" s="85">
        <v>255</v>
      </c>
      <c r="CC17" s="85">
        <v>255</v>
      </c>
      <c r="CD17" s="85">
        <v>255</v>
      </c>
      <c r="CE17" s="85">
        <v>255</v>
      </c>
      <c r="CF17" s="85">
        <v>255</v>
      </c>
      <c r="CG17" s="85">
        <v>255</v>
      </c>
      <c r="CH17" s="85">
        <v>255</v>
      </c>
      <c r="CI17" s="85">
        <v>255</v>
      </c>
      <c r="CJ17" s="85">
        <v>255</v>
      </c>
      <c r="CK17" s="85">
        <v>255</v>
      </c>
      <c r="CL17" s="85">
        <v>255</v>
      </c>
      <c r="CM17" s="85">
        <v>255</v>
      </c>
      <c r="CN17" s="85">
        <v>255</v>
      </c>
      <c r="CO17" s="85">
        <v>255</v>
      </c>
      <c r="CP17" s="85">
        <v>255</v>
      </c>
      <c r="CQ17" s="85">
        <v>255</v>
      </c>
      <c r="CR17" s="85">
        <v>255</v>
      </c>
      <c r="CS17" s="85">
        <v>255</v>
      </c>
      <c r="CT17" s="85">
        <v>255</v>
      </c>
      <c r="CU17" s="85">
        <v>255</v>
      </c>
      <c r="CV17" s="85">
        <v>255</v>
      </c>
      <c r="CW17" s="85">
        <v>255</v>
      </c>
      <c r="CX17" s="85">
        <v>255</v>
      </c>
      <c r="CY17" s="85">
        <v>255</v>
      </c>
      <c r="CZ17" s="85">
        <v>255</v>
      </c>
      <c r="DA17" s="85">
        <v>255</v>
      </c>
      <c r="DB17" s="85">
        <v>255</v>
      </c>
      <c r="DC17" s="85">
        <v>255</v>
      </c>
      <c r="DD17" s="85">
        <v>255</v>
      </c>
      <c r="DE17" s="85">
        <v>255</v>
      </c>
      <c r="DF17" s="85">
        <v>255</v>
      </c>
      <c r="DG17" s="85">
        <v>255</v>
      </c>
      <c r="DH17" s="85">
        <v>255</v>
      </c>
      <c r="DI17" s="85">
        <v>255</v>
      </c>
      <c r="DJ17" s="85">
        <v>255</v>
      </c>
      <c r="DK17" s="85">
        <v>255</v>
      </c>
      <c r="DL17" s="85">
        <v>255</v>
      </c>
      <c r="DM17" s="85">
        <v>255</v>
      </c>
      <c r="DN17" s="85">
        <v>255</v>
      </c>
      <c r="DO17" s="85">
        <v>255</v>
      </c>
      <c r="DP17" s="85">
        <v>255</v>
      </c>
      <c r="DQ17" s="85">
        <v>255</v>
      </c>
      <c r="DR17" s="85">
        <v>255</v>
      </c>
      <c r="DS17" s="85">
        <v>255</v>
      </c>
      <c r="DT17" s="85">
        <v>255</v>
      </c>
      <c r="DU17" s="85">
        <v>255</v>
      </c>
      <c r="DV17" s="85">
        <v>255</v>
      </c>
      <c r="DW17" s="85">
        <v>255</v>
      </c>
      <c r="DX17" s="85">
        <v>255</v>
      </c>
      <c r="DY17" s="85">
        <v>255</v>
      </c>
      <c r="DZ17" s="85">
        <v>255</v>
      </c>
      <c r="EA17" s="85">
        <v>255</v>
      </c>
      <c r="EB17" s="85">
        <v>255</v>
      </c>
      <c r="EC17" s="85">
        <v>255</v>
      </c>
      <c r="ED17" s="85">
        <v>255</v>
      </c>
      <c r="EE17" s="85">
        <v>255</v>
      </c>
      <c r="EF17" s="85">
        <v>255</v>
      </c>
      <c r="EG17" s="85">
        <v>255</v>
      </c>
      <c r="EH17" s="85">
        <v>255</v>
      </c>
      <c r="EI17" s="85">
        <v>255</v>
      </c>
      <c r="EJ17" s="85">
        <v>255</v>
      </c>
      <c r="EK17" s="85">
        <v>255</v>
      </c>
      <c r="EL17" s="85">
        <v>255</v>
      </c>
      <c r="EM17" s="85">
        <v>255</v>
      </c>
      <c r="EN17" s="85">
        <v>255</v>
      </c>
      <c r="EO17" s="85">
        <v>255</v>
      </c>
      <c r="EP17" s="85">
        <v>255</v>
      </c>
      <c r="EQ17" s="85">
        <v>255</v>
      </c>
      <c r="ER17" s="85">
        <v>255</v>
      </c>
      <c r="ES17" s="85">
        <v>255</v>
      </c>
      <c r="ET17" s="85">
        <v>255</v>
      </c>
      <c r="EU17" s="85">
        <v>255</v>
      </c>
      <c r="EV17" s="85">
        <v>255</v>
      </c>
      <c r="EW17" s="85">
        <v>255</v>
      </c>
      <c r="EX17" s="85">
        <v>255</v>
      </c>
      <c r="EY17" s="85">
        <v>255</v>
      </c>
      <c r="EZ17" s="85">
        <v>255</v>
      </c>
      <c r="FA17" s="85">
        <v>255</v>
      </c>
      <c r="FB17" s="85">
        <v>255</v>
      </c>
      <c r="FC17" s="85">
        <v>255</v>
      </c>
      <c r="FD17" s="85">
        <v>255</v>
      </c>
      <c r="FE17" s="85">
        <v>255</v>
      </c>
      <c r="FF17" s="85">
        <v>255</v>
      </c>
      <c r="FG17" s="85">
        <v>255</v>
      </c>
      <c r="FH17" s="85">
        <v>255</v>
      </c>
      <c r="FI17" s="85">
        <v>255</v>
      </c>
      <c r="FJ17" s="85">
        <v>255</v>
      </c>
      <c r="FK17" s="85">
        <v>255</v>
      </c>
      <c r="FL17" s="85">
        <v>255</v>
      </c>
      <c r="FM17" s="85">
        <v>255</v>
      </c>
      <c r="FN17" s="85">
        <v>255</v>
      </c>
      <c r="FO17" s="85">
        <v>255</v>
      </c>
      <c r="FP17" s="85">
        <v>255</v>
      </c>
      <c r="FQ17" s="85">
        <v>255</v>
      </c>
      <c r="FR17" s="85">
        <v>255</v>
      </c>
      <c r="FS17" s="85">
        <v>255</v>
      </c>
      <c r="FT17" s="85">
        <v>255</v>
      </c>
      <c r="FU17" s="85">
        <v>255</v>
      </c>
      <c r="FV17" s="85">
        <v>255</v>
      </c>
      <c r="FW17" s="85">
        <v>255</v>
      </c>
      <c r="FX17" s="85">
        <v>255</v>
      </c>
      <c r="FY17" s="85">
        <v>255</v>
      </c>
      <c r="FZ17" s="85">
        <v>255</v>
      </c>
      <c r="GA17" s="85">
        <v>255</v>
      </c>
      <c r="GB17" s="85">
        <v>255</v>
      </c>
      <c r="GC17" s="85">
        <v>255</v>
      </c>
      <c r="GD17" s="85">
        <v>255</v>
      </c>
      <c r="GE17" s="85">
        <v>255</v>
      </c>
      <c r="GF17" s="85">
        <v>255</v>
      </c>
      <c r="GG17" s="85">
        <v>255</v>
      </c>
      <c r="GH17" s="85">
        <v>255</v>
      </c>
      <c r="GI17" s="85">
        <v>255</v>
      </c>
      <c r="GJ17" s="85">
        <v>255</v>
      </c>
      <c r="GK17" s="85">
        <v>255</v>
      </c>
      <c r="GL17" s="85">
        <v>255</v>
      </c>
      <c r="GM17" s="85">
        <v>255</v>
      </c>
      <c r="GN17" s="85">
        <v>255</v>
      </c>
      <c r="GO17" s="85">
        <v>255</v>
      </c>
      <c r="GP17" s="85">
        <v>255</v>
      </c>
      <c r="GQ17" s="85">
        <v>255</v>
      </c>
      <c r="GR17" s="85">
        <v>255</v>
      </c>
      <c r="GS17" s="85">
        <v>255</v>
      </c>
      <c r="GT17" s="85">
        <v>255</v>
      </c>
      <c r="GU17" s="85">
        <v>255</v>
      </c>
      <c r="GV17" s="85">
        <v>255</v>
      </c>
      <c r="GW17" s="85">
        <v>255</v>
      </c>
      <c r="GX17" s="85">
        <v>255</v>
      </c>
      <c r="GY17" s="85">
        <v>255</v>
      </c>
      <c r="GZ17" s="85">
        <v>255</v>
      </c>
      <c r="HA17" s="85">
        <v>255</v>
      </c>
      <c r="HB17" s="85">
        <v>255</v>
      </c>
      <c r="HC17" s="85">
        <v>255</v>
      </c>
      <c r="HD17" s="85">
        <v>255</v>
      </c>
      <c r="HE17" s="85">
        <v>255</v>
      </c>
      <c r="HF17" s="85">
        <v>255</v>
      </c>
      <c r="HG17" s="85">
        <v>255</v>
      </c>
      <c r="HH17" s="85">
        <v>255</v>
      </c>
      <c r="HI17" s="85">
        <v>255</v>
      </c>
      <c r="HJ17" s="85">
        <v>255</v>
      </c>
      <c r="HK17" s="85">
        <v>255</v>
      </c>
      <c r="HL17" s="85">
        <v>255</v>
      </c>
      <c r="HM17" s="85">
        <v>255</v>
      </c>
      <c r="HN17" s="85">
        <v>255</v>
      </c>
      <c r="HO17" s="85">
        <v>255</v>
      </c>
      <c r="HP17" s="85">
        <v>255</v>
      </c>
      <c r="HQ17" s="85">
        <v>255</v>
      </c>
      <c r="HR17" s="85">
        <v>255</v>
      </c>
      <c r="HS17" s="85">
        <v>255</v>
      </c>
      <c r="HT17" s="85">
        <v>255</v>
      </c>
      <c r="HU17" s="85">
        <v>255</v>
      </c>
      <c r="HV17" s="85">
        <v>255</v>
      </c>
      <c r="HW17" s="85">
        <v>255</v>
      </c>
      <c r="HX17" s="85">
        <v>255</v>
      </c>
      <c r="HY17" s="85">
        <v>255</v>
      </c>
      <c r="HZ17" s="85">
        <v>255</v>
      </c>
      <c r="IA17" s="85">
        <v>255</v>
      </c>
      <c r="IB17" s="85">
        <v>255</v>
      </c>
      <c r="IC17" s="85">
        <v>255</v>
      </c>
      <c r="ID17" s="85">
        <v>255</v>
      </c>
      <c r="IE17" s="85">
        <v>255</v>
      </c>
    </row>
    <row r="18" spans="1:239" ht="7.95" customHeight="1">
      <c r="A18" s="85">
        <v>255</v>
      </c>
      <c r="B18" s="85">
        <v>255</v>
      </c>
      <c r="C18" s="85">
        <v>255</v>
      </c>
      <c r="D18" s="85">
        <v>255</v>
      </c>
      <c r="E18" s="85">
        <v>255</v>
      </c>
      <c r="F18" s="85">
        <v>255</v>
      </c>
      <c r="G18" s="85">
        <v>255</v>
      </c>
      <c r="H18" s="85">
        <v>255</v>
      </c>
      <c r="I18" s="85">
        <v>255</v>
      </c>
      <c r="J18" s="85">
        <v>255</v>
      </c>
      <c r="K18" s="85">
        <v>255</v>
      </c>
      <c r="L18" s="85">
        <v>255</v>
      </c>
      <c r="M18" s="85">
        <v>255</v>
      </c>
      <c r="N18" s="85">
        <v>255</v>
      </c>
      <c r="O18" s="85">
        <v>255</v>
      </c>
      <c r="P18" s="85">
        <v>255</v>
      </c>
      <c r="Q18" s="85">
        <v>255</v>
      </c>
      <c r="R18" s="85">
        <v>255</v>
      </c>
      <c r="S18" s="85">
        <v>255</v>
      </c>
      <c r="T18" s="85">
        <v>255</v>
      </c>
      <c r="U18" s="85">
        <v>255</v>
      </c>
      <c r="V18" s="85">
        <v>255</v>
      </c>
      <c r="W18" s="85">
        <v>255</v>
      </c>
      <c r="X18" s="85">
        <v>255</v>
      </c>
      <c r="Y18" s="85">
        <v>255</v>
      </c>
      <c r="Z18" s="85">
        <v>255</v>
      </c>
      <c r="AA18" s="85">
        <v>255</v>
      </c>
      <c r="AB18" s="85">
        <v>255</v>
      </c>
      <c r="AC18" s="85">
        <v>255</v>
      </c>
      <c r="AD18" s="85">
        <v>255</v>
      </c>
      <c r="AE18" s="85">
        <v>255</v>
      </c>
      <c r="AF18" s="85">
        <v>255</v>
      </c>
      <c r="AG18" s="85">
        <v>255</v>
      </c>
      <c r="AH18" s="85">
        <v>255</v>
      </c>
      <c r="AI18" s="85">
        <v>255</v>
      </c>
      <c r="AJ18" s="85">
        <v>255</v>
      </c>
      <c r="AK18" s="85">
        <v>255</v>
      </c>
      <c r="AL18" s="85">
        <v>255</v>
      </c>
      <c r="AM18" s="85">
        <v>255</v>
      </c>
      <c r="AN18" s="85">
        <v>255</v>
      </c>
      <c r="AO18" s="85">
        <v>255</v>
      </c>
      <c r="AP18" s="85">
        <v>255</v>
      </c>
      <c r="AQ18" s="85">
        <v>255</v>
      </c>
      <c r="AR18" s="85">
        <v>255</v>
      </c>
      <c r="AS18" s="85">
        <v>255</v>
      </c>
      <c r="AT18" s="85">
        <v>255</v>
      </c>
      <c r="AU18" s="85">
        <v>255</v>
      </c>
      <c r="AV18" s="85">
        <v>255</v>
      </c>
      <c r="AW18" s="85">
        <v>255</v>
      </c>
      <c r="AX18" s="85">
        <v>255</v>
      </c>
      <c r="AY18" s="85">
        <v>255</v>
      </c>
      <c r="AZ18" s="85">
        <v>255</v>
      </c>
      <c r="BA18" s="85">
        <v>255</v>
      </c>
      <c r="BB18" s="85">
        <v>255</v>
      </c>
      <c r="BC18" s="85">
        <v>255</v>
      </c>
      <c r="BD18" s="85">
        <v>255</v>
      </c>
      <c r="BE18" s="85">
        <v>255</v>
      </c>
      <c r="BF18" s="85">
        <v>255</v>
      </c>
      <c r="BG18" s="85">
        <v>255</v>
      </c>
      <c r="BH18" s="85">
        <v>255</v>
      </c>
      <c r="BI18" s="85">
        <v>255</v>
      </c>
      <c r="BJ18" s="85">
        <v>255</v>
      </c>
      <c r="BK18" s="85">
        <v>255</v>
      </c>
      <c r="BL18" s="85">
        <v>255</v>
      </c>
      <c r="BM18" s="85">
        <v>255</v>
      </c>
      <c r="BN18" s="85">
        <v>255</v>
      </c>
      <c r="BO18" s="85">
        <v>255</v>
      </c>
      <c r="BP18" s="85">
        <v>255</v>
      </c>
      <c r="BQ18" s="85">
        <v>255</v>
      </c>
      <c r="BR18" s="85">
        <v>255</v>
      </c>
      <c r="BS18" s="85">
        <v>255</v>
      </c>
      <c r="BT18" s="85">
        <v>255</v>
      </c>
      <c r="BU18" s="85">
        <v>255</v>
      </c>
      <c r="BV18" s="85">
        <v>255</v>
      </c>
      <c r="BW18" s="85">
        <v>255</v>
      </c>
      <c r="BX18" s="85">
        <v>255</v>
      </c>
      <c r="BY18" s="85">
        <v>255</v>
      </c>
      <c r="BZ18" s="85">
        <v>255</v>
      </c>
      <c r="CA18" s="85">
        <v>255</v>
      </c>
      <c r="CB18" s="85">
        <v>255</v>
      </c>
      <c r="CC18" s="85">
        <v>255</v>
      </c>
      <c r="CD18" s="85">
        <v>255</v>
      </c>
      <c r="CE18" s="85">
        <v>255</v>
      </c>
      <c r="CF18" s="85">
        <v>255</v>
      </c>
      <c r="CG18" s="85">
        <v>255</v>
      </c>
      <c r="CH18" s="85">
        <v>255</v>
      </c>
      <c r="CI18" s="85">
        <v>255</v>
      </c>
      <c r="CJ18" s="85">
        <v>255</v>
      </c>
      <c r="CK18" s="85">
        <v>255</v>
      </c>
      <c r="CL18" s="85">
        <v>255</v>
      </c>
      <c r="CM18" s="85">
        <v>255</v>
      </c>
      <c r="CN18" s="85">
        <v>255</v>
      </c>
      <c r="CO18" s="85">
        <v>255</v>
      </c>
      <c r="CP18" s="85">
        <v>255</v>
      </c>
      <c r="CQ18" s="85">
        <v>255</v>
      </c>
      <c r="CR18" s="85">
        <v>255</v>
      </c>
      <c r="CS18" s="85">
        <v>255</v>
      </c>
      <c r="CT18" s="85">
        <v>255</v>
      </c>
      <c r="CU18" s="85">
        <v>255</v>
      </c>
      <c r="CV18" s="85">
        <v>255</v>
      </c>
      <c r="CW18" s="85">
        <v>255</v>
      </c>
      <c r="CX18" s="85">
        <v>255</v>
      </c>
      <c r="CY18" s="85">
        <v>255</v>
      </c>
      <c r="CZ18" s="85">
        <v>255</v>
      </c>
      <c r="DA18" s="85">
        <v>255</v>
      </c>
      <c r="DB18" s="85">
        <v>255</v>
      </c>
      <c r="DC18" s="85">
        <v>255</v>
      </c>
      <c r="DD18" s="85">
        <v>255</v>
      </c>
      <c r="DE18" s="85">
        <v>255</v>
      </c>
      <c r="DF18" s="85">
        <v>255</v>
      </c>
      <c r="DG18" s="85">
        <v>255</v>
      </c>
      <c r="DH18" s="85">
        <v>255</v>
      </c>
      <c r="DI18" s="85">
        <v>255</v>
      </c>
      <c r="DJ18" s="85">
        <v>255</v>
      </c>
      <c r="DK18" s="85">
        <v>255</v>
      </c>
      <c r="DL18" s="85">
        <v>255</v>
      </c>
      <c r="DM18" s="85">
        <v>255</v>
      </c>
      <c r="DN18" s="85">
        <v>255</v>
      </c>
      <c r="DO18" s="85">
        <v>255</v>
      </c>
      <c r="DP18" s="85">
        <v>255</v>
      </c>
      <c r="DQ18" s="85">
        <v>255</v>
      </c>
      <c r="DR18" s="85">
        <v>255</v>
      </c>
      <c r="DS18" s="85">
        <v>255</v>
      </c>
      <c r="DT18" s="85">
        <v>255</v>
      </c>
      <c r="DU18" s="85">
        <v>255</v>
      </c>
      <c r="DV18" s="85">
        <v>255</v>
      </c>
      <c r="DW18" s="85">
        <v>255</v>
      </c>
      <c r="DX18" s="85">
        <v>255</v>
      </c>
      <c r="DY18" s="85">
        <v>255</v>
      </c>
      <c r="DZ18" s="85">
        <v>255</v>
      </c>
      <c r="EA18" s="85">
        <v>255</v>
      </c>
      <c r="EB18" s="85">
        <v>255</v>
      </c>
      <c r="EC18" s="85">
        <v>255</v>
      </c>
      <c r="ED18" s="85">
        <v>255</v>
      </c>
      <c r="EE18" s="85">
        <v>255</v>
      </c>
      <c r="EF18" s="85">
        <v>255</v>
      </c>
      <c r="EG18" s="85">
        <v>255</v>
      </c>
      <c r="EH18" s="85">
        <v>255</v>
      </c>
      <c r="EI18" s="85">
        <v>255</v>
      </c>
      <c r="EJ18" s="85">
        <v>255</v>
      </c>
      <c r="EK18" s="85">
        <v>255</v>
      </c>
      <c r="EL18" s="85">
        <v>255</v>
      </c>
      <c r="EM18" s="85">
        <v>255</v>
      </c>
      <c r="EN18" s="85">
        <v>255</v>
      </c>
      <c r="EO18" s="85">
        <v>255</v>
      </c>
      <c r="EP18" s="85">
        <v>255</v>
      </c>
      <c r="EQ18" s="85">
        <v>255</v>
      </c>
      <c r="ER18" s="85">
        <v>255</v>
      </c>
      <c r="ES18" s="85">
        <v>255</v>
      </c>
      <c r="ET18" s="85">
        <v>255</v>
      </c>
      <c r="EU18" s="85">
        <v>255</v>
      </c>
      <c r="EV18" s="85">
        <v>255</v>
      </c>
      <c r="EW18" s="85">
        <v>255</v>
      </c>
      <c r="EX18" s="85">
        <v>255</v>
      </c>
      <c r="EY18" s="85">
        <v>255</v>
      </c>
      <c r="EZ18" s="85">
        <v>255</v>
      </c>
      <c r="FA18" s="85">
        <v>255</v>
      </c>
      <c r="FB18" s="85">
        <v>255</v>
      </c>
      <c r="FC18" s="85">
        <v>255</v>
      </c>
      <c r="FD18" s="85">
        <v>255</v>
      </c>
      <c r="FE18" s="85">
        <v>255</v>
      </c>
      <c r="FF18" s="85">
        <v>255</v>
      </c>
      <c r="FG18" s="85">
        <v>255</v>
      </c>
      <c r="FH18" s="85">
        <v>255</v>
      </c>
      <c r="FI18" s="85">
        <v>255</v>
      </c>
      <c r="FJ18" s="85">
        <v>255</v>
      </c>
      <c r="FK18" s="85">
        <v>255</v>
      </c>
      <c r="FL18" s="85">
        <v>255</v>
      </c>
      <c r="FM18" s="85">
        <v>255</v>
      </c>
      <c r="FN18" s="85">
        <v>255</v>
      </c>
      <c r="FO18" s="85">
        <v>255</v>
      </c>
      <c r="FP18" s="85">
        <v>255</v>
      </c>
      <c r="FQ18" s="85">
        <v>255</v>
      </c>
      <c r="FR18" s="85">
        <v>255</v>
      </c>
      <c r="FS18" s="85">
        <v>255</v>
      </c>
      <c r="FT18" s="85">
        <v>255</v>
      </c>
      <c r="FU18" s="85">
        <v>255</v>
      </c>
      <c r="FV18" s="85">
        <v>255</v>
      </c>
      <c r="FW18" s="85">
        <v>255</v>
      </c>
      <c r="FX18" s="85">
        <v>255</v>
      </c>
      <c r="FY18" s="85">
        <v>255</v>
      </c>
      <c r="FZ18" s="85">
        <v>255</v>
      </c>
      <c r="GA18" s="85">
        <v>255</v>
      </c>
      <c r="GB18" s="85">
        <v>255</v>
      </c>
      <c r="GC18" s="85">
        <v>255</v>
      </c>
      <c r="GD18" s="85">
        <v>255</v>
      </c>
      <c r="GE18" s="85">
        <v>255</v>
      </c>
      <c r="GF18" s="85">
        <v>255</v>
      </c>
      <c r="GG18" s="85">
        <v>255</v>
      </c>
      <c r="GH18" s="85">
        <v>255</v>
      </c>
      <c r="GI18" s="85">
        <v>255</v>
      </c>
      <c r="GJ18" s="85">
        <v>255</v>
      </c>
      <c r="GK18" s="85">
        <v>255</v>
      </c>
      <c r="GL18" s="85">
        <v>255</v>
      </c>
      <c r="GM18" s="85">
        <v>255</v>
      </c>
      <c r="GN18" s="85">
        <v>255</v>
      </c>
      <c r="GO18" s="85">
        <v>255</v>
      </c>
      <c r="GP18" s="85">
        <v>255</v>
      </c>
      <c r="GQ18" s="85">
        <v>255</v>
      </c>
      <c r="GR18" s="85">
        <v>255</v>
      </c>
      <c r="GS18" s="85">
        <v>255</v>
      </c>
      <c r="GT18" s="85">
        <v>255</v>
      </c>
      <c r="GU18" s="85">
        <v>255</v>
      </c>
      <c r="GV18" s="85">
        <v>255</v>
      </c>
      <c r="GW18" s="85">
        <v>255</v>
      </c>
      <c r="GX18" s="85">
        <v>255</v>
      </c>
      <c r="GY18" s="85">
        <v>255</v>
      </c>
      <c r="GZ18" s="85">
        <v>255</v>
      </c>
      <c r="HA18" s="85">
        <v>255</v>
      </c>
      <c r="HB18" s="85">
        <v>255</v>
      </c>
      <c r="HC18" s="85">
        <v>255</v>
      </c>
      <c r="HD18" s="85">
        <v>255</v>
      </c>
      <c r="HE18" s="85">
        <v>255</v>
      </c>
      <c r="HF18" s="85">
        <v>255</v>
      </c>
      <c r="HG18" s="85">
        <v>255</v>
      </c>
      <c r="HH18" s="85">
        <v>255</v>
      </c>
      <c r="HI18" s="85">
        <v>255</v>
      </c>
      <c r="HJ18" s="85">
        <v>255</v>
      </c>
      <c r="HK18" s="85">
        <v>255</v>
      </c>
      <c r="HL18" s="85">
        <v>255</v>
      </c>
      <c r="HM18" s="85">
        <v>255</v>
      </c>
      <c r="HN18" s="85">
        <v>255</v>
      </c>
      <c r="HO18" s="85">
        <v>255</v>
      </c>
      <c r="HP18" s="85">
        <v>255</v>
      </c>
      <c r="HQ18" s="85">
        <v>255</v>
      </c>
      <c r="HR18" s="85">
        <v>255</v>
      </c>
      <c r="HS18" s="85">
        <v>255</v>
      </c>
      <c r="HT18" s="85">
        <v>255</v>
      </c>
      <c r="HU18" s="85">
        <v>255</v>
      </c>
      <c r="HV18" s="85">
        <v>255</v>
      </c>
      <c r="HW18" s="85">
        <v>255</v>
      </c>
      <c r="HX18" s="85">
        <v>255</v>
      </c>
      <c r="HY18" s="85">
        <v>255</v>
      </c>
      <c r="HZ18" s="85">
        <v>255</v>
      </c>
      <c r="IA18" s="85">
        <v>255</v>
      </c>
      <c r="IB18" s="85">
        <v>255</v>
      </c>
      <c r="IC18" s="85">
        <v>255</v>
      </c>
      <c r="ID18" s="85">
        <v>255</v>
      </c>
      <c r="IE18" s="85">
        <v>255</v>
      </c>
    </row>
    <row r="19" spans="1:239" ht="7.95" customHeight="1">
      <c r="A19" s="85">
        <v>255</v>
      </c>
      <c r="B19" s="85">
        <v>255</v>
      </c>
      <c r="C19" s="85">
        <v>255</v>
      </c>
      <c r="D19" s="85">
        <v>255</v>
      </c>
      <c r="E19" s="85">
        <v>255</v>
      </c>
      <c r="F19" s="85">
        <v>255</v>
      </c>
      <c r="G19" s="85">
        <v>255</v>
      </c>
      <c r="H19" s="85">
        <v>255</v>
      </c>
      <c r="I19" s="85">
        <v>255</v>
      </c>
      <c r="J19" s="85">
        <v>255</v>
      </c>
      <c r="K19" s="85">
        <v>255</v>
      </c>
      <c r="L19" s="85">
        <v>255</v>
      </c>
      <c r="M19" s="85">
        <v>255</v>
      </c>
      <c r="N19" s="85">
        <v>255</v>
      </c>
      <c r="O19" s="85">
        <v>255</v>
      </c>
      <c r="P19" s="85">
        <v>255</v>
      </c>
      <c r="Q19" s="85">
        <v>255</v>
      </c>
      <c r="R19" s="85">
        <v>255</v>
      </c>
      <c r="S19" s="85">
        <v>255</v>
      </c>
      <c r="T19" s="85">
        <v>255</v>
      </c>
      <c r="U19" s="85">
        <v>255</v>
      </c>
      <c r="V19" s="85">
        <v>255</v>
      </c>
      <c r="W19" s="85">
        <v>255</v>
      </c>
      <c r="X19" s="85">
        <v>255</v>
      </c>
      <c r="Y19" s="85">
        <v>255</v>
      </c>
      <c r="Z19" s="85">
        <v>255</v>
      </c>
      <c r="AA19" s="85">
        <v>255</v>
      </c>
      <c r="AB19" s="85">
        <v>255</v>
      </c>
      <c r="AC19" s="85">
        <v>255</v>
      </c>
      <c r="AD19" s="85">
        <v>255</v>
      </c>
      <c r="AE19" s="85">
        <v>255</v>
      </c>
      <c r="AF19" s="85">
        <v>255</v>
      </c>
      <c r="AG19" s="85">
        <v>255</v>
      </c>
      <c r="AH19" s="85">
        <v>255</v>
      </c>
      <c r="AI19" s="85">
        <v>255</v>
      </c>
      <c r="AJ19" s="85">
        <v>255</v>
      </c>
      <c r="AK19" s="85">
        <v>255</v>
      </c>
      <c r="AL19" s="85">
        <v>255</v>
      </c>
      <c r="AM19" s="85">
        <v>255</v>
      </c>
      <c r="AN19" s="85">
        <v>255</v>
      </c>
      <c r="AO19" s="85">
        <v>255</v>
      </c>
      <c r="AP19" s="85">
        <v>255</v>
      </c>
      <c r="AQ19" s="85">
        <v>255</v>
      </c>
      <c r="AR19" s="85">
        <v>255</v>
      </c>
      <c r="AS19" s="85">
        <v>255</v>
      </c>
      <c r="AT19" s="85">
        <v>255</v>
      </c>
      <c r="AU19" s="85">
        <v>255</v>
      </c>
      <c r="AV19" s="85">
        <v>255</v>
      </c>
      <c r="AW19" s="85">
        <v>255</v>
      </c>
      <c r="AX19" s="85">
        <v>255</v>
      </c>
      <c r="AY19" s="85">
        <v>255</v>
      </c>
      <c r="AZ19" s="85">
        <v>255</v>
      </c>
      <c r="BA19" s="85">
        <v>255</v>
      </c>
      <c r="BB19" s="85">
        <v>255</v>
      </c>
      <c r="BC19" s="85">
        <v>255</v>
      </c>
      <c r="BD19" s="85">
        <v>255</v>
      </c>
      <c r="BE19" s="85">
        <v>255</v>
      </c>
      <c r="BF19" s="85">
        <v>255</v>
      </c>
      <c r="BG19" s="85">
        <v>255</v>
      </c>
      <c r="BH19" s="85">
        <v>255</v>
      </c>
      <c r="BI19" s="85">
        <v>255</v>
      </c>
      <c r="BJ19" s="85">
        <v>255</v>
      </c>
      <c r="BK19" s="85">
        <v>255</v>
      </c>
      <c r="BL19" s="85">
        <v>255</v>
      </c>
      <c r="BM19" s="85">
        <v>255</v>
      </c>
      <c r="BN19" s="85">
        <v>255</v>
      </c>
      <c r="BO19" s="85">
        <v>255</v>
      </c>
      <c r="BP19" s="85">
        <v>255</v>
      </c>
      <c r="BQ19" s="85">
        <v>255</v>
      </c>
      <c r="BR19" s="85">
        <v>255</v>
      </c>
      <c r="BS19" s="85">
        <v>255</v>
      </c>
      <c r="BT19" s="85">
        <v>255</v>
      </c>
      <c r="BU19" s="85">
        <v>255</v>
      </c>
      <c r="BV19" s="85">
        <v>255</v>
      </c>
      <c r="BW19" s="85">
        <v>255</v>
      </c>
      <c r="BX19" s="85">
        <v>255</v>
      </c>
      <c r="BY19" s="85">
        <v>255</v>
      </c>
      <c r="BZ19" s="85">
        <v>255</v>
      </c>
      <c r="CA19" s="85">
        <v>255</v>
      </c>
      <c r="CB19" s="85">
        <v>255</v>
      </c>
      <c r="CC19" s="85">
        <v>255</v>
      </c>
      <c r="CD19" s="85">
        <v>255</v>
      </c>
      <c r="CE19" s="85">
        <v>255</v>
      </c>
      <c r="CF19" s="85">
        <v>255</v>
      </c>
      <c r="CG19" s="85">
        <v>255</v>
      </c>
      <c r="CH19" s="85">
        <v>255</v>
      </c>
      <c r="CI19" s="85">
        <v>255</v>
      </c>
      <c r="CJ19" s="85">
        <v>255</v>
      </c>
      <c r="CK19" s="85">
        <v>255</v>
      </c>
      <c r="CL19" s="85">
        <v>255</v>
      </c>
      <c r="CM19" s="85">
        <v>255</v>
      </c>
      <c r="CN19" s="85">
        <v>255</v>
      </c>
      <c r="CO19" s="85">
        <v>255</v>
      </c>
      <c r="CP19" s="85">
        <v>255</v>
      </c>
      <c r="CQ19" s="85">
        <v>255</v>
      </c>
      <c r="CR19" s="85">
        <v>255</v>
      </c>
      <c r="CS19" s="85">
        <v>255</v>
      </c>
      <c r="CT19" s="85">
        <v>255</v>
      </c>
      <c r="CU19" s="85">
        <v>255</v>
      </c>
      <c r="CV19" s="85">
        <v>255</v>
      </c>
      <c r="CW19" s="85">
        <v>255</v>
      </c>
      <c r="CX19" s="85">
        <v>255</v>
      </c>
      <c r="CY19" s="85">
        <v>255</v>
      </c>
      <c r="CZ19" s="85">
        <v>255</v>
      </c>
      <c r="DA19" s="85">
        <v>255</v>
      </c>
      <c r="DB19" s="85">
        <v>255</v>
      </c>
      <c r="DC19" s="85">
        <v>255</v>
      </c>
      <c r="DD19" s="85">
        <v>255</v>
      </c>
      <c r="DE19" s="85">
        <v>255</v>
      </c>
      <c r="DF19" s="85">
        <v>255</v>
      </c>
      <c r="DG19" s="85">
        <v>255</v>
      </c>
      <c r="DH19" s="85">
        <v>255</v>
      </c>
      <c r="DI19" s="85">
        <v>255</v>
      </c>
      <c r="DJ19" s="85">
        <v>255</v>
      </c>
      <c r="DK19" s="85">
        <v>255</v>
      </c>
      <c r="DL19" s="85">
        <v>255</v>
      </c>
      <c r="DM19" s="85">
        <v>255</v>
      </c>
      <c r="DN19" s="85">
        <v>255</v>
      </c>
      <c r="DO19" s="85">
        <v>255</v>
      </c>
      <c r="DP19" s="85">
        <v>255</v>
      </c>
      <c r="DQ19" s="85">
        <v>255</v>
      </c>
      <c r="DR19" s="85">
        <v>255</v>
      </c>
      <c r="DS19" s="85">
        <v>255</v>
      </c>
      <c r="DT19" s="85">
        <v>255</v>
      </c>
      <c r="DU19" s="85">
        <v>255</v>
      </c>
      <c r="DV19" s="85">
        <v>255</v>
      </c>
      <c r="DW19" s="85">
        <v>255</v>
      </c>
      <c r="DX19" s="85">
        <v>255</v>
      </c>
      <c r="DY19" s="85">
        <v>255</v>
      </c>
      <c r="DZ19" s="85">
        <v>255</v>
      </c>
      <c r="EA19" s="85">
        <v>255</v>
      </c>
      <c r="EB19" s="85">
        <v>255</v>
      </c>
      <c r="EC19" s="85">
        <v>255</v>
      </c>
      <c r="ED19" s="85">
        <v>255</v>
      </c>
      <c r="EE19" s="85">
        <v>255</v>
      </c>
      <c r="EF19" s="85">
        <v>255</v>
      </c>
      <c r="EG19" s="85">
        <v>255</v>
      </c>
      <c r="EH19" s="85">
        <v>255</v>
      </c>
      <c r="EI19" s="85">
        <v>255</v>
      </c>
      <c r="EJ19" s="85">
        <v>255</v>
      </c>
      <c r="EK19" s="85">
        <v>255</v>
      </c>
      <c r="EL19" s="85">
        <v>255</v>
      </c>
      <c r="EM19" s="85">
        <v>255</v>
      </c>
      <c r="EN19" s="85">
        <v>255</v>
      </c>
      <c r="EO19" s="85">
        <v>255</v>
      </c>
      <c r="EP19" s="85">
        <v>255</v>
      </c>
      <c r="EQ19" s="85">
        <v>255</v>
      </c>
      <c r="ER19" s="85">
        <v>255</v>
      </c>
      <c r="ES19" s="85">
        <v>255</v>
      </c>
      <c r="ET19" s="85">
        <v>255</v>
      </c>
      <c r="EU19" s="85">
        <v>255</v>
      </c>
      <c r="EV19" s="85">
        <v>255</v>
      </c>
      <c r="EW19" s="85">
        <v>255</v>
      </c>
      <c r="EX19" s="85">
        <v>255</v>
      </c>
      <c r="EY19" s="85">
        <v>255</v>
      </c>
      <c r="EZ19" s="85">
        <v>255</v>
      </c>
      <c r="FA19" s="85">
        <v>255</v>
      </c>
      <c r="FB19" s="85">
        <v>255</v>
      </c>
      <c r="FC19" s="85">
        <v>255</v>
      </c>
      <c r="FD19" s="85">
        <v>255</v>
      </c>
      <c r="FE19" s="85">
        <v>255</v>
      </c>
      <c r="FF19" s="85">
        <v>255</v>
      </c>
      <c r="FG19" s="85">
        <v>255</v>
      </c>
      <c r="FH19" s="85">
        <v>255</v>
      </c>
      <c r="FI19" s="85">
        <v>255</v>
      </c>
      <c r="FJ19" s="85">
        <v>255</v>
      </c>
      <c r="FK19" s="85">
        <v>255</v>
      </c>
      <c r="FL19" s="85">
        <v>255</v>
      </c>
      <c r="FM19" s="85">
        <v>255</v>
      </c>
      <c r="FN19" s="85">
        <v>255</v>
      </c>
      <c r="FO19" s="85">
        <v>255</v>
      </c>
      <c r="FP19" s="85">
        <v>255</v>
      </c>
      <c r="FQ19" s="85">
        <v>255</v>
      </c>
      <c r="FR19" s="85">
        <v>255</v>
      </c>
      <c r="FS19" s="85">
        <v>255</v>
      </c>
      <c r="FT19" s="85">
        <v>255</v>
      </c>
      <c r="FU19" s="85">
        <v>255</v>
      </c>
      <c r="FV19" s="85">
        <v>255</v>
      </c>
      <c r="FW19" s="85">
        <v>255</v>
      </c>
      <c r="FX19" s="85">
        <v>255</v>
      </c>
      <c r="FY19" s="85">
        <v>255</v>
      </c>
      <c r="FZ19" s="85">
        <v>255</v>
      </c>
      <c r="GA19" s="85">
        <v>255</v>
      </c>
      <c r="GB19" s="85">
        <v>255</v>
      </c>
      <c r="GC19" s="85">
        <v>255</v>
      </c>
      <c r="GD19" s="85">
        <v>255</v>
      </c>
      <c r="GE19" s="85">
        <v>255</v>
      </c>
      <c r="GF19" s="85">
        <v>255</v>
      </c>
      <c r="GG19" s="85">
        <v>255</v>
      </c>
      <c r="GH19" s="85">
        <v>255</v>
      </c>
      <c r="GI19" s="85">
        <v>255</v>
      </c>
      <c r="GJ19" s="85">
        <v>255</v>
      </c>
      <c r="GK19" s="85">
        <v>255</v>
      </c>
      <c r="GL19" s="85">
        <v>255</v>
      </c>
      <c r="GM19" s="85">
        <v>255</v>
      </c>
      <c r="GN19" s="85">
        <v>255</v>
      </c>
      <c r="GO19" s="85">
        <v>255</v>
      </c>
      <c r="GP19" s="85">
        <v>255</v>
      </c>
      <c r="GQ19" s="85">
        <v>255</v>
      </c>
      <c r="GR19" s="85">
        <v>255</v>
      </c>
      <c r="GS19" s="85">
        <v>255</v>
      </c>
      <c r="GT19" s="85">
        <v>255</v>
      </c>
      <c r="GU19" s="85">
        <v>255</v>
      </c>
      <c r="GV19" s="85">
        <v>255</v>
      </c>
      <c r="GW19" s="85">
        <v>255</v>
      </c>
      <c r="GX19" s="85">
        <v>255</v>
      </c>
      <c r="GY19" s="85">
        <v>255</v>
      </c>
      <c r="GZ19" s="85">
        <v>255</v>
      </c>
      <c r="HA19" s="85">
        <v>255</v>
      </c>
      <c r="HB19" s="85">
        <v>255</v>
      </c>
      <c r="HC19" s="85">
        <v>255</v>
      </c>
      <c r="HD19" s="85">
        <v>255</v>
      </c>
      <c r="HE19" s="85">
        <v>255</v>
      </c>
      <c r="HF19" s="85">
        <v>255</v>
      </c>
      <c r="HG19" s="85">
        <v>255</v>
      </c>
      <c r="HH19" s="85">
        <v>255</v>
      </c>
      <c r="HI19" s="85">
        <v>255</v>
      </c>
      <c r="HJ19" s="85">
        <v>255</v>
      </c>
      <c r="HK19" s="85">
        <v>255</v>
      </c>
      <c r="HL19" s="85">
        <v>255</v>
      </c>
      <c r="HM19" s="85">
        <v>255</v>
      </c>
      <c r="HN19" s="85">
        <v>255</v>
      </c>
      <c r="HO19" s="85">
        <v>255</v>
      </c>
      <c r="HP19" s="85">
        <v>255</v>
      </c>
      <c r="HQ19" s="85">
        <v>255</v>
      </c>
      <c r="HR19" s="85">
        <v>255</v>
      </c>
      <c r="HS19" s="85">
        <v>255</v>
      </c>
      <c r="HT19" s="85">
        <v>255</v>
      </c>
      <c r="HU19" s="85">
        <v>255</v>
      </c>
      <c r="HV19" s="85">
        <v>255</v>
      </c>
      <c r="HW19" s="85">
        <v>255</v>
      </c>
      <c r="HX19" s="85">
        <v>255</v>
      </c>
      <c r="HY19" s="85">
        <v>255</v>
      </c>
      <c r="HZ19" s="85">
        <v>255</v>
      </c>
      <c r="IA19" s="85">
        <v>255</v>
      </c>
      <c r="IB19" s="85">
        <v>255</v>
      </c>
      <c r="IC19" s="85">
        <v>255</v>
      </c>
      <c r="ID19" s="85">
        <v>255</v>
      </c>
      <c r="IE19" s="85">
        <v>255</v>
      </c>
    </row>
    <row r="20" spans="1:239" ht="7.95" customHeight="1">
      <c r="A20" s="85">
        <v>255</v>
      </c>
      <c r="B20" s="85">
        <v>255</v>
      </c>
      <c r="C20" s="85">
        <v>255</v>
      </c>
      <c r="D20" s="85">
        <v>255</v>
      </c>
      <c r="E20" s="85">
        <v>255</v>
      </c>
      <c r="F20" s="85">
        <v>255</v>
      </c>
      <c r="G20" s="85">
        <v>255</v>
      </c>
      <c r="H20" s="85">
        <v>255</v>
      </c>
      <c r="I20" s="85">
        <v>255</v>
      </c>
      <c r="J20" s="85">
        <v>255</v>
      </c>
      <c r="K20" s="85">
        <v>255</v>
      </c>
      <c r="L20" s="85">
        <v>255</v>
      </c>
      <c r="M20" s="85">
        <v>255</v>
      </c>
      <c r="N20" s="85">
        <v>255</v>
      </c>
      <c r="O20" s="85">
        <v>255</v>
      </c>
      <c r="P20" s="85">
        <v>255</v>
      </c>
      <c r="Q20" s="85">
        <v>255</v>
      </c>
      <c r="R20" s="85">
        <v>255</v>
      </c>
      <c r="S20" s="85">
        <v>255</v>
      </c>
      <c r="T20" s="85">
        <v>255</v>
      </c>
      <c r="U20" s="85">
        <v>255</v>
      </c>
      <c r="V20" s="85">
        <v>255</v>
      </c>
      <c r="W20" s="85">
        <v>255</v>
      </c>
      <c r="X20" s="85">
        <v>255</v>
      </c>
      <c r="Y20" s="85">
        <v>255</v>
      </c>
      <c r="Z20" s="85">
        <v>255</v>
      </c>
      <c r="AA20" s="85">
        <v>255</v>
      </c>
      <c r="AB20" s="85">
        <v>255</v>
      </c>
      <c r="AC20" s="85">
        <v>255</v>
      </c>
      <c r="AD20" s="85">
        <v>255</v>
      </c>
      <c r="AE20" s="85">
        <v>255</v>
      </c>
      <c r="AF20" s="85">
        <v>255</v>
      </c>
      <c r="AG20" s="85">
        <v>255</v>
      </c>
      <c r="AH20" s="85">
        <v>255</v>
      </c>
      <c r="AI20" s="85">
        <v>255</v>
      </c>
      <c r="AJ20" s="85">
        <v>255</v>
      </c>
      <c r="AK20" s="85">
        <v>255</v>
      </c>
      <c r="AL20" s="85">
        <v>255</v>
      </c>
      <c r="AM20" s="85">
        <v>255</v>
      </c>
      <c r="AN20" s="85">
        <v>255</v>
      </c>
      <c r="AO20" s="85">
        <v>255</v>
      </c>
      <c r="AP20" s="85">
        <v>255</v>
      </c>
      <c r="AQ20" s="85">
        <v>255</v>
      </c>
      <c r="AR20" s="85">
        <v>255</v>
      </c>
      <c r="AS20" s="85">
        <v>255</v>
      </c>
      <c r="AT20" s="85">
        <v>255</v>
      </c>
      <c r="AU20" s="85">
        <v>255</v>
      </c>
      <c r="AV20" s="85">
        <v>255</v>
      </c>
      <c r="AW20" s="85">
        <v>255</v>
      </c>
      <c r="AX20" s="85">
        <v>255</v>
      </c>
      <c r="AY20" s="85">
        <v>255</v>
      </c>
      <c r="AZ20" s="85">
        <v>255</v>
      </c>
      <c r="BA20" s="85">
        <v>255</v>
      </c>
      <c r="BB20" s="85">
        <v>255</v>
      </c>
      <c r="BC20" s="85">
        <v>255</v>
      </c>
      <c r="BD20" s="85">
        <v>255</v>
      </c>
      <c r="BE20" s="85">
        <v>255</v>
      </c>
      <c r="BF20" s="85">
        <v>255</v>
      </c>
      <c r="BG20" s="85">
        <v>255</v>
      </c>
      <c r="BH20" s="85">
        <v>255</v>
      </c>
      <c r="BI20" s="85">
        <v>255</v>
      </c>
      <c r="BJ20" s="85">
        <v>255</v>
      </c>
      <c r="BK20" s="85">
        <v>255</v>
      </c>
      <c r="BL20" s="85">
        <v>255</v>
      </c>
      <c r="BM20" s="85">
        <v>255</v>
      </c>
      <c r="BN20" s="85">
        <v>255</v>
      </c>
      <c r="BO20" s="85">
        <v>255</v>
      </c>
      <c r="BP20" s="85">
        <v>255</v>
      </c>
      <c r="BQ20" s="85">
        <v>255</v>
      </c>
      <c r="BR20" s="85">
        <v>255</v>
      </c>
      <c r="BS20" s="85">
        <v>255</v>
      </c>
      <c r="BT20" s="85">
        <v>255</v>
      </c>
      <c r="BU20" s="85">
        <v>255</v>
      </c>
      <c r="BV20" s="85">
        <v>255</v>
      </c>
      <c r="BW20" s="85">
        <v>255</v>
      </c>
      <c r="BX20" s="85">
        <v>255</v>
      </c>
      <c r="BY20" s="85">
        <v>255</v>
      </c>
      <c r="BZ20" s="85">
        <v>255</v>
      </c>
      <c r="CA20" s="85">
        <v>255</v>
      </c>
      <c r="CB20" s="85">
        <v>255</v>
      </c>
      <c r="CC20" s="85">
        <v>255</v>
      </c>
      <c r="CD20" s="85">
        <v>255</v>
      </c>
      <c r="CE20" s="85">
        <v>255</v>
      </c>
      <c r="CF20" s="85">
        <v>255</v>
      </c>
      <c r="CG20" s="85">
        <v>255</v>
      </c>
      <c r="CH20" s="85">
        <v>255</v>
      </c>
      <c r="CI20" s="85">
        <v>255</v>
      </c>
      <c r="CJ20" s="85">
        <v>255</v>
      </c>
      <c r="CK20" s="85">
        <v>255</v>
      </c>
      <c r="CL20" s="85">
        <v>255</v>
      </c>
      <c r="CM20" s="85">
        <v>255</v>
      </c>
      <c r="CN20" s="85">
        <v>255</v>
      </c>
      <c r="CO20" s="85">
        <v>255</v>
      </c>
      <c r="CP20" s="85">
        <v>255</v>
      </c>
      <c r="CQ20" s="85">
        <v>255</v>
      </c>
      <c r="CR20" s="85">
        <v>255</v>
      </c>
      <c r="CS20" s="85">
        <v>255</v>
      </c>
      <c r="CT20" s="85">
        <v>255</v>
      </c>
      <c r="CU20" s="85">
        <v>255</v>
      </c>
      <c r="CV20" s="85">
        <v>255</v>
      </c>
      <c r="CW20" s="85">
        <v>255</v>
      </c>
      <c r="CX20" s="85">
        <v>255</v>
      </c>
      <c r="CY20" s="85">
        <v>255</v>
      </c>
      <c r="CZ20" s="85">
        <v>255</v>
      </c>
      <c r="DA20" s="85">
        <v>255</v>
      </c>
      <c r="DB20" s="85">
        <v>255</v>
      </c>
      <c r="DC20" s="85">
        <v>255</v>
      </c>
      <c r="DD20" s="85">
        <v>255</v>
      </c>
      <c r="DE20" s="85">
        <v>255</v>
      </c>
      <c r="DF20" s="85">
        <v>255</v>
      </c>
      <c r="DG20" s="85">
        <v>255</v>
      </c>
      <c r="DH20" s="85">
        <v>255</v>
      </c>
      <c r="DI20" s="85">
        <v>255</v>
      </c>
      <c r="DJ20" s="85">
        <v>255</v>
      </c>
      <c r="DK20" s="85">
        <v>255</v>
      </c>
      <c r="DL20" s="85">
        <v>255</v>
      </c>
      <c r="DM20" s="85">
        <v>255</v>
      </c>
      <c r="DN20" s="85">
        <v>255</v>
      </c>
      <c r="DO20" s="85">
        <v>255</v>
      </c>
      <c r="DP20" s="85">
        <v>255</v>
      </c>
      <c r="DQ20" s="85">
        <v>255</v>
      </c>
      <c r="DR20" s="85">
        <v>255</v>
      </c>
      <c r="DS20" s="85">
        <v>255</v>
      </c>
      <c r="DT20" s="85">
        <v>255</v>
      </c>
      <c r="DU20" s="85">
        <v>255</v>
      </c>
      <c r="DV20" s="85">
        <v>255</v>
      </c>
      <c r="DW20" s="85">
        <v>255</v>
      </c>
      <c r="DX20" s="85">
        <v>255</v>
      </c>
      <c r="DY20" s="85">
        <v>255</v>
      </c>
      <c r="DZ20" s="85">
        <v>255</v>
      </c>
      <c r="EA20" s="85">
        <v>255</v>
      </c>
      <c r="EB20" s="85">
        <v>255</v>
      </c>
      <c r="EC20" s="85">
        <v>255</v>
      </c>
      <c r="ED20" s="85">
        <v>255</v>
      </c>
      <c r="EE20" s="85">
        <v>255</v>
      </c>
      <c r="EF20" s="85">
        <v>255</v>
      </c>
      <c r="EG20" s="85">
        <v>255</v>
      </c>
      <c r="EH20" s="85">
        <v>255</v>
      </c>
      <c r="EI20" s="85">
        <v>255</v>
      </c>
      <c r="EJ20" s="85">
        <v>255</v>
      </c>
      <c r="EK20" s="85">
        <v>255</v>
      </c>
      <c r="EL20" s="85">
        <v>255</v>
      </c>
      <c r="EM20" s="85">
        <v>255</v>
      </c>
      <c r="EN20" s="85">
        <v>255</v>
      </c>
      <c r="EO20" s="85">
        <v>255</v>
      </c>
      <c r="EP20" s="85">
        <v>255</v>
      </c>
      <c r="EQ20" s="85">
        <v>255</v>
      </c>
      <c r="ER20" s="85">
        <v>255</v>
      </c>
      <c r="ES20" s="85">
        <v>255</v>
      </c>
      <c r="ET20" s="85">
        <v>255</v>
      </c>
      <c r="EU20" s="85">
        <v>255</v>
      </c>
      <c r="EV20" s="85">
        <v>255</v>
      </c>
      <c r="EW20" s="85">
        <v>255</v>
      </c>
      <c r="EX20" s="85">
        <v>255</v>
      </c>
      <c r="EY20" s="85">
        <v>255</v>
      </c>
      <c r="EZ20" s="85">
        <v>255</v>
      </c>
      <c r="FA20" s="85">
        <v>255</v>
      </c>
      <c r="FB20" s="85">
        <v>255</v>
      </c>
      <c r="FC20" s="85">
        <v>255</v>
      </c>
      <c r="FD20" s="85">
        <v>255</v>
      </c>
      <c r="FE20" s="85">
        <v>255</v>
      </c>
      <c r="FF20" s="85">
        <v>255</v>
      </c>
      <c r="FG20" s="85">
        <v>255</v>
      </c>
      <c r="FH20" s="85">
        <v>255</v>
      </c>
      <c r="FI20" s="85">
        <v>255</v>
      </c>
      <c r="FJ20" s="85">
        <v>255</v>
      </c>
      <c r="FK20" s="85">
        <v>255</v>
      </c>
      <c r="FL20" s="85">
        <v>255</v>
      </c>
      <c r="FM20" s="85">
        <v>255</v>
      </c>
      <c r="FN20" s="85">
        <v>255</v>
      </c>
      <c r="FO20" s="85">
        <v>255</v>
      </c>
      <c r="FP20" s="85">
        <v>255</v>
      </c>
      <c r="FQ20" s="85">
        <v>255</v>
      </c>
      <c r="FR20" s="85">
        <v>255</v>
      </c>
      <c r="FS20" s="85">
        <v>255</v>
      </c>
      <c r="FT20" s="85">
        <v>255</v>
      </c>
      <c r="FU20" s="85">
        <v>255</v>
      </c>
      <c r="FV20" s="85">
        <v>255</v>
      </c>
      <c r="FW20" s="85">
        <v>255</v>
      </c>
      <c r="FX20" s="85">
        <v>255</v>
      </c>
      <c r="FY20" s="85">
        <v>255</v>
      </c>
      <c r="FZ20" s="85">
        <v>255</v>
      </c>
      <c r="GA20" s="85">
        <v>255</v>
      </c>
      <c r="GB20" s="85">
        <v>255</v>
      </c>
      <c r="GC20" s="85">
        <v>255</v>
      </c>
      <c r="GD20" s="85">
        <v>255</v>
      </c>
      <c r="GE20" s="85">
        <v>255</v>
      </c>
      <c r="GF20" s="85">
        <v>255</v>
      </c>
      <c r="GG20" s="85">
        <v>255</v>
      </c>
      <c r="GH20" s="85">
        <v>255</v>
      </c>
      <c r="GI20" s="85">
        <v>255</v>
      </c>
      <c r="GJ20" s="85">
        <v>255</v>
      </c>
      <c r="GK20" s="85">
        <v>255</v>
      </c>
      <c r="GL20" s="85">
        <v>255</v>
      </c>
      <c r="GM20" s="85">
        <v>255</v>
      </c>
      <c r="GN20" s="85">
        <v>255</v>
      </c>
      <c r="GO20" s="85">
        <v>255</v>
      </c>
      <c r="GP20" s="85">
        <v>255</v>
      </c>
      <c r="GQ20" s="85">
        <v>255</v>
      </c>
      <c r="GR20" s="85">
        <v>255</v>
      </c>
      <c r="GS20" s="85">
        <v>255</v>
      </c>
      <c r="GT20" s="85">
        <v>255</v>
      </c>
      <c r="GU20" s="85">
        <v>255</v>
      </c>
      <c r="GV20" s="85">
        <v>255</v>
      </c>
      <c r="GW20" s="85">
        <v>255</v>
      </c>
      <c r="GX20" s="85">
        <v>255</v>
      </c>
      <c r="GY20" s="85">
        <v>255</v>
      </c>
      <c r="GZ20" s="85">
        <v>255</v>
      </c>
      <c r="HA20" s="85">
        <v>255</v>
      </c>
      <c r="HB20" s="85">
        <v>255</v>
      </c>
      <c r="HC20" s="85">
        <v>255</v>
      </c>
      <c r="HD20" s="85">
        <v>255</v>
      </c>
      <c r="HE20" s="85">
        <v>255</v>
      </c>
      <c r="HF20" s="85">
        <v>255</v>
      </c>
      <c r="HG20" s="85">
        <v>255</v>
      </c>
      <c r="HH20" s="85">
        <v>255</v>
      </c>
      <c r="HI20" s="85">
        <v>255</v>
      </c>
      <c r="HJ20" s="85">
        <v>255</v>
      </c>
      <c r="HK20" s="85">
        <v>255</v>
      </c>
      <c r="HL20" s="85">
        <v>255</v>
      </c>
      <c r="HM20" s="85">
        <v>255</v>
      </c>
      <c r="HN20" s="85">
        <v>255</v>
      </c>
      <c r="HO20" s="85">
        <v>255</v>
      </c>
      <c r="HP20" s="85">
        <v>255</v>
      </c>
      <c r="HQ20" s="85">
        <v>255</v>
      </c>
      <c r="HR20" s="85">
        <v>255</v>
      </c>
      <c r="HS20" s="85">
        <v>255</v>
      </c>
      <c r="HT20" s="85">
        <v>255</v>
      </c>
      <c r="HU20" s="85">
        <v>255</v>
      </c>
      <c r="HV20" s="85">
        <v>255</v>
      </c>
      <c r="HW20" s="85">
        <v>255</v>
      </c>
      <c r="HX20" s="85">
        <v>255</v>
      </c>
      <c r="HY20" s="85">
        <v>255</v>
      </c>
      <c r="HZ20" s="85">
        <v>255</v>
      </c>
      <c r="IA20" s="85">
        <v>255</v>
      </c>
      <c r="IB20" s="85">
        <v>255</v>
      </c>
      <c r="IC20" s="85">
        <v>255</v>
      </c>
      <c r="ID20" s="85">
        <v>255</v>
      </c>
      <c r="IE20" s="85">
        <v>255</v>
      </c>
    </row>
    <row r="21" spans="1:239" ht="7.95" customHeight="1">
      <c r="A21" s="85">
        <v>255</v>
      </c>
      <c r="B21" s="85">
        <v>255</v>
      </c>
      <c r="C21" s="85">
        <v>255</v>
      </c>
      <c r="D21" s="85">
        <v>255</v>
      </c>
      <c r="E21" s="85">
        <v>255</v>
      </c>
      <c r="F21" s="85">
        <v>255</v>
      </c>
      <c r="G21" s="85">
        <v>255</v>
      </c>
      <c r="H21" s="85">
        <v>255</v>
      </c>
      <c r="I21" s="85">
        <v>255</v>
      </c>
      <c r="J21" s="85">
        <v>255</v>
      </c>
      <c r="K21" s="85">
        <v>255</v>
      </c>
      <c r="L21" s="85">
        <v>255</v>
      </c>
      <c r="M21" s="85">
        <v>255</v>
      </c>
      <c r="N21" s="85">
        <v>255</v>
      </c>
      <c r="O21" s="85">
        <v>255</v>
      </c>
      <c r="P21" s="85">
        <v>255</v>
      </c>
      <c r="Q21" s="85">
        <v>255</v>
      </c>
      <c r="R21" s="85">
        <v>255</v>
      </c>
      <c r="S21" s="85">
        <v>255</v>
      </c>
      <c r="T21" s="85">
        <v>255</v>
      </c>
      <c r="U21" s="85">
        <v>255</v>
      </c>
      <c r="V21" s="85">
        <v>255</v>
      </c>
      <c r="W21" s="85">
        <v>255</v>
      </c>
      <c r="X21" s="85">
        <v>255</v>
      </c>
      <c r="Y21" s="85">
        <v>255</v>
      </c>
      <c r="Z21" s="85">
        <v>255</v>
      </c>
      <c r="AA21" s="85">
        <v>255</v>
      </c>
      <c r="AB21" s="85">
        <v>255</v>
      </c>
      <c r="AC21" s="85">
        <v>255</v>
      </c>
      <c r="AD21" s="85">
        <v>255</v>
      </c>
      <c r="AE21" s="85">
        <v>255</v>
      </c>
      <c r="AF21" s="85">
        <v>255</v>
      </c>
      <c r="AG21" s="85">
        <v>255</v>
      </c>
      <c r="AH21" s="85">
        <v>255</v>
      </c>
      <c r="AI21" s="85">
        <v>255</v>
      </c>
      <c r="AJ21" s="85">
        <v>255</v>
      </c>
      <c r="AK21" s="85">
        <v>255</v>
      </c>
      <c r="AL21" s="85">
        <v>255</v>
      </c>
      <c r="AM21" s="85">
        <v>255</v>
      </c>
      <c r="AN21" s="85">
        <v>255</v>
      </c>
      <c r="AO21" s="85">
        <v>255</v>
      </c>
      <c r="AP21" s="85">
        <v>255</v>
      </c>
      <c r="AQ21" s="85">
        <v>255</v>
      </c>
      <c r="AR21" s="85">
        <v>255</v>
      </c>
      <c r="AS21" s="85">
        <v>255</v>
      </c>
      <c r="AT21" s="85">
        <v>255</v>
      </c>
      <c r="AU21" s="85">
        <v>255</v>
      </c>
      <c r="AV21" s="85">
        <v>255</v>
      </c>
      <c r="AW21" s="85">
        <v>255</v>
      </c>
      <c r="AX21" s="85">
        <v>255</v>
      </c>
      <c r="AY21" s="85">
        <v>255</v>
      </c>
      <c r="AZ21" s="85">
        <v>255</v>
      </c>
      <c r="BA21" s="85">
        <v>255</v>
      </c>
      <c r="BB21" s="85">
        <v>255</v>
      </c>
      <c r="BC21" s="85">
        <v>255</v>
      </c>
      <c r="BD21" s="85">
        <v>255</v>
      </c>
      <c r="BE21" s="85">
        <v>255</v>
      </c>
      <c r="BF21" s="85">
        <v>255</v>
      </c>
      <c r="BG21" s="85">
        <v>255</v>
      </c>
      <c r="BH21" s="85">
        <v>255</v>
      </c>
      <c r="BI21" s="85">
        <v>255</v>
      </c>
      <c r="BJ21" s="85">
        <v>255</v>
      </c>
      <c r="BK21" s="85">
        <v>255</v>
      </c>
      <c r="BL21" s="85">
        <v>255</v>
      </c>
      <c r="BM21" s="85">
        <v>255</v>
      </c>
      <c r="BN21" s="85">
        <v>255</v>
      </c>
      <c r="BO21" s="85">
        <v>255</v>
      </c>
      <c r="BP21" s="85">
        <v>255</v>
      </c>
      <c r="BQ21" s="85">
        <v>255</v>
      </c>
      <c r="BR21" s="85">
        <v>255</v>
      </c>
      <c r="BS21" s="85">
        <v>255</v>
      </c>
      <c r="BT21" s="85">
        <v>255</v>
      </c>
      <c r="BU21" s="85">
        <v>255</v>
      </c>
      <c r="BV21" s="85">
        <v>255</v>
      </c>
      <c r="BW21" s="85">
        <v>255</v>
      </c>
      <c r="BX21" s="85">
        <v>255</v>
      </c>
      <c r="BY21" s="85">
        <v>255</v>
      </c>
      <c r="BZ21" s="85">
        <v>255</v>
      </c>
      <c r="CA21" s="85">
        <v>255</v>
      </c>
      <c r="CB21" s="85">
        <v>255</v>
      </c>
      <c r="CC21" s="85">
        <v>255</v>
      </c>
      <c r="CD21" s="85">
        <v>255</v>
      </c>
      <c r="CE21" s="85">
        <v>255</v>
      </c>
      <c r="CF21" s="85">
        <v>255</v>
      </c>
      <c r="CG21" s="85">
        <v>255</v>
      </c>
      <c r="CH21" s="85">
        <v>255</v>
      </c>
      <c r="CI21" s="85">
        <v>255</v>
      </c>
      <c r="CJ21" s="85">
        <v>255</v>
      </c>
      <c r="CK21" s="85">
        <v>255</v>
      </c>
      <c r="CL21" s="85">
        <v>255</v>
      </c>
      <c r="CM21" s="85">
        <v>255</v>
      </c>
      <c r="CN21" s="85">
        <v>255</v>
      </c>
      <c r="CO21" s="85">
        <v>255</v>
      </c>
      <c r="CP21" s="85">
        <v>255</v>
      </c>
      <c r="CQ21" s="85">
        <v>255</v>
      </c>
      <c r="CR21" s="85">
        <v>255</v>
      </c>
      <c r="CS21" s="85">
        <v>255</v>
      </c>
      <c r="CT21" s="85">
        <v>255</v>
      </c>
      <c r="CU21" s="85">
        <v>255</v>
      </c>
      <c r="CV21" s="85">
        <v>255</v>
      </c>
      <c r="CW21" s="85">
        <v>255</v>
      </c>
      <c r="CX21" s="85">
        <v>255</v>
      </c>
      <c r="CY21" s="85">
        <v>255</v>
      </c>
      <c r="CZ21" s="85">
        <v>255</v>
      </c>
      <c r="DA21" s="85">
        <v>255</v>
      </c>
      <c r="DB21" s="85">
        <v>255</v>
      </c>
      <c r="DC21" s="85">
        <v>255</v>
      </c>
      <c r="DD21" s="85">
        <v>255</v>
      </c>
      <c r="DE21" s="85">
        <v>255</v>
      </c>
      <c r="DF21" s="85">
        <v>255</v>
      </c>
      <c r="DG21" s="85">
        <v>255</v>
      </c>
      <c r="DH21" s="85">
        <v>255</v>
      </c>
      <c r="DI21" s="85">
        <v>255</v>
      </c>
      <c r="DJ21" s="85">
        <v>255</v>
      </c>
      <c r="DK21" s="85">
        <v>255</v>
      </c>
      <c r="DL21" s="85">
        <v>255</v>
      </c>
      <c r="DM21" s="85">
        <v>255</v>
      </c>
      <c r="DN21" s="85">
        <v>255</v>
      </c>
      <c r="DO21" s="85">
        <v>255</v>
      </c>
      <c r="DP21" s="85">
        <v>255</v>
      </c>
      <c r="DQ21" s="85">
        <v>255</v>
      </c>
      <c r="DR21" s="85">
        <v>255</v>
      </c>
      <c r="DS21" s="85">
        <v>255</v>
      </c>
      <c r="DT21" s="85">
        <v>255</v>
      </c>
      <c r="DU21" s="85">
        <v>255</v>
      </c>
      <c r="DV21" s="85">
        <v>255</v>
      </c>
      <c r="DW21" s="85">
        <v>255</v>
      </c>
      <c r="DX21" s="85">
        <v>255</v>
      </c>
      <c r="DY21" s="85">
        <v>255</v>
      </c>
      <c r="DZ21" s="85">
        <v>255</v>
      </c>
      <c r="EA21" s="85">
        <v>255</v>
      </c>
      <c r="EB21" s="85">
        <v>255</v>
      </c>
      <c r="EC21" s="85">
        <v>255</v>
      </c>
      <c r="ED21" s="85">
        <v>255</v>
      </c>
      <c r="EE21" s="85">
        <v>255</v>
      </c>
      <c r="EF21" s="85">
        <v>255</v>
      </c>
      <c r="EG21" s="85">
        <v>255</v>
      </c>
      <c r="EH21" s="85">
        <v>255</v>
      </c>
      <c r="EI21" s="85">
        <v>255</v>
      </c>
      <c r="EJ21" s="85">
        <v>255</v>
      </c>
      <c r="EK21" s="85">
        <v>255</v>
      </c>
      <c r="EL21" s="85">
        <v>255</v>
      </c>
      <c r="EM21" s="85">
        <v>255</v>
      </c>
      <c r="EN21" s="85">
        <v>255</v>
      </c>
      <c r="EO21" s="85">
        <v>255</v>
      </c>
      <c r="EP21" s="85">
        <v>255</v>
      </c>
      <c r="EQ21" s="85">
        <v>255</v>
      </c>
      <c r="ER21" s="85">
        <v>255</v>
      </c>
      <c r="ES21" s="85">
        <v>255</v>
      </c>
      <c r="ET21" s="85">
        <v>255</v>
      </c>
      <c r="EU21" s="85">
        <v>255</v>
      </c>
      <c r="EV21" s="85">
        <v>255</v>
      </c>
      <c r="EW21" s="85">
        <v>255</v>
      </c>
      <c r="EX21" s="85">
        <v>255</v>
      </c>
      <c r="EY21" s="85">
        <v>255</v>
      </c>
      <c r="EZ21" s="85">
        <v>255</v>
      </c>
      <c r="FA21" s="85">
        <v>255</v>
      </c>
      <c r="FB21" s="85">
        <v>255</v>
      </c>
      <c r="FC21" s="85">
        <v>255</v>
      </c>
      <c r="FD21" s="85">
        <v>255</v>
      </c>
      <c r="FE21" s="85">
        <v>255</v>
      </c>
      <c r="FF21" s="85">
        <v>255</v>
      </c>
      <c r="FG21" s="85">
        <v>255</v>
      </c>
      <c r="FH21" s="85">
        <v>255</v>
      </c>
      <c r="FI21" s="85">
        <v>255</v>
      </c>
      <c r="FJ21" s="85">
        <v>255</v>
      </c>
      <c r="FK21" s="85">
        <v>255</v>
      </c>
      <c r="FL21" s="85">
        <v>255</v>
      </c>
      <c r="FM21" s="85">
        <v>255</v>
      </c>
      <c r="FN21" s="85">
        <v>255</v>
      </c>
      <c r="FO21" s="85">
        <v>255</v>
      </c>
      <c r="FP21" s="85">
        <v>255</v>
      </c>
      <c r="FQ21" s="85">
        <v>255</v>
      </c>
      <c r="FR21" s="85">
        <v>255</v>
      </c>
      <c r="FS21" s="85">
        <v>255</v>
      </c>
      <c r="FT21" s="85">
        <v>255</v>
      </c>
      <c r="FU21" s="85">
        <v>255</v>
      </c>
      <c r="FV21" s="85">
        <v>255</v>
      </c>
      <c r="FW21" s="85">
        <v>255</v>
      </c>
      <c r="FX21" s="85">
        <v>255</v>
      </c>
      <c r="FY21" s="85">
        <v>255</v>
      </c>
      <c r="FZ21" s="85">
        <v>255</v>
      </c>
      <c r="GA21" s="85">
        <v>255</v>
      </c>
      <c r="GB21" s="85">
        <v>255</v>
      </c>
      <c r="GC21" s="85">
        <v>255</v>
      </c>
      <c r="GD21" s="85">
        <v>255</v>
      </c>
      <c r="GE21" s="85">
        <v>255</v>
      </c>
      <c r="GF21" s="85">
        <v>255</v>
      </c>
      <c r="GG21" s="85">
        <v>255</v>
      </c>
      <c r="GH21" s="85">
        <v>255</v>
      </c>
      <c r="GI21" s="85">
        <v>255</v>
      </c>
      <c r="GJ21" s="85">
        <v>255</v>
      </c>
      <c r="GK21" s="85">
        <v>255</v>
      </c>
      <c r="GL21" s="85">
        <v>255</v>
      </c>
      <c r="GM21" s="85">
        <v>255</v>
      </c>
      <c r="GN21" s="85">
        <v>255</v>
      </c>
      <c r="GO21" s="85">
        <v>255</v>
      </c>
      <c r="GP21" s="85">
        <v>255</v>
      </c>
      <c r="GQ21" s="85">
        <v>255</v>
      </c>
      <c r="GR21" s="85">
        <v>255</v>
      </c>
      <c r="GS21" s="85">
        <v>255</v>
      </c>
      <c r="GT21" s="85">
        <v>255</v>
      </c>
      <c r="GU21" s="85">
        <v>255</v>
      </c>
      <c r="GV21" s="85">
        <v>255</v>
      </c>
      <c r="GW21" s="85">
        <v>255</v>
      </c>
      <c r="GX21" s="85">
        <v>255</v>
      </c>
      <c r="GY21" s="85">
        <v>255</v>
      </c>
      <c r="GZ21" s="85">
        <v>255</v>
      </c>
      <c r="HA21" s="85">
        <v>255</v>
      </c>
      <c r="HB21" s="85">
        <v>255</v>
      </c>
      <c r="HC21" s="85">
        <v>255</v>
      </c>
      <c r="HD21" s="85">
        <v>255</v>
      </c>
      <c r="HE21" s="85">
        <v>255</v>
      </c>
      <c r="HF21" s="85">
        <v>255</v>
      </c>
      <c r="HG21" s="85">
        <v>255</v>
      </c>
      <c r="HH21" s="85">
        <v>255</v>
      </c>
      <c r="HI21" s="85">
        <v>255</v>
      </c>
      <c r="HJ21" s="85">
        <v>255</v>
      </c>
      <c r="HK21" s="85">
        <v>255</v>
      </c>
      <c r="HL21" s="85">
        <v>255</v>
      </c>
      <c r="HM21" s="85">
        <v>255</v>
      </c>
      <c r="HN21" s="85">
        <v>255</v>
      </c>
      <c r="HO21" s="85">
        <v>255</v>
      </c>
      <c r="HP21" s="85">
        <v>255</v>
      </c>
      <c r="HQ21" s="85">
        <v>255</v>
      </c>
      <c r="HR21" s="85">
        <v>255</v>
      </c>
      <c r="HS21" s="85">
        <v>255</v>
      </c>
      <c r="HT21" s="85">
        <v>255</v>
      </c>
      <c r="HU21" s="85">
        <v>255</v>
      </c>
      <c r="HV21" s="85">
        <v>255</v>
      </c>
      <c r="HW21" s="85">
        <v>255</v>
      </c>
      <c r="HX21" s="85">
        <v>255</v>
      </c>
      <c r="HY21" s="85">
        <v>255</v>
      </c>
      <c r="HZ21" s="85">
        <v>255</v>
      </c>
      <c r="IA21" s="85">
        <v>255</v>
      </c>
      <c r="IB21" s="85">
        <v>255</v>
      </c>
      <c r="IC21" s="85">
        <v>255</v>
      </c>
      <c r="ID21" s="85">
        <v>255</v>
      </c>
      <c r="IE21" s="85">
        <v>255</v>
      </c>
    </row>
    <row r="22" spans="1:239" ht="7.95" customHeight="1">
      <c r="A22" s="85">
        <v>255</v>
      </c>
      <c r="B22" s="85">
        <v>255</v>
      </c>
      <c r="C22" s="85">
        <v>255</v>
      </c>
      <c r="D22" s="85">
        <v>255</v>
      </c>
      <c r="E22" s="85">
        <v>255</v>
      </c>
      <c r="F22" s="85">
        <v>255</v>
      </c>
      <c r="G22" s="85">
        <v>255</v>
      </c>
      <c r="H22" s="85">
        <v>255</v>
      </c>
      <c r="I22" s="85">
        <v>255</v>
      </c>
      <c r="J22" s="85">
        <v>255</v>
      </c>
      <c r="K22" s="85">
        <v>255</v>
      </c>
      <c r="L22" s="85">
        <v>255</v>
      </c>
      <c r="M22" s="85">
        <v>255</v>
      </c>
      <c r="N22" s="85">
        <v>255</v>
      </c>
      <c r="O22" s="85">
        <v>255</v>
      </c>
      <c r="P22" s="85">
        <v>255</v>
      </c>
      <c r="Q22" s="85">
        <v>255</v>
      </c>
      <c r="R22" s="85">
        <v>255</v>
      </c>
      <c r="S22" s="85">
        <v>255</v>
      </c>
      <c r="T22" s="85">
        <v>255</v>
      </c>
      <c r="U22" s="85">
        <v>255</v>
      </c>
      <c r="V22" s="85">
        <v>255</v>
      </c>
      <c r="W22" s="85">
        <v>255</v>
      </c>
      <c r="X22" s="85">
        <v>255</v>
      </c>
      <c r="Y22" s="85">
        <v>255</v>
      </c>
      <c r="Z22" s="85">
        <v>255</v>
      </c>
      <c r="AA22" s="85">
        <v>255</v>
      </c>
      <c r="AB22" s="85">
        <v>255</v>
      </c>
      <c r="AC22" s="85">
        <v>255</v>
      </c>
      <c r="AD22" s="85">
        <v>255</v>
      </c>
      <c r="AE22" s="85">
        <v>255</v>
      </c>
      <c r="AF22" s="85">
        <v>255</v>
      </c>
      <c r="AG22" s="85">
        <v>255</v>
      </c>
      <c r="AH22" s="85">
        <v>255</v>
      </c>
      <c r="AI22" s="85">
        <v>255</v>
      </c>
      <c r="AJ22" s="85">
        <v>255</v>
      </c>
      <c r="AK22" s="85">
        <v>255</v>
      </c>
      <c r="AL22" s="85">
        <v>255</v>
      </c>
      <c r="AM22" s="85">
        <v>255</v>
      </c>
      <c r="AN22" s="85">
        <v>255</v>
      </c>
      <c r="AO22" s="85">
        <v>255</v>
      </c>
      <c r="AP22" s="85">
        <v>255</v>
      </c>
      <c r="AQ22" s="85">
        <v>255</v>
      </c>
      <c r="AR22" s="85">
        <v>255</v>
      </c>
      <c r="AS22" s="85">
        <v>255</v>
      </c>
      <c r="AT22" s="85">
        <v>255</v>
      </c>
      <c r="AU22" s="85">
        <v>255</v>
      </c>
      <c r="AV22" s="85">
        <v>255</v>
      </c>
      <c r="AW22" s="85">
        <v>255</v>
      </c>
      <c r="AX22" s="85">
        <v>255</v>
      </c>
      <c r="AY22" s="85">
        <v>255</v>
      </c>
      <c r="AZ22" s="85">
        <v>255</v>
      </c>
      <c r="BA22" s="85">
        <v>255</v>
      </c>
      <c r="BB22" s="85">
        <v>255</v>
      </c>
      <c r="BC22" s="85">
        <v>255</v>
      </c>
      <c r="BD22" s="85">
        <v>255</v>
      </c>
      <c r="BE22" s="85">
        <v>255</v>
      </c>
      <c r="BF22" s="85">
        <v>255</v>
      </c>
      <c r="BG22" s="85">
        <v>255</v>
      </c>
      <c r="BH22" s="85">
        <v>255</v>
      </c>
      <c r="BI22" s="85">
        <v>255</v>
      </c>
      <c r="BJ22" s="85">
        <v>255</v>
      </c>
      <c r="BK22" s="85">
        <v>255</v>
      </c>
      <c r="BL22" s="85">
        <v>255</v>
      </c>
      <c r="BM22" s="85">
        <v>255</v>
      </c>
      <c r="BN22" s="85">
        <v>255</v>
      </c>
      <c r="BO22" s="85">
        <v>255</v>
      </c>
      <c r="BP22" s="85">
        <v>255</v>
      </c>
      <c r="BQ22" s="85">
        <v>255</v>
      </c>
      <c r="BR22" s="85">
        <v>255</v>
      </c>
      <c r="BS22" s="85">
        <v>255</v>
      </c>
      <c r="BT22" s="85">
        <v>255</v>
      </c>
      <c r="BU22" s="85">
        <v>255</v>
      </c>
      <c r="BV22" s="85">
        <v>255</v>
      </c>
      <c r="BW22" s="85">
        <v>255</v>
      </c>
      <c r="BX22" s="85">
        <v>255</v>
      </c>
      <c r="BY22" s="85">
        <v>255</v>
      </c>
      <c r="BZ22" s="85">
        <v>255</v>
      </c>
      <c r="CA22" s="85">
        <v>255</v>
      </c>
      <c r="CB22" s="85">
        <v>255</v>
      </c>
      <c r="CC22" s="85">
        <v>255</v>
      </c>
      <c r="CD22" s="85">
        <v>255</v>
      </c>
      <c r="CE22" s="85">
        <v>255</v>
      </c>
      <c r="CF22" s="85">
        <v>255</v>
      </c>
      <c r="CG22" s="85">
        <v>255</v>
      </c>
      <c r="CH22" s="85">
        <v>255</v>
      </c>
      <c r="CI22" s="85">
        <v>255</v>
      </c>
      <c r="CJ22" s="85">
        <v>255</v>
      </c>
      <c r="CK22" s="85">
        <v>255</v>
      </c>
      <c r="CL22" s="85">
        <v>255</v>
      </c>
      <c r="CM22" s="85">
        <v>255</v>
      </c>
      <c r="CN22" s="85">
        <v>255</v>
      </c>
      <c r="CO22" s="85">
        <v>255</v>
      </c>
      <c r="CP22" s="85">
        <v>255</v>
      </c>
      <c r="CQ22" s="85">
        <v>255</v>
      </c>
      <c r="CR22" s="85">
        <v>255</v>
      </c>
      <c r="CS22" s="85">
        <v>255</v>
      </c>
      <c r="CT22" s="85">
        <v>255</v>
      </c>
      <c r="CU22" s="85">
        <v>255</v>
      </c>
      <c r="CV22" s="85">
        <v>255</v>
      </c>
      <c r="CW22" s="85">
        <v>255</v>
      </c>
      <c r="CX22" s="85">
        <v>255</v>
      </c>
      <c r="CY22" s="85">
        <v>255</v>
      </c>
      <c r="CZ22" s="85">
        <v>255</v>
      </c>
      <c r="DA22" s="85">
        <v>255</v>
      </c>
      <c r="DB22" s="85">
        <v>255</v>
      </c>
      <c r="DC22" s="85">
        <v>255</v>
      </c>
      <c r="DD22" s="85">
        <v>255</v>
      </c>
      <c r="DE22" s="85">
        <v>255</v>
      </c>
      <c r="DF22" s="85">
        <v>255</v>
      </c>
      <c r="DG22" s="85">
        <v>255</v>
      </c>
      <c r="DH22" s="85">
        <v>255</v>
      </c>
      <c r="DI22" s="85">
        <v>255</v>
      </c>
      <c r="DJ22" s="85">
        <v>255</v>
      </c>
      <c r="DK22" s="85">
        <v>255</v>
      </c>
      <c r="DL22" s="85">
        <v>255</v>
      </c>
      <c r="DM22" s="85">
        <v>255</v>
      </c>
      <c r="DN22" s="85">
        <v>255</v>
      </c>
      <c r="DO22" s="85">
        <v>255</v>
      </c>
      <c r="DP22" s="85">
        <v>255</v>
      </c>
      <c r="DQ22" s="85">
        <v>255</v>
      </c>
      <c r="DR22" s="85">
        <v>255</v>
      </c>
      <c r="DS22" s="85">
        <v>255</v>
      </c>
      <c r="DT22" s="85">
        <v>255</v>
      </c>
      <c r="DU22" s="85">
        <v>255</v>
      </c>
      <c r="DV22" s="85">
        <v>255</v>
      </c>
      <c r="DW22" s="85">
        <v>255</v>
      </c>
      <c r="DX22" s="85">
        <v>255</v>
      </c>
      <c r="DY22" s="85">
        <v>255</v>
      </c>
      <c r="DZ22" s="85">
        <v>255</v>
      </c>
      <c r="EA22" s="85">
        <v>255</v>
      </c>
      <c r="EB22" s="85">
        <v>255</v>
      </c>
      <c r="EC22" s="85">
        <v>255</v>
      </c>
      <c r="ED22" s="85">
        <v>255</v>
      </c>
      <c r="EE22" s="85">
        <v>255</v>
      </c>
      <c r="EF22" s="85">
        <v>255</v>
      </c>
      <c r="EG22" s="85">
        <v>255</v>
      </c>
      <c r="EH22" s="85">
        <v>255</v>
      </c>
      <c r="EI22" s="85">
        <v>255</v>
      </c>
      <c r="EJ22" s="85">
        <v>255</v>
      </c>
      <c r="EK22" s="85">
        <v>255</v>
      </c>
      <c r="EL22" s="85">
        <v>255</v>
      </c>
      <c r="EM22" s="85">
        <v>255</v>
      </c>
      <c r="EN22" s="85">
        <v>255</v>
      </c>
      <c r="EO22" s="85">
        <v>255</v>
      </c>
      <c r="EP22" s="85">
        <v>255</v>
      </c>
      <c r="EQ22" s="85">
        <v>255</v>
      </c>
      <c r="ER22" s="85">
        <v>255</v>
      </c>
      <c r="ES22" s="85">
        <v>255</v>
      </c>
      <c r="ET22" s="85">
        <v>255</v>
      </c>
      <c r="EU22" s="85">
        <v>255</v>
      </c>
      <c r="EV22" s="85">
        <v>255</v>
      </c>
      <c r="EW22" s="85">
        <v>255</v>
      </c>
      <c r="EX22" s="85">
        <v>255</v>
      </c>
      <c r="EY22" s="85">
        <v>255</v>
      </c>
      <c r="EZ22" s="85">
        <v>255</v>
      </c>
      <c r="FA22" s="85">
        <v>255</v>
      </c>
      <c r="FB22" s="85">
        <v>255</v>
      </c>
      <c r="FC22" s="85">
        <v>255</v>
      </c>
      <c r="FD22" s="85">
        <v>255</v>
      </c>
      <c r="FE22" s="85">
        <v>255</v>
      </c>
      <c r="FF22" s="85">
        <v>255</v>
      </c>
      <c r="FG22" s="85">
        <v>255</v>
      </c>
      <c r="FH22" s="85">
        <v>255</v>
      </c>
      <c r="FI22" s="85">
        <v>255</v>
      </c>
      <c r="FJ22" s="85">
        <v>255</v>
      </c>
      <c r="FK22" s="85">
        <v>255</v>
      </c>
      <c r="FL22" s="85">
        <v>255</v>
      </c>
      <c r="FM22" s="85">
        <v>255</v>
      </c>
      <c r="FN22" s="85">
        <v>255</v>
      </c>
      <c r="FO22" s="85">
        <v>255</v>
      </c>
      <c r="FP22" s="85">
        <v>255</v>
      </c>
      <c r="FQ22" s="85">
        <v>255</v>
      </c>
      <c r="FR22" s="85">
        <v>255</v>
      </c>
      <c r="FS22" s="85">
        <v>255</v>
      </c>
      <c r="FT22" s="85">
        <v>255</v>
      </c>
      <c r="FU22" s="85">
        <v>255</v>
      </c>
      <c r="FV22" s="85">
        <v>255</v>
      </c>
      <c r="FW22" s="85">
        <v>255</v>
      </c>
      <c r="FX22" s="85">
        <v>255</v>
      </c>
      <c r="FY22" s="85">
        <v>255</v>
      </c>
      <c r="FZ22" s="85">
        <v>255</v>
      </c>
      <c r="GA22" s="85">
        <v>255</v>
      </c>
      <c r="GB22" s="85">
        <v>255</v>
      </c>
      <c r="GC22" s="85">
        <v>255</v>
      </c>
      <c r="GD22" s="85">
        <v>255</v>
      </c>
      <c r="GE22" s="85">
        <v>255</v>
      </c>
      <c r="GF22" s="85">
        <v>255</v>
      </c>
      <c r="GG22" s="85">
        <v>255</v>
      </c>
      <c r="GH22" s="85">
        <v>255</v>
      </c>
      <c r="GI22" s="85">
        <v>255</v>
      </c>
      <c r="GJ22" s="85">
        <v>255</v>
      </c>
      <c r="GK22" s="85">
        <v>255</v>
      </c>
      <c r="GL22" s="85">
        <v>255</v>
      </c>
      <c r="GM22" s="85">
        <v>255</v>
      </c>
      <c r="GN22" s="85">
        <v>255</v>
      </c>
      <c r="GO22" s="85">
        <v>255</v>
      </c>
      <c r="GP22" s="85">
        <v>255</v>
      </c>
      <c r="GQ22" s="85">
        <v>255</v>
      </c>
      <c r="GR22" s="85">
        <v>255</v>
      </c>
      <c r="GS22" s="85">
        <v>255</v>
      </c>
      <c r="GT22" s="85">
        <v>255</v>
      </c>
      <c r="GU22" s="85">
        <v>255</v>
      </c>
      <c r="GV22" s="85">
        <v>255</v>
      </c>
      <c r="GW22" s="85">
        <v>255</v>
      </c>
      <c r="GX22" s="85">
        <v>255</v>
      </c>
      <c r="GY22" s="85">
        <v>255</v>
      </c>
      <c r="GZ22" s="85">
        <v>255</v>
      </c>
      <c r="HA22" s="85">
        <v>255</v>
      </c>
      <c r="HB22" s="85">
        <v>255</v>
      </c>
      <c r="HC22" s="85">
        <v>255</v>
      </c>
      <c r="HD22" s="85">
        <v>255</v>
      </c>
      <c r="HE22" s="85">
        <v>255</v>
      </c>
      <c r="HF22" s="85">
        <v>255</v>
      </c>
      <c r="HG22" s="85">
        <v>255</v>
      </c>
      <c r="HH22" s="85">
        <v>255</v>
      </c>
      <c r="HI22" s="85">
        <v>255</v>
      </c>
      <c r="HJ22" s="85">
        <v>255</v>
      </c>
      <c r="HK22" s="85">
        <v>255</v>
      </c>
      <c r="HL22" s="85">
        <v>255</v>
      </c>
      <c r="HM22" s="85">
        <v>255</v>
      </c>
      <c r="HN22" s="85">
        <v>255</v>
      </c>
      <c r="HO22" s="85">
        <v>255</v>
      </c>
      <c r="HP22" s="85">
        <v>255</v>
      </c>
      <c r="HQ22" s="85">
        <v>255</v>
      </c>
      <c r="HR22" s="85">
        <v>255</v>
      </c>
      <c r="HS22" s="85">
        <v>255</v>
      </c>
      <c r="HT22" s="85">
        <v>255</v>
      </c>
      <c r="HU22" s="85">
        <v>255</v>
      </c>
      <c r="HV22" s="85">
        <v>255</v>
      </c>
      <c r="HW22" s="85">
        <v>255</v>
      </c>
      <c r="HX22" s="85">
        <v>255</v>
      </c>
      <c r="HY22" s="85">
        <v>255</v>
      </c>
      <c r="HZ22" s="85">
        <v>255</v>
      </c>
      <c r="IA22" s="85">
        <v>255</v>
      </c>
      <c r="IB22" s="85">
        <v>255</v>
      </c>
      <c r="IC22" s="85">
        <v>255</v>
      </c>
      <c r="ID22" s="85">
        <v>255</v>
      </c>
      <c r="IE22" s="85">
        <v>255</v>
      </c>
    </row>
    <row r="23" spans="1:239" ht="7.95" customHeight="1">
      <c r="A23" s="85">
        <v>255</v>
      </c>
      <c r="B23" s="85">
        <v>255</v>
      </c>
      <c r="C23" s="85">
        <v>255</v>
      </c>
      <c r="D23" s="85">
        <v>255</v>
      </c>
      <c r="E23" s="85">
        <v>255</v>
      </c>
      <c r="F23" s="85">
        <v>255</v>
      </c>
      <c r="G23" s="85">
        <v>255</v>
      </c>
      <c r="H23" s="85">
        <v>255</v>
      </c>
      <c r="I23" s="85">
        <v>255</v>
      </c>
      <c r="J23" s="85">
        <v>255</v>
      </c>
      <c r="K23" s="85">
        <v>255</v>
      </c>
      <c r="L23" s="85">
        <v>255</v>
      </c>
      <c r="M23" s="85">
        <v>255</v>
      </c>
      <c r="N23" s="85">
        <v>255</v>
      </c>
      <c r="O23" s="85">
        <v>255</v>
      </c>
      <c r="P23" s="85">
        <v>255</v>
      </c>
      <c r="Q23" s="85">
        <v>255</v>
      </c>
      <c r="R23" s="85">
        <v>255</v>
      </c>
      <c r="S23" s="85">
        <v>255</v>
      </c>
      <c r="T23" s="85">
        <v>255</v>
      </c>
      <c r="U23" s="85">
        <v>255</v>
      </c>
      <c r="V23" s="85">
        <v>255</v>
      </c>
      <c r="W23" s="85">
        <v>255</v>
      </c>
      <c r="X23" s="85">
        <v>255</v>
      </c>
      <c r="Y23" s="85">
        <v>255</v>
      </c>
      <c r="Z23" s="85">
        <v>255</v>
      </c>
      <c r="AA23" s="85">
        <v>255</v>
      </c>
      <c r="AB23" s="85">
        <v>255</v>
      </c>
      <c r="AC23" s="85">
        <v>255</v>
      </c>
      <c r="AD23" s="85">
        <v>255</v>
      </c>
      <c r="AE23" s="85">
        <v>255</v>
      </c>
      <c r="AF23" s="85">
        <v>255</v>
      </c>
      <c r="AG23" s="85">
        <v>255</v>
      </c>
      <c r="AH23" s="85">
        <v>255</v>
      </c>
      <c r="AI23" s="85">
        <v>255</v>
      </c>
      <c r="AJ23" s="85">
        <v>255</v>
      </c>
      <c r="AK23" s="85">
        <v>255</v>
      </c>
      <c r="AL23" s="85">
        <v>255</v>
      </c>
      <c r="AM23" s="85">
        <v>255</v>
      </c>
      <c r="AN23" s="85">
        <v>255</v>
      </c>
      <c r="AO23" s="85">
        <v>255</v>
      </c>
      <c r="AP23" s="85">
        <v>255</v>
      </c>
      <c r="AQ23" s="85">
        <v>255</v>
      </c>
      <c r="AR23" s="85">
        <v>255</v>
      </c>
      <c r="AS23" s="85">
        <v>255</v>
      </c>
      <c r="AT23" s="85">
        <v>255</v>
      </c>
      <c r="AU23" s="85">
        <v>255</v>
      </c>
      <c r="AV23" s="85">
        <v>255</v>
      </c>
      <c r="AW23" s="85">
        <v>255</v>
      </c>
      <c r="AX23" s="85">
        <v>255</v>
      </c>
      <c r="AY23" s="85">
        <v>255</v>
      </c>
      <c r="AZ23" s="85">
        <v>255</v>
      </c>
      <c r="BA23" s="85">
        <v>255</v>
      </c>
      <c r="BB23" s="85">
        <v>255</v>
      </c>
      <c r="BC23" s="85">
        <v>255</v>
      </c>
      <c r="BD23" s="85">
        <v>255</v>
      </c>
      <c r="BE23" s="85">
        <v>255</v>
      </c>
      <c r="BF23" s="85">
        <v>255</v>
      </c>
      <c r="BG23" s="85">
        <v>255</v>
      </c>
      <c r="BH23" s="85">
        <v>255</v>
      </c>
      <c r="BI23" s="85">
        <v>255</v>
      </c>
      <c r="BJ23" s="85">
        <v>255</v>
      </c>
      <c r="BK23" s="85">
        <v>255</v>
      </c>
      <c r="BL23" s="85">
        <v>255</v>
      </c>
      <c r="BM23" s="85">
        <v>255</v>
      </c>
      <c r="BN23" s="85">
        <v>255</v>
      </c>
      <c r="BO23" s="85">
        <v>255</v>
      </c>
      <c r="BP23" s="85">
        <v>255</v>
      </c>
      <c r="BQ23" s="85">
        <v>255</v>
      </c>
      <c r="BR23" s="85">
        <v>255</v>
      </c>
      <c r="BS23" s="85">
        <v>255</v>
      </c>
      <c r="BT23" s="85">
        <v>255</v>
      </c>
      <c r="BU23" s="85">
        <v>255</v>
      </c>
      <c r="BV23" s="85">
        <v>255</v>
      </c>
      <c r="BW23" s="85">
        <v>255</v>
      </c>
      <c r="BX23" s="85">
        <v>255</v>
      </c>
      <c r="BY23" s="85">
        <v>255</v>
      </c>
      <c r="BZ23" s="85">
        <v>255</v>
      </c>
      <c r="CA23" s="85">
        <v>255</v>
      </c>
      <c r="CB23" s="85">
        <v>255</v>
      </c>
      <c r="CC23" s="85">
        <v>255</v>
      </c>
      <c r="CD23" s="85">
        <v>255</v>
      </c>
      <c r="CE23" s="85">
        <v>255</v>
      </c>
      <c r="CF23" s="85">
        <v>255</v>
      </c>
      <c r="CG23" s="85">
        <v>255</v>
      </c>
      <c r="CH23" s="85">
        <v>255</v>
      </c>
      <c r="CI23" s="85">
        <v>255</v>
      </c>
      <c r="CJ23" s="85">
        <v>255</v>
      </c>
      <c r="CK23" s="85">
        <v>255</v>
      </c>
      <c r="CL23" s="85">
        <v>255</v>
      </c>
      <c r="CM23" s="85">
        <v>255</v>
      </c>
      <c r="CN23" s="85">
        <v>255</v>
      </c>
      <c r="CO23" s="85">
        <v>255</v>
      </c>
      <c r="CP23" s="85">
        <v>255</v>
      </c>
      <c r="CQ23" s="85">
        <v>255</v>
      </c>
      <c r="CR23" s="85">
        <v>255</v>
      </c>
      <c r="CS23" s="85">
        <v>255</v>
      </c>
      <c r="CT23" s="85">
        <v>255</v>
      </c>
      <c r="CU23" s="85">
        <v>255</v>
      </c>
      <c r="CV23" s="85">
        <v>255</v>
      </c>
      <c r="CW23" s="85">
        <v>255</v>
      </c>
      <c r="CX23" s="85">
        <v>255</v>
      </c>
      <c r="CY23" s="85">
        <v>255</v>
      </c>
      <c r="CZ23" s="85">
        <v>255</v>
      </c>
      <c r="DA23" s="85">
        <v>255</v>
      </c>
      <c r="DB23" s="85">
        <v>255</v>
      </c>
      <c r="DC23" s="85">
        <v>255</v>
      </c>
      <c r="DD23" s="85">
        <v>255</v>
      </c>
      <c r="DE23" s="85">
        <v>255</v>
      </c>
      <c r="DF23" s="85">
        <v>255</v>
      </c>
      <c r="DG23" s="85">
        <v>255</v>
      </c>
      <c r="DH23" s="85">
        <v>255</v>
      </c>
      <c r="DI23" s="85">
        <v>255</v>
      </c>
      <c r="DJ23" s="85">
        <v>255</v>
      </c>
      <c r="DK23" s="85">
        <v>255</v>
      </c>
      <c r="DL23" s="85">
        <v>255</v>
      </c>
      <c r="DM23" s="85">
        <v>255</v>
      </c>
      <c r="DN23" s="85">
        <v>255</v>
      </c>
      <c r="DO23" s="85">
        <v>255</v>
      </c>
      <c r="DP23" s="85">
        <v>255</v>
      </c>
      <c r="DQ23" s="85">
        <v>255</v>
      </c>
      <c r="DR23" s="85">
        <v>255</v>
      </c>
      <c r="DS23" s="85">
        <v>255</v>
      </c>
      <c r="DT23" s="85">
        <v>255</v>
      </c>
      <c r="DU23" s="85">
        <v>255</v>
      </c>
      <c r="DV23" s="85">
        <v>255</v>
      </c>
      <c r="DW23" s="85">
        <v>255</v>
      </c>
      <c r="DX23" s="85">
        <v>255</v>
      </c>
      <c r="DY23" s="85">
        <v>255</v>
      </c>
      <c r="DZ23" s="85">
        <v>255</v>
      </c>
      <c r="EA23" s="85">
        <v>255</v>
      </c>
      <c r="EB23" s="85">
        <v>255</v>
      </c>
      <c r="EC23" s="85">
        <v>255</v>
      </c>
      <c r="ED23" s="85">
        <v>255</v>
      </c>
      <c r="EE23" s="85">
        <v>255</v>
      </c>
      <c r="EF23" s="85">
        <v>255</v>
      </c>
      <c r="EG23" s="85">
        <v>255</v>
      </c>
      <c r="EH23" s="85">
        <v>255</v>
      </c>
      <c r="EI23" s="85">
        <v>255</v>
      </c>
      <c r="EJ23" s="85">
        <v>255</v>
      </c>
      <c r="EK23" s="85">
        <v>255</v>
      </c>
      <c r="EL23" s="85">
        <v>255</v>
      </c>
      <c r="EM23" s="85">
        <v>255</v>
      </c>
      <c r="EN23" s="85">
        <v>255</v>
      </c>
      <c r="EO23" s="85">
        <v>255</v>
      </c>
      <c r="EP23" s="85">
        <v>255</v>
      </c>
      <c r="EQ23" s="85">
        <v>255</v>
      </c>
      <c r="ER23" s="85">
        <v>255</v>
      </c>
      <c r="ES23" s="85">
        <v>255</v>
      </c>
      <c r="ET23" s="85">
        <v>255</v>
      </c>
      <c r="EU23" s="85">
        <v>255</v>
      </c>
      <c r="EV23" s="85">
        <v>255</v>
      </c>
      <c r="EW23" s="85">
        <v>255</v>
      </c>
      <c r="EX23" s="85">
        <v>255</v>
      </c>
      <c r="EY23" s="85">
        <v>255</v>
      </c>
      <c r="EZ23" s="85">
        <v>255</v>
      </c>
      <c r="FA23" s="85">
        <v>255</v>
      </c>
      <c r="FB23" s="85">
        <v>255</v>
      </c>
      <c r="FC23" s="85">
        <v>255</v>
      </c>
      <c r="FD23" s="85">
        <v>255</v>
      </c>
      <c r="FE23" s="85">
        <v>255</v>
      </c>
      <c r="FF23" s="85">
        <v>255</v>
      </c>
      <c r="FG23" s="85">
        <v>255</v>
      </c>
      <c r="FH23" s="85">
        <v>255</v>
      </c>
      <c r="FI23" s="85">
        <v>255</v>
      </c>
      <c r="FJ23" s="85">
        <v>255</v>
      </c>
      <c r="FK23" s="85">
        <v>255</v>
      </c>
      <c r="FL23" s="85">
        <v>255</v>
      </c>
      <c r="FM23" s="85">
        <v>255</v>
      </c>
      <c r="FN23" s="85">
        <v>255</v>
      </c>
      <c r="FO23" s="85">
        <v>255</v>
      </c>
      <c r="FP23" s="85">
        <v>255</v>
      </c>
      <c r="FQ23" s="85">
        <v>255</v>
      </c>
      <c r="FR23" s="85">
        <v>255</v>
      </c>
      <c r="FS23" s="85">
        <v>255</v>
      </c>
      <c r="FT23" s="85">
        <v>255</v>
      </c>
      <c r="FU23" s="85">
        <v>255</v>
      </c>
      <c r="FV23" s="85">
        <v>255</v>
      </c>
      <c r="FW23" s="85">
        <v>255</v>
      </c>
      <c r="FX23" s="85">
        <v>255</v>
      </c>
      <c r="FY23" s="85">
        <v>255</v>
      </c>
      <c r="FZ23" s="85">
        <v>255</v>
      </c>
      <c r="GA23" s="85">
        <v>255</v>
      </c>
      <c r="GB23" s="85">
        <v>255</v>
      </c>
      <c r="GC23" s="85">
        <v>255</v>
      </c>
      <c r="GD23" s="85">
        <v>255</v>
      </c>
      <c r="GE23" s="85">
        <v>255</v>
      </c>
      <c r="GF23" s="85">
        <v>255</v>
      </c>
      <c r="GG23" s="85">
        <v>255</v>
      </c>
      <c r="GH23" s="85">
        <v>255</v>
      </c>
      <c r="GI23" s="85">
        <v>255</v>
      </c>
      <c r="GJ23" s="85">
        <v>255</v>
      </c>
      <c r="GK23" s="85">
        <v>255</v>
      </c>
      <c r="GL23" s="85">
        <v>255</v>
      </c>
      <c r="GM23" s="85">
        <v>255</v>
      </c>
      <c r="GN23" s="85">
        <v>255</v>
      </c>
      <c r="GO23" s="85">
        <v>255</v>
      </c>
      <c r="GP23" s="85">
        <v>255</v>
      </c>
      <c r="GQ23" s="85">
        <v>255</v>
      </c>
      <c r="GR23" s="85">
        <v>255</v>
      </c>
      <c r="GS23" s="85">
        <v>255</v>
      </c>
      <c r="GT23" s="85">
        <v>255</v>
      </c>
      <c r="GU23" s="85">
        <v>255</v>
      </c>
      <c r="GV23" s="85">
        <v>255</v>
      </c>
      <c r="GW23" s="85">
        <v>255</v>
      </c>
      <c r="GX23" s="85">
        <v>255</v>
      </c>
      <c r="GY23" s="85">
        <v>255</v>
      </c>
      <c r="GZ23" s="85">
        <v>255</v>
      </c>
      <c r="HA23" s="85">
        <v>255</v>
      </c>
      <c r="HB23" s="85">
        <v>255</v>
      </c>
      <c r="HC23" s="85">
        <v>255</v>
      </c>
      <c r="HD23" s="85">
        <v>255</v>
      </c>
      <c r="HE23" s="85">
        <v>255</v>
      </c>
      <c r="HF23" s="85">
        <v>255</v>
      </c>
      <c r="HG23" s="85">
        <v>255</v>
      </c>
      <c r="HH23" s="85">
        <v>255</v>
      </c>
      <c r="HI23" s="85">
        <v>255</v>
      </c>
      <c r="HJ23" s="85">
        <v>255</v>
      </c>
      <c r="HK23" s="85">
        <v>255</v>
      </c>
      <c r="HL23" s="85">
        <v>255</v>
      </c>
      <c r="HM23" s="85">
        <v>255</v>
      </c>
      <c r="HN23" s="85">
        <v>255</v>
      </c>
      <c r="HO23" s="85">
        <v>255</v>
      </c>
      <c r="HP23" s="85">
        <v>255</v>
      </c>
      <c r="HQ23" s="85">
        <v>255</v>
      </c>
      <c r="HR23" s="85">
        <v>255</v>
      </c>
      <c r="HS23" s="85">
        <v>255</v>
      </c>
      <c r="HT23" s="85">
        <v>255</v>
      </c>
      <c r="HU23" s="85">
        <v>255</v>
      </c>
      <c r="HV23" s="85">
        <v>255</v>
      </c>
      <c r="HW23" s="85">
        <v>255</v>
      </c>
      <c r="HX23" s="85">
        <v>255</v>
      </c>
      <c r="HY23" s="85">
        <v>255</v>
      </c>
      <c r="HZ23" s="85">
        <v>255</v>
      </c>
      <c r="IA23" s="85">
        <v>255</v>
      </c>
      <c r="IB23" s="85">
        <v>255</v>
      </c>
      <c r="IC23" s="85">
        <v>255</v>
      </c>
      <c r="ID23" s="85">
        <v>255</v>
      </c>
      <c r="IE23" s="85">
        <v>255</v>
      </c>
    </row>
    <row r="24" spans="1:239" ht="7.95" customHeight="1">
      <c r="A24" s="85">
        <v>255</v>
      </c>
      <c r="B24" s="85">
        <v>255</v>
      </c>
      <c r="C24" s="85">
        <v>255</v>
      </c>
      <c r="D24" s="85">
        <v>255</v>
      </c>
      <c r="E24" s="85">
        <v>255</v>
      </c>
      <c r="F24" s="85">
        <v>255</v>
      </c>
      <c r="G24" s="85">
        <v>255</v>
      </c>
      <c r="H24" s="85">
        <v>255</v>
      </c>
      <c r="I24" s="85">
        <v>255</v>
      </c>
      <c r="J24" s="85">
        <v>255</v>
      </c>
      <c r="K24" s="85">
        <v>255</v>
      </c>
      <c r="L24" s="85">
        <v>255</v>
      </c>
      <c r="M24" s="85">
        <v>255</v>
      </c>
      <c r="N24" s="85">
        <v>255</v>
      </c>
      <c r="O24" s="85">
        <v>255</v>
      </c>
      <c r="P24" s="85">
        <v>255</v>
      </c>
      <c r="Q24" s="85">
        <v>255</v>
      </c>
      <c r="R24" s="85">
        <v>255</v>
      </c>
      <c r="S24" s="85">
        <v>255</v>
      </c>
      <c r="T24" s="85">
        <v>255</v>
      </c>
      <c r="U24" s="85">
        <v>255</v>
      </c>
      <c r="V24" s="85">
        <v>255</v>
      </c>
      <c r="W24" s="85">
        <v>255</v>
      </c>
      <c r="X24" s="85">
        <v>255</v>
      </c>
      <c r="Y24" s="85">
        <v>255</v>
      </c>
      <c r="Z24" s="85">
        <v>255</v>
      </c>
      <c r="AA24" s="85">
        <v>255</v>
      </c>
      <c r="AB24" s="85">
        <v>255</v>
      </c>
      <c r="AC24" s="85">
        <v>255</v>
      </c>
      <c r="AD24" s="85">
        <v>255</v>
      </c>
      <c r="AE24" s="85">
        <v>255</v>
      </c>
      <c r="AF24" s="85">
        <v>255</v>
      </c>
      <c r="AG24" s="85">
        <v>255</v>
      </c>
      <c r="AH24" s="85">
        <v>255</v>
      </c>
      <c r="AI24" s="85">
        <v>255</v>
      </c>
      <c r="AJ24" s="85">
        <v>255</v>
      </c>
      <c r="AK24" s="85">
        <v>255</v>
      </c>
      <c r="AL24" s="85">
        <v>255</v>
      </c>
      <c r="AM24" s="85">
        <v>255</v>
      </c>
      <c r="AN24" s="85">
        <v>255</v>
      </c>
      <c r="AO24" s="85">
        <v>255</v>
      </c>
      <c r="AP24" s="85">
        <v>255</v>
      </c>
      <c r="AQ24" s="85">
        <v>255</v>
      </c>
      <c r="AR24" s="85">
        <v>255</v>
      </c>
      <c r="AS24" s="85">
        <v>255</v>
      </c>
      <c r="AT24" s="85">
        <v>255</v>
      </c>
      <c r="AU24" s="85">
        <v>255</v>
      </c>
      <c r="AV24" s="85">
        <v>255</v>
      </c>
      <c r="AW24" s="85">
        <v>255</v>
      </c>
      <c r="AX24" s="85">
        <v>255</v>
      </c>
      <c r="AY24" s="85">
        <v>255</v>
      </c>
      <c r="AZ24" s="85">
        <v>255</v>
      </c>
      <c r="BA24" s="85">
        <v>255</v>
      </c>
      <c r="BB24" s="85">
        <v>255</v>
      </c>
      <c r="BC24" s="85">
        <v>255</v>
      </c>
      <c r="BD24" s="85">
        <v>255</v>
      </c>
      <c r="BE24" s="85">
        <v>255</v>
      </c>
      <c r="BF24" s="85">
        <v>255</v>
      </c>
      <c r="BG24" s="85">
        <v>255</v>
      </c>
      <c r="BH24" s="85">
        <v>255</v>
      </c>
      <c r="BI24" s="85">
        <v>255</v>
      </c>
      <c r="BJ24" s="85">
        <v>255</v>
      </c>
      <c r="BK24" s="85">
        <v>255</v>
      </c>
      <c r="BL24" s="85">
        <v>255</v>
      </c>
      <c r="BM24" s="85">
        <v>255</v>
      </c>
      <c r="BN24" s="85">
        <v>255</v>
      </c>
      <c r="BO24" s="85">
        <v>255</v>
      </c>
      <c r="BP24" s="85">
        <v>255</v>
      </c>
      <c r="BQ24" s="85">
        <v>255</v>
      </c>
      <c r="BR24" s="85">
        <v>255</v>
      </c>
      <c r="BS24" s="85">
        <v>255</v>
      </c>
      <c r="BT24" s="85">
        <v>255</v>
      </c>
      <c r="BU24" s="85">
        <v>255</v>
      </c>
      <c r="BV24" s="85">
        <v>255</v>
      </c>
      <c r="BW24" s="85">
        <v>255</v>
      </c>
      <c r="BX24" s="85">
        <v>255</v>
      </c>
      <c r="BY24" s="85">
        <v>255</v>
      </c>
      <c r="BZ24" s="85">
        <v>255</v>
      </c>
      <c r="CA24" s="85">
        <v>255</v>
      </c>
      <c r="CB24" s="85">
        <v>255</v>
      </c>
      <c r="CC24" s="85">
        <v>255</v>
      </c>
      <c r="CD24" s="85">
        <v>255</v>
      </c>
      <c r="CE24" s="85">
        <v>255</v>
      </c>
      <c r="CF24" s="85">
        <v>255</v>
      </c>
      <c r="CG24" s="85">
        <v>255</v>
      </c>
      <c r="CH24" s="85">
        <v>255</v>
      </c>
      <c r="CI24" s="85">
        <v>255</v>
      </c>
      <c r="CJ24" s="85">
        <v>255</v>
      </c>
      <c r="CK24" s="85">
        <v>255</v>
      </c>
      <c r="CL24" s="85">
        <v>255</v>
      </c>
      <c r="CM24" s="85">
        <v>255</v>
      </c>
      <c r="CN24" s="85">
        <v>255</v>
      </c>
      <c r="CO24" s="85">
        <v>255</v>
      </c>
      <c r="CP24" s="85">
        <v>255</v>
      </c>
      <c r="CQ24" s="85">
        <v>255</v>
      </c>
      <c r="CR24" s="85">
        <v>255</v>
      </c>
      <c r="CS24" s="85">
        <v>255</v>
      </c>
      <c r="CT24" s="85">
        <v>255</v>
      </c>
      <c r="CU24" s="85">
        <v>255</v>
      </c>
      <c r="CV24" s="85">
        <v>255</v>
      </c>
      <c r="CW24" s="85">
        <v>255</v>
      </c>
      <c r="CX24" s="85">
        <v>255</v>
      </c>
      <c r="CY24" s="85">
        <v>255</v>
      </c>
      <c r="CZ24" s="85">
        <v>255</v>
      </c>
      <c r="DA24" s="85">
        <v>255</v>
      </c>
      <c r="DB24" s="85">
        <v>255</v>
      </c>
      <c r="DC24" s="85">
        <v>255</v>
      </c>
      <c r="DD24" s="85">
        <v>255</v>
      </c>
      <c r="DE24" s="85">
        <v>255</v>
      </c>
      <c r="DF24" s="85">
        <v>255</v>
      </c>
      <c r="DG24" s="85">
        <v>255</v>
      </c>
      <c r="DH24" s="85">
        <v>255</v>
      </c>
      <c r="DI24" s="85">
        <v>255</v>
      </c>
      <c r="DJ24" s="85">
        <v>255</v>
      </c>
      <c r="DK24" s="85">
        <v>255</v>
      </c>
      <c r="DL24" s="85">
        <v>255</v>
      </c>
      <c r="DM24" s="85">
        <v>255</v>
      </c>
      <c r="DN24" s="85">
        <v>255</v>
      </c>
      <c r="DO24" s="85">
        <v>255</v>
      </c>
      <c r="DP24" s="85">
        <v>255</v>
      </c>
      <c r="DQ24" s="85">
        <v>255</v>
      </c>
      <c r="DR24" s="85">
        <v>255</v>
      </c>
      <c r="DS24" s="85">
        <v>255</v>
      </c>
      <c r="DT24" s="85">
        <v>255</v>
      </c>
      <c r="DU24" s="85">
        <v>255</v>
      </c>
      <c r="DV24" s="85">
        <v>255</v>
      </c>
      <c r="DW24" s="85">
        <v>255</v>
      </c>
      <c r="DX24" s="85">
        <v>255</v>
      </c>
      <c r="DY24" s="85">
        <v>255</v>
      </c>
      <c r="DZ24" s="85">
        <v>255</v>
      </c>
      <c r="EA24" s="85">
        <v>255</v>
      </c>
      <c r="EB24" s="85">
        <v>255</v>
      </c>
      <c r="EC24" s="85">
        <v>255</v>
      </c>
      <c r="ED24" s="85">
        <v>255</v>
      </c>
      <c r="EE24" s="85">
        <v>255</v>
      </c>
      <c r="EF24" s="85">
        <v>255</v>
      </c>
      <c r="EG24" s="85">
        <v>255</v>
      </c>
      <c r="EH24" s="85">
        <v>255</v>
      </c>
      <c r="EI24" s="85">
        <v>255</v>
      </c>
      <c r="EJ24" s="85">
        <v>255</v>
      </c>
      <c r="EK24" s="85">
        <v>255</v>
      </c>
      <c r="EL24" s="85">
        <v>255</v>
      </c>
      <c r="EM24" s="85">
        <v>255</v>
      </c>
      <c r="EN24" s="85">
        <v>255</v>
      </c>
      <c r="EO24" s="85">
        <v>255</v>
      </c>
      <c r="EP24" s="85">
        <v>255</v>
      </c>
      <c r="EQ24" s="85">
        <v>255</v>
      </c>
      <c r="ER24" s="85">
        <v>255</v>
      </c>
      <c r="ES24" s="85">
        <v>255</v>
      </c>
      <c r="ET24" s="85">
        <v>255</v>
      </c>
      <c r="EU24" s="85">
        <v>255</v>
      </c>
      <c r="EV24" s="85">
        <v>255</v>
      </c>
      <c r="EW24" s="85">
        <v>255</v>
      </c>
      <c r="EX24" s="85">
        <v>255</v>
      </c>
      <c r="EY24" s="85">
        <v>255</v>
      </c>
      <c r="EZ24" s="85">
        <v>255</v>
      </c>
      <c r="FA24" s="85">
        <v>255</v>
      </c>
      <c r="FB24" s="85">
        <v>255</v>
      </c>
      <c r="FC24" s="85">
        <v>255</v>
      </c>
      <c r="FD24" s="85">
        <v>255</v>
      </c>
      <c r="FE24" s="85">
        <v>255</v>
      </c>
      <c r="FF24" s="85">
        <v>255</v>
      </c>
      <c r="FG24" s="85">
        <v>255</v>
      </c>
      <c r="FH24" s="85">
        <v>255</v>
      </c>
      <c r="FI24" s="85">
        <v>255</v>
      </c>
      <c r="FJ24" s="85">
        <v>255</v>
      </c>
      <c r="FK24" s="85">
        <v>255</v>
      </c>
      <c r="FL24" s="85">
        <v>255</v>
      </c>
      <c r="FM24" s="85">
        <v>255</v>
      </c>
      <c r="FN24" s="85">
        <v>255</v>
      </c>
      <c r="FO24" s="85">
        <v>255</v>
      </c>
      <c r="FP24" s="85">
        <v>255</v>
      </c>
      <c r="FQ24" s="85">
        <v>255</v>
      </c>
      <c r="FR24" s="85">
        <v>255</v>
      </c>
      <c r="FS24" s="85">
        <v>255</v>
      </c>
      <c r="FT24" s="85">
        <v>255</v>
      </c>
      <c r="FU24" s="85">
        <v>255</v>
      </c>
      <c r="FV24" s="85">
        <v>255</v>
      </c>
      <c r="FW24" s="85">
        <v>255</v>
      </c>
      <c r="FX24" s="85">
        <v>255</v>
      </c>
      <c r="FY24" s="85">
        <v>255</v>
      </c>
      <c r="FZ24" s="85">
        <v>255</v>
      </c>
      <c r="GA24" s="85">
        <v>255</v>
      </c>
      <c r="GB24" s="85">
        <v>255</v>
      </c>
      <c r="GC24" s="85">
        <v>255</v>
      </c>
      <c r="GD24" s="85">
        <v>255</v>
      </c>
      <c r="GE24" s="85">
        <v>255</v>
      </c>
      <c r="GF24" s="85">
        <v>255</v>
      </c>
      <c r="GG24" s="85">
        <v>255</v>
      </c>
      <c r="GH24" s="85">
        <v>255</v>
      </c>
      <c r="GI24" s="85">
        <v>255</v>
      </c>
      <c r="GJ24" s="85">
        <v>255</v>
      </c>
      <c r="GK24" s="85">
        <v>255</v>
      </c>
      <c r="GL24" s="85">
        <v>255</v>
      </c>
      <c r="GM24" s="85">
        <v>255</v>
      </c>
      <c r="GN24" s="85">
        <v>255</v>
      </c>
      <c r="GO24" s="85">
        <v>255</v>
      </c>
      <c r="GP24" s="85">
        <v>255</v>
      </c>
      <c r="GQ24" s="85">
        <v>255</v>
      </c>
      <c r="GR24" s="85">
        <v>255</v>
      </c>
      <c r="GS24" s="85">
        <v>255</v>
      </c>
      <c r="GT24" s="85">
        <v>255</v>
      </c>
      <c r="GU24" s="85">
        <v>255</v>
      </c>
      <c r="GV24" s="85">
        <v>255</v>
      </c>
      <c r="GW24" s="85">
        <v>255</v>
      </c>
      <c r="GX24" s="85">
        <v>255</v>
      </c>
      <c r="GY24" s="85">
        <v>255</v>
      </c>
      <c r="GZ24" s="85">
        <v>255</v>
      </c>
      <c r="HA24" s="85">
        <v>255</v>
      </c>
      <c r="HB24" s="85">
        <v>255</v>
      </c>
      <c r="HC24" s="85">
        <v>255</v>
      </c>
      <c r="HD24" s="85">
        <v>255</v>
      </c>
      <c r="HE24" s="85">
        <v>255</v>
      </c>
      <c r="HF24" s="85">
        <v>255</v>
      </c>
      <c r="HG24" s="85">
        <v>255</v>
      </c>
      <c r="HH24" s="85">
        <v>255</v>
      </c>
      <c r="HI24" s="85">
        <v>255</v>
      </c>
      <c r="HJ24" s="85">
        <v>255</v>
      </c>
      <c r="HK24" s="85">
        <v>255</v>
      </c>
      <c r="HL24" s="85">
        <v>255</v>
      </c>
      <c r="HM24" s="85">
        <v>255</v>
      </c>
      <c r="HN24" s="85">
        <v>255</v>
      </c>
      <c r="HO24" s="85">
        <v>255</v>
      </c>
      <c r="HP24" s="85">
        <v>255</v>
      </c>
      <c r="HQ24" s="85">
        <v>255</v>
      </c>
      <c r="HR24" s="85">
        <v>255</v>
      </c>
      <c r="HS24" s="85">
        <v>255</v>
      </c>
      <c r="HT24" s="85">
        <v>255</v>
      </c>
      <c r="HU24" s="85">
        <v>255</v>
      </c>
      <c r="HV24" s="85">
        <v>255</v>
      </c>
      <c r="HW24" s="85">
        <v>255</v>
      </c>
      <c r="HX24" s="85">
        <v>255</v>
      </c>
      <c r="HY24" s="85">
        <v>255</v>
      </c>
      <c r="HZ24" s="85">
        <v>255</v>
      </c>
      <c r="IA24" s="85">
        <v>255</v>
      </c>
      <c r="IB24" s="85">
        <v>255</v>
      </c>
      <c r="IC24" s="85">
        <v>255</v>
      </c>
      <c r="ID24" s="85">
        <v>255</v>
      </c>
      <c r="IE24" s="85">
        <v>255</v>
      </c>
    </row>
    <row r="25" spans="1:239" ht="7.95" customHeight="1">
      <c r="A25" s="85">
        <v>255</v>
      </c>
      <c r="B25" s="85">
        <v>255</v>
      </c>
      <c r="C25" s="85">
        <v>255</v>
      </c>
      <c r="D25" s="85">
        <v>255</v>
      </c>
      <c r="E25" s="85">
        <v>255</v>
      </c>
      <c r="F25" s="85">
        <v>255</v>
      </c>
      <c r="G25" s="85">
        <v>255</v>
      </c>
      <c r="H25" s="85">
        <v>255</v>
      </c>
      <c r="I25" s="85">
        <v>255</v>
      </c>
      <c r="J25" s="85">
        <v>255</v>
      </c>
      <c r="K25" s="85">
        <v>255</v>
      </c>
      <c r="L25" s="85">
        <v>255</v>
      </c>
      <c r="M25" s="85">
        <v>255</v>
      </c>
      <c r="N25" s="85">
        <v>255</v>
      </c>
      <c r="O25" s="85">
        <v>255</v>
      </c>
      <c r="P25" s="85">
        <v>255</v>
      </c>
      <c r="Q25" s="85">
        <v>255</v>
      </c>
      <c r="R25" s="85">
        <v>255</v>
      </c>
      <c r="S25" s="85">
        <v>255</v>
      </c>
      <c r="T25" s="85">
        <v>255</v>
      </c>
      <c r="U25" s="85">
        <v>255</v>
      </c>
      <c r="V25" s="85">
        <v>255</v>
      </c>
      <c r="W25" s="85">
        <v>255</v>
      </c>
      <c r="X25" s="85">
        <v>255</v>
      </c>
      <c r="Y25" s="85">
        <v>255</v>
      </c>
      <c r="Z25" s="85">
        <v>255</v>
      </c>
      <c r="AA25" s="85">
        <v>255</v>
      </c>
      <c r="AB25" s="85">
        <v>255</v>
      </c>
      <c r="AC25" s="85">
        <v>255</v>
      </c>
      <c r="AD25" s="85">
        <v>255</v>
      </c>
      <c r="AE25" s="85">
        <v>255</v>
      </c>
      <c r="AF25" s="85">
        <v>255</v>
      </c>
      <c r="AG25" s="85">
        <v>255</v>
      </c>
      <c r="AH25" s="85">
        <v>255</v>
      </c>
      <c r="AI25" s="85">
        <v>255</v>
      </c>
      <c r="AJ25" s="85">
        <v>255</v>
      </c>
      <c r="AK25" s="85">
        <v>255</v>
      </c>
      <c r="AL25" s="85">
        <v>255</v>
      </c>
      <c r="AM25" s="85">
        <v>255</v>
      </c>
      <c r="AN25" s="85">
        <v>255</v>
      </c>
      <c r="AO25" s="85">
        <v>255</v>
      </c>
      <c r="AP25" s="85">
        <v>255</v>
      </c>
      <c r="AQ25" s="85">
        <v>255</v>
      </c>
      <c r="AR25" s="85">
        <v>255</v>
      </c>
      <c r="AS25" s="85">
        <v>255</v>
      </c>
      <c r="AT25" s="85">
        <v>255</v>
      </c>
      <c r="AU25" s="85">
        <v>255</v>
      </c>
      <c r="AV25" s="85">
        <v>255</v>
      </c>
      <c r="AW25" s="85">
        <v>255</v>
      </c>
      <c r="AX25" s="85">
        <v>255</v>
      </c>
      <c r="AY25" s="85">
        <v>255</v>
      </c>
      <c r="AZ25" s="85">
        <v>255</v>
      </c>
      <c r="BA25" s="85">
        <v>255</v>
      </c>
      <c r="BB25" s="85">
        <v>255</v>
      </c>
      <c r="BC25" s="85">
        <v>255</v>
      </c>
      <c r="BD25" s="85">
        <v>255</v>
      </c>
      <c r="BE25" s="85">
        <v>255</v>
      </c>
      <c r="BF25" s="85">
        <v>255</v>
      </c>
      <c r="BG25" s="85">
        <v>255</v>
      </c>
      <c r="BH25" s="85">
        <v>255</v>
      </c>
      <c r="BI25" s="85">
        <v>255</v>
      </c>
      <c r="BJ25" s="85">
        <v>255</v>
      </c>
      <c r="BK25" s="85">
        <v>255</v>
      </c>
      <c r="BL25" s="85">
        <v>255</v>
      </c>
      <c r="BM25" s="85">
        <v>255</v>
      </c>
      <c r="BN25" s="85">
        <v>255</v>
      </c>
      <c r="BO25" s="85">
        <v>255</v>
      </c>
      <c r="BP25" s="85">
        <v>255</v>
      </c>
      <c r="BQ25" s="85">
        <v>255</v>
      </c>
      <c r="BR25" s="85">
        <v>255</v>
      </c>
      <c r="BS25" s="85">
        <v>255</v>
      </c>
      <c r="BT25" s="85">
        <v>255</v>
      </c>
      <c r="BU25" s="85">
        <v>255</v>
      </c>
      <c r="BV25" s="85">
        <v>255</v>
      </c>
      <c r="BW25" s="85">
        <v>255</v>
      </c>
      <c r="BX25" s="85">
        <v>255</v>
      </c>
      <c r="BY25" s="85">
        <v>255</v>
      </c>
      <c r="BZ25" s="85">
        <v>255</v>
      </c>
      <c r="CA25" s="85">
        <v>255</v>
      </c>
      <c r="CB25" s="85">
        <v>255</v>
      </c>
      <c r="CC25" s="85">
        <v>255</v>
      </c>
      <c r="CD25" s="85">
        <v>255</v>
      </c>
      <c r="CE25" s="85">
        <v>255</v>
      </c>
      <c r="CF25" s="85">
        <v>255</v>
      </c>
      <c r="CG25" s="85">
        <v>255</v>
      </c>
      <c r="CH25" s="85">
        <v>255</v>
      </c>
      <c r="CI25" s="85">
        <v>255</v>
      </c>
      <c r="CJ25" s="85">
        <v>255</v>
      </c>
      <c r="CK25" s="85">
        <v>255</v>
      </c>
      <c r="CL25" s="85">
        <v>255</v>
      </c>
      <c r="CM25" s="85">
        <v>255</v>
      </c>
      <c r="CN25" s="85">
        <v>255</v>
      </c>
      <c r="CO25" s="85">
        <v>255</v>
      </c>
      <c r="CP25" s="85">
        <v>255</v>
      </c>
      <c r="CQ25" s="85">
        <v>255</v>
      </c>
      <c r="CR25" s="85">
        <v>255</v>
      </c>
      <c r="CS25" s="85">
        <v>255</v>
      </c>
      <c r="CT25" s="85">
        <v>255</v>
      </c>
      <c r="CU25" s="85">
        <v>255</v>
      </c>
      <c r="CV25" s="85">
        <v>255</v>
      </c>
      <c r="CW25" s="85">
        <v>255</v>
      </c>
      <c r="CX25" s="85">
        <v>255</v>
      </c>
      <c r="CY25" s="85">
        <v>255</v>
      </c>
      <c r="CZ25" s="85">
        <v>255</v>
      </c>
      <c r="DA25" s="85">
        <v>255</v>
      </c>
      <c r="DB25" s="85">
        <v>255</v>
      </c>
      <c r="DC25" s="85">
        <v>255</v>
      </c>
      <c r="DD25" s="85">
        <v>255</v>
      </c>
      <c r="DE25" s="85">
        <v>255</v>
      </c>
      <c r="DF25" s="85">
        <v>255</v>
      </c>
      <c r="DG25" s="85">
        <v>255</v>
      </c>
      <c r="DH25" s="85">
        <v>255</v>
      </c>
      <c r="DI25" s="85">
        <v>255</v>
      </c>
      <c r="DJ25" s="85">
        <v>255</v>
      </c>
      <c r="DK25" s="85">
        <v>255</v>
      </c>
      <c r="DL25" s="85">
        <v>255</v>
      </c>
      <c r="DM25" s="85">
        <v>255</v>
      </c>
      <c r="DN25" s="85">
        <v>255</v>
      </c>
      <c r="DO25" s="85">
        <v>255</v>
      </c>
      <c r="DP25" s="85">
        <v>255</v>
      </c>
      <c r="DQ25" s="85">
        <v>255</v>
      </c>
      <c r="DR25" s="85">
        <v>255</v>
      </c>
      <c r="DS25" s="85">
        <v>255</v>
      </c>
      <c r="DT25" s="85">
        <v>255</v>
      </c>
      <c r="DU25" s="85">
        <v>255</v>
      </c>
      <c r="DV25" s="85">
        <v>255</v>
      </c>
      <c r="DW25" s="85">
        <v>255</v>
      </c>
      <c r="DX25" s="85">
        <v>255</v>
      </c>
      <c r="DY25" s="85">
        <v>255</v>
      </c>
      <c r="DZ25" s="85">
        <v>255</v>
      </c>
      <c r="EA25" s="85">
        <v>255</v>
      </c>
      <c r="EB25" s="85">
        <v>255</v>
      </c>
      <c r="EC25" s="85">
        <v>255</v>
      </c>
      <c r="ED25" s="85">
        <v>255</v>
      </c>
      <c r="EE25" s="85">
        <v>255</v>
      </c>
      <c r="EF25" s="85">
        <v>255</v>
      </c>
      <c r="EG25" s="85">
        <v>255</v>
      </c>
      <c r="EH25" s="85">
        <v>255</v>
      </c>
      <c r="EI25" s="85">
        <v>255</v>
      </c>
      <c r="EJ25" s="85">
        <v>255</v>
      </c>
      <c r="EK25" s="85">
        <v>255</v>
      </c>
      <c r="EL25" s="85">
        <v>255</v>
      </c>
      <c r="EM25" s="85">
        <v>255</v>
      </c>
      <c r="EN25" s="85">
        <v>255</v>
      </c>
      <c r="EO25" s="85">
        <v>255</v>
      </c>
      <c r="EP25" s="85">
        <v>255</v>
      </c>
      <c r="EQ25" s="85">
        <v>255</v>
      </c>
      <c r="ER25" s="85">
        <v>255</v>
      </c>
      <c r="ES25" s="85">
        <v>255</v>
      </c>
      <c r="ET25" s="85">
        <v>255</v>
      </c>
      <c r="EU25" s="85">
        <v>255</v>
      </c>
      <c r="EV25" s="85">
        <v>255</v>
      </c>
      <c r="EW25" s="85">
        <v>255</v>
      </c>
      <c r="EX25" s="85">
        <v>255</v>
      </c>
      <c r="EY25" s="85">
        <v>255</v>
      </c>
      <c r="EZ25" s="85">
        <v>255</v>
      </c>
      <c r="FA25" s="85">
        <v>255</v>
      </c>
      <c r="FB25" s="85">
        <v>255</v>
      </c>
      <c r="FC25" s="85">
        <v>255</v>
      </c>
      <c r="FD25" s="85">
        <v>255</v>
      </c>
      <c r="FE25" s="85">
        <v>255</v>
      </c>
      <c r="FF25" s="85">
        <v>255</v>
      </c>
      <c r="FG25" s="85">
        <v>255</v>
      </c>
      <c r="FH25" s="85">
        <v>255</v>
      </c>
      <c r="FI25" s="85">
        <v>255</v>
      </c>
      <c r="FJ25" s="85">
        <v>255</v>
      </c>
      <c r="FK25" s="85">
        <v>255</v>
      </c>
      <c r="FL25" s="85">
        <v>255</v>
      </c>
      <c r="FM25" s="85">
        <v>255</v>
      </c>
      <c r="FN25" s="85">
        <v>255</v>
      </c>
      <c r="FO25" s="85">
        <v>255</v>
      </c>
      <c r="FP25" s="85">
        <v>255</v>
      </c>
      <c r="FQ25" s="85">
        <v>255</v>
      </c>
      <c r="FR25" s="85">
        <v>255</v>
      </c>
      <c r="FS25" s="85">
        <v>255</v>
      </c>
      <c r="FT25" s="85">
        <v>255</v>
      </c>
      <c r="FU25" s="85">
        <v>255</v>
      </c>
      <c r="FV25" s="85">
        <v>255</v>
      </c>
      <c r="FW25" s="85">
        <v>255</v>
      </c>
      <c r="FX25" s="85">
        <v>255</v>
      </c>
      <c r="FY25" s="85">
        <v>255</v>
      </c>
      <c r="FZ25" s="85">
        <v>255</v>
      </c>
      <c r="GA25" s="85">
        <v>255</v>
      </c>
      <c r="GB25" s="85">
        <v>255</v>
      </c>
      <c r="GC25" s="85">
        <v>255</v>
      </c>
      <c r="GD25" s="85">
        <v>255</v>
      </c>
      <c r="GE25" s="85">
        <v>255</v>
      </c>
      <c r="GF25" s="85">
        <v>255</v>
      </c>
      <c r="GG25" s="85">
        <v>255</v>
      </c>
      <c r="GH25" s="85">
        <v>255</v>
      </c>
      <c r="GI25" s="85">
        <v>255</v>
      </c>
      <c r="GJ25" s="85">
        <v>255</v>
      </c>
      <c r="GK25" s="85">
        <v>255</v>
      </c>
      <c r="GL25" s="85">
        <v>255</v>
      </c>
      <c r="GM25" s="85">
        <v>255</v>
      </c>
      <c r="GN25" s="85">
        <v>255</v>
      </c>
      <c r="GO25" s="85">
        <v>255</v>
      </c>
      <c r="GP25" s="85">
        <v>255</v>
      </c>
      <c r="GQ25" s="85">
        <v>255</v>
      </c>
      <c r="GR25" s="85">
        <v>255</v>
      </c>
      <c r="GS25" s="85">
        <v>255</v>
      </c>
      <c r="GT25" s="85">
        <v>255</v>
      </c>
      <c r="GU25" s="85">
        <v>255</v>
      </c>
      <c r="GV25" s="85">
        <v>255</v>
      </c>
      <c r="GW25" s="85">
        <v>255</v>
      </c>
      <c r="GX25" s="85">
        <v>255</v>
      </c>
      <c r="GY25" s="85">
        <v>255</v>
      </c>
      <c r="GZ25" s="85">
        <v>255</v>
      </c>
      <c r="HA25" s="85">
        <v>255</v>
      </c>
      <c r="HB25" s="85">
        <v>255</v>
      </c>
      <c r="HC25" s="85">
        <v>255</v>
      </c>
      <c r="HD25" s="85">
        <v>255</v>
      </c>
      <c r="HE25" s="85">
        <v>255</v>
      </c>
      <c r="HF25" s="85">
        <v>255</v>
      </c>
      <c r="HG25" s="85">
        <v>255</v>
      </c>
      <c r="HH25" s="85">
        <v>255</v>
      </c>
      <c r="HI25" s="85">
        <v>255</v>
      </c>
      <c r="HJ25" s="85">
        <v>255</v>
      </c>
      <c r="HK25" s="85">
        <v>255</v>
      </c>
      <c r="HL25" s="85">
        <v>255</v>
      </c>
      <c r="HM25" s="85">
        <v>255</v>
      </c>
      <c r="HN25" s="85">
        <v>255</v>
      </c>
      <c r="HO25" s="85">
        <v>255</v>
      </c>
      <c r="HP25" s="85">
        <v>255</v>
      </c>
      <c r="HQ25" s="85">
        <v>255</v>
      </c>
      <c r="HR25" s="85">
        <v>255</v>
      </c>
      <c r="HS25" s="85">
        <v>255</v>
      </c>
      <c r="HT25" s="85">
        <v>255</v>
      </c>
      <c r="HU25" s="85">
        <v>255</v>
      </c>
      <c r="HV25" s="85">
        <v>255</v>
      </c>
      <c r="HW25" s="85">
        <v>255</v>
      </c>
      <c r="HX25" s="85">
        <v>255</v>
      </c>
      <c r="HY25" s="85">
        <v>255</v>
      </c>
      <c r="HZ25" s="85">
        <v>255</v>
      </c>
      <c r="IA25" s="85">
        <v>255</v>
      </c>
      <c r="IB25" s="85">
        <v>255</v>
      </c>
      <c r="IC25" s="85">
        <v>255</v>
      </c>
      <c r="ID25" s="85">
        <v>255</v>
      </c>
      <c r="IE25" s="85">
        <v>255</v>
      </c>
    </row>
    <row r="26" spans="1:239" ht="7.95" customHeight="1">
      <c r="A26" s="85">
        <v>255</v>
      </c>
      <c r="B26" s="85">
        <v>255</v>
      </c>
      <c r="C26" s="85">
        <v>255</v>
      </c>
      <c r="D26" s="85">
        <v>255</v>
      </c>
      <c r="E26" s="85">
        <v>255</v>
      </c>
      <c r="F26" s="85">
        <v>255</v>
      </c>
      <c r="G26" s="85">
        <v>255</v>
      </c>
      <c r="H26" s="85">
        <v>255</v>
      </c>
      <c r="I26" s="85">
        <v>255</v>
      </c>
      <c r="J26" s="85">
        <v>255</v>
      </c>
      <c r="K26" s="85">
        <v>255</v>
      </c>
      <c r="L26" s="85">
        <v>255</v>
      </c>
      <c r="M26" s="85">
        <v>255</v>
      </c>
      <c r="N26" s="85">
        <v>255</v>
      </c>
      <c r="O26" s="85">
        <v>255</v>
      </c>
      <c r="P26" s="85">
        <v>255</v>
      </c>
      <c r="Q26" s="85">
        <v>255</v>
      </c>
      <c r="R26" s="85">
        <v>255</v>
      </c>
      <c r="S26" s="85">
        <v>255</v>
      </c>
      <c r="T26" s="85">
        <v>255</v>
      </c>
      <c r="U26" s="85">
        <v>255</v>
      </c>
      <c r="V26" s="85">
        <v>255</v>
      </c>
      <c r="W26" s="85">
        <v>255</v>
      </c>
      <c r="X26" s="85">
        <v>255</v>
      </c>
      <c r="Y26" s="85">
        <v>255</v>
      </c>
      <c r="Z26" s="85">
        <v>255</v>
      </c>
      <c r="AA26" s="85">
        <v>255</v>
      </c>
      <c r="AB26" s="85">
        <v>255</v>
      </c>
      <c r="AC26" s="85">
        <v>255</v>
      </c>
      <c r="AD26" s="85">
        <v>255</v>
      </c>
      <c r="AE26" s="85">
        <v>255</v>
      </c>
      <c r="AF26" s="85">
        <v>255</v>
      </c>
      <c r="AG26" s="85">
        <v>255</v>
      </c>
      <c r="AH26" s="85">
        <v>255</v>
      </c>
      <c r="AI26" s="85">
        <v>255</v>
      </c>
      <c r="AJ26" s="85">
        <v>255</v>
      </c>
      <c r="AK26" s="85">
        <v>255</v>
      </c>
      <c r="AL26" s="85">
        <v>255</v>
      </c>
      <c r="AM26" s="85">
        <v>255</v>
      </c>
      <c r="AN26" s="85">
        <v>255</v>
      </c>
      <c r="AO26" s="85">
        <v>255</v>
      </c>
      <c r="AP26" s="85">
        <v>255</v>
      </c>
      <c r="AQ26" s="85">
        <v>255</v>
      </c>
      <c r="AR26" s="85">
        <v>255</v>
      </c>
      <c r="AS26" s="85">
        <v>255</v>
      </c>
      <c r="AT26" s="85">
        <v>255</v>
      </c>
      <c r="AU26" s="85">
        <v>255</v>
      </c>
      <c r="AV26" s="85">
        <v>255</v>
      </c>
      <c r="AW26" s="85">
        <v>255</v>
      </c>
      <c r="AX26" s="85">
        <v>255</v>
      </c>
      <c r="AY26" s="85">
        <v>255</v>
      </c>
      <c r="AZ26" s="85">
        <v>255</v>
      </c>
      <c r="BA26" s="85">
        <v>255</v>
      </c>
      <c r="BB26" s="85">
        <v>255</v>
      </c>
      <c r="BC26" s="85">
        <v>255</v>
      </c>
      <c r="BD26" s="85">
        <v>255</v>
      </c>
      <c r="BE26" s="85">
        <v>255</v>
      </c>
      <c r="BF26" s="85">
        <v>255</v>
      </c>
      <c r="BG26" s="85">
        <v>255</v>
      </c>
      <c r="BH26" s="85">
        <v>255</v>
      </c>
      <c r="BI26" s="85">
        <v>255</v>
      </c>
      <c r="BJ26" s="85">
        <v>255</v>
      </c>
      <c r="BK26" s="85">
        <v>255</v>
      </c>
      <c r="BL26" s="85">
        <v>255</v>
      </c>
      <c r="BM26" s="85">
        <v>255</v>
      </c>
      <c r="BN26" s="85">
        <v>255</v>
      </c>
      <c r="BO26" s="85">
        <v>255</v>
      </c>
      <c r="BP26" s="85">
        <v>255</v>
      </c>
      <c r="BQ26" s="85">
        <v>255</v>
      </c>
      <c r="BR26" s="85">
        <v>255</v>
      </c>
      <c r="BS26" s="85">
        <v>255</v>
      </c>
      <c r="BT26" s="85">
        <v>255</v>
      </c>
      <c r="BU26" s="85">
        <v>255</v>
      </c>
      <c r="BV26" s="85">
        <v>255</v>
      </c>
      <c r="BW26" s="85">
        <v>255</v>
      </c>
      <c r="BX26" s="85">
        <v>255</v>
      </c>
      <c r="BY26" s="85">
        <v>255</v>
      </c>
      <c r="BZ26" s="85">
        <v>255</v>
      </c>
      <c r="CA26" s="85">
        <v>255</v>
      </c>
      <c r="CB26" s="85">
        <v>255</v>
      </c>
      <c r="CC26" s="85">
        <v>255</v>
      </c>
      <c r="CD26" s="85">
        <v>255</v>
      </c>
      <c r="CE26" s="85">
        <v>255</v>
      </c>
      <c r="CF26" s="85">
        <v>255</v>
      </c>
      <c r="CG26" s="85">
        <v>255</v>
      </c>
      <c r="CH26" s="85">
        <v>255</v>
      </c>
      <c r="CI26" s="85">
        <v>255</v>
      </c>
      <c r="CJ26" s="85">
        <v>255</v>
      </c>
      <c r="CK26" s="85">
        <v>255</v>
      </c>
      <c r="CL26" s="85">
        <v>255</v>
      </c>
      <c r="CM26" s="85">
        <v>255</v>
      </c>
      <c r="CN26" s="85">
        <v>255</v>
      </c>
      <c r="CO26" s="85">
        <v>255</v>
      </c>
      <c r="CP26" s="85">
        <v>255</v>
      </c>
      <c r="CQ26" s="85">
        <v>255</v>
      </c>
      <c r="CR26" s="85">
        <v>255</v>
      </c>
      <c r="CS26" s="85">
        <v>255</v>
      </c>
      <c r="CT26" s="85">
        <v>255</v>
      </c>
      <c r="CU26" s="85">
        <v>255</v>
      </c>
      <c r="CV26" s="85">
        <v>255</v>
      </c>
      <c r="CW26" s="85">
        <v>255</v>
      </c>
      <c r="CX26" s="85">
        <v>255</v>
      </c>
      <c r="CY26" s="85">
        <v>255</v>
      </c>
      <c r="CZ26" s="85">
        <v>255</v>
      </c>
      <c r="DA26" s="85">
        <v>255</v>
      </c>
      <c r="DB26" s="85">
        <v>255</v>
      </c>
      <c r="DC26" s="85">
        <v>255</v>
      </c>
      <c r="DD26" s="85">
        <v>255</v>
      </c>
      <c r="DE26" s="85">
        <v>255</v>
      </c>
      <c r="DF26" s="85">
        <v>255</v>
      </c>
      <c r="DG26" s="85">
        <v>255</v>
      </c>
      <c r="DH26" s="85">
        <v>255</v>
      </c>
      <c r="DI26" s="85">
        <v>255</v>
      </c>
      <c r="DJ26" s="85">
        <v>255</v>
      </c>
      <c r="DK26" s="85">
        <v>255</v>
      </c>
      <c r="DL26" s="85">
        <v>255</v>
      </c>
      <c r="DM26" s="85">
        <v>255</v>
      </c>
      <c r="DN26" s="85">
        <v>255</v>
      </c>
      <c r="DO26" s="85">
        <v>255</v>
      </c>
      <c r="DP26" s="85">
        <v>255</v>
      </c>
      <c r="DQ26" s="85">
        <v>255</v>
      </c>
      <c r="DR26" s="85">
        <v>255</v>
      </c>
      <c r="DS26" s="85">
        <v>255</v>
      </c>
      <c r="DT26" s="85">
        <v>255</v>
      </c>
      <c r="DU26" s="85">
        <v>255</v>
      </c>
      <c r="DV26" s="85">
        <v>255</v>
      </c>
      <c r="DW26" s="85">
        <v>255</v>
      </c>
      <c r="DX26" s="85">
        <v>255</v>
      </c>
      <c r="DY26" s="85">
        <v>255</v>
      </c>
      <c r="DZ26" s="85">
        <v>255</v>
      </c>
      <c r="EA26" s="85">
        <v>255</v>
      </c>
      <c r="EB26" s="85">
        <v>255</v>
      </c>
      <c r="EC26" s="85">
        <v>255</v>
      </c>
      <c r="ED26" s="85">
        <v>255</v>
      </c>
      <c r="EE26" s="85">
        <v>255</v>
      </c>
      <c r="EF26" s="85">
        <v>255</v>
      </c>
      <c r="EG26" s="85">
        <v>255</v>
      </c>
      <c r="EH26" s="85">
        <v>255</v>
      </c>
      <c r="EI26" s="85">
        <v>255</v>
      </c>
      <c r="EJ26" s="85">
        <v>255</v>
      </c>
      <c r="EK26" s="85">
        <v>255</v>
      </c>
      <c r="EL26" s="85">
        <v>255</v>
      </c>
      <c r="EM26" s="85">
        <v>255</v>
      </c>
      <c r="EN26" s="85">
        <v>255</v>
      </c>
      <c r="EO26" s="85">
        <v>255</v>
      </c>
      <c r="EP26" s="85">
        <v>255</v>
      </c>
      <c r="EQ26" s="85">
        <v>255</v>
      </c>
      <c r="ER26" s="85">
        <v>255</v>
      </c>
      <c r="ES26" s="85">
        <v>255</v>
      </c>
      <c r="ET26" s="85">
        <v>255</v>
      </c>
      <c r="EU26" s="85">
        <v>255</v>
      </c>
      <c r="EV26" s="85">
        <v>255</v>
      </c>
      <c r="EW26" s="85">
        <v>255</v>
      </c>
      <c r="EX26" s="85">
        <v>255</v>
      </c>
      <c r="EY26" s="85">
        <v>255</v>
      </c>
      <c r="EZ26" s="85">
        <v>255</v>
      </c>
      <c r="FA26" s="85">
        <v>255</v>
      </c>
      <c r="FB26" s="85">
        <v>255</v>
      </c>
      <c r="FC26" s="85">
        <v>255</v>
      </c>
      <c r="FD26" s="85">
        <v>255</v>
      </c>
      <c r="FE26" s="85">
        <v>255</v>
      </c>
      <c r="FF26" s="85">
        <v>255</v>
      </c>
      <c r="FG26" s="85">
        <v>255</v>
      </c>
      <c r="FH26" s="85">
        <v>255</v>
      </c>
      <c r="FI26" s="85">
        <v>255</v>
      </c>
      <c r="FJ26" s="85">
        <v>255</v>
      </c>
      <c r="FK26" s="85">
        <v>255</v>
      </c>
      <c r="FL26" s="85">
        <v>255</v>
      </c>
      <c r="FM26" s="85">
        <v>255</v>
      </c>
      <c r="FN26" s="85">
        <v>255</v>
      </c>
      <c r="FO26" s="85">
        <v>255</v>
      </c>
      <c r="FP26" s="85">
        <v>255</v>
      </c>
      <c r="FQ26" s="85">
        <v>255</v>
      </c>
      <c r="FR26" s="85">
        <v>255</v>
      </c>
      <c r="FS26" s="85">
        <v>255</v>
      </c>
      <c r="FT26" s="85">
        <v>255</v>
      </c>
      <c r="FU26" s="85">
        <v>255</v>
      </c>
      <c r="FV26" s="85">
        <v>255</v>
      </c>
      <c r="FW26" s="85">
        <v>255</v>
      </c>
      <c r="FX26" s="85">
        <v>255</v>
      </c>
      <c r="FY26" s="85">
        <v>255</v>
      </c>
      <c r="FZ26" s="85">
        <v>255</v>
      </c>
      <c r="GA26" s="85">
        <v>255</v>
      </c>
      <c r="GB26" s="85">
        <v>255</v>
      </c>
      <c r="GC26" s="85">
        <v>255</v>
      </c>
      <c r="GD26" s="85">
        <v>255</v>
      </c>
      <c r="GE26" s="85">
        <v>255</v>
      </c>
      <c r="GF26" s="85">
        <v>255</v>
      </c>
      <c r="GG26" s="85">
        <v>255</v>
      </c>
      <c r="GH26" s="85">
        <v>255</v>
      </c>
      <c r="GI26" s="85">
        <v>255</v>
      </c>
      <c r="GJ26" s="85">
        <v>255</v>
      </c>
      <c r="GK26" s="85">
        <v>255</v>
      </c>
      <c r="GL26" s="85">
        <v>255</v>
      </c>
      <c r="GM26" s="85">
        <v>255</v>
      </c>
      <c r="GN26" s="85">
        <v>255</v>
      </c>
      <c r="GO26" s="85">
        <v>255</v>
      </c>
      <c r="GP26" s="85">
        <v>255</v>
      </c>
      <c r="GQ26" s="85">
        <v>255</v>
      </c>
      <c r="GR26" s="85">
        <v>255</v>
      </c>
      <c r="GS26" s="85">
        <v>255</v>
      </c>
      <c r="GT26" s="85">
        <v>255</v>
      </c>
      <c r="GU26" s="85">
        <v>255</v>
      </c>
      <c r="GV26" s="85">
        <v>255</v>
      </c>
      <c r="GW26" s="85">
        <v>255</v>
      </c>
      <c r="GX26" s="85">
        <v>255</v>
      </c>
      <c r="GY26" s="85">
        <v>255</v>
      </c>
      <c r="GZ26" s="85">
        <v>255</v>
      </c>
      <c r="HA26" s="85">
        <v>255</v>
      </c>
      <c r="HB26" s="85">
        <v>255</v>
      </c>
      <c r="HC26" s="85">
        <v>255</v>
      </c>
      <c r="HD26" s="85">
        <v>255</v>
      </c>
      <c r="HE26" s="85">
        <v>255</v>
      </c>
      <c r="HF26" s="85">
        <v>255</v>
      </c>
      <c r="HG26" s="85">
        <v>255</v>
      </c>
      <c r="HH26" s="85">
        <v>255</v>
      </c>
      <c r="HI26" s="85">
        <v>255</v>
      </c>
      <c r="HJ26" s="85">
        <v>255</v>
      </c>
      <c r="HK26" s="85">
        <v>255</v>
      </c>
      <c r="HL26" s="85">
        <v>255</v>
      </c>
      <c r="HM26" s="85">
        <v>255</v>
      </c>
      <c r="HN26" s="85">
        <v>255</v>
      </c>
      <c r="HO26" s="85">
        <v>255</v>
      </c>
      <c r="HP26" s="85">
        <v>255</v>
      </c>
      <c r="HQ26" s="85">
        <v>255</v>
      </c>
      <c r="HR26" s="85">
        <v>255</v>
      </c>
      <c r="HS26" s="85">
        <v>255</v>
      </c>
      <c r="HT26" s="85">
        <v>255</v>
      </c>
      <c r="HU26" s="85">
        <v>255</v>
      </c>
      <c r="HV26" s="85">
        <v>255</v>
      </c>
      <c r="HW26" s="85">
        <v>255</v>
      </c>
      <c r="HX26" s="85">
        <v>255</v>
      </c>
      <c r="HY26" s="85">
        <v>255</v>
      </c>
      <c r="HZ26" s="85">
        <v>255</v>
      </c>
      <c r="IA26" s="85">
        <v>255</v>
      </c>
      <c r="IB26" s="85">
        <v>255</v>
      </c>
      <c r="IC26" s="85">
        <v>255</v>
      </c>
      <c r="ID26" s="85">
        <v>255</v>
      </c>
      <c r="IE26" s="85">
        <v>255</v>
      </c>
    </row>
    <row r="27" spans="1:239" ht="7.95" customHeight="1">
      <c r="A27" s="85">
        <v>255</v>
      </c>
      <c r="B27" s="85">
        <v>255</v>
      </c>
      <c r="C27" s="85">
        <v>255</v>
      </c>
      <c r="D27" s="85">
        <v>255</v>
      </c>
      <c r="E27" s="85">
        <v>255</v>
      </c>
      <c r="F27" s="85">
        <v>255</v>
      </c>
      <c r="G27" s="85">
        <v>255</v>
      </c>
      <c r="H27" s="85">
        <v>255</v>
      </c>
      <c r="I27" s="85">
        <v>255</v>
      </c>
      <c r="J27" s="85">
        <v>255</v>
      </c>
      <c r="K27" s="85">
        <v>255</v>
      </c>
      <c r="L27" s="85">
        <v>255</v>
      </c>
      <c r="M27" s="85">
        <v>255</v>
      </c>
      <c r="N27" s="85">
        <v>255</v>
      </c>
      <c r="O27" s="85">
        <v>255</v>
      </c>
      <c r="P27" s="85">
        <v>255</v>
      </c>
      <c r="Q27" s="85">
        <v>255</v>
      </c>
      <c r="R27" s="85">
        <v>255</v>
      </c>
      <c r="S27" s="85">
        <v>255</v>
      </c>
      <c r="T27" s="85">
        <v>255</v>
      </c>
      <c r="U27" s="85">
        <v>255</v>
      </c>
      <c r="V27" s="85">
        <v>255</v>
      </c>
      <c r="W27" s="85">
        <v>255</v>
      </c>
      <c r="X27" s="85">
        <v>255</v>
      </c>
      <c r="Y27" s="85">
        <v>255</v>
      </c>
      <c r="Z27" s="85">
        <v>255</v>
      </c>
      <c r="AA27" s="85">
        <v>255</v>
      </c>
      <c r="AB27" s="85">
        <v>255</v>
      </c>
      <c r="AC27" s="85">
        <v>255</v>
      </c>
      <c r="AD27" s="85">
        <v>255</v>
      </c>
      <c r="AE27" s="85">
        <v>255</v>
      </c>
      <c r="AF27" s="85">
        <v>255</v>
      </c>
      <c r="AG27" s="85">
        <v>255</v>
      </c>
      <c r="AH27" s="85">
        <v>255</v>
      </c>
      <c r="AI27" s="85">
        <v>255</v>
      </c>
      <c r="AJ27" s="85">
        <v>255</v>
      </c>
      <c r="AK27" s="85">
        <v>255</v>
      </c>
      <c r="AL27" s="85">
        <v>255</v>
      </c>
      <c r="AM27" s="85">
        <v>255</v>
      </c>
      <c r="AN27" s="85">
        <v>255</v>
      </c>
      <c r="AO27" s="85">
        <v>255</v>
      </c>
      <c r="AP27" s="85">
        <v>255</v>
      </c>
      <c r="AQ27" s="85">
        <v>255</v>
      </c>
      <c r="AR27" s="85">
        <v>255</v>
      </c>
      <c r="AS27" s="85">
        <v>255</v>
      </c>
      <c r="AT27" s="85">
        <v>255</v>
      </c>
      <c r="AU27" s="85">
        <v>255</v>
      </c>
      <c r="AV27" s="85">
        <v>255</v>
      </c>
      <c r="AW27" s="85">
        <v>255</v>
      </c>
      <c r="AX27" s="85">
        <v>255</v>
      </c>
      <c r="AY27" s="85">
        <v>255</v>
      </c>
      <c r="AZ27" s="85">
        <v>255</v>
      </c>
      <c r="BA27" s="85">
        <v>255</v>
      </c>
      <c r="BB27" s="85">
        <v>255</v>
      </c>
      <c r="BC27" s="85">
        <v>255</v>
      </c>
      <c r="BD27" s="85">
        <v>255</v>
      </c>
      <c r="BE27" s="85">
        <v>255</v>
      </c>
      <c r="BF27" s="85">
        <v>255</v>
      </c>
      <c r="BG27" s="85">
        <v>255</v>
      </c>
      <c r="BH27" s="85">
        <v>255</v>
      </c>
      <c r="BI27" s="85">
        <v>255</v>
      </c>
      <c r="BJ27" s="85">
        <v>255</v>
      </c>
      <c r="BK27" s="85">
        <v>255</v>
      </c>
      <c r="BL27" s="85">
        <v>255</v>
      </c>
      <c r="BM27" s="85">
        <v>255</v>
      </c>
      <c r="BN27" s="85">
        <v>255</v>
      </c>
      <c r="BO27" s="85">
        <v>255</v>
      </c>
      <c r="BP27" s="85">
        <v>255</v>
      </c>
      <c r="BQ27" s="85">
        <v>255</v>
      </c>
      <c r="BR27" s="85">
        <v>255</v>
      </c>
      <c r="BS27" s="85">
        <v>255</v>
      </c>
      <c r="BT27" s="85">
        <v>255</v>
      </c>
      <c r="BU27" s="85">
        <v>255</v>
      </c>
      <c r="BV27" s="85">
        <v>255</v>
      </c>
      <c r="BW27" s="85">
        <v>255</v>
      </c>
      <c r="BX27" s="85">
        <v>255</v>
      </c>
      <c r="BY27" s="85">
        <v>255</v>
      </c>
      <c r="BZ27" s="85">
        <v>255</v>
      </c>
      <c r="CA27" s="85">
        <v>255</v>
      </c>
      <c r="CB27" s="85">
        <v>255</v>
      </c>
      <c r="CC27" s="85">
        <v>255</v>
      </c>
      <c r="CD27" s="85">
        <v>255</v>
      </c>
      <c r="CE27" s="85">
        <v>255</v>
      </c>
      <c r="CF27" s="85">
        <v>255</v>
      </c>
      <c r="CG27" s="85">
        <v>255</v>
      </c>
      <c r="CH27" s="85">
        <v>255</v>
      </c>
      <c r="CI27" s="85">
        <v>255</v>
      </c>
      <c r="CJ27" s="85">
        <v>255</v>
      </c>
      <c r="CK27" s="85">
        <v>255</v>
      </c>
      <c r="CL27" s="85">
        <v>255</v>
      </c>
      <c r="CM27" s="85">
        <v>255</v>
      </c>
      <c r="CN27" s="85">
        <v>255</v>
      </c>
      <c r="CO27" s="85">
        <v>255</v>
      </c>
      <c r="CP27" s="85">
        <v>255</v>
      </c>
      <c r="CQ27" s="85">
        <v>255</v>
      </c>
      <c r="CR27" s="85">
        <v>255</v>
      </c>
      <c r="CS27" s="85">
        <v>255</v>
      </c>
      <c r="CT27" s="85">
        <v>255</v>
      </c>
      <c r="CU27" s="85">
        <v>255</v>
      </c>
      <c r="CV27" s="85">
        <v>255</v>
      </c>
      <c r="CW27" s="85">
        <v>255</v>
      </c>
      <c r="CX27" s="85">
        <v>255</v>
      </c>
      <c r="CY27" s="85">
        <v>255</v>
      </c>
      <c r="CZ27" s="85">
        <v>255</v>
      </c>
      <c r="DA27" s="85">
        <v>255</v>
      </c>
      <c r="DB27" s="85">
        <v>255</v>
      </c>
      <c r="DC27" s="85">
        <v>255</v>
      </c>
      <c r="DD27" s="85">
        <v>255</v>
      </c>
      <c r="DE27" s="85">
        <v>255</v>
      </c>
      <c r="DF27" s="85">
        <v>255</v>
      </c>
      <c r="DG27" s="85">
        <v>255</v>
      </c>
      <c r="DH27" s="85">
        <v>255</v>
      </c>
      <c r="DI27" s="85">
        <v>255</v>
      </c>
      <c r="DJ27" s="85">
        <v>255</v>
      </c>
      <c r="DK27" s="85">
        <v>255</v>
      </c>
      <c r="DL27" s="85">
        <v>255</v>
      </c>
      <c r="DM27" s="85">
        <v>255</v>
      </c>
      <c r="DN27" s="85">
        <v>255</v>
      </c>
      <c r="DO27" s="85">
        <v>255</v>
      </c>
      <c r="DP27" s="85">
        <v>255</v>
      </c>
      <c r="DQ27" s="85">
        <v>255</v>
      </c>
      <c r="DR27" s="85">
        <v>255</v>
      </c>
      <c r="DS27" s="85">
        <v>255</v>
      </c>
      <c r="DT27" s="85">
        <v>255</v>
      </c>
      <c r="DU27" s="85">
        <v>255</v>
      </c>
      <c r="DV27" s="85">
        <v>255</v>
      </c>
      <c r="DW27" s="85">
        <v>255</v>
      </c>
      <c r="DX27" s="85">
        <v>255</v>
      </c>
      <c r="DY27" s="85">
        <v>255</v>
      </c>
      <c r="DZ27" s="85">
        <v>255</v>
      </c>
      <c r="EA27" s="85">
        <v>255</v>
      </c>
      <c r="EB27" s="85">
        <v>255</v>
      </c>
      <c r="EC27" s="85">
        <v>255</v>
      </c>
      <c r="ED27" s="85">
        <v>255</v>
      </c>
      <c r="EE27" s="85">
        <v>255</v>
      </c>
      <c r="EF27" s="85">
        <v>255</v>
      </c>
      <c r="EG27" s="85">
        <v>255</v>
      </c>
      <c r="EH27" s="85">
        <v>255</v>
      </c>
      <c r="EI27" s="85">
        <v>255</v>
      </c>
      <c r="EJ27" s="85">
        <v>255</v>
      </c>
      <c r="EK27" s="85">
        <v>255</v>
      </c>
      <c r="EL27" s="85">
        <v>255</v>
      </c>
      <c r="EM27" s="85">
        <v>255</v>
      </c>
      <c r="EN27" s="85">
        <v>255</v>
      </c>
      <c r="EO27" s="85">
        <v>255</v>
      </c>
      <c r="EP27" s="85">
        <v>255</v>
      </c>
      <c r="EQ27" s="85">
        <v>255</v>
      </c>
      <c r="ER27" s="85">
        <v>255</v>
      </c>
      <c r="ES27" s="85">
        <v>255</v>
      </c>
      <c r="ET27" s="85">
        <v>255</v>
      </c>
      <c r="EU27" s="85">
        <v>255</v>
      </c>
      <c r="EV27" s="85">
        <v>255</v>
      </c>
      <c r="EW27" s="85">
        <v>255</v>
      </c>
      <c r="EX27" s="85">
        <v>255</v>
      </c>
      <c r="EY27" s="85">
        <v>255</v>
      </c>
      <c r="EZ27" s="85">
        <v>255</v>
      </c>
      <c r="FA27" s="85">
        <v>255</v>
      </c>
      <c r="FB27" s="85">
        <v>255</v>
      </c>
      <c r="FC27" s="85">
        <v>255</v>
      </c>
      <c r="FD27" s="85">
        <v>255</v>
      </c>
      <c r="FE27" s="85">
        <v>255</v>
      </c>
      <c r="FF27" s="85">
        <v>255</v>
      </c>
      <c r="FG27" s="85">
        <v>255</v>
      </c>
      <c r="FH27" s="85">
        <v>255</v>
      </c>
      <c r="FI27" s="85">
        <v>255</v>
      </c>
      <c r="FJ27" s="85">
        <v>255</v>
      </c>
      <c r="FK27" s="85">
        <v>255</v>
      </c>
      <c r="FL27" s="85">
        <v>255</v>
      </c>
      <c r="FM27" s="85">
        <v>255</v>
      </c>
      <c r="FN27" s="85">
        <v>255</v>
      </c>
      <c r="FO27" s="85">
        <v>255</v>
      </c>
      <c r="FP27" s="85">
        <v>255</v>
      </c>
      <c r="FQ27" s="85">
        <v>255</v>
      </c>
      <c r="FR27" s="85">
        <v>255</v>
      </c>
      <c r="FS27" s="85">
        <v>255</v>
      </c>
      <c r="FT27" s="85">
        <v>255</v>
      </c>
      <c r="FU27" s="85">
        <v>255</v>
      </c>
      <c r="FV27" s="85">
        <v>255</v>
      </c>
      <c r="FW27" s="85">
        <v>255</v>
      </c>
      <c r="FX27" s="85">
        <v>255</v>
      </c>
      <c r="FY27" s="85">
        <v>255</v>
      </c>
      <c r="FZ27" s="85">
        <v>255</v>
      </c>
      <c r="GA27" s="85">
        <v>255</v>
      </c>
      <c r="GB27" s="85">
        <v>255</v>
      </c>
      <c r="GC27" s="85">
        <v>255</v>
      </c>
      <c r="GD27" s="85">
        <v>255</v>
      </c>
      <c r="GE27" s="85">
        <v>255</v>
      </c>
      <c r="GF27" s="85">
        <v>255</v>
      </c>
      <c r="GG27" s="85">
        <v>255</v>
      </c>
      <c r="GH27" s="85">
        <v>255</v>
      </c>
      <c r="GI27" s="85">
        <v>255</v>
      </c>
      <c r="GJ27" s="85">
        <v>255</v>
      </c>
      <c r="GK27" s="85">
        <v>255</v>
      </c>
      <c r="GL27" s="85">
        <v>255</v>
      </c>
      <c r="GM27" s="85">
        <v>255</v>
      </c>
      <c r="GN27" s="85">
        <v>255</v>
      </c>
      <c r="GO27" s="85">
        <v>255</v>
      </c>
      <c r="GP27" s="85">
        <v>255</v>
      </c>
      <c r="GQ27" s="85">
        <v>255</v>
      </c>
      <c r="GR27" s="85">
        <v>255</v>
      </c>
      <c r="GS27" s="85">
        <v>255</v>
      </c>
      <c r="GT27" s="85">
        <v>255</v>
      </c>
      <c r="GU27" s="85">
        <v>255</v>
      </c>
      <c r="GV27" s="85">
        <v>255</v>
      </c>
      <c r="GW27" s="85">
        <v>255</v>
      </c>
      <c r="GX27" s="85">
        <v>255</v>
      </c>
      <c r="GY27" s="85">
        <v>255</v>
      </c>
      <c r="GZ27" s="85">
        <v>255</v>
      </c>
      <c r="HA27" s="85">
        <v>255</v>
      </c>
      <c r="HB27" s="85">
        <v>255</v>
      </c>
      <c r="HC27" s="85">
        <v>255</v>
      </c>
      <c r="HD27" s="85">
        <v>255</v>
      </c>
      <c r="HE27" s="85">
        <v>255</v>
      </c>
      <c r="HF27" s="85">
        <v>255</v>
      </c>
      <c r="HG27" s="85">
        <v>255</v>
      </c>
      <c r="HH27" s="85">
        <v>255</v>
      </c>
      <c r="HI27" s="85">
        <v>255</v>
      </c>
      <c r="HJ27" s="85">
        <v>255</v>
      </c>
      <c r="HK27" s="85">
        <v>255</v>
      </c>
      <c r="HL27" s="85">
        <v>255</v>
      </c>
      <c r="HM27" s="85">
        <v>255</v>
      </c>
      <c r="HN27" s="85">
        <v>255</v>
      </c>
      <c r="HO27" s="85">
        <v>255</v>
      </c>
      <c r="HP27" s="85">
        <v>255</v>
      </c>
      <c r="HQ27" s="85">
        <v>255</v>
      </c>
      <c r="HR27" s="85">
        <v>255</v>
      </c>
      <c r="HS27" s="85">
        <v>255</v>
      </c>
      <c r="HT27" s="85">
        <v>255</v>
      </c>
      <c r="HU27" s="85">
        <v>255</v>
      </c>
      <c r="HV27" s="85">
        <v>255</v>
      </c>
      <c r="HW27" s="85">
        <v>255</v>
      </c>
      <c r="HX27" s="85">
        <v>255</v>
      </c>
      <c r="HY27" s="85">
        <v>255</v>
      </c>
      <c r="HZ27" s="85">
        <v>255</v>
      </c>
      <c r="IA27" s="85">
        <v>255</v>
      </c>
      <c r="IB27" s="85">
        <v>255</v>
      </c>
      <c r="IC27" s="85">
        <v>255</v>
      </c>
      <c r="ID27" s="85">
        <v>255</v>
      </c>
      <c r="IE27" s="85">
        <v>255</v>
      </c>
    </row>
    <row r="28" spans="1:239" ht="7.95" customHeight="1">
      <c r="A28" s="85">
        <v>255</v>
      </c>
      <c r="B28" s="85">
        <v>255</v>
      </c>
      <c r="C28" s="85">
        <v>255</v>
      </c>
      <c r="D28" s="85">
        <v>255</v>
      </c>
      <c r="E28" s="85">
        <v>255</v>
      </c>
      <c r="F28" s="85">
        <v>255</v>
      </c>
      <c r="G28" s="85">
        <v>255</v>
      </c>
      <c r="H28" s="85">
        <v>255</v>
      </c>
      <c r="I28" s="85">
        <v>255</v>
      </c>
      <c r="J28" s="85">
        <v>255</v>
      </c>
      <c r="K28" s="85">
        <v>255</v>
      </c>
      <c r="L28" s="85">
        <v>255</v>
      </c>
      <c r="M28" s="85">
        <v>255</v>
      </c>
      <c r="N28" s="85">
        <v>255</v>
      </c>
      <c r="O28" s="85">
        <v>255</v>
      </c>
      <c r="P28" s="85">
        <v>255</v>
      </c>
      <c r="Q28" s="85">
        <v>255</v>
      </c>
      <c r="R28" s="85">
        <v>255</v>
      </c>
      <c r="S28" s="85">
        <v>255</v>
      </c>
      <c r="T28" s="85">
        <v>255</v>
      </c>
      <c r="U28" s="85">
        <v>255</v>
      </c>
      <c r="V28" s="85">
        <v>255</v>
      </c>
      <c r="W28" s="85">
        <v>255</v>
      </c>
      <c r="X28" s="85">
        <v>255</v>
      </c>
      <c r="Y28" s="85">
        <v>255</v>
      </c>
      <c r="Z28" s="85">
        <v>255</v>
      </c>
      <c r="AA28" s="85">
        <v>255</v>
      </c>
      <c r="AB28" s="85">
        <v>255</v>
      </c>
      <c r="AC28" s="85">
        <v>255</v>
      </c>
      <c r="AD28" s="85">
        <v>255</v>
      </c>
      <c r="AE28" s="85">
        <v>255</v>
      </c>
      <c r="AF28" s="85">
        <v>255</v>
      </c>
      <c r="AG28" s="85">
        <v>255</v>
      </c>
      <c r="AH28" s="85">
        <v>255</v>
      </c>
      <c r="AI28" s="85">
        <v>255</v>
      </c>
      <c r="AJ28" s="85">
        <v>255</v>
      </c>
      <c r="AK28" s="85">
        <v>255</v>
      </c>
      <c r="AL28" s="85">
        <v>255</v>
      </c>
      <c r="AM28" s="85">
        <v>255</v>
      </c>
      <c r="AN28" s="85">
        <v>255</v>
      </c>
      <c r="AO28" s="85">
        <v>255</v>
      </c>
      <c r="AP28" s="85">
        <v>255</v>
      </c>
      <c r="AQ28" s="85">
        <v>255</v>
      </c>
      <c r="AR28" s="85">
        <v>255</v>
      </c>
      <c r="AS28" s="85">
        <v>255</v>
      </c>
      <c r="AT28" s="85">
        <v>255</v>
      </c>
      <c r="AU28" s="85">
        <v>255</v>
      </c>
      <c r="AV28" s="85">
        <v>255</v>
      </c>
      <c r="AW28" s="85">
        <v>255</v>
      </c>
      <c r="AX28" s="85">
        <v>255</v>
      </c>
      <c r="AY28" s="85">
        <v>255</v>
      </c>
      <c r="AZ28" s="85">
        <v>255</v>
      </c>
      <c r="BA28" s="85">
        <v>255</v>
      </c>
      <c r="BB28" s="85">
        <v>255</v>
      </c>
      <c r="BC28" s="85">
        <v>255</v>
      </c>
      <c r="BD28" s="85">
        <v>255</v>
      </c>
      <c r="BE28" s="85">
        <v>255</v>
      </c>
      <c r="BF28" s="85">
        <v>255</v>
      </c>
      <c r="BG28" s="85">
        <v>255</v>
      </c>
      <c r="BH28" s="85">
        <v>255</v>
      </c>
      <c r="BI28" s="85">
        <v>255</v>
      </c>
      <c r="BJ28" s="85">
        <v>255</v>
      </c>
      <c r="BK28" s="85">
        <v>255</v>
      </c>
      <c r="BL28" s="85">
        <v>255</v>
      </c>
      <c r="BM28" s="85">
        <v>255</v>
      </c>
      <c r="BN28" s="85">
        <v>255</v>
      </c>
      <c r="BO28" s="85">
        <v>255</v>
      </c>
      <c r="BP28" s="85">
        <v>255</v>
      </c>
      <c r="BQ28" s="85">
        <v>255</v>
      </c>
      <c r="BR28" s="85">
        <v>255</v>
      </c>
      <c r="BS28" s="85">
        <v>255</v>
      </c>
      <c r="BT28" s="85">
        <v>255</v>
      </c>
      <c r="BU28" s="85">
        <v>255</v>
      </c>
      <c r="BV28" s="85">
        <v>255</v>
      </c>
      <c r="BW28" s="85">
        <v>255</v>
      </c>
      <c r="BX28" s="85">
        <v>255</v>
      </c>
      <c r="BY28" s="85">
        <v>255</v>
      </c>
      <c r="BZ28" s="85">
        <v>255</v>
      </c>
      <c r="CA28" s="85">
        <v>255</v>
      </c>
      <c r="CB28" s="85">
        <v>255</v>
      </c>
      <c r="CC28" s="85">
        <v>255</v>
      </c>
      <c r="CD28" s="85">
        <v>255</v>
      </c>
      <c r="CE28" s="85">
        <v>255</v>
      </c>
      <c r="CF28" s="85">
        <v>255</v>
      </c>
      <c r="CG28" s="85">
        <v>255</v>
      </c>
      <c r="CH28" s="85">
        <v>255</v>
      </c>
      <c r="CI28" s="85">
        <v>255</v>
      </c>
      <c r="CJ28" s="85">
        <v>255</v>
      </c>
      <c r="CK28" s="85">
        <v>255</v>
      </c>
      <c r="CL28" s="85">
        <v>255</v>
      </c>
      <c r="CM28" s="85">
        <v>255</v>
      </c>
      <c r="CN28" s="85">
        <v>255</v>
      </c>
      <c r="CO28" s="85">
        <v>255</v>
      </c>
      <c r="CP28" s="85">
        <v>255</v>
      </c>
      <c r="CQ28" s="85">
        <v>255</v>
      </c>
      <c r="CR28" s="85">
        <v>255</v>
      </c>
      <c r="CS28" s="85">
        <v>255</v>
      </c>
      <c r="CT28" s="85">
        <v>255</v>
      </c>
      <c r="CU28" s="85">
        <v>255</v>
      </c>
      <c r="CV28" s="85">
        <v>255</v>
      </c>
      <c r="CW28" s="85">
        <v>255</v>
      </c>
      <c r="CX28" s="85">
        <v>255</v>
      </c>
      <c r="CY28" s="85">
        <v>255</v>
      </c>
      <c r="CZ28" s="85">
        <v>255</v>
      </c>
      <c r="DA28" s="85">
        <v>255</v>
      </c>
      <c r="DB28" s="85">
        <v>255</v>
      </c>
      <c r="DC28" s="85">
        <v>255</v>
      </c>
      <c r="DD28" s="85">
        <v>255</v>
      </c>
      <c r="DE28" s="85">
        <v>255</v>
      </c>
      <c r="DF28" s="85">
        <v>255</v>
      </c>
      <c r="DG28" s="85">
        <v>255</v>
      </c>
      <c r="DH28" s="85">
        <v>255</v>
      </c>
      <c r="DI28" s="85">
        <v>255</v>
      </c>
      <c r="DJ28" s="85">
        <v>255</v>
      </c>
      <c r="DK28" s="85">
        <v>255</v>
      </c>
      <c r="DL28" s="85">
        <v>255</v>
      </c>
      <c r="DM28" s="85">
        <v>255</v>
      </c>
      <c r="DN28" s="85">
        <v>255</v>
      </c>
      <c r="DO28" s="85">
        <v>255</v>
      </c>
      <c r="DP28" s="85">
        <v>255</v>
      </c>
      <c r="DQ28" s="85">
        <v>255</v>
      </c>
      <c r="DR28" s="85">
        <v>255</v>
      </c>
      <c r="DS28" s="85">
        <v>255</v>
      </c>
      <c r="DT28" s="85">
        <v>255</v>
      </c>
      <c r="DU28" s="85">
        <v>255</v>
      </c>
      <c r="DV28" s="85">
        <v>255</v>
      </c>
      <c r="DW28" s="85">
        <v>255</v>
      </c>
      <c r="DX28" s="85">
        <v>255</v>
      </c>
      <c r="DY28" s="85">
        <v>255</v>
      </c>
      <c r="DZ28" s="85">
        <v>255</v>
      </c>
      <c r="EA28" s="85">
        <v>255</v>
      </c>
      <c r="EB28" s="85">
        <v>255</v>
      </c>
      <c r="EC28" s="85">
        <v>255</v>
      </c>
      <c r="ED28" s="85">
        <v>255</v>
      </c>
      <c r="EE28" s="85">
        <v>255</v>
      </c>
      <c r="EF28" s="85">
        <v>255</v>
      </c>
      <c r="EG28" s="85">
        <v>255</v>
      </c>
      <c r="EH28" s="85">
        <v>255</v>
      </c>
      <c r="EI28" s="85">
        <v>255</v>
      </c>
      <c r="EJ28" s="85">
        <v>255</v>
      </c>
      <c r="EK28" s="85">
        <v>255</v>
      </c>
      <c r="EL28" s="85">
        <v>255</v>
      </c>
      <c r="EM28" s="85">
        <v>255</v>
      </c>
      <c r="EN28" s="85">
        <v>255</v>
      </c>
      <c r="EO28" s="85">
        <v>255</v>
      </c>
      <c r="EP28" s="85">
        <v>255</v>
      </c>
      <c r="EQ28" s="85">
        <v>255</v>
      </c>
      <c r="ER28" s="85">
        <v>255</v>
      </c>
      <c r="ES28" s="85">
        <v>255</v>
      </c>
      <c r="ET28" s="85">
        <v>255</v>
      </c>
      <c r="EU28" s="85">
        <v>255</v>
      </c>
      <c r="EV28" s="85">
        <v>255</v>
      </c>
      <c r="EW28" s="85">
        <v>255</v>
      </c>
      <c r="EX28" s="85">
        <v>255</v>
      </c>
      <c r="EY28" s="85">
        <v>255</v>
      </c>
      <c r="EZ28" s="85">
        <v>255</v>
      </c>
      <c r="FA28" s="85">
        <v>255</v>
      </c>
      <c r="FB28" s="85">
        <v>255</v>
      </c>
      <c r="FC28" s="85">
        <v>255</v>
      </c>
      <c r="FD28" s="85">
        <v>255</v>
      </c>
      <c r="FE28" s="85">
        <v>255</v>
      </c>
      <c r="FF28" s="85">
        <v>255</v>
      </c>
      <c r="FG28" s="85">
        <v>255</v>
      </c>
      <c r="FH28" s="85">
        <v>255</v>
      </c>
      <c r="FI28" s="85">
        <v>255</v>
      </c>
      <c r="FJ28" s="85">
        <v>255</v>
      </c>
      <c r="FK28" s="85">
        <v>255</v>
      </c>
      <c r="FL28" s="85">
        <v>255</v>
      </c>
      <c r="FM28" s="85">
        <v>255</v>
      </c>
      <c r="FN28" s="85">
        <v>255</v>
      </c>
      <c r="FO28" s="85">
        <v>255</v>
      </c>
      <c r="FP28" s="85">
        <v>255</v>
      </c>
      <c r="FQ28" s="85">
        <v>255</v>
      </c>
      <c r="FR28" s="85">
        <v>255</v>
      </c>
      <c r="FS28" s="85">
        <v>255</v>
      </c>
      <c r="FT28" s="85">
        <v>255</v>
      </c>
      <c r="FU28" s="85">
        <v>255</v>
      </c>
      <c r="FV28" s="85">
        <v>255</v>
      </c>
      <c r="FW28" s="85">
        <v>255</v>
      </c>
      <c r="FX28" s="85">
        <v>255</v>
      </c>
      <c r="FY28" s="85">
        <v>255</v>
      </c>
      <c r="FZ28" s="85">
        <v>255</v>
      </c>
      <c r="GA28" s="85">
        <v>255</v>
      </c>
      <c r="GB28" s="85">
        <v>255</v>
      </c>
      <c r="GC28" s="85">
        <v>255</v>
      </c>
      <c r="GD28" s="85">
        <v>255</v>
      </c>
      <c r="GE28" s="85">
        <v>255</v>
      </c>
      <c r="GF28" s="85">
        <v>255</v>
      </c>
      <c r="GG28" s="85">
        <v>255</v>
      </c>
      <c r="GH28" s="85">
        <v>255</v>
      </c>
      <c r="GI28" s="85">
        <v>255</v>
      </c>
      <c r="GJ28" s="85">
        <v>255</v>
      </c>
      <c r="GK28" s="85">
        <v>255</v>
      </c>
      <c r="GL28" s="85">
        <v>255</v>
      </c>
      <c r="GM28" s="85">
        <v>255</v>
      </c>
      <c r="GN28" s="85">
        <v>255</v>
      </c>
      <c r="GO28" s="85">
        <v>255</v>
      </c>
      <c r="GP28" s="85">
        <v>255</v>
      </c>
      <c r="GQ28" s="85">
        <v>255</v>
      </c>
      <c r="GR28" s="85">
        <v>255</v>
      </c>
      <c r="GS28" s="85">
        <v>255</v>
      </c>
      <c r="GT28" s="85">
        <v>255</v>
      </c>
      <c r="GU28" s="85">
        <v>255</v>
      </c>
      <c r="GV28" s="85">
        <v>255</v>
      </c>
      <c r="GW28" s="85">
        <v>255</v>
      </c>
      <c r="GX28" s="85">
        <v>255</v>
      </c>
      <c r="GY28" s="85">
        <v>255</v>
      </c>
      <c r="GZ28" s="85">
        <v>255</v>
      </c>
      <c r="HA28" s="85">
        <v>255</v>
      </c>
      <c r="HB28" s="85">
        <v>255</v>
      </c>
      <c r="HC28" s="85">
        <v>255</v>
      </c>
      <c r="HD28" s="85">
        <v>255</v>
      </c>
      <c r="HE28" s="85">
        <v>255</v>
      </c>
      <c r="HF28" s="85">
        <v>255</v>
      </c>
      <c r="HG28" s="85">
        <v>255</v>
      </c>
      <c r="HH28" s="85">
        <v>255</v>
      </c>
      <c r="HI28" s="85">
        <v>255</v>
      </c>
      <c r="HJ28" s="85">
        <v>255</v>
      </c>
      <c r="HK28" s="85">
        <v>255</v>
      </c>
      <c r="HL28" s="85">
        <v>255</v>
      </c>
      <c r="HM28" s="85">
        <v>255</v>
      </c>
      <c r="HN28" s="85">
        <v>255</v>
      </c>
      <c r="HO28" s="85">
        <v>255</v>
      </c>
      <c r="HP28" s="85">
        <v>255</v>
      </c>
      <c r="HQ28" s="85">
        <v>255</v>
      </c>
      <c r="HR28" s="85">
        <v>255</v>
      </c>
      <c r="HS28" s="85">
        <v>255</v>
      </c>
      <c r="HT28" s="85">
        <v>255</v>
      </c>
      <c r="HU28" s="85">
        <v>255</v>
      </c>
      <c r="HV28" s="85">
        <v>255</v>
      </c>
      <c r="HW28" s="85">
        <v>255</v>
      </c>
      <c r="HX28" s="85">
        <v>255</v>
      </c>
      <c r="HY28" s="85">
        <v>255</v>
      </c>
      <c r="HZ28" s="85">
        <v>255</v>
      </c>
      <c r="IA28" s="85">
        <v>255</v>
      </c>
      <c r="IB28" s="85">
        <v>255</v>
      </c>
      <c r="IC28" s="85">
        <v>255</v>
      </c>
      <c r="ID28" s="85">
        <v>255</v>
      </c>
      <c r="IE28" s="85">
        <v>255</v>
      </c>
    </row>
    <row r="29" spans="1:239" ht="7.95" customHeight="1">
      <c r="A29" s="85">
        <v>255</v>
      </c>
      <c r="B29" s="85">
        <v>255</v>
      </c>
      <c r="C29" s="85">
        <v>255</v>
      </c>
      <c r="D29" s="85">
        <v>255</v>
      </c>
      <c r="E29" s="85">
        <v>255</v>
      </c>
      <c r="F29" s="85">
        <v>255</v>
      </c>
      <c r="G29" s="85">
        <v>255</v>
      </c>
      <c r="H29" s="85">
        <v>255</v>
      </c>
      <c r="I29" s="85">
        <v>255</v>
      </c>
      <c r="J29" s="85">
        <v>255</v>
      </c>
      <c r="K29" s="85">
        <v>255</v>
      </c>
      <c r="L29" s="85">
        <v>255</v>
      </c>
      <c r="M29" s="85">
        <v>255</v>
      </c>
      <c r="N29" s="85">
        <v>255</v>
      </c>
      <c r="O29" s="85">
        <v>255</v>
      </c>
      <c r="P29" s="85">
        <v>255</v>
      </c>
      <c r="Q29" s="85">
        <v>255</v>
      </c>
      <c r="R29" s="85">
        <v>255</v>
      </c>
      <c r="S29" s="85">
        <v>255</v>
      </c>
      <c r="T29" s="85">
        <v>255</v>
      </c>
      <c r="U29" s="85">
        <v>255</v>
      </c>
      <c r="V29" s="85">
        <v>255</v>
      </c>
      <c r="W29" s="85">
        <v>255</v>
      </c>
      <c r="X29" s="85">
        <v>255</v>
      </c>
      <c r="Y29" s="85">
        <v>255</v>
      </c>
      <c r="Z29" s="85">
        <v>255</v>
      </c>
      <c r="AA29" s="85">
        <v>255</v>
      </c>
      <c r="AB29" s="85">
        <v>255</v>
      </c>
      <c r="AC29" s="85">
        <v>255</v>
      </c>
      <c r="AD29" s="85">
        <v>255</v>
      </c>
      <c r="AE29" s="85">
        <v>255</v>
      </c>
      <c r="AF29" s="85">
        <v>255</v>
      </c>
      <c r="AG29" s="85">
        <v>255</v>
      </c>
      <c r="AH29" s="85">
        <v>255</v>
      </c>
      <c r="AI29" s="85">
        <v>255</v>
      </c>
      <c r="AJ29" s="85">
        <v>255</v>
      </c>
      <c r="AK29" s="85">
        <v>255</v>
      </c>
      <c r="AL29" s="85">
        <v>255</v>
      </c>
      <c r="AM29" s="85">
        <v>255</v>
      </c>
      <c r="AN29" s="85">
        <v>255</v>
      </c>
      <c r="AO29" s="85">
        <v>255</v>
      </c>
      <c r="AP29" s="85">
        <v>255</v>
      </c>
      <c r="AQ29" s="85">
        <v>255</v>
      </c>
      <c r="AR29" s="85">
        <v>255</v>
      </c>
      <c r="AS29" s="85">
        <v>255</v>
      </c>
      <c r="AT29" s="85">
        <v>255</v>
      </c>
      <c r="AU29" s="85">
        <v>255</v>
      </c>
      <c r="AV29" s="85">
        <v>255</v>
      </c>
      <c r="AW29" s="85">
        <v>255</v>
      </c>
      <c r="AX29" s="85">
        <v>255</v>
      </c>
      <c r="AY29" s="85">
        <v>255</v>
      </c>
      <c r="AZ29" s="85">
        <v>255</v>
      </c>
      <c r="BA29" s="85">
        <v>255</v>
      </c>
      <c r="BB29" s="85">
        <v>255</v>
      </c>
      <c r="BC29" s="85">
        <v>255</v>
      </c>
      <c r="BD29" s="85">
        <v>255</v>
      </c>
      <c r="BE29" s="85">
        <v>255</v>
      </c>
      <c r="BF29" s="85">
        <v>255</v>
      </c>
      <c r="BG29" s="85">
        <v>255</v>
      </c>
      <c r="BH29" s="85">
        <v>255</v>
      </c>
      <c r="BI29" s="85">
        <v>255</v>
      </c>
      <c r="BJ29" s="85">
        <v>255</v>
      </c>
      <c r="BK29" s="85">
        <v>255</v>
      </c>
      <c r="BL29" s="85">
        <v>255</v>
      </c>
      <c r="BM29" s="85">
        <v>255</v>
      </c>
      <c r="BN29" s="85">
        <v>255</v>
      </c>
      <c r="BO29" s="85">
        <v>255</v>
      </c>
      <c r="BP29" s="85">
        <v>255</v>
      </c>
      <c r="BQ29" s="85">
        <v>255</v>
      </c>
      <c r="BR29" s="85">
        <v>255</v>
      </c>
      <c r="BS29" s="85">
        <v>255</v>
      </c>
      <c r="BT29" s="85">
        <v>255</v>
      </c>
      <c r="BU29" s="85">
        <v>255</v>
      </c>
      <c r="BV29" s="85">
        <v>255</v>
      </c>
      <c r="BW29" s="85">
        <v>255</v>
      </c>
      <c r="BX29" s="85">
        <v>255</v>
      </c>
      <c r="BY29" s="85">
        <v>255</v>
      </c>
      <c r="BZ29" s="85">
        <v>255</v>
      </c>
      <c r="CA29" s="85">
        <v>255</v>
      </c>
      <c r="CB29" s="85">
        <v>255</v>
      </c>
      <c r="CC29" s="85">
        <v>255</v>
      </c>
      <c r="CD29" s="85">
        <v>255</v>
      </c>
      <c r="CE29" s="85">
        <v>255</v>
      </c>
      <c r="CF29" s="85">
        <v>255</v>
      </c>
      <c r="CG29" s="85">
        <v>255</v>
      </c>
      <c r="CH29" s="85">
        <v>255</v>
      </c>
      <c r="CI29" s="85">
        <v>255</v>
      </c>
      <c r="CJ29" s="85">
        <v>255</v>
      </c>
      <c r="CK29" s="85">
        <v>255</v>
      </c>
      <c r="CL29" s="85">
        <v>255</v>
      </c>
      <c r="CM29" s="85">
        <v>255</v>
      </c>
      <c r="CN29" s="85">
        <v>255</v>
      </c>
      <c r="CO29" s="85">
        <v>255</v>
      </c>
      <c r="CP29" s="85">
        <v>255</v>
      </c>
      <c r="CQ29" s="85">
        <v>255</v>
      </c>
      <c r="CR29" s="85">
        <v>255</v>
      </c>
      <c r="CS29" s="85">
        <v>255</v>
      </c>
      <c r="CT29" s="85">
        <v>255</v>
      </c>
      <c r="CU29" s="85">
        <v>255</v>
      </c>
      <c r="CV29" s="85">
        <v>255</v>
      </c>
      <c r="CW29" s="85">
        <v>255</v>
      </c>
      <c r="CX29" s="85">
        <v>255</v>
      </c>
      <c r="CY29" s="85">
        <v>255</v>
      </c>
      <c r="CZ29" s="85">
        <v>255</v>
      </c>
      <c r="DA29" s="85">
        <v>255</v>
      </c>
      <c r="DB29" s="85">
        <v>255</v>
      </c>
      <c r="DC29" s="85">
        <v>255</v>
      </c>
      <c r="DD29" s="85">
        <v>255</v>
      </c>
      <c r="DE29" s="85">
        <v>255</v>
      </c>
      <c r="DF29" s="85">
        <v>255</v>
      </c>
      <c r="DG29" s="85">
        <v>255</v>
      </c>
      <c r="DH29" s="85">
        <v>255</v>
      </c>
      <c r="DI29" s="85">
        <v>255</v>
      </c>
      <c r="DJ29" s="85">
        <v>255</v>
      </c>
      <c r="DK29" s="85">
        <v>255</v>
      </c>
      <c r="DL29" s="85">
        <v>255</v>
      </c>
      <c r="DM29" s="85">
        <v>255</v>
      </c>
      <c r="DN29" s="85">
        <v>255</v>
      </c>
      <c r="DO29" s="85">
        <v>255</v>
      </c>
      <c r="DP29" s="85">
        <v>255</v>
      </c>
      <c r="DQ29" s="85">
        <v>255</v>
      </c>
      <c r="DR29" s="85">
        <v>255</v>
      </c>
      <c r="DS29" s="85">
        <v>255</v>
      </c>
      <c r="DT29" s="85">
        <v>255</v>
      </c>
      <c r="DU29" s="85">
        <v>255</v>
      </c>
      <c r="DV29" s="85">
        <v>255</v>
      </c>
      <c r="DW29" s="85">
        <v>255</v>
      </c>
      <c r="DX29" s="85">
        <v>255</v>
      </c>
      <c r="DY29" s="85">
        <v>255</v>
      </c>
      <c r="DZ29" s="85">
        <v>255</v>
      </c>
      <c r="EA29" s="85">
        <v>255</v>
      </c>
      <c r="EB29" s="85">
        <v>255</v>
      </c>
      <c r="EC29" s="85">
        <v>255</v>
      </c>
      <c r="ED29" s="85">
        <v>255</v>
      </c>
      <c r="EE29" s="85">
        <v>255</v>
      </c>
      <c r="EF29" s="85">
        <v>255</v>
      </c>
      <c r="EG29" s="85">
        <v>255</v>
      </c>
      <c r="EH29" s="85">
        <v>255</v>
      </c>
      <c r="EI29" s="85">
        <v>255</v>
      </c>
      <c r="EJ29" s="85">
        <v>255</v>
      </c>
      <c r="EK29" s="85">
        <v>255</v>
      </c>
      <c r="EL29" s="85">
        <v>255</v>
      </c>
      <c r="EM29" s="85">
        <v>255</v>
      </c>
      <c r="EN29" s="85">
        <v>255</v>
      </c>
      <c r="EO29" s="85">
        <v>255</v>
      </c>
      <c r="EP29" s="85">
        <v>255</v>
      </c>
      <c r="EQ29" s="85">
        <v>255</v>
      </c>
      <c r="ER29" s="85">
        <v>255</v>
      </c>
      <c r="ES29" s="85">
        <v>255</v>
      </c>
      <c r="ET29" s="85">
        <v>255</v>
      </c>
      <c r="EU29" s="85">
        <v>255</v>
      </c>
      <c r="EV29" s="85">
        <v>255</v>
      </c>
      <c r="EW29" s="85">
        <v>255</v>
      </c>
      <c r="EX29" s="85">
        <v>255</v>
      </c>
      <c r="EY29" s="85">
        <v>255</v>
      </c>
      <c r="EZ29" s="85">
        <v>255</v>
      </c>
      <c r="FA29" s="85">
        <v>255</v>
      </c>
      <c r="FB29" s="85">
        <v>255</v>
      </c>
      <c r="FC29" s="85">
        <v>255</v>
      </c>
      <c r="FD29" s="85">
        <v>255</v>
      </c>
      <c r="FE29" s="85">
        <v>255</v>
      </c>
      <c r="FF29" s="85">
        <v>255</v>
      </c>
      <c r="FG29" s="85">
        <v>255</v>
      </c>
      <c r="FH29" s="85">
        <v>255</v>
      </c>
      <c r="FI29" s="85">
        <v>255</v>
      </c>
      <c r="FJ29" s="85">
        <v>255</v>
      </c>
      <c r="FK29" s="85">
        <v>255</v>
      </c>
      <c r="FL29" s="85">
        <v>255</v>
      </c>
      <c r="FM29" s="85">
        <v>255</v>
      </c>
      <c r="FN29" s="85">
        <v>255</v>
      </c>
      <c r="FO29" s="85">
        <v>255</v>
      </c>
      <c r="FP29" s="85">
        <v>255</v>
      </c>
      <c r="FQ29" s="85">
        <v>255</v>
      </c>
      <c r="FR29" s="85">
        <v>255</v>
      </c>
      <c r="FS29" s="85">
        <v>255</v>
      </c>
      <c r="FT29" s="85">
        <v>255</v>
      </c>
      <c r="FU29" s="85">
        <v>255</v>
      </c>
      <c r="FV29" s="85">
        <v>255</v>
      </c>
      <c r="FW29" s="85">
        <v>255</v>
      </c>
      <c r="FX29" s="85">
        <v>255</v>
      </c>
      <c r="FY29" s="85">
        <v>255</v>
      </c>
      <c r="FZ29" s="85">
        <v>255</v>
      </c>
      <c r="GA29" s="85">
        <v>255</v>
      </c>
      <c r="GB29" s="85">
        <v>255</v>
      </c>
      <c r="GC29" s="85">
        <v>255</v>
      </c>
      <c r="GD29" s="85">
        <v>255</v>
      </c>
      <c r="GE29" s="85">
        <v>255</v>
      </c>
      <c r="GF29" s="85">
        <v>255</v>
      </c>
      <c r="GG29" s="85">
        <v>255</v>
      </c>
      <c r="GH29" s="85">
        <v>255</v>
      </c>
      <c r="GI29" s="85">
        <v>255</v>
      </c>
      <c r="GJ29" s="85">
        <v>255</v>
      </c>
      <c r="GK29" s="85">
        <v>255</v>
      </c>
      <c r="GL29" s="85">
        <v>255</v>
      </c>
      <c r="GM29" s="85">
        <v>255</v>
      </c>
      <c r="GN29" s="85">
        <v>255</v>
      </c>
      <c r="GO29" s="85">
        <v>255</v>
      </c>
      <c r="GP29" s="85">
        <v>255</v>
      </c>
      <c r="GQ29" s="85">
        <v>255</v>
      </c>
      <c r="GR29" s="85">
        <v>255</v>
      </c>
      <c r="GS29" s="85">
        <v>255</v>
      </c>
      <c r="GT29" s="85">
        <v>255</v>
      </c>
      <c r="GU29" s="85">
        <v>255</v>
      </c>
      <c r="GV29" s="85">
        <v>255</v>
      </c>
      <c r="GW29" s="85">
        <v>255</v>
      </c>
      <c r="GX29" s="85">
        <v>255</v>
      </c>
      <c r="GY29" s="85">
        <v>255</v>
      </c>
      <c r="GZ29" s="85">
        <v>255</v>
      </c>
      <c r="HA29" s="85">
        <v>255</v>
      </c>
      <c r="HB29" s="85">
        <v>255</v>
      </c>
      <c r="HC29" s="85">
        <v>255</v>
      </c>
      <c r="HD29" s="85">
        <v>255</v>
      </c>
      <c r="HE29" s="85">
        <v>255</v>
      </c>
      <c r="HF29" s="85">
        <v>255</v>
      </c>
      <c r="HG29" s="85">
        <v>255</v>
      </c>
      <c r="HH29" s="85">
        <v>255</v>
      </c>
      <c r="HI29" s="85">
        <v>255</v>
      </c>
      <c r="HJ29" s="85">
        <v>255</v>
      </c>
      <c r="HK29" s="85">
        <v>255</v>
      </c>
      <c r="HL29" s="85">
        <v>255</v>
      </c>
      <c r="HM29" s="85">
        <v>255</v>
      </c>
      <c r="HN29" s="85">
        <v>255</v>
      </c>
      <c r="HO29" s="85">
        <v>255</v>
      </c>
      <c r="HP29" s="85">
        <v>255</v>
      </c>
      <c r="HQ29" s="85">
        <v>255</v>
      </c>
      <c r="HR29" s="85">
        <v>255</v>
      </c>
      <c r="HS29" s="85">
        <v>255</v>
      </c>
      <c r="HT29" s="85">
        <v>255</v>
      </c>
      <c r="HU29" s="85">
        <v>255</v>
      </c>
      <c r="HV29" s="85">
        <v>255</v>
      </c>
      <c r="HW29" s="85">
        <v>255</v>
      </c>
      <c r="HX29" s="85">
        <v>255</v>
      </c>
      <c r="HY29" s="85">
        <v>255</v>
      </c>
      <c r="HZ29" s="85">
        <v>255</v>
      </c>
      <c r="IA29" s="85">
        <v>255</v>
      </c>
      <c r="IB29" s="85">
        <v>255</v>
      </c>
      <c r="IC29" s="85">
        <v>255</v>
      </c>
      <c r="ID29" s="85">
        <v>255</v>
      </c>
      <c r="IE29" s="85">
        <v>255</v>
      </c>
    </row>
    <row r="30" spans="1:239" ht="7.95" customHeight="1">
      <c r="A30" s="85">
        <v>255</v>
      </c>
      <c r="B30" s="85">
        <v>255</v>
      </c>
      <c r="C30" s="85">
        <v>255</v>
      </c>
      <c r="D30" s="85">
        <v>255</v>
      </c>
      <c r="E30" s="85">
        <v>255</v>
      </c>
      <c r="F30" s="85">
        <v>255</v>
      </c>
      <c r="G30" s="85">
        <v>255</v>
      </c>
      <c r="H30" s="85">
        <v>255</v>
      </c>
      <c r="I30" s="85">
        <v>255</v>
      </c>
      <c r="J30" s="85">
        <v>255</v>
      </c>
      <c r="K30" s="85">
        <v>255</v>
      </c>
      <c r="L30" s="85">
        <v>255</v>
      </c>
      <c r="M30" s="85">
        <v>255</v>
      </c>
      <c r="N30" s="85">
        <v>255</v>
      </c>
      <c r="O30" s="85">
        <v>255</v>
      </c>
      <c r="P30" s="85">
        <v>255</v>
      </c>
      <c r="Q30" s="85">
        <v>255</v>
      </c>
      <c r="R30" s="85">
        <v>255</v>
      </c>
      <c r="S30" s="85">
        <v>255</v>
      </c>
      <c r="T30" s="85">
        <v>255</v>
      </c>
      <c r="U30" s="85">
        <v>255</v>
      </c>
      <c r="V30" s="85">
        <v>255</v>
      </c>
      <c r="W30" s="85">
        <v>255</v>
      </c>
      <c r="X30" s="85">
        <v>255</v>
      </c>
      <c r="Y30" s="85">
        <v>255</v>
      </c>
      <c r="Z30" s="85">
        <v>255</v>
      </c>
      <c r="AA30" s="85">
        <v>255</v>
      </c>
      <c r="AB30" s="85">
        <v>255</v>
      </c>
      <c r="AC30" s="85">
        <v>255</v>
      </c>
      <c r="AD30" s="85">
        <v>255</v>
      </c>
      <c r="AE30" s="85">
        <v>255</v>
      </c>
      <c r="AF30" s="85">
        <v>255</v>
      </c>
      <c r="AG30" s="85">
        <v>255</v>
      </c>
      <c r="AH30" s="85">
        <v>255</v>
      </c>
      <c r="AI30" s="85">
        <v>255</v>
      </c>
      <c r="AJ30" s="85">
        <v>255</v>
      </c>
      <c r="AK30" s="85">
        <v>255</v>
      </c>
      <c r="AL30" s="85">
        <v>255</v>
      </c>
      <c r="AM30" s="85">
        <v>255</v>
      </c>
      <c r="AN30" s="85">
        <v>255</v>
      </c>
      <c r="AO30" s="85">
        <v>255</v>
      </c>
      <c r="AP30" s="85">
        <v>255</v>
      </c>
      <c r="AQ30" s="85">
        <v>255</v>
      </c>
      <c r="AR30" s="85">
        <v>255</v>
      </c>
      <c r="AS30" s="85">
        <v>255</v>
      </c>
      <c r="AT30" s="85">
        <v>255</v>
      </c>
      <c r="AU30" s="85">
        <v>255</v>
      </c>
      <c r="AV30" s="85">
        <v>255</v>
      </c>
      <c r="AW30" s="85">
        <v>255</v>
      </c>
      <c r="AX30" s="85">
        <v>255</v>
      </c>
      <c r="AY30" s="85">
        <v>255</v>
      </c>
      <c r="AZ30" s="85">
        <v>255</v>
      </c>
      <c r="BA30" s="85">
        <v>255</v>
      </c>
      <c r="BB30" s="85">
        <v>255</v>
      </c>
      <c r="BC30" s="85">
        <v>255</v>
      </c>
      <c r="BD30" s="85">
        <v>255</v>
      </c>
      <c r="BE30" s="85">
        <v>255</v>
      </c>
      <c r="BF30" s="85">
        <v>255</v>
      </c>
      <c r="BG30" s="85">
        <v>255</v>
      </c>
      <c r="BH30" s="85">
        <v>255</v>
      </c>
      <c r="BI30" s="85">
        <v>255</v>
      </c>
      <c r="BJ30" s="85">
        <v>255</v>
      </c>
      <c r="BK30" s="85">
        <v>255</v>
      </c>
      <c r="BL30" s="85">
        <v>255</v>
      </c>
      <c r="BM30" s="85">
        <v>255</v>
      </c>
      <c r="BN30" s="85">
        <v>255</v>
      </c>
      <c r="BO30" s="85">
        <v>255</v>
      </c>
      <c r="BP30" s="85">
        <v>255</v>
      </c>
      <c r="BQ30" s="85">
        <v>255</v>
      </c>
      <c r="BR30" s="85">
        <v>255</v>
      </c>
      <c r="BS30" s="85">
        <v>255</v>
      </c>
      <c r="BT30" s="85">
        <v>255</v>
      </c>
      <c r="BU30" s="85">
        <v>255</v>
      </c>
      <c r="BV30" s="85">
        <v>255</v>
      </c>
      <c r="BW30" s="85">
        <v>255</v>
      </c>
      <c r="BX30" s="85">
        <v>255</v>
      </c>
      <c r="BY30" s="85">
        <v>255</v>
      </c>
      <c r="BZ30" s="85">
        <v>255</v>
      </c>
      <c r="CA30" s="85">
        <v>255</v>
      </c>
      <c r="CB30" s="85">
        <v>255</v>
      </c>
      <c r="CC30" s="85">
        <v>255</v>
      </c>
      <c r="CD30" s="85">
        <v>255</v>
      </c>
      <c r="CE30" s="85">
        <v>255</v>
      </c>
      <c r="CF30" s="85">
        <v>255</v>
      </c>
      <c r="CG30" s="85">
        <v>255</v>
      </c>
      <c r="CH30" s="85">
        <v>255</v>
      </c>
      <c r="CI30" s="85">
        <v>255</v>
      </c>
      <c r="CJ30" s="85">
        <v>255</v>
      </c>
      <c r="CK30" s="85">
        <v>255</v>
      </c>
      <c r="CL30" s="85">
        <v>255</v>
      </c>
      <c r="CM30" s="85">
        <v>255</v>
      </c>
      <c r="CN30" s="85">
        <v>255</v>
      </c>
      <c r="CO30" s="85">
        <v>255</v>
      </c>
      <c r="CP30" s="85">
        <v>255</v>
      </c>
      <c r="CQ30" s="85">
        <v>255</v>
      </c>
      <c r="CR30" s="85">
        <v>255</v>
      </c>
      <c r="CS30" s="85">
        <v>255</v>
      </c>
      <c r="CT30" s="85">
        <v>255</v>
      </c>
      <c r="CU30" s="85">
        <v>255</v>
      </c>
      <c r="CV30" s="85">
        <v>255</v>
      </c>
      <c r="CW30" s="85">
        <v>255</v>
      </c>
      <c r="CX30" s="85">
        <v>255</v>
      </c>
      <c r="CY30" s="85">
        <v>255</v>
      </c>
      <c r="CZ30" s="85">
        <v>255</v>
      </c>
      <c r="DA30" s="85">
        <v>255</v>
      </c>
      <c r="DB30" s="85">
        <v>255</v>
      </c>
      <c r="DC30" s="85">
        <v>255</v>
      </c>
      <c r="DD30" s="85">
        <v>255</v>
      </c>
      <c r="DE30" s="85">
        <v>255</v>
      </c>
      <c r="DF30" s="85">
        <v>255</v>
      </c>
      <c r="DG30" s="85">
        <v>255</v>
      </c>
      <c r="DH30" s="85">
        <v>255</v>
      </c>
      <c r="DI30" s="85">
        <v>255</v>
      </c>
      <c r="DJ30" s="85">
        <v>255</v>
      </c>
      <c r="DK30" s="85">
        <v>255</v>
      </c>
      <c r="DL30" s="85">
        <v>255</v>
      </c>
      <c r="DM30" s="85">
        <v>255</v>
      </c>
      <c r="DN30" s="85">
        <v>255</v>
      </c>
      <c r="DO30" s="85">
        <v>255</v>
      </c>
      <c r="DP30" s="85">
        <v>255</v>
      </c>
      <c r="DQ30" s="85">
        <v>255</v>
      </c>
      <c r="DR30" s="85">
        <v>255</v>
      </c>
      <c r="DS30" s="85">
        <v>255</v>
      </c>
      <c r="DT30" s="85">
        <v>255</v>
      </c>
      <c r="DU30" s="85">
        <v>255</v>
      </c>
      <c r="DV30" s="85">
        <v>255</v>
      </c>
      <c r="DW30" s="85">
        <v>255</v>
      </c>
      <c r="DX30" s="85">
        <v>255</v>
      </c>
      <c r="DY30" s="85">
        <v>255</v>
      </c>
      <c r="DZ30" s="85">
        <v>255</v>
      </c>
      <c r="EA30" s="85">
        <v>255</v>
      </c>
      <c r="EB30" s="85">
        <v>255</v>
      </c>
      <c r="EC30" s="85">
        <v>255</v>
      </c>
      <c r="ED30" s="85">
        <v>255</v>
      </c>
      <c r="EE30" s="85">
        <v>255</v>
      </c>
      <c r="EF30" s="85">
        <v>255</v>
      </c>
      <c r="EG30" s="85">
        <v>255</v>
      </c>
      <c r="EH30" s="85">
        <v>255</v>
      </c>
      <c r="EI30" s="85">
        <v>255</v>
      </c>
      <c r="EJ30" s="85">
        <v>255</v>
      </c>
      <c r="EK30" s="85">
        <v>255</v>
      </c>
      <c r="EL30" s="85">
        <v>255</v>
      </c>
      <c r="EM30" s="85">
        <v>255</v>
      </c>
      <c r="EN30" s="85">
        <v>255</v>
      </c>
      <c r="EO30" s="85">
        <v>255</v>
      </c>
      <c r="EP30" s="85">
        <v>255</v>
      </c>
      <c r="EQ30" s="85">
        <v>255</v>
      </c>
      <c r="ER30" s="85">
        <v>255</v>
      </c>
      <c r="ES30" s="85">
        <v>255</v>
      </c>
      <c r="ET30" s="85">
        <v>255</v>
      </c>
      <c r="EU30" s="85">
        <v>255</v>
      </c>
      <c r="EV30" s="85">
        <v>255</v>
      </c>
      <c r="EW30" s="85">
        <v>255</v>
      </c>
      <c r="EX30" s="85">
        <v>255</v>
      </c>
      <c r="EY30" s="85">
        <v>255</v>
      </c>
      <c r="EZ30" s="85">
        <v>255</v>
      </c>
      <c r="FA30" s="85">
        <v>255</v>
      </c>
      <c r="FB30" s="85">
        <v>255</v>
      </c>
      <c r="FC30" s="85">
        <v>255</v>
      </c>
      <c r="FD30" s="85">
        <v>255</v>
      </c>
      <c r="FE30" s="85">
        <v>255</v>
      </c>
      <c r="FF30" s="85">
        <v>255</v>
      </c>
      <c r="FG30" s="85">
        <v>255</v>
      </c>
      <c r="FH30" s="85">
        <v>255</v>
      </c>
      <c r="FI30" s="85">
        <v>255</v>
      </c>
      <c r="FJ30" s="85">
        <v>255</v>
      </c>
      <c r="FK30" s="85">
        <v>255</v>
      </c>
      <c r="FL30" s="85">
        <v>255</v>
      </c>
      <c r="FM30" s="85">
        <v>255</v>
      </c>
      <c r="FN30" s="85">
        <v>255</v>
      </c>
      <c r="FO30" s="85">
        <v>255</v>
      </c>
      <c r="FP30" s="85">
        <v>255</v>
      </c>
      <c r="FQ30" s="85">
        <v>255</v>
      </c>
      <c r="FR30" s="85">
        <v>255</v>
      </c>
      <c r="FS30" s="85">
        <v>255</v>
      </c>
      <c r="FT30" s="85">
        <v>255</v>
      </c>
      <c r="FU30" s="85">
        <v>255</v>
      </c>
      <c r="FV30" s="85">
        <v>255</v>
      </c>
      <c r="FW30" s="85">
        <v>255</v>
      </c>
      <c r="FX30" s="85">
        <v>255</v>
      </c>
      <c r="FY30" s="85">
        <v>255</v>
      </c>
      <c r="FZ30" s="85">
        <v>255</v>
      </c>
      <c r="GA30" s="85">
        <v>255</v>
      </c>
      <c r="GB30" s="85">
        <v>255</v>
      </c>
      <c r="GC30" s="85">
        <v>255</v>
      </c>
      <c r="GD30" s="85">
        <v>255</v>
      </c>
      <c r="GE30" s="85">
        <v>255</v>
      </c>
      <c r="GF30" s="85">
        <v>255</v>
      </c>
      <c r="GG30" s="85">
        <v>255</v>
      </c>
      <c r="GH30" s="85">
        <v>255</v>
      </c>
      <c r="GI30" s="85">
        <v>255</v>
      </c>
      <c r="GJ30" s="85">
        <v>255</v>
      </c>
      <c r="GK30" s="85">
        <v>255</v>
      </c>
      <c r="GL30" s="85">
        <v>255</v>
      </c>
      <c r="GM30" s="85">
        <v>255</v>
      </c>
      <c r="GN30" s="85">
        <v>255</v>
      </c>
      <c r="GO30" s="85">
        <v>255</v>
      </c>
      <c r="GP30" s="85">
        <v>255</v>
      </c>
      <c r="GQ30" s="85">
        <v>255</v>
      </c>
      <c r="GR30" s="85">
        <v>255</v>
      </c>
      <c r="GS30" s="85">
        <v>255</v>
      </c>
      <c r="GT30" s="85">
        <v>255</v>
      </c>
      <c r="GU30" s="85">
        <v>255</v>
      </c>
      <c r="GV30" s="85">
        <v>255</v>
      </c>
      <c r="GW30" s="85">
        <v>255</v>
      </c>
      <c r="GX30" s="85">
        <v>255</v>
      </c>
      <c r="GY30" s="85">
        <v>255</v>
      </c>
      <c r="GZ30" s="85">
        <v>255</v>
      </c>
      <c r="HA30" s="85">
        <v>255</v>
      </c>
      <c r="HB30" s="85">
        <v>255</v>
      </c>
      <c r="HC30" s="85">
        <v>255</v>
      </c>
      <c r="HD30" s="85">
        <v>255</v>
      </c>
      <c r="HE30" s="85">
        <v>255</v>
      </c>
      <c r="HF30" s="85">
        <v>255</v>
      </c>
      <c r="HG30" s="85">
        <v>255</v>
      </c>
      <c r="HH30" s="85">
        <v>255</v>
      </c>
      <c r="HI30" s="85">
        <v>255</v>
      </c>
      <c r="HJ30" s="85">
        <v>255</v>
      </c>
      <c r="HK30" s="85">
        <v>255</v>
      </c>
      <c r="HL30" s="85">
        <v>255</v>
      </c>
      <c r="HM30" s="85">
        <v>255</v>
      </c>
      <c r="HN30" s="85">
        <v>255</v>
      </c>
      <c r="HO30" s="85">
        <v>255</v>
      </c>
      <c r="HP30" s="85">
        <v>255</v>
      </c>
      <c r="HQ30" s="85">
        <v>255</v>
      </c>
      <c r="HR30" s="85">
        <v>255</v>
      </c>
      <c r="HS30" s="85">
        <v>255</v>
      </c>
      <c r="HT30" s="85">
        <v>255</v>
      </c>
      <c r="HU30" s="85">
        <v>255</v>
      </c>
      <c r="HV30" s="85">
        <v>255</v>
      </c>
      <c r="HW30" s="85">
        <v>255</v>
      </c>
      <c r="HX30" s="85">
        <v>255</v>
      </c>
      <c r="HY30" s="85">
        <v>255</v>
      </c>
      <c r="HZ30" s="85">
        <v>255</v>
      </c>
      <c r="IA30" s="85">
        <v>255</v>
      </c>
      <c r="IB30" s="85">
        <v>255</v>
      </c>
      <c r="IC30" s="85">
        <v>255</v>
      </c>
      <c r="ID30" s="85">
        <v>255</v>
      </c>
      <c r="IE30" s="85">
        <v>255</v>
      </c>
    </row>
    <row r="31" spans="1:239" ht="7.95" customHeight="1">
      <c r="A31" s="85">
        <v>255</v>
      </c>
      <c r="B31" s="85">
        <v>255</v>
      </c>
      <c r="C31" s="85">
        <v>255</v>
      </c>
      <c r="D31" s="85">
        <v>255</v>
      </c>
      <c r="E31" s="85">
        <v>255</v>
      </c>
      <c r="F31" s="85">
        <v>255</v>
      </c>
      <c r="G31" s="85">
        <v>255</v>
      </c>
      <c r="H31" s="85">
        <v>255</v>
      </c>
      <c r="I31" s="85">
        <v>255</v>
      </c>
      <c r="J31" s="85">
        <v>255</v>
      </c>
      <c r="K31" s="85">
        <v>255</v>
      </c>
      <c r="L31" s="85">
        <v>255</v>
      </c>
      <c r="M31" s="85">
        <v>255</v>
      </c>
      <c r="N31" s="85">
        <v>255</v>
      </c>
      <c r="O31" s="85">
        <v>255</v>
      </c>
      <c r="P31" s="85">
        <v>255</v>
      </c>
      <c r="Q31" s="85">
        <v>255</v>
      </c>
      <c r="R31" s="85">
        <v>255</v>
      </c>
      <c r="S31" s="85">
        <v>255</v>
      </c>
      <c r="T31" s="85">
        <v>255</v>
      </c>
      <c r="U31" s="85">
        <v>255</v>
      </c>
      <c r="V31" s="85">
        <v>255</v>
      </c>
      <c r="W31" s="85">
        <v>255</v>
      </c>
      <c r="X31" s="85">
        <v>255</v>
      </c>
      <c r="Y31" s="85">
        <v>255</v>
      </c>
      <c r="Z31" s="85">
        <v>255</v>
      </c>
      <c r="AA31" s="85">
        <v>255</v>
      </c>
      <c r="AB31" s="85">
        <v>255</v>
      </c>
      <c r="AC31" s="85">
        <v>255</v>
      </c>
      <c r="AD31" s="85">
        <v>255</v>
      </c>
      <c r="AE31" s="85">
        <v>255</v>
      </c>
      <c r="AF31" s="85">
        <v>255</v>
      </c>
      <c r="AG31" s="85">
        <v>255</v>
      </c>
      <c r="AH31" s="85">
        <v>255</v>
      </c>
      <c r="AI31" s="85">
        <v>255</v>
      </c>
      <c r="AJ31" s="85">
        <v>255</v>
      </c>
      <c r="AK31" s="85">
        <v>255</v>
      </c>
      <c r="AL31" s="85">
        <v>255</v>
      </c>
      <c r="AM31" s="85">
        <v>255</v>
      </c>
      <c r="AN31" s="85">
        <v>255</v>
      </c>
      <c r="AO31" s="85">
        <v>255</v>
      </c>
      <c r="AP31" s="85">
        <v>255</v>
      </c>
      <c r="AQ31" s="85">
        <v>255</v>
      </c>
      <c r="AR31" s="85">
        <v>255</v>
      </c>
      <c r="AS31" s="85">
        <v>255</v>
      </c>
      <c r="AT31" s="85">
        <v>255</v>
      </c>
      <c r="AU31" s="85">
        <v>255</v>
      </c>
      <c r="AV31" s="85">
        <v>255</v>
      </c>
      <c r="AW31" s="85">
        <v>255</v>
      </c>
      <c r="AX31" s="85">
        <v>255</v>
      </c>
      <c r="AY31" s="85">
        <v>255</v>
      </c>
      <c r="AZ31" s="85">
        <v>255</v>
      </c>
      <c r="BA31" s="85">
        <v>255</v>
      </c>
      <c r="BB31" s="85">
        <v>255</v>
      </c>
      <c r="BC31" s="85">
        <v>255</v>
      </c>
      <c r="BD31" s="85">
        <v>255</v>
      </c>
      <c r="BE31" s="85">
        <v>255</v>
      </c>
      <c r="BF31" s="85">
        <v>255</v>
      </c>
      <c r="BG31" s="85">
        <v>255</v>
      </c>
      <c r="BH31" s="85">
        <v>255</v>
      </c>
      <c r="BI31" s="85">
        <v>255</v>
      </c>
      <c r="BJ31" s="85">
        <v>255</v>
      </c>
      <c r="BK31" s="85">
        <v>255</v>
      </c>
      <c r="BL31" s="85">
        <v>255</v>
      </c>
      <c r="BM31" s="85">
        <v>255</v>
      </c>
      <c r="BN31" s="85">
        <v>255</v>
      </c>
      <c r="BO31" s="85">
        <v>255</v>
      </c>
      <c r="BP31" s="85">
        <v>255</v>
      </c>
      <c r="BQ31" s="85">
        <v>255</v>
      </c>
      <c r="BR31" s="85">
        <v>255</v>
      </c>
      <c r="BS31" s="85">
        <v>255</v>
      </c>
      <c r="BT31" s="85">
        <v>255</v>
      </c>
      <c r="BU31" s="85">
        <v>255</v>
      </c>
      <c r="BV31" s="85">
        <v>255</v>
      </c>
      <c r="BW31" s="85">
        <v>255</v>
      </c>
      <c r="BX31" s="85">
        <v>255</v>
      </c>
      <c r="BY31" s="85">
        <v>255</v>
      </c>
      <c r="BZ31" s="85">
        <v>255</v>
      </c>
      <c r="CA31" s="85">
        <v>255</v>
      </c>
      <c r="CB31" s="85">
        <v>255</v>
      </c>
      <c r="CC31" s="85">
        <v>255</v>
      </c>
      <c r="CD31" s="85">
        <v>255</v>
      </c>
      <c r="CE31" s="85">
        <v>255</v>
      </c>
      <c r="CF31" s="85">
        <v>255</v>
      </c>
      <c r="CG31" s="85">
        <v>255</v>
      </c>
      <c r="CH31" s="85">
        <v>255</v>
      </c>
      <c r="CI31" s="85">
        <v>255</v>
      </c>
      <c r="CJ31" s="85">
        <v>255</v>
      </c>
      <c r="CK31" s="85">
        <v>255</v>
      </c>
      <c r="CL31" s="85">
        <v>255</v>
      </c>
      <c r="CM31" s="85">
        <v>255</v>
      </c>
      <c r="CN31" s="85">
        <v>255</v>
      </c>
      <c r="CO31" s="85">
        <v>255</v>
      </c>
      <c r="CP31" s="85">
        <v>255</v>
      </c>
      <c r="CQ31" s="85">
        <v>255</v>
      </c>
      <c r="CR31" s="85">
        <v>255</v>
      </c>
      <c r="CS31" s="85">
        <v>255</v>
      </c>
      <c r="CT31" s="85">
        <v>255</v>
      </c>
      <c r="CU31" s="85">
        <v>255</v>
      </c>
      <c r="CV31" s="85">
        <v>255</v>
      </c>
      <c r="CW31" s="85">
        <v>255</v>
      </c>
      <c r="CX31" s="85">
        <v>255</v>
      </c>
      <c r="CY31" s="85">
        <v>255</v>
      </c>
      <c r="CZ31" s="85">
        <v>255</v>
      </c>
      <c r="DA31" s="85">
        <v>255</v>
      </c>
      <c r="DB31" s="85">
        <v>255</v>
      </c>
      <c r="DC31" s="85">
        <v>255</v>
      </c>
      <c r="DD31" s="85">
        <v>255</v>
      </c>
      <c r="DE31" s="85">
        <v>255</v>
      </c>
      <c r="DF31" s="85">
        <v>255</v>
      </c>
      <c r="DG31" s="85">
        <v>255</v>
      </c>
      <c r="DH31" s="85">
        <v>255</v>
      </c>
      <c r="DI31" s="85">
        <v>255</v>
      </c>
      <c r="DJ31" s="85">
        <v>255</v>
      </c>
      <c r="DK31" s="85">
        <v>255</v>
      </c>
      <c r="DL31" s="85">
        <v>255</v>
      </c>
      <c r="DM31" s="85">
        <v>255</v>
      </c>
      <c r="DN31" s="85">
        <v>255</v>
      </c>
      <c r="DO31" s="85">
        <v>255</v>
      </c>
      <c r="DP31" s="85">
        <v>255</v>
      </c>
      <c r="DQ31" s="85">
        <v>255</v>
      </c>
      <c r="DR31" s="85">
        <v>255</v>
      </c>
      <c r="DS31" s="85">
        <v>255</v>
      </c>
      <c r="DT31" s="85">
        <v>255</v>
      </c>
      <c r="DU31" s="85">
        <v>255</v>
      </c>
      <c r="DV31" s="85">
        <v>255</v>
      </c>
      <c r="DW31" s="85">
        <v>255</v>
      </c>
      <c r="DX31" s="85">
        <v>255</v>
      </c>
      <c r="DY31" s="85">
        <v>255</v>
      </c>
      <c r="DZ31" s="85">
        <v>255</v>
      </c>
      <c r="EA31" s="85">
        <v>255</v>
      </c>
      <c r="EB31" s="85">
        <v>255</v>
      </c>
      <c r="EC31" s="85">
        <v>255</v>
      </c>
      <c r="ED31" s="85">
        <v>255</v>
      </c>
      <c r="EE31" s="85">
        <v>255</v>
      </c>
      <c r="EF31" s="85">
        <v>255</v>
      </c>
      <c r="EG31" s="85">
        <v>255</v>
      </c>
      <c r="EH31" s="85">
        <v>255</v>
      </c>
      <c r="EI31" s="85">
        <v>255</v>
      </c>
      <c r="EJ31" s="85">
        <v>255</v>
      </c>
      <c r="EK31" s="85">
        <v>255</v>
      </c>
      <c r="EL31" s="85">
        <v>255</v>
      </c>
      <c r="EM31" s="85">
        <v>255</v>
      </c>
      <c r="EN31" s="85">
        <v>255</v>
      </c>
      <c r="EO31" s="85">
        <v>255</v>
      </c>
      <c r="EP31" s="85">
        <v>255</v>
      </c>
      <c r="EQ31" s="85">
        <v>255</v>
      </c>
      <c r="ER31" s="85">
        <v>255</v>
      </c>
      <c r="ES31" s="85">
        <v>255</v>
      </c>
      <c r="ET31" s="85">
        <v>255</v>
      </c>
      <c r="EU31" s="85">
        <v>255</v>
      </c>
      <c r="EV31" s="85">
        <v>255</v>
      </c>
      <c r="EW31" s="85">
        <v>255</v>
      </c>
      <c r="EX31" s="85">
        <v>255</v>
      </c>
      <c r="EY31" s="85">
        <v>255</v>
      </c>
      <c r="EZ31" s="85">
        <v>255</v>
      </c>
      <c r="FA31" s="85">
        <v>255</v>
      </c>
      <c r="FB31" s="85">
        <v>255</v>
      </c>
      <c r="FC31" s="85">
        <v>255</v>
      </c>
      <c r="FD31" s="85">
        <v>255</v>
      </c>
      <c r="FE31" s="85">
        <v>255</v>
      </c>
      <c r="FF31" s="85">
        <v>255</v>
      </c>
      <c r="FG31" s="85">
        <v>255</v>
      </c>
      <c r="FH31" s="85">
        <v>255</v>
      </c>
      <c r="FI31" s="85">
        <v>255</v>
      </c>
      <c r="FJ31" s="85">
        <v>255</v>
      </c>
      <c r="FK31" s="85">
        <v>255</v>
      </c>
      <c r="FL31" s="85">
        <v>255</v>
      </c>
      <c r="FM31" s="85">
        <v>255</v>
      </c>
      <c r="FN31" s="85">
        <v>255</v>
      </c>
      <c r="FO31" s="85">
        <v>255</v>
      </c>
      <c r="FP31" s="85">
        <v>255</v>
      </c>
      <c r="FQ31" s="85">
        <v>255</v>
      </c>
      <c r="FR31" s="85">
        <v>255</v>
      </c>
      <c r="FS31" s="85">
        <v>255</v>
      </c>
      <c r="FT31" s="85">
        <v>255</v>
      </c>
      <c r="FU31" s="85">
        <v>255</v>
      </c>
      <c r="FV31" s="85">
        <v>255</v>
      </c>
      <c r="FW31" s="85">
        <v>255</v>
      </c>
      <c r="FX31" s="85">
        <v>255</v>
      </c>
      <c r="FY31" s="85">
        <v>255</v>
      </c>
      <c r="FZ31" s="85">
        <v>255</v>
      </c>
      <c r="GA31" s="85">
        <v>255</v>
      </c>
      <c r="GB31" s="85">
        <v>255</v>
      </c>
      <c r="GC31" s="85">
        <v>255</v>
      </c>
      <c r="GD31" s="85">
        <v>255</v>
      </c>
      <c r="GE31" s="85">
        <v>255</v>
      </c>
      <c r="GF31" s="85">
        <v>255</v>
      </c>
      <c r="GG31" s="85">
        <v>255</v>
      </c>
      <c r="GH31" s="85">
        <v>255</v>
      </c>
      <c r="GI31" s="85">
        <v>255</v>
      </c>
      <c r="GJ31" s="85">
        <v>255</v>
      </c>
      <c r="GK31" s="85">
        <v>255</v>
      </c>
      <c r="GL31" s="85">
        <v>255</v>
      </c>
      <c r="GM31" s="85">
        <v>255</v>
      </c>
      <c r="GN31" s="85">
        <v>255</v>
      </c>
      <c r="GO31" s="85">
        <v>255</v>
      </c>
      <c r="GP31" s="85">
        <v>255</v>
      </c>
      <c r="GQ31" s="85">
        <v>255</v>
      </c>
      <c r="GR31" s="85">
        <v>255</v>
      </c>
      <c r="GS31" s="85">
        <v>255</v>
      </c>
      <c r="GT31" s="85">
        <v>255</v>
      </c>
      <c r="GU31" s="85">
        <v>255</v>
      </c>
      <c r="GV31" s="85">
        <v>255</v>
      </c>
      <c r="GW31" s="85">
        <v>255</v>
      </c>
      <c r="GX31" s="85">
        <v>255</v>
      </c>
      <c r="GY31" s="85">
        <v>255</v>
      </c>
      <c r="GZ31" s="85">
        <v>255</v>
      </c>
      <c r="HA31" s="85">
        <v>255</v>
      </c>
      <c r="HB31" s="85">
        <v>255</v>
      </c>
      <c r="HC31" s="85">
        <v>255</v>
      </c>
      <c r="HD31" s="85">
        <v>255</v>
      </c>
      <c r="HE31" s="85">
        <v>255</v>
      </c>
      <c r="HF31" s="85">
        <v>255</v>
      </c>
      <c r="HG31" s="85">
        <v>255</v>
      </c>
      <c r="HH31" s="85">
        <v>255</v>
      </c>
      <c r="HI31" s="85">
        <v>255</v>
      </c>
      <c r="HJ31" s="85">
        <v>255</v>
      </c>
      <c r="HK31" s="85">
        <v>255</v>
      </c>
      <c r="HL31" s="85">
        <v>255</v>
      </c>
      <c r="HM31" s="85">
        <v>255</v>
      </c>
      <c r="HN31" s="85">
        <v>255</v>
      </c>
      <c r="HO31" s="85">
        <v>255</v>
      </c>
      <c r="HP31" s="85">
        <v>255</v>
      </c>
      <c r="HQ31" s="85">
        <v>255</v>
      </c>
      <c r="HR31" s="85">
        <v>255</v>
      </c>
      <c r="HS31" s="85">
        <v>255</v>
      </c>
      <c r="HT31" s="85">
        <v>255</v>
      </c>
      <c r="HU31" s="85">
        <v>255</v>
      </c>
      <c r="HV31" s="85">
        <v>255</v>
      </c>
      <c r="HW31" s="85">
        <v>255</v>
      </c>
      <c r="HX31" s="85">
        <v>255</v>
      </c>
      <c r="HY31" s="85">
        <v>255</v>
      </c>
      <c r="HZ31" s="85">
        <v>255</v>
      </c>
      <c r="IA31" s="85">
        <v>255</v>
      </c>
      <c r="IB31" s="85">
        <v>255</v>
      </c>
      <c r="IC31" s="85">
        <v>255</v>
      </c>
      <c r="ID31" s="85">
        <v>255</v>
      </c>
      <c r="IE31" s="85">
        <v>255</v>
      </c>
    </row>
    <row r="32" spans="1:239" ht="7.95" customHeight="1">
      <c r="A32" s="85">
        <v>255</v>
      </c>
      <c r="B32" s="85">
        <v>255</v>
      </c>
      <c r="C32" s="85">
        <v>255</v>
      </c>
      <c r="D32" s="85">
        <v>255</v>
      </c>
      <c r="E32" s="85">
        <v>255</v>
      </c>
      <c r="F32" s="85">
        <v>255</v>
      </c>
      <c r="G32" s="85">
        <v>255</v>
      </c>
      <c r="H32" s="85">
        <v>255</v>
      </c>
      <c r="I32" s="85">
        <v>255</v>
      </c>
      <c r="J32" s="85">
        <v>255</v>
      </c>
      <c r="K32" s="85">
        <v>255</v>
      </c>
      <c r="L32" s="85">
        <v>255</v>
      </c>
      <c r="M32" s="85">
        <v>255</v>
      </c>
      <c r="N32" s="85">
        <v>255</v>
      </c>
      <c r="O32" s="85">
        <v>255</v>
      </c>
      <c r="P32" s="85">
        <v>255</v>
      </c>
      <c r="Q32" s="85">
        <v>255</v>
      </c>
      <c r="R32" s="85">
        <v>255</v>
      </c>
      <c r="S32" s="85">
        <v>255</v>
      </c>
      <c r="T32" s="85">
        <v>255</v>
      </c>
      <c r="U32" s="85">
        <v>255</v>
      </c>
      <c r="V32" s="85">
        <v>255</v>
      </c>
      <c r="W32" s="85">
        <v>255</v>
      </c>
      <c r="X32" s="85">
        <v>255</v>
      </c>
      <c r="Y32" s="85">
        <v>255</v>
      </c>
      <c r="Z32" s="85">
        <v>255</v>
      </c>
      <c r="AA32" s="85">
        <v>255</v>
      </c>
      <c r="AB32" s="85">
        <v>255</v>
      </c>
      <c r="AC32" s="85">
        <v>255</v>
      </c>
      <c r="AD32" s="85">
        <v>255</v>
      </c>
      <c r="AE32" s="85">
        <v>255</v>
      </c>
      <c r="AF32" s="85">
        <v>255</v>
      </c>
      <c r="AG32" s="85">
        <v>255</v>
      </c>
      <c r="AH32" s="85">
        <v>255</v>
      </c>
      <c r="AI32" s="85">
        <v>255</v>
      </c>
      <c r="AJ32" s="85">
        <v>255</v>
      </c>
      <c r="AK32" s="85">
        <v>255</v>
      </c>
      <c r="AL32" s="85">
        <v>255</v>
      </c>
      <c r="AM32" s="85">
        <v>255</v>
      </c>
      <c r="AN32" s="85">
        <v>255</v>
      </c>
      <c r="AO32" s="85">
        <v>255</v>
      </c>
      <c r="AP32" s="85">
        <v>255</v>
      </c>
      <c r="AQ32" s="85">
        <v>255</v>
      </c>
      <c r="AR32" s="85">
        <v>255</v>
      </c>
      <c r="AS32" s="85">
        <v>255</v>
      </c>
      <c r="AT32" s="85">
        <v>255</v>
      </c>
      <c r="AU32" s="85">
        <v>255</v>
      </c>
      <c r="AV32" s="85">
        <v>255</v>
      </c>
      <c r="AW32" s="85">
        <v>255</v>
      </c>
      <c r="AX32" s="85">
        <v>255</v>
      </c>
      <c r="AY32" s="85">
        <v>255</v>
      </c>
      <c r="AZ32" s="85">
        <v>255</v>
      </c>
      <c r="BA32" s="85">
        <v>255</v>
      </c>
      <c r="BB32" s="85">
        <v>255</v>
      </c>
      <c r="BC32" s="85">
        <v>255</v>
      </c>
      <c r="BD32" s="85">
        <v>255</v>
      </c>
      <c r="BE32" s="85">
        <v>255</v>
      </c>
      <c r="BF32" s="85">
        <v>255</v>
      </c>
      <c r="BG32" s="85">
        <v>255</v>
      </c>
      <c r="BH32" s="85">
        <v>255</v>
      </c>
      <c r="BI32" s="85">
        <v>255</v>
      </c>
      <c r="BJ32" s="85">
        <v>255</v>
      </c>
      <c r="BK32" s="85">
        <v>255</v>
      </c>
      <c r="BL32" s="85">
        <v>255</v>
      </c>
      <c r="BM32" s="85">
        <v>255</v>
      </c>
      <c r="BN32" s="85">
        <v>255</v>
      </c>
      <c r="BO32" s="85">
        <v>255</v>
      </c>
      <c r="BP32" s="85">
        <v>255</v>
      </c>
      <c r="BQ32" s="85">
        <v>255</v>
      </c>
      <c r="BR32" s="85">
        <v>255</v>
      </c>
      <c r="BS32" s="85">
        <v>255</v>
      </c>
      <c r="BT32" s="85">
        <v>255</v>
      </c>
      <c r="BU32" s="85">
        <v>255</v>
      </c>
      <c r="BV32" s="85">
        <v>255</v>
      </c>
      <c r="BW32" s="85">
        <v>255</v>
      </c>
      <c r="BX32" s="85">
        <v>255</v>
      </c>
      <c r="BY32" s="85">
        <v>255</v>
      </c>
      <c r="BZ32" s="85">
        <v>255</v>
      </c>
      <c r="CA32" s="85">
        <v>255</v>
      </c>
      <c r="CB32" s="85">
        <v>255</v>
      </c>
      <c r="CC32" s="85">
        <v>255</v>
      </c>
      <c r="CD32" s="85">
        <v>255</v>
      </c>
      <c r="CE32" s="85">
        <v>255</v>
      </c>
      <c r="CF32" s="85">
        <v>255</v>
      </c>
      <c r="CG32" s="85">
        <v>255</v>
      </c>
      <c r="CH32" s="85">
        <v>255</v>
      </c>
      <c r="CI32" s="85">
        <v>255</v>
      </c>
      <c r="CJ32" s="85">
        <v>255</v>
      </c>
      <c r="CK32" s="85">
        <v>255</v>
      </c>
      <c r="CL32" s="85">
        <v>255</v>
      </c>
      <c r="CM32" s="85">
        <v>255</v>
      </c>
      <c r="CN32" s="85">
        <v>255</v>
      </c>
      <c r="CO32" s="85">
        <v>255</v>
      </c>
      <c r="CP32" s="85">
        <v>255</v>
      </c>
      <c r="CQ32" s="85">
        <v>255</v>
      </c>
      <c r="CR32" s="85">
        <v>255</v>
      </c>
      <c r="CS32" s="85">
        <v>255</v>
      </c>
      <c r="CT32" s="85">
        <v>255</v>
      </c>
      <c r="CU32" s="85">
        <v>255</v>
      </c>
      <c r="CV32" s="85">
        <v>255</v>
      </c>
      <c r="CW32" s="85">
        <v>255</v>
      </c>
      <c r="CX32" s="85">
        <v>255</v>
      </c>
      <c r="CY32" s="85">
        <v>255</v>
      </c>
      <c r="CZ32" s="85">
        <v>255</v>
      </c>
      <c r="DA32" s="85">
        <v>255</v>
      </c>
      <c r="DB32" s="85">
        <v>255</v>
      </c>
      <c r="DC32" s="85">
        <v>255</v>
      </c>
      <c r="DD32" s="85">
        <v>255</v>
      </c>
      <c r="DE32" s="85">
        <v>255</v>
      </c>
      <c r="DF32" s="85">
        <v>255</v>
      </c>
      <c r="DG32" s="85">
        <v>255</v>
      </c>
      <c r="DH32" s="85">
        <v>255</v>
      </c>
      <c r="DI32" s="85">
        <v>255</v>
      </c>
      <c r="DJ32" s="85">
        <v>255</v>
      </c>
      <c r="DK32" s="85">
        <v>255</v>
      </c>
      <c r="DL32" s="85">
        <v>255</v>
      </c>
      <c r="DM32" s="85">
        <v>255</v>
      </c>
      <c r="DN32" s="85">
        <v>255</v>
      </c>
      <c r="DO32" s="85">
        <v>255</v>
      </c>
      <c r="DP32" s="85">
        <v>255</v>
      </c>
      <c r="DQ32" s="85">
        <v>255</v>
      </c>
      <c r="DR32" s="85">
        <v>255</v>
      </c>
      <c r="DS32" s="85">
        <v>255</v>
      </c>
      <c r="DT32" s="85">
        <v>255</v>
      </c>
      <c r="DU32" s="85">
        <v>255</v>
      </c>
      <c r="DV32" s="85">
        <v>255</v>
      </c>
      <c r="DW32" s="85">
        <v>255</v>
      </c>
      <c r="DX32" s="85">
        <v>255</v>
      </c>
      <c r="DY32" s="85">
        <v>255</v>
      </c>
      <c r="DZ32" s="85">
        <v>255</v>
      </c>
      <c r="EA32" s="85">
        <v>255</v>
      </c>
      <c r="EB32" s="85">
        <v>255</v>
      </c>
      <c r="EC32" s="85">
        <v>255</v>
      </c>
      <c r="ED32" s="85">
        <v>255</v>
      </c>
      <c r="EE32" s="85">
        <v>255</v>
      </c>
      <c r="EF32" s="85">
        <v>255</v>
      </c>
      <c r="EG32" s="85">
        <v>255</v>
      </c>
      <c r="EH32" s="85">
        <v>255</v>
      </c>
      <c r="EI32" s="85">
        <v>255</v>
      </c>
      <c r="EJ32" s="85">
        <v>255</v>
      </c>
      <c r="EK32" s="85">
        <v>255</v>
      </c>
      <c r="EL32" s="85">
        <v>255</v>
      </c>
      <c r="EM32" s="85">
        <v>255</v>
      </c>
      <c r="EN32" s="85">
        <v>255</v>
      </c>
      <c r="EO32" s="85">
        <v>255</v>
      </c>
      <c r="EP32" s="85">
        <v>255</v>
      </c>
      <c r="EQ32" s="85">
        <v>255</v>
      </c>
      <c r="ER32" s="85">
        <v>255</v>
      </c>
      <c r="ES32" s="85">
        <v>255</v>
      </c>
      <c r="ET32" s="85">
        <v>255</v>
      </c>
      <c r="EU32" s="85">
        <v>255</v>
      </c>
      <c r="EV32" s="85">
        <v>255</v>
      </c>
      <c r="EW32" s="85">
        <v>255</v>
      </c>
      <c r="EX32" s="85">
        <v>255</v>
      </c>
      <c r="EY32" s="85">
        <v>255</v>
      </c>
      <c r="EZ32" s="85">
        <v>255</v>
      </c>
      <c r="FA32" s="85">
        <v>255</v>
      </c>
      <c r="FB32" s="85">
        <v>255</v>
      </c>
      <c r="FC32" s="85">
        <v>255</v>
      </c>
      <c r="FD32" s="85">
        <v>255</v>
      </c>
      <c r="FE32" s="85">
        <v>255</v>
      </c>
      <c r="FF32" s="85">
        <v>255</v>
      </c>
      <c r="FG32" s="85">
        <v>255</v>
      </c>
      <c r="FH32" s="85">
        <v>255</v>
      </c>
      <c r="FI32" s="85">
        <v>255</v>
      </c>
      <c r="FJ32" s="85">
        <v>255</v>
      </c>
      <c r="FK32" s="85">
        <v>255</v>
      </c>
      <c r="FL32" s="85">
        <v>255</v>
      </c>
      <c r="FM32" s="85">
        <v>255</v>
      </c>
      <c r="FN32" s="85">
        <v>255</v>
      </c>
      <c r="FO32" s="85">
        <v>255</v>
      </c>
      <c r="FP32" s="85">
        <v>255</v>
      </c>
      <c r="FQ32" s="85">
        <v>255</v>
      </c>
      <c r="FR32" s="85">
        <v>255</v>
      </c>
      <c r="FS32" s="85">
        <v>255</v>
      </c>
      <c r="FT32" s="85">
        <v>255</v>
      </c>
      <c r="FU32" s="85">
        <v>255</v>
      </c>
      <c r="FV32" s="85">
        <v>255</v>
      </c>
      <c r="FW32" s="85">
        <v>255</v>
      </c>
      <c r="FX32" s="85">
        <v>255</v>
      </c>
      <c r="FY32" s="85">
        <v>255</v>
      </c>
      <c r="FZ32" s="85">
        <v>255</v>
      </c>
      <c r="GA32" s="85">
        <v>255</v>
      </c>
      <c r="GB32" s="85">
        <v>255</v>
      </c>
      <c r="GC32" s="85">
        <v>255</v>
      </c>
      <c r="GD32" s="85">
        <v>255</v>
      </c>
      <c r="GE32" s="85">
        <v>255</v>
      </c>
      <c r="GF32" s="85">
        <v>255</v>
      </c>
      <c r="GG32" s="85">
        <v>255</v>
      </c>
      <c r="GH32" s="85">
        <v>255</v>
      </c>
      <c r="GI32" s="85">
        <v>255</v>
      </c>
      <c r="GJ32" s="85">
        <v>255</v>
      </c>
      <c r="GK32" s="85">
        <v>255</v>
      </c>
      <c r="GL32" s="85">
        <v>255</v>
      </c>
      <c r="GM32" s="85">
        <v>255</v>
      </c>
      <c r="GN32" s="85">
        <v>255</v>
      </c>
      <c r="GO32" s="85">
        <v>255</v>
      </c>
      <c r="GP32" s="85">
        <v>255</v>
      </c>
      <c r="GQ32" s="85">
        <v>255</v>
      </c>
      <c r="GR32" s="85">
        <v>255</v>
      </c>
      <c r="GS32" s="85">
        <v>255</v>
      </c>
      <c r="GT32" s="85">
        <v>255</v>
      </c>
      <c r="GU32" s="85">
        <v>255</v>
      </c>
      <c r="GV32" s="85">
        <v>255</v>
      </c>
      <c r="GW32" s="85">
        <v>255</v>
      </c>
      <c r="GX32" s="85">
        <v>255</v>
      </c>
      <c r="GY32" s="85">
        <v>255</v>
      </c>
      <c r="GZ32" s="85">
        <v>255</v>
      </c>
      <c r="HA32" s="85">
        <v>255</v>
      </c>
      <c r="HB32" s="85">
        <v>255</v>
      </c>
      <c r="HC32" s="85">
        <v>255</v>
      </c>
      <c r="HD32" s="85">
        <v>255</v>
      </c>
      <c r="HE32" s="85">
        <v>255</v>
      </c>
      <c r="HF32" s="85">
        <v>255</v>
      </c>
      <c r="HG32" s="85">
        <v>255</v>
      </c>
      <c r="HH32" s="85">
        <v>255</v>
      </c>
      <c r="HI32" s="85">
        <v>255</v>
      </c>
      <c r="HJ32" s="85">
        <v>255</v>
      </c>
      <c r="HK32" s="85">
        <v>255</v>
      </c>
      <c r="HL32" s="85">
        <v>255</v>
      </c>
      <c r="HM32" s="85">
        <v>255</v>
      </c>
      <c r="HN32" s="85">
        <v>255</v>
      </c>
      <c r="HO32" s="85">
        <v>255</v>
      </c>
      <c r="HP32" s="85">
        <v>255</v>
      </c>
      <c r="HQ32" s="85">
        <v>255</v>
      </c>
      <c r="HR32" s="85">
        <v>255</v>
      </c>
      <c r="HS32" s="85">
        <v>255</v>
      </c>
      <c r="HT32" s="85">
        <v>255</v>
      </c>
      <c r="HU32" s="85">
        <v>255</v>
      </c>
      <c r="HV32" s="85">
        <v>255</v>
      </c>
      <c r="HW32" s="85">
        <v>255</v>
      </c>
      <c r="HX32" s="85">
        <v>255</v>
      </c>
      <c r="HY32" s="85">
        <v>255</v>
      </c>
      <c r="HZ32" s="85">
        <v>255</v>
      </c>
      <c r="IA32" s="85">
        <v>255</v>
      </c>
      <c r="IB32" s="85">
        <v>255</v>
      </c>
      <c r="IC32" s="85">
        <v>255</v>
      </c>
      <c r="ID32" s="85">
        <v>255</v>
      </c>
      <c r="IE32" s="85">
        <v>255</v>
      </c>
    </row>
    <row r="33" spans="1:239" ht="7.95" customHeight="1">
      <c r="A33" s="85">
        <v>255</v>
      </c>
      <c r="B33" s="85">
        <v>255</v>
      </c>
      <c r="C33" s="85">
        <v>255</v>
      </c>
      <c r="D33" s="85">
        <v>255</v>
      </c>
      <c r="E33" s="85">
        <v>255</v>
      </c>
      <c r="F33" s="85">
        <v>255</v>
      </c>
      <c r="G33" s="85">
        <v>255</v>
      </c>
      <c r="H33" s="85">
        <v>255</v>
      </c>
      <c r="I33" s="85">
        <v>255</v>
      </c>
      <c r="J33" s="85">
        <v>255</v>
      </c>
      <c r="K33" s="85">
        <v>255</v>
      </c>
      <c r="L33" s="85">
        <v>255</v>
      </c>
      <c r="M33" s="85">
        <v>255</v>
      </c>
      <c r="N33" s="85">
        <v>255</v>
      </c>
      <c r="O33" s="85">
        <v>255</v>
      </c>
      <c r="P33" s="85">
        <v>255</v>
      </c>
      <c r="Q33" s="85">
        <v>255</v>
      </c>
      <c r="R33" s="85">
        <v>255</v>
      </c>
      <c r="S33" s="85">
        <v>255</v>
      </c>
      <c r="T33" s="85">
        <v>255</v>
      </c>
      <c r="U33" s="85">
        <v>255</v>
      </c>
      <c r="V33" s="85">
        <v>255</v>
      </c>
      <c r="W33" s="85">
        <v>255</v>
      </c>
      <c r="X33" s="85">
        <v>255</v>
      </c>
      <c r="Y33" s="85">
        <v>255</v>
      </c>
      <c r="Z33" s="85">
        <v>255</v>
      </c>
      <c r="AA33" s="85">
        <v>255</v>
      </c>
      <c r="AB33" s="85">
        <v>255</v>
      </c>
      <c r="AC33" s="85">
        <v>255</v>
      </c>
      <c r="AD33" s="85">
        <v>255</v>
      </c>
      <c r="AE33" s="85">
        <v>255</v>
      </c>
      <c r="AF33" s="85">
        <v>255</v>
      </c>
      <c r="AG33" s="85">
        <v>255</v>
      </c>
      <c r="AH33" s="85">
        <v>255</v>
      </c>
      <c r="AI33" s="85">
        <v>255</v>
      </c>
      <c r="AJ33" s="85">
        <v>255</v>
      </c>
      <c r="AK33" s="85">
        <v>255</v>
      </c>
      <c r="AL33" s="85">
        <v>255</v>
      </c>
      <c r="AM33" s="85">
        <v>255</v>
      </c>
      <c r="AN33" s="85">
        <v>255</v>
      </c>
      <c r="AO33" s="85">
        <v>255</v>
      </c>
      <c r="AP33" s="85">
        <v>255</v>
      </c>
      <c r="AQ33" s="85">
        <v>255</v>
      </c>
      <c r="AR33" s="85">
        <v>255</v>
      </c>
      <c r="AS33" s="85">
        <v>255</v>
      </c>
      <c r="AT33" s="85">
        <v>255</v>
      </c>
      <c r="AU33" s="85">
        <v>255</v>
      </c>
      <c r="AV33" s="85">
        <v>255</v>
      </c>
      <c r="AW33" s="85">
        <v>255</v>
      </c>
      <c r="AX33" s="85">
        <v>255</v>
      </c>
      <c r="AY33" s="85">
        <v>255</v>
      </c>
      <c r="AZ33" s="85">
        <v>255</v>
      </c>
      <c r="BA33" s="85">
        <v>255</v>
      </c>
      <c r="BB33" s="85">
        <v>255</v>
      </c>
      <c r="BC33" s="85">
        <v>255</v>
      </c>
      <c r="BD33" s="85">
        <v>255</v>
      </c>
      <c r="BE33" s="85">
        <v>255</v>
      </c>
      <c r="BF33" s="85">
        <v>255</v>
      </c>
      <c r="BG33" s="85">
        <v>255</v>
      </c>
      <c r="BH33" s="85">
        <v>255</v>
      </c>
      <c r="BI33" s="85">
        <v>255</v>
      </c>
      <c r="BJ33" s="85">
        <v>255</v>
      </c>
      <c r="BK33" s="85">
        <v>255</v>
      </c>
      <c r="BL33" s="85">
        <v>255</v>
      </c>
      <c r="BM33" s="85">
        <v>255</v>
      </c>
      <c r="BN33" s="85">
        <v>255</v>
      </c>
      <c r="BO33" s="85">
        <v>255</v>
      </c>
      <c r="BP33" s="85">
        <v>255</v>
      </c>
      <c r="BQ33" s="85">
        <v>255</v>
      </c>
      <c r="BR33" s="85">
        <v>255</v>
      </c>
      <c r="BS33" s="85">
        <v>255</v>
      </c>
      <c r="BT33" s="85">
        <v>255</v>
      </c>
      <c r="BU33" s="85">
        <v>255</v>
      </c>
      <c r="BV33" s="85">
        <v>255</v>
      </c>
      <c r="BW33" s="85">
        <v>255</v>
      </c>
      <c r="BX33" s="85">
        <v>255</v>
      </c>
      <c r="BY33" s="85">
        <v>255</v>
      </c>
      <c r="BZ33" s="85">
        <v>255</v>
      </c>
      <c r="CA33" s="85">
        <v>255</v>
      </c>
      <c r="CB33" s="85">
        <v>255</v>
      </c>
      <c r="CC33" s="85">
        <v>255</v>
      </c>
      <c r="CD33" s="85">
        <v>255</v>
      </c>
      <c r="CE33" s="85">
        <v>255</v>
      </c>
      <c r="CF33" s="85">
        <v>255</v>
      </c>
      <c r="CG33" s="85">
        <v>255</v>
      </c>
      <c r="CH33" s="85">
        <v>255</v>
      </c>
      <c r="CI33" s="85">
        <v>255</v>
      </c>
      <c r="CJ33" s="85">
        <v>255</v>
      </c>
      <c r="CK33" s="85">
        <v>255</v>
      </c>
      <c r="CL33" s="85">
        <v>255</v>
      </c>
      <c r="CM33" s="85">
        <v>255</v>
      </c>
      <c r="CN33" s="85">
        <v>255</v>
      </c>
      <c r="CO33" s="85">
        <v>255</v>
      </c>
      <c r="CP33" s="85">
        <v>255</v>
      </c>
      <c r="CQ33" s="85">
        <v>255</v>
      </c>
      <c r="CR33" s="85">
        <v>255</v>
      </c>
      <c r="CS33" s="85">
        <v>255</v>
      </c>
      <c r="CT33" s="85">
        <v>255</v>
      </c>
      <c r="CU33" s="85">
        <v>255</v>
      </c>
      <c r="CV33" s="85">
        <v>255</v>
      </c>
      <c r="CW33" s="85">
        <v>255</v>
      </c>
      <c r="CX33" s="85">
        <v>255</v>
      </c>
      <c r="CY33" s="85">
        <v>255</v>
      </c>
      <c r="CZ33" s="85">
        <v>255</v>
      </c>
      <c r="DA33" s="85">
        <v>255</v>
      </c>
      <c r="DB33" s="85">
        <v>255</v>
      </c>
      <c r="DC33" s="85">
        <v>255</v>
      </c>
      <c r="DD33" s="85">
        <v>255</v>
      </c>
      <c r="DE33" s="85">
        <v>255</v>
      </c>
      <c r="DF33" s="85">
        <v>255</v>
      </c>
      <c r="DG33" s="85">
        <v>255</v>
      </c>
      <c r="DH33" s="85">
        <v>255</v>
      </c>
      <c r="DI33" s="85">
        <v>255</v>
      </c>
      <c r="DJ33" s="85">
        <v>255</v>
      </c>
      <c r="DK33" s="85">
        <v>255</v>
      </c>
      <c r="DL33" s="85">
        <v>255</v>
      </c>
      <c r="DM33" s="85">
        <v>255</v>
      </c>
      <c r="DN33" s="85">
        <v>255</v>
      </c>
      <c r="DO33" s="85">
        <v>255</v>
      </c>
      <c r="DP33" s="85">
        <v>255</v>
      </c>
      <c r="DQ33" s="85">
        <v>255</v>
      </c>
      <c r="DR33" s="85">
        <v>255</v>
      </c>
      <c r="DS33" s="85">
        <v>255</v>
      </c>
      <c r="DT33" s="85">
        <v>255</v>
      </c>
      <c r="DU33" s="85">
        <v>255</v>
      </c>
      <c r="DV33" s="85">
        <v>255</v>
      </c>
      <c r="DW33" s="85">
        <v>255</v>
      </c>
      <c r="DX33" s="85">
        <v>255</v>
      </c>
      <c r="DY33" s="85">
        <v>255</v>
      </c>
      <c r="DZ33" s="85">
        <v>255</v>
      </c>
      <c r="EA33" s="85">
        <v>255</v>
      </c>
      <c r="EB33" s="85">
        <v>255</v>
      </c>
      <c r="EC33" s="85">
        <v>255</v>
      </c>
      <c r="ED33" s="85">
        <v>255</v>
      </c>
      <c r="EE33" s="85">
        <v>255</v>
      </c>
      <c r="EF33" s="85">
        <v>255</v>
      </c>
      <c r="EG33" s="85">
        <v>255</v>
      </c>
      <c r="EH33" s="85">
        <v>255</v>
      </c>
      <c r="EI33" s="85">
        <v>255</v>
      </c>
      <c r="EJ33" s="85">
        <v>255</v>
      </c>
      <c r="EK33" s="85">
        <v>255</v>
      </c>
      <c r="EL33" s="85">
        <v>255</v>
      </c>
      <c r="EM33" s="85">
        <v>255</v>
      </c>
      <c r="EN33" s="85">
        <v>255</v>
      </c>
      <c r="EO33" s="85">
        <v>255</v>
      </c>
      <c r="EP33" s="85">
        <v>255</v>
      </c>
      <c r="EQ33" s="85">
        <v>255</v>
      </c>
      <c r="ER33" s="85">
        <v>255</v>
      </c>
      <c r="ES33" s="85">
        <v>255</v>
      </c>
      <c r="ET33" s="85">
        <v>255</v>
      </c>
      <c r="EU33" s="85">
        <v>255</v>
      </c>
      <c r="EV33" s="85">
        <v>255</v>
      </c>
      <c r="EW33" s="85">
        <v>255</v>
      </c>
      <c r="EX33" s="85">
        <v>255</v>
      </c>
      <c r="EY33" s="85">
        <v>255</v>
      </c>
      <c r="EZ33" s="85">
        <v>255</v>
      </c>
      <c r="FA33" s="85">
        <v>255</v>
      </c>
      <c r="FB33" s="85">
        <v>255</v>
      </c>
      <c r="FC33" s="85">
        <v>255</v>
      </c>
      <c r="FD33" s="85">
        <v>255</v>
      </c>
      <c r="FE33" s="85">
        <v>255</v>
      </c>
      <c r="FF33" s="85">
        <v>255</v>
      </c>
      <c r="FG33" s="85">
        <v>255</v>
      </c>
      <c r="FH33" s="85">
        <v>255</v>
      </c>
      <c r="FI33" s="85">
        <v>255</v>
      </c>
      <c r="FJ33" s="85">
        <v>255</v>
      </c>
      <c r="FK33" s="85">
        <v>255</v>
      </c>
      <c r="FL33" s="85">
        <v>255</v>
      </c>
      <c r="FM33" s="85">
        <v>255</v>
      </c>
      <c r="FN33" s="85">
        <v>255</v>
      </c>
      <c r="FO33" s="85">
        <v>255</v>
      </c>
      <c r="FP33" s="85">
        <v>255</v>
      </c>
      <c r="FQ33" s="85">
        <v>255</v>
      </c>
      <c r="FR33" s="85">
        <v>255</v>
      </c>
      <c r="FS33" s="85">
        <v>255</v>
      </c>
      <c r="FT33" s="85">
        <v>255</v>
      </c>
      <c r="FU33" s="85">
        <v>255</v>
      </c>
      <c r="FV33" s="85">
        <v>255</v>
      </c>
      <c r="FW33" s="85">
        <v>255</v>
      </c>
      <c r="FX33" s="85">
        <v>255</v>
      </c>
      <c r="FY33" s="85">
        <v>255</v>
      </c>
      <c r="FZ33" s="85">
        <v>255</v>
      </c>
      <c r="GA33" s="85">
        <v>255</v>
      </c>
      <c r="GB33" s="85">
        <v>255</v>
      </c>
      <c r="GC33" s="85">
        <v>255</v>
      </c>
      <c r="GD33" s="85">
        <v>255</v>
      </c>
      <c r="GE33" s="85">
        <v>255</v>
      </c>
      <c r="GF33" s="85">
        <v>255</v>
      </c>
      <c r="GG33" s="85">
        <v>255</v>
      </c>
      <c r="GH33" s="85">
        <v>255</v>
      </c>
      <c r="GI33" s="85">
        <v>255</v>
      </c>
      <c r="GJ33" s="85">
        <v>255</v>
      </c>
      <c r="GK33" s="85">
        <v>255</v>
      </c>
      <c r="GL33" s="85">
        <v>255</v>
      </c>
      <c r="GM33" s="85">
        <v>255</v>
      </c>
      <c r="GN33" s="85">
        <v>255</v>
      </c>
      <c r="GO33" s="85">
        <v>255</v>
      </c>
      <c r="GP33" s="85">
        <v>255</v>
      </c>
      <c r="GQ33" s="85">
        <v>255</v>
      </c>
      <c r="GR33" s="85">
        <v>255</v>
      </c>
      <c r="GS33" s="85">
        <v>255</v>
      </c>
      <c r="GT33" s="85">
        <v>255</v>
      </c>
      <c r="GU33" s="85">
        <v>255</v>
      </c>
      <c r="GV33" s="85">
        <v>255</v>
      </c>
      <c r="GW33" s="85">
        <v>255</v>
      </c>
      <c r="GX33" s="85">
        <v>255</v>
      </c>
      <c r="GY33" s="85">
        <v>255</v>
      </c>
      <c r="GZ33" s="85">
        <v>255</v>
      </c>
      <c r="HA33" s="85">
        <v>255</v>
      </c>
      <c r="HB33" s="85">
        <v>255</v>
      </c>
      <c r="HC33" s="85">
        <v>255</v>
      </c>
      <c r="HD33" s="85">
        <v>255</v>
      </c>
      <c r="HE33" s="85">
        <v>255</v>
      </c>
      <c r="HF33" s="85">
        <v>255</v>
      </c>
      <c r="HG33" s="85">
        <v>255</v>
      </c>
      <c r="HH33" s="85">
        <v>255</v>
      </c>
      <c r="HI33" s="85">
        <v>255</v>
      </c>
      <c r="HJ33" s="85">
        <v>255</v>
      </c>
      <c r="HK33" s="85">
        <v>255</v>
      </c>
      <c r="HL33" s="85">
        <v>255</v>
      </c>
      <c r="HM33" s="85">
        <v>255</v>
      </c>
      <c r="HN33" s="85">
        <v>255</v>
      </c>
      <c r="HO33" s="85">
        <v>255</v>
      </c>
      <c r="HP33" s="85">
        <v>255</v>
      </c>
      <c r="HQ33" s="85">
        <v>255</v>
      </c>
      <c r="HR33" s="85">
        <v>255</v>
      </c>
      <c r="HS33" s="85">
        <v>255</v>
      </c>
      <c r="HT33" s="85">
        <v>255</v>
      </c>
      <c r="HU33" s="85">
        <v>255</v>
      </c>
      <c r="HV33" s="85">
        <v>255</v>
      </c>
      <c r="HW33" s="85">
        <v>255</v>
      </c>
      <c r="HX33" s="85">
        <v>255</v>
      </c>
      <c r="HY33" s="85">
        <v>255</v>
      </c>
      <c r="HZ33" s="85">
        <v>255</v>
      </c>
      <c r="IA33" s="85">
        <v>255</v>
      </c>
      <c r="IB33" s="85">
        <v>255</v>
      </c>
      <c r="IC33" s="85">
        <v>255</v>
      </c>
      <c r="ID33" s="85">
        <v>255</v>
      </c>
      <c r="IE33" s="85">
        <v>255</v>
      </c>
    </row>
    <row r="34" spans="1:239" ht="7.95" customHeight="1">
      <c r="A34" s="85">
        <v>255</v>
      </c>
      <c r="B34" s="85">
        <v>255</v>
      </c>
      <c r="C34" s="85">
        <v>255</v>
      </c>
      <c r="D34" s="85">
        <v>255</v>
      </c>
      <c r="E34" s="85">
        <v>255</v>
      </c>
      <c r="F34" s="85">
        <v>255</v>
      </c>
      <c r="G34" s="85">
        <v>255</v>
      </c>
      <c r="H34" s="85">
        <v>255</v>
      </c>
      <c r="I34" s="85">
        <v>255</v>
      </c>
      <c r="J34" s="85">
        <v>255</v>
      </c>
      <c r="K34" s="85">
        <v>255</v>
      </c>
      <c r="L34" s="85">
        <v>255</v>
      </c>
      <c r="M34" s="85">
        <v>255</v>
      </c>
      <c r="N34" s="85">
        <v>255</v>
      </c>
      <c r="O34" s="85">
        <v>255</v>
      </c>
      <c r="P34" s="85">
        <v>255</v>
      </c>
      <c r="Q34" s="85">
        <v>255</v>
      </c>
      <c r="R34" s="85">
        <v>255</v>
      </c>
      <c r="S34" s="85">
        <v>255</v>
      </c>
      <c r="T34" s="85">
        <v>255</v>
      </c>
      <c r="U34" s="85">
        <v>255</v>
      </c>
      <c r="V34" s="85">
        <v>255</v>
      </c>
      <c r="W34" s="85">
        <v>255</v>
      </c>
      <c r="X34" s="85">
        <v>255</v>
      </c>
      <c r="Y34" s="85">
        <v>255</v>
      </c>
      <c r="Z34" s="85">
        <v>255</v>
      </c>
      <c r="AA34" s="85">
        <v>255</v>
      </c>
      <c r="AB34" s="85">
        <v>255</v>
      </c>
      <c r="AC34" s="85">
        <v>255</v>
      </c>
      <c r="AD34" s="85">
        <v>255</v>
      </c>
      <c r="AE34" s="85">
        <v>255</v>
      </c>
      <c r="AF34" s="85">
        <v>255</v>
      </c>
      <c r="AG34" s="85">
        <v>255</v>
      </c>
      <c r="AH34" s="85">
        <v>255</v>
      </c>
      <c r="AI34" s="85">
        <v>255</v>
      </c>
      <c r="AJ34" s="85">
        <v>255</v>
      </c>
      <c r="AK34" s="85">
        <v>255</v>
      </c>
      <c r="AL34" s="85">
        <v>255</v>
      </c>
      <c r="AM34" s="85">
        <v>255</v>
      </c>
      <c r="AN34" s="85">
        <v>255</v>
      </c>
      <c r="AO34" s="85">
        <v>255</v>
      </c>
      <c r="AP34" s="85">
        <v>255</v>
      </c>
      <c r="AQ34" s="85">
        <v>255</v>
      </c>
      <c r="AR34" s="85">
        <v>255</v>
      </c>
      <c r="AS34" s="85">
        <v>255</v>
      </c>
      <c r="AT34" s="85">
        <v>255</v>
      </c>
      <c r="AU34" s="85">
        <v>255</v>
      </c>
      <c r="AV34" s="85">
        <v>255</v>
      </c>
      <c r="AW34" s="85">
        <v>255</v>
      </c>
      <c r="AX34" s="85">
        <v>255</v>
      </c>
      <c r="AY34" s="85">
        <v>255</v>
      </c>
      <c r="AZ34" s="85">
        <v>255</v>
      </c>
      <c r="BA34" s="85">
        <v>255</v>
      </c>
      <c r="BB34" s="85">
        <v>255</v>
      </c>
      <c r="BC34" s="85">
        <v>255</v>
      </c>
      <c r="BD34" s="85">
        <v>255</v>
      </c>
      <c r="BE34" s="85">
        <v>255</v>
      </c>
      <c r="BF34" s="85">
        <v>255</v>
      </c>
      <c r="BG34" s="85">
        <v>255</v>
      </c>
      <c r="BH34" s="85">
        <v>255</v>
      </c>
      <c r="BI34" s="85">
        <v>255</v>
      </c>
      <c r="BJ34" s="85">
        <v>255</v>
      </c>
      <c r="BK34" s="85">
        <v>255</v>
      </c>
      <c r="BL34" s="85">
        <v>255</v>
      </c>
      <c r="BM34" s="85">
        <v>255</v>
      </c>
      <c r="BN34" s="85">
        <v>255</v>
      </c>
      <c r="BO34" s="85">
        <v>255</v>
      </c>
      <c r="BP34" s="85">
        <v>255</v>
      </c>
      <c r="BQ34" s="85">
        <v>255</v>
      </c>
      <c r="BR34" s="85">
        <v>255</v>
      </c>
      <c r="BS34" s="85">
        <v>255</v>
      </c>
      <c r="BT34" s="85">
        <v>255</v>
      </c>
      <c r="BU34" s="85">
        <v>255</v>
      </c>
      <c r="BV34" s="85">
        <v>255</v>
      </c>
      <c r="BW34" s="85">
        <v>255</v>
      </c>
      <c r="BX34" s="85">
        <v>255</v>
      </c>
      <c r="BY34" s="85">
        <v>255</v>
      </c>
      <c r="BZ34" s="85">
        <v>255</v>
      </c>
      <c r="CA34" s="85">
        <v>255</v>
      </c>
      <c r="CB34" s="85">
        <v>255</v>
      </c>
      <c r="CC34" s="85">
        <v>255</v>
      </c>
      <c r="CD34" s="85">
        <v>255</v>
      </c>
      <c r="CE34" s="85">
        <v>255</v>
      </c>
      <c r="CF34" s="85">
        <v>255</v>
      </c>
      <c r="CG34" s="85">
        <v>255</v>
      </c>
      <c r="CH34" s="85">
        <v>255</v>
      </c>
      <c r="CI34" s="85">
        <v>255</v>
      </c>
      <c r="CJ34" s="85">
        <v>255</v>
      </c>
      <c r="CK34" s="85">
        <v>255</v>
      </c>
      <c r="CL34" s="85">
        <v>255</v>
      </c>
      <c r="CM34" s="85">
        <v>255</v>
      </c>
      <c r="CN34" s="85">
        <v>255</v>
      </c>
      <c r="CO34" s="85">
        <v>255</v>
      </c>
      <c r="CP34" s="85">
        <v>255</v>
      </c>
      <c r="CQ34" s="85">
        <v>255</v>
      </c>
      <c r="CR34" s="85">
        <v>255</v>
      </c>
      <c r="CS34" s="85">
        <v>255</v>
      </c>
      <c r="CT34" s="85">
        <v>255</v>
      </c>
      <c r="CU34" s="85">
        <v>255</v>
      </c>
      <c r="CV34" s="85">
        <v>255</v>
      </c>
      <c r="CW34" s="85">
        <v>255</v>
      </c>
      <c r="CX34" s="85">
        <v>255</v>
      </c>
      <c r="CY34" s="85">
        <v>255</v>
      </c>
      <c r="CZ34" s="85">
        <v>255</v>
      </c>
      <c r="DA34" s="85">
        <v>255</v>
      </c>
      <c r="DB34" s="85">
        <v>255</v>
      </c>
      <c r="DC34" s="85">
        <v>255</v>
      </c>
      <c r="DD34" s="85">
        <v>255</v>
      </c>
      <c r="DE34" s="85">
        <v>255</v>
      </c>
      <c r="DF34" s="85">
        <v>255</v>
      </c>
      <c r="DG34" s="85">
        <v>255</v>
      </c>
      <c r="DH34" s="85">
        <v>255</v>
      </c>
      <c r="DI34" s="85">
        <v>255</v>
      </c>
      <c r="DJ34" s="85">
        <v>255</v>
      </c>
      <c r="DK34" s="85">
        <v>255</v>
      </c>
      <c r="DL34" s="85">
        <v>255</v>
      </c>
      <c r="DM34" s="85">
        <v>255</v>
      </c>
      <c r="DN34" s="85">
        <v>255</v>
      </c>
      <c r="DO34" s="85">
        <v>255</v>
      </c>
      <c r="DP34" s="85">
        <v>255</v>
      </c>
      <c r="DQ34" s="85">
        <v>255</v>
      </c>
      <c r="DR34" s="85">
        <v>255</v>
      </c>
      <c r="DS34" s="85">
        <v>255</v>
      </c>
      <c r="DT34" s="85">
        <v>255</v>
      </c>
      <c r="DU34" s="85">
        <v>255</v>
      </c>
      <c r="DV34" s="85">
        <v>255</v>
      </c>
      <c r="DW34" s="85">
        <v>255</v>
      </c>
      <c r="DX34" s="85">
        <v>255</v>
      </c>
      <c r="DY34" s="85">
        <v>255</v>
      </c>
      <c r="DZ34" s="85">
        <v>255</v>
      </c>
      <c r="EA34" s="85">
        <v>255</v>
      </c>
      <c r="EB34" s="85">
        <v>255</v>
      </c>
      <c r="EC34" s="85">
        <v>255</v>
      </c>
      <c r="ED34" s="85">
        <v>255</v>
      </c>
      <c r="EE34" s="85">
        <v>255</v>
      </c>
      <c r="EF34" s="85">
        <v>255</v>
      </c>
      <c r="EG34" s="85">
        <v>255</v>
      </c>
      <c r="EH34" s="85">
        <v>255</v>
      </c>
      <c r="EI34" s="85">
        <v>255</v>
      </c>
      <c r="EJ34" s="85">
        <v>255</v>
      </c>
      <c r="EK34" s="85">
        <v>255</v>
      </c>
      <c r="EL34" s="85">
        <v>255</v>
      </c>
      <c r="EM34" s="85">
        <v>255</v>
      </c>
      <c r="EN34" s="85">
        <v>255</v>
      </c>
      <c r="EO34" s="85">
        <v>255</v>
      </c>
      <c r="EP34" s="85">
        <v>255</v>
      </c>
      <c r="EQ34" s="85">
        <v>255</v>
      </c>
      <c r="ER34" s="85">
        <v>255</v>
      </c>
      <c r="ES34" s="85">
        <v>255</v>
      </c>
      <c r="ET34" s="85">
        <v>255</v>
      </c>
      <c r="EU34" s="85">
        <v>255</v>
      </c>
      <c r="EV34" s="85">
        <v>255</v>
      </c>
      <c r="EW34" s="85">
        <v>255</v>
      </c>
      <c r="EX34" s="85">
        <v>255</v>
      </c>
      <c r="EY34" s="85">
        <v>255</v>
      </c>
      <c r="EZ34" s="85">
        <v>255</v>
      </c>
      <c r="FA34" s="85">
        <v>255</v>
      </c>
      <c r="FB34" s="85">
        <v>255</v>
      </c>
      <c r="FC34" s="85">
        <v>255</v>
      </c>
      <c r="FD34" s="85">
        <v>255</v>
      </c>
      <c r="FE34" s="85">
        <v>255</v>
      </c>
      <c r="FF34" s="85">
        <v>255</v>
      </c>
      <c r="FG34" s="85">
        <v>255</v>
      </c>
      <c r="FH34" s="85">
        <v>255</v>
      </c>
      <c r="FI34" s="85">
        <v>255</v>
      </c>
      <c r="FJ34" s="85">
        <v>255</v>
      </c>
      <c r="FK34" s="85">
        <v>255</v>
      </c>
      <c r="FL34" s="85">
        <v>255</v>
      </c>
      <c r="FM34" s="85">
        <v>255</v>
      </c>
      <c r="FN34" s="85">
        <v>255</v>
      </c>
      <c r="FO34" s="85">
        <v>255</v>
      </c>
      <c r="FP34" s="85">
        <v>255</v>
      </c>
      <c r="FQ34" s="85">
        <v>255</v>
      </c>
      <c r="FR34" s="85">
        <v>255</v>
      </c>
      <c r="FS34" s="85">
        <v>255</v>
      </c>
      <c r="FT34" s="85">
        <v>255</v>
      </c>
      <c r="FU34" s="85">
        <v>255</v>
      </c>
      <c r="FV34" s="85">
        <v>255</v>
      </c>
      <c r="FW34" s="85">
        <v>255</v>
      </c>
      <c r="FX34" s="85">
        <v>255</v>
      </c>
      <c r="FY34" s="85">
        <v>255</v>
      </c>
      <c r="FZ34" s="85">
        <v>255</v>
      </c>
      <c r="GA34" s="85">
        <v>255</v>
      </c>
      <c r="GB34" s="85">
        <v>255</v>
      </c>
      <c r="GC34" s="85">
        <v>255</v>
      </c>
      <c r="GD34" s="85">
        <v>255</v>
      </c>
      <c r="GE34" s="85">
        <v>255</v>
      </c>
      <c r="GF34" s="85">
        <v>255</v>
      </c>
      <c r="GG34" s="85">
        <v>255</v>
      </c>
      <c r="GH34" s="85">
        <v>255</v>
      </c>
      <c r="GI34" s="85">
        <v>255</v>
      </c>
      <c r="GJ34" s="85">
        <v>255</v>
      </c>
      <c r="GK34" s="85">
        <v>255</v>
      </c>
      <c r="GL34" s="85">
        <v>255</v>
      </c>
      <c r="GM34" s="85">
        <v>255</v>
      </c>
      <c r="GN34" s="85">
        <v>255</v>
      </c>
      <c r="GO34" s="85">
        <v>255</v>
      </c>
      <c r="GP34" s="85">
        <v>255</v>
      </c>
      <c r="GQ34" s="85">
        <v>255</v>
      </c>
      <c r="GR34" s="85">
        <v>255</v>
      </c>
      <c r="GS34" s="85">
        <v>255</v>
      </c>
      <c r="GT34" s="85">
        <v>255</v>
      </c>
      <c r="GU34" s="85">
        <v>255</v>
      </c>
      <c r="GV34" s="85">
        <v>255</v>
      </c>
      <c r="GW34" s="85">
        <v>255</v>
      </c>
      <c r="GX34" s="85">
        <v>255</v>
      </c>
      <c r="GY34" s="85">
        <v>255</v>
      </c>
      <c r="GZ34" s="85">
        <v>255</v>
      </c>
      <c r="HA34" s="85">
        <v>255</v>
      </c>
      <c r="HB34" s="85">
        <v>255</v>
      </c>
      <c r="HC34" s="85">
        <v>255</v>
      </c>
      <c r="HD34" s="85">
        <v>255</v>
      </c>
      <c r="HE34" s="85">
        <v>255</v>
      </c>
      <c r="HF34" s="85">
        <v>255</v>
      </c>
      <c r="HG34" s="85">
        <v>255</v>
      </c>
      <c r="HH34" s="85">
        <v>255</v>
      </c>
      <c r="HI34" s="85">
        <v>255</v>
      </c>
      <c r="HJ34" s="85">
        <v>255</v>
      </c>
      <c r="HK34" s="85">
        <v>255</v>
      </c>
      <c r="HL34" s="85">
        <v>255</v>
      </c>
      <c r="HM34" s="85">
        <v>255</v>
      </c>
      <c r="HN34" s="85">
        <v>255</v>
      </c>
      <c r="HO34" s="85">
        <v>255</v>
      </c>
      <c r="HP34" s="85">
        <v>255</v>
      </c>
      <c r="HQ34" s="85">
        <v>255</v>
      </c>
      <c r="HR34" s="85">
        <v>255</v>
      </c>
      <c r="HS34" s="85">
        <v>255</v>
      </c>
      <c r="HT34" s="85">
        <v>255</v>
      </c>
      <c r="HU34" s="85">
        <v>255</v>
      </c>
      <c r="HV34" s="85">
        <v>255</v>
      </c>
      <c r="HW34" s="85">
        <v>255</v>
      </c>
      <c r="HX34" s="85">
        <v>255</v>
      </c>
      <c r="HY34" s="85">
        <v>255</v>
      </c>
      <c r="HZ34" s="85">
        <v>255</v>
      </c>
      <c r="IA34" s="85">
        <v>255</v>
      </c>
      <c r="IB34" s="85">
        <v>255</v>
      </c>
      <c r="IC34" s="85">
        <v>255</v>
      </c>
      <c r="ID34" s="85">
        <v>255</v>
      </c>
      <c r="IE34" s="85">
        <v>255</v>
      </c>
    </row>
    <row r="35" spans="1:239" ht="7.95" customHeight="1">
      <c r="A35" s="85">
        <v>255</v>
      </c>
      <c r="B35" s="85">
        <v>255</v>
      </c>
      <c r="C35" s="85">
        <v>255</v>
      </c>
      <c r="D35" s="85">
        <v>255</v>
      </c>
      <c r="E35" s="85">
        <v>255</v>
      </c>
      <c r="F35" s="85">
        <v>255</v>
      </c>
      <c r="G35" s="85">
        <v>255</v>
      </c>
      <c r="H35" s="85">
        <v>255</v>
      </c>
      <c r="I35" s="85">
        <v>255</v>
      </c>
      <c r="J35" s="85">
        <v>255</v>
      </c>
      <c r="K35" s="85">
        <v>255</v>
      </c>
      <c r="L35" s="85">
        <v>255</v>
      </c>
      <c r="M35" s="85">
        <v>255</v>
      </c>
      <c r="N35" s="85">
        <v>255</v>
      </c>
      <c r="O35" s="85">
        <v>255</v>
      </c>
      <c r="P35" s="85">
        <v>255</v>
      </c>
      <c r="Q35" s="85">
        <v>255</v>
      </c>
      <c r="R35" s="85">
        <v>255</v>
      </c>
      <c r="S35" s="85">
        <v>255</v>
      </c>
      <c r="T35" s="85">
        <v>255</v>
      </c>
      <c r="U35" s="85">
        <v>255</v>
      </c>
      <c r="V35" s="85">
        <v>255</v>
      </c>
      <c r="W35" s="85">
        <v>255</v>
      </c>
      <c r="X35" s="85">
        <v>255</v>
      </c>
      <c r="Y35" s="85">
        <v>255</v>
      </c>
      <c r="Z35" s="85">
        <v>255</v>
      </c>
      <c r="AA35" s="85">
        <v>255</v>
      </c>
      <c r="AB35" s="85">
        <v>255</v>
      </c>
      <c r="AC35" s="85">
        <v>255</v>
      </c>
      <c r="AD35" s="85">
        <v>255</v>
      </c>
      <c r="AE35" s="85">
        <v>255</v>
      </c>
      <c r="AF35" s="85">
        <v>255</v>
      </c>
      <c r="AG35" s="85">
        <v>255</v>
      </c>
      <c r="AH35" s="85">
        <v>255</v>
      </c>
      <c r="AI35" s="85">
        <v>255</v>
      </c>
      <c r="AJ35" s="85">
        <v>255</v>
      </c>
      <c r="AK35" s="85">
        <v>255</v>
      </c>
      <c r="AL35" s="85">
        <v>255</v>
      </c>
      <c r="AM35" s="85">
        <v>255</v>
      </c>
      <c r="AN35" s="85">
        <v>255</v>
      </c>
      <c r="AO35" s="85">
        <v>255</v>
      </c>
      <c r="AP35" s="85">
        <v>255</v>
      </c>
      <c r="AQ35" s="85">
        <v>255</v>
      </c>
      <c r="AR35" s="85">
        <v>255</v>
      </c>
      <c r="AS35" s="85">
        <v>255</v>
      </c>
      <c r="AT35" s="85">
        <v>255</v>
      </c>
      <c r="AU35" s="85">
        <v>255</v>
      </c>
      <c r="AV35" s="85">
        <v>255</v>
      </c>
      <c r="AW35" s="85">
        <v>255</v>
      </c>
      <c r="AX35" s="85">
        <v>255</v>
      </c>
      <c r="AY35" s="85">
        <v>255</v>
      </c>
      <c r="AZ35" s="85">
        <v>255</v>
      </c>
      <c r="BA35" s="85">
        <v>255</v>
      </c>
      <c r="BB35" s="85">
        <v>255</v>
      </c>
      <c r="BC35" s="85">
        <v>255</v>
      </c>
      <c r="BD35" s="85">
        <v>255</v>
      </c>
      <c r="BE35" s="85">
        <v>255</v>
      </c>
      <c r="BF35" s="85">
        <v>255</v>
      </c>
      <c r="BG35" s="85">
        <v>255</v>
      </c>
      <c r="BH35" s="85">
        <v>255</v>
      </c>
      <c r="BI35" s="85">
        <v>255</v>
      </c>
      <c r="BJ35" s="85">
        <v>255</v>
      </c>
      <c r="BK35" s="85">
        <v>255</v>
      </c>
      <c r="BL35" s="85">
        <v>255</v>
      </c>
      <c r="BM35" s="85">
        <v>255</v>
      </c>
      <c r="BN35" s="85">
        <v>255</v>
      </c>
      <c r="BO35" s="85">
        <v>255</v>
      </c>
      <c r="BP35" s="85">
        <v>255</v>
      </c>
      <c r="BQ35" s="85">
        <v>255</v>
      </c>
      <c r="BR35" s="85">
        <v>255</v>
      </c>
      <c r="BS35" s="85">
        <v>255</v>
      </c>
      <c r="BT35" s="85">
        <v>255</v>
      </c>
      <c r="BU35" s="85">
        <v>255</v>
      </c>
      <c r="BV35" s="85">
        <v>255</v>
      </c>
      <c r="BW35" s="85">
        <v>255</v>
      </c>
      <c r="BX35" s="85">
        <v>255</v>
      </c>
      <c r="BY35" s="85">
        <v>255</v>
      </c>
      <c r="BZ35" s="85">
        <v>255</v>
      </c>
      <c r="CA35" s="85">
        <v>255</v>
      </c>
      <c r="CB35" s="85">
        <v>255</v>
      </c>
      <c r="CC35" s="85">
        <v>255</v>
      </c>
      <c r="CD35" s="85">
        <v>255</v>
      </c>
      <c r="CE35" s="85">
        <v>255</v>
      </c>
      <c r="CF35" s="85">
        <v>255</v>
      </c>
      <c r="CG35" s="85">
        <v>255</v>
      </c>
      <c r="CH35" s="85">
        <v>255</v>
      </c>
      <c r="CI35" s="85">
        <v>255</v>
      </c>
      <c r="CJ35" s="85">
        <v>255</v>
      </c>
      <c r="CK35" s="85">
        <v>255</v>
      </c>
      <c r="CL35" s="85">
        <v>255</v>
      </c>
      <c r="CM35" s="85">
        <v>255</v>
      </c>
      <c r="CN35" s="85">
        <v>255</v>
      </c>
      <c r="CO35" s="85">
        <v>255</v>
      </c>
      <c r="CP35" s="85">
        <v>255</v>
      </c>
      <c r="CQ35" s="85">
        <v>255</v>
      </c>
      <c r="CR35" s="85">
        <v>255</v>
      </c>
      <c r="CS35" s="85">
        <v>255</v>
      </c>
      <c r="CT35" s="85">
        <v>255</v>
      </c>
      <c r="CU35" s="85">
        <v>255</v>
      </c>
      <c r="CV35" s="85">
        <v>255</v>
      </c>
      <c r="CW35" s="85">
        <v>255</v>
      </c>
      <c r="CX35" s="85">
        <v>255</v>
      </c>
      <c r="CY35" s="85">
        <v>255</v>
      </c>
      <c r="CZ35" s="85">
        <v>255</v>
      </c>
      <c r="DA35" s="85">
        <v>255</v>
      </c>
      <c r="DB35" s="85">
        <v>255</v>
      </c>
      <c r="DC35" s="85">
        <v>255</v>
      </c>
      <c r="DD35" s="85">
        <v>255</v>
      </c>
      <c r="DE35" s="85">
        <v>255</v>
      </c>
      <c r="DF35" s="85">
        <v>255</v>
      </c>
      <c r="DG35" s="85">
        <v>255</v>
      </c>
      <c r="DH35" s="85">
        <v>255</v>
      </c>
      <c r="DI35" s="85">
        <v>255</v>
      </c>
      <c r="DJ35" s="85">
        <v>255</v>
      </c>
      <c r="DK35" s="85">
        <v>255</v>
      </c>
      <c r="DL35" s="85">
        <v>255</v>
      </c>
      <c r="DM35" s="85">
        <v>255</v>
      </c>
      <c r="DN35" s="85">
        <v>255</v>
      </c>
      <c r="DO35" s="85">
        <v>255</v>
      </c>
      <c r="DP35" s="85">
        <v>255</v>
      </c>
      <c r="DQ35" s="85">
        <v>255</v>
      </c>
      <c r="DR35" s="85">
        <v>255</v>
      </c>
      <c r="DS35" s="85">
        <v>255</v>
      </c>
      <c r="DT35" s="85">
        <v>255</v>
      </c>
      <c r="DU35" s="85">
        <v>255</v>
      </c>
      <c r="DV35" s="85">
        <v>255</v>
      </c>
      <c r="DW35" s="85">
        <v>255</v>
      </c>
      <c r="DX35" s="85">
        <v>255</v>
      </c>
      <c r="DY35" s="85">
        <v>255</v>
      </c>
      <c r="DZ35" s="85">
        <v>255</v>
      </c>
      <c r="EA35" s="85">
        <v>255</v>
      </c>
      <c r="EB35" s="85">
        <v>255</v>
      </c>
      <c r="EC35" s="85">
        <v>255</v>
      </c>
      <c r="ED35" s="85">
        <v>255</v>
      </c>
      <c r="EE35" s="85">
        <v>255</v>
      </c>
      <c r="EF35" s="85">
        <v>255</v>
      </c>
      <c r="EG35" s="85">
        <v>255</v>
      </c>
      <c r="EH35" s="85">
        <v>255</v>
      </c>
      <c r="EI35" s="85">
        <v>255</v>
      </c>
      <c r="EJ35" s="85">
        <v>255</v>
      </c>
      <c r="EK35" s="85">
        <v>255</v>
      </c>
      <c r="EL35" s="85">
        <v>255</v>
      </c>
      <c r="EM35" s="85">
        <v>255</v>
      </c>
      <c r="EN35" s="85">
        <v>255</v>
      </c>
      <c r="EO35" s="85">
        <v>255</v>
      </c>
      <c r="EP35" s="85">
        <v>255</v>
      </c>
      <c r="EQ35" s="85">
        <v>255</v>
      </c>
      <c r="ER35" s="85">
        <v>255</v>
      </c>
      <c r="ES35" s="85">
        <v>255</v>
      </c>
      <c r="ET35" s="85">
        <v>255</v>
      </c>
      <c r="EU35" s="85">
        <v>255</v>
      </c>
      <c r="EV35" s="85">
        <v>255</v>
      </c>
      <c r="EW35" s="85">
        <v>255</v>
      </c>
      <c r="EX35" s="85">
        <v>255</v>
      </c>
      <c r="EY35" s="85">
        <v>255</v>
      </c>
      <c r="EZ35" s="85">
        <v>255</v>
      </c>
      <c r="FA35" s="85">
        <v>255</v>
      </c>
      <c r="FB35" s="85">
        <v>255</v>
      </c>
      <c r="FC35" s="85">
        <v>255</v>
      </c>
      <c r="FD35" s="85">
        <v>255</v>
      </c>
      <c r="FE35" s="85">
        <v>255</v>
      </c>
      <c r="FF35" s="85">
        <v>255</v>
      </c>
      <c r="FG35" s="85">
        <v>255</v>
      </c>
      <c r="FH35" s="85">
        <v>255</v>
      </c>
      <c r="FI35" s="85">
        <v>255</v>
      </c>
      <c r="FJ35" s="85">
        <v>255</v>
      </c>
      <c r="FK35" s="85">
        <v>255</v>
      </c>
      <c r="FL35" s="85">
        <v>255</v>
      </c>
      <c r="FM35" s="85">
        <v>255</v>
      </c>
      <c r="FN35" s="85">
        <v>255</v>
      </c>
      <c r="FO35" s="85">
        <v>255</v>
      </c>
      <c r="FP35" s="85">
        <v>255</v>
      </c>
      <c r="FQ35" s="85">
        <v>255</v>
      </c>
      <c r="FR35" s="85">
        <v>255</v>
      </c>
      <c r="FS35" s="85">
        <v>255</v>
      </c>
      <c r="FT35" s="85">
        <v>255</v>
      </c>
      <c r="FU35" s="85">
        <v>255</v>
      </c>
      <c r="FV35" s="85">
        <v>255</v>
      </c>
      <c r="FW35" s="85">
        <v>255</v>
      </c>
      <c r="FX35" s="85">
        <v>255</v>
      </c>
      <c r="FY35" s="85">
        <v>255</v>
      </c>
      <c r="FZ35" s="85">
        <v>255</v>
      </c>
      <c r="GA35" s="85">
        <v>255</v>
      </c>
      <c r="GB35" s="85">
        <v>255</v>
      </c>
      <c r="GC35" s="85">
        <v>255</v>
      </c>
      <c r="GD35" s="85">
        <v>255</v>
      </c>
      <c r="GE35" s="85">
        <v>255</v>
      </c>
      <c r="GF35" s="85">
        <v>255</v>
      </c>
      <c r="GG35" s="85">
        <v>255</v>
      </c>
      <c r="GH35" s="85">
        <v>255</v>
      </c>
      <c r="GI35" s="85">
        <v>255</v>
      </c>
      <c r="GJ35" s="85">
        <v>255</v>
      </c>
      <c r="GK35" s="85">
        <v>255</v>
      </c>
      <c r="GL35" s="85">
        <v>255</v>
      </c>
      <c r="GM35" s="85">
        <v>255</v>
      </c>
      <c r="GN35" s="85">
        <v>255</v>
      </c>
      <c r="GO35" s="85">
        <v>255</v>
      </c>
      <c r="GP35" s="85">
        <v>255</v>
      </c>
      <c r="GQ35" s="85">
        <v>255</v>
      </c>
      <c r="GR35" s="85">
        <v>255</v>
      </c>
      <c r="GS35" s="85">
        <v>255</v>
      </c>
      <c r="GT35" s="85">
        <v>255</v>
      </c>
      <c r="GU35" s="85">
        <v>255</v>
      </c>
      <c r="GV35" s="85">
        <v>255</v>
      </c>
      <c r="GW35" s="85">
        <v>255</v>
      </c>
      <c r="GX35" s="85">
        <v>255</v>
      </c>
      <c r="GY35" s="85">
        <v>255</v>
      </c>
      <c r="GZ35" s="85">
        <v>255</v>
      </c>
      <c r="HA35" s="85">
        <v>255</v>
      </c>
      <c r="HB35" s="85">
        <v>255</v>
      </c>
      <c r="HC35" s="85">
        <v>255</v>
      </c>
      <c r="HD35" s="85">
        <v>255</v>
      </c>
      <c r="HE35" s="85">
        <v>255</v>
      </c>
      <c r="HF35" s="85">
        <v>255</v>
      </c>
      <c r="HG35" s="85">
        <v>255</v>
      </c>
      <c r="HH35" s="85">
        <v>255</v>
      </c>
      <c r="HI35" s="85">
        <v>255</v>
      </c>
      <c r="HJ35" s="85">
        <v>255</v>
      </c>
      <c r="HK35" s="85">
        <v>255</v>
      </c>
      <c r="HL35" s="85">
        <v>255</v>
      </c>
      <c r="HM35" s="85">
        <v>255</v>
      </c>
      <c r="HN35" s="85">
        <v>255</v>
      </c>
      <c r="HO35" s="85">
        <v>255</v>
      </c>
      <c r="HP35" s="85">
        <v>255</v>
      </c>
      <c r="HQ35" s="85">
        <v>255</v>
      </c>
      <c r="HR35" s="85">
        <v>255</v>
      </c>
      <c r="HS35" s="85">
        <v>255</v>
      </c>
      <c r="HT35" s="85">
        <v>255</v>
      </c>
      <c r="HU35" s="85">
        <v>255</v>
      </c>
      <c r="HV35" s="85">
        <v>255</v>
      </c>
      <c r="HW35" s="85">
        <v>255</v>
      </c>
      <c r="HX35" s="85">
        <v>255</v>
      </c>
      <c r="HY35" s="85">
        <v>255</v>
      </c>
      <c r="HZ35" s="85">
        <v>255</v>
      </c>
      <c r="IA35" s="85">
        <v>255</v>
      </c>
      <c r="IB35" s="85">
        <v>255</v>
      </c>
      <c r="IC35" s="85">
        <v>255</v>
      </c>
      <c r="ID35" s="85">
        <v>255</v>
      </c>
      <c r="IE35" s="85">
        <v>255</v>
      </c>
    </row>
    <row r="36" spans="1:239" ht="7.95" customHeight="1">
      <c r="A36" s="85">
        <v>255</v>
      </c>
      <c r="B36" s="85">
        <v>255</v>
      </c>
      <c r="C36" s="85">
        <v>255</v>
      </c>
      <c r="D36" s="85">
        <v>255</v>
      </c>
      <c r="E36" s="85">
        <v>255</v>
      </c>
      <c r="F36" s="85">
        <v>255</v>
      </c>
      <c r="G36" s="85">
        <v>255</v>
      </c>
      <c r="H36" s="85">
        <v>255</v>
      </c>
      <c r="I36" s="85">
        <v>255</v>
      </c>
      <c r="J36" s="85">
        <v>255</v>
      </c>
      <c r="K36" s="85">
        <v>255</v>
      </c>
      <c r="L36" s="85">
        <v>255</v>
      </c>
      <c r="M36" s="85">
        <v>255</v>
      </c>
      <c r="N36" s="85">
        <v>255</v>
      </c>
      <c r="O36" s="85">
        <v>255</v>
      </c>
      <c r="P36" s="85">
        <v>255</v>
      </c>
      <c r="Q36" s="85">
        <v>255</v>
      </c>
      <c r="R36" s="85">
        <v>255</v>
      </c>
      <c r="S36" s="85">
        <v>255</v>
      </c>
      <c r="T36" s="85">
        <v>255</v>
      </c>
      <c r="U36" s="85">
        <v>255</v>
      </c>
      <c r="V36" s="85">
        <v>255</v>
      </c>
      <c r="W36" s="85">
        <v>255</v>
      </c>
      <c r="X36" s="85">
        <v>255</v>
      </c>
      <c r="Y36" s="85">
        <v>255</v>
      </c>
      <c r="Z36" s="85">
        <v>255</v>
      </c>
      <c r="AA36" s="85">
        <v>255</v>
      </c>
      <c r="AB36" s="85">
        <v>255</v>
      </c>
      <c r="AC36" s="85">
        <v>255</v>
      </c>
      <c r="AD36" s="85">
        <v>255</v>
      </c>
      <c r="AE36" s="85">
        <v>255</v>
      </c>
      <c r="AF36" s="85">
        <v>255</v>
      </c>
      <c r="AG36" s="85">
        <v>255</v>
      </c>
      <c r="AH36" s="85">
        <v>255</v>
      </c>
      <c r="AI36" s="85">
        <v>255</v>
      </c>
      <c r="AJ36" s="85">
        <v>255</v>
      </c>
      <c r="AK36" s="85">
        <v>255</v>
      </c>
      <c r="AL36" s="85">
        <v>255</v>
      </c>
      <c r="AM36" s="85">
        <v>255</v>
      </c>
      <c r="AN36" s="85">
        <v>255</v>
      </c>
      <c r="AO36" s="85">
        <v>255</v>
      </c>
      <c r="AP36" s="85">
        <v>255</v>
      </c>
      <c r="AQ36" s="85">
        <v>255</v>
      </c>
      <c r="AR36" s="85">
        <v>255</v>
      </c>
      <c r="AS36" s="85">
        <v>255</v>
      </c>
      <c r="AT36" s="85">
        <v>255</v>
      </c>
      <c r="AU36" s="85">
        <v>255</v>
      </c>
      <c r="AV36" s="85">
        <v>255</v>
      </c>
      <c r="AW36" s="85">
        <v>255</v>
      </c>
      <c r="AX36" s="85">
        <v>255</v>
      </c>
      <c r="AY36" s="85">
        <v>255</v>
      </c>
      <c r="AZ36" s="85">
        <v>255</v>
      </c>
      <c r="BA36" s="85">
        <v>255</v>
      </c>
      <c r="BB36" s="85">
        <v>255</v>
      </c>
      <c r="BC36" s="85">
        <v>255</v>
      </c>
      <c r="BD36" s="85">
        <v>255</v>
      </c>
      <c r="BE36" s="85">
        <v>255</v>
      </c>
      <c r="BF36" s="85">
        <v>255</v>
      </c>
      <c r="BG36" s="85">
        <v>255</v>
      </c>
      <c r="BH36" s="85">
        <v>255</v>
      </c>
      <c r="BI36" s="85">
        <v>255</v>
      </c>
      <c r="BJ36" s="85">
        <v>255</v>
      </c>
      <c r="BK36" s="85">
        <v>255</v>
      </c>
      <c r="BL36" s="85">
        <v>255</v>
      </c>
      <c r="BM36" s="85">
        <v>255</v>
      </c>
      <c r="BN36" s="85">
        <v>255</v>
      </c>
      <c r="BO36" s="85">
        <v>255</v>
      </c>
      <c r="BP36" s="85">
        <v>255</v>
      </c>
      <c r="BQ36" s="85">
        <v>255</v>
      </c>
      <c r="BR36" s="85">
        <v>255</v>
      </c>
      <c r="BS36" s="85">
        <v>255</v>
      </c>
      <c r="BT36" s="85">
        <v>255</v>
      </c>
      <c r="BU36" s="85">
        <v>255</v>
      </c>
      <c r="BV36" s="85">
        <v>255</v>
      </c>
      <c r="BW36" s="85">
        <v>255</v>
      </c>
      <c r="BX36" s="85">
        <v>255</v>
      </c>
      <c r="BY36" s="85">
        <v>255</v>
      </c>
      <c r="BZ36" s="85">
        <v>255</v>
      </c>
      <c r="CA36" s="85">
        <v>255</v>
      </c>
      <c r="CB36" s="85">
        <v>255</v>
      </c>
      <c r="CC36" s="85">
        <v>255</v>
      </c>
      <c r="CD36" s="85">
        <v>255</v>
      </c>
      <c r="CE36" s="85">
        <v>255</v>
      </c>
      <c r="CF36" s="85">
        <v>255</v>
      </c>
      <c r="CG36" s="85">
        <v>255</v>
      </c>
      <c r="CH36" s="85">
        <v>255</v>
      </c>
      <c r="CI36" s="85">
        <v>255</v>
      </c>
      <c r="CJ36" s="85">
        <v>255</v>
      </c>
      <c r="CK36" s="85">
        <v>255</v>
      </c>
      <c r="CL36" s="85">
        <v>255</v>
      </c>
      <c r="CM36" s="85">
        <v>255</v>
      </c>
      <c r="CN36" s="85">
        <v>255</v>
      </c>
      <c r="CO36" s="85">
        <v>255</v>
      </c>
      <c r="CP36" s="85">
        <v>255</v>
      </c>
      <c r="CQ36" s="85">
        <v>255</v>
      </c>
      <c r="CR36" s="85">
        <v>255</v>
      </c>
      <c r="CS36" s="85">
        <v>255</v>
      </c>
      <c r="CT36" s="85">
        <v>255</v>
      </c>
      <c r="CU36" s="85">
        <v>255</v>
      </c>
      <c r="CV36" s="85">
        <v>255</v>
      </c>
      <c r="CW36" s="85">
        <v>255</v>
      </c>
      <c r="CX36" s="85">
        <v>255</v>
      </c>
      <c r="CY36" s="85">
        <v>255</v>
      </c>
      <c r="CZ36" s="85">
        <v>255</v>
      </c>
      <c r="DA36" s="85">
        <v>255</v>
      </c>
      <c r="DB36" s="85">
        <v>255</v>
      </c>
      <c r="DC36" s="85">
        <v>255</v>
      </c>
      <c r="DD36" s="85">
        <v>255</v>
      </c>
      <c r="DE36" s="85">
        <v>255</v>
      </c>
      <c r="DF36" s="85">
        <v>255</v>
      </c>
      <c r="DG36" s="85">
        <v>255</v>
      </c>
      <c r="DH36" s="85">
        <v>255</v>
      </c>
      <c r="DI36" s="85">
        <v>255</v>
      </c>
      <c r="DJ36" s="85">
        <v>255</v>
      </c>
      <c r="DK36" s="85">
        <v>255</v>
      </c>
      <c r="DL36" s="85">
        <v>255</v>
      </c>
      <c r="DM36" s="85">
        <v>255</v>
      </c>
      <c r="DN36" s="85">
        <v>255</v>
      </c>
      <c r="DO36" s="85">
        <v>255</v>
      </c>
      <c r="DP36" s="85">
        <v>255</v>
      </c>
      <c r="DQ36" s="85">
        <v>255</v>
      </c>
      <c r="DR36" s="85">
        <v>255</v>
      </c>
      <c r="DS36" s="85">
        <v>255</v>
      </c>
      <c r="DT36" s="85">
        <v>255</v>
      </c>
      <c r="DU36" s="85">
        <v>255</v>
      </c>
      <c r="DV36" s="85">
        <v>255</v>
      </c>
      <c r="DW36" s="85">
        <v>255</v>
      </c>
      <c r="DX36" s="85">
        <v>255</v>
      </c>
      <c r="DY36" s="85">
        <v>255</v>
      </c>
      <c r="DZ36" s="85">
        <v>255</v>
      </c>
      <c r="EA36" s="85">
        <v>255</v>
      </c>
      <c r="EB36" s="85">
        <v>255</v>
      </c>
      <c r="EC36" s="85">
        <v>255</v>
      </c>
      <c r="ED36" s="85">
        <v>255</v>
      </c>
      <c r="EE36" s="85">
        <v>255</v>
      </c>
      <c r="EF36" s="85">
        <v>255</v>
      </c>
      <c r="EG36" s="85">
        <v>255</v>
      </c>
      <c r="EH36" s="85">
        <v>255</v>
      </c>
      <c r="EI36" s="85">
        <v>255</v>
      </c>
      <c r="EJ36" s="85">
        <v>255</v>
      </c>
      <c r="EK36" s="85">
        <v>255</v>
      </c>
      <c r="EL36" s="85">
        <v>255</v>
      </c>
      <c r="EM36" s="85">
        <v>255</v>
      </c>
      <c r="EN36" s="85">
        <v>255</v>
      </c>
      <c r="EO36" s="85">
        <v>255</v>
      </c>
      <c r="EP36" s="85">
        <v>255</v>
      </c>
      <c r="EQ36" s="85">
        <v>255</v>
      </c>
      <c r="ER36" s="85">
        <v>255</v>
      </c>
      <c r="ES36" s="85">
        <v>255</v>
      </c>
      <c r="ET36" s="85">
        <v>255</v>
      </c>
      <c r="EU36" s="85">
        <v>255</v>
      </c>
      <c r="EV36" s="85">
        <v>255</v>
      </c>
      <c r="EW36" s="85">
        <v>255</v>
      </c>
      <c r="EX36" s="85">
        <v>255</v>
      </c>
      <c r="EY36" s="85">
        <v>255</v>
      </c>
      <c r="EZ36" s="85">
        <v>255</v>
      </c>
      <c r="FA36" s="85">
        <v>255</v>
      </c>
      <c r="FB36" s="85">
        <v>255</v>
      </c>
      <c r="FC36" s="85">
        <v>255</v>
      </c>
      <c r="FD36" s="85">
        <v>255</v>
      </c>
      <c r="FE36" s="85">
        <v>255</v>
      </c>
      <c r="FF36" s="85">
        <v>255</v>
      </c>
      <c r="FG36" s="85">
        <v>255</v>
      </c>
      <c r="FH36" s="85">
        <v>255</v>
      </c>
      <c r="FI36" s="85">
        <v>255</v>
      </c>
      <c r="FJ36" s="85">
        <v>255</v>
      </c>
      <c r="FK36" s="85">
        <v>255</v>
      </c>
      <c r="FL36" s="85">
        <v>255</v>
      </c>
      <c r="FM36" s="85">
        <v>255</v>
      </c>
      <c r="FN36" s="85">
        <v>255</v>
      </c>
      <c r="FO36" s="85">
        <v>255</v>
      </c>
      <c r="FP36" s="85">
        <v>255</v>
      </c>
      <c r="FQ36" s="85">
        <v>255</v>
      </c>
      <c r="FR36" s="85">
        <v>255</v>
      </c>
      <c r="FS36" s="85">
        <v>255</v>
      </c>
      <c r="FT36" s="85">
        <v>255</v>
      </c>
      <c r="FU36" s="85">
        <v>255</v>
      </c>
      <c r="FV36" s="85">
        <v>255</v>
      </c>
      <c r="FW36" s="85">
        <v>255</v>
      </c>
      <c r="FX36" s="85">
        <v>255</v>
      </c>
      <c r="FY36" s="85">
        <v>255</v>
      </c>
      <c r="FZ36" s="85">
        <v>255</v>
      </c>
      <c r="GA36" s="85">
        <v>255</v>
      </c>
      <c r="GB36" s="85">
        <v>255</v>
      </c>
      <c r="GC36" s="85">
        <v>255</v>
      </c>
      <c r="GD36" s="85">
        <v>255</v>
      </c>
      <c r="GE36" s="85">
        <v>255</v>
      </c>
      <c r="GF36" s="85">
        <v>255</v>
      </c>
      <c r="GG36" s="85">
        <v>255</v>
      </c>
      <c r="GH36" s="85">
        <v>255</v>
      </c>
      <c r="GI36" s="85">
        <v>255</v>
      </c>
      <c r="GJ36" s="85">
        <v>255</v>
      </c>
      <c r="GK36" s="85">
        <v>255</v>
      </c>
      <c r="GL36" s="85">
        <v>255</v>
      </c>
      <c r="GM36" s="85">
        <v>255</v>
      </c>
      <c r="GN36" s="85">
        <v>255</v>
      </c>
      <c r="GO36" s="85">
        <v>255</v>
      </c>
      <c r="GP36" s="85">
        <v>255</v>
      </c>
      <c r="GQ36" s="85">
        <v>255</v>
      </c>
      <c r="GR36" s="85">
        <v>255</v>
      </c>
      <c r="GS36" s="85">
        <v>255</v>
      </c>
      <c r="GT36" s="85">
        <v>255</v>
      </c>
      <c r="GU36" s="85">
        <v>255</v>
      </c>
      <c r="GV36" s="85">
        <v>255</v>
      </c>
      <c r="GW36" s="85">
        <v>255</v>
      </c>
      <c r="GX36" s="85">
        <v>255</v>
      </c>
      <c r="GY36" s="85">
        <v>255</v>
      </c>
      <c r="GZ36" s="85">
        <v>255</v>
      </c>
      <c r="HA36" s="85">
        <v>255</v>
      </c>
      <c r="HB36" s="85">
        <v>255</v>
      </c>
      <c r="HC36" s="85">
        <v>255</v>
      </c>
      <c r="HD36" s="85">
        <v>255</v>
      </c>
      <c r="HE36" s="85">
        <v>255</v>
      </c>
      <c r="HF36" s="85">
        <v>255</v>
      </c>
      <c r="HG36" s="85">
        <v>255</v>
      </c>
      <c r="HH36" s="85">
        <v>255</v>
      </c>
      <c r="HI36" s="85">
        <v>255</v>
      </c>
      <c r="HJ36" s="85">
        <v>255</v>
      </c>
      <c r="HK36" s="85">
        <v>255</v>
      </c>
      <c r="HL36" s="85">
        <v>255</v>
      </c>
      <c r="HM36" s="85">
        <v>255</v>
      </c>
      <c r="HN36" s="85">
        <v>255</v>
      </c>
      <c r="HO36" s="85">
        <v>255</v>
      </c>
      <c r="HP36" s="85">
        <v>255</v>
      </c>
      <c r="HQ36" s="85">
        <v>255</v>
      </c>
      <c r="HR36" s="85">
        <v>255</v>
      </c>
      <c r="HS36" s="85">
        <v>255</v>
      </c>
      <c r="HT36" s="85">
        <v>255</v>
      </c>
      <c r="HU36" s="85">
        <v>255</v>
      </c>
      <c r="HV36" s="85">
        <v>255</v>
      </c>
      <c r="HW36" s="85">
        <v>255</v>
      </c>
      <c r="HX36" s="85">
        <v>255</v>
      </c>
      <c r="HY36" s="85">
        <v>255</v>
      </c>
      <c r="HZ36" s="85">
        <v>255</v>
      </c>
      <c r="IA36" s="85">
        <v>255</v>
      </c>
      <c r="IB36" s="85">
        <v>255</v>
      </c>
      <c r="IC36" s="85">
        <v>255</v>
      </c>
      <c r="ID36" s="85">
        <v>255</v>
      </c>
      <c r="IE36" s="85">
        <v>255</v>
      </c>
    </row>
    <row r="37" spans="1:239" ht="7.95" customHeight="1">
      <c r="A37" s="85">
        <v>255</v>
      </c>
      <c r="B37" s="85">
        <v>255</v>
      </c>
      <c r="C37" s="85">
        <v>255</v>
      </c>
      <c r="D37" s="85">
        <v>255</v>
      </c>
      <c r="E37" s="85">
        <v>255</v>
      </c>
      <c r="F37" s="85">
        <v>255</v>
      </c>
      <c r="G37" s="85">
        <v>255</v>
      </c>
      <c r="H37" s="85">
        <v>255</v>
      </c>
      <c r="I37" s="85">
        <v>255</v>
      </c>
      <c r="J37" s="85">
        <v>255</v>
      </c>
      <c r="K37" s="85">
        <v>255</v>
      </c>
      <c r="L37" s="85">
        <v>255</v>
      </c>
      <c r="M37" s="85">
        <v>255</v>
      </c>
      <c r="N37" s="85">
        <v>255</v>
      </c>
      <c r="O37" s="85">
        <v>255</v>
      </c>
      <c r="P37" s="85">
        <v>255</v>
      </c>
      <c r="Q37" s="85">
        <v>255</v>
      </c>
      <c r="R37" s="85">
        <v>255</v>
      </c>
      <c r="S37" s="85">
        <v>255</v>
      </c>
      <c r="T37" s="85">
        <v>255</v>
      </c>
      <c r="U37" s="85">
        <v>255</v>
      </c>
      <c r="V37" s="85">
        <v>255</v>
      </c>
      <c r="W37" s="85">
        <v>255</v>
      </c>
      <c r="X37" s="85">
        <v>255</v>
      </c>
      <c r="Y37" s="85">
        <v>255</v>
      </c>
      <c r="Z37" s="85">
        <v>255</v>
      </c>
      <c r="AA37" s="85">
        <v>255</v>
      </c>
      <c r="AB37" s="85">
        <v>255</v>
      </c>
      <c r="AC37" s="85">
        <v>255</v>
      </c>
      <c r="AD37" s="85">
        <v>255</v>
      </c>
      <c r="AE37" s="85">
        <v>255</v>
      </c>
      <c r="AF37" s="85">
        <v>255</v>
      </c>
      <c r="AG37" s="85">
        <v>255</v>
      </c>
      <c r="AH37" s="85">
        <v>255</v>
      </c>
      <c r="AI37" s="85">
        <v>255</v>
      </c>
      <c r="AJ37" s="85">
        <v>255</v>
      </c>
      <c r="AK37" s="85">
        <v>255</v>
      </c>
      <c r="AL37" s="85">
        <v>255</v>
      </c>
      <c r="AM37" s="85">
        <v>255</v>
      </c>
      <c r="AN37" s="85">
        <v>255</v>
      </c>
      <c r="AO37" s="85">
        <v>255</v>
      </c>
      <c r="AP37" s="85">
        <v>255</v>
      </c>
      <c r="AQ37" s="85">
        <v>255</v>
      </c>
      <c r="AR37" s="85">
        <v>255</v>
      </c>
      <c r="AS37" s="85">
        <v>255</v>
      </c>
      <c r="AT37" s="85">
        <v>255</v>
      </c>
      <c r="AU37" s="85">
        <v>255</v>
      </c>
      <c r="AV37" s="85">
        <v>255</v>
      </c>
      <c r="AW37" s="85">
        <v>255</v>
      </c>
      <c r="AX37" s="85">
        <v>255</v>
      </c>
      <c r="AY37" s="85">
        <v>255</v>
      </c>
      <c r="AZ37" s="85">
        <v>255</v>
      </c>
      <c r="BA37" s="85">
        <v>255</v>
      </c>
      <c r="BB37" s="85">
        <v>255</v>
      </c>
      <c r="BC37" s="85">
        <v>255</v>
      </c>
      <c r="BD37" s="85">
        <v>255</v>
      </c>
      <c r="BE37" s="85">
        <v>255</v>
      </c>
      <c r="BF37" s="85">
        <v>255</v>
      </c>
      <c r="BG37" s="85">
        <v>255</v>
      </c>
      <c r="BH37" s="85">
        <v>255</v>
      </c>
      <c r="BI37" s="85">
        <v>255</v>
      </c>
      <c r="BJ37" s="85">
        <v>255</v>
      </c>
      <c r="BK37" s="85">
        <v>255</v>
      </c>
      <c r="BL37" s="85">
        <v>255</v>
      </c>
      <c r="BM37" s="85">
        <v>255</v>
      </c>
      <c r="BN37" s="85">
        <v>255</v>
      </c>
      <c r="BO37" s="85">
        <v>255</v>
      </c>
      <c r="BP37" s="85">
        <v>255</v>
      </c>
      <c r="BQ37" s="85">
        <v>255</v>
      </c>
      <c r="BR37" s="85">
        <v>255</v>
      </c>
      <c r="BS37" s="85">
        <v>255</v>
      </c>
      <c r="BT37" s="85">
        <v>255</v>
      </c>
      <c r="BU37" s="85">
        <v>255</v>
      </c>
      <c r="BV37" s="85">
        <v>255</v>
      </c>
      <c r="BW37" s="85">
        <v>255</v>
      </c>
      <c r="BX37" s="85">
        <v>255</v>
      </c>
      <c r="BY37" s="85">
        <v>255</v>
      </c>
      <c r="BZ37" s="85">
        <v>255</v>
      </c>
      <c r="CA37" s="85">
        <v>255</v>
      </c>
      <c r="CB37" s="85">
        <v>255</v>
      </c>
      <c r="CC37" s="85">
        <v>255</v>
      </c>
      <c r="CD37" s="85">
        <v>255</v>
      </c>
      <c r="CE37" s="85">
        <v>255</v>
      </c>
      <c r="CF37" s="85">
        <v>255</v>
      </c>
      <c r="CG37" s="85">
        <v>255</v>
      </c>
      <c r="CH37" s="85">
        <v>255</v>
      </c>
      <c r="CI37" s="85">
        <v>255</v>
      </c>
      <c r="CJ37" s="85">
        <v>255</v>
      </c>
      <c r="CK37" s="85">
        <v>255</v>
      </c>
      <c r="CL37" s="85">
        <v>255</v>
      </c>
      <c r="CM37" s="85">
        <v>255</v>
      </c>
      <c r="CN37" s="85">
        <v>255</v>
      </c>
      <c r="CO37" s="85">
        <v>255</v>
      </c>
      <c r="CP37" s="85">
        <v>255</v>
      </c>
      <c r="CQ37" s="85">
        <v>255</v>
      </c>
      <c r="CR37" s="85">
        <v>255</v>
      </c>
      <c r="CS37" s="85">
        <v>255</v>
      </c>
      <c r="CT37" s="85">
        <v>255</v>
      </c>
      <c r="CU37" s="85">
        <v>255</v>
      </c>
      <c r="CV37" s="85">
        <v>255</v>
      </c>
      <c r="CW37" s="85">
        <v>255</v>
      </c>
      <c r="CX37" s="85">
        <v>255</v>
      </c>
      <c r="CY37" s="85">
        <v>255</v>
      </c>
      <c r="CZ37" s="85">
        <v>255</v>
      </c>
      <c r="DA37" s="85">
        <v>255</v>
      </c>
      <c r="DB37" s="85">
        <v>255</v>
      </c>
      <c r="DC37" s="85">
        <v>252</v>
      </c>
      <c r="DD37" s="85">
        <v>244</v>
      </c>
      <c r="DE37" s="85">
        <v>241</v>
      </c>
      <c r="DF37" s="85">
        <v>230</v>
      </c>
      <c r="DG37" s="85">
        <v>202</v>
      </c>
      <c r="DH37" s="85">
        <v>184</v>
      </c>
      <c r="DI37" s="85">
        <v>166</v>
      </c>
      <c r="DJ37" s="85">
        <v>156</v>
      </c>
      <c r="DK37" s="85">
        <v>150</v>
      </c>
      <c r="DL37" s="85">
        <v>141</v>
      </c>
      <c r="DM37" s="85">
        <v>126</v>
      </c>
      <c r="DN37" s="85">
        <v>115</v>
      </c>
      <c r="DO37" s="85">
        <v>105</v>
      </c>
      <c r="DP37" s="85">
        <v>98</v>
      </c>
      <c r="DQ37" s="85">
        <v>90</v>
      </c>
      <c r="DR37" s="85">
        <v>83</v>
      </c>
      <c r="DS37" s="85">
        <v>82</v>
      </c>
      <c r="DT37" s="85">
        <v>87</v>
      </c>
      <c r="DU37" s="85">
        <v>96</v>
      </c>
      <c r="DV37" s="85">
        <v>109</v>
      </c>
      <c r="DW37" s="85">
        <v>133</v>
      </c>
      <c r="DX37" s="85">
        <v>151</v>
      </c>
      <c r="DY37" s="85">
        <v>168</v>
      </c>
      <c r="DZ37" s="85">
        <v>196</v>
      </c>
      <c r="EA37" s="85">
        <v>228</v>
      </c>
      <c r="EB37" s="85">
        <v>242</v>
      </c>
      <c r="EC37" s="85">
        <v>248</v>
      </c>
      <c r="ED37" s="85">
        <v>255</v>
      </c>
      <c r="EE37" s="85">
        <v>255</v>
      </c>
      <c r="EF37" s="85">
        <v>255</v>
      </c>
      <c r="EG37" s="85">
        <v>255</v>
      </c>
      <c r="EH37" s="85">
        <v>255</v>
      </c>
      <c r="EI37" s="85">
        <v>255</v>
      </c>
      <c r="EJ37" s="85">
        <v>255</v>
      </c>
      <c r="EK37" s="85">
        <v>255</v>
      </c>
      <c r="EL37" s="85">
        <v>255</v>
      </c>
      <c r="EM37" s="85">
        <v>255</v>
      </c>
      <c r="EN37" s="85">
        <v>255</v>
      </c>
      <c r="EO37" s="85">
        <v>255</v>
      </c>
      <c r="EP37" s="85">
        <v>255</v>
      </c>
      <c r="EQ37" s="85">
        <v>255</v>
      </c>
      <c r="ER37" s="85">
        <v>255</v>
      </c>
      <c r="ES37" s="85">
        <v>255</v>
      </c>
      <c r="ET37" s="85">
        <v>255</v>
      </c>
      <c r="EU37" s="85">
        <v>255</v>
      </c>
      <c r="EV37" s="85">
        <v>255</v>
      </c>
      <c r="EW37" s="85">
        <v>255</v>
      </c>
      <c r="EX37" s="85">
        <v>255</v>
      </c>
      <c r="EY37" s="85">
        <v>255</v>
      </c>
      <c r="EZ37" s="85">
        <v>255</v>
      </c>
      <c r="FA37" s="85">
        <v>255</v>
      </c>
      <c r="FB37" s="85">
        <v>255</v>
      </c>
      <c r="FC37" s="85">
        <v>255</v>
      </c>
      <c r="FD37" s="85">
        <v>255</v>
      </c>
      <c r="FE37" s="85">
        <v>255</v>
      </c>
      <c r="FF37" s="85">
        <v>255</v>
      </c>
      <c r="FG37" s="85">
        <v>255</v>
      </c>
      <c r="FH37" s="85">
        <v>255</v>
      </c>
      <c r="FI37" s="85">
        <v>255</v>
      </c>
      <c r="FJ37" s="85">
        <v>255</v>
      </c>
      <c r="FK37" s="85">
        <v>255</v>
      </c>
      <c r="FL37" s="85">
        <v>255</v>
      </c>
      <c r="FM37" s="85">
        <v>255</v>
      </c>
      <c r="FN37" s="85">
        <v>255</v>
      </c>
      <c r="FO37" s="85">
        <v>255</v>
      </c>
      <c r="FP37" s="85">
        <v>255</v>
      </c>
      <c r="FQ37" s="85">
        <v>255</v>
      </c>
      <c r="FR37" s="85">
        <v>255</v>
      </c>
      <c r="FS37" s="85">
        <v>255</v>
      </c>
      <c r="FT37" s="85">
        <v>255</v>
      </c>
      <c r="FU37" s="85">
        <v>255</v>
      </c>
      <c r="FV37" s="85">
        <v>255</v>
      </c>
      <c r="FW37" s="85">
        <v>255</v>
      </c>
      <c r="FX37" s="85">
        <v>255</v>
      </c>
      <c r="FY37" s="85">
        <v>255</v>
      </c>
      <c r="FZ37" s="85">
        <v>255</v>
      </c>
      <c r="GA37" s="85">
        <v>255</v>
      </c>
      <c r="GB37" s="85">
        <v>255</v>
      </c>
      <c r="GC37" s="85">
        <v>255</v>
      </c>
      <c r="GD37" s="85">
        <v>255</v>
      </c>
      <c r="GE37" s="85">
        <v>255</v>
      </c>
      <c r="GF37" s="85">
        <v>255</v>
      </c>
      <c r="GG37" s="85">
        <v>255</v>
      </c>
      <c r="GH37" s="85">
        <v>255</v>
      </c>
      <c r="GI37" s="85">
        <v>255</v>
      </c>
      <c r="GJ37" s="85">
        <v>255</v>
      </c>
      <c r="GK37" s="85">
        <v>255</v>
      </c>
      <c r="GL37" s="85">
        <v>255</v>
      </c>
      <c r="GM37" s="85">
        <v>255</v>
      </c>
      <c r="GN37" s="85">
        <v>255</v>
      </c>
      <c r="GO37" s="85">
        <v>255</v>
      </c>
      <c r="GP37" s="85">
        <v>255</v>
      </c>
      <c r="GQ37" s="85">
        <v>255</v>
      </c>
      <c r="GR37" s="85">
        <v>255</v>
      </c>
      <c r="GS37" s="85">
        <v>255</v>
      </c>
      <c r="GT37" s="85">
        <v>255</v>
      </c>
      <c r="GU37" s="85">
        <v>255</v>
      </c>
      <c r="GV37" s="85">
        <v>255</v>
      </c>
      <c r="GW37" s="85">
        <v>255</v>
      </c>
      <c r="GX37" s="85">
        <v>255</v>
      </c>
      <c r="GY37" s="85">
        <v>255</v>
      </c>
      <c r="GZ37" s="85">
        <v>255</v>
      </c>
      <c r="HA37" s="85">
        <v>255</v>
      </c>
      <c r="HB37" s="85">
        <v>255</v>
      </c>
      <c r="HC37" s="85">
        <v>255</v>
      </c>
      <c r="HD37" s="85">
        <v>255</v>
      </c>
      <c r="HE37" s="85">
        <v>255</v>
      </c>
      <c r="HF37" s="85">
        <v>255</v>
      </c>
      <c r="HG37" s="85">
        <v>255</v>
      </c>
      <c r="HH37" s="85">
        <v>255</v>
      </c>
      <c r="HI37" s="85">
        <v>255</v>
      </c>
      <c r="HJ37" s="85">
        <v>255</v>
      </c>
      <c r="HK37" s="85">
        <v>255</v>
      </c>
      <c r="HL37" s="85">
        <v>255</v>
      </c>
      <c r="HM37" s="85">
        <v>255</v>
      </c>
      <c r="HN37" s="85">
        <v>255</v>
      </c>
      <c r="HO37" s="85">
        <v>255</v>
      </c>
      <c r="HP37" s="85">
        <v>255</v>
      </c>
      <c r="HQ37" s="85">
        <v>255</v>
      </c>
      <c r="HR37" s="85">
        <v>255</v>
      </c>
      <c r="HS37" s="85">
        <v>255</v>
      </c>
      <c r="HT37" s="85">
        <v>255</v>
      </c>
      <c r="HU37" s="85">
        <v>255</v>
      </c>
      <c r="HV37" s="85">
        <v>255</v>
      </c>
      <c r="HW37" s="85">
        <v>255</v>
      </c>
      <c r="HX37" s="85">
        <v>255</v>
      </c>
      <c r="HY37" s="85">
        <v>255</v>
      </c>
      <c r="HZ37" s="85">
        <v>255</v>
      </c>
      <c r="IA37" s="85">
        <v>255</v>
      </c>
      <c r="IB37" s="85">
        <v>255</v>
      </c>
      <c r="IC37" s="85">
        <v>255</v>
      </c>
      <c r="ID37" s="85">
        <v>255</v>
      </c>
      <c r="IE37" s="85">
        <v>255</v>
      </c>
    </row>
    <row r="38" spans="1:239" ht="7.95" customHeight="1">
      <c r="A38" s="85">
        <v>255</v>
      </c>
      <c r="B38" s="85">
        <v>255</v>
      </c>
      <c r="C38" s="85">
        <v>255</v>
      </c>
      <c r="D38" s="85">
        <v>255</v>
      </c>
      <c r="E38" s="85">
        <v>255</v>
      </c>
      <c r="F38" s="85">
        <v>255</v>
      </c>
      <c r="G38" s="85">
        <v>255</v>
      </c>
      <c r="H38" s="85">
        <v>255</v>
      </c>
      <c r="I38" s="85">
        <v>255</v>
      </c>
      <c r="J38" s="85">
        <v>255</v>
      </c>
      <c r="K38" s="85">
        <v>255</v>
      </c>
      <c r="L38" s="85">
        <v>255</v>
      </c>
      <c r="M38" s="85">
        <v>255</v>
      </c>
      <c r="N38" s="85">
        <v>255</v>
      </c>
      <c r="O38" s="85">
        <v>255</v>
      </c>
      <c r="P38" s="85">
        <v>255</v>
      </c>
      <c r="Q38" s="85">
        <v>255</v>
      </c>
      <c r="R38" s="85">
        <v>255</v>
      </c>
      <c r="S38" s="85">
        <v>255</v>
      </c>
      <c r="T38" s="85">
        <v>255</v>
      </c>
      <c r="U38" s="85">
        <v>255</v>
      </c>
      <c r="V38" s="85">
        <v>255</v>
      </c>
      <c r="W38" s="85">
        <v>255</v>
      </c>
      <c r="X38" s="85">
        <v>255</v>
      </c>
      <c r="Y38" s="85">
        <v>255</v>
      </c>
      <c r="Z38" s="85">
        <v>255</v>
      </c>
      <c r="AA38" s="85">
        <v>255</v>
      </c>
      <c r="AB38" s="85">
        <v>255</v>
      </c>
      <c r="AC38" s="85">
        <v>255</v>
      </c>
      <c r="AD38" s="85">
        <v>255</v>
      </c>
      <c r="AE38" s="85">
        <v>255</v>
      </c>
      <c r="AF38" s="85">
        <v>255</v>
      </c>
      <c r="AG38" s="85">
        <v>255</v>
      </c>
      <c r="AH38" s="85">
        <v>255</v>
      </c>
      <c r="AI38" s="85">
        <v>255</v>
      </c>
      <c r="AJ38" s="85">
        <v>255</v>
      </c>
      <c r="AK38" s="85">
        <v>255</v>
      </c>
      <c r="AL38" s="85">
        <v>255</v>
      </c>
      <c r="AM38" s="85">
        <v>255</v>
      </c>
      <c r="AN38" s="85">
        <v>255</v>
      </c>
      <c r="AO38" s="85">
        <v>255</v>
      </c>
      <c r="AP38" s="85">
        <v>255</v>
      </c>
      <c r="AQ38" s="85">
        <v>255</v>
      </c>
      <c r="AR38" s="85">
        <v>255</v>
      </c>
      <c r="AS38" s="85">
        <v>255</v>
      </c>
      <c r="AT38" s="85">
        <v>255</v>
      </c>
      <c r="AU38" s="85">
        <v>255</v>
      </c>
      <c r="AV38" s="85">
        <v>255</v>
      </c>
      <c r="AW38" s="85">
        <v>255</v>
      </c>
      <c r="AX38" s="85">
        <v>255</v>
      </c>
      <c r="AY38" s="85">
        <v>255</v>
      </c>
      <c r="AZ38" s="85">
        <v>255</v>
      </c>
      <c r="BA38" s="85">
        <v>255</v>
      </c>
      <c r="BB38" s="85">
        <v>255</v>
      </c>
      <c r="BC38" s="85">
        <v>255</v>
      </c>
      <c r="BD38" s="85">
        <v>255</v>
      </c>
      <c r="BE38" s="85">
        <v>255</v>
      </c>
      <c r="BF38" s="85">
        <v>255</v>
      </c>
      <c r="BG38" s="85">
        <v>255</v>
      </c>
      <c r="BH38" s="85">
        <v>255</v>
      </c>
      <c r="BI38" s="85">
        <v>255</v>
      </c>
      <c r="BJ38" s="85">
        <v>255</v>
      </c>
      <c r="BK38" s="85">
        <v>255</v>
      </c>
      <c r="BL38" s="85">
        <v>255</v>
      </c>
      <c r="BM38" s="85">
        <v>255</v>
      </c>
      <c r="BN38" s="85">
        <v>255</v>
      </c>
      <c r="BO38" s="85">
        <v>255</v>
      </c>
      <c r="BP38" s="85">
        <v>255</v>
      </c>
      <c r="BQ38" s="85">
        <v>255</v>
      </c>
      <c r="BR38" s="85">
        <v>255</v>
      </c>
      <c r="BS38" s="85">
        <v>255</v>
      </c>
      <c r="BT38" s="85">
        <v>255</v>
      </c>
      <c r="BU38" s="85">
        <v>255</v>
      </c>
      <c r="BV38" s="85">
        <v>255</v>
      </c>
      <c r="BW38" s="85">
        <v>255</v>
      </c>
      <c r="BX38" s="85">
        <v>255</v>
      </c>
      <c r="BY38" s="85">
        <v>255</v>
      </c>
      <c r="BZ38" s="85">
        <v>255</v>
      </c>
      <c r="CA38" s="85">
        <v>255</v>
      </c>
      <c r="CB38" s="85">
        <v>255</v>
      </c>
      <c r="CC38" s="85">
        <v>255</v>
      </c>
      <c r="CD38" s="85">
        <v>255</v>
      </c>
      <c r="CE38" s="85">
        <v>255</v>
      </c>
      <c r="CF38" s="85">
        <v>255</v>
      </c>
      <c r="CG38" s="85">
        <v>255</v>
      </c>
      <c r="CH38" s="85">
        <v>255</v>
      </c>
      <c r="CI38" s="85">
        <v>255</v>
      </c>
      <c r="CJ38" s="85">
        <v>255</v>
      </c>
      <c r="CK38" s="85">
        <v>255</v>
      </c>
      <c r="CL38" s="85">
        <v>255</v>
      </c>
      <c r="CM38" s="85">
        <v>255</v>
      </c>
      <c r="CN38" s="85">
        <v>255</v>
      </c>
      <c r="CO38" s="85">
        <v>255</v>
      </c>
      <c r="CP38" s="85">
        <v>255</v>
      </c>
      <c r="CQ38" s="85">
        <v>255</v>
      </c>
      <c r="CR38" s="85">
        <v>255</v>
      </c>
      <c r="CS38" s="85">
        <v>255</v>
      </c>
      <c r="CT38" s="85">
        <v>255</v>
      </c>
      <c r="CU38" s="85">
        <v>255</v>
      </c>
      <c r="CV38" s="85">
        <v>255</v>
      </c>
      <c r="CW38" s="85">
        <v>255</v>
      </c>
      <c r="CX38" s="85">
        <v>255</v>
      </c>
      <c r="CY38" s="85">
        <v>255</v>
      </c>
      <c r="CZ38" s="85">
        <v>255</v>
      </c>
      <c r="DA38" s="85">
        <v>255</v>
      </c>
      <c r="DB38" s="85">
        <v>255</v>
      </c>
      <c r="DC38" s="85">
        <v>252</v>
      </c>
      <c r="DD38" s="85">
        <v>244</v>
      </c>
      <c r="DE38" s="85">
        <v>240</v>
      </c>
      <c r="DF38" s="85">
        <v>228</v>
      </c>
      <c r="DG38" s="85">
        <v>200</v>
      </c>
      <c r="DH38" s="85">
        <v>182</v>
      </c>
      <c r="DI38" s="85">
        <v>163</v>
      </c>
      <c r="DJ38" s="85">
        <v>153</v>
      </c>
      <c r="DK38" s="85">
        <v>145</v>
      </c>
      <c r="DL38" s="85">
        <v>134</v>
      </c>
      <c r="DM38" s="85">
        <v>120</v>
      </c>
      <c r="DN38" s="85">
        <v>108</v>
      </c>
      <c r="DO38" s="85">
        <v>99</v>
      </c>
      <c r="DP38" s="85">
        <v>92</v>
      </c>
      <c r="DQ38" s="85">
        <v>84</v>
      </c>
      <c r="DR38" s="85">
        <v>79</v>
      </c>
      <c r="DS38" s="85">
        <v>77</v>
      </c>
      <c r="DT38" s="85">
        <v>82</v>
      </c>
      <c r="DU38" s="85">
        <v>92</v>
      </c>
      <c r="DV38" s="85">
        <v>108</v>
      </c>
      <c r="DW38" s="85">
        <v>130</v>
      </c>
      <c r="DX38" s="85">
        <v>149</v>
      </c>
      <c r="DY38" s="85">
        <v>166</v>
      </c>
      <c r="DZ38" s="85">
        <v>194</v>
      </c>
      <c r="EA38" s="85">
        <v>227</v>
      </c>
      <c r="EB38" s="85">
        <v>242</v>
      </c>
      <c r="EC38" s="85">
        <v>248</v>
      </c>
      <c r="ED38" s="85">
        <v>255</v>
      </c>
      <c r="EE38" s="85">
        <v>255</v>
      </c>
      <c r="EF38" s="85">
        <v>255</v>
      </c>
      <c r="EG38" s="85">
        <v>255</v>
      </c>
      <c r="EH38" s="85">
        <v>255</v>
      </c>
      <c r="EI38" s="85">
        <v>255</v>
      </c>
      <c r="EJ38" s="85">
        <v>255</v>
      </c>
      <c r="EK38" s="85">
        <v>255</v>
      </c>
      <c r="EL38" s="85">
        <v>255</v>
      </c>
      <c r="EM38" s="85">
        <v>255</v>
      </c>
      <c r="EN38" s="85">
        <v>255</v>
      </c>
      <c r="EO38" s="85">
        <v>255</v>
      </c>
      <c r="EP38" s="85">
        <v>255</v>
      </c>
      <c r="EQ38" s="85">
        <v>255</v>
      </c>
      <c r="ER38" s="85">
        <v>255</v>
      </c>
      <c r="ES38" s="85">
        <v>255</v>
      </c>
      <c r="ET38" s="85">
        <v>255</v>
      </c>
      <c r="EU38" s="85">
        <v>255</v>
      </c>
      <c r="EV38" s="85">
        <v>255</v>
      </c>
      <c r="EW38" s="85">
        <v>255</v>
      </c>
      <c r="EX38" s="85">
        <v>255</v>
      </c>
      <c r="EY38" s="85">
        <v>255</v>
      </c>
      <c r="EZ38" s="85">
        <v>255</v>
      </c>
      <c r="FA38" s="85">
        <v>255</v>
      </c>
      <c r="FB38" s="85">
        <v>255</v>
      </c>
      <c r="FC38" s="85">
        <v>255</v>
      </c>
      <c r="FD38" s="85">
        <v>255</v>
      </c>
      <c r="FE38" s="85">
        <v>255</v>
      </c>
      <c r="FF38" s="85">
        <v>255</v>
      </c>
      <c r="FG38" s="85">
        <v>255</v>
      </c>
      <c r="FH38" s="85">
        <v>255</v>
      </c>
      <c r="FI38" s="85">
        <v>255</v>
      </c>
      <c r="FJ38" s="85">
        <v>255</v>
      </c>
      <c r="FK38" s="85">
        <v>255</v>
      </c>
      <c r="FL38" s="85">
        <v>255</v>
      </c>
      <c r="FM38" s="85">
        <v>255</v>
      </c>
      <c r="FN38" s="85">
        <v>255</v>
      </c>
      <c r="FO38" s="85">
        <v>255</v>
      </c>
      <c r="FP38" s="85">
        <v>255</v>
      </c>
      <c r="FQ38" s="85">
        <v>255</v>
      </c>
      <c r="FR38" s="85">
        <v>255</v>
      </c>
      <c r="FS38" s="85">
        <v>255</v>
      </c>
      <c r="FT38" s="85">
        <v>255</v>
      </c>
      <c r="FU38" s="85">
        <v>255</v>
      </c>
      <c r="FV38" s="85">
        <v>255</v>
      </c>
      <c r="FW38" s="85">
        <v>255</v>
      </c>
      <c r="FX38" s="85">
        <v>255</v>
      </c>
      <c r="FY38" s="85">
        <v>255</v>
      </c>
      <c r="FZ38" s="85">
        <v>255</v>
      </c>
      <c r="GA38" s="85">
        <v>255</v>
      </c>
      <c r="GB38" s="85">
        <v>255</v>
      </c>
      <c r="GC38" s="85">
        <v>255</v>
      </c>
      <c r="GD38" s="85">
        <v>255</v>
      </c>
      <c r="GE38" s="85">
        <v>255</v>
      </c>
      <c r="GF38" s="85">
        <v>255</v>
      </c>
      <c r="GG38" s="85">
        <v>255</v>
      </c>
      <c r="GH38" s="85">
        <v>255</v>
      </c>
      <c r="GI38" s="85">
        <v>255</v>
      </c>
      <c r="GJ38" s="85">
        <v>255</v>
      </c>
      <c r="GK38" s="85">
        <v>255</v>
      </c>
      <c r="GL38" s="85">
        <v>255</v>
      </c>
      <c r="GM38" s="85">
        <v>255</v>
      </c>
      <c r="GN38" s="85">
        <v>255</v>
      </c>
      <c r="GO38" s="85">
        <v>255</v>
      </c>
      <c r="GP38" s="85">
        <v>255</v>
      </c>
      <c r="GQ38" s="85">
        <v>255</v>
      </c>
      <c r="GR38" s="85">
        <v>255</v>
      </c>
      <c r="GS38" s="85">
        <v>255</v>
      </c>
      <c r="GT38" s="85">
        <v>255</v>
      </c>
      <c r="GU38" s="85">
        <v>255</v>
      </c>
      <c r="GV38" s="85">
        <v>255</v>
      </c>
      <c r="GW38" s="85">
        <v>255</v>
      </c>
      <c r="GX38" s="85">
        <v>255</v>
      </c>
      <c r="GY38" s="85">
        <v>255</v>
      </c>
      <c r="GZ38" s="85">
        <v>255</v>
      </c>
      <c r="HA38" s="85">
        <v>255</v>
      </c>
      <c r="HB38" s="85">
        <v>255</v>
      </c>
      <c r="HC38" s="85">
        <v>255</v>
      </c>
      <c r="HD38" s="85">
        <v>255</v>
      </c>
      <c r="HE38" s="85">
        <v>255</v>
      </c>
      <c r="HF38" s="85">
        <v>255</v>
      </c>
      <c r="HG38" s="85">
        <v>255</v>
      </c>
      <c r="HH38" s="85">
        <v>255</v>
      </c>
      <c r="HI38" s="85">
        <v>255</v>
      </c>
      <c r="HJ38" s="85">
        <v>255</v>
      </c>
      <c r="HK38" s="85">
        <v>255</v>
      </c>
      <c r="HL38" s="85">
        <v>255</v>
      </c>
      <c r="HM38" s="85">
        <v>255</v>
      </c>
      <c r="HN38" s="85">
        <v>255</v>
      </c>
      <c r="HO38" s="85">
        <v>255</v>
      </c>
      <c r="HP38" s="85">
        <v>255</v>
      </c>
      <c r="HQ38" s="85">
        <v>255</v>
      </c>
      <c r="HR38" s="85">
        <v>255</v>
      </c>
      <c r="HS38" s="85">
        <v>255</v>
      </c>
      <c r="HT38" s="85">
        <v>255</v>
      </c>
      <c r="HU38" s="85">
        <v>255</v>
      </c>
      <c r="HV38" s="85">
        <v>255</v>
      </c>
      <c r="HW38" s="85">
        <v>255</v>
      </c>
      <c r="HX38" s="85">
        <v>255</v>
      </c>
      <c r="HY38" s="85">
        <v>255</v>
      </c>
      <c r="HZ38" s="85">
        <v>255</v>
      </c>
      <c r="IA38" s="85">
        <v>255</v>
      </c>
      <c r="IB38" s="85">
        <v>255</v>
      </c>
      <c r="IC38" s="85">
        <v>255</v>
      </c>
      <c r="ID38" s="85">
        <v>255</v>
      </c>
      <c r="IE38" s="85">
        <v>255</v>
      </c>
    </row>
    <row r="39" spans="1:239" ht="7.95" customHeight="1">
      <c r="A39" s="85">
        <v>255</v>
      </c>
      <c r="B39" s="85">
        <v>255</v>
      </c>
      <c r="C39" s="85">
        <v>255</v>
      </c>
      <c r="D39" s="85">
        <v>255</v>
      </c>
      <c r="E39" s="85">
        <v>255</v>
      </c>
      <c r="F39" s="85">
        <v>255</v>
      </c>
      <c r="G39" s="85">
        <v>255</v>
      </c>
      <c r="H39" s="85">
        <v>255</v>
      </c>
      <c r="I39" s="85">
        <v>255</v>
      </c>
      <c r="J39" s="85">
        <v>255</v>
      </c>
      <c r="K39" s="85">
        <v>255</v>
      </c>
      <c r="L39" s="85">
        <v>255</v>
      </c>
      <c r="M39" s="85">
        <v>255</v>
      </c>
      <c r="N39" s="85">
        <v>255</v>
      </c>
      <c r="O39" s="85">
        <v>255</v>
      </c>
      <c r="P39" s="85">
        <v>255</v>
      </c>
      <c r="Q39" s="85">
        <v>255</v>
      </c>
      <c r="R39" s="85">
        <v>255</v>
      </c>
      <c r="S39" s="85">
        <v>255</v>
      </c>
      <c r="T39" s="85">
        <v>255</v>
      </c>
      <c r="U39" s="85">
        <v>255</v>
      </c>
      <c r="V39" s="85">
        <v>255</v>
      </c>
      <c r="W39" s="85">
        <v>255</v>
      </c>
      <c r="X39" s="85">
        <v>255</v>
      </c>
      <c r="Y39" s="85">
        <v>255</v>
      </c>
      <c r="Z39" s="85">
        <v>255</v>
      </c>
      <c r="AA39" s="85">
        <v>255</v>
      </c>
      <c r="AB39" s="85">
        <v>255</v>
      </c>
      <c r="AC39" s="85">
        <v>255</v>
      </c>
      <c r="AD39" s="85">
        <v>255</v>
      </c>
      <c r="AE39" s="85">
        <v>255</v>
      </c>
      <c r="AF39" s="85">
        <v>255</v>
      </c>
      <c r="AG39" s="85">
        <v>255</v>
      </c>
      <c r="AH39" s="85">
        <v>255</v>
      </c>
      <c r="AI39" s="85">
        <v>255</v>
      </c>
      <c r="AJ39" s="85">
        <v>255</v>
      </c>
      <c r="AK39" s="85">
        <v>255</v>
      </c>
      <c r="AL39" s="85">
        <v>255</v>
      </c>
      <c r="AM39" s="85">
        <v>255</v>
      </c>
      <c r="AN39" s="85">
        <v>255</v>
      </c>
      <c r="AO39" s="85">
        <v>255</v>
      </c>
      <c r="AP39" s="85">
        <v>255</v>
      </c>
      <c r="AQ39" s="85">
        <v>255</v>
      </c>
      <c r="AR39" s="85">
        <v>255</v>
      </c>
      <c r="AS39" s="85">
        <v>255</v>
      </c>
      <c r="AT39" s="85">
        <v>255</v>
      </c>
      <c r="AU39" s="85">
        <v>255</v>
      </c>
      <c r="AV39" s="85">
        <v>255</v>
      </c>
      <c r="AW39" s="85">
        <v>255</v>
      </c>
      <c r="AX39" s="85">
        <v>255</v>
      </c>
      <c r="AY39" s="85">
        <v>255</v>
      </c>
      <c r="AZ39" s="85">
        <v>255</v>
      </c>
      <c r="BA39" s="85">
        <v>255</v>
      </c>
      <c r="BB39" s="85">
        <v>255</v>
      </c>
      <c r="BC39" s="85">
        <v>255</v>
      </c>
      <c r="BD39" s="85">
        <v>255</v>
      </c>
      <c r="BE39" s="85">
        <v>255</v>
      </c>
      <c r="BF39" s="85">
        <v>255</v>
      </c>
      <c r="BG39" s="85">
        <v>255</v>
      </c>
      <c r="BH39" s="85">
        <v>255</v>
      </c>
      <c r="BI39" s="85">
        <v>255</v>
      </c>
      <c r="BJ39" s="85">
        <v>255</v>
      </c>
      <c r="BK39" s="85">
        <v>255</v>
      </c>
      <c r="BL39" s="85">
        <v>255</v>
      </c>
      <c r="BM39" s="85">
        <v>255</v>
      </c>
      <c r="BN39" s="85">
        <v>255</v>
      </c>
      <c r="BO39" s="85">
        <v>255</v>
      </c>
      <c r="BP39" s="85">
        <v>255</v>
      </c>
      <c r="BQ39" s="85">
        <v>255</v>
      </c>
      <c r="BR39" s="85">
        <v>255</v>
      </c>
      <c r="BS39" s="85">
        <v>255</v>
      </c>
      <c r="BT39" s="85">
        <v>255</v>
      </c>
      <c r="BU39" s="85">
        <v>255</v>
      </c>
      <c r="BV39" s="85">
        <v>255</v>
      </c>
      <c r="BW39" s="85">
        <v>255</v>
      </c>
      <c r="BX39" s="85">
        <v>255</v>
      </c>
      <c r="BY39" s="85">
        <v>255</v>
      </c>
      <c r="BZ39" s="85">
        <v>255</v>
      </c>
      <c r="CA39" s="85">
        <v>255</v>
      </c>
      <c r="CB39" s="85">
        <v>255</v>
      </c>
      <c r="CC39" s="85">
        <v>255</v>
      </c>
      <c r="CD39" s="85">
        <v>255</v>
      </c>
      <c r="CE39" s="85">
        <v>255</v>
      </c>
      <c r="CF39" s="85">
        <v>255</v>
      </c>
      <c r="CG39" s="85">
        <v>255</v>
      </c>
      <c r="CH39" s="85">
        <v>255</v>
      </c>
      <c r="CI39" s="85">
        <v>255</v>
      </c>
      <c r="CJ39" s="85">
        <v>255</v>
      </c>
      <c r="CK39" s="85">
        <v>255</v>
      </c>
      <c r="CL39" s="85">
        <v>255</v>
      </c>
      <c r="CM39" s="85">
        <v>255</v>
      </c>
      <c r="CN39" s="85">
        <v>255</v>
      </c>
      <c r="CO39" s="85">
        <v>255</v>
      </c>
      <c r="CP39" s="85">
        <v>255</v>
      </c>
      <c r="CQ39" s="85">
        <v>255</v>
      </c>
      <c r="CR39" s="85">
        <v>255</v>
      </c>
      <c r="CS39" s="85">
        <v>255</v>
      </c>
      <c r="CT39" s="85">
        <v>255</v>
      </c>
      <c r="CU39" s="85">
        <v>255</v>
      </c>
      <c r="CV39" s="85">
        <v>255</v>
      </c>
      <c r="CW39" s="85">
        <v>255</v>
      </c>
      <c r="CX39" s="85">
        <v>255</v>
      </c>
      <c r="CY39" s="85">
        <v>255</v>
      </c>
      <c r="CZ39" s="85">
        <v>255</v>
      </c>
      <c r="DA39" s="85">
        <v>255</v>
      </c>
      <c r="DB39" s="85">
        <v>255</v>
      </c>
      <c r="DC39" s="85">
        <v>252</v>
      </c>
      <c r="DD39" s="85">
        <v>243</v>
      </c>
      <c r="DE39" s="85">
        <v>240</v>
      </c>
      <c r="DF39" s="85">
        <v>228</v>
      </c>
      <c r="DG39" s="85">
        <v>199</v>
      </c>
      <c r="DH39" s="85">
        <v>182</v>
      </c>
      <c r="DI39" s="85">
        <v>161</v>
      </c>
      <c r="DJ39" s="85">
        <v>152</v>
      </c>
      <c r="DK39" s="85">
        <v>143</v>
      </c>
      <c r="DL39" s="85">
        <v>133</v>
      </c>
      <c r="DM39" s="85">
        <v>119</v>
      </c>
      <c r="DN39" s="85">
        <v>106</v>
      </c>
      <c r="DO39" s="85">
        <v>96</v>
      </c>
      <c r="DP39" s="85">
        <v>91</v>
      </c>
      <c r="DQ39" s="85">
        <v>83</v>
      </c>
      <c r="DR39" s="85">
        <v>76</v>
      </c>
      <c r="DS39" s="85">
        <v>75</v>
      </c>
      <c r="DT39" s="85">
        <v>79</v>
      </c>
      <c r="DU39" s="85">
        <v>90</v>
      </c>
      <c r="DV39" s="85">
        <v>105</v>
      </c>
      <c r="DW39" s="85">
        <v>127</v>
      </c>
      <c r="DX39" s="85">
        <v>148</v>
      </c>
      <c r="DY39" s="85">
        <v>165</v>
      </c>
      <c r="DZ39" s="85">
        <v>192</v>
      </c>
      <c r="EA39" s="85">
        <v>227</v>
      </c>
      <c r="EB39" s="85">
        <v>242</v>
      </c>
      <c r="EC39" s="85">
        <v>248</v>
      </c>
      <c r="ED39" s="85">
        <v>255</v>
      </c>
      <c r="EE39" s="85">
        <v>255</v>
      </c>
      <c r="EF39" s="85">
        <v>255</v>
      </c>
      <c r="EG39" s="85">
        <v>255</v>
      </c>
      <c r="EH39" s="85">
        <v>255</v>
      </c>
      <c r="EI39" s="85">
        <v>255</v>
      </c>
      <c r="EJ39" s="85">
        <v>255</v>
      </c>
      <c r="EK39" s="85">
        <v>255</v>
      </c>
      <c r="EL39" s="85">
        <v>255</v>
      </c>
      <c r="EM39" s="85">
        <v>255</v>
      </c>
      <c r="EN39" s="85">
        <v>255</v>
      </c>
      <c r="EO39" s="85">
        <v>255</v>
      </c>
      <c r="EP39" s="85">
        <v>255</v>
      </c>
      <c r="EQ39" s="85">
        <v>255</v>
      </c>
      <c r="ER39" s="85">
        <v>255</v>
      </c>
      <c r="ES39" s="85">
        <v>255</v>
      </c>
      <c r="ET39" s="85">
        <v>255</v>
      </c>
      <c r="EU39" s="85">
        <v>255</v>
      </c>
      <c r="EV39" s="85">
        <v>255</v>
      </c>
      <c r="EW39" s="85">
        <v>255</v>
      </c>
      <c r="EX39" s="85">
        <v>255</v>
      </c>
      <c r="EY39" s="85">
        <v>255</v>
      </c>
      <c r="EZ39" s="85">
        <v>255</v>
      </c>
      <c r="FA39" s="85">
        <v>255</v>
      </c>
      <c r="FB39" s="85">
        <v>255</v>
      </c>
      <c r="FC39" s="85">
        <v>255</v>
      </c>
      <c r="FD39" s="85">
        <v>255</v>
      </c>
      <c r="FE39" s="85">
        <v>255</v>
      </c>
      <c r="FF39" s="85">
        <v>255</v>
      </c>
      <c r="FG39" s="85">
        <v>255</v>
      </c>
      <c r="FH39" s="85">
        <v>255</v>
      </c>
      <c r="FI39" s="85">
        <v>255</v>
      </c>
      <c r="FJ39" s="85">
        <v>255</v>
      </c>
      <c r="FK39" s="85">
        <v>255</v>
      </c>
      <c r="FL39" s="85">
        <v>255</v>
      </c>
      <c r="FM39" s="85">
        <v>255</v>
      </c>
      <c r="FN39" s="85">
        <v>255</v>
      </c>
      <c r="FO39" s="85">
        <v>255</v>
      </c>
      <c r="FP39" s="85">
        <v>255</v>
      </c>
      <c r="FQ39" s="85">
        <v>255</v>
      </c>
      <c r="FR39" s="85">
        <v>255</v>
      </c>
      <c r="FS39" s="85">
        <v>255</v>
      </c>
      <c r="FT39" s="85">
        <v>255</v>
      </c>
      <c r="FU39" s="85">
        <v>255</v>
      </c>
      <c r="FV39" s="85">
        <v>255</v>
      </c>
      <c r="FW39" s="85">
        <v>255</v>
      </c>
      <c r="FX39" s="85">
        <v>255</v>
      </c>
      <c r="FY39" s="85">
        <v>255</v>
      </c>
      <c r="FZ39" s="85">
        <v>255</v>
      </c>
      <c r="GA39" s="85">
        <v>255</v>
      </c>
      <c r="GB39" s="85">
        <v>255</v>
      </c>
      <c r="GC39" s="85">
        <v>255</v>
      </c>
      <c r="GD39" s="85">
        <v>255</v>
      </c>
      <c r="GE39" s="85">
        <v>255</v>
      </c>
      <c r="GF39" s="85">
        <v>255</v>
      </c>
      <c r="GG39" s="85">
        <v>255</v>
      </c>
      <c r="GH39" s="85">
        <v>255</v>
      </c>
      <c r="GI39" s="85">
        <v>255</v>
      </c>
      <c r="GJ39" s="85">
        <v>255</v>
      </c>
      <c r="GK39" s="85">
        <v>255</v>
      </c>
      <c r="GL39" s="85">
        <v>255</v>
      </c>
      <c r="GM39" s="85">
        <v>255</v>
      </c>
      <c r="GN39" s="85">
        <v>255</v>
      </c>
      <c r="GO39" s="85">
        <v>255</v>
      </c>
      <c r="GP39" s="85">
        <v>255</v>
      </c>
      <c r="GQ39" s="85">
        <v>255</v>
      </c>
      <c r="GR39" s="85">
        <v>255</v>
      </c>
      <c r="GS39" s="85">
        <v>255</v>
      </c>
      <c r="GT39" s="85">
        <v>255</v>
      </c>
      <c r="GU39" s="85">
        <v>255</v>
      </c>
      <c r="GV39" s="85">
        <v>255</v>
      </c>
      <c r="GW39" s="85">
        <v>255</v>
      </c>
      <c r="GX39" s="85">
        <v>255</v>
      </c>
      <c r="GY39" s="85">
        <v>255</v>
      </c>
      <c r="GZ39" s="85">
        <v>255</v>
      </c>
      <c r="HA39" s="85">
        <v>255</v>
      </c>
      <c r="HB39" s="85">
        <v>255</v>
      </c>
      <c r="HC39" s="85">
        <v>255</v>
      </c>
      <c r="HD39" s="85">
        <v>255</v>
      </c>
      <c r="HE39" s="85">
        <v>255</v>
      </c>
      <c r="HF39" s="85">
        <v>255</v>
      </c>
      <c r="HG39" s="85">
        <v>255</v>
      </c>
      <c r="HH39" s="85">
        <v>255</v>
      </c>
      <c r="HI39" s="85">
        <v>255</v>
      </c>
      <c r="HJ39" s="85">
        <v>255</v>
      </c>
      <c r="HK39" s="85">
        <v>255</v>
      </c>
      <c r="HL39" s="85">
        <v>255</v>
      </c>
      <c r="HM39" s="85">
        <v>255</v>
      </c>
      <c r="HN39" s="85">
        <v>255</v>
      </c>
      <c r="HO39" s="85">
        <v>255</v>
      </c>
      <c r="HP39" s="85">
        <v>255</v>
      </c>
      <c r="HQ39" s="85">
        <v>255</v>
      </c>
      <c r="HR39" s="85">
        <v>255</v>
      </c>
      <c r="HS39" s="85">
        <v>255</v>
      </c>
      <c r="HT39" s="85">
        <v>255</v>
      </c>
      <c r="HU39" s="85">
        <v>255</v>
      </c>
      <c r="HV39" s="85">
        <v>255</v>
      </c>
      <c r="HW39" s="85">
        <v>255</v>
      </c>
      <c r="HX39" s="85">
        <v>255</v>
      </c>
      <c r="HY39" s="85">
        <v>255</v>
      </c>
      <c r="HZ39" s="85">
        <v>255</v>
      </c>
      <c r="IA39" s="85">
        <v>255</v>
      </c>
      <c r="IB39" s="85">
        <v>255</v>
      </c>
      <c r="IC39" s="85">
        <v>255</v>
      </c>
      <c r="ID39" s="85">
        <v>255</v>
      </c>
      <c r="IE39" s="85">
        <v>255</v>
      </c>
    </row>
    <row r="40" spans="1:239" ht="7.95" customHeight="1">
      <c r="A40" s="85">
        <v>255</v>
      </c>
      <c r="B40" s="85">
        <v>255</v>
      </c>
      <c r="C40" s="85">
        <v>255</v>
      </c>
      <c r="D40" s="85">
        <v>255</v>
      </c>
      <c r="E40" s="85">
        <v>255</v>
      </c>
      <c r="F40" s="85">
        <v>255</v>
      </c>
      <c r="G40" s="85">
        <v>255</v>
      </c>
      <c r="H40" s="85">
        <v>255</v>
      </c>
      <c r="I40" s="85">
        <v>255</v>
      </c>
      <c r="J40" s="85">
        <v>255</v>
      </c>
      <c r="K40" s="85">
        <v>255</v>
      </c>
      <c r="L40" s="85">
        <v>255</v>
      </c>
      <c r="M40" s="85">
        <v>255</v>
      </c>
      <c r="N40" s="85">
        <v>255</v>
      </c>
      <c r="O40" s="85">
        <v>255</v>
      </c>
      <c r="P40" s="85">
        <v>255</v>
      </c>
      <c r="Q40" s="85">
        <v>255</v>
      </c>
      <c r="R40" s="85">
        <v>255</v>
      </c>
      <c r="S40" s="85">
        <v>255</v>
      </c>
      <c r="T40" s="85">
        <v>255</v>
      </c>
      <c r="U40" s="85">
        <v>255</v>
      </c>
      <c r="V40" s="85">
        <v>255</v>
      </c>
      <c r="W40" s="85">
        <v>255</v>
      </c>
      <c r="X40" s="85">
        <v>255</v>
      </c>
      <c r="Y40" s="85">
        <v>255</v>
      </c>
      <c r="Z40" s="85">
        <v>255</v>
      </c>
      <c r="AA40" s="85">
        <v>255</v>
      </c>
      <c r="AB40" s="85">
        <v>255</v>
      </c>
      <c r="AC40" s="85">
        <v>255</v>
      </c>
      <c r="AD40" s="85">
        <v>255</v>
      </c>
      <c r="AE40" s="85">
        <v>255</v>
      </c>
      <c r="AF40" s="85">
        <v>255</v>
      </c>
      <c r="AG40" s="85">
        <v>255</v>
      </c>
      <c r="AH40" s="85">
        <v>255</v>
      </c>
      <c r="AI40" s="85">
        <v>255</v>
      </c>
      <c r="AJ40" s="85">
        <v>255</v>
      </c>
      <c r="AK40" s="85">
        <v>255</v>
      </c>
      <c r="AL40" s="85">
        <v>255</v>
      </c>
      <c r="AM40" s="85">
        <v>255</v>
      </c>
      <c r="AN40" s="85">
        <v>255</v>
      </c>
      <c r="AO40" s="85">
        <v>255</v>
      </c>
      <c r="AP40" s="85">
        <v>255</v>
      </c>
      <c r="AQ40" s="85">
        <v>255</v>
      </c>
      <c r="AR40" s="85">
        <v>255</v>
      </c>
      <c r="AS40" s="85">
        <v>255</v>
      </c>
      <c r="AT40" s="85">
        <v>255</v>
      </c>
      <c r="AU40" s="85">
        <v>255</v>
      </c>
      <c r="AV40" s="85">
        <v>255</v>
      </c>
      <c r="AW40" s="85">
        <v>255</v>
      </c>
      <c r="AX40" s="85">
        <v>255</v>
      </c>
      <c r="AY40" s="85">
        <v>255</v>
      </c>
      <c r="AZ40" s="85">
        <v>255</v>
      </c>
      <c r="BA40" s="85">
        <v>255</v>
      </c>
      <c r="BB40" s="85">
        <v>255</v>
      </c>
      <c r="BC40" s="85">
        <v>255</v>
      </c>
      <c r="BD40" s="85">
        <v>255</v>
      </c>
      <c r="BE40" s="85">
        <v>255</v>
      </c>
      <c r="BF40" s="85">
        <v>255</v>
      </c>
      <c r="BG40" s="85">
        <v>255</v>
      </c>
      <c r="BH40" s="85">
        <v>255</v>
      </c>
      <c r="BI40" s="85">
        <v>255</v>
      </c>
      <c r="BJ40" s="85">
        <v>255</v>
      </c>
      <c r="BK40" s="85">
        <v>255</v>
      </c>
      <c r="BL40" s="85">
        <v>255</v>
      </c>
      <c r="BM40" s="85">
        <v>255</v>
      </c>
      <c r="BN40" s="85">
        <v>255</v>
      </c>
      <c r="BO40" s="85">
        <v>255</v>
      </c>
      <c r="BP40" s="85">
        <v>255</v>
      </c>
      <c r="BQ40" s="85">
        <v>255</v>
      </c>
      <c r="BR40" s="85">
        <v>255</v>
      </c>
      <c r="BS40" s="85">
        <v>255</v>
      </c>
      <c r="BT40" s="85">
        <v>255</v>
      </c>
      <c r="BU40" s="85">
        <v>255</v>
      </c>
      <c r="BV40" s="85">
        <v>255</v>
      </c>
      <c r="BW40" s="85">
        <v>255</v>
      </c>
      <c r="BX40" s="85">
        <v>255</v>
      </c>
      <c r="BY40" s="85">
        <v>255</v>
      </c>
      <c r="BZ40" s="85">
        <v>255</v>
      </c>
      <c r="CA40" s="85">
        <v>255</v>
      </c>
      <c r="CB40" s="85">
        <v>255</v>
      </c>
      <c r="CC40" s="85">
        <v>255</v>
      </c>
      <c r="CD40" s="85">
        <v>255</v>
      </c>
      <c r="CE40" s="85">
        <v>255</v>
      </c>
      <c r="CF40" s="85">
        <v>255</v>
      </c>
      <c r="CG40" s="85">
        <v>255</v>
      </c>
      <c r="CH40" s="85">
        <v>255</v>
      </c>
      <c r="CI40" s="85">
        <v>255</v>
      </c>
      <c r="CJ40" s="85">
        <v>255</v>
      </c>
      <c r="CK40" s="85">
        <v>255</v>
      </c>
      <c r="CL40" s="85">
        <v>255</v>
      </c>
      <c r="CM40" s="85">
        <v>255</v>
      </c>
      <c r="CN40" s="85">
        <v>255</v>
      </c>
      <c r="CO40" s="85">
        <v>255</v>
      </c>
      <c r="CP40" s="85">
        <v>255</v>
      </c>
      <c r="CQ40" s="85">
        <v>255</v>
      </c>
      <c r="CR40" s="85">
        <v>255</v>
      </c>
      <c r="CS40" s="85">
        <v>255</v>
      </c>
      <c r="CT40" s="85">
        <v>255</v>
      </c>
      <c r="CU40" s="85">
        <v>255</v>
      </c>
      <c r="CV40" s="85">
        <v>255</v>
      </c>
      <c r="CW40" s="85">
        <v>255</v>
      </c>
      <c r="CX40" s="85">
        <v>255</v>
      </c>
      <c r="CY40" s="85">
        <v>255</v>
      </c>
      <c r="CZ40" s="85">
        <v>229</v>
      </c>
      <c r="DA40" s="85">
        <v>202</v>
      </c>
      <c r="DB40" s="85">
        <v>174</v>
      </c>
      <c r="DC40" s="85">
        <v>132</v>
      </c>
      <c r="DD40" s="85">
        <v>100</v>
      </c>
      <c r="DE40" s="85">
        <v>82</v>
      </c>
      <c r="DF40" s="85">
        <v>66</v>
      </c>
      <c r="DG40" s="85">
        <v>52</v>
      </c>
      <c r="DH40" s="85">
        <v>42</v>
      </c>
      <c r="DI40" s="85">
        <v>30</v>
      </c>
      <c r="DJ40" s="85">
        <v>30</v>
      </c>
      <c r="DK40" s="85">
        <v>32</v>
      </c>
      <c r="DL40" s="85">
        <v>33</v>
      </c>
      <c r="DM40" s="85">
        <v>31</v>
      </c>
      <c r="DN40" s="85">
        <v>29</v>
      </c>
      <c r="DO40" s="85">
        <v>29</v>
      </c>
      <c r="DP40" s="85">
        <v>29</v>
      </c>
      <c r="DQ40" s="85">
        <v>28</v>
      </c>
      <c r="DR40" s="85">
        <v>28</v>
      </c>
      <c r="DS40" s="85">
        <v>28</v>
      </c>
      <c r="DT40" s="85">
        <v>27</v>
      </c>
      <c r="DU40" s="85">
        <v>24</v>
      </c>
      <c r="DV40" s="85">
        <v>25</v>
      </c>
      <c r="DW40" s="85">
        <v>29</v>
      </c>
      <c r="DX40" s="85">
        <v>32</v>
      </c>
      <c r="DY40" s="85">
        <v>31</v>
      </c>
      <c r="DZ40" s="85">
        <v>44</v>
      </c>
      <c r="EA40" s="85">
        <v>70</v>
      </c>
      <c r="EB40" s="85">
        <v>91</v>
      </c>
      <c r="EC40" s="85">
        <v>119</v>
      </c>
      <c r="ED40" s="85">
        <v>167</v>
      </c>
      <c r="EE40" s="85">
        <v>198</v>
      </c>
      <c r="EF40" s="85">
        <v>227</v>
      </c>
      <c r="EG40" s="85">
        <v>255</v>
      </c>
      <c r="EH40" s="85">
        <v>255</v>
      </c>
      <c r="EI40" s="85">
        <v>255</v>
      </c>
      <c r="EJ40" s="85">
        <v>255</v>
      </c>
      <c r="EK40" s="85">
        <v>255</v>
      </c>
      <c r="EL40" s="85">
        <v>255</v>
      </c>
      <c r="EM40" s="85">
        <v>255</v>
      </c>
      <c r="EN40" s="85">
        <v>255</v>
      </c>
      <c r="EO40" s="85">
        <v>255</v>
      </c>
      <c r="EP40" s="85">
        <v>255</v>
      </c>
      <c r="EQ40" s="85">
        <v>255</v>
      </c>
      <c r="ER40" s="85">
        <v>255</v>
      </c>
      <c r="ES40" s="85">
        <v>255</v>
      </c>
      <c r="ET40" s="85">
        <v>255</v>
      </c>
      <c r="EU40" s="85">
        <v>255</v>
      </c>
      <c r="EV40" s="85">
        <v>255</v>
      </c>
      <c r="EW40" s="85">
        <v>255</v>
      </c>
      <c r="EX40" s="85">
        <v>255</v>
      </c>
      <c r="EY40" s="85">
        <v>255</v>
      </c>
      <c r="EZ40" s="85">
        <v>255</v>
      </c>
      <c r="FA40" s="85">
        <v>255</v>
      </c>
      <c r="FB40" s="85">
        <v>255</v>
      </c>
      <c r="FC40" s="85">
        <v>255</v>
      </c>
      <c r="FD40" s="85">
        <v>255</v>
      </c>
      <c r="FE40" s="85">
        <v>255</v>
      </c>
      <c r="FF40" s="85">
        <v>255</v>
      </c>
      <c r="FG40" s="85">
        <v>255</v>
      </c>
      <c r="FH40" s="85">
        <v>255</v>
      </c>
      <c r="FI40" s="85">
        <v>255</v>
      </c>
      <c r="FJ40" s="85">
        <v>255</v>
      </c>
      <c r="FK40" s="85">
        <v>255</v>
      </c>
      <c r="FL40" s="85">
        <v>255</v>
      </c>
      <c r="FM40" s="85">
        <v>255</v>
      </c>
      <c r="FN40" s="85">
        <v>255</v>
      </c>
      <c r="FO40" s="85">
        <v>255</v>
      </c>
      <c r="FP40" s="85">
        <v>255</v>
      </c>
      <c r="FQ40" s="85">
        <v>255</v>
      </c>
      <c r="FR40" s="85">
        <v>255</v>
      </c>
      <c r="FS40" s="85">
        <v>255</v>
      </c>
      <c r="FT40" s="85">
        <v>255</v>
      </c>
      <c r="FU40" s="85">
        <v>255</v>
      </c>
      <c r="FV40" s="85">
        <v>255</v>
      </c>
      <c r="FW40" s="85">
        <v>255</v>
      </c>
      <c r="FX40" s="85">
        <v>255</v>
      </c>
      <c r="FY40" s="85">
        <v>255</v>
      </c>
      <c r="FZ40" s="85">
        <v>255</v>
      </c>
      <c r="GA40" s="85">
        <v>255</v>
      </c>
      <c r="GB40" s="85">
        <v>255</v>
      </c>
      <c r="GC40" s="85">
        <v>255</v>
      </c>
      <c r="GD40" s="85">
        <v>255</v>
      </c>
      <c r="GE40" s="85">
        <v>255</v>
      </c>
      <c r="GF40" s="85">
        <v>255</v>
      </c>
      <c r="GG40" s="85">
        <v>255</v>
      </c>
      <c r="GH40" s="85">
        <v>255</v>
      </c>
      <c r="GI40" s="85">
        <v>255</v>
      </c>
      <c r="GJ40" s="85">
        <v>255</v>
      </c>
      <c r="GK40" s="85">
        <v>255</v>
      </c>
      <c r="GL40" s="85">
        <v>255</v>
      </c>
      <c r="GM40" s="85">
        <v>255</v>
      </c>
      <c r="GN40" s="85">
        <v>255</v>
      </c>
      <c r="GO40" s="85">
        <v>255</v>
      </c>
      <c r="GP40" s="85">
        <v>255</v>
      </c>
      <c r="GQ40" s="85">
        <v>255</v>
      </c>
      <c r="GR40" s="85">
        <v>255</v>
      </c>
      <c r="GS40" s="85">
        <v>255</v>
      </c>
      <c r="GT40" s="85">
        <v>255</v>
      </c>
      <c r="GU40" s="85">
        <v>255</v>
      </c>
      <c r="GV40" s="85">
        <v>255</v>
      </c>
      <c r="GW40" s="85">
        <v>255</v>
      </c>
      <c r="GX40" s="85">
        <v>255</v>
      </c>
      <c r="GY40" s="85">
        <v>255</v>
      </c>
      <c r="GZ40" s="85">
        <v>255</v>
      </c>
      <c r="HA40" s="85">
        <v>255</v>
      </c>
      <c r="HB40" s="85">
        <v>255</v>
      </c>
      <c r="HC40" s="85">
        <v>255</v>
      </c>
      <c r="HD40" s="85">
        <v>255</v>
      </c>
      <c r="HE40" s="85">
        <v>255</v>
      </c>
      <c r="HF40" s="85">
        <v>255</v>
      </c>
      <c r="HG40" s="85">
        <v>255</v>
      </c>
      <c r="HH40" s="85">
        <v>255</v>
      </c>
      <c r="HI40" s="85">
        <v>255</v>
      </c>
      <c r="HJ40" s="85">
        <v>255</v>
      </c>
      <c r="HK40" s="85">
        <v>255</v>
      </c>
      <c r="HL40" s="85">
        <v>255</v>
      </c>
      <c r="HM40" s="85">
        <v>255</v>
      </c>
      <c r="HN40" s="85">
        <v>255</v>
      </c>
      <c r="HO40" s="85">
        <v>255</v>
      </c>
      <c r="HP40" s="85">
        <v>255</v>
      </c>
      <c r="HQ40" s="85">
        <v>255</v>
      </c>
      <c r="HR40" s="85">
        <v>255</v>
      </c>
      <c r="HS40" s="85">
        <v>255</v>
      </c>
      <c r="HT40" s="85">
        <v>255</v>
      </c>
      <c r="HU40" s="85">
        <v>255</v>
      </c>
      <c r="HV40" s="85">
        <v>255</v>
      </c>
      <c r="HW40" s="85">
        <v>255</v>
      </c>
      <c r="HX40" s="85">
        <v>255</v>
      </c>
      <c r="HY40" s="85">
        <v>255</v>
      </c>
      <c r="HZ40" s="85">
        <v>255</v>
      </c>
      <c r="IA40" s="85">
        <v>255</v>
      </c>
      <c r="IB40" s="85">
        <v>255</v>
      </c>
      <c r="IC40" s="85">
        <v>255</v>
      </c>
      <c r="ID40" s="85">
        <v>255</v>
      </c>
      <c r="IE40" s="85">
        <v>255</v>
      </c>
    </row>
    <row r="41" spans="1:239" ht="7.95" customHeight="1">
      <c r="A41" s="85">
        <v>255</v>
      </c>
      <c r="B41" s="85">
        <v>255</v>
      </c>
      <c r="C41" s="85">
        <v>255</v>
      </c>
      <c r="D41" s="85">
        <v>255</v>
      </c>
      <c r="E41" s="85">
        <v>255</v>
      </c>
      <c r="F41" s="85">
        <v>255</v>
      </c>
      <c r="G41" s="85">
        <v>255</v>
      </c>
      <c r="H41" s="85">
        <v>255</v>
      </c>
      <c r="I41" s="85">
        <v>255</v>
      </c>
      <c r="J41" s="85">
        <v>255</v>
      </c>
      <c r="K41" s="85">
        <v>255</v>
      </c>
      <c r="L41" s="85">
        <v>255</v>
      </c>
      <c r="M41" s="85">
        <v>255</v>
      </c>
      <c r="N41" s="85">
        <v>255</v>
      </c>
      <c r="O41" s="85">
        <v>255</v>
      </c>
      <c r="P41" s="85">
        <v>255</v>
      </c>
      <c r="Q41" s="85">
        <v>255</v>
      </c>
      <c r="R41" s="85">
        <v>255</v>
      </c>
      <c r="S41" s="85">
        <v>255</v>
      </c>
      <c r="T41" s="85">
        <v>255</v>
      </c>
      <c r="U41" s="85">
        <v>255</v>
      </c>
      <c r="V41" s="85">
        <v>255</v>
      </c>
      <c r="W41" s="85">
        <v>255</v>
      </c>
      <c r="X41" s="85">
        <v>255</v>
      </c>
      <c r="Y41" s="85">
        <v>255</v>
      </c>
      <c r="Z41" s="85">
        <v>255</v>
      </c>
      <c r="AA41" s="85">
        <v>255</v>
      </c>
      <c r="AB41" s="85">
        <v>255</v>
      </c>
      <c r="AC41" s="85">
        <v>255</v>
      </c>
      <c r="AD41" s="85">
        <v>255</v>
      </c>
      <c r="AE41" s="85">
        <v>255</v>
      </c>
      <c r="AF41" s="85">
        <v>255</v>
      </c>
      <c r="AG41" s="85">
        <v>255</v>
      </c>
      <c r="AH41" s="85">
        <v>255</v>
      </c>
      <c r="AI41" s="85">
        <v>255</v>
      </c>
      <c r="AJ41" s="85">
        <v>255</v>
      </c>
      <c r="AK41" s="85">
        <v>255</v>
      </c>
      <c r="AL41" s="85">
        <v>255</v>
      </c>
      <c r="AM41" s="85">
        <v>255</v>
      </c>
      <c r="AN41" s="85">
        <v>255</v>
      </c>
      <c r="AO41" s="85">
        <v>255</v>
      </c>
      <c r="AP41" s="85">
        <v>255</v>
      </c>
      <c r="AQ41" s="85">
        <v>255</v>
      </c>
      <c r="AR41" s="85">
        <v>255</v>
      </c>
      <c r="AS41" s="85">
        <v>255</v>
      </c>
      <c r="AT41" s="85">
        <v>255</v>
      </c>
      <c r="AU41" s="85">
        <v>255</v>
      </c>
      <c r="AV41" s="85">
        <v>255</v>
      </c>
      <c r="AW41" s="85">
        <v>255</v>
      </c>
      <c r="AX41" s="85">
        <v>255</v>
      </c>
      <c r="AY41" s="85">
        <v>255</v>
      </c>
      <c r="AZ41" s="85">
        <v>255</v>
      </c>
      <c r="BA41" s="85">
        <v>255</v>
      </c>
      <c r="BB41" s="85">
        <v>255</v>
      </c>
      <c r="BC41" s="85">
        <v>255</v>
      </c>
      <c r="BD41" s="85">
        <v>255</v>
      </c>
      <c r="BE41" s="85">
        <v>255</v>
      </c>
      <c r="BF41" s="85">
        <v>255</v>
      </c>
      <c r="BG41" s="85">
        <v>255</v>
      </c>
      <c r="BH41" s="85">
        <v>255</v>
      </c>
      <c r="BI41" s="85">
        <v>255</v>
      </c>
      <c r="BJ41" s="85">
        <v>255</v>
      </c>
      <c r="BK41" s="85">
        <v>255</v>
      </c>
      <c r="BL41" s="85">
        <v>255</v>
      </c>
      <c r="BM41" s="85">
        <v>255</v>
      </c>
      <c r="BN41" s="85">
        <v>255</v>
      </c>
      <c r="BO41" s="85">
        <v>255</v>
      </c>
      <c r="BP41" s="85">
        <v>255</v>
      </c>
      <c r="BQ41" s="85">
        <v>255</v>
      </c>
      <c r="BR41" s="85">
        <v>255</v>
      </c>
      <c r="BS41" s="85">
        <v>255</v>
      </c>
      <c r="BT41" s="85">
        <v>255</v>
      </c>
      <c r="BU41" s="85">
        <v>255</v>
      </c>
      <c r="BV41" s="85">
        <v>255</v>
      </c>
      <c r="BW41" s="85">
        <v>255</v>
      </c>
      <c r="BX41" s="85">
        <v>255</v>
      </c>
      <c r="BY41" s="85">
        <v>255</v>
      </c>
      <c r="BZ41" s="85">
        <v>255</v>
      </c>
      <c r="CA41" s="85">
        <v>255</v>
      </c>
      <c r="CB41" s="85">
        <v>255</v>
      </c>
      <c r="CC41" s="85">
        <v>255</v>
      </c>
      <c r="CD41" s="85">
        <v>255</v>
      </c>
      <c r="CE41" s="85">
        <v>255</v>
      </c>
      <c r="CF41" s="85">
        <v>255</v>
      </c>
      <c r="CG41" s="85">
        <v>255</v>
      </c>
      <c r="CH41" s="85">
        <v>255</v>
      </c>
      <c r="CI41" s="85">
        <v>255</v>
      </c>
      <c r="CJ41" s="85">
        <v>255</v>
      </c>
      <c r="CK41" s="85">
        <v>255</v>
      </c>
      <c r="CL41" s="85">
        <v>255</v>
      </c>
      <c r="CM41" s="85">
        <v>255</v>
      </c>
      <c r="CN41" s="85">
        <v>255</v>
      </c>
      <c r="CO41" s="85">
        <v>255</v>
      </c>
      <c r="CP41" s="85">
        <v>255</v>
      </c>
      <c r="CQ41" s="85">
        <v>255</v>
      </c>
      <c r="CR41" s="85">
        <v>255</v>
      </c>
      <c r="CS41" s="85">
        <v>255</v>
      </c>
      <c r="CT41" s="85">
        <v>255</v>
      </c>
      <c r="CU41" s="85">
        <v>255</v>
      </c>
      <c r="CV41" s="85">
        <v>255</v>
      </c>
      <c r="CW41" s="85">
        <v>255</v>
      </c>
      <c r="CX41" s="85">
        <v>255</v>
      </c>
      <c r="CY41" s="85">
        <v>255</v>
      </c>
      <c r="CZ41" s="85">
        <v>227</v>
      </c>
      <c r="DA41" s="85">
        <v>199</v>
      </c>
      <c r="DB41" s="85">
        <v>171</v>
      </c>
      <c r="DC41" s="85">
        <v>128</v>
      </c>
      <c r="DD41" s="85">
        <v>95</v>
      </c>
      <c r="DE41" s="85">
        <v>77</v>
      </c>
      <c r="DF41" s="85">
        <v>60</v>
      </c>
      <c r="DG41" s="85">
        <v>46</v>
      </c>
      <c r="DH41" s="85">
        <v>36</v>
      </c>
      <c r="DI41" s="85">
        <v>25</v>
      </c>
      <c r="DJ41" s="85">
        <v>24</v>
      </c>
      <c r="DK41" s="85">
        <v>23</v>
      </c>
      <c r="DL41" s="85">
        <v>22</v>
      </c>
      <c r="DM41" s="85">
        <v>21</v>
      </c>
      <c r="DN41" s="85">
        <v>19</v>
      </c>
      <c r="DO41" s="85">
        <v>19</v>
      </c>
      <c r="DP41" s="85">
        <v>19</v>
      </c>
      <c r="DQ41" s="85">
        <v>18</v>
      </c>
      <c r="DR41" s="85">
        <v>18</v>
      </c>
      <c r="DS41" s="85">
        <v>18</v>
      </c>
      <c r="DT41" s="85">
        <v>16</v>
      </c>
      <c r="DU41" s="85">
        <v>18</v>
      </c>
      <c r="DV41" s="85">
        <v>19</v>
      </c>
      <c r="DW41" s="85">
        <v>23</v>
      </c>
      <c r="DX41" s="85">
        <v>26</v>
      </c>
      <c r="DY41" s="85">
        <v>25</v>
      </c>
      <c r="DZ41" s="85">
        <v>38</v>
      </c>
      <c r="EA41" s="85">
        <v>64</v>
      </c>
      <c r="EB41" s="85">
        <v>86</v>
      </c>
      <c r="EC41" s="85">
        <v>115</v>
      </c>
      <c r="ED41" s="85">
        <v>165</v>
      </c>
      <c r="EE41" s="85">
        <v>197</v>
      </c>
      <c r="EF41" s="85">
        <v>227</v>
      </c>
      <c r="EG41" s="85">
        <v>255</v>
      </c>
      <c r="EH41" s="85">
        <v>255</v>
      </c>
      <c r="EI41" s="85">
        <v>255</v>
      </c>
      <c r="EJ41" s="85">
        <v>255</v>
      </c>
      <c r="EK41" s="85">
        <v>255</v>
      </c>
      <c r="EL41" s="85">
        <v>255</v>
      </c>
      <c r="EM41" s="85">
        <v>255</v>
      </c>
      <c r="EN41" s="85">
        <v>255</v>
      </c>
      <c r="EO41" s="85">
        <v>255</v>
      </c>
      <c r="EP41" s="85">
        <v>255</v>
      </c>
      <c r="EQ41" s="85">
        <v>255</v>
      </c>
      <c r="ER41" s="85">
        <v>255</v>
      </c>
      <c r="ES41" s="85">
        <v>255</v>
      </c>
      <c r="ET41" s="85">
        <v>255</v>
      </c>
      <c r="EU41" s="85">
        <v>255</v>
      </c>
      <c r="EV41" s="85">
        <v>255</v>
      </c>
      <c r="EW41" s="85">
        <v>255</v>
      </c>
      <c r="EX41" s="85">
        <v>255</v>
      </c>
      <c r="EY41" s="85">
        <v>255</v>
      </c>
      <c r="EZ41" s="85">
        <v>255</v>
      </c>
      <c r="FA41" s="85">
        <v>255</v>
      </c>
      <c r="FB41" s="85">
        <v>255</v>
      </c>
      <c r="FC41" s="85">
        <v>255</v>
      </c>
      <c r="FD41" s="85">
        <v>255</v>
      </c>
      <c r="FE41" s="85">
        <v>255</v>
      </c>
      <c r="FF41" s="85">
        <v>255</v>
      </c>
      <c r="FG41" s="85">
        <v>255</v>
      </c>
      <c r="FH41" s="85">
        <v>255</v>
      </c>
      <c r="FI41" s="85">
        <v>255</v>
      </c>
      <c r="FJ41" s="85">
        <v>255</v>
      </c>
      <c r="FK41" s="85">
        <v>255</v>
      </c>
      <c r="FL41" s="85">
        <v>255</v>
      </c>
      <c r="FM41" s="85">
        <v>255</v>
      </c>
      <c r="FN41" s="85">
        <v>255</v>
      </c>
      <c r="FO41" s="85">
        <v>255</v>
      </c>
      <c r="FP41" s="85">
        <v>255</v>
      </c>
      <c r="FQ41" s="85">
        <v>255</v>
      </c>
      <c r="FR41" s="85">
        <v>255</v>
      </c>
      <c r="FS41" s="85">
        <v>255</v>
      </c>
      <c r="FT41" s="85">
        <v>255</v>
      </c>
      <c r="FU41" s="85">
        <v>255</v>
      </c>
      <c r="FV41" s="85">
        <v>255</v>
      </c>
      <c r="FW41" s="85">
        <v>255</v>
      </c>
      <c r="FX41" s="85">
        <v>255</v>
      </c>
      <c r="FY41" s="85">
        <v>255</v>
      </c>
      <c r="FZ41" s="85">
        <v>255</v>
      </c>
      <c r="GA41" s="85">
        <v>255</v>
      </c>
      <c r="GB41" s="85">
        <v>255</v>
      </c>
      <c r="GC41" s="85">
        <v>255</v>
      </c>
      <c r="GD41" s="85">
        <v>255</v>
      </c>
      <c r="GE41" s="85">
        <v>255</v>
      </c>
      <c r="GF41" s="85">
        <v>255</v>
      </c>
      <c r="GG41" s="85">
        <v>255</v>
      </c>
      <c r="GH41" s="85">
        <v>255</v>
      </c>
      <c r="GI41" s="85">
        <v>255</v>
      </c>
      <c r="GJ41" s="85">
        <v>255</v>
      </c>
      <c r="GK41" s="85">
        <v>255</v>
      </c>
      <c r="GL41" s="85">
        <v>255</v>
      </c>
      <c r="GM41" s="85">
        <v>255</v>
      </c>
      <c r="GN41" s="85">
        <v>255</v>
      </c>
      <c r="GO41" s="85">
        <v>255</v>
      </c>
      <c r="GP41" s="85">
        <v>255</v>
      </c>
      <c r="GQ41" s="85">
        <v>255</v>
      </c>
      <c r="GR41" s="85">
        <v>255</v>
      </c>
      <c r="GS41" s="85">
        <v>255</v>
      </c>
      <c r="GT41" s="85">
        <v>255</v>
      </c>
      <c r="GU41" s="85">
        <v>255</v>
      </c>
      <c r="GV41" s="85">
        <v>255</v>
      </c>
      <c r="GW41" s="85">
        <v>255</v>
      </c>
      <c r="GX41" s="85">
        <v>255</v>
      </c>
      <c r="GY41" s="85">
        <v>255</v>
      </c>
      <c r="GZ41" s="85">
        <v>255</v>
      </c>
      <c r="HA41" s="85">
        <v>255</v>
      </c>
      <c r="HB41" s="85">
        <v>255</v>
      </c>
      <c r="HC41" s="85">
        <v>255</v>
      </c>
      <c r="HD41" s="85">
        <v>255</v>
      </c>
      <c r="HE41" s="85">
        <v>255</v>
      </c>
      <c r="HF41" s="85">
        <v>255</v>
      </c>
      <c r="HG41" s="85">
        <v>255</v>
      </c>
      <c r="HH41" s="85">
        <v>255</v>
      </c>
      <c r="HI41" s="85">
        <v>255</v>
      </c>
      <c r="HJ41" s="85">
        <v>255</v>
      </c>
      <c r="HK41" s="85">
        <v>255</v>
      </c>
      <c r="HL41" s="85">
        <v>255</v>
      </c>
      <c r="HM41" s="85">
        <v>255</v>
      </c>
      <c r="HN41" s="85">
        <v>255</v>
      </c>
      <c r="HO41" s="85">
        <v>255</v>
      </c>
      <c r="HP41" s="85">
        <v>255</v>
      </c>
      <c r="HQ41" s="85">
        <v>255</v>
      </c>
      <c r="HR41" s="85">
        <v>255</v>
      </c>
      <c r="HS41" s="85">
        <v>255</v>
      </c>
      <c r="HT41" s="85">
        <v>255</v>
      </c>
      <c r="HU41" s="85">
        <v>255</v>
      </c>
      <c r="HV41" s="85">
        <v>255</v>
      </c>
      <c r="HW41" s="85">
        <v>255</v>
      </c>
      <c r="HX41" s="85">
        <v>255</v>
      </c>
      <c r="HY41" s="85">
        <v>255</v>
      </c>
      <c r="HZ41" s="85">
        <v>255</v>
      </c>
      <c r="IA41" s="85">
        <v>255</v>
      </c>
      <c r="IB41" s="85">
        <v>255</v>
      </c>
      <c r="IC41" s="85">
        <v>255</v>
      </c>
      <c r="ID41" s="85">
        <v>255</v>
      </c>
      <c r="IE41" s="85">
        <v>255</v>
      </c>
    </row>
    <row r="42" spans="1:239" ht="7.95" customHeight="1">
      <c r="A42" s="85">
        <v>255</v>
      </c>
      <c r="B42" s="85">
        <v>255</v>
      </c>
      <c r="C42" s="85">
        <v>255</v>
      </c>
      <c r="D42" s="85">
        <v>255</v>
      </c>
      <c r="E42" s="85">
        <v>255</v>
      </c>
      <c r="F42" s="85">
        <v>255</v>
      </c>
      <c r="G42" s="85">
        <v>255</v>
      </c>
      <c r="H42" s="85">
        <v>255</v>
      </c>
      <c r="I42" s="85">
        <v>255</v>
      </c>
      <c r="J42" s="85">
        <v>255</v>
      </c>
      <c r="K42" s="85">
        <v>255</v>
      </c>
      <c r="L42" s="85">
        <v>255</v>
      </c>
      <c r="M42" s="85">
        <v>255</v>
      </c>
      <c r="N42" s="85">
        <v>255</v>
      </c>
      <c r="O42" s="85">
        <v>255</v>
      </c>
      <c r="P42" s="85">
        <v>255</v>
      </c>
      <c r="Q42" s="85">
        <v>255</v>
      </c>
      <c r="R42" s="85">
        <v>255</v>
      </c>
      <c r="S42" s="85">
        <v>255</v>
      </c>
      <c r="T42" s="85">
        <v>255</v>
      </c>
      <c r="U42" s="85">
        <v>255</v>
      </c>
      <c r="V42" s="85">
        <v>255</v>
      </c>
      <c r="W42" s="85">
        <v>255</v>
      </c>
      <c r="X42" s="85">
        <v>255</v>
      </c>
      <c r="Y42" s="85">
        <v>255</v>
      </c>
      <c r="Z42" s="85">
        <v>255</v>
      </c>
      <c r="AA42" s="85">
        <v>255</v>
      </c>
      <c r="AB42" s="85">
        <v>255</v>
      </c>
      <c r="AC42" s="85">
        <v>255</v>
      </c>
      <c r="AD42" s="85">
        <v>255</v>
      </c>
      <c r="AE42" s="85">
        <v>255</v>
      </c>
      <c r="AF42" s="85">
        <v>255</v>
      </c>
      <c r="AG42" s="85">
        <v>255</v>
      </c>
      <c r="AH42" s="85">
        <v>255</v>
      </c>
      <c r="AI42" s="85">
        <v>255</v>
      </c>
      <c r="AJ42" s="85">
        <v>255</v>
      </c>
      <c r="AK42" s="85">
        <v>255</v>
      </c>
      <c r="AL42" s="85">
        <v>255</v>
      </c>
      <c r="AM42" s="85">
        <v>255</v>
      </c>
      <c r="AN42" s="85">
        <v>255</v>
      </c>
      <c r="AO42" s="85">
        <v>255</v>
      </c>
      <c r="AP42" s="85">
        <v>255</v>
      </c>
      <c r="AQ42" s="85">
        <v>255</v>
      </c>
      <c r="AR42" s="85">
        <v>255</v>
      </c>
      <c r="AS42" s="85">
        <v>255</v>
      </c>
      <c r="AT42" s="85">
        <v>255</v>
      </c>
      <c r="AU42" s="85">
        <v>255</v>
      </c>
      <c r="AV42" s="85">
        <v>255</v>
      </c>
      <c r="AW42" s="85">
        <v>255</v>
      </c>
      <c r="AX42" s="85">
        <v>255</v>
      </c>
      <c r="AY42" s="85">
        <v>255</v>
      </c>
      <c r="AZ42" s="85">
        <v>255</v>
      </c>
      <c r="BA42" s="85">
        <v>255</v>
      </c>
      <c r="BB42" s="85">
        <v>255</v>
      </c>
      <c r="BC42" s="85">
        <v>255</v>
      </c>
      <c r="BD42" s="85">
        <v>255</v>
      </c>
      <c r="BE42" s="85">
        <v>255</v>
      </c>
      <c r="BF42" s="85">
        <v>255</v>
      </c>
      <c r="BG42" s="85">
        <v>255</v>
      </c>
      <c r="BH42" s="85">
        <v>255</v>
      </c>
      <c r="BI42" s="85">
        <v>255</v>
      </c>
      <c r="BJ42" s="85">
        <v>255</v>
      </c>
      <c r="BK42" s="85">
        <v>255</v>
      </c>
      <c r="BL42" s="85">
        <v>255</v>
      </c>
      <c r="BM42" s="85">
        <v>255</v>
      </c>
      <c r="BN42" s="85">
        <v>255</v>
      </c>
      <c r="BO42" s="85">
        <v>255</v>
      </c>
      <c r="BP42" s="85">
        <v>255</v>
      </c>
      <c r="BQ42" s="85">
        <v>255</v>
      </c>
      <c r="BR42" s="85">
        <v>255</v>
      </c>
      <c r="BS42" s="85">
        <v>255</v>
      </c>
      <c r="BT42" s="85">
        <v>255</v>
      </c>
      <c r="BU42" s="85">
        <v>255</v>
      </c>
      <c r="BV42" s="85">
        <v>255</v>
      </c>
      <c r="BW42" s="85">
        <v>255</v>
      </c>
      <c r="BX42" s="85">
        <v>255</v>
      </c>
      <c r="BY42" s="85">
        <v>255</v>
      </c>
      <c r="BZ42" s="85">
        <v>255</v>
      </c>
      <c r="CA42" s="85">
        <v>255</v>
      </c>
      <c r="CB42" s="85">
        <v>255</v>
      </c>
      <c r="CC42" s="85">
        <v>255</v>
      </c>
      <c r="CD42" s="85">
        <v>255</v>
      </c>
      <c r="CE42" s="85">
        <v>255</v>
      </c>
      <c r="CF42" s="85">
        <v>255</v>
      </c>
      <c r="CG42" s="85">
        <v>255</v>
      </c>
      <c r="CH42" s="85">
        <v>255</v>
      </c>
      <c r="CI42" s="85">
        <v>255</v>
      </c>
      <c r="CJ42" s="85">
        <v>255</v>
      </c>
      <c r="CK42" s="85">
        <v>255</v>
      </c>
      <c r="CL42" s="85">
        <v>255</v>
      </c>
      <c r="CM42" s="85">
        <v>255</v>
      </c>
      <c r="CN42" s="85">
        <v>255</v>
      </c>
      <c r="CO42" s="85">
        <v>255</v>
      </c>
      <c r="CP42" s="85">
        <v>255</v>
      </c>
      <c r="CQ42" s="85">
        <v>255</v>
      </c>
      <c r="CR42" s="85">
        <v>255</v>
      </c>
      <c r="CS42" s="85">
        <v>255</v>
      </c>
      <c r="CT42" s="85">
        <v>255</v>
      </c>
      <c r="CU42" s="85">
        <v>255</v>
      </c>
      <c r="CV42" s="85">
        <v>255</v>
      </c>
      <c r="CW42" s="85">
        <v>255</v>
      </c>
      <c r="CX42" s="85">
        <v>255</v>
      </c>
      <c r="CY42" s="85">
        <v>255</v>
      </c>
      <c r="CZ42" s="85">
        <v>227</v>
      </c>
      <c r="DA42" s="85">
        <v>198</v>
      </c>
      <c r="DB42" s="85">
        <v>169</v>
      </c>
      <c r="DC42" s="85">
        <v>125</v>
      </c>
      <c r="DD42" s="85">
        <v>94</v>
      </c>
      <c r="DE42" s="85">
        <v>75</v>
      </c>
      <c r="DF42" s="85">
        <v>58</v>
      </c>
      <c r="DG42" s="85">
        <v>43</v>
      </c>
      <c r="DH42" s="85">
        <v>33</v>
      </c>
      <c r="DI42" s="85">
        <v>22</v>
      </c>
      <c r="DJ42" s="85">
        <v>21</v>
      </c>
      <c r="DK42" s="85">
        <v>21</v>
      </c>
      <c r="DL42" s="85">
        <v>19</v>
      </c>
      <c r="DM42" s="85">
        <v>18</v>
      </c>
      <c r="DN42" s="85">
        <v>16</v>
      </c>
      <c r="DO42" s="85">
        <v>16</v>
      </c>
      <c r="DP42" s="85">
        <v>17</v>
      </c>
      <c r="DQ42" s="85">
        <v>15</v>
      </c>
      <c r="DR42" s="85">
        <v>15</v>
      </c>
      <c r="DS42" s="85">
        <v>15</v>
      </c>
      <c r="DT42" s="85">
        <v>14</v>
      </c>
      <c r="DU42" s="85">
        <v>14</v>
      </c>
      <c r="DV42" s="85">
        <v>15</v>
      </c>
      <c r="DW42" s="85">
        <v>19</v>
      </c>
      <c r="DX42" s="85">
        <v>23</v>
      </c>
      <c r="DY42" s="85">
        <v>22</v>
      </c>
      <c r="DZ42" s="85">
        <v>34</v>
      </c>
      <c r="EA42" s="85">
        <v>60</v>
      </c>
      <c r="EB42" s="85">
        <v>81</v>
      </c>
      <c r="EC42" s="85">
        <v>111</v>
      </c>
      <c r="ED42" s="85">
        <v>162</v>
      </c>
      <c r="EE42" s="85">
        <v>195</v>
      </c>
      <c r="EF42" s="85">
        <v>225</v>
      </c>
      <c r="EG42" s="85">
        <v>255</v>
      </c>
      <c r="EH42" s="85">
        <v>255</v>
      </c>
      <c r="EI42" s="85">
        <v>255</v>
      </c>
      <c r="EJ42" s="85">
        <v>255</v>
      </c>
      <c r="EK42" s="85">
        <v>255</v>
      </c>
      <c r="EL42" s="85">
        <v>255</v>
      </c>
      <c r="EM42" s="85">
        <v>255</v>
      </c>
      <c r="EN42" s="85">
        <v>255</v>
      </c>
      <c r="EO42" s="85">
        <v>255</v>
      </c>
      <c r="EP42" s="85">
        <v>255</v>
      </c>
      <c r="EQ42" s="85">
        <v>255</v>
      </c>
      <c r="ER42" s="85">
        <v>255</v>
      </c>
      <c r="ES42" s="85">
        <v>255</v>
      </c>
      <c r="ET42" s="85">
        <v>255</v>
      </c>
      <c r="EU42" s="85">
        <v>255</v>
      </c>
      <c r="EV42" s="85">
        <v>255</v>
      </c>
      <c r="EW42" s="85">
        <v>255</v>
      </c>
      <c r="EX42" s="85">
        <v>255</v>
      </c>
      <c r="EY42" s="85">
        <v>255</v>
      </c>
      <c r="EZ42" s="85">
        <v>255</v>
      </c>
      <c r="FA42" s="85">
        <v>255</v>
      </c>
      <c r="FB42" s="85">
        <v>255</v>
      </c>
      <c r="FC42" s="85">
        <v>255</v>
      </c>
      <c r="FD42" s="85">
        <v>255</v>
      </c>
      <c r="FE42" s="85">
        <v>255</v>
      </c>
      <c r="FF42" s="85">
        <v>255</v>
      </c>
      <c r="FG42" s="85">
        <v>255</v>
      </c>
      <c r="FH42" s="85">
        <v>255</v>
      </c>
      <c r="FI42" s="85">
        <v>255</v>
      </c>
      <c r="FJ42" s="85">
        <v>255</v>
      </c>
      <c r="FK42" s="85">
        <v>255</v>
      </c>
      <c r="FL42" s="85">
        <v>255</v>
      </c>
      <c r="FM42" s="85">
        <v>255</v>
      </c>
      <c r="FN42" s="85">
        <v>255</v>
      </c>
      <c r="FO42" s="85">
        <v>255</v>
      </c>
      <c r="FP42" s="85">
        <v>255</v>
      </c>
      <c r="FQ42" s="85">
        <v>255</v>
      </c>
      <c r="FR42" s="85">
        <v>255</v>
      </c>
      <c r="FS42" s="85">
        <v>255</v>
      </c>
      <c r="FT42" s="85">
        <v>255</v>
      </c>
      <c r="FU42" s="85">
        <v>255</v>
      </c>
      <c r="FV42" s="85">
        <v>255</v>
      </c>
      <c r="FW42" s="85">
        <v>255</v>
      </c>
      <c r="FX42" s="85">
        <v>255</v>
      </c>
      <c r="FY42" s="85">
        <v>255</v>
      </c>
      <c r="FZ42" s="85">
        <v>255</v>
      </c>
      <c r="GA42" s="85">
        <v>255</v>
      </c>
      <c r="GB42" s="85">
        <v>255</v>
      </c>
      <c r="GC42" s="85">
        <v>255</v>
      </c>
      <c r="GD42" s="85">
        <v>255</v>
      </c>
      <c r="GE42" s="85">
        <v>255</v>
      </c>
      <c r="GF42" s="85">
        <v>255</v>
      </c>
      <c r="GG42" s="85">
        <v>255</v>
      </c>
      <c r="GH42" s="85">
        <v>255</v>
      </c>
      <c r="GI42" s="85">
        <v>255</v>
      </c>
      <c r="GJ42" s="85">
        <v>255</v>
      </c>
      <c r="GK42" s="85">
        <v>255</v>
      </c>
      <c r="GL42" s="85">
        <v>255</v>
      </c>
      <c r="GM42" s="85">
        <v>255</v>
      </c>
      <c r="GN42" s="85">
        <v>255</v>
      </c>
      <c r="GO42" s="85">
        <v>255</v>
      </c>
      <c r="GP42" s="85">
        <v>255</v>
      </c>
      <c r="GQ42" s="85">
        <v>255</v>
      </c>
      <c r="GR42" s="85">
        <v>255</v>
      </c>
      <c r="GS42" s="85">
        <v>255</v>
      </c>
      <c r="GT42" s="85">
        <v>255</v>
      </c>
      <c r="GU42" s="85">
        <v>255</v>
      </c>
      <c r="GV42" s="85">
        <v>255</v>
      </c>
      <c r="GW42" s="85">
        <v>255</v>
      </c>
      <c r="GX42" s="85">
        <v>255</v>
      </c>
      <c r="GY42" s="85">
        <v>255</v>
      </c>
      <c r="GZ42" s="85">
        <v>255</v>
      </c>
      <c r="HA42" s="85">
        <v>255</v>
      </c>
      <c r="HB42" s="85">
        <v>255</v>
      </c>
      <c r="HC42" s="85">
        <v>255</v>
      </c>
      <c r="HD42" s="85">
        <v>255</v>
      </c>
      <c r="HE42" s="85">
        <v>255</v>
      </c>
      <c r="HF42" s="85">
        <v>255</v>
      </c>
      <c r="HG42" s="85">
        <v>255</v>
      </c>
      <c r="HH42" s="85">
        <v>255</v>
      </c>
      <c r="HI42" s="85">
        <v>255</v>
      </c>
      <c r="HJ42" s="85">
        <v>255</v>
      </c>
      <c r="HK42" s="85">
        <v>255</v>
      </c>
      <c r="HL42" s="85">
        <v>255</v>
      </c>
      <c r="HM42" s="85">
        <v>255</v>
      </c>
      <c r="HN42" s="85">
        <v>255</v>
      </c>
      <c r="HO42" s="85">
        <v>255</v>
      </c>
      <c r="HP42" s="85">
        <v>255</v>
      </c>
      <c r="HQ42" s="85">
        <v>255</v>
      </c>
      <c r="HR42" s="85">
        <v>255</v>
      </c>
      <c r="HS42" s="85">
        <v>255</v>
      </c>
      <c r="HT42" s="85">
        <v>255</v>
      </c>
      <c r="HU42" s="85">
        <v>255</v>
      </c>
      <c r="HV42" s="85">
        <v>255</v>
      </c>
      <c r="HW42" s="85">
        <v>255</v>
      </c>
      <c r="HX42" s="85">
        <v>255</v>
      </c>
      <c r="HY42" s="85">
        <v>255</v>
      </c>
      <c r="HZ42" s="85">
        <v>255</v>
      </c>
      <c r="IA42" s="85">
        <v>255</v>
      </c>
      <c r="IB42" s="85">
        <v>255</v>
      </c>
      <c r="IC42" s="85">
        <v>255</v>
      </c>
      <c r="ID42" s="85">
        <v>255</v>
      </c>
      <c r="IE42" s="85">
        <v>255</v>
      </c>
    </row>
    <row r="43" spans="1:239" ht="7.95" customHeight="1">
      <c r="A43" s="85">
        <v>255</v>
      </c>
      <c r="B43" s="85">
        <v>255</v>
      </c>
      <c r="C43" s="85">
        <v>255</v>
      </c>
      <c r="D43" s="85">
        <v>255</v>
      </c>
      <c r="E43" s="85">
        <v>255</v>
      </c>
      <c r="F43" s="85">
        <v>255</v>
      </c>
      <c r="G43" s="85">
        <v>255</v>
      </c>
      <c r="H43" s="85">
        <v>255</v>
      </c>
      <c r="I43" s="85">
        <v>255</v>
      </c>
      <c r="J43" s="85">
        <v>255</v>
      </c>
      <c r="K43" s="85">
        <v>255</v>
      </c>
      <c r="L43" s="85">
        <v>255</v>
      </c>
      <c r="M43" s="85">
        <v>255</v>
      </c>
      <c r="N43" s="85">
        <v>255</v>
      </c>
      <c r="O43" s="85">
        <v>255</v>
      </c>
      <c r="P43" s="85">
        <v>255</v>
      </c>
      <c r="Q43" s="85">
        <v>255</v>
      </c>
      <c r="R43" s="85">
        <v>255</v>
      </c>
      <c r="S43" s="85">
        <v>255</v>
      </c>
      <c r="T43" s="85">
        <v>255</v>
      </c>
      <c r="U43" s="85">
        <v>255</v>
      </c>
      <c r="V43" s="85">
        <v>255</v>
      </c>
      <c r="W43" s="85">
        <v>255</v>
      </c>
      <c r="X43" s="85">
        <v>255</v>
      </c>
      <c r="Y43" s="85">
        <v>255</v>
      </c>
      <c r="Z43" s="85">
        <v>255</v>
      </c>
      <c r="AA43" s="85">
        <v>255</v>
      </c>
      <c r="AB43" s="85">
        <v>255</v>
      </c>
      <c r="AC43" s="85">
        <v>255</v>
      </c>
      <c r="AD43" s="85">
        <v>255</v>
      </c>
      <c r="AE43" s="85">
        <v>255</v>
      </c>
      <c r="AF43" s="85">
        <v>255</v>
      </c>
      <c r="AG43" s="85">
        <v>255</v>
      </c>
      <c r="AH43" s="85">
        <v>255</v>
      </c>
      <c r="AI43" s="85">
        <v>255</v>
      </c>
      <c r="AJ43" s="85">
        <v>255</v>
      </c>
      <c r="AK43" s="85">
        <v>255</v>
      </c>
      <c r="AL43" s="85">
        <v>255</v>
      </c>
      <c r="AM43" s="85">
        <v>255</v>
      </c>
      <c r="AN43" s="85">
        <v>255</v>
      </c>
      <c r="AO43" s="85">
        <v>255</v>
      </c>
      <c r="AP43" s="85">
        <v>255</v>
      </c>
      <c r="AQ43" s="85">
        <v>255</v>
      </c>
      <c r="AR43" s="85">
        <v>255</v>
      </c>
      <c r="AS43" s="85">
        <v>255</v>
      </c>
      <c r="AT43" s="85">
        <v>255</v>
      </c>
      <c r="AU43" s="85">
        <v>255</v>
      </c>
      <c r="AV43" s="85">
        <v>255</v>
      </c>
      <c r="AW43" s="85">
        <v>255</v>
      </c>
      <c r="AX43" s="85">
        <v>255</v>
      </c>
      <c r="AY43" s="85">
        <v>255</v>
      </c>
      <c r="AZ43" s="85">
        <v>255</v>
      </c>
      <c r="BA43" s="85">
        <v>255</v>
      </c>
      <c r="BB43" s="85">
        <v>255</v>
      </c>
      <c r="BC43" s="85">
        <v>255</v>
      </c>
      <c r="BD43" s="85">
        <v>255</v>
      </c>
      <c r="BE43" s="85">
        <v>255</v>
      </c>
      <c r="BF43" s="85">
        <v>255</v>
      </c>
      <c r="BG43" s="85">
        <v>255</v>
      </c>
      <c r="BH43" s="85">
        <v>255</v>
      </c>
      <c r="BI43" s="85">
        <v>255</v>
      </c>
      <c r="BJ43" s="85">
        <v>255</v>
      </c>
      <c r="BK43" s="85">
        <v>255</v>
      </c>
      <c r="BL43" s="85">
        <v>255</v>
      </c>
      <c r="BM43" s="85">
        <v>255</v>
      </c>
      <c r="BN43" s="85">
        <v>255</v>
      </c>
      <c r="BO43" s="85">
        <v>255</v>
      </c>
      <c r="BP43" s="85">
        <v>255</v>
      </c>
      <c r="BQ43" s="85">
        <v>255</v>
      </c>
      <c r="BR43" s="85">
        <v>255</v>
      </c>
      <c r="BS43" s="85">
        <v>255</v>
      </c>
      <c r="BT43" s="85">
        <v>255</v>
      </c>
      <c r="BU43" s="85">
        <v>255</v>
      </c>
      <c r="BV43" s="85">
        <v>255</v>
      </c>
      <c r="BW43" s="85">
        <v>255</v>
      </c>
      <c r="BX43" s="85">
        <v>255</v>
      </c>
      <c r="BY43" s="85">
        <v>255</v>
      </c>
      <c r="BZ43" s="85">
        <v>255</v>
      </c>
      <c r="CA43" s="85">
        <v>255</v>
      </c>
      <c r="CB43" s="85">
        <v>255</v>
      </c>
      <c r="CC43" s="85">
        <v>255</v>
      </c>
      <c r="CD43" s="85">
        <v>255</v>
      </c>
      <c r="CE43" s="85">
        <v>255</v>
      </c>
      <c r="CF43" s="85">
        <v>255</v>
      </c>
      <c r="CG43" s="85">
        <v>255</v>
      </c>
      <c r="CH43" s="85">
        <v>255</v>
      </c>
      <c r="CI43" s="85">
        <v>255</v>
      </c>
      <c r="CJ43" s="85">
        <v>255</v>
      </c>
      <c r="CK43" s="85">
        <v>255</v>
      </c>
      <c r="CL43" s="85">
        <v>255</v>
      </c>
      <c r="CM43" s="85">
        <v>255</v>
      </c>
      <c r="CN43" s="85">
        <v>255</v>
      </c>
      <c r="CO43" s="85">
        <v>255</v>
      </c>
      <c r="CP43" s="85">
        <v>255</v>
      </c>
      <c r="CQ43" s="85">
        <v>255</v>
      </c>
      <c r="CR43" s="85">
        <v>255</v>
      </c>
      <c r="CS43" s="85">
        <v>255</v>
      </c>
      <c r="CT43" s="85">
        <v>255</v>
      </c>
      <c r="CU43" s="85">
        <v>255</v>
      </c>
      <c r="CV43" s="85">
        <v>255</v>
      </c>
      <c r="CW43" s="85">
        <v>219</v>
      </c>
      <c r="CX43" s="85">
        <v>167</v>
      </c>
      <c r="CY43" s="85">
        <v>111</v>
      </c>
      <c r="CZ43" s="85">
        <v>78</v>
      </c>
      <c r="DA43" s="85">
        <v>51</v>
      </c>
      <c r="DB43" s="85">
        <v>33</v>
      </c>
      <c r="DC43" s="85">
        <v>26</v>
      </c>
      <c r="DD43" s="85">
        <v>27</v>
      </c>
      <c r="DE43" s="85">
        <v>25</v>
      </c>
      <c r="DF43" s="85">
        <v>25</v>
      </c>
      <c r="DG43" s="85">
        <v>28</v>
      </c>
      <c r="DH43" s="85">
        <v>27</v>
      </c>
      <c r="DI43" s="85">
        <v>29</v>
      </c>
      <c r="DJ43" s="85">
        <v>30</v>
      </c>
      <c r="DK43" s="85">
        <v>31</v>
      </c>
      <c r="DL43" s="85">
        <v>33</v>
      </c>
      <c r="DM43" s="85">
        <v>34</v>
      </c>
      <c r="DN43" s="85">
        <v>34</v>
      </c>
      <c r="DO43" s="85">
        <v>35</v>
      </c>
      <c r="DP43" s="85">
        <v>35</v>
      </c>
      <c r="DQ43" s="85">
        <v>35</v>
      </c>
      <c r="DR43" s="85">
        <v>34</v>
      </c>
      <c r="DS43" s="85">
        <v>35</v>
      </c>
      <c r="DT43" s="85">
        <v>33</v>
      </c>
      <c r="DU43" s="85">
        <v>33</v>
      </c>
      <c r="DV43" s="85">
        <v>32</v>
      </c>
      <c r="DW43" s="85">
        <v>30</v>
      </c>
      <c r="DX43" s="85">
        <v>31</v>
      </c>
      <c r="DY43" s="85">
        <v>30</v>
      </c>
      <c r="DZ43" s="85">
        <v>27</v>
      </c>
      <c r="EA43" s="85">
        <v>25</v>
      </c>
      <c r="EB43" s="85">
        <v>27</v>
      </c>
      <c r="EC43" s="85">
        <v>25</v>
      </c>
      <c r="ED43" s="85">
        <v>31</v>
      </c>
      <c r="EE43" s="85">
        <v>50</v>
      </c>
      <c r="EF43" s="85">
        <v>75</v>
      </c>
      <c r="EG43" s="85">
        <v>113</v>
      </c>
      <c r="EH43" s="85">
        <v>168</v>
      </c>
      <c r="EI43" s="85">
        <v>217</v>
      </c>
      <c r="EJ43" s="85">
        <v>255</v>
      </c>
      <c r="EK43" s="85">
        <v>255</v>
      </c>
      <c r="EL43" s="85">
        <v>255</v>
      </c>
      <c r="EM43" s="85">
        <v>255</v>
      </c>
      <c r="EN43" s="85">
        <v>255</v>
      </c>
      <c r="EO43" s="85">
        <v>255</v>
      </c>
      <c r="EP43" s="85">
        <v>255</v>
      </c>
      <c r="EQ43" s="85">
        <v>255</v>
      </c>
      <c r="ER43" s="85">
        <v>255</v>
      </c>
      <c r="ES43" s="85">
        <v>255</v>
      </c>
      <c r="ET43" s="85">
        <v>255</v>
      </c>
      <c r="EU43" s="85">
        <v>255</v>
      </c>
      <c r="EV43" s="85">
        <v>255</v>
      </c>
      <c r="EW43" s="85">
        <v>255</v>
      </c>
      <c r="EX43" s="85">
        <v>255</v>
      </c>
      <c r="EY43" s="85">
        <v>255</v>
      </c>
      <c r="EZ43" s="85">
        <v>255</v>
      </c>
      <c r="FA43" s="85">
        <v>255</v>
      </c>
      <c r="FB43" s="85">
        <v>255</v>
      </c>
      <c r="FC43" s="85">
        <v>255</v>
      </c>
      <c r="FD43" s="85">
        <v>255</v>
      </c>
      <c r="FE43" s="85">
        <v>255</v>
      </c>
      <c r="FF43" s="85">
        <v>255</v>
      </c>
      <c r="FG43" s="85">
        <v>255</v>
      </c>
      <c r="FH43" s="85">
        <v>255</v>
      </c>
      <c r="FI43" s="85">
        <v>255</v>
      </c>
      <c r="FJ43" s="85">
        <v>255</v>
      </c>
      <c r="FK43" s="85">
        <v>255</v>
      </c>
      <c r="FL43" s="85">
        <v>255</v>
      </c>
      <c r="FM43" s="85">
        <v>255</v>
      </c>
      <c r="FN43" s="85">
        <v>255</v>
      </c>
      <c r="FO43" s="85">
        <v>255</v>
      </c>
      <c r="FP43" s="85">
        <v>255</v>
      </c>
      <c r="FQ43" s="85">
        <v>255</v>
      </c>
      <c r="FR43" s="85">
        <v>255</v>
      </c>
      <c r="FS43" s="85">
        <v>255</v>
      </c>
      <c r="FT43" s="85">
        <v>255</v>
      </c>
      <c r="FU43" s="85">
        <v>255</v>
      </c>
      <c r="FV43" s="85">
        <v>255</v>
      </c>
      <c r="FW43" s="85">
        <v>255</v>
      </c>
      <c r="FX43" s="85">
        <v>255</v>
      </c>
      <c r="FY43" s="85">
        <v>255</v>
      </c>
      <c r="FZ43" s="85">
        <v>255</v>
      </c>
      <c r="GA43" s="85">
        <v>255</v>
      </c>
      <c r="GB43" s="85">
        <v>255</v>
      </c>
      <c r="GC43" s="85">
        <v>255</v>
      </c>
      <c r="GD43" s="85">
        <v>255</v>
      </c>
      <c r="GE43" s="85">
        <v>255</v>
      </c>
      <c r="GF43" s="85">
        <v>255</v>
      </c>
      <c r="GG43" s="85">
        <v>255</v>
      </c>
      <c r="GH43" s="85">
        <v>255</v>
      </c>
      <c r="GI43" s="85">
        <v>255</v>
      </c>
      <c r="GJ43" s="85">
        <v>255</v>
      </c>
      <c r="GK43" s="85">
        <v>255</v>
      </c>
      <c r="GL43" s="85">
        <v>255</v>
      </c>
      <c r="GM43" s="85">
        <v>255</v>
      </c>
      <c r="GN43" s="85">
        <v>255</v>
      </c>
      <c r="GO43" s="85">
        <v>255</v>
      </c>
      <c r="GP43" s="85">
        <v>255</v>
      </c>
      <c r="GQ43" s="85">
        <v>255</v>
      </c>
      <c r="GR43" s="85">
        <v>255</v>
      </c>
      <c r="GS43" s="85">
        <v>255</v>
      </c>
      <c r="GT43" s="85">
        <v>255</v>
      </c>
      <c r="GU43" s="85">
        <v>255</v>
      </c>
      <c r="GV43" s="85">
        <v>255</v>
      </c>
      <c r="GW43" s="85">
        <v>255</v>
      </c>
      <c r="GX43" s="85">
        <v>255</v>
      </c>
      <c r="GY43" s="85">
        <v>255</v>
      </c>
      <c r="GZ43" s="85">
        <v>255</v>
      </c>
      <c r="HA43" s="85">
        <v>255</v>
      </c>
      <c r="HB43" s="85">
        <v>255</v>
      </c>
      <c r="HC43" s="85">
        <v>255</v>
      </c>
      <c r="HD43" s="85">
        <v>255</v>
      </c>
      <c r="HE43" s="85">
        <v>255</v>
      </c>
      <c r="HF43" s="85">
        <v>255</v>
      </c>
      <c r="HG43" s="85">
        <v>255</v>
      </c>
      <c r="HH43" s="85">
        <v>255</v>
      </c>
      <c r="HI43" s="85">
        <v>255</v>
      </c>
      <c r="HJ43" s="85">
        <v>255</v>
      </c>
      <c r="HK43" s="85">
        <v>255</v>
      </c>
      <c r="HL43" s="85">
        <v>255</v>
      </c>
      <c r="HM43" s="85">
        <v>255</v>
      </c>
      <c r="HN43" s="85">
        <v>255</v>
      </c>
      <c r="HO43" s="85">
        <v>255</v>
      </c>
      <c r="HP43" s="85">
        <v>255</v>
      </c>
      <c r="HQ43" s="85">
        <v>255</v>
      </c>
      <c r="HR43" s="85">
        <v>255</v>
      </c>
      <c r="HS43" s="85">
        <v>255</v>
      </c>
      <c r="HT43" s="85">
        <v>255</v>
      </c>
      <c r="HU43" s="85">
        <v>255</v>
      </c>
      <c r="HV43" s="85">
        <v>255</v>
      </c>
      <c r="HW43" s="85">
        <v>255</v>
      </c>
      <c r="HX43" s="85">
        <v>255</v>
      </c>
      <c r="HY43" s="85">
        <v>255</v>
      </c>
      <c r="HZ43" s="85">
        <v>255</v>
      </c>
      <c r="IA43" s="85">
        <v>255</v>
      </c>
      <c r="IB43" s="85">
        <v>255</v>
      </c>
      <c r="IC43" s="85">
        <v>255</v>
      </c>
      <c r="ID43" s="85">
        <v>255</v>
      </c>
      <c r="IE43" s="85">
        <v>255</v>
      </c>
    </row>
    <row r="44" spans="1:239" ht="7.95" customHeight="1">
      <c r="A44" s="85">
        <v>255</v>
      </c>
      <c r="B44" s="85">
        <v>255</v>
      </c>
      <c r="C44" s="85">
        <v>255</v>
      </c>
      <c r="D44" s="85">
        <v>255</v>
      </c>
      <c r="E44" s="85">
        <v>255</v>
      </c>
      <c r="F44" s="85">
        <v>255</v>
      </c>
      <c r="G44" s="85">
        <v>255</v>
      </c>
      <c r="H44" s="85">
        <v>255</v>
      </c>
      <c r="I44" s="85">
        <v>255</v>
      </c>
      <c r="J44" s="85">
        <v>255</v>
      </c>
      <c r="K44" s="85">
        <v>255</v>
      </c>
      <c r="L44" s="85">
        <v>255</v>
      </c>
      <c r="M44" s="85">
        <v>255</v>
      </c>
      <c r="N44" s="85">
        <v>255</v>
      </c>
      <c r="O44" s="85">
        <v>255</v>
      </c>
      <c r="P44" s="85">
        <v>255</v>
      </c>
      <c r="Q44" s="85">
        <v>255</v>
      </c>
      <c r="R44" s="85">
        <v>255</v>
      </c>
      <c r="S44" s="85">
        <v>255</v>
      </c>
      <c r="T44" s="85">
        <v>255</v>
      </c>
      <c r="U44" s="85">
        <v>255</v>
      </c>
      <c r="V44" s="85">
        <v>255</v>
      </c>
      <c r="W44" s="85">
        <v>255</v>
      </c>
      <c r="X44" s="85">
        <v>255</v>
      </c>
      <c r="Y44" s="85">
        <v>255</v>
      </c>
      <c r="Z44" s="85">
        <v>255</v>
      </c>
      <c r="AA44" s="85">
        <v>255</v>
      </c>
      <c r="AB44" s="85">
        <v>255</v>
      </c>
      <c r="AC44" s="85">
        <v>255</v>
      </c>
      <c r="AD44" s="85">
        <v>255</v>
      </c>
      <c r="AE44" s="85">
        <v>255</v>
      </c>
      <c r="AF44" s="85">
        <v>255</v>
      </c>
      <c r="AG44" s="85">
        <v>255</v>
      </c>
      <c r="AH44" s="85">
        <v>255</v>
      </c>
      <c r="AI44" s="85">
        <v>255</v>
      </c>
      <c r="AJ44" s="85">
        <v>255</v>
      </c>
      <c r="AK44" s="85">
        <v>255</v>
      </c>
      <c r="AL44" s="85">
        <v>255</v>
      </c>
      <c r="AM44" s="85">
        <v>255</v>
      </c>
      <c r="AN44" s="85">
        <v>255</v>
      </c>
      <c r="AO44" s="85">
        <v>255</v>
      </c>
      <c r="AP44" s="85">
        <v>255</v>
      </c>
      <c r="AQ44" s="85">
        <v>255</v>
      </c>
      <c r="AR44" s="85">
        <v>255</v>
      </c>
      <c r="AS44" s="85">
        <v>255</v>
      </c>
      <c r="AT44" s="85">
        <v>255</v>
      </c>
      <c r="AU44" s="85">
        <v>255</v>
      </c>
      <c r="AV44" s="85">
        <v>255</v>
      </c>
      <c r="AW44" s="85">
        <v>255</v>
      </c>
      <c r="AX44" s="85">
        <v>255</v>
      </c>
      <c r="AY44" s="85">
        <v>255</v>
      </c>
      <c r="AZ44" s="85">
        <v>255</v>
      </c>
      <c r="BA44" s="85">
        <v>255</v>
      </c>
      <c r="BB44" s="85">
        <v>255</v>
      </c>
      <c r="BC44" s="85">
        <v>255</v>
      </c>
      <c r="BD44" s="85">
        <v>255</v>
      </c>
      <c r="BE44" s="85">
        <v>255</v>
      </c>
      <c r="BF44" s="85">
        <v>255</v>
      </c>
      <c r="BG44" s="85">
        <v>255</v>
      </c>
      <c r="BH44" s="85">
        <v>255</v>
      </c>
      <c r="BI44" s="85">
        <v>255</v>
      </c>
      <c r="BJ44" s="85">
        <v>255</v>
      </c>
      <c r="BK44" s="85">
        <v>255</v>
      </c>
      <c r="BL44" s="85">
        <v>255</v>
      </c>
      <c r="BM44" s="85">
        <v>255</v>
      </c>
      <c r="BN44" s="85">
        <v>255</v>
      </c>
      <c r="BO44" s="85">
        <v>255</v>
      </c>
      <c r="BP44" s="85">
        <v>255</v>
      </c>
      <c r="BQ44" s="85">
        <v>255</v>
      </c>
      <c r="BR44" s="85">
        <v>255</v>
      </c>
      <c r="BS44" s="85">
        <v>255</v>
      </c>
      <c r="BT44" s="85">
        <v>255</v>
      </c>
      <c r="BU44" s="85">
        <v>255</v>
      </c>
      <c r="BV44" s="85">
        <v>255</v>
      </c>
      <c r="BW44" s="85">
        <v>255</v>
      </c>
      <c r="BX44" s="85">
        <v>255</v>
      </c>
      <c r="BY44" s="85">
        <v>255</v>
      </c>
      <c r="BZ44" s="85">
        <v>255</v>
      </c>
      <c r="CA44" s="85">
        <v>255</v>
      </c>
      <c r="CB44" s="85">
        <v>255</v>
      </c>
      <c r="CC44" s="85">
        <v>255</v>
      </c>
      <c r="CD44" s="85">
        <v>255</v>
      </c>
      <c r="CE44" s="85">
        <v>255</v>
      </c>
      <c r="CF44" s="85">
        <v>255</v>
      </c>
      <c r="CG44" s="85">
        <v>255</v>
      </c>
      <c r="CH44" s="85">
        <v>255</v>
      </c>
      <c r="CI44" s="85">
        <v>255</v>
      </c>
      <c r="CJ44" s="85">
        <v>255</v>
      </c>
      <c r="CK44" s="85">
        <v>255</v>
      </c>
      <c r="CL44" s="85">
        <v>255</v>
      </c>
      <c r="CM44" s="85">
        <v>255</v>
      </c>
      <c r="CN44" s="85">
        <v>255</v>
      </c>
      <c r="CO44" s="85">
        <v>255</v>
      </c>
      <c r="CP44" s="85">
        <v>255</v>
      </c>
      <c r="CQ44" s="85">
        <v>255</v>
      </c>
      <c r="CR44" s="85">
        <v>255</v>
      </c>
      <c r="CS44" s="85">
        <v>255</v>
      </c>
      <c r="CT44" s="85">
        <v>255</v>
      </c>
      <c r="CU44" s="85">
        <v>255</v>
      </c>
      <c r="CV44" s="85">
        <v>255</v>
      </c>
      <c r="CW44" s="85">
        <v>218</v>
      </c>
      <c r="CX44" s="85">
        <v>163</v>
      </c>
      <c r="CY44" s="85">
        <v>105</v>
      </c>
      <c r="CZ44" s="85">
        <v>71</v>
      </c>
      <c r="DA44" s="85">
        <v>43</v>
      </c>
      <c r="DB44" s="85">
        <v>24</v>
      </c>
      <c r="DC44" s="85">
        <v>17</v>
      </c>
      <c r="DD44" s="85">
        <v>18</v>
      </c>
      <c r="DE44" s="85">
        <v>17</v>
      </c>
      <c r="DF44" s="85">
        <v>17</v>
      </c>
      <c r="DG44" s="85">
        <v>19</v>
      </c>
      <c r="DH44" s="85">
        <v>19</v>
      </c>
      <c r="DI44" s="85">
        <v>21</v>
      </c>
      <c r="DJ44" s="85">
        <v>21</v>
      </c>
      <c r="DK44" s="85">
        <v>21</v>
      </c>
      <c r="DL44" s="85">
        <v>22</v>
      </c>
      <c r="DM44" s="85">
        <v>23</v>
      </c>
      <c r="DN44" s="85">
        <v>22</v>
      </c>
      <c r="DO44" s="85">
        <v>23</v>
      </c>
      <c r="DP44" s="85">
        <v>23</v>
      </c>
      <c r="DQ44" s="85">
        <v>24</v>
      </c>
      <c r="DR44" s="85">
        <v>22</v>
      </c>
      <c r="DS44" s="85">
        <v>24</v>
      </c>
      <c r="DT44" s="85">
        <v>23</v>
      </c>
      <c r="DU44" s="85">
        <v>26</v>
      </c>
      <c r="DV44" s="85">
        <v>24</v>
      </c>
      <c r="DW44" s="85">
        <v>22</v>
      </c>
      <c r="DX44" s="85">
        <v>23</v>
      </c>
      <c r="DY44" s="85">
        <v>22</v>
      </c>
      <c r="DZ44" s="85">
        <v>19</v>
      </c>
      <c r="EA44" s="85">
        <v>18</v>
      </c>
      <c r="EB44" s="85">
        <v>19</v>
      </c>
      <c r="EC44" s="85">
        <v>19</v>
      </c>
      <c r="ED44" s="85">
        <v>22</v>
      </c>
      <c r="EE44" s="85">
        <v>40</v>
      </c>
      <c r="EF44" s="85">
        <v>66</v>
      </c>
      <c r="EG44" s="85">
        <v>109</v>
      </c>
      <c r="EH44" s="85">
        <v>164</v>
      </c>
      <c r="EI44" s="85">
        <v>216</v>
      </c>
      <c r="EJ44" s="85">
        <v>255</v>
      </c>
      <c r="EK44" s="85">
        <v>255</v>
      </c>
      <c r="EL44" s="85">
        <v>255</v>
      </c>
      <c r="EM44" s="85">
        <v>255</v>
      </c>
      <c r="EN44" s="85">
        <v>255</v>
      </c>
      <c r="EO44" s="85">
        <v>255</v>
      </c>
      <c r="EP44" s="85">
        <v>255</v>
      </c>
      <c r="EQ44" s="85">
        <v>255</v>
      </c>
      <c r="ER44" s="85">
        <v>255</v>
      </c>
      <c r="ES44" s="85">
        <v>255</v>
      </c>
      <c r="ET44" s="85">
        <v>255</v>
      </c>
      <c r="EU44" s="85">
        <v>255</v>
      </c>
      <c r="EV44" s="85">
        <v>255</v>
      </c>
      <c r="EW44" s="85">
        <v>255</v>
      </c>
      <c r="EX44" s="85">
        <v>255</v>
      </c>
      <c r="EY44" s="85">
        <v>255</v>
      </c>
      <c r="EZ44" s="85">
        <v>255</v>
      </c>
      <c r="FA44" s="85">
        <v>255</v>
      </c>
      <c r="FB44" s="85">
        <v>255</v>
      </c>
      <c r="FC44" s="85">
        <v>255</v>
      </c>
      <c r="FD44" s="85">
        <v>255</v>
      </c>
      <c r="FE44" s="85">
        <v>255</v>
      </c>
      <c r="FF44" s="85">
        <v>255</v>
      </c>
      <c r="FG44" s="85">
        <v>255</v>
      </c>
      <c r="FH44" s="85">
        <v>255</v>
      </c>
      <c r="FI44" s="85">
        <v>255</v>
      </c>
      <c r="FJ44" s="85">
        <v>255</v>
      </c>
      <c r="FK44" s="85">
        <v>255</v>
      </c>
      <c r="FL44" s="85">
        <v>255</v>
      </c>
      <c r="FM44" s="85">
        <v>255</v>
      </c>
      <c r="FN44" s="85">
        <v>255</v>
      </c>
      <c r="FO44" s="85">
        <v>255</v>
      </c>
      <c r="FP44" s="85">
        <v>255</v>
      </c>
      <c r="FQ44" s="85">
        <v>255</v>
      </c>
      <c r="FR44" s="85">
        <v>255</v>
      </c>
      <c r="FS44" s="85">
        <v>255</v>
      </c>
      <c r="FT44" s="85">
        <v>255</v>
      </c>
      <c r="FU44" s="85">
        <v>255</v>
      </c>
      <c r="FV44" s="85">
        <v>255</v>
      </c>
      <c r="FW44" s="85">
        <v>255</v>
      </c>
      <c r="FX44" s="85">
        <v>255</v>
      </c>
      <c r="FY44" s="85">
        <v>255</v>
      </c>
      <c r="FZ44" s="85">
        <v>255</v>
      </c>
      <c r="GA44" s="85">
        <v>255</v>
      </c>
      <c r="GB44" s="85">
        <v>255</v>
      </c>
      <c r="GC44" s="85">
        <v>255</v>
      </c>
      <c r="GD44" s="85">
        <v>255</v>
      </c>
      <c r="GE44" s="85">
        <v>255</v>
      </c>
      <c r="GF44" s="85">
        <v>255</v>
      </c>
      <c r="GG44" s="85">
        <v>255</v>
      </c>
      <c r="GH44" s="85">
        <v>255</v>
      </c>
      <c r="GI44" s="85">
        <v>255</v>
      </c>
      <c r="GJ44" s="85">
        <v>255</v>
      </c>
      <c r="GK44" s="85">
        <v>255</v>
      </c>
      <c r="GL44" s="85">
        <v>255</v>
      </c>
      <c r="GM44" s="85">
        <v>255</v>
      </c>
      <c r="GN44" s="85">
        <v>255</v>
      </c>
      <c r="GO44" s="85">
        <v>255</v>
      </c>
      <c r="GP44" s="85">
        <v>255</v>
      </c>
      <c r="GQ44" s="85">
        <v>255</v>
      </c>
      <c r="GR44" s="85">
        <v>255</v>
      </c>
      <c r="GS44" s="85">
        <v>255</v>
      </c>
      <c r="GT44" s="85">
        <v>255</v>
      </c>
      <c r="GU44" s="85">
        <v>255</v>
      </c>
      <c r="GV44" s="85">
        <v>255</v>
      </c>
      <c r="GW44" s="85">
        <v>255</v>
      </c>
      <c r="GX44" s="85">
        <v>255</v>
      </c>
      <c r="GY44" s="85">
        <v>255</v>
      </c>
      <c r="GZ44" s="85">
        <v>255</v>
      </c>
      <c r="HA44" s="85">
        <v>255</v>
      </c>
      <c r="HB44" s="85">
        <v>255</v>
      </c>
      <c r="HC44" s="85">
        <v>255</v>
      </c>
      <c r="HD44" s="85">
        <v>255</v>
      </c>
      <c r="HE44" s="85">
        <v>255</v>
      </c>
      <c r="HF44" s="85">
        <v>255</v>
      </c>
      <c r="HG44" s="85">
        <v>255</v>
      </c>
      <c r="HH44" s="85">
        <v>255</v>
      </c>
      <c r="HI44" s="85">
        <v>255</v>
      </c>
      <c r="HJ44" s="85">
        <v>255</v>
      </c>
      <c r="HK44" s="85">
        <v>255</v>
      </c>
      <c r="HL44" s="85">
        <v>255</v>
      </c>
      <c r="HM44" s="85">
        <v>255</v>
      </c>
      <c r="HN44" s="85">
        <v>255</v>
      </c>
      <c r="HO44" s="85">
        <v>255</v>
      </c>
      <c r="HP44" s="85">
        <v>255</v>
      </c>
      <c r="HQ44" s="85">
        <v>255</v>
      </c>
      <c r="HR44" s="85">
        <v>255</v>
      </c>
      <c r="HS44" s="85">
        <v>255</v>
      </c>
      <c r="HT44" s="85">
        <v>255</v>
      </c>
      <c r="HU44" s="85">
        <v>255</v>
      </c>
      <c r="HV44" s="85">
        <v>255</v>
      </c>
      <c r="HW44" s="85">
        <v>255</v>
      </c>
      <c r="HX44" s="85">
        <v>255</v>
      </c>
      <c r="HY44" s="85">
        <v>255</v>
      </c>
      <c r="HZ44" s="85">
        <v>255</v>
      </c>
      <c r="IA44" s="85">
        <v>255</v>
      </c>
      <c r="IB44" s="85">
        <v>255</v>
      </c>
      <c r="IC44" s="85">
        <v>255</v>
      </c>
      <c r="ID44" s="85">
        <v>255</v>
      </c>
      <c r="IE44" s="85">
        <v>255</v>
      </c>
    </row>
    <row r="45" spans="1:239" ht="7.95" customHeight="1">
      <c r="A45" s="85">
        <v>255</v>
      </c>
      <c r="B45" s="85">
        <v>255</v>
      </c>
      <c r="C45" s="85">
        <v>255</v>
      </c>
      <c r="D45" s="85">
        <v>255</v>
      </c>
      <c r="E45" s="85">
        <v>255</v>
      </c>
      <c r="F45" s="85">
        <v>255</v>
      </c>
      <c r="G45" s="85">
        <v>255</v>
      </c>
      <c r="H45" s="85">
        <v>255</v>
      </c>
      <c r="I45" s="85">
        <v>255</v>
      </c>
      <c r="J45" s="85">
        <v>255</v>
      </c>
      <c r="K45" s="85">
        <v>255</v>
      </c>
      <c r="L45" s="85">
        <v>255</v>
      </c>
      <c r="M45" s="85">
        <v>255</v>
      </c>
      <c r="N45" s="85">
        <v>255</v>
      </c>
      <c r="O45" s="85">
        <v>255</v>
      </c>
      <c r="P45" s="85">
        <v>255</v>
      </c>
      <c r="Q45" s="85">
        <v>255</v>
      </c>
      <c r="R45" s="85">
        <v>255</v>
      </c>
      <c r="S45" s="85">
        <v>255</v>
      </c>
      <c r="T45" s="85">
        <v>255</v>
      </c>
      <c r="U45" s="85">
        <v>255</v>
      </c>
      <c r="V45" s="85">
        <v>255</v>
      </c>
      <c r="W45" s="85">
        <v>255</v>
      </c>
      <c r="X45" s="85">
        <v>255</v>
      </c>
      <c r="Y45" s="85">
        <v>255</v>
      </c>
      <c r="Z45" s="85">
        <v>255</v>
      </c>
      <c r="AA45" s="85">
        <v>255</v>
      </c>
      <c r="AB45" s="85">
        <v>255</v>
      </c>
      <c r="AC45" s="85">
        <v>255</v>
      </c>
      <c r="AD45" s="85">
        <v>255</v>
      </c>
      <c r="AE45" s="85">
        <v>255</v>
      </c>
      <c r="AF45" s="85">
        <v>255</v>
      </c>
      <c r="AG45" s="85">
        <v>255</v>
      </c>
      <c r="AH45" s="85">
        <v>255</v>
      </c>
      <c r="AI45" s="85">
        <v>255</v>
      </c>
      <c r="AJ45" s="85">
        <v>255</v>
      </c>
      <c r="AK45" s="85">
        <v>255</v>
      </c>
      <c r="AL45" s="85">
        <v>255</v>
      </c>
      <c r="AM45" s="85">
        <v>255</v>
      </c>
      <c r="AN45" s="85">
        <v>255</v>
      </c>
      <c r="AO45" s="85">
        <v>255</v>
      </c>
      <c r="AP45" s="85">
        <v>255</v>
      </c>
      <c r="AQ45" s="85">
        <v>255</v>
      </c>
      <c r="AR45" s="85">
        <v>255</v>
      </c>
      <c r="AS45" s="85">
        <v>255</v>
      </c>
      <c r="AT45" s="85">
        <v>255</v>
      </c>
      <c r="AU45" s="85">
        <v>255</v>
      </c>
      <c r="AV45" s="85">
        <v>255</v>
      </c>
      <c r="AW45" s="85">
        <v>255</v>
      </c>
      <c r="AX45" s="85">
        <v>255</v>
      </c>
      <c r="AY45" s="85">
        <v>255</v>
      </c>
      <c r="AZ45" s="85">
        <v>255</v>
      </c>
      <c r="BA45" s="85">
        <v>255</v>
      </c>
      <c r="BB45" s="85">
        <v>255</v>
      </c>
      <c r="BC45" s="85">
        <v>255</v>
      </c>
      <c r="BD45" s="85">
        <v>255</v>
      </c>
      <c r="BE45" s="85">
        <v>255</v>
      </c>
      <c r="BF45" s="85">
        <v>255</v>
      </c>
      <c r="BG45" s="85">
        <v>255</v>
      </c>
      <c r="BH45" s="85">
        <v>255</v>
      </c>
      <c r="BI45" s="85">
        <v>255</v>
      </c>
      <c r="BJ45" s="85">
        <v>255</v>
      </c>
      <c r="BK45" s="85">
        <v>255</v>
      </c>
      <c r="BL45" s="85">
        <v>255</v>
      </c>
      <c r="BM45" s="85">
        <v>255</v>
      </c>
      <c r="BN45" s="85">
        <v>255</v>
      </c>
      <c r="BO45" s="85">
        <v>255</v>
      </c>
      <c r="BP45" s="85">
        <v>255</v>
      </c>
      <c r="BQ45" s="85">
        <v>255</v>
      </c>
      <c r="BR45" s="85">
        <v>255</v>
      </c>
      <c r="BS45" s="85">
        <v>255</v>
      </c>
      <c r="BT45" s="85">
        <v>255</v>
      </c>
      <c r="BU45" s="85">
        <v>255</v>
      </c>
      <c r="BV45" s="85">
        <v>255</v>
      </c>
      <c r="BW45" s="85">
        <v>255</v>
      </c>
      <c r="BX45" s="85">
        <v>255</v>
      </c>
      <c r="BY45" s="85">
        <v>255</v>
      </c>
      <c r="BZ45" s="85">
        <v>255</v>
      </c>
      <c r="CA45" s="85">
        <v>255</v>
      </c>
      <c r="CB45" s="85">
        <v>255</v>
      </c>
      <c r="CC45" s="85">
        <v>255</v>
      </c>
      <c r="CD45" s="85">
        <v>255</v>
      </c>
      <c r="CE45" s="85">
        <v>255</v>
      </c>
      <c r="CF45" s="85">
        <v>255</v>
      </c>
      <c r="CG45" s="85">
        <v>255</v>
      </c>
      <c r="CH45" s="85">
        <v>255</v>
      </c>
      <c r="CI45" s="85">
        <v>255</v>
      </c>
      <c r="CJ45" s="85">
        <v>255</v>
      </c>
      <c r="CK45" s="85">
        <v>255</v>
      </c>
      <c r="CL45" s="85">
        <v>255</v>
      </c>
      <c r="CM45" s="85">
        <v>255</v>
      </c>
      <c r="CN45" s="85">
        <v>255</v>
      </c>
      <c r="CO45" s="85">
        <v>255</v>
      </c>
      <c r="CP45" s="85">
        <v>255</v>
      </c>
      <c r="CQ45" s="85">
        <v>255</v>
      </c>
      <c r="CR45" s="85">
        <v>255</v>
      </c>
      <c r="CS45" s="85">
        <v>255</v>
      </c>
      <c r="CT45" s="85">
        <v>255</v>
      </c>
      <c r="CU45" s="85">
        <v>255</v>
      </c>
      <c r="CV45" s="85">
        <v>255</v>
      </c>
      <c r="CW45" s="85">
        <v>218</v>
      </c>
      <c r="CX45" s="85">
        <v>162</v>
      </c>
      <c r="CY45" s="85">
        <v>103</v>
      </c>
      <c r="CZ45" s="85">
        <v>66</v>
      </c>
      <c r="DA45" s="85">
        <v>38</v>
      </c>
      <c r="DB45" s="85">
        <v>20</v>
      </c>
      <c r="DC45" s="85">
        <v>15</v>
      </c>
      <c r="DD45" s="85">
        <v>15</v>
      </c>
      <c r="DE45" s="85">
        <v>13</v>
      </c>
      <c r="DF45" s="85">
        <v>12</v>
      </c>
      <c r="DG45" s="85">
        <v>14</v>
      </c>
      <c r="DH45" s="85">
        <v>15</v>
      </c>
      <c r="DI45" s="85">
        <v>16</v>
      </c>
      <c r="DJ45" s="85">
        <v>19</v>
      </c>
      <c r="DK45" s="85">
        <v>17</v>
      </c>
      <c r="DL45" s="85">
        <v>20</v>
      </c>
      <c r="DM45" s="85">
        <v>19</v>
      </c>
      <c r="DN45" s="85">
        <v>19</v>
      </c>
      <c r="DO45" s="85">
        <v>20</v>
      </c>
      <c r="DP45" s="85">
        <v>21</v>
      </c>
      <c r="DQ45" s="85">
        <v>20</v>
      </c>
      <c r="DR45" s="85">
        <v>20</v>
      </c>
      <c r="DS45" s="85">
        <v>20</v>
      </c>
      <c r="DT45" s="85">
        <v>20</v>
      </c>
      <c r="DU45" s="85">
        <v>21</v>
      </c>
      <c r="DV45" s="85">
        <v>20</v>
      </c>
      <c r="DW45" s="85">
        <v>17</v>
      </c>
      <c r="DX45" s="85">
        <v>19</v>
      </c>
      <c r="DY45" s="85">
        <v>17</v>
      </c>
      <c r="DZ45" s="85">
        <v>15</v>
      </c>
      <c r="EA45" s="85">
        <v>13</v>
      </c>
      <c r="EB45" s="85">
        <v>14</v>
      </c>
      <c r="EC45" s="85">
        <v>12</v>
      </c>
      <c r="ED45" s="85">
        <v>18</v>
      </c>
      <c r="EE45" s="85">
        <v>36</v>
      </c>
      <c r="EF45" s="85">
        <v>64</v>
      </c>
      <c r="EG45" s="85">
        <v>107</v>
      </c>
      <c r="EH45" s="85">
        <v>163</v>
      </c>
      <c r="EI45" s="85">
        <v>216</v>
      </c>
      <c r="EJ45" s="85">
        <v>255</v>
      </c>
      <c r="EK45" s="85">
        <v>255</v>
      </c>
      <c r="EL45" s="85">
        <v>255</v>
      </c>
      <c r="EM45" s="85">
        <v>255</v>
      </c>
      <c r="EN45" s="85">
        <v>255</v>
      </c>
      <c r="EO45" s="85">
        <v>255</v>
      </c>
      <c r="EP45" s="85">
        <v>255</v>
      </c>
      <c r="EQ45" s="85">
        <v>255</v>
      </c>
      <c r="ER45" s="85">
        <v>255</v>
      </c>
      <c r="ES45" s="85">
        <v>255</v>
      </c>
      <c r="ET45" s="85">
        <v>255</v>
      </c>
      <c r="EU45" s="85">
        <v>255</v>
      </c>
      <c r="EV45" s="85">
        <v>255</v>
      </c>
      <c r="EW45" s="85">
        <v>255</v>
      </c>
      <c r="EX45" s="85">
        <v>255</v>
      </c>
      <c r="EY45" s="85">
        <v>255</v>
      </c>
      <c r="EZ45" s="85">
        <v>255</v>
      </c>
      <c r="FA45" s="85">
        <v>255</v>
      </c>
      <c r="FB45" s="85">
        <v>255</v>
      </c>
      <c r="FC45" s="85">
        <v>255</v>
      </c>
      <c r="FD45" s="85">
        <v>255</v>
      </c>
      <c r="FE45" s="85">
        <v>255</v>
      </c>
      <c r="FF45" s="85">
        <v>255</v>
      </c>
      <c r="FG45" s="85">
        <v>255</v>
      </c>
      <c r="FH45" s="85">
        <v>255</v>
      </c>
      <c r="FI45" s="85">
        <v>255</v>
      </c>
      <c r="FJ45" s="85">
        <v>255</v>
      </c>
      <c r="FK45" s="85">
        <v>255</v>
      </c>
      <c r="FL45" s="85">
        <v>255</v>
      </c>
      <c r="FM45" s="85">
        <v>255</v>
      </c>
      <c r="FN45" s="85">
        <v>255</v>
      </c>
      <c r="FO45" s="85">
        <v>255</v>
      </c>
      <c r="FP45" s="85">
        <v>255</v>
      </c>
      <c r="FQ45" s="85">
        <v>255</v>
      </c>
      <c r="FR45" s="85">
        <v>255</v>
      </c>
      <c r="FS45" s="85">
        <v>255</v>
      </c>
      <c r="FT45" s="85">
        <v>255</v>
      </c>
      <c r="FU45" s="85">
        <v>255</v>
      </c>
      <c r="FV45" s="85">
        <v>255</v>
      </c>
      <c r="FW45" s="85">
        <v>255</v>
      </c>
      <c r="FX45" s="85">
        <v>255</v>
      </c>
      <c r="FY45" s="85">
        <v>255</v>
      </c>
      <c r="FZ45" s="85">
        <v>255</v>
      </c>
      <c r="GA45" s="85">
        <v>255</v>
      </c>
      <c r="GB45" s="85">
        <v>255</v>
      </c>
      <c r="GC45" s="85">
        <v>255</v>
      </c>
      <c r="GD45" s="85">
        <v>255</v>
      </c>
      <c r="GE45" s="85">
        <v>255</v>
      </c>
      <c r="GF45" s="85">
        <v>255</v>
      </c>
      <c r="GG45" s="85">
        <v>255</v>
      </c>
      <c r="GH45" s="85">
        <v>255</v>
      </c>
      <c r="GI45" s="85">
        <v>255</v>
      </c>
      <c r="GJ45" s="85">
        <v>255</v>
      </c>
      <c r="GK45" s="85">
        <v>255</v>
      </c>
      <c r="GL45" s="85">
        <v>255</v>
      </c>
      <c r="GM45" s="85">
        <v>255</v>
      </c>
      <c r="GN45" s="85">
        <v>255</v>
      </c>
      <c r="GO45" s="85">
        <v>255</v>
      </c>
      <c r="GP45" s="85">
        <v>255</v>
      </c>
      <c r="GQ45" s="85">
        <v>255</v>
      </c>
      <c r="GR45" s="85">
        <v>255</v>
      </c>
      <c r="GS45" s="85">
        <v>255</v>
      </c>
      <c r="GT45" s="85">
        <v>255</v>
      </c>
      <c r="GU45" s="85">
        <v>255</v>
      </c>
      <c r="GV45" s="85">
        <v>255</v>
      </c>
      <c r="GW45" s="85">
        <v>255</v>
      </c>
      <c r="GX45" s="85">
        <v>255</v>
      </c>
      <c r="GY45" s="85">
        <v>255</v>
      </c>
      <c r="GZ45" s="85">
        <v>255</v>
      </c>
      <c r="HA45" s="85">
        <v>255</v>
      </c>
      <c r="HB45" s="85">
        <v>255</v>
      </c>
      <c r="HC45" s="85">
        <v>255</v>
      </c>
      <c r="HD45" s="85">
        <v>255</v>
      </c>
      <c r="HE45" s="85">
        <v>255</v>
      </c>
      <c r="HF45" s="85">
        <v>255</v>
      </c>
      <c r="HG45" s="85">
        <v>255</v>
      </c>
      <c r="HH45" s="85">
        <v>255</v>
      </c>
      <c r="HI45" s="85">
        <v>255</v>
      </c>
      <c r="HJ45" s="85">
        <v>255</v>
      </c>
      <c r="HK45" s="85">
        <v>255</v>
      </c>
      <c r="HL45" s="85">
        <v>255</v>
      </c>
      <c r="HM45" s="85">
        <v>255</v>
      </c>
      <c r="HN45" s="85">
        <v>255</v>
      </c>
      <c r="HO45" s="85">
        <v>255</v>
      </c>
      <c r="HP45" s="85">
        <v>255</v>
      </c>
      <c r="HQ45" s="85">
        <v>255</v>
      </c>
      <c r="HR45" s="85">
        <v>255</v>
      </c>
      <c r="HS45" s="85">
        <v>255</v>
      </c>
      <c r="HT45" s="85">
        <v>255</v>
      </c>
      <c r="HU45" s="85">
        <v>255</v>
      </c>
      <c r="HV45" s="85">
        <v>255</v>
      </c>
      <c r="HW45" s="85">
        <v>255</v>
      </c>
      <c r="HX45" s="85">
        <v>255</v>
      </c>
      <c r="HY45" s="85">
        <v>255</v>
      </c>
      <c r="HZ45" s="85">
        <v>255</v>
      </c>
      <c r="IA45" s="85">
        <v>255</v>
      </c>
      <c r="IB45" s="85">
        <v>255</v>
      </c>
      <c r="IC45" s="85">
        <v>255</v>
      </c>
      <c r="ID45" s="85">
        <v>255</v>
      </c>
      <c r="IE45" s="85">
        <v>255</v>
      </c>
    </row>
    <row r="46" spans="1:239" ht="7.95" customHeight="1">
      <c r="A46" s="85">
        <v>255</v>
      </c>
      <c r="B46" s="85">
        <v>255</v>
      </c>
      <c r="C46" s="85">
        <v>255</v>
      </c>
      <c r="D46" s="85">
        <v>255</v>
      </c>
      <c r="E46" s="85">
        <v>255</v>
      </c>
      <c r="F46" s="85">
        <v>255</v>
      </c>
      <c r="G46" s="85">
        <v>255</v>
      </c>
      <c r="H46" s="85">
        <v>255</v>
      </c>
      <c r="I46" s="85">
        <v>255</v>
      </c>
      <c r="J46" s="85">
        <v>255</v>
      </c>
      <c r="K46" s="85">
        <v>255</v>
      </c>
      <c r="L46" s="85">
        <v>255</v>
      </c>
      <c r="M46" s="85">
        <v>255</v>
      </c>
      <c r="N46" s="85">
        <v>255</v>
      </c>
      <c r="O46" s="85">
        <v>255</v>
      </c>
      <c r="P46" s="85">
        <v>255</v>
      </c>
      <c r="Q46" s="85">
        <v>255</v>
      </c>
      <c r="R46" s="85">
        <v>255</v>
      </c>
      <c r="S46" s="85">
        <v>255</v>
      </c>
      <c r="T46" s="85">
        <v>255</v>
      </c>
      <c r="U46" s="85">
        <v>255</v>
      </c>
      <c r="V46" s="85">
        <v>255</v>
      </c>
      <c r="W46" s="85">
        <v>255</v>
      </c>
      <c r="X46" s="85">
        <v>255</v>
      </c>
      <c r="Y46" s="85">
        <v>255</v>
      </c>
      <c r="Z46" s="85">
        <v>255</v>
      </c>
      <c r="AA46" s="85">
        <v>255</v>
      </c>
      <c r="AB46" s="85">
        <v>255</v>
      </c>
      <c r="AC46" s="85">
        <v>255</v>
      </c>
      <c r="AD46" s="85">
        <v>255</v>
      </c>
      <c r="AE46" s="85">
        <v>255</v>
      </c>
      <c r="AF46" s="85">
        <v>255</v>
      </c>
      <c r="AG46" s="85">
        <v>255</v>
      </c>
      <c r="AH46" s="85">
        <v>255</v>
      </c>
      <c r="AI46" s="85">
        <v>255</v>
      </c>
      <c r="AJ46" s="85">
        <v>255</v>
      </c>
      <c r="AK46" s="85">
        <v>255</v>
      </c>
      <c r="AL46" s="85">
        <v>255</v>
      </c>
      <c r="AM46" s="85">
        <v>255</v>
      </c>
      <c r="AN46" s="85">
        <v>255</v>
      </c>
      <c r="AO46" s="85">
        <v>255</v>
      </c>
      <c r="AP46" s="85">
        <v>255</v>
      </c>
      <c r="AQ46" s="85">
        <v>255</v>
      </c>
      <c r="AR46" s="85">
        <v>255</v>
      </c>
      <c r="AS46" s="85">
        <v>255</v>
      </c>
      <c r="AT46" s="85">
        <v>255</v>
      </c>
      <c r="AU46" s="85">
        <v>255</v>
      </c>
      <c r="AV46" s="85">
        <v>255</v>
      </c>
      <c r="AW46" s="85">
        <v>255</v>
      </c>
      <c r="AX46" s="85">
        <v>255</v>
      </c>
      <c r="AY46" s="85">
        <v>255</v>
      </c>
      <c r="AZ46" s="85">
        <v>255</v>
      </c>
      <c r="BA46" s="85">
        <v>255</v>
      </c>
      <c r="BB46" s="85">
        <v>255</v>
      </c>
      <c r="BC46" s="85">
        <v>255</v>
      </c>
      <c r="BD46" s="85">
        <v>255</v>
      </c>
      <c r="BE46" s="85">
        <v>255</v>
      </c>
      <c r="BF46" s="85">
        <v>255</v>
      </c>
      <c r="BG46" s="85">
        <v>255</v>
      </c>
      <c r="BH46" s="85">
        <v>255</v>
      </c>
      <c r="BI46" s="85">
        <v>255</v>
      </c>
      <c r="BJ46" s="85">
        <v>255</v>
      </c>
      <c r="BK46" s="85">
        <v>255</v>
      </c>
      <c r="BL46" s="85">
        <v>255</v>
      </c>
      <c r="BM46" s="85">
        <v>255</v>
      </c>
      <c r="BN46" s="85">
        <v>255</v>
      </c>
      <c r="BO46" s="85">
        <v>255</v>
      </c>
      <c r="BP46" s="85">
        <v>255</v>
      </c>
      <c r="BQ46" s="85">
        <v>255</v>
      </c>
      <c r="BR46" s="85">
        <v>255</v>
      </c>
      <c r="BS46" s="85">
        <v>255</v>
      </c>
      <c r="BT46" s="85">
        <v>255</v>
      </c>
      <c r="BU46" s="85">
        <v>255</v>
      </c>
      <c r="BV46" s="85">
        <v>255</v>
      </c>
      <c r="BW46" s="85">
        <v>255</v>
      </c>
      <c r="BX46" s="85">
        <v>255</v>
      </c>
      <c r="BY46" s="85">
        <v>255</v>
      </c>
      <c r="BZ46" s="85">
        <v>255</v>
      </c>
      <c r="CA46" s="85">
        <v>255</v>
      </c>
      <c r="CB46" s="85">
        <v>255</v>
      </c>
      <c r="CC46" s="85">
        <v>255</v>
      </c>
      <c r="CD46" s="85">
        <v>255</v>
      </c>
      <c r="CE46" s="85">
        <v>255</v>
      </c>
      <c r="CF46" s="85">
        <v>255</v>
      </c>
      <c r="CG46" s="85">
        <v>255</v>
      </c>
      <c r="CH46" s="85">
        <v>255</v>
      </c>
      <c r="CI46" s="85">
        <v>255</v>
      </c>
      <c r="CJ46" s="85">
        <v>255</v>
      </c>
      <c r="CK46" s="85">
        <v>255</v>
      </c>
      <c r="CL46" s="85">
        <v>255</v>
      </c>
      <c r="CM46" s="85">
        <v>255</v>
      </c>
      <c r="CN46" s="85">
        <v>255</v>
      </c>
      <c r="CO46" s="85">
        <v>255</v>
      </c>
      <c r="CP46" s="85">
        <v>255</v>
      </c>
      <c r="CQ46" s="85">
        <v>255</v>
      </c>
      <c r="CR46" s="85">
        <v>255</v>
      </c>
      <c r="CS46" s="85">
        <v>236</v>
      </c>
      <c r="CT46" s="85">
        <v>186</v>
      </c>
      <c r="CU46" s="85">
        <v>116</v>
      </c>
      <c r="CV46" s="85">
        <v>65</v>
      </c>
      <c r="CW46" s="85">
        <v>26</v>
      </c>
      <c r="CX46" s="85">
        <v>24</v>
      </c>
      <c r="CY46" s="85">
        <v>19</v>
      </c>
      <c r="CZ46" s="85">
        <v>20</v>
      </c>
      <c r="DA46" s="85">
        <v>29</v>
      </c>
      <c r="DB46" s="85">
        <v>31</v>
      </c>
      <c r="DC46" s="85">
        <v>33</v>
      </c>
      <c r="DD46" s="85">
        <v>34</v>
      </c>
      <c r="DE46" s="85">
        <v>35</v>
      </c>
      <c r="DF46" s="85">
        <v>35</v>
      </c>
      <c r="DG46" s="85">
        <v>36</v>
      </c>
      <c r="DH46" s="85">
        <v>36</v>
      </c>
      <c r="DI46" s="85">
        <v>37</v>
      </c>
      <c r="DJ46" s="85">
        <v>36</v>
      </c>
      <c r="DK46" s="85">
        <v>36</v>
      </c>
      <c r="DL46" s="85">
        <v>35</v>
      </c>
      <c r="DM46" s="85">
        <v>34</v>
      </c>
      <c r="DN46" s="85">
        <v>36</v>
      </c>
      <c r="DO46" s="85">
        <v>37</v>
      </c>
      <c r="DP46" s="85">
        <v>36</v>
      </c>
      <c r="DQ46" s="85">
        <v>35</v>
      </c>
      <c r="DR46" s="85">
        <v>34</v>
      </c>
      <c r="DS46" s="85">
        <v>36</v>
      </c>
      <c r="DT46" s="85">
        <v>36</v>
      </c>
      <c r="DU46" s="85">
        <v>34</v>
      </c>
      <c r="DV46" s="85">
        <v>35</v>
      </c>
      <c r="DW46" s="85">
        <v>37</v>
      </c>
      <c r="DX46" s="85">
        <v>36</v>
      </c>
      <c r="DY46" s="85">
        <v>34</v>
      </c>
      <c r="DZ46" s="85">
        <v>35</v>
      </c>
      <c r="EA46" s="85">
        <v>34</v>
      </c>
      <c r="EB46" s="85">
        <v>35</v>
      </c>
      <c r="EC46" s="85">
        <v>34</v>
      </c>
      <c r="ED46" s="85">
        <v>31</v>
      </c>
      <c r="EE46" s="85">
        <v>29</v>
      </c>
      <c r="EF46" s="85">
        <v>23</v>
      </c>
      <c r="EG46" s="85">
        <v>20</v>
      </c>
      <c r="EH46" s="85">
        <v>23</v>
      </c>
      <c r="EI46" s="85">
        <v>27</v>
      </c>
      <c r="EJ46" s="85">
        <v>62</v>
      </c>
      <c r="EK46" s="85">
        <v>117</v>
      </c>
      <c r="EL46" s="85">
        <v>186</v>
      </c>
      <c r="EM46" s="85">
        <v>236</v>
      </c>
      <c r="EN46" s="85">
        <v>255</v>
      </c>
      <c r="EO46" s="85">
        <v>255</v>
      </c>
      <c r="EP46" s="85">
        <v>255</v>
      </c>
      <c r="EQ46" s="85">
        <v>255</v>
      </c>
      <c r="ER46" s="85">
        <v>255</v>
      </c>
      <c r="ES46" s="85">
        <v>255</v>
      </c>
      <c r="ET46" s="85">
        <v>255</v>
      </c>
      <c r="EU46" s="85">
        <v>255</v>
      </c>
      <c r="EV46" s="85">
        <v>255</v>
      </c>
      <c r="EW46" s="85">
        <v>255</v>
      </c>
      <c r="EX46" s="85">
        <v>255</v>
      </c>
      <c r="EY46" s="85">
        <v>255</v>
      </c>
      <c r="EZ46" s="85">
        <v>255</v>
      </c>
      <c r="FA46" s="85">
        <v>255</v>
      </c>
      <c r="FB46" s="85">
        <v>255</v>
      </c>
      <c r="FC46" s="85">
        <v>255</v>
      </c>
      <c r="FD46" s="85">
        <v>255</v>
      </c>
      <c r="FE46" s="85">
        <v>255</v>
      </c>
      <c r="FF46" s="85">
        <v>255</v>
      </c>
      <c r="FG46" s="85">
        <v>255</v>
      </c>
      <c r="FH46" s="85">
        <v>255</v>
      </c>
      <c r="FI46" s="85">
        <v>255</v>
      </c>
      <c r="FJ46" s="85">
        <v>255</v>
      </c>
      <c r="FK46" s="85">
        <v>255</v>
      </c>
      <c r="FL46" s="85">
        <v>255</v>
      </c>
      <c r="FM46" s="85">
        <v>255</v>
      </c>
      <c r="FN46" s="85">
        <v>255</v>
      </c>
      <c r="FO46" s="85">
        <v>255</v>
      </c>
      <c r="FP46" s="85">
        <v>255</v>
      </c>
      <c r="FQ46" s="85">
        <v>255</v>
      </c>
      <c r="FR46" s="85">
        <v>255</v>
      </c>
      <c r="FS46" s="85">
        <v>255</v>
      </c>
      <c r="FT46" s="85">
        <v>255</v>
      </c>
      <c r="FU46" s="85">
        <v>255</v>
      </c>
      <c r="FV46" s="85">
        <v>255</v>
      </c>
      <c r="FW46" s="85">
        <v>255</v>
      </c>
      <c r="FX46" s="85">
        <v>255</v>
      </c>
      <c r="FY46" s="85">
        <v>255</v>
      </c>
      <c r="FZ46" s="85">
        <v>255</v>
      </c>
      <c r="GA46" s="85">
        <v>255</v>
      </c>
      <c r="GB46" s="85">
        <v>255</v>
      </c>
      <c r="GC46" s="85">
        <v>255</v>
      </c>
      <c r="GD46" s="85">
        <v>255</v>
      </c>
      <c r="GE46" s="85">
        <v>255</v>
      </c>
      <c r="GF46" s="85">
        <v>255</v>
      </c>
      <c r="GG46" s="85">
        <v>255</v>
      </c>
      <c r="GH46" s="85">
        <v>255</v>
      </c>
      <c r="GI46" s="85">
        <v>255</v>
      </c>
      <c r="GJ46" s="85">
        <v>255</v>
      </c>
      <c r="GK46" s="85">
        <v>255</v>
      </c>
      <c r="GL46" s="85">
        <v>255</v>
      </c>
      <c r="GM46" s="85">
        <v>255</v>
      </c>
      <c r="GN46" s="85">
        <v>255</v>
      </c>
      <c r="GO46" s="85">
        <v>255</v>
      </c>
      <c r="GP46" s="85">
        <v>255</v>
      </c>
      <c r="GQ46" s="85">
        <v>255</v>
      </c>
      <c r="GR46" s="85">
        <v>255</v>
      </c>
      <c r="GS46" s="85">
        <v>255</v>
      </c>
      <c r="GT46" s="85">
        <v>255</v>
      </c>
      <c r="GU46" s="85">
        <v>255</v>
      </c>
      <c r="GV46" s="85">
        <v>255</v>
      </c>
      <c r="GW46" s="85">
        <v>255</v>
      </c>
      <c r="GX46" s="85">
        <v>255</v>
      </c>
      <c r="GY46" s="85">
        <v>255</v>
      </c>
      <c r="GZ46" s="85">
        <v>255</v>
      </c>
      <c r="HA46" s="85">
        <v>255</v>
      </c>
      <c r="HB46" s="85">
        <v>255</v>
      </c>
      <c r="HC46" s="85">
        <v>255</v>
      </c>
      <c r="HD46" s="85">
        <v>255</v>
      </c>
      <c r="HE46" s="85">
        <v>255</v>
      </c>
      <c r="HF46" s="85">
        <v>255</v>
      </c>
      <c r="HG46" s="85">
        <v>255</v>
      </c>
      <c r="HH46" s="85">
        <v>255</v>
      </c>
      <c r="HI46" s="85">
        <v>255</v>
      </c>
      <c r="HJ46" s="85">
        <v>255</v>
      </c>
      <c r="HK46" s="85">
        <v>255</v>
      </c>
      <c r="HL46" s="85">
        <v>255</v>
      </c>
      <c r="HM46" s="85">
        <v>255</v>
      </c>
      <c r="HN46" s="85">
        <v>255</v>
      </c>
      <c r="HO46" s="85">
        <v>255</v>
      </c>
      <c r="HP46" s="85">
        <v>255</v>
      </c>
      <c r="HQ46" s="85">
        <v>255</v>
      </c>
      <c r="HR46" s="85">
        <v>255</v>
      </c>
      <c r="HS46" s="85">
        <v>255</v>
      </c>
      <c r="HT46" s="85">
        <v>255</v>
      </c>
      <c r="HU46" s="85">
        <v>255</v>
      </c>
      <c r="HV46" s="85">
        <v>255</v>
      </c>
      <c r="HW46" s="85">
        <v>255</v>
      </c>
      <c r="HX46" s="85">
        <v>255</v>
      </c>
      <c r="HY46" s="85">
        <v>255</v>
      </c>
      <c r="HZ46" s="85">
        <v>255</v>
      </c>
      <c r="IA46" s="85">
        <v>255</v>
      </c>
      <c r="IB46" s="85">
        <v>255</v>
      </c>
      <c r="IC46" s="85">
        <v>255</v>
      </c>
      <c r="ID46" s="85">
        <v>255</v>
      </c>
      <c r="IE46" s="85">
        <v>255</v>
      </c>
    </row>
    <row r="47" spans="1:239" ht="7.95" customHeight="1">
      <c r="A47" s="85">
        <v>255</v>
      </c>
      <c r="B47" s="85">
        <v>255</v>
      </c>
      <c r="C47" s="85">
        <v>255</v>
      </c>
      <c r="D47" s="85">
        <v>255</v>
      </c>
      <c r="E47" s="85">
        <v>255</v>
      </c>
      <c r="F47" s="85">
        <v>255</v>
      </c>
      <c r="G47" s="85">
        <v>255</v>
      </c>
      <c r="H47" s="85">
        <v>255</v>
      </c>
      <c r="I47" s="85">
        <v>255</v>
      </c>
      <c r="J47" s="85">
        <v>255</v>
      </c>
      <c r="K47" s="85">
        <v>255</v>
      </c>
      <c r="L47" s="85">
        <v>255</v>
      </c>
      <c r="M47" s="85">
        <v>255</v>
      </c>
      <c r="N47" s="85">
        <v>255</v>
      </c>
      <c r="O47" s="85">
        <v>255</v>
      </c>
      <c r="P47" s="85">
        <v>255</v>
      </c>
      <c r="Q47" s="85">
        <v>255</v>
      </c>
      <c r="R47" s="85">
        <v>255</v>
      </c>
      <c r="S47" s="85">
        <v>255</v>
      </c>
      <c r="T47" s="85">
        <v>255</v>
      </c>
      <c r="U47" s="85">
        <v>255</v>
      </c>
      <c r="V47" s="85">
        <v>255</v>
      </c>
      <c r="W47" s="85">
        <v>255</v>
      </c>
      <c r="X47" s="85">
        <v>255</v>
      </c>
      <c r="Y47" s="85">
        <v>255</v>
      </c>
      <c r="Z47" s="85">
        <v>255</v>
      </c>
      <c r="AA47" s="85">
        <v>255</v>
      </c>
      <c r="AB47" s="85">
        <v>255</v>
      </c>
      <c r="AC47" s="85">
        <v>255</v>
      </c>
      <c r="AD47" s="85">
        <v>255</v>
      </c>
      <c r="AE47" s="85">
        <v>255</v>
      </c>
      <c r="AF47" s="85">
        <v>255</v>
      </c>
      <c r="AG47" s="85">
        <v>255</v>
      </c>
      <c r="AH47" s="85">
        <v>255</v>
      </c>
      <c r="AI47" s="85">
        <v>255</v>
      </c>
      <c r="AJ47" s="85">
        <v>255</v>
      </c>
      <c r="AK47" s="85">
        <v>255</v>
      </c>
      <c r="AL47" s="85">
        <v>255</v>
      </c>
      <c r="AM47" s="85">
        <v>255</v>
      </c>
      <c r="AN47" s="85">
        <v>255</v>
      </c>
      <c r="AO47" s="85">
        <v>255</v>
      </c>
      <c r="AP47" s="85">
        <v>255</v>
      </c>
      <c r="AQ47" s="85">
        <v>255</v>
      </c>
      <c r="AR47" s="85">
        <v>255</v>
      </c>
      <c r="AS47" s="85">
        <v>255</v>
      </c>
      <c r="AT47" s="85">
        <v>255</v>
      </c>
      <c r="AU47" s="85">
        <v>255</v>
      </c>
      <c r="AV47" s="85">
        <v>255</v>
      </c>
      <c r="AW47" s="85">
        <v>255</v>
      </c>
      <c r="AX47" s="85">
        <v>255</v>
      </c>
      <c r="AY47" s="85">
        <v>255</v>
      </c>
      <c r="AZ47" s="85">
        <v>255</v>
      </c>
      <c r="BA47" s="85">
        <v>255</v>
      </c>
      <c r="BB47" s="85">
        <v>255</v>
      </c>
      <c r="BC47" s="85">
        <v>255</v>
      </c>
      <c r="BD47" s="85">
        <v>255</v>
      </c>
      <c r="BE47" s="85">
        <v>255</v>
      </c>
      <c r="BF47" s="85">
        <v>255</v>
      </c>
      <c r="BG47" s="85">
        <v>255</v>
      </c>
      <c r="BH47" s="85">
        <v>255</v>
      </c>
      <c r="BI47" s="85">
        <v>255</v>
      </c>
      <c r="BJ47" s="85">
        <v>255</v>
      </c>
      <c r="BK47" s="85">
        <v>255</v>
      </c>
      <c r="BL47" s="85">
        <v>255</v>
      </c>
      <c r="BM47" s="85">
        <v>255</v>
      </c>
      <c r="BN47" s="85">
        <v>255</v>
      </c>
      <c r="BO47" s="85">
        <v>255</v>
      </c>
      <c r="BP47" s="85">
        <v>255</v>
      </c>
      <c r="BQ47" s="85">
        <v>255</v>
      </c>
      <c r="BR47" s="85">
        <v>255</v>
      </c>
      <c r="BS47" s="85">
        <v>255</v>
      </c>
      <c r="BT47" s="85">
        <v>255</v>
      </c>
      <c r="BU47" s="85">
        <v>255</v>
      </c>
      <c r="BV47" s="85">
        <v>255</v>
      </c>
      <c r="BW47" s="85">
        <v>255</v>
      </c>
      <c r="BX47" s="85">
        <v>255</v>
      </c>
      <c r="BY47" s="85">
        <v>255</v>
      </c>
      <c r="BZ47" s="85">
        <v>255</v>
      </c>
      <c r="CA47" s="85">
        <v>255</v>
      </c>
      <c r="CB47" s="85">
        <v>255</v>
      </c>
      <c r="CC47" s="85">
        <v>255</v>
      </c>
      <c r="CD47" s="85">
        <v>255</v>
      </c>
      <c r="CE47" s="85">
        <v>255</v>
      </c>
      <c r="CF47" s="85">
        <v>255</v>
      </c>
      <c r="CG47" s="85">
        <v>255</v>
      </c>
      <c r="CH47" s="85">
        <v>255</v>
      </c>
      <c r="CI47" s="85">
        <v>255</v>
      </c>
      <c r="CJ47" s="85">
        <v>255</v>
      </c>
      <c r="CK47" s="85">
        <v>255</v>
      </c>
      <c r="CL47" s="85">
        <v>255</v>
      </c>
      <c r="CM47" s="85">
        <v>255</v>
      </c>
      <c r="CN47" s="85">
        <v>255</v>
      </c>
      <c r="CO47" s="85">
        <v>255</v>
      </c>
      <c r="CP47" s="85">
        <v>255</v>
      </c>
      <c r="CQ47" s="85">
        <v>255</v>
      </c>
      <c r="CR47" s="85">
        <v>255</v>
      </c>
      <c r="CS47" s="85">
        <v>235</v>
      </c>
      <c r="CT47" s="85">
        <v>184</v>
      </c>
      <c r="CU47" s="85">
        <v>112</v>
      </c>
      <c r="CV47" s="85">
        <v>61</v>
      </c>
      <c r="CW47" s="85">
        <v>19</v>
      </c>
      <c r="CX47" s="85">
        <v>16</v>
      </c>
      <c r="CY47" s="85">
        <v>12</v>
      </c>
      <c r="CZ47" s="85">
        <v>11</v>
      </c>
      <c r="DA47" s="85">
        <v>20</v>
      </c>
      <c r="DB47" s="85">
        <v>22</v>
      </c>
      <c r="DC47" s="85">
        <v>24</v>
      </c>
      <c r="DD47" s="85">
        <v>24</v>
      </c>
      <c r="DE47" s="85">
        <v>27</v>
      </c>
      <c r="DF47" s="85">
        <v>26</v>
      </c>
      <c r="DG47" s="85">
        <v>27</v>
      </c>
      <c r="DH47" s="85">
        <v>27</v>
      </c>
      <c r="DI47" s="85">
        <v>28</v>
      </c>
      <c r="DJ47" s="85">
        <v>28</v>
      </c>
      <c r="DK47" s="85">
        <v>28</v>
      </c>
      <c r="DL47" s="85">
        <v>26</v>
      </c>
      <c r="DM47" s="85">
        <v>26</v>
      </c>
      <c r="DN47" s="85">
        <v>28</v>
      </c>
      <c r="DO47" s="85">
        <v>28</v>
      </c>
      <c r="DP47" s="85">
        <v>28</v>
      </c>
      <c r="DQ47" s="85">
        <v>27</v>
      </c>
      <c r="DR47" s="85">
        <v>26</v>
      </c>
      <c r="DS47" s="85">
        <v>28</v>
      </c>
      <c r="DT47" s="85">
        <v>27</v>
      </c>
      <c r="DU47" s="85">
        <v>26</v>
      </c>
      <c r="DV47" s="85">
        <v>25</v>
      </c>
      <c r="DW47" s="85">
        <v>28</v>
      </c>
      <c r="DX47" s="85">
        <v>27</v>
      </c>
      <c r="DY47" s="85">
        <v>25</v>
      </c>
      <c r="DZ47" s="85">
        <v>27</v>
      </c>
      <c r="EA47" s="85">
        <v>25</v>
      </c>
      <c r="EB47" s="85">
        <v>26</v>
      </c>
      <c r="EC47" s="85">
        <v>24</v>
      </c>
      <c r="ED47" s="85">
        <v>24</v>
      </c>
      <c r="EE47" s="85">
        <v>18</v>
      </c>
      <c r="EF47" s="85">
        <v>13</v>
      </c>
      <c r="EG47" s="85">
        <v>10</v>
      </c>
      <c r="EH47" s="85">
        <v>13</v>
      </c>
      <c r="EI47" s="85">
        <v>21</v>
      </c>
      <c r="EJ47" s="85">
        <v>57</v>
      </c>
      <c r="EK47" s="85">
        <v>113</v>
      </c>
      <c r="EL47" s="85">
        <v>186</v>
      </c>
      <c r="EM47" s="85">
        <v>236</v>
      </c>
      <c r="EN47" s="85">
        <v>255</v>
      </c>
      <c r="EO47" s="85">
        <v>255</v>
      </c>
      <c r="EP47" s="85">
        <v>255</v>
      </c>
      <c r="EQ47" s="85">
        <v>255</v>
      </c>
      <c r="ER47" s="85">
        <v>255</v>
      </c>
      <c r="ES47" s="85">
        <v>255</v>
      </c>
      <c r="ET47" s="85">
        <v>255</v>
      </c>
      <c r="EU47" s="85">
        <v>255</v>
      </c>
      <c r="EV47" s="85">
        <v>255</v>
      </c>
      <c r="EW47" s="85">
        <v>255</v>
      </c>
      <c r="EX47" s="85">
        <v>255</v>
      </c>
      <c r="EY47" s="85">
        <v>255</v>
      </c>
      <c r="EZ47" s="85">
        <v>255</v>
      </c>
      <c r="FA47" s="85">
        <v>255</v>
      </c>
      <c r="FB47" s="85">
        <v>255</v>
      </c>
      <c r="FC47" s="85">
        <v>255</v>
      </c>
      <c r="FD47" s="85">
        <v>255</v>
      </c>
      <c r="FE47" s="85">
        <v>255</v>
      </c>
      <c r="FF47" s="85">
        <v>255</v>
      </c>
      <c r="FG47" s="85">
        <v>255</v>
      </c>
      <c r="FH47" s="85">
        <v>255</v>
      </c>
      <c r="FI47" s="85">
        <v>255</v>
      </c>
      <c r="FJ47" s="85">
        <v>255</v>
      </c>
      <c r="FK47" s="85">
        <v>255</v>
      </c>
      <c r="FL47" s="85">
        <v>255</v>
      </c>
      <c r="FM47" s="85">
        <v>255</v>
      </c>
      <c r="FN47" s="85">
        <v>255</v>
      </c>
      <c r="FO47" s="85">
        <v>255</v>
      </c>
      <c r="FP47" s="85">
        <v>255</v>
      </c>
      <c r="FQ47" s="85">
        <v>255</v>
      </c>
      <c r="FR47" s="85">
        <v>255</v>
      </c>
      <c r="FS47" s="85">
        <v>255</v>
      </c>
      <c r="FT47" s="85">
        <v>255</v>
      </c>
      <c r="FU47" s="85">
        <v>255</v>
      </c>
      <c r="FV47" s="85">
        <v>255</v>
      </c>
      <c r="FW47" s="85">
        <v>255</v>
      </c>
      <c r="FX47" s="85">
        <v>255</v>
      </c>
      <c r="FY47" s="85">
        <v>255</v>
      </c>
      <c r="FZ47" s="85">
        <v>255</v>
      </c>
      <c r="GA47" s="85">
        <v>255</v>
      </c>
      <c r="GB47" s="85">
        <v>255</v>
      </c>
      <c r="GC47" s="85">
        <v>255</v>
      </c>
      <c r="GD47" s="85">
        <v>255</v>
      </c>
      <c r="GE47" s="85">
        <v>255</v>
      </c>
      <c r="GF47" s="85">
        <v>255</v>
      </c>
      <c r="GG47" s="85">
        <v>255</v>
      </c>
      <c r="GH47" s="85">
        <v>255</v>
      </c>
      <c r="GI47" s="85">
        <v>255</v>
      </c>
      <c r="GJ47" s="85">
        <v>255</v>
      </c>
      <c r="GK47" s="85">
        <v>255</v>
      </c>
      <c r="GL47" s="85">
        <v>255</v>
      </c>
      <c r="GM47" s="85">
        <v>255</v>
      </c>
      <c r="GN47" s="85">
        <v>255</v>
      </c>
      <c r="GO47" s="85">
        <v>255</v>
      </c>
      <c r="GP47" s="85">
        <v>255</v>
      </c>
      <c r="GQ47" s="85">
        <v>255</v>
      </c>
      <c r="GR47" s="85">
        <v>255</v>
      </c>
      <c r="GS47" s="85">
        <v>255</v>
      </c>
      <c r="GT47" s="85">
        <v>255</v>
      </c>
      <c r="GU47" s="85">
        <v>255</v>
      </c>
      <c r="GV47" s="85">
        <v>255</v>
      </c>
      <c r="GW47" s="85">
        <v>255</v>
      </c>
      <c r="GX47" s="85">
        <v>255</v>
      </c>
      <c r="GY47" s="85">
        <v>255</v>
      </c>
      <c r="GZ47" s="85">
        <v>255</v>
      </c>
      <c r="HA47" s="85">
        <v>255</v>
      </c>
      <c r="HB47" s="85">
        <v>255</v>
      </c>
      <c r="HC47" s="85">
        <v>255</v>
      </c>
      <c r="HD47" s="85">
        <v>255</v>
      </c>
      <c r="HE47" s="85">
        <v>255</v>
      </c>
      <c r="HF47" s="85">
        <v>255</v>
      </c>
      <c r="HG47" s="85">
        <v>255</v>
      </c>
      <c r="HH47" s="85">
        <v>255</v>
      </c>
      <c r="HI47" s="85">
        <v>255</v>
      </c>
      <c r="HJ47" s="85">
        <v>255</v>
      </c>
      <c r="HK47" s="85">
        <v>255</v>
      </c>
      <c r="HL47" s="85">
        <v>255</v>
      </c>
      <c r="HM47" s="85">
        <v>255</v>
      </c>
      <c r="HN47" s="85">
        <v>255</v>
      </c>
      <c r="HO47" s="85">
        <v>255</v>
      </c>
      <c r="HP47" s="85">
        <v>255</v>
      </c>
      <c r="HQ47" s="85">
        <v>255</v>
      </c>
      <c r="HR47" s="85">
        <v>255</v>
      </c>
      <c r="HS47" s="85">
        <v>255</v>
      </c>
      <c r="HT47" s="85">
        <v>255</v>
      </c>
      <c r="HU47" s="85">
        <v>255</v>
      </c>
      <c r="HV47" s="85">
        <v>255</v>
      </c>
      <c r="HW47" s="85">
        <v>255</v>
      </c>
      <c r="HX47" s="85">
        <v>255</v>
      </c>
      <c r="HY47" s="85">
        <v>255</v>
      </c>
      <c r="HZ47" s="85">
        <v>255</v>
      </c>
      <c r="IA47" s="85">
        <v>255</v>
      </c>
      <c r="IB47" s="85">
        <v>255</v>
      </c>
      <c r="IC47" s="85">
        <v>255</v>
      </c>
      <c r="ID47" s="85">
        <v>255</v>
      </c>
      <c r="IE47" s="85">
        <v>255</v>
      </c>
    </row>
    <row r="48" spans="1:239" ht="7.95" customHeight="1">
      <c r="A48" s="85">
        <v>255</v>
      </c>
      <c r="B48" s="85">
        <v>255</v>
      </c>
      <c r="C48" s="85">
        <v>255</v>
      </c>
      <c r="D48" s="85">
        <v>255</v>
      </c>
      <c r="E48" s="85">
        <v>255</v>
      </c>
      <c r="F48" s="85">
        <v>255</v>
      </c>
      <c r="G48" s="85">
        <v>255</v>
      </c>
      <c r="H48" s="85">
        <v>255</v>
      </c>
      <c r="I48" s="85">
        <v>255</v>
      </c>
      <c r="J48" s="85">
        <v>255</v>
      </c>
      <c r="K48" s="85">
        <v>255</v>
      </c>
      <c r="L48" s="85">
        <v>255</v>
      </c>
      <c r="M48" s="85">
        <v>255</v>
      </c>
      <c r="N48" s="85">
        <v>255</v>
      </c>
      <c r="O48" s="85">
        <v>255</v>
      </c>
      <c r="P48" s="85">
        <v>255</v>
      </c>
      <c r="Q48" s="85">
        <v>255</v>
      </c>
      <c r="R48" s="85">
        <v>255</v>
      </c>
      <c r="S48" s="85">
        <v>255</v>
      </c>
      <c r="T48" s="85">
        <v>255</v>
      </c>
      <c r="U48" s="85">
        <v>255</v>
      </c>
      <c r="V48" s="85">
        <v>255</v>
      </c>
      <c r="W48" s="85">
        <v>255</v>
      </c>
      <c r="X48" s="85">
        <v>255</v>
      </c>
      <c r="Y48" s="85">
        <v>255</v>
      </c>
      <c r="Z48" s="85">
        <v>255</v>
      </c>
      <c r="AA48" s="85">
        <v>255</v>
      </c>
      <c r="AB48" s="85">
        <v>255</v>
      </c>
      <c r="AC48" s="85">
        <v>255</v>
      </c>
      <c r="AD48" s="85">
        <v>255</v>
      </c>
      <c r="AE48" s="85">
        <v>255</v>
      </c>
      <c r="AF48" s="85">
        <v>255</v>
      </c>
      <c r="AG48" s="85">
        <v>255</v>
      </c>
      <c r="AH48" s="85">
        <v>255</v>
      </c>
      <c r="AI48" s="85">
        <v>255</v>
      </c>
      <c r="AJ48" s="85">
        <v>255</v>
      </c>
      <c r="AK48" s="85">
        <v>255</v>
      </c>
      <c r="AL48" s="85">
        <v>255</v>
      </c>
      <c r="AM48" s="85">
        <v>255</v>
      </c>
      <c r="AN48" s="85">
        <v>255</v>
      </c>
      <c r="AO48" s="85">
        <v>255</v>
      </c>
      <c r="AP48" s="85">
        <v>255</v>
      </c>
      <c r="AQ48" s="85">
        <v>255</v>
      </c>
      <c r="AR48" s="85">
        <v>255</v>
      </c>
      <c r="AS48" s="85">
        <v>255</v>
      </c>
      <c r="AT48" s="85">
        <v>255</v>
      </c>
      <c r="AU48" s="85">
        <v>255</v>
      </c>
      <c r="AV48" s="85">
        <v>255</v>
      </c>
      <c r="AW48" s="85">
        <v>255</v>
      </c>
      <c r="AX48" s="85">
        <v>255</v>
      </c>
      <c r="AY48" s="85">
        <v>255</v>
      </c>
      <c r="AZ48" s="85">
        <v>255</v>
      </c>
      <c r="BA48" s="85">
        <v>255</v>
      </c>
      <c r="BB48" s="85">
        <v>255</v>
      </c>
      <c r="BC48" s="85">
        <v>255</v>
      </c>
      <c r="BD48" s="85">
        <v>255</v>
      </c>
      <c r="BE48" s="85">
        <v>255</v>
      </c>
      <c r="BF48" s="85">
        <v>255</v>
      </c>
      <c r="BG48" s="85">
        <v>255</v>
      </c>
      <c r="BH48" s="85">
        <v>255</v>
      </c>
      <c r="BI48" s="85">
        <v>255</v>
      </c>
      <c r="BJ48" s="85">
        <v>255</v>
      </c>
      <c r="BK48" s="85">
        <v>255</v>
      </c>
      <c r="BL48" s="85">
        <v>255</v>
      </c>
      <c r="BM48" s="85">
        <v>255</v>
      </c>
      <c r="BN48" s="85">
        <v>255</v>
      </c>
      <c r="BO48" s="85">
        <v>255</v>
      </c>
      <c r="BP48" s="85">
        <v>255</v>
      </c>
      <c r="BQ48" s="85">
        <v>255</v>
      </c>
      <c r="BR48" s="85">
        <v>255</v>
      </c>
      <c r="BS48" s="85">
        <v>255</v>
      </c>
      <c r="BT48" s="85">
        <v>255</v>
      </c>
      <c r="BU48" s="85">
        <v>255</v>
      </c>
      <c r="BV48" s="85">
        <v>255</v>
      </c>
      <c r="BW48" s="85">
        <v>255</v>
      </c>
      <c r="BX48" s="85">
        <v>255</v>
      </c>
      <c r="BY48" s="85">
        <v>255</v>
      </c>
      <c r="BZ48" s="85">
        <v>255</v>
      </c>
      <c r="CA48" s="85">
        <v>255</v>
      </c>
      <c r="CB48" s="85">
        <v>255</v>
      </c>
      <c r="CC48" s="85">
        <v>255</v>
      </c>
      <c r="CD48" s="85">
        <v>255</v>
      </c>
      <c r="CE48" s="85">
        <v>255</v>
      </c>
      <c r="CF48" s="85">
        <v>255</v>
      </c>
      <c r="CG48" s="85">
        <v>255</v>
      </c>
      <c r="CH48" s="85">
        <v>255</v>
      </c>
      <c r="CI48" s="85">
        <v>255</v>
      </c>
      <c r="CJ48" s="85">
        <v>255</v>
      </c>
      <c r="CK48" s="85">
        <v>255</v>
      </c>
      <c r="CL48" s="85">
        <v>255</v>
      </c>
      <c r="CM48" s="85">
        <v>255</v>
      </c>
      <c r="CN48" s="85">
        <v>255</v>
      </c>
      <c r="CO48" s="85">
        <v>255</v>
      </c>
      <c r="CP48" s="85">
        <v>255</v>
      </c>
      <c r="CQ48" s="85">
        <v>255</v>
      </c>
      <c r="CR48" s="85">
        <v>255</v>
      </c>
      <c r="CS48" s="85">
        <v>235</v>
      </c>
      <c r="CT48" s="85">
        <v>183</v>
      </c>
      <c r="CU48" s="85">
        <v>110</v>
      </c>
      <c r="CV48" s="85">
        <v>57</v>
      </c>
      <c r="CW48" s="85">
        <v>16</v>
      </c>
      <c r="CX48" s="85">
        <v>13</v>
      </c>
      <c r="CY48" s="85">
        <v>8</v>
      </c>
      <c r="CZ48" s="85">
        <v>8</v>
      </c>
      <c r="DA48" s="85">
        <v>15</v>
      </c>
      <c r="DB48" s="85">
        <v>16</v>
      </c>
      <c r="DC48" s="85">
        <v>19</v>
      </c>
      <c r="DD48" s="85">
        <v>19</v>
      </c>
      <c r="DE48" s="85">
        <v>21</v>
      </c>
      <c r="DF48" s="85">
        <v>21</v>
      </c>
      <c r="DG48" s="85">
        <v>22</v>
      </c>
      <c r="DH48" s="85">
        <v>22</v>
      </c>
      <c r="DI48" s="85">
        <v>23</v>
      </c>
      <c r="DJ48" s="85">
        <v>21</v>
      </c>
      <c r="DK48" s="85">
        <v>21</v>
      </c>
      <c r="DL48" s="85">
        <v>19</v>
      </c>
      <c r="DM48" s="85">
        <v>18</v>
      </c>
      <c r="DN48" s="85">
        <v>20</v>
      </c>
      <c r="DO48" s="85">
        <v>21</v>
      </c>
      <c r="DP48" s="85">
        <v>20</v>
      </c>
      <c r="DQ48" s="85">
        <v>19</v>
      </c>
      <c r="DR48" s="85">
        <v>19</v>
      </c>
      <c r="DS48" s="85">
        <v>21</v>
      </c>
      <c r="DT48" s="85">
        <v>19</v>
      </c>
      <c r="DU48" s="85">
        <v>19</v>
      </c>
      <c r="DV48" s="85">
        <v>19</v>
      </c>
      <c r="DW48" s="85">
        <v>20</v>
      </c>
      <c r="DX48" s="85">
        <v>20</v>
      </c>
      <c r="DY48" s="85">
        <v>18</v>
      </c>
      <c r="DZ48" s="85">
        <v>20</v>
      </c>
      <c r="EA48" s="85">
        <v>18</v>
      </c>
      <c r="EB48" s="85">
        <v>18</v>
      </c>
      <c r="EC48" s="85">
        <v>18</v>
      </c>
      <c r="ED48" s="85">
        <v>16</v>
      </c>
      <c r="EE48" s="85">
        <v>13</v>
      </c>
      <c r="EF48" s="85">
        <v>8</v>
      </c>
      <c r="EG48" s="85">
        <v>7</v>
      </c>
      <c r="EH48" s="85">
        <v>11</v>
      </c>
      <c r="EI48" s="85">
        <v>18</v>
      </c>
      <c r="EJ48" s="85">
        <v>54</v>
      </c>
      <c r="EK48" s="85">
        <v>112</v>
      </c>
      <c r="EL48" s="85">
        <v>183</v>
      </c>
      <c r="EM48" s="85">
        <v>236</v>
      </c>
      <c r="EN48" s="85">
        <v>255</v>
      </c>
      <c r="EO48" s="85">
        <v>255</v>
      </c>
      <c r="EP48" s="85">
        <v>255</v>
      </c>
      <c r="EQ48" s="85">
        <v>255</v>
      </c>
      <c r="ER48" s="85">
        <v>255</v>
      </c>
      <c r="ES48" s="85">
        <v>255</v>
      </c>
      <c r="ET48" s="85">
        <v>255</v>
      </c>
      <c r="EU48" s="85">
        <v>255</v>
      </c>
      <c r="EV48" s="85">
        <v>255</v>
      </c>
      <c r="EW48" s="85">
        <v>255</v>
      </c>
      <c r="EX48" s="85">
        <v>255</v>
      </c>
      <c r="EY48" s="85">
        <v>255</v>
      </c>
      <c r="EZ48" s="85">
        <v>255</v>
      </c>
      <c r="FA48" s="85">
        <v>255</v>
      </c>
      <c r="FB48" s="85">
        <v>255</v>
      </c>
      <c r="FC48" s="85">
        <v>255</v>
      </c>
      <c r="FD48" s="85">
        <v>255</v>
      </c>
      <c r="FE48" s="85">
        <v>255</v>
      </c>
      <c r="FF48" s="85">
        <v>255</v>
      </c>
      <c r="FG48" s="85">
        <v>255</v>
      </c>
      <c r="FH48" s="85">
        <v>255</v>
      </c>
      <c r="FI48" s="85">
        <v>255</v>
      </c>
      <c r="FJ48" s="85">
        <v>255</v>
      </c>
      <c r="FK48" s="85">
        <v>255</v>
      </c>
      <c r="FL48" s="85">
        <v>255</v>
      </c>
      <c r="FM48" s="85">
        <v>255</v>
      </c>
      <c r="FN48" s="85">
        <v>255</v>
      </c>
      <c r="FO48" s="85">
        <v>255</v>
      </c>
      <c r="FP48" s="85">
        <v>255</v>
      </c>
      <c r="FQ48" s="85">
        <v>255</v>
      </c>
      <c r="FR48" s="85">
        <v>255</v>
      </c>
      <c r="FS48" s="85">
        <v>255</v>
      </c>
      <c r="FT48" s="85">
        <v>255</v>
      </c>
      <c r="FU48" s="85">
        <v>255</v>
      </c>
      <c r="FV48" s="85">
        <v>255</v>
      </c>
      <c r="FW48" s="85">
        <v>255</v>
      </c>
      <c r="FX48" s="85">
        <v>255</v>
      </c>
      <c r="FY48" s="85">
        <v>255</v>
      </c>
      <c r="FZ48" s="85">
        <v>255</v>
      </c>
      <c r="GA48" s="85">
        <v>255</v>
      </c>
      <c r="GB48" s="85">
        <v>255</v>
      </c>
      <c r="GC48" s="85">
        <v>255</v>
      </c>
      <c r="GD48" s="85">
        <v>255</v>
      </c>
      <c r="GE48" s="85">
        <v>255</v>
      </c>
      <c r="GF48" s="85">
        <v>255</v>
      </c>
      <c r="GG48" s="85">
        <v>255</v>
      </c>
      <c r="GH48" s="85">
        <v>255</v>
      </c>
      <c r="GI48" s="85">
        <v>255</v>
      </c>
      <c r="GJ48" s="85">
        <v>255</v>
      </c>
      <c r="GK48" s="85">
        <v>255</v>
      </c>
      <c r="GL48" s="85">
        <v>255</v>
      </c>
      <c r="GM48" s="85">
        <v>255</v>
      </c>
      <c r="GN48" s="85">
        <v>255</v>
      </c>
      <c r="GO48" s="85">
        <v>255</v>
      </c>
      <c r="GP48" s="85">
        <v>255</v>
      </c>
      <c r="GQ48" s="85">
        <v>255</v>
      </c>
      <c r="GR48" s="85">
        <v>255</v>
      </c>
      <c r="GS48" s="85">
        <v>255</v>
      </c>
      <c r="GT48" s="85">
        <v>255</v>
      </c>
      <c r="GU48" s="85">
        <v>255</v>
      </c>
      <c r="GV48" s="85">
        <v>255</v>
      </c>
      <c r="GW48" s="85">
        <v>255</v>
      </c>
      <c r="GX48" s="85">
        <v>255</v>
      </c>
      <c r="GY48" s="85">
        <v>255</v>
      </c>
      <c r="GZ48" s="85">
        <v>255</v>
      </c>
      <c r="HA48" s="85">
        <v>255</v>
      </c>
      <c r="HB48" s="85">
        <v>255</v>
      </c>
      <c r="HC48" s="85">
        <v>255</v>
      </c>
      <c r="HD48" s="85">
        <v>255</v>
      </c>
      <c r="HE48" s="85">
        <v>255</v>
      </c>
      <c r="HF48" s="85">
        <v>255</v>
      </c>
      <c r="HG48" s="85">
        <v>255</v>
      </c>
      <c r="HH48" s="85">
        <v>255</v>
      </c>
      <c r="HI48" s="85">
        <v>255</v>
      </c>
      <c r="HJ48" s="85">
        <v>255</v>
      </c>
      <c r="HK48" s="85">
        <v>255</v>
      </c>
      <c r="HL48" s="85">
        <v>255</v>
      </c>
      <c r="HM48" s="85">
        <v>255</v>
      </c>
      <c r="HN48" s="85">
        <v>255</v>
      </c>
      <c r="HO48" s="85">
        <v>255</v>
      </c>
      <c r="HP48" s="85">
        <v>255</v>
      </c>
      <c r="HQ48" s="85">
        <v>255</v>
      </c>
      <c r="HR48" s="85">
        <v>255</v>
      </c>
      <c r="HS48" s="85">
        <v>255</v>
      </c>
      <c r="HT48" s="85">
        <v>255</v>
      </c>
      <c r="HU48" s="85">
        <v>255</v>
      </c>
      <c r="HV48" s="85">
        <v>255</v>
      </c>
      <c r="HW48" s="85">
        <v>255</v>
      </c>
      <c r="HX48" s="85">
        <v>255</v>
      </c>
      <c r="HY48" s="85">
        <v>255</v>
      </c>
      <c r="HZ48" s="85">
        <v>255</v>
      </c>
      <c r="IA48" s="85">
        <v>255</v>
      </c>
      <c r="IB48" s="85">
        <v>255</v>
      </c>
      <c r="IC48" s="85">
        <v>255</v>
      </c>
      <c r="ID48" s="85">
        <v>255</v>
      </c>
      <c r="IE48" s="85">
        <v>255</v>
      </c>
    </row>
    <row r="49" spans="1:239" ht="7.95" customHeight="1">
      <c r="A49" s="85">
        <v>255</v>
      </c>
      <c r="B49" s="85">
        <v>255</v>
      </c>
      <c r="C49" s="85">
        <v>255</v>
      </c>
      <c r="D49" s="85">
        <v>255</v>
      </c>
      <c r="E49" s="85">
        <v>255</v>
      </c>
      <c r="F49" s="85">
        <v>255</v>
      </c>
      <c r="G49" s="85">
        <v>255</v>
      </c>
      <c r="H49" s="85">
        <v>255</v>
      </c>
      <c r="I49" s="85">
        <v>255</v>
      </c>
      <c r="J49" s="85">
        <v>255</v>
      </c>
      <c r="K49" s="85">
        <v>255</v>
      </c>
      <c r="L49" s="85">
        <v>255</v>
      </c>
      <c r="M49" s="85">
        <v>255</v>
      </c>
      <c r="N49" s="85">
        <v>255</v>
      </c>
      <c r="O49" s="85">
        <v>255</v>
      </c>
      <c r="P49" s="85">
        <v>255</v>
      </c>
      <c r="Q49" s="85">
        <v>255</v>
      </c>
      <c r="R49" s="85">
        <v>255</v>
      </c>
      <c r="S49" s="85">
        <v>255</v>
      </c>
      <c r="T49" s="85">
        <v>255</v>
      </c>
      <c r="U49" s="85">
        <v>255</v>
      </c>
      <c r="V49" s="85">
        <v>255</v>
      </c>
      <c r="W49" s="85">
        <v>255</v>
      </c>
      <c r="X49" s="85">
        <v>255</v>
      </c>
      <c r="Y49" s="85">
        <v>255</v>
      </c>
      <c r="Z49" s="85">
        <v>255</v>
      </c>
      <c r="AA49" s="85">
        <v>255</v>
      </c>
      <c r="AB49" s="85">
        <v>255</v>
      </c>
      <c r="AC49" s="85">
        <v>255</v>
      </c>
      <c r="AD49" s="85">
        <v>255</v>
      </c>
      <c r="AE49" s="85">
        <v>255</v>
      </c>
      <c r="AF49" s="85">
        <v>255</v>
      </c>
      <c r="AG49" s="85">
        <v>255</v>
      </c>
      <c r="AH49" s="85">
        <v>255</v>
      </c>
      <c r="AI49" s="85">
        <v>255</v>
      </c>
      <c r="AJ49" s="85">
        <v>255</v>
      </c>
      <c r="AK49" s="85">
        <v>255</v>
      </c>
      <c r="AL49" s="85">
        <v>255</v>
      </c>
      <c r="AM49" s="85">
        <v>255</v>
      </c>
      <c r="AN49" s="85">
        <v>255</v>
      </c>
      <c r="AO49" s="85">
        <v>255</v>
      </c>
      <c r="AP49" s="85">
        <v>255</v>
      </c>
      <c r="AQ49" s="85">
        <v>255</v>
      </c>
      <c r="AR49" s="85">
        <v>255</v>
      </c>
      <c r="AS49" s="85">
        <v>255</v>
      </c>
      <c r="AT49" s="85">
        <v>255</v>
      </c>
      <c r="AU49" s="85">
        <v>255</v>
      </c>
      <c r="AV49" s="85">
        <v>255</v>
      </c>
      <c r="AW49" s="85">
        <v>255</v>
      </c>
      <c r="AX49" s="85">
        <v>255</v>
      </c>
      <c r="AY49" s="85">
        <v>255</v>
      </c>
      <c r="AZ49" s="85">
        <v>255</v>
      </c>
      <c r="BA49" s="85">
        <v>255</v>
      </c>
      <c r="BB49" s="85">
        <v>255</v>
      </c>
      <c r="BC49" s="85">
        <v>255</v>
      </c>
      <c r="BD49" s="85">
        <v>255</v>
      </c>
      <c r="BE49" s="85">
        <v>255</v>
      </c>
      <c r="BF49" s="85">
        <v>255</v>
      </c>
      <c r="BG49" s="85">
        <v>255</v>
      </c>
      <c r="BH49" s="85">
        <v>255</v>
      </c>
      <c r="BI49" s="85">
        <v>255</v>
      </c>
      <c r="BJ49" s="85">
        <v>255</v>
      </c>
      <c r="BK49" s="85">
        <v>255</v>
      </c>
      <c r="BL49" s="85">
        <v>255</v>
      </c>
      <c r="BM49" s="85">
        <v>255</v>
      </c>
      <c r="BN49" s="85">
        <v>255</v>
      </c>
      <c r="BO49" s="85">
        <v>255</v>
      </c>
      <c r="BP49" s="85">
        <v>255</v>
      </c>
      <c r="BQ49" s="85">
        <v>255</v>
      </c>
      <c r="BR49" s="85">
        <v>255</v>
      </c>
      <c r="BS49" s="85">
        <v>255</v>
      </c>
      <c r="BT49" s="85">
        <v>255</v>
      </c>
      <c r="BU49" s="85">
        <v>255</v>
      </c>
      <c r="BV49" s="85">
        <v>255</v>
      </c>
      <c r="BW49" s="85">
        <v>255</v>
      </c>
      <c r="BX49" s="85">
        <v>255</v>
      </c>
      <c r="BY49" s="85">
        <v>255</v>
      </c>
      <c r="BZ49" s="85">
        <v>255</v>
      </c>
      <c r="CA49" s="85">
        <v>255</v>
      </c>
      <c r="CB49" s="85">
        <v>255</v>
      </c>
      <c r="CC49" s="85">
        <v>255</v>
      </c>
      <c r="CD49" s="85">
        <v>255</v>
      </c>
      <c r="CE49" s="85">
        <v>255</v>
      </c>
      <c r="CF49" s="85">
        <v>255</v>
      </c>
      <c r="CG49" s="85">
        <v>255</v>
      </c>
      <c r="CH49" s="85">
        <v>255</v>
      </c>
      <c r="CI49" s="85">
        <v>255</v>
      </c>
      <c r="CJ49" s="85">
        <v>255</v>
      </c>
      <c r="CK49" s="85">
        <v>255</v>
      </c>
      <c r="CL49" s="85">
        <v>255</v>
      </c>
      <c r="CM49" s="85">
        <v>255</v>
      </c>
      <c r="CN49" s="85">
        <v>255</v>
      </c>
      <c r="CO49" s="85">
        <v>255</v>
      </c>
      <c r="CP49" s="85">
        <v>244</v>
      </c>
      <c r="CQ49" s="85">
        <v>184</v>
      </c>
      <c r="CR49" s="85">
        <v>128</v>
      </c>
      <c r="CS49" s="85">
        <v>67</v>
      </c>
      <c r="CT49" s="85">
        <v>33</v>
      </c>
      <c r="CU49" s="85">
        <v>25</v>
      </c>
      <c r="CV49" s="85">
        <v>27</v>
      </c>
      <c r="CW49" s="85">
        <v>28</v>
      </c>
      <c r="CX49" s="85">
        <v>30</v>
      </c>
      <c r="CY49" s="85">
        <v>34</v>
      </c>
      <c r="CZ49" s="85">
        <v>34</v>
      </c>
      <c r="DA49" s="85">
        <v>35</v>
      </c>
      <c r="DB49" s="85">
        <v>35</v>
      </c>
      <c r="DC49" s="85">
        <v>35</v>
      </c>
      <c r="DD49" s="85">
        <v>35</v>
      </c>
      <c r="DE49" s="85">
        <v>35</v>
      </c>
      <c r="DF49" s="85">
        <v>35</v>
      </c>
      <c r="DG49" s="85">
        <v>36</v>
      </c>
      <c r="DH49" s="85">
        <v>35</v>
      </c>
      <c r="DI49" s="85">
        <v>34</v>
      </c>
      <c r="DJ49" s="85">
        <v>34</v>
      </c>
      <c r="DK49" s="85">
        <v>35</v>
      </c>
      <c r="DL49" s="85">
        <v>36</v>
      </c>
      <c r="DM49" s="85">
        <v>34</v>
      </c>
      <c r="DN49" s="85">
        <v>34</v>
      </c>
      <c r="DO49" s="85">
        <v>33</v>
      </c>
      <c r="DP49" s="85">
        <v>34</v>
      </c>
      <c r="DQ49" s="85">
        <v>34</v>
      </c>
      <c r="DR49" s="85">
        <v>34</v>
      </c>
      <c r="DS49" s="85">
        <v>36</v>
      </c>
      <c r="DT49" s="85">
        <v>34</v>
      </c>
      <c r="DU49" s="85">
        <v>34</v>
      </c>
      <c r="DV49" s="85">
        <v>36</v>
      </c>
      <c r="DW49" s="85">
        <v>35</v>
      </c>
      <c r="DX49" s="85">
        <v>35</v>
      </c>
      <c r="DY49" s="85">
        <v>36</v>
      </c>
      <c r="DZ49" s="85">
        <v>36</v>
      </c>
      <c r="EA49" s="85">
        <v>34</v>
      </c>
      <c r="EB49" s="85">
        <v>37</v>
      </c>
      <c r="EC49" s="85">
        <v>35</v>
      </c>
      <c r="ED49" s="85">
        <v>36</v>
      </c>
      <c r="EE49" s="85">
        <v>36</v>
      </c>
      <c r="EF49" s="85">
        <v>35</v>
      </c>
      <c r="EG49" s="85">
        <v>34</v>
      </c>
      <c r="EH49" s="85">
        <v>32</v>
      </c>
      <c r="EI49" s="85">
        <v>29</v>
      </c>
      <c r="EJ49" s="85">
        <v>27</v>
      </c>
      <c r="EK49" s="85">
        <v>27</v>
      </c>
      <c r="EL49" s="85">
        <v>33</v>
      </c>
      <c r="EM49" s="85">
        <v>68</v>
      </c>
      <c r="EN49" s="85">
        <v>132</v>
      </c>
      <c r="EO49" s="85">
        <v>193</v>
      </c>
      <c r="EP49" s="85">
        <v>249</v>
      </c>
      <c r="EQ49" s="85">
        <v>255</v>
      </c>
      <c r="ER49" s="85">
        <v>255</v>
      </c>
      <c r="ES49" s="85">
        <v>255</v>
      </c>
      <c r="ET49" s="85">
        <v>255</v>
      </c>
      <c r="EU49" s="85">
        <v>255</v>
      </c>
      <c r="EV49" s="85">
        <v>255</v>
      </c>
      <c r="EW49" s="85">
        <v>255</v>
      </c>
      <c r="EX49" s="85">
        <v>255</v>
      </c>
      <c r="EY49" s="85">
        <v>255</v>
      </c>
      <c r="EZ49" s="85">
        <v>255</v>
      </c>
      <c r="FA49" s="85">
        <v>255</v>
      </c>
      <c r="FB49" s="85">
        <v>255</v>
      </c>
      <c r="FC49" s="85">
        <v>255</v>
      </c>
      <c r="FD49" s="85">
        <v>255</v>
      </c>
      <c r="FE49" s="85">
        <v>255</v>
      </c>
      <c r="FF49" s="85">
        <v>255</v>
      </c>
      <c r="FG49" s="85">
        <v>255</v>
      </c>
      <c r="FH49" s="85">
        <v>255</v>
      </c>
      <c r="FI49" s="85">
        <v>255</v>
      </c>
      <c r="FJ49" s="85">
        <v>255</v>
      </c>
      <c r="FK49" s="85">
        <v>255</v>
      </c>
      <c r="FL49" s="85">
        <v>255</v>
      </c>
      <c r="FM49" s="85">
        <v>255</v>
      </c>
      <c r="FN49" s="85">
        <v>255</v>
      </c>
      <c r="FO49" s="85">
        <v>255</v>
      </c>
      <c r="FP49" s="85">
        <v>255</v>
      </c>
      <c r="FQ49" s="85">
        <v>255</v>
      </c>
      <c r="FR49" s="85">
        <v>255</v>
      </c>
      <c r="FS49" s="85">
        <v>255</v>
      </c>
      <c r="FT49" s="85">
        <v>255</v>
      </c>
      <c r="FU49" s="85">
        <v>255</v>
      </c>
      <c r="FV49" s="85">
        <v>255</v>
      </c>
      <c r="FW49" s="85">
        <v>255</v>
      </c>
      <c r="FX49" s="85">
        <v>255</v>
      </c>
      <c r="FY49" s="85">
        <v>255</v>
      </c>
      <c r="FZ49" s="85">
        <v>255</v>
      </c>
      <c r="GA49" s="85">
        <v>255</v>
      </c>
      <c r="GB49" s="85">
        <v>255</v>
      </c>
      <c r="GC49" s="85">
        <v>255</v>
      </c>
      <c r="GD49" s="85">
        <v>255</v>
      </c>
      <c r="GE49" s="85">
        <v>255</v>
      </c>
      <c r="GF49" s="85">
        <v>255</v>
      </c>
      <c r="GG49" s="85">
        <v>255</v>
      </c>
      <c r="GH49" s="85">
        <v>255</v>
      </c>
      <c r="GI49" s="85">
        <v>255</v>
      </c>
      <c r="GJ49" s="85">
        <v>255</v>
      </c>
      <c r="GK49" s="85">
        <v>255</v>
      </c>
      <c r="GL49" s="85">
        <v>255</v>
      </c>
      <c r="GM49" s="85">
        <v>255</v>
      </c>
      <c r="GN49" s="85">
        <v>255</v>
      </c>
      <c r="GO49" s="85">
        <v>255</v>
      </c>
      <c r="GP49" s="85">
        <v>255</v>
      </c>
      <c r="GQ49" s="85">
        <v>255</v>
      </c>
      <c r="GR49" s="85">
        <v>255</v>
      </c>
      <c r="GS49" s="85">
        <v>255</v>
      </c>
      <c r="GT49" s="85">
        <v>255</v>
      </c>
      <c r="GU49" s="85">
        <v>255</v>
      </c>
      <c r="GV49" s="85">
        <v>255</v>
      </c>
      <c r="GW49" s="85">
        <v>255</v>
      </c>
      <c r="GX49" s="85">
        <v>255</v>
      </c>
      <c r="GY49" s="85">
        <v>255</v>
      </c>
      <c r="GZ49" s="85">
        <v>255</v>
      </c>
      <c r="HA49" s="85">
        <v>255</v>
      </c>
      <c r="HB49" s="85">
        <v>255</v>
      </c>
      <c r="HC49" s="85">
        <v>255</v>
      </c>
      <c r="HD49" s="85">
        <v>255</v>
      </c>
      <c r="HE49" s="85">
        <v>255</v>
      </c>
      <c r="HF49" s="85">
        <v>255</v>
      </c>
      <c r="HG49" s="85">
        <v>255</v>
      </c>
      <c r="HH49" s="85">
        <v>255</v>
      </c>
      <c r="HI49" s="85">
        <v>255</v>
      </c>
      <c r="HJ49" s="85">
        <v>255</v>
      </c>
      <c r="HK49" s="85">
        <v>255</v>
      </c>
      <c r="HL49" s="85">
        <v>255</v>
      </c>
      <c r="HM49" s="85">
        <v>255</v>
      </c>
      <c r="HN49" s="85">
        <v>255</v>
      </c>
      <c r="HO49" s="85">
        <v>255</v>
      </c>
      <c r="HP49" s="85">
        <v>255</v>
      </c>
      <c r="HQ49" s="85">
        <v>255</v>
      </c>
      <c r="HR49" s="85">
        <v>255</v>
      </c>
      <c r="HS49" s="85">
        <v>255</v>
      </c>
      <c r="HT49" s="85">
        <v>255</v>
      </c>
      <c r="HU49" s="85">
        <v>255</v>
      </c>
      <c r="HV49" s="85">
        <v>255</v>
      </c>
      <c r="HW49" s="85">
        <v>255</v>
      </c>
      <c r="HX49" s="85">
        <v>255</v>
      </c>
      <c r="HY49" s="85">
        <v>255</v>
      </c>
      <c r="HZ49" s="85">
        <v>255</v>
      </c>
      <c r="IA49" s="85">
        <v>255</v>
      </c>
      <c r="IB49" s="85">
        <v>255</v>
      </c>
      <c r="IC49" s="85">
        <v>255</v>
      </c>
      <c r="ID49" s="85">
        <v>255</v>
      </c>
      <c r="IE49" s="85">
        <v>255</v>
      </c>
    </row>
    <row r="50" spans="1:239" ht="7.95" customHeight="1">
      <c r="A50" s="85">
        <v>255</v>
      </c>
      <c r="B50" s="85">
        <v>255</v>
      </c>
      <c r="C50" s="85">
        <v>255</v>
      </c>
      <c r="D50" s="85">
        <v>255</v>
      </c>
      <c r="E50" s="85">
        <v>255</v>
      </c>
      <c r="F50" s="85">
        <v>255</v>
      </c>
      <c r="G50" s="85">
        <v>255</v>
      </c>
      <c r="H50" s="85">
        <v>255</v>
      </c>
      <c r="I50" s="85">
        <v>255</v>
      </c>
      <c r="J50" s="85">
        <v>255</v>
      </c>
      <c r="K50" s="85">
        <v>255</v>
      </c>
      <c r="L50" s="85">
        <v>255</v>
      </c>
      <c r="M50" s="85">
        <v>255</v>
      </c>
      <c r="N50" s="85">
        <v>255</v>
      </c>
      <c r="O50" s="85">
        <v>255</v>
      </c>
      <c r="P50" s="85">
        <v>255</v>
      </c>
      <c r="Q50" s="85">
        <v>255</v>
      </c>
      <c r="R50" s="85">
        <v>255</v>
      </c>
      <c r="S50" s="85">
        <v>255</v>
      </c>
      <c r="T50" s="85">
        <v>255</v>
      </c>
      <c r="U50" s="85">
        <v>255</v>
      </c>
      <c r="V50" s="85">
        <v>255</v>
      </c>
      <c r="W50" s="85">
        <v>255</v>
      </c>
      <c r="X50" s="85">
        <v>255</v>
      </c>
      <c r="Y50" s="85">
        <v>255</v>
      </c>
      <c r="Z50" s="85">
        <v>255</v>
      </c>
      <c r="AA50" s="85">
        <v>255</v>
      </c>
      <c r="AB50" s="85">
        <v>255</v>
      </c>
      <c r="AC50" s="85">
        <v>255</v>
      </c>
      <c r="AD50" s="85">
        <v>255</v>
      </c>
      <c r="AE50" s="85">
        <v>255</v>
      </c>
      <c r="AF50" s="85">
        <v>255</v>
      </c>
      <c r="AG50" s="85">
        <v>255</v>
      </c>
      <c r="AH50" s="85">
        <v>255</v>
      </c>
      <c r="AI50" s="85">
        <v>255</v>
      </c>
      <c r="AJ50" s="85">
        <v>255</v>
      </c>
      <c r="AK50" s="85">
        <v>255</v>
      </c>
      <c r="AL50" s="85">
        <v>255</v>
      </c>
      <c r="AM50" s="85">
        <v>255</v>
      </c>
      <c r="AN50" s="85">
        <v>255</v>
      </c>
      <c r="AO50" s="85">
        <v>255</v>
      </c>
      <c r="AP50" s="85">
        <v>255</v>
      </c>
      <c r="AQ50" s="85">
        <v>255</v>
      </c>
      <c r="AR50" s="85">
        <v>255</v>
      </c>
      <c r="AS50" s="85">
        <v>255</v>
      </c>
      <c r="AT50" s="85">
        <v>255</v>
      </c>
      <c r="AU50" s="85">
        <v>255</v>
      </c>
      <c r="AV50" s="85">
        <v>255</v>
      </c>
      <c r="AW50" s="85">
        <v>255</v>
      </c>
      <c r="AX50" s="85">
        <v>255</v>
      </c>
      <c r="AY50" s="85">
        <v>255</v>
      </c>
      <c r="AZ50" s="85">
        <v>255</v>
      </c>
      <c r="BA50" s="85">
        <v>255</v>
      </c>
      <c r="BB50" s="85">
        <v>255</v>
      </c>
      <c r="BC50" s="85">
        <v>255</v>
      </c>
      <c r="BD50" s="85">
        <v>255</v>
      </c>
      <c r="BE50" s="85">
        <v>255</v>
      </c>
      <c r="BF50" s="85">
        <v>255</v>
      </c>
      <c r="BG50" s="85">
        <v>255</v>
      </c>
      <c r="BH50" s="85">
        <v>255</v>
      </c>
      <c r="BI50" s="85">
        <v>255</v>
      </c>
      <c r="BJ50" s="85">
        <v>255</v>
      </c>
      <c r="BK50" s="85">
        <v>255</v>
      </c>
      <c r="BL50" s="85">
        <v>255</v>
      </c>
      <c r="BM50" s="85">
        <v>255</v>
      </c>
      <c r="BN50" s="85">
        <v>255</v>
      </c>
      <c r="BO50" s="85">
        <v>255</v>
      </c>
      <c r="BP50" s="85">
        <v>255</v>
      </c>
      <c r="BQ50" s="85">
        <v>255</v>
      </c>
      <c r="BR50" s="85">
        <v>255</v>
      </c>
      <c r="BS50" s="85">
        <v>255</v>
      </c>
      <c r="BT50" s="85">
        <v>255</v>
      </c>
      <c r="BU50" s="85">
        <v>255</v>
      </c>
      <c r="BV50" s="85">
        <v>255</v>
      </c>
      <c r="BW50" s="85">
        <v>255</v>
      </c>
      <c r="BX50" s="85">
        <v>255</v>
      </c>
      <c r="BY50" s="85">
        <v>255</v>
      </c>
      <c r="BZ50" s="85">
        <v>255</v>
      </c>
      <c r="CA50" s="85">
        <v>255</v>
      </c>
      <c r="CB50" s="85">
        <v>255</v>
      </c>
      <c r="CC50" s="85">
        <v>255</v>
      </c>
      <c r="CD50" s="85">
        <v>255</v>
      </c>
      <c r="CE50" s="85">
        <v>255</v>
      </c>
      <c r="CF50" s="85">
        <v>255</v>
      </c>
      <c r="CG50" s="85">
        <v>255</v>
      </c>
      <c r="CH50" s="85">
        <v>255</v>
      </c>
      <c r="CI50" s="85">
        <v>255</v>
      </c>
      <c r="CJ50" s="85">
        <v>255</v>
      </c>
      <c r="CK50" s="85">
        <v>255</v>
      </c>
      <c r="CL50" s="85">
        <v>255</v>
      </c>
      <c r="CM50" s="85">
        <v>255</v>
      </c>
      <c r="CN50" s="85">
        <v>255</v>
      </c>
      <c r="CO50" s="85">
        <v>255</v>
      </c>
      <c r="CP50" s="85">
        <v>244</v>
      </c>
      <c r="CQ50" s="85">
        <v>182</v>
      </c>
      <c r="CR50" s="85">
        <v>126</v>
      </c>
      <c r="CS50" s="85">
        <v>61</v>
      </c>
      <c r="CT50" s="85">
        <v>26</v>
      </c>
      <c r="CU50" s="85">
        <v>18</v>
      </c>
      <c r="CV50" s="85">
        <v>18</v>
      </c>
      <c r="CW50" s="85">
        <v>19</v>
      </c>
      <c r="CX50" s="85">
        <v>23</v>
      </c>
      <c r="CY50" s="85">
        <v>27</v>
      </c>
      <c r="CZ50" s="85">
        <v>25</v>
      </c>
      <c r="DA50" s="85">
        <v>26</v>
      </c>
      <c r="DB50" s="85">
        <v>26</v>
      </c>
      <c r="DC50" s="85">
        <v>26</v>
      </c>
      <c r="DD50" s="85">
        <v>26</v>
      </c>
      <c r="DE50" s="85">
        <v>26</v>
      </c>
      <c r="DF50" s="85">
        <v>26</v>
      </c>
      <c r="DG50" s="85">
        <v>27</v>
      </c>
      <c r="DH50" s="85">
        <v>26</v>
      </c>
      <c r="DI50" s="85">
        <v>25</v>
      </c>
      <c r="DJ50" s="85">
        <v>25</v>
      </c>
      <c r="DK50" s="85">
        <v>26</v>
      </c>
      <c r="DL50" s="85">
        <v>27</v>
      </c>
      <c r="DM50" s="85">
        <v>27</v>
      </c>
      <c r="DN50" s="85">
        <v>26</v>
      </c>
      <c r="DO50" s="85">
        <v>25</v>
      </c>
      <c r="DP50" s="85">
        <v>26</v>
      </c>
      <c r="DQ50" s="85">
        <v>26</v>
      </c>
      <c r="DR50" s="85">
        <v>26</v>
      </c>
      <c r="DS50" s="85">
        <v>26</v>
      </c>
      <c r="DT50" s="85">
        <v>26</v>
      </c>
      <c r="DU50" s="85">
        <v>23</v>
      </c>
      <c r="DV50" s="85">
        <v>25</v>
      </c>
      <c r="DW50" s="85">
        <v>24</v>
      </c>
      <c r="DX50" s="85">
        <v>24</v>
      </c>
      <c r="DY50" s="85">
        <v>25</v>
      </c>
      <c r="DZ50" s="85">
        <v>25</v>
      </c>
      <c r="EA50" s="85">
        <v>23</v>
      </c>
      <c r="EB50" s="85">
        <v>26</v>
      </c>
      <c r="EC50" s="85">
        <v>24</v>
      </c>
      <c r="ED50" s="85">
        <v>26</v>
      </c>
      <c r="EE50" s="85">
        <v>26</v>
      </c>
      <c r="EF50" s="85">
        <v>26</v>
      </c>
      <c r="EG50" s="85">
        <v>25</v>
      </c>
      <c r="EH50" s="85">
        <v>23</v>
      </c>
      <c r="EI50" s="85">
        <v>20</v>
      </c>
      <c r="EJ50" s="85">
        <v>18</v>
      </c>
      <c r="EK50" s="85">
        <v>19</v>
      </c>
      <c r="EL50" s="85">
        <v>25</v>
      </c>
      <c r="EM50" s="85">
        <v>64</v>
      </c>
      <c r="EN50" s="85">
        <v>130</v>
      </c>
      <c r="EO50" s="85">
        <v>190</v>
      </c>
      <c r="EP50" s="85">
        <v>248</v>
      </c>
      <c r="EQ50" s="85">
        <v>255</v>
      </c>
      <c r="ER50" s="85">
        <v>255</v>
      </c>
      <c r="ES50" s="85">
        <v>255</v>
      </c>
      <c r="ET50" s="85">
        <v>255</v>
      </c>
      <c r="EU50" s="85">
        <v>255</v>
      </c>
      <c r="EV50" s="85">
        <v>255</v>
      </c>
      <c r="EW50" s="85">
        <v>255</v>
      </c>
      <c r="EX50" s="85">
        <v>255</v>
      </c>
      <c r="EY50" s="85">
        <v>255</v>
      </c>
      <c r="EZ50" s="85">
        <v>255</v>
      </c>
      <c r="FA50" s="85">
        <v>255</v>
      </c>
      <c r="FB50" s="85">
        <v>255</v>
      </c>
      <c r="FC50" s="85">
        <v>255</v>
      </c>
      <c r="FD50" s="85">
        <v>255</v>
      </c>
      <c r="FE50" s="85">
        <v>255</v>
      </c>
      <c r="FF50" s="85">
        <v>255</v>
      </c>
      <c r="FG50" s="85">
        <v>255</v>
      </c>
      <c r="FH50" s="85">
        <v>255</v>
      </c>
      <c r="FI50" s="85">
        <v>255</v>
      </c>
      <c r="FJ50" s="85">
        <v>255</v>
      </c>
      <c r="FK50" s="85">
        <v>255</v>
      </c>
      <c r="FL50" s="85">
        <v>255</v>
      </c>
      <c r="FM50" s="85">
        <v>255</v>
      </c>
      <c r="FN50" s="85">
        <v>255</v>
      </c>
      <c r="FO50" s="85">
        <v>255</v>
      </c>
      <c r="FP50" s="85">
        <v>255</v>
      </c>
      <c r="FQ50" s="85">
        <v>255</v>
      </c>
      <c r="FR50" s="85">
        <v>255</v>
      </c>
      <c r="FS50" s="85">
        <v>255</v>
      </c>
      <c r="FT50" s="85">
        <v>255</v>
      </c>
      <c r="FU50" s="85">
        <v>255</v>
      </c>
      <c r="FV50" s="85">
        <v>255</v>
      </c>
      <c r="FW50" s="85">
        <v>255</v>
      </c>
      <c r="FX50" s="85">
        <v>255</v>
      </c>
      <c r="FY50" s="85">
        <v>255</v>
      </c>
      <c r="FZ50" s="85">
        <v>255</v>
      </c>
      <c r="GA50" s="85">
        <v>255</v>
      </c>
      <c r="GB50" s="85">
        <v>255</v>
      </c>
      <c r="GC50" s="85">
        <v>255</v>
      </c>
      <c r="GD50" s="85">
        <v>255</v>
      </c>
      <c r="GE50" s="85">
        <v>255</v>
      </c>
      <c r="GF50" s="85">
        <v>255</v>
      </c>
      <c r="GG50" s="85">
        <v>255</v>
      </c>
      <c r="GH50" s="85">
        <v>255</v>
      </c>
      <c r="GI50" s="85">
        <v>255</v>
      </c>
      <c r="GJ50" s="85">
        <v>255</v>
      </c>
      <c r="GK50" s="85">
        <v>255</v>
      </c>
      <c r="GL50" s="85">
        <v>255</v>
      </c>
      <c r="GM50" s="85">
        <v>255</v>
      </c>
      <c r="GN50" s="85">
        <v>255</v>
      </c>
      <c r="GO50" s="85">
        <v>255</v>
      </c>
      <c r="GP50" s="85">
        <v>255</v>
      </c>
      <c r="GQ50" s="85">
        <v>255</v>
      </c>
      <c r="GR50" s="85">
        <v>255</v>
      </c>
      <c r="GS50" s="85">
        <v>255</v>
      </c>
      <c r="GT50" s="85">
        <v>255</v>
      </c>
      <c r="GU50" s="85">
        <v>255</v>
      </c>
      <c r="GV50" s="85">
        <v>255</v>
      </c>
      <c r="GW50" s="85">
        <v>255</v>
      </c>
      <c r="GX50" s="85">
        <v>255</v>
      </c>
      <c r="GY50" s="85">
        <v>255</v>
      </c>
      <c r="GZ50" s="85">
        <v>255</v>
      </c>
      <c r="HA50" s="85">
        <v>255</v>
      </c>
      <c r="HB50" s="85">
        <v>255</v>
      </c>
      <c r="HC50" s="85">
        <v>255</v>
      </c>
      <c r="HD50" s="85">
        <v>255</v>
      </c>
      <c r="HE50" s="85">
        <v>255</v>
      </c>
      <c r="HF50" s="85">
        <v>255</v>
      </c>
      <c r="HG50" s="85">
        <v>255</v>
      </c>
      <c r="HH50" s="85">
        <v>255</v>
      </c>
      <c r="HI50" s="85">
        <v>255</v>
      </c>
      <c r="HJ50" s="85">
        <v>255</v>
      </c>
      <c r="HK50" s="85">
        <v>255</v>
      </c>
      <c r="HL50" s="85">
        <v>255</v>
      </c>
      <c r="HM50" s="85">
        <v>255</v>
      </c>
      <c r="HN50" s="85">
        <v>255</v>
      </c>
      <c r="HO50" s="85">
        <v>255</v>
      </c>
      <c r="HP50" s="85">
        <v>255</v>
      </c>
      <c r="HQ50" s="85">
        <v>255</v>
      </c>
      <c r="HR50" s="85">
        <v>255</v>
      </c>
      <c r="HS50" s="85">
        <v>255</v>
      </c>
      <c r="HT50" s="85">
        <v>255</v>
      </c>
      <c r="HU50" s="85">
        <v>255</v>
      </c>
      <c r="HV50" s="85">
        <v>255</v>
      </c>
      <c r="HW50" s="85">
        <v>255</v>
      </c>
      <c r="HX50" s="85">
        <v>255</v>
      </c>
      <c r="HY50" s="85">
        <v>255</v>
      </c>
      <c r="HZ50" s="85">
        <v>255</v>
      </c>
      <c r="IA50" s="85">
        <v>255</v>
      </c>
      <c r="IB50" s="85">
        <v>255</v>
      </c>
      <c r="IC50" s="85">
        <v>255</v>
      </c>
      <c r="ID50" s="85">
        <v>255</v>
      </c>
      <c r="IE50" s="85">
        <v>255</v>
      </c>
    </row>
    <row r="51" spans="1:239" ht="7.95" customHeight="1">
      <c r="A51" s="85">
        <v>255</v>
      </c>
      <c r="B51" s="85">
        <v>255</v>
      </c>
      <c r="C51" s="85">
        <v>255</v>
      </c>
      <c r="D51" s="85">
        <v>255</v>
      </c>
      <c r="E51" s="85">
        <v>255</v>
      </c>
      <c r="F51" s="85">
        <v>255</v>
      </c>
      <c r="G51" s="85">
        <v>255</v>
      </c>
      <c r="H51" s="85">
        <v>255</v>
      </c>
      <c r="I51" s="85">
        <v>255</v>
      </c>
      <c r="J51" s="85">
        <v>255</v>
      </c>
      <c r="K51" s="85">
        <v>255</v>
      </c>
      <c r="L51" s="85">
        <v>255</v>
      </c>
      <c r="M51" s="85">
        <v>255</v>
      </c>
      <c r="N51" s="85">
        <v>255</v>
      </c>
      <c r="O51" s="85">
        <v>255</v>
      </c>
      <c r="P51" s="85">
        <v>255</v>
      </c>
      <c r="Q51" s="85">
        <v>255</v>
      </c>
      <c r="R51" s="85">
        <v>255</v>
      </c>
      <c r="S51" s="85">
        <v>255</v>
      </c>
      <c r="T51" s="85">
        <v>255</v>
      </c>
      <c r="U51" s="85">
        <v>255</v>
      </c>
      <c r="V51" s="85">
        <v>255</v>
      </c>
      <c r="W51" s="85">
        <v>255</v>
      </c>
      <c r="X51" s="85">
        <v>255</v>
      </c>
      <c r="Y51" s="85">
        <v>255</v>
      </c>
      <c r="Z51" s="85">
        <v>255</v>
      </c>
      <c r="AA51" s="85">
        <v>255</v>
      </c>
      <c r="AB51" s="85">
        <v>255</v>
      </c>
      <c r="AC51" s="85">
        <v>255</v>
      </c>
      <c r="AD51" s="85">
        <v>255</v>
      </c>
      <c r="AE51" s="85">
        <v>255</v>
      </c>
      <c r="AF51" s="85">
        <v>255</v>
      </c>
      <c r="AG51" s="85">
        <v>255</v>
      </c>
      <c r="AH51" s="85">
        <v>255</v>
      </c>
      <c r="AI51" s="85">
        <v>255</v>
      </c>
      <c r="AJ51" s="85">
        <v>255</v>
      </c>
      <c r="AK51" s="85">
        <v>255</v>
      </c>
      <c r="AL51" s="85">
        <v>255</v>
      </c>
      <c r="AM51" s="85">
        <v>255</v>
      </c>
      <c r="AN51" s="85">
        <v>255</v>
      </c>
      <c r="AO51" s="85">
        <v>255</v>
      </c>
      <c r="AP51" s="85">
        <v>255</v>
      </c>
      <c r="AQ51" s="85">
        <v>255</v>
      </c>
      <c r="AR51" s="85">
        <v>255</v>
      </c>
      <c r="AS51" s="85">
        <v>255</v>
      </c>
      <c r="AT51" s="85">
        <v>255</v>
      </c>
      <c r="AU51" s="85">
        <v>255</v>
      </c>
      <c r="AV51" s="85">
        <v>255</v>
      </c>
      <c r="AW51" s="85">
        <v>255</v>
      </c>
      <c r="AX51" s="85">
        <v>255</v>
      </c>
      <c r="AY51" s="85">
        <v>255</v>
      </c>
      <c r="AZ51" s="85">
        <v>255</v>
      </c>
      <c r="BA51" s="85">
        <v>255</v>
      </c>
      <c r="BB51" s="85">
        <v>255</v>
      </c>
      <c r="BC51" s="85">
        <v>255</v>
      </c>
      <c r="BD51" s="85">
        <v>255</v>
      </c>
      <c r="BE51" s="85">
        <v>255</v>
      </c>
      <c r="BF51" s="85">
        <v>255</v>
      </c>
      <c r="BG51" s="85">
        <v>255</v>
      </c>
      <c r="BH51" s="85">
        <v>255</v>
      </c>
      <c r="BI51" s="85">
        <v>255</v>
      </c>
      <c r="BJ51" s="85">
        <v>255</v>
      </c>
      <c r="BK51" s="85">
        <v>255</v>
      </c>
      <c r="BL51" s="85">
        <v>255</v>
      </c>
      <c r="BM51" s="85">
        <v>255</v>
      </c>
      <c r="BN51" s="85">
        <v>255</v>
      </c>
      <c r="BO51" s="85">
        <v>255</v>
      </c>
      <c r="BP51" s="85">
        <v>255</v>
      </c>
      <c r="BQ51" s="85">
        <v>255</v>
      </c>
      <c r="BR51" s="85">
        <v>255</v>
      </c>
      <c r="BS51" s="85">
        <v>255</v>
      </c>
      <c r="BT51" s="85">
        <v>255</v>
      </c>
      <c r="BU51" s="85">
        <v>255</v>
      </c>
      <c r="BV51" s="85">
        <v>255</v>
      </c>
      <c r="BW51" s="85">
        <v>255</v>
      </c>
      <c r="BX51" s="85">
        <v>255</v>
      </c>
      <c r="BY51" s="85">
        <v>255</v>
      </c>
      <c r="BZ51" s="85">
        <v>255</v>
      </c>
      <c r="CA51" s="85">
        <v>255</v>
      </c>
      <c r="CB51" s="85">
        <v>255</v>
      </c>
      <c r="CC51" s="85">
        <v>255</v>
      </c>
      <c r="CD51" s="85">
        <v>255</v>
      </c>
      <c r="CE51" s="85">
        <v>255</v>
      </c>
      <c r="CF51" s="85">
        <v>255</v>
      </c>
      <c r="CG51" s="85">
        <v>255</v>
      </c>
      <c r="CH51" s="85">
        <v>255</v>
      </c>
      <c r="CI51" s="85">
        <v>255</v>
      </c>
      <c r="CJ51" s="85">
        <v>255</v>
      </c>
      <c r="CK51" s="85">
        <v>255</v>
      </c>
      <c r="CL51" s="85">
        <v>255</v>
      </c>
      <c r="CM51" s="85">
        <v>255</v>
      </c>
      <c r="CN51" s="85">
        <v>255</v>
      </c>
      <c r="CO51" s="85">
        <v>255</v>
      </c>
      <c r="CP51" s="85">
        <v>243</v>
      </c>
      <c r="CQ51" s="85">
        <v>181</v>
      </c>
      <c r="CR51" s="85">
        <v>123</v>
      </c>
      <c r="CS51" s="85">
        <v>58</v>
      </c>
      <c r="CT51" s="85">
        <v>22</v>
      </c>
      <c r="CU51" s="85">
        <v>14</v>
      </c>
      <c r="CV51" s="85">
        <v>15</v>
      </c>
      <c r="CW51" s="85">
        <v>16</v>
      </c>
      <c r="CX51" s="85">
        <v>18</v>
      </c>
      <c r="CY51" s="85">
        <v>21</v>
      </c>
      <c r="CZ51" s="85">
        <v>20</v>
      </c>
      <c r="DA51" s="85">
        <v>21</v>
      </c>
      <c r="DB51" s="85">
        <v>21</v>
      </c>
      <c r="DC51" s="85">
        <v>21</v>
      </c>
      <c r="DD51" s="85">
        <v>21</v>
      </c>
      <c r="DE51" s="85">
        <v>21</v>
      </c>
      <c r="DF51" s="85">
        <v>21</v>
      </c>
      <c r="DG51" s="85">
        <v>22</v>
      </c>
      <c r="DH51" s="85">
        <v>21</v>
      </c>
      <c r="DI51" s="85">
        <v>20</v>
      </c>
      <c r="DJ51" s="85">
        <v>20</v>
      </c>
      <c r="DK51" s="85">
        <v>21</v>
      </c>
      <c r="DL51" s="85">
        <v>19</v>
      </c>
      <c r="DM51" s="85">
        <v>20</v>
      </c>
      <c r="DN51" s="85">
        <v>19</v>
      </c>
      <c r="DO51" s="85">
        <v>19</v>
      </c>
      <c r="DP51" s="85">
        <v>19</v>
      </c>
      <c r="DQ51" s="85">
        <v>19</v>
      </c>
      <c r="DR51" s="85">
        <v>19</v>
      </c>
      <c r="DS51" s="85">
        <v>19</v>
      </c>
      <c r="DT51" s="85">
        <v>18</v>
      </c>
      <c r="DU51" s="85">
        <v>18</v>
      </c>
      <c r="DV51" s="85">
        <v>20</v>
      </c>
      <c r="DW51" s="85">
        <v>19</v>
      </c>
      <c r="DX51" s="85">
        <v>19</v>
      </c>
      <c r="DY51" s="85">
        <v>20</v>
      </c>
      <c r="DZ51" s="85">
        <v>19</v>
      </c>
      <c r="EA51" s="85">
        <v>19</v>
      </c>
      <c r="EB51" s="85">
        <v>20</v>
      </c>
      <c r="EC51" s="85">
        <v>19</v>
      </c>
      <c r="ED51" s="85">
        <v>21</v>
      </c>
      <c r="EE51" s="85">
        <v>21</v>
      </c>
      <c r="EF51" s="85">
        <v>19</v>
      </c>
      <c r="EG51" s="85">
        <v>20</v>
      </c>
      <c r="EH51" s="85">
        <v>17</v>
      </c>
      <c r="EI51" s="85">
        <v>15</v>
      </c>
      <c r="EJ51" s="85">
        <v>15</v>
      </c>
      <c r="EK51" s="85">
        <v>16</v>
      </c>
      <c r="EL51" s="85">
        <v>22</v>
      </c>
      <c r="EM51" s="85">
        <v>61</v>
      </c>
      <c r="EN51" s="85">
        <v>125</v>
      </c>
      <c r="EO51" s="85">
        <v>188</v>
      </c>
      <c r="EP51" s="85">
        <v>247</v>
      </c>
      <c r="EQ51" s="85">
        <v>255</v>
      </c>
      <c r="ER51" s="85">
        <v>255</v>
      </c>
      <c r="ES51" s="85">
        <v>255</v>
      </c>
      <c r="ET51" s="85">
        <v>255</v>
      </c>
      <c r="EU51" s="85">
        <v>255</v>
      </c>
      <c r="EV51" s="85">
        <v>255</v>
      </c>
      <c r="EW51" s="85">
        <v>255</v>
      </c>
      <c r="EX51" s="85">
        <v>255</v>
      </c>
      <c r="EY51" s="85">
        <v>255</v>
      </c>
      <c r="EZ51" s="85">
        <v>255</v>
      </c>
      <c r="FA51" s="85">
        <v>255</v>
      </c>
      <c r="FB51" s="85">
        <v>255</v>
      </c>
      <c r="FC51" s="85">
        <v>255</v>
      </c>
      <c r="FD51" s="85">
        <v>255</v>
      </c>
      <c r="FE51" s="85">
        <v>255</v>
      </c>
      <c r="FF51" s="85">
        <v>255</v>
      </c>
      <c r="FG51" s="85">
        <v>255</v>
      </c>
      <c r="FH51" s="85">
        <v>255</v>
      </c>
      <c r="FI51" s="85">
        <v>255</v>
      </c>
      <c r="FJ51" s="85">
        <v>255</v>
      </c>
      <c r="FK51" s="85">
        <v>255</v>
      </c>
      <c r="FL51" s="85">
        <v>255</v>
      </c>
      <c r="FM51" s="85">
        <v>255</v>
      </c>
      <c r="FN51" s="85">
        <v>255</v>
      </c>
      <c r="FO51" s="85">
        <v>255</v>
      </c>
      <c r="FP51" s="85">
        <v>255</v>
      </c>
      <c r="FQ51" s="85">
        <v>255</v>
      </c>
      <c r="FR51" s="85">
        <v>255</v>
      </c>
      <c r="FS51" s="85">
        <v>255</v>
      </c>
      <c r="FT51" s="85">
        <v>255</v>
      </c>
      <c r="FU51" s="85">
        <v>255</v>
      </c>
      <c r="FV51" s="85">
        <v>255</v>
      </c>
      <c r="FW51" s="85">
        <v>255</v>
      </c>
      <c r="FX51" s="85">
        <v>255</v>
      </c>
      <c r="FY51" s="85">
        <v>255</v>
      </c>
      <c r="FZ51" s="85">
        <v>255</v>
      </c>
      <c r="GA51" s="85">
        <v>255</v>
      </c>
      <c r="GB51" s="85">
        <v>255</v>
      </c>
      <c r="GC51" s="85">
        <v>255</v>
      </c>
      <c r="GD51" s="85">
        <v>255</v>
      </c>
      <c r="GE51" s="85">
        <v>255</v>
      </c>
      <c r="GF51" s="85">
        <v>255</v>
      </c>
      <c r="GG51" s="85">
        <v>255</v>
      </c>
      <c r="GH51" s="85">
        <v>255</v>
      </c>
      <c r="GI51" s="85">
        <v>255</v>
      </c>
      <c r="GJ51" s="85">
        <v>255</v>
      </c>
      <c r="GK51" s="85">
        <v>255</v>
      </c>
      <c r="GL51" s="85">
        <v>255</v>
      </c>
      <c r="GM51" s="85">
        <v>255</v>
      </c>
      <c r="GN51" s="85">
        <v>255</v>
      </c>
      <c r="GO51" s="85">
        <v>255</v>
      </c>
      <c r="GP51" s="85">
        <v>255</v>
      </c>
      <c r="GQ51" s="85">
        <v>255</v>
      </c>
      <c r="GR51" s="85">
        <v>255</v>
      </c>
      <c r="GS51" s="85">
        <v>255</v>
      </c>
      <c r="GT51" s="85">
        <v>255</v>
      </c>
      <c r="GU51" s="85">
        <v>255</v>
      </c>
      <c r="GV51" s="85">
        <v>255</v>
      </c>
      <c r="GW51" s="85">
        <v>255</v>
      </c>
      <c r="GX51" s="85">
        <v>255</v>
      </c>
      <c r="GY51" s="85">
        <v>255</v>
      </c>
      <c r="GZ51" s="85">
        <v>255</v>
      </c>
      <c r="HA51" s="85">
        <v>255</v>
      </c>
      <c r="HB51" s="85">
        <v>255</v>
      </c>
      <c r="HC51" s="85">
        <v>255</v>
      </c>
      <c r="HD51" s="85">
        <v>255</v>
      </c>
      <c r="HE51" s="85">
        <v>255</v>
      </c>
      <c r="HF51" s="85">
        <v>255</v>
      </c>
      <c r="HG51" s="85">
        <v>255</v>
      </c>
      <c r="HH51" s="85">
        <v>255</v>
      </c>
      <c r="HI51" s="85">
        <v>255</v>
      </c>
      <c r="HJ51" s="85">
        <v>255</v>
      </c>
      <c r="HK51" s="85">
        <v>255</v>
      </c>
      <c r="HL51" s="85">
        <v>255</v>
      </c>
      <c r="HM51" s="85">
        <v>255</v>
      </c>
      <c r="HN51" s="85">
        <v>255</v>
      </c>
      <c r="HO51" s="85">
        <v>255</v>
      </c>
      <c r="HP51" s="85">
        <v>255</v>
      </c>
      <c r="HQ51" s="85">
        <v>255</v>
      </c>
      <c r="HR51" s="85">
        <v>255</v>
      </c>
      <c r="HS51" s="85">
        <v>255</v>
      </c>
      <c r="HT51" s="85">
        <v>255</v>
      </c>
      <c r="HU51" s="85">
        <v>255</v>
      </c>
      <c r="HV51" s="85">
        <v>255</v>
      </c>
      <c r="HW51" s="85">
        <v>255</v>
      </c>
      <c r="HX51" s="85">
        <v>255</v>
      </c>
      <c r="HY51" s="85">
        <v>255</v>
      </c>
      <c r="HZ51" s="85">
        <v>255</v>
      </c>
      <c r="IA51" s="85">
        <v>255</v>
      </c>
      <c r="IB51" s="85">
        <v>255</v>
      </c>
      <c r="IC51" s="85">
        <v>255</v>
      </c>
      <c r="ID51" s="85">
        <v>255</v>
      </c>
      <c r="IE51" s="85">
        <v>255</v>
      </c>
    </row>
    <row r="52" spans="1:239" ht="7.95" customHeight="1">
      <c r="A52" s="85">
        <v>255</v>
      </c>
      <c r="B52" s="85">
        <v>255</v>
      </c>
      <c r="C52" s="85">
        <v>255</v>
      </c>
      <c r="D52" s="85">
        <v>255</v>
      </c>
      <c r="E52" s="85">
        <v>255</v>
      </c>
      <c r="F52" s="85">
        <v>255</v>
      </c>
      <c r="G52" s="85">
        <v>255</v>
      </c>
      <c r="H52" s="85">
        <v>255</v>
      </c>
      <c r="I52" s="85">
        <v>255</v>
      </c>
      <c r="J52" s="85">
        <v>255</v>
      </c>
      <c r="K52" s="85">
        <v>255</v>
      </c>
      <c r="L52" s="85">
        <v>255</v>
      </c>
      <c r="M52" s="85">
        <v>255</v>
      </c>
      <c r="N52" s="85">
        <v>255</v>
      </c>
      <c r="O52" s="85">
        <v>255</v>
      </c>
      <c r="P52" s="85">
        <v>255</v>
      </c>
      <c r="Q52" s="85">
        <v>255</v>
      </c>
      <c r="R52" s="85">
        <v>255</v>
      </c>
      <c r="S52" s="85">
        <v>255</v>
      </c>
      <c r="T52" s="85">
        <v>255</v>
      </c>
      <c r="U52" s="85">
        <v>255</v>
      </c>
      <c r="V52" s="85">
        <v>255</v>
      </c>
      <c r="W52" s="85">
        <v>255</v>
      </c>
      <c r="X52" s="85">
        <v>255</v>
      </c>
      <c r="Y52" s="85">
        <v>255</v>
      </c>
      <c r="Z52" s="85">
        <v>255</v>
      </c>
      <c r="AA52" s="85">
        <v>255</v>
      </c>
      <c r="AB52" s="85">
        <v>255</v>
      </c>
      <c r="AC52" s="85">
        <v>255</v>
      </c>
      <c r="AD52" s="85">
        <v>255</v>
      </c>
      <c r="AE52" s="85">
        <v>255</v>
      </c>
      <c r="AF52" s="85">
        <v>255</v>
      </c>
      <c r="AG52" s="85">
        <v>255</v>
      </c>
      <c r="AH52" s="85">
        <v>255</v>
      </c>
      <c r="AI52" s="85">
        <v>255</v>
      </c>
      <c r="AJ52" s="85">
        <v>255</v>
      </c>
      <c r="AK52" s="85">
        <v>255</v>
      </c>
      <c r="AL52" s="85">
        <v>255</v>
      </c>
      <c r="AM52" s="85">
        <v>255</v>
      </c>
      <c r="AN52" s="85">
        <v>255</v>
      </c>
      <c r="AO52" s="85">
        <v>255</v>
      </c>
      <c r="AP52" s="85">
        <v>255</v>
      </c>
      <c r="AQ52" s="85">
        <v>255</v>
      </c>
      <c r="AR52" s="85">
        <v>255</v>
      </c>
      <c r="AS52" s="85">
        <v>255</v>
      </c>
      <c r="AT52" s="85">
        <v>255</v>
      </c>
      <c r="AU52" s="85">
        <v>255</v>
      </c>
      <c r="AV52" s="85">
        <v>255</v>
      </c>
      <c r="AW52" s="85">
        <v>255</v>
      </c>
      <c r="AX52" s="85">
        <v>255</v>
      </c>
      <c r="AY52" s="85">
        <v>255</v>
      </c>
      <c r="AZ52" s="85">
        <v>255</v>
      </c>
      <c r="BA52" s="85">
        <v>255</v>
      </c>
      <c r="BB52" s="85">
        <v>255</v>
      </c>
      <c r="BC52" s="85">
        <v>255</v>
      </c>
      <c r="BD52" s="85">
        <v>255</v>
      </c>
      <c r="BE52" s="85">
        <v>255</v>
      </c>
      <c r="BF52" s="85">
        <v>255</v>
      </c>
      <c r="BG52" s="85">
        <v>255</v>
      </c>
      <c r="BH52" s="85">
        <v>255</v>
      </c>
      <c r="BI52" s="85">
        <v>255</v>
      </c>
      <c r="BJ52" s="85">
        <v>255</v>
      </c>
      <c r="BK52" s="85">
        <v>255</v>
      </c>
      <c r="BL52" s="85">
        <v>255</v>
      </c>
      <c r="BM52" s="85">
        <v>255</v>
      </c>
      <c r="BN52" s="85">
        <v>255</v>
      </c>
      <c r="BO52" s="85">
        <v>255</v>
      </c>
      <c r="BP52" s="85">
        <v>255</v>
      </c>
      <c r="BQ52" s="85">
        <v>255</v>
      </c>
      <c r="BR52" s="85">
        <v>255</v>
      </c>
      <c r="BS52" s="85">
        <v>255</v>
      </c>
      <c r="BT52" s="85">
        <v>255</v>
      </c>
      <c r="BU52" s="85">
        <v>255</v>
      </c>
      <c r="BV52" s="85">
        <v>255</v>
      </c>
      <c r="BW52" s="85">
        <v>255</v>
      </c>
      <c r="BX52" s="85">
        <v>255</v>
      </c>
      <c r="BY52" s="85">
        <v>255</v>
      </c>
      <c r="BZ52" s="85">
        <v>255</v>
      </c>
      <c r="CA52" s="85">
        <v>255</v>
      </c>
      <c r="CB52" s="85">
        <v>255</v>
      </c>
      <c r="CC52" s="85">
        <v>255</v>
      </c>
      <c r="CD52" s="85">
        <v>255</v>
      </c>
      <c r="CE52" s="85">
        <v>255</v>
      </c>
      <c r="CF52" s="85">
        <v>255</v>
      </c>
      <c r="CG52" s="85">
        <v>255</v>
      </c>
      <c r="CH52" s="85">
        <v>255</v>
      </c>
      <c r="CI52" s="85">
        <v>255</v>
      </c>
      <c r="CJ52" s="85">
        <v>255</v>
      </c>
      <c r="CK52" s="85">
        <v>255</v>
      </c>
      <c r="CL52" s="85">
        <v>255</v>
      </c>
      <c r="CM52" s="85">
        <v>255</v>
      </c>
      <c r="CN52" s="85">
        <v>212</v>
      </c>
      <c r="CO52" s="85">
        <v>137</v>
      </c>
      <c r="CP52" s="85">
        <v>72</v>
      </c>
      <c r="CQ52" s="85">
        <v>36</v>
      </c>
      <c r="CR52" s="85">
        <v>27</v>
      </c>
      <c r="CS52" s="85">
        <v>31</v>
      </c>
      <c r="CT52" s="85">
        <v>32</v>
      </c>
      <c r="CU52" s="85">
        <v>34</v>
      </c>
      <c r="CV52" s="85">
        <v>34</v>
      </c>
      <c r="CW52" s="85">
        <v>35</v>
      </c>
      <c r="CX52" s="85">
        <v>35</v>
      </c>
      <c r="CY52" s="85">
        <v>35</v>
      </c>
      <c r="CZ52" s="85">
        <v>35</v>
      </c>
      <c r="DA52" s="85">
        <v>35</v>
      </c>
      <c r="DB52" s="85">
        <v>35</v>
      </c>
      <c r="DC52" s="85">
        <v>34</v>
      </c>
      <c r="DD52" s="85">
        <v>34</v>
      </c>
      <c r="DE52" s="85">
        <v>34</v>
      </c>
      <c r="DF52" s="85">
        <v>34</v>
      </c>
      <c r="DG52" s="85">
        <v>34</v>
      </c>
      <c r="DH52" s="85">
        <v>34</v>
      </c>
      <c r="DI52" s="85">
        <v>36</v>
      </c>
      <c r="DJ52" s="85">
        <v>34</v>
      </c>
      <c r="DK52" s="85">
        <v>34</v>
      </c>
      <c r="DL52" s="85">
        <v>35</v>
      </c>
      <c r="DM52" s="85">
        <v>34</v>
      </c>
      <c r="DN52" s="85">
        <v>35</v>
      </c>
      <c r="DO52" s="85">
        <v>35</v>
      </c>
      <c r="DP52" s="85">
        <v>35</v>
      </c>
      <c r="DQ52" s="85">
        <v>35</v>
      </c>
      <c r="DR52" s="85">
        <v>35</v>
      </c>
      <c r="DS52" s="85">
        <v>35</v>
      </c>
      <c r="DT52" s="85">
        <v>34</v>
      </c>
      <c r="DU52" s="85">
        <v>34</v>
      </c>
      <c r="DV52" s="85">
        <v>35</v>
      </c>
      <c r="DW52" s="85">
        <v>34</v>
      </c>
      <c r="DX52" s="85">
        <v>35</v>
      </c>
      <c r="DY52" s="85">
        <v>35</v>
      </c>
      <c r="DZ52" s="85">
        <v>35</v>
      </c>
      <c r="EA52" s="85">
        <v>34</v>
      </c>
      <c r="EB52" s="85">
        <v>35</v>
      </c>
      <c r="EC52" s="85">
        <v>34</v>
      </c>
      <c r="ED52" s="85">
        <v>35</v>
      </c>
      <c r="EE52" s="85">
        <v>35</v>
      </c>
      <c r="EF52" s="85">
        <v>34</v>
      </c>
      <c r="EG52" s="85">
        <v>35</v>
      </c>
      <c r="EH52" s="85">
        <v>35</v>
      </c>
      <c r="EI52" s="85">
        <v>36</v>
      </c>
      <c r="EJ52" s="85">
        <v>35</v>
      </c>
      <c r="EK52" s="85">
        <v>35</v>
      </c>
      <c r="EL52" s="85">
        <v>32</v>
      </c>
      <c r="EM52" s="85">
        <v>29</v>
      </c>
      <c r="EN52" s="85">
        <v>28</v>
      </c>
      <c r="EO52" s="85">
        <v>39</v>
      </c>
      <c r="EP52" s="85">
        <v>81</v>
      </c>
      <c r="EQ52" s="85">
        <v>154</v>
      </c>
      <c r="ER52" s="85">
        <v>229</v>
      </c>
      <c r="ES52" s="85">
        <v>255</v>
      </c>
      <c r="ET52" s="85">
        <v>255</v>
      </c>
      <c r="EU52" s="85">
        <v>255</v>
      </c>
      <c r="EV52" s="85">
        <v>255</v>
      </c>
      <c r="EW52" s="85">
        <v>255</v>
      </c>
      <c r="EX52" s="85">
        <v>255</v>
      </c>
      <c r="EY52" s="85">
        <v>255</v>
      </c>
      <c r="EZ52" s="85">
        <v>255</v>
      </c>
      <c r="FA52" s="85">
        <v>255</v>
      </c>
      <c r="FB52" s="85">
        <v>255</v>
      </c>
      <c r="FC52" s="85">
        <v>255</v>
      </c>
      <c r="FD52" s="85">
        <v>255</v>
      </c>
      <c r="FE52" s="85">
        <v>255</v>
      </c>
      <c r="FF52" s="85">
        <v>255</v>
      </c>
      <c r="FG52" s="85">
        <v>255</v>
      </c>
      <c r="FH52" s="85">
        <v>255</v>
      </c>
      <c r="FI52" s="85">
        <v>255</v>
      </c>
      <c r="FJ52" s="85">
        <v>255</v>
      </c>
      <c r="FK52" s="85">
        <v>255</v>
      </c>
      <c r="FL52" s="85">
        <v>255</v>
      </c>
      <c r="FM52" s="85">
        <v>255</v>
      </c>
      <c r="FN52" s="85">
        <v>255</v>
      </c>
      <c r="FO52" s="85">
        <v>255</v>
      </c>
      <c r="FP52" s="85">
        <v>255</v>
      </c>
      <c r="FQ52" s="85">
        <v>255</v>
      </c>
      <c r="FR52" s="85">
        <v>255</v>
      </c>
      <c r="FS52" s="85">
        <v>255</v>
      </c>
      <c r="FT52" s="85">
        <v>255</v>
      </c>
      <c r="FU52" s="85">
        <v>255</v>
      </c>
      <c r="FV52" s="85">
        <v>255</v>
      </c>
      <c r="FW52" s="85">
        <v>255</v>
      </c>
      <c r="FX52" s="85">
        <v>255</v>
      </c>
      <c r="FY52" s="85">
        <v>255</v>
      </c>
      <c r="FZ52" s="85">
        <v>255</v>
      </c>
      <c r="GA52" s="85">
        <v>255</v>
      </c>
      <c r="GB52" s="85">
        <v>255</v>
      </c>
      <c r="GC52" s="85">
        <v>255</v>
      </c>
      <c r="GD52" s="85">
        <v>255</v>
      </c>
      <c r="GE52" s="85">
        <v>255</v>
      </c>
      <c r="GF52" s="85">
        <v>255</v>
      </c>
      <c r="GG52" s="85">
        <v>255</v>
      </c>
      <c r="GH52" s="85">
        <v>255</v>
      </c>
      <c r="GI52" s="85">
        <v>255</v>
      </c>
      <c r="GJ52" s="85">
        <v>255</v>
      </c>
      <c r="GK52" s="85">
        <v>255</v>
      </c>
      <c r="GL52" s="85">
        <v>255</v>
      </c>
      <c r="GM52" s="85">
        <v>255</v>
      </c>
      <c r="GN52" s="85">
        <v>255</v>
      </c>
      <c r="GO52" s="85">
        <v>255</v>
      </c>
      <c r="GP52" s="85">
        <v>255</v>
      </c>
      <c r="GQ52" s="85">
        <v>255</v>
      </c>
      <c r="GR52" s="85">
        <v>255</v>
      </c>
      <c r="GS52" s="85">
        <v>255</v>
      </c>
      <c r="GT52" s="85">
        <v>255</v>
      </c>
      <c r="GU52" s="85">
        <v>255</v>
      </c>
      <c r="GV52" s="85">
        <v>255</v>
      </c>
      <c r="GW52" s="85">
        <v>255</v>
      </c>
      <c r="GX52" s="85">
        <v>255</v>
      </c>
      <c r="GY52" s="85">
        <v>255</v>
      </c>
      <c r="GZ52" s="85">
        <v>255</v>
      </c>
      <c r="HA52" s="85">
        <v>255</v>
      </c>
      <c r="HB52" s="85">
        <v>255</v>
      </c>
      <c r="HC52" s="85">
        <v>255</v>
      </c>
      <c r="HD52" s="85">
        <v>255</v>
      </c>
      <c r="HE52" s="85">
        <v>255</v>
      </c>
      <c r="HF52" s="85">
        <v>255</v>
      </c>
      <c r="HG52" s="85">
        <v>255</v>
      </c>
      <c r="HH52" s="85">
        <v>255</v>
      </c>
      <c r="HI52" s="85">
        <v>255</v>
      </c>
      <c r="HJ52" s="85">
        <v>255</v>
      </c>
      <c r="HK52" s="85">
        <v>255</v>
      </c>
      <c r="HL52" s="85">
        <v>255</v>
      </c>
      <c r="HM52" s="85">
        <v>255</v>
      </c>
      <c r="HN52" s="85">
        <v>255</v>
      </c>
      <c r="HO52" s="85">
        <v>255</v>
      </c>
      <c r="HP52" s="85">
        <v>255</v>
      </c>
      <c r="HQ52" s="85">
        <v>255</v>
      </c>
      <c r="HR52" s="85">
        <v>255</v>
      </c>
      <c r="HS52" s="85">
        <v>255</v>
      </c>
      <c r="HT52" s="85">
        <v>255</v>
      </c>
      <c r="HU52" s="85">
        <v>255</v>
      </c>
      <c r="HV52" s="85">
        <v>255</v>
      </c>
      <c r="HW52" s="85">
        <v>255</v>
      </c>
      <c r="HX52" s="85">
        <v>255</v>
      </c>
      <c r="HY52" s="85">
        <v>255</v>
      </c>
      <c r="HZ52" s="85">
        <v>255</v>
      </c>
      <c r="IA52" s="85">
        <v>255</v>
      </c>
      <c r="IB52" s="85">
        <v>255</v>
      </c>
      <c r="IC52" s="85">
        <v>255</v>
      </c>
      <c r="ID52" s="85">
        <v>255</v>
      </c>
      <c r="IE52" s="85">
        <v>255</v>
      </c>
    </row>
    <row r="53" spans="1:239" ht="7.95" customHeight="1">
      <c r="A53" s="85">
        <v>255</v>
      </c>
      <c r="B53" s="85">
        <v>255</v>
      </c>
      <c r="C53" s="85">
        <v>255</v>
      </c>
      <c r="D53" s="85">
        <v>255</v>
      </c>
      <c r="E53" s="85">
        <v>255</v>
      </c>
      <c r="F53" s="85">
        <v>255</v>
      </c>
      <c r="G53" s="85">
        <v>255</v>
      </c>
      <c r="H53" s="85">
        <v>255</v>
      </c>
      <c r="I53" s="85">
        <v>255</v>
      </c>
      <c r="J53" s="85">
        <v>255</v>
      </c>
      <c r="K53" s="85">
        <v>255</v>
      </c>
      <c r="L53" s="85">
        <v>255</v>
      </c>
      <c r="M53" s="85">
        <v>255</v>
      </c>
      <c r="N53" s="85">
        <v>255</v>
      </c>
      <c r="O53" s="85">
        <v>255</v>
      </c>
      <c r="P53" s="85">
        <v>255</v>
      </c>
      <c r="Q53" s="85">
        <v>255</v>
      </c>
      <c r="R53" s="85">
        <v>255</v>
      </c>
      <c r="S53" s="85">
        <v>255</v>
      </c>
      <c r="T53" s="85">
        <v>255</v>
      </c>
      <c r="U53" s="85">
        <v>255</v>
      </c>
      <c r="V53" s="85">
        <v>255</v>
      </c>
      <c r="W53" s="85">
        <v>255</v>
      </c>
      <c r="X53" s="85">
        <v>255</v>
      </c>
      <c r="Y53" s="85">
        <v>255</v>
      </c>
      <c r="Z53" s="85">
        <v>255</v>
      </c>
      <c r="AA53" s="85">
        <v>255</v>
      </c>
      <c r="AB53" s="85">
        <v>255</v>
      </c>
      <c r="AC53" s="85">
        <v>255</v>
      </c>
      <c r="AD53" s="85">
        <v>255</v>
      </c>
      <c r="AE53" s="85">
        <v>255</v>
      </c>
      <c r="AF53" s="85">
        <v>255</v>
      </c>
      <c r="AG53" s="85">
        <v>255</v>
      </c>
      <c r="AH53" s="85">
        <v>255</v>
      </c>
      <c r="AI53" s="85">
        <v>255</v>
      </c>
      <c r="AJ53" s="85">
        <v>255</v>
      </c>
      <c r="AK53" s="85">
        <v>255</v>
      </c>
      <c r="AL53" s="85">
        <v>255</v>
      </c>
      <c r="AM53" s="85">
        <v>255</v>
      </c>
      <c r="AN53" s="85">
        <v>255</v>
      </c>
      <c r="AO53" s="85">
        <v>255</v>
      </c>
      <c r="AP53" s="85">
        <v>255</v>
      </c>
      <c r="AQ53" s="85">
        <v>255</v>
      </c>
      <c r="AR53" s="85">
        <v>255</v>
      </c>
      <c r="AS53" s="85">
        <v>255</v>
      </c>
      <c r="AT53" s="85">
        <v>255</v>
      </c>
      <c r="AU53" s="85">
        <v>255</v>
      </c>
      <c r="AV53" s="85">
        <v>255</v>
      </c>
      <c r="AW53" s="85">
        <v>255</v>
      </c>
      <c r="AX53" s="85">
        <v>255</v>
      </c>
      <c r="AY53" s="85">
        <v>255</v>
      </c>
      <c r="AZ53" s="85">
        <v>255</v>
      </c>
      <c r="BA53" s="85">
        <v>255</v>
      </c>
      <c r="BB53" s="85">
        <v>255</v>
      </c>
      <c r="BC53" s="85">
        <v>255</v>
      </c>
      <c r="BD53" s="85">
        <v>255</v>
      </c>
      <c r="BE53" s="85">
        <v>255</v>
      </c>
      <c r="BF53" s="85">
        <v>255</v>
      </c>
      <c r="BG53" s="85">
        <v>255</v>
      </c>
      <c r="BH53" s="85">
        <v>255</v>
      </c>
      <c r="BI53" s="85">
        <v>255</v>
      </c>
      <c r="BJ53" s="85">
        <v>255</v>
      </c>
      <c r="BK53" s="85">
        <v>255</v>
      </c>
      <c r="BL53" s="85">
        <v>255</v>
      </c>
      <c r="BM53" s="85">
        <v>255</v>
      </c>
      <c r="BN53" s="85">
        <v>255</v>
      </c>
      <c r="BO53" s="85">
        <v>255</v>
      </c>
      <c r="BP53" s="85">
        <v>255</v>
      </c>
      <c r="BQ53" s="85">
        <v>255</v>
      </c>
      <c r="BR53" s="85">
        <v>255</v>
      </c>
      <c r="BS53" s="85">
        <v>255</v>
      </c>
      <c r="BT53" s="85">
        <v>255</v>
      </c>
      <c r="BU53" s="85">
        <v>255</v>
      </c>
      <c r="BV53" s="85">
        <v>255</v>
      </c>
      <c r="BW53" s="85">
        <v>255</v>
      </c>
      <c r="BX53" s="85">
        <v>255</v>
      </c>
      <c r="BY53" s="85">
        <v>255</v>
      </c>
      <c r="BZ53" s="85">
        <v>255</v>
      </c>
      <c r="CA53" s="85">
        <v>255</v>
      </c>
      <c r="CB53" s="85">
        <v>255</v>
      </c>
      <c r="CC53" s="85">
        <v>255</v>
      </c>
      <c r="CD53" s="85">
        <v>255</v>
      </c>
      <c r="CE53" s="85">
        <v>255</v>
      </c>
      <c r="CF53" s="85">
        <v>255</v>
      </c>
      <c r="CG53" s="85">
        <v>255</v>
      </c>
      <c r="CH53" s="85">
        <v>255</v>
      </c>
      <c r="CI53" s="85">
        <v>255</v>
      </c>
      <c r="CJ53" s="85">
        <v>255</v>
      </c>
      <c r="CK53" s="85">
        <v>255</v>
      </c>
      <c r="CL53" s="85">
        <v>255</v>
      </c>
      <c r="CM53" s="85">
        <v>255</v>
      </c>
      <c r="CN53" s="85">
        <v>210</v>
      </c>
      <c r="CO53" s="85">
        <v>133</v>
      </c>
      <c r="CP53" s="85">
        <v>66</v>
      </c>
      <c r="CQ53" s="85">
        <v>30</v>
      </c>
      <c r="CR53" s="85">
        <v>18</v>
      </c>
      <c r="CS53" s="85">
        <v>22</v>
      </c>
      <c r="CT53" s="85">
        <v>23</v>
      </c>
      <c r="CU53" s="85">
        <v>25</v>
      </c>
      <c r="CV53" s="85">
        <v>25</v>
      </c>
      <c r="CW53" s="85">
        <v>24</v>
      </c>
      <c r="CX53" s="85">
        <v>27</v>
      </c>
      <c r="CY53" s="85">
        <v>27</v>
      </c>
      <c r="CZ53" s="85">
        <v>25</v>
      </c>
      <c r="DA53" s="85">
        <v>26</v>
      </c>
      <c r="DB53" s="85">
        <v>26</v>
      </c>
      <c r="DC53" s="85">
        <v>25</v>
      </c>
      <c r="DD53" s="85">
        <v>25</v>
      </c>
      <c r="DE53" s="85">
        <v>25</v>
      </c>
      <c r="DF53" s="85">
        <v>25</v>
      </c>
      <c r="DG53" s="85">
        <v>25</v>
      </c>
      <c r="DH53" s="85">
        <v>25</v>
      </c>
      <c r="DI53" s="85">
        <v>27</v>
      </c>
      <c r="DJ53" s="85">
        <v>25</v>
      </c>
      <c r="DK53" s="85">
        <v>25</v>
      </c>
      <c r="DL53" s="85">
        <v>26</v>
      </c>
      <c r="DM53" s="85">
        <v>25</v>
      </c>
      <c r="DN53" s="85">
        <v>25</v>
      </c>
      <c r="DO53" s="85">
        <v>26</v>
      </c>
      <c r="DP53" s="85">
        <v>25</v>
      </c>
      <c r="DQ53" s="85">
        <v>25</v>
      </c>
      <c r="DR53" s="85">
        <v>25</v>
      </c>
      <c r="DS53" s="85">
        <v>26</v>
      </c>
      <c r="DT53" s="85">
        <v>26</v>
      </c>
      <c r="DU53" s="85">
        <v>25</v>
      </c>
      <c r="DV53" s="85">
        <v>26</v>
      </c>
      <c r="DW53" s="85">
        <v>25</v>
      </c>
      <c r="DX53" s="85">
        <v>26</v>
      </c>
      <c r="DY53" s="85">
        <v>26</v>
      </c>
      <c r="DZ53" s="85">
        <v>26</v>
      </c>
      <c r="EA53" s="85">
        <v>25</v>
      </c>
      <c r="EB53" s="85">
        <v>26</v>
      </c>
      <c r="EC53" s="85">
        <v>25</v>
      </c>
      <c r="ED53" s="85">
        <v>25</v>
      </c>
      <c r="EE53" s="85">
        <v>26</v>
      </c>
      <c r="EF53" s="85">
        <v>26</v>
      </c>
      <c r="EG53" s="85">
        <v>26</v>
      </c>
      <c r="EH53" s="85">
        <v>26</v>
      </c>
      <c r="EI53" s="85">
        <v>24</v>
      </c>
      <c r="EJ53" s="85">
        <v>24</v>
      </c>
      <c r="EK53" s="85">
        <v>25</v>
      </c>
      <c r="EL53" s="85">
        <v>23</v>
      </c>
      <c r="EM53" s="85">
        <v>21</v>
      </c>
      <c r="EN53" s="85">
        <v>20</v>
      </c>
      <c r="EO53" s="85">
        <v>32</v>
      </c>
      <c r="EP53" s="85">
        <v>74</v>
      </c>
      <c r="EQ53" s="85">
        <v>152</v>
      </c>
      <c r="ER53" s="85">
        <v>229</v>
      </c>
      <c r="ES53" s="85">
        <v>255</v>
      </c>
      <c r="ET53" s="85">
        <v>255</v>
      </c>
      <c r="EU53" s="85">
        <v>255</v>
      </c>
      <c r="EV53" s="85">
        <v>255</v>
      </c>
      <c r="EW53" s="85">
        <v>255</v>
      </c>
      <c r="EX53" s="85">
        <v>255</v>
      </c>
      <c r="EY53" s="85">
        <v>255</v>
      </c>
      <c r="EZ53" s="85">
        <v>255</v>
      </c>
      <c r="FA53" s="85">
        <v>255</v>
      </c>
      <c r="FB53" s="85">
        <v>255</v>
      </c>
      <c r="FC53" s="85">
        <v>255</v>
      </c>
      <c r="FD53" s="85">
        <v>255</v>
      </c>
      <c r="FE53" s="85">
        <v>255</v>
      </c>
      <c r="FF53" s="85">
        <v>255</v>
      </c>
      <c r="FG53" s="85">
        <v>255</v>
      </c>
      <c r="FH53" s="85">
        <v>255</v>
      </c>
      <c r="FI53" s="85">
        <v>255</v>
      </c>
      <c r="FJ53" s="85">
        <v>255</v>
      </c>
      <c r="FK53" s="85">
        <v>255</v>
      </c>
      <c r="FL53" s="85">
        <v>255</v>
      </c>
      <c r="FM53" s="85">
        <v>255</v>
      </c>
      <c r="FN53" s="85">
        <v>255</v>
      </c>
      <c r="FO53" s="85">
        <v>255</v>
      </c>
      <c r="FP53" s="85">
        <v>255</v>
      </c>
      <c r="FQ53" s="85">
        <v>255</v>
      </c>
      <c r="FR53" s="85">
        <v>255</v>
      </c>
      <c r="FS53" s="85">
        <v>255</v>
      </c>
      <c r="FT53" s="85">
        <v>255</v>
      </c>
      <c r="FU53" s="85">
        <v>255</v>
      </c>
      <c r="FV53" s="85">
        <v>255</v>
      </c>
      <c r="FW53" s="85">
        <v>255</v>
      </c>
      <c r="FX53" s="85">
        <v>255</v>
      </c>
      <c r="FY53" s="85">
        <v>255</v>
      </c>
      <c r="FZ53" s="85">
        <v>255</v>
      </c>
      <c r="GA53" s="85">
        <v>255</v>
      </c>
      <c r="GB53" s="85">
        <v>255</v>
      </c>
      <c r="GC53" s="85">
        <v>255</v>
      </c>
      <c r="GD53" s="85">
        <v>255</v>
      </c>
      <c r="GE53" s="85">
        <v>255</v>
      </c>
      <c r="GF53" s="85">
        <v>255</v>
      </c>
      <c r="GG53" s="85">
        <v>255</v>
      </c>
      <c r="GH53" s="85">
        <v>255</v>
      </c>
      <c r="GI53" s="85">
        <v>255</v>
      </c>
      <c r="GJ53" s="85">
        <v>255</v>
      </c>
      <c r="GK53" s="85">
        <v>255</v>
      </c>
      <c r="GL53" s="85">
        <v>255</v>
      </c>
      <c r="GM53" s="85">
        <v>255</v>
      </c>
      <c r="GN53" s="85">
        <v>255</v>
      </c>
      <c r="GO53" s="85">
        <v>255</v>
      </c>
      <c r="GP53" s="85">
        <v>255</v>
      </c>
      <c r="GQ53" s="85">
        <v>255</v>
      </c>
      <c r="GR53" s="85">
        <v>255</v>
      </c>
      <c r="GS53" s="85">
        <v>255</v>
      </c>
      <c r="GT53" s="85">
        <v>255</v>
      </c>
      <c r="GU53" s="85">
        <v>255</v>
      </c>
      <c r="GV53" s="85">
        <v>255</v>
      </c>
      <c r="GW53" s="85">
        <v>255</v>
      </c>
      <c r="GX53" s="85">
        <v>255</v>
      </c>
      <c r="GY53" s="85">
        <v>255</v>
      </c>
      <c r="GZ53" s="85">
        <v>255</v>
      </c>
      <c r="HA53" s="85">
        <v>255</v>
      </c>
      <c r="HB53" s="85">
        <v>255</v>
      </c>
      <c r="HC53" s="85">
        <v>255</v>
      </c>
      <c r="HD53" s="85">
        <v>255</v>
      </c>
      <c r="HE53" s="85">
        <v>255</v>
      </c>
      <c r="HF53" s="85">
        <v>255</v>
      </c>
      <c r="HG53" s="85">
        <v>255</v>
      </c>
      <c r="HH53" s="85">
        <v>255</v>
      </c>
      <c r="HI53" s="85">
        <v>255</v>
      </c>
      <c r="HJ53" s="85">
        <v>255</v>
      </c>
      <c r="HK53" s="85">
        <v>255</v>
      </c>
      <c r="HL53" s="85">
        <v>255</v>
      </c>
      <c r="HM53" s="85">
        <v>255</v>
      </c>
      <c r="HN53" s="85">
        <v>255</v>
      </c>
      <c r="HO53" s="85">
        <v>255</v>
      </c>
      <c r="HP53" s="85">
        <v>255</v>
      </c>
      <c r="HQ53" s="85">
        <v>255</v>
      </c>
      <c r="HR53" s="85">
        <v>255</v>
      </c>
      <c r="HS53" s="85">
        <v>255</v>
      </c>
      <c r="HT53" s="85">
        <v>255</v>
      </c>
      <c r="HU53" s="85">
        <v>255</v>
      </c>
      <c r="HV53" s="85">
        <v>255</v>
      </c>
      <c r="HW53" s="85">
        <v>255</v>
      </c>
      <c r="HX53" s="85">
        <v>255</v>
      </c>
      <c r="HY53" s="85">
        <v>255</v>
      </c>
      <c r="HZ53" s="85">
        <v>255</v>
      </c>
      <c r="IA53" s="85">
        <v>255</v>
      </c>
      <c r="IB53" s="85">
        <v>255</v>
      </c>
      <c r="IC53" s="85">
        <v>255</v>
      </c>
      <c r="ID53" s="85">
        <v>255</v>
      </c>
      <c r="IE53" s="85">
        <v>255</v>
      </c>
    </row>
    <row r="54" spans="1:239" ht="7.95" customHeight="1">
      <c r="A54" s="85">
        <v>255</v>
      </c>
      <c r="B54" s="85">
        <v>255</v>
      </c>
      <c r="C54" s="85">
        <v>255</v>
      </c>
      <c r="D54" s="85">
        <v>255</v>
      </c>
      <c r="E54" s="85">
        <v>255</v>
      </c>
      <c r="F54" s="85">
        <v>255</v>
      </c>
      <c r="G54" s="85">
        <v>255</v>
      </c>
      <c r="H54" s="85">
        <v>255</v>
      </c>
      <c r="I54" s="85">
        <v>255</v>
      </c>
      <c r="J54" s="85">
        <v>255</v>
      </c>
      <c r="K54" s="85">
        <v>255</v>
      </c>
      <c r="L54" s="85">
        <v>255</v>
      </c>
      <c r="M54" s="85">
        <v>255</v>
      </c>
      <c r="N54" s="85">
        <v>255</v>
      </c>
      <c r="O54" s="85">
        <v>255</v>
      </c>
      <c r="P54" s="85">
        <v>255</v>
      </c>
      <c r="Q54" s="85">
        <v>255</v>
      </c>
      <c r="R54" s="85">
        <v>255</v>
      </c>
      <c r="S54" s="85">
        <v>255</v>
      </c>
      <c r="T54" s="85">
        <v>255</v>
      </c>
      <c r="U54" s="85">
        <v>255</v>
      </c>
      <c r="V54" s="85">
        <v>255</v>
      </c>
      <c r="W54" s="85">
        <v>255</v>
      </c>
      <c r="X54" s="85">
        <v>255</v>
      </c>
      <c r="Y54" s="85">
        <v>255</v>
      </c>
      <c r="Z54" s="85">
        <v>255</v>
      </c>
      <c r="AA54" s="85">
        <v>255</v>
      </c>
      <c r="AB54" s="85">
        <v>255</v>
      </c>
      <c r="AC54" s="85">
        <v>255</v>
      </c>
      <c r="AD54" s="85">
        <v>255</v>
      </c>
      <c r="AE54" s="85">
        <v>255</v>
      </c>
      <c r="AF54" s="85">
        <v>255</v>
      </c>
      <c r="AG54" s="85">
        <v>255</v>
      </c>
      <c r="AH54" s="85">
        <v>255</v>
      </c>
      <c r="AI54" s="85">
        <v>255</v>
      </c>
      <c r="AJ54" s="85">
        <v>255</v>
      </c>
      <c r="AK54" s="85">
        <v>255</v>
      </c>
      <c r="AL54" s="85">
        <v>255</v>
      </c>
      <c r="AM54" s="85">
        <v>255</v>
      </c>
      <c r="AN54" s="85">
        <v>255</v>
      </c>
      <c r="AO54" s="85">
        <v>255</v>
      </c>
      <c r="AP54" s="85">
        <v>255</v>
      </c>
      <c r="AQ54" s="85">
        <v>255</v>
      </c>
      <c r="AR54" s="85">
        <v>255</v>
      </c>
      <c r="AS54" s="85">
        <v>255</v>
      </c>
      <c r="AT54" s="85">
        <v>255</v>
      </c>
      <c r="AU54" s="85">
        <v>255</v>
      </c>
      <c r="AV54" s="85">
        <v>255</v>
      </c>
      <c r="AW54" s="85">
        <v>255</v>
      </c>
      <c r="AX54" s="85">
        <v>255</v>
      </c>
      <c r="AY54" s="85">
        <v>255</v>
      </c>
      <c r="AZ54" s="85">
        <v>255</v>
      </c>
      <c r="BA54" s="85">
        <v>255</v>
      </c>
      <c r="BB54" s="85">
        <v>255</v>
      </c>
      <c r="BC54" s="85">
        <v>255</v>
      </c>
      <c r="BD54" s="85">
        <v>255</v>
      </c>
      <c r="BE54" s="85">
        <v>255</v>
      </c>
      <c r="BF54" s="85">
        <v>255</v>
      </c>
      <c r="BG54" s="85">
        <v>255</v>
      </c>
      <c r="BH54" s="85">
        <v>255</v>
      </c>
      <c r="BI54" s="85">
        <v>255</v>
      </c>
      <c r="BJ54" s="85">
        <v>255</v>
      </c>
      <c r="BK54" s="85">
        <v>255</v>
      </c>
      <c r="BL54" s="85">
        <v>255</v>
      </c>
      <c r="BM54" s="85">
        <v>255</v>
      </c>
      <c r="BN54" s="85">
        <v>255</v>
      </c>
      <c r="BO54" s="85">
        <v>255</v>
      </c>
      <c r="BP54" s="85">
        <v>255</v>
      </c>
      <c r="BQ54" s="85">
        <v>255</v>
      </c>
      <c r="BR54" s="85">
        <v>255</v>
      </c>
      <c r="BS54" s="85">
        <v>255</v>
      </c>
      <c r="BT54" s="85">
        <v>255</v>
      </c>
      <c r="BU54" s="85">
        <v>255</v>
      </c>
      <c r="BV54" s="85">
        <v>255</v>
      </c>
      <c r="BW54" s="85">
        <v>255</v>
      </c>
      <c r="BX54" s="85">
        <v>255</v>
      </c>
      <c r="BY54" s="85">
        <v>255</v>
      </c>
      <c r="BZ54" s="85">
        <v>255</v>
      </c>
      <c r="CA54" s="85">
        <v>255</v>
      </c>
      <c r="CB54" s="85">
        <v>255</v>
      </c>
      <c r="CC54" s="85">
        <v>255</v>
      </c>
      <c r="CD54" s="85">
        <v>255</v>
      </c>
      <c r="CE54" s="85">
        <v>255</v>
      </c>
      <c r="CF54" s="85">
        <v>255</v>
      </c>
      <c r="CG54" s="85">
        <v>255</v>
      </c>
      <c r="CH54" s="85">
        <v>255</v>
      </c>
      <c r="CI54" s="85">
        <v>255</v>
      </c>
      <c r="CJ54" s="85">
        <v>255</v>
      </c>
      <c r="CK54" s="85">
        <v>255</v>
      </c>
      <c r="CL54" s="85">
        <v>255</v>
      </c>
      <c r="CM54" s="85">
        <v>255</v>
      </c>
      <c r="CN54" s="85">
        <v>209</v>
      </c>
      <c r="CO54" s="85">
        <v>131</v>
      </c>
      <c r="CP54" s="85">
        <v>61</v>
      </c>
      <c r="CQ54" s="85">
        <v>24</v>
      </c>
      <c r="CR54" s="85">
        <v>12</v>
      </c>
      <c r="CS54" s="85">
        <v>16</v>
      </c>
      <c r="CT54" s="85">
        <v>18</v>
      </c>
      <c r="CU54" s="85">
        <v>19</v>
      </c>
      <c r="CV54" s="85">
        <v>20</v>
      </c>
      <c r="CW54" s="85">
        <v>21</v>
      </c>
      <c r="CX54" s="85">
        <v>20</v>
      </c>
      <c r="CY54" s="85">
        <v>22</v>
      </c>
      <c r="CZ54" s="85">
        <v>20</v>
      </c>
      <c r="DA54" s="85">
        <v>21</v>
      </c>
      <c r="DB54" s="85">
        <v>21</v>
      </c>
      <c r="DC54" s="85">
        <v>20</v>
      </c>
      <c r="DD54" s="85">
        <v>20</v>
      </c>
      <c r="DE54" s="85">
        <v>20</v>
      </c>
      <c r="DF54" s="85">
        <v>20</v>
      </c>
      <c r="DG54" s="85">
        <v>20</v>
      </c>
      <c r="DH54" s="85">
        <v>20</v>
      </c>
      <c r="DI54" s="85">
        <v>22</v>
      </c>
      <c r="DJ54" s="85">
        <v>20</v>
      </c>
      <c r="DK54" s="85">
        <v>21</v>
      </c>
      <c r="DL54" s="85">
        <v>19</v>
      </c>
      <c r="DM54" s="85">
        <v>21</v>
      </c>
      <c r="DN54" s="85">
        <v>21</v>
      </c>
      <c r="DO54" s="85">
        <v>21</v>
      </c>
      <c r="DP54" s="85">
        <v>21</v>
      </c>
      <c r="DQ54" s="85">
        <v>21</v>
      </c>
      <c r="DR54" s="85">
        <v>20</v>
      </c>
      <c r="DS54" s="85">
        <v>20</v>
      </c>
      <c r="DT54" s="85">
        <v>20</v>
      </c>
      <c r="DU54" s="85">
        <v>20</v>
      </c>
      <c r="DV54" s="85">
        <v>21</v>
      </c>
      <c r="DW54" s="85">
        <v>21</v>
      </c>
      <c r="DX54" s="85">
        <v>21</v>
      </c>
      <c r="DY54" s="85">
        <v>21</v>
      </c>
      <c r="DZ54" s="85">
        <v>21</v>
      </c>
      <c r="EA54" s="85">
        <v>21</v>
      </c>
      <c r="EB54" s="85">
        <v>21</v>
      </c>
      <c r="EC54" s="85">
        <v>21</v>
      </c>
      <c r="ED54" s="85">
        <v>21</v>
      </c>
      <c r="EE54" s="85">
        <v>21</v>
      </c>
      <c r="EF54" s="85">
        <v>19</v>
      </c>
      <c r="EG54" s="85">
        <v>21</v>
      </c>
      <c r="EH54" s="85">
        <v>21</v>
      </c>
      <c r="EI54" s="85">
        <v>21</v>
      </c>
      <c r="EJ54" s="85">
        <v>20</v>
      </c>
      <c r="EK54" s="85">
        <v>20</v>
      </c>
      <c r="EL54" s="85">
        <v>16</v>
      </c>
      <c r="EM54" s="85">
        <v>14</v>
      </c>
      <c r="EN54" s="85">
        <v>13</v>
      </c>
      <c r="EO54" s="85">
        <v>24</v>
      </c>
      <c r="EP54" s="85">
        <v>69</v>
      </c>
      <c r="EQ54" s="85">
        <v>148</v>
      </c>
      <c r="ER54" s="85">
        <v>227</v>
      </c>
      <c r="ES54" s="85">
        <v>255</v>
      </c>
      <c r="ET54" s="85">
        <v>255</v>
      </c>
      <c r="EU54" s="85">
        <v>255</v>
      </c>
      <c r="EV54" s="85">
        <v>255</v>
      </c>
      <c r="EW54" s="85">
        <v>255</v>
      </c>
      <c r="EX54" s="85">
        <v>255</v>
      </c>
      <c r="EY54" s="85">
        <v>255</v>
      </c>
      <c r="EZ54" s="85">
        <v>255</v>
      </c>
      <c r="FA54" s="85">
        <v>255</v>
      </c>
      <c r="FB54" s="85">
        <v>255</v>
      </c>
      <c r="FC54" s="85">
        <v>255</v>
      </c>
      <c r="FD54" s="85">
        <v>255</v>
      </c>
      <c r="FE54" s="85">
        <v>255</v>
      </c>
      <c r="FF54" s="85">
        <v>255</v>
      </c>
      <c r="FG54" s="85">
        <v>255</v>
      </c>
      <c r="FH54" s="85">
        <v>255</v>
      </c>
      <c r="FI54" s="85">
        <v>255</v>
      </c>
      <c r="FJ54" s="85">
        <v>255</v>
      </c>
      <c r="FK54" s="85">
        <v>255</v>
      </c>
      <c r="FL54" s="85">
        <v>255</v>
      </c>
      <c r="FM54" s="85">
        <v>255</v>
      </c>
      <c r="FN54" s="85">
        <v>255</v>
      </c>
      <c r="FO54" s="85">
        <v>255</v>
      </c>
      <c r="FP54" s="85">
        <v>255</v>
      </c>
      <c r="FQ54" s="85">
        <v>255</v>
      </c>
      <c r="FR54" s="85">
        <v>255</v>
      </c>
      <c r="FS54" s="85">
        <v>255</v>
      </c>
      <c r="FT54" s="85">
        <v>255</v>
      </c>
      <c r="FU54" s="85">
        <v>255</v>
      </c>
      <c r="FV54" s="85">
        <v>255</v>
      </c>
      <c r="FW54" s="85">
        <v>255</v>
      </c>
      <c r="FX54" s="85">
        <v>255</v>
      </c>
      <c r="FY54" s="85">
        <v>255</v>
      </c>
      <c r="FZ54" s="85">
        <v>255</v>
      </c>
      <c r="GA54" s="85">
        <v>255</v>
      </c>
      <c r="GB54" s="85">
        <v>255</v>
      </c>
      <c r="GC54" s="85">
        <v>255</v>
      </c>
      <c r="GD54" s="85">
        <v>255</v>
      </c>
      <c r="GE54" s="85">
        <v>255</v>
      </c>
      <c r="GF54" s="85">
        <v>255</v>
      </c>
      <c r="GG54" s="85">
        <v>255</v>
      </c>
      <c r="GH54" s="85">
        <v>255</v>
      </c>
      <c r="GI54" s="85">
        <v>255</v>
      </c>
      <c r="GJ54" s="85">
        <v>255</v>
      </c>
      <c r="GK54" s="85">
        <v>255</v>
      </c>
      <c r="GL54" s="85">
        <v>255</v>
      </c>
      <c r="GM54" s="85">
        <v>255</v>
      </c>
      <c r="GN54" s="85">
        <v>255</v>
      </c>
      <c r="GO54" s="85">
        <v>255</v>
      </c>
      <c r="GP54" s="85">
        <v>255</v>
      </c>
      <c r="GQ54" s="85">
        <v>255</v>
      </c>
      <c r="GR54" s="85">
        <v>255</v>
      </c>
      <c r="GS54" s="85">
        <v>255</v>
      </c>
      <c r="GT54" s="85">
        <v>255</v>
      </c>
      <c r="GU54" s="85">
        <v>255</v>
      </c>
      <c r="GV54" s="85">
        <v>255</v>
      </c>
      <c r="GW54" s="85">
        <v>255</v>
      </c>
      <c r="GX54" s="85">
        <v>255</v>
      </c>
      <c r="GY54" s="85">
        <v>255</v>
      </c>
      <c r="GZ54" s="85">
        <v>255</v>
      </c>
      <c r="HA54" s="85">
        <v>255</v>
      </c>
      <c r="HB54" s="85">
        <v>255</v>
      </c>
      <c r="HC54" s="85">
        <v>255</v>
      </c>
      <c r="HD54" s="85">
        <v>255</v>
      </c>
      <c r="HE54" s="85">
        <v>255</v>
      </c>
      <c r="HF54" s="85">
        <v>255</v>
      </c>
      <c r="HG54" s="85">
        <v>255</v>
      </c>
      <c r="HH54" s="85">
        <v>255</v>
      </c>
      <c r="HI54" s="85">
        <v>255</v>
      </c>
      <c r="HJ54" s="85">
        <v>255</v>
      </c>
      <c r="HK54" s="85">
        <v>255</v>
      </c>
      <c r="HL54" s="85">
        <v>255</v>
      </c>
      <c r="HM54" s="85">
        <v>255</v>
      </c>
      <c r="HN54" s="85">
        <v>255</v>
      </c>
      <c r="HO54" s="85">
        <v>255</v>
      </c>
      <c r="HP54" s="85">
        <v>255</v>
      </c>
      <c r="HQ54" s="85">
        <v>255</v>
      </c>
      <c r="HR54" s="85">
        <v>255</v>
      </c>
      <c r="HS54" s="85">
        <v>255</v>
      </c>
      <c r="HT54" s="85">
        <v>255</v>
      </c>
      <c r="HU54" s="85">
        <v>255</v>
      </c>
      <c r="HV54" s="85">
        <v>255</v>
      </c>
      <c r="HW54" s="85">
        <v>255</v>
      </c>
      <c r="HX54" s="85">
        <v>255</v>
      </c>
      <c r="HY54" s="85">
        <v>255</v>
      </c>
      <c r="HZ54" s="85">
        <v>255</v>
      </c>
      <c r="IA54" s="85">
        <v>255</v>
      </c>
      <c r="IB54" s="85">
        <v>255</v>
      </c>
      <c r="IC54" s="85">
        <v>255</v>
      </c>
      <c r="ID54" s="85">
        <v>255</v>
      </c>
      <c r="IE54" s="85">
        <v>255</v>
      </c>
    </row>
    <row r="55" spans="1:239" ht="7.95" customHeight="1">
      <c r="A55" s="85">
        <v>255</v>
      </c>
      <c r="B55" s="85">
        <v>255</v>
      </c>
      <c r="C55" s="85">
        <v>255</v>
      </c>
      <c r="D55" s="85">
        <v>255</v>
      </c>
      <c r="E55" s="85">
        <v>255</v>
      </c>
      <c r="F55" s="85">
        <v>255</v>
      </c>
      <c r="G55" s="85">
        <v>255</v>
      </c>
      <c r="H55" s="85">
        <v>255</v>
      </c>
      <c r="I55" s="85">
        <v>255</v>
      </c>
      <c r="J55" s="85">
        <v>255</v>
      </c>
      <c r="K55" s="85">
        <v>255</v>
      </c>
      <c r="L55" s="85">
        <v>255</v>
      </c>
      <c r="M55" s="85">
        <v>255</v>
      </c>
      <c r="N55" s="85">
        <v>255</v>
      </c>
      <c r="O55" s="85">
        <v>255</v>
      </c>
      <c r="P55" s="85">
        <v>255</v>
      </c>
      <c r="Q55" s="85">
        <v>255</v>
      </c>
      <c r="R55" s="85">
        <v>255</v>
      </c>
      <c r="S55" s="85">
        <v>255</v>
      </c>
      <c r="T55" s="85">
        <v>255</v>
      </c>
      <c r="U55" s="85">
        <v>255</v>
      </c>
      <c r="V55" s="85">
        <v>255</v>
      </c>
      <c r="W55" s="85">
        <v>255</v>
      </c>
      <c r="X55" s="85">
        <v>255</v>
      </c>
      <c r="Y55" s="85">
        <v>255</v>
      </c>
      <c r="Z55" s="85">
        <v>255</v>
      </c>
      <c r="AA55" s="85">
        <v>255</v>
      </c>
      <c r="AB55" s="85">
        <v>255</v>
      </c>
      <c r="AC55" s="85">
        <v>255</v>
      </c>
      <c r="AD55" s="85">
        <v>255</v>
      </c>
      <c r="AE55" s="85">
        <v>255</v>
      </c>
      <c r="AF55" s="85">
        <v>255</v>
      </c>
      <c r="AG55" s="85">
        <v>255</v>
      </c>
      <c r="AH55" s="85">
        <v>255</v>
      </c>
      <c r="AI55" s="85">
        <v>255</v>
      </c>
      <c r="AJ55" s="85">
        <v>255</v>
      </c>
      <c r="AK55" s="85">
        <v>255</v>
      </c>
      <c r="AL55" s="85">
        <v>255</v>
      </c>
      <c r="AM55" s="85">
        <v>255</v>
      </c>
      <c r="AN55" s="85">
        <v>255</v>
      </c>
      <c r="AO55" s="85">
        <v>255</v>
      </c>
      <c r="AP55" s="85">
        <v>255</v>
      </c>
      <c r="AQ55" s="85">
        <v>255</v>
      </c>
      <c r="AR55" s="85">
        <v>255</v>
      </c>
      <c r="AS55" s="85">
        <v>255</v>
      </c>
      <c r="AT55" s="85">
        <v>255</v>
      </c>
      <c r="AU55" s="85">
        <v>255</v>
      </c>
      <c r="AV55" s="85">
        <v>255</v>
      </c>
      <c r="AW55" s="85">
        <v>255</v>
      </c>
      <c r="AX55" s="85">
        <v>255</v>
      </c>
      <c r="AY55" s="85">
        <v>255</v>
      </c>
      <c r="AZ55" s="85">
        <v>255</v>
      </c>
      <c r="BA55" s="85">
        <v>255</v>
      </c>
      <c r="BB55" s="85">
        <v>255</v>
      </c>
      <c r="BC55" s="85">
        <v>255</v>
      </c>
      <c r="BD55" s="85">
        <v>255</v>
      </c>
      <c r="BE55" s="85">
        <v>255</v>
      </c>
      <c r="BF55" s="85">
        <v>255</v>
      </c>
      <c r="BG55" s="85">
        <v>255</v>
      </c>
      <c r="BH55" s="85">
        <v>255</v>
      </c>
      <c r="BI55" s="85">
        <v>255</v>
      </c>
      <c r="BJ55" s="85">
        <v>255</v>
      </c>
      <c r="BK55" s="85">
        <v>255</v>
      </c>
      <c r="BL55" s="85">
        <v>255</v>
      </c>
      <c r="BM55" s="85">
        <v>255</v>
      </c>
      <c r="BN55" s="85">
        <v>255</v>
      </c>
      <c r="BO55" s="85">
        <v>255</v>
      </c>
      <c r="BP55" s="85">
        <v>255</v>
      </c>
      <c r="BQ55" s="85">
        <v>255</v>
      </c>
      <c r="BR55" s="85">
        <v>255</v>
      </c>
      <c r="BS55" s="85">
        <v>255</v>
      </c>
      <c r="BT55" s="85">
        <v>255</v>
      </c>
      <c r="BU55" s="85">
        <v>255</v>
      </c>
      <c r="BV55" s="85">
        <v>255</v>
      </c>
      <c r="BW55" s="85">
        <v>255</v>
      </c>
      <c r="BX55" s="85">
        <v>255</v>
      </c>
      <c r="BY55" s="85">
        <v>255</v>
      </c>
      <c r="BZ55" s="85">
        <v>255</v>
      </c>
      <c r="CA55" s="85">
        <v>255</v>
      </c>
      <c r="CB55" s="85">
        <v>255</v>
      </c>
      <c r="CC55" s="85">
        <v>255</v>
      </c>
      <c r="CD55" s="85">
        <v>255</v>
      </c>
      <c r="CE55" s="85">
        <v>255</v>
      </c>
      <c r="CF55" s="85">
        <v>255</v>
      </c>
      <c r="CG55" s="85">
        <v>255</v>
      </c>
      <c r="CH55" s="85">
        <v>255</v>
      </c>
      <c r="CI55" s="85">
        <v>255</v>
      </c>
      <c r="CJ55" s="85">
        <v>246</v>
      </c>
      <c r="CK55" s="85">
        <v>207</v>
      </c>
      <c r="CL55" s="85">
        <v>140</v>
      </c>
      <c r="CM55" s="85">
        <v>60</v>
      </c>
      <c r="CN55" s="85">
        <v>14</v>
      </c>
      <c r="CO55" s="85">
        <v>15</v>
      </c>
      <c r="CP55" s="85">
        <v>25</v>
      </c>
      <c r="CQ55" s="85">
        <v>31</v>
      </c>
      <c r="CR55" s="85">
        <v>34</v>
      </c>
      <c r="CS55" s="85">
        <v>33</v>
      </c>
      <c r="CT55" s="85">
        <v>36</v>
      </c>
      <c r="CU55" s="85">
        <v>34</v>
      </c>
      <c r="CV55" s="85">
        <v>35</v>
      </c>
      <c r="CW55" s="85">
        <v>35</v>
      </c>
      <c r="CX55" s="85">
        <v>35</v>
      </c>
      <c r="CY55" s="85">
        <v>35</v>
      </c>
      <c r="CZ55" s="85">
        <v>35</v>
      </c>
      <c r="DA55" s="85">
        <v>35</v>
      </c>
      <c r="DB55" s="85">
        <v>35</v>
      </c>
      <c r="DC55" s="85">
        <v>35</v>
      </c>
      <c r="DD55" s="85">
        <v>34</v>
      </c>
      <c r="DE55" s="85">
        <v>36</v>
      </c>
      <c r="DF55" s="85">
        <v>36</v>
      </c>
      <c r="DG55" s="85">
        <v>34</v>
      </c>
      <c r="DH55" s="85">
        <v>35</v>
      </c>
      <c r="DI55" s="85">
        <v>34</v>
      </c>
      <c r="DJ55" s="85">
        <v>36</v>
      </c>
      <c r="DK55" s="85">
        <v>34</v>
      </c>
      <c r="DL55" s="85">
        <v>34</v>
      </c>
      <c r="DM55" s="85">
        <v>35</v>
      </c>
      <c r="DN55" s="85">
        <v>35</v>
      </c>
      <c r="DO55" s="85">
        <v>35</v>
      </c>
      <c r="DP55" s="85">
        <v>35</v>
      </c>
      <c r="DQ55" s="85">
        <v>35</v>
      </c>
      <c r="DR55" s="85">
        <v>35</v>
      </c>
      <c r="DS55" s="85">
        <v>34</v>
      </c>
      <c r="DT55" s="85">
        <v>34</v>
      </c>
      <c r="DU55" s="85">
        <v>36</v>
      </c>
      <c r="DV55" s="85">
        <v>34</v>
      </c>
      <c r="DW55" s="85">
        <v>36</v>
      </c>
      <c r="DX55" s="85">
        <v>33</v>
      </c>
      <c r="DY55" s="85">
        <v>34</v>
      </c>
      <c r="DZ55" s="85">
        <v>36</v>
      </c>
      <c r="EA55" s="85">
        <v>34</v>
      </c>
      <c r="EB55" s="85">
        <v>34</v>
      </c>
      <c r="EC55" s="85">
        <v>35</v>
      </c>
      <c r="ED55" s="85">
        <v>35</v>
      </c>
      <c r="EE55" s="85">
        <v>33</v>
      </c>
      <c r="EF55" s="85">
        <v>35</v>
      </c>
      <c r="EG55" s="85">
        <v>35</v>
      </c>
      <c r="EH55" s="85">
        <v>34</v>
      </c>
      <c r="EI55" s="85">
        <v>36</v>
      </c>
      <c r="EJ55" s="85">
        <v>34</v>
      </c>
      <c r="EK55" s="85">
        <v>34</v>
      </c>
      <c r="EL55" s="85">
        <v>36</v>
      </c>
      <c r="EM55" s="85">
        <v>36</v>
      </c>
      <c r="EN55" s="85">
        <v>32</v>
      </c>
      <c r="EO55" s="85">
        <v>31</v>
      </c>
      <c r="EP55" s="85">
        <v>22</v>
      </c>
      <c r="EQ55" s="85">
        <v>14</v>
      </c>
      <c r="ER55" s="85">
        <v>23</v>
      </c>
      <c r="ES55" s="85">
        <v>94</v>
      </c>
      <c r="ET55" s="85">
        <v>186</v>
      </c>
      <c r="EU55" s="85">
        <v>239</v>
      </c>
      <c r="EV55" s="85">
        <v>255</v>
      </c>
      <c r="EW55" s="85">
        <v>255</v>
      </c>
      <c r="EX55" s="85">
        <v>255</v>
      </c>
      <c r="EY55" s="85">
        <v>255</v>
      </c>
      <c r="EZ55" s="85">
        <v>255</v>
      </c>
      <c r="FA55" s="85">
        <v>255</v>
      </c>
      <c r="FB55" s="85">
        <v>255</v>
      </c>
      <c r="FC55" s="85">
        <v>255</v>
      </c>
      <c r="FD55" s="85">
        <v>255</v>
      </c>
      <c r="FE55" s="85">
        <v>255</v>
      </c>
      <c r="FF55" s="85">
        <v>255</v>
      </c>
      <c r="FG55" s="85">
        <v>255</v>
      </c>
      <c r="FH55" s="85">
        <v>255</v>
      </c>
      <c r="FI55" s="85">
        <v>255</v>
      </c>
      <c r="FJ55" s="85">
        <v>255</v>
      </c>
      <c r="FK55" s="85">
        <v>255</v>
      </c>
      <c r="FL55" s="85">
        <v>255</v>
      </c>
      <c r="FM55" s="85">
        <v>255</v>
      </c>
      <c r="FN55" s="85">
        <v>255</v>
      </c>
      <c r="FO55" s="85">
        <v>255</v>
      </c>
      <c r="FP55" s="85">
        <v>255</v>
      </c>
      <c r="FQ55" s="85">
        <v>255</v>
      </c>
      <c r="FR55" s="85">
        <v>255</v>
      </c>
      <c r="FS55" s="85">
        <v>255</v>
      </c>
      <c r="FT55" s="85">
        <v>255</v>
      </c>
      <c r="FU55" s="85">
        <v>255</v>
      </c>
      <c r="FV55" s="85">
        <v>255</v>
      </c>
      <c r="FW55" s="85">
        <v>255</v>
      </c>
      <c r="FX55" s="85">
        <v>255</v>
      </c>
      <c r="FY55" s="85">
        <v>255</v>
      </c>
      <c r="FZ55" s="85">
        <v>255</v>
      </c>
      <c r="GA55" s="85">
        <v>255</v>
      </c>
      <c r="GB55" s="85">
        <v>255</v>
      </c>
      <c r="GC55" s="85">
        <v>255</v>
      </c>
      <c r="GD55" s="85">
        <v>255</v>
      </c>
      <c r="GE55" s="85">
        <v>255</v>
      </c>
      <c r="GF55" s="85">
        <v>255</v>
      </c>
      <c r="GG55" s="85">
        <v>255</v>
      </c>
      <c r="GH55" s="85">
        <v>255</v>
      </c>
      <c r="GI55" s="85">
        <v>255</v>
      </c>
      <c r="GJ55" s="85">
        <v>255</v>
      </c>
      <c r="GK55" s="85">
        <v>255</v>
      </c>
      <c r="GL55" s="85">
        <v>255</v>
      </c>
      <c r="GM55" s="85">
        <v>255</v>
      </c>
      <c r="GN55" s="85">
        <v>255</v>
      </c>
      <c r="GO55" s="85">
        <v>255</v>
      </c>
      <c r="GP55" s="85">
        <v>255</v>
      </c>
      <c r="GQ55" s="85">
        <v>255</v>
      </c>
      <c r="GR55" s="85">
        <v>255</v>
      </c>
      <c r="GS55" s="85">
        <v>255</v>
      </c>
      <c r="GT55" s="85">
        <v>255</v>
      </c>
      <c r="GU55" s="85">
        <v>255</v>
      </c>
      <c r="GV55" s="85">
        <v>255</v>
      </c>
      <c r="GW55" s="85">
        <v>255</v>
      </c>
      <c r="GX55" s="85">
        <v>255</v>
      </c>
      <c r="GY55" s="85">
        <v>255</v>
      </c>
      <c r="GZ55" s="85">
        <v>255</v>
      </c>
      <c r="HA55" s="85">
        <v>255</v>
      </c>
      <c r="HB55" s="85">
        <v>255</v>
      </c>
      <c r="HC55" s="85">
        <v>255</v>
      </c>
      <c r="HD55" s="85">
        <v>255</v>
      </c>
      <c r="HE55" s="85">
        <v>255</v>
      </c>
      <c r="HF55" s="85">
        <v>255</v>
      </c>
      <c r="HG55" s="85">
        <v>255</v>
      </c>
      <c r="HH55" s="85">
        <v>255</v>
      </c>
      <c r="HI55" s="85">
        <v>255</v>
      </c>
      <c r="HJ55" s="85">
        <v>255</v>
      </c>
      <c r="HK55" s="85">
        <v>255</v>
      </c>
      <c r="HL55" s="85">
        <v>255</v>
      </c>
      <c r="HM55" s="85">
        <v>255</v>
      </c>
      <c r="HN55" s="85">
        <v>255</v>
      </c>
      <c r="HO55" s="85">
        <v>255</v>
      </c>
      <c r="HP55" s="85">
        <v>255</v>
      </c>
      <c r="HQ55" s="85">
        <v>255</v>
      </c>
      <c r="HR55" s="85">
        <v>255</v>
      </c>
      <c r="HS55" s="85">
        <v>255</v>
      </c>
      <c r="HT55" s="85">
        <v>255</v>
      </c>
      <c r="HU55" s="85">
        <v>255</v>
      </c>
      <c r="HV55" s="85">
        <v>255</v>
      </c>
      <c r="HW55" s="85">
        <v>255</v>
      </c>
      <c r="HX55" s="85">
        <v>255</v>
      </c>
      <c r="HY55" s="85">
        <v>255</v>
      </c>
      <c r="HZ55" s="85">
        <v>255</v>
      </c>
      <c r="IA55" s="85">
        <v>255</v>
      </c>
      <c r="IB55" s="85">
        <v>255</v>
      </c>
      <c r="IC55" s="85">
        <v>255</v>
      </c>
      <c r="ID55" s="85">
        <v>255</v>
      </c>
      <c r="IE55" s="85">
        <v>255</v>
      </c>
    </row>
    <row r="56" spans="1:239" ht="7.95" customHeight="1">
      <c r="A56" s="85">
        <v>255</v>
      </c>
      <c r="B56" s="85">
        <v>255</v>
      </c>
      <c r="C56" s="85">
        <v>255</v>
      </c>
      <c r="D56" s="85">
        <v>255</v>
      </c>
      <c r="E56" s="85">
        <v>255</v>
      </c>
      <c r="F56" s="85">
        <v>255</v>
      </c>
      <c r="G56" s="85">
        <v>255</v>
      </c>
      <c r="H56" s="85">
        <v>255</v>
      </c>
      <c r="I56" s="85">
        <v>255</v>
      </c>
      <c r="J56" s="85">
        <v>255</v>
      </c>
      <c r="K56" s="85">
        <v>255</v>
      </c>
      <c r="L56" s="85">
        <v>255</v>
      </c>
      <c r="M56" s="85">
        <v>255</v>
      </c>
      <c r="N56" s="85">
        <v>255</v>
      </c>
      <c r="O56" s="85">
        <v>255</v>
      </c>
      <c r="P56" s="85">
        <v>255</v>
      </c>
      <c r="Q56" s="85">
        <v>255</v>
      </c>
      <c r="R56" s="85">
        <v>255</v>
      </c>
      <c r="S56" s="85">
        <v>255</v>
      </c>
      <c r="T56" s="85">
        <v>255</v>
      </c>
      <c r="U56" s="85">
        <v>255</v>
      </c>
      <c r="V56" s="85">
        <v>255</v>
      </c>
      <c r="W56" s="85">
        <v>255</v>
      </c>
      <c r="X56" s="85">
        <v>255</v>
      </c>
      <c r="Y56" s="85">
        <v>255</v>
      </c>
      <c r="Z56" s="85">
        <v>255</v>
      </c>
      <c r="AA56" s="85">
        <v>255</v>
      </c>
      <c r="AB56" s="85">
        <v>255</v>
      </c>
      <c r="AC56" s="85">
        <v>255</v>
      </c>
      <c r="AD56" s="85">
        <v>255</v>
      </c>
      <c r="AE56" s="85">
        <v>255</v>
      </c>
      <c r="AF56" s="85">
        <v>255</v>
      </c>
      <c r="AG56" s="85">
        <v>255</v>
      </c>
      <c r="AH56" s="85">
        <v>255</v>
      </c>
      <c r="AI56" s="85">
        <v>255</v>
      </c>
      <c r="AJ56" s="85">
        <v>255</v>
      </c>
      <c r="AK56" s="85">
        <v>255</v>
      </c>
      <c r="AL56" s="85">
        <v>255</v>
      </c>
      <c r="AM56" s="85">
        <v>255</v>
      </c>
      <c r="AN56" s="85">
        <v>255</v>
      </c>
      <c r="AO56" s="85">
        <v>255</v>
      </c>
      <c r="AP56" s="85">
        <v>255</v>
      </c>
      <c r="AQ56" s="85">
        <v>255</v>
      </c>
      <c r="AR56" s="85">
        <v>255</v>
      </c>
      <c r="AS56" s="85">
        <v>255</v>
      </c>
      <c r="AT56" s="85">
        <v>255</v>
      </c>
      <c r="AU56" s="85">
        <v>255</v>
      </c>
      <c r="AV56" s="85">
        <v>255</v>
      </c>
      <c r="AW56" s="85">
        <v>255</v>
      </c>
      <c r="AX56" s="85">
        <v>255</v>
      </c>
      <c r="AY56" s="85">
        <v>255</v>
      </c>
      <c r="AZ56" s="85">
        <v>255</v>
      </c>
      <c r="BA56" s="85">
        <v>255</v>
      </c>
      <c r="BB56" s="85">
        <v>255</v>
      </c>
      <c r="BC56" s="85">
        <v>255</v>
      </c>
      <c r="BD56" s="85">
        <v>255</v>
      </c>
      <c r="BE56" s="85">
        <v>255</v>
      </c>
      <c r="BF56" s="85">
        <v>255</v>
      </c>
      <c r="BG56" s="85">
        <v>255</v>
      </c>
      <c r="BH56" s="85">
        <v>255</v>
      </c>
      <c r="BI56" s="85">
        <v>255</v>
      </c>
      <c r="BJ56" s="85">
        <v>255</v>
      </c>
      <c r="BK56" s="85">
        <v>255</v>
      </c>
      <c r="BL56" s="85">
        <v>255</v>
      </c>
      <c r="BM56" s="85">
        <v>255</v>
      </c>
      <c r="BN56" s="85">
        <v>255</v>
      </c>
      <c r="BO56" s="85">
        <v>255</v>
      </c>
      <c r="BP56" s="85">
        <v>255</v>
      </c>
      <c r="BQ56" s="85">
        <v>255</v>
      </c>
      <c r="BR56" s="85">
        <v>255</v>
      </c>
      <c r="BS56" s="85">
        <v>255</v>
      </c>
      <c r="BT56" s="85">
        <v>255</v>
      </c>
      <c r="BU56" s="85">
        <v>255</v>
      </c>
      <c r="BV56" s="85">
        <v>255</v>
      </c>
      <c r="BW56" s="85">
        <v>255</v>
      </c>
      <c r="BX56" s="85">
        <v>255</v>
      </c>
      <c r="BY56" s="85">
        <v>255</v>
      </c>
      <c r="BZ56" s="85">
        <v>255</v>
      </c>
      <c r="CA56" s="85">
        <v>255</v>
      </c>
      <c r="CB56" s="85">
        <v>255</v>
      </c>
      <c r="CC56" s="85">
        <v>255</v>
      </c>
      <c r="CD56" s="85">
        <v>255</v>
      </c>
      <c r="CE56" s="85">
        <v>255</v>
      </c>
      <c r="CF56" s="85">
        <v>255</v>
      </c>
      <c r="CG56" s="85">
        <v>255</v>
      </c>
      <c r="CH56" s="85">
        <v>255</v>
      </c>
      <c r="CI56" s="85">
        <v>255</v>
      </c>
      <c r="CJ56" s="85">
        <v>245</v>
      </c>
      <c r="CK56" s="85">
        <v>206</v>
      </c>
      <c r="CL56" s="85">
        <v>135</v>
      </c>
      <c r="CM56" s="85">
        <v>55</v>
      </c>
      <c r="CN56" s="85">
        <v>7</v>
      </c>
      <c r="CO56" s="85">
        <v>7</v>
      </c>
      <c r="CP56" s="85">
        <v>17</v>
      </c>
      <c r="CQ56" s="85">
        <v>22</v>
      </c>
      <c r="CR56" s="85">
        <v>25</v>
      </c>
      <c r="CS56" s="85">
        <v>24</v>
      </c>
      <c r="CT56" s="85">
        <v>26</v>
      </c>
      <c r="CU56" s="85">
        <v>26</v>
      </c>
      <c r="CV56" s="85">
        <v>26</v>
      </c>
      <c r="CW56" s="85">
        <v>26</v>
      </c>
      <c r="CX56" s="85">
        <v>26</v>
      </c>
      <c r="CY56" s="85">
        <v>26</v>
      </c>
      <c r="CZ56" s="85">
        <v>25</v>
      </c>
      <c r="DA56" s="85">
        <v>26</v>
      </c>
      <c r="DB56" s="85">
        <v>26</v>
      </c>
      <c r="DC56" s="85">
        <v>26</v>
      </c>
      <c r="DD56" s="85">
        <v>25</v>
      </c>
      <c r="DE56" s="85">
        <v>27</v>
      </c>
      <c r="DF56" s="85">
        <v>27</v>
      </c>
      <c r="DG56" s="85">
        <v>25</v>
      </c>
      <c r="DH56" s="85">
        <v>26</v>
      </c>
      <c r="DI56" s="85">
        <v>25</v>
      </c>
      <c r="DJ56" s="85">
        <v>27</v>
      </c>
      <c r="DK56" s="85">
        <v>25</v>
      </c>
      <c r="DL56" s="85">
        <v>25</v>
      </c>
      <c r="DM56" s="85">
        <v>26</v>
      </c>
      <c r="DN56" s="85">
        <v>26</v>
      </c>
      <c r="DO56" s="85">
        <v>26</v>
      </c>
      <c r="DP56" s="85">
        <v>26</v>
      </c>
      <c r="DQ56" s="85">
        <v>26</v>
      </c>
      <c r="DR56" s="85">
        <v>26</v>
      </c>
      <c r="DS56" s="85">
        <v>25</v>
      </c>
      <c r="DT56" s="85">
        <v>25</v>
      </c>
      <c r="DU56" s="85">
        <v>27</v>
      </c>
      <c r="DV56" s="85">
        <v>25</v>
      </c>
      <c r="DW56" s="85">
        <v>27</v>
      </c>
      <c r="DX56" s="85">
        <v>24</v>
      </c>
      <c r="DY56" s="85">
        <v>26</v>
      </c>
      <c r="DZ56" s="85">
        <v>27</v>
      </c>
      <c r="EA56" s="85">
        <v>25</v>
      </c>
      <c r="EB56" s="85">
        <v>26</v>
      </c>
      <c r="EC56" s="85">
        <v>26</v>
      </c>
      <c r="ED56" s="85">
        <v>26</v>
      </c>
      <c r="EE56" s="85">
        <v>26</v>
      </c>
      <c r="EF56" s="85">
        <v>26</v>
      </c>
      <c r="EG56" s="85">
        <v>26</v>
      </c>
      <c r="EH56" s="85">
        <v>25</v>
      </c>
      <c r="EI56" s="85">
        <v>27</v>
      </c>
      <c r="EJ56" s="85">
        <v>26</v>
      </c>
      <c r="EK56" s="85">
        <v>25</v>
      </c>
      <c r="EL56" s="85">
        <v>27</v>
      </c>
      <c r="EM56" s="85">
        <v>26</v>
      </c>
      <c r="EN56" s="85">
        <v>23</v>
      </c>
      <c r="EO56" s="85">
        <v>22</v>
      </c>
      <c r="EP56" s="85">
        <v>16</v>
      </c>
      <c r="EQ56" s="85">
        <v>8</v>
      </c>
      <c r="ER56" s="85">
        <v>16</v>
      </c>
      <c r="ES56" s="85">
        <v>90</v>
      </c>
      <c r="ET56" s="85">
        <v>185</v>
      </c>
      <c r="EU56" s="85">
        <v>239</v>
      </c>
      <c r="EV56" s="85">
        <v>255</v>
      </c>
      <c r="EW56" s="85">
        <v>255</v>
      </c>
      <c r="EX56" s="85">
        <v>255</v>
      </c>
      <c r="EY56" s="85">
        <v>255</v>
      </c>
      <c r="EZ56" s="85">
        <v>255</v>
      </c>
      <c r="FA56" s="85">
        <v>255</v>
      </c>
      <c r="FB56" s="85">
        <v>255</v>
      </c>
      <c r="FC56" s="85">
        <v>255</v>
      </c>
      <c r="FD56" s="85">
        <v>255</v>
      </c>
      <c r="FE56" s="85">
        <v>255</v>
      </c>
      <c r="FF56" s="85">
        <v>255</v>
      </c>
      <c r="FG56" s="85">
        <v>255</v>
      </c>
      <c r="FH56" s="85">
        <v>255</v>
      </c>
      <c r="FI56" s="85">
        <v>255</v>
      </c>
      <c r="FJ56" s="85">
        <v>255</v>
      </c>
      <c r="FK56" s="85">
        <v>255</v>
      </c>
      <c r="FL56" s="85">
        <v>255</v>
      </c>
      <c r="FM56" s="85">
        <v>255</v>
      </c>
      <c r="FN56" s="85">
        <v>255</v>
      </c>
      <c r="FO56" s="85">
        <v>255</v>
      </c>
      <c r="FP56" s="85">
        <v>255</v>
      </c>
      <c r="FQ56" s="85">
        <v>255</v>
      </c>
      <c r="FR56" s="85">
        <v>255</v>
      </c>
      <c r="FS56" s="85">
        <v>255</v>
      </c>
      <c r="FT56" s="85">
        <v>255</v>
      </c>
      <c r="FU56" s="85">
        <v>255</v>
      </c>
      <c r="FV56" s="85">
        <v>255</v>
      </c>
      <c r="FW56" s="85">
        <v>255</v>
      </c>
      <c r="FX56" s="85">
        <v>255</v>
      </c>
      <c r="FY56" s="85">
        <v>255</v>
      </c>
      <c r="FZ56" s="85">
        <v>255</v>
      </c>
      <c r="GA56" s="85">
        <v>255</v>
      </c>
      <c r="GB56" s="85">
        <v>255</v>
      </c>
      <c r="GC56" s="85">
        <v>255</v>
      </c>
      <c r="GD56" s="85">
        <v>255</v>
      </c>
      <c r="GE56" s="85">
        <v>255</v>
      </c>
      <c r="GF56" s="85">
        <v>255</v>
      </c>
      <c r="GG56" s="85">
        <v>255</v>
      </c>
      <c r="GH56" s="85">
        <v>255</v>
      </c>
      <c r="GI56" s="85">
        <v>255</v>
      </c>
      <c r="GJ56" s="85">
        <v>255</v>
      </c>
      <c r="GK56" s="85">
        <v>255</v>
      </c>
      <c r="GL56" s="85">
        <v>255</v>
      </c>
      <c r="GM56" s="85">
        <v>255</v>
      </c>
      <c r="GN56" s="85">
        <v>255</v>
      </c>
      <c r="GO56" s="85">
        <v>255</v>
      </c>
      <c r="GP56" s="85">
        <v>255</v>
      </c>
      <c r="GQ56" s="85">
        <v>255</v>
      </c>
      <c r="GR56" s="85">
        <v>255</v>
      </c>
      <c r="GS56" s="85">
        <v>255</v>
      </c>
      <c r="GT56" s="85">
        <v>255</v>
      </c>
      <c r="GU56" s="85">
        <v>255</v>
      </c>
      <c r="GV56" s="85">
        <v>255</v>
      </c>
      <c r="GW56" s="85">
        <v>255</v>
      </c>
      <c r="GX56" s="85">
        <v>255</v>
      </c>
      <c r="GY56" s="85">
        <v>255</v>
      </c>
      <c r="GZ56" s="85">
        <v>255</v>
      </c>
      <c r="HA56" s="85">
        <v>255</v>
      </c>
      <c r="HB56" s="85">
        <v>255</v>
      </c>
      <c r="HC56" s="85">
        <v>255</v>
      </c>
      <c r="HD56" s="85">
        <v>255</v>
      </c>
      <c r="HE56" s="85">
        <v>255</v>
      </c>
      <c r="HF56" s="85">
        <v>255</v>
      </c>
      <c r="HG56" s="85">
        <v>255</v>
      </c>
      <c r="HH56" s="85">
        <v>255</v>
      </c>
      <c r="HI56" s="85">
        <v>255</v>
      </c>
      <c r="HJ56" s="85">
        <v>255</v>
      </c>
      <c r="HK56" s="85">
        <v>255</v>
      </c>
      <c r="HL56" s="85">
        <v>255</v>
      </c>
      <c r="HM56" s="85">
        <v>255</v>
      </c>
      <c r="HN56" s="85">
        <v>255</v>
      </c>
      <c r="HO56" s="85">
        <v>255</v>
      </c>
      <c r="HP56" s="85">
        <v>255</v>
      </c>
      <c r="HQ56" s="85">
        <v>255</v>
      </c>
      <c r="HR56" s="85">
        <v>255</v>
      </c>
      <c r="HS56" s="85">
        <v>255</v>
      </c>
      <c r="HT56" s="85">
        <v>255</v>
      </c>
      <c r="HU56" s="85">
        <v>255</v>
      </c>
      <c r="HV56" s="85">
        <v>255</v>
      </c>
      <c r="HW56" s="85">
        <v>255</v>
      </c>
      <c r="HX56" s="85">
        <v>255</v>
      </c>
      <c r="HY56" s="85">
        <v>255</v>
      </c>
      <c r="HZ56" s="85">
        <v>255</v>
      </c>
      <c r="IA56" s="85">
        <v>255</v>
      </c>
      <c r="IB56" s="85">
        <v>255</v>
      </c>
      <c r="IC56" s="85">
        <v>255</v>
      </c>
      <c r="ID56" s="85">
        <v>255</v>
      </c>
      <c r="IE56" s="85">
        <v>255</v>
      </c>
    </row>
    <row r="57" spans="1:239" ht="7.95" customHeight="1">
      <c r="A57" s="85">
        <v>255</v>
      </c>
      <c r="B57" s="85">
        <v>255</v>
      </c>
      <c r="C57" s="85">
        <v>255</v>
      </c>
      <c r="D57" s="85">
        <v>255</v>
      </c>
      <c r="E57" s="85">
        <v>255</v>
      </c>
      <c r="F57" s="85">
        <v>255</v>
      </c>
      <c r="G57" s="85">
        <v>255</v>
      </c>
      <c r="H57" s="85">
        <v>255</v>
      </c>
      <c r="I57" s="85">
        <v>255</v>
      </c>
      <c r="J57" s="85">
        <v>255</v>
      </c>
      <c r="K57" s="85">
        <v>255</v>
      </c>
      <c r="L57" s="85">
        <v>255</v>
      </c>
      <c r="M57" s="85">
        <v>255</v>
      </c>
      <c r="N57" s="85">
        <v>255</v>
      </c>
      <c r="O57" s="85">
        <v>255</v>
      </c>
      <c r="P57" s="85">
        <v>255</v>
      </c>
      <c r="Q57" s="85">
        <v>255</v>
      </c>
      <c r="R57" s="85">
        <v>255</v>
      </c>
      <c r="S57" s="85">
        <v>255</v>
      </c>
      <c r="T57" s="85">
        <v>255</v>
      </c>
      <c r="U57" s="85">
        <v>255</v>
      </c>
      <c r="V57" s="85">
        <v>255</v>
      </c>
      <c r="W57" s="85">
        <v>255</v>
      </c>
      <c r="X57" s="85">
        <v>255</v>
      </c>
      <c r="Y57" s="85">
        <v>255</v>
      </c>
      <c r="Z57" s="85">
        <v>255</v>
      </c>
      <c r="AA57" s="85">
        <v>255</v>
      </c>
      <c r="AB57" s="85">
        <v>255</v>
      </c>
      <c r="AC57" s="85">
        <v>255</v>
      </c>
      <c r="AD57" s="85">
        <v>255</v>
      </c>
      <c r="AE57" s="85">
        <v>255</v>
      </c>
      <c r="AF57" s="85">
        <v>255</v>
      </c>
      <c r="AG57" s="85">
        <v>255</v>
      </c>
      <c r="AH57" s="85">
        <v>255</v>
      </c>
      <c r="AI57" s="85">
        <v>255</v>
      </c>
      <c r="AJ57" s="85">
        <v>255</v>
      </c>
      <c r="AK57" s="85">
        <v>255</v>
      </c>
      <c r="AL57" s="85">
        <v>255</v>
      </c>
      <c r="AM57" s="85">
        <v>255</v>
      </c>
      <c r="AN57" s="85">
        <v>255</v>
      </c>
      <c r="AO57" s="85">
        <v>255</v>
      </c>
      <c r="AP57" s="85">
        <v>255</v>
      </c>
      <c r="AQ57" s="85">
        <v>255</v>
      </c>
      <c r="AR57" s="85">
        <v>255</v>
      </c>
      <c r="AS57" s="85">
        <v>255</v>
      </c>
      <c r="AT57" s="85">
        <v>255</v>
      </c>
      <c r="AU57" s="85">
        <v>255</v>
      </c>
      <c r="AV57" s="85">
        <v>255</v>
      </c>
      <c r="AW57" s="85">
        <v>255</v>
      </c>
      <c r="AX57" s="85">
        <v>255</v>
      </c>
      <c r="AY57" s="85">
        <v>255</v>
      </c>
      <c r="AZ57" s="85">
        <v>255</v>
      </c>
      <c r="BA57" s="85">
        <v>255</v>
      </c>
      <c r="BB57" s="85">
        <v>255</v>
      </c>
      <c r="BC57" s="85">
        <v>255</v>
      </c>
      <c r="BD57" s="85">
        <v>255</v>
      </c>
      <c r="BE57" s="85">
        <v>255</v>
      </c>
      <c r="BF57" s="85">
        <v>255</v>
      </c>
      <c r="BG57" s="85">
        <v>255</v>
      </c>
      <c r="BH57" s="85">
        <v>255</v>
      </c>
      <c r="BI57" s="85">
        <v>255</v>
      </c>
      <c r="BJ57" s="85">
        <v>255</v>
      </c>
      <c r="BK57" s="85">
        <v>255</v>
      </c>
      <c r="BL57" s="85">
        <v>255</v>
      </c>
      <c r="BM57" s="85">
        <v>255</v>
      </c>
      <c r="BN57" s="85">
        <v>255</v>
      </c>
      <c r="BO57" s="85">
        <v>255</v>
      </c>
      <c r="BP57" s="85">
        <v>255</v>
      </c>
      <c r="BQ57" s="85">
        <v>255</v>
      </c>
      <c r="BR57" s="85">
        <v>255</v>
      </c>
      <c r="BS57" s="85">
        <v>255</v>
      </c>
      <c r="BT57" s="85">
        <v>255</v>
      </c>
      <c r="BU57" s="85">
        <v>255</v>
      </c>
      <c r="BV57" s="85">
        <v>255</v>
      </c>
      <c r="BW57" s="85">
        <v>255</v>
      </c>
      <c r="BX57" s="85">
        <v>255</v>
      </c>
      <c r="BY57" s="85">
        <v>255</v>
      </c>
      <c r="BZ57" s="85">
        <v>255</v>
      </c>
      <c r="CA57" s="85">
        <v>255</v>
      </c>
      <c r="CB57" s="85">
        <v>255</v>
      </c>
      <c r="CC57" s="85">
        <v>255</v>
      </c>
      <c r="CD57" s="85">
        <v>255</v>
      </c>
      <c r="CE57" s="85">
        <v>255</v>
      </c>
      <c r="CF57" s="85">
        <v>255</v>
      </c>
      <c r="CG57" s="85">
        <v>255</v>
      </c>
      <c r="CH57" s="85">
        <v>255</v>
      </c>
      <c r="CI57" s="85">
        <v>255</v>
      </c>
      <c r="CJ57" s="85">
        <v>245</v>
      </c>
      <c r="CK57" s="85">
        <v>205</v>
      </c>
      <c r="CL57" s="85">
        <v>132</v>
      </c>
      <c r="CM57" s="85">
        <v>53</v>
      </c>
      <c r="CN57" s="85">
        <v>5</v>
      </c>
      <c r="CO57" s="85">
        <v>4</v>
      </c>
      <c r="CP57" s="85">
        <v>12</v>
      </c>
      <c r="CQ57" s="85">
        <v>17</v>
      </c>
      <c r="CR57" s="85">
        <v>19</v>
      </c>
      <c r="CS57" s="85">
        <v>18</v>
      </c>
      <c r="CT57" s="85">
        <v>23</v>
      </c>
      <c r="CU57" s="85">
        <v>23</v>
      </c>
      <c r="CV57" s="85">
        <v>21</v>
      </c>
      <c r="CW57" s="85">
        <v>20</v>
      </c>
      <c r="CX57" s="85">
        <v>22</v>
      </c>
      <c r="CY57" s="85">
        <v>20</v>
      </c>
      <c r="CZ57" s="85">
        <v>21</v>
      </c>
      <c r="DA57" s="85">
        <v>21</v>
      </c>
      <c r="DB57" s="85">
        <v>21</v>
      </c>
      <c r="DC57" s="85">
        <v>21</v>
      </c>
      <c r="DD57" s="85">
        <v>20</v>
      </c>
      <c r="DE57" s="85">
        <v>22</v>
      </c>
      <c r="DF57" s="85">
        <v>22</v>
      </c>
      <c r="DG57" s="85">
        <v>20</v>
      </c>
      <c r="DH57" s="85">
        <v>21</v>
      </c>
      <c r="DI57" s="85">
        <v>20</v>
      </c>
      <c r="DJ57" s="85">
        <v>22</v>
      </c>
      <c r="DK57" s="85">
        <v>21</v>
      </c>
      <c r="DL57" s="85">
        <v>20</v>
      </c>
      <c r="DM57" s="85">
        <v>21</v>
      </c>
      <c r="DN57" s="85">
        <v>21</v>
      </c>
      <c r="DO57" s="85">
        <v>21</v>
      </c>
      <c r="DP57" s="85">
        <v>21</v>
      </c>
      <c r="DQ57" s="85">
        <v>21</v>
      </c>
      <c r="DR57" s="85">
        <v>21</v>
      </c>
      <c r="DS57" s="85">
        <v>21</v>
      </c>
      <c r="DT57" s="85">
        <v>20</v>
      </c>
      <c r="DU57" s="85">
        <v>22</v>
      </c>
      <c r="DV57" s="85">
        <v>20</v>
      </c>
      <c r="DW57" s="85">
        <v>22</v>
      </c>
      <c r="DX57" s="85">
        <v>19</v>
      </c>
      <c r="DY57" s="85">
        <v>21</v>
      </c>
      <c r="DZ57" s="85">
        <v>22</v>
      </c>
      <c r="EA57" s="85">
        <v>20</v>
      </c>
      <c r="EB57" s="85">
        <v>21</v>
      </c>
      <c r="EC57" s="85">
        <v>21</v>
      </c>
      <c r="ED57" s="85">
        <v>20</v>
      </c>
      <c r="EE57" s="85">
        <v>21</v>
      </c>
      <c r="EF57" s="85">
        <v>20</v>
      </c>
      <c r="EG57" s="85">
        <v>21</v>
      </c>
      <c r="EH57" s="85">
        <v>20</v>
      </c>
      <c r="EI57" s="85">
        <v>22</v>
      </c>
      <c r="EJ57" s="85">
        <v>20</v>
      </c>
      <c r="EK57" s="85">
        <v>21</v>
      </c>
      <c r="EL57" s="85">
        <v>21</v>
      </c>
      <c r="EM57" s="85">
        <v>18</v>
      </c>
      <c r="EN57" s="85">
        <v>16</v>
      </c>
      <c r="EO57" s="85">
        <v>14</v>
      </c>
      <c r="EP57" s="85">
        <v>11</v>
      </c>
      <c r="EQ57" s="85">
        <v>4</v>
      </c>
      <c r="ER57" s="85">
        <v>12</v>
      </c>
      <c r="ES57" s="85">
        <v>88</v>
      </c>
      <c r="ET57" s="85">
        <v>182</v>
      </c>
      <c r="EU57" s="85">
        <v>238</v>
      </c>
      <c r="EV57" s="85">
        <v>255</v>
      </c>
      <c r="EW57" s="85">
        <v>255</v>
      </c>
      <c r="EX57" s="85">
        <v>255</v>
      </c>
      <c r="EY57" s="85">
        <v>255</v>
      </c>
      <c r="EZ57" s="85">
        <v>255</v>
      </c>
      <c r="FA57" s="85">
        <v>255</v>
      </c>
      <c r="FB57" s="85">
        <v>255</v>
      </c>
      <c r="FC57" s="85">
        <v>255</v>
      </c>
      <c r="FD57" s="85">
        <v>255</v>
      </c>
      <c r="FE57" s="85">
        <v>255</v>
      </c>
      <c r="FF57" s="85">
        <v>255</v>
      </c>
      <c r="FG57" s="85">
        <v>255</v>
      </c>
      <c r="FH57" s="85">
        <v>255</v>
      </c>
      <c r="FI57" s="85">
        <v>255</v>
      </c>
      <c r="FJ57" s="85">
        <v>255</v>
      </c>
      <c r="FK57" s="85">
        <v>255</v>
      </c>
      <c r="FL57" s="85">
        <v>255</v>
      </c>
      <c r="FM57" s="85">
        <v>255</v>
      </c>
      <c r="FN57" s="85">
        <v>255</v>
      </c>
      <c r="FO57" s="85">
        <v>255</v>
      </c>
      <c r="FP57" s="85">
        <v>255</v>
      </c>
      <c r="FQ57" s="85">
        <v>255</v>
      </c>
      <c r="FR57" s="85">
        <v>255</v>
      </c>
      <c r="FS57" s="85">
        <v>255</v>
      </c>
      <c r="FT57" s="85">
        <v>255</v>
      </c>
      <c r="FU57" s="85">
        <v>255</v>
      </c>
      <c r="FV57" s="85">
        <v>255</v>
      </c>
      <c r="FW57" s="85">
        <v>255</v>
      </c>
      <c r="FX57" s="85">
        <v>255</v>
      </c>
      <c r="FY57" s="85">
        <v>255</v>
      </c>
      <c r="FZ57" s="85">
        <v>255</v>
      </c>
      <c r="GA57" s="85">
        <v>255</v>
      </c>
      <c r="GB57" s="85">
        <v>255</v>
      </c>
      <c r="GC57" s="85">
        <v>255</v>
      </c>
      <c r="GD57" s="85">
        <v>255</v>
      </c>
      <c r="GE57" s="85">
        <v>255</v>
      </c>
      <c r="GF57" s="85">
        <v>255</v>
      </c>
      <c r="GG57" s="85">
        <v>255</v>
      </c>
      <c r="GH57" s="85">
        <v>255</v>
      </c>
      <c r="GI57" s="85">
        <v>255</v>
      </c>
      <c r="GJ57" s="85">
        <v>255</v>
      </c>
      <c r="GK57" s="85">
        <v>255</v>
      </c>
      <c r="GL57" s="85">
        <v>255</v>
      </c>
      <c r="GM57" s="85">
        <v>255</v>
      </c>
      <c r="GN57" s="85">
        <v>255</v>
      </c>
      <c r="GO57" s="85">
        <v>255</v>
      </c>
      <c r="GP57" s="85">
        <v>255</v>
      </c>
      <c r="GQ57" s="85">
        <v>255</v>
      </c>
      <c r="GR57" s="85">
        <v>255</v>
      </c>
      <c r="GS57" s="85">
        <v>255</v>
      </c>
      <c r="GT57" s="85">
        <v>255</v>
      </c>
      <c r="GU57" s="85">
        <v>255</v>
      </c>
      <c r="GV57" s="85">
        <v>255</v>
      </c>
      <c r="GW57" s="85">
        <v>255</v>
      </c>
      <c r="GX57" s="85">
        <v>255</v>
      </c>
      <c r="GY57" s="85">
        <v>255</v>
      </c>
      <c r="GZ57" s="85">
        <v>255</v>
      </c>
      <c r="HA57" s="85">
        <v>255</v>
      </c>
      <c r="HB57" s="85">
        <v>255</v>
      </c>
      <c r="HC57" s="85">
        <v>255</v>
      </c>
      <c r="HD57" s="85">
        <v>255</v>
      </c>
      <c r="HE57" s="85">
        <v>255</v>
      </c>
      <c r="HF57" s="85">
        <v>255</v>
      </c>
      <c r="HG57" s="85">
        <v>255</v>
      </c>
      <c r="HH57" s="85">
        <v>255</v>
      </c>
      <c r="HI57" s="85">
        <v>255</v>
      </c>
      <c r="HJ57" s="85">
        <v>255</v>
      </c>
      <c r="HK57" s="85">
        <v>255</v>
      </c>
      <c r="HL57" s="85">
        <v>255</v>
      </c>
      <c r="HM57" s="85">
        <v>255</v>
      </c>
      <c r="HN57" s="85">
        <v>255</v>
      </c>
      <c r="HO57" s="85">
        <v>255</v>
      </c>
      <c r="HP57" s="85">
        <v>255</v>
      </c>
      <c r="HQ57" s="85">
        <v>255</v>
      </c>
      <c r="HR57" s="85">
        <v>255</v>
      </c>
      <c r="HS57" s="85">
        <v>255</v>
      </c>
      <c r="HT57" s="85">
        <v>255</v>
      </c>
      <c r="HU57" s="85">
        <v>255</v>
      </c>
      <c r="HV57" s="85">
        <v>255</v>
      </c>
      <c r="HW57" s="85">
        <v>255</v>
      </c>
      <c r="HX57" s="85">
        <v>255</v>
      </c>
      <c r="HY57" s="85">
        <v>255</v>
      </c>
      <c r="HZ57" s="85">
        <v>255</v>
      </c>
      <c r="IA57" s="85">
        <v>255</v>
      </c>
      <c r="IB57" s="85">
        <v>255</v>
      </c>
      <c r="IC57" s="85">
        <v>255</v>
      </c>
      <c r="ID57" s="85">
        <v>255</v>
      </c>
      <c r="IE57" s="85">
        <v>255</v>
      </c>
    </row>
    <row r="58" spans="1:239" ht="7.95" customHeight="1">
      <c r="A58" s="85">
        <v>255</v>
      </c>
      <c r="B58" s="85">
        <v>255</v>
      </c>
      <c r="C58" s="85">
        <v>255</v>
      </c>
      <c r="D58" s="85">
        <v>255</v>
      </c>
      <c r="E58" s="85">
        <v>255</v>
      </c>
      <c r="F58" s="85">
        <v>255</v>
      </c>
      <c r="G58" s="85">
        <v>255</v>
      </c>
      <c r="H58" s="85">
        <v>255</v>
      </c>
      <c r="I58" s="85">
        <v>255</v>
      </c>
      <c r="J58" s="85">
        <v>255</v>
      </c>
      <c r="K58" s="85">
        <v>255</v>
      </c>
      <c r="L58" s="85">
        <v>255</v>
      </c>
      <c r="M58" s="85">
        <v>255</v>
      </c>
      <c r="N58" s="85">
        <v>255</v>
      </c>
      <c r="O58" s="85">
        <v>255</v>
      </c>
      <c r="P58" s="85">
        <v>255</v>
      </c>
      <c r="Q58" s="85">
        <v>255</v>
      </c>
      <c r="R58" s="85">
        <v>255</v>
      </c>
      <c r="S58" s="85">
        <v>255</v>
      </c>
      <c r="T58" s="85">
        <v>255</v>
      </c>
      <c r="U58" s="85">
        <v>255</v>
      </c>
      <c r="V58" s="85">
        <v>255</v>
      </c>
      <c r="W58" s="85">
        <v>255</v>
      </c>
      <c r="X58" s="85">
        <v>255</v>
      </c>
      <c r="Y58" s="85">
        <v>255</v>
      </c>
      <c r="Z58" s="85">
        <v>255</v>
      </c>
      <c r="AA58" s="85">
        <v>255</v>
      </c>
      <c r="AB58" s="85">
        <v>255</v>
      </c>
      <c r="AC58" s="85">
        <v>255</v>
      </c>
      <c r="AD58" s="85">
        <v>255</v>
      </c>
      <c r="AE58" s="85">
        <v>255</v>
      </c>
      <c r="AF58" s="85">
        <v>255</v>
      </c>
      <c r="AG58" s="85">
        <v>255</v>
      </c>
      <c r="AH58" s="85">
        <v>255</v>
      </c>
      <c r="AI58" s="85">
        <v>255</v>
      </c>
      <c r="AJ58" s="85">
        <v>255</v>
      </c>
      <c r="AK58" s="85">
        <v>255</v>
      </c>
      <c r="AL58" s="85">
        <v>255</v>
      </c>
      <c r="AM58" s="85">
        <v>255</v>
      </c>
      <c r="AN58" s="85">
        <v>255</v>
      </c>
      <c r="AO58" s="85">
        <v>255</v>
      </c>
      <c r="AP58" s="85">
        <v>255</v>
      </c>
      <c r="AQ58" s="85">
        <v>255</v>
      </c>
      <c r="AR58" s="85">
        <v>255</v>
      </c>
      <c r="AS58" s="85">
        <v>255</v>
      </c>
      <c r="AT58" s="85">
        <v>255</v>
      </c>
      <c r="AU58" s="85">
        <v>255</v>
      </c>
      <c r="AV58" s="85">
        <v>255</v>
      </c>
      <c r="AW58" s="85">
        <v>255</v>
      </c>
      <c r="AX58" s="85">
        <v>255</v>
      </c>
      <c r="AY58" s="85">
        <v>255</v>
      </c>
      <c r="AZ58" s="85">
        <v>255</v>
      </c>
      <c r="BA58" s="85">
        <v>255</v>
      </c>
      <c r="BB58" s="85">
        <v>255</v>
      </c>
      <c r="BC58" s="85">
        <v>255</v>
      </c>
      <c r="BD58" s="85">
        <v>255</v>
      </c>
      <c r="BE58" s="85">
        <v>255</v>
      </c>
      <c r="BF58" s="85">
        <v>255</v>
      </c>
      <c r="BG58" s="85">
        <v>255</v>
      </c>
      <c r="BH58" s="85">
        <v>255</v>
      </c>
      <c r="BI58" s="85">
        <v>255</v>
      </c>
      <c r="BJ58" s="85">
        <v>255</v>
      </c>
      <c r="BK58" s="85">
        <v>255</v>
      </c>
      <c r="BL58" s="85">
        <v>255</v>
      </c>
      <c r="BM58" s="85">
        <v>255</v>
      </c>
      <c r="BN58" s="85">
        <v>255</v>
      </c>
      <c r="BO58" s="85">
        <v>255</v>
      </c>
      <c r="BP58" s="85">
        <v>255</v>
      </c>
      <c r="BQ58" s="85">
        <v>255</v>
      </c>
      <c r="BR58" s="85">
        <v>255</v>
      </c>
      <c r="BS58" s="85">
        <v>255</v>
      </c>
      <c r="BT58" s="85">
        <v>255</v>
      </c>
      <c r="BU58" s="85">
        <v>255</v>
      </c>
      <c r="BV58" s="85">
        <v>255</v>
      </c>
      <c r="BW58" s="85">
        <v>255</v>
      </c>
      <c r="BX58" s="85">
        <v>255</v>
      </c>
      <c r="BY58" s="85">
        <v>255</v>
      </c>
      <c r="BZ58" s="85">
        <v>255</v>
      </c>
      <c r="CA58" s="85">
        <v>255</v>
      </c>
      <c r="CB58" s="85">
        <v>255</v>
      </c>
      <c r="CC58" s="85">
        <v>255</v>
      </c>
      <c r="CD58" s="85">
        <v>255</v>
      </c>
      <c r="CE58" s="85">
        <v>255</v>
      </c>
      <c r="CF58" s="85">
        <v>255</v>
      </c>
      <c r="CG58" s="85">
        <v>252</v>
      </c>
      <c r="CH58" s="85">
        <v>215</v>
      </c>
      <c r="CI58" s="85">
        <v>158</v>
      </c>
      <c r="CJ58" s="85">
        <v>96</v>
      </c>
      <c r="CK58" s="85">
        <v>34</v>
      </c>
      <c r="CL58" s="85">
        <v>21</v>
      </c>
      <c r="CM58" s="85">
        <v>21</v>
      </c>
      <c r="CN58" s="85">
        <v>30</v>
      </c>
      <c r="CO58" s="85">
        <v>31</v>
      </c>
      <c r="CP58" s="85">
        <v>32</v>
      </c>
      <c r="CQ58" s="85">
        <v>34</v>
      </c>
      <c r="CR58" s="85">
        <v>35</v>
      </c>
      <c r="CS58" s="85">
        <v>34</v>
      </c>
      <c r="CT58" s="85">
        <v>34</v>
      </c>
      <c r="CU58" s="85">
        <v>35</v>
      </c>
      <c r="CV58" s="85">
        <v>35</v>
      </c>
      <c r="CW58" s="85">
        <v>35</v>
      </c>
      <c r="CX58" s="85">
        <v>35</v>
      </c>
      <c r="CY58" s="85">
        <v>35</v>
      </c>
      <c r="CZ58" s="85">
        <v>35</v>
      </c>
      <c r="DA58" s="85">
        <v>35</v>
      </c>
      <c r="DB58" s="85">
        <v>35</v>
      </c>
      <c r="DC58" s="85">
        <v>35</v>
      </c>
      <c r="DD58" s="85">
        <v>35</v>
      </c>
      <c r="DE58" s="85">
        <v>34</v>
      </c>
      <c r="DF58" s="85">
        <v>34</v>
      </c>
      <c r="DG58" s="85">
        <v>35</v>
      </c>
      <c r="DH58" s="85">
        <v>35</v>
      </c>
      <c r="DI58" s="85">
        <v>35</v>
      </c>
      <c r="DJ58" s="85">
        <v>34</v>
      </c>
      <c r="DK58" s="85">
        <v>35</v>
      </c>
      <c r="DL58" s="85">
        <v>35</v>
      </c>
      <c r="DM58" s="85">
        <v>35</v>
      </c>
      <c r="DN58" s="85">
        <v>35</v>
      </c>
      <c r="DO58" s="85">
        <v>35</v>
      </c>
      <c r="DP58" s="85">
        <v>35</v>
      </c>
      <c r="DQ58" s="85">
        <v>35</v>
      </c>
      <c r="DR58" s="85">
        <v>35</v>
      </c>
      <c r="DS58" s="85">
        <v>35</v>
      </c>
      <c r="DT58" s="85">
        <v>35</v>
      </c>
      <c r="DU58" s="85">
        <v>34</v>
      </c>
      <c r="DV58" s="85">
        <v>35</v>
      </c>
      <c r="DW58" s="85">
        <v>34</v>
      </c>
      <c r="DX58" s="85">
        <v>35</v>
      </c>
      <c r="DY58" s="85">
        <v>35</v>
      </c>
      <c r="DZ58" s="85">
        <v>34</v>
      </c>
      <c r="EA58" s="85">
        <v>35</v>
      </c>
      <c r="EB58" s="85">
        <v>35</v>
      </c>
      <c r="EC58" s="85">
        <v>35</v>
      </c>
      <c r="ED58" s="85">
        <v>35</v>
      </c>
      <c r="EE58" s="85">
        <v>35</v>
      </c>
      <c r="EF58" s="85">
        <v>35</v>
      </c>
      <c r="EG58" s="85">
        <v>35</v>
      </c>
      <c r="EH58" s="85">
        <v>35</v>
      </c>
      <c r="EI58" s="85">
        <v>34</v>
      </c>
      <c r="EJ58" s="85">
        <v>35</v>
      </c>
      <c r="EK58" s="85">
        <v>35</v>
      </c>
      <c r="EL58" s="85">
        <v>34</v>
      </c>
      <c r="EM58" s="85">
        <v>34</v>
      </c>
      <c r="EN58" s="85">
        <v>35</v>
      </c>
      <c r="EO58" s="85">
        <v>35</v>
      </c>
      <c r="EP58" s="85">
        <v>35</v>
      </c>
      <c r="EQ58" s="85">
        <v>31</v>
      </c>
      <c r="ER58" s="85">
        <v>26</v>
      </c>
      <c r="ES58" s="85">
        <v>19</v>
      </c>
      <c r="ET58" s="85">
        <v>31</v>
      </c>
      <c r="EU58" s="85">
        <v>79</v>
      </c>
      <c r="EV58" s="85">
        <v>161</v>
      </c>
      <c r="EW58" s="85">
        <v>229</v>
      </c>
      <c r="EX58" s="85">
        <v>255</v>
      </c>
      <c r="EY58" s="85">
        <v>255</v>
      </c>
      <c r="EZ58" s="85">
        <v>255</v>
      </c>
      <c r="FA58" s="85">
        <v>255</v>
      </c>
      <c r="FB58" s="85">
        <v>255</v>
      </c>
      <c r="FC58" s="85">
        <v>255</v>
      </c>
      <c r="FD58" s="85">
        <v>255</v>
      </c>
      <c r="FE58" s="85">
        <v>255</v>
      </c>
      <c r="FF58" s="85">
        <v>255</v>
      </c>
      <c r="FG58" s="85">
        <v>255</v>
      </c>
      <c r="FH58" s="85">
        <v>255</v>
      </c>
      <c r="FI58" s="85">
        <v>255</v>
      </c>
      <c r="FJ58" s="85">
        <v>255</v>
      </c>
      <c r="FK58" s="85">
        <v>255</v>
      </c>
      <c r="FL58" s="85">
        <v>255</v>
      </c>
      <c r="FM58" s="85">
        <v>255</v>
      </c>
      <c r="FN58" s="85">
        <v>255</v>
      </c>
      <c r="FO58" s="85">
        <v>255</v>
      </c>
      <c r="FP58" s="85">
        <v>255</v>
      </c>
      <c r="FQ58" s="85">
        <v>255</v>
      </c>
      <c r="FR58" s="85">
        <v>255</v>
      </c>
      <c r="FS58" s="85">
        <v>255</v>
      </c>
      <c r="FT58" s="85">
        <v>255</v>
      </c>
      <c r="FU58" s="85">
        <v>255</v>
      </c>
      <c r="FV58" s="85">
        <v>255</v>
      </c>
      <c r="FW58" s="85">
        <v>255</v>
      </c>
      <c r="FX58" s="85">
        <v>255</v>
      </c>
      <c r="FY58" s="85">
        <v>255</v>
      </c>
      <c r="FZ58" s="85">
        <v>255</v>
      </c>
      <c r="GA58" s="85">
        <v>255</v>
      </c>
      <c r="GB58" s="85">
        <v>255</v>
      </c>
      <c r="GC58" s="85">
        <v>255</v>
      </c>
      <c r="GD58" s="85">
        <v>255</v>
      </c>
      <c r="GE58" s="85">
        <v>255</v>
      </c>
      <c r="GF58" s="85">
        <v>255</v>
      </c>
      <c r="GG58" s="85">
        <v>255</v>
      </c>
      <c r="GH58" s="85">
        <v>255</v>
      </c>
      <c r="GI58" s="85">
        <v>255</v>
      </c>
      <c r="GJ58" s="85">
        <v>255</v>
      </c>
      <c r="GK58" s="85">
        <v>255</v>
      </c>
      <c r="GL58" s="85">
        <v>255</v>
      </c>
      <c r="GM58" s="85">
        <v>255</v>
      </c>
      <c r="GN58" s="85">
        <v>255</v>
      </c>
      <c r="GO58" s="85">
        <v>255</v>
      </c>
      <c r="GP58" s="85">
        <v>255</v>
      </c>
      <c r="GQ58" s="85">
        <v>255</v>
      </c>
      <c r="GR58" s="85">
        <v>255</v>
      </c>
      <c r="GS58" s="85">
        <v>255</v>
      </c>
      <c r="GT58" s="85">
        <v>255</v>
      </c>
      <c r="GU58" s="85">
        <v>255</v>
      </c>
      <c r="GV58" s="85">
        <v>255</v>
      </c>
      <c r="GW58" s="85">
        <v>255</v>
      </c>
      <c r="GX58" s="85">
        <v>255</v>
      </c>
      <c r="GY58" s="85">
        <v>255</v>
      </c>
      <c r="GZ58" s="85">
        <v>255</v>
      </c>
      <c r="HA58" s="85">
        <v>255</v>
      </c>
      <c r="HB58" s="85">
        <v>255</v>
      </c>
      <c r="HC58" s="85">
        <v>255</v>
      </c>
      <c r="HD58" s="85">
        <v>255</v>
      </c>
      <c r="HE58" s="85">
        <v>255</v>
      </c>
      <c r="HF58" s="85">
        <v>255</v>
      </c>
      <c r="HG58" s="85">
        <v>255</v>
      </c>
      <c r="HH58" s="85">
        <v>255</v>
      </c>
      <c r="HI58" s="85">
        <v>255</v>
      </c>
      <c r="HJ58" s="85">
        <v>255</v>
      </c>
      <c r="HK58" s="85">
        <v>255</v>
      </c>
      <c r="HL58" s="85">
        <v>255</v>
      </c>
      <c r="HM58" s="85">
        <v>255</v>
      </c>
      <c r="HN58" s="85">
        <v>255</v>
      </c>
      <c r="HO58" s="85">
        <v>255</v>
      </c>
      <c r="HP58" s="85">
        <v>255</v>
      </c>
      <c r="HQ58" s="85">
        <v>255</v>
      </c>
      <c r="HR58" s="85">
        <v>255</v>
      </c>
      <c r="HS58" s="85">
        <v>255</v>
      </c>
      <c r="HT58" s="85">
        <v>255</v>
      </c>
      <c r="HU58" s="85">
        <v>255</v>
      </c>
      <c r="HV58" s="85">
        <v>255</v>
      </c>
      <c r="HW58" s="85">
        <v>255</v>
      </c>
      <c r="HX58" s="85">
        <v>255</v>
      </c>
      <c r="HY58" s="85">
        <v>255</v>
      </c>
      <c r="HZ58" s="85">
        <v>255</v>
      </c>
      <c r="IA58" s="85">
        <v>255</v>
      </c>
      <c r="IB58" s="85">
        <v>255</v>
      </c>
      <c r="IC58" s="85">
        <v>255</v>
      </c>
      <c r="ID58" s="85">
        <v>255</v>
      </c>
      <c r="IE58" s="85">
        <v>255</v>
      </c>
    </row>
    <row r="59" spans="1:239" ht="7.95" customHeight="1">
      <c r="A59" s="85">
        <v>255</v>
      </c>
      <c r="B59" s="85">
        <v>255</v>
      </c>
      <c r="C59" s="85">
        <v>255</v>
      </c>
      <c r="D59" s="85">
        <v>255</v>
      </c>
      <c r="E59" s="85">
        <v>255</v>
      </c>
      <c r="F59" s="85">
        <v>255</v>
      </c>
      <c r="G59" s="85">
        <v>255</v>
      </c>
      <c r="H59" s="85">
        <v>255</v>
      </c>
      <c r="I59" s="85">
        <v>255</v>
      </c>
      <c r="J59" s="85">
        <v>255</v>
      </c>
      <c r="K59" s="85">
        <v>255</v>
      </c>
      <c r="L59" s="85">
        <v>255</v>
      </c>
      <c r="M59" s="85">
        <v>255</v>
      </c>
      <c r="N59" s="85">
        <v>255</v>
      </c>
      <c r="O59" s="85">
        <v>255</v>
      </c>
      <c r="P59" s="85">
        <v>255</v>
      </c>
      <c r="Q59" s="85">
        <v>255</v>
      </c>
      <c r="R59" s="85">
        <v>255</v>
      </c>
      <c r="S59" s="85">
        <v>255</v>
      </c>
      <c r="T59" s="85">
        <v>255</v>
      </c>
      <c r="U59" s="85">
        <v>255</v>
      </c>
      <c r="V59" s="85">
        <v>255</v>
      </c>
      <c r="W59" s="85">
        <v>255</v>
      </c>
      <c r="X59" s="85">
        <v>255</v>
      </c>
      <c r="Y59" s="85">
        <v>255</v>
      </c>
      <c r="Z59" s="85">
        <v>255</v>
      </c>
      <c r="AA59" s="85">
        <v>255</v>
      </c>
      <c r="AB59" s="85">
        <v>255</v>
      </c>
      <c r="AC59" s="85">
        <v>255</v>
      </c>
      <c r="AD59" s="85">
        <v>255</v>
      </c>
      <c r="AE59" s="85">
        <v>255</v>
      </c>
      <c r="AF59" s="85">
        <v>255</v>
      </c>
      <c r="AG59" s="85">
        <v>255</v>
      </c>
      <c r="AH59" s="85">
        <v>255</v>
      </c>
      <c r="AI59" s="85">
        <v>255</v>
      </c>
      <c r="AJ59" s="85">
        <v>255</v>
      </c>
      <c r="AK59" s="85">
        <v>255</v>
      </c>
      <c r="AL59" s="85">
        <v>255</v>
      </c>
      <c r="AM59" s="85">
        <v>255</v>
      </c>
      <c r="AN59" s="85">
        <v>255</v>
      </c>
      <c r="AO59" s="85">
        <v>255</v>
      </c>
      <c r="AP59" s="85">
        <v>255</v>
      </c>
      <c r="AQ59" s="85">
        <v>255</v>
      </c>
      <c r="AR59" s="85">
        <v>255</v>
      </c>
      <c r="AS59" s="85">
        <v>255</v>
      </c>
      <c r="AT59" s="85">
        <v>255</v>
      </c>
      <c r="AU59" s="85">
        <v>255</v>
      </c>
      <c r="AV59" s="85">
        <v>255</v>
      </c>
      <c r="AW59" s="85">
        <v>255</v>
      </c>
      <c r="AX59" s="85">
        <v>255</v>
      </c>
      <c r="AY59" s="85">
        <v>255</v>
      </c>
      <c r="AZ59" s="85">
        <v>255</v>
      </c>
      <c r="BA59" s="85">
        <v>255</v>
      </c>
      <c r="BB59" s="85">
        <v>255</v>
      </c>
      <c r="BC59" s="85">
        <v>255</v>
      </c>
      <c r="BD59" s="85">
        <v>255</v>
      </c>
      <c r="BE59" s="85">
        <v>255</v>
      </c>
      <c r="BF59" s="85">
        <v>255</v>
      </c>
      <c r="BG59" s="85">
        <v>255</v>
      </c>
      <c r="BH59" s="85">
        <v>255</v>
      </c>
      <c r="BI59" s="85">
        <v>255</v>
      </c>
      <c r="BJ59" s="85">
        <v>255</v>
      </c>
      <c r="BK59" s="85">
        <v>255</v>
      </c>
      <c r="BL59" s="85">
        <v>255</v>
      </c>
      <c r="BM59" s="85">
        <v>255</v>
      </c>
      <c r="BN59" s="85">
        <v>255</v>
      </c>
      <c r="BO59" s="85">
        <v>255</v>
      </c>
      <c r="BP59" s="85">
        <v>255</v>
      </c>
      <c r="BQ59" s="85">
        <v>255</v>
      </c>
      <c r="BR59" s="85">
        <v>255</v>
      </c>
      <c r="BS59" s="85">
        <v>255</v>
      </c>
      <c r="BT59" s="85">
        <v>255</v>
      </c>
      <c r="BU59" s="85">
        <v>255</v>
      </c>
      <c r="BV59" s="85">
        <v>255</v>
      </c>
      <c r="BW59" s="85">
        <v>255</v>
      </c>
      <c r="BX59" s="85">
        <v>255</v>
      </c>
      <c r="BY59" s="85">
        <v>255</v>
      </c>
      <c r="BZ59" s="85">
        <v>255</v>
      </c>
      <c r="CA59" s="85">
        <v>255</v>
      </c>
      <c r="CB59" s="85">
        <v>255</v>
      </c>
      <c r="CC59" s="85">
        <v>255</v>
      </c>
      <c r="CD59" s="85">
        <v>255</v>
      </c>
      <c r="CE59" s="85">
        <v>255</v>
      </c>
      <c r="CF59" s="85">
        <v>255</v>
      </c>
      <c r="CG59" s="85">
        <v>252</v>
      </c>
      <c r="CH59" s="85">
        <v>214</v>
      </c>
      <c r="CI59" s="85">
        <v>156</v>
      </c>
      <c r="CJ59" s="85">
        <v>92</v>
      </c>
      <c r="CK59" s="85">
        <v>28</v>
      </c>
      <c r="CL59" s="85">
        <v>15</v>
      </c>
      <c r="CM59" s="85">
        <v>14</v>
      </c>
      <c r="CN59" s="85">
        <v>22</v>
      </c>
      <c r="CO59" s="85">
        <v>23</v>
      </c>
      <c r="CP59" s="85">
        <v>24</v>
      </c>
      <c r="CQ59" s="85">
        <v>25</v>
      </c>
      <c r="CR59" s="85">
        <v>26</v>
      </c>
      <c r="CS59" s="85">
        <v>25</v>
      </c>
      <c r="CT59" s="85">
        <v>26</v>
      </c>
      <c r="CU59" s="85">
        <v>26</v>
      </c>
      <c r="CV59" s="85">
        <v>26</v>
      </c>
      <c r="CW59" s="85">
        <v>26</v>
      </c>
      <c r="CX59" s="85">
        <v>25</v>
      </c>
      <c r="CY59" s="85">
        <v>25</v>
      </c>
      <c r="CZ59" s="85">
        <v>26</v>
      </c>
      <c r="DA59" s="85">
        <v>26</v>
      </c>
      <c r="DB59" s="85">
        <v>26</v>
      </c>
      <c r="DC59" s="85">
        <v>26</v>
      </c>
      <c r="DD59" s="85">
        <v>26</v>
      </c>
      <c r="DE59" s="85">
        <v>25</v>
      </c>
      <c r="DF59" s="85">
        <v>25</v>
      </c>
      <c r="DG59" s="85">
        <v>26</v>
      </c>
      <c r="DH59" s="85">
        <v>26</v>
      </c>
      <c r="DI59" s="85">
        <v>26</v>
      </c>
      <c r="DJ59" s="85">
        <v>25</v>
      </c>
      <c r="DK59" s="85">
        <v>26</v>
      </c>
      <c r="DL59" s="85">
        <v>26</v>
      </c>
      <c r="DM59" s="85">
        <v>26</v>
      </c>
      <c r="DN59" s="85">
        <v>26</v>
      </c>
      <c r="DO59" s="85">
        <v>26</v>
      </c>
      <c r="DP59" s="85">
        <v>26</v>
      </c>
      <c r="DQ59" s="85">
        <v>26</v>
      </c>
      <c r="DR59" s="85">
        <v>26</v>
      </c>
      <c r="DS59" s="85">
        <v>26</v>
      </c>
      <c r="DT59" s="85">
        <v>26</v>
      </c>
      <c r="DU59" s="85">
        <v>25</v>
      </c>
      <c r="DV59" s="85">
        <v>26</v>
      </c>
      <c r="DW59" s="85">
        <v>25</v>
      </c>
      <c r="DX59" s="85">
        <v>26</v>
      </c>
      <c r="DY59" s="85">
        <v>26</v>
      </c>
      <c r="DZ59" s="85">
        <v>25</v>
      </c>
      <c r="EA59" s="85">
        <v>26</v>
      </c>
      <c r="EB59" s="85">
        <v>26</v>
      </c>
      <c r="EC59" s="85">
        <v>26</v>
      </c>
      <c r="ED59" s="85">
        <v>26</v>
      </c>
      <c r="EE59" s="85">
        <v>26</v>
      </c>
      <c r="EF59" s="85">
        <v>26</v>
      </c>
      <c r="EG59" s="85">
        <v>26</v>
      </c>
      <c r="EH59" s="85">
        <v>26</v>
      </c>
      <c r="EI59" s="85">
        <v>25</v>
      </c>
      <c r="EJ59" s="85">
        <v>26</v>
      </c>
      <c r="EK59" s="85">
        <v>26</v>
      </c>
      <c r="EL59" s="85">
        <v>25</v>
      </c>
      <c r="EM59" s="85">
        <v>25</v>
      </c>
      <c r="EN59" s="85">
        <v>26</v>
      </c>
      <c r="EO59" s="85">
        <v>26</v>
      </c>
      <c r="EP59" s="85">
        <v>27</v>
      </c>
      <c r="EQ59" s="85">
        <v>24</v>
      </c>
      <c r="ER59" s="85">
        <v>19</v>
      </c>
      <c r="ES59" s="85">
        <v>13</v>
      </c>
      <c r="ET59" s="85">
        <v>25</v>
      </c>
      <c r="EU59" s="85">
        <v>73</v>
      </c>
      <c r="EV59" s="85">
        <v>158</v>
      </c>
      <c r="EW59" s="85">
        <v>228</v>
      </c>
      <c r="EX59" s="85">
        <v>255</v>
      </c>
      <c r="EY59" s="85">
        <v>255</v>
      </c>
      <c r="EZ59" s="85">
        <v>255</v>
      </c>
      <c r="FA59" s="85">
        <v>255</v>
      </c>
      <c r="FB59" s="85">
        <v>255</v>
      </c>
      <c r="FC59" s="85">
        <v>255</v>
      </c>
      <c r="FD59" s="85">
        <v>255</v>
      </c>
      <c r="FE59" s="85">
        <v>255</v>
      </c>
      <c r="FF59" s="85">
        <v>255</v>
      </c>
      <c r="FG59" s="85">
        <v>255</v>
      </c>
      <c r="FH59" s="85">
        <v>255</v>
      </c>
      <c r="FI59" s="85">
        <v>255</v>
      </c>
      <c r="FJ59" s="85">
        <v>255</v>
      </c>
      <c r="FK59" s="85">
        <v>255</v>
      </c>
      <c r="FL59" s="85">
        <v>255</v>
      </c>
      <c r="FM59" s="85">
        <v>255</v>
      </c>
      <c r="FN59" s="85">
        <v>255</v>
      </c>
      <c r="FO59" s="85">
        <v>255</v>
      </c>
      <c r="FP59" s="85">
        <v>255</v>
      </c>
      <c r="FQ59" s="85">
        <v>255</v>
      </c>
      <c r="FR59" s="85">
        <v>255</v>
      </c>
      <c r="FS59" s="85">
        <v>255</v>
      </c>
      <c r="FT59" s="85">
        <v>255</v>
      </c>
      <c r="FU59" s="85">
        <v>255</v>
      </c>
      <c r="FV59" s="85">
        <v>255</v>
      </c>
      <c r="FW59" s="85">
        <v>255</v>
      </c>
      <c r="FX59" s="85">
        <v>255</v>
      </c>
      <c r="FY59" s="85">
        <v>255</v>
      </c>
      <c r="FZ59" s="85">
        <v>255</v>
      </c>
      <c r="GA59" s="85">
        <v>255</v>
      </c>
      <c r="GB59" s="85">
        <v>255</v>
      </c>
      <c r="GC59" s="85">
        <v>255</v>
      </c>
      <c r="GD59" s="85">
        <v>255</v>
      </c>
      <c r="GE59" s="85">
        <v>255</v>
      </c>
      <c r="GF59" s="85">
        <v>255</v>
      </c>
      <c r="GG59" s="85">
        <v>255</v>
      </c>
      <c r="GH59" s="85">
        <v>255</v>
      </c>
      <c r="GI59" s="85">
        <v>255</v>
      </c>
      <c r="GJ59" s="85">
        <v>255</v>
      </c>
      <c r="GK59" s="85">
        <v>255</v>
      </c>
      <c r="GL59" s="85">
        <v>255</v>
      </c>
      <c r="GM59" s="85">
        <v>255</v>
      </c>
      <c r="GN59" s="85">
        <v>255</v>
      </c>
      <c r="GO59" s="85">
        <v>255</v>
      </c>
      <c r="GP59" s="85">
        <v>255</v>
      </c>
      <c r="GQ59" s="85">
        <v>255</v>
      </c>
      <c r="GR59" s="85">
        <v>255</v>
      </c>
      <c r="GS59" s="85">
        <v>255</v>
      </c>
      <c r="GT59" s="85">
        <v>255</v>
      </c>
      <c r="GU59" s="85">
        <v>255</v>
      </c>
      <c r="GV59" s="85">
        <v>255</v>
      </c>
      <c r="GW59" s="85">
        <v>255</v>
      </c>
      <c r="GX59" s="85">
        <v>255</v>
      </c>
      <c r="GY59" s="85">
        <v>255</v>
      </c>
      <c r="GZ59" s="85">
        <v>255</v>
      </c>
      <c r="HA59" s="85">
        <v>255</v>
      </c>
      <c r="HB59" s="85">
        <v>255</v>
      </c>
      <c r="HC59" s="85">
        <v>255</v>
      </c>
      <c r="HD59" s="85">
        <v>255</v>
      </c>
      <c r="HE59" s="85">
        <v>255</v>
      </c>
      <c r="HF59" s="85">
        <v>255</v>
      </c>
      <c r="HG59" s="85">
        <v>255</v>
      </c>
      <c r="HH59" s="85">
        <v>255</v>
      </c>
      <c r="HI59" s="85">
        <v>255</v>
      </c>
      <c r="HJ59" s="85">
        <v>255</v>
      </c>
      <c r="HK59" s="85">
        <v>255</v>
      </c>
      <c r="HL59" s="85">
        <v>255</v>
      </c>
      <c r="HM59" s="85">
        <v>255</v>
      </c>
      <c r="HN59" s="85">
        <v>255</v>
      </c>
      <c r="HO59" s="85">
        <v>255</v>
      </c>
      <c r="HP59" s="85">
        <v>255</v>
      </c>
      <c r="HQ59" s="85">
        <v>255</v>
      </c>
      <c r="HR59" s="85">
        <v>255</v>
      </c>
      <c r="HS59" s="85">
        <v>255</v>
      </c>
      <c r="HT59" s="85">
        <v>255</v>
      </c>
      <c r="HU59" s="85">
        <v>255</v>
      </c>
      <c r="HV59" s="85">
        <v>255</v>
      </c>
      <c r="HW59" s="85">
        <v>255</v>
      </c>
      <c r="HX59" s="85">
        <v>255</v>
      </c>
      <c r="HY59" s="85">
        <v>255</v>
      </c>
      <c r="HZ59" s="85">
        <v>255</v>
      </c>
      <c r="IA59" s="85">
        <v>255</v>
      </c>
      <c r="IB59" s="85">
        <v>255</v>
      </c>
      <c r="IC59" s="85">
        <v>255</v>
      </c>
      <c r="ID59" s="85">
        <v>255</v>
      </c>
      <c r="IE59" s="85">
        <v>255</v>
      </c>
    </row>
    <row r="60" spans="1:239" ht="7.95" customHeight="1">
      <c r="A60" s="85">
        <v>255</v>
      </c>
      <c r="B60" s="85">
        <v>255</v>
      </c>
      <c r="C60" s="85">
        <v>255</v>
      </c>
      <c r="D60" s="85">
        <v>255</v>
      </c>
      <c r="E60" s="85">
        <v>255</v>
      </c>
      <c r="F60" s="85">
        <v>255</v>
      </c>
      <c r="G60" s="85">
        <v>255</v>
      </c>
      <c r="H60" s="85">
        <v>255</v>
      </c>
      <c r="I60" s="85">
        <v>255</v>
      </c>
      <c r="J60" s="85">
        <v>255</v>
      </c>
      <c r="K60" s="85">
        <v>255</v>
      </c>
      <c r="L60" s="85">
        <v>255</v>
      </c>
      <c r="M60" s="85">
        <v>255</v>
      </c>
      <c r="N60" s="85">
        <v>255</v>
      </c>
      <c r="O60" s="85">
        <v>255</v>
      </c>
      <c r="P60" s="85">
        <v>255</v>
      </c>
      <c r="Q60" s="85">
        <v>255</v>
      </c>
      <c r="R60" s="85">
        <v>255</v>
      </c>
      <c r="S60" s="85">
        <v>255</v>
      </c>
      <c r="T60" s="85">
        <v>255</v>
      </c>
      <c r="U60" s="85">
        <v>255</v>
      </c>
      <c r="V60" s="85">
        <v>255</v>
      </c>
      <c r="W60" s="85">
        <v>255</v>
      </c>
      <c r="X60" s="85">
        <v>255</v>
      </c>
      <c r="Y60" s="85">
        <v>255</v>
      </c>
      <c r="Z60" s="85">
        <v>255</v>
      </c>
      <c r="AA60" s="85">
        <v>255</v>
      </c>
      <c r="AB60" s="85">
        <v>255</v>
      </c>
      <c r="AC60" s="85">
        <v>255</v>
      </c>
      <c r="AD60" s="85">
        <v>255</v>
      </c>
      <c r="AE60" s="85">
        <v>255</v>
      </c>
      <c r="AF60" s="85">
        <v>255</v>
      </c>
      <c r="AG60" s="85">
        <v>255</v>
      </c>
      <c r="AH60" s="85">
        <v>255</v>
      </c>
      <c r="AI60" s="85">
        <v>255</v>
      </c>
      <c r="AJ60" s="85">
        <v>255</v>
      </c>
      <c r="AK60" s="85">
        <v>255</v>
      </c>
      <c r="AL60" s="85">
        <v>255</v>
      </c>
      <c r="AM60" s="85">
        <v>255</v>
      </c>
      <c r="AN60" s="85">
        <v>255</v>
      </c>
      <c r="AO60" s="85">
        <v>255</v>
      </c>
      <c r="AP60" s="85">
        <v>255</v>
      </c>
      <c r="AQ60" s="85">
        <v>255</v>
      </c>
      <c r="AR60" s="85">
        <v>255</v>
      </c>
      <c r="AS60" s="85">
        <v>255</v>
      </c>
      <c r="AT60" s="85">
        <v>255</v>
      </c>
      <c r="AU60" s="85">
        <v>255</v>
      </c>
      <c r="AV60" s="85">
        <v>255</v>
      </c>
      <c r="AW60" s="85">
        <v>255</v>
      </c>
      <c r="AX60" s="85">
        <v>255</v>
      </c>
      <c r="AY60" s="85">
        <v>255</v>
      </c>
      <c r="AZ60" s="85">
        <v>255</v>
      </c>
      <c r="BA60" s="85">
        <v>255</v>
      </c>
      <c r="BB60" s="85">
        <v>255</v>
      </c>
      <c r="BC60" s="85">
        <v>255</v>
      </c>
      <c r="BD60" s="85">
        <v>255</v>
      </c>
      <c r="BE60" s="85">
        <v>255</v>
      </c>
      <c r="BF60" s="85">
        <v>255</v>
      </c>
      <c r="BG60" s="85">
        <v>255</v>
      </c>
      <c r="BH60" s="85">
        <v>255</v>
      </c>
      <c r="BI60" s="85">
        <v>255</v>
      </c>
      <c r="BJ60" s="85">
        <v>255</v>
      </c>
      <c r="BK60" s="85">
        <v>255</v>
      </c>
      <c r="BL60" s="85">
        <v>255</v>
      </c>
      <c r="BM60" s="85">
        <v>255</v>
      </c>
      <c r="BN60" s="85">
        <v>255</v>
      </c>
      <c r="BO60" s="85">
        <v>255</v>
      </c>
      <c r="BP60" s="85">
        <v>255</v>
      </c>
      <c r="BQ60" s="85">
        <v>255</v>
      </c>
      <c r="BR60" s="85">
        <v>255</v>
      </c>
      <c r="BS60" s="85">
        <v>255</v>
      </c>
      <c r="BT60" s="85">
        <v>255</v>
      </c>
      <c r="BU60" s="85">
        <v>255</v>
      </c>
      <c r="BV60" s="85">
        <v>255</v>
      </c>
      <c r="BW60" s="85">
        <v>255</v>
      </c>
      <c r="BX60" s="85">
        <v>255</v>
      </c>
      <c r="BY60" s="85">
        <v>255</v>
      </c>
      <c r="BZ60" s="85">
        <v>255</v>
      </c>
      <c r="CA60" s="85">
        <v>255</v>
      </c>
      <c r="CB60" s="85">
        <v>255</v>
      </c>
      <c r="CC60" s="85">
        <v>255</v>
      </c>
      <c r="CD60" s="85">
        <v>255</v>
      </c>
      <c r="CE60" s="85">
        <v>255</v>
      </c>
      <c r="CF60" s="85">
        <v>255</v>
      </c>
      <c r="CG60" s="85">
        <v>251</v>
      </c>
      <c r="CH60" s="85">
        <v>213</v>
      </c>
      <c r="CI60" s="85">
        <v>153</v>
      </c>
      <c r="CJ60" s="85">
        <v>88</v>
      </c>
      <c r="CK60" s="85">
        <v>24</v>
      </c>
      <c r="CL60" s="85">
        <v>11</v>
      </c>
      <c r="CM60" s="85">
        <v>11</v>
      </c>
      <c r="CN60" s="85">
        <v>20</v>
      </c>
      <c r="CO60" s="85">
        <v>21</v>
      </c>
      <c r="CP60" s="85">
        <v>19</v>
      </c>
      <c r="CQ60" s="85">
        <v>20</v>
      </c>
      <c r="CR60" s="85">
        <v>21</v>
      </c>
      <c r="CS60" s="85">
        <v>20</v>
      </c>
      <c r="CT60" s="85">
        <v>20</v>
      </c>
      <c r="CU60" s="85">
        <v>20</v>
      </c>
      <c r="CV60" s="85">
        <v>20</v>
      </c>
      <c r="CW60" s="85">
        <v>21</v>
      </c>
      <c r="CX60" s="85">
        <v>20</v>
      </c>
      <c r="CY60" s="85">
        <v>21</v>
      </c>
      <c r="CZ60" s="85">
        <v>21</v>
      </c>
      <c r="DA60" s="85">
        <v>21</v>
      </c>
      <c r="DB60" s="85">
        <v>21</v>
      </c>
      <c r="DC60" s="85">
        <v>21</v>
      </c>
      <c r="DD60" s="85">
        <v>21</v>
      </c>
      <c r="DE60" s="85">
        <v>20</v>
      </c>
      <c r="DF60" s="85">
        <v>20</v>
      </c>
      <c r="DG60" s="85">
        <v>21</v>
      </c>
      <c r="DH60" s="85">
        <v>21</v>
      </c>
      <c r="DI60" s="85">
        <v>21</v>
      </c>
      <c r="DJ60" s="85">
        <v>20</v>
      </c>
      <c r="DK60" s="85">
        <v>21</v>
      </c>
      <c r="DL60" s="85">
        <v>21</v>
      </c>
      <c r="DM60" s="85">
        <v>21</v>
      </c>
      <c r="DN60" s="85">
        <v>21</v>
      </c>
      <c r="DO60" s="85">
        <v>21</v>
      </c>
      <c r="DP60" s="85">
        <v>21</v>
      </c>
      <c r="DQ60" s="85">
        <v>21</v>
      </c>
      <c r="DR60" s="85">
        <v>21</v>
      </c>
      <c r="DS60" s="85">
        <v>21</v>
      </c>
      <c r="DT60" s="85">
        <v>21</v>
      </c>
      <c r="DU60" s="85">
        <v>20</v>
      </c>
      <c r="DV60" s="85">
        <v>21</v>
      </c>
      <c r="DW60" s="85">
        <v>20</v>
      </c>
      <c r="DX60" s="85">
        <v>21</v>
      </c>
      <c r="DY60" s="85">
        <v>21</v>
      </c>
      <c r="DZ60" s="85">
        <v>20</v>
      </c>
      <c r="EA60" s="85">
        <v>21</v>
      </c>
      <c r="EB60" s="85">
        <v>21</v>
      </c>
      <c r="EC60" s="85">
        <v>21</v>
      </c>
      <c r="ED60" s="85">
        <v>21</v>
      </c>
      <c r="EE60" s="85">
        <v>21</v>
      </c>
      <c r="EF60" s="85">
        <v>21</v>
      </c>
      <c r="EG60" s="85">
        <v>21</v>
      </c>
      <c r="EH60" s="85">
        <v>21</v>
      </c>
      <c r="EI60" s="85">
        <v>20</v>
      </c>
      <c r="EJ60" s="85">
        <v>21</v>
      </c>
      <c r="EK60" s="85">
        <v>21</v>
      </c>
      <c r="EL60" s="85">
        <v>21</v>
      </c>
      <c r="EM60" s="85">
        <v>20</v>
      </c>
      <c r="EN60" s="85">
        <v>22</v>
      </c>
      <c r="EO60" s="85">
        <v>21</v>
      </c>
      <c r="EP60" s="85">
        <v>21</v>
      </c>
      <c r="EQ60" s="85">
        <v>18</v>
      </c>
      <c r="ER60" s="85">
        <v>14</v>
      </c>
      <c r="ES60" s="85">
        <v>8</v>
      </c>
      <c r="ET60" s="85">
        <v>20</v>
      </c>
      <c r="EU60" s="85">
        <v>69</v>
      </c>
      <c r="EV60" s="85">
        <v>157</v>
      </c>
      <c r="EW60" s="85">
        <v>227</v>
      </c>
      <c r="EX60" s="85">
        <v>255</v>
      </c>
      <c r="EY60" s="85">
        <v>255</v>
      </c>
      <c r="EZ60" s="85">
        <v>255</v>
      </c>
      <c r="FA60" s="85">
        <v>255</v>
      </c>
      <c r="FB60" s="85">
        <v>255</v>
      </c>
      <c r="FC60" s="85">
        <v>255</v>
      </c>
      <c r="FD60" s="85">
        <v>255</v>
      </c>
      <c r="FE60" s="85">
        <v>255</v>
      </c>
      <c r="FF60" s="85">
        <v>255</v>
      </c>
      <c r="FG60" s="85">
        <v>255</v>
      </c>
      <c r="FH60" s="85">
        <v>255</v>
      </c>
      <c r="FI60" s="85">
        <v>255</v>
      </c>
      <c r="FJ60" s="85">
        <v>255</v>
      </c>
      <c r="FK60" s="85">
        <v>255</v>
      </c>
      <c r="FL60" s="85">
        <v>255</v>
      </c>
      <c r="FM60" s="85">
        <v>255</v>
      </c>
      <c r="FN60" s="85">
        <v>255</v>
      </c>
      <c r="FO60" s="85">
        <v>255</v>
      </c>
      <c r="FP60" s="85">
        <v>255</v>
      </c>
      <c r="FQ60" s="85">
        <v>255</v>
      </c>
      <c r="FR60" s="85">
        <v>255</v>
      </c>
      <c r="FS60" s="85">
        <v>255</v>
      </c>
      <c r="FT60" s="85">
        <v>255</v>
      </c>
      <c r="FU60" s="85">
        <v>255</v>
      </c>
      <c r="FV60" s="85">
        <v>255</v>
      </c>
      <c r="FW60" s="85">
        <v>255</v>
      </c>
      <c r="FX60" s="85">
        <v>255</v>
      </c>
      <c r="FY60" s="85">
        <v>255</v>
      </c>
      <c r="FZ60" s="85">
        <v>255</v>
      </c>
      <c r="GA60" s="85">
        <v>255</v>
      </c>
      <c r="GB60" s="85">
        <v>255</v>
      </c>
      <c r="GC60" s="85">
        <v>255</v>
      </c>
      <c r="GD60" s="85">
        <v>255</v>
      </c>
      <c r="GE60" s="85">
        <v>255</v>
      </c>
      <c r="GF60" s="85">
        <v>255</v>
      </c>
      <c r="GG60" s="85">
        <v>255</v>
      </c>
      <c r="GH60" s="85">
        <v>255</v>
      </c>
      <c r="GI60" s="85">
        <v>255</v>
      </c>
      <c r="GJ60" s="85">
        <v>255</v>
      </c>
      <c r="GK60" s="85">
        <v>255</v>
      </c>
      <c r="GL60" s="85">
        <v>255</v>
      </c>
      <c r="GM60" s="85">
        <v>255</v>
      </c>
      <c r="GN60" s="85">
        <v>255</v>
      </c>
      <c r="GO60" s="85">
        <v>255</v>
      </c>
      <c r="GP60" s="85">
        <v>255</v>
      </c>
      <c r="GQ60" s="85">
        <v>255</v>
      </c>
      <c r="GR60" s="85">
        <v>255</v>
      </c>
      <c r="GS60" s="85">
        <v>255</v>
      </c>
      <c r="GT60" s="85">
        <v>255</v>
      </c>
      <c r="GU60" s="85">
        <v>255</v>
      </c>
      <c r="GV60" s="85">
        <v>255</v>
      </c>
      <c r="GW60" s="85">
        <v>255</v>
      </c>
      <c r="GX60" s="85">
        <v>255</v>
      </c>
      <c r="GY60" s="85">
        <v>255</v>
      </c>
      <c r="GZ60" s="85">
        <v>255</v>
      </c>
      <c r="HA60" s="85">
        <v>255</v>
      </c>
      <c r="HB60" s="85">
        <v>255</v>
      </c>
      <c r="HC60" s="85">
        <v>255</v>
      </c>
      <c r="HD60" s="85">
        <v>255</v>
      </c>
      <c r="HE60" s="85">
        <v>255</v>
      </c>
      <c r="HF60" s="85">
        <v>255</v>
      </c>
      <c r="HG60" s="85">
        <v>255</v>
      </c>
      <c r="HH60" s="85">
        <v>255</v>
      </c>
      <c r="HI60" s="85">
        <v>255</v>
      </c>
      <c r="HJ60" s="85">
        <v>255</v>
      </c>
      <c r="HK60" s="85">
        <v>255</v>
      </c>
      <c r="HL60" s="85">
        <v>255</v>
      </c>
      <c r="HM60" s="85">
        <v>255</v>
      </c>
      <c r="HN60" s="85">
        <v>255</v>
      </c>
      <c r="HO60" s="85">
        <v>255</v>
      </c>
      <c r="HP60" s="85">
        <v>255</v>
      </c>
      <c r="HQ60" s="85">
        <v>255</v>
      </c>
      <c r="HR60" s="85">
        <v>255</v>
      </c>
      <c r="HS60" s="85">
        <v>255</v>
      </c>
      <c r="HT60" s="85">
        <v>255</v>
      </c>
      <c r="HU60" s="85">
        <v>255</v>
      </c>
      <c r="HV60" s="85">
        <v>255</v>
      </c>
      <c r="HW60" s="85">
        <v>255</v>
      </c>
      <c r="HX60" s="85">
        <v>255</v>
      </c>
      <c r="HY60" s="85">
        <v>255</v>
      </c>
      <c r="HZ60" s="85">
        <v>255</v>
      </c>
      <c r="IA60" s="85">
        <v>255</v>
      </c>
      <c r="IB60" s="85">
        <v>255</v>
      </c>
      <c r="IC60" s="85">
        <v>255</v>
      </c>
      <c r="ID60" s="85">
        <v>255</v>
      </c>
      <c r="IE60" s="85">
        <v>255</v>
      </c>
    </row>
    <row r="61" spans="1:239" ht="7.95" customHeight="1">
      <c r="A61" s="85">
        <v>255</v>
      </c>
      <c r="B61" s="85">
        <v>255</v>
      </c>
      <c r="C61" s="85">
        <v>255</v>
      </c>
      <c r="D61" s="85">
        <v>255</v>
      </c>
      <c r="E61" s="85">
        <v>255</v>
      </c>
      <c r="F61" s="85">
        <v>255</v>
      </c>
      <c r="G61" s="85">
        <v>255</v>
      </c>
      <c r="H61" s="85">
        <v>255</v>
      </c>
      <c r="I61" s="85">
        <v>255</v>
      </c>
      <c r="J61" s="85">
        <v>255</v>
      </c>
      <c r="K61" s="85">
        <v>255</v>
      </c>
      <c r="L61" s="85">
        <v>255</v>
      </c>
      <c r="M61" s="85">
        <v>255</v>
      </c>
      <c r="N61" s="85">
        <v>255</v>
      </c>
      <c r="O61" s="85">
        <v>255</v>
      </c>
      <c r="P61" s="85">
        <v>255</v>
      </c>
      <c r="Q61" s="85">
        <v>255</v>
      </c>
      <c r="R61" s="85">
        <v>255</v>
      </c>
      <c r="S61" s="85">
        <v>255</v>
      </c>
      <c r="T61" s="85">
        <v>255</v>
      </c>
      <c r="U61" s="85">
        <v>255</v>
      </c>
      <c r="V61" s="85">
        <v>255</v>
      </c>
      <c r="W61" s="85">
        <v>255</v>
      </c>
      <c r="X61" s="85">
        <v>255</v>
      </c>
      <c r="Y61" s="85">
        <v>255</v>
      </c>
      <c r="Z61" s="85">
        <v>255</v>
      </c>
      <c r="AA61" s="85">
        <v>255</v>
      </c>
      <c r="AB61" s="85">
        <v>255</v>
      </c>
      <c r="AC61" s="85">
        <v>255</v>
      </c>
      <c r="AD61" s="85">
        <v>255</v>
      </c>
      <c r="AE61" s="85">
        <v>255</v>
      </c>
      <c r="AF61" s="85">
        <v>255</v>
      </c>
      <c r="AG61" s="85">
        <v>255</v>
      </c>
      <c r="AH61" s="85">
        <v>255</v>
      </c>
      <c r="AI61" s="85">
        <v>255</v>
      </c>
      <c r="AJ61" s="85">
        <v>255</v>
      </c>
      <c r="AK61" s="85">
        <v>255</v>
      </c>
      <c r="AL61" s="85">
        <v>255</v>
      </c>
      <c r="AM61" s="85">
        <v>255</v>
      </c>
      <c r="AN61" s="85">
        <v>255</v>
      </c>
      <c r="AO61" s="85">
        <v>255</v>
      </c>
      <c r="AP61" s="85">
        <v>255</v>
      </c>
      <c r="AQ61" s="85">
        <v>255</v>
      </c>
      <c r="AR61" s="85">
        <v>255</v>
      </c>
      <c r="AS61" s="85">
        <v>255</v>
      </c>
      <c r="AT61" s="85">
        <v>255</v>
      </c>
      <c r="AU61" s="85">
        <v>255</v>
      </c>
      <c r="AV61" s="85">
        <v>255</v>
      </c>
      <c r="AW61" s="85">
        <v>255</v>
      </c>
      <c r="AX61" s="85">
        <v>255</v>
      </c>
      <c r="AY61" s="85">
        <v>255</v>
      </c>
      <c r="AZ61" s="85">
        <v>255</v>
      </c>
      <c r="BA61" s="85">
        <v>255</v>
      </c>
      <c r="BB61" s="85">
        <v>255</v>
      </c>
      <c r="BC61" s="85">
        <v>255</v>
      </c>
      <c r="BD61" s="85">
        <v>255</v>
      </c>
      <c r="BE61" s="85">
        <v>255</v>
      </c>
      <c r="BF61" s="85">
        <v>255</v>
      </c>
      <c r="BG61" s="85">
        <v>255</v>
      </c>
      <c r="BH61" s="85">
        <v>255</v>
      </c>
      <c r="BI61" s="85">
        <v>255</v>
      </c>
      <c r="BJ61" s="85">
        <v>255</v>
      </c>
      <c r="BK61" s="85">
        <v>255</v>
      </c>
      <c r="BL61" s="85">
        <v>255</v>
      </c>
      <c r="BM61" s="85">
        <v>255</v>
      </c>
      <c r="BN61" s="85">
        <v>255</v>
      </c>
      <c r="BO61" s="85">
        <v>255</v>
      </c>
      <c r="BP61" s="85">
        <v>255</v>
      </c>
      <c r="BQ61" s="85">
        <v>255</v>
      </c>
      <c r="BR61" s="85">
        <v>255</v>
      </c>
      <c r="BS61" s="85">
        <v>255</v>
      </c>
      <c r="BT61" s="85">
        <v>255</v>
      </c>
      <c r="BU61" s="85">
        <v>255</v>
      </c>
      <c r="BV61" s="85">
        <v>255</v>
      </c>
      <c r="BW61" s="85">
        <v>255</v>
      </c>
      <c r="BX61" s="85">
        <v>255</v>
      </c>
      <c r="BY61" s="85">
        <v>255</v>
      </c>
      <c r="BZ61" s="85">
        <v>255</v>
      </c>
      <c r="CA61" s="85">
        <v>255</v>
      </c>
      <c r="CB61" s="85">
        <v>255</v>
      </c>
      <c r="CC61" s="85">
        <v>255</v>
      </c>
      <c r="CD61" s="85">
        <v>255</v>
      </c>
      <c r="CE61" s="85">
        <v>240</v>
      </c>
      <c r="CF61" s="85">
        <v>184</v>
      </c>
      <c r="CG61" s="85">
        <v>112</v>
      </c>
      <c r="CH61" s="85">
        <v>47</v>
      </c>
      <c r="CI61" s="85">
        <v>25</v>
      </c>
      <c r="CJ61" s="85">
        <v>23</v>
      </c>
      <c r="CK61" s="85">
        <v>29</v>
      </c>
      <c r="CL61" s="85">
        <v>34</v>
      </c>
      <c r="CM61" s="85">
        <v>35</v>
      </c>
      <c r="CN61" s="85">
        <v>35</v>
      </c>
      <c r="CO61" s="85">
        <v>35</v>
      </c>
      <c r="CP61" s="85">
        <v>37</v>
      </c>
      <c r="CQ61" s="85">
        <v>34</v>
      </c>
      <c r="CR61" s="85">
        <v>35</v>
      </c>
      <c r="CS61" s="85">
        <v>33</v>
      </c>
      <c r="CT61" s="85">
        <v>35</v>
      </c>
      <c r="CU61" s="85">
        <v>35</v>
      </c>
      <c r="CV61" s="85">
        <v>35</v>
      </c>
      <c r="CW61" s="85">
        <v>35</v>
      </c>
      <c r="CX61" s="85">
        <v>35</v>
      </c>
      <c r="CY61" s="85">
        <v>35</v>
      </c>
      <c r="CZ61" s="85">
        <v>35</v>
      </c>
      <c r="DA61" s="85">
        <v>35</v>
      </c>
      <c r="DB61" s="85">
        <v>35</v>
      </c>
      <c r="DC61" s="85">
        <v>35</v>
      </c>
      <c r="DD61" s="85">
        <v>35</v>
      </c>
      <c r="DE61" s="85">
        <v>35</v>
      </c>
      <c r="DF61" s="85">
        <v>35</v>
      </c>
      <c r="DG61" s="85">
        <v>35</v>
      </c>
      <c r="DH61" s="85">
        <v>35</v>
      </c>
      <c r="DI61" s="85">
        <v>35</v>
      </c>
      <c r="DJ61" s="85">
        <v>35</v>
      </c>
      <c r="DK61" s="85">
        <v>35</v>
      </c>
      <c r="DL61" s="85">
        <v>35</v>
      </c>
      <c r="DM61" s="85">
        <v>35</v>
      </c>
      <c r="DN61" s="85">
        <v>35</v>
      </c>
      <c r="DO61" s="85">
        <v>35</v>
      </c>
      <c r="DP61" s="85">
        <v>35</v>
      </c>
      <c r="DQ61" s="85">
        <v>35</v>
      </c>
      <c r="DR61" s="85">
        <v>35</v>
      </c>
      <c r="DS61" s="85">
        <v>35</v>
      </c>
      <c r="DT61" s="85">
        <v>35</v>
      </c>
      <c r="DU61" s="85">
        <v>35</v>
      </c>
      <c r="DV61" s="85">
        <v>35</v>
      </c>
      <c r="DW61" s="85">
        <v>35</v>
      </c>
      <c r="DX61" s="85">
        <v>35</v>
      </c>
      <c r="DY61" s="85">
        <v>35</v>
      </c>
      <c r="DZ61" s="85">
        <v>35</v>
      </c>
      <c r="EA61" s="85">
        <v>35</v>
      </c>
      <c r="EB61" s="85">
        <v>35</v>
      </c>
      <c r="EC61" s="85">
        <v>35</v>
      </c>
      <c r="ED61" s="85">
        <v>35</v>
      </c>
      <c r="EE61" s="85">
        <v>35</v>
      </c>
      <c r="EF61" s="85">
        <v>35</v>
      </c>
      <c r="EG61" s="85">
        <v>35</v>
      </c>
      <c r="EH61" s="85">
        <v>35</v>
      </c>
      <c r="EI61" s="85">
        <v>35</v>
      </c>
      <c r="EJ61" s="85">
        <v>35</v>
      </c>
      <c r="EK61" s="85">
        <v>35</v>
      </c>
      <c r="EL61" s="85">
        <v>35</v>
      </c>
      <c r="EM61" s="85">
        <v>33</v>
      </c>
      <c r="EN61" s="85">
        <v>35</v>
      </c>
      <c r="EO61" s="85">
        <v>36</v>
      </c>
      <c r="EP61" s="85">
        <v>37</v>
      </c>
      <c r="EQ61" s="85">
        <v>33</v>
      </c>
      <c r="ER61" s="85">
        <v>35</v>
      </c>
      <c r="ES61" s="85">
        <v>36</v>
      </c>
      <c r="ET61" s="85">
        <v>32</v>
      </c>
      <c r="EU61" s="85">
        <v>25</v>
      </c>
      <c r="EV61" s="85">
        <v>25</v>
      </c>
      <c r="EW61" s="85">
        <v>65</v>
      </c>
      <c r="EX61" s="85">
        <v>141</v>
      </c>
      <c r="EY61" s="85">
        <v>233</v>
      </c>
      <c r="EZ61" s="85">
        <v>255</v>
      </c>
      <c r="FA61" s="85">
        <v>255</v>
      </c>
      <c r="FB61" s="85">
        <v>255</v>
      </c>
      <c r="FC61" s="85">
        <v>255</v>
      </c>
      <c r="FD61" s="85">
        <v>255</v>
      </c>
      <c r="FE61" s="85">
        <v>255</v>
      </c>
      <c r="FF61" s="85">
        <v>255</v>
      </c>
      <c r="FG61" s="85">
        <v>255</v>
      </c>
      <c r="FH61" s="85">
        <v>255</v>
      </c>
      <c r="FI61" s="85">
        <v>255</v>
      </c>
      <c r="FJ61" s="85">
        <v>255</v>
      </c>
      <c r="FK61" s="85">
        <v>255</v>
      </c>
      <c r="FL61" s="85">
        <v>255</v>
      </c>
      <c r="FM61" s="85">
        <v>255</v>
      </c>
      <c r="FN61" s="85">
        <v>255</v>
      </c>
      <c r="FO61" s="85">
        <v>255</v>
      </c>
      <c r="FP61" s="85">
        <v>255</v>
      </c>
      <c r="FQ61" s="85">
        <v>255</v>
      </c>
      <c r="FR61" s="85">
        <v>255</v>
      </c>
      <c r="FS61" s="85">
        <v>255</v>
      </c>
      <c r="FT61" s="85">
        <v>255</v>
      </c>
      <c r="FU61" s="85">
        <v>255</v>
      </c>
      <c r="FV61" s="85">
        <v>255</v>
      </c>
      <c r="FW61" s="85">
        <v>255</v>
      </c>
      <c r="FX61" s="85">
        <v>255</v>
      </c>
      <c r="FY61" s="85">
        <v>255</v>
      </c>
      <c r="FZ61" s="85">
        <v>255</v>
      </c>
      <c r="GA61" s="85">
        <v>255</v>
      </c>
      <c r="GB61" s="85">
        <v>255</v>
      </c>
      <c r="GC61" s="85">
        <v>255</v>
      </c>
      <c r="GD61" s="85">
        <v>255</v>
      </c>
      <c r="GE61" s="85">
        <v>255</v>
      </c>
      <c r="GF61" s="85">
        <v>255</v>
      </c>
      <c r="GG61" s="85">
        <v>255</v>
      </c>
      <c r="GH61" s="85">
        <v>255</v>
      </c>
      <c r="GI61" s="85">
        <v>255</v>
      </c>
      <c r="GJ61" s="85">
        <v>255</v>
      </c>
      <c r="GK61" s="85">
        <v>255</v>
      </c>
      <c r="GL61" s="85">
        <v>255</v>
      </c>
      <c r="GM61" s="85">
        <v>255</v>
      </c>
      <c r="GN61" s="85">
        <v>255</v>
      </c>
      <c r="GO61" s="85">
        <v>255</v>
      </c>
      <c r="GP61" s="85">
        <v>255</v>
      </c>
      <c r="GQ61" s="85">
        <v>255</v>
      </c>
      <c r="GR61" s="85">
        <v>255</v>
      </c>
      <c r="GS61" s="85">
        <v>255</v>
      </c>
      <c r="GT61" s="85">
        <v>255</v>
      </c>
      <c r="GU61" s="85">
        <v>255</v>
      </c>
      <c r="GV61" s="85">
        <v>255</v>
      </c>
      <c r="GW61" s="85">
        <v>255</v>
      </c>
      <c r="GX61" s="85">
        <v>255</v>
      </c>
      <c r="GY61" s="85">
        <v>255</v>
      </c>
      <c r="GZ61" s="85">
        <v>255</v>
      </c>
      <c r="HA61" s="85">
        <v>255</v>
      </c>
      <c r="HB61" s="85">
        <v>255</v>
      </c>
      <c r="HC61" s="85">
        <v>255</v>
      </c>
      <c r="HD61" s="85">
        <v>255</v>
      </c>
      <c r="HE61" s="85">
        <v>255</v>
      </c>
      <c r="HF61" s="85">
        <v>255</v>
      </c>
      <c r="HG61" s="85">
        <v>255</v>
      </c>
      <c r="HH61" s="85">
        <v>255</v>
      </c>
      <c r="HI61" s="85">
        <v>255</v>
      </c>
      <c r="HJ61" s="85">
        <v>255</v>
      </c>
      <c r="HK61" s="85">
        <v>255</v>
      </c>
      <c r="HL61" s="85">
        <v>255</v>
      </c>
      <c r="HM61" s="85">
        <v>255</v>
      </c>
      <c r="HN61" s="85">
        <v>255</v>
      </c>
      <c r="HO61" s="85">
        <v>255</v>
      </c>
      <c r="HP61" s="85">
        <v>255</v>
      </c>
      <c r="HQ61" s="85">
        <v>255</v>
      </c>
      <c r="HR61" s="85">
        <v>255</v>
      </c>
      <c r="HS61" s="85">
        <v>255</v>
      </c>
      <c r="HT61" s="85">
        <v>255</v>
      </c>
      <c r="HU61" s="85">
        <v>255</v>
      </c>
      <c r="HV61" s="85">
        <v>255</v>
      </c>
      <c r="HW61" s="85">
        <v>255</v>
      </c>
      <c r="HX61" s="85">
        <v>255</v>
      </c>
      <c r="HY61" s="85">
        <v>255</v>
      </c>
      <c r="HZ61" s="85">
        <v>255</v>
      </c>
      <c r="IA61" s="85">
        <v>255</v>
      </c>
      <c r="IB61" s="85">
        <v>255</v>
      </c>
      <c r="IC61" s="85">
        <v>255</v>
      </c>
      <c r="ID61" s="85">
        <v>255</v>
      </c>
      <c r="IE61" s="85">
        <v>255</v>
      </c>
    </row>
    <row r="62" spans="1:239" ht="7.95" customHeight="1">
      <c r="A62" s="85">
        <v>255</v>
      </c>
      <c r="B62" s="85">
        <v>255</v>
      </c>
      <c r="C62" s="85">
        <v>255</v>
      </c>
      <c r="D62" s="85">
        <v>255</v>
      </c>
      <c r="E62" s="85">
        <v>255</v>
      </c>
      <c r="F62" s="85">
        <v>255</v>
      </c>
      <c r="G62" s="85">
        <v>255</v>
      </c>
      <c r="H62" s="85">
        <v>255</v>
      </c>
      <c r="I62" s="85">
        <v>255</v>
      </c>
      <c r="J62" s="85">
        <v>255</v>
      </c>
      <c r="K62" s="85">
        <v>255</v>
      </c>
      <c r="L62" s="85">
        <v>255</v>
      </c>
      <c r="M62" s="85">
        <v>255</v>
      </c>
      <c r="N62" s="85">
        <v>255</v>
      </c>
      <c r="O62" s="85">
        <v>255</v>
      </c>
      <c r="P62" s="85">
        <v>255</v>
      </c>
      <c r="Q62" s="85">
        <v>255</v>
      </c>
      <c r="R62" s="85">
        <v>255</v>
      </c>
      <c r="S62" s="85">
        <v>255</v>
      </c>
      <c r="T62" s="85">
        <v>255</v>
      </c>
      <c r="U62" s="85">
        <v>255</v>
      </c>
      <c r="V62" s="85">
        <v>255</v>
      </c>
      <c r="W62" s="85">
        <v>255</v>
      </c>
      <c r="X62" s="85">
        <v>255</v>
      </c>
      <c r="Y62" s="85">
        <v>255</v>
      </c>
      <c r="Z62" s="85">
        <v>255</v>
      </c>
      <c r="AA62" s="85">
        <v>255</v>
      </c>
      <c r="AB62" s="85">
        <v>255</v>
      </c>
      <c r="AC62" s="85">
        <v>255</v>
      </c>
      <c r="AD62" s="85">
        <v>255</v>
      </c>
      <c r="AE62" s="85">
        <v>255</v>
      </c>
      <c r="AF62" s="85">
        <v>255</v>
      </c>
      <c r="AG62" s="85">
        <v>255</v>
      </c>
      <c r="AH62" s="85">
        <v>255</v>
      </c>
      <c r="AI62" s="85">
        <v>255</v>
      </c>
      <c r="AJ62" s="85">
        <v>255</v>
      </c>
      <c r="AK62" s="85">
        <v>255</v>
      </c>
      <c r="AL62" s="85">
        <v>255</v>
      </c>
      <c r="AM62" s="85">
        <v>255</v>
      </c>
      <c r="AN62" s="85">
        <v>255</v>
      </c>
      <c r="AO62" s="85">
        <v>255</v>
      </c>
      <c r="AP62" s="85">
        <v>255</v>
      </c>
      <c r="AQ62" s="85">
        <v>255</v>
      </c>
      <c r="AR62" s="85">
        <v>255</v>
      </c>
      <c r="AS62" s="85">
        <v>255</v>
      </c>
      <c r="AT62" s="85">
        <v>255</v>
      </c>
      <c r="AU62" s="85">
        <v>255</v>
      </c>
      <c r="AV62" s="85">
        <v>255</v>
      </c>
      <c r="AW62" s="85">
        <v>255</v>
      </c>
      <c r="AX62" s="85">
        <v>255</v>
      </c>
      <c r="AY62" s="85">
        <v>255</v>
      </c>
      <c r="AZ62" s="85">
        <v>255</v>
      </c>
      <c r="BA62" s="85">
        <v>255</v>
      </c>
      <c r="BB62" s="85">
        <v>255</v>
      </c>
      <c r="BC62" s="85">
        <v>255</v>
      </c>
      <c r="BD62" s="85">
        <v>255</v>
      </c>
      <c r="BE62" s="85">
        <v>255</v>
      </c>
      <c r="BF62" s="85">
        <v>255</v>
      </c>
      <c r="BG62" s="85">
        <v>255</v>
      </c>
      <c r="BH62" s="85">
        <v>255</v>
      </c>
      <c r="BI62" s="85">
        <v>255</v>
      </c>
      <c r="BJ62" s="85">
        <v>255</v>
      </c>
      <c r="BK62" s="85">
        <v>255</v>
      </c>
      <c r="BL62" s="85">
        <v>255</v>
      </c>
      <c r="BM62" s="85">
        <v>255</v>
      </c>
      <c r="BN62" s="85">
        <v>255</v>
      </c>
      <c r="BO62" s="85">
        <v>255</v>
      </c>
      <c r="BP62" s="85">
        <v>255</v>
      </c>
      <c r="BQ62" s="85">
        <v>255</v>
      </c>
      <c r="BR62" s="85">
        <v>255</v>
      </c>
      <c r="BS62" s="85">
        <v>255</v>
      </c>
      <c r="BT62" s="85">
        <v>255</v>
      </c>
      <c r="BU62" s="85">
        <v>255</v>
      </c>
      <c r="BV62" s="85">
        <v>255</v>
      </c>
      <c r="BW62" s="85">
        <v>255</v>
      </c>
      <c r="BX62" s="85">
        <v>255</v>
      </c>
      <c r="BY62" s="85">
        <v>255</v>
      </c>
      <c r="BZ62" s="85">
        <v>255</v>
      </c>
      <c r="CA62" s="85">
        <v>255</v>
      </c>
      <c r="CB62" s="85">
        <v>255</v>
      </c>
      <c r="CC62" s="85">
        <v>255</v>
      </c>
      <c r="CD62" s="85">
        <v>255</v>
      </c>
      <c r="CE62" s="85">
        <v>239</v>
      </c>
      <c r="CF62" s="85">
        <v>183</v>
      </c>
      <c r="CG62" s="85">
        <v>107</v>
      </c>
      <c r="CH62" s="85">
        <v>41</v>
      </c>
      <c r="CI62" s="85">
        <v>19</v>
      </c>
      <c r="CJ62" s="85">
        <v>15</v>
      </c>
      <c r="CK62" s="85">
        <v>21</v>
      </c>
      <c r="CL62" s="85">
        <v>25</v>
      </c>
      <c r="CM62" s="85">
        <v>27</v>
      </c>
      <c r="CN62" s="85">
        <v>25</v>
      </c>
      <c r="CO62" s="85">
        <v>26</v>
      </c>
      <c r="CP62" s="85">
        <v>28</v>
      </c>
      <c r="CQ62" s="85">
        <v>25</v>
      </c>
      <c r="CR62" s="85">
        <v>26</v>
      </c>
      <c r="CS62" s="85">
        <v>24</v>
      </c>
      <c r="CT62" s="85">
        <v>26</v>
      </c>
      <c r="CU62" s="85">
        <v>26</v>
      </c>
      <c r="CV62" s="85">
        <v>26</v>
      </c>
      <c r="CW62" s="85">
        <v>26</v>
      </c>
      <c r="CX62" s="85">
        <v>26</v>
      </c>
      <c r="CY62" s="85">
        <v>26</v>
      </c>
      <c r="CZ62" s="85">
        <v>26</v>
      </c>
      <c r="DA62" s="85">
        <v>26</v>
      </c>
      <c r="DB62" s="85">
        <v>26</v>
      </c>
      <c r="DC62" s="85">
        <v>26</v>
      </c>
      <c r="DD62" s="85">
        <v>26</v>
      </c>
      <c r="DE62" s="85">
        <v>26</v>
      </c>
      <c r="DF62" s="85">
        <v>26</v>
      </c>
      <c r="DG62" s="85">
        <v>26</v>
      </c>
      <c r="DH62" s="85">
        <v>26</v>
      </c>
      <c r="DI62" s="85">
        <v>26</v>
      </c>
      <c r="DJ62" s="85">
        <v>26</v>
      </c>
      <c r="DK62" s="85">
        <v>26</v>
      </c>
      <c r="DL62" s="85">
        <v>26</v>
      </c>
      <c r="DM62" s="85">
        <v>26</v>
      </c>
      <c r="DN62" s="85">
        <v>26</v>
      </c>
      <c r="DO62" s="85">
        <v>26</v>
      </c>
      <c r="DP62" s="85">
        <v>26</v>
      </c>
      <c r="DQ62" s="85">
        <v>26</v>
      </c>
      <c r="DR62" s="85">
        <v>26</v>
      </c>
      <c r="DS62" s="85">
        <v>26</v>
      </c>
      <c r="DT62" s="85">
        <v>26</v>
      </c>
      <c r="DU62" s="85">
        <v>26</v>
      </c>
      <c r="DV62" s="85">
        <v>26</v>
      </c>
      <c r="DW62" s="85">
        <v>26</v>
      </c>
      <c r="DX62" s="85">
        <v>26</v>
      </c>
      <c r="DY62" s="85">
        <v>26</v>
      </c>
      <c r="DZ62" s="85">
        <v>26</v>
      </c>
      <c r="EA62" s="85">
        <v>26</v>
      </c>
      <c r="EB62" s="85">
        <v>26</v>
      </c>
      <c r="EC62" s="85">
        <v>26</v>
      </c>
      <c r="ED62" s="85">
        <v>26</v>
      </c>
      <c r="EE62" s="85">
        <v>26</v>
      </c>
      <c r="EF62" s="85">
        <v>26</v>
      </c>
      <c r="EG62" s="85">
        <v>26</v>
      </c>
      <c r="EH62" s="85">
        <v>26</v>
      </c>
      <c r="EI62" s="85">
        <v>26</v>
      </c>
      <c r="EJ62" s="85">
        <v>26</v>
      </c>
      <c r="EK62" s="85">
        <v>26</v>
      </c>
      <c r="EL62" s="85">
        <v>26</v>
      </c>
      <c r="EM62" s="85">
        <v>24</v>
      </c>
      <c r="EN62" s="85">
        <v>26</v>
      </c>
      <c r="EO62" s="85">
        <v>27</v>
      </c>
      <c r="EP62" s="85">
        <v>28</v>
      </c>
      <c r="EQ62" s="85">
        <v>25</v>
      </c>
      <c r="ER62" s="85">
        <v>26</v>
      </c>
      <c r="ES62" s="85">
        <v>27</v>
      </c>
      <c r="ET62" s="85">
        <v>21</v>
      </c>
      <c r="EU62" s="85">
        <v>16</v>
      </c>
      <c r="EV62" s="85">
        <v>17</v>
      </c>
      <c r="EW62" s="85">
        <v>58</v>
      </c>
      <c r="EX62" s="85">
        <v>138</v>
      </c>
      <c r="EY62" s="85">
        <v>233</v>
      </c>
      <c r="EZ62" s="85">
        <v>255</v>
      </c>
      <c r="FA62" s="85">
        <v>255</v>
      </c>
      <c r="FB62" s="85">
        <v>255</v>
      </c>
      <c r="FC62" s="85">
        <v>255</v>
      </c>
      <c r="FD62" s="85">
        <v>255</v>
      </c>
      <c r="FE62" s="85">
        <v>255</v>
      </c>
      <c r="FF62" s="85">
        <v>255</v>
      </c>
      <c r="FG62" s="85">
        <v>255</v>
      </c>
      <c r="FH62" s="85">
        <v>255</v>
      </c>
      <c r="FI62" s="85">
        <v>255</v>
      </c>
      <c r="FJ62" s="85">
        <v>255</v>
      </c>
      <c r="FK62" s="85">
        <v>255</v>
      </c>
      <c r="FL62" s="85">
        <v>255</v>
      </c>
      <c r="FM62" s="85">
        <v>255</v>
      </c>
      <c r="FN62" s="85">
        <v>255</v>
      </c>
      <c r="FO62" s="85">
        <v>255</v>
      </c>
      <c r="FP62" s="85">
        <v>255</v>
      </c>
      <c r="FQ62" s="85">
        <v>255</v>
      </c>
      <c r="FR62" s="85">
        <v>255</v>
      </c>
      <c r="FS62" s="85">
        <v>255</v>
      </c>
      <c r="FT62" s="85">
        <v>255</v>
      </c>
      <c r="FU62" s="85">
        <v>255</v>
      </c>
      <c r="FV62" s="85">
        <v>255</v>
      </c>
      <c r="FW62" s="85">
        <v>255</v>
      </c>
      <c r="FX62" s="85">
        <v>255</v>
      </c>
      <c r="FY62" s="85">
        <v>255</v>
      </c>
      <c r="FZ62" s="85">
        <v>255</v>
      </c>
      <c r="GA62" s="85">
        <v>255</v>
      </c>
      <c r="GB62" s="85">
        <v>255</v>
      </c>
      <c r="GC62" s="85">
        <v>255</v>
      </c>
      <c r="GD62" s="85">
        <v>255</v>
      </c>
      <c r="GE62" s="85">
        <v>255</v>
      </c>
      <c r="GF62" s="85">
        <v>255</v>
      </c>
      <c r="GG62" s="85">
        <v>255</v>
      </c>
      <c r="GH62" s="85">
        <v>255</v>
      </c>
      <c r="GI62" s="85">
        <v>255</v>
      </c>
      <c r="GJ62" s="85">
        <v>255</v>
      </c>
      <c r="GK62" s="85">
        <v>255</v>
      </c>
      <c r="GL62" s="85">
        <v>255</v>
      </c>
      <c r="GM62" s="85">
        <v>255</v>
      </c>
      <c r="GN62" s="85">
        <v>255</v>
      </c>
      <c r="GO62" s="85">
        <v>255</v>
      </c>
      <c r="GP62" s="85">
        <v>255</v>
      </c>
      <c r="GQ62" s="85">
        <v>255</v>
      </c>
      <c r="GR62" s="85">
        <v>255</v>
      </c>
      <c r="GS62" s="85">
        <v>255</v>
      </c>
      <c r="GT62" s="85">
        <v>255</v>
      </c>
      <c r="GU62" s="85">
        <v>255</v>
      </c>
      <c r="GV62" s="85">
        <v>255</v>
      </c>
      <c r="GW62" s="85">
        <v>255</v>
      </c>
      <c r="GX62" s="85">
        <v>255</v>
      </c>
      <c r="GY62" s="85">
        <v>255</v>
      </c>
      <c r="GZ62" s="85">
        <v>255</v>
      </c>
      <c r="HA62" s="85">
        <v>255</v>
      </c>
      <c r="HB62" s="85">
        <v>255</v>
      </c>
      <c r="HC62" s="85">
        <v>255</v>
      </c>
      <c r="HD62" s="85">
        <v>255</v>
      </c>
      <c r="HE62" s="85">
        <v>255</v>
      </c>
      <c r="HF62" s="85">
        <v>255</v>
      </c>
      <c r="HG62" s="85">
        <v>255</v>
      </c>
      <c r="HH62" s="85">
        <v>255</v>
      </c>
      <c r="HI62" s="85">
        <v>255</v>
      </c>
      <c r="HJ62" s="85">
        <v>255</v>
      </c>
      <c r="HK62" s="85">
        <v>255</v>
      </c>
      <c r="HL62" s="85">
        <v>255</v>
      </c>
      <c r="HM62" s="85">
        <v>255</v>
      </c>
      <c r="HN62" s="85">
        <v>255</v>
      </c>
      <c r="HO62" s="85">
        <v>255</v>
      </c>
      <c r="HP62" s="85">
        <v>255</v>
      </c>
      <c r="HQ62" s="85">
        <v>255</v>
      </c>
      <c r="HR62" s="85">
        <v>255</v>
      </c>
      <c r="HS62" s="85">
        <v>255</v>
      </c>
      <c r="HT62" s="85">
        <v>255</v>
      </c>
      <c r="HU62" s="85">
        <v>255</v>
      </c>
      <c r="HV62" s="85">
        <v>255</v>
      </c>
      <c r="HW62" s="85">
        <v>255</v>
      </c>
      <c r="HX62" s="85">
        <v>255</v>
      </c>
      <c r="HY62" s="85">
        <v>255</v>
      </c>
      <c r="HZ62" s="85">
        <v>255</v>
      </c>
      <c r="IA62" s="85">
        <v>255</v>
      </c>
      <c r="IB62" s="85">
        <v>255</v>
      </c>
      <c r="IC62" s="85">
        <v>255</v>
      </c>
      <c r="ID62" s="85">
        <v>255</v>
      </c>
      <c r="IE62" s="85">
        <v>255</v>
      </c>
    </row>
    <row r="63" spans="1:239" ht="7.95" customHeight="1">
      <c r="A63" s="85">
        <v>255</v>
      </c>
      <c r="B63" s="85">
        <v>255</v>
      </c>
      <c r="C63" s="85">
        <v>255</v>
      </c>
      <c r="D63" s="85">
        <v>255</v>
      </c>
      <c r="E63" s="85">
        <v>255</v>
      </c>
      <c r="F63" s="85">
        <v>255</v>
      </c>
      <c r="G63" s="85">
        <v>255</v>
      </c>
      <c r="H63" s="85">
        <v>255</v>
      </c>
      <c r="I63" s="85">
        <v>255</v>
      </c>
      <c r="J63" s="85">
        <v>255</v>
      </c>
      <c r="K63" s="85">
        <v>255</v>
      </c>
      <c r="L63" s="85">
        <v>255</v>
      </c>
      <c r="M63" s="85">
        <v>255</v>
      </c>
      <c r="N63" s="85">
        <v>255</v>
      </c>
      <c r="O63" s="85">
        <v>255</v>
      </c>
      <c r="P63" s="85">
        <v>255</v>
      </c>
      <c r="Q63" s="85">
        <v>255</v>
      </c>
      <c r="R63" s="85">
        <v>255</v>
      </c>
      <c r="S63" s="85">
        <v>255</v>
      </c>
      <c r="T63" s="85">
        <v>255</v>
      </c>
      <c r="U63" s="85">
        <v>255</v>
      </c>
      <c r="V63" s="85">
        <v>255</v>
      </c>
      <c r="W63" s="85">
        <v>255</v>
      </c>
      <c r="X63" s="85">
        <v>255</v>
      </c>
      <c r="Y63" s="85">
        <v>255</v>
      </c>
      <c r="Z63" s="85">
        <v>255</v>
      </c>
      <c r="AA63" s="85">
        <v>255</v>
      </c>
      <c r="AB63" s="85">
        <v>255</v>
      </c>
      <c r="AC63" s="85">
        <v>255</v>
      </c>
      <c r="AD63" s="85">
        <v>255</v>
      </c>
      <c r="AE63" s="85">
        <v>255</v>
      </c>
      <c r="AF63" s="85">
        <v>255</v>
      </c>
      <c r="AG63" s="85">
        <v>255</v>
      </c>
      <c r="AH63" s="85">
        <v>255</v>
      </c>
      <c r="AI63" s="85">
        <v>255</v>
      </c>
      <c r="AJ63" s="85">
        <v>255</v>
      </c>
      <c r="AK63" s="85">
        <v>255</v>
      </c>
      <c r="AL63" s="85">
        <v>255</v>
      </c>
      <c r="AM63" s="85">
        <v>255</v>
      </c>
      <c r="AN63" s="85">
        <v>255</v>
      </c>
      <c r="AO63" s="85">
        <v>255</v>
      </c>
      <c r="AP63" s="85">
        <v>255</v>
      </c>
      <c r="AQ63" s="85">
        <v>255</v>
      </c>
      <c r="AR63" s="85">
        <v>255</v>
      </c>
      <c r="AS63" s="85">
        <v>255</v>
      </c>
      <c r="AT63" s="85">
        <v>255</v>
      </c>
      <c r="AU63" s="85">
        <v>255</v>
      </c>
      <c r="AV63" s="85">
        <v>255</v>
      </c>
      <c r="AW63" s="85">
        <v>255</v>
      </c>
      <c r="AX63" s="85">
        <v>255</v>
      </c>
      <c r="AY63" s="85">
        <v>255</v>
      </c>
      <c r="AZ63" s="85">
        <v>255</v>
      </c>
      <c r="BA63" s="85">
        <v>255</v>
      </c>
      <c r="BB63" s="85">
        <v>255</v>
      </c>
      <c r="BC63" s="85">
        <v>255</v>
      </c>
      <c r="BD63" s="85">
        <v>255</v>
      </c>
      <c r="BE63" s="85">
        <v>255</v>
      </c>
      <c r="BF63" s="85">
        <v>255</v>
      </c>
      <c r="BG63" s="85">
        <v>255</v>
      </c>
      <c r="BH63" s="85">
        <v>255</v>
      </c>
      <c r="BI63" s="85">
        <v>255</v>
      </c>
      <c r="BJ63" s="85">
        <v>255</v>
      </c>
      <c r="BK63" s="85">
        <v>255</v>
      </c>
      <c r="BL63" s="85">
        <v>255</v>
      </c>
      <c r="BM63" s="85">
        <v>255</v>
      </c>
      <c r="BN63" s="85">
        <v>255</v>
      </c>
      <c r="BO63" s="85">
        <v>255</v>
      </c>
      <c r="BP63" s="85">
        <v>255</v>
      </c>
      <c r="BQ63" s="85">
        <v>255</v>
      </c>
      <c r="BR63" s="85">
        <v>255</v>
      </c>
      <c r="BS63" s="85">
        <v>255</v>
      </c>
      <c r="BT63" s="85">
        <v>255</v>
      </c>
      <c r="BU63" s="85">
        <v>255</v>
      </c>
      <c r="BV63" s="85">
        <v>255</v>
      </c>
      <c r="BW63" s="85">
        <v>255</v>
      </c>
      <c r="BX63" s="85">
        <v>255</v>
      </c>
      <c r="BY63" s="85">
        <v>255</v>
      </c>
      <c r="BZ63" s="85">
        <v>255</v>
      </c>
      <c r="CA63" s="85">
        <v>255</v>
      </c>
      <c r="CB63" s="85">
        <v>255</v>
      </c>
      <c r="CC63" s="85">
        <v>255</v>
      </c>
      <c r="CD63" s="85">
        <v>255</v>
      </c>
      <c r="CE63" s="85">
        <v>238</v>
      </c>
      <c r="CF63" s="85">
        <v>181</v>
      </c>
      <c r="CG63" s="85">
        <v>105</v>
      </c>
      <c r="CH63" s="85">
        <v>37</v>
      </c>
      <c r="CI63" s="85">
        <v>13</v>
      </c>
      <c r="CJ63" s="85">
        <v>9</v>
      </c>
      <c r="CK63" s="85">
        <v>17</v>
      </c>
      <c r="CL63" s="85">
        <v>20</v>
      </c>
      <c r="CM63" s="85">
        <v>22</v>
      </c>
      <c r="CN63" s="85">
        <v>22</v>
      </c>
      <c r="CO63" s="85">
        <v>23</v>
      </c>
      <c r="CP63" s="85">
        <v>23</v>
      </c>
      <c r="CQ63" s="85">
        <v>20</v>
      </c>
      <c r="CR63" s="85">
        <v>21</v>
      </c>
      <c r="CS63" s="85">
        <v>19</v>
      </c>
      <c r="CT63" s="85">
        <v>21</v>
      </c>
      <c r="CU63" s="85">
        <v>21</v>
      </c>
      <c r="CV63" s="85">
        <v>21</v>
      </c>
      <c r="CW63" s="85">
        <v>21</v>
      </c>
      <c r="CX63" s="85">
        <v>21</v>
      </c>
      <c r="CY63" s="85">
        <v>21</v>
      </c>
      <c r="CZ63" s="85">
        <v>21</v>
      </c>
      <c r="DA63" s="85">
        <v>21</v>
      </c>
      <c r="DB63" s="85">
        <v>21</v>
      </c>
      <c r="DC63" s="85">
        <v>21</v>
      </c>
      <c r="DD63" s="85">
        <v>21</v>
      </c>
      <c r="DE63" s="85">
        <v>21</v>
      </c>
      <c r="DF63" s="85">
        <v>21</v>
      </c>
      <c r="DG63" s="85">
        <v>21</v>
      </c>
      <c r="DH63" s="85">
        <v>21</v>
      </c>
      <c r="DI63" s="85">
        <v>21</v>
      </c>
      <c r="DJ63" s="85">
        <v>21</v>
      </c>
      <c r="DK63" s="85">
        <v>21</v>
      </c>
      <c r="DL63" s="85">
        <v>21</v>
      </c>
      <c r="DM63" s="85">
        <v>21</v>
      </c>
      <c r="DN63" s="85">
        <v>21</v>
      </c>
      <c r="DO63" s="85">
        <v>21</v>
      </c>
      <c r="DP63" s="85">
        <v>21</v>
      </c>
      <c r="DQ63" s="85">
        <v>21</v>
      </c>
      <c r="DR63" s="85">
        <v>21</v>
      </c>
      <c r="DS63" s="85">
        <v>21</v>
      </c>
      <c r="DT63" s="85">
        <v>21</v>
      </c>
      <c r="DU63" s="85">
        <v>21</v>
      </c>
      <c r="DV63" s="85">
        <v>21</v>
      </c>
      <c r="DW63" s="85">
        <v>21</v>
      </c>
      <c r="DX63" s="85">
        <v>21</v>
      </c>
      <c r="DY63" s="85">
        <v>21</v>
      </c>
      <c r="DZ63" s="85">
        <v>21</v>
      </c>
      <c r="EA63" s="85">
        <v>21</v>
      </c>
      <c r="EB63" s="85">
        <v>21</v>
      </c>
      <c r="EC63" s="85">
        <v>21</v>
      </c>
      <c r="ED63" s="85">
        <v>21</v>
      </c>
      <c r="EE63" s="85">
        <v>21</v>
      </c>
      <c r="EF63" s="85">
        <v>21</v>
      </c>
      <c r="EG63" s="85">
        <v>21</v>
      </c>
      <c r="EH63" s="85">
        <v>21</v>
      </c>
      <c r="EI63" s="85">
        <v>21</v>
      </c>
      <c r="EJ63" s="85">
        <v>21</v>
      </c>
      <c r="EK63" s="85">
        <v>21</v>
      </c>
      <c r="EL63" s="85">
        <v>21</v>
      </c>
      <c r="EM63" s="85">
        <v>19</v>
      </c>
      <c r="EN63" s="85">
        <v>21</v>
      </c>
      <c r="EO63" s="85">
        <v>22</v>
      </c>
      <c r="EP63" s="85">
        <v>23</v>
      </c>
      <c r="EQ63" s="85">
        <v>20</v>
      </c>
      <c r="ER63" s="85">
        <v>21</v>
      </c>
      <c r="ES63" s="85">
        <v>21</v>
      </c>
      <c r="ET63" s="85">
        <v>14</v>
      </c>
      <c r="EU63" s="85">
        <v>9</v>
      </c>
      <c r="EV63" s="85">
        <v>11</v>
      </c>
      <c r="EW63" s="85">
        <v>54</v>
      </c>
      <c r="EX63" s="85">
        <v>133</v>
      </c>
      <c r="EY63" s="85">
        <v>232</v>
      </c>
      <c r="EZ63" s="85">
        <v>255</v>
      </c>
      <c r="FA63" s="85">
        <v>255</v>
      </c>
      <c r="FB63" s="85">
        <v>255</v>
      </c>
      <c r="FC63" s="85">
        <v>255</v>
      </c>
      <c r="FD63" s="85">
        <v>255</v>
      </c>
      <c r="FE63" s="85">
        <v>255</v>
      </c>
      <c r="FF63" s="85">
        <v>255</v>
      </c>
      <c r="FG63" s="85">
        <v>255</v>
      </c>
      <c r="FH63" s="85">
        <v>255</v>
      </c>
      <c r="FI63" s="85">
        <v>255</v>
      </c>
      <c r="FJ63" s="85">
        <v>255</v>
      </c>
      <c r="FK63" s="85">
        <v>255</v>
      </c>
      <c r="FL63" s="85">
        <v>255</v>
      </c>
      <c r="FM63" s="85">
        <v>255</v>
      </c>
      <c r="FN63" s="85">
        <v>255</v>
      </c>
      <c r="FO63" s="85">
        <v>255</v>
      </c>
      <c r="FP63" s="85">
        <v>255</v>
      </c>
      <c r="FQ63" s="85">
        <v>255</v>
      </c>
      <c r="FR63" s="85">
        <v>255</v>
      </c>
      <c r="FS63" s="85">
        <v>255</v>
      </c>
      <c r="FT63" s="85">
        <v>255</v>
      </c>
      <c r="FU63" s="85">
        <v>255</v>
      </c>
      <c r="FV63" s="85">
        <v>255</v>
      </c>
      <c r="FW63" s="85">
        <v>255</v>
      </c>
      <c r="FX63" s="85">
        <v>255</v>
      </c>
      <c r="FY63" s="85">
        <v>255</v>
      </c>
      <c r="FZ63" s="85">
        <v>255</v>
      </c>
      <c r="GA63" s="85">
        <v>255</v>
      </c>
      <c r="GB63" s="85">
        <v>255</v>
      </c>
      <c r="GC63" s="85">
        <v>255</v>
      </c>
      <c r="GD63" s="85">
        <v>255</v>
      </c>
      <c r="GE63" s="85">
        <v>255</v>
      </c>
      <c r="GF63" s="85">
        <v>255</v>
      </c>
      <c r="GG63" s="85">
        <v>255</v>
      </c>
      <c r="GH63" s="85">
        <v>255</v>
      </c>
      <c r="GI63" s="85">
        <v>255</v>
      </c>
      <c r="GJ63" s="85">
        <v>255</v>
      </c>
      <c r="GK63" s="85">
        <v>255</v>
      </c>
      <c r="GL63" s="85">
        <v>255</v>
      </c>
      <c r="GM63" s="85">
        <v>255</v>
      </c>
      <c r="GN63" s="85">
        <v>255</v>
      </c>
      <c r="GO63" s="85">
        <v>255</v>
      </c>
      <c r="GP63" s="85">
        <v>255</v>
      </c>
      <c r="GQ63" s="85">
        <v>255</v>
      </c>
      <c r="GR63" s="85">
        <v>255</v>
      </c>
      <c r="GS63" s="85">
        <v>255</v>
      </c>
      <c r="GT63" s="85">
        <v>255</v>
      </c>
      <c r="GU63" s="85">
        <v>255</v>
      </c>
      <c r="GV63" s="85">
        <v>255</v>
      </c>
      <c r="GW63" s="85">
        <v>255</v>
      </c>
      <c r="GX63" s="85">
        <v>255</v>
      </c>
      <c r="GY63" s="85">
        <v>255</v>
      </c>
      <c r="GZ63" s="85">
        <v>255</v>
      </c>
      <c r="HA63" s="85">
        <v>255</v>
      </c>
      <c r="HB63" s="85">
        <v>255</v>
      </c>
      <c r="HC63" s="85">
        <v>255</v>
      </c>
      <c r="HD63" s="85">
        <v>255</v>
      </c>
      <c r="HE63" s="85">
        <v>255</v>
      </c>
      <c r="HF63" s="85">
        <v>255</v>
      </c>
      <c r="HG63" s="85">
        <v>255</v>
      </c>
      <c r="HH63" s="85">
        <v>255</v>
      </c>
      <c r="HI63" s="85">
        <v>255</v>
      </c>
      <c r="HJ63" s="85">
        <v>255</v>
      </c>
      <c r="HK63" s="85">
        <v>255</v>
      </c>
      <c r="HL63" s="85">
        <v>255</v>
      </c>
      <c r="HM63" s="85">
        <v>255</v>
      </c>
      <c r="HN63" s="85">
        <v>255</v>
      </c>
      <c r="HO63" s="85">
        <v>255</v>
      </c>
      <c r="HP63" s="85">
        <v>255</v>
      </c>
      <c r="HQ63" s="85">
        <v>255</v>
      </c>
      <c r="HR63" s="85">
        <v>255</v>
      </c>
      <c r="HS63" s="85">
        <v>255</v>
      </c>
      <c r="HT63" s="85">
        <v>255</v>
      </c>
      <c r="HU63" s="85">
        <v>255</v>
      </c>
      <c r="HV63" s="85">
        <v>255</v>
      </c>
      <c r="HW63" s="85">
        <v>255</v>
      </c>
      <c r="HX63" s="85">
        <v>255</v>
      </c>
      <c r="HY63" s="85">
        <v>255</v>
      </c>
      <c r="HZ63" s="85">
        <v>255</v>
      </c>
      <c r="IA63" s="85">
        <v>255</v>
      </c>
      <c r="IB63" s="85">
        <v>255</v>
      </c>
      <c r="IC63" s="85">
        <v>255</v>
      </c>
      <c r="ID63" s="85">
        <v>255</v>
      </c>
      <c r="IE63" s="85">
        <v>255</v>
      </c>
    </row>
    <row r="64" spans="1:239" ht="7.95" customHeight="1">
      <c r="A64" s="85">
        <v>255</v>
      </c>
      <c r="B64" s="85">
        <v>255</v>
      </c>
      <c r="C64" s="85">
        <v>255</v>
      </c>
      <c r="D64" s="85">
        <v>255</v>
      </c>
      <c r="E64" s="85">
        <v>255</v>
      </c>
      <c r="F64" s="85">
        <v>255</v>
      </c>
      <c r="G64" s="85">
        <v>255</v>
      </c>
      <c r="H64" s="85">
        <v>255</v>
      </c>
      <c r="I64" s="85">
        <v>255</v>
      </c>
      <c r="J64" s="85">
        <v>255</v>
      </c>
      <c r="K64" s="85">
        <v>255</v>
      </c>
      <c r="L64" s="85">
        <v>255</v>
      </c>
      <c r="M64" s="85">
        <v>255</v>
      </c>
      <c r="N64" s="85">
        <v>255</v>
      </c>
      <c r="O64" s="85">
        <v>255</v>
      </c>
      <c r="P64" s="85">
        <v>255</v>
      </c>
      <c r="Q64" s="85">
        <v>255</v>
      </c>
      <c r="R64" s="85">
        <v>255</v>
      </c>
      <c r="S64" s="85">
        <v>255</v>
      </c>
      <c r="T64" s="85">
        <v>255</v>
      </c>
      <c r="U64" s="85">
        <v>255</v>
      </c>
      <c r="V64" s="85">
        <v>255</v>
      </c>
      <c r="W64" s="85">
        <v>255</v>
      </c>
      <c r="X64" s="85">
        <v>255</v>
      </c>
      <c r="Y64" s="85">
        <v>255</v>
      </c>
      <c r="Z64" s="85">
        <v>255</v>
      </c>
      <c r="AA64" s="85">
        <v>255</v>
      </c>
      <c r="AB64" s="85">
        <v>255</v>
      </c>
      <c r="AC64" s="85">
        <v>255</v>
      </c>
      <c r="AD64" s="85">
        <v>255</v>
      </c>
      <c r="AE64" s="85">
        <v>255</v>
      </c>
      <c r="AF64" s="85">
        <v>255</v>
      </c>
      <c r="AG64" s="85">
        <v>255</v>
      </c>
      <c r="AH64" s="85">
        <v>255</v>
      </c>
      <c r="AI64" s="85">
        <v>255</v>
      </c>
      <c r="AJ64" s="85">
        <v>255</v>
      </c>
      <c r="AK64" s="85">
        <v>255</v>
      </c>
      <c r="AL64" s="85">
        <v>255</v>
      </c>
      <c r="AM64" s="85">
        <v>255</v>
      </c>
      <c r="AN64" s="85">
        <v>255</v>
      </c>
      <c r="AO64" s="85">
        <v>255</v>
      </c>
      <c r="AP64" s="85">
        <v>255</v>
      </c>
      <c r="AQ64" s="85">
        <v>255</v>
      </c>
      <c r="AR64" s="85">
        <v>255</v>
      </c>
      <c r="AS64" s="85">
        <v>255</v>
      </c>
      <c r="AT64" s="85">
        <v>255</v>
      </c>
      <c r="AU64" s="85">
        <v>255</v>
      </c>
      <c r="AV64" s="85">
        <v>255</v>
      </c>
      <c r="AW64" s="85">
        <v>255</v>
      </c>
      <c r="AX64" s="85">
        <v>255</v>
      </c>
      <c r="AY64" s="85">
        <v>255</v>
      </c>
      <c r="AZ64" s="85">
        <v>255</v>
      </c>
      <c r="BA64" s="85">
        <v>255</v>
      </c>
      <c r="BB64" s="85">
        <v>255</v>
      </c>
      <c r="BC64" s="85">
        <v>255</v>
      </c>
      <c r="BD64" s="85">
        <v>255</v>
      </c>
      <c r="BE64" s="85">
        <v>255</v>
      </c>
      <c r="BF64" s="85">
        <v>255</v>
      </c>
      <c r="BG64" s="85">
        <v>255</v>
      </c>
      <c r="BH64" s="85">
        <v>255</v>
      </c>
      <c r="BI64" s="85">
        <v>255</v>
      </c>
      <c r="BJ64" s="85">
        <v>255</v>
      </c>
      <c r="BK64" s="85">
        <v>255</v>
      </c>
      <c r="BL64" s="85">
        <v>255</v>
      </c>
      <c r="BM64" s="85">
        <v>255</v>
      </c>
      <c r="BN64" s="85">
        <v>255</v>
      </c>
      <c r="BO64" s="85">
        <v>255</v>
      </c>
      <c r="BP64" s="85">
        <v>255</v>
      </c>
      <c r="BQ64" s="85">
        <v>255</v>
      </c>
      <c r="BR64" s="85">
        <v>255</v>
      </c>
      <c r="BS64" s="85">
        <v>255</v>
      </c>
      <c r="BT64" s="85">
        <v>255</v>
      </c>
      <c r="BU64" s="85">
        <v>255</v>
      </c>
      <c r="BV64" s="85">
        <v>255</v>
      </c>
      <c r="BW64" s="85">
        <v>255</v>
      </c>
      <c r="BX64" s="85">
        <v>255</v>
      </c>
      <c r="BY64" s="85">
        <v>255</v>
      </c>
      <c r="BZ64" s="85">
        <v>255</v>
      </c>
      <c r="CA64" s="85">
        <v>255</v>
      </c>
      <c r="CB64" s="85">
        <v>239</v>
      </c>
      <c r="CC64" s="85">
        <v>191</v>
      </c>
      <c r="CD64" s="85">
        <v>122</v>
      </c>
      <c r="CE64" s="85">
        <v>48</v>
      </c>
      <c r="CF64" s="85">
        <v>19</v>
      </c>
      <c r="CG64" s="85">
        <v>16</v>
      </c>
      <c r="CH64" s="85">
        <v>29</v>
      </c>
      <c r="CI64" s="85">
        <v>33</v>
      </c>
      <c r="CJ64" s="85">
        <v>34</v>
      </c>
      <c r="CK64" s="85">
        <v>34</v>
      </c>
      <c r="CL64" s="85">
        <v>35</v>
      </c>
      <c r="CM64" s="85">
        <v>37</v>
      </c>
      <c r="CN64" s="85">
        <v>37</v>
      </c>
      <c r="CO64" s="85">
        <v>35</v>
      </c>
      <c r="CP64" s="85">
        <v>34</v>
      </c>
      <c r="CQ64" s="85">
        <v>34</v>
      </c>
      <c r="CR64" s="85">
        <v>34</v>
      </c>
      <c r="CS64" s="85">
        <v>33</v>
      </c>
      <c r="CT64" s="85">
        <v>35</v>
      </c>
      <c r="CU64" s="85">
        <v>35</v>
      </c>
      <c r="CV64" s="85">
        <v>35</v>
      </c>
      <c r="CW64" s="85">
        <v>35</v>
      </c>
      <c r="CX64" s="85">
        <v>35</v>
      </c>
      <c r="CY64" s="85">
        <v>35</v>
      </c>
      <c r="CZ64" s="85">
        <v>35</v>
      </c>
      <c r="DA64" s="85">
        <v>35</v>
      </c>
      <c r="DB64" s="85">
        <v>35</v>
      </c>
      <c r="DC64" s="85">
        <v>35</v>
      </c>
      <c r="DD64" s="85">
        <v>35</v>
      </c>
      <c r="DE64" s="85">
        <v>35</v>
      </c>
      <c r="DF64" s="85">
        <v>35</v>
      </c>
      <c r="DG64" s="85">
        <v>35</v>
      </c>
      <c r="DH64" s="85">
        <v>35</v>
      </c>
      <c r="DI64" s="85">
        <v>35</v>
      </c>
      <c r="DJ64" s="85">
        <v>35</v>
      </c>
      <c r="DK64" s="85">
        <v>35</v>
      </c>
      <c r="DL64" s="85">
        <v>35</v>
      </c>
      <c r="DM64" s="85">
        <v>35</v>
      </c>
      <c r="DN64" s="85">
        <v>35</v>
      </c>
      <c r="DO64" s="85">
        <v>35</v>
      </c>
      <c r="DP64" s="85">
        <v>35</v>
      </c>
      <c r="DQ64" s="85">
        <v>35</v>
      </c>
      <c r="DR64" s="85">
        <v>35</v>
      </c>
      <c r="DS64" s="85">
        <v>35</v>
      </c>
      <c r="DT64" s="85">
        <v>35</v>
      </c>
      <c r="DU64" s="85">
        <v>35</v>
      </c>
      <c r="DV64" s="85">
        <v>35</v>
      </c>
      <c r="DW64" s="85">
        <v>35</v>
      </c>
      <c r="DX64" s="85">
        <v>35</v>
      </c>
      <c r="DY64" s="85">
        <v>35</v>
      </c>
      <c r="DZ64" s="85">
        <v>35</v>
      </c>
      <c r="EA64" s="85">
        <v>35</v>
      </c>
      <c r="EB64" s="85">
        <v>35</v>
      </c>
      <c r="EC64" s="85">
        <v>35</v>
      </c>
      <c r="ED64" s="85">
        <v>35</v>
      </c>
      <c r="EE64" s="85">
        <v>35</v>
      </c>
      <c r="EF64" s="85">
        <v>35</v>
      </c>
      <c r="EG64" s="85">
        <v>35</v>
      </c>
      <c r="EH64" s="85">
        <v>35</v>
      </c>
      <c r="EI64" s="85">
        <v>35</v>
      </c>
      <c r="EJ64" s="85">
        <v>35</v>
      </c>
      <c r="EK64" s="85">
        <v>34</v>
      </c>
      <c r="EL64" s="85">
        <v>36</v>
      </c>
      <c r="EM64" s="85">
        <v>33</v>
      </c>
      <c r="EN64" s="85">
        <v>34</v>
      </c>
      <c r="EO64" s="85">
        <v>35</v>
      </c>
      <c r="EP64" s="85">
        <v>35</v>
      </c>
      <c r="EQ64" s="85">
        <v>36</v>
      </c>
      <c r="ER64" s="85">
        <v>36</v>
      </c>
      <c r="ES64" s="85">
        <v>35</v>
      </c>
      <c r="ET64" s="85">
        <v>35</v>
      </c>
      <c r="EU64" s="85">
        <v>35</v>
      </c>
      <c r="EV64" s="85">
        <v>31</v>
      </c>
      <c r="EW64" s="85">
        <v>25</v>
      </c>
      <c r="EX64" s="85">
        <v>14</v>
      </c>
      <c r="EY64" s="85">
        <v>46</v>
      </c>
      <c r="EZ64" s="85">
        <v>124</v>
      </c>
      <c r="FA64" s="85">
        <v>207</v>
      </c>
      <c r="FB64" s="85">
        <v>253</v>
      </c>
      <c r="FC64" s="85">
        <v>255</v>
      </c>
      <c r="FD64" s="85">
        <v>255</v>
      </c>
      <c r="FE64" s="85">
        <v>255</v>
      </c>
      <c r="FF64" s="85">
        <v>255</v>
      </c>
      <c r="FG64" s="85">
        <v>255</v>
      </c>
      <c r="FH64" s="85">
        <v>255</v>
      </c>
      <c r="FI64" s="85">
        <v>255</v>
      </c>
      <c r="FJ64" s="85">
        <v>255</v>
      </c>
      <c r="FK64" s="85">
        <v>255</v>
      </c>
      <c r="FL64" s="85">
        <v>255</v>
      </c>
      <c r="FM64" s="85">
        <v>255</v>
      </c>
      <c r="FN64" s="85">
        <v>255</v>
      </c>
      <c r="FO64" s="85">
        <v>255</v>
      </c>
      <c r="FP64" s="85">
        <v>255</v>
      </c>
      <c r="FQ64" s="85">
        <v>255</v>
      </c>
      <c r="FR64" s="85">
        <v>255</v>
      </c>
      <c r="FS64" s="85">
        <v>255</v>
      </c>
      <c r="FT64" s="85">
        <v>255</v>
      </c>
      <c r="FU64" s="85">
        <v>255</v>
      </c>
      <c r="FV64" s="85">
        <v>255</v>
      </c>
      <c r="FW64" s="85">
        <v>255</v>
      </c>
      <c r="FX64" s="85">
        <v>255</v>
      </c>
      <c r="FY64" s="85">
        <v>255</v>
      </c>
      <c r="FZ64" s="85">
        <v>255</v>
      </c>
      <c r="GA64" s="85">
        <v>255</v>
      </c>
      <c r="GB64" s="85">
        <v>255</v>
      </c>
      <c r="GC64" s="85">
        <v>255</v>
      </c>
      <c r="GD64" s="85">
        <v>255</v>
      </c>
      <c r="GE64" s="85">
        <v>255</v>
      </c>
      <c r="GF64" s="85">
        <v>255</v>
      </c>
      <c r="GG64" s="85">
        <v>255</v>
      </c>
      <c r="GH64" s="85">
        <v>255</v>
      </c>
      <c r="GI64" s="85">
        <v>255</v>
      </c>
      <c r="GJ64" s="85">
        <v>255</v>
      </c>
      <c r="GK64" s="85">
        <v>255</v>
      </c>
      <c r="GL64" s="85">
        <v>255</v>
      </c>
      <c r="GM64" s="85">
        <v>255</v>
      </c>
      <c r="GN64" s="85">
        <v>255</v>
      </c>
      <c r="GO64" s="85">
        <v>255</v>
      </c>
      <c r="GP64" s="85">
        <v>255</v>
      </c>
      <c r="GQ64" s="85">
        <v>255</v>
      </c>
      <c r="GR64" s="85">
        <v>255</v>
      </c>
      <c r="GS64" s="85">
        <v>255</v>
      </c>
      <c r="GT64" s="85">
        <v>255</v>
      </c>
      <c r="GU64" s="85">
        <v>255</v>
      </c>
      <c r="GV64" s="85">
        <v>255</v>
      </c>
      <c r="GW64" s="85">
        <v>255</v>
      </c>
      <c r="GX64" s="85">
        <v>255</v>
      </c>
      <c r="GY64" s="85">
        <v>255</v>
      </c>
      <c r="GZ64" s="85">
        <v>255</v>
      </c>
      <c r="HA64" s="85">
        <v>255</v>
      </c>
      <c r="HB64" s="85">
        <v>255</v>
      </c>
      <c r="HC64" s="85">
        <v>255</v>
      </c>
      <c r="HD64" s="85">
        <v>255</v>
      </c>
      <c r="HE64" s="85">
        <v>255</v>
      </c>
      <c r="HF64" s="85">
        <v>255</v>
      </c>
      <c r="HG64" s="85">
        <v>255</v>
      </c>
      <c r="HH64" s="85">
        <v>255</v>
      </c>
      <c r="HI64" s="85">
        <v>255</v>
      </c>
      <c r="HJ64" s="85">
        <v>255</v>
      </c>
      <c r="HK64" s="85">
        <v>255</v>
      </c>
      <c r="HL64" s="85">
        <v>255</v>
      </c>
      <c r="HM64" s="85">
        <v>255</v>
      </c>
      <c r="HN64" s="85">
        <v>255</v>
      </c>
      <c r="HO64" s="85">
        <v>255</v>
      </c>
      <c r="HP64" s="85">
        <v>255</v>
      </c>
      <c r="HQ64" s="85">
        <v>255</v>
      </c>
      <c r="HR64" s="85">
        <v>255</v>
      </c>
      <c r="HS64" s="85">
        <v>255</v>
      </c>
      <c r="HT64" s="85">
        <v>255</v>
      </c>
      <c r="HU64" s="85">
        <v>255</v>
      </c>
      <c r="HV64" s="85">
        <v>255</v>
      </c>
      <c r="HW64" s="85">
        <v>255</v>
      </c>
      <c r="HX64" s="85">
        <v>255</v>
      </c>
      <c r="HY64" s="85">
        <v>255</v>
      </c>
      <c r="HZ64" s="85">
        <v>255</v>
      </c>
      <c r="IA64" s="85">
        <v>255</v>
      </c>
      <c r="IB64" s="85">
        <v>255</v>
      </c>
      <c r="IC64" s="85">
        <v>255</v>
      </c>
      <c r="ID64" s="85">
        <v>255</v>
      </c>
      <c r="IE64" s="85">
        <v>255</v>
      </c>
    </row>
    <row r="65" spans="1:239" ht="7.8">
      <c r="A65" s="85">
        <v>255</v>
      </c>
      <c r="B65" s="85">
        <v>255</v>
      </c>
      <c r="C65" s="85">
        <v>255</v>
      </c>
      <c r="D65" s="85">
        <v>255</v>
      </c>
      <c r="E65" s="85">
        <v>255</v>
      </c>
      <c r="F65" s="85">
        <v>255</v>
      </c>
      <c r="G65" s="85">
        <v>255</v>
      </c>
      <c r="H65" s="85">
        <v>255</v>
      </c>
      <c r="I65" s="85">
        <v>255</v>
      </c>
      <c r="J65" s="85">
        <v>255</v>
      </c>
      <c r="K65" s="85">
        <v>255</v>
      </c>
      <c r="L65" s="85">
        <v>255</v>
      </c>
      <c r="M65" s="85">
        <v>255</v>
      </c>
      <c r="N65" s="85">
        <v>255</v>
      </c>
      <c r="O65" s="85">
        <v>255</v>
      </c>
      <c r="P65" s="85">
        <v>255</v>
      </c>
      <c r="Q65" s="85">
        <v>255</v>
      </c>
      <c r="R65" s="85">
        <v>255</v>
      </c>
      <c r="S65" s="85">
        <v>255</v>
      </c>
      <c r="T65" s="85">
        <v>255</v>
      </c>
      <c r="U65" s="85">
        <v>255</v>
      </c>
      <c r="V65" s="85">
        <v>255</v>
      </c>
      <c r="W65" s="85">
        <v>255</v>
      </c>
      <c r="X65" s="85">
        <v>255</v>
      </c>
      <c r="Y65" s="85">
        <v>255</v>
      </c>
      <c r="Z65" s="85">
        <v>255</v>
      </c>
      <c r="AA65" s="85">
        <v>255</v>
      </c>
      <c r="AB65" s="85">
        <v>255</v>
      </c>
      <c r="AC65" s="85">
        <v>255</v>
      </c>
      <c r="AD65" s="85">
        <v>255</v>
      </c>
      <c r="AE65" s="85">
        <v>255</v>
      </c>
      <c r="AF65" s="85">
        <v>255</v>
      </c>
      <c r="AG65" s="85">
        <v>255</v>
      </c>
      <c r="AH65" s="85">
        <v>255</v>
      </c>
      <c r="AI65" s="85">
        <v>255</v>
      </c>
      <c r="AJ65" s="85">
        <v>255</v>
      </c>
      <c r="AK65" s="85">
        <v>255</v>
      </c>
      <c r="AL65" s="85">
        <v>255</v>
      </c>
      <c r="AM65" s="85">
        <v>255</v>
      </c>
      <c r="AN65" s="85">
        <v>255</v>
      </c>
      <c r="AO65" s="85">
        <v>255</v>
      </c>
      <c r="AP65" s="85">
        <v>255</v>
      </c>
      <c r="AQ65" s="85">
        <v>255</v>
      </c>
      <c r="AR65" s="85">
        <v>255</v>
      </c>
      <c r="AS65" s="85">
        <v>255</v>
      </c>
      <c r="AT65" s="85">
        <v>255</v>
      </c>
      <c r="AU65" s="85">
        <v>255</v>
      </c>
      <c r="AV65" s="85">
        <v>255</v>
      </c>
      <c r="AW65" s="85">
        <v>255</v>
      </c>
      <c r="AX65" s="85">
        <v>255</v>
      </c>
      <c r="AY65" s="85">
        <v>255</v>
      </c>
      <c r="AZ65" s="85">
        <v>255</v>
      </c>
      <c r="BA65" s="85">
        <v>255</v>
      </c>
      <c r="BB65" s="85">
        <v>255</v>
      </c>
      <c r="BC65" s="85">
        <v>255</v>
      </c>
      <c r="BD65" s="85">
        <v>255</v>
      </c>
      <c r="BE65" s="85">
        <v>255</v>
      </c>
      <c r="BF65" s="85">
        <v>255</v>
      </c>
      <c r="BG65" s="85">
        <v>255</v>
      </c>
      <c r="BH65" s="85">
        <v>255</v>
      </c>
      <c r="BI65" s="85">
        <v>255</v>
      </c>
      <c r="BJ65" s="85">
        <v>255</v>
      </c>
      <c r="BK65" s="85">
        <v>255</v>
      </c>
      <c r="BL65" s="85">
        <v>255</v>
      </c>
      <c r="BM65" s="85">
        <v>255</v>
      </c>
      <c r="BN65" s="85">
        <v>255</v>
      </c>
      <c r="BO65" s="85">
        <v>255</v>
      </c>
      <c r="BP65" s="85">
        <v>255</v>
      </c>
      <c r="BQ65" s="85">
        <v>255</v>
      </c>
      <c r="BR65" s="85">
        <v>255</v>
      </c>
      <c r="BS65" s="85">
        <v>255</v>
      </c>
      <c r="BT65" s="85">
        <v>255</v>
      </c>
      <c r="BU65" s="85">
        <v>255</v>
      </c>
      <c r="BV65" s="85">
        <v>255</v>
      </c>
      <c r="BW65" s="85">
        <v>255</v>
      </c>
      <c r="BX65" s="85">
        <v>255</v>
      </c>
      <c r="BY65" s="85">
        <v>255</v>
      </c>
      <c r="BZ65" s="85">
        <v>255</v>
      </c>
      <c r="CA65" s="85">
        <v>255</v>
      </c>
      <c r="CB65" s="85">
        <v>239</v>
      </c>
      <c r="CC65" s="85">
        <v>190</v>
      </c>
      <c r="CD65" s="85">
        <v>117</v>
      </c>
      <c r="CE65" s="85">
        <v>42</v>
      </c>
      <c r="CF65" s="85">
        <v>13</v>
      </c>
      <c r="CG65" s="85">
        <v>8</v>
      </c>
      <c r="CH65" s="85">
        <v>19</v>
      </c>
      <c r="CI65" s="85">
        <v>23</v>
      </c>
      <c r="CJ65" s="85">
        <v>25</v>
      </c>
      <c r="CK65" s="85">
        <v>24</v>
      </c>
      <c r="CL65" s="85">
        <v>24</v>
      </c>
      <c r="CM65" s="85">
        <v>24</v>
      </c>
      <c r="CN65" s="85">
        <v>25</v>
      </c>
      <c r="CO65" s="85">
        <v>26</v>
      </c>
      <c r="CP65" s="85">
        <v>25</v>
      </c>
      <c r="CQ65" s="85">
        <v>26</v>
      </c>
      <c r="CR65" s="85">
        <v>26</v>
      </c>
      <c r="CS65" s="85">
        <v>24</v>
      </c>
      <c r="CT65" s="85">
        <v>26</v>
      </c>
      <c r="CU65" s="85">
        <v>26</v>
      </c>
      <c r="CV65" s="85">
        <v>26</v>
      </c>
      <c r="CW65" s="85">
        <v>26</v>
      </c>
      <c r="CX65" s="85">
        <v>26</v>
      </c>
      <c r="CY65" s="85">
        <v>26</v>
      </c>
      <c r="CZ65" s="85">
        <v>26</v>
      </c>
      <c r="DA65" s="85">
        <v>26</v>
      </c>
      <c r="DB65" s="85">
        <v>26</v>
      </c>
      <c r="DC65" s="85">
        <v>26</v>
      </c>
      <c r="DD65" s="85">
        <v>26</v>
      </c>
      <c r="DE65" s="85">
        <v>26</v>
      </c>
      <c r="DF65" s="85">
        <v>26</v>
      </c>
      <c r="DG65" s="85">
        <v>26</v>
      </c>
      <c r="DH65" s="85">
        <v>26</v>
      </c>
      <c r="DI65" s="85">
        <v>26</v>
      </c>
      <c r="DJ65" s="85">
        <v>26</v>
      </c>
      <c r="DK65" s="85">
        <v>26</v>
      </c>
      <c r="DL65" s="85">
        <v>26</v>
      </c>
      <c r="DM65" s="85">
        <v>26</v>
      </c>
      <c r="DN65" s="85">
        <v>26</v>
      </c>
      <c r="DO65" s="85">
        <v>26</v>
      </c>
      <c r="DP65" s="85">
        <v>26</v>
      </c>
      <c r="DQ65" s="85">
        <v>26</v>
      </c>
      <c r="DR65" s="85">
        <v>26</v>
      </c>
      <c r="DS65" s="85">
        <v>26</v>
      </c>
      <c r="DT65" s="85">
        <v>26</v>
      </c>
      <c r="DU65" s="85">
        <v>26</v>
      </c>
      <c r="DV65" s="85">
        <v>26</v>
      </c>
      <c r="DW65" s="85">
        <v>26</v>
      </c>
      <c r="DX65" s="85">
        <v>26</v>
      </c>
      <c r="DY65" s="85">
        <v>26</v>
      </c>
      <c r="DZ65" s="85">
        <v>26</v>
      </c>
      <c r="EA65" s="85">
        <v>26</v>
      </c>
      <c r="EB65" s="85">
        <v>26</v>
      </c>
      <c r="EC65" s="85">
        <v>26</v>
      </c>
      <c r="ED65" s="85">
        <v>26</v>
      </c>
      <c r="EE65" s="85">
        <v>26</v>
      </c>
      <c r="EF65" s="85">
        <v>26</v>
      </c>
      <c r="EG65" s="85">
        <v>26</v>
      </c>
      <c r="EH65" s="85">
        <v>26</v>
      </c>
      <c r="EI65" s="85">
        <v>26</v>
      </c>
      <c r="EJ65" s="85">
        <v>26</v>
      </c>
      <c r="EK65" s="85">
        <v>25</v>
      </c>
      <c r="EL65" s="85">
        <v>27</v>
      </c>
      <c r="EM65" s="85">
        <v>24</v>
      </c>
      <c r="EN65" s="85">
        <v>26</v>
      </c>
      <c r="EO65" s="85">
        <v>25</v>
      </c>
      <c r="EP65" s="85">
        <v>25</v>
      </c>
      <c r="EQ65" s="85">
        <v>25</v>
      </c>
      <c r="ER65" s="85">
        <v>24</v>
      </c>
      <c r="ES65" s="85">
        <v>24</v>
      </c>
      <c r="ET65" s="85">
        <v>23</v>
      </c>
      <c r="EU65" s="85">
        <v>24</v>
      </c>
      <c r="EV65" s="85">
        <v>24</v>
      </c>
      <c r="EW65" s="85">
        <v>17</v>
      </c>
      <c r="EX65" s="85">
        <v>8</v>
      </c>
      <c r="EY65" s="85">
        <v>38</v>
      </c>
      <c r="EZ65" s="85">
        <v>120</v>
      </c>
      <c r="FA65" s="85">
        <v>205</v>
      </c>
      <c r="FB65" s="85">
        <v>253</v>
      </c>
      <c r="FC65" s="85">
        <v>255</v>
      </c>
      <c r="FD65" s="85">
        <v>255</v>
      </c>
      <c r="FE65" s="85">
        <v>255</v>
      </c>
      <c r="FF65" s="85">
        <v>255</v>
      </c>
      <c r="FG65" s="85">
        <v>255</v>
      </c>
      <c r="FH65" s="85">
        <v>255</v>
      </c>
      <c r="FI65" s="85">
        <v>255</v>
      </c>
      <c r="FJ65" s="85">
        <v>255</v>
      </c>
      <c r="FK65" s="85">
        <v>255</v>
      </c>
      <c r="FL65" s="85">
        <v>255</v>
      </c>
      <c r="FM65" s="85">
        <v>255</v>
      </c>
      <c r="FN65" s="85">
        <v>255</v>
      </c>
      <c r="FO65" s="85">
        <v>255</v>
      </c>
      <c r="FP65" s="85">
        <v>255</v>
      </c>
      <c r="FQ65" s="85">
        <v>255</v>
      </c>
      <c r="FR65" s="85">
        <v>255</v>
      </c>
      <c r="FS65" s="85">
        <v>255</v>
      </c>
      <c r="FT65" s="85">
        <v>255</v>
      </c>
      <c r="FU65" s="85">
        <v>255</v>
      </c>
      <c r="FV65" s="85">
        <v>255</v>
      </c>
      <c r="FW65" s="85">
        <v>255</v>
      </c>
      <c r="FX65" s="85">
        <v>255</v>
      </c>
      <c r="FY65" s="85">
        <v>255</v>
      </c>
      <c r="FZ65" s="85">
        <v>255</v>
      </c>
      <c r="GA65" s="85">
        <v>255</v>
      </c>
      <c r="GB65" s="85">
        <v>255</v>
      </c>
      <c r="GC65" s="85">
        <v>255</v>
      </c>
      <c r="GD65" s="85">
        <v>255</v>
      </c>
      <c r="GE65" s="85">
        <v>255</v>
      </c>
      <c r="GF65" s="85">
        <v>255</v>
      </c>
      <c r="GG65" s="85">
        <v>255</v>
      </c>
      <c r="GH65" s="85">
        <v>255</v>
      </c>
      <c r="GI65" s="85">
        <v>255</v>
      </c>
      <c r="GJ65" s="85">
        <v>255</v>
      </c>
      <c r="GK65" s="85">
        <v>255</v>
      </c>
      <c r="GL65" s="85">
        <v>255</v>
      </c>
      <c r="GM65" s="85">
        <v>255</v>
      </c>
      <c r="GN65" s="85">
        <v>255</v>
      </c>
      <c r="GO65" s="85">
        <v>255</v>
      </c>
      <c r="GP65" s="85">
        <v>255</v>
      </c>
      <c r="GQ65" s="85">
        <v>255</v>
      </c>
      <c r="GR65" s="85">
        <v>255</v>
      </c>
      <c r="GS65" s="85">
        <v>255</v>
      </c>
      <c r="GT65" s="85">
        <v>255</v>
      </c>
      <c r="GU65" s="85">
        <v>255</v>
      </c>
      <c r="GV65" s="85">
        <v>255</v>
      </c>
      <c r="GW65" s="85">
        <v>255</v>
      </c>
      <c r="GX65" s="85">
        <v>255</v>
      </c>
      <c r="GY65" s="85">
        <v>255</v>
      </c>
      <c r="GZ65" s="85">
        <v>255</v>
      </c>
      <c r="HA65" s="85">
        <v>255</v>
      </c>
      <c r="HB65" s="85">
        <v>255</v>
      </c>
      <c r="HC65" s="85">
        <v>255</v>
      </c>
      <c r="HD65" s="85">
        <v>255</v>
      </c>
      <c r="HE65" s="85">
        <v>255</v>
      </c>
      <c r="HF65" s="85">
        <v>255</v>
      </c>
      <c r="HG65" s="85">
        <v>255</v>
      </c>
      <c r="HH65" s="85">
        <v>255</v>
      </c>
      <c r="HI65" s="85">
        <v>255</v>
      </c>
      <c r="HJ65" s="85">
        <v>255</v>
      </c>
      <c r="HK65" s="85">
        <v>255</v>
      </c>
      <c r="HL65" s="85">
        <v>255</v>
      </c>
      <c r="HM65" s="85">
        <v>255</v>
      </c>
      <c r="HN65" s="85">
        <v>255</v>
      </c>
      <c r="HO65" s="85">
        <v>255</v>
      </c>
      <c r="HP65" s="85">
        <v>255</v>
      </c>
      <c r="HQ65" s="85">
        <v>255</v>
      </c>
      <c r="HR65" s="85">
        <v>255</v>
      </c>
      <c r="HS65" s="85">
        <v>255</v>
      </c>
      <c r="HT65" s="85">
        <v>255</v>
      </c>
      <c r="HU65" s="85">
        <v>255</v>
      </c>
      <c r="HV65" s="85">
        <v>255</v>
      </c>
      <c r="HW65" s="85">
        <v>255</v>
      </c>
      <c r="HX65" s="85">
        <v>255</v>
      </c>
      <c r="HY65" s="85">
        <v>255</v>
      </c>
      <c r="HZ65" s="85">
        <v>255</v>
      </c>
      <c r="IA65" s="85">
        <v>255</v>
      </c>
      <c r="IB65" s="85">
        <v>255</v>
      </c>
      <c r="IC65" s="85">
        <v>255</v>
      </c>
      <c r="ID65" s="85">
        <v>255</v>
      </c>
      <c r="IE65" s="85">
        <v>255</v>
      </c>
    </row>
    <row r="66" spans="1:239" ht="7.8">
      <c r="A66" s="85">
        <v>255</v>
      </c>
      <c r="B66" s="85">
        <v>255</v>
      </c>
      <c r="C66" s="85">
        <v>255</v>
      </c>
      <c r="D66" s="85">
        <v>255</v>
      </c>
      <c r="E66" s="85">
        <v>255</v>
      </c>
      <c r="F66" s="85">
        <v>255</v>
      </c>
      <c r="G66" s="85">
        <v>255</v>
      </c>
      <c r="H66" s="85">
        <v>255</v>
      </c>
      <c r="I66" s="85">
        <v>255</v>
      </c>
      <c r="J66" s="85">
        <v>255</v>
      </c>
      <c r="K66" s="85">
        <v>255</v>
      </c>
      <c r="L66" s="85">
        <v>255</v>
      </c>
      <c r="M66" s="85">
        <v>255</v>
      </c>
      <c r="N66" s="85">
        <v>255</v>
      </c>
      <c r="O66" s="85">
        <v>255</v>
      </c>
      <c r="P66" s="85">
        <v>255</v>
      </c>
      <c r="Q66" s="85">
        <v>255</v>
      </c>
      <c r="R66" s="85">
        <v>255</v>
      </c>
      <c r="S66" s="85">
        <v>255</v>
      </c>
      <c r="T66" s="85">
        <v>255</v>
      </c>
      <c r="U66" s="85">
        <v>255</v>
      </c>
      <c r="V66" s="85">
        <v>255</v>
      </c>
      <c r="W66" s="85">
        <v>255</v>
      </c>
      <c r="X66" s="85">
        <v>255</v>
      </c>
      <c r="Y66" s="85">
        <v>255</v>
      </c>
      <c r="Z66" s="85">
        <v>255</v>
      </c>
      <c r="AA66" s="85">
        <v>255</v>
      </c>
      <c r="AB66" s="85">
        <v>255</v>
      </c>
      <c r="AC66" s="85">
        <v>255</v>
      </c>
      <c r="AD66" s="85">
        <v>255</v>
      </c>
      <c r="AE66" s="85">
        <v>255</v>
      </c>
      <c r="AF66" s="85">
        <v>255</v>
      </c>
      <c r="AG66" s="85">
        <v>255</v>
      </c>
      <c r="AH66" s="85">
        <v>255</v>
      </c>
      <c r="AI66" s="85">
        <v>255</v>
      </c>
      <c r="AJ66" s="85">
        <v>255</v>
      </c>
      <c r="AK66" s="85">
        <v>255</v>
      </c>
      <c r="AL66" s="85">
        <v>255</v>
      </c>
      <c r="AM66" s="85">
        <v>255</v>
      </c>
      <c r="AN66" s="85">
        <v>255</v>
      </c>
      <c r="AO66" s="85">
        <v>255</v>
      </c>
      <c r="AP66" s="85">
        <v>255</v>
      </c>
      <c r="AQ66" s="85">
        <v>255</v>
      </c>
      <c r="AR66" s="85">
        <v>255</v>
      </c>
      <c r="AS66" s="85">
        <v>255</v>
      </c>
      <c r="AT66" s="85">
        <v>255</v>
      </c>
      <c r="AU66" s="85">
        <v>255</v>
      </c>
      <c r="AV66" s="85">
        <v>255</v>
      </c>
      <c r="AW66" s="85">
        <v>255</v>
      </c>
      <c r="AX66" s="85">
        <v>255</v>
      </c>
      <c r="AY66" s="85">
        <v>255</v>
      </c>
      <c r="AZ66" s="85">
        <v>255</v>
      </c>
      <c r="BA66" s="85">
        <v>255</v>
      </c>
      <c r="BB66" s="85">
        <v>255</v>
      </c>
      <c r="BC66" s="85">
        <v>255</v>
      </c>
      <c r="BD66" s="85">
        <v>255</v>
      </c>
      <c r="BE66" s="85">
        <v>255</v>
      </c>
      <c r="BF66" s="85">
        <v>255</v>
      </c>
      <c r="BG66" s="85">
        <v>255</v>
      </c>
      <c r="BH66" s="85">
        <v>255</v>
      </c>
      <c r="BI66" s="85">
        <v>255</v>
      </c>
      <c r="BJ66" s="85">
        <v>255</v>
      </c>
      <c r="BK66" s="85">
        <v>255</v>
      </c>
      <c r="BL66" s="85">
        <v>255</v>
      </c>
      <c r="BM66" s="85">
        <v>255</v>
      </c>
      <c r="BN66" s="85">
        <v>255</v>
      </c>
      <c r="BO66" s="85">
        <v>255</v>
      </c>
      <c r="BP66" s="85">
        <v>255</v>
      </c>
      <c r="BQ66" s="85">
        <v>255</v>
      </c>
      <c r="BR66" s="85">
        <v>255</v>
      </c>
      <c r="BS66" s="85">
        <v>255</v>
      </c>
      <c r="BT66" s="85">
        <v>255</v>
      </c>
      <c r="BU66" s="85">
        <v>255</v>
      </c>
      <c r="BV66" s="85">
        <v>255</v>
      </c>
      <c r="BW66" s="85">
        <v>255</v>
      </c>
      <c r="BX66" s="85">
        <v>255</v>
      </c>
      <c r="BY66" s="85">
        <v>255</v>
      </c>
      <c r="BZ66" s="85">
        <v>255</v>
      </c>
      <c r="CA66" s="85">
        <v>255</v>
      </c>
      <c r="CB66" s="85">
        <v>239</v>
      </c>
      <c r="CC66" s="85">
        <v>188</v>
      </c>
      <c r="CD66" s="85">
        <v>115</v>
      </c>
      <c r="CE66" s="85">
        <v>40</v>
      </c>
      <c r="CF66" s="85">
        <v>9</v>
      </c>
      <c r="CG66" s="85">
        <v>4</v>
      </c>
      <c r="CH66" s="85">
        <v>15</v>
      </c>
      <c r="CI66" s="85">
        <v>17</v>
      </c>
      <c r="CJ66" s="85">
        <v>20</v>
      </c>
      <c r="CK66" s="85">
        <v>18</v>
      </c>
      <c r="CL66" s="85">
        <v>18</v>
      </c>
      <c r="CM66" s="85">
        <v>20</v>
      </c>
      <c r="CN66" s="85">
        <v>21</v>
      </c>
      <c r="CO66" s="85">
        <v>21</v>
      </c>
      <c r="CP66" s="85">
        <v>20</v>
      </c>
      <c r="CQ66" s="85">
        <v>21</v>
      </c>
      <c r="CR66" s="85">
        <v>21</v>
      </c>
      <c r="CS66" s="85">
        <v>19</v>
      </c>
      <c r="CT66" s="85">
        <v>21</v>
      </c>
      <c r="CU66" s="85">
        <v>21</v>
      </c>
      <c r="CV66" s="85">
        <v>21</v>
      </c>
      <c r="CW66" s="85">
        <v>21</v>
      </c>
      <c r="CX66" s="85">
        <v>21</v>
      </c>
      <c r="CY66" s="85">
        <v>21</v>
      </c>
      <c r="CZ66" s="85">
        <v>21</v>
      </c>
      <c r="DA66" s="85">
        <v>21</v>
      </c>
      <c r="DB66" s="85">
        <v>21</v>
      </c>
      <c r="DC66" s="85">
        <v>21</v>
      </c>
      <c r="DD66" s="85">
        <v>21</v>
      </c>
      <c r="DE66" s="85">
        <v>21</v>
      </c>
      <c r="DF66" s="85">
        <v>21</v>
      </c>
      <c r="DG66" s="85">
        <v>21</v>
      </c>
      <c r="DH66" s="85">
        <v>21</v>
      </c>
      <c r="DI66" s="85">
        <v>21</v>
      </c>
      <c r="DJ66" s="85">
        <v>21</v>
      </c>
      <c r="DK66" s="85">
        <v>21</v>
      </c>
      <c r="DL66" s="85">
        <v>21</v>
      </c>
      <c r="DM66" s="85">
        <v>21</v>
      </c>
      <c r="DN66" s="85">
        <v>21</v>
      </c>
      <c r="DO66" s="85">
        <v>21</v>
      </c>
      <c r="DP66" s="85">
        <v>21</v>
      </c>
      <c r="DQ66" s="85">
        <v>21</v>
      </c>
      <c r="DR66" s="85">
        <v>21</v>
      </c>
      <c r="DS66" s="85">
        <v>21</v>
      </c>
      <c r="DT66" s="85">
        <v>21</v>
      </c>
      <c r="DU66" s="85">
        <v>21</v>
      </c>
      <c r="DV66" s="85">
        <v>21</v>
      </c>
      <c r="DW66" s="85">
        <v>21</v>
      </c>
      <c r="DX66" s="85">
        <v>21</v>
      </c>
      <c r="DY66" s="85">
        <v>21</v>
      </c>
      <c r="DZ66" s="85">
        <v>21</v>
      </c>
      <c r="EA66" s="85">
        <v>21</v>
      </c>
      <c r="EB66" s="85">
        <v>21</v>
      </c>
      <c r="EC66" s="85">
        <v>21</v>
      </c>
      <c r="ED66" s="85">
        <v>21</v>
      </c>
      <c r="EE66" s="85">
        <v>21</v>
      </c>
      <c r="EF66" s="85">
        <v>21</v>
      </c>
      <c r="EG66" s="85">
        <v>21</v>
      </c>
      <c r="EH66" s="85">
        <v>21</v>
      </c>
      <c r="EI66" s="85">
        <v>21</v>
      </c>
      <c r="EJ66" s="85">
        <v>21</v>
      </c>
      <c r="EK66" s="85">
        <v>20</v>
      </c>
      <c r="EL66" s="85">
        <v>22</v>
      </c>
      <c r="EM66" s="85">
        <v>19</v>
      </c>
      <c r="EN66" s="85">
        <v>21</v>
      </c>
      <c r="EO66" s="85">
        <v>19</v>
      </c>
      <c r="EP66" s="85">
        <v>20</v>
      </c>
      <c r="EQ66" s="85">
        <v>19</v>
      </c>
      <c r="ER66" s="85">
        <v>19</v>
      </c>
      <c r="ES66" s="85">
        <v>16</v>
      </c>
      <c r="ET66" s="85">
        <v>17</v>
      </c>
      <c r="EU66" s="85">
        <v>19</v>
      </c>
      <c r="EV66" s="85">
        <v>19</v>
      </c>
      <c r="EW66" s="85">
        <v>12</v>
      </c>
      <c r="EX66" s="85">
        <v>2</v>
      </c>
      <c r="EY66" s="85">
        <v>33</v>
      </c>
      <c r="EZ66" s="85">
        <v>116</v>
      </c>
      <c r="FA66" s="85">
        <v>204</v>
      </c>
      <c r="FB66" s="85">
        <v>253</v>
      </c>
      <c r="FC66" s="85">
        <v>255</v>
      </c>
      <c r="FD66" s="85">
        <v>255</v>
      </c>
      <c r="FE66" s="85">
        <v>255</v>
      </c>
      <c r="FF66" s="85">
        <v>255</v>
      </c>
      <c r="FG66" s="85">
        <v>255</v>
      </c>
      <c r="FH66" s="85">
        <v>255</v>
      </c>
      <c r="FI66" s="85">
        <v>255</v>
      </c>
      <c r="FJ66" s="85">
        <v>255</v>
      </c>
      <c r="FK66" s="85">
        <v>255</v>
      </c>
      <c r="FL66" s="85">
        <v>255</v>
      </c>
      <c r="FM66" s="85">
        <v>255</v>
      </c>
      <c r="FN66" s="85">
        <v>255</v>
      </c>
      <c r="FO66" s="85">
        <v>255</v>
      </c>
      <c r="FP66" s="85">
        <v>255</v>
      </c>
      <c r="FQ66" s="85">
        <v>255</v>
      </c>
      <c r="FR66" s="85">
        <v>255</v>
      </c>
      <c r="FS66" s="85">
        <v>255</v>
      </c>
      <c r="FT66" s="85">
        <v>255</v>
      </c>
      <c r="FU66" s="85">
        <v>255</v>
      </c>
      <c r="FV66" s="85">
        <v>255</v>
      </c>
      <c r="FW66" s="85">
        <v>255</v>
      </c>
      <c r="FX66" s="85">
        <v>255</v>
      </c>
      <c r="FY66" s="85">
        <v>255</v>
      </c>
      <c r="FZ66" s="85">
        <v>255</v>
      </c>
      <c r="GA66" s="85">
        <v>255</v>
      </c>
      <c r="GB66" s="85">
        <v>255</v>
      </c>
      <c r="GC66" s="85">
        <v>255</v>
      </c>
      <c r="GD66" s="85">
        <v>255</v>
      </c>
      <c r="GE66" s="85">
        <v>255</v>
      </c>
      <c r="GF66" s="85">
        <v>255</v>
      </c>
      <c r="GG66" s="85">
        <v>255</v>
      </c>
      <c r="GH66" s="85">
        <v>255</v>
      </c>
      <c r="GI66" s="85">
        <v>255</v>
      </c>
      <c r="GJ66" s="85">
        <v>255</v>
      </c>
      <c r="GK66" s="85">
        <v>255</v>
      </c>
      <c r="GL66" s="85">
        <v>255</v>
      </c>
      <c r="GM66" s="85">
        <v>255</v>
      </c>
      <c r="GN66" s="85">
        <v>255</v>
      </c>
      <c r="GO66" s="85">
        <v>255</v>
      </c>
      <c r="GP66" s="85">
        <v>255</v>
      </c>
      <c r="GQ66" s="85">
        <v>255</v>
      </c>
      <c r="GR66" s="85">
        <v>255</v>
      </c>
      <c r="GS66" s="85">
        <v>255</v>
      </c>
      <c r="GT66" s="85">
        <v>255</v>
      </c>
      <c r="GU66" s="85">
        <v>255</v>
      </c>
      <c r="GV66" s="85">
        <v>255</v>
      </c>
      <c r="GW66" s="85">
        <v>255</v>
      </c>
      <c r="GX66" s="85">
        <v>255</v>
      </c>
      <c r="GY66" s="85">
        <v>255</v>
      </c>
      <c r="GZ66" s="85">
        <v>255</v>
      </c>
      <c r="HA66" s="85">
        <v>255</v>
      </c>
      <c r="HB66" s="85">
        <v>255</v>
      </c>
      <c r="HC66" s="85">
        <v>255</v>
      </c>
      <c r="HD66" s="85">
        <v>255</v>
      </c>
      <c r="HE66" s="85">
        <v>255</v>
      </c>
      <c r="HF66" s="85">
        <v>255</v>
      </c>
      <c r="HG66" s="85">
        <v>255</v>
      </c>
      <c r="HH66" s="85">
        <v>255</v>
      </c>
      <c r="HI66" s="85">
        <v>255</v>
      </c>
      <c r="HJ66" s="85">
        <v>255</v>
      </c>
      <c r="HK66" s="85">
        <v>255</v>
      </c>
      <c r="HL66" s="85">
        <v>255</v>
      </c>
      <c r="HM66" s="85">
        <v>255</v>
      </c>
      <c r="HN66" s="85">
        <v>255</v>
      </c>
      <c r="HO66" s="85">
        <v>255</v>
      </c>
      <c r="HP66" s="85">
        <v>255</v>
      </c>
      <c r="HQ66" s="85">
        <v>255</v>
      </c>
      <c r="HR66" s="85">
        <v>255</v>
      </c>
      <c r="HS66" s="85">
        <v>255</v>
      </c>
      <c r="HT66" s="85">
        <v>255</v>
      </c>
      <c r="HU66" s="85">
        <v>255</v>
      </c>
      <c r="HV66" s="85">
        <v>255</v>
      </c>
      <c r="HW66" s="85">
        <v>255</v>
      </c>
      <c r="HX66" s="85">
        <v>255</v>
      </c>
      <c r="HY66" s="85">
        <v>255</v>
      </c>
      <c r="HZ66" s="85">
        <v>255</v>
      </c>
      <c r="IA66" s="85">
        <v>255</v>
      </c>
      <c r="IB66" s="85">
        <v>255</v>
      </c>
      <c r="IC66" s="85">
        <v>255</v>
      </c>
      <c r="ID66" s="85">
        <v>255</v>
      </c>
      <c r="IE66" s="85">
        <v>255</v>
      </c>
    </row>
    <row r="67" spans="1:239" ht="7.8">
      <c r="A67" s="85">
        <v>255</v>
      </c>
      <c r="B67" s="85">
        <v>255</v>
      </c>
      <c r="C67" s="85">
        <v>255</v>
      </c>
      <c r="D67" s="85">
        <v>255</v>
      </c>
      <c r="E67" s="85">
        <v>255</v>
      </c>
      <c r="F67" s="85">
        <v>255</v>
      </c>
      <c r="G67" s="85">
        <v>255</v>
      </c>
      <c r="H67" s="85">
        <v>255</v>
      </c>
      <c r="I67" s="85">
        <v>255</v>
      </c>
      <c r="J67" s="85">
        <v>255</v>
      </c>
      <c r="K67" s="85">
        <v>255</v>
      </c>
      <c r="L67" s="85">
        <v>255</v>
      </c>
      <c r="M67" s="85">
        <v>255</v>
      </c>
      <c r="N67" s="85">
        <v>255</v>
      </c>
      <c r="O67" s="85">
        <v>255</v>
      </c>
      <c r="P67" s="85">
        <v>255</v>
      </c>
      <c r="Q67" s="85">
        <v>255</v>
      </c>
      <c r="R67" s="85">
        <v>255</v>
      </c>
      <c r="S67" s="85">
        <v>255</v>
      </c>
      <c r="T67" s="85">
        <v>255</v>
      </c>
      <c r="U67" s="85">
        <v>255</v>
      </c>
      <c r="V67" s="85">
        <v>255</v>
      </c>
      <c r="W67" s="85">
        <v>255</v>
      </c>
      <c r="X67" s="85">
        <v>255</v>
      </c>
      <c r="Y67" s="85">
        <v>255</v>
      </c>
      <c r="Z67" s="85">
        <v>255</v>
      </c>
      <c r="AA67" s="85">
        <v>255</v>
      </c>
      <c r="AB67" s="85">
        <v>255</v>
      </c>
      <c r="AC67" s="85">
        <v>255</v>
      </c>
      <c r="AD67" s="85">
        <v>255</v>
      </c>
      <c r="AE67" s="85">
        <v>255</v>
      </c>
      <c r="AF67" s="85">
        <v>255</v>
      </c>
      <c r="AG67" s="85">
        <v>255</v>
      </c>
      <c r="AH67" s="85">
        <v>255</v>
      </c>
      <c r="AI67" s="85">
        <v>255</v>
      </c>
      <c r="AJ67" s="85">
        <v>255</v>
      </c>
      <c r="AK67" s="85">
        <v>255</v>
      </c>
      <c r="AL67" s="85">
        <v>255</v>
      </c>
      <c r="AM67" s="85">
        <v>255</v>
      </c>
      <c r="AN67" s="85">
        <v>255</v>
      </c>
      <c r="AO67" s="85">
        <v>255</v>
      </c>
      <c r="AP67" s="85">
        <v>255</v>
      </c>
      <c r="AQ67" s="85">
        <v>255</v>
      </c>
      <c r="AR67" s="85">
        <v>255</v>
      </c>
      <c r="AS67" s="85">
        <v>255</v>
      </c>
      <c r="AT67" s="85">
        <v>255</v>
      </c>
      <c r="AU67" s="85">
        <v>255</v>
      </c>
      <c r="AV67" s="85">
        <v>255</v>
      </c>
      <c r="AW67" s="85">
        <v>255</v>
      </c>
      <c r="AX67" s="85">
        <v>255</v>
      </c>
      <c r="AY67" s="85">
        <v>255</v>
      </c>
      <c r="AZ67" s="85">
        <v>255</v>
      </c>
      <c r="BA67" s="85">
        <v>255</v>
      </c>
      <c r="BB67" s="85">
        <v>255</v>
      </c>
      <c r="BC67" s="85">
        <v>255</v>
      </c>
      <c r="BD67" s="85">
        <v>255</v>
      </c>
      <c r="BE67" s="85">
        <v>255</v>
      </c>
      <c r="BF67" s="85">
        <v>255</v>
      </c>
      <c r="BG67" s="85">
        <v>255</v>
      </c>
      <c r="BH67" s="85">
        <v>255</v>
      </c>
      <c r="BI67" s="85">
        <v>255</v>
      </c>
      <c r="BJ67" s="85">
        <v>255</v>
      </c>
      <c r="BK67" s="85">
        <v>255</v>
      </c>
      <c r="BL67" s="85">
        <v>255</v>
      </c>
      <c r="BM67" s="85">
        <v>255</v>
      </c>
      <c r="BN67" s="85">
        <v>255</v>
      </c>
      <c r="BO67" s="85">
        <v>255</v>
      </c>
      <c r="BP67" s="85">
        <v>255</v>
      </c>
      <c r="BQ67" s="85">
        <v>255</v>
      </c>
      <c r="BR67" s="85">
        <v>255</v>
      </c>
      <c r="BS67" s="85">
        <v>255</v>
      </c>
      <c r="BT67" s="85">
        <v>255</v>
      </c>
      <c r="BU67" s="85">
        <v>255</v>
      </c>
      <c r="BV67" s="85">
        <v>255</v>
      </c>
      <c r="BW67" s="85">
        <v>255</v>
      </c>
      <c r="BX67" s="85">
        <v>255</v>
      </c>
      <c r="BY67" s="85">
        <v>255</v>
      </c>
      <c r="BZ67" s="85">
        <v>225</v>
      </c>
      <c r="CA67" s="85">
        <v>164</v>
      </c>
      <c r="CB67" s="85">
        <v>88</v>
      </c>
      <c r="CC67" s="85">
        <v>42</v>
      </c>
      <c r="CD67" s="85">
        <v>27</v>
      </c>
      <c r="CE67" s="85">
        <v>24</v>
      </c>
      <c r="CF67" s="85">
        <v>32</v>
      </c>
      <c r="CG67" s="85">
        <v>35</v>
      </c>
      <c r="CH67" s="85">
        <v>35</v>
      </c>
      <c r="CI67" s="85">
        <v>35</v>
      </c>
      <c r="CJ67" s="85">
        <v>34</v>
      </c>
      <c r="CK67" s="85">
        <v>36</v>
      </c>
      <c r="CL67" s="85">
        <v>36</v>
      </c>
      <c r="CM67" s="85">
        <v>35</v>
      </c>
      <c r="CN67" s="85">
        <v>36</v>
      </c>
      <c r="CO67" s="85">
        <v>35</v>
      </c>
      <c r="CP67" s="85">
        <v>35</v>
      </c>
      <c r="CQ67" s="85">
        <v>35</v>
      </c>
      <c r="CR67" s="85">
        <v>35</v>
      </c>
      <c r="CS67" s="85">
        <v>35</v>
      </c>
      <c r="CT67" s="85">
        <v>35</v>
      </c>
      <c r="CU67" s="85">
        <v>35</v>
      </c>
      <c r="CV67" s="85">
        <v>35</v>
      </c>
      <c r="CW67" s="85">
        <v>35</v>
      </c>
      <c r="CX67" s="85">
        <v>35</v>
      </c>
      <c r="CY67" s="85">
        <v>35</v>
      </c>
      <c r="CZ67" s="85">
        <v>35</v>
      </c>
      <c r="DA67" s="85">
        <v>35</v>
      </c>
      <c r="DB67" s="85">
        <v>35</v>
      </c>
      <c r="DC67" s="85">
        <v>35</v>
      </c>
      <c r="DD67" s="85">
        <v>35</v>
      </c>
      <c r="DE67" s="85">
        <v>35</v>
      </c>
      <c r="DF67" s="85">
        <v>35</v>
      </c>
      <c r="DG67" s="85">
        <v>35</v>
      </c>
      <c r="DH67" s="85">
        <v>35</v>
      </c>
      <c r="DI67" s="85">
        <v>35</v>
      </c>
      <c r="DJ67" s="85">
        <v>35</v>
      </c>
      <c r="DK67" s="85">
        <v>35</v>
      </c>
      <c r="DL67" s="85">
        <v>35</v>
      </c>
      <c r="DM67" s="85">
        <v>35</v>
      </c>
      <c r="DN67" s="85">
        <v>35</v>
      </c>
      <c r="DO67" s="85">
        <v>35</v>
      </c>
      <c r="DP67" s="85">
        <v>35</v>
      </c>
      <c r="DQ67" s="85">
        <v>35</v>
      </c>
      <c r="DR67" s="85">
        <v>35</v>
      </c>
      <c r="DS67" s="85">
        <v>35</v>
      </c>
      <c r="DT67" s="85">
        <v>35</v>
      </c>
      <c r="DU67" s="85">
        <v>35</v>
      </c>
      <c r="DV67" s="85">
        <v>35</v>
      </c>
      <c r="DW67" s="85">
        <v>35</v>
      </c>
      <c r="DX67" s="85">
        <v>35</v>
      </c>
      <c r="DY67" s="85">
        <v>35</v>
      </c>
      <c r="DZ67" s="85">
        <v>35</v>
      </c>
      <c r="EA67" s="85">
        <v>35</v>
      </c>
      <c r="EB67" s="85">
        <v>35</v>
      </c>
      <c r="EC67" s="85">
        <v>35</v>
      </c>
      <c r="ED67" s="85">
        <v>35</v>
      </c>
      <c r="EE67" s="85">
        <v>35</v>
      </c>
      <c r="EF67" s="85">
        <v>35</v>
      </c>
      <c r="EG67" s="85">
        <v>35</v>
      </c>
      <c r="EH67" s="85">
        <v>35</v>
      </c>
      <c r="EI67" s="85">
        <v>35</v>
      </c>
      <c r="EJ67" s="85">
        <v>35</v>
      </c>
      <c r="EK67" s="85">
        <v>34</v>
      </c>
      <c r="EL67" s="85">
        <v>35</v>
      </c>
      <c r="EM67" s="85">
        <v>35</v>
      </c>
      <c r="EN67" s="85">
        <v>35</v>
      </c>
      <c r="EO67" s="85">
        <v>36</v>
      </c>
      <c r="EP67" s="85">
        <v>36</v>
      </c>
      <c r="EQ67" s="85">
        <v>35</v>
      </c>
      <c r="ER67" s="85">
        <v>36</v>
      </c>
      <c r="ES67" s="85">
        <v>36</v>
      </c>
      <c r="ET67" s="85">
        <v>36</v>
      </c>
      <c r="EU67" s="85">
        <v>35</v>
      </c>
      <c r="EV67" s="85">
        <v>35</v>
      </c>
      <c r="EW67" s="85">
        <v>35</v>
      </c>
      <c r="EX67" s="85">
        <v>35</v>
      </c>
      <c r="EY67" s="85">
        <v>27</v>
      </c>
      <c r="EZ67" s="85">
        <v>26</v>
      </c>
      <c r="FA67" s="85">
        <v>52</v>
      </c>
      <c r="FB67" s="85">
        <v>131</v>
      </c>
      <c r="FC67" s="85">
        <v>213</v>
      </c>
      <c r="FD67" s="85">
        <v>255</v>
      </c>
      <c r="FE67" s="85">
        <v>255</v>
      </c>
      <c r="FF67" s="85">
        <v>255</v>
      </c>
      <c r="FG67" s="85">
        <v>255</v>
      </c>
      <c r="FH67" s="85">
        <v>255</v>
      </c>
      <c r="FI67" s="85">
        <v>255</v>
      </c>
      <c r="FJ67" s="85">
        <v>255</v>
      </c>
      <c r="FK67" s="85">
        <v>255</v>
      </c>
      <c r="FL67" s="85">
        <v>255</v>
      </c>
      <c r="FM67" s="85">
        <v>255</v>
      </c>
      <c r="FN67" s="85">
        <v>255</v>
      </c>
      <c r="FO67" s="85">
        <v>255</v>
      </c>
      <c r="FP67" s="85">
        <v>255</v>
      </c>
      <c r="FQ67" s="85">
        <v>255</v>
      </c>
      <c r="FR67" s="85">
        <v>255</v>
      </c>
      <c r="FS67" s="85">
        <v>255</v>
      </c>
      <c r="FT67" s="85">
        <v>255</v>
      </c>
      <c r="FU67" s="85">
        <v>255</v>
      </c>
      <c r="FV67" s="85">
        <v>255</v>
      </c>
      <c r="FW67" s="85">
        <v>255</v>
      </c>
      <c r="FX67" s="85">
        <v>255</v>
      </c>
      <c r="FY67" s="85">
        <v>255</v>
      </c>
      <c r="FZ67" s="85">
        <v>255</v>
      </c>
      <c r="GA67" s="85">
        <v>255</v>
      </c>
      <c r="GB67" s="85">
        <v>255</v>
      </c>
      <c r="GC67" s="85">
        <v>255</v>
      </c>
      <c r="GD67" s="85">
        <v>255</v>
      </c>
      <c r="GE67" s="85">
        <v>255</v>
      </c>
      <c r="GF67" s="85">
        <v>255</v>
      </c>
      <c r="GG67" s="85">
        <v>255</v>
      </c>
      <c r="GH67" s="85">
        <v>255</v>
      </c>
      <c r="GI67" s="85">
        <v>255</v>
      </c>
      <c r="GJ67" s="85">
        <v>255</v>
      </c>
      <c r="GK67" s="85">
        <v>255</v>
      </c>
      <c r="GL67" s="85">
        <v>255</v>
      </c>
      <c r="GM67" s="85">
        <v>255</v>
      </c>
      <c r="GN67" s="85">
        <v>255</v>
      </c>
      <c r="GO67" s="85">
        <v>255</v>
      </c>
      <c r="GP67" s="85">
        <v>255</v>
      </c>
      <c r="GQ67" s="85">
        <v>255</v>
      </c>
      <c r="GR67" s="85">
        <v>255</v>
      </c>
      <c r="GS67" s="85">
        <v>255</v>
      </c>
      <c r="GT67" s="85">
        <v>255</v>
      </c>
      <c r="GU67" s="85">
        <v>255</v>
      </c>
      <c r="GV67" s="85">
        <v>255</v>
      </c>
      <c r="GW67" s="85">
        <v>255</v>
      </c>
      <c r="GX67" s="85">
        <v>255</v>
      </c>
      <c r="GY67" s="85">
        <v>255</v>
      </c>
      <c r="GZ67" s="85">
        <v>255</v>
      </c>
      <c r="HA67" s="85">
        <v>255</v>
      </c>
      <c r="HB67" s="85">
        <v>255</v>
      </c>
      <c r="HC67" s="85">
        <v>255</v>
      </c>
      <c r="HD67" s="85">
        <v>255</v>
      </c>
      <c r="HE67" s="85">
        <v>255</v>
      </c>
      <c r="HF67" s="85">
        <v>255</v>
      </c>
      <c r="HG67" s="85">
        <v>255</v>
      </c>
      <c r="HH67" s="85">
        <v>255</v>
      </c>
      <c r="HI67" s="85">
        <v>255</v>
      </c>
      <c r="HJ67" s="85">
        <v>255</v>
      </c>
      <c r="HK67" s="85">
        <v>255</v>
      </c>
      <c r="HL67" s="85">
        <v>255</v>
      </c>
      <c r="HM67" s="85">
        <v>255</v>
      </c>
      <c r="HN67" s="85">
        <v>255</v>
      </c>
      <c r="HO67" s="85">
        <v>255</v>
      </c>
      <c r="HP67" s="85">
        <v>255</v>
      </c>
      <c r="HQ67" s="85">
        <v>255</v>
      </c>
      <c r="HR67" s="85">
        <v>255</v>
      </c>
      <c r="HS67" s="85">
        <v>255</v>
      </c>
      <c r="HT67" s="85">
        <v>255</v>
      </c>
      <c r="HU67" s="85">
        <v>255</v>
      </c>
      <c r="HV67" s="85">
        <v>255</v>
      </c>
      <c r="HW67" s="85">
        <v>255</v>
      </c>
      <c r="HX67" s="85">
        <v>255</v>
      </c>
      <c r="HY67" s="85">
        <v>255</v>
      </c>
      <c r="HZ67" s="85">
        <v>255</v>
      </c>
      <c r="IA67" s="85">
        <v>255</v>
      </c>
      <c r="IB67" s="85">
        <v>255</v>
      </c>
      <c r="IC67" s="85">
        <v>255</v>
      </c>
      <c r="ID67" s="85">
        <v>255</v>
      </c>
      <c r="IE67" s="85">
        <v>255</v>
      </c>
    </row>
    <row r="68" spans="1:239" ht="7.8">
      <c r="A68" s="85">
        <v>255</v>
      </c>
      <c r="B68" s="85">
        <v>255</v>
      </c>
      <c r="C68" s="85">
        <v>255</v>
      </c>
      <c r="D68" s="85">
        <v>255</v>
      </c>
      <c r="E68" s="85">
        <v>255</v>
      </c>
      <c r="F68" s="85">
        <v>255</v>
      </c>
      <c r="G68" s="85">
        <v>255</v>
      </c>
      <c r="H68" s="85">
        <v>255</v>
      </c>
      <c r="I68" s="85">
        <v>255</v>
      </c>
      <c r="J68" s="85">
        <v>255</v>
      </c>
      <c r="K68" s="85">
        <v>255</v>
      </c>
      <c r="L68" s="85">
        <v>255</v>
      </c>
      <c r="M68" s="85">
        <v>255</v>
      </c>
      <c r="N68" s="85">
        <v>255</v>
      </c>
      <c r="O68" s="85">
        <v>255</v>
      </c>
      <c r="P68" s="85">
        <v>255</v>
      </c>
      <c r="Q68" s="85">
        <v>255</v>
      </c>
      <c r="R68" s="85">
        <v>255</v>
      </c>
      <c r="S68" s="85">
        <v>255</v>
      </c>
      <c r="T68" s="85">
        <v>255</v>
      </c>
      <c r="U68" s="85">
        <v>255</v>
      </c>
      <c r="V68" s="85">
        <v>255</v>
      </c>
      <c r="W68" s="85">
        <v>255</v>
      </c>
      <c r="X68" s="85">
        <v>255</v>
      </c>
      <c r="Y68" s="85">
        <v>255</v>
      </c>
      <c r="Z68" s="85">
        <v>255</v>
      </c>
      <c r="AA68" s="85">
        <v>255</v>
      </c>
      <c r="AB68" s="85">
        <v>255</v>
      </c>
      <c r="AC68" s="85">
        <v>255</v>
      </c>
      <c r="AD68" s="85">
        <v>255</v>
      </c>
      <c r="AE68" s="85">
        <v>255</v>
      </c>
      <c r="AF68" s="85">
        <v>255</v>
      </c>
      <c r="AG68" s="85">
        <v>255</v>
      </c>
      <c r="AH68" s="85">
        <v>255</v>
      </c>
      <c r="AI68" s="85">
        <v>255</v>
      </c>
      <c r="AJ68" s="85">
        <v>255</v>
      </c>
      <c r="AK68" s="85">
        <v>255</v>
      </c>
      <c r="AL68" s="85">
        <v>255</v>
      </c>
      <c r="AM68" s="85">
        <v>255</v>
      </c>
      <c r="AN68" s="85">
        <v>255</v>
      </c>
      <c r="AO68" s="85">
        <v>255</v>
      </c>
      <c r="AP68" s="85">
        <v>255</v>
      </c>
      <c r="AQ68" s="85">
        <v>255</v>
      </c>
      <c r="AR68" s="85">
        <v>255</v>
      </c>
      <c r="AS68" s="85">
        <v>255</v>
      </c>
      <c r="AT68" s="85">
        <v>255</v>
      </c>
      <c r="AU68" s="85">
        <v>255</v>
      </c>
      <c r="AV68" s="85">
        <v>255</v>
      </c>
      <c r="AW68" s="85">
        <v>255</v>
      </c>
      <c r="AX68" s="85">
        <v>255</v>
      </c>
      <c r="AY68" s="85">
        <v>255</v>
      </c>
      <c r="AZ68" s="85">
        <v>255</v>
      </c>
      <c r="BA68" s="85">
        <v>255</v>
      </c>
      <c r="BB68" s="85">
        <v>255</v>
      </c>
      <c r="BC68" s="85">
        <v>255</v>
      </c>
      <c r="BD68" s="85">
        <v>255</v>
      </c>
      <c r="BE68" s="85">
        <v>255</v>
      </c>
      <c r="BF68" s="85">
        <v>255</v>
      </c>
      <c r="BG68" s="85">
        <v>255</v>
      </c>
      <c r="BH68" s="85">
        <v>255</v>
      </c>
      <c r="BI68" s="85">
        <v>255</v>
      </c>
      <c r="BJ68" s="85">
        <v>255</v>
      </c>
      <c r="BK68" s="85">
        <v>255</v>
      </c>
      <c r="BL68" s="85">
        <v>255</v>
      </c>
      <c r="BM68" s="85">
        <v>255</v>
      </c>
      <c r="BN68" s="85">
        <v>255</v>
      </c>
      <c r="BO68" s="85">
        <v>255</v>
      </c>
      <c r="BP68" s="85">
        <v>255</v>
      </c>
      <c r="BQ68" s="85">
        <v>255</v>
      </c>
      <c r="BR68" s="85">
        <v>255</v>
      </c>
      <c r="BS68" s="85">
        <v>255</v>
      </c>
      <c r="BT68" s="85">
        <v>255</v>
      </c>
      <c r="BU68" s="85">
        <v>255</v>
      </c>
      <c r="BV68" s="85">
        <v>255</v>
      </c>
      <c r="BW68" s="85">
        <v>255</v>
      </c>
      <c r="BX68" s="85">
        <v>255</v>
      </c>
      <c r="BY68" s="85">
        <v>255</v>
      </c>
      <c r="BZ68" s="85">
        <v>224</v>
      </c>
      <c r="CA68" s="85">
        <v>162</v>
      </c>
      <c r="CB68" s="85">
        <v>86</v>
      </c>
      <c r="CC68" s="85">
        <v>37</v>
      </c>
      <c r="CD68" s="85">
        <v>19</v>
      </c>
      <c r="CE68" s="85">
        <v>16</v>
      </c>
      <c r="CF68" s="85">
        <v>24</v>
      </c>
      <c r="CG68" s="85">
        <v>26</v>
      </c>
      <c r="CH68" s="85">
        <v>26</v>
      </c>
      <c r="CI68" s="85">
        <v>26</v>
      </c>
      <c r="CJ68" s="85">
        <v>26</v>
      </c>
      <c r="CK68" s="85">
        <v>24</v>
      </c>
      <c r="CL68" s="85">
        <v>25</v>
      </c>
      <c r="CM68" s="85">
        <v>24</v>
      </c>
      <c r="CN68" s="85">
        <v>25</v>
      </c>
      <c r="CO68" s="85">
        <v>25</v>
      </c>
      <c r="CP68" s="85">
        <v>25</v>
      </c>
      <c r="CQ68" s="85">
        <v>25</v>
      </c>
      <c r="CR68" s="85">
        <v>25</v>
      </c>
      <c r="CS68" s="85">
        <v>26</v>
      </c>
      <c r="CT68" s="85">
        <v>26</v>
      </c>
      <c r="CU68" s="85">
        <v>26</v>
      </c>
      <c r="CV68" s="85">
        <v>26</v>
      </c>
      <c r="CW68" s="85">
        <v>26</v>
      </c>
      <c r="CX68" s="85">
        <v>26</v>
      </c>
      <c r="CY68" s="85">
        <v>26</v>
      </c>
      <c r="CZ68" s="85">
        <v>26</v>
      </c>
      <c r="DA68" s="85">
        <v>26</v>
      </c>
      <c r="DB68" s="85">
        <v>26</v>
      </c>
      <c r="DC68" s="85">
        <v>26</v>
      </c>
      <c r="DD68" s="85">
        <v>26</v>
      </c>
      <c r="DE68" s="85">
        <v>26</v>
      </c>
      <c r="DF68" s="85">
        <v>26</v>
      </c>
      <c r="DG68" s="85">
        <v>26</v>
      </c>
      <c r="DH68" s="85">
        <v>26</v>
      </c>
      <c r="DI68" s="85">
        <v>26</v>
      </c>
      <c r="DJ68" s="85">
        <v>26</v>
      </c>
      <c r="DK68" s="85">
        <v>26</v>
      </c>
      <c r="DL68" s="85">
        <v>26</v>
      </c>
      <c r="DM68" s="85">
        <v>26</v>
      </c>
      <c r="DN68" s="85">
        <v>26</v>
      </c>
      <c r="DO68" s="85">
        <v>26</v>
      </c>
      <c r="DP68" s="85">
        <v>26</v>
      </c>
      <c r="DQ68" s="85">
        <v>26</v>
      </c>
      <c r="DR68" s="85">
        <v>26</v>
      </c>
      <c r="DS68" s="85">
        <v>26</v>
      </c>
      <c r="DT68" s="85">
        <v>26</v>
      </c>
      <c r="DU68" s="85">
        <v>26</v>
      </c>
      <c r="DV68" s="85">
        <v>26</v>
      </c>
      <c r="DW68" s="85">
        <v>26</v>
      </c>
      <c r="DX68" s="85">
        <v>26</v>
      </c>
      <c r="DY68" s="85">
        <v>26</v>
      </c>
      <c r="DZ68" s="85">
        <v>26</v>
      </c>
      <c r="EA68" s="85">
        <v>26</v>
      </c>
      <c r="EB68" s="85">
        <v>26</v>
      </c>
      <c r="EC68" s="85">
        <v>26</v>
      </c>
      <c r="ED68" s="85">
        <v>26</v>
      </c>
      <c r="EE68" s="85">
        <v>26</v>
      </c>
      <c r="EF68" s="85">
        <v>26</v>
      </c>
      <c r="EG68" s="85">
        <v>26</v>
      </c>
      <c r="EH68" s="85">
        <v>26</v>
      </c>
      <c r="EI68" s="85">
        <v>26</v>
      </c>
      <c r="EJ68" s="85">
        <v>26</v>
      </c>
      <c r="EK68" s="85">
        <v>26</v>
      </c>
      <c r="EL68" s="85">
        <v>25</v>
      </c>
      <c r="EM68" s="85">
        <v>25</v>
      </c>
      <c r="EN68" s="85">
        <v>25</v>
      </c>
      <c r="EO68" s="85">
        <v>25</v>
      </c>
      <c r="EP68" s="85">
        <v>24</v>
      </c>
      <c r="EQ68" s="85">
        <v>25</v>
      </c>
      <c r="ER68" s="85">
        <v>25</v>
      </c>
      <c r="ES68" s="85">
        <v>25</v>
      </c>
      <c r="ET68" s="85">
        <v>25</v>
      </c>
      <c r="EU68" s="85">
        <v>25</v>
      </c>
      <c r="EV68" s="85">
        <v>26</v>
      </c>
      <c r="EW68" s="85">
        <v>26</v>
      </c>
      <c r="EX68" s="85">
        <v>26</v>
      </c>
      <c r="EY68" s="85">
        <v>18</v>
      </c>
      <c r="EZ68" s="85">
        <v>18</v>
      </c>
      <c r="FA68" s="85">
        <v>46</v>
      </c>
      <c r="FB68" s="85">
        <v>126</v>
      </c>
      <c r="FC68" s="85">
        <v>212</v>
      </c>
      <c r="FD68" s="85">
        <v>255</v>
      </c>
      <c r="FE68" s="85">
        <v>255</v>
      </c>
      <c r="FF68" s="85">
        <v>255</v>
      </c>
      <c r="FG68" s="85">
        <v>255</v>
      </c>
      <c r="FH68" s="85">
        <v>255</v>
      </c>
      <c r="FI68" s="85">
        <v>255</v>
      </c>
      <c r="FJ68" s="85">
        <v>255</v>
      </c>
      <c r="FK68" s="85">
        <v>255</v>
      </c>
      <c r="FL68" s="85">
        <v>255</v>
      </c>
      <c r="FM68" s="85">
        <v>255</v>
      </c>
      <c r="FN68" s="85">
        <v>255</v>
      </c>
      <c r="FO68" s="85">
        <v>255</v>
      </c>
      <c r="FP68" s="85">
        <v>255</v>
      </c>
      <c r="FQ68" s="85">
        <v>255</v>
      </c>
      <c r="FR68" s="85">
        <v>255</v>
      </c>
      <c r="FS68" s="85">
        <v>255</v>
      </c>
      <c r="FT68" s="85">
        <v>255</v>
      </c>
      <c r="FU68" s="85">
        <v>255</v>
      </c>
      <c r="FV68" s="85">
        <v>255</v>
      </c>
      <c r="FW68" s="85">
        <v>255</v>
      </c>
      <c r="FX68" s="85">
        <v>255</v>
      </c>
      <c r="FY68" s="85">
        <v>255</v>
      </c>
      <c r="FZ68" s="85">
        <v>255</v>
      </c>
      <c r="GA68" s="85">
        <v>255</v>
      </c>
      <c r="GB68" s="85">
        <v>255</v>
      </c>
      <c r="GC68" s="85">
        <v>255</v>
      </c>
      <c r="GD68" s="85">
        <v>255</v>
      </c>
      <c r="GE68" s="85">
        <v>255</v>
      </c>
      <c r="GF68" s="85">
        <v>255</v>
      </c>
      <c r="GG68" s="85">
        <v>255</v>
      </c>
      <c r="GH68" s="85">
        <v>255</v>
      </c>
      <c r="GI68" s="85">
        <v>255</v>
      </c>
      <c r="GJ68" s="85">
        <v>255</v>
      </c>
      <c r="GK68" s="85">
        <v>255</v>
      </c>
      <c r="GL68" s="85">
        <v>255</v>
      </c>
      <c r="GM68" s="85">
        <v>255</v>
      </c>
      <c r="GN68" s="85">
        <v>255</v>
      </c>
      <c r="GO68" s="85">
        <v>255</v>
      </c>
      <c r="GP68" s="85">
        <v>255</v>
      </c>
      <c r="GQ68" s="85">
        <v>255</v>
      </c>
      <c r="GR68" s="85">
        <v>255</v>
      </c>
      <c r="GS68" s="85">
        <v>255</v>
      </c>
      <c r="GT68" s="85">
        <v>255</v>
      </c>
      <c r="GU68" s="85">
        <v>255</v>
      </c>
      <c r="GV68" s="85">
        <v>255</v>
      </c>
      <c r="GW68" s="85">
        <v>255</v>
      </c>
      <c r="GX68" s="85">
        <v>255</v>
      </c>
      <c r="GY68" s="85">
        <v>255</v>
      </c>
      <c r="GZ68" s="85">
        <v>255</v>
      </c>
      <c r="HA68" s="85">
        <v>255</v>
      </c>
      <c r="HB68" s="85">
        <v>255</v>
      </c>
      <c r="HC68" s="85">
        <v>255</v>
      </c>
      <c r="HD68" s="85">
        <v>255</v>
      </c>
      <c r="HE68" s="85">
        <v>255</v>
      </c>
      <c r="HF68" s="85">
        <v>255</v>
      </c>
      <c r="HG68" s="85">
        <v>255</v>
      </c>
      <c r="HH68" s="85">
        <v>255</v>
      </c>
      <c r="HI68" s="85">
        <v>255</v>
      </c>
      <c r="HJ68" s="85">
        <v>255</v>
      </c>
      <c r="HK68" s="85">
        <v>255</v>
      </c>
      <c r="HL68" s="85">
        <v>255</v>
      </c>
      <c r="HM68" s="85">
        <v>255</v>
      </c>
      <c r="HN68" s="85">
        <v>255</v>
      </c>
      <c r="HO68" s="85">
        <v>255</v>
      </c>
      <c r="HP68" s="85">
        <v>255</v>
      </c>
      <c r="HQ68" s="85">
        <v>255</v>
      </c>
      <c r="HR68" s="85">
        <v>255</v>
      </c>
      <c r="HS68" s="85">
        <v>255</v>
      </c>
      <c r="HT68" s="85">
        <v>255</v>
      </c>
      <c r="HU68" s="85">
        <v>255</v>
      </c>
      <c r="HV68" s="85">
        <v>255</v>
      </c>
      <c r="HW68" s="85">
        <v>255</v>
      </c>
      <c r="HX68" s="85">
        <v>255</v>
      </c>
      <c r="HY68" s="85">
        <v>255</v>
      </c>
      <c r="HZ68" s="85">
        <v>255</v>
      </c>
      <c r="IA68" s="85">
        <v>255</v>
      </c>
      <c r="IB68" s="85">
        <v>255</v>
      </c>
      <c r="IC68" s="85">
        <v>255</v>
      </c>
      <c r="ID68" s="85">
        <v>255</v>
      </c>
      <c r="IE68" s="85">
        <v>255</v>
      </c>
    </row>
    <row r="69" spans="1:239" ht="7.8">
      <c r="A69" s="85">
        <v>255</v>
      </c>
      <c r="B69" s="85">
        <v>255</v>
      </c>
      <c r="C69" s="85">
        <v>255</v>
      </c>
      <c r="D69" s="85">
        <v>255</v>
      </c>
      <c r="E69" s="85">
        <v>255</v>
      </c>
      <c r="F69" s="85">
        <v>255</v>
      </c>
      <c r="G69" s="85">
        <v>255</v>
      </c>
      <c r="H69" s="85">
        <v>255</v>
      </c>
      <c r="I69" s="85">
        <v>255</v>
      </c>
      <c r="J69" s="85">
        <v>255</v>
      </c>
      <c r="K69" s="85">
        <v>255</v>
      </c>
      <c r="L69" s="85">
        <v>255</v>
      </c>
      <c r="M69" s="85">
        <v>255</v>
      </c>
      <c r="N69" s="85">
        <v>255</v>
      </c>
      <c r="O69" s="85">
        <v>255</v>
      </c>
      <c r="P69" s="85">
        <v>255</v>
      </c>
      <c r="Q69" s="85">
        <v>255</v>
      </c>
      <c r="R69" s="85">
        <v>255</v>
      </c>
      <c r="S69" s="85">
        <v>255</v>
      </c>
      <c r="T69" s="85">
        <v>255</v>
      </c>
      <c r="U69" s="85">
        <v>255</v>
      </c>
      <c r="V69" s="85">
        <v>255</v>
      </c>
      <c r="W69" s="85">
        <v>255</v>
      </c>
      <c r="X69" s="85">
        <v>255</v>
      </c>
      <c r="Y69" s="85">
        <v>255</v>
      </c>
      <c r="Z69" s="85">
        <v>255</v>
      </c>
      <c r="AA69" s="85">
        <v>255</v>
      </c>
      <c r="AB69" s="85">
        <v>255</v>
      </c>
      <c r="AC69" s="85">
        <v>255</v>
      </c>
      <c r="AD69" s="85">
        <v>255</v>
      </c>
      <c r="AE69" s="85">
        <v>255</v>
      </c>
      <c r="AF69" s="85">
        <v>255</v>
      </c>
      <c r="AG69" s="85">
        <v>255</v>
      </c>
      <c r="AH69" s="85">
        <v>255</v>
      </c>
      <c r="AI69" s="85">
        <v>255</v>
      </c>
      <c r="AJ69" s="85">
        <v>255</v>
      </c>
      <c r="AK69" s="85">
        <v>255</v>
      </c>
      <c r="AL69" s="85">
        <v>255</v>
      </c>
      <c r="AM69" s="85">
        <v>255</v>
      </c>
      <c r="AN69" s="85">
        <v>255</v>
      </c>
      <c r="AO69" s="85">
        <v>255</v>
      </c>
      <c r="AP69" s="85">
        <v>255</v>
      </c>
      <c r="AQ69" s="85">
        <v>255</v>
      </c>
      <c r="AR69" s="85">
        <v>255</v>
      </c>
      <c r="AS69" s="85">
        <v>255</v>
      </c>
      <c r="AT69" s="85">
        <v>255</v>
      </c>
      <c r="AU69" s="85">
        <v>255</v>
      </c>
      <c r="AV69" s="85">
        <v>255</v>
      </c>
      <c r="AW69" s="85">
        <v>255</v>
      </c>
      <c r="AX69" s="85">
        <v>255</v>
      </c>
      <c r="AY69" s="85">
        <v>255</v>
      </c>
      <c r="AZ69" s="85">
        <v>255</v>
      </c>
      <c r="BA69" s="85">
        <v>255</v>
      </c>
      <c r="BB69" s="85">
        <v>255</v>
      </c>
      <c r="BC69" s="85">
        <v>255</v>
      </c>
      <c r="BD69" s="85">
        <v>255</v>
      </c>
      <c r="BE69" s="85">
        <v>255</v>
      </c>
      <c r="BF69" s="85">
        <v>255</v>
      </c>
      <c r="BG69" s="85">
        <v>255</v>
      </c>
      <c r="BH69" s="85">
        <v>255</v>
      </c>
      <c r="BI69" s="85">
        <v>255</v>
      </c>
      <c r="BJ69" s="85">
        <v>255</v>
      </c>
      <c r="BK69" s="85">
        <v>255</v>
      </c>
      <c r="BL69" s="85">
        <v>255</v>
      </c>
      <c r="BM69" s="85">
        <v>255</v>
      </c>
      <c r="BN69" s="85">
        <v>255</v>
      </c>
      <c r="BO69" s="85">
        <v>255</v>
      </c>
      <c r="BP69" s="85">
        <v>255</v>
      </c>
      <c r="BQ69" s="85">
        <v>255</v>
      </c>
      <c r="BR69" s="85">
        <v>255</v>
      </c>
      <c r="BS69" s="85">
        <v>255</v>
      </c>
      <c r="BT69" s="85">
        <v>255</v>
      </c>
      <c r="BU69" s="85">
        <v>255</v>
      </c>
      <c r="BV69" s="85">
        <v>255</v>
      </c>
      <c r="BW69" s="85">
        <v>255</v>
      </c>
      <c r="BX69" s="85">
        <v>255</v>
      </c>
      <c r="BY69" s="85">
        <v>255</v>
      </c>
      <c r="BZ69" s="85">
        <v>224</v>
      </c>
      <c r="CA69" s="85">
        <v>161</v>
      </c>
      <c r="CB69" s="85">
        <v>82</v>
      </c>
      <c r="CC69" s="85">
        <v>32</v>
      </c>
      <c r="CD69" s="85">
        <v>15</v>
      </c>
      <c r="CE69" s="85">
        <v>13</v>
      </c>
      <c r="CF69" s="85">
        <v>20</v>
      </c>
      <c r="CG69" s="85">
        <v>21</v>
      </c>
      <c r="CH69" s="85">
        <v>22</v>
      </c>
      <c r="CI69" s="85">
        <v>19</v>
      </c>
      <c r="CJ69" s="85">
        <v>21</v>
      </c>
      <c r="CK69" s="85">
        <v>21</v>
      </c>
      <c r="CL69" s="85">
        <v>21</v>
      </c>
      <c r="CM69" s="85">
        <v>20</v>
      </c>
      <c r="CN69" s="85">
        <v>20</v>
      </c>
      <c r="CO69" s="85">
        <v>20</v>
      </c>
      <c r="CP69" s="85">
        <v>21</v>
      </c>
      <c r="CQ69" s="85">
        <v>21</v>
      </c>
      <c r="CR69" s="85">
        <v>21</v>
      </c>
      <c r="CS69" s="85">
        <v>21</v>
      </c>
      <c r="CT69" s="85">
        <v>21</v>
      </c>
      <c r="CU69" s="85">
        <v>21</v>
      </c>
      <c r="CV69" s="85">
        <v>21</v>
      </c>
      <c r="CW69" s="85">
        <v>21</v>
      </c>
      <c r="CX69" s="85">
        <v>21</v>
      </c>
      <c r="CY69" s="85">
        <v>21</v>
      </c>
      <c r="CZ69" s="85">
        <v>21</v>
      </c>
      <c r="DA69" s="85">
        <v>21</v>
      </c>
      <c r="DB69" s="85">
        <v>21</v>
      </c>
      <c r="DC69" s="85">
        <v>21</v>
      </c>
      <c r="DD69" s="85">
        <v>21</v>
      </c>
      <c r="DE69" s="85">
        <v>21</v>
      </c>
      <c r="DF69" s="85">
        <v>21</v>
      </c>
      <c r="DG69" s="85">
        <v>21</v>
      </c>
      <c r="DH69" s="85">
        <v>21</v>
      </c>
      <c r="DI69" s="85">
        <v>21</v>
      </c>
      <c r="DJ69" s="85">
        <v>21</v>
      </c>
      <c r="DK69" s="85">
        <v>21</v>
      </c>
      <c r="DL69" s="85">
        <v>21</v>
      </c>
      <c r="DM69" s="85">
        <v>21</v>
      </c>
      <c r="DN69" s="85">
        <v>21</v>
      </c>
      <c r="DO69" s="85">
        <v>21</v>
      </c>
      <c r="DP69" s="85">
        <v>21</v>
      </c>
      <c r="DQ69" s="85">
        <v>21</v>
      </c>
      <c r="DR69" s="85">
        <v>21</v>
      </c>
      <c r="DS69" s="85">
        <v>21</v>
      </c>
      <c r="DT69" s="85">
        <v>21</v>
      </c>
      <c r="DU69" s="85">
        <v>21</v>
      </c>
      <c r="DV69" s="85">
        <v>21</v>
      </c>
      <c r="DW69" s="85">
        <v>21</v>
      </c>
      <c r="DX69" s="85">
        <v>21</v>
      </c>
      <c r="DY69" s="85">
        <v>21</v>
      </c>
      <c r="DZ69" s="85">
        <v>21</v>
      </c>
      <c r="EA69" s="85">
        <v>21</v>
      </c>
      <c r="EB69" s="85">
        <v>21</v>
      </c>
      <c r="EC69" s="85">
        <v>21</v>
      </c>
      <c r="ED69" s="85">
        <v>21</v>
      </c>
      <c r="EE69" s="85">
        <v>21</v>
      </c>
      <c r="EF69" s="85">
        <v>21</v>
      </c>
      <c r="EG69" s="85">
        <v>21</v>
      </c>
      <c r="EH69" s="85">
        <v>21</v>
      </c>
      <c r="EI69" s="85">
        <v>21</v>
      </c>
      <c r="EJ69" s="85">
        <v>21</v>
      </c>
      <c r="EK69" s="85">
        <v>21</v>
      </c>
      <c r="EL69" s="85">
        <v>20</v>
      </c>
      <c r="EM69" s="85">
        <v>21</v>
      </c>
      <c r="EN69" s="85">
        <v>21</v>
      </c>
      <c r="EO69" s="85">
        <v>20</v>
      </c>
      <c r="EP69" s="85">
        <v>20</v>
      </c>
      <c r="EQ69" s="85">
        <v>19</v>
      </c>
      <c r="ER69" s="85">
        <v>18</v>
      </c>
      <c r="ES69" s="85">
        <v>19</v>
      </c>
      <c r="ET69" s="85">
        <v>19</v>
      </c>
      <c r="EU69" s="85">
        <v>19</v>
      </c>
      <c r="EV69" s="85">
        <v>21</v>
      </c>
      <c r="EW69" s="85">
        <v>22</v>
      </c>
      <c r="EX69" s="85">
        <v>23</v>
      </c>
      <c r="EY69" s="85">
        <v>15</v>
      </c>
      <c r="EZ69" s="85">
        <v>15</v>
      </c>
      <c r="FA69" s="85">
        <v>43</v>
      </c>
      <c r="FB69" s="85">
        <v>124</v>
      </c>
      <c r="FC69" s="85">
        <v>210</v>
      </c>
      <c r="FD69" s="85">
        <v>255</v>
      </c>
      <c r="FE69" s="85">
        <v>255</v>
      </c>
      <c r="FF69" s="85">
        <v>255</v>
      </c>
      <c r="FG69" s="85">
        <v>255</v>
      </c>
      <c r="FH69" s="85">
        <v>255</v>
      </c>
      <c r="FI69" s="85">
        <v>255</v>
      </c>
      <c r="FJ69" s="85">
        <v>255</v>
      </c>
      <c r="FK69" s="85">
        <v>255</v>
      </c>
      <c r="FL69" s="85">
        <v>255</v>
      </c>
      <c r="FM69" s="85">
        <v>255</v>
      </c>
      <c r="FN69" s="85">
        <v>255</v>
      </c>
      <c r="FO69" s="85">
        <v>255</v>
      </c>
      <c r="FP69" s="85">
        <v>255</v>
      </c>
      <c r="FQ69" s="85">
        <v>255</v>
      </c>
      <c r="FR69" s="85">
        <v>255</v>
      </c>
      <c r="FS69" s="85">
        <v>255</v>
      </c>
      <c r="FT69" s="85">
        <v>255</v>
      </c>
      <c r="FU69" s="85">
        <v>255</v>
      </c>
      <c r="FV69" s="85">
        <v>255</v>
      </c>
      <c r="FW69" s="85">
        <v>255</v>
      </c>
      <c r="FX69" s="85">
        <v>255</v>
      </c>
      <c r="FY69" s="85">
        <v>255</v>
      </c>
      <c r="FZ69" s="85">
        <v>255</v>
      </c>
      <c r="GA69" s="85">
        <v>255</v>
      </c>
      <c r="GB69" s="85">
        <v>255</v>
      </c>
      <c r="GC69" s="85">
        <v>255</v>
      </c>
      <c r="GD69" s="85">
        <v>255</v>
      </c>
      <c r="GE69" s="85">
        <v>255</v>
      </c>
      <c r="GF69" s="85">
        <v>255</v>
      </c>
      <c r="GG69" s="85">
        <v>255</v>
      </c>
      <c r="GH69" s="85">
        <v>255</v>
      </c>
      <c r="GI69" s="85">
        <v>255</v>
      </c>
      <c r="GJ69" s="85">
        <v>255</v>
      </c>
      <c r="GK69" s="85">
        <v>255</v>
      </c>
      <c r="GL69" s="85">
        <v>255</v>
      </c>
      <c r="GM69" s="85">
        <v>255</v>
      </c>
      <c r="GN69" s="85">
        <v>255</v>
      </c>
      <c r="GO69" s="85">
        <v>255</v>
      </c>
      <c r="GP69" s="85">
        <v>255</v>
      </c>
      <c r="GQ69" s="85">
        <v>255</v>
      </c>
      <c r="GR69" s="85">
        <v>255</v>
      </c>
      <c r="GS69" s="85">
        <v>255</v>
      </c>
      <c r="GT69" s="85">
        <v>255</v>
      </c>
      <c r="GU69" s="85">
        <v>255</v>
      </c>
      <c r="GV69" s="85">
        <v>255</v>
      </c>
      <c r="GW69" s="85">
        <v>255</v>
      </c>
      <c r="GX69" s="85">
        <v>255</v>
      </c>
      <c r="GY69" s="85">
        <v>255</v>
      </c>
      <c r="GZ69" s="85">
        <v>255</v>
      </c>
      <c r="HA69" s="85">
        <v>255</v>
      </c>
      <c r="HB69" s="85">
        <v>255</v>
      </c>
      <c r="HC69" s="85">
        <v>255</v>
      </c>
      <c r="HD69" s="85">
        <v>255</v>
      </c>
      <c r="HE69" s="85">
        <v>255</v>
      </c>
      <c r="HF69" s="85">
        <v>255</v>
      </c>
      <c r="HG69" s="85">
        <v>255</v>
      </c>
      <c r="HH69" s="85">
        <v>255</v>
      </c>
      <c r="HI69" s="85">
        <v>255</v>
      </c>
      <c r="HJ69" s="85">
        <v>255</v>
      </c>
      <c r="HK69" s="85">
        <v>255</v>
      </c>
      <c r="HL69" s="85">
        <v>255</v>
      </c>
      <c r="HM69" s="85">
        <v>255</v>
      </c>
      <c r="HN69" s="85">
        <v>255</v>
      </c>
      <c r="HO69" s="85">
        <v>255</v>
      </c>
      <c r="HP69" s="85">
        <v>255</v>
      </c>
      <c r="HQ69" s="85">
        <v>255</v>
      </c>
      <c r="HR69" s="85">
        <v>255</v>
      </c>
      <c r="HS69" s="85">
        <v>255</v>
      </c>
      <c r="HT69" s="85">
        <v>255</v>
      </c>
      <c r="HU69" s="85">
        <v>255</v>
      </c>
      <c r="HV69" s="85">
        <v>255</v>
      </c>
      <c r="HW69" s="85">
        <v>255</v>
      </c>
      <c r="HX69" s="85">
        <v>255</v>
      </c>
      <c r="HY69" s="85">
        <v>255</v>
      </c>
      <c r="HZ69" s="85">
        <v>255</v>
      </c>
      <c r="IA69" s="85">
        <v>255</v>
      </c>
      <c r="IB69" s="85">
        <v>255</v>
      </c>
      <c r="IC69" s="85">
        <v>255</v>
      </c>
      <c r="ID69" s="85">
        <v>255</v>
      </c>
      <c r="IE69" s="85">
        <v>255</v>
      </c>
    </row>
    <row r="70" spans="1:239" ht="7.8">
      <c r="A70" s="85">
        <v>255</v>
      </c>
      <c r="B70" s="85">
        <v>255</v>
      </c>
      <c r="C70" s="85">
        <v>255</v>
      </c>
      <c r="D70" s="85">
        <v>255</v>
      </c>
      <c r="E70" s="85">
        <v>255</v>
      </c>
      <c r="F70" s="85">
        <v>255</v>
      </c>
      <c r="G70" s="85">
        <v>255</v>
      </c>
      <c r="H70" s="85">
        <v>255</v>
      </c>
      <c r="I70" s="85">
        <v>255</v>
      </c>
      <c r="J70" s="85">
        <v>255</v>
      </c>
      <c r="K70" s="85">
        <v>255</v>
      </c>
      <c r="L70" s="85">
        <v>255</v>
      </c>
      <c r="M70" s="85">
        <v>255</v>
      </c>
      <c r="N70" s="85">
        <v>255</v>
      </c>
      <c r="O70" s="85">
        <v>255</v>
      </c>
      <c r="P70" s="85">
        <v>255</v>
      </c>
      <c r="Q70" s="85">
        <v>255</v>
      </c>
      <c r="R70" s="85">
        <v>255</v>
      </c>
      <c r="S70" s="85">
        <v>255</v>
      </c>
      <c r="T70" s="85">
        <v>255</v>
      </c>
      <c r="U70" s="85">
        <v>255</v>
      </c>
      <c r="V70" s="85">
        <v>255</v>
      </c>
      <c r="W70" s="85">
        <v>255</v>
      </c>
      <c r="X70" s="85">
        <v>255</v>
      </c>
      <c r="Y70" s="85">
        <v>255</v>
      </c>
      <c r="Z70" s="85">
        <v>255</v>
      </c>
      <c r="AA70" s="85">
        <v>255</v>
      </c>
      <c r="AB70" s="85">
        <v>255</v>
      </c>
      <c r="AC70" s="85">
        <v>255</v>
      </c>
      <c r="AD70" s="85">
        <v>255</v>
      </c>
      <c r="AE70" s="85">
        <v>255</v>
      </c>
      <c r="AF70" s="85">
        <v>255</v>
      </c>
      <c r="AG70" s="85">
        <v>255</v>
      </c>
      <c r="AH70" s="85">
        <v>255</v>
      </c>
      <c r="AI70" s="85">
        <v>255</v>
      </c>
      <c r="AJ70" s="85">
        <v>255</v>
      </c>
      <c r="AK70" s="85">
        <v>255</v>
      </c>
      <c r="AL70" s="85">
        <v>255</v>
      </c>
      <c r="AM70" s="85">
        <v>255</v>
      </c>
      <c r="AN70" s="85">
        <v>255</v>
      </c>
      <c r="AO70" s="85">
        <v>255</v>
      </c>
      <c r="AP70" s="85">
        <v>255</v>
      </c>
      <c r="AQ70" s="85">
        <v>255</v>
      </c>
      <c r="AR70" s="85">
        <v>255</v>
      </c>
      <c r="AS70" s="85">
        <v>255</v>
      </c>
      <c r="AT70" s="85">
        <v>255</v>
      </c>
      <c r="AU70" s="85">
        <v>255</v>
      </c>
      <c r="AV70" s="85">
        <v>255</v>
      </c>
      <c r="AW70" s="85">
        <v>255</v>
      </c>
      <c r="AX70" s="85">
        <v>255</v>
      </c>
      <c r="AY70" s="85">
        <v>255</v>
      </c>
      <c r="AZ70" s="85">
        <v>255</v>
      </c>
      <c r="BA70" s="85">
        <v>255</v>
      </c>
      <c r="BB70" s="85">
        <v>255</v>
      </c>
      <c r="BC70" s="85">
        <v>255</v>
      </c>
      <c r="BD70" s="85">
        <v>255</v>
      </c>
      <c r="BE70" s="85">
        <v>255</v>
      </c>
      <c r="BF70" s="85">
        <v>255</v>
      </c>
      <c r="BG70" s="85">
        <v>255</v>
      </c>
      <c r="BH70" s="85">
        <v>255</v>
      </c>
      <c r="BI70" s="85">
        <v>255</v>
      </c>
      <c r="BJ70" s="85">
        <v>255</v>
      </c>
      <c r="BK70" s="85">
        <v>255</v>
      </c>
      <c r="BL70" s="85">
        <v>255</v>
      </c>
      <c r="BM70" s="85">
        <v>255</v>
      </c>
      <c r="BN70" s="85">
        <v>255</v>
      </c>
      <c r="BO70" s="85">
        <v>255</v>
      </c>
      <c r="BP70" s="85">
        <v>255</v>
      </c>
      <c r="BQ70" s="85">
        <v>255</v>
      </c>
      <c r="BR70" s="85">
        <v>255</v>
      </c>
      <c r="BS70" s="85">
        <v>255</v>
      </c>
      <c r="BT70" s="85">
        <v>255</v>
      </c>
      <c r="BU70" s="85">
        <v>255</v>
      </c>
      <c r="BV70" s="85">
        <v>255</v>
      </c>
      <c r="BW70" s="85">
        <v>255</v>
      </c>
      <c r="BX70" s="85">
        <v>227</v>
      </c>
      <c r="BY70" s="85">
        <v>137</v>
      </c>
      <c r="BZ70" s="85">
        <v>72</v>
      </c>
      <c r="CA70" s="85">
        <v>30</v>
      </c>
      <c r="CB70" s="85">
        <v>21</v>
      </c>
      <c r="CC70" s="85">
        <v>28</v>
      </c>
      <c r="CD70" s="85">
        <v>32</v>
      </c>
      <c r="CE70" s="85">
        <v>34</v>
      </c>
      <c r="CF70" s="85">
        <v>36</v>
      </c>
      <c r="CG70" s="85">
        <v>34</v>
      </c>
      <c r="CH70" s="85">
        <v>35</v>
      </c>
      <c r="CI70" s="85">
        <v>35</v>
      </c>
      <c r="CJ70" s="85">
        <v>34</v>
      </c>
      <c r="CK70" s="85">
        <v>35</v>
      </c>
      <c r="CL70" s="85">
        <v>35</v>
      </c>
      <c r="CM70" s="85">
        <v>34</v>
      </c>
      <c r="CN70" s="85">
        <v>35</v>
      </c>
      <c r="CO70" s="85">
        <v>36</v>
      </c>
      <c r="CP70" s="85">
        <v>36</v>
      </c>
      <c r="CQ70" s="85">
        <v>36</v>
      </c>
      <c r="CR70" s="85">
        <v>36</v>
      </c>
      <c r="CS70" s="85">
        <v>34</v>
      </c>
      <c r="CT70" s="85">
        <v>35</v>
      </c>
      <c r="CU70" s="85">
        <v>35</v>
      </c>
      <c r="CV70" s="85">
        <v>35</v>
      </c>
      <c r="CW70" s="85">
        <v>35</v>
      </c>
      <c r="CX70" s="85">
        <v>35</v>
      </c>
      <c r="CY70" s="85">
        <v>35</v>
      </c>
      <c r="CZ70" s="85">
        <v>35</v>
      </c>
      <c r="DA70" s="85">
        <v>35</v>
      </c>
      <c r="DB70" s="85">
        <v>35</v>
      </c>
      <c r="DC70" s="85">
        <v>35</v>
      </c>
      <c r="DD70" s="85">
        <v>35</v>
      </c>
      <c r="DE70" s="85">
        <v>35</v>
      </c>
      <c r="DF70" s="85">
        <v>35</v>
      </c>
      <c r="DG70" s="85">
        <v>35</v>
      </c>
      <c r="DH70" s="85">
        <v>35</v>
      </c>
      <c r="DI70" s="85">
        <v>35</v>
      </c>
      <c r="DJ70" s="85">
        <v>35</v>
      </c>
      <c r="DK70" s="85">
        <v>35</v>
      </c>
      <c r="DL70" s="85">
        <v>35</v>
      </c>
      <c r="DM70" s="85">
        <v>35</v>
      </c>
      <c r="DN70" s="85">
        <v>35</v>
      </c>
      <c r="DO70" s="85">
        <v>35</v>
      </c>
      <c r="DP70" s="85">
        <v>35</v>
      </c>
      <c r="DQ70" s="85">
        <v>35</v>
      </c>
      <c r="DR70" s="85">
        <v>35</v>
      </c>
      <c r="DS70" s="85">
        <v>35</v>
      </c>
      <c r="DT70" s="85">
        <v>35</v>
      </c>
      <c r="DU70" s="85">
        <v>35</v>
      </c>
      <c r="DV70" s="85">
        <v>35</v>
      </c>
      <c r="DW70" s="85">
        <v>35</v>
      </c>
      <c r="DX70" s="85">
        <v>35</v>
      </c>
      <c r="DY70" s="85">
        <v>35</v>
      </c>
      <c r="DZ70" s="85">
        <v>35</v>
      </c>
      <c r="EA70" s="85">
        <v>35</v>
      </c>
      <c r="EB70" s="85">
        <v>35</v>
      </c>
      <c r="EC70" s="85">
        <v>35</v>
      </c>
      <c r="ED70" s="85">
        <v>35</v>
      </c>
      <c r="EE70" s="85">
        <v>35</v>
      </c>
      <c r="EF70" s="85">
        <v>35</v>
      </c>
      <c r="EG70" s="85">
        <v>35</v>
      </c>
      <c r="EH70" s="85">
        <v>35</v>
      </c>
      <c r="EI70" s="85">
        <v>35</v>
      </c>
      <c r="EJ70" s="85">
        <v>35</v>
      </c>
      <c r="EK70" s="85">
        <v>34</v>
      </c>
      <c r="EL70" s="85">
        <v>36</v>
      </c>
      <c r="EM70" s="85">
        <v>36</v>
      </c>
      <c r="EN70" s="85">
        <v>36</v>
      </c>
      <c r="EO70" s="85">
        <v>36</v>
      </c>
      <c r="EP70" s="85">
        <v>35</v>
      </c>
      <c r="EQ70" s="85">
        <v>34</v>
      </c>
      <c r="ER70" s="85">
        <v>35</v>
      </c>
      <c r="ES70" s="85">
        <v>35</v>
      </c>
      <c r="ET70" s="85">
        <v>35</v>
      </c>
      <c r="EU70" s="85">
        <v>35</v>
      </c>
      <c r="EV70" s="85">
        <v>35</v>
      </c>
      <c r="EW70" s="85">
        <v>35</v>
      </c>
      <c r="EX70" s="85">
        <v>35</v>
      </c>
      <c r="EY70" s="85">
        <v>34</v>
      </c>
      <c r="EZ70" s="85">
        <v>29</v>
      </c>
      <c r="FA70" s="85">
        <v>23</v>
      </c>
      <c r="FB70" s="85">
        <v>25</v>
      </c>
      <c r="FC70" s="85">
        <v>57</v>
      </c>
      <c r="FD70" s="85">
        <v>131</v>
      </c>
      <c r="FE70" s="85">
        <v>234</v>
      </c>
      <c r="FF70" s="85">
        <v>255</v>
      </c>
      <c r="FG70" s="85">
        <v>255</v>
      </c>
      <c r="FH70" s="85">
        <v>255</v>
      </c>
      <c r="FI70" s="85">
        <v>255</v>
      </c>
      <c r="FJ70" s="85">
        <v>255</v>
      </c>
      <c r="FK70" s="85">
        <v>255</v>
      </c>
      <c r="FL70" s="85">
        <v>255</v>
      </c>
      <c r="FM70" s="85">
        <v>255</v>
      </c>
      <c r="FN70" s="85">
        <v>255</v>
      </c>
      <c r="FO70" s="85">
        <v>255</v>
      </c>
      <c r="FP70" s="85">
        <v>255</v>
      </c>
      <c r="FQ70" s="85">
        <v>255</v>
      </c>
      <c r="FR70" s="85">
        <v>255</v>
      </c>
      <c r="FS70" s="85">
        <v>255</v>
      </c>
      <c r="FT70" s="85">
        <v>255</v>
      </c>
      <c r="FU70" s="85">
        <v>255</v>
      </c>
      <c r="FV70" s="85">
        <v>255</v>
      </c>
      <c r="FW70" s="85">
        <v>255</v>
      </c>
      <c r="FX70" s="85">
        <v>255</v>
      </c>
      <c r="FY70" s="85">
        <v>255</v>
      </c>
      <c r="FZ70" s="85">
        <v>255</v>
      </c>
      <c r="GA70" s="85">
        <v>255</v>
      </c>
      <c r="GB70" s="85">
        <v>255</v>
      </c>
      <c r="GC70" s="85">
        <v>255</v>
      </c>
      <c r="GD70" s="85">
        <v>255</v>
      </c>
      <c r="GE70" s="85">
        <v>255</v>
      </c>
      <c r="GF70" s="85">
        <v>255</v>
      </c>
      <c r="GG70" s="85">
        <v>255</v>
      </c>
      <c r="GH70" s="85">
        <v>255</v>
      </c>
      <c r="GI70" s="85">
        <v>255</v>
      </c>
      <c r="GJ70" s="85">
        <v>255</v>
      </c>
      <c r="GK70" s="85">
        <v>255</v>
      </c>
      <c r="GL70" s="85">
        <v>255</v>
      </c>
      <c r="GM70" s="85">
        <v>255</v>
      </c>
      <c r="GN70" s="85">
        <v>255</v>
      </c>
      <c r="GO70" s="85">
        <v>255</v>
      </c>
      <c r="GP70" s="85">
        <v>255</v>
      </c>
      <c r="GQ70" s="85">
        <v>255</v>
      </c>
      <c r="GR70" s="85">
        <v>255</v>
      </c>
      <c r="GS70" s="85">
        <v>255</v>
      </c>
      <c r="GT70" s="85">
        <v>255</v>
      </c>
      <c r="GU70" s="85">
        <v>255</v>
      </c>
      <c r="GV70" s="85">
        <v>255</v>
      </c>
      <c r="GW70" s="85">
        <v>255</v>
      </c>
      <c r="GX70" s="85">
        <v>255</v>
      </c>
      <c r="GY70" s="85">
        <v>255</v>
      </c>
      <c r="GZ70" s="85">
        <v>255</v>
      </c>
      <c r="HA70" s="85">
        <v>255</v>
      </c>
      <c r="HB70" s="85">
        <v>255</v>
      </c>
      <c r="HC70" s="85">
        <v>255</v>
      </c>
      <c r="HD70" s="85">
        <v>255</v>
      </c>
      <c r="HE70" s="85">
        <v>255</v>
      </c>
      <c r="HF70" s="85">
        <v>255</v>
      </c>
      <c r="HG70" s="85">
        <v>255</v>
      </c>
      <c r="HH70" s="85">
        <v>255</v>
      </c>
      <c r="HI70" s="85">
        <v>255</v>
      </c>
      <c r="HJ70" s="85">
        <v>255</v>
      </c>
      <c r="HK70" s="85">
        <v>255</v>
      </c>
      <c r="HL70" s="85">
        <v>255</v>
      </c>
      <c r="HM70" s="85">
        <v>255</v>
      </c>
      <c r="HN70" s="85">
        <v>255</v>
      </c>
      <c r="HO70" s="85">
        <v>255</v>
      </c>
      <c r="HP70" s="85">
        <v>255</v>
      </c>
      <c r="HQ70" s="85">
        <v>255</v>
      </c>
      <c r="HR70" s="85">
        <v>255</v>
      </c>
      <c r="HS70" s="85">
        <v>255</v>
      </c>
      <c r="HT70" s="85">
        <v>255</v>
      </c>
      <c r="HU70" s="85">
        <v>255</v>
      </c>
      <c r="HV70" s="85">
        <v>255</v>
      </c>
      <c r="HW70" s="85">
        <v>255</v>
      </c>
      <c r="HX70" s="85">
        <v>255</v>
      </c>
      <c r="HY70" s="85">
        <v>255</v>
      </c>
      <c r="HZ70" s="85">
        <v>255</v>
      </c>
      <c r="IA70" s="85">
        <v>255</v>
      </c>
      <c r="IB70" s="85">
        <v>255</v>
      </c>
      <c r="IC70" s="85">
        <v>255</v>
      </c>
      <c r="ID70" s="85">
        <v>255</v>
      </c>
      <c r="IE70" s="85">
        <v>255</v>
      </c>
    </row>
    <row r="71" spans="1:239" ht="7.8">
      <c r="A71" s="85">
        <v>255</v>
      </c>
      <c r="B71" s="85">
        <v>255</v>
      </c>
      <c r="C71" s="85">
        <v>255</v>
      </c>
      <c r="D71" s="85">
        <v>255</v>
      </c>
      <c r="E71" s="85">
        <v>255</v>
      </c>
      <c r="F71" s="85">
        <v>255</v>
      </c>
      <c r="G71" s="85">
        <v>255</v>
      </c>
      <c r="H71" s="85">
        <v>255</v>
      </c>
      <c r="I71" s="85">
        <v>255</v>
      </c>
      <c r="J71" s="85">
        <v>255</v>
      </c>
      <c r="K71" s="85">
        <v>255</v>
      </c>
      <c r="L71" s="85">
        <v>255</v>
      </c>
      <c r="M71" s="85">
        <v>255</v>
      </c>
      <c r="N71" s="85">
        <v>255</v>
      </c>
      <c r="O71" s="85">
        <v>255</v>
      </c>
      <c r="P71" s="85">
        <v>255</v>
      </c>
      <c r="Q71" s="85">
        <v>255</v>
      </c>
      <c r="R71" s="85">
        <v>255</v>
      </c>
      <c r="S71" s="85">
        <v>255</v>
      </c>
      <c r="T71" s="85">
        <v>255</v>
      </c>
      <c r="U71" s="85">
        <v>255</v>
      </c>
      <c r="V71" s="85">
        <v>255</v>
      </c>
      <c r="W71" s="85">
        <v>255</v>
      </c>
      <c r="X71" s="85">
        <v>255</v>
      </c>
      <c r="Y71" s="85">
        <v>255</v>
      </c>
      <c r="Z71" s="85">
        <v>255</v>
      </c>
      <c r="AA71" s="85">
        <v>255</v>
      </c>
      <c r="AB71" s="85">
        <v>255</v>
      </c>
      <c r="AC71" s="85">
        <v>255</v>
      </c>
      <c r="AD71" s="85">
        <v>255</v>
      </c>
      <c r="AE71" s="85">
        <v>255</v>
      </c>
      <c r="AF71" s="85">
        <v>255</v>
      </c>
      <c r="AG71" s="85">
        <v>255</v>
      </c>
      <c r="AH71" s="85">
        <v>255</v>
      </c>
      <c r="AI71" s="85">
        <v>255</v>
      </c>
      <c r="AJ71" s="85">
        <v>255</v>
      </c>
      <c r="AK71" s="85">
        <v>255</v>
      </c>
      <c r="AL71" s="85">
        <v>255</v>
      </c>
      <c r="AM71" s="85">
        <v>255</v>
      </c>
      <c r="AN71" s="85">
        <v>255</v>
      </c>
      <c r="AO71" s="85">
        <v>255</v>
      </c>
      <c r="AP71" s="85">
        <v>255</v>
      </c>
      <c r="AQ71" s="85">
        <v>255</v>
      </c>
      <c r="AR71" s="85">
        <v>255</v>
      </c>
      <c r="AS71" s="85">
        <v>255</v>
      </c>
      <c r="AT71" s="85">
        <v>255</v>
      </c>
      <c r="AU71" s="85">
        <v>255</v>
      </c>
      <c r="AV71" s="85">
        <v>255</v>
      </c>
      <c r="AW71" s="85">
        <v>255</v>
      </c>
      <c r="AX71" s="85">
        <v>255</v>
      </c>
      <c r="AY71" s="85">
        <v>255</v>
      </c>
      <c r="AZ71" s="85">
        <v>255</v>
      </c>
      <c r="BA71" s="85">
        <v>255</v>
      </c>
      <c r="BB71" s="85">
        <v>255</v>
      </c>
      <c r="BC71" s="85">
        <v>255</v>
      </c>
      <c r="BD71" s="85">
        <v>255</v>
      </c>
      <c r="BE71" s="85">
        <v>255</v>
      </c>
      <c r="BF71" s="85">
        <v>255</v>
      </c>
      <c r="BG71" s="85">
        <v>255</v>
      </c>
      <c r="BH71" s="85">
        <v>255</v>
      </c>
      <c r="BI71" s="85">
        <v>255</v>
      </c>
      <c r="BJ71" s="85">
        <v>255</v>
      </c>
      <c r="BK71" s="85">
        <v>255</v>
      </c>
      <c r="BL71" s="85">
        <v>255</v>
      </c>
      <c r="BM71" s="85">
        <v>255</v>
      </c>
      <c r="BN71" s="85">
        <v>255</v>
      </c>
      <c r="BO71" s="85">
        <v>255</v>
      </c>
      <c r="BP71" s="85">
        <v>255</v>
      </c>
      <c r="BQ71" s="85">
        <v>255</v>
      </c>
      <c r="BR71" s="85">
        <v>255</v>
      </c>
      <c r="BS71" s="85">
        <v>255</v>
      </c>
      <c r="BT71" s="85">
        <v>255</v>
      </c>
      <c r="BU71" s="85">
        <v>255</v>
      </c>
      <c r="BV71" s="85">
        <v>255</v>
      </c>
      <c r="BW71" s="85">
        <v>255</v>
      </c>
      <c r="BX71" s="85">
        <v>224</v>
      </c>
      <c r="BY71" s="85">
        <v>131</v>
      </c>
      <c r="BZ71" s="85">
        <v>65</v>
      </c>
      <c r="CA71" s="85">
        <v>24</v>
      </c>
      <c r="CB71" s="85">
        <v>15</v>
      </c>
      <c r="CC71" s="85">
        <v>19</v>
      </c>
      <c r="CD71" s="85">
        <v>23</v>
      </c>
      <c r="CE71" s="85">
        <v>23</v>
      </c>
      <c r="CF71" s="85">
        <v>26</v>
      </c>
      <c r="CG71" s="85">
        <v>28</v>
      </c>
      <c r="CH71" s="85">
        <v>25</v>
      </c>
      <c r="CI71" s="85">
        <v>26</v>
      </c>
      <c r="CJ71" s="85">
        <v>25</v>
      </c>
      <c r="CK71" s="85">
        <v>24</v>
      </c>
      <c r="CL71" s="85">
        <v>25</v>
      </c>
      <c r="CM71" s="85">
        <v>24</v>
      </c>
      <c r="CN71" s="85">
        <v>26</v>
      </c>
      <c r="CO71" s="85">
        <v>24</v>
      </c>
      <c r="CP71" s="85">
        <v>24</v>
      </c>
      <c r="CQ71" s="85">
        <v>24</v>
      </c>
      <c r="CR71" s="85">
        <v>24</v>
      </c>
      <c r="CS71" s="85">
        <v>26</v>
      </c>
      <c r="CT71" s="85">
        <v>26</v>
      </c>
      <c r="CU71" s="85">
        <v>26</v>
      </c>
      <c r="CV71" s="85">
        <v>26</v>
      </c>
      <c r="CW71" s="85">
        <v>26</v>
      </c>
      <c r="CX71" s="85">
        <v>26</v>
      </c>
      <c r="CY71" s="85">
        <v>26</v>
      </c>
      <c r="CZ71" s="85">
        <v>26</v>
      </c>
      <c r="DA71" s="85">
        <v>26</v>
      </c>
      <c r="DB71" s="85">
        <v>26</v>
      </c>
      <c r="DC71" s="85">
        <v>26</v>
      </c>
      <c r="DD71" s="85">
        <v>26</v>
      </c>
      <c r="DE71" s="85">
        <v>26</v>
      </c>
      <c r="DF71" s="85">
        <v>26</v>
      </c>
      <c r="DG71" s="85">
        <v>26</v>
      </c>
      <c r="DH71" s="85">
        <v>26</v>
      </c>
      <c r="DI71" s="85">
        <v>26</v>
      </c>
      <c r="DJ71" s="85">
        <v>26</v>
      </c>
      <c r="DK71" s="85">
        <v>26</v>
      </c>
      <c r="DL71" s="85">
        <v>26</v>
      </c>
      <c r="DM71" s="85">
        <v>26</v>
      </c>
      <c r="DN71" s="85">
        <v>26</v>
      </c>
      <c r="DO71" s="85">
        <v>26</v>
      </c>
      <c r="DP71" s="85">
        <v>26</v>
      </c>
      <c r="DQ71" s="85">
        <v>26</v>
      </c>
      <c r="DR71" s="85">
        <v>26</v>
      </c>
      <c r="DS71" s="85">
        <v>26</v>
      </c>
      <c r="DT71" s="85">
        <v>26</v>
      </c>
      <c r="DU71" s="85">
        <v>26</v>
      </c>
      <c r="DV71" s="85">
        <v>26</v>
      </c>
      <c r="DW71" s="85">
        <v>26</v>
      </c>
      <c r="DX71" s="85">
        <v>26</v>
      </c>
      <c r="DY71" s="85">
        <v>26</v>
      </c>
      <c r="DZ71" s="85">
        <v>26</v>
      </c>
      <c r="EA71" s="85">
        <v>26</v>
      </c>
      <c r="EB71" s="85">
        <v>26</v>
      </c>
      <c r="EC71" s="85">
        <v>26</v>
      </c>
      <c r="ED71" s="85">
        <v>26</v>
      </c>
      <c r="EE71" s="85">
        <v>26</v>
      </c>
      <c r="EF71" s="85">
        <v>26</v>
      </c>
      <c r="EG71" s="85">
        <v>26</v>
      </c>
      <c r="EH71" s="85">
        <v>26</v>
      </c>
      <c r="EI71" s="85">
        <v>26</v>
      </c>
      <c r="EJ71" s="85">
        <v>26</v>
      </c>
      <c r="EK71" s="85">
        <v>26</v>
      </c>
      <c r="EL71" s="85">
        <v>24</v>
      </c>
      <c r="EM71" s="85">
        <v>24</v>
      </c>
      <c r="EN71" s="85">
        <v>24</v>
      </c>
      <c r="EO71" s="85">
        <v>24</v>
      </c>
      <c r="EP71" s="85">
        <v>25</v>
      </c>
      <c r="EQ71" s="85">
        <v>26</v>
      </c>
      <c r="ER71" s="85">
        <v>26</v>
      </c>
      <c r="ES71" s="85">
        <v>26</v>
      </c>
      <c r="ET71" s="85">
        <v>26</v>
      </c>
      <c r="EU71" s="85">
        <v>26</v>
      </c>
      <c r="EV71" s="85">
        <v>26</v>
      </c>
      <c r="EW71" s="85">
        <v>25</v>
      </c>
      <c r="EX71" s="85">
        <v>27</v>
      </c>
      <c r="EY71" s="85">
        <v>26</v>
      </c>
      <c r="EZ71" s="85">
        <v>23</v>
      </c>
      <c r="FA71" s="85">
        <v>16</v>
      </c>
      <c r="FB71" s="85">
        <v>19</v>
      </c>
      <c r="FC71" s="85">
        <v>51</v>
      </c>
      <c r="FD71" s="85">
        <v>127</v>
      </c>
      <c r="FE71" s="85">
        <v>235</v>
      </c>
      <c r="FF71" s="85">
        <v>255</v>
      </c>
      <c r="FG71" s="85">
        <v>255</v>
      </c>
      <c r="FH71" s="85">
        <v>255</v>
      </c>
      <c r="FI71" s="85">
        <v>255</v>
      </c>
      <c r="FJ71" s="85">
        <v>255</v>
      </c>
      <c r="FK71" s="85">
        <v>255</v>
      </c>
      <c r="FL71" s="85">
        <v>255</v>
      </c>
      <c r="FM71" s="85">
        <v>255</v>
      </c>
      <c r="FN71" s="85">
        <v>255</v>
      </c>
      <c r="FO71" s="85">
        <v>255</v>
      </c>
      <c r="FP71" s="85">
        <v>255</v>
      </c>
      <c r="FQ71" s="85">
        <v>255</v>
      </c>
      <c r="FR71" s="85">
        <v>255</v>
      </c>
      <c r="FS71" s="85">
        <v>255</v>
      </c>
      <c r="FT71" s="85">
        <v>255</v>
      </c>
      <c r="FU71" s="85">
        <v>255</v>
      </c>
      <c r="FV71" s="85">
        <v>255</v>
      </c>
      <c r="FW71" s="85">
        <v>255</v>
      </c>
      <c r="FX71" s="85">
        <v>255</v>
      </c>
      <c r="FY71" s="85">
        <v>255</v>
      </c>
      <c r="FZ71" s="85">
        <v>255</v>
      </c>
      <c r="GA71" s="85">
        <v>255</v>
      </c>
      <c r="GB71" s="85">
        <v>255</v>
      </c>
      <c r="GC71" s="85">
        <v>255</v>
      </c>
      <c r="GD71" s="85">
        <v>255</v>
      </c>
      <c r="GE71" s="85">
        <v>255</v>
      </c>
      <c r="GF71" s="85">
        <v>255</v>
      </c>
      <c r="GG71" s="85">
        <v>255</v>
      </c>
      <c r="GH71" s="85">
        <v>255</v>
      </c>
      <c r="GI71" s="85">
        <v>255</v>
      </c>
      <c r="GJ71" s="85">
        <v>255</v>
      </c>
      <c r="GK71" s="85">
        <v>255</v>
      </c>
      <c r="GL71" s="85">
        <v>255</v>
      </c>
      <c r="GM71" s="85">
        <v>255</v>
      </c>
      <c r="GN71" s="85">
        <v>255</v>
      </c>
      <c r="GO71" s="85">
        <v>255</v>
      </c>
      <c r="GP71" s="85">
        <v>255</v>
      </c>
      <c r="GQ71" s="85">
        <v>255</v>
      </c>
      <c r="GR71" s="85">
        <v>255</v>
      </c>
      <c r="GS71" s="85">
        <v>255</v>
      </c>
      <c r="GT71" s="85">
        <v>255</v>
      </c>
      <c r="GU71" s="85">
        <v>255</v>
      </c>
      <c r="GV71" s="85">
        <v>255</v>
      </c>
      <c r="GW71" s="85">
        <v>255</v>
      </c>
      <c r="GX71" s="85">
        <v>255</v>
      </c>
      <c r="GY71" s="85">
        <v>255</v>
      </c>
      <c r="GZ71" s="85">
        <v>255</v>
      </c>
      <c r="HA71" s="85">
        <v>255</v>
      </c>
      <c r="HB71" s="85">
        <v>255</v>
      </c>
      <c r="HC71" s="85">
        <v>255</v>
      </c>
      <c r="HD71" s="85">
        <v>255</v>
      </c>
      <c r="HE71" s="85">
        <v>255</v>
      </c>
      <c r="HF71" s="85">
        <v>255</v>
      </c>
      <c r="HG71" s="85">
        <v>255</v>
      </c>
      <c r="HH71" s="85">
        <v>255</v>
      </c>
      <c r="HI71" s="85">
        <v>255</v>
      </c>
      <c r="HJ71" s="85">
        <v>255</v>
      </c>
      <c r="HK71" s="85">
        <v>255</v>
      </c>
      <c r="HL71" s="85">
        <v>255</v>
      </c>
      <c r="HM71" s="85">
        <v>255</v>
      </c>
      <c r="HN71" s="85">
        <v>255</v>
      </c>
      <c r="HO71" s="85">
        <v>255</v>
      </c>
      <c r="HP71" s="85">
        <v>255</v>
      </c>
      <c r="HQ71" s="85">
        <v>255</v>
      </c>
      <c r="HR71" s="85">
        <v>255</v>
      </c>
      <c r="HS71" s="85">
        <v>255</v>
      </c>
      <c r="HT71" s="85">
        <v>255</v>
      </c>
      <c r="HU71" s="85">
        <v>255</v>
      </c>
      <c r="HV71" s="85">
        <v>255</v>
      </c>
      <c r="HW71" s="85">
        <v>255</v>
      </c>
      <c r="HX71" s="85">
        <v>255</v>
      </c>
      <c r="HY71" s="85">
        <v>255</v>
      </c>
      <c r="HZ71" s="85">
        <v>255</v>
      </c>
      <c r="IA71" s="85">
        <v>255</v>
      </c>
      <c r="IB71" s="85">
        <v>255</v>
      </c>
      <c r="IC71" s="85">
        <v>255</v>
      </c>
      <c r="ID71" s="85">
        <v>255</v>
      </c>
      <c r="IE71" s="85">
        <v>255</v>
      </c>
    </row>
    <row r="72" spans="1:239" ht="7.8">
      <c r="A72" s="85">
        <v>255</v>
      </c>
      <c r="B72" s="85">
        <v>255</v>
      </c>
      <c r="C72" s="85">
        <v>255</v>
      </c>
      <c r="D72" s="85">
        <v>255</v>
      </c>
      <c r="E72" s="85">
        <v>255</v>
      </c>
      <c r="F72" s="85">
        <v>255</v>
      </c>
      <c r="G72" s="85">
        <v>255</v>
      </c>
      <c r="H72" s="85">
        <v>255</v>
      </c>
      <c r="I72" s="85">
        <v>255</v>
      </c>
      <c r="J72" s="85">
        <v>255</v>
      </c>
      <c r="K72" s="85">
        <v>255</v>
      </c>
      <c r="L72" s="85">
        <v>255</v>
      </c>
      <c r="M72" s="85">
        <v>255</v>
      </c>
      <c r="N72" s="85">
        <v>255</v>
      </c>
      <c r="O72" s="85">
        <v>255</v>
      </c>
      <c r="P72" s="85">
        <v>255</v>
      </c>
      <c r="Q72" s="85">
        <v>255</v>
      </c>
      <c r="R72" s="85">
        <v>255</v>
      </c>
      <c r="S72" s="85">
        <v>255</v>
      </c>
      <c r="T72" s="85">
        <v>255</v>
      </c>
      <c r="U72" s="85">
        <v>255</v>
      </c>
      <c r="V72" s="85">
        <v>255</v>
      </c>
      <c r="W72" s="85">
        <v>255</v>
      </c>
      <c r="X72" s="85">
        <v>255</v>
      </c>
      <c r="Y72" s="85">
        <v>255</v>
      </c>
      <c r="Z72" s="85">
        <v>255</v>
      </c>
      <c r="AA72" s="85">
        <v>255</v>
      </c>
      <c r="AB72" s="85">
        <v>255</v>
      </c>
      <c r="AC72" s="85">
        <v>255</v>
      </c>
      <c r="AD72" s="85">
        <v>255</v>
      </c>
      <c r="AE72" s="85">
        <v>255</v>
      </c>
      <c r="AF72" s="85">
        <v>255</v>
      </c>
      <c r="AG72" s="85">
        <v>255</v>
      </c>
      <c r="AH72" s="85">
        <v>255</v>
      </c>
      <c r="AI72" s="85">
        <v>255</v>
      </c>
      <c r="AJ72" s="85">
        <v>255</v>
      </c>
      <c r="AK72" s="85">
        <v>255</v>
      </c>
      <c r="AL72" s="85">
        <v>255</v>
      </c>
      <c r="AM72" s="85">
        <v>255</v>
      </c>
      <c r="AN72" s="85">
        <v>255</v>
      </c>
      <c r="AO72" s="85">
        <v>255</v>
      </c>
      <c r="AP72" s="85">
        <v>255</v>
      </c>
      <c r="AQ72" s="85">
        <v>255</v>
      </c>
      <c r="AR72" s="85">
        <v>255</v>
      </c>
      <c r="AS72" s="85">
        <v>255</v>
      </c>
      <c r="AT72" s="85">
        <v>255</v>
      </c>
      <c r="AU72" s="85">
        <v>255</v>
      </c>
      <c r="AV72" s="85">
        <v>255</v>
      </c>
      <c r="AW72" s="85">
        <v>255</v>
      </c>
      <c r="AX72" s="85">
        <v>255</v>
      </c>
      <c r="AY72" s="85">
        <v>255</v>
      </c>
      <c r="AZ72" s="85">
        <v>255</v>
      </c>
      <c r="BA72" s="85">
        <v>255</v>
      </c>
      <c r="BB72" s="85">
        <v>255</v>
      </c>
      <c r="BC72" s="85">
        <v>255</v>
      </c>
      <c r="BD72" s="85">
        <v>255</v>
      </c>
      <c r="BE72" s="85">
        <v>255</v>
      </c>
      <c r="BF72" s="85">
        <v>255</v>
      </c>
      <c r="BG72" s="85">
        <v>255</v>
      </c>
      <c r="BH72" s="85">
        <v>255</v>
      </c>
      <c r="BI72" s="85">
        <v>255</v>
      </c>
      <c r="BJ72" s="85">
        <v>255</v>
      </c>
      <c r="BK72" s="85">
        <v>255</v>
      </c>
      <c r="BL72" s="85">
        <v>255</v>
      </c>
      <c r="BM72" s="85">
        <v>255</v>
      </c>
      <c r="BN72" s="85">
        <v>255</v>
      </c>
      <c r="BO72" s="85">
        <v>255</v>
      </c>
      <c r="BP72" s="85">
        <v>255</v>
      </c>
      <c r="BQ72" s="85">
        <v>255</v>
      </c>
      <c r="BR72" s="85">
        <v>255</v>
      </c>
      <c r="BS72" s="85">
        <v>255</v>
      </c>
      <c r="BT72" s="85">
        <v>255</v>
      </c>
      <c r="BU72" s="85">
        <v>255</v>
      </c>
      <c r="BV72" s="85">
        <v>255</v>
      </c>
      <c r="BW72" s="85">
        <v>255</v>
      </c>
      <c r="BX72" s="85">
        <v>223</v>
      </c>
      <c r="BY72" s="85">
        <v>129</v>
      </c>
      <c r="BZ72" s="85">
        <v>64</v>
      </c>
      <c r="CA72" s="85">
        <v>21</v>
      </c>
      <c r="CB72" s="85">
        <v>10</v>
      </c>
      <c r="CC72" s="85">
        <v>14</v>
      </c>
      <c r="CD72" s="85">
        <v>19</v>
      </c>
      <c r="CE72" s="85">
        <v>22</v>
      </c>
      <c r="CF72" s="85">
        <v>21</v>
      </c>
      <c r="CG72" s="85">
        <v>22</v>
      </c>
      <c r="CH72" s="85">
        <v>19</v>
      </c>
      <c r="CI72" s="85">
        <v>19</v>
      </c>
      <c r="CJ72" s="85">
        <v>21</v>
      </c>
      <c r="CK72" s="85">
        <v>23</v>
      </c>
      <c r="CL72" s="85">
        <v>23</v>
      </c>
      <c r="CM72" s="85">
        <v>22</v>
      </c>
      <c r="CN72" s="85">
        <v>20</v>
      </c>
      <c r="CO72" s="85">
        <v>20</v>
      </c>
      <c r="CP72" s="85">
        <v>20</v>
      </c>
      <c r="CQ72" s="85">
        <v>21</v>
      </c>
      <c r="CR72" s="85">
        <v>21</v>
      </c>
      <c r="CS72" s="85">
        <v>21</v>
      </c>
      <c r="CT72" s="85">
        <v>21</v>
      </c>
      <c r="CU72" s="85">
        <v>21</v>
      </c>
      <c r="CV72" s="85">
        <v>21</v>
      </c>
      <c r="CW72" s="85">
        <v>21</v>
      </c>
      <c r="CX72" s="85">
        <v>21</v>
      </c>
      <c r="CY72" s="85">
        <v>21</v>
      </c>
      <c r="CZ72" s="85">
        <v>21</v>
      </c>
      <c r="DA72" s="85">
        <v>21</v>
      </c>
      <c r="DB72" s="85">
        <v>21</v>
      </c>
      <c r="DC72" s="85">
        <v>21</v>
      </c>
      <c r="DD72" s="85">
        <v>21</v>
      </c>
      <c r="DE72" s="85">
        <v>21</v>
      </c>
      <c r="DF72" s="85">
        <v>21</v>
      </c>
      <c r="DG72" s="85">
        <v>21</v>
      </c>
      <c r="DH72" s="85">
        <v>21</v>
      </c>
      <c r="DI72" s="85">
        <v>21</v>
      </c>
      <c r="DJ72" s="85">
        <v>21</v>
      </c>
      <c r="DK72" s="85">
        <v>21</v>
      </c>
      <c r="DL72" s="85">
        <v>21</v>
      </c>
      <c r="DM72" s="85">
        <v>21</v>
      </c>
      <c r="DN72" s="85">
        <v>21</v>
      </c>
      <c r="DO72" s="85">
        <v>21</v>
      </c>
      <c r="DP72" s="85">
        <v>21</v>
      </c>
      <c r="DQ72" s="85">
        <v>21</v>
      </c>
      <c r="DR72" s="85">
        <v>21</v>
      </c>
      <c r="DS72" s="85">
        <v>21</v>
      </c>
      <c r="DT72" s="85">
        <v>21</v>
      </c>
      <c r="DU72" s="85">
        <v>21</v>
      </c>
      <c r="DV72" s="85">
        <v>21</v>
      </c>
      <c r="DW72" s="85">
        <v>21</v>
      </c>
      <c r="DX72" s="85">
        <v>21</v>
      </c>
      <c r="DY72" s="85">
        <v>21</v>
      </c>
      <c r="DZ72" s="85">
        <v>21</v>
      </c>
      <c r="EA72" s="85">
        <v>21</v>
      </c>
      <c r="EB72" s="85">
        <v>21</v>
      </c>
      <c r="EC72" s="85">
        <v>21</v>
      </c>
      <c r="ED72" s="85">
        <v>21</v>
      </c>
      <c r="EE72" s="85">
        <v>21</v>
      </c>
      <c r="EF72" s="85">
        <v>21</v>
      </c>
      <c r="EG72" s="85">
        <v>21</v>
      </c>
      <c r="EH72" s="85">
        <v>21</v>
      </c>
      <c r="EI72" s="85">
        <v>21</v>
      </c>
      <c r="EJ72" s="85">
        <v>21</v>
      </c>
      <c r="EK72" s="85">
        <v>21</v>
      </c>
      <c r="EL72" s="85">
        <v>21</v>
      </c>
      <c r="EM72" s="85">
        <v>21</v>
      </c>
      <c r="EN72" s="85">
        <v>21</v>
      </c>
      <c r="EO72" s="85">
        <v>21</v>
      </c>
      <c r="EP72" s="85">
        <v>21</v>
      </c>
      <c r="EQ72" s="85">
        <v>20</v>
      </c>
      <c r="ER72" s="85">
        <v>19</v>
      </c>
      <c r="ES72" s="85">
        <v>19</v>
      </c>
      <c r="ET72" s="85">
        <v>19</v>
      </c>
      <c r="EU72" s="85">
        <v>19</v>
      </c>
      <c r="EV72" s="85">
        <v>21</v>
      </c>
      <c r="EW72" s="85">
        <v>20</v>
      </c>
      <c r="EX72" s="85">
        <v>21</v>
      </c>
      <c r="EY72" s="85">
        <v>20</v>
      </c>
      <c r="EZ72" s="85">
        <v>17</v>
      </c>
      <c r="FA72" s="85">
        <v>11</v>
      </c>
      <c r="FB72" s="85">
        <v>15</v>
      </c>
      <c r="FC72" s="85">
        <v>48</v>
      </c>
      <c r="FD72" s="85">
        <v>125</v>
      </c>
      <c r="FE72" s="85">
        <v>232</v>
      </c>
      <c r="FF72" s="85">
        <v>255</v>
      </c>
      <c r="FG72" s="85">
        <v>255</v>
      </c>
      <c r="FH72" s="85">
        <v>255</v>
      </c>
      <c r="FI72" s="85">
        <v>255</v>
      </c>
      <c r="FJ72" s="85">
        <v>255</v>
      </c>
      <c r="FK72" s="85">
        <v>255</v>
      </c>
      <c r="FL72" s="85">
        <v>255</v>
      </c>
      <c r="FM72" s="85">
        <v>255</v>
      </c>
      <c r="FN72" s="85">
        <v>255</v>
      </c>
      <c r="FO72" s="85">
        <v>255</v>
      </c>
      <c r="FP72" s="85">
        <v>255</v>
      </c>
      <c r="FQ72" s="85">
        <v>255</v>
      </c>
      <c r="FR72" s="85">
        <v>255</v>
      </c>
      <c r="FS72" s="85">
        <v>255</v>
      </c>
      <c r="FT72" s="85">
        <v>255</v>
      </c>
      <c r="FU72" s="85">
        <v>255</v>
      </c>
      <c r="FV72" s="85">
        <v>255</v>
      </c>
      <c r="FW72" s="85">
        <v>255</v>
      </c>
      <c r="FX72" s="85">
        <v>255</v>
      </c>
      <c r="FY72" s="85">
        <v>255</v>
      </c>
      <c r="FZ72" s="85">
        <v>255</v>
      </c>
      <c r="GA72" s="85">
        <v>255</v>
      </c>
      <c r="GB72" s="85">
        <v>255</v>
      </c>
      <c r="GC72" s="85">
        <v>255</v>
      </c>
      <c r="GD72" s="85">
        <v>255</v>
      </c>
      <c r="GE72" s="85">
        <v>255</v>
      </c>
      <c r="GF72" s="85">
        <v>255</v>
      </c>
      <c r="GG72" s="85">
        <v>255</v>
      </c>
      <c r="GH72" s="85">
        <v>255</v>
      </c>
      <c r="GI72" s="85">
        <v>255</v>
      </c>
      <c r="GJ72" s="85">
        <v>255</v>
      </c>
      <c r="GK72" s="85">
        <v>255</v>
      </c>
      <c r="GL72" s="85">
        <v>255</v>
      </c>
      <c r="GM72" s="85">
        <v>255</v>
      </c>
      <c r="GN72" s="85">
        <v>255</v>
      </c>
      <c r="GO72" s="85">
        <v>255</v>
      </c>
      <c r="GP72" s="85">
        <v>255</v>
      </c>
      <c r="GQ72" s="85">
        <v>255</v>
      </c>
      <c r="GR72" s="85">
        <v>255</v>
      </c>
      <c r="GS72" s="85">
        <v>255</v>
      </c>
      <c r="GT72" s="85">
        <v>255</v>
      </c>
      <c r="GU72" s="85">
        <v>255</v>
      </c>
      <c r="GV72" s="85">
        <v>255</v>
      </c>
      <c r="GW72" s="85">
        <v>255</v>
      </c>
      <c r="GX72" s="85">
        <v>255</v>
      </c>
      <c r="GY72" s="85">
        <v>255</v>
      </c>
      <c r="GZ72" s="85">
        <v>255</v>
      </c>
      <c r="HA72" s="85">
        <v>255</v>
      </c>
      <c r="HB72" s="85">
        <v>255</v>
      </c>
      <c r="HC72" s="85">
        <v>255</v>
      </c>
      <c r="HD72" s="85">
        <v>255</v>
      </c>
      <c r="HE72" s="85">
        <v>255</v>
      </c>
      <c r="HF72" s="85">
        <v>255</v>
      </c>
      <c r="HG72" s="85">
        <v>255</v>
      </c>
      <c r="HH72" s="85">
        <v>255</v>
      </c>
      <c r="HI72" s="85">
        <v>255</v>
      </c>
      <c r="HJ72" s="85">
        <v>255</v>
      </c>
      <c r="HK72" s="85">
        <v>255</v>
      </c>
      <c r="HL72" s="85">
        <v>255</v>
      </c>
      <c r="HM72" s="85">
        <v>255</v>
      </c>
      <c r="HN72" s="85">
        <v>255</v>
      </c>
      <c r="HO72" s="85">
        <v>255</v>
      </c>
      <c r="HP72" s="85">
        <v>255</v>
      </c>
      <c r="HQ72" s="85">
        <v>255</v>
      </c>
      <c r="HR72" s="85">
        <v>255</v>
      </c>
      <c r="HS72" s="85">
        <v>255</v>
      </c>
      <c r="HT72" s="85">
        <v>255</v>
      </c>
      <c r="HU72" s="85">
        <v>255</v>
      </c>
      <c r="HV72" s="85">
        <v>255</v>
      </c>
      <c r="HW72" s="85">
        <v>255</v>
      </c>
      <c r="HX72" s="85">
        <v>255</v>
      </c>
      <c r="HY72" s="85">
        <v>255</v>
      </c>
      <c r="HZ72" s="85">
        <v>255</v>
      </c>
      <c r="IA72" s="85">
        <v>255</v>
      </c>
      <c r="IB72" s="85">
        <v>255</v>
      </c>
      <c r="IC72" s="85">
        <v>255</v>
      </c>
      <c r="ID72" s="85">
        <v>255</v>
      </c>
      <c r="IE72" s="85">
        <v>255</v>
      </c>
    </row>
    <row r="73" spans="1:239" ht="7.8">
      <c r="A73" s="85">
        <v>255</v>
      </c>
      <c r="B73" s="85">
        <v>255</v>
      </c>
      <c r="C73" s="85">
        <v>255</v>
      </c>
      <c r="D73" s="85">
        <v>255</v>
      </c>
      <c r="E73" s="85">
        <v>255</v>
      </c>
      <c r="F73" s="85">
        <v>255</v>
      </c>
      <c r="G73" s="85">
        <v>255</v>
      </c>
      <c r="H73" s="85">
        <v>255</v>
      </c>
      <c r="I73" s="85">
        <v>255</v>
      </c>
      <c r="J73" s="85">
        <v>255</v>
      </c>
      <c r="K73" s="85">
        <v>255</v>
      </c>
      <c r="L73" s="85">
        <v>255</v>
      </c>
      <c r="M73" s="85">
        <v>255</v>
      </c>
      <c r="N73" s="85">
        <v>255</v>
      </c>
      <c r="O73" s="85">
        <v>255</v>
      </c>
      <c r="P73" s="85">
        <v>255</v>
      </c>
      <c r="Q73" s="85">
        <v>255</v>
      </c>
      <c r="R73" s="85">
        <v>255</v>
      </c>
      <c r="S73" s="85">
        <v>255</v>
      </c>
      <c r="T73" s="85">
        <v>255</v>
      </c>
      <c r="U73" s="85">
        <v>255</v>
      </c>
      <c r="V73" s="85">
        <v>255</v>
      </c>
      <c r="W73" s="85">
        <v>255</v>
      </c>
      <c r="X73" s="85">
        <v>255</v>
      </c>
      <c r="Y73" s="85">
        <v>255</v>
      </c>
      <c r="Z73" s="85">
        <v>255</v>
      </c>
      <c r="AA73" s="85">
        <v>255</v>
      </c>
      <c r="AB73" s="85">
        <v>255</v>
      </c>
      <c r="AC73" s="85">
        <v>255</v>
      </c>
      <c r="AD73" s="85">
        <v>255</v>
      </c>
      <c r="AE73" s="85">
        <v>255</v>
      </c>
      <c r="AF73" s="85">
        <v>255</v>
      </c>
      <c r="AG73" s="85">
        <v>255</v>
      </c>
      <c r="AH73" s="85">
        <v>255</v>
      </c>
      <c r="AI73" s="85">
        <v>255</v>
      </c>
      <c r="AJ73" s="85">
        <v>255</v>
      </c>
      <c r="AK73" s="85">
        <v>255</v>
      </c>
      <c r="AL73" s="85">
        <v>255</v>
      </c>
      <c r="AM73" s="85">
        <v>255</v>
      </c>
      <c r="AN73" s="85">
        <v>255</v>
      </c>
      <c r="AO73" s="85">
        <v>255</v>
      </c>
      <c r="AP73" s="85">
        <v>255</v>
      </c>
      <c r="AQ73" s="85">
        <v>255</v>
      </c>
      <c r="AR73" s="85">
        <v>255</v>
      </c>
      <c r="AS73" s="85">
        <v>255</v>
      </c>
      <c r="AT73" s="85">
        <v>255</v>
      </c>
      <c r="AU73" s="85">
        <v>255</v>
      </c>
      <c r="AV73" s="85">
        <v>255</v>
      </c>
      <c r="AW73" s="85">
        <v>255</v>
      </c>
      <c r="AX73" s="85">
        <v>255</v>
      </c>
      <c r="AY73" s="85">
        <v>255</v>
      </c>
      <c r="AZ73" s="85">
        <v>255</v>
      </c>
      <c r="BA73" s="85">
        <v>255</v>
      </c>
      <c r="BB73" s="85">
        <v>255</v>
      </c>
      <c r="BC73" s="85">
        <v>255</v>
      </c>
      <c r="BD73" s="85">
        <v>255</v>
      </c>
      <c r="BE73" s="85">
        <v>255</v>
      </c>
      <c r="BF73" s="85">
        <v>255</v>
      </c>
      <c r="BG73" s="85">
        <v>255</v>
      </c>
      <c r="BH73" s="85">
        <v>255</v>
      </c>
      <c r="BI73" s="85">
        <v>255</v>
      </c>
      <c r="BJ73" s="85">
        <v>255</v>
      </c>
      <c r="BK73" s="85">
        <v>255</v>
      </c>
      <c r="BL73" s="85">
        <v>255</v>
      </c>
      <c r="BM73" s="85">
        <v>255</v>
      </c>
      <c r="BN73" s="85">
        <v>255</v>
      </c>
      <c r="BO73" s="85">
        <v>255</v>
      </c>
      <c r="BP73" s="85">
        <v>255</v>
      </c>
      <c r="BQ73" s="85">
        <v>255</v>
      </c>
      <c r="BR73" s="85">
        <v>255</v>
      </c>
      <c r="BS73" s="85">
        <v>255</v>
      </c>
      <c r="BT73" s="85">
        <v>255</v>
      </c>
      <c r="BU73" s="85">
        <v>252</v>
      </c>
      <c r="BV73" s="85">
        <v>199</v>
      </c>
      <c r="BW73" s="85">
        <v>108</v>
      </c>
      <c r="BX73" s="85">
        <v>37</v>
      </c>
      <c r="BY73" s="85">
        <v>21</v>
      </c>
      <c r="BZ73" s="85">
        <v>24</v>
      </c>
      <c r="CA73" s="85">
        <v>33</v>
      </c>
      <c r="CB73" s="85">
        <v>35</v>
      </c>
      <c r="CC73" s="85">
        <v>35</v>
      </c>
      <c r="CD73" s="85">
        <v>36</v>
      </c>
      <c r="CE73" s="85">
        <v>33</v>
      </c>
      <c r="CF73" s="85">
        <v>35</v>
      </c>
      <c r="CG73" s="85">
        <v>35</v>
      </c>
      <c r="CH73" s="85">
        <v>35</v>
      </c>
      <c r="CI73" s="85">
        <v>35</v>
      </c>
      <c r="CJ73" s="85">
        <v>35</v>
      </c>
      <c r="CK73" s="85">
        <v>33</v>
      </c>
      <c r="CL73" s="85">
        <v>35</v>
      </c>
      <c r="CM73" s="85">
        <v>35</v>
      </c>
      <c r="CN73" s="85">
        <v>34</v>
      </c>
      <c r="CO73" s="85">
        <v>36</v>
      </c>
      <c r="CP73" s="85">
        <v>36</v>
      </c>
      <c r="CQ73" s="85">
        <v>36</v>
      </c>
      <c r="CR73" s="85">
        <v>36</v>
      </c>
      <c r="CS73" s="85">
        <v>34</v>
      </c>
      <c r="CT73" s="85">
        <v>35</v>
      </c>
      <c r="CU73" s="85">
        <v>35</v>
      </c>
      <c r="CV73" s="85">
        <v>35</v>
      </c>
      <c r="CW73" s="85">
        <v>35</v>
      </c>
      <c r="CX73" s="85">
        <v>35</v>
      </c>
      <c r="CY73" s="85">
        <v>35</v>
      </c>
      <c r="CZ73" s="85">
        <v>35</v>
      </c>
      <c r="DA73" s="85">
        <v>35</v>
      </c>
      <c r="DB73" s="85">
        <v>35</v>
      </c>
      <c r="DC73" s="85">
        <v>35</v>
      </c>
      <c r="DD73" s="85">
        <v>35</v>
      </c>
      <c r="DE73" s="85">
        <v>35</v>
      </c>
      <c r="DF73" s="85">
        <v>35</v>
      </c>
      <c r="DG73" s="85">
        <v>35</v>
      </c>
      <c r="DH73" s="85">
        <v>35</v>
      </c>
      <c r="DI73" s="85">
        <v>35</v>
      </c>
      <c r="DJ73" s="85">
        <v>35</v>
      </c>
      <c r="DK73" s="85">
        <v>35</v>
      </c>
      <c r="DL73" s="85">
        <v>35</v>
      </c>
      <c r="DM73" s="85">
        <v>35</v>
      </c>
      <c r="DN73" s="85">
        <v>35</v>
      </c>
      <c r="DO73" s="85">
        <v>35</v>
      </c>
      <c r="DP73" s="85">
        <v>35</v>
      </c>
      <c r="DQ73" s="85">
        <v>35</v>
      </c>
      <c r="DR73" s="85">
        <v>35</v>
      </c>
      <c r="DS73" s="85">
        <v>35</v>
      </c>
      <c r="DT73" s="85">
        <v>35</v>
      </c>
      <c r="DU73" s="85">
        <v>35</v>
      </c>
      <c r="DV73" s="85">
        <v>35</v>
      </c>
      <c r="DW73" s="85">
        <v>35</v>
      </c>
      <c r="DX73" s="85">
        <v>35</v>
      </c>
      <c r="DY73" s="85">
        <v>35</v>
      </c>
      <c r="DZ73" s="85">
        <v>35</v>
      </c>
      <c r="EA73" s="85">
        <v>35</v>
      </c>
      <c r="EB73" s="85">
        <v>35</v>
      </c>
      <c r="EC73" s="85">
        <v>35</v>
      </c>
      <c r="ED73" s="85">
        <v>35</v>
      </c>
      <c r="EE73" s="85">
        <v>35</v>
      </c>
      <c r="EF73" s="85">
        <v>35</v>
      </c>
      <c r="EG73" s="85">
        <v>35</v>
      </c>
      <c r="EH73" s="85">
        <v>35</v>
      </c>
      <c r="EI73" s="85">
        <v>35</v>
      </c>
      <c r="EJ73" s="85">
        <v>35</v>
      </c>
      <c r="EK73" s="85">
        <v>34</v>
      </c>
      <c r="EL73" s="85">
        <v>36</v>
      </c>
      <c r="EM73" s="85">
        <v>36</v>
      </c>
      <c r="EN73" s="85">
        <v>36</v>
      </c>
      <c r="EO73" s="85">
        <v>36</v>
      </c>
      <c r="EP73" s="85">
        <v>34</v>
      </c>
      <c r="EQ73" s="85">
        <v>35</v>
      </c>
      <c r="ER73" s="85">
        <v>34</v>
      </c>
      <c r="ES73" s="85">
        <v>34</v>
      </c>
      <c r="ET73" s="85">
        <v>35</v>
      </c>
      <c r="EU73" s="85">
        <v>33</v>
      </c>
      <c r="EV73" s="85">
        <v>33</v>
      </c>
      <c r="EW73" s="85">
        <v>35</v>
      </c>
      <c r="EX73" s="85">
        <v>34</v>
      </c>
      <c r="EY73" s="85">
        <v>35</v>
      </c>
      <c r="EZ73" s="85">
        <v>35</v>
      </c>
      <c r="FA73" s="85">
        <v>33</v>
      </c>
      <c r="FB73" s="85">
        <v>33</v>
      </c>
      <c r="FC73" s="85">
        <v>27</v>
      </c>
      <c r="FD73" s="85">
        <v>20</v>
      </c>
      <c r="FE73" s="85">
        <v>41</v>
      </c>
      <c r="FF73" s="85">
        <v>135</v>
      </c>
      <c r="FG73" s="85">
        <v>228</v>
      </c>
      <c r="FH73" s="85">
        <v>255</v>
      </c>
      <c r="FI73" s="85">
        <v>255</v>
      </c>
      <c r="FJ73" s="85">
        <v>255</v>
      </c>
      <c r="FK73" s="85">
        <v>255</v>
      </c>
      <c r="FL73" s="85">
        <v>255</v>
      </c>
      <c r="FM73" s="85">
        <v>255</v>
      </c>
      <c r="FN73" s="85">
        <v>255</v>
      </c>
      <c r="FO73" s="85">
        <v>255</v>
      </c>
      <c r="FP73" s="85">
        <v>255</v>
      </c>
      <c r="FQ73" s="85">
        <v>255</v>
      </c>
      <c r="FR73" s="85">
        <v>255</v>
      </c>
      <c r="FS73" s="85">
        <v>255</v>
      </c>
      <c r="FT73" s="85">
        <v>255</v>
      </c>
      <c r="FU73" s="85">
        <v>255</v>
      </c>
      <c r="FV73" s="85">
        <v>255</v>
      </c>
      <c r="FW73" s="85">
        <v>255</v>
      </c>
      <c r="FX73" s="85">
        <v>255</v>
      </c>
      <c r="FY73" s="85">
        <v>255</v>
      </c>
      <c r="FZ73" s="85">
        <v>255</v>
      </c>
      <c r="GA73" s="85">
        <v>255</v>
      </c>
      <c r="GB73" s="85">
        <v>255</v>
      </c>
      <c r="GC73" s="85">
        <v>255</v>
      </c>
      <c r="GD73" s="85">
        <v>255</v>
      </c>
      <c r="GE73" s="85">
        <v>255</v>
      </c>
      <c r="GF73" s="85">
        <v>255</v>
      </c>
      <c r="GG73" s="85">
        <v>255</v>
      </c>
      <c r="GH73" s="85">
        <v>255</v>
      </c>
      <c r="GI73" s="85">
        <v>255</v>
      </c>
      <c r="GJ73" s="85">
        <v>255</v>
      </c>
      <c r="GK73" s="85">
        <v>255</v>
      </c>
      <c r="GL73" s="85">
        <v>255</v>
      </c>
      <c r="GM73" s="85">
        <v>255</v>
      </c>
      <c r="GN73" s="85">
        <v>255</v>
      </c>
      <c r="GO73" s="85">
        <v>255</v>
      </c>
      <c r="GP73" s="85">
        <v>255</v>
      </c>
      <c r="GQ73" s="85">
        <v>255</v>
      </c>
      <c r="GR73" s="85">
        <v>255</v>
      </c>
      <c r="GS73" s="85">
        <v>255</v>
      </c>
      <c r="GT73" s="85">
        <v>255</v>
      </c>
      <c r="GU73" s="85">
        <v>255</v>
      </c>
      <c r="GV73" s="85">
        <v>255</v>
      </c>
      <c r="GW73" s="85">
        <v>255</v>
      </c>
      <c r="GX73" s="85">
        <v>255</v>
      </c>
      <c r="GY73" s="85">
        <v>255</v>
      </c>
      <c r="GZ73" s="85">
        <v>255</v>
      </c>
      <c r="HA73" s="85">
        <v>255</v>
      </c>
      <c r="HB73" s="85">
        <v>255</v>
      </c>
      <c r="HC73" s="85">
        <v>255</v>
      </c>
      <c r="HD73" s="85">
        <v>255</v>
      </c>
      <c r="HE73" s="85">
        <v>255</v>
      </c>
      <c r="HF73" s="85">
        <v>255</v>
      </c>
      <c r="HG73" s="85">
        <v>255</v>
      </c>
      <c r="HH73" s="85">
        <v>255</v>
      </c>
      <c r="HI73" s="85">
        <v>255</v>
      </c>
      <c r="HJ73" s="85">
        <v>255</v>
      </c>
      <c r="HK73" s="85">
        <v>255</v>
      </c>
      <c r="HL73" s="85">
        <v>255</v>
      </c>
      <c r="HM73" s="85">
        <v>255</v>
      </c>
      <c r="HN73" s="85">
        <v>255</v>
      </c>
      <c r="HO73" s="85">
        <v>255</v>
      </c>
      <c r="HP73" s="85">
        <v>255</v>
      </c>
      <c r="HQ73" s="85">
        <v>255</v>
      </c>
      <c r="HR73" s="85">
        <v>255</v>
      </c>
      <c r="HS73" s="85">
        <v>255</v>
      </c>
      <c r="HT73" s="85">
        <v>255</v>
      </c>
      <c r="HU73" s="85">
        <v>255</v>
      </c>
      <c r="HV73" s="85">
        <v>255</v>
      </c>
      <c r="HW73" s="85">
        <v>255</v>
      </c>
      <c r="HX73" s="85">
        <v>255</v>
      </c>
      <c r="HY73" s="85">
        <v>255</v>
      </c>
      <c r="HZ73" s="85">
        <v>255</v>
      </c>
      <c r="IA73" s="85">
        <v>255</v>
      </c>
      <c r="IB73" s="85">
        <v>255</v>
      </c>
      <c r="IC73" s="85">
        <v>255</v>
      </c>
      <c r="ID73" s="85">
        <v>255</v>
      </c>
      <c r="IE73" s="85">
        <v>255</v>
      </c>
    </row>
    <row r="74" spans="1:239" ht="7.8">
      <c r="A74" s="85">
        <v>255</v>
      </c>
      <c r="B74" s="85">
        <v>255</v>
      </c>
      <c r="C74" s="85">
        <v>255</v>
      </c>
      <c r="D74" s="85">
        <v>255</v>
      </c>
      <c r="E74" s="85">
        <v>255</v>
      </c>
      <c r="F74" s="85">
        <v>255</v>
      </c>
      <c r="G74" s="85">
        <v>255</v>
      </c>
      <c r="H74" s="85">
        <v>255</v>
      </c>
      <c r="I74" s="85">
        <v>255</v>
      </c>
      <c r="J74" s="85">
        <v>255</v>
      </c>
      <c r="K74" s="85">
        <v>255</v>
      </c>
      <c r="L74" s="85">
        <v>255</v>
      </c>
      <c r="M74" s="85">
        <v>255</v>
      </c>
      <c r="N74" s="85">
        <v>255</v>
      </c>
      <c r="O74" s="85">
        <v>255</v>
      </c>
      <c r="P74" s="85">
        <v>255</v>
      </c>
      <c r="Q74" s="85">
        <v>255</v>
      </c>
      <c r="R74" s="85">
        <v>255</v>
      </c>
      <c r="S74" s="85">
        <v>255</v>
      </c>
      <c r="T74" s="85">
        <v>255</v>
      </c>
      <c r="U74" s="85">
        <v>255</v>
      </c>
      <c r="V74" s="85">
        <v>255</v>
      </c>
      <c r="W74" s="85">
        <v>255</v>
      </c>
      <c r="X74" s="85">
        <v>255</v>
      </c>
      <c r="Y74" s="85">
        <v>255</v>
      </c>
      <c r="Z74" s="85">
        <v>255</v>
      </c>
      <c r="AA74" s="85">
        <v>255</v>
      </c>
      <c r="AB74" s="85">
        <v>255</v>
      </c>
      <c r="AC74" s="85">
        <v>255</v>
      </c>
      <c r="AD74" s="85">
        <v>255</v>
      </c>
      <c r="AE74" s="85">
        <v>255</v>
      </c>
      <c r="AF74" s="85">
        <v>255</v>
      </c>
      <c r="AG74" s="85">
        <v>255</v>
      </c>
      <c r="AH74" s="85">
        <v>255</v>
      </c>
      <c r="AI74" s="85">
        <v>255</v>
      </c>
      <c r="AJ74" s="85">
        <v>255</v>
      </c>
      <c r="AK74" s="85">
        <v>255</v>
      </c>
      <c r="AL74" s="85">
        <v>255</v>
      </c>
      <c r="AM74" s="85">
        <v>255</v>
      </c>
      <c r="AN74" s="85">
        <v>255</v>
      </c>
      <c r="AO74" s="85">
        <v>255</v>
      </c>
      <c r="AP74" s="85">
        <v>255</v>
      </c>
      <c r="AQ74" s="85">
        <v>255</v>
      </c>
      <c r="AR74" s="85">
        <v>255</v>
      </c>
      <c r="AS74" s="85">
        <v>255</v>
      </c>
      <c r="AT74" s="85">
        <v>255</v>
      </c>
      <c r="AU74" s="85">
        <v>255</v>
      </c>
      <c r="AV74" s="85">
        <v>255</v>
      </c>
      <c r="AW74" s="85">
        <v>255</v>
      </c>
      <c r="AX74" s="85">
        <v>255</v>
      </c>
      <c r="AY74" s="85">
        <v>255</v>
      </c>
      <c r="AZ74" s="85">
        <v>255</v>
      </c>
      <c r="BA74" s="85">
        <v>255</v>
      </c>
      <c r="BB74" s="85">
        <v>255</v>
      </c>
      <c r="BC74" s="85">
        <v>255</v>
      </c>
      <c r="BD74" s="85">
        <v>255</v>
      </c>
      <c r="BE74" s="85">
        <v>255</v>
      </c>
      <c r="BF74" s="85">
        <v>255</v>
      </c>
      <c r="BG74" s="85">
        <v>255</v>
      </c>
      <c r="BH74" s="85">
        <v>255</v>
      </c>
      <c r="BI74" s="85">
        <v>255</v>
      </c>
      <c r="BJ74" s="85">
        <v>255</v>
      </c>
      <c r="BK74" s="85">
        <v>255</v>
      </c>
      <c r="BL74" s="85">
        <v>255</v>
      </c>
      <c r="BM74" s="85">
        <v>255</v>
      </c>
      <c r="BN74" s="85">
        <v>255</v>
      </c>
      <c r="BO74" s="85">
        <v>255</v>
      </c>
      <c r="BP74" s="85">
        <v>255</v>
      </c>
      <c r="BQ74" s="85">
        <v>255</v>
      </c>
      <c r="BR74" s="85">
        <v>255</v>
      </c>
      <c r="BS74" s="85">
        <v>255</v>
      </c>
      <c r="BT74" s="85">
        <v>255</v>
      </c>
      <c r="BU74" s="85">
        <v>252</v>
      </c>
      <c r="BV74" s="85">
        <v>199</v>
      </c>
      <c r="BW74" s="85">
        <v>103</v>
      </c>
      <c r="BX74" s="85">
        <v>26</v>
      </c>
      <c r="BY74" s="85">
        <v>9</v>
      </c>
      <c r="BZ74" s="85">
        <v>12</v>
      </c>
      <c r="CA74" s="85">
        <v>23</v>
      </c>
      <c r="CB74" s="85">
        <v>26</v>
      </c>
      <c r="CC74" s="85">
        <v>26</v>
      </c>
      <c r="CD74" s="85">
        <v>27</v>
      </c>
      <c r="CE74" s="85">
        <v>25</v>
      </c>
      <c r="CF74" s="85">
        <v>26</v>
      </c>
      <c r="CG74" s="85">
        <v>26</v>
      </c>
      <c r="CH74" s="85">
        <v>25</v>
      </c>
      <c r="CI74" s="85">
        <v>26</v>
      </c>
      <c r="CJ74" s="85">
        <v>26</v>
      </c>
      <c r="CK74" s="85">
        <v>26</v>
      </c>
      <c r="CL74" s="85">
        <v>24</v>
      </c>
      <c r="CM74" s="85">
        <v>24</v>
      </c>
      <c r="CN74" s="85">
        <v>24</v>
      </c>
      <c r="CO74" s="85">
        <v>25</v>
      </c>
      <c r="CP74" s="85">
        <v>24</v>
      </c>
      <c r="CQ74" s="85">
        <v>24</v>
      </c>
      <c r="CR74" s="85">
        <v>24</v>
      </c>
      <c r="CS74" s="85">
        <v>26</v>
      </c>
      <c r="CT74" s="85">
        <v>26</v>
      </c>
      <c r="CU74" s="85">
        <v>26</v>
      </c>
      <c r="CV74" s="85">
        <v>26</v>
      </c>
      <c r="CW74" s="85">
        <v>26</v>
      </c>
      <c r="CX74" s="85">
        <v>26</v>
      </c>
      <c r="CY74" s="85">
        <v>26</v>
      </c>
      <c r="CZ74" s="85">
        <v>26</v>
      </c>
      <c r="DA74" s="85">
        <v>26</v>
      </c>
      <c r="DB74" s="85">
        <v>26</v>
      </c>
      <c r="DC74" s="85">
        <v>26</v>
      </c>
      <c r="DD74" s="85">
        <v>26</v>
      </c>
      <c r="DE74" s="85">
        <v>26</v>
      </c>
      <c r="DF74" s="85">
        <v>26</v>
      </c>
      <c r="DG74" s="85">
        <v>26</v>
      </c>
      <c r="DH74" s="85">
        <v>26</v>
      </c>
      <c r="DI74" s="85">
        <v>26</v>
      </c>
      <c r="DJ74" s="85">
        <v>26</v>
      </c>
      <c r="DK74" s="85">
        <v>26</v>
      </c>
      <c r="DL74" s="85">
        <v>26</v>
      </c>
      <c r="DM74" s="85">
        <v>26</v>
      </c>
      <c r="DN74" s="85">
        <v>26</v>
      </c>
      <c r="DO74" s="85">
        <v>26</v>
      </c>
      <c r="DP74" s="85">
        <v>26</v>
      </c>
      <c r="DQ74" s="85">
        <v>26</v>
      </c>
      <c r="DR74" s="85">
        <v>26</v>
      </c>
      <c r="DS74" s="85">
        <v>26</v>
      </c>
      <c r="DT74" s="85">
        <v>26</v>
      </c>
      <c r="DU74" s="85">
        <v>26</v>
      </c>
      <c r="DV74" s="85">
        <v>26</v>
      </c>
      <c r="DW74" s="85">
        <v>26</v>
      </c>
      <c r="DX74" s="85">
        <v>26</v>
      </c>
      <c r="DY74" s="85">
        <v>26</v>
      </c>
      <c r="DZ74" s="85">
        <v>26</v>
      </c>
      <c r="EA74" s="85">
        <v>26</v>
      </c>
      <c r="EB74" s="85">
        <v>26</v>
      </c>
      <c r="EC74" s="85">
        <v>26</v>
      </c>
      <c r="ED74" s="85">
        <v>26</v>
      </c>
      <c r="EE74" s="85">
        <v>26</v>
      </c>
      <c r="EF74" s="85">
        <v>26</v>
      </c>
      <c r="EG74" s="85">
        <v>26</v>
      </c>
      <c r="EH74" s="85">
        <v>26</v>
      </c>
      <c r="EI74" s="85">
        <v>26</v>
      </c>
      <c r="EJ74" s="85">
        <v>26</v>
      </c>
      <c r="EK74" s="85">
        <v>26</v>
      </c>
      <c r="EL74" s="85">
        <v>24</v>
      </c>
      <c r="EM74" s="85">
        <v>24</v>
      </c>
      <c r="EN74" s="85">
        <v>24</v>
      </c>
      <c r="EO74" s="85">
        <v>26</v>
      </c>
      <c r="EP74" s="85">
        <v>26</v>
      </c>
      <c r="EQ74" s="85">
        <v>26</v>
      </c>
      <c r="ER74" s="85">
        <v>24</v>
      </c>
      <c r="ES74" s="85">
        <v>25</v>
      </c>
      <c r="ET74" s="85">
        <v>24</v>
      </c>
      <c r="EU74" s="85">
        <v>26</v>
      </c>
      <c r="EV74" s="85">
        <v>24</v>
      </c>
      <c r="EW74" s="85">
        <v>26</v>
      </c>
      <c r="EX74" s="85">
        <v>25</v>
      </c>
      <c r="EY74" s="85">
        <v>26</v>
      </c>
      <c r="EZ74" s="85">
        <v>25</v>
      </c>
      <c r="FA74" s="85">
        <v>25</v>
      </c>
      <c r="FB74" s="85">
        <v>23</v>
      </c>
      <c r="FC74" s="85">
        <v>18</v>
      </c>
      <c r="FD74" s="85">
        <v>13</v>
      </c>
      <c r="FE74" s="85">
        <v>37</v>
      </c>
      <c r="FF74" s="85">
        <v>132</v>
      </c>
      <c r="FG74" s="85">
        <v>228</v>
      </c>
      <c r="FH74" s="85">
        <v>255</v>
      </c>
      <c r="FI74" s="85">
        <v>255</v>
      </c>
      <c r="FJ74" s="85">
        <v>255</v>
      </c>
      <c r="FK74" s="85">
        <v>255</v>
      </c>
      <c r="FL74" s="85">
        <v>255</v>
      </c>
      <c r="FM74" s="85">
        <v>255</v>
      </c>
      <c r="FN74" s="85">
        <v>255</v>
      </c>
      <c r="FO74" s="85">
        <v>255</v>
      </c>
      <c r="FP74" s="85">
        <v>255</v>
      </c>
      <c r="FQ74" s="85">
        <v>255</v>
      </c>
      <c r="FR74" s="85">
        <v>255</v>
      </c>
      <c r="FS74" s="85">
        <v>255</v>
      </c>
      <c r="FT74" s="85">
        <v>255</v>
      </c>
      <c r="FU74" s="85">
        <v>255</v>
      </c>
      <c r="FV74" s="85">
        <v>255</v>
      </c>
      <c r="FW74" s="85">
        <v>255</v>
      </c>
      <c r="FX74" s="85">
        <v>255</v>
      </c>
      <c r="FY74" s="85">
        <v>255</v>
      </c>
      <c r="FZ74" s="85">
        <v>255</v>
      </c>
      <c r="GA74" s="85">
        <v>255</v>
      </c>
      <c r="GB74" s="85">
        <v>255</v>
      </c>
      <c r="GC74" s="85">
        <v>255</v>
      </c>
      <c r="GD74" s="85">
        <v>255</v>
      </c>
      <c r="GE74" s="85">
        <v>255</v>
      </c>
      <c r="GF74" s="85">
        <v>255</v>
      </c>
      <c r="GG74" s="85">
        <v>255</v>
      </c>
      <c r="GH74" s="85">
        <v>255</v>
      </c>
      <c r="GI74" s="85">
        <v>255</v>
      </c>
      <c r="GJ74" s="85">
        <v>255</v>
      </c>
      <c r="GK74" s="85">
        <v>255</v>
      </c>
      <c r="GL74" s="85">
        <v>255</v>
      </c>
      <c r="GM74" s="85">
        <v>255</v>
      </c>
      <c r="GN74" s="85">
        <v>255</v>
      </c>
      <c r="GO74" s="85">
        <v>255</v>
      </c>
      <c r="GP74" s="85">
        <v>255</v>
      </c>
      <c r="GQ74" s="85">
        <v>255</v>
      </c>
      <c r="GR74" s="85">
        <v>255</v>
      </c>
      <c r="GS74" s="85">
        <v>255</v>
      </c>
      <c r="GT74" s="85">
        <v>255</v>
      </c>
      <c r="GU74" s="85">
        <v>255</v>
      </c>
      <c r="GV74" s="85">
        <v>255</v>
      </c>
      <c r="GW74" s="85">
        <v>255</v>
      </c>
      <c r="GX74" s="85">
        <v>255</v>
      </c>
      <c r="GY74" s="85">
        <v>255</v>
      </c>
      <c r="GZ74" s="85">
        <v>255</v>
      </c>
      <c r="HA74" s="85">
        <v>255</v>
      </c>
      <c r="HB74" s="85">
        <v>255</v>
      </c>
      <c r="HC74" s="85">
        <v>255</v>
      </c>
      <c r="HD74" s="85">
        <v>255</v>
      </c>
      <c r="HE74" s="85">
        <v>255</v>
      </c>
      <c r="HF74" s="85">
        <v>255</v>
      </c>
      <c r="HG74" s="85">
        <v>255</v>
      </c>
      <c r="HH74" s="85">
        <v>255</v>
      </c>
      <c r="HI74" s="85">
        <v>255</v>
      </c>
      <c r="HJ74" s="85">
        <v>255</v>
      </c>
      <c r="HK74" s="85">
        <v>255</v>
      </c>
      <c r="HL74" s="85">
        <v>255</v>
      </c>
      <c r="HM74" s="85">
        <v>255</v>
      </c>
      <c r="HN74" s="85">
        <v>255</v>
      </c>
      <c r="HO74" s="85">
        <v>255</v>
      </c>
      <c r="HP74" s="85">
        <v>255</v>
      </c>
      <c r="HQ74" s="85">
        <v>255</v>
      </c>
      <c r="HR74" s="85">
        <v>255</v>
      </c>
      <c r="HS74" s="85">
        <v>255</v>
      </c>
      <c r="HT74" s="85">
        <v>255</v>
      </c>
      <c r="HU74" s="85">
        <v>255</v>
      </c>
      <c r="HV74" s="85">
        <v>255</v>
      </c>
      <c r="HW74" s="85">
        <v>255</v>
      </c>
      <c r="HX74" s="85">
        <v>255</v>
      </c>
      <c r="HY74" s="85">
        <v>255</v>
      </c>
      <c r="HZ74" s="85">
        <v>255</v>
      </c>
      <c r="IA74" s="85">
        <v>255</v>
      </c>
      <c r="IB74" s="85">
        <v>255</v>
      </c>
      <c r="IC74" s="85">
        <v>255</v>
      </c>
      <c r="ID74" s="85">
        <v>255</v>
      </c>
      <c r="IE74" s="85">
        <v>255</v>
      </c>
    </row>
    <row r="75" spans="1:239" ht="7.8">
      <c r="A75" s="85">
        <v>255</v>
      </c>
      <c r="B75" s="85">
        <v>255</v>
      </c>
      <c r="C75" s="85">
        <v>255</v>
      </c>
      <c r="D75" s="85">
        <v>255</v>
      </c>
      <c r="E75" s="85">
        <v>255</v>
      </c>
      <c r="F75" s="85">
        <v>255</v>
      </c>
      <c r="G75" s="85">
        <v>255</v>
      </c>
      <c r="H75" s="85">
        <v>255</v>
      </c>
      <c r="I75" s="85">
        <v>255</v>
      </c>
      <c r="J75" s="85">
        <v>255</v>
      </c>
      <c r="K75" s="85">
        <v>255</v>
      </c>
      <c r="L75" s="85">
        <v>255</v>
      </c>
      <c r="M75" s="85">
        <v>255</v>
      </c>
      <c r="N75" s="85">
        <v>255</v>
      </c>
      <c r="O75" s="85">
        <v>255</v>
      </c>
      <c r="P75" s="85">
        <v>255</v>
      </c>
      <c r="Q75" s="85">
        <v>255</v>
      </c>
      <c r="R75" s="85">
        <v>255</v>
      </c>
      <c r="S75" s="85">
        <v>255</v>
      </c>
      <c r="T75" s="85">
        <v>255</v>
      </c>
      <c r="U75" s="85">
        <v>255</v>
      </c>
      <c r="V75" s="85">
        <v>255</v>
      </c>
      <c r="W75" s="85">
        <v>255</v>
      </c>
      <c r="X75" s="85">
        <v>255</v>
      </c>
      <c r="Y75" s="85">
        <v>255</v>
      </c>
      <c r="Z75" s="85">
        <v>255</v>
      </c>
      <c r="AA75" s="85">
        <v>255</v>
      </c>
      <c r="AB75" s="85">
        <v>255</v>
      </c>
      <c r="AC75" s="85">
        <v>255</v>
      </c>
      <c r="AD75" s="85">
        <v>255</v>
      </c>
      <c r="AE75" s="85">
        <v>255</v>
      </c>
      <c r="AF75" s="85">
        <v>255</v>
      </c>
      <c r="AG75" s="85">
        <v>255</v>
      </c>
      <c r="AH75" s="85">
        <v>255</v>
      </c>
      <c r="AI75" s="85">
        <v>255</v>
      </c>
      <c r="AJ75" s="85">
        <v>255</v>
      </c>
      <c r="AK75" s="85">
        <v>255</v>
      </c>
      <c r="AL75" s="85">
        <v>255</v>
      </c>
      <c r="AM75" s="85">
        <v>255</v>
      </c>
      <c r="AN75" s="85">
        <v>255</v>
      </c>
      <c r="AO75" s="85">
        <v>255</v>
      </c>
      <c r="AP75" s="85">
        <v>255</v>
      </c>
      <c r="AQ75" s="85">
        <v>255</v>
      </c>
      <c r="AR75" s="85">
        <v>255</v>
      </c>
      <c r="AS75" s="85">
        <v>255</v>
      </c>
      <c r="AT75" s="85">
        <v>255</v>
      </c>
      <c r="AU75" s="85">
        <v>255</v>
      </c>
      <c r="AV75" s="85">
        <v>255</v>
      </c>
      <c r="AW75" s="85">
        <v>255</v>
      </c>
      <c r="AX75" s="85">
        <v>255</v>
      </c>
      <c r="AY75" s="85">
        <v>255</v>
      </c>
      <c r="AZ75" s="85">
        <v>255</v>
      </c>
      <c r="BA75" s="85">
        <v>255</v>
      </c>
      <c r="BB75" s="85">
        <v>255</v>
      </c>
      <c r="BC75" s="85">
        <v>255</v>
      </c>
      <c r="BD75" s="85">
        <v>255</v>
      </c>
      <c r="BE75" s="85">
        <v>255</v>
      </c>
      <c r="BF75" s="85">
        <v>255</v>
      </c>
      <c r="BG75" s="85">
        <v>255</v>
      </c>
      <c r="BH75" s="85">
        <v>255</v>
      </c>
      <c r="BI75" s="85">
        <v>255</v>
      </c>
      <c r="BJ75" s="85">
        <v>255</v>
      </c>
      <c r="BK75" s="85">
        <v>255</v>
      </c>
      <c r="BL75" s="85">
        <v>255</v>
      </c>
      <c r="BM75" s="85">
        <v>255</v>
      </c>
      <c r="BN75" s="85">
        <v>255</v>
      </c>
      <c r="BO75" s="85">
        <v>255</v>
      </c>
      <c r="BP75" s="85">
        <v>255</v>
      </c>
      <c r="BQ75" s="85">
        <v>255</v>
      </c>
      <c r="BR75" s="85">
        <v>255</v>
      </c>
      <c r="BS75" s="85">
        <v>255</v>
      </c>
      <c r="BT75" s="85">
        <v>255</v>
      </c>
      <c r="BU75" s="85">
        <v>253</v>
      </c>
      <c r="BV75" s="85">
        <v>198</v>
      </c>
      <c r="BW75" s="85">
        <v>101</v>
      </c>
      <c r="BX75" s="85">
        <v>25</v>
      </c>
      <c r="BY75" s="85">
        <v>7</v>
      </c>
      <c r="BZ75" s="85">
        <v>8</v>
      </c>
      <c r="CA75" s="85">
        <v>14</v>
      </c>
      <c r="CB75" s="85">
        <v>18</v>
      </c>
      <c r="CC75" s="85">
        <v>18</v>
      </c>
      <c r="CD75" s="85">
        <v>19</v>
      </c>
      <c r="CE75" s="85">
        <v>20</v>
      </c>
      <c r="CF75" s="85">
        <v>21</v>
      </c>
      <c r="CG75" s="85">
        <v>20</v>
      </c>
      <c r="CH75" s="85">
        <v>21</v>
      </c>
      <c r="CI75" s="85">
        <v>21</v>
      </c>
      <c r="CJ75" s="85">
        <v>21</v>
      </c>
      <c r="CK75" s="85">
        <v>23</v>
      </c>
      <c r="CL75" s="85">
        <v>23</v>
      </c>
      <c r="CM75" s="85">
        <v>23</v>
      </c>
      <c r="CN75" s="85">
        <v>22</v>
      </c>
      <c r="CO75" s="85">
        <v>22</v>
      </c>
      <c r="CP75" s="85">
        <v>21</v>
      </c>
      <c r="CQ75" s="85">
        <v>20</v>
      </c>
      <c r="CR75" s="85">
        <v>21</v>
      </c>
      <c r="CS75" s="85">
        <v>21</v>
      </c>
      <c r="CT75" s="85">
        <v>21</v>
      </c>
      <c r="CU75" s="85">
        <v>21</v>
      </c>
      <c r="CV75" s="85">
        <v>21</v>
      </c>
      <c r="CW75" s="85">
        <v>21</v>
      </c>
      <c r="CX75" s="85">
        <v>21</v>
      </c>
      <c r="CY75" s="85">
        <v>21</v>
      </c>
      <c r="CZ75" s="85">
        <v>21</v>
      </c>
      <c r="DA75" s="85">
        <v>21</v>
      </c>
      <c r="DB75" s="85">
        <v>21</v>
      </c>
      <c r="DC75" s="85">
        <v>21</v>
      </c>
      <c r="DD75" s="85">
        <v>21</v>
      </c>
      <c r="DE75" s="85">
        <v>21</v>
      </c>
      <c r="DF75" s="85">
        <v>21</v>
      </c>
      <c r="DG75" s="85">
        <v>21</v>
      </c>
      <c r="DH75" s="85">
        <v>21</v>
      </c>
      <c r="DI75" s="85">
        <v>21</v>
      </c>
      <c r="DJ75" s="85">
        <v>21</v>
      </c>
      <c r="DK75" s="85">
        <v>21</v>
      </c>
      <c r="DL75" s="85">
        <v>21</v>
      </c>
      <c r="DM75" s="85">
        <v>21</v>
      </c>
      <c r="DN75" s="85">
        <v>21</v>
      </c>
      <c r="DO75" s="85">
        <v>21</v>
      </c>
      <c r="DP75" s="85">
        <v>21</v>
      </c>
      <c r="DQ75" s="85">
        <v>21</v>
      </c>
      <c r="DR75" s="85">
        <v>21</v>
      </c>
      <c r="DS75" s="85">
        <v>21</v>
      </c>
      <c r="DT75" s="85">
        <v>21</v>
      </c>
      <c r="DU75" s="85">
        <v>21</v>
      </c>
      <c r="DV75" s="85">
        <v>21</v>
      </c>
      <c r="DW75" s="85">
        <v>21</v>
      </c>
      <c r="DX75" s="85">
        <v>21</v>
      </c>
      <c r="DY75" s="85">
        <v>21</v>
      </c>
      <c r="DZ75" s="85">
        <v>21</v>
      </c>
      <c r="EA75" s="85">
        <v>21</v>
      </c>
      <c r="EB75" s="85">
        <v>21</v>
      </c>
      <c r="EC75" s="85">
        <v>21</v>
      </c>
      <c r="ED75" s="85">
        <v>21</v>
      </c>
      <c r="EE75" s="85">
        <v>21</v>
      </c>
      <c r="EF75" s="85">
        <v>21</v>
      </c>
      <c r="EG75" s="85">
        <v>21</v>
      </c>
      <c r="EH75" s="85">
        <v>21</v>
      </c>
      <c r="EI75" s="85">
        <v>21</v>
      </c>
      <c r="EJ75" s="85">
        <v>21</v>
      </c>
      <c r="EK75" s="85">
        <v>21</v>
      </c>
      <c r="EL75" s="85">
        <v>21</v>
      </c>
      <c r="EM75" s="85">
        <v>21</v>
      </c>
      <c r="EN75" s="85">
        <v>21</v>
      </c>
      <c r="EO75" s="85">
        <v>21</v>
      </c>
      <c r="EP75" s="85">
        <v>20</v>
      </c>
      <c r="EQ75" s="85">
        <v>21</v>
      </c>
      <c r="ER75" s="85">
        <v>23</v>
      </c>
      <c r="ES75" s="85">
        <v>23</v>
      </c>
      <c r="ET75" s="85">
        <v>23</v>
      </c>
      <c r="EU75" s="85">
        <v>22</v>
      </c>
      <c r="EV75" s="85">
        <v>20</v>
      </c>
      <c r="EW75" s="85">
        <v>21</v>
      </c>
      <c r="EX75" s="85">
        <v>20</v>
      </c>
      <c r="EY75" s="85">
        <v>21</v>
      </c>
      <c r="EZ75" s="85">
        <v>20</v>
      </c>
      <c r="FA75" s="85">
        <v>19</v>
      </c>
      <c r="FB75" s="85">
        <v>18</v>
      </c>
      <c r="FC75" s="85">
        <v>14</v>
      </c>
      <c r="FD75" s="85">
        <v>9</v>
      </c>
      <c r="FE75" s="85">
        <v>34</v>
      </c>
      <c r="FF75" s="85">
        <v>130</v>
      </c>
      <c r="FG75" s="85">
        <v>226</v>
      </c>
      <c r="FH75" s="85">
        <v>255</v>
      </c>
      <c r="FI75" s="85">
        <v>255</v>
      </c>
      <c r="FJ75" s="85">
        <v>255</v>
      </c>
      <c r="FK75" s="85">
        <v>255</v>
      </c>
      <c r="FL75" s="85">
        <v>255</v>
      </c>
      <c r="FM75" s="85">
        <v>255</v>
      </c>
      <c r="FN75" s="85">
        <v>255</v>
      </c>
      <c r="FO75" s="85">
        <v>255</v>
      </c>
      <c r="FP75" s="85">
        <v>255</v>
      </c>
      <c r="FQ75" s="85">
        <v>255</v>
      </c>
      <c r="FR75" s="85">
        <v>255</v>
      </c>
      <c r="FS75" s="85">
        <v>255</v>
      </c>
      <c r="FT75" s="85">
        <v>255</v>
      </c>
      <c r="FU75" s="85">
        <v>255</v>
      </c>
      <c r="FV75" s="85">
        <v>255</v>
      </c>
      <c r="FW75" s="85">
        <v>255</v>
      </c>
      <c r="FX75" s="85">
        <v>255</v>
      </c>
      <c r="FY75" s="85">
        <v>255</v>
      </c>
      <c r="FZ75" s="85">
        <v>255</v>
      </c>
      <c r="GA75" s="85">
        <v>255</v>
      </c>
      <c r="GB75" s="85">
        <v>255</v>
      </c>
      <c r="GC75" s="85">
        <v>255</v>
      </c>
      <c r="GD75" s="85">
        <v>255</v>
      </c>
      <c r="GE75" s="85">
        <v>255</v>
      </c>
      <c r="GF75" s="85">
        <v>255</v>
      </c>
      <c r="GG75" s="85">
        <v>255</v>
      </c>
      <c r="GH75" s="85">
        <v>255</v>
      </c>
      <c r="GI75" s="85">
        <v>255</v>
      </c>
      <c r="GJ75" s="85">
        <v>255</v>
      </c>
      <c r="GK75" s="85">
        <v>255</v>
      </c>
      <c r="GL75" s="85">
        <v>255</v>
      </c>
      <c r="GM75" s="85">
        <v>255</v>
      </c>
      <c r="GN75" s="85">
        <v>255</v>
      </c>
      <c r="GO75" s="85">
        <v>255</v>
      </c>
      <c r="GP75" s="85">
        <v>255</v>
      </c>
      <c r="GQ75" s="85">
        <v>255</v>
      </c>
      <c r="GR75" s="85">
        <v>255</v>
      </c>
      <c r="GS75" s="85">
        <v>255</v>
      </c>
      <c r="GT75" s="85">
        <v>255</v>
      </c>
      <c r="GU75" s="85">
        <v>255</v>
      </c>
      <c r="GV75" s="85">
        <v>255</v>
      </c>
      <c r="GW75" s="85">
        <v>255</v>
      </c>
      <c r="GX75" s="85">
        <v>255</v>
      </c>
      <c r="GY75" s="85">
        <v>255</v>
      </c>
      <c r="GZ75" s="85">
        <v>255</v>
      </c>
      <c r="HA75" s="85">
        <v>255</v>
      </c>
      <c r="HB75" s="85">
        <v>255</v>
      </c>
      <c r="HC75" s="85">
        <v>255</v>
      </c>
      <c r="HD75" s="85">
        <v>255</v>
      </c>
      <c r="HE75" s="85">
        <v>255</v>
      </c>
      <c r="HF75" s="85">
        <v>255</v>
      </c>
      <c r="HG75" s="85">
        <v>255</v>
      </c>
      <c r="HH75" s="85">
        <v>255</v>
      </c>
      <c r="HI75" s="85">
        <v>255</v>
      </c>
      <c r="HJ75" s="85">
        <v>255</v>
      </c>
      <c r="HK75" s="85">
        <v>255</v>
      </c>
      <c r="HL75" s="85">
        <v>255</v>
      </c>
      <c r="HM75" s="85">
        <v>255</v>
      </c>
      <c r="HN75" s="85">
        <v>255</v>
      </c>
      <c r="HO75" s="85">
        <v>255</v>
      </c>
      <c r="HP75" s="85">
        <v>255</v>
      </c>
      <c r="HQ75" s="85">
        <v>255</v>
      </c>
      <c r="HR75" s="85">
        <v>255</v>
      </c>
      <c r="HS75" s="85">
        <v>255</v>
      </c>
      <c r="HT75" s="85">
        <v>255</v>
      </c>
      <c r="HU75" s="85">
        <v>255</v>
      </c>
      <c r="HV75" s="85">
        <v>255</v>
      </c>
      <c r="HW75" s="85">
        <v>255</v>
      </c>
      <c r="HX75" s="85">
        <v>255</v>
      </c>
      <c r="HY75" s="85">
        <v>255</v>
      </c>
      <c r="HZ75" s="85">
        <v>255</v>
      </c>
      <c r="IA75" s="85">
        <v>255</v>
      </c>
      <c r="IB75" s="85">
        <v>255</v>
      </c>
      <c r="IC75" s="85">
        <v>255</v>
      </c>
      <c r="ID75" s="85">
        <v>255</v>
      </c>
      <c r="IE75" s="85">
        <v>255</v>
      </c>
    </row>
    <row r="76" spans="1:239" ht="7.8">
      <c r="A76" s="85">
        <v>255</v>
      </c>
      <c r="B76" s="85">
        <v>255</v>
      </c>
      <c r="C76" s="85">
        <v>255</v>
      </c>
      <c r="D76" s="85">
        <v>255</v>
      </c>
      <c r="E76" s="85">
        <v>255</v>
      </c>
      <c r="F76" s="85">
        <v>255</v>
      </c>
      <c r="G76" s="85">
        <v>255</v>
      </c>
      <c r="H76" s="85">
        <v>255</v>
      </c>
      <c r="I76" s="85">
        <v>255</v>
      </c>
      <c r="J76" s="85">
        <v>255</v>
      </c>
      <c r="K76" s="85">
        <v>255</v>
      </c>
      <c r="L76" s="85">
        <v>255</v>
      </c>
      <c r="M76" s="85">
        <v>255</v>
      </c>
      <c r="N76" s="85">
        <v>255</v>
      </c>
      <c r="O76" s="85">
        <v>255</v>
      </c>
      <c r="P76" s="85">
        <v>255</v>
      </c>
      <c r="Q76" s="85">
        <v>255</v>
      </c>
      <c r="R76" s="85">
        <v>255</v>
      </c>
      <c r="S76" s="85">
        <v>255</v>
      </c>
      <c r="T76" s="85">
        <v>255</v>
      </c>
      <c r="U76" s="85">
        <v>255</v>
      </c>
      <c r="V76" s="85">
        <v>255</v>
      </c>
      <c r="W76" s="85">
        <v>255</v>
      </c>
      <c r="X76" s="85">
        <v>255</v>
      </c>
      <c r="Y76" s="85">
        <v>255</v>
      </c>
      <c r="Z76" s="85">
        <v>255</v>
      </c>
      <c r="AA76" s="85">
        <v>255</v>
      </c>
      <c r="AB76" s="85">
        <v>255</v>
      </c>
      <c r="AC76" s="85">
        <v>255</v>
      </c>
      <c r="AD76" s="85">
        <v>255</v>
      </c>
      <c r="AE76" s="85">
        <v>255</v>
      </c>
      <c r="AF76" s="85">
        <v>255</v>
      </c>
      <c r="AG76" s="85">
        <v>255</v>
      </c>
      <c r="AH76" s="85">
        <v>255</v>
      </c>
      <c r="AI76" s="85">
        <v>255</v>
      </c>
      <c r="AJ76" s="85">
        <v>255</v>
      </c>
      <c r="AK76" s="85">
        <v>255</v>
      </c>
      <c r="AL76" s="85">
        <v>255</v>
      </c>
      <c r="AM76" s="85">
        <v>255</v>
      </c>
      <c r="AN76" s="85">
        <v>255</v>
      </c>
      <c r="AO76" s="85">
        <v>255</v>
      </c>
      <c r="AP76" s="85">
        <v>255</v>
      </c>
      <c r="AQ76" s="85">
        <v>255</v>
      </c>
      <c r="AR76" s="85">
        <v>255</v>
      </c>
      <c r="AS76" s="85">
        <v>255</v>
      </c>
      <c r="AT76" s="85">
        <v>255</v>
      </c>
      <c r="AU76" s="85">
        <v>255</v>
      </c>
      <c r="AV76" s="85">
        <v>255</v>
      </c>
      <c r="AW76" s="85">
        <v>255</v>
      </c>
      <c r="AX76" s="85">
        <v>255</v>
      </c>
      <c r="AY76" s="85">
        <v>255</v>
      </c>
      <c r="AZ76" s="85">
        <v>255</v>
      </c>
      <c r="BA76" s="85">
        <v>255</v>
      </c>
      <c r="BB76" s="85">
        <v>255</v>
      </c>
      <c r="BC76" s="85">
        <v>255</v>
      </c>
      <c r="BD76" s="85">
        <v>255</v>
      </c>
      <c r="BE76" s="85">
        <v>255</v>
      </c>
      <c r="BF76" s="85">
        <v>255</v>
      </c>
      <c r="BG76" s="85">
        <v>255</v>
      </c>
      <c r="BH76" s="85">
        <v>255</v>
      </c>
      <c r="BI76" s="85">
        <v>255</v>
      </c>
      <c r="BJ76" s="85">
        <v>255</v>
      </c>
      <c r="BK76" s="85">
        <v>255</v>
      </c>
      <c r="BL76" s="85">
        <v>255</v>
      </c>
      <c r="BM76" s="85">
        <v>255</v>
      </c>
      <c r="BN76" s="85">
        <v>255</v>
      </c>
      <c r="BO76" s="85">
        <v>255</v>
      </c>
      <c r="BP76" s="85">
        <v>255</v>
      </c>
      <c r="BQ76" s="85">
        <v>255</v>
      </c>
      <c r="BR76" s="85">
        <v>255</v>
      </c>
      <c r="BS76" s="85">
        <v>255</v>
      </c>
      <c r="BT76" s="85">
        <v>215</v>
      </c>
      <c r="BU76" s="85">
        <v>123</v>
      </c>
      <c r="BV76" s="85">
        <v>44</v>
      </c>
      <c r="BW76" s="85">
        <v>26</v>
      </c>
      <c r="BX76" s="85">
        <v>27</v>
      </c>
      <c r="BY76" s="85">
        <v>35</v>
      </c>
      <c r="BZ76" s="85">
        <v>36</v>
      </c>
      <c r="CA76" s="85">
        <v>36</v>
      </c>
      <c r="CB76" s="85">
        <v>34</v>
      </c>
      <c r="CC76" s="85">
        <v>35</v>
      </c>
      <c r="CD76" s="85">
        <v>34</v>
      </c>
      <c r="CE76" s="85">
        <v>35</v>
      </c>
      <c r="CF76" s="85">
        <v>35</v>
      </c>
      <c r="CG76" s="85">
        <v>35</v>
      </c>
      <c r="CH76" s="85">
        <v>35</v>
      </c>
      <c r="CI76" s="85">
        <v>35</v>
      </c>
      <c r="CJ76" s="85">
        <v>35</v>
      </c>
      <c r="CK76" s="85">
        <v>33</v>
      </c>
      <c r="CL76" s="85">
        <v>35</v>
      </c>
      <c r="CM76" s="85">
        <v>35</v>
      </c>
      <c r="CN76" s="85">
        <v>34</v>
      </c>
      <c r="CO76" s="85">
        <v>36</v>
      </c>
      <c r="CP76" s="85">
        <v>36</v>
      </c>
      <c r="CQ76" s="85">
        <v>36</v>
      </c>
      <c r="CR76" s="85">
        <v>36</v>
      </c>
      <c r="CS76" s="85">
        <v>34</v>
      </c>
      <c r="CT76" s="85">
        <v>35</v>
      </c>
      <c r="CU76" s="85">
        <v>35</v>
      </c>
      <c r="CV76" s="85">
        <v>35</v>
      </c>
      <c r="CW76" s="85">
        <v>35</v>
      </c>
      <c r="CX76" s="85">
        <v>35</v>
      </c>
      <c r="CY76" s="85">
        <v>35</v>
      </c>
      <c r="CZ76" s="85">
        <v>35</v>
      </c>
      <c r="DA76" s="85">
        <v>35</v>
      </c>
      <c r="DB76" s="85">
        <v>35</v>
      </c>
      <c r="DC76" s="85">
        <v>35</v>
      </c>
      <c r="DD76" s="85">
        <v>35</v>
      </c>
      <c r="DE76" s="85">
        <v>35</v>
      </c>
      <c r="DF76" s="85">
        <v>35</v>
      </c>
      <c r="DG76" s="85">
        <v>35</v>
      </c>
      <c r="DH76" s="85">
        <v>35</v>
      </c>
      <c r="DI76" s="85">
        <v>35</v>
      </c>
      <c r="DJ76" s="85">
        <v>35</v>
      </c>
      <c r="DK76" s="85">
        <v>35</v>
      </c>
      <c r="DL76" s="85">
        <v>35</v>
      </c>
      <c r="DM76" s="85">
        <v>35</v>
      </c>
      <c r="DN76" s="85">
        <v>35</v>
      </c>
      <c r="DO76" s="85">
        <v>35</v>
      </c>
      <c r="DP76" s="85">
        <v>35</v>
      </c>
      <c r="DQ76" s="85">
        <v>35</v>
      </c>
      <c r="DR76" s="85">
        <v>35</v>
      </c>
      <c r="DS76" s="85">
        <v>35</v>
      </c>
      <c r="DT76" s="85">
        <v>35</v>
      </c>
      <c r="DU76" s="85">
        <v>35</v>
      </c>
      <c r="DV76" s="85">
        <v>35</v>
      </c>
      <c r="DW76" s="85">
        <v>35</v>
      </c>
      <c r="DX76" s="85">
        <v>35</v>
      </c>
      <c r="DY76" s="85">
        <v>35</v>
      </c>
      <c r="DZ76" s="85">
        <v>35</v>
      </c>
      <c r="EA76" s="85">
        <v>35</v>
      </c>
      <c r="EB76" s="85">
        <v>35</v>
      </c>
      <c r="EC76" s="85">
        <v>35</v>
      </c>
      <c r="ED76" s="85">
        <v>35</v>
      </c>
      <c r="EE76" s="85">
        <v>35</v>
      </c>
      <c r="EF76" s="85">
        <v>35</v>
      </c>
      <c r="EG76" s="85">
        <v>35</v>
      </c>
      <c r="EH76" s="85">
        <v>35</v>
      </c>
      <c r="EI76" s="85">
        <v>35</v>
      </c>
      <c r="EJ76" s="85">
        <v>35</v>
      </c>
      <c r="EK76" s="85">
        <v>34</v>
      </c>
      <c r="EL76" s="85">
        <v>36</v>
      </c>
      <c r="EM76" s="85">
        <v>36</v>
      </c>
      <c r="EN76" s="85">
        <v>36</v>
      </c>
      <c r="EO76" s="85">
        <v>36</v>
      </c>
      <c r="EP76" s="85">
        <v>34</v>
      </c>
      <c r="EQ76" s="85">
        <v>35</v>
      </c>
      <c r="ER76" s="85">
        <v>35</v>
      </c>
      <c r="ES76" s="85">
        <v>35</v>
      </c>
      <c r="ET76" s="85">
        <v>35</v>
      </c>
      <c r="EU76" s="85">
        <v>35</v>
      </c>
      <c r="EV76" s="85">
        <v>34</v>
      </c>
      <c r="EW76" s="85">
        <v>35</v>
      </c>
      <c r="EX76" s="85">
        <v>35</v>
      </c>
      <c r="EY76" s="85">
        <v>34</v>
      </c>
      <c r="EZ76" s="85">
        <v>36</v>
      </c>
      <c r="FA76" s="85">
        <v>35</v>
      </c>
      <c r="FB76" s="85">
        <v>34</v>
      </c>
      <c r="FC76" s="85">
        <v>35</v>
      </c>
      <c r="FD76" s="85">
        <v>33</v>
      </c>
      <c r="FE76" s="85">
        <v>25</v>
      </c>
      <c r="FF76" s="85">
        <v>29</v>
      </c>
      <c r="FG76" s="85">
        <v>68</v>
      </c>
      <c r="FH76" s="85">
        <v>176</v>
      </c>
      <c r="FI76" s="85">
        <v>252</v>
      </c>
      <c r="FJ76" s="85">
        <v>255</v>
      </c>
      <c r="FK76" s="85">
        <v>255</v>
      </c>
      <c r="FL76" s="85">
        <v>255</v>
      </c>
      <c r="FM76" s="85">
        <v>255</v>
      </c>
      <c r="FN76" s="85">
        <v>255</v>
      </c>
      <c r="FO76" s="85">
        <v>255</v>
      </c>
      <c r="FP76" s="85">
        <v>255</v>
      </c>
      <c r="FQ76" s="85">
        <v>255</v>
      </c>
      <c r="FR76" s="85">
        <v>255</v>
      </c>
      <c r="FS76" s="85">
        <v>255</v>
      </c>
      <c r="FT76" s="85">
        <v>255</v>
      </c>
      <c r="FU76" s="85">
        <v>255</v>
      </c>
      <c r="FV76" s="85">
        <v>255</v>
      </c>
      <c r="FW76" s="85">
        <v>255</v>
      </c>
      <c r="FX76" s="85">
        <v>255</v>
      </c>
      <c r="FY76" s="85">
        <v>255</v>
      </c>
      <c r="FZ76" s="85">
        <v>255</v>
      </c>
      <c r="GA76" s="85">
        <v>255</v>
      </c>
      <c r="GB76" s="85">
        <v>255</v>
      </c>
      <c r="GC76" s="85">
        <v>255</v>
      </c>
      <c r="GD76" s="85">
        <v>255</v>
      </c>
      <c r="GE76" s="85">
        <v>255</v>
      </c>
      <c r="GF76" s="85">
        <v>255</v>
      </c>
      <c r="GG76" s="85">
        <v>255</v>
      </c>
      <c r="GH76" s="85">
        <v>255</v>
      </c>
      <c r="GI76" s="85">
        <v>255</v>
      </c>
      <c r="GJ76" s="85">
        <v>255</v>
      </c>
      <c r="GK76" s="85">
        <v>255</v>
      </c>
      <c r="GL76" s="85">
        <v>255</v>
      </c>
      <c r="GM76" s="85">
        <v>255</v>
      </c>
      <c r="GN76" s="85">
        <v>255</v>
      </c>
      <c r="GO76" s="85">
        <v>255</v>
      </c>
      <c r="GP76" s="85">
        <v>255</v>
      </c>
      <c r="GQ76" s="85">
        <v>255</v>
      </c>
      <c r="GR76" s="85">
        <v>255</v>
      </c>
      <c r="GS76" s="85">
        <v>255</v>
      </c>
      <c r="GT76" s="85">
        <v>255</v>
      </c>
      <c r="GU76" s="85">
        <v>255</v>
      </c>
      <c r="GV76" s="85">
        <v>255</v>
      </c>
      <c r="GW76" s="85">
        <v>255</v>
      </c>
      <c r="GX76" s="85">
        <v>255</v>
      </c>
      <c r="GY76" s="85">
        <v>255</v>
      </c>
      <c r="GZ76" s="85">
        <v>255</v>
      </c>
      <c r="HA76" s="85">
        <v>255</v>
      </c>
      <c r="HB76" s="85">
        <v>255</v>
      </c>
      <c r="HC76" s="85">
        <v>255</v>
      </c>
      <c r="HD76" s="85">
        <v>255</v>
      </c>
      <c r="HE76" s="85">
        <v>255</v>
      </c>
      <c r="HF76" s="85">
        <v>255</v>
      </c>
      <c r="HG76" s="85">
        <v>255</v>
      </c>
      <c r="HH76" s="85">
        <v>255</v>
      </c>
      <c r="HI76" s="85">
        <v>255</v>
      </c>
      <c r="HJ76" s="85">
        <v>255</v>
      </c>
      <c r="HK76" s="85">
        <v>255</v>
      </c>
      <c r="HL76" s="85">
        <v>255</v>
      </c>
      <c r="HM76" s="85">
        <v>255</v>
      </c>
      <c r="HN76" s="85">
        <v>255</v>
      </c>
      <c r="HO76" s="85">
        <v>255</v>
      </c>
      <c r="HP76" s="85">
        <v>255</v>
      </c>
      <c r="HQ76" s="85">
        <v>255</v>
      </c>
      <c r="HR76" s="85">
        <v>255</v>
      </c>
      <c r="HS76" s="85">
        <v>255</v>
      </c>
      <c r="HT76" s="85">
        <v>255</v>
      </c>
      <c r="HU76" s="85">
        <v>255</v>
      </c>
      <c r="HV76" s="85">
        <v>255</v>
      </c>
      <c r="HW76" s="85">
        <v>255</v>
      </c>
      <c r="HX76" s="85">
        <v>255</v>
      </c>
      <c r="HY76" s="85">
        <v>255</v>
      </c>
      <c r="HZ76" s="85">
        <v>255</v>
      </c>
      <c r="IA76" s="85">
        <v>255</v>
      </c>
      <c r="IB76" s="85">
        <v>255</v>
      </c>
      <c r="IC76" s="85">
        <v>255</v>
      </c>
      <c r="ID76" s="85">
        <v>255</v>
      </c>
      <c r="IE76" s="85">
        <v>255</v>
      </c>
    </row>
    <row r="77" spans="1:239" ht="7.8">
      <c r="A77" s="85">
        <v>255</v>
      </c>
      <c r="B77" s="85">
        <v>255</v>
      </c>
      <c r="C77" s="85">
        <v>255</v>
      </c>
      <c r="D77" s="85">
        <v>255</v>
      </c>
      <c r="E77" s="85">
        <v>255</v>
      </c>
      <c r="F77" s="85">
        <v>255</v>
      </c>
      <c r="G77" s="85">
        <v>255</v>
      </c>
      <c r="H77" s="85">
        <v>255</v>
      </c>
      <c r="I77" s="85">
        <v>255</v>
      </c>
      <c r="J77" s="85">
        <v>255</v>
      </c>
      <c r="K77" s="85">
        <v>255</v>
      </c>
      <c r="L77" s="85">
        <v>255</v>
      </c>
      <c r="M77" s="85">
        <v>255</v>
      </c>
      <c r="N77" s="85">
        <v>255</v>
      </c>
      <c r="O77" s="85">
        <v>255</v>
      </c>
      <c r="P77" s="85">
        <v>255</v>
      </c>
      <c r="Q77" s="85">
        <v>255</v>
      </c>
      <c r="R77" s="85">
        <v>255</v>
      </c>
      <c r="S77" s="85">
        <v>255</v>
      </c>
      <c r="T77" s="85">
        <v>255</v>
      </c>
      <c r="U77" s="85">
        <v>255</v>
      </c>
      <c r="V77" s="85">
        <v>255</v>
      </c>
      <c r="W77" s="85">
        <v>255</v>
      </c>
      <c r="X77" s="85">
        <v>255</v>
      </c>
      <c r="Y77" s="85">
        <v>255</v>
      </c>
      <c r="Z77" s="85">
        <v>255</v>
      </c>
      <c r="AA77" s="85">
        <v>255</v>
      </c>
      <c r="AB77" s="85">
        <v>255</v>
      </c>
      <c r="AC77" s="85">
        <v>255</v>
      </c>
      <c r="AD77" s="85">
        <v>255</v>
      </c>
      <c r="AE77" s="85">
        <v>255</v>
      </c>
      <c r="AF77" s="85">
        <v>255</v>
      </c>
      <c r="AG77" s="85">
        <v>255</v>
      </c>
      <c r="AH77" s="85">
        <v>255</v>
      </c>
      <c r="AI77" s="85">
        <v>255</v>
      </c>
      <c r="AJ77" s="85">
        <v>255</v>
      </c>
      <c r="AK77" s="85">
        <v>255</v>
      </c>
      <c r="AL77" s="85">
        <v>255</v>
      </c>
      <c r="AM77" s="85">
        <v>255</v>
      </c>
      <c r="AN77" s="85">
        <v>255</v>
      </c>
      <c r="AO77" s="85">
        <v>255</v>
      </c>
      <c r="AP77" s="85">
        <v>255</v>
      </c>
      <c r="AQ77" s="85">
        <v>255</v>
      </c>
      <c r="AR77" s="85">
        <v>255</v>
      </c>
      <c r="AS77" s="85">
        <v>255</v>
      </c>
      <c r="AT77" s="85">
        <v>255</v>
      </c>
      <c r="AU77" s="85">
        <v>255</v>
      </c>
      <c r="AV77" s="85">
        <v>255</v>
      </c>
      <c r="AW77" s="85">
        <v>255</v>
      </c>
      <c r="AX77" s="85">
        <v>255</v>
      </c>
      <c r="AY77" s="85">
        <v>255</v>
      </c>
      <c r="AZ77" s="85">
        <v>255</v>
      </c>
      <c r="BA77" s="85">
        <v>255</v>
      </c>
      <c r="BB77" s="85">
        <v>255</v>
      </c>
      <c r="BC77" s="85">
        <v>255</v>
      </c>
      <c r="BD77" s="85">
        <v>255</v>
      </c>
      <c r="BE77" s="85">
        <v>255</v>
      </c>
      <c r="BF77" s="85">
        <v>255</v>
      </c>
      <c r="BG77" s="85">
        <v>255</v>
      </c>
      <c r="BH77" s="85">
        <v>255</v>
      </c>
      <c r="BI77" s="85">
        <v>255</v>
      </c>
      <c r="BJ77" s="85">
        <v>255</v>
      </c>
      <c r="BK77" s="85">
        <v>255</v>
      </c>
      <c r="BL77" s="85">
        <v>255</v>
      </c>
      <c r="BM77" s="85">
        <v>255</v>
      </c>
      <c r="BN77" s="85">
        <v>255</v>
      </c>
      <c r="BO77" s="85">
        <v>255</v>
      </c>
      <c r="BP77" s="85">
        <v>255</v>
      </c>
      <c r="BQ77" s="85">
        <v>255</v>
      </c>
      <c r="BR77" s="85">
        <v>255</v>
      </c>
      <c r="BS77" s="85">
        <v>255</v>
      </c>
      <c r="BT77" s="85">
        <v>215</v>
      </c>
      <c r="BU77" s="85">
        <v>118</v>
      </c>
      <c r="BV77" s="85">
        <v>39</v>
      </c>
      <c r="BW77" s="85">
        <v>18</v>
      </c>
      <c r="BX77" s="85">
        <v>18</v>
      </c>
      <c r="BY77" s="85">
        <v>25</v>
      </c>
      <c r="BZ77" s="85">
        <v>25</v>
      </c>
      <c r="CA77" s="85">
        <v>26</v>
      </c>
      <c r="CB77" s="85">
        <v>25</v>
      </c>
      <c r="CC77" s="85">
        <v>26</v>
      </c>
      <c r="CD77" s="85">
        <v>25</v>
      </c>
      <c r="CE77" s="85">
        <v>26</v>
      </c>
      <c r="CF77" s="85">
        <v>26</v>
      </c>
      <c r="CG77" s="85">
        <v>25</v>
      </c>
      <c r="CH77" s="85">
        <v>26</v>
      </c>
      <c r="CI77" s="85">
        <v>26</v>
      </c>
      <c r="CJ77" s="85">
        <v>25</v>
      </c>
      <c r="CK77" s="85">
        <v>26</v>
      </c>
      <c r="CL77" s="85">
        <v>25</v>
      </c>
      <c r="CM77" s="85">
        <v>25</v>
      </c>
      <c r="CN77" s="85">
        <v>25</v>
      </c>
      <c r="CO77" s="85">
        <v>24</v>
      </c>
      <c r="CP77" s="85">
        <v>25</v>
      </c>
      <c r="CQ77" s="85">
        <v>25</v>
      </c>
      <c r="CR77" s="85">
        <v>25</v>
      </c>
      <c r="CS77" s="85">
        <v>26</v>
      </c>
      <c r="CT77" s="85">
        <v>26</v>
      </c>
      <c r="CU77" s="85">
        <v>26</v>
      </c>
      <c r="CV77" s="85">
        <v>26</v>
      </c>
      <c r="CW77" s="85">
        <v>26</v>
      </c>
      <c r="CX77" s="85">
        <v>26</v>
      </c>
      <c r="CY77" s="85">
        <v>26</v>
      </c>
      <c r="CZ77" s="85">
        <v>26</v>
      </c>
      <c r="DA77" s="85">
        <v>26</v>
      </c>
      <c r="DB77" s="85">
        <v>26</v>
      </c>
      <c r="DC77" s="85">
        <v>26</v>
      </c>
      <c r="DD77" s="85">
        <v>26</v>
      </c>
      <c r="DE77" s="85">
        <v>26</v>
      </c>
      <c r="DF77" s="85">
        <v>26</v>
      </c>
      <c r="DG77" s="85">
        <v>26</v>
      </c>
      <c r="DH77" s="85">
        <v>26</v>
      </c>
      <c r="DI77" s="85">
        <v>26</v>
      </c>
      <c r="DJ77" s="85">
        <v>26</v>
      </c>
      <c r="DK77" s="85">
        <v>26</v>
      </c>
      <c r="DL77" s="85">
        <v>26</v>
      </c>
      <c r="DM77" s="85">
        <v>26</v>
      </c>
      <c r="DN77" s="85">
        <v>26</v>
      </c>
      <c r="DO77" s="85">
        <v>26</v>
      </c>
      <c r="DP77" s="85">
        <v>26</v>
      </c>
      <c r="DQ77" s="85">
        <v>26</v>
      </c>
      <c r="DR77" s="85">
        <v>26</v>
      </c>
      <c r="DS77" s="85">
        <v>26</v>
      </c>
      <c r="DT77" s="85">
        <v>26</v>
      </c>
      <c r="DU77" s="85">
        <v>26</v>
      </c>
      <c r="DV77" s="85">
        <v>26</v>
      </c>
      <c r="DW77" s="85">
        <v>26</v>
      </c>
      <c r="DX77" s="85">
        <v>26</v>
      </c>
      <c r="DY77" s="85">
        <v>26</v>
      </c>
      <c r="DZ77" s="85">
        <v>26</v>
      </c>
      <c r="EA77" s="85">
        <v>26</v>
      </c>
      <c r="EB77" s="85">
        <v>26</v>
      </c>
      <c r="EC77" s="85">
        <v>26</v>
      </c>
      <c r="ED77" s="85">
        <v>26</v>
      </c>
      <c r="EE77" s="85">
        <v>26</v>
      </c>
      <c r="EF77" s="85">
        <v>26</v>
      </c>
      <c r="EG77" s="85">
        <v>26</v>
      </c>
      <c r="EH77" s="85">
        <v>26</v>
      </c>
      <c r="EI77" s="85">
        <v>26</v>
      </c>
      <c r="EJ77" s="85">
        <v>26</v>
      </c>
      <c r="EK77" s="85">
        <v>26</v>
      </c>
      <c r="EL77" s="85">
        <v>25</v>
      </c>
      <c r="EM77" s="85">
        <v>25</v>
      </c>
      <c r="EN77" s="85">
        <v>25</v>
      </c>
      <c r="EO77" s="85">
        <v>26</v>
      </c>
      <c r="EP77" s="85">
        <v>26</v>
      </c>
      <c r="EQ77" s="85">
        <v>26</v>
      </c>
      <c r="ER77" s="85">
        <v>26</v>
      </c>
      <c r="ES77" s="85">
        <v>26</v>
      </c>
      <c r="ET77" s="85">
        <v>26</v>
      </c>
      <c r="EU77" s="85">
        <v>26</v>
      </c>
      <c r="EV77" s="85">
        <v>26</v>
      </c>
      <c r="EW77" s="85">
        <v>25</v>
      </c>
      <c r="EX77" s="85">
        <v>26</v>
      </c>
      <c r="EY77" s="85">
        <v>25</v>
      </c>
      <c r="EZ77" s="85">
        <v>27</v>
      </c>
      <c r="FA77" s="85">
        <v>26</v>
      </c>
      <c r="FB77" s="85">
        <v>25</v>
      </c>
      <c r="FC77" s="85">
        <v>27</v>
      </c>
      <c r="FD77" s="85">
        <v>25</v>
      </c>
      <c r="FE77" s="85">
        <v>16</v>
      </c>
      <c r="FF77" s="85">
        <v>23</v>
      </c>
      <c r="FG77" s="85">
        <v>63</v>
      </c>
      <c r="FH77" s="85">
        <v>173</v>
      </c>
      <c r="FI77" s="85">
        <v>252</v>
      </c>
      <c r="FJ77" s="85">
        <v>255</v>
      </c>
      <c r="FK77" s="85">
        <v>255</v>
      </c>
      <c r="FL77" s="85">
        <v>255</v>
      </c>
      <c r="FM77" s="85">
        <v>255</v>
      </c>
      <c r="FN77" s="85">
        <v>255</v>
      </c>
      <c r="FO77" s="85">
        <v>255</v>
      </c>
      <c r="FP77" s="85">
        <v>255</v>
      </c>
      <c r="FQ77" s="85">
        <v>255</v>
      </c>
      <c r="FR77" s="85">
        <v>255</v>
      </c>
      <c r="FS77" s="85">
        <v>255</v>
      </c>
      <c r="FT77" s="85">
        <v>255</v>
      </c>
      <c r="FU77" s="85">
        <v>255</v>
      </c>
      <c r="FV77" s="85">
        <v>255</v>
      </c>
      <c r="FW77" s="85">
        <v>255</v>
      </c>
      <c r="FX77" s="85">
        <v>255</v>
      </c>
      <c r="FY77" s="85">
        <v>255</v>
      </c>
      <c r="FZ77" s="85">
        <v>255</v>
      </c>
      <c r="GA77" s="85">
        <v>255</v>
      </c>
      <c r="GB77" s="85">
        <v>255</v>
      </c>
      <c r="GC77" s="85">
        <v>255</v>
      </c>
      <c r="GD77" s="85">
        <v>255</v>
      </c>
      <c r="GE77" s="85">
        <v>255</v>
      </c>
      <c r="GF77" s="85">
        <v>255</v>
      </c>
      <c r="GG77" s="85">
        <v>255</v>
      </c>
      <c r="GH77" s="85">
        <v>255</v>
      </c>
      <c r="GI77" s="85">
        <v>255</v>
      </c>
      <c r="GJ77" s="85">
        <v>255</v>
      </c>
      <c r="GK77" s="85">
        <v>255</v>
      </c>
      <c r="GL77" s="85">
        <v>255</v>
      </c>
      <c r="GM77" s="85">
        <v>255</v>
      </c>
      <c r="GN77" s="85">
        <v>255</v>
      </c>
      <c r="GO77" s="85">
        <v>255</v>
      </c>
      <c r="GP77" s="85">
        <v>255</v>
      </c>
      <c r="GQ77" s="85">
        <v>255</v>
      </c>
      <c r="GR77" s="85">
        <v>255</v>
      </c>
      <c r="GS77" s="85">
        <v>255</v>
      </c>
      <c r="GT77" s="85">
        <v>255</v>
      </c>
      <c r="GU77" s="85">
        <v>255</v>
      </c>
      <c r="GV77" s="85">
        <v>255</v>
      </c>
      <c r="GW77" s="85">
        <v>255</v>
      </c>
      <c r="GX77" s="85">
        <v>255</v>
      </c>
      <c r="GY77" s="85">
        <v>255</v>
      </c>
      <c r="GZ77" s="85">
        <v>255</v>
      </c>
      <c r="HA77" s="85">
        <v>255</v>
      </c>
      <c r="HB77" s="85">
        <v>255</v>
      </c>
      <c r="HC77" s="85">
        <v>255</v>
      </c>
      <c r="HD77" s="85">
        <v>255</v>
      </c>
      <c r="HE77" s="85">
        <v>255</v>
      </c>
      <c r="HF77" s="85">
        <v>255</v>
      </c>
      <c r="HG77" s="85">
        <v>255</v>
      </c>
      <c r="HH77" s="85">
        <v>255</v>
      </c>
      <c r="HI77" s="85">
        <v>255</v>
      </c>
      <c r="HJ77" s="85">
        <v>255</v>
      </c>
      <c r="HK77" s="85">
        <v>255</v>
      </c>
      <c r="HL77" s="85">
        <v>255</v>
      </c>
      <c r="HM77" s="85">
        <v>255</v>
      </c>
      <c r="HN77" s="85">
        <v>255</v>
      </c>
      <c r="HO77" s="85">
        <v>255</v>
      </c>
      <c r="HP77" s="85">
        <v>255</v>
      </c>
      <c r="HQ77" s="85">
        <v>255</v>
      </c>
      <c r="HR77" s="85">
        <v>255</v>
      </c>
      <c r="HS77" s="85">
        <v>255</v>
      </c>
      <c r="HT77" s="85">
        <v>255</v>
      </c>
      <c r="HU77" s="85">
        <v>255</v>
      </c>
      <c r="HV77" s="85">
        <v>255</v>
      </c>
      <c r="HW77" s="85">
        <v>255</v>
      </c>
      <c r="HX77" s="85">
        <v>255</v>
      </c>
      <c r="HY77" s="85">
        <v>255</v>
      </c>
      <c r="HZ77" s="85">
        <v>255</v>
      </c>
      <c r="IA77" s="85">
        <v>255</v>
      </c>
      <c r="IB77" s="85">
        <v>255</v>
      </c>
      <c r="IC77" s="85">
        <v>255</v>
      </c>
      <c r="ID77" s="85">
        <v>255</v>
      </c>
      <c r="IE77" s="85">
        <v>255</v>
      </c>
    </row>
    <row r="78" spans="1:239" ht="7.8">
      <c r="A78" s="85">
        <v>255</v>
      </c>
      <c r="B78" s="85">
        <v>255</v>
      </c>
      <c r="C78" s="85">
        <v>255</v>
      </c>
      <c r="D78" s="85">
        <v>255</v>
      </c>
      <c r="E78" s="85">
        <v>255</v>
      </c>
      <c r="F78" s="85">
        <v>255</v>
      </c>
      <c r="G78" s="85">
        <v>255</v>
      </c>
      <c r="H78" s="85">
        <v>255</v>
      </c>
      <c r="I78" s="85">
        <v>255</v>
      </c>
      <c r="J78" s="85">
        <v>255</v>
      </c>
      <c r="K78" s="85">
        <v>255</v>
      </c>
      <c r="L78" s="85">
        <v>255</v>
      </c>
      <c r="M78" s="85">
        <v>255</v>
      </c>
      <c r="N78" s="85">
        <v>255</v>
      </c>
      <c r="O78" s="85">
        <v>255</v>
      </c>
      <c r="P78" s="85">
        <v>255</v>
      </c>
      <c r="Q78" s="85">
        <v>255</v>
      </c>
      <c r="R78" s="85">
        <v>255</v>
      </c>
      <c r="S78" s="85">
        <v>255</v>
      </c>
      <c r="T78" s="85">
        <v>255</v>
      </c>
      <c r="U78" s="85">
        <v>255</v>
      </c>
      <c r="V78" s="85">
        <v>255</v>
      </c>
      <c r="W78" s="85">
        <v>255</v>
      </c>
      <c r="X78" s="85">
        <v>255</v>
      </c>
      <c r="Y78" s="85">
        <v>255</v>
      </c>
      <c r="Z78" s="85">
        <v>255</v>
      </c>
      <c r="AA78" s="85">
        <v>255</v>
      </c>
      <c r="AB78" s="85">
        <v>255</v>
      </c>
      <c r="AC78" s="85">
        <v>255</v>
      </c>
      <c r="AD78" s="85">
        <v>255</v>
      </c>
      <c r="AE78" s="85">
        <v>255</v>
      </c>
      <c r="AF78" s="85">
        <v>255</v>
      </c>
      <c r="AG78" s="85">
        <v>255</v>
      </c>
      <c r="AH78" s="85">
        <v>255</v>
      </c>
      <c r="AI78" s="85">
        <v>255</v>
      </c>
      <c r="AJ78" s="85">
        <v>255</v>
      </c>
      <c r="AK78" s="85">
        <v>255</v>
      </c>
      <c r="AL78" s="85">
        <v>255</v>
      </c>
      <c r="AM78" s="85">
        <v>255</v>
      </c>
      <c r="AN78" s="85">
        <v>255</v>
      </c>
      <c r="AO78" s="85">
        <v>255</v>
      </c>
      <c r="AP78" s="85">
        <v>255</v>
      </c>
      <c r="AQ78" s="85">
        <v>255</v>
      </c>
      <c r="AR78" s="85">
        <v>255</v>
      </c>
      <c r="AS78" s="85">
        <v>255</v>
      </c>
      <c r="AT78" s="85">
        <v>255</v>
      </c>
      <c r="AU78" s="85">
        <v>255</v>
      </c>
      <c r="AV78" s="85">
        <v>255</v>
      </c>
      <c r="AW78" s="85">
        <v>255</v>
      </c>
      <c r="AX78" s="85">
        <v>255</v>
      </c>
      <c r="AY78" s="85">
        <v>255</v>
      </c>
      <c r="AZ78" s="85">
        <v>255</v>
      </c>
      <c r="BA78" s="85">
        <v>255</v>
      </c>
      <c r="BB78" s="85">
        <v>255</v>
      </c>
      <c r="BC78" s="85">
        <v>255</v>
      </c>
      <c r="BD78" s="85">
        <v>255</v>
      </c>
      <c r="BE78" s="85">
        <v>255</v>
      </c>
      <c r="BF78" s="85">
        <v>255</v>
      </c>
      <c r="BG78" s="85">
        <v>255</v>
      </c>
      <c r="BH78" s="85">
        <v>255</v>
      </c>
      <c r="BI78" s="85">
        <v>255</v>
      </c>
      <c r="BJ78" s="85">
        <v>255</v>
      </c>
      <c r="BK78" s="85">
        <v>255</v>
      </c>
      <c r="BL78" s="85">
        <v>255</v>
      </c>
      <c r="BM78" s="85">
        <v>255</v>
      </c>
      <c r="BN78" s="85">
        <v>255</v>
      </c>
      <c r="BO78" s="85">
        <v>255</v>
      </c>
      <c r="BP78" s="85">
        <v>255</v>
      </c>
      <c r="BQ78" s="85">
        <v>255</v>
      </c>
      <c r="BR78" s="85">
        <v>255</v>
      </c>
      <c r="BS78" s="85">
        <v>255</v>
      </c>
      <c r="BT78" s="85">
        <v>213</v>
      </c>
      <c r="BU78" s="85">
        <v>117</v>
      </c>
      <c r="BV78" s="85">
        <v>36</v>
      </c>
      <c r="BW78" s="85">
        <v>14</v>
      </c>
      <c r="BX78" s="85">
        <v>15</v>
      </c>
      <c r="BY78" s="85">
        <v>22</v>
      </c>
      <c r="BZ78" s="85">
        <v>20</v>
      </c>
      <c r="CA78" s="85">
        <v>19</v>
      </c>
      <c r="CB78" s="85">
        <v>19</v>
      </c>
      <c r="CC78" s="85">
        <v>20</v>
      </c>
      <c r="CD78" s="85">
        <v>19</v>
      </c>
      <c r="CE78" s="85">
        <v>20</v>
      </c>
      <c r="CF78" s="85">
        <v>21</v>
      </c>
      <c r="CG78" s="85">
        <v>21</v>
      </c>
      <c r="CH78" s="85">
        <v>21</v>
      </c>
      <c r="CI78" s="85">
        <v>21</v>
      </c>
      <c r="CJ78" s="85">
        <v>20</v>
      </c>
      <c r="CK78" s="85">
        <v>22</v>
      </c>
      <c r="CL78" s="85">
        <v>22</v>
      </c>
      <c r="CM78" s="85">
        <v>22</v>
      </c>
      <c r="CN78" s="85">
        <v>22</v>
      </c>
      <c r="CO78" s="85">
        <v>22</v>
      </c>
      <c r="CP78" s="85">
        <v>21</v>
      </c>
      <c r="CQ78" s="85">
        <v>20</v>
      </c>
      <c r="CR78" s="85">
        <v>21</v>
      </c>
      <c r="CS78" s="85">
        <v>21</v>
      </c>
      <c r="CT78" s="85">
        <v>21</v>
      </c>
      <c r="CU78" s="85">
        <v>21</v>
      </c>
      <c r="CV78" s="85">
        <v>21</v>
      </c>
      <c r="CW78" s="85">
        <v>21</v>
      </c>
      <c r="CX78" s="85">
        <v>21</v>
      </c>
      <c r="CY78" s="85">
        <v>21</v>
      </c>
      <c r="CZ78" s="85">
        <v>21</v>
      </c>
      <c r="DA78" s="85">
        <v>21</v>
      </c>
      <c r="DB78" s="85">
        <v>21</v>
      </c>
      <c r="DC78" s="85">
        <v>21</v>
      </c>
      <c r="DD78" s="85">
        <v>21</v>
      </c>
      <c r="DE78" s="85">
        <v>21</v>
      </c>
      <c r="DF78" s="85">
        <v>21</v>
      </c>
      <c r="DG78" s="85">
        <v>21</v>
      </c>
      <c r="DH78" s="85">
        <v>21</v>
      </c>
      <c r="DI78" s="85">
        <v>21</v>
      </c>
      <c r="DJ78" s="85">
        <v>21</v>
      </c>
      <c r="DK78" s="85">
        <v>21</v>
      </c>
      <c r="DL78" s="85">
        <v>21</v>
      </c>
      <c r="DM78" s="85">
        <v>21</v>
      </c>
      <c r="DN78" s="85">
        <v>21</v>
      </c>
      <c r="DO78" s="85">
        <v>21</v>
      </c>
      <c r="DP78" s="85">
        <v>21</v>
      </c>
      <c r="DQ78" s="85">
        <v>21</v>
      </c>
      <c r="DR78" s="85">
        <v>21</v>
      </c>
      <c r="DS78" s="85">
        <v>21</v>
      </c>
      <c r="DT78" s="85">
        <v>21</v>
      </c>
      <c r="DU78" s="85">
        <v>21</v>
      </c>
      <c r="DV78" s="85">
        <v>21</v>
      </c>
      <c r="DW78" s="85">
        <v>21</v>
      </c>
      <c r="DX78" s="85">
        <v>21</v>
      </c>
      <c r="DY78" s="85">
        <v>21</v>
      </c>
      <c r="DZ78" s="85">
        <v>21</v>
      </c>
      <c r="EA78" s="85">
        <v>21</v>
      </c>
      <c r="EB78" s="85">
        <v>21</v>
      </c>
      <c r="EC78" s="85">
        <v>21</v>
      </c>
      <c r="ED78" s="85">
        <v>21</v>
      </c>
      <c r="EE78" s="85">
        <v>21</v>
      </c>
      <c r="EF78" s="85">
        <v>21</v>
      </c>
      <c r="EG78" s="85">
        <v>21</v>
      </c>
      <c r="EH78" s="85">
        <v>21</v>
      </c>
      <c r="EI78" s="85">
        <v>21</v>
      </c>
      <c r="EJ78" s="85">
        <v>21</v>
      </c>
      <c r="EK78" s="85">
        <v>21</v>
      </c>
      <c r="EL78" s="85">
        <v>21</v>
      </c>
      <c r="EM78" s="85">
        <v>21</v>
      </c>
      <c r="EN78" s="85">
        <v>21</v>
      </c>
      <c r="EO78" s="85">
        <v>21</v>
      </c>
      <c r="EP78" s="85">
        <v>21</v>
      </c>
      <c r="EQ78" s="85">
        <v>20</v>
      </c>
      <c r="ER78" s="85">
        <v>21</v>
      </c>
      <c r="ES78" s="85">
        <v>21</v>
      </c>
      <c r="ET78" s="85">
        <v>22</v>
      </c>
      <c r="EU78" s="85">
        <v>22</v>
      </c>
      <c r="EV78" s="85">
        <v>20</v>
      </c>
      <c r="EW78" s="85">
        <v>21</v>
      </c>
      <c r="EX78" s="85">
        <v>21</v>
      </c>
      <c r="EY78" s="85">
        <v>20</v>
      </c>
      <c r="EZ78" s="85">
        <v>22</v>
      </c>
      <c r="FA78" s="85">
        <v>21</v>
      </c>
      <c r="FB78" s="85">
        <v>20</v>
      </c>
      <c r="FC78" s="85">
        <v>21</v>
      </c>
      <c r="FD78" s="85">
        <v>20</v>
      </c>
      <c r="FE78" s="85">
        <v>14</v>
      </c>
      <c r="FF78" s="85">
        <v>17</v>
      </c>
      <c r="FG78" s="85">
        <v>58</v>
      </c>
      <c r="FH78" s="85">
        <v>171</v>
      </c>
      <c r="FI78" s="85">
        <v>251</v>
      </c>
      <c r="FJ78" s="85">
        <v>255</v>
      </c>
      <c r="FK78" s="85">
        <v>255</v>
      </c>
      <c r="FL78" s="85">
        <v>255</v>
      </c>
      <c r="FM78" s="85">
        <v>255</v>
      </c>
      <c r="FN78" s="85">
        <v>255</v>
      </c>
      <c r="FO78" s="85">
        <v>255</v>
      </c>
      <c r="FP78" s="85">
        <v>255</v>
      </c>
      <c r="FQ78" s="85">
        <v>255</v>
      </c>
      <c r="FR78" s="85">
        <v>255</v>
      </c>
      <c r="FS78" s="85">
        <v>255</v>
      </c>
      <c r="FT78" s="85">
        <v>255</v>
      </c>
      <c r="FU78" s="85">
        <v>255</v>
      </c>
      <c r="FV78" s="85">
        <v>255</v>
      </c>
      <c r="FW78" s="85">
        <v>255</v>
      </c>
      <c r="FX78" s="85">
        <v>255</v>
      </c>
      <c r="FY78" s="85">
        <v>255</v>
      </c>
      <c r="FZ78" s="85">
        <v>255</v>
      </c>
      <c r="GA78" s="85">
        <v>255</v>
      </c>
      <c r="GB78" s="85">
        <v>255</v>
      </c>
      <c r="GC78" s="85">
        <v>255</v>
      </c>
      <c r="GD78" s="85">
        <v>255</v>
      </c>
      <c r="GE78" s="85">
        <v>255</v>
      </c>
      <c r="GF78" s="85">
        <v>255</v>
      </c>
      <c r="GG78" s="85">
        <v>255</v>
      </c>
      <c r="GH78" s="85">
        <v>255</v>
      </c>
      <c r="GI78" s="85">
        <v>255</v>
      </c>
      <c r="GJ78" s="85">
        <v>255</v>
      </c>
      <c r="GK78" s="85">
        <v>255</v>
      </c>
      <c r="GL78" s="85">
        <v>255</v>
      </c>
      <c r="GM78" s="85">
        <v>255</v>
      </c>
      <c r="GN78" s="85">
        <v>255</v>
      </c>
      <c r="GO78" s="85">
        <v>255</v>
      </c>
      <c r="GP78" s="85">
        <v>255</v>
      </c>
      <c r="GQ78" s="85">
        <v>255</v>
      </c>
      <c r="GR78" s="85">
        <v>255</v>
      </c>
      <c r="GS78" s="85">
        <v>255</v>
      </c>
      <c r="GT78" s="85">
        <v>255</v>
      </c>
      <c r="GU78" s="85">
        <v>255</v>
      </c>
      <c r="GV78" s="85">
        <v>255</v>
      </c>
      <c r="GW78" s="85">
        <v>255</v>
      </c>
      <c r="GX78" s="85">
        <v>255</v>
      </c>
      <c r="GY78" s="85">
        <v>255</v>
      </c>
      <c r="GZ78" s="85">
        <v>255</v>
      </c>
      <c r="HA78" s="85">
        <v>255</v>
      </c>
      <c r="HB78" s="85">
        <v>255</v>
      </c>
      <c r="HC78" s="85">
        <v>255</v>
      </c>
      <c r="HD78" s="85">
        <v>255</v>
      </c>
      <c r="HE78" s="85">
        <v>255</v>
      </c>
      <c r="HF78" s="85">
        <v>255</v>
      </c>
      <c r="HG78" s="85">
        <v>255</v>
      </c>
      <c r="HH78" s="85">
        <v>255</v>
      </c>
      <c r="HI78" s="85">
        <v>255</v>
      </c>
      <c r="HJ78" s="85">
        <v>255</v>
      </c>
      <c r="HK78" s="85">
        <v>255</v>
      </c>
      <c r="HL78" s="85">
        <v>255</v>
      </c>
      <c r="HM78" s="85">
        <v>255</v>
      </c>
      <c r="HN78" s="85">
        <v>255</v>
      </c>
      <c r="HO78" s="85">
        <v>255</v>
      </c>
      <c r="HP78" s="85">
        <v>255</v>
      </c>
      <c r="HQ78" s="85">
        <v>255</v>
      </c>
      <c r="HR78" s="85">
        <v>255</v>
      </c>
      <c r="HS78" s="85">
        <v>255</v>
      </c>
      <c r="HT78" s="85">
        <v>255</v>
      </c>
      <c r="HU78" s="85">
        <v>255</v>
      </c>
      <c r="HV78" s="85">
        <v>255</v>
      </c>
      <c r="HW78" s="85">
        <v>255</v>
      </c>
      <c r="HX78" s="85">
        <v>255</v>
      </c>
      <c r="HY78" s="85">
        <v>255</v>
      </c>
      <c r="HZ78" s="85">
        <v>255</v>
      </c>
      <c r="IA78" s="85">
        <v>255</v>
      </c>
      <c r="IB78" s="85">
        <v>255</v>
      </c>
      <c r="IC78" s="85">
        <v>255</v>
      </c>
      <c r="ID78" s="85">
        <v>255</v>
      </c>
      <c r="IE78" s="85">
        <v>255</v>
      </c>
    </row>
    <row r="79" spans="1:239" ht="7.8">
      <c r="A79" s="85">
        <v>255</v>
      </c>
      <c r="B79" s="85">
        <v>255</v>
      </c>
      <c r="C79" s="85">
        <v>255</v>
      </c>
      <c r="D79" s="85">
        <v>255</v>
      </c>
      <c r="E79" s="85">
        <v>255</v>
      </c>
      <c r="F79" s="85">
        <v>255</v>
      </c>
      <c r="G79" s="85">
        <v>255</v>
      </c>
      <c r="H79" s="85">
        <v>255</v>
      </c>
      <c r="I79" s="85">
        <v>255</v>
      </c>
      <c r="J79" s="85">
        <v>255</v>
      </c>
      <c r="K79" s="85">
        <v>255</v>
      </c>
      <c r="L79" s="85">
        <v>255</v>
      </c>
      <c r="M79" s="85">
        <v>255</v>
      </c>
      <c r="N79" s="85">
        <v>255</v>
      </c>
      <c r="O79" s="85">
        <v>255</v>
      </c>
      <c r="P79" s="85">
        <v>255</v>
      </c>
      <c r="Q79" s="85">
        <v>255</v>
      </c>
      <c r="R79" s="85">
        <v>255</v>
      </c>
      <c r="S79" s="85">
        <v>255</v>
      </c>
      <c r="T79" s="85">
        <v>255</v>
      </c>
      <c r="U79" s="85">
        <v>255</v>
      </c>
      <c r="V79" s="85">
        <v>255</v>
      </c>
      <c r="W79" s="85">
        <v>255</v>
      </c>
      <c r="X79" s="85">
        <v>255</v>
      </c>
      <c r="Y79" s="85">
        <v>255</v>
      </c>
      <c r="Z79" s="85">
        <v>255</v>
      </c>
      <c r="AA79" s="85">
        <v>255</v>
      </c>
      <c r="AB79" s="85">
        <v>255</v>
      </c>
      <c r="AC79" s="85">
        <v>255</v>
      </c>
      <c r="AD79" s="85">
        <v>255</v>
      </c>
      <c r="AE79" s="85">
        <v>255</v>
      </c>
      <c r="AF79" s="85">
        <v>255</v>
      </c>
      <c r="AG79" s="85">
        <v>255</v>
      </c>
      <c r="AH79" s="85">
        <v>255</v>
      </c>
      <c r="AI79" s="85">
        <v>255</v>
      </c>
      <c r="AJ79" s="85">
        <v>255</v>
      </c>
      <c r="AK79" s="85">
        <v>255</v>
      </c>
      <c r="AL79" s="85">
        <v>255</v>
      </c>
      <c r="AM79" s="85">
        <v>255</v>
      </c>
      <c r="AN79" s="85">
        <v>255</v>
      </c>
      <c r="AO79" s="85">
        <v>255</v>
      </c>
      <c r="AP79" s="85">
        <v>255</v>
      </c>
      <c r="AQ79" s="85">
        <v>255</v>
      </c>
      <c r="AR79" s="85">
        <v>255</v>
      </c>
      <c r="AS79" s="85">
        <v>255</v>
      </c>
      <c r="AT79" s="85">
        <v>255</v>
      </c>
      <c r="AU79" s="85">
        <v>255</v>
      </c>
      <c r="AV79" s="85">
        <v>255</v>
      </c>
      <c r="AW79" s="85">
        <v>255</v>
      </c>
      <c r="AX79" s="85">
        <v>255</v>
      </c>
      <c r="AY79" s="85">
        <v>255</v>
      </c>
      <c r="AZ79" s="85">
        <v>255</v>
      </c>
      <c r="BA79" s="85">
        <v>255</v>
      </c>
      <c r="BB79" s="85">
        <v>255</v>
      </c>
      <c r="BC79" s="85">
        <v>255</v>
      </c>
      <c r="BD79" s="85">
        <v>255</v>
      </c>
      <c r="BE79" s="85">
        <v>255</v>
      </c>
      <c r="BF79" s="85">
        <v>255</v>
      </c>
      <c r="BG79" s="85">
        <v>255</v>
      </c>
      <c r="BH79" s="85">
        <v>255</v>
      </c>
      <c r="BI79" s="85">
        <v>255</v>
      </c>
      <c r="BJ79" s="85">
        <v>255</v>
      </c>
      <c r="BK79" s="85">
        <v>255</v>
      </c>
      <c r="BL79" s="85">
        <v>255</v>
      </c>
      <c r="BM79" s="85">
        <v>255</v>
      </c>
      <c r="BN79" s="85">
        <v>255</v>
      </c>
      <c r="BO79" s="85">
        <v>255</v>
      </c>
      <c r="BP79" s="85">
        <v>255</v>
      </c>
      <c r="BQ79" s="85">
        <v>255</v>
      </c>
      <c r="BR79" s="85">
        <v>255</v>
      </c>
      <c r="BS79" s="85">
        <v>137</v>
      </c>
      <c r="BT79" s="85">
        <v>57</v>
      </c>
      <c r="BU79" s="85">
        <v>30</v>
      </c>
      <c r="BV79" s="85">
        <v>32</v>
      </c>
      <c r="BW79" s="85">
        <v>34</v>
      </c>
      <c r="BX79" s="85">
        <v>35</v>
      </c>
      <c r="BY79" s="85">
        <v>35</v>
      </c>
      <c r="BZ79" s="85">
        <v>37</v>
      </c>
      <c r="CA79" s="85">
        <v>35</v>
      </c>
      <c r="CB79" s="85">
        <v>35</v>
      </c>
      <c r="CC79" s="85">
        <v>35</v>
      </c>
      <c r="CD79" s="85">
        <v>33</v>
      </c>
      <c r="CE79" s="85">
        <v>35</v>
      </c>
      <c r="CF79" s="85">
        <v>35</v>
      </c>
      <c r="CG79" s="85">
        <v>35</v>
      </c>
      <c r="CH79" s="85">
        <v>35</v>
      </c>
      <c r="CI79" s="85">
        <v>35</v>
      </c>
      <c r="CJ79" s="85">
        <v>35</v>
      </c>
      <c r="CK79" s="85">
        <v>33</v>
      </c>
      <c r="CL79" s="85">
        <v>35</v>
      </c>
      <c r="CM79" s="85">
        <v>35</v>
      </c>
      <c r="CN79" s="85">
        <v>34</v>
      </c>
      <c r="CO79" s="85">
        <v>36</v>
      </c>
      <c r="CP79" s="85">
        <v>35</v>
      </c>
      <c r="CQ79" s="85">
        <v>35</v>
      </c>
      <c r="CR79" s="85">
        <v>35</v>
      </c>
      <c r="CS79" s="85">
        <v>34</v>
      </c>
      <c r="CT79" s="85">
        <v>35</v>
      </c>
      <c r="CU79" s="85">
        <v>35</v>
      </c>
      <c r="CV79" s="85">
        <v>35</v>
      </c>
      <c r="CW79" s="85">
        <v>35</v>
      </c>
      <c r="CX79" s="85">
        <v>35</v>
      </c>
      <c r="CY79" s="85">
        <v>35</v>
      </c>
      <c r="CZ79" s="85">
        <v>35</v>
      </c>
      <c r="DA79" s="85">
        <v>35</v>
      </c>
      <c r="DB79" s="85">
        <v>35</v>
      </c>
      <c r="DC79" s="85">
        <v>35</v>
      </c>
      <c r="DD79" s="85">
        <v>35</v>
      </c>
      <c r="DE79" s="85">
        <v>35</v>
      </c>
      <c r="DF79" s="85">
        <v>35</v>
      </c>
      <c r="DG79" s="85">
        <v>35</v>
      </c>
      <c r="DH79" s="85">
        <v>35</v>
      </c>
      <c r="DI79" s="85">
        <v>35</v>
      </c>
      <c r="DJ79" s="85">
        <v>35</v>
      </c>
      <c r="DK79" s="85">
        <v>35</v>
      </c>
      <c r="DL79" s="85">
        <v>35</v>
      </c>
      <c r="DM79" s="85">
        <v>35</v>
      </c>
      <c r="DN79" s="85">
        <v>35</v>
      </c>
      <c r="DO79" s="85">
        <v>35</v>
      </c>
      <c r="DP79" s="85">
        <v>35</v>
      </c>
      <c r="DQ79" s="85">
        <v>35</v>
      </c>
      <c r="DR79" s="85">
        <v>35</v>
      </c>
      <c r="DS79" s="85">
        <v>35</v>
      </c>
      <c r="DT79" s="85">
        <v>35</v>
      </c>
      <c r="DU79" s="85">
        <v>35</v>
      </c>
      <c r="DV79" s="85">
        <v>35</v>
      </c>
      <c r="DW79" s="85">
        <v>35</v>
      </c>
      <c r="DX79" s="85">
        <v>35</v>
      </c>
      <c r="DY79" s="85">
        <v>35</v>
      </c>
      <c r="DZ79" s="85">
        <v>35</v>
      </c>
      <c r="EA79" s="85">
        <v>35</v>
      </c>
      <c r="EB79" s="85">
        <v>35</v>
      </c>
      <c r="EC79" s="85">
        <v>35</v>
      </c>
      <c r="ED79" s="85">
        <v>35</v>
      </c>
      <c r="EE79" s="85">
        <v>35</v>
      </c>
      <c r="EF79" s="85">
        <v>35</v>
      </c>
      <c r="EG79" s="85">
        <v>35</v>
      </c>
      <c r="EH79" s="85">
        <v>35</v>
      </c>
      <c r="EI79" s="85">
        <v>35</v>
      </c>
      <c r="EJ79" s="85">
        <v>35</v>
      </c>
      <c r="EK79" s="85">
        <v>34</v>
      </c>
      <c r="EL79" s="85">
        <v>35</v>
      </c>
      <c r="EM79" s="85">
        <v>35</v>
      </c>
      <c r="EN79" s="85">
        <v>35</v>
      </c>
      <c r="EO79" s="85">
        <v>36</v>
      </c>
      <c r="EP79" s="85">
        <v>34</v>
      </c>
      <c r="EQ79" s="85">
        <v>35</v>
      </c>
      <c r="ER79" s="85">
        <v>35</v>
      </c>
      <c r="ES79" s="85">
        <v>35</v>
      </c>
      <c r="ET79" s="85">
        <v>35</v>
      </c>
      <c r="EU79" s="85">
        <v>34</v>
      </c>
      <c r="EV79" s="85">
        <v>36</v>
      </c>
      <c r="EW79" s="85">
        <v>36</v>
      </c>
      <c r="EX79" s="85">
        <v>35</v>
      </c>
      <c r="EY79" s="85">
        <v>34</v>
      </c>
      <c r="EZ79" s="85">
        <v>34</v>
      </c>
      <c r="FA79" s="85">
        <v>35</v>
      </c>
      <c r="FB79" s="85">
        <v>33</v>
      </c>
      <c r="FC79" s="85">
        <v>35</v>
      </c>
      <c r="FD79" s="85">
        <v>35</v>
      </c>
      <c r="FE79" s="85">
        <v>34</v>
      </c>
      <c r="FF79" s="85">
        <v>31</v>
      </c>
      <c r="FG79" s="85">
        <v>28</v>
      </c>
      <c r="FH79" s="85">
        <v>39</v>
      </c>
      <c r="FI79" s="85">
        <v>103</v>
      </c>
      <c r="FJ79" s="85">
        <v>220</v>
      </c>
      <c r="FK79" s="85">
        <v>255</v>
      </c>
      <c r="FL79" s="85">
        <v>255</v>
      </c>
      <c r="FM79" s="85">
        <v>255</v>
      </c>
      <c r="FN79" s="85">
        <v>255</v>
      </c>
      <c r="FO79" s="85">
        <v>255</v>
      </c>
      <c r="FP79" s="85">
        <v>255</v>
      </c>
      <c r="FQ79" s="85">
        <v>255</v>
      </c>
      <c r="FR79" s="85">
        <v>255</v>
      </c>
      <c r="FS79" s="85">
        <v>255</v>
      </c>
      <c r="FT79" s="85">
        <v>255</v>
      </c>
      <c r="FU79" s="85">
        <v>255</v>
      </c>
      <c r="FV79" s="85">
        <v>255</v>
      </c>
      <c r="FW79" s="85">
        <v>255</v>
      </c>
      <c r="FX79" s="85">
        <v>255</v>
      </c>
      <c r="FY79" s="85">
        <v>255</v>
      </c>
      <c r="FZ79" s="85">
        <v>255</v>
      </c>
      <c r="GA79" s="85">
        <v>255</v>
      </c>
      <c r="GB79" s="85">
        <v>255</v>
      </c>
      <c r="GC79" s="85">
        <v>255</v>
      </c>
      <c r="GD79" s="85">
        <v>255</v>
      </c>
      <c r="GE79" s="85">
        <v>255</v>
      </c>
      <c r="GF79" s="85">
        <v>255</v>
      </c>
      <c r="GG79" s="85">
        <v>255</v>
      </c>
      <c r="GH79" s="85">
        <v>255</v>
      </c>
      <c r="GI79" s="85">
        <v>255</v>
      </c>
      <c r="GJ79" s="85">
        <v>255</v>
      </c>
      <c r="GK79" s="85">
        <v>255</v>
      </c>
      <c r="GL79" s="85">
        <v>255</v>
      </c>
      <c r="GM79" s="85">
        <v>255</v>
      </c>
      <c r="GN79" s="85">
        <v>255</v>
      </c>
      <c r="GO79" s="85">
        <v>255</v>
      </c>
      <c r="GP79" s="85">
        <v>255</v>
      </c>
      <c r="GQ79" s="85">
        <v>255</v>
      </c>
      <c r="GR79" s="85">
        <v>255</v>
      </c>
      <c r="GS79" s="85">
        <v>255</v>
      </c>
      <c r="GT79" s="85">
        <v>255</v>
      </c>
      <c r="GU79" s="85">
        <v>255</v>
      </c>
      <c r="GV79" s="85">
        <v>255</v>
      </c>
      <c r="GW79" s="85">
        <v>255</v>
      </c>
      <c r="GX79" s="85">
        <v>255</v>
      </c>
      <c r="GY79" s="85">
        <v>255</v>
      </c>
      <c r="GZ79" s="85">
        <v>255</v>
      </c>
      <c r="HA79" s="85">
        <v>255</v>
      </c>
      <c r="HB79" s="85">
        <v>255</v>
      </c>
      <c r="HC79" s="85">
        <v>255</v>
      </c>
      <c r="HD79" s="85">
        <v>255</v>
      </c>
      <c r="HE79" s="85">
        <v>255</v>
      </c>
      <c r="HF79" s="85">
        <v>255</v>
      </c>
      <c r="HG79" s="85">
        <v>255</v>
      </c>
      <c r="HH79" s="85">
        <v>255</v>
      </c>
      <c r="HI79" s="85">
        <v>255</v>
      </c>
      <c r="HJ79" s="85">
        <v>255</v>
      </c>
      <c r="HK79" s="85">
        <v>255</v>
      </c>
      <c r="HL79" s="85">
        <v>255</v>
      </c>
      <c r="HM79" s="85">
        <v>255</v>
      </c>
      <c r="HN79" s="85">
        <v>255</v>
      </c>
      <c r="HO79" s="85">
        <v>255</v>
      </c>
      <c r="HP79" s="85">
        <v>255</v>
      </c>
      <c r="HQ79" s="85">
        <v>255</v>
      </c>
      <c r="HR79" s="85">
        <v>255</v>
      </c>
      <c r="HS79" s="85">
        <v>255</v>
      </c>
      <c r="HT79" s="85">
        <v>255</v>
      </c>
      <c r="HU79" s="85">
        <v>255</v>
      </c>
      <c r="HV79" s="85">
        <v>255</v>
      </c>
      <c r="HW79" s="85">
        <v>255</v>
      </c>
      <c r="HX79" s="85">
        <v>255</v>
      </c>
      <c r="HY79" s="85">
        <v>255</v>
      </c>
      <c r="HZ79" s="85">
        <v>255</v>
      </c>
      <c r="IA79" s="85">
        <v>255</v>
      </c>
      <c r="IB79" s="85">
        <v>255</v>
      </c>
      <c r="IC79" s="85">
        <v>255</v>
      </c>
      <c r="ID79" s="85">
        <v>255</v>
      </c>
      <c r="IE79" s="85">
        <v>255</v>
      </c>
    </row>
    <row r="80" spans="1:239" ht="7.8">
      <c r="A80" s="85">
        <v>255</v>
      </c>
      <c r="B80" s="85">
        <v>255</v>
      </c>
      <c r="C80" s="85">
        <v>255</v>
      </c>
      <c r="D80" s="85">
        <v>255</v>
      </c>
      <c r="E80" s="85">
        <v>255</v>
      </c>
      <c r="F80" s="85">
        <v>255</v>
      </c>
      <c r="G80" s="85">
        <v>255</v>
      </c>
      <c r="H80" s="85">
        <v>255</v>
      </c>
      <c r="I80" s="85">
        <v>255</v>
      </c>
      <c r="J80" s="85">
        <v>255</v>
      </c>
      <c r="K80" s="85">
        <v>255</v>
      </c>
      <c r="L80" s="85">
        <v>255</v>
      </c>
      <c r="M80" s="85">
        <v>255</v>
      </c>
      <c r="N80" s="85">
        <v>255</v>
      </c>
      <c r="O80" s="85">
        <v>255</v>
      </c>
      <c r="P80" s="85">
        <v>255</v>
      </c>
      <c r="Q80" s="85">
        <v>255</v>
      </c>
      <c r="R80" s="85">
        <v>255</v>
      </c>
      <c r="S80" s="85">
        <v>255</v>
      </c>
      <c r="T80" s="85">
        <v>255</v>
      </c>
      <c r="U80" s="85">
        <v>255</v>
      </c>
      <c r="V80" s="85">
        <v>255</v>
      </c>
      <c r="W80" s="85">
        <v>255</v>
      </c>
      <c r="X80" s="85">
        <v>255</v>
      </c>
      <c r="Y80" s="85">
        <v>255</v>
      </c>
      <c r="Z80" s="85">
        <v>255</v>
      </c>
      <c r="AA80" s="85">
        <v>255</v>
      </c>
      <c r="AB80" s="85">
        <v>255</v>
      </c>
      <c r="AC80" s="85">
        <v>255</v>
      </c>
      <c r="AD80" s="85">
        <v>255</v>
      </c>
      <c r="AE80" s="85">
        <v>255</v>
      </c>
      <c r="AF80" s="85">
        <v>255</v>
      </c>
      <c r="AG80" s="85">
        <v>255</v>
      </c>
      <c r="AH80" s="85">
        <v>255</v>
      </c>
      <c r="AI80" s="85">
        <v>255</v>
      </c>
      <c r="AJ80" s="85">
        <v>255</v>
      </c>
      <c r="AK80" s="85">
        <v>255</v>
      </c>
      <c r="AL80" s="85">
        <v>255</v>
      </c>
      <c r="AM80" s="85">
        <v>255</v>
      </c>
      <c r="AN80" s="85">
        <v>255</v>
      </c>
      <c r="AO80" s="85">
        <v>255</v>
      </c>
      <c r="AP80" s="85">
        <v>255</v>
      </c>
      <c r="AQ80" s="85">
        <v>255</v>
      </c>
      <c r="AR80" s="85">
        <v>255</v>
      </c>
      <c r="AS80" s="85">
        <v>255</v>
      </c>
      <c r="AT80" s="85">
        <v>255</v>
      </c>
      <c r="AU80" s="85">
        <v>255</v>
      </c>
      <c r="AV80" s="85">
        <v>255</v>
      </c>
      <c r="AW80" s="85">
        <v>255</v>
      </c>
      <c r="AX80" s="85">
        <v>255</v>
      </c>
      <c r="AY80" s="85">
        <v>255</v>
      </c>
      <c r="AZ80" s="85">
        <v>255</v>
      </c>
      <c r="BA80" s="85">
        <v>255</v>
      </c>
      <c r="BB80" s="85">
        <v>255</v>
      </c>
      <c r="BC80" s="85">
        <v>255</v>
      </c>
      <c r="BD80" s="85">
        <v>255</v>
      </c>
      <c r="BE80" s="85">
        <v>255</v>
      </c>
      <c r="BF80" s="85">
        <v>255</v>
      </c>
      <c r="BG80" s="85">
        <v>255</v>
      </c>
      <c r="BH80" s="85">
        <v>255</v>
      </c>
      <c r="BI80" s="85">
        <v>255</v>
      </c>
      <c r="BJ80" s="85">
        <v>255</v>
      </c>
      <c r="BK80" s="85">
        <v>255</v>
      </c>
      <c r="BL80" s="85">
        <v>255</v>
      </c>
      <c r="BM80" s="85">
        <v>255</v>
      </c>
      <c r="BN80" s="85">
        <v>255</v>
      </c>
      <c r="BO80" s="85">
        <v>255</v>
      </c>
      <c r="BP80" s="85">
        <v>255</v>
      </c>
      <c r="BQ80" s="85">
        <v>255</v>
      </c>
      <c r="BR80" s="85">
        <v>255</v>
      </c>
      <c r="BS80" s="85">
        <v>134</v>
      </c>
      <c r="BT80" s="85">
        <v>50</v>
      </c>
      <c r="BU80" s="85">
        <v>22</v>
      </c>
      <c r="BV80" s="85">
        <v>23</v>
      </c>
      <c r="BW80" s="85">
        <v>24</v>
      </c>
      <c r="BX80" s="85">
        <v>26</v>
      </c>
      <c r="BY80" s="85">
        <v>26</v>
      </c>
      <c r="BZ80" s="85">
        <v>25</v>
      </c>
      <c r="CA80" s="85">
        <v>26</v>
      </c>
      <c r="CB80" s="85">
        <v>27</v>
      </c>
      <c r="CC80" s="85">
        <v>26</v>
      </c>
      <c r="CD80" s="85">
        <v>24</v>
      </c>
      <c r="CE80" s="85">
        <v>26</v>
      </c>
      <c r="CF80" s="85">
        <v>26</v>
      </c>
      <c r="CG80" s="85">
        <v>26</v>
      </c>
      <c r="CH80" s="85">
        <v>26</v>
      </c>
      <c r="CI80" s="85">
        <v>26</v>
      </c>
      <c r="CJ80" s="85">
        <v>25</v>
      </c>
      <c r="CK80" s="85">
        <v>27</v>
      </c>
      <c r="CL80" s="85">
        <v>25</v>
      </c>
      <c r="CM80" s="85">
        <v>26</v>
      </c>
      <c r="CN80" s="85">
        <v>26</v>
      </c>
      <c r="CO80" s="85">
        <v>24</v>
      </c>
      <c r="CP80" s="85">
        <v>26</v>
      </c>
      <c r="CQ80" s="85">
        <v>26</v>
      </c>
      <c r="CR80" s="85">
        <v>26</v>
      </c>
      <c r="CS80" s="85">
        <v>26</v>
      </c>
      <c r="CT80" s="85">
        <v>26</v>
      </c>
      <c r="CU80" s="85">
        <v>26</v>
      </c>
      <c r="CV80" s="85">
        <v>26</v>
      </c>
      <c r="CW80" s="85">
        <v>26</v>
      </c>
      <c r="CX80" s="85">
        <v>26</v>
      </c>
      <c r="CY80" s="85">
        <v>26</v>
      </c>
      <c r="CZ80" s="85">
        <v>26</v>
      </c>
      <c r="DA80" s="85">
        <v>26</v>
      </c>
      <c r="DB80" s="85">
        <v>26</v>
      </c>
      <c r="DC80" s="85">
        <v>26</v>
      </c>
      <c r="DD80" s="85">
        <v>26</v>
      </c>
      <c r="DE80" s="85">
        <v>26</v>
      </c>
      <c r="DF80" s="85">
        <v>26</v>
      </c>
      <c r="DG80" s="85">
        <v>26</v>
      </c>
      <c r="DH80" s="85">
        <v>26</v>
      </c>
      <c r="DI80" s="85">
        <v>26</v>
      </c>
      <c r="DJ80" s="85">
        <v>26</v>
      </c>
      <c r="DK80" s="85">
        <v>26</v>
      </c>
      <c r="DL80" s="85">
        <v>26</v>
      </c>
      <c r="DM80" s="85">
        <v>26</v>
      </c>
      <c r="DN80" s="85">
        <v>26</v>
      </c>
      <c r="DO80" s="85">
        <v>26</v>
      </c>
      <c r="DP80" s="85">
        <v>26</v>
      </c>
      <c r="DQ80" s="85">
        <v>26</v>
      </c>
      <c r="DR80" s="85">
        <v>26</v>
      </c>
      <c r="DS80" s="85">
        <v>26</v>
      </c>
      <c r="DT80" s="85">
        <v>26</v>
      </c>
      <c r="DU80" s="85">
        <v>26</v>
      </c>
      <c r="DV80" s="85">
        <v>26</v>
      </c>
      <c r="DW80" s="85">
        <v>26</v>
      </c>
      <c r="DX80" s="85">
        <v>26</v>
      </c>
      <c r="DY80" s="85">
        <v>26</v>
      </c>
      <c r="DZ80" s="85">
        <v>26</v>
      </c>
      <c r="EA80" s="85">
        <v>26</v>
      </c>
      <c r="EB80" s="85">
        <v>26</v>
      </c>
      <c r="EC80" s="85">
        <v>26</v>
      </c>
      <c r="ED80" s="85">
        <v>26</v>
      </c>
      <c r="EE80" s="85">
        <v>26</v>
      </c>
      <c r="EF80" s="85">
        <v>26</v>
      </c>
      <c r="EG80" s="85">
        <v>26</v>
      </c>
      <c r="EH80" s="85">
        <v>26</v>
      </c>
      <c r="EI80" s="85">
        <v>26</v>
      </c>
      <c r="EJ80" s="85">
        <v>26</v>
      </c>
      <c r="EK80" s="85">
        <v>26</v>
      </c>
      <c r="EL80" s="85">
        <v>26</v>
      </c>
      <c r="EM80" s="85">
        <v>26</v>
      </c>
      <c r="EN80" s="85">
        <v>26</v>
      </c>
      <c r="EO80" s="85">
        <v>26</v>
      </c>
      <c r="EP80" s="85">
        <v>26</v>
      </c>
      <c r="EQ80" s="85">
        <v>26</v>
      </c>
      <c r="ER80" s="85">
        <v>26</v>
      </c>
      <c r="ES80" s="85">
        <v>26</v>
      </c>
      <c r="ET80" s="85">
        <v>26</v>
      </c>
      <c r="EU80" s="85">
        <v>26</v>
      </c>
      <c r="EV80" s="85">
        <v>24</v>
      </c>
      <c r="EW80" s="85">
        <v>26</v>
      </c>
      <c r="EX80" s="85">
        <v>27</v>
      </c>
      <c r="EY80" s="85">
        <v>25</v>
      </c>
      <c r="EZ80" s="85">
        <v>25</v>
      </c>
      <c r="FA80" s="85">
        <v>26</v>
      </c>
      <c r="FB80" s="85">
        <v>24</v>
      </c>
      <c r="FC80" s="85">
        <v>26</v>
      </c>
      <c r="FD80" s="85">
        <v>25</v>
      </c>
      <c r="FE80" s="85">
        <v>26</v>
      </c>
      <c r="FF80" s="85">
        <v>23</v>
      </c>
      <c r="FG80" s="85">
        <v>20</v>
      </c>
      <c r="FH80" s="85">
        <v>33</v>
      </c>
      <c r="FI80" s="85">
        <v>101</v>
      </c>
      <c r="FJ80" s="85">
        <v>219</v>
      </c>
      <c r="FK80" s="85">
        <v>255</v>
      </c>
      <c r="FL80" s="85">
        <v>255</v>
      </c>
      <c r="FM80" s="85">
        <v>255</v>
      </c>
      <c r="FN80" s="85">
        <v>255</v>
      </c>
      <c r="FO80" s="85">
        <v>255</v>
      </c>
      <c r="FP80" s="85">
        <v>255</v>
      </c>
      <c r="FQ80" s="85">
        <v>255</v>
      </c>
      <c r="FR80" s="85">
        <v>255</v>
      </c>
      <c r="FS80" s="85">
        <v>255</v>
      </c>
      <c r="FT80" s="85">
        <v>255</v>
      </c>
      <c r="FU80" s="85">
        <v>255</v>
      </c>
      <c r="FV80" s="85">
        <v>255</v>
      </c>
      <c r="FW80" s="85">
        <v>255</v>
      </c>
      <c r="FX80" s="85">
        <v>255</v>
      </c>
      <c r="FY80" s="85">
        <v>255</v>
      </c>
      <c r="FZ80" s="85">
        <v>255</v>
      </c>
      <c r="GA80" s="85">
        <v>255</v>
      </c>
      <c r="GB80" s="85">
        <v>255</v>
      </c>
      <c r="GC80" s="85">
        <v>255</v>
      </c>
      <c r="GD80" s="85">
        <v>255</v>
      </c>
      <c r="GE80" s="85">
        <v>255</v>
      </c>
      <c r="GF80" s="85">
        <v>255</v>
      </c>
      <c r="GG80" s="85">
        <v>255</v>
      </c>
      <c r="GH80" s="85">
        <v>255</v>
      </c>
      <c r="GI80" s="85">
        <v>255</v>
      </c>
      <c r="GJ80" s="85">
        <v>255</v>
      </c>
      <c r="GK80" s="85">
        <v>255</v>
      </c>
      <c r="GL80" s="85">
        <v>255</v>
      </c>
      <c r="GM80" s="85">
        <v>255</v>
      </c>
      <c r="GN80" s="85">
        <v>255</v>
      </c>
      <c r="GO80" s="85">
        <v>255</v>
      </c>
      <c r="GP80" s="85">
        <v>255</v>
      </c>
      <c r="GQ80" s="85">
        <v>255</v>
      </c>
      <c r="GR80" s="85">
        <v>255</v>
      </c>
      <c r="GS80" s="85">
        <v>255</v>
      </c>
      <c r="GT80" s="85">
        <v>255</v>
      </c>
      <c r="GU80" s="85">
        <v>255</v>
      </c>
      <c r="GV80" s="85">
        <v>255</v>
      </c>
      <c r="GW80" s="85">
        <v>255</v>
      </c>
      <c r="GX80" s="85">
        <v>255</v>
      </c>
      <c r="GY80" s="85">
        <v>255</v>
      </c>
      <c r="GZ80" s="85">
        <v>255</v>
      </c>
      <c r="HA80" s="85">
        <v>255</v>
      </c>
      <c r="HB80" s="85">
        <v>255</v>
      </c>
      <c r="HC80" s="85">
        <v>255</v>
      </c>
      <c r="HD80" s="85">
        <v>255</v>
      </c>
      <c r="HE80" s="85">
        <v>255</v>
      </c>
      <c r="HF80" s="85">
        <v>255</v>
      </c>
      <c r="HG80" s="85">
        <v>255</v>
      </c>
      <c r="HH80" s="85">
        <v>255</v>
      </c>
      <c r="HI80" s="85">
        <v>255</v>
      </c>
      <c r="HJ80" s="85">
        <v>255</v>
      </c>
      <c r="HK80" s="85">
        <v>255</v>
      </c>
      <c r="HL80" s="85">
        <v>255</v>
      </c>
      <c r="HM80" s="85">
        <v>255</v>
      </c>
      <c r="HN80" s="85">
        <v>255</v>
      </c>
      <c r="HO80" s="85">
        <v>255</v>
      </c>
      <c r="HP80" s="85">
        <v>255</v>
      </c>
      <c r="HQ80" s="85">
        <v>255</v>
      </c>
      <c r="HR80" s="85">
        <v>255</v>
      </c>
      <c r="HS80" s="85">
        <v>255</v>
      </c>
      <c r="HT80" s="85">
        <v>255</v>
      </c>
      <c r="HU80" s="85">
        <v>255</v>
      </c>
      <c r="HV80" s="85">
        <v>255</v>
      </c>
      <c r="HW80" s="85">
        <v>255</v>
      </c>
      <c r="HX80" s="85">
        <v>255</v>
      </c>
      <c r="HY80" s="85">
        <v>255</v>
      </c>
      <c r="HZ80" s="85">
        <v>255</v>
      </c>
      <c r="IA80" s="85">
        <v>255</v>
      </c>
      <c r="IB80" s="85">
        <v>255</v>
      </c>
      <c r="IC80" s="85">
        <v>255</v>
      </c>
      <c r="ID80" s="85">
        <v>255</v>
      </c>
      <c r="IE80" s="85">
        <v>255</v>
      </c>
    </row>
    <row r="81" spans="1:239" ht="7.8">
      <c r="A81" s="85">
        <v>255</v>
      </c>
      <c r="B81" s="85">
        <v>255</v>
      </c>
      <c r="C81" s="85">
        <v>255</v>
      </c>
      <c r="D81" s="85">
        <v>255</v>
      </c>
      <c r="E81" s="85">
        <v>255</v>
      </c>
      <c r="F81" s="85">
        <v>255</v>
      </c>
      <c r="G81" s="85">
        <v>255</v>
      </c>
      <c r="H81" s="85">
        <v>255</v>
      </c>
      <c r="I81" s="85">
        <v>255</v>
      </c>
      <c r="J81" s="85">
        <v>255</v>
      </c>
      <c r="K81" s="85">
        <v>255</v>
      </c>
      <c r="L81" s="85">
        <v>255</v>
      </c>
      <c r="M81" s="85">
        <v>255</v>
      </c>
      <c r="N81" s="85">
        <v>255</v>
      </c>
      <c r="O81" s="85">
        <v>255</v>
      </c>
      <c r="P81" s="85">
        <v>255</v>
      </c>
      <c r="Q81" s="85">
        <v>255</v>
      </c>
      <c r="R81" s="85">
        <v>255</v>
      </c>
      <c r="S81" s="85">
        <v>255</v>
      </c>
      <c r="T81" s="85">
        <v>255</v>
      </c>
      <c r="U81" s="85">
        <v>255</v>
      </c>
      <c r="V81" s="85">
        <v>255</v>
      </c>
      <c r="W81" s="85">
        <v>255</v>
      </c>
      <c r="X81" s="85">
        <v>255</v>
      </c>
      <c r="Y81" s="85">
        <v>255</v>
      </c>
      <c r="Z81" s="85">
        <v>255</v>
      </c>
      <c r="AA81" s="85">
        <v>255</v>
      </c>
      <c r="AB81" s="85">
        <v>255</v>
      </c>
      <c r="AC81" s="85">
        <v>255</v>
      </c>
      <c r="AD81" s="85">
        <v>255</v>
      </c>
      <c r="AE81" s="85">
        <v>255</v>
      </c>
      <c r="AF81" s="85">
        <v>255</v>
      </c>
      <c r="AG81" s="85">
        <v>255</v>
      </c>
      <c r="AH81" s="85">
        <v>255</v>
      </c>
      <c r="AI81" s="85">
        <v>255</v>
      </c>
      <c r="AJ81" s="85">
        <v>255</v>
      </c>
      <c r="AK81" s="85">
        <v>255</v>
      </c>
      <c r="AL81" s="85">
        <v>255</v>
      </c>
      <c r="AM81" s="85">
        <v>255</v>
      </c>
      <c r="AN81" s="85">
        <v>255</v>
      </c>
      <c r="AO81" s="85">
        <v>255</v>
      </c>
      <c r="AP81" s="85">
        <v>255</v>
      </c>
      <c r="AQ81" s="85">
        <v>255</v>
      </c>
      <c r="AR81" s="85">
        <v>255</v>
      </c>
      <c r="AS81" s="85">
        <v>255</v>
      </c>
      <c r="AT81" s="85">
        <v>255</v>
      </c>
      <c r="AU81" s="85">
        <v>255</v>
      </c>
      <c r="AV81" s="85">
        <v>255</v>
      </c>
      <c r="AW81" s="85">
        <v>255</v>
      </c>
      <c r="AX81" s="85">
        <v>255</v>
      </c>
      <c r="AY81" s="85">
        <v>255</v>
      </c>
      <c r="AZ81" s="85">
        <v>255</v>
      </c>
      <c r="BA81" s="85">
        <v>255</v>
      </c>
      <c r="BB81" s="85">
        <v>255</v>
      </c>
      <c r="BC81" s="85">
        <v>255</v>
      </c>
      <c r="BD81" s="85">
        <v>255</v>
      </c>
      <c r="BE81" s="85">
        <v>255</v>
      </c>
      <c r="BF81" s="85">
        <v>255</v>
      </c>
      <c r="BG81" s="85">
        <v>255</v>
      </c>
      <c r="BH81" s="85">
        <v>255</v>
      </c>
      <c r="BI81" s="85">
        <v>255</v>
      </c>
      <c r="BJ81" s="85">
        <v>255</v>
      </c>
      <c r="BK81" s="85">
        <v>255</v>
      </c>
      <c r="BL81" s="85">
        <v>255</v>
      </c>
      <c r="BM81" s="85">
        <v>255</v>
      </c>
      <c r="BN81" s="85">
        <v>255</v>
      </c>
      <c r="BO81" s="85">
        <v>255</v>
      </c>
      <c r="BP81" s="85">
        <v>255</v>
      </c>
      <c r="BQ81" s="85">
        <v>255</v>
      </c>
      <c r="BR81" s="85">
        <v>254</v>
      </c>
      <c r="BS81" s="85">
        <v>131</v>
      </c>
      <c r="BT81" s="85">
        <v>46</v>
      </c>
      <c r="BU81" s="85">
        <v>17</v>
      </c>
      <c r="BV81" s="85">
        <v>17</v>
      </c>
      <c r="BW81" s="85">
        <v>19</v>
      </c>
      <c r="BX81" s="85">
        <v>21</v>
      </c>
      <c r="BY81" s="85">
        <v>21</v>
      </c>
      <c r="BZ81" s="85">
        <v>22</v>
      </c>
      <c r="CA81" s="85">
        <v>22</v>
      </c>
      <c r="CB81" s="85">
        <v>21</v>
      </c>
      <c r="CC81" s="85">
        <v>21</v>
      </c>
      <c r="CD81" s="85">
        <v>20</v>
      </c>
      <c r="CE81" s="85">
        <v>21</v>
      </c>
      <c r="CF81" s="85">
        <v>21</v>
      </c>
      <c r="CG81" s="85">
        <v>21</v>
      </c>
      <c r="CH81" s="85">
        <v>21</v>
      </c>
      <c r="CI81" s="85">
        <v>21</v>
      </c>
      <c r="CJ81" s="85">
        <v>20</v>
      </c>
      <c r="CK81" s="85">
        <v>21</v>
      </c>
      <c r="CL81" s="85">
        <v>21</v>
      </c>
      <c r="CM81" s="85">
        <v>21</v>
      </c>
      <c r="CN81" s="85">
        <v>21</v>
      </c>
      <c r="CO81" s="85">
        <v>21</v>
      </c>
      <c r="CP81" s="85">
        <v>20</v>
      </c>
      <c r="CQ81" s="85">
        <v>21</v>
      </c>
      <c r="CR81" s="85">
        <v>21</v>
      </c>
      <c r="CS81" s="85">
        <v>21</v>
      </c>
      <c r="CT81" s="85">
        <v>21</v>
      </c>
      <c r="CU81" s="85">
        <v>21</v>
      </c>
      <c r="CV81" s="85">
        <v>21</v>
      </c>
      <c r="CW81" s="85">
        <v>21</v>
      </c>
      <c r="CX81" s="85">
        <v>21</v>
      </c>
      <c r="CY81" s="85">
        <v>21</v>
      </c>
      <c r="CZ81" s="85">
        <v>21</v>
      </c>
      <c r="DA81" s="85">
        <v>21</v>
      </c>
      <c r="DB81" s="85">
        <v>21</v>
      </c>
      <c r="DC81" s="85">
        <v>21</v>
      </c>
      <c r="DD81" s="85">
        <v>21</v>
      </c>
      <c r="DE81" s="85">
        <v>21</v>
      </c>
      <c r="DF81" s="85">
        <v>21</v>
      </c>
      <c r="DG81" s="85">
        <v>21</v>
      </c>
      <c r="DH81" s="85">
        <v>21</v>
      </c>
      <c r="DI81" s="85">
        <v>21</v>
      </c>
      <c r="DJ81" s="85">
        <v>21</v>
      </c>
      <c r="DK81" s="85">
        <v>21</v>
      </c>
      <c r="DL81" s="85">
        <v>21</v>
      </c>
      <c r="DM81" s="85">
        <v>21</v>
      </c>
      <c r="DN81" s="85">
        <v>21</v>
      </c>
      <c r="DO81" s="85">
        <v>21</v>
      </c>
      <c r="DP81" s="85">
        <v>21</v>
      </c>
      <c r="DQ81" s="85">
        <v>21</v>
      </c>
      <c r="DR81" s="85">
        <v>21</v>
      </c>
      <c r="DS81" s="85">
        <v>21</v>
      </c>
      <c r="DT81" s="85">
        <v>21</v>
      </c>
      <c r="DU81" s="85">
        <v>21</v>
      </c>
      <c r="DV81" s="85">
        <v>21</v>
      </c>
      <c r="DW81" s="85">
        <v>21</v>
      </c>
      <c r="DX81" s="85">
        <v>21</v>
      </c>
      <c r="DY81" s="85">
        <v>21</v>
      </c>
      <c r="DZ81" s="85">
        <v>21</v>
      </c>
      <c r="EA81" s="85">
        <v>21</v>
      </c>
      <c r="EB81" s="85">
        <v>21</v>
      </c>
      <c r="EC81" s="85">
        <v>21</v>
      </c>
      <c r="ED81" s="85">
        <v>21</v>
      </c>
      <c r="EE81" s="85">
        <v>21</v>
      </c>
      <c r="EF81" s="85">
        <v>21</v>
      </c>
      <c r="EG81" s="85">
        <v>21</v>
      </c>
      <c r="EH81" s="85">
        <v>21</v>
      </c>
      <c r="EI81" s="85">
        <v>21</v>
      </c>
      <c r="EJ81" s="85">
        <v>21</v>
      </c>
      <c r="EK81" s="85">
        <v>21</v>
      </c>
      <c r="EL81" s="85">
        <v>21</v>
      </c>
      <c r="EM81" s="85">
        <v>21</v>
      </c>
      <c r="EN81" s="85">
        <v>21</v>
      </c>
      <c r="EO81" s="85">
        <v>21</v>
      </c>
      <c r="EP81" s="85">
        <v>21</v>
      </c>
      <c r="EQ81" s="85">
        <v>21</v>
      </c>
      <c r="ER81" s="85">
        <v>20</v>
      </c>
      <c r="ES81" s="85">
        <v>20</v>
      </c>
      <c r="ET81" s="85">
        <v>21</v>
      </c>
      <c r="EU81" s="85">
        <v>21</v>
      </c>
      <c r="EV81" s="85">
        <v>20</v>
      </c>
      <c r="EW81" s="85">
        <v>21</v>
      </c>
      <c r="EX81" s="85">
        <v>22</v>
      </c>
      <c r="EY81" s="85">
        <v>20</v>
      </c>
      <c r="EZ81" s="85">
        <v>20</v>
      </c>
      <c r="FA81" s="85">
        <v>21</v>
      </c>
      <c r="FB81" s="85">
        <v>19</v>
      </c>
      <c r="FC81" s="85">
        <v>21</v>
      </c>
      <c r="FD81" s="85">
        <v>20</v>
      </c>
      <c r="FE81" s="85">
        <v>21</v>
      </c>
      <c r="FF81" s="85">
        <v>15</v>
      </c>
      <c r="FG81" s="85">
        <v>14</v>
      </c>
      <c r="FH81" s="85">
        <v>29</v>
      </c>
      <c r="FI81" s="85">
        <v>97</v>
      </c>
      <c r="FJ81" s="85">
        <v>219</v>
      </c>
      <c r="FK81" s="85">
        <v>255</v>
      </c>
      <c r="FL81" s="85">
        <v>255</v>
      </c>
      <c r="FM81" s="85">
        <v>255</v>
      </c>
      <c r="FN81" s="85">
        <v>255</v>
      </c>
      <c r="FO81" s="85">
        <v>255</v>
      </c>
      <c r="FP81" s="85">
        <v>255</v>
      </c>
      <c r="FQ81" s="85">
        <v>255</v>
      </c>
      <c r="FR81" s="85">
        <v>255</v>
      </c>
      <c r="FS81" s="85">
        <v>255</v>
      </c>
      <c r="FT81" s="85">
        <v>255</v>
      </c>
      <c r="FU81" s="85">
        <v>255</v>
      </c>
      <c r="FV81" s="85">
        <v>255</v>
      </c>
      <c r="FW81" s="85">
        <v>255</v>
      </c>
      <c r="FX81" s="85">
        <v>255</v>
      </c>
      <c r="FY81" s="85">
        <v>255</v>
      </c>
      <c r="FZ81" s="85">
        <v>255</v>
      </c>
      <c r="GA81" s="85">
        <v>255</v>
      </c>
      <c r="GB81" s="85">
        <v>255</v>
      </c>
      <c r="GC81" s="85">
        <v>255</v>
      </c>
      <c r="GD81" s="85">
        <v>255</v>
      </c>
      <c r="GE81" s="85">
        <v>255</v>
      </c>
      <c r="GF81" s="85">
        <v>255</v>
      </c>
      <c r="GG81" s="85">
        <v>255</v>
      </c>
      <c r="GH81" s="85">
        <v>255</v>
      </c>
      <c r="GI81" s="85">
        <v>255</v>
      </c>
      <c r="GJ81" s="85">
        <v>255</v>
      </c>
      <c r="GK81" s="85">
        <v>255</v>
      </c>
      <c r="GL81" s="85">
        <v>255</v>
      </c>
      <c r="GM81" s="85">
        <v>255</v>
      </c>
      <c r="GN81" s="85">
        <v>255</v>
      </c>
      <c r="GO81" s="85">
        <v>255</v>
      </c>
      <c r="GP81" s="85">
        <v>255</v>
      </c>
      <c r="GQ81" s="85">
        <v>255</v>
      </c>
      <c r="GR81" s="85">
        <v>255</v>
      </c>
      <c r="GS81" s="85">
        <v>255</v>
      </c>
      <c r="GT81" s="85">
        <v>255</v>
      </c>
      <c r="GU81" s="85">
        <v>255</v>
      </c>
      <c r="GV81" s="85">
        <v>255</v>
      </c>
      <c r="GW81" s="85">
        <v>255</v>
      </c>
      <c r="GX81" s="85">
        <v>255</v>
      </c>
      <c r="GY81" s="85">
        <v>255</v>
      </c>
      <c r="GZ81" s="85">
        <v>255</v>
      </c>
      <c r="HA81" s="85">
        <v>255</v>
      </c>
      <c r="HB81" s="85">
        <v>255</v>
      </c>
      <c r="HC81" s="85">
        <v>255</v>
      </c>
      <c r="HD81" s="85">
        <v>255</v>
      </c>
      <c r="HE81" s="85">
        <v>255</v>
      </c>
      <c r="HF81" s="85">
        <v>255</v>
      </c>
      <c r="HG81" s="85">
        <v>255</v>
      </c>
      <c r="HH81" s="85">
        <v>255</v>
      </c>
      <c r="HI81" s="85">
        <v>255</v>
      </c>
      <c r="HJ81" s="85">
        <v>255</v>
      </c>
      <c r="HK81" s="85">
        <v>255</v>
      </c>
      <c r="HL81" s="85">
        <v>255</v>
      </c>
      <c r="HM81" s="85">
        <v>255</v>
      </c>
      <c r="HN81" s="85">
        <v>255</v>
      </c>
      <c r="HO81" s="85">
        <v>255</v>
      </c>
      <c r="HP81" s="85">
        <v>255</v>
      </c>
      <c r="HQ81" s="85">
        <v>255</v>
      </c>
      <c r="HR81" s="85">
        <v>255</v>
      </c>
      <c r="HS81" s="85">
        <v>255</v>
      </c>
      <c r="HT81" s="85">
        <v>255</v>
      </c>
      <c r="HU81" s="85">
        <v>255</v>
      </c>
      <c r="HV81" s="85">
        <v>255</v>
      </c>
      <c r="HW81" s="85">
        <v>255</v>
      </c>
      <c r="HX81" s="85">
        <v>255</v>
      </c>
      <c r="HY81" s="85">
        <v>255</v>
      </c>
      <c r="HZ81" s="85">
        <v>255</v>
      </c>
      <c r="IA81" s="85">
        <v>255</v>
      </c>
      <c r="IB81" s="85">
        <v>255</v>
      </c>
      <c r="IC81" s="85">
        <v>255</v>
      </c>
      <c r="ID81" s="85">
        <v>255</v>
      </c>
      <c r="IE81" s="85">
        <v>255</v>
      </c>
    </row>
    <row r="82" spans="1:239" ht="7.8">
      <c r="A82" s="85">
        <v>255</v>
      </c>
      <c r="B82" s="85">
        <v>255</v>
      </c>
      <c r="C82" s="85">
        <v>255</v>
      </c>
      <c r="D82" s="85">
        <v>255</v>
      </c>
      <c r="E82" s="85">
        <v>255</v>
      </c>
      <c r="F82" s="85">
        <v>255</v>
      </c>
      <c r="G82" s="85">
        <v>255</v>
      </c>
      <c r="H82" s="85">
        <v>255</v>
      </c>
      <c r="I82" s="85">
        <v>255</v>
      </c>
      <c r="J82" s="85">
        <v>255</v>
      </c>
      <c r="K82" s="85">
        <v>255</v>
      </c>
      <c r="L82" s="85">
        <v>255</v>
      </c>
      <c r="M82" s="85">
        <v>255</v>
      </c>
      <c r="N82" s="85">
        <v>255</v>
      </c>
      <c r="O82" s="85">
        <v>255</v>
      </c>
      <c r="P82" s="85">
        <v>255</v>
      </c>
      <c r="Q82" s="85">
        <v>255</v>
      </c>
      <c r="R82" s="85">
        <v>255</v>
      </c>
      <c r="S82" s="85">
        <v>255</v>
      </c>
      <c r="T82" s="85">
        <v>255</v>
      </c>
      <c r="U82" s="85">
        <v>255</v>
      </c>
      <c r="V82" s="85">
        <v>255</v>
      </c>
      <c r="W82" s="85">
        <v>255</v>
      </c>
      <c r="X82" s="85">
        <v>255</v>
      </c>
      <c r="Y82" s="85">
        <v>255</v>
      </c>
      <c r="Z82" s="85">
        <v>255</v>
      </c>
      <c r="AA82" s="85">
        <v>255</v>
      </c>
      <c r="AB82" s="85">
        <v>255</v>
      </c>
      <c r="AC82" s="85">
        <v>255</v>
      </c>
      <c r="AD82" s="85">
        <v>255</v>
      </c>
      <c r="AE82" s="85">
        <v>255</v>
      </c>
      <c r="AF82" s="85">
        <v>255</v>
      </c>
      <c r="AG82" s="85">
        <v>255</v>
      </c>
      <c r="AH82" s="85">
        <v>255</v>
      </c>
      <c r="AI82" s="85">
        <v>255</v>
      </c>
      <c r="AJ82" s="85">
        <v>255</v>
      </c>
      <c r="AK82" s="85">
        <v>255</v>
      </c>
      <c r="AL82" s="85">
        <v>255</v>
      </c>
      <c r="AM82" s="85">
        <v>255</v>
      </c>
      <c r="AN82" s="85">
        <v>255</v>
      </c>
      <c r="AO82" s="85">
        <v>255</v>
      </c>
      <c r="AP82" s="85">
        <v>255</v>
      </c>
      <c r="AQ82" s="85">
        <v>255</v>
      </c>
      <c r="AR82" s="85">
        <v>255</v>
      </c>
      <c r="AS82" s="85">
        <v>255</v>
      </c>
      <c r="AT82" s="85">
        <v>255</v>
      </c>
      <c r="AU82" s="85">
        <v>255</v>
      </c>
      <c r="AV82" s="85">
        <v>255</v>
      </c>
      <c r="AW82" s="85">
        <v>255</v>
      </c>
      <c r="AX82" s="85">
        <v>255</v>
      </c>
      <c r="AY82" s="85">
        <v>255</v>
      </c>
      <c r="AZ82" s="85">
        <v>255</v>
      </c>
      <c r="BA82" s="85">
        <v>255</v>
      </c>
      <c r="BB82" s="85">
        <v>255</v>
      </c>
      <c r="BC82" s="85">
        <v>255</v>
      </c>
      <c r="BD82" s="85">
        <v>255</v>
      </c>
      <c r="BE82" s="85">
        <v>255</v>
      </c>
      <c r="BF82" s="85">
        <v>255</v>
      </c>
      <c r="BG82" s="85">
        <v>255</v>
      </c>
      <c r="BH82" s="85">
        <v>255</v>
      </c>
      <c r="BI82" s="85">
        <v>255</v>
      </c>
      <c r="BJ82" s="85">
        <v>255</v>
      </c>
      <c r="BK82" s="85">
        <v>255</v>
      </c>
      <c r="BL82" s="85">
        <v>255</v>
      </c>
      <c r="BM82" s="85">
        <v>255</v>
      </c>
      <c r="BN82" s="85">
        <v>255</v>
      </c>
      <c r="BO82" s="85">
        <v>255</v>
      </c>
      <c r="BP82" s="85">
        <v>249</v>
      </c>
      <c r="BQ82" s="85">
        <v>173</v>
      </c>
      <c r="BR82" s="85">
        <v>48</v>
      </c>
      <c r="BS82" s="85">
        <v>15</v>
      </c>
      <c r="BT82" s="85">
        <v>24</v>
      </c>
      <c r="BU82" s="85">
        <v>31</v>
      </c>
      <c r="BV82" s="85">
        <v>36</v>
      </c>
      <c r="BW82" s="85">
        <v>34</v>
      </c>
      <c r="BX82" s="85">
        <v>35</v>
      </c>
      <c r="BY82" s="85">
        <v>34</v>
      </c>
      <c r="BZ82" s="85">
        <v>36</v>
      </c>
      <c r="CA82" s="85">
        <v>36</v>
      </c>
      <c r="CB82" s="85">
        <v>36</v>
      </c>
      <c r="CC82" s="85">
        <v>34</v>
      </c>
      <c r="CD82" s="85">
        <v>35</v>
      </c>
      <c r="CE82" s="85">
        <v>35</v>
      </c>
      <c r="CF82" s="85">
        <v>35</v>
      </c>
      <c r="CG82" s="85">
        <v>35</v>
      </c>
      <c r="CH82" s="85">
        <v>35</v>
      </c>
      <c r="CI82" s="85">
        <v>35</v>
      </c>
      <c r="CJ82" s="85">
        <v>35</v>
      </c>
      <c r="CK82" s="85">
        <v>35</v>
      </c>
      <c r="CL82" s="85">
        <v>35</v>
      </c>
      <c r="CM82" s="85">
        <v>35</v>
      </c>
      <c r="CN82" s="85">
        <v>35</v>
      </c>
      <c r="CO82" s="85">
        <v>34</v>
      </c>
      <c r="CP82" s="85">
        <v>34</v>
      </c>
      <c r="CQ82" s="85">
        <v>34</v>
      </c>
      <c r="CR82" s="85">
        <v>34</v>
      </c>
      <c r="CS82" s="85">
        <v>35</v>
      </c>
      <c r="CT82" s="85">
        <v>35</v>
      </c>
      <c r="CU82" s="85">
        <v>35</v>
      </c>
      <c r="CV82" s="85">
        <v>35</v>
      </c>
      <c r="CW82" s="85">
        <v>35</v>
      </c>
      <c r="CX82" s="85">
        <v>35</v>
      </c>
      <c r="CY82" s="85">
        <v>35</v>
      </c>
      <c r="CZ82" s="85">
        <v>35</v>
      </c>
      <c r="DA82" s="85">
        <v>35</v>
      </c>
      <c r="DB82" s="85">
        <v>35</v>
      </c>
      <c r="DC82" s="85">
        <v>35</v>
      </c>
      <c r="DD82" s="85">
        <v>35</v>
      </c>
      <c r="DE82" s="85">
        <v>35</v>
      </c>
      <c r="DF82" s="85">
        <v>35</v>
      </c>
      <c r="DG82" s="85">
        <v>35</v>
      </c>
      <c r="DH82" s="85">
        <v>35</v>
      </c>
      <c r="DI82" s="85">
        <v>35</v>
      </c>
      <c r="DJ82" s="85">
        <v>35</v>
      </c>
      <c r="DK82" s="85">
        <v>35</v>
      </c>
      <c r="DL82" s="85">
        <v>35</v>
      </c>
      <c r="DM82" s="85">
        <v>35</v>
      </c>
      <c r="DN82" s="85">
        <v>35</v>
      </c>
      <c r="DO82" s="85">
        <v>35</v>
      </c>
      <c r="DP82" s="85">
        <v>35</v>
      </c>
      <c r="DQ82" s="85">
        <v>35</v>
      </c>
      <c r="DR82" s="85">
        <v>35</v>
      </c>
      <c r="DS82" s="85">
        <v>35</v>
      </c>
      <c r="DT82" s="85">
        <v>35</v>
      </c>
      <c r="DU82" s="85">
        <v>35</v>
      </c>
      <c r="DV82" s="85">
        <v>35</v>
      </c>
      <c r="DW82" s="85">
        <v>35</v>
      </c>
      <c r="DX82" s="85">
        <v>35</v>
      </c>
      <c r="DY82" s="85">
        <v>35</v>
      </c>
      <c r="DZ82" s="85">
        <v>35</v>
      </c>
      <c r="EA82" s="85">
        <v>35</v>
      </c>
      <c r="EB82" s="85">
        <v>35</v>
      </c>
      <c r="EC82" s="85">
        <v>35</v>
      </c>
      <c r="ED82" s="85">
        <v>35</v>
      </c>
      <c r="EE82" s="85">
        <v>35</v>
      </c>
      <c r="EF82" s="85">
        <v>35</v>
      </c>
      <c r="EG82" s="85">
        <v>35</v>
      </c>
      <c r="EH82" s="85">
        <v>35</v>
      </c>
      <c r="EI82" s="85">
        <v>35</v>
      </c>
      <c r="EJ82" s="85">
        <v>35</v>
      </c>
      <c r="EK82" s="85">
        <v>35</v>
      </c>
      <c r="EL82" s="85">
        <v>34</v>
      </c>
      <c r="EM82" s="85">
        <v>34</v>
      </c>
      <c r="EN82" s="85">
        <v>34</v>
      </c>
      <c r="EO82" s="85">
        <v>34</v>
      </c>
      <c r="EP82" s="85">
        <v>35</v>
      </c>
      <c r="EQ82" s="85">
        <v>35</v>
      </c>
      <c r="ER82" s="85">
        <v>35</v>
      </c>
      <c r="ES82" s="85">
        <v>35</v>
      </c>
      <c r="ET82" s="85">
        <v>35</v>
      </c>
      <c r="EU82" s="85">
        <v>35</v>
      </c>
      <c r="EV82" s="85">
        <v>34</v>
      </c>
      <c r="EW82" s="85">
        <v>34</v>
      </c>
      <c r="EX82" s="85">
        <v>34</v>
      </c>
      <c r="EY82" s="85">
        <v>35</v>
      </c>
      <c r="EZ82" s="85">
        <v>35</v>
      </c>
      <c r="FA82" s="85">
        <v>35</v>
      </c>
      <c r="FB82" s="85">
        <v>35</v>
      </c>
      <c r="FC82" s="85">
        <v>35</v>
      </c>
      <c r="FD82" s="85">
        <v>35</v>
      </c>
      <c r="FE82" s="85">
        <v>35</v>
      </c>
      <c r="FF82" s="85">
        <v>36</v>
      </c>
      <c r="FG82" s="85">
        <v>31</v>
      </c>
      <c r="FH82" s="85">
        <v>27</v>
      </c>
      <c r="FI82" s="85">
        <v>19</v>
      </c>
      <c r="FJ82" s="85">
        <v>21</v>
      </c>
      <c r="FK82" s="85">
        <v>134</v>
      </c>
      <c r="FL82" s="85">
        <v>245</v>
      </c>
      <c r="FM82" s="85">
        <v>255</v>
      </c>
      <c r="FN82" s="85">
        <v>255</v>
      </c>
      <c r="FO82" s="85">
        <v>255</v>
      </c>
      <c r="FP82" s="85">
        <v>255</v>
      </c>
      <c r="FQ82" s="85">
        <v>255</v>
      </c>
      <c r="FR82" s="85">
        <v>255</v>
      </c>
      <c r="FS82" s="85">
        <v>255</v>
      </c>
      <c r="FT82" s="85">
        <v>255</v>
      </c>
      <c r="FU82" s="85">
        <v>255</v>
      </c>
      <c r="FV82" s="85">
        <v>255</v>
      </c>
      <c r="FW82" s="85">
        <v>255</v>
      </c>
      <c r="FX82" s="85">
        <v>255</v>
      </c>
      <c r="FY82" s="85">
        <v>255</v>
      </c>
      <c r="FZ82" s="85">
        <v>255</v>
      </c>
      <c r="GA82" s="85">
        <v>255</v>
      </c>
      <c r="GB82" s="85">
        <v>255</v>
      </c>
      <c r="GC82" s="85">
        <v>255</v>
      </c>
      <c r="GD82" s="85">
        <v>255</v>
      </c>
      <c r="GE82" s="85">
        <v>255</v>
      </c>
      <c r="GF82" s="85">
        <v>255</v>
      </c>
      <c r="GG82" s="85">
        <v>255</v>
      </c>
      <c r="GH82" s="85">
        <v>255</v>
      </c>
      <c r="GI82" s="85">
        <v>255</v>
      </c>
      <c r="GJ82" s="85">
        <v>255</v>
      </c>
      <c r="GK82" s="85">
        <v>255</v>
      </c>
      <c r="GL82" s="85">
        <v>255</v>
      </c>
      <c r="GM82" s="85">
        <v>255</v>
      </c>
      <c r="GN82" s="85">
        <v>255</v>
      </c>
      <c r="GO82" s="85">
        <v>255</v>
      </c>
      <c r="GP82" s="85">
        <v>255</v>
      </c>
      <c r="GQ82" s="85">
        <v>255</v>
      </c>
      <c r="GR82" s="85">
        <v>255</v>
      </c>
      <c r="GS82" s="85">
        <v>255</v>
      </c>
      <c r="GT82" s="85">
        <v>255</v>
      </c>
      <c r="GU82" s="85">
        <v>255</v>
      </c>
      <c r="GV82" s="85">
        <v>255</v>
      </c>
      <c r="GW82" s="85">
        <v>255</v>
      </c>
      <c r="GX82" s="85">
        <v>255</v>
      </c>
      <c r="GY82" s="85">
        <v>255</v>
      </c>
      <c r="GZ82" s="85">
        <v>255</v>
      </c>
      <c r="HA82" s="85">
        <v>255</v>
      </c>
      <c r="HB82" s="85">
        <v>255</v>
      </c>
      <c r="HC82" s="85">
        <v>255</v>
      </c>
      <c r="HD82" s="85">
        <v>255</v>
      </c>
      <c r="HE82" s="85">
        <v>255</v>
      </c>
      <c r="HF82" s="85">
        <v>255</v>
      </c>
      <c r="HG82" s="85">
        <v>255</v>
      </c>
      <c r="HH82" s="85">
        <v>255</v>
      </c>
      <c r="HI82" s="85">
        <v>255</v>
      </c>
      <c r="HJ82" s="85">
        <v>255</v>
      </c>
      <c r="HK82" s="85">
        <v>255</v>
      </c>
      <c r="HL82" s="85">
        <v>255</v>
      </c>
      <c r="HM82" s="85">
        <v>255</v>
      </c>
      <c r="HN82" s="85">
        <v>255</v>
      </c>
      <c r="HO82" s="85">
        <v>255</v>
      </c>
      <c r="HP82" s="85">
        <v>255</v>
      </c>
      <c r="HQ82" s="85">
        <v>255</v>
      </c>
      <c r="HR82" s="85">
        <v>255</v>
      </c>
      <c r="HS82" s="85">
        <v>255</v>
      </c>
      <c r="HT82" s="85">
        <v>255</v>
      </c>
      <c r="HU82" s="85">
        <v>255</v>
      </c>
      <c r="HV82" s="85">
        <v>255</v>
      </c>
      <c r="HW82" s="85">
        <v>255</v>
      </c>
      <c r="HX82" s="85">
        <v>255</v>
      </c>
      <c r="HY82" s="85">
        <v>255</v>
      </c>
      <c r="HZ82" s="85">
        <v>255</v>
      </c>
      <c r="IA82" s="85">
        <v>255</v>
      </c>
      <c r="IB82" s="85">
        <v>255</v>
      </c>
      <c r="IC82" s="85">
        <v>255</v>
      </c>
      <c r="ID82" s="85">
        <v>255</v>
      </c>
      <c r="IE82" s="85">
        <v>255</v>
      </c>
    </row>
    <row r="83" spans="1:239" ht="7.8">
      <c r="A83" s="85">
        <v>255</v>
      </c>
      <c r="B83" s="85">
        <v>255</v>
      </c>
      <c r="C83" s="85">
        <v>255</v>
      </c>
      <c r="D83" s="85">
        <v>255</v>
      </c>
      <c r="E83" s="85">
        <v>255</v>
      </c>
      <c r="F83" s="85">
        <v>255</v>
      </c>
      <c r="G83" s="85">
        <v>255</v>
      </c>
      <c r="H83" s="85">
        <v>255</v>
      </c>
      <c r="I83" s="85">
        <v>255</v>
      </c>
      <c r="J83" s="85">
        <v>255</v>
      </c>
      <c r="K83" s="85">
        <v>255</v>
      </c>
      <c r="L83" s="85">
        <v>255</v>
      </c>
      <c r="M83" s="85">
        <v>255</v>
      </c>
      <c r="N83" s="85">
        <v>255</v>
      </c>
      <c r="O83" s="85">
        <v>255</v>
      </c>
      <c r="P83" s="85">
        <v>255</v>
      </c>
      <c r="Q83" s="85">
        <v>255</v>
      </c>
      <c r="R83" s="85">
        <v>255</v>
      </c>
      <c r="S83" s="85">
        <v>255</v>
      </c>
      <c r="T83" s="85">
        <v>255</v>
      </c>
      <c r="U83" s="85">
        <v>255</v>
      </c>
      <c r="V83" s="85">
        <v>255</v>
      </c>
      <c r="W83" s="85">
        <v>255</v>
      </c>
      <c r="X83" s="85">
        <v>255</v>
      </c>
      <c r="Y83" s="85">
        <v>255</v>
      </c>
      <c r="Z83" s="85">
        <v>255</v>
      </c>
      <c r="AA83" s="85">
        <v>255</v>
      </c>
      <c r="AB83" s="85">
        <v>255</v>
      </c>
      <c r="AC83" s="85">
        <v>255</v>
      </c>
      <c r="AD83" s="85">
        <v>255</v>
      </c>
      <c r="AE83" s="85">
        <v>255</v>
      </c>
      <c r="AF83" s="85">
        <v>255</v>
      </c>
      <c r="AG83" s="85">
        <v>255</v>
      </c>
      <c r="AH83" s="85">
        <v>255</v>
      </c>
      <c r="AI83" s="85">
        <v>255</v>
      </c>
      <c r="AJ83" s="85">
        <v>255</v>
      </c>
      <c r="AK83" s="85">
        <v>255</v>
      </c>
      <c r="AL83" s="85">
        <v>255</v>
      </c>
      <c r="AM83" s="85">
        <v>255</v>
      </c>
      <c r="AN83" s="85">
        <v>255</v>
      </c>
      <c r="AO83" s="85">
        <v>255</v>
      </c>
      <c r="AP83" s="85">
        <v>255</v>
      </c>
      <c r="AQ83" s="85">
        <v>255</v>
      </c>
      <c r="AR83" s="85">
        <v>255</v>
      </c>
      <c r="AS83" s="85">
        <v>255</v>
      </c>
      <c r="AT83" s="85">
        <v>255</v>
      </c>
      <c r="AU83" s="85">
        <v>255</v>
      </c>
      <c r="AV83" s="85">
        <v>255</v>
      </c>
      <c r="AW83" s="85">
        <v>255</v>
      </c>
      <c r="AX83" s="85">
        <v>255</v>
      </c>
      <c r="AY83" s="85">
        <v>255</v>
      </c>
      <c r="AZ83" s="85">
        <v>255</v>
      </c>
      <c r="BA83" s="85">
        <v>255</v>
      </c>
      <c r="BB83" s="85">
        <v>255</v>
      </c>
      <c r="BC83" s="85">
        <v>255</v>
      </c>
      <c r="BD83" s="85">
        <v>255</v>
      </c>
      <c r="BE83" s="85">
        <v>255</v>
      </c>
      <c r="BF83" s="85">
        <v>255</v>
      </c>
      <c r="BG83" s="85">
        <v>255</v>
      </c>
      <c r="BH83" s="85">
        <v>255</v>
      </c>
      <c r="BI83" s="85">
        <v>255</v>
      </c>
      <c r="BJ83" s="85">
        <v>255</v>
      </c>
      <c r="BK83" s="85">
        <v>255</v>
      </c>
      <c r="BL83" s="85">
        <v>255</v>
      </c>
      <c r="BM83" s="85">
        <v>255</v>
      </c>
      <c r="BN83" s="85">
        <v>255</v>
      </c>
      <c r="BO83" s="85">
        <v>255</v>
      </c>
      <c r="BP83" s="85">
        <v>249</v>
      </c>
      <c r="BQ83" s="85">
        <v>171</v>
      </c>
      <c r="BR83" s="85">
        <v>43</v>
      </c>
      <c r="BS83" s="85">
        <v>9</v>
      </c>
      <c r="BT83" s="85">
        <v>20</v>
      </c>
      <c r="BU83" s="85">
        <v>23</v>
      </c>
      <c r="BV83" s="85">
        <v>26</v>
      </c>
      <c r="BW83" s="85">
        <v>26</v>
      </c>
      <c r="BX83" s="85">
        <v>26</v>
      </c>
      <c r="BY83" s="85">
        <v>26</v>
      </c>
      <c r="BZ83" s="85">
        <v>25</v>
      </c>
      <c r="CA83" s="85">
        <v>25</v>
      </c>
      <c r="CB83" s="85">
        <v>24</v>
      </c>
      <c r="CC83" s="85">
        <v>26</v>
      </c>
      <c r="CD83" s="85">
        <v>26</v>
      </c>
      <c r="CE83" s="85">
        <v>26</v>
      </c>
      <c r="CF83" s="85">
        <v>26</v>
      </c>
      <c r="CG83" s="85">
        <v>26</v>
      </c>
      <c r="CH83" s="85">
        <v>26</v>
      </c>
      <c r="CI83" s="85">
        <v>26</v>
      </c>
      <c r="CJ83" s="85">
        <v>26</v>
      </c>
      <c r="CK83" s="85">
        <v>25</v>
      </c>
      <c r="CL83" s="85">
        <v>26</v>
      </c>
      <c r="CM83" s="85">
        <v>26</v>
      </c>
      <c r="CN83" s="85">
        <v>26</v>
      </c>
      <c r="CO83" s="85">
        <v>26</v>
      </c>
      <c r="CP83" s="85">
        <v>26</v>
      </c>
      <c r="CQ83" s="85">
        <v>26</v>
      </c>
      <c r="CR83" s="85">
        <v>26</v>
      </c>
      <c r="CS83" s="85">
        <v>26</v>
      </c>
      <c r="CT83" s="85">
        <v>26</v>
      </c>
      <c r="CU83" s="85">
        <v>26</v>
      </c>
      <c r="CV83" s="85">
        <v>26</v>
      </c>
      <c r="CW83" s="85">
        <v>26</v>
      </c>
      <c r="CX83" s="85">
        <v>26</v>
      </c>
      <c r="CY83" s="85">
        <v>26</v>
      </c>
      <c r="CZ83" s="85">
        <v>26</v>
      </c>
      <c r="DA83" s="85">
        <v>26</v>
      </c>
      <c r="DB83" s="85">
        <v>26</v>
      </c>
      <c r="DC83" s="85">
        <v>26</v>
      </c>
      <c r="DD83" s="85">
        <v>26</v>
      </c>
      <c r="DE83" s="85">
        <v>26</v>
      </c>
      <c r="DF83" s="85">
        <v>26</v>
      </c>
      <c r="DG83" s="85">
        <v>26</v>
      </c>
      <c r="DH83" s="85">
        <v>26</v>
      </c>
      <c r="DI83" s="85">
        <v>26</v>
      </c>
      <c r="DJ83" s="85">
        <v>26</v>
      </c>
      <c r="DK83" s="85">
        <v>26</v>
      </c>
      <c r="DL83" s="85">
        <v>26</v>
      </c>
      <c r="DM83" s="85">
        <v>26</v>
      </c>
      <c r="DN83" s="85">
        <v>26</v>
      </c>
      <c r="DO83" s="85">
        <v>26</v>
      </c>
      <c r="DP83" s="85">
        <v>26</v>
      </c>
      <c r="DQ83" s="85">
        <v>26</v>
      </c>
      <c r="DR83" s="85">
        <v>26</v>
      </c>
      <c r="DS83" s="85">
        <v>26</v>
      </c>
      <c r="DT83" s="85">
        <v>26</v>
      </c>
      <c r="DU83" s="85">
        <v>26</v>
      </c>
      <c r="DV83" s="85">
        <v>26</v>
      </c>
      <c r="DW83" s="85">
        <v>26</v>
      </c>
      <c r="DX83" s="85">
        <v>26</v>
      </c>
      <c r="DY83" s="85">
        <v>26</v>
      </c>
      <c r="DZ83" s="85">
        <v>26</v>
      </c>
      <c r="EA83" s="85">
        <v>26</v>
      </c>
      <c r="EB83" s="85">
        <v>26</v>
      </c>
      <c r="EC83" s="85">
        <v>26</v>
      </c>
      <c r="ED83" s="85">
        <v>26</v>
      </c>
      <c r="EE83" s="85">
        <v>26</v>
      </c>
      <c r="EF83" s="85">
        <v>26</v>
      </c>
      <c r="EG83" s="85">
        <v>26</v>
      </c>
      <c r="EH83" s="85">
        <v>26</v>
      </c>
      <c r="EI83" s="85">
        <v>26</v>
      </c>
      <c r="EJ83" s="85">
        <v>26</v>
      </c>
      <c r="EK83" s="85">
        <v>26</v>
      </c>
      <c r="EL83" s="85">
        <v>26</v>
      </c>
      <c r="EM83" s="85">
        <v>26</v>
      </c>
      <c r="EN83" s="85">
        <v>26</v>
      </c>
      <c r="EO83" s="85">
        <v>26</v>
      </c>
      <c r="EP83" s="85">
        <v>26</v>
      </c>
      <c r="EQ83" s="85">
        <v>26</v>
      </c>
      <c r="ER83" s="85">
        <v>26</v>
      </c>
      <c r="ES83" s="85">
        <v>26</v>
      </c>
      <c r="ET83" s="85">
        <v>26</v>
      </c>
      <c r="EU83" s="85">
        <v>26</v>
      </c>
      <c r="EV83" s="85">
        <v>26</v>
      </c>
      <c r="EW83" s="85">
        <v>26</v>
      </c>
      <c r="EX83" s="85">
        <v>25</v>
      </c>
      <c r="EY83" s="85">
        <v>26</v>
      </c>
      <c r="EZ83" s="85">
        <v>26</v>
      </c>
      <c r="FA83" s="85">
        <v>26</v>
      </c>
      <c r="FB83" s="85">
        <v>26</v>
      </c>
      <c r="FC83" s="85">
        <v>26</v>
      </c>
      <c r="FD83" s="85">
        <v>26</v>
      </c>
      <c r="FE83" s="85">
        <v>24</v>
      </c>
      <c r="FF83" s="85">
        <v>26</v>
      </c>
      <c r="FG83" s="85">
        <v>25</v>
      </c>
      <c r="FH83" s="85">
        <v>22</v>
      </c>
      <c r="FI83" s="85">
        <v>13</v>
      </c>
      <c r="FJ83" s="85">
        <v>15</v>
      </c>
      <c r="FK83" s="85">
        <v>131</v>
      </c>
      <c r="FL83" s="85">
        <v>245</v>
      </c>
      <c r="FM83" s="85">
        <v>255</v>
      </c>
      <c r="FN83" s="85">
        <v>255</v>
      </c>
      <c r="FO83" s="85">
        <v>255</v>
      </c>
      <c r="FP83" s="85">
        <v>255</v>
      </c>
      <c r="FQ83" s="85">
        <v>255</v>
      </c>
      <c r="FR83" s="85">
        <v>255</v>
      </c>
      <c r="FS83" s="85">
        <v>255</v>
      </c>
      <c r="FT83" s="85">
        <v>255</v>
      </c>
      <c r="FU83" s="85">
        <v>255</v>
      </c>
      <c r="FV83" s="85">
        <v>255</v>
      </c>
      <c r="FW83" s="85">
        <v>255</v>
      </c>
      <c r="FX83" s="85">
        <v>255</v>
      </c>
      <c r="FY83" s="85">
        <v>255</v>
      </c>
      <c r="FZ83" s="85">
        <v>255</v>
      </c>
      <c r="GA83" s="85">
        <v>255</v>
      </c>
      <c r="GB83" s="85">
        <v>255</v>
      </c>
      <c r="GC83" s="85">
        <v>255</v>
      </c>
      <c r="GD83" s="85">
        <v>255</v>
      </c>
      <c r="GE83" s="85">
        <v>255</v>
      </c>
      <c r="GF83" s="85">
        <v>255</v>
      </c>
      <c r="GG83" s="85">
        <v>255</v>
      </c>
      <c r="GH83" s="85">
        <v>255</v>
      </c>
      <c r="GI83" s="85">
        <v>255</v>
      </c>
      <c r="GJ83" s="85">
        <v>255</v>
      </c>
      <c r="GK83" s="85">
        <v>255</v>
      </c>
      <c r="GL83" s="85">
        <v>255</v>
      </c>
      <c r="GM83" s="85">
        <v>255</v>
      </c>
      <c r="GN83" s="85">
        <v>255</v>
      </c>
      <c r="GO83" s="85">
        <v>255</v>
      </c>
      <c r="GP83" s="85">
        <v>255</v>
      </c>
      <c r="GQ83" s="85">
        <v>255</v>
      </c>
      <c r="GR83" s="85">
        <v>255</v>
      </c>
      <c r="GS83" s="85">
        <v>255</v>
      </c>
      <c r="GT83" s="85">
        <v>255</v>
      </c>
      <c r="GU83" s="85">
        <v>255</v>
      </c>
      <c r="GV83" s="85">
        <v>255</v>
      </c>
      <c r="GW83" s="85">
        <v>255</v>
      </c>
      <c r="GX83" s="85">
        <v>255</v>
      </c>
      <c r="GY83" s="85">
        <v>255</v>
      </c>
      <c r="GZ83" s="85">
        <v>255</v>
      </c>
      <c r="HA83" s="85">
        <v>255</v>
      </c>
      <c r="HB83" s="85">
        <v>255</v>
      </c>
      <c r="HC83" s="85">
        <v>255</v>
      </c>
      <c r="HD83" s="85">
        <v>255</v>
      </c>
      <c r="HE83" s="85">
        <v>255</v>
      </c>
      <c r="HF83" s="85">
        <v>255</v>
      </c>
      <c r="HG83" s="85">
        <v>255</v>
      </c>
      <c r="HH83" s="85">
        <v>255</v>
      </c>
      <c r="HI83" s="85">
        <v>255</v>
      </c>
      <c r="HJ83" s="85">
        <v>255</v>
      </c>
      <c r="HK83" s="85">
        <v>255</v>
      </c>
      <c r="HL83" s="85">
        <v>255</v>
      </c>
      <c r="HM83" s="85">
        <v>255</v>
      </c>
      <c r="HN83" s="85">
        <v>255</v>
      </c>
      <c r="HO83" s="85">
        <v>255</v>
      </c>
      <c r="HP83" s="85">
        <v>255</v>
      </c>
      <c r="HQ83" s="85">
        <v>255</v>
      </c>
      <c r="HR83" s="85">
        <v>255</v>
      </c>
      <c r="HS83" s="85">
        <v>255</v>
      </c>
      <c r="HT83" s="85">
        <v>255</v>
      </c>
      <c r="HU83" s="85">
        <v>255</v>
      </c>
      <c r="HV83" s="85">
        <v>255</v>
      </c>
      <c r="HW83" s="85">
        <v>255</v>
      </c>
      <c r="HX83" s="85">
        <v>255</v>
      </c>
      <c r="HY83" s="85">
        <v>255</v>
      </c>
      <c r="HZ83" s="85">
        <v>255</v>
      </c>
      <c r="IA83" s="85">
        <v>255</v>
      </c>
      <c r="IB83" s="85">
        <v>255</v>
      </c>
      <c r="IC83" s="85">
        <v>255</v>
      </c>
      <c r="ID83" s="85">
        <v>255</v>
      </c>
      <c r="IE83" s="85">
        <v>255</v>
      </c>
    </row>
    <row r="84" spans="1:239" ht="7.8">
      <c r="A84" s="85">
        <v>255</v>
      </c>
      <c r="B84" s="85">
        <v>255</v>
      </c>
      <c r="C84" s="85">
        <v>255</v>
      </c>
      <c r="D84" s="85">
        <v>255</v>
      </c>
      <c r="E84" s="85">
        <v>255</v>
      </c>
      <c r="F84" s="85">
        <v>255</v>
      </c>
      <c r="G84" s="85">
        <v>255</v>
      </c>
      <c r="H84" s="85">
        <v>255</v>
      </c>
      <c r="I84" s="85">
        <v>255</v>
      </c>
      <c r="J84" s="85">
        <v>255</v>
      </c>
      <c r="K84" s="85">
        <v>255</v>
      </c>
      <c r="L84" s="85">
        <v>255</v>
      </c>
      <c r="M84" s="85">
        <v>255</v>
      </c>
      <c r="N84" s="85">
        <v>255</v>
      </c>
      <c r="O84" s="85">
        <v>255</v>
      </c>
      <c r="P84" s="85">
        <v>255</v>
      </c>
      <c r="Q84" s="85">
        <v>255</v>
      </c>
      <c r="R84" s="85">
        <v>255</v>
      </c>
      <c r="S84" s="85">
        <v>255</v>
      </c>
      <c r="T84" s="85">
        <v>255</v>
      </c>
      <c r="U84" s="85">
        <v>255</v>
      </c>
      <c r="V84" s="85">
        <v>255</v>
      </c>
      <c r="W84" s="85">
        <v>255</v>
      </c>
      <c r="X84" s="85">
        <v>255</v>
      </c>
      <c r="Y84" s="85">
        <v>255</v>
      </c>
      <c r="Z84" s="85">
        <v>255</v>
      </c>
      <c r="AA84" s="85">
        <v>255</v>
      </c>
      <c r="AB84" s="85">
        <v>255</v>
      </c>
      <c r="AC84" s="85">
        <v>255</v>
      </c>
      <c r="AD84" s="85">
        <v>255</v>
      </c>
      <c r="AE84" s="85">
        <v>255</v>
      </c>
      <c r="AF84" s="85">
        <v>255</v>
      </c>
      <c r="AG84" s="85">
        <v>255</v>
      </c>
      <c r="AH84" s="85">
        <v>255</v>
      </c>
      <c r="AI84" s="85">
        <v>255</v>
      </c>
      <c r="AJ84" s="85">
        <v>255</v>
      </c>
      <c r="AK84" s="85">
        <v>255</v>
      </c>
      <c r="AL84" s="85">
        <v>255</v>
      </c>
      <c r="AM84" s="85">
        <v>255</v>
      </c>
      <c r="AN84" s="85">
        <v>255</v>
      </c>
      <c r="AO84" s="85">
        <v>255</v>
      </c>
      <c r="AP84" s="85">
        <v>255</v>
      </c>
      <c r="AQ84" s="85">
        <v>255</v>
      </c>
      <c r="AR84" s="85">
        <v>255</v>
      </c>
      <c r="AS84" s="85">
        <v>255</v>
      </c>
      <c r="AT84" s="85">
        <v>255</v>
      </c>
      <c r="AU84" s="85">
        <v>255</v>
      </c>
      <c r="AV84" s="85">
        <v>255</v>
      </c>
      <c r="AW84" s="85">
        <v>255</v>
      </c>
      <c r="AX84" s="85">
        <v>255</v>
      </c>
      <c r="AY84" s="85">
        <v>255</v>
      </c>
      <c r="AZ84" s="85">
        <v>255</v>
      </c>
      <c r="BA84" s="85">
        <v>255</v>
      </c>
      <c r="BB84" s="85">
        <v>255</v>
      </c>
      <c r="BC84" s="85">
        <v>255</v>
      </c>
      <c r="BD84" s="85">
        <v>255</v>
      </c>
      <c r="BE84" s="85">
        <v>255</v>
      </c>
      <c r="BF84" s="85">
        <v>255</v>
      </c>
      <c r="BG84" s="85">
        <v>255</v>
      </c>
      <c r="BH84" s="85">
        <v>255</v>
      </c>
      <c r="BI84" s="85">
        <v>255</v>
      </c>
      <c r="BJ84" s="85">
        <v>255</v>
      </c>
      <c r="BK84" s="85">
        <v>255</v>
      </c>
      <c r="BL84" s="85">
        <v>255</v>
      </c>
      <c r="BM84" s="85">
        <v>255</v>
      </c>
      <c r="BN84" s="85">
        <v>255</v>
      </c>
      <c r="BO84" s="85">
        <v>255</v>
      </c>
      <c r="BP84" s="85">
        <v>249</v>
      </c>
      <c r="BQ84" s="85">
        <v>170</v>
      </c>
      <c r="BR84" s="85">
        <v>38</v>
      </c>
      <c r="BS84" s="85">
        <v>1</v>
      </c>
      <c r="BT84" s="85">
        <v>12</v>
      </c>
      <c r="BU84" s="85">
        <v>18</v>
      </c>
      <c r="BV84" s="85">
        <v>22</v>
      </c>
      <c r="BW84" s="85">
        <v>20</v>
      </c>
      <c r="BX84" s="85">
        <v>20</v>
      </c>
      <c r="BY84" s="85">
        <v>20</v>
      </c>
      <c r="BZ84" s="85">
        <v>20</v>
      </c>
      <c r="CA84" s="85">
        <v>20</v>
      </c>
      <c r="CB84" s="85">
        <v>20</v>
      </c>
      <c r="CC84" s="85">
        <v>21</v>
      </c>
      <c r="CD84" s="85">
        <v>21</v>
      </c>
      <c r="CE84" s="85">
        <v>21</v>
      </c>
      <c r="CF84" s="85">
        <v>21</v>
      </c>
      <c r="CG84" s="85">
        <v>21</v>
      </c>
      <c r="CH84" s="85">
        <v>21</v>
      </c>
      <c r="CI84" s="85">
        <v>21</v>
      </c>
      <c r="CJ84" s="85">
        <v>21</v>
      </c>
      <c r="CK84" s="85">
        <v>20</v>
      </c>
      <c r="CL84" s="85">
        <v>20</v>
      </c>
      <c r="CM84" s="85">
        <v>20</v>
      </c>
      <c r="CN84" s="85">
        <v>20</v>
      </c>
      <c r="CO84" s="85">
        <v>20</v>
      </c>
      <c r="CP84" s="85">
        <v>21</v>
      </c>
      <c r="CQ84" s="85">
        <v>21</v>
      </c>
      <c r="CR84" s="85">
        <v>21</v>
      </c>
      <c r="CS84" s="85">
        <v>21</v>
      </c>
      <c r="CT84" s="85">
        <v>21</v>
      </c>
      <c r="CU84" s="85">
        <v>21</v>
      </c>
      <c r="CV84" s="85">
        <v>21</v>
      </c>
      <c r="CW84" s="85">
        <v>21</v>
      </c>
      <c r="CX84" s="85">
        <v>21</v>
      </c>
      <c r="CY84" s="85">
        <v>21</v>
      </c>
      <c r="CZ84" s="85">
        <v>21</v>
      </c>
      <c r="DA84" s="85">
        <v>21</v>
      </c>
      <c r="DB84" s="85">
        <v>21</v>
      </c>
      <c r="DC84" s="85">
        <v>21</v>
      </c>
      <c r="DD84" s="85">
        <v>21</v>
      </c>
      <c r="DE84" s="85">
        <v>21</v>
      </c>
      <c r="DF84" s="85">
        <v>21</v>
      </c>
      <c r="DG84" s="85">
        <v>21</v>
      </c>
      <c r="DH84" s="85">
        <v>21</v>
      </c>
      <c r="DI84" s="85">
        <v>21</v>
      </c>
      <c r="DJ84" s="85">
        <v>21</v>
      </c>
      <c r="DK84" s="85">
        <v>21</v>
      </c>
      <c r="DL84" s="85">
        <v>21</v>
      </c>
      <c r="DM84" s="85">
        <v>21</v>
      </c>
      <c r="DN84" s="85">
        <v>21</v>
      </c>
      <c r="DO84" s="85">
        <v>21</v>
      </c>
      <c r="DP84" s="85">
        <v>21</v>
      </c>
      <c r="DQ84" s="85">
        <v>21</v>
      </c>
      <c r="DR84" s="85">
        <v>21</v>
      </c>
      <c r="DS84" s="85">
        <v>21</v>
      </c>
      <c r="DT84" s="85">
        <v>21</v>
      </c>
      <c r="DU84" s="85">
        <v>21</v>
      </c>
      <c r="DV84" s="85">
        <v>21</v>
      </c>
      <c r="DW84" s="85">
        <v>21</v>
      </c>
      <c r="DX84" s="85">
        <v>21</v>
      </c>
      <c r="DY84" s="85">
        <v>21</v>
      </c>
      <c r="DZ84" s="85">
        <v>21</v>
      </c>
      <c r="EA84" s="85">
        <v>21</v>
      </c>
      <c r="EB84" s="85">
        <v>21</v>
      </c>
      <c r="EC84" s="85">
        <v>21</v>
      </c>
      <c r="ED84" s="85">
        <v>21</v>
      </c>
      <c r="EE84" s="85">
        <v>21</v>
      </c>
      <c r="EF84" s="85">
        <v>21</v>
      </c>
      <c r="EG84" s="85">
        <v>21</v>
      </c>
      <c r="EH84" s="85">
        <v>21</v>
      </c>
      <c r="EI84" s="85">
        <v>21</v>
      </c>
      <c r="EJ84" s="85">
        <v>21</v>
      </c>
      <c r="EK84" s="85">
        <v>21</v>
      </c>
      <c r="EL84" s="85">
        <v>21</v>
      </c>
      <c r="EM84" s="85">
        <v>21</v>
      </c>
      <c r="EN84" s="85">
        <v>21</v>
      </c>
      <c r="EO84" s="85">
        <v>21</v>
      </c>
      <c r="EP84" s="85">
        <v>21</v>
      </c>
      <c r="EQ84" s="85">
        <v>21</v>
      </c>
      <c r="ER84" s="85">
        <v>21</v>
      </c>
      <c r="ES84" s="85">
        <v>21</v>
      </c>
      <c r="ET84" s="85">
        <v>20</v>
      </c>
      <c r="EU84" s="85">
        <v>20</v>
      </c>
      <c r="EV84" s="85">
        <v>21</v>
      </c>
      <c r="EW84" s="85">
        <v>20</v>
      </c>
      <c r="EX84" s="85">
        <v>20</v>
      </c>
      <c r="EY84" s="85">
        <v>21</v>
      </c>
      <c r="EZ84" s="85">
        <v>21</v>
      </c>
      <c r="FA84" s="85">
        <v>21</v>
      </c>
      <c r="FB84" s="85">
        <v>21</v>
      </c>
      <c r="FC84" s="85">
        <v>21</v>
      </c>
      <c r="FD84" s="85">
        <v>21</v>
      </c>
      <c r="FE84" s="85">
        <v>19</v>
      </c>
      <c r="FF84" s="85">
        <v>22</v>
      </c>
      <c r="FG84" s="85">
        <v>19</v>
      </c>
      <c r="FH84" s="85">
        <v>17</v>
      </c>
      <c r="FI84" s="85">
        <v>9</v>
      </c>
      <c r="FJ84" s="85">
        <v>12</v>
      </c>
      <c r="FK84" s="85">
        <v>129</v>
      </c>
      <c r="FL84" s="85">
        <v>245</v>
      </c>
      <c r="FM84" s="85">
        <v>255</v>
      </c>
      <c r="FN84" s="85">
        <v>255</v>
      </c>
      <c r="FO84" s="85">
        <v>255</v>
      </c>
      <c r="FP84" s="85">
        <v>255</v>
      </c>
      <c r="FQ84" s="85">
        <v>255</v>
      </c>
      <c r="FR84" s="85">
        <v>255</v>
      </c>
      <c r="FS84" s="85">
        <v>255</v>
      </c>
      <c r="FT84" s="85">
        <v>255</v>
      </c>
      <c r="FU84" s="85">
        <v>255</v>
      </c>
      <c r="FV84" s="85">
        <v>255</v>
      </c>
      <c r="FW84" s="85">
        <v>255</v>
      </c>
      <c r="FX84" s="85">
        <v>255</v>
      </c>
      <c r="FY84" s="85">
        <v>255</v>
      </c>
      <c r="FZ84" s="85">
        <v>255</v>
      </c>
      <c r="GA84" s="85">
        <v>255</v>
      </c>
      <c r="GB84" s="85">
        <v>255</v>
      </c>
      <c r="GC84" s="85">
        <v>255</v>
      </c>
      <c r="GD84" s="85">
        <v>255</v>
      </c>
      <c r="GE84" s="85">
        <v>255</v>
      </c>
      <c r="GF84" s="85">
        <v>255</v>
      </c>
      <c r="GG84" s="85">
        <v>255</v>
      </c>
      <c r="GH84" s="85">
        <v>255</v>
      </c>
      <c r="GI84" s="85">
        <v>255</v>
      </c>
      <c r="GJ84" s="85">
        <v>255</v>
      </c>
      <c r="GK84" s="85">
        <v>255</v>
      </c>
      <c r="GL84" s="85">
        <v>255</v>
      </c>
      <c r="GM84" s="85">
        <v>255</v>
      </c>
      <c r="GN84" s="85">
        <v>255</v>
      </c>
      <c r="GO84" s="85">
        <v>255</v>
      </c>
      <c r="GP84" s="85">
        <v>255</v>
      </c>
      <c r="GQ84" s="85">
        <v>255</v>
      </c>
      <c r="GR84" s="85">
        <v>255</v>
      </c>
      <c r="GS84" s="85">
        <v>255</v>
      </c>
      <c r="GT84" s="85">
        <v>255</v>
      </c>
      <c r="GU84" s="85">
        <v>255</v>
      </c>
      <c r="GV84" s="85">
        <v>255</v>
      </c>
      <c r="GW84" s="85">
        <v>255</v>
      </c>
      <c r="GX84" s="85">
        <v>255</v>
      </c>
      <c r="GY84" s="85">
        <v>255</v>
      </c>
      <c r="GZ84" s="85">
        <v>255</v>
      </c>
      <c r="HA84" s="85">
        <v>255</v>
      </c>
      <c r="HB84" s="85">
        <v>255</v>
      </c>
      <c r="HC84" s="85">
        <v>255</v>
      </c>
      <c r="HD84" s="85">
        <v>255</v>
      </c>
      <c r="HE84" s="85">
        <v>255</v>
      </c>
      <c r="HF84" s="85">
        <v>255</v>
      </c>
      <c r="HG84" s="85">
        <v>255</v>
      </c>
      <c r="HH84" s="85">
        <v>255</v>
      </c>
      <c r="HI84" s="85">
        <v>255</v>
      </c>
      <c r="HJ84" s="85">
        <v>255</v>
      </c>
      <c r="HK84" s="85">
        <v>255</v>
      </c>
      <c r="HL84" s="85">
        <v>255</v>
      </c>
      <c r="HM84" s="85">
        <v>255</v>
      </c>
      <c r="HN84" s="85">
        <v>255</v>
      </c>
      <c r="HO84" s="85">
        <v>255</v>
      </c>
      <c r="HP84" s="85">
        <v>255</v>
      </c>
      <c r="HQ84" s="85">
        <v>255</v>
      </c>
      <c r="HR84" s="85">
        <v>255</v>
      </c>
      <c r="HS84" s="85">
        <v>255</v>
      </c>
      <c r="HT84" s="85">
        <v>255</v>
      </c>
      <c r="HU84" s="85">
        <v>255</v>
      </c>
      <c r="HV84" s="85">
        <v>255</v>
      </c>
      <c r="HW84" s="85">
        <v>255</v>
      </c>
      <c r="HX84" s="85">
        <v>255</v>
      </c>
      <c r="HY84" s="85">
        <v>255</v>
      </c>
      <c r="HZ84" s="85">
        <v>255</v>
      </c>
      <c r="IA84" s="85">
        <v>255</v>
      </c>
      <c r="IB84" s="85">
        <v>255</v>
      </c>
      <c r="IC84" s="85">
        <v>255</v>
      </c>
      <c r="ID84" s="85">
        <v>255</v>
      </c>
      <c r="IE84" s="85">
        <v>255</v>
      </c>
    </row>
    <row r="85" spans="1:239" ht="7.8">
      <c r="A85" s="85">
        <v>255</v>
      </c>
      <c r="B85" s="85">
        <v>255</v>
      </c>
      <c r="C85" s="85">
        <v>255</v>
      </c>
      <c r="D85" s="85">
        <v>255</v>
      </c>
      <c r="E85" s="85">
        <v>255</v>
      </c>
      <c r="F85" s="85">
        <v>255</v>
      </c>
      <c r="G85" s="85">
        <v>255</v>
      </c>
      <c r="H85" s="85">
        <v>255</v>
      </c>
      <c r="I85" s="85">
        <v>255</v>
      </c>
      <c r="J85" s="85">
        <v>255</v>
      </c>
      <c r="K85" s="85">
        <v>255</v>
      </c>
      <c r="L85" s="85">
        <v>255</v>
      </c>
      <c r="M85" s="85">
        <v>255</v>
      </c>
      <c r="N85" s="85">
        <v>255</v>
      </c>
      <c r="O85" s="85">
        <v>255</v>
      </c>
      <c r="P85" s="85">
        <v>255</v>
      </c>
      <c r="Q85" s="85">
        <v>255</v>
      </c>
      <c r="R85" s="85">
        <v>255</v>
      </c>
      <c r="S85" s="85">
        <v>255</v>
      </c>
      <c r="T85" s="85">
        <v>255</v>
      </c>
      <c r="U85" s="85">
        <v>255</v>
      </c>
      <c r="V85" s="85">
        <v>255</v>
      </c>
      <c r="W85" s="85">
        <v>255</v>
      </c>
      <c r="X85" s="85">
        <v>255</v>
      </c>
      <c r="Y85" s="85">
        <v>255</v>
      </c>
      <c r="Z85" s="85">
        <v>255</v>
      </c>
      <c r="AA85" s="85">
        <v>255</v>
      </c>
      <c r="AB85" s="85">
        <v>255</v>
      </c>
      <c r="AC85" s="85">
        <v>255</v>
      </c>
      <c r="AD85" s="85">
        <v>255</v>
      </c>
      <c r="AE85" s="85">
        <v>255</v>
      </c>
      <c r="AF85" s="85">
        <v>255</v>
      </c>
      <c r="AG85" s="85">
        <v>255</v>
      </c>
      <c r="AH85" s="85">
        <v>255</v>
      </c>
      <c r="AI85" s="85">
        <v>255</v>
      </c>
      <c r="AJ85" s="85">
        <v>255</v>
      </c>
      <c r="AK85" s="85">
        <v>255</v>
      </c>
      <c r="AL85" s="85">
        <v>255</v>
      </c>
      <c r="AM85" s="85">
        <v>255</v>
      </c>
      <c r="AN85" s="85">
        <v>255</v>
      </c>
      <c r="AO85" s="85">
        <v>255</v>
      </c>
      <c r="AP85" s="85">
        <v>255</v>
      </c>
      <c r="AQ85" s="85">
        <v>255</v>
      </c>
      <c r="AR85" s="85">
        <v>255</v>
      </c>
      <c r="AS85" s="85">
        <v>255</v>
      </c>
      <c r="AT85" s="85">
        <v>255</v>
      </c>
      <c r="AU85" s="85">
        <v>255</v>
      </c>
      <c r="AV85" s="85">
        <v>255</v>
      </c>
      <c r="AW85" s="85">
        <v>255</v>
      </c>
      <c r="AX85" s="85">
        <v>255</v>
      </c>
      <c r="AY85" s="85">
        <v>255</v>
      </c>
      <c r="AZ85" s="85">
        <v>255</v>
      </c>
      <c r="BA85" s="85">
        <v>255</v>
      </c>
      <c r="BB85" s="85">
        <v>255</v>
      </c>
      <c r="BC85" s="85">
        <v>255</v>
      </c>
      <c r="BD85" s="85">
        <v>255</v>
      </c>
      <c r="BE85" s="85">
        <v>255</v>
      </c>
      <c r="BF85" s="85">
        <v>255</v>
      </c>
      <c r="BG85" s="85">
        <v>255</v>
      </c>
      <c r="BH85" s="85">
        <v>255</v>
      </c>
      <c r="BI85" s="85">
        <v>255</v>
      </c>
      <c r="BJ85" s="85">
        <v>255</v>
      </c>
      <c r="BK85" s="85">
        <v>255</v>
      </c>
      <c r="BL85" s="85">
        <v>255</v>
      </c>
      <c r="BM85" s="85">
        <v>255</v>
      </c>
      <c r="BN85" s="85">
        <v>255</v>
      </c>
      <c r="BO85" s="85">
        <v>221</v>
      </c>
      <c r="BP85" s="85">
        <v>102</v>
      </c>
      <c r="BQ85" s="85">
        <v>31</v>
      </c>
      <c r="BR85" s="85">
        <v>26</v>
      </c>
      <c r="BS85" s="85">
        <v>32</v>
      </c>
      <c r="BT85" s="85">
        <v>33</v>
      </c>
      <c r="BU85" s="85">
        <v>34</v>
      </c>
      <c r="BV85" s="85">
        <v>35</v>
      </c>
      <c r="BW85" s="85">
        <v>34</v>
      </c>
      <c r="BX85" s="85">
        <v>35</v>
      </c>
      <c r="BY85" s="85">
        <v>34</v>
      </c>
      <c r="BZ85" s="85">
        <v>35</v>
      </c>
      <c r="CA85" s="85">
        <v>35</v>
      </c>
      <c r="CB85" s="85">
        <v>35</v>
      </c>
      <c r="CC85" s="85">
        <v>34</v>
      </c>
      <c r="CD85" s="85">
        <v>35</v>
      </c>
      <c r="CE85" s="85">
        <v>35</v>
      </c>
      <c r="CF85" s="85">
        <v>35</v>
      </c>
      <c r="CG85" s="85">
        <v>35</v>
      </c>
      <c r="CH85" s="85">
        <v>35</v>
      </c>
      <c r="CI85" s="85">
        <v>35</v>
      </c>
      <c r="CJ85" s="85">
        <v>35</v>
      </c>
      <c r="CK85" s="85">
        <v>35</v>
      </c>
      <c r="CL85" s="85">
        <v>35</v>
      </c>
      <c r="CM85" s="85">
        <v>35</v>
      </c>
      <c r="CN85" s="85">
        <v>35</v>
      </c>
      <c r="CO85" s="85">
        <v>35</v>
      </c>
      <c r="CP85" s="85">
        <v>35</v>
      </c>
      <c r="CQ85" s="85">
        <v>35</v>
      </c>
      <c r="CR85" s="85">
        <v>35</v>
      </c>
      <c r="CS85" s="85">
        <v>35</v>
      </c>
      <c r="CT85" s="85">
        <v>35</v>
      </c>
      <c r="CU85" s="85">
        <v>35</v>
      </c>
      <c r="CV85" s="85">
        <v>35</v>
      </c>
      <c r="CW85" s="85">
        <v>35</v>
      </c>
      <c r="CX85" s="85">
        <v>35</v>
      </c>
      <c r="CY85" s="85">
        <v>35</v>
      </c>
      <c r="CZ85" s="85">
        <v>35</v>
      </c>
      <c r="DA85" s="85">
        <v>35</v>
      </c>
      <c r="DB85" s="85">
        <v>35</v>
      </c>
      <c r="DC85" s="85">
        <v>35</v>
      </c>
      <c r="DD85" s="85">
        <v>35</v>
      </c>
      <c r="DE85" s="85">
        <v>35</v>
      </c>
      <c r="DF85" s="85">
        <v>35</v>
      </c>
      <c r="DG85" s="85">
        <v>35</v>
      </c>
      <c r="DH85" s="85">
        <v>35</v>
      </c>
      <c r="DI85" s="85">
        <v>35</v>
      </c>
      <c r="DJ85" s="85">
        <v>35</v>
      </c>
      <c r="DK85" s="85">
        <v>35</v>
      </c>
      <c r="DL85" s="85">
        <v>35</v>
      </c>
      <c r="DM85" s="85">
        <v>35</v>
      </c>
      <c r="DN85" s="85">
        <v>35</v>
      </c>
      <c r="DO85" s="85">
        <v>35</v>
      </c>
      <c r="DP85" s="85">
        <v>35</v>
      </c>
      <c r="DQ85" s="85">
        <v>35</v>
      </c>
      <c r="DR85" s="85">
        <v>35</v>
      </c>
      <c r="DS85" s="85">
        <v>35</v>
      </c>
      <c r="DT85" s="85">
        <v>35</v>
      </c>
      <c r="DU85" s="85">
        <v>35</v>
      </c>
      <c r="DV85" s="85">
        <v>35</v>
      </c>
      <c r="DW85" s="85">
        <v>35</v>
      </c>
      <c r="DX85" s="85">
        <v>35</v>
      </c>
      <c r="DY85" s="85">
        <v>35</v>
      </c>
      <c r="DZ85" s="85">
        <v>35</v>
      </c>
      <c r="EA85" s="85">
        <v>35</v>
      </c>
      <c r="EB85" s="85">
        <v>35</v>
      </c>
      <c r="EC85" s="85">
        <v>35</v>
      </c>
      <c r="ED85" s="85">
        <v>35</v>
      </c>
      <c r="EE85" s="85">
        <v>35</v>
      </c>
      <c r="EF85" s="85">
        <v>35</v>
      </c>
      <c r="EG85" s="85">
        <v>35</v>
      </c>
      <c r="EH85" s="85">
        <v>35</v>
      </c>
      <c r="EI85" s="85">
        <v>35</v>
      </c>
      <c r="EJ85" s="85">
        <v>35</v>
      </c>
      <c r="EK85" s="85">
        <v>35</v>
      </c>
      <c r="EL85" s="85">
        <v>35</v>
      </c>
      <c r="EM85" s="85">
        <v>35</v>
      </c>
      <c r="EN85" s="85">
        <v>35</v>
      </c>
      <c r="EO85" s="85">
        <v>35</v>
      </c>
      <c r="EP85" s="85">
        <v>35</v>
      </c>
      <c r="EQ85" s="85">
        <v>35</v>
      </c>
      <c r="ER85" s="85">
        <v>35</v>
      </c>
      <c r="ES85" s="85">
        <v>35</v>
      </c>
      <c r="ET85" s="85">
        <v>35</v>
      </c>
      <c r="EU85" s="85">
        <v>35</v>
      </c>
      <c r="EV85" s="85">
        <v>35</v>
      </c>
      <c r="EW85" s="85">
        <v>35</v>
      </c>
      <c r="EX85" s="85">
        <v>35</v>
      </c>
      <c r="EY85" s="85">
        <v>35</v>
      </c>
      <c r="EZ85" s="85">
        <v>35</v>
      </c>
      <c r="FA85" s="85">
        <v>35</v>
      </c>
      <c r="FB85" s="85">
        <v>35</v>
      </c>
      <c r="FC85" s="85">
        <v>34</v>
      </c>
      <c r="FD85" s="85">
        <v>35</v>
      </c>
      <c r="FE85" s="85">
        <v>37</v>
      </c>
      <c r="FF85" s="85">
        <v>35</v>
      </c>
      <c r="FG85" s="85">
        <v>33</v>
      </c>
      <c r="FH85" s="85">
        <v>36</v>
      </c>
      <c r="FI85" s="85">
        <v>32</v>
      </c>
      <c r="FJ85" s="85">
        <v>26</v>
      </c>
      <c r="FK85" s="85">
        <v>23</v>
      </c>
      <c r="FL85" s="85">
        <v>84</v>
      </c>
      <c r="FM85" s="85">
        <v>194</v>
      </c>
      <c r="FN85" s="85">
        <v>255</v>
      </c>
      <c r="FO85" s="85">
        <v>255</v>
      </c>
      <c r="FP85" s="85">
        <v>255</v>
      </c>
      <c r="FQ85" s="85">
        <v>255</v>
      </c>
      <c r="FR85" s="85">
        <v>255</v>
      </c>
      <c r="FS85" s="85">
        <v>255</v>
      </c>
      <c r="FT85" s="85">
        <v>255</v>
      </c>
      <c r="FU85" s="85">
        <v>255</v>
      </c>
      <c r="FV85" s="85">
        <v>255</v>
      </c>
      <c r="FW85" s="85">
        <v>255</v>
      </c>
      <c r="FX85" s="85">
        <v>255</v>
      </c>
      <c r="FY85" s="85">
        <v>255</v>
      </c>
      <c r="FZ85" s="85">
        <v>255</v>
      </c>
      <c r="GA85" s="85">
        <v>255</v>
      </c>
      <c r="GB85" s="85">
        <v>255</v>
      </c>
      <c r="GC85" s="85">
        <v>255</v>
      </c>
      <c r="GD85" s="85">
        <v>255</v>
      </c>
      <c r="GE85" s="85">
        <v>255</v>
      </c>
      <c r="GF85" s="85">
        <v>255</v>
      </c>
      <c r="GG85" s="85">
        <v>255</v>
      </c>
      <c r="GH85" s="85">
        <v>255</v>
      </c>
      <c r="GI85" s="85">
        <v>255</v>
      </c>
      <c r="GJ85" s="85">
        <v>255</v>
      </c>
      <c r="GK85" s="85">
        <v>255</v>
      </c>
      <c r="GL85" s="85">
        <v>255</v>
      </c>
      <c r="GM85" s="85">
        <v>255</v>
      </c>
      <c r="GN85" s="85">
        <v>255</v>
      </c>
      <c r="GO85" s="85">
        <v>255</v>
      </c>
      <c r="GP85" s="85">
        <v>255</v>
      </c>
      <c r="GQ85" s="85">
        <v>255</v>
      </c>
      <c r="GR85" s="85">
        <v>255</v>
      </c>
      <c r="GS85" s="85">
        <v>255</v>
      </c>
      <c r="GT85" s="85">
        <v>255</v>
      </c>
      <c r="GU85" s="85">
        <v>255</v>
      </c>
      <c r="GV85" s="85">
        <v>255</v>
      </c>
      <c r="GW85" s="85">
        <v>255</v>
      </c>
      <c r="GX85" s="85">
        <v>255</v>
      </c>
      <c r="GY85" s="85">
        <v>255</v>
      </c>
      <c r="GZ85" s="85">
        <v>255</v>
      </c>
      <c r="HA85" s="85">
        <v>255</v>
      </c>
      <c r="HB85" s="85">
        <v>255</v>
      </c>
      <c r="HC85" s="85">
        <v>255</v>
      </c>
      <c r="HD85" s="85">
        <v>255</v>
      </c>
      <c r="HE85" s="85">
        <v>255</v>
      </c>
      <c r="HF85" s="85">
        <v>255</v>
      </c>
      <c r="HG85" s="85">
        <v>255</v>
      </c>
      <c r="HH85" s="85">
        <v>255</v>
      </c>
      <c r="HI85" s="85">
        <v>255</v>
      </c>
      <c r="HJ85" s="85">
        <v>255</v>
      </c>
      <c r="HK85" s="85">
        <v>255</v>
      </c>
      <c r="HL85" s="85">
        <v>255</v>
      </c>
      <c r="HM85" s="85">
        <v>255</v>
      </c>
      <c r="HN85" s="85">
        <v>255</v>
      </c>
      <c r="HO85" s="85">
        <v>255</v>
      </c>
      <c r="HP85" s="85">
        <v>255</v>
      </c>
      <c r="HQ85" s="85">
        <v>255</v>
      </c>
      <c r="HR85" s="85">
        <v>255</v>
      </c>
      <c r="HS85" s="85">
        <v>255</v>
      </c>
      <c r="HT85" s="85">
        <v>255</v>
      </c>
      <c r="HU85" s="85">
        <v>255</v>
      </c>
      <c r="HV85" s="85">
        <v>255</v>
      </c>
      <c r="HW85" s="85">
        <v>255</v>
      </c>
      <c r="HX85" s="85">
        <v>255</v>
      </c>
      <c r="HY85" s="85">
        <v>255</v>
      </c>
      <c r="HZ85" s="85">
        <v>255</v>
      </c>
      <c r="IA85" s="85">
        <v>255</v>
      </c>
      <c r="IB85" s="85">
        <v>255</v>
      </c>
      <c r="IC85" s="85">
        <v>255</v>
      </c>
      <c r="ID85" s="85">
        <v>255</v>
      </c>
      <c r="IE85" s="85">
        <v>255</v>
      </c>
    </row>
    <row r="86" spans="1:239" ht="7.8">
      <c r="A86" s="85">
        <v>255</v>
      </c>
      <c r="B86" s="85">
        <v>255</v>
      </c>
      <c r="C86" s="85">
        <v>255</v>
      </c>
      <c r="D86" s="85">
        <v>255</v>
      </c>
      <c r="E86" s="85">
        <v>255</v>
      </c>
      <c r="F86" s="85">
        <v>255</v>
      </c>
      <c r="G86" s="85">
        <v>255</v>
      </c>
      <c r="H86" s="85">
        <v>255</v>
      </c>
      <c r="I86" s="85">
        <v>255</v>
      </c>
      <c r="J86" s="85">
        <v>255</v>
      </c>
      <c r="K86" s="85">
        <v>255</v>
      </c>
      <c r="L86" s="85">
        <v>255</v>
      </c>
      <c r="M86" s="85">
        <v>255</v>
      </c>
      <c r="N86" s="85">
        <v>255</v>
      </c>
      <c r="O86" s="85">
        <v>255</v>
      </c>
      <c r="P86" s="85">
        <v>255</v>
      </c>
      <c r="Q86" s="85">
        <v>255</v>
      </c>
      <c r="R86" s="85">
        <v>255</v>
      </c>
      <c r="S86" s="85">
        <v>255</v>
      </c>
      <c r="T86" s="85">
        <v>255</v>
      </c>
      <c r="U86" s="85">
        <v>255</v>
      </c>
      <c r="V86" s="85">
        <v>255</v>
      </c>
      <c r="W86" s="85">
        <v>255</v>
      </c>
      <c r="X86" s="85">
        <v>255</v>
      </c>
      <c r="Y86" s="85">
        <v>255</v>
      </c>
      <c r="Z86" s="85">
        <v>255</v>
      </c>
      <c r="AA86" s="85">
        <v>255</v>
      </c>
      <c r="AB86" s="85">
        <v>255</v>
      </c>
      <c r="AC86" s="85">
        <v>255</v>
      </c>
      <c r="AD86" s="85">
        <v>255</v>
      </c>
      <c r="AE86" s="85">
        <v>255</v>
      </c>
      <c r="AF86" s="85">
        <v>255</v>
      </c>
      <c r="AG86" s="85">
        <v>255</v>
      </c>
      <c r="AH86" s="85">
        <v>255</v>
      </c>
      <c r="AI86" s="85">
        <v>255</v>
      </c>
      <c r="AJ86" s="85">
        <v>255</v>
      </c>
      <c r="AK86" s="85">
        <v>255</v>
      </c>
      <c r="AL86" s="85">
        <v>255</v>
      </c>
      <c r="AM86" s="85">
        <v>255</v>
      </c>
      <c r="AN86" s="85">
        <v>255</v>
      </c>
      <c r="AO86" s="85">
        <v>255</v>
      </c>
      <c r="AP86" s="85">
        <v>255</v>
      </c>
      <c r="AQ86" s="85">
        <v>255</v>
      </c>
      <c r="AR86" s="85">
        <v>255</v>
      </c>
      <c r="AS86" s="85">
        <v>255</v>
      </c>
      <c r="AT86" s="85">
        <v>255</v>
      </c>
      <c r="AU86" s="85">
        <v>255</v>
      </c>
      <c r="AV86" s="85">
        <v>255</v>
      </c>
      <c r="AW86" s="85">
        <v>255</v>
      </c>
      <c r="AX86" s="85">
        <v>255</v>
      </c>
      <c r="AY86" s="85">
        <v>255</v>
      </c>
      <c r="AZ86" s="85">
        <v>255</v>
      </c>
      <c r="BA86" s="85">
        <v>255</v>
      </c>
      <c r="BB86" s="85">
        <v>255</v>
      </c>
      <c r="BC86" s="85">
        <v>255</v>
      </c>
      <c r="BD86" s="85">
        <v>255</v>
      </c>
      <c r="BE86" s="85">
        <v>255</v>
      </c>
      <c r="BF86" s="85">
        <v>255</v>
      </c>
      <c r="BG86" s="85">
        <v>255</v>
      </c>
      <c r="BH86" s="85">
        <v>255</v>
      </c>
      <c r="BI86" s="85">
        <v>255</v>
      </c>
      <c r="BJ86" s="85">
        <v>255</v>
      </c>
      <c r="BK86" s="85">
        <v>255</v>
      </c>
      <c r="BL86" s="85">
        <v>255</v>
      </c>
      <c r="BM86" s="85">
        <v>255</v>
      </c>
      <c r="BN86" s="85">
        <v>255</v>
      </c>
      <c r="BO86" s="85">
        <v>220</v>
      </c>
      <c r="BP86" s="85">
        <v>97</v>
      </c>
      <c r="BQ86" s="85">
        <v>24</v>
      </c>
      <c r="BR86" s="85">
        <v>19</v>
      </c>
      <c r="BS86" s="85">
        <v>25</v>
      </c>
      <c r="BT86" s="85">
        <v>25</v>
      </c>
      <c r="BU86" s="85">
        <v>25</v>
      </c>
      <c r="BV86" s="85">
        <v>26</v>
      </c>
      <c r="BW86" s="85">
        <v>26</v>
      </c>
      <c r="BX86" s="85">
        <v>26</v>
      </c>
      <c r="BY86" s="85">
        <v>26</v>
      </c>
      <c r="BZ86" s="85">
        <v>26</v>
      </c>
      <c r="CA86" s="85">
        <v>26</v>
      </c>
      <c r="CB86" s="85">
        <v>26</v>
      </c>
      <c r="CC86" s="85">
        <v>26</v>
      </c>
      <c r="CD86" s="85">
        <v>26</v>
      </c>
      <c r="CE86" s="85">
        <v>26</v>
      </c>
      <c r="CF86" s="85">
        <v>26</v>
      </c>
      <c r="CG86" s="85">
        <v>26</v>
      </c>
      <c r="CH86" s="85">
        <v>26</v>
      </c>
      <c r="CI86" s="85">
        <v>26</v>
      </c>
      <c r="CJ86" s="85">
        <v>26</v>
      </c>
      <c r="CK86" s="85">
        <v>26</v>
      </c>
      <c r="CL86" s="85">
        <v>26</v>
      </c>
      <c r="CM86" s="85">
        <v>26</v>
      </c>
      <c r="CN86" s="85">
        <v>26</v>
      </c>
      <c r="CO86" s="85">
        <v>26</v>
      </c>
      <c r="CP86" s="85">
        <v>26</v>
      </c>
      <c r="CQ86" s="85">
        <v>26</v>
      </c>
      <c r="CR86" s="85">
        <v>26</v>
      </c>
      <c r="CS86" s="85">
        <v>26</v>
      </c>
      <c r="CT86" s="85">
        <v>26</v>
      </c>
      <c r="CU86" s="85">
        <v>26</v>
      </c>
      <c r="CV86" s="85">
        <v>26</v>
      </c>
      <c r="CW86" s="85">
        <v>26</v>
      </c>
      <c r="CX86" s="85">
        <v>26</v>
      </c>
      <c r="CY86" s="85">
        <v>26</v>
      </c>
      <c r="CZ86" s="85">
        <v>26</v>
      </c>
      <c r="DA86" s="85">
        <v>26</v>
      </c>
      <c r="DB86" s="85">
        <v>26</v>
      </c>
      <c r="DC86" s="85">
        <v>26</v>
      </c>
      <c r="DD86" s="85">
        <v>26</v>
      </c>
      <c r="DE86" s="85">
        <v>26</v>
      </c>
      <c r="DF86" s="85">
        <v>26</v>
      </c>
      <c r="DG86" s="85">
        <v>26</v>
      </c>
      <c r="DH86" s="85">
        <v>26</v>
      </c>
      <c r="DI86" s="85">
        <v>26</v>
      </c>
      <c r="DJ86" s="85">
        <v>26</v>
      </c>
      <c r="DK86" s="85">
        <v>26</v>
      </c>
      <c r="DL86" s="85">
        <v>26</v>
      </c>
      <c r="DM86" s="85">
        <v>26</v>
      </c>
      <c r="DN86" s="85">
        <v>26</v>
      </c>
      <c r="DO86" s="85">
        <v>26</v>
      </c>
      <c r="DP86" s="85">
        <v>26</v>
      </c>
      <c r="DQ86" s="85">
        <v>26</v>
      </c>
      <c r="DR86" s="85">
        <v>26</v>
      </c>
      <c r="DS86" s="85">
        <v>26</v>
      </c>
      <c r="DT86" s="85">
        <v>26</v>
      </c>
      <c r="DU86" s="85">
        <v>26</v>
      </c>
      <c r="DV86" s="85">
        <v>26</v>
      </c>
      <c r="DW86" s="85">
        <v>26</v>
      </c>
      <c r="DX86" s="85">
        <v>26</v>
      </c>
      <c r="DY86" s="85">
        <v>26</v>
      </c>
      <c r="DZ86" s="85">
        <v>26</v>
      </c>
      <c r="EA86" s="85">
        <v>26</v>
      </c>
      <c r="EB86" s="85">
        <v>26</v>
      </c>
      <c r="EC86" s="85">
        <v>26</v>
      </c>
      <c r="ED86" s="85">
        <v>26</v>
      </c>
      <c r="EE86" s="85">
        <v>26</v>
      </c>
      <c r="EF86" s="85">
        <v>26</v>
      </c>
      <c r="EG86" s="85">
        <v>26</v>
      </c>
      <c r="EH86" s="85">
        <v>26</v>
      </c>
      <c r="EI86" s="85">
        <v>26</v>
      </c>
      <c r="EJ86" s="85">
        <v>26</v>
      </c>
      <c r="EK86" s="85">
        <v>26</v>
      </c>
      <c r="EL86" s="85">
        <v>26</v>
      </c>
      <c r="EM86" s="85">
        <v>26</v>
      </c>
      <c r="EN86" s="85">
        <v>26</v>
      </c>
      <c r="EO86" s="85">
        <v>26</v>
      </c>
      <c r="EP86" s="85">
        <v>26</v>
      </c>
      <c r="EQ86" s="85">
        <v>26</v>
      </c>
      <c r="ER86" s="85">
        <v>26</v>
      </c>
      <c r="ES86" s="85">
        <v>26</v>
      </c>
      <c r="ET86" s="85">
        <v>26</v>
      </c>
      <c r="EU86" s="85">
        <v>26</v>
      </c>
      <c r="EV86" s="85">
        <v>26</v>
      </c>
      <c r="EW86" s="85">
        <v>26</v>
      </c>
      <c r="EX86" s="85">
        <v>26</v>
      </c>
      <c r="EY86" s="85">
        <v>26</v>
      </c>
      <c r="EZ86" s="85">
        <v>26</v>
      </c>
      <c r="FA86" s="85">
        <v>26</v>
      </c>
      <c r="FB86" s="85">
        <v>26</v>
      </c>
      <c r="FC86" s="85">
        <v>25</v>
      </c>
      <c r="FD86" s="85">
        <v>26</v>
      </c>
      <c r="FE86" s="85">
        <v>28</v>
      </c>
      <c r="FF86" s="85">
        <v>24</v>
      </c>
      <c r="FG86" s="85">
        <v>27</v>
      </c>
      <c r="FH86" s="85">
        <v>28</v>
      </c>
      <c r="FI86" s="85">
        <v>24</v>
      </c>
      <c r="FJ86" s="85">
        <v>17</v>
      </c>
      <c r="FK86" s="85">
        <v>16</v>
      </c>
      <c r="FL86" s="85">
        <v>79</v>
      </c>
      <c r="FM86" s="85">
        <v>193</v>
      </c>
      <c r="FN86" s="85">
        <v>255</v>
      </c>
      <c r="FO86" s="85">
        <v>255</v>
      </c>
      <c r="FP86" s="85">
        <v>255</v>
      </c>
      <c r="FQ86" s="85">
        <v>255</v>
      </c>
      <c r="FR86" s="85">
        <v>255</v>
      </c>
      <c r="FS86" s="85">
        <v>255</v>
      </c>
      <c r="FT86" s="85">
        <v>255</v>
      </c>
      <c r="FU86" s="85">
        <v>255</v>
      </c>
      <c r="FV86" s="85">
        <v>255</v>
      </c>
      <c r="FW86" s="85">
        <v>255</v>
      </c>
      <c r="FX86" s="85">
        <v>255</v>
      </c>
      <c r="FY86" s="85">
        <v>255</v>
      </c>
      <c r="FZ86" s="85">
        <v>255</v>
      </c>
      <c r="GA86" s="85">
        <v>255</v>
      </c>
      <c r="GB86" s="85">
        <v>255</v>
      </c>
      <c r="GC86" s="85">
        <v>255</v>
      </c>
      <c r="GD86" s="85">
        <v>255</v>
      </c>
      <c r="GE86" s="85">
        <v>255</v>
      </c>
      <c r="GF86" s="85">
        <v>255</v>
      </c>
      <c r="GG86" s="85">
        <v>255</v>
      </c>
      <c r="GH86" s="85">
        <v>255</v>
      </c>
      <c r="GI86" s="85">
        <v>255</v>
      </c>
      <c r="GJ86" s="85">
        <v>255</v>
      </c>
      <c r="GK86" s="85">
        <v>255</v>
      </c>
      <c r="GL86" s="85">
        <v>255</v>
      </c>
      <c r="GM86" s="85">
        <v>255</v>
      </c>
      <c r="GN86" s="85">
        <v>255</v>
      </c>
      <c r="GO86" s="85">
        <v>255</v>
      </c>
      <c r="GP86" s="85">
        <v>255</v>
      </c>
      <c r="GQ86" s="85">
        <v>255</v>
      </c>
      <c r="GR86" s="85">
        <v>255</v>
      </c>
      <c r="GS86" s="85">
        <v>255</v>
      </c>
      <c r="GT86" s="85">
        <v>255</v>
      </c>
      <c r="GU86" s="85">
        <v>255</v>
      </c>
      <c r="GV86" s="85">
        <v>255</v>
      </c>
      <c r="GW86" s="85">
        <v>255</v>
      </c>
      <c r="GX86" s="85">
        <v>255</v>
      </c>
      <c r="GY86" s="85">
        <v>255</v>
      </c>
      <c r="GZ86" s="85">
        <v>255</v>
      </c>
      <c r="HA86" s="85">
        <v>255</v>
      </c>
      <c r="HB86" s="85">
        <v>255</v>
      </c>
      <c r="HC86" s="85">
        <v>255</v>
      </c>
      <c r="HD86" s="85">
        <v>255</v>
      </c>
      <c r="HE86" s="85">
        <v>255</v>
      </c>
      <c r="HF86" s="85">
        <v>255</v>
      </c>
      <c r="HG86" s="85">
        <v>255</v>
      </c>
      <c r="HH86" s="85">
        <v>255</v>
      </c>
      <c r="HI86" s="85">
        <v>255</v>
      </c>
      <c r="HJ86" s="85">
        <v>255</v>
      </c>
      <c r="HK86" s="85">
        <v>255</v>
      </c>
      <c r="HL86" s="85">
        <v>255</v>
      </c>
      <c r="HM86" s="85">
        <v>255</v>
      </c>
      <c r="HN86" s="85">
        <v>255</v>
      </c>
      <c r="HO86" s="85">
        <v>255</v>
      </c>
      <c r="HP86" s="85">
        <v>255</v>
      </c>
      <c r="HQ86" s="85">
        <v>255</v>
      </c>
      <c r="HR86" s="85">
        <v>255</v>
      </c>
      <c r="HS86" s="85">
        <v>255</v>
      </c>
      <c r="HT86" s="85">
        <v>255</v>
      </c>
      <c r="HU86" s="85">
        <v>255</v>
      </c>
      <c r="HV86" s="85">
        <v>255</v>
      </c>
      <c r="HW86" s="85">
        <v>255</v>
      </c>
      <c r="HX86" s="85">
        <v>255</v>
      </c>
      <c r="HY86" s="85">
        <v>255</v>
      </c>
      <c r="HZ86" s="85">
        <v>255</v>
      </c>
      <c r="IA86" s="85">
        <v>255</v>
      </c>
      <c r="IB86" s="85">
        <v>255</v>
      </c>
      <c r="IC86" s="85">
        <v>255</v>
      </c>
      <c r="ID86" s="85">
        <v>255</v>
      </c>
      <c r="IE86" s="85">
        <v>255</v>
      </c>
    </row>
    <row r="87" spans="1:239" ht="7.8">
      <c r="A87" s="85">
        <v>255</v>
      </c>
      <c r="B87" s="85">
        <v>255</v>
      </c>
      <c r="C87" s="85">
        <v>255</v>
      </c>
      <c r="D87" s="85">
        <v>255</v>
      </c>
      <c r="E87" s="85">
        <v>255</v>
      </c>
      <c r="F87" s="85">
        <v>255</v>
      </c>
      <c r="G87" s="85">
        <v>255</v>
      </c>
      <c r="H87" s="85">
        <v>255</v>
      </c>
      <c r="I87" s="85">
        <v>255</v>
      </c>
      <c r="J87" s="85">
        <v>255</v>
      </c>
      <c r="K87" s="85">
        <v>255</v>
      </c>
      <c r="L87" s="85">
        <v>255</v>
      </c>
      <c r="M87" s="85">
        <v>255</v>
      </c>
      <c r="N87" s="85">
        <v>255</v>
      </c>
      <c r="O87" s="85">
        <v>255</v>
      </c>
      <c r="P87" s="85">
        <v>255</v>
      </c>
      <c r="Q87" s="85">
        <v>255</v>
      </c>
      <c r="R87" s="85">
        <v>255</v>
      </c>
      <c r="S87" s="85">
        <v>255</v>
      </c>
      <c r="T87" s="85">
        <v>255</v>
      </c>
      <c r="U87" s="85">
        <v>255</v>
      </c>
      <c r="V87" s="85">
        <v>255</v>
      </c>
      <c r="W87" s="85">
        <v>255</v>
      </c>
      <c r="X87" s="85">
        <v>255</v>
      </c>
      <c r="Y87" s="85">
        <v>255</v>
      </c>
      <c r="Z87" s="85">
        <v>255</v>
      </c>
      <c r="AA87" s="85">
        <v>255</v>
      </c>
      <c r="AB87" s="85">
        <v>255</v>
      </c>
      <c r="AC87" s="85">
        <v>255</v>
      </c>
      <c r="AD87" s="85">
        <v>255</v>
      </c>
      <c r="AE87" s="85">
        <v>255</v>
      </c>
      <c r="AF87" s="85">
        <v>255</v>
      </c>
      <c r="AG87" s="85">
        <v>255</v>
      </c>
      <c r="AH87" s="85">
        <v>255</v>
      </c>
      <c r="AI87" s="85">
        <v>255</v>
      </c>
      <c r="AJ87" s="85">
        <v>255</v>
      </c>
      <c r="AK87" s="85">
        <v>255</v>
      </c>
      <c r="AL87" s="85">
        <v>255</v>
      </c>
      <c r="AM87" s="85">
        <v>255</v>
      </c>
      <c r="AN87" s="85">
        <v>255</v>
      </c>
      <c r="AO87" s="85">
        <v>255</v>
      </c>
      <c r="AP87" s="85">
        <v>255</v>
      </c>
      <c r="AQ87" s="85">
        <v>255</v>
      </c>
      <c r="AR87" s="85">
        <v>255</v>
      </c>
      <c r="AS87" s="85">
        <v>255</v>
      </c>
      <c r="AT87" s="85">
        <v>255</v>
      </c>
      <c r="AU87" s="85">
        <v>255</v>
      </c>
      <c r="AV87" s="85">
        <v>255</v>
      </c>
      <c r="AW87" s="85">
        <v>255</v>
      </c>
      <c r="AX87" s="85">
        <v>255</v>
      </c>
      <c r="AY87" s="85">
        <v>255</v>
      </c>
      <c r="AZ87" s="85">
        <v>255</v>
      </c>
      <c r="BA87" s="85">
        <v>255</v>
      </c>
      <c r="BB87" s="85">
        <v>255</v>
      </c>
      <c r="BC87" s="85">
        <v>255</v>
      </c>
      <c r="BD87" s="85">
        <v>255</v>
      </c>
      <c r="BE87" s="85">
        <v>255</v>
      </c>
      <c r="BF87" s="85">
        <v>255</v>
      </c>
      <c r="BG87" s="85">
        <v>255</v>
      </c>
      <c r="BH87" s="85">
        <v>255</v>
      </c>
      <c r="BI87" s="85">
        <v>255</v>
      </c>
      <c r="BJ87" s="85">
        <v>255</v>
      </c>
      <c r="BK87" s="85">
        <v>255</v>
      </c>
      <c r="BL87" s="85">
        <v>255</v>
      </c>
      <c r="BM87" s="85">
        <v>255</v>
      </c>
      <c r="BN87" s="85">
        <v>255</v>
      </c>
      <c r="BO87" s="85">
        <v>218</v>
      </c>
      <c r="BP87" s="85">
        <v>96</v>
      </c>
      <c r="BQ87" s="85">
        <v>20</v>
      </c>
      <c r="BR87" s="85">
        <v>15</v>
      </c>
      <c r="BS87" s="85">
        <v>19</v>
      </c>
      <c r="BT87" s="85">
        <v>20</v>
      </c>
      <c r="BU87" s="85">
        <v>20</v>
      </c>
      <c r="BV87" s="85">
        <v>21</v>
      </c>
      <c r="BW87" s="85">
        <v>20</v>
      </c>
      <c r="BX87" s="85">
        <v>21</v>
      </c>
      <c r="BY87" s="85">
        <v>21</v>
      </c>
      <c r="BZ87" s="85">
        <v>21</v>
      </c>
      <c r="CA87" s="85">
        <v>21</v>
      </c>
      <c r="CB87" s="85">
        <v>21</v>
      </c>
      <c r="CC87" s="85">
        <v>21</v>
      </c>
      <c r="CD87" s="85">
        <v>21</v>
      </c>
      <c r="CE87" s="85">
        <v>21</v>
      </c>
      <c r="CF87" s="85">
        <v>21</v>
      </c>
      <c r="CG87" s="85">
        <v>21</v>
      </c>
      <c r="CH87" s="85">
        <v>21</v>
      </c>
      <c r="CI87" s="85">
        <v>21</v>
      </c>
      <c r="CJ87" s="85">
        <v>21</v>
      </c>
      <c r="CK87" s="85">
        <v>21</v>
      </c>
      <c r="CL87" s="85">
        <v>21</v>
      </c>
      <c r="CM87" s="85">
        <v>21</v>
      </c>
      <c r="CN87" s="85">
        <v>21</v>
      </c>
      <c r="CO87" s="85">
        <v>21</v>
      </c>
      <c r="CP87" s="85">
        <v>21</v>
      </c>
      <c r="CQ87" s="85">
        <v>21</v>
      </c>
      <c r="CR87" s="85">
        <v>21</v>
      </c>
      <c r="CS87" s="85">
        <v>21</v>
      </c>
      <c r="CT87" s="85">
        <v>21</v>
      </c>
      <c r="CU87" s="85">
        <v>21</v>
      </c>
      <c r="CV87" s="85">
        <v>21</v>
      </c>
      <c r="CW87" s="85">
        <v>21</v>
      </c>
      <c r="CX87" s="85">
        <v>21</v>
      </c>
      <c r="CY87" s="85">
        <v>21</v>
      </c>
      <c r="CZ87" s="85">
        <v>21</v>
      </c>
      <c r="DA87" s="85">
        <v>21</v>
      </c>
      <c r="DB87" s="85">
        <v>21</v>
      </c>
      <c r="DC87" s="85">
        <v>21</v>
      </c>
      <c r="DD87" s="85">
        <v>21</v>
      </c>
      <c r="DE87" s="85">
        <v>21</v>
      </c>
      <c r="DF87" s="85">
        <v>21</v>
      </c>
      <c r="DG87" s="85">
        <v>21</v>
      </c>
      <c r="DH87" s="85">
        <v>21</v>
      </c>
      <c r="DI87" s="85">
        <v>21</v>
      </c>
      <c r="DJ87" s="85">
        <v>21</v>
      </c>
      <c r="DK87" s="85">
        <v>21</v>
      </c>
      <c r="DL87" s="85">
        <v>21</v>
      </c>
      <c r="DM87" s="85">
        <v>21</v>
      </c>
      <c r="DN87" s="85">
        <v>21</v>
      </c>
      <c r="DO87" s="85">
        <v>21</v>
      </c>
      <c r="DP87" s="85">
        <v>21</v>
      </c>
      <c r="DQ87" s="85">
        <v>21</v>
      </c>
      <c r="DR87" s="85">
        <v>21</v>
      </c>
      <c r="DS87" s="85">
        <v>21</v>
      </c>
      <c r="DT87" s="85">
        <v>21</v>
      </c>
      <c r="DU87" s="85">
        <v>21</v>
      </c>
      <c r="DV87" s="85">
        <v>21</v>
      </c>
      <c r="DW87" s="85">
        <v>21</v>
      </c>
      <c r="DX87" s="85">
        <v>21</v>
      </c>
      <c r="DY87" s="85">
        <v>21</v>
      </c>
      <c r="DZ87" s="85">
        <v>21</v>
      </c>
      <c r="EA87" s="85">
        <v>21</v>
      </c>
      <c r="EB87" s="85">
        <v>21</v>
      </c>
      <c r="EC87" s="85">
        <v>21</v>
      </c>
      <c r="ED87" s="85">
        <v>21</v>
      </c>
      <c r="EE87" s="85">
        <v>21</v>
      </c>
      <c r="EF87" s="85">
        <v>21</v>
      </c>
      <c r="EG87" s="85">
        <v>21</v>
      </c>
      <c r="EH87" s="85">
        <v>21</v>
      </c>
      <c r="EI87" s="85">
        <v>21</v>
      </c>
      <c r="EJ87" s="85">
        <v>21</v>
      </c>
      <c r="EK87" s="85">
        <v>21</v>
      </c>
      <c r="EL87" s="85">
        <v>21</v>
      </c>
      <c r="EM87" s="85">
        <v>21</v>
      </c>
      <c r="EN87" s="85">
        <v>21</v>
      </c>
      <c r="EO87" s="85">
        <v>21</v>
      </c>
      <c r="EP87" s="85">
        <v>21</v>
      </c>
      <c r="EQ87" s="85">
        <v>21</v>
      </c>
      <c r="ER87" s="85">
        <v>21</v>
      </c>
      <c r="ES87" s="85">
        <v>21</v>
      </c>
      <c r="ET87" s="85">
        <v>21</v>
      </c>
      <c r="EU87" s="85">
        <v>21</v>
      </c>
      <c r="EV87" s="85">
        <v>21</v>
      </c>
      <c r="EW87" s="85">
        <v>21</v>
      </c>
      <c r="EX87" s="85">
        <v>21</v>
      </c>
      <c r="EY87" s="85">
        <v>21</v>
      </c>
      <c r="EZ87" s="85">
        <v>21</v>
      </c>
      <c r="FA87" s="85">
        <v>21</v>
      </c>
      <c r="FB87" s="85">
        <v>21</v>
      </c>
      <c r="FC87" s="85">
        <v>20</v>
      </c>
      <c r="FD87" s="85">
        <v>21</v>
      </c>
      <c r="FE87" s="85">
        <v>23</v>
      </c>
      <c r="FF87" s="85">
        <v>20</v>
      </c>
      <c r="FG87" s="85">
        <v>20</v>
      </c>
      <c r="FH87" s="85">
        <v>24</v>
      </c>
      <c r="FI87" s="85">
        <v>22</v>
      </c>
      <c r="FJ87" s="85">
        <v>14</v>
      </c>
      <c r="FK87" s="85">
        <v>12</v>
      </c>
      <c r="FL87" s="85">
        <v>75</v>
      </c>
      <c r="FM87" s="85">
        <v>191</v>
      </c>
      <c r="FN87" s="85">
        <v>255</v>
      </c>
      <c r="FO87" s="85">
        <v>255</v>
      </c>
      <c r="FP87" s="85">
        <v>255</v>
      </c>
      <c r="FQ87" s="85">
        <v>255</v>
      </c>
      <c r="FR87" s="85">
        <v>255</v>
      </c>
      <c r="FS87" s="85">
        <v>255</v>
      </c>
      <c r="FT87" s="85">
        <v>255</v>
      </c>
      <c r="FU87" s="85">
        <v>255</v>
      </c>
      <c r="FV87" s="85">
        <v>255</v>
      </c>
      <c r="FW87" s="85">
        <v>255</v>
      </c>
      <c r="FX87" s="85">
        <v>255</v>
      </c>
      <c r="FY87" s="85">
        <v>255</v>
      </c>
      <c r="FZ87" s="85">
        <v>255</v>
      </c>
      <c r="GA87" s="85">
        <v>255</v>
      </c>
      <c r="GB87" s="85">
        <v>255</v>
      </c>
      <c r="GC87" s="85">
        <v>255</v>
      </c>
      <c r="GD87" s="85">
        <v>255</v>
      </c>
      <c r="GE87" s="85">
        <v>255</v>
      </c>
      <c r="GF87" s="85">
        <v>255</v>
      </c>
      <c r="GG87" s="85">
        <v>255</v>
      </c>
      <c r="GH87" s="85">
        <v>255</v>
      </c>
      <c r="GI87" s="85">
        <v>255</v>
      </c>
      <c r="GJ87" s="85">
        <v>255</v>
      </c>
      <c r="GK87" s="85">
        <v>255</v>
      </c>
      <c r="GL87" s="85">
        <v>255</v>
      </c>
      <c r="GM87" s="85">
        <v>255</v>
      </c>
      <c r="GN87" s="85">
        <v>255</v>
      </c>
      <c r="GO87" s="85">
        <v>255</v>
      </c>
      <c r="GP87" s="85">
        <v>255</v>
      </c>
      <c r="GQ87" s="85">
        <v>255</v>
      </c>
      <c r="GR87" s="85">
        <v>255</v>
      </c>
      <c r="GS87" s="85">
        <v>255</v>
      </c>
      <c r="GT87" s="85">
        <v>255</v>
      </c>
      <c r="GU87" s="85">
        <v>255</v>
      </c>
      <c r="GV87" s="85">
        <v>255</v>
      </c>
      <c r="GW87" s="85">
        <v>255</v>
      </c>
      <c r="GX87" s="85">
        <v>255</v>
      </c>
      <c r="GY87" s="85">
        <v>255</v>
      </c>
      <c r="GZ87" s="85">
        <v>255</v>
      </c>
      <c r="HA87" s="85">
        <v>255</v>
      </c>
      <c r="HB87" s="85">
        <v>255</v>
      </c>
      <c r="HC87" s="85">
        <v>255</v>
      </c>
      <c r="HD87" s="85">
        <v>255</v>
      </c>
      <c r="HE87" s="85">
        <v>255</v>
      </c>
      <c r="HF87" s="85">
        <v>255</v>
      </c>
      <c r="HG87" s="85">
        <v>255</v>
      </c>
      <c r="HH87" s="85">
        <v>255</v>
      </c>
      <c r="HI87" s="85">
        <v>255</v>
      </c>
      <c r="HJ87" s="85">
        <v>255</v>
      </c>
      <c r="HK87" s="85">
        <v>255</v>
      </c>
      <c r="HL87" s="85">
        <v>255</v>
      </c>
      <c r="HM87" s="85">
        <v>255</v>
      </c>
      <c r="HN87" s="85">
        <v>255</v>
      </c>
      <c r="HO87" s="85">
        <v>255</v>
      </c>
      <c r="HP87" s="85">
        <v>255</v>
      </c>
      <c r="HQ87" s="85">
        <v>255</v>
      </c>
      <c r="HR87" s="85">
        <v>255</v>
      </c>
      <c r="HS87" s="85">
        <v>255</v>
      </c>
      <c r="HT87" s="85">
        <v>255</v>
      </c>
      <c r="HU87" s="85">
        <v>255</v>
      </c>
      <c r="HV87" s="85">
        <v>255</v>
      </c>
      <c r="HW87" s="85">
        <v>255</v>
      </c>
      <c r="HX87" s="85">
        <v>255</v>
      </c>
      <c r="HY87" s="85">
        <v>255</v>
      </c>
      <c r="HZ87" s="85">
        <v>255</v>
      </c>
      <c r="IA87" s="85">
        <v>255</v>
      </c>
      <c r="IB87" s="85">
        <v>255</v>
      </c>
      <c r="IC87" s="85">
        <v>255</v>
      </c>
      <c r="ID87" s="85">
        <v>255</v>
      </c>
      <c r="IE87" s="85">
        <v>255</v>
      </c>
    </row>
    <row r="88" spans="1:239" ht="7.8">
      <c r="A88" s="85">
        <v>255</v>
      </c>
      <c r="B88" s="85">
        <v>255</v>
      </c>
      <c r="C88" s="85">
        <v>255</v>
      </c>
      <c r="D88" s="85">
        <v>255</v>
      </c>
      <c r="E88" s="85">
        <v>255</v>
      </c>
      <c r="F88" s="85">
        <v>255</v>
      </c>
      <c r="G88" s="85">
        <v>255</v>
      </c>
      <c r="H88" s="85">
        <v>255</v>
      </c>
      <c r="I88" s="85">
        <v>255</v>
      </c>
      <c r="J88" s="85">
        <v>255</v>
      </c>
      <c r="K88" s="85">
        <v>255</v>
      </c>
      <c r="L88" s="85">
        <v>255</v>
      </c>
      <c r="M88" s="85">
        <v>255</v>
      </c>
      <c r="N88" s="85">
        <v>255</v>
      </c>
      <c r="O88" s="85">
        <v>255</v>
      </c>
      <c r="P88" s="85">
        <v>255</v>
      </c>
      <c r="Q88" s="85">
        <v>255</v>
      </c>
      <c r="R88" s="85">
        <v>255</v>
      </c>
      <c r="S88" s="85">
        <v>255</v>
      </c>
      <c r="T88" s="85">
        <v>255</v>
      </c>
      <c r="U88" s="85">
        <v>255</v>
      </c>
      <c r="V88" s="85">
        <v>255</v>
      </c>
      <c r="W88" s="85">
        <v>255</v>
      </c>
      <c r="X88" s="85">
        <v>255</v>
      </c>
      <c r="Y88" s="85">
        <v>255</v>
      </c>
      <c r="Z88" s="85">
        <v>255</v>
      </c>
      <c r="AA88" s="85">
        <v>255</v>
      </c>
      <c r="AB88" s="85">
        <v>255</v>
      </c>
      <c r="AC88" s="85">
        <v>255</v>
      </c>
      <c r="AD88" s="85">
        <v>255</v>
      </c>
      <c r="AE88" s="85">
        <v>255</v>
      </c>
      <c r="AF88" s="85">
        <v>255</v>
      </c>
      <c r="AG88" s="85">
        <v>255</v>
      </c>
      <c r="AH88" s="85">
        <v>255</v>
      </c>
      <c r="AI88" s="85">
        <v>255</v>
      </c>
      <c r="AJ88" s="85">
        <v>255</v>
      </c>
      <c r="AK88" s="85">
        <v>255</v>
      </c>
      <c r="AL88" s="85">
        <v>255</v>
      </c>
      <c r="AM88" s="85">
        <v>255</v>
      </c>
      <c r="AN88" s="85">
        <v>255</v>
      </c>
      <c r="AO88" s="85">
        <v>255</v>
      </c>
      <c r="AP88" s="85">
        <v>255</v>
      </c>
      <c r="AQ88" s="85">
        <v>255</v>
      </c>
      <c r="AR88" s="85">
        <v>255</v>
      </c>
      <c r="AS88" s="85">
        <v>255</v>
      </c>
      <c r="AT88" s="85">
        <v>255</v>
      </c>
      <c r="AU88" s="85">
        <v>255</v>
      </c>
      <c r="AV88" s="85">
        <v>255</v>
      </c>
      <c r="AW88" s="85">
        <v>255</v>
      </c>
      <c r="AX88" s="85">
        <v>255</v>
      </c>
      <c r="AY88" s="85">
        <v>255</v>
      </c>
      <c r="AZ88" s="85">
        <v>255</v>
      </c>
      <c r="BA88" s="85">
        <v>255</v>
      </c>
      <c r="BB88" s="85">
        <v>255</v>
      </c>
      <c r="BC88" s="85">
        <v>255</v>
      </c>
      <c r="BD88" s="85">
        <v>255</v>
      </c>
      <c r="BE88" s="85">
        <v>255</v>
      </c>
      <c r="BF88" s="85">
        <v>255</v>
      </c>
      <c r="BG88" s="85">
        <v>255</v>
      </c>
      <c r="BH88" s="85">
        <v>255</v>
      </c>
      <c r="BI88" s="85">
        <v>255</v>
      </c>
      <c r="BJ88" s="85">
        <v>255</v>
      </c>
      <c r="BK88" s="85">
        <v>255</v>
      </c>
      <c r="BL88" s="85">
        <v>255</v>
      </c>
      <c r="BM88" s="85">
        <v>255</v>
      </c>
      <c r="BN88" s="85">
        <v>191</v>
      </c>
      <c r="BO88" s="85">
        <v>58</v>
      </c>
      <c r="BP88" s="85">
        <v>23</v>
      </c>
      <c r="BQ88" s="85">
        <v>29</v>
      </c>
      <c r="BR88" s="85">
        <v>32</v>
      </c>
      <c r="BS88" s="85">
        <v>37</v>
      </c>
      <c r="BT88" s="85">
        <v>36</v>
      </c>
      <c r="BU88" s="85">
        <v>36</v>
      </c>
      <c r="BV88" s="85">
        <v>34</v>
      </c>
      <c r="BW88" s="85">
        <v>35</v>
      </c>
      <c r="BX88" s="85">
        <v>35</v>
      </c>
      <c r="BY88" s="85">
        <v>35</v>
      </c>
      <c r="BZ88" s="85">
        <v>34</v>
      </c>
      <c r="CA88" s="85">
        <v>34</v>
      </c>
      <c r="CB88" s="85">
        <v>34</v>
      </c>
      <c r="CC88" s="85">
        <v>35</v>
      </c>
      <c r="CD88" s="85">
        <v>35</v>
      </c>
      <c r="CE88" s="85">
        <v>35</v>
      </c>
      <c r="CF88" s="85">
        <v>35</v>
      </c>
      <c r="CG88" s="85">
        <v>35</v>
      </c>
      <c r="CH88" s="85">
        <v>35</v>
      </c>
      <c r="CI88" s="85">
        <v>35</v>
      </c>
      <c r="CJ88" s="85">
        <v>35</v>
      </c>
      <c r="CK88" s="85">
        <v>35</v>
      </c>
      <c r="CL88" s="85">
        <v>35</v>
      </c>
      <c r="CM88" s="85">
        <v>35</v>
      </c>
      <c r="CN88" s="85">
        <v>35</v>
      </c>
      <c r="CO88" s="85">
        <v>35</v>
      </c>
      <c r="CP88" s="85">
        <v>35</v>
      </c>
      <c r="CQ88" s="85">
        <v>35</v>
      </c>
      <c r="CR88" s="85">
        <v>35</v>
      </c>
      <c r="CS88" s="85">
        <v>35</v>
      </c>
      <c r="CT88" s="85">
        <v>35</v>
      </c>
      <c r="CU88" s="85">
        <v>35</v>
      </c>
      <c r="CV88" s="85">
        <v>35</v>
      </c>
      <c r="CW88" s="85">
        <v>35</v>
      </c>
      <c r="CX88" s="85">
        <v>35</v>
      </c>
      <c r="CY88" s="85">
        <v>35</v>
      </c>
      <c r="CZ88" s="85">
        <v>35</v>
      </c>
      <c r="DA88" s="85">
        <v>35</v>
      </c>
      <c r="DB88" s="85">
        <v>35</v>
      </c>
      <c r="DC88" s="85">
        <v>35</v>
      </c>
      <c r="DD88" s="85">
        <v>35</v>
      </c>
      <c r="DE88" s="85">
        <v>35</v>
      </c>
      <c r="DF88" s="85">
        <v>35</v>
      </c>
      <c r="DG88" s="85">
        <v>35</v>
      </c>
      <c r="DH88" s="85">
        <v>35</v>
      </c>
      <c r="DI88" s="85">
        <v>35</v>
      </c>
      <c r="DJ88" s="85">
        <v>35</v>
      </c>
      <c r="DK88" s="85">
        <v>35</v>
      </c>
      <c r="DL88" s="85">
        <v>35</v>
      </c>
      <c r="DM88" s="85">
        <v>35</v>
      </c>
      <c r="DN88" s="85">
        <v>35</v>
      </c>
      <c r="DO88" s="85">
        <v>35</v>
      </c>
      <c r="DP88" s="85">
        <v>35</v>
      </c>
      <c r="DQ88" s="85">
        <v>35</v>
      </c>
      <c r="DR88" s="85">
        <v>35</v>
      </c>
      <c r="DS88" s="85">
        <v>35</v>
      </c>
      <c r="DT88" s="85">
        <v>35</v>
      </c>
      <c r="DU88" s="85">
        <v>35</v>
      </c>
      <c r="DV88" s="85">
        <v>35</v>
      </c>
      <c r="DW88" s="85">
        <v>35</v>
      </c>
      <c r="DX88" s="85">
        <v>35</v>
      </c>
      <c r="DY88" s="85">
        <v>35</v>
      </c>
      <c r="DZ88" s="85">
        <v>35</v>
      </c>
      <c r="EA88" s="85">
        <v>35</v>
      </c>
      <c r="EB88" s="85">
        <v>35</v>
      </c>
      <c r="EC88" s="85">
        <v>35</v>
      </c>
      <c r="ED88" s="85">
        <v>35</v>
      </c>
      <c r="EE88" s="85">
        <v>35</v>
      </c>
      <c r="EF88" s="85">
        <v>35</v>
      </c>
      <c r="EG88" s="85">
        <v>35</v>
      </c>
      <c r="EH88" s="85">
        <v>35</v>
      </c>
      <c r="EI88" s="85">
        <v>35</v>
      </c>
      <c r="EJ88" s="85">
        <v>35</v>
      </c>
      <c r="EK88" s="85">
        <v>35</v>
      </c>
      <c r="EL88" s="85">
        <v>35</v>
      </c>
      <c r="EM88" s="85">
        <v>35</v>
      </c>
      <c r="EN88" s="85">
        <v>35</v>
      </c>
      <c r="EO88" s="85">
        <v>35</v>
      </c>
      <c r="EP88" s="85">
        <v>35</v>
      </c>
      <c r="EQ88" s="85">
        <v>35</v>
      </c>
      <c r="ER88" s="85">
        <v>35</v>
      </c>
      <c r="ES88" s="85">
        <v>35</v>
      </c>
      <c r="ET88" s="85">
        <v>35</v>
      </c>
      <c r="EU88" s="85">
        <v>35</v>
      </c>
      <c r="EV88" s="85">
        <v>35</v>
      </c>
      <c r="EW88" s="85">
        <v>35</v>
      </c>
      <c r="EX88" s="85">
        <v>35</v>
      </c>
      <c r="EY88" s="85">
        <v>35</v>
      </c>
      <c r="EZ88" s="85">
        <v>35</v>
      </c>
      <c r="FA88" s="85">
        <v>35</v>
      </c>
      <c r="FB88" s="85">
        <v>35</v>
      </c>
      <c r="FC88" s="85">
        <v>34</v>
      </c>
      <c r="FD88" s="85">
        <v>36</v>
      </c>
      <c r="FE88" s="85">
        <v>35</v>
      </c>
      <c r="FF88" s="85">
        <v>32</v>
      </c>
      <c r="FG88" s="85">
        <v>35</v>
      </c>
      <c r="FH88" s="85">
        <v>36</v>
      </c>
      <c r="FI88" s="85">
        <v>35</v>
      </c>
      <c r="FJ88" s="85">
        <v>34</v>
      </c>
      <c r="FK88" s="85">
        <v>29</v>
      </c>
      <c r="FL88" s="85">
        <v>25</v>
      </c>
      <c r="FM88" s="85">
        <v>39</v>
      </c>
      <c r="FN88" s="85">
        <v>144</v>
      </c>
      <c r="FO88" s="85">
        <v>255</v>
      </c>
      <c r="FP88" s="85">
        <v>255</v>
      </c>
      <c r="FQ88" s="85">
        <v>255</v>
      </c>
      <c r="FR88" s="85">
        <v>255</v>
      </c>
      <c r="FS88" s="85">
        <v>255</v>
      </c>
      <c r="FT88" s="85">
        <v>255</v>
      </c>
      <c r="FU88" s="85">
        <v>255</v>
      </c>
      <c r="FV88" s="85">
        <v>255</v>
      </c>
      <c r="FW88" s="85">
        <v>255</v>
      </c>
      <c r="FX88" s="85">
        <v>255</v>
      </c>
      <c r="FY88" s="85">
        <v>255</v>
      </c>
      <c r="FZ88" s="85">
        <v>255</v>
      </c>
      <c r="GA88" s="85">
        <v>255</v>
      </c>
      <c r="GB88" s="85">
        <v>255</v>
      </c>
      <c r="GC88" s="85">
        <v>255</v>
      </c>
      <c r="GD88" s="85">
        <v>255</v>
      </c>
      <c r="GE88" s="85">
        <v>255</v>
      </c>
      <c r="GF88" s="85">
        <v>255</v>
      </c>
      <c r="GG88" s="85">
        <v>255</v>
      </c>
      <c r="GH88" s="85">
        <v>255</v>
      </c>
      <c r="GI88" s="85">
        <v>255</v>
      </c>
      <c r="GJ88" s="85">
        <v>255</v>
      </c>
      <c r="GK88" s="85">
        <v>255</v>
      </c>
      <c r="GL88" s="85">
        <v>255</v>
      </c>
      <c r="GM88" s="85">
        <v>255</v>
      </c>
      <c r="GN88" s="85">
        <v>255</v>
      </c>
      <c r="GO88" s="85">
        <v>255</v>
      </c>
      <c r="GP88" s="85">
        <v>255</v>
      </c>
      <c r="GQ88" s="85">
        <v>255</v>
      </c>
      <c r="GR88" s="85">
        <v>255</v>
      </c>
      <c r="GS88" s="85">
        <v>255</v>
      </c>
      <c r="GT88" s="85">
        <v>255</v>
      </c>
      <c r="GU88" s="85">
        <v>255</v>
      </c>
      <c r="GV88" s="85">
        <v>255</v>
      </c>
      <c r="GW88" s="85">
        <v>255</v>
      </c>
      <c r="GX88" s="85">
        <v>255</v>
      </c>
      <c r="GY88" s="85">
        <v>255</v>
      </c>
      <c r="GZ88" s="85">
        <v>255</v>
      </c>
      <c r="HA88" s="85">
        <v>255</v>
      </c>
      <c r="HB88" s="85">
        <v>255</v>
      </c>
      <c r="HC88" s="85">
        <v>255</v>
      </c>
      <c r="HD88" s="85">
        <v>255</v>
      </c>
      <c r="HE88" s="85">
        <v>255</v>
      </c>
      <c r="HF88" s="85">
        <v>255</v>
      </c>
      <c r="HG88" s="85">
        <v>255</v>
      </c>
      <c r="HH88" s="85">
        <v>255</v>
      </c>
      <c r="HI88" s="85">
        <v>255</v>
      </c>
      <c r="HJ88" s="85">
        <v>255</v>
      </c>
      <c r="HK88" s="85">
        <v>255</v>
      </c>
      <c r="HL88" s="85">
        <v>255</v>
      </c>
      <c r="HM88" s="85">
        <v>255</v>
      </c>
      <c r="HN88" s="85">
        <v>255</v>
      </c>
      <c r="HO88" s="85">
        <v>255</v>
      </c>
      <c r="HP88" s="85">
        <v>255</v>
      </c>
      <c r="HQ88" s="85">
        <v>255</v>
      </c>
      <c r="HR88" s="85">
        <v>255</v>
      </c>
      <c r="HS88" s="85">
        <v>255</v>
      </c>
      <c r="HT88" s="85">
        <v>255</v>
      </c>
      <c r="HU88" s="85">
        <v>255</v>
      </c>
      <c r="HV88" s="85">
        <v>255</v>
      </c>
      <c r="HW88" s="85">
        <v>255</v>
      </c>
      <c r="HX88" s="85">
        <v>255</v>
      </c>
      <c r="HY88" s="85">
        <v>255</v>
      </c>
      <c r="HZ88" s="85">
        <v>255</v>
      </c>
      <c r="IA88" s="85">
        <v>255</v>
      </c>
      <c r="IB88" s="85">
        <v>255</v>
      </c>
      <c r="IC88" s="85">
        <v>255</v>
      </c>
      <c r="ID88" s="85">
        <v>255</v>
      </c>
      <c r="IE88" s="85">
        <v>255</v>
      </c>
    </row>
    <row r="89" spans="1:239" ht="7.8">
      <c r="A89" s="85">
        <v>255</v>
      </c>
      <c r="B89" s="85">
        <v>255</v>
      </c>
      <c r="C89" s="85">
        <v>255</v>
      </c>
      <c r="D89" s="85">
        <v>255</v>
      </c>
      <c r="E89" s="85">
        <v>255</v>
      </c>
      <c r="F89" s="85">
        <v>255</v>
      </c>
      <c r="G89" s="85">
        <v>255</v>
      </c>
      <c r="H89" s="85">
        <v>255</v>
      </c>
      <c r="I89" s="85">
        <v>255</v>
      </c>
      <c r="J89" s="85">
        <v>255</v>
      </c>
      <c r="K89" s="85">
        <v>255</v>
      </c>
      <c r="L89" s="85">
        <v>255</v>
      </c>
      <c r="M89" s="85">
        <v>255</v>
      </c>
      <c r="N89" s="85">
        <v>255</v>
      </c>
      <c r="O89" s="85">
        <v>255</v>
      </c>
      <c r="P89" s="85">
        <v>255</v>
      </c>
      <c r="Q89" s="85">
        <v>255</v>
      </c>
      <c r="R89" s="85">
        <v>255</v>
      </c>
      <c r="S89" s="85">
        <v>255</v>
      </c>
      <c r="T89" s="85">
        <v>255</v>
      </c>
      <c r="U89" s="85">
        <v>255</v>
      </c>
      <c r="V89" s="85">
        <v>255</v>
      </c>
      <c r="W89" s="85">
        <v>255</v>
      </c>
      <c r="X89" s="85">
        <v>255</v>
      </c>
      <c r="Y89" s="85">
        <v>255</v>
      </c>
      <c r="Z89" s="85">
        <v>255</v>
      </c>
      <c r="AA89" s="85">
        <v>255</v>
      </c>
      <c r="AB89" s="85">
        <v>255</v>
      </c>
      <c r="AC89" s="85">
        <v>255</v>
      </c>
      <c r="AD89" s="85">
        <v>255</v>
      </c>
      <c r="AE89" s="85">
        <v>255</v>
      </c>
      <c r="AF89" s="85">
        <v>255</v>
      </c>
      <c r="AG89" s="85">
        <v>255</v>
      </c>
      <c r="AH89" s="85">
        <v>255</v>
      </c>
      <c r="AI89" s="85">
        <v>255</v>
      </c>
      <c r="AJ89" s="85">
        <v>255</v>
      </c>
      <c r="AK89" s="85">
        <v>255</v>
      </c>
      <c r="AL89" s="85">
        <v>255</v>
      </c>
      <c r="AM89" s="85">
        <v>255</v>
      </c>
      <c r="AN89" s="85">
        <v>255</v>
      </c>
      <c r="AO89" s="85">
        <v>255</v>
      </c>
      <c r="AP89" s="85">
        <v>255</v>
      </c>
      <c r="AQ89" s="85">
        <v>255</v>
      </c>
      <c r="AR89" s="85">
        <v>255</v>
      </c>
      <c r="AS89" s="85">
        <v>255</v>
      </c>
      <c r="AT89" s="85">
        <v>255</v>
      </c>
      <c r="AU89" s="85">
        <v>255</v>
      </c>
      <c r="AV89" s="85">
        <v>255</v>
      </c>
      <c r="AW89" s="85">
        <v>255</v>
      </c>
      <c r="AX89" s="85">
        <v>255</v>
      </c>
      <c r="AY89" s="85">
        <v>255</v>
      </c>
      <c r="AZ89" s="85">
        <v>255</v>
      </c>
      <c r="BA89" s="85">
        <v>255</v>
      </c>
      <c r="BB89" s="85">
        <v>255</v>
      </c>
      <c r="BC89" s="85">
        <v>255</v>
      </c>
      <c r="BD89" s="85">
        <v>255</v>
      </c>
      <c r="BE89" s="85">
        <v>255</v>
      </c>
      <c r="BF89" s="85">
        <v>255</v>
      </c>
      <c r="BG89" s="85">
        <v>255</v>
      </c>
      <c r="BH89" s="85">
        <v>255</v>
      </c>
      <c r="BI89" s="85">
        <v>255</v>
      </c>
      <c r="BJ89" s="85">
        <v>255</v>
      </c>
      <c r="BK89" s="85">
        <v>255</v>
      </c>
      <c r="BL89" s="85">
        <v>255</v>
      </c>
      <c r="BM89" s="85">
        <v>255</v>
      </c>
      <c r="BN89" s="85">
        <v>188</v>
      </c>
      <c r="BO89" s="85">
        <v>53</v>
      </c>
      <c r="BP89" s="85">
        <v>13</v>
      </c>
      <c r="BQ89" s="85">
        <v>19</v>
      </c>
      <c r="BR89" s="85">
        <v>23</v>
      </c>
      <c r="BS89" s="85">
        <v>28</v>
      </c>
      <c r="BT89" s="85">
        <v>27</v>
      </c>
      <c r="BU89" s="85">
        <v>27</v>
      </c>
      <c r="BV89" s="85">
        <v>25</v>
      </c>
      <c r="BW89" s="85">
        <v>26</v>
      </c>
      <c r="BX89" s="85">
        <v>26</v>
      </c>
      <c r="BY89" s="85">
        <v>26</v>
      </c>
      <c r="BZ89" s="85">
        <v>26</v>
      </c>
      <c r="CA89" s="85">
        <v>26</v>
      </c>
      <c r="CB89" s="85">
        <v>26</v>
      </c>
      <c r="CC89" s="85">
        <v>26</v>
      </c>
      <c r="CD89" s="85">
        <v>26</v>
      </c>
      <c r="CE89" s="85">
        <v>26</v>
      </c>
      <c r="CF89" s="85">
        <v>26</v>
      </c>
      <c r="CG89" s="85">
        <v>26</v>
      </c>
      <c r="CH89" s="85">
        <v>26</v>
      </c>
      <c r="CI89" s="85">
        <v>26</v>
      </c>
      <c r="CJ89" s="85">
        <v>26</v>
      </c>
      <c r="CK89" s="85">
        <v>26</v>
      </c>
      <c r="CL89" s="85">
        <v>26</v>
      </c>
      <c r="CM89" s="85">
        <v>26</v>
      </c>
      <c r="CN89" s="85">
        <v>26</v>
      </c>
      <c r="CO89" s="85">
        <v>26</v>
      </c>
      <c r="CP89" s="85">
        <v>26</v>
      </c>
      <c r="CQ89" s="85">
        <v>26</v>
      </c>
      <c r="CR89" s="85">
        <v>26</v>
      </c>
      <c r="CS89" s="85">
        <v>26</v>
      </c>
      <c r="CT89" s="85">
        <v>26</v>
      </c>
      <c r="CU89" s="85">
        <v>26</v>
      </c>
      <c r="CV89" s="85">
        <v>26</v>
      </c>
      <c r="CW89" s="85">
        <v>26</v>
      </c>
      <c r="CX89" s="85">
        <v>26</v>
      </c>
      <c r="CY89" s="85">
        <v>26</v>
      </c>
      <c r="CZ89" s="85">
        <v>26</v>
      </c>
      <c r="DA89" s="85">
        <v>26</v>
      </c>
      <c r="DB89" s="85">
        <v>26</v>
      </c>
      <c r="DC89" s="85">
        <v>26</v>
      </c>
      <c r="DD89" s="85">
        <v>26</v>
      </c>
      <c r="DE89" s="85">
        <v>26</v>
      </c>
      <c r="DF89" s="85">
        <v>26</v>
      </c>
      <c r="DG89" s="85">
        <v>26</v>
      </c>
      <c r="DH89" s="85">
        <v>26</v>
      </c>
      <c r="DI89" s="85">
        <v>26</v>
      </c>
      <c r="DJ89" s="85">
        <v>26</v>
      </c>
      <c r="DK89" s="85">
        <v>26</v>
      </c>
      <c r="DL89" s="85">
        <v>26</v>
      </c>
      <c r="DM89" s="85">
        <v>26</v>
      </c>
      <c r="DN89" s="85">
        <v>26</v>
      </c>
      <c r="DO89" s="85">
        <v>26</v>
      </c>
      <c r="DP89" s="85">
        <v>26</v>
      </c>
      <c r="DQ89" s="85">
        <v>26</v>
      </c>
      <c r="DR89" s="85">
        <v>26</v>
      </c>
      <c r="DS89" s="85">
        <v>26</v>
      </c>
      <c r="DT89" s="85">
        <v>26</v>
      </c>
      <c r="DU89" s="85">
        <v>26</v>
      </c>
      <c r="DV89" s="85">
        <v>26</v>
      </c>
      <c r="DW89" s="85">
        <v>26</v>
      </c>
      <c r="DX89" s="85">
        <v>26</v>
      </c>
      <c r="DY89" s="85">
        <v>26</v>
      </c>
      <c r="DZ89" s="85">
        <v>26</v>
      </c>
      <c r="EA89" s="85">
        <v>26</v>
      </c>
      <c r="EB89" s="85">
        <v>26</v>
      </c>
      <c r="EC89" s="85">
        <v>26</v>
      </c>
      <c r="ED89" s="85">
        <v>26</v>
      </c>
      <c r="EE89" s="85">
        <v>26</v>
      </c>
      <c r="EF89" s="85">
        <v>26</v>
      </c>
      <c r="EG89" s="85">
        <v>26</v>
      </c>
      <c r="EH89" s="85">
        <v>26</v>
      </c>
      <c r="EI89" s="85">
        <v>26</v>
      </c>
      <c r="EJ89" s="85">
        <v>26</v>
      </c>
      <c r="EK89" s="85">
        <v>26</v>
      </c>
      <c r="EL89" s="85">
        <v>26</v>
      </c>
      <c r="EM89" s="85">
        <v>26</v>
      </c>
      <c r="EN89" s="85">
        <v>26</v>
      </c>
      <c r="EO89" s="85">
        <v>26</v>
      </c>
      <c r="EP89" s="85">
        <v>26</v>
      </c>
      <c r="EQ89" s="85">
        <v>26</v>
      </c>
      <c r="ER89" s="85">
        <v>26</v>
      </c>
      <c r="ES89" s="85">
        <v>26</v>
      </c>
      <c r="ET89" s="85">
        <v>26</v>
      </c>
      <c r="EU89" s="85">
        <v>26</v>
      </c>
      <c r="EV89" s="85">
        <v>26</v>
      </c>
      <c r="EW89" s="85">
        <v>26</v>
      </c>
      <c r="EX89" s="85">
        <v>26</v>
      </c>
      <c r="EY89" s="85">
        <v>26</v>
      </c>
      <c r="EZ89" s="85">
        <v>26</v>
      </c>
      <c r="FA89" s="85">
        <v>26</v>
      </c>
      <c r="FB89" s="85">
        <v>26</v>
      </c>
      <c r="FC89" s="85">
        <v>25</v>
      </c>
      <c r="FD89" s="85">
        <v>27</v>
      </c>
      <c r="FE89" s="85">
        <v>26</v>
      </c>
      <c r="FF89" s="85">
        <v>24</v>
      </c>
      <c r="FG89" s="85">
        <v>26</v>
      </c>
      <c r="FH89" s="85">
        <v>26</v>
      </c>
      <c r="FI89" s="85">
        <v>26</v>
      </c>
      <c r="FJ89" s="85">
        <v>25</v>
      </c>
      <c r="FK89" s="85">
        <v>20</v>
      </c>
      <c r="FL89" s="85">
        <v>17</v>
      </c>
      <c r="FM89" s="85">
        <v>31</v>
      </c>
      <c r="FN89" s="85">
        <v>143</v>
      </c>
      <c r="FO89" s="85">
        <v>255</v>
      </c>
      <c r="FP89" s="85">
        <v>255</v>
      </c>
      <c r="FQ89" s="85">
        <v>255</v>
      </c>
      <c r="FR89" s="85">
        <v>255</v>
      </c>
      <c r="FS89" s="85">
        <v>255</v>
      </c>
      <c r="FT89" s="85">
        <v>255</v>
      </c>
      <c r="FU89" s="85">
        <v>255</v>
      </c>
      <c r="FV89" s="85">
        <v>255</v>
      </c>
      <c r="FW89" s="85">
        <v>255</v>
      </c>
      <c r="FX89" s="85">
        <v>255</v>
      </c>
      <c r="FY89" s="85">
        <v>255</v>
      </c>
      <c r="FZ89" s="85">
        <v>255</v>
      </c>
      <c r="GA89" s="85">
        <v>255</v>
      </c>
      <c r="GB89" s="85">
        <v>255</v>
      </c>
      <c r="GC89" s="85">
        <v>255</v>
      </c>
      <c r="GD89" s="85">
        <v>255</v>
      </c>
      <c r="GE89" s="85">
        <v>255</v>
      </c>
      <c r="GF89" s="85">
        <v>255</v>
      </c>
      <c r="GG89" s="85">
        <v>255</v>
      </c>
      <c r="GH89" s="85">
        <v>255</v>
      </c>
      <c r="GI89" s="85">
        <v>255</v>
      </c>
      <c r="GJ89" s="85">
        <v>255</v>
      </c>
      <c r="GK89" s="85">
        <v>255</v>
      </c>
      <c r="GL89" s="85">
        <v>255</v>
      </c>
      <c r="GM89" s="85">
        <v>255</v>
      </c>
      <c r="GN89" s="85">
        <v>255</v>
      </c>
      <c r="GO89" s="85">
        <v>255</v>
      </c>
      <c r="GP89" s="85">
        <v>255</v>
      </c>
      <c r="GQ89" s="85">
        <v>255</v>
      </c>
      <c r="GR89" s="85">
        <v>255</v>
      </c>
      <c r="GS89" s="85">
        <v>255</v>
      </c>
      <c r="GT89" s="85">
        <v>255</v>
      </c>
      <c r="GU89" s="85">
        <v>255</v>
      </c>
      <c r="GV89" s="85">
        <v>255</v>
      </c>
      <c r="GW89" s="85">
        <v>255</v>
      </c>
      <c r="GX89" s="85">
        <v>255</v>
      </c>
      <c r="GY89" s="85">
        <v>255</v>
      </c>
      <c r="GZ89" s="85">
        <v>255</v>
      </c>
      <c r="HA89" s="85">
        <v>255</v>
      </c>
      <c r="HB89" s="85">
        <v>255</v>
      </c>
      <c r="HC89" s="85">
        <v>255</v>
      </c>
      <c r="HD89" s="85">
        <v>255</v>
      </c>
      <c r="HE89" s="85">
        <v>255</v>
      </c>
      <c r="HF89" s="85">
        <v>255</v>
      </c>
      <c r="HG89" s="85">
        <v>255</v>
      </c>
      <c r="HH89" s="85">
        <v>255</v>
      </c>
      <c r="HI89" s="85">
        <v>255</v>
      </c>
      <c r="HJ89" s="85">
        <v>255</v>
      </c>
      <c r="HK89" s="85">
        <v>255</v>
      </c>
      <c r="HL89" s="85">
        <v>255</v>
      </c>
      <c r="HM89" s="85">
        <v>255</v>
      </c>
      <c r="HN89" s="85">
        <v>255</v>
      </c>
      <c r="HO89" s="85">
        <v>255</v>
      </c>
      <c r="HP89" s="85">
        <v>255</v>
      </c>
      <c r="HQ89" s="85">
        <v>255</v>
      </c>
      <c r="HR89" s="85">
        <v>255</v>
      </c>
      <c r="HS89" s="85">
        <v>255</v>
      </c>
      <c r="HT89" s="85">
        <v>255</v>
      </c>
      <c r="HU89" s="85">
        <v>255</v>
      </c>
      <c r="HV89" s="85">
        <v>255</v>
      </c>
      <c r="HW89" s="85">
        <v>255</v>
      </c>
      <c r="HX89" s="85">
        <v>255</v>
      </c>
      <c r="HY89" s="85">
        <v>255</v>
      </c>
      <c r="HZ89" s="85">
        <v>255</v>
      </c>
      <c r="IA89" s="85">
        <v>255</v>
      </c>
      <c r="IB89" s="85">
        <v>255</v>
      </c>
      <c r="IC89" s="85">
        <v>255</v>
      </c>
      <c r="ID89" s="85">
        <v>255</v>
      </c>
      <c r="IE89" s="85">
        <v>255</v>
      </c>
    </row>
    <row r="90" spans="1:239" ht="7.8">
      <c r="A90" s="85">
        <v>255</v>
      </c>
      <c r="B90" s="85">
        <v>255</v>
      </c>
      <c r="C90" s="85">
        <v>255</v>
      </c>
      <c r="D90" s="85">
        <v>255</v>
      </c>
      <c r="E90" s="85">
        <v>255</v>
      </c>
      <c r="F90" s="85">
        <v>255</v>
      </c>
      <c r="G90" s="85">
        <v>255</v>
      </c>
      <c r="H90" s="85">
        <v>255</v>
      </c>
      <c r="I90" s="85">
        <v>255</v>
      </c>
      <c r="J90" s="85">
        <v>255</v>
      </c>
      <c r="K90" s="85">
        <v>255</v>
      </c>
      <c r="L90" s="85">
        <v>255</v>
      </c>
      <c r="M90" s="85">
        <v>255</v>
      </c>
      <c r="N90" s="85">
        <v>255</v>
      </c>
      <c r="O90" s="85">
        <v>255</v>
      </c>
      <c r="P90" s="85">
        <v>255</v>
      </c>
      <c r="Q90" s="85">
        <v>255</v>
      </c>
      <c r="R90" s="85">
        <v>255</v>
      </c>
      <c r="S90" s="85">
        <v>255</v>
      </c>
      <c r="T90" s="85">
        <v>255</v>
      </c>
      <c r="U90" s="85">
        <v>255</v>
      </c>
      <c r="V90" s="85">
        <v>255</v>
      </c>
      <c r="W90" s="85">
        <v>255</v>
      </c>
      <c r="X90" s="85">
        <v>255</v>
      </c>
      <c r="Y90" s="85">
        <v>255</v>
      </c>
      <c r="Z90" s="85">
        <v>255</v>
      </c>
      <c r="AA90" s="85">
        <v>255</v>
      </c>
      <c r="AB90" s="85">
        <v>255</v>
      </c>
      <c r="AC90" s="85">
        <v>255</v>
      </c>
      <c r="AD90" s="85">
        <v>255</v>
      </c>
      <c r="AE90" s="85">
        <v>255</v>
      </c>
      <c r="AF90" s="85">
        <v>255</v>
      </c>
      <c r="AG90" s="85">
        <v>255</v>
      </c>
      <c r="AH90" s="85">
        <v>255</v>
      </c>
      <c r="AI90" s="85">
        <v>255</v>
      </c>
      <c r="AJ90" s="85">
        <v>255</v>
      </c>
      <c r="AK90" s="85">
        <v>255</v>
      </c>
      <c r="AL90" s="85">
        <v>255</v>
      </c>
      <c r="AM90" s="85">
        <v>255</v>
      </c>
      <c r="AN90" s="85">
        <v>255</v>
      </c>
      <c r="AO90" s="85">
        <v>255</v>
      </c>
      <c r="AP90" s="85">
        <v>255</v>
      </c>
      <c r="AQ90" s="85">
        <v>255</v>
      </c>
      <c r="AR90" s="85">
        <v>255</v>
      </c>
      <c r="AS90" s="85">
        <v>255</v>
      </c>
      <c r="AT90" s="85">
        <v>255</v>
      </c>
      <c r="AU90" s="85">
        <v>255</v>
      </c>
      <c r="AV90" s="85">
        <v>255</v>
      </c>
      <c r="AW90" s="85">
        <v>255</v>
      </c>
      <c r="AX90" s="85">
        <v>255</v>
      </c>
      <c r="AY90" s="85">
        <v>255</v>
      </c>
      <c r="AZ90" s="85">
        <v>255</v>
      </c>
      <c r="BA90" s="85">
        <v>255</v>
      </c>
      <c r="BB90" s="85">
        <v>255</v>
      </c>
      <c r="BC90" s="85">
        <v>255</v>
      </c>
      <c r="BD90" s="85">
        <v>255</v>
      </c>
      <c r="BE90" s="85">
        <v>255</v>
      </c>
      <c r="BF90" s="85">
        <v>255</v>
      </c>
      <c r="BG90" s="85">
        <v>255</v>
      </c>
      <c r="BH90" s="85">
        <v>255</v>
      </c>
      <c r="BI90" s="85">
        <v>255</v>
      </c>
      <c r="BJ90" s="85">
        <v>255</v>
      </c>
      <c r="BK90" s="85">
        <v>255</v>
      </c>
      <c r="BL90" s="85">
        <v>255</v>
      </c>
      <c r="BM90" s="85">
        <v>255</v>
      </c>
      <c r="BN90" s="85">
        <v>187</v>
      </c>
      <c r="BO90" s="85">
        <v>50</v>
      </c>
      <c r="BP90" s="85">
        <v>10</v>
      </c>
      <c r="BQ90" s="85">
        <v>16</v>
      </c>
      <c r="BR90" s="85">
        <v>18</v>
      </c>
      <c r="BS90" s="85">
        <v>23</v>
      </c>
      <c r="BT90" s="85">
        <v>23</v>
      </c>
      <c r="BU90" s="85">
        <v>22</v>
      </c>
      <c r="BV90" s="85">
        <v>20</v>
      </c>
      <c r="BW90" s="85">
        <v>21</v>
      </c>
      <c r="BX90" s="85">
        <v>21</v>
      </c>
      <c r="BY90" s="85">
        <v>21</v>
      </c>
      <c r="BZ90" s="85">
        <v>21</v>
      </c>
      <c r="CA90" s="85">
        <v>21</v>
      </c>
      <c r="CB90" s="85">
        <v>21</v>
      </c>
      <c r="CC90" s="85">
        <v>21</v>
      </c>
      <c r="CD90" s="85">
        <v>21</v>
      </c>
      <c r="CE90" s="85">
        <v>21</v>
      </c>
      <c r="CF90" s="85">
        <v>21</v>
      </c>
      <c r="CG90" s="85">
        <v>21</v>
      </c>
      <c r="CH90" s="85">
        <v>21</v>
      </c>
      <c r="CI90" s="85">
        <v>21</v>
      </c>
      <c r="CJ90" s="85">
        <v>21</v>
      </c>
      <c r="CK90" s="85">
        <v>21</v>
      </c>
      <c r="CL90" s="85">
        <v>21</v>
      </c>
      <c r="CM90" s="85">
        <v>21</v>
      </c>
      <c r="CN90" s="85">
        <v>21</v>
      </c>
      <c r="CO90" s="85">
        <v>21</v>
      </c>
      <c r="CP90" s="85">
        <v>21</v>
      </c>
      <c r="CQ90" s="85">
        <v>21</v>
      </c>
      <c r="CR90" s="85">
        <v>21</v>
      </c>
      <c r="CS90" s="85">
        <v>21</v>
      </c>
      <c r="CT90" s="85">
        <v>21</v>
      </c>
      <c r="CU90" s="85">
        <v>21</v>
      </c>
      <c r="CV90" s="85">
        <v>21</v>
      </c>
      <c r="CW90" s="85">
        <v>21</v>
      </c>
      <c r="CX90" s="85">
        <v>21</v>
      </c>
      <c r="CY90" s="85">
        <v>21</v>
      </c>
      <c r="CZ90" s="85">
        <v>21</v>
      </c>
      <c r="DA90" s="85">
        <v>21</v>
      </c>
      <c r="DB90" s="85">
        <v>21</v>
      </c>
      <c r="DC90" s="85">
        <v>21</v>
      </c>
      <c r="DD90" s="85">
        <v>21</v>
      </c>
      <c r="DE90" s="85">
        <v>21</v>
      </c>
      <c r="DF90" s="85">
        <v>21</v>
      </c>
      <c r="DG90" s="85">
        <v>21</v>
      </c>
      <c r="DH90" s="85">
        <v>21</v>
      </c>
      <c r="DI90" s="85">
        <v>21</v>
      </c>
      <c r="DJ90" s="85">
        <v>21</v>
      </c>
      <c r="DK90" s="85">
        <v>21</v>
      </c>
      <c r="DL90" s="85">
        <v>21</v>
      </c>
      <c r="DM90" s="85">
        <v>21</v>
      </c>
      <c r="DN90" s="85">
        <v>21</v>
      </c>
      <c r="DO90" s="85">
        <v>21</v>
      </c>
      <c r="DP90" s="85">
        <v>21</v>
      </c>
      <c r="DQ90" s="85">
        <v>21</v>
      </c>
      <c r="DR90" s="85">
        <v>21</v>
      </c>
      <c r="DS90" s="85">
        <v>21</v>
      </c>
      <c r="DT90" s="85">
        <v>21</v>
      </c>
      <c r="DU90" s="85">
        <v>21</v>
      </c>
      <c r="DV90" s="85">
        <v>21</v>
      </c>
      <c r="DW90" s="85">
        <v>21</v>
      </c>
      <c r="DX90" s="85">
        <v>21</v>
      </c>
      <c r="DY90" s="85">
        <v>21</v>
      </c>
      <c r="DZ90" s="85">
        <v>21</v>
      </c>
      <c r="EA90" s="85">
        <v>21</v>
      </c>
      <c r="EB90" s="85">
        <v>21</v>
      </c>
      <c r="EC90" s="85">
        <v>21</v>
      </c>
      <c r="ED90" s="85">
        <v>21</v>
      </c>
      <c r="EE90" s="85">
        <v>21</v>
      </c>
      <c r="EF90" s="85">
        <v>21</v>
      </c>
      <c r="EG90" s="85">
        <v>21</v>
      </c>
      <c r="EH90" s="85">
        <v>21</v>
      </c>
      <c r="EI90" s="85">
        <v>21</v>
      </c>
      <c r="EJ90" s="85">
        <v>21</v>
      </c>
      <c r="EK90" s="85">
        <v>21</v>
      </c>
      <c r="EL90" s="85">
        <v>21</v>
      </c>
      <c r="EM90" s="85">
        <v>21</v>
      </c>
      <c r="EN90" s="85">
        <v>21</v>
      </c>
      <c r="EO90" s="85">
        <v>21</v>
      </c>
      <c r="EP90" s="85">
        <v>21</v>
      </c>
      <c r="EQ90" s="85">
        <v>21</v>
      </c>
      <c r="ER90" s="85">
        <v>21</v>
      </c>
      <c r="ES90" s="85">
        <v>21</v>
      </c>
      <c r="ET90" s="85">
        <v>21</v>
      </c>
      <c r="EU90" s="85">
        <v>21</v>
      </c>
      <c r="EV90" s="85">
        <v>21</v>
      </c>
      <c r="EW90" s="85">
        <v>21</v>
      </c>
      <c r="EX90" s="85">
        <v>21</v>
      </c>
      <c r="EY90" s="85">
        <v>21</v>
      </c>
      <c r="EZ90" s="85">
        <v>21</v>
      </c>
      <c r="FA90" s="85">
        <v>21</v>
      </c>
      <c r="FB90" s="85">
        <v>21</v>
      </c>
      <c r="FC90" s="85">
        <v>20</v>
      </c>
      <c r="FD90" s="85">
        <v>22</v>
      </c>
      <c r="FE90" s="85">
        <v>21</v>
      </c>
      <c r="FF90" s="85">
        <v>19</v>
      </c>
      <c r="FG90" s="85">
        <v>20</v>
      </c>
      <c r="FH90" s="85">
        <v>23</v>
      </c>
      <c r="FI90" s="85">
        <v>23</v>
      </c>
      <c r="FJ90" s="85">
        <v>21</v>
      </c>
      <c r="FK90" s="85">
        <v>15</v>
      </c>
      <c r="FL90" s="85">
        <v>10</v>
      </c>
      <c r="FM90" s="85">
        <v>25</v>
      </c>
      <c r="FN90" s="85">
        <v>141</v>
      </c>
      <c r="FO90" s="85">
        <v>254</v>
      </c>
      <c r="FP90" s="85">
        <v>255</v>
      </c>
      <c r="FQ90" s="85">
        <v>255</v>
      </c>
      <c r="FR90" s="85">
        <v>255</v>
      </c>
      <c r="FS90" s="85">
        <v>255</v>
      </c>
      <c r="FT90" s="85">
        <v>255</v>
      </c>
      <c r="FU90" s="85">
        <v>255</v>
      </c>
      <c r="FV90" s="85">
        <v>255</v>
      </c>
      <c r="FW90" s="85">
        <v>255</v>
      </c>
      <c r="FX90" s="85">
        <v>255</v>
      </c>
      <c r="FY90" s="85">
        <v>255</v>
      </c>
      <c r="FZ90" s="85">
        <v>255</v>
      </c>
      <c r="GA90" s="85">
        <v>255</v>
      </c>
      <c r="GB90" s="85">
        <v>255</v>
      </c>
      <c r="GC90" s="85">
        <v>255</v>
      </c>
      <c r="GD90" s="85">
        <v>255</v>
      </c>
      <c r="GE90" s="85">
        <v>255</v>
      </c>
      <c r="GF90" s="85">
        <v>255</v>
      </c>
      <c r="GG90" s="85">
        <v>255</v>
      </c>
      <c r="GH90" s="85">
        <v>255</v>
      </c>
      <c r="GI90" s="85">
        <v>255</v>
      </c>
      <c r="GJ90" s="85">
        <v>255</v>
      </c>
      <c r="GK90" s="85">
        <v>255</v>
      </c>
      <c r="GL90" s="85">
        <v>255</v>
      </c>
      <c r="GM90" s="85">
        <v>255</v>
      </c>
      <c r="GN90" s="85">
        <v>255</v>
      </c>
      <c r="GO90" s="85">
        <v>255</v>
      </c>
      <c r="GP90" s="85">
        <v>255</v>
      </c>
      <c r="GQ90" s="85">
        <v>255</v>
      </c>
      <c r="GR90" s="85">
        <v>255</v>
      </c>
      <c r="GS90" s="85">
        <v>255</v>
      </c>
      <c r="GT90" s="85">
        <v>255</v>
      </c>
      <c r="GU90" s="85">
        <v>255</v>
      </c>
      <c r="GV90" s="85">
        <v>255</v>
      </c>
      <c r="GW90" s="85">
        <v>255</v>
      </c>
      <c r="GX90" s="85">
        <v>255</v>
      </c>
      <c r="GY90" s="85">
        <v>255</v>
      </c>
      <c r="GZ90" s="85">
        <v>255</v>
      </c>
      <c r="HA90" s="85">
        <v>255</v>
      </c>
      <c r="HB90" s="85">
        <v>255</v>
      </c>
      <c r="HC90" s="85">
        <v>255</v>
      </c>
      <c r="HD90" s="85">
        <v>255</v>
      </c>
      <c r="HE90" s="85">
        <v>255</v>
      </c>
      <c r="HF90" s="85">
        <v>255</v>
      </c>
      <c r="HG90" s="85">
        <v>255</v>
      </c>
      <c r="HH90" s="85">
        <v>255</v>
      </c>
      <c r="HI90" s="85">
        <v>255</v>
      </c>
      <c r="HJ90" s="85">
        <v>255</v>
      </c>
      <c r="HK90" s="85">
        <v>255</v>
      </c>
      <c r="HL90" s="85">
        <v>255</v>
      </c>
      <c r="HM90" s="85">
        <v>255</v>
      </c>
      <c r="HN90" s="85">
        <v>255</v>
      </c>
      <c r="HO90" s="85">
        <v>255</v>
      </c>
      <c r="HP90" s="85">
        <v>255</v>
      </c>
      <c r="HQ90" s="85">
        <v>255</v>
      </c>
      <c r="HR90" s="85">
        <v>255</v>
      </c>
      <c r="HS90" s="85">
        <v>255</v>
      </c>
      <c r="HT90" s="85">
        <v>255</v>
      </c>
      <c r="HU90" s="85">
        <v>255</v>
      </c>
      <c r="HV90" s="85">
        <v>255</v>
      </c>
      <c r="HW90" s="85">
        <v>255</v>
      </c>
      <c r="HX90" s="85">
        <v>255</v>
      </c>
      <c r="HY90" s="85">
        <v>255</v>
      </c>
      <c r="HZ90" s="85">
        <v>255</v>
      </c>
      <c r="IA90" s="85">
        <v>255</v>
      </c>
      <c r="IB90" s="85">
        <v>255</v>
      </c>
      <c r="IC90" s="85">
        <v>255</v>
      </c>
      <c r="ID90" s="85">
        <v>255</v>
      </c>
      <c r="IE90" s="85">
        <v>255</v>
      </c>
    </row>
    <row r="91" spans="1:239" ht="7.8">
      <c r="A91" s="85">
        <v>255</v>
      </c>
      <c r="B91" s="85">
        <v>255</v>
      </c>
      <c r="C91" s="85">
        <v>255</v>
      </c>
      <c r="D91" s="85">
        <v>255</v>
      </c>
      <c r="E91" s="85">
        <v>255</v>
      </c>
      <c r="F91" s="85">
        <v>255</v>
      </c>
      <c r="G91" s="85">
        <v>255</v>
      </c>
      <c r="H91" s="85">
        <v>255</v>
      </c>
      <c r="I91" s="85">
        <v>255</v>
      </c>
      <c r="J91" s="85">
        <v>255</v>
      </c>
      <c r="K91" s="85">
        <v>255</v>
      </c>
      <c r="L91" s="85">
        <v>255</v>
      </c>
      <c r="M91" s="85">
        <v>255</v>
      </c>
      <c r="N91" s="85">
        <v>255</v>
      </c>
      <c r="O91" s="85">
        <v>255</v>
      </c>
      <c r="P91" s="85">
        <v>255</v>
      </c>
      <c r="Q91" s="85">
        <v>255</v>
      </c>
      <c r="R91" s="85">
        <v>255</v>
      </c>
      <c r="S91" s="85">
        <v>255</v>
      </c>
      <c r="T91" s="85">
        <v>255</v>
      </c>
      <c r="U91" s="85">
        <v>255</v>
      </c>
      <c r="V91" s="85">
        <v>255</v>
      </c>
      <c r="W91" s="85">
        <v>255</v>
      </c>
      <c r="X91" s="85">
        <v>255</v>
      </c>
      <c r="Y91" s="85">
        <v>255</v>
      </c>
      <c r="Z91" s="85">
        <v>255</v>
      </c>
      <c r="AA91" s="85">
        <v>255</v>
      </c>
      <c r="AB91" s="85">
        <v>255</v>
      </c>
      <c r="AC91" s="85">
        <v>255</v>
      </c>
      <c r="AD91" s="85">
        <v>255</v>
      </c>
      <c r="AE91" s="85">
        <v>255</v>
      </c>
      <c r="AF91" s="85">
        <v>255</v>
      </c>
      <c r="AG91" s="85">
        <v>255</v>
      </c>
      <c r="AH91" s="85">
        <v>255</v>
      </c>
      <c r="AI91" s="85">
        <v>255</v>
      </c>
      <c r="AJ91" s="85">
        <v>255</v>
      </c>
      <c r="AK91" s="85">
        <v>255</v>
      </c>
      <c r="AL91" s="85">
        <v>255</v>
      </c>
      <c r="AM91" s="85">
        <v>255</v>
      </c>
      <c r="AN91" s="85">
        <v>255</v>
      </c>
      <c r="AO91" s="85">
        <v>255</v>
      </c>
      <c r="AP91" s="85">
        <v>255</v>
      </c>
      <c r="AQ91" s="85">
        <v>255</v>
      </c>
      <c r="AR91" s="85">
        <v>255</v>
      </c>
      <c r="AS91" s="85">
        <v>255</v>
      </c>
      <c r="AT91" s="85">
        <v>255</v>
      </c>
      <c r="AU91" s="85">
        <v>255</v>
      </c>
      <c r="AV91" s="85">
        <v>255</v>
      </c>
      <c r="AW91" s="85">
        <v>255</v>
      </c>
      <c r="AX91" s="85">
        <v>255</v>
      </c>
      <c r="AY91" s="85">
        <v>255</v>
      </c>
      <c r="AZ91" s="85">
        <v>255</v>
      </c>
      <c r="BA91" s="85">
        <v>255</v>
      </c>
      <c r="BB91" s="85">
        <v>255</v>
      </c>
      <c r="BC91" s="85">
        <v>255</v>
      </c>
      <c r="BD91" s="85">
        <v>255</v>
      </c>
      <c r="BE91" s="85">
        <v>255</v>
      </c>
      <c r="BF91" s="85">
        <v>255</v>
      </c>
      <c r="BG91" s="85">
        <v>255</v>
      </c>
      <c r="BH91" s="85">
        <v>255</v>
      </c>
      <c r="BI91" s="85">
        <v>255</v>
      </c>
      <c r="BJ91" s="85">
        <v>255</v>
      </c>
      <c r="BK91" s="85">
        <v>255</v>
      </c>
      <c r="BL91" s="85">
        <v>236</v>
      </c>
      <c r="BM91" s="85">
        <v>117</v>
      </c>
      <c r="BN91" s="85">
        <v>24</v>
      </c>
      <c r="BO91" s="85">
        <v>27</v>
      </c>
      <c r="BP91" s="85">
        <v>34</v>
      </c>
      <c r="BQ91" s="85">
        <v>35</v>
      </c>
      <c r="BR91" s="85">
        <v>35</v>
      </c>
      <c r="BS91" s="85">
        <v>34</v>
      </c>
      <c r="BT91" s="85">
        <v>34</v>
      </c>
      <c r="BU91" s="85">
        <v>34</v>
      </c>
      <c r="BV91" s="85">
        <v>35</v>
      </c>
      <c r="BW91" s="85">
        <v>35</v>
      </c>
      <c r="BX91" s="85">
        <v>35</v>
      </c>
      <c r="BY91" s="85">
        <v>35</v>
      </c>
      <c r="BZ91" s="85">
        <v>35</v>
      </c>
      <c r="CA91" s="85">
        <v>35</v>
      </c>
      <c r="CB91" s="85">
        <v>35</v>
      </c>
      <c r="CC91" s="85">
        <v>35</v>
      </c>
      <c r="CD91" s="85">
        <v>35</v>
      </c>
      <c r="CE91" s="85">
        <v>35</v>
      </c>
      <c r="CF91" s="85">
        <v>35</v>
      </c>
      <c r="CG91" s="85">
        <v>35</v>
      </c>
      <c r="CH91" s="85">
        <v>35</v>
      </c>
      <c r="CI91" s="85">
        <v>35</v>
      </c>
      <c r="CJ91" s="85">
        <v>35</v>
      </c>
      <c r="CK91" s="85">
        <v>35</v>
      </c>
      <c r="CL91" s="85">
        <v>35</v>
      </c>
      <c r="CM91" s="85">
        <v>35</v>
      </c>
      <c r="CN91" s="85">
        <v>35</v>
      </c>
      <c r="CO91" s="85">
        <v>35</v>
      </c>
      <c r="CP91" s="85">
        <v>35</v>
      </c>
      <c r="CQ91" s="85">
        <v>35</v>
      </c>
      <c r="CR91" s="85">
        <v>35</v>
      </c>
      <c r="CS91" s="85">
        <v>35</v>
      </c>
      <c r="CT91" s="85">
        <v>35</v>
      </c>
      <c r="CU91" s="85">
        <v>35</v>
      </c>
      <c r="CV91" s="85">
        <v>35</v>
      </c>
      <c r="CW91" s="85">
        <v>35</v>
      </c>
      <c r="CX91" s="85">
        <v>35</v>
      </c>
      <c r="CY91" s="85">
        <v>35</v>
      </c>
      <c r="CZ91" s="85">
        <v>35</v>
      </c>
      <c r="DA91" s="85">
        <v>35</v>
      </c>
      <c r="DB91" s="85">
        <v>35</v>
      </c>
      <c r="DC91" s="85">
        <v>35</v>
      </c>
      <c r="DD91" s="85">
        <v>35</v>
      </c>
      <c r="DE91" s="85">
        <v>35</v>
      </c>
      <c r="DF91" s="85">
        <v>35</v>
      </c>
      <c r="DG91" s="85">
        <v>35</v>
      </c>
      <c r="DH91" s="85">
        <v>35</v>
      </c>
      <c r="DI91" s="85">
        <v>35</v>
      </c>
      <c r="DJ91" s="85">
        <v>35</v>
      </c>
      <c r="DK91" s="85">
        <v>35</v>
      </c>
      <c r="DL91" s="85">
        <v>35</v>
      </c>
      <c r="DM91" s="85">
        <v>35</v>
      </c>
      <c r="DN91" s="85">
        <v>35</v>
      </c>
      <c r="DO91" s="85">
        <v>35</v>
      </c>
      <c r="DP91" s="85">
        <v>35</v>
      </c>
      <c r="DQ91" s="85">
        <v>35</v>
      </c>
      <c r="DR91" s="85">
        <v>35</v>
      </c>
      <c r="DS91" s="85">
        <v>35</v>
      </c>
      <c r="DT91" s="85">
        <v>35</v>
      </c>
      <c r="DU91" s="85">
        <v>35</v>
      </c>
      <c r="DV91" s="85">
        <v>35</v>
      </c>
      <c r="DW91" s="85">
        <v>35</v>
      </c>
      <c r="DX91" s="85">
        <v>35</v>
      </c>
      <c r="DY91" s="85">
        <v>35</v>
      </c>
      <c r="DZ91" s="85">
        <v>35</v>
      </c>
      <c r="EA91" s="85">
        <v>35</v>
      </c>
      <c r="EB91" s="85">
        <v>35</v>
      </c>
      <c r="EC91" s="85">
        <v>35</v>
      </c>
      <c r="ED91" s="85">
        <v>35</v>
      </c>
      <c r="EE91" s="85">
        <v>35</v>
      </c>
      <c r="EF91" s="85">
        <v>35</v>
      </c>
      <c r="EG91" s="85">
        <v>35</v>
      </c>
      <c r="EH91" s="85">
        <v>35</v>
      </c>
      <c r="EI91" s="85">
        <v>35</v>
      </c>
      <c r="EJ91" s="85">
        <v>35</v>
      </c>
      <c r="EK91" s="85">
        <v>35</v>
      </c>
      <c r="EL91" s="85">
        <v>35</v>
      </c>
      <c r="EM91" s="85">
        <v>35</v>
      </c>
      <c r="EN91" s="85">
        <v>35</v>
      </c>
      <c r="EO91" s="85">
        <v>35</v>
      </c>
      <c r="EP91" s="85">
        <v>35</v>
      </c>
      <c r="EQ91" s="85">
        <v>35</v>
      </c>
      <c r="ER91" s="85">
        <v>35</v>
      </c>
      <c r="ES91" s="85">
        <v>35</v>
      </c>
      <c r="ET91" s="85">
        <v>35</v>
      </c>
      <c r="EU91" s="85">
        <v>35</v>
      </c>
      <c r="EV91" s="85">
        <v>35</v>
      </c>
      <c r="EW91" s="85">
        <v>35</v>
      </c>
      <c r="EX91" s="85">
        <v>35</v>
      </c>
      <c r="EY91" s="85">
        <v>35</v>
      </c>
      <c r="EZ91" s="85">
        <v>35</v>
      </c>
      <c r="FA91" s="85">
        <v>35</v>
      </c>
      <c r="FB91" s="85">
        <v>35</v>
      </c>
      <c r="FC91" s="85">
        <v>35</v>
      </c>
      <c r="FD91" s="85">
        <v>33</v>
      </c>
      <c r="FE91" s="85">
        <v>33</v>
      </c>
      <c r="FF91" s="85">
        <v>36</v>
      </c>
      <c r="FG91" s="85">
        <v>36</v>
      </c>
      <c r="FH91" s="85">
        <v>34</v>
      </c>
      <c r="FI91" s="85">
        <v>35</v>
      </c>
      <c r="FJ91" s="85">
        <v>37</v>
      </c>
      <c r="FK91" s="85">
        <v>34</v>
      </c>
      <c r="FL91" s="85">
        <v>34</v>
      </c>
      <c r="FM91" s="85">
        <v>28</v>
      </c>
      <c r="FN91" s="85">
        <v>14</v>
      </c>
      <c r="FO91" s="85">
        <v>81</v>
      </c>
      <c r="FP91" s="85">
        <v>199</v>
      </c>
      <c r="FQ91" s="85">
        <v>255</v>
      </c>
      <c r="FR91" s="85">
        <v>255</v>
      </c>
      <c r="FS91" s="85">
        <v>255</v>
      </c>
      <c r="FT91" s="85">
        <v>255</v>
      </c>
      <c r="FU91" s="85">
        <v>255</v>
      </c>
      <c r="FV91" s="85">
        <v>255</v>
      </c>
      <c r="FW91" s="85">
        <v>255</v>
      </c>
      <c r="FX91" s="85">
        <v>255</v>
      </c>
      <c r="FY91" s="85">
        <v>255</v>
      </c>
      <c r="FZ91" s="85">
        <v>255</v>
      </c>
      <c r="GA91" s="85">
        <v>255</v>
      </c>
      <c r="GB91" s="85">
        <v>255</v>
      </c>
      <c r="GC91" s="85">
        <v>255</v>
      </c>
      <c r="GD91" s="85">
        <v>255</v>
      </c>
      <c r="GE91" s="85">
        <v>255</v>
      </c>
      <c r="GF91" s="85">
        <v>255</v>
      </c>
      <c r="GG91" s="85">
        <v>255</v>
      </c>
      <c r="GH91" s="85">
        <v>255</v>
      </c>
      <c r="GI91" s="85">
        <v>255</v>
      </c>
      <c r="GJ91" s="85">
        <v>255</v>
      </c>
      <c r="GK91" s="85">
        <v>255</v>
      </c>
      <c r="GL91" s="85">
        <v>255</v>
      </c>
      <c r="GM91" s="85">
        <v>255</v>
      </c>
      <c r="GN91" s="85">
        <v>255</v>
      </c>
      <c r="GO91" s="85">
        <v>255</v>
      </c>
      <c r="GP91" s="85">
        <v>255</v>
      </c>
      <c r="GQ91" s="85">
        <v>255</v>
      </c>
      <c r="GR91" s="85">
        <v>255</v>
      </c>
      <c r="GS91" s="85">
        <v>255</v>
      </c>
      <c r="GT91" s="85">
        <v>255</v>
      </c>
      <c r="GU91" s="85">
        <v>255</v>
      </c>
      <c r="GV91" s="85">
        <v>255</v>
      </c>
      <c r="GW91" s="85">
        <v>255</v>
      </c>
      <c r="GX91" s="85">
        <v>255</v>
      </c>
      <c r="GY91" s="85">
        <v>255</v>
      </c>
      <c r="GZ91" s="85">
        <v>255</v>
      </c>
      <c r="HA91" s="85">
        <v>255</v>
      </c>
      <c r="HB91" s="85">
        <v>255</v>
      </c>
      <c r="HC91" s="85">
        <v>255</v>
      </c>
      <c r="HD91" s="85">
        <v>255</v>
      </c>
      <c r="HE91" s="85">
        <v>255</v>
      </c>
      <c r="HF91" s="85">
        <v>255</v>
      </c>
      <c r="HG91" s="85">
        <v>255</v>
      </c>
      <c r="HH91" s="85">
        <v>255</v>
      </c>
      <c r="HI91" s="85">
        <v>255</v>
      </c>
      <c r="HJ91" s="85">
        <v>255</v>
      </c>
      <c r="HK91" s="85">
        <v>255</v>
      </c>
      <c r="HL91" s="85">
        <v>255</v>
      </c>
      <c r="HM91" s="85">
        <v>255</v>
      </c>
      <c r="HN91" s="85">
        <v>255</v>
      </c>
      <c r="HO91" s="85">
        <v>255</v>
      </c>
      <c r="HP91" s="85">
        <v>255</v>
      </c>
      <c r="HQ91" s="85">
        <v>255</v>
      </c>
      <c r="HR91" s="85">
        <v>255</v>
      </c>
      <c r="HS91" s="85">
        <v>255</v>
      </c>
      <c r="HT91" s="85">
        <v>255</v>
      </c>
      <c r="HU91" s="85">
        <v>255</v>
      </c>
      <c r="HV91" s="85">
        <v>255</v>
      </c>
      <c r="HW91" s="85">
        <v>255</v>
      </c>
      <c r="HX91" s="85">
        <v>255</v>
      </c>
      <c r="HY91" s="85">
        <v>255</v>
      </c>
      <c r="HZ91" s="85">
        <v>255</v>
      </c>
      <c r="IA91" s="85">
        <v>255</v>
      </c>
      <c r="IB91" s="85">
        <v>255</v>
      </c>
      <c r="IC91" s="85">
        <v>255</v>
      </c>
      <c r="ID91" s="85">
        <v>255</v>
      </c>
      <c r="IE91" s="85">
        <v>255</v>
      </c>
    </row>
    <row r="92" spans="1:239" ht="7.8">
      <c r="A92" s="85">
        <v>255</v>
      </c>
      <c r="B92" s="85">
        <v>255</v>
      </c>
      <c r="C92" s="85">
        <v>255</v>
      </c>
      <c r="D92" s="85">
        <v>255</v>
      </c>
      <c r="E92" s="85">
        <v>255</v>
      </c>
      <c r="F92" s="85">
        <v>255</v>
      </c>
      <c r="G92" s="85">
        <v>255</v>
      </c>
      <c r="H92" s="85">
        <v>255</v>
      </c>
      <c r="I92" s="85">
        <v>255</v>
      </c>
      <c r="J92" s="85">
        <v>255</v>
      </c>
      <c r="K92" s="85">
        <v>255</v>
      </c>
      <c r="L92" s="85">
        <v>255</v>
      </c>
      <c r="M92" s="85">
        <v>255</v>
      </c>
      <c r="N92" s="85">
        <v>255</v>
      </c>
      <c r="O92" s="85">
        <v>255</v>
      </c>
      <c r="P92" s="85">
        <v>255</v>
      </c>
      <c r="Q92" s="85">
        <v>255</v>
      </c>
      <c r="R92" s="85">
        <v>255</v>
      </c>
      <c r="S92" s="85">
        <v>255</v>
      </c>
      <c r="T92" s="85">
        <v>255</v>
      </c>
      <c r="U92" s="85">
        <v>255</v>
      </c>
      <c r="V92" s="85">
        <v>255</v>
      </c>
      <c r="W92" s="85">
        <v>255</v>
      </c>
      <c r="X92" s="85">
        <v>255</v>
      </c>
      <c r="Y92" s="85">
        <v>255</v>
      </c>
      <c r="Z92" s="85">
        <v>255</v>
      </c>
      <c r="AA92" s="85">
        <v>255</v>
      </c>
      <c r="AB92" s="85">
        <v>255</v>
      </c>
      <c r="AC92" s="85">
        <v>255</v>
      </c>
      <c r="AD92" s="85">
        <v>255</v>
      </c>
      <c r="AE92" s="85">
        <v>255</v>
      </c>
      <c r="AF92" s="85">
        <v>255</v>
      </c>
      <c r="AG92" s="85">
        <v>255</v>
      </c>
      <c r="AH92" s="85">
        <v>255</v>
      </c>
      <c r="AI92" s="85">
        <v>255</v>
      </c>
      <c r="AJ92" s="85">
        <v>255</v>
      </c>
      <c r="AK92" s="85">
        <v>255</v>
      </c>
      <c r="AL92" s="85">
        <v>255</v>
      </c>
      <c r="AM92" s="85">
        <v>255</v>
      </c>
      <c r="AN92" s="85">
        <v>255</v>
      </c>
      <c r="AO92" s="85">
        <v>255</v>
      </c>
      <c r="AP92" s="85">
        <v>255</v>
      </c>
      <c r="AQ92" s="85">
        <v>255</v>
      </c>
      <c r="AR92" s="85">
        <v>255</v>
      </c>
      <c r="AS92" s="85">
        <v>255</v>
      </c>
      <c r="AT92" s="85">
        <v>255</v>
      </c>
      <c r="AU92" s="85">
        <v>255</v>
      </c>
      <c r="AV92" s="85">
        <v>255</v>
      </c>
      <c r="AW92" s="85">
        <v>255</v>
      </c>
      <c r="AX92" s="85">
        <v>255</v>
      </c>
      <c r="AY92" s="85">
        <v>255</v>
      </c>
      <c r="AZ92" s="85">
        <v>255</v>
      </c>
      <c r="BA92" s="85">
        <v>255</v>
      </c>
      <c r="BB92" s="85">
        <v>255</v>
      </c>
      <c r="BC92" s="85">
        <v>255</v>
      </c>
      <c r="BD92" s="85">
        <v>255</v>
      </c>
      <c r="BE92" s="85">
        <v>255</v>
      </c>
      <c r="BF92" s="85">
        <v>255</v>
      </c>
      <c r="BG92" s="85">
        <v>255</v>
      </c>
      <c r="BH92" s="85">
        <v>255</v>
      </c>
      <c r="BI92" s="85">
        <v>255</v>
      </c>
      <c r="BJ92" s="85">
        <v>255</v>
      </c>
      <c r="BK92" s="85">
        <v>255</v>
      </c>
      <c r="BL92" s="85">
        <v>236</v>
      </c>
      <c r="BM92" s="85">
        <v>111</v>
      </c>
      <c r="BN92" s="85">
        <v>16</v>
      </c>
      <c r="BO92" s="85">
        <v>17</v>
      </c>
      <c r="BP92" s="85">
        <v>23</v>
      </c>
      <c r="BQ92" s="85">
        <v>26</v>
      </c>
      <c r="BR92" s="85">
        <v>26</v>
      </c>
      <c r="BS92" s="85">
        <v>25</v>
      </c>
      <c r="BT92" s="85">
        <v>25</v>
      </c>
      <c r="BU92" s="85">
        <v>25</v>
      </c>
      <c r="BV92" s="85">
        <v>26</v>
      </c>
      <c r="BW92" s="85">
        <v>26</v>
      </c>
      <c r="BX92" s="85">
        <v>26</v>
      </c>
      <c r="BY92" s="85">
        <v>25</v>
      </c>
      <c r="BZ92" s="85">
        <v>25</v>
      </c>
      <c r="CA92" s="85">
        <v>26</v>
      </c>
      <c r="CB92" s="85">
        <v>26</v>
      </c>
      <c r="CC92" s="85">
        <v>26</v>
      </c>
      <c r="CD92" s="85">
        <v>26</v>
      </c>
      <c r="CE92" s="85">
        <v>26</v>
      </c>
      <c r="CF92" s="85">
        <v>26</v>
      </c>
      <c r="CG92" s="85">
        <v>26</v>
      </c>
      <c r="CH92" s="85">
        <v>26</v>
      </c>
      <c r="CI92" s="85">
        <v>26</v>
      </c>
      <c r="CJ92" s="85">
        <v>26</v>
      </c>
      <c r="CK92" s="85">
        <v>26</v>
      </c>
      <c r="CL92" s="85">
        <v>26</v>
      </c>
      <c r="CM92" s="85">
        <v>26</v>
      </c>
      <c r="CN92" s="85">
        <v>26</v>
      </c>
      <c r="CO92" s="85">
        <v>26</v>
      </c>
      <c r="CP92" s="85">
        <v>26</v>
      </c>
      <c r="CQ92" s="85">
        <v>26</v>
      </c>
      <c r="CR92" s="85">
        <v>26</v>
      </c>
      <c r="CS92" s="85">
        <v>26</v>
      </c>
      <c r="CT92" s="85">
        <v>26</v>
      </c>
      <c r="CU92" s="85">
        <v>26</v>
      </c>
      <c r="CV92" s="85">
        <v>26</v>
      </c>
      <c r="CW92" s="85">
        <v>26</v>
      </c>
      <c r="CX92" s="85">
        <v>26</v>
      </c>
      <c r="CY92" s="85">
        <v>26</v>
      </c>
      <c r="CZ92" s="85">
        <v>26</v>
      </c>
      <c r="DA92" s="85">
        <v>26</v>
      </c>
      <c r="DB92" s="85">
        <v>26</v>
      </c>
      <c r="DC92" s="85">
        <v>26</v>
      </c>
      <c r="DD92" s="85">
        <v>26</v>
      </c>
      <c r="DE92" s="85">
        <v>26</v>
      </c>
      <c r="DF92" s="85">
        <v>26</v>
      </c>
      <c r="DG92" s="85">
        <v>26</v>
      </c>
      <c r="DH92" s="85">
        <v>26</v>
      </c>
      <c r="DI92" s="85">
        <v>26</v>
      </c>
      <c r="DJ92" s="85">
        <v>26</v>
      </c>
      <c r="DK92" s="85">
        <v>26</v>
      </c>
      <c r="DL92" s="85">
        <v>26</v>
      </c>
      <c r="DM92" s="85">
        <v>26</v>
      </c>
      <c r="DN92" s="85">
        <v>26</v>
      </c>
      <c r="DO92" s="85">
        <v>26</v>
      </c>
      <c r="DP92" s="85">
        <v>26</v>
      </c>
      <c r="DQ92" s="85">
        <v>26</v>
      </c>
      <c r="DR92" s="85">
        <v>26</v>
      </c>
      <c r="DS92" s="85">
        <v>26</v>
      </c>
      <c r="DT92" s="85">
        <v>26</v>
      </c>
      <c r="DU92" s="85">
        <v>26</v>
      </c>
      <c r="DV92" s="85">
        <v>26</v>
      </c>
      <c r="DW92" s="85">
        <v>26</v>
      </c>
      <c r="DX92" s="85">
        <v>26</v>
      </c>
      <c r="DY92" s="85">
        <v>26</v>
      </c>
      <c r="DZ92" s="85">
        <v>26</v>
      </c>
      <c r="EA92" s="85">
        <v>26</v>
      </c>
      <c r="EB92" s="85">
        <v>26</v>
      </c>
      <c r="EC92" s="85">
        <v>26</v>
      </c>
      <c r="ED92" s="85">
        <v>26</v>
      </c>
      <c r="EE92" s="85">
        <v>26</v>
      </c>
      <c r="EF92" s="85">
        <v>26</v>
      </c>
      <c r="EG92" s="85">
        <v>26</v>
      </c>
      <c r="EH92" s="85">
        <v>26</v>
      </c>
      <c r="EI92" s="85">
        <v>26</v>
      </c>
      <c r="EJ92" s="85">
        <v>26</v>
      </c>
      <c r="EK92" s="85">
        <v>26</v>
      </c>
      <c r="EL92" s="85">
        <v>26</v>
      </c>
      <c r="EM92" s="85">
        <v>26</v>
      </c>
      <c r="EN92" s="85">
        <v>26</v>
      </c>
      <c r="EO92" s="85">
        <v>26</v>
      </c>
      <c r="EP92" s="85">
        <v>26</v>
      </c>
      <c r="EQ92" s="85">
        <v>26</v>
      </c>
      <c r="ER92" s="85">
        <v>26</v>
      </c>
      <c r="ES92" s="85">
        <v>26</v>
      </c>
      <c r="ET92" s="85">
        <v>26</v>
      </c>
      <c r="EU92" s="85">
        <v>26</v>
      </c>
      <c r="EV92" s="85">
        <v>26</v>
      </c>
      <c r="EW92" s="85">
        <v>26</v>
      </c>
      <c r="EX92" s="85">
        <v>26</v>
      </c>
      <c r="EY92" s="85">
        <v>26</v>
      </c>
      <c r="EZ92" s="85">
        <v>26</v>
      </c>
      <c r="FA92" s="85">
        <v>26</v>
      </c>
      <c r="FB92" s="85">
        <v>26</v>
      </c>
      <c r="FC92" s="85">
        <v>26</v>
      </c>
      <c r="FD92" s="85">
        <v>24</v>
      </c>
      <c r="FE92" s="85">
        <v>24</v>
      </c>
      <c r="FF92" s="85">
        <v>27</v>
      </c>
      <c r="FG92" s="85">
        <v>27</v>
      </c>
      <c r="FH92" s="85">
        <v>25</v>
      </c>
      <c r="FI92" s="85">
        <v>24</v>
      </c>
      <c r="FJ92" s="85">
        <v>26</v>
      </c>
      <c r="FK92" s="85">
        <v>24</v>
      </c>
      <c r="FL92" s="85">
        <v>24</v>
      </c>
      <c r="FM92" s="85">
        <v>21</v>
      </c>
      <c r="FN92" s="85">
        <v>10</v>
      </c>
      <c r="FO92" s="85">
        <v>77</v>
      </c>
      <c r="FP92" s="85">
        <v>197</v>
      </c>
      <c r="FQ92" s="85">
        <v>255</v>
      </c>
      <c r="FR92" s="85">
        <v>255</v>
      </c>
      <c r="FS92" s="85">
        <v>255</v>
      </c>
      <c r="FT92" s="85">
        <v>255</v>
      </c>
      <c r="FU92" s="85">
        <v>255</v>
      </c>
      <c r="FV92" s="85">
        <v>255</v>
      </c>
      <c r="FW92" s="85">
        <v>255</v>
      </c>
      <c r="FX92" s="85">
        <v>255</v>
      </c>
      <c r="FY92" s="85">
        <v>255</v>
      </c>
      <c r="FZ92" s="85">
        <v>255</v>
      </c>
      <c r="GA92" s="85">
        <v>255</v>
      </c>
      <c r="GB92" s="85">
        <v>255</v>
      </c>
      <c r="GC92" s="85">
        <v>255</v>
      </c>
      <c r="GD92" s="85">
        <v>255</v>
      </c>
      <c r="GE92" s="85">
        <v>255</v>
      </c>
      <c r="GF92" s="85">
        <v>255</v>
      </c>
      <c r="GG92" s="85">
        <v>255</v>
      </c>
      <c r="GH92" s="85">
        <v>255</v>
      </c>
      <c r="GI92" s="85">
        <v>255</v>
      </c>
      <c r="GJ92" s="85">
        <v>255</v>
      </c>
      <c r="GK92" s="85">
        <v>255</v>
      </c>
      <c r="GL92" s="85">
        <v>255</v>
      </c>
      <c r="GM92" s="85">
        <v>255</v>
      </c>
      <c r="GN92" s="85">
        <v>255</v>
      </c>
      <c r="GO92" s="85">
        <v>255</v>
      </c>
      <c r="GP92" s="85">
        <v>255</v>
      </c>
      <c r="GQ92" s="85">
        <v>255</v>
      </c>
      <c r="GR92" s="85">
        <v>255</v>
      </c>
      <c r="GS92" s="85">
        <v>255</v>
      </c>
      <c r="GT92" s="85">
        <v>255</v>
      </c>
      <c r="GU92" s="85">
        <v>255</v>
      </c>
      <c r="GV92" s="85">
        <v>255</v>
      </c>
      <c r="GW92" s="85">
        <v>255</v>
      </c>
      <c r="GX92" s="85">
        <v>255</v>
      </c>
      <c r="GY92" s="85">
        <v>255</v>
      </c>
      <c r="GZ92" s="85">
        <v>255</v>
      </c>
      <c r="HA92" s="85">
        <v>255</v>
      </c>
      <c r="HB92" s="85">
        <v>255</v>
      </c>
      <c r="HC92" s="85">
        <v>255</v>
      </c>
      <c r="HD92" s="85">
        <v>255</v>
      </c>
      <c r="HE92" s="85">
        <v>255</v>
      </c>
      <c r="HF92" s="85">
        <v>255</v>
      </c>
      <c r="HG92" s="85">
        <v>255</v>
      </c>
      <c r="HH92" s="85">
        <v>255</v>
      </c>
      <c r="HI92" s="85">
        <v>255</v>
      </c>
      <c r="HJ92" s="85">
        <v>255</v>
      </c>
      <c r="HK92" s="85">
        <v>255</v>
      </c>
      <c r="HL92" s="85">
        <v>255</v>
      </c>
      <c r="HM92" s="85">
        <v>255</v>
      </c>
      <c r="HN92" s="85">
        <v>255</v>
      </c>
      <c r="HO92" s="85">
        <v>255</v>
      </c>
      <c r="HP92" s="85">
        <v>255</v>
      </c>
      <c r="HQ92" s="85">
        <v>255</v>
      </c>
      <c r="HR92" s="85">
        <v>255</v>
      </c>
      <c r="HS92" s="85">
        <v>255</v>
      </c>
      <c r="HT92" s="85">
        <v>255</v>
      </c>
      <c r="HU92" s="85">
        <v>255</v>
      </c>
      <c r="HV92" s="85">
        <v>255</v>
      </c>
      <c r="HW92" s="85">
        <v>255</v>
      </c>
      <c r="HX92" s="85">
        <v>255</v>
      </c>
      <c r="HY92" s="85">
        <v>255</v>
      </c>
      <c r="HZ92" s="85">
        <v>255</v>
      </c>
      <c r="IA92" s="85">
        <v>255</v>
      </c>
      <c r="IB92" s="85">
        <v>255</v>
      </c>
      <c r="IC92" s="85">
        <v>255</v>
      </c>
      <c r="ID92" s="85">
        <v>255</v>
      </c>
      <c r="IE92" s="85">
        <v>255</v>
      </c>
    </row>
    <row r="93" spans="1:239" ht="7.8">
      <c r="A93" s="85">
        <v>255</v>
      </c>
      <c r="B93" s="85">
        <v>255</v>
      </c>
      <c r="C93" s="85">
        <v>255</v>
      </c>
      <c r="D93" s="85">
        <v>255</v>
      </c>
      <c r="E93" s="85">
        <v>255</v>
      </c>
      <c r="F93" s="85">
        <v>255</v>
      </c>
      <c r="G93" s="85">
        <v>255</v>
      </c>
      <c r="H93" s="85">
        <v>255</v>
      </c>
      <c r="I93" s="85">
        <v>255</v>
      </c>
      <c r="J93" s="85">
        <v>255</v>
      </c>
      <c r="K93" s="85">
        <v>255</v>
      </c>
      <c r="L93" s="85">
        <v>255</v>
      </c>
      <c r="M93" s="85">
        <v>255</v>
      </c>
      <c r="N93" s="85">
        <v>255</v>
      </c>
      <c r="O93" s="85">
        <v>255</v>
      </c>
      <c r="P93" s="85">
        <v>255</v>
      </c>
      <c r="Q93" s="85">
        <v>255</v>
      </c>
      <c r="R93" s="85">
        <v>255</v>
      </c>
      <c r="S93" s="85">
        <v>255</v>
      </c>
      <c r="T93" s="85">
        <v>255</v>
      </c>
      <c r="U93" s="85">
        <v>255</v>
      </c>
      <c r="V93" s="85">
        <v>255</v>
      </c>
      <c r="W93" s="85">
        <v>255</v>
      </c>
      <c r="X93" s="85">
        <v>255</v>
      </c>
      <c r="Y93" s="85">
        <v>255</v>
      </c>
      <c r="Z93" s="85">
        <v>255</v>
      </c>
      <c r="AA93" s="85">
        <v>255</v>
      </c>
      <c r="AB93" s="85">
        <v>255</v>
      </c>
      <c r="AC93" s="85">
        <v>255</v>
      </c>
      <c r="AD93" s="85">
        <v>255</v>
      </c>
      <c r="AE93" s="85">
        <v>255</v>
      </c>
      <c r="AF93" s="85">
        <v>255</v>
      </c>
      <c r="AG93" s="85">
        <v>255</v>
      </c>
      <c r="AH93" s="85">
        <v>255</v>
      </c>
      <c r="AI93" s="85">
        <v>255</v>
      </c>
      <c r="AJ93" s="85">
        <v>255</v>
      </c>
      <c r="AK93" s="85">
        <v>255</v>
      </c>
      <c r="AL93" s="85">
        <v>255</v>
      </c>
      <c r="AM93" s="85">
        <v>255</v>
      </c>
      <c r="AN93" s="85">
        <v>255</v>
      </c>
      <c r="AO93" s="85">
        <v>255</v>
      </c>
      <c r="AP93" s="85">
        <v>255</v>
      </c>
      <c r="AQ93" s="85">
        <v>255</v>
      </c>
      <c r="AR93" s="85">
        <v>255</v>
      </c>
      <c r="AS93" s="85">
        <v>255</v>
      </c>
      <c r="AT93" s="85">
        <v>255</v>
      </c>
      <c r="AU93" s="85">
        <v>255</v>
      </c>
      <c r="AV93" s="85">
        <v>255</v>
      </c>
      <c r="AW93" s="85">
        <v>255</v>
      </c>
      <c r="AX93" s="85">
        <v>255</v>
      </c>
      <c r="AY93" s="85">
        <v>255</v>
      </c>
      <c r="AZ93" s="85">
        <v>255</v>
      </c>
      <c r="BA93" s="85">
        <v>255</v>
      </c>
      <c r="BB93" s="85">
        <v>255</v>
      </c>
      <c r="BC93" s="85">
        <v>255</v>
      </c>
      <c r="BD93" s="85">
        <v>255</v>
      </c>
      <c r="BE93" s="85">
        <v>255</v>
      </c>
      <c r="BF93" s="85">
        <v>255</v>
      </c>
      <c r="BG93" s="85">
        <v>255</v>
      </c>
      <c r="BH93" s="85">
        <v>255</v>
      </c>
      <c r="BI93" s="85">
        <v>255</v>
      </c>
      <c r="BJ93" s="85">
        <v>255</v>
      </c>
      <c r="BK93" s="85">
        <v>255</v>
      </c>
      <c r="BL93" s="85">
        <v>234</v>
      </c>
      <c r="BM93" s="85">
        <v>111</v>
      </c>
      <c r="BN93" s="85">
        <v>12</v>
      </c>
      <c r="BO93" s="85">
        <v>13</v>
      </c>
      <c r="BP93" s="85">
        <v>22</v>
      </c>
      <c r="BQ93" s="85">
        <v>20</v>
      </c>
      <c r="BR93" s="85">
        <v>21</v>
      </c>
      <c r="BS93" s="85">
        <v>20</v>
      </c>
      <c r="BT93" s="85">
        <v>20</v>
      </c>
      <c r="BU93" s="85">
        <v>20</v>
      </c>
      <c r="BV93" s="85">
        <v>21</v>
      </c>
      <c r="BW93" s="85">
        <v>21</v>
      </c>
      <c r="BX93" s="85">
        <v>21</v>
      </c>
      <c r="BY93" s="85">
        <v>21</v>
      </c>
      <c r="BZ93" s="85">
        <v>21</v>
      </c>
      <c r="CA93" s="85">
        <v>21</v>
      </c>
      <c r="CB93" s="85">
        <v>21</v>
      </c>
      <c r="CC93" s="85">
        <v>21</v>
      </c>
      <c r="CD93" s="85">
        <v>21</v>
      </c>
      <c r="CE93" s="85">
        <v>21</v>
      </c>
      <c r="CF93" s="85">
        <v>21</v>
      </c>
      <c r="CG93" s="85">
        <v>21</v>
      </c>
      <c r="CH93" s="85">
        <v>21</v>
      </c>
      <c r="CI93" s="85">
        <v>21</v>
      </c>
      <c r="CJ93" s="85">
        <v>21</v>
      </c>
      <c r="CK93" s="85">
        <v>21</v>
      </c>
      <c r="CL93" s="85">
        <v>21</v>
      </c>
      <c r="CM93" s="85">
        <v>21</v>
      </c>
      <c r="CN93" s="85">
        <v>21</v>
      </c>
      <c r="CO93" s="85">
        <v>21</v>
      </c>
      <c r="CP93" s="85">
        <v>21</v>
      </c>
      <c r="CQ93" s="85">
        <v>21</v>
      </c>
      <c r="CR93" s="85">
        <v>21</v>
      </c>
      <c r="CS93" s="85">
        <v>21</v>
      </c>
      <c r="CT93" s="85">
        <v>21</v>
      </c>
      <c r="CU93" s="85">
        <v>21</v>
      </c>
      <c r="CV93" s="85">
        <v>21</v>
      </c>
      <c r="CW93" s="85">
        <v>21</v>
      </c>
      <c r="CX93" s="85">
        <v>21</v>
      </c>
      <c r="CY93" s="85">
        <v>21</v>
      </c>
      <c r="CZ93" s="85">
        <v>21</v>
      </c>
      <c r="DA93" s="85">
        <v>21</v>
      </c>
      <c r="DB93" s="85">
        <v>21</v>
      </c>
      <c r="DC93" s="85">
        <v>21</v>
      </c>
      <c r="DD93" s="85">
        <v>21</v>
      </c>
      <c r="DE93" s="85">
        <v>21</v>
      </c>
      <c r="DF93" s="85">
        <v>21</v>
      </c>
      <c r="DG93" s="85">
        <v>21</v>
      </c>
      <c r="DH93" s="85">
        <v>21</v>
      </c>
      <c r="DI93" s="85">
        <v>21</v>
      </c>
      <c r="DJ93" s="85">
        <v>21</v>
      </c>
      <c r="DK93" s="85">
        <v>21</v>
      </c>
      <c r="DL93" s="85">
        <v>21</v>
      </c>
      <c r="DM93" s="85">
        <v>21</v>
      </c>
      <c r="DN93" s="85">
        <v>21</v>
      </c>
      <c r="DO93" s="85">
        <v>21</v>
      </c>
      <c r="DP93" s="85">
        <v>21</v>
      </c>
      <c r="DQ93" s="85">
        <v>21</v>
      </c>
      <c r="DR93" s="85">
        <v>21</v>
      </c>
      <c r="DS93" s="85">
        <v>21</v>
      </c>
      <c r="DT93" s="85">
        <v>21</v>
      </c>
      <c r="DU93" s="85">
        <v>21</v>
      </c>
      <c r="DV93" s="85">
        <v>21</v>
      </c>
      <c r="DW93" s="85">
        <v>21</v>
      </c>
      <c r="DX93" s="85">
        <v>21</v>
      </c>
      <c r="DY93" s="85">
        <v>21</v>
      </c>
      <c r="DZ93" s="85">
        <v>21</v>
      </c>
      <c r="EA93" s="85">
        <v>21</v>
      </c>
      <c r="EB93" s="85">
        <v>21</v>
      </c>
      <c r="EC93" s="85">
        <v>21</v>
      </c>
      <c r="ED93" s="85">
        <v>21</v>
      </c>
      <c r="EE93" s="85">
        <v>21</v>
      </c>
      <c r="EF93" s="85">
        <v>21</v>
      </c>
      <c r="EG93" s="85">
        <v>21</v>
      </c>
      <c r="EH93" s="85">
        <v>21</v>
      </c>
      <c r="EI93" s="85">
        <v>21</v>
      </c>
      <c r="EJ93" s="85">
        <v>21</v>
      </c>
      <c r="EK93" s="85">
        <v>21</v>
      </c>
      <c r="EL93" s="85">
        <v>21</v>
      </c>
      <c r="EM93" s="85">
        <v>21</v>
      </c>
      <c r="EN93" s="85">
        <v>21</v>
      </c>
      <c r="EO93" s="85">
        <v>21</v>
      </c>
      <c r="EP93" s="85">
        <v>21</v>
      </c>
      <c r="EQ93" s="85">
        <v>21</v>
      </c>
      <c r="ER93" s="85">
        <v>21</v>
      </c>
      <c r="ES93" s="85">
        <v>21</v>
      </c>
      <c r="ET93" s="85">
        <v>21</v>
      </c>
      <c r="EU93" s="85">
        <v>21</v>
      </c>
      <c r="EV93" s="85">
        <v>21</v>
      </c>
      <c r="EW93" s="85">
        <v>21</v>
      </c>
      <c r="EX93" s="85">
        <v>21</v>
      </c>
      <c r="EY93" s="85">
        <v>21</v>
      </c>
      <c r="EZ93" s="85">
        <v>21</v>
      </c>
      <c r="FA93" s="85">
        <v>21</v>
      </c>
      <c r="FB93" s="85">
        <v>21</v>
      </c>
      <c r="FC93" s="85">
        <v>21</v>
      </c>
      <c r="FD93" s="85">
        <v>19</v>
      </c>
      <c r="FE93" s="85">
        <v>19</v>
      </c>
      <c r="FF93" s="85">
        <v>22</v>
      </c>
      <c r="FG93" s="85">
        <v>22</v>
      </c>
      <c r="FH93" s="85">
        <v>20</v>
      </c>
      <c r="FI93" s="85">
        <v>19</v>
      </c>
      <c r="FJ93" s="85">
        <v>22</v>
      </c>
      <c r="FK93" s="85">
        <v>19</v>
      </c>
      <c r="FL93" s="85">
        <v>19</v>
      </c>
      <c r="FM93" s="85">
        <v>13</v>
      </c>
      <c r="FN93" s="85">
        <v>7</v>
      </c>
      <c r="FO93" s="85">
        <v>75</v>
      </c>
      <c r="FP93" s="85">
        <v>196</v>
      </c>
      <c r="FQ93" s="85">
        <v>255</v>
      </c>
      <c r="FR93" s="85">
        <v>255</v>
      </c>
      <c r="FS93" s="85">
        <v>255</v>
      </c>
      <c r="FT93" s="85">
        <v>255</v>
      </c>
      <c r="FU93" s="85">
        <v>255</v>
      </c>
      <c r="FV93" s="85">
        <v>255</v>
      </c>
      <c r="FW93" s="85">
        <v>255</v>
      </c>
      <c r="FX93" s="85">
        <v>255</v>
      </c>
      <c r="FY93" s="85">
        <v>255</v>
      </c>
      <c r="FZ93" s="85">
        <v>255</v>
      </c>
      <c r="GA93" s="85">
        <v>255</v>
      </c>
      <c r="GB93" s="85">
        <v>255</v>
      </c>
      <c r="GC93" s="85">
        <v>255</v>
      </c>
      <c r="GD93" s="85">
        <v>255</v>
      </c>
      <c r="GE93" s="85">
        <v>255</v>
      </c>
      <c r="GF93" s="85">
        <v>255</v>
      </c>
      <c r="GG93" s="85">
        <v>255</v>
      </c>
      <c r="GH93" s="85">
        <v>255</v>
      </c>
      <c r="GI93" s="85">
        <v>255</v>
      </c>
      <c r="GJ93" s="85">
        <v>255</v>
      </c>
      <c r="GK93" s="85">
        <v>255</v>
      </c>
      <c r="GL93" s="85">
        <v>255</v>
      </c>
      <c r="GM93" s="85">
        <v>255</v>
      </c>
      <c r="GN93" s="85">
        <v>255</v>
      </c>
      <c r="GO93" s="85">
        <v>255</v>
      </c>
      <c r="GP93" s="85">
        <v>255</v>
      </c>
      <c r="GQ93" s="85">
        <v>255</v>
      </c>
      <c r="GR93" s="85">
        <v>255</v>
      </c>
      <c r="GS93" s="85">
        <v>255</v>
      </c>
      <c r="GT93" s="85">
        <v>255</v>
      </c>
      <c r="GU93" s="85">
        <v>255</v>
      </c>
      <c r="GV93" s="85">
        <v>255</v>
      </c>
      <c r="GW93" s="85">
        <v>255</v>
      </c>
      <c r="GX93" s="85">
        <v>255</v>
      </c>
      <c r="GY93" s="85">
        <v>255</v>
      </c>
      <c r="GZ93" s="85">
        <v>255</v>
      </c>
      <c r="HA93" s="85">
        <v>255</v>
      </c>
      <c r="HB93" s="85">
        <v>255</v>
      </c>
      <c r="HC93" s="85">
        <v>255</v>
      </c>
      <c r="HD93" s="85">
        <v>255</v>
      </c>
      <c r="HE93" s="85">
        <v>255</v>
      </c>
      <c r="HF93" s="85">
        <v>255</v>
      </c>
      <c r="HG93" s="85">
        <v>255</v>
      </c>
      <c r="HH93" s="85">
        <v>255</v>
      </c>
      <c r="HI93" s="85">
        <v>255</v>
      </c>
      <c r="HJ93" s="85">
        <v>255</v>
      </c>
      <c r="HK93" s="85">
        <v>255</v>
      </c>
      <c r="HL93" s="85">
        <v>255</v>
      </c>
      <c r="HM93" s="85">
        <v>255</v>
      </c>
      <c r="HN93" s="85">
        <v>255</v>
      </c>
      <c r="HO93" s="85">
        <v>255</v>
      </c>
      <c r="HP93" s="85">
        <v>255</v>
      </c>
      <c r="HQ93" s="85">
        <v>255</v>
      </c>
      <c r="HR93" s="85">
        <v>255</v>
      </c>
      <c r="HS93" s="85">
        <v>255</v>
      </c>
      <c r="HT93" s="85">
        <v>255</v>
      </c>
      <c r="HU93" s="85">
        <v>255</v>
      </c>
      <c r="HV93" s="85">
        <v>255</v>
      </c>
      <c r="HW93" s="85">
        <v>255</v>
      </c>
      <c r="HX93" s="85">
        <v>255</v>
      </c>
      <c r="HY93" s="85">
        <v>255</v>
      </c>
      <c r="HZ93" s="85">
        <v>255</v>
      </c>
      <c r="IA93" s="85">
        <v>255</v>
      </c>
      <c r="IB93" s="85">
        <v>255</v>
      </c>
      <c r="IC93" s="85">
        <v>255</v>
      </c>
      <c r="ID93" s="85">
        <v>255</v>
      </c>
      <c r="IE93" s="85">
        <v>255</v>
      </c>
    </row>
    <row r="94" spans="1:239" ht="7.8">
      <c r="A94" s="85">
        <v>255</v>
      </c>
      <c r="B94" s="85">
        <v>255</v>
      </c>
      <c r="C94" s="85">
        <v>255</v>
      </c>
      <c r="D94" s="85">
        <v>255</v>
      </c>
      <c r="E94" s="85">
        <v>255</v>
      </c>
      <c r="F94" s="85">
        <v>255</v>
      </c>
      <c r="G94" s="85">
        <v>255</v>
      </c>
      <c r="H94" s="85">
        <v>255</v>
      </c>
      <c r="I94" s="85">
        <v>255</v>
      </c>
      <c r="J94" s="85">
        <v>255</v>
      </c>
      <c r="K94" s="85">
        <v>255</v>
      </c>
      <c r="L94" s="85">
        <v>255</v>
      </c>
      <c r="M94" s="85">
        <v>255</v>
      </c>
      <c r="N94" s="85">
        <v>255</v>
      </c>
      <c r="O94" s="85">
        <v>255</v>
      </c>
      <c r="P94" s="85">
        <v>255</v>
      </c>
      <c r="Q94" s="85">
        <v>255</v>
      </c>
      <c r="R94" s="85">
        <v>255</v>
      </c>
      <c r="S94" s="85">
        <v>255</v>
      </c>
      <c r="T94" s="85">
        <v>255</v>
      </c>
      <c r="U94" s="85">
        <v>255</v>
      </c>
      <c r="V94" s="85">
        <v>255</v>
      </c>
      <c r="W94" s="85">
        <v>255</v>
      </c>
      <c r="X94" s="85">
        <v>255</v>
      </c>
      <c r="Y94" s="85">
        <v>255</v>
      </c>
      <c r="Z94" s="85">
        <v>255</v>
      </c>
      <c r="AA94" s="85">
        <v>255</v>
      </c>
      <c r="AB94" s="85">
        <v>255</v>
      </c>
      <c r="AC94" s="85">
        <v>255</v>
      </c>
      <c r="AD94" s="85">
        <v>255</v>
      </c>
      <c r="AE94" s="85">
        <v>255</v>
      </c>
      <c r="AF94" s="85">
        <v>255</v>
      </c>
      <c r="AG94" s="85">
        <v>255</v>
      </c>
      <c r="AH94" s="85">
        <v>255</v>
      </c>
      <c r="AI94" s="85">
        <v>255</v>
      </c>
      <c r="AJ94" s="85">
        <v>255</v>
      </c>
      <c r="AK94" s="85">
        <v>255</v>
      </c>
      <c r="AL94" s="85">
        <v>255</v>
      </c>
      <c r="AM94" s="85">
        <v>255</v>
      </c>
      <c r="AN94" s="85">
        <v>255</v>
      </c>
      <c r="AO94" s="85">
        <v>255</v>
      </c>
      <c r="AP94" s="85">
        <v>255</v>
      </c>
      <c r="AQ94" s="85">
        <v>255</v>
      </c>
      <c r="AR94" s="85">
        <v>255</v>
      </c>
      <c r="AS94" s="85">
        <v>255</v>
      </c>
      <c r="AT94" s="85">
        <v>255</v>
      </c>
      <c r="AU94" s="85">
        <v>255</v>
      </c>
      <c r="AV94" s="85">
        <v>255</v>
      </c>
      <c r="AW94" s="85">
        <v>255</v>
      </c>
      <c r="AX94" s="85">
        <v>255</v>
      </c>
      <c r="AY94" s="85">
        <v>255</v>
      </c>
      <c r="AZ94" s="85">
        <v>255</v>
      </c>
      <c r="BA94" s="85">
        <v>255</v>
      </c>
      <c r="BB94" s="85">
        <v>255</v>
      </c>
      <c r="BC94" s="85">
        <v>255</v>
      </c>
      <c r="BD94" s="85">
        <v>255</v>
      </c>
      <c r="BE94" s="85">
        <v>255</v>
      </c>
      <c r="BF94" s="85">
        <v>255</v>
      </c>
      <c r="BG94" s="85">
        <v>255</v>
      </c>
      <c r="BH94" s="85">
        <v>255</v>
      </c>
      <c r="BI94" s="85">
        <v>255</v>
      </c>
      <c r="BJ94" s="85">
        <v>255</v>
      </c>
      <c r="BK94" s="85">
        <v>218</v>
      </c>
      <c r="BL94" s="85">
        <v>90</v>
      </c>
      <c r="BM94" s="85">
        <v>21</v>
      </c>
      <c r="BN94" s="85">
        <v>30</v>
      </c>
      <c r="BO94" s="85">
        <v>35</v>
      </c>
      <c r="BP94" s="85">
        <v>35</v>
      </c>
      <c r="BQ94" s="85">
        <v>35</v>
      </c>
      <c r="BR94" s="85">
        <v>35</v>
      </c>
      <c r="BS94" s="85">
        <v>35</v>
      </c>
      <c r="BT94" s="85">
        <v>35</v>
      </c>
      <c r="BU94" s="85">
        <v>35</v>
      </c>
      <c r="BV94" s="85">
        <v>35</v>
      </c>
      <c r="BW94" s="85">
        <v>34</v>
      </c>
      <c r="BX94" s="85">
        <v>35</v>
      </c>
      <c r="BY94" s="85">
        <v>33</v>
      </c>
      <c r="BZ94" s="85">
        <v>33</v>
      </c>
      <c r="CA94" s="85">
        <v>35</v>
      </c>
      <c r="CB94" s="85">
        <v>35</v>
      </c>
      <c r="CC94" s="85">
        <v>35</v>
      </c>
      <c r="CD94" s="85">
        <v>35</v>
      </c>
      <c r="CE94" s="85">
        <v>35</v>
      </c>
      <c r="CF94" s="85">
        <v>35</v>
      </c>
      <c r="CG94" s="85">
        <v>35</v>
      </c>
      <c r="CH94" s="85">
        <v>35</v>
      </c>
      <c r="CI94" s="85">
        <v>35</v>
      </c>
      <c r="CJ94" s="85">
        <v>35</v>
      </c>
      <c r="CK94" s="85">
        <v>35</v>
      </c>
      <c r="CL94" s="85">
        <v>35</v>
      </c>
      <c r="CM94" s="85">
        <v>35</v>
      </c>
      <c r="CN94" s="85">
        <v>35</v>
      </c>
      <c r="CO94" s="85">
        <v>35</v>
      </c>
      <c r="CP94" s="85">
        <v>35</v>
      </c>
      <c r="CQ94" s="85">
        <v>35</v>
      </c>
      <c r="CR94" s="85">
        <v>35</v>
      </c>
      <c r="CS94" s="85">
        <v>35</v>
      </c>
      <c r="CT94" s="85">
        <v>35</v>
      </c>
      <c r="CU94" s="85">
        <v>35</v>
      </c>
      <c r="CV94" s="85">
        <v>35</v>
      </c>
      <c r="CW94" s="85">
        <v>35</v>
      </c>
      <c r="CX94" s="85">
        <v>35</v>
      </c>
      <c r="CY94" s="85">
        <v>35</v>
      </c>
      <c r="CZ94" s="85">
        <v>35</v>
      </c>
      <c r="DA94" s="85">
        <v>35</v>
      </c>
      <c r="DB94" s="85">
        <v>35</v>
      </c>
      <c r="DC94" s="85">
        <v>35</v>
      </c>
      <c r="DD94" s="85">
        <v>35</v>
      </c>
      <c r="DE94" s="85">
        <v>35</v>
      </c>
      <c r="DF94" s="85">
        <v>35</v>
      </c>
      <c r="DG94" s="85">
        <v>35</v>
      </c>
      <c r="DH94" s="85">
        <v>35</v>
      </c>
      <c r="DI94" s="85">
        <v>35</v>
      </c>
      <c r="DJ94" s="85">
        <v>35</v>
      </c>
      <c r="DK94" s="85">
        <v>35</v>
      </c>
      <c r="DL94" s="85">
        <v>35</v>
      </c>
      <c r="DM94" s="85">
        <v>35</v>
      </c>
      <c r="DN94" s="85">
        <v>35</v>
      </c>
      <c r="DO94" s="85">
        <v>35</v>
      </c>
      <c r="DP94" s="85">
        <v>35</v>
      </c>
      <c r="DQ94" s="85">
        <v>35</v>
      </c>
      <c r="DR94" s="85">
        <v>35</v>
      </c>
      <c r="DS94" s="85">
        <v>35</v>
      </c>
      <c r="DT94" s="85">
        <v>35</v>
      </c>
      <c r="DU94" s="85">
        <v>35</v>
      </c>
      <c r="DV94" s="85">
        <v>35</v>
      </c>
      <c r="DW94" s="85">
        <v>35</v>
      </c>
      <c r="DX94" s="85">
        <v>35</v>
      </c>
      <c r="DY94" s="85">
        <v>35</v>
      </c>
      <c r="DZ94" s="85">
        <v>35</v>
      </c>
      <c r="EA94" s="85">
        <v>35</v>
      </c>
      <c r="EB94" s="85">
        <v>35</v>
      </c>
      <c r="EC94" s="85">
        <v>35</v>
      </c>
      <c r="ED94" s="85">
        <v>35</v>
      </c>
      <c r="EE94" s="85">
        <v>35</v>
      </c>
      <c r="EF94" s="85">
        <v>35</v>
      </c>
      <c r="EG94" s="85">
        <v>35</v>
      </c>
      <c r="EH94" s="85">
        <v>35</v>
      </c>
      <c r="EI94" s="85">
        <v>35</v>
      </c>
      <c r="EJ94" s="85">
        <v>35</v>
      </c>
      <c r="EK94" s="85">
        <v>35</v>
      </c>
      <c r="EL94" s="85">
        <v>35</v>
      </c>
      <c r="EM94" s="85">
        <v>35</v>
      </c>
      <c r="EN94" s="85">
        <v>35</v>
      </c>
      <c r="EO94" s="85">
        <v>35</v>
      </c>
      <c r="EP94" s="85">
        <v>35</v>
      </c>
      <c r="EQ94" s="85">
        <v>35</v>
      </c>
      <c r="ER94" s="85">
        <v>35</v>
      </c>
      <c r="ES94" s="85">
        <v>35</v>
      </c>
      <c r="ET94" s="85">
        <v>35</v>
      </c>
      <c r="EU94" s="85">
        <v>35</v>
      </c>
      <c r="EV94" s="85">
        <v>35</v>
      </c>
      <c r="EW94" s="85">
        <v>35</v>
      </c>
      <c r="EX94" s="85">
        <v>35</v>
      </c>
      <c r="EY94" s="85">
        <v>35</v>
      </c>
      <c r="EZ94" s="85">
        <v>35</v>
      </c>
      <c r="FA94" s="85">
        <v>35</v>
      </c>
      <c r="FB94" s="85">
        <v>35</v>
      </c>
      <c r="FC94" s="85">
        <v>34</v>
      </c>
      <c r="FD94" s="85">
        <v>35</v>
      </c>
      <c r="FE94" s="85">
        <v>35</v>
      </c>
      <c r="FF94" s="85">
        <v>34</v>
      </c>
      <c r="FG94" s="85">
        <v>34</v>
      </c>
      <c r="FH94" s="85">
        <v>34</v>
      </c>
      <c r="FI94" s="85">
        <v>36</v>
      </c>
      <c r="FJ94" s="85">
        <v>35</v>
      </c>
      <c r="FK94" s="85">
        <v>36</v>
      </c>
      <c r="FL94" s="85">
        <v>36</v>
      </c>
      <c r="FM94" s="85">
        <v>35</v>
      </c>
      <c r="FN94" s="85">
        <v>31</v>
      </c>
      <c r="FO94" s="85">
        <v>23</v>
      </c>
      <c r="FP94" s="85">
        <v>49</v>
      </c>
      <c r="FQ94" s="85">
        <v>163</v>
      </c>
      <c r="FR94" s="85">
        <v>251</v>
      </c>
      <c r="FS94" s="85">
        <v>255</v>
      </c>
      <c r="FT94" s="85">
        <v>255</v>
      </c>
      <c r="FU94" s="85">
        <v>255</v>
      </c>
      <c r="FV94" s="85">
        <v>255</v>
      </c>
      <c r="FW94" s="85">
        <v>255</v>
      </c>
      <c r="FX94" s="85">
        <v>255</v>
      </c>
      <c r="FY94" s="85">
        <v>255</v>
      </c>
      <c r="FZ94" s="85">
        <v>255</v>
      </c>
      <c r="GA94" s="85">
        <v>255</v>
      </c>
      <c r="GB94" s="85">
        <v>255</v>
      </c>
      <c r="GC94" s="85">
        <v>255</v>
      </c>
      <c r="GD94" s="85">
        <v>255</v>
      </c>
      <c r="GE94" s="85">
        <v>255</v>
      </c>
      <c r="GF94" s="85">
        <v>255</v>
      </c>
      <c r="GG94" s="85">
        <v>255</v>
      </c>
      <c r="GH94" s="85">
        <v>255</v>
      </c>
      <c r="GI94" s="85">
        <v>255</v>
      </c>
      <c r="GJ94" s="85">
        <v>255</v>
      </c>
      <c r="GK94" s="85">
        <v>255</v>
      </c>
      <c r="GL94" s="85">
        <v>255</v>
      </c>
      <c r="GM94" s="85">
        <v>255</v>
      </c>
      <c r="GN94" s="85">
        <v>255</v>
      </c>
      <c r="GO94" s="85">
        <v>255</v>
      </c>
      <c r="GP94" s="85">
        <v>255</v>
      </c>
      <c r="GQ94" s="85">
        <v>255</v>
      </c>
      <c r="GR94" s="85">
        <v>255</v>
      </c>
      <c r="GS94" s="85">
        <v>255</v>
      </c>
      <c r="GT94" s="85">
        <v>255</v>
      </c>
      <c r="GU94" s="85">
        <v>255</v>
      </c>
      <c r="GV94" s="85">
        <v>255</v>
      </c>
      <c r="GW94" s="85">
        <v>255</v>
      </c>
      <c r="GX94" s="85">
        <v>255</v>
      </c>
      <c r="GY94" s="85">
        <v>255</v>
      </c>
      <c r="GZ94" s="85">
        <v>255</v>
      </c>
      <c r="HA94" s="85">
        <v>255</v>
      </c>
      <c r="HB94" s="85">
        <v>255</v>
      </c>
      <c r="HC94" s="85">
        <v>255</v>
      </c>
      <c r="HD94" s="85">
        <v>255</v>
      </c>
      <c r="HE94" s="85">
        <v>255</v>
      </c>
      <c r="HF94" s="85">
        <v>255</v>
      </c>
      <c r="HG94" s="85">
        <v>255</v>
      </c>
      <c r="HH94" s="85">
        <v>255</v>
      </c>
      <c r="HI94" s="85">
        <v>255</v>
      </c>
      <c r="HJ94" s="85">
        <v>255</v>
      </c>
      <c r="HK94" s="85">
        <v>255</v>
      </c>
      <c r="HL94" s="85">
        <v>255</v>
      </c>
      <c r="HM94" s="85">
        <v>255</v>
      </c>
      <c r="HN94" s="85">
        <v>255</v>
      </c>
      <c r="HO94" s="85">
        <v>255</v>
      </c>
      <c r="HP94" s="85">
        <v>255</v>
      </c>
      <c r="HQ94" s="85">
        <v>255</v>
      </c>
      <c r="HR94" s="85">
        <v>255</v>
      </c>
      <c r="HS94" s="85">
        <v>255</v>
      </c>
      <c r="HT94" s="85">
        <v>255</v>
      </c>
      <c r="HU94" s="85">
        <v>255</v>
      </c>
      <c r="HV94" s="85">
        <v>255</v>
      </c>
      <c r="HW94" s="85">
        <v>255</v>
      </c>
      <c r="HX94" s="85">
        <v>255</v>
      </c>
      <c r="HY94" s="85">
        <v>255</v>
      </c>
      <c r="HZ94" s="85">
        <v>255</v>
      </c>
      <c r="IA94" s="85">
        <v>255</v>
      </c>
      <c r="IB94" s="85">
        <v>255</v>
      </c>
      <c r="IC94" s="85">
        <v>255</v>
      </c>
      <c r="ID94" s="85">
        <v>255</v>
      </c>
      <c r="IE94" s="85">
        <v>255</v>
      </c>
    </row>
    <row r="95" spans="1:239" ht="7.8">
      <c r="A95" s="85">
        <v>255</v>
      </c>
      <c r="B95" s="85">
        <v>255</v>
      </c>
      <c r="C95" s="85">
        <v>255</v>
      </c>
      <c r="D95" s="85">
        <v>255</v>
      </c>
      <c r="E95" s="85">
        <v>255</v>
      </c>
      <c r="F95" s="85">
        <v>255</v>
      </c>
      <c r="G95" s="85">
        <v>255</v>
      </c>
      <c r="H95" s="85">
        <v>255</v>
      </c>
      <c r="I95" s="85">
        <v>255</v>
      </c>
      <c r="J95" s="85">
        <v>255</v>
      </c>
      <c r="K95" s="85">
        <v>255</v>
      </c>
      <c r="L95" s="85">
        <v>255</v>
      </c>
      <c r="M95" s="85">
        <v>255</v>
      </c>
      <c r="N95" s="85">
        <v>255</v>
      </c>
      <c r="O95" s="85">
        <v>255</v>
      </c>
      <c r="P95" s="85">
        <v>255</v>
      </c>
      <c r="Q95" s="85">
        <v>255</v>
      </c>
      <c r="R95" s="85">
        <v>255</v>
      </c>
      <c r="S95" s="85">
        <v>255</v>
      </c>
      <c r="T95" s="85">
        <v>255</v>
      </c>
      <c r="U95" s="85">
        <v>255</v>
      </c>
      <c r="V95" s="85">
        <v>255</v>
      </c>
      <c r="W95" s="85">
        <v>255</v>
      </c>
      <c r="X95" s="85">
        <v>255</v>
      </c>
      <c r="Y95" s="85">
        <v>255</v>
      </c>
      <c r="Z95" s="85">
        <v>255</v>
      </c>
      <c r="AA95" s="85">
        <v>255</v>
      </c>
      <c r="AB95" s="85">
        <v>255</v>
      </c>
      <c r="AC95" s="85">
        <v>255</v>
      </c>
      <c r="AD95" s="85">
        <v>255</v>
      </c>
      <c r="AE95" s="85">
        <v>255</v>
      </c>
      <c r="AF95" s="85">
        <v>255</v>
      </c>
      <c r="AG95" s="85">
        <v>255</v>
      </c>
      <c r="AH95" s="85">
        <v>255</v>
      </c>
      <c r="AI95" s="85">
        <v>255</v>
      </c>
      <c r="AJ95" s="85">
        <v>255</v>
      </c>
      <c r="AK95" s="85">
        <v>255</v>
      </c>
      <c r="AL95" s="85">
        <v>255</v>
      </c>
      <c r="AM95" s="85">
        <v>255</v>
      </c>
      <c r="AN95" s="85">
        <v>255</v>
      </c>
      <c r="AO95" s="85">
        <v>255</v>
      </c>
      <c r="AP95" s="85">
        <v>255</v>
      </c>
      <c r="AQ95" s="85">
        <v>255</v>
      </c>
      <c r="AR95" s="85">
        <v>255</v>
      </c>
      <c r="AS95" s="85">
        <v>255</v>
      </c>
      <c r="AT95" s="85">
        <v>255</v>
      </c>
      <c r="AU95" s="85">
        <v>255</v>
      </c>
      <c r="AV95" s="85">
        <v>255</v>
      </c>
      <c r="AW95" s="85">
        <v>255</v>
      </c>
      <c r="AX95" s="85">
        <v>255</v>
      </c>
      <c r="AY95" s="85">
        <v>255</v>
      </c>
      <c r="AZ95" s="85">
        <v>255</v>
      </c>
      <c r="BA95" s="85">
        <v>255</v>
      </c>
      <c r="BB95" s="85">
        <v>255</v>
      </c>
      <c r="BC95" s="85">
        <v>255</v>
      </c>
      <c r="BD95" s="85">
        <v>255</v>
      </c>
      <c r="BE95" s="85">
        <v>255</v>
      </c>
      <c r="BF95" s="85">
        <v>255</v>
      </c>
      <c r="BG95" s="85">
        <v>255</v>
      </c>
      <c r="BH95" s="85">
        <v>255</v>
      </c>
      <c r="BI95" s="85">
        <v>255</v>
      </c>
      <c r="BJ95" s="85">
        <v>255</v>
      </c>
      <c r="BK95" s="85">
        <v>217</v>
      </c>
      <c r="BL95" s="85">
        <v>85</v>
      </c>
      <c r="BM95" s="85">
        <v>14</v>
      </c>
      <c r="BN95" s="85">
        <v>22</v>
      </c>
      <c r="BO95" s="85">
        <v>26</v>
      </c>
      <c r="BP95" s="85">
        <v>26</v>
      </c>
      <c r="BQ95" s="85">
        <v>26</v>
      </c>
      <c r="BR95" s="85">
        <v>26</v>
      </c>
      <c r="BS95" s="85">
        <v>26</v>
      </c>
      <c r="BT95" s="85">
        <v>26</v>
      </c>
      <c r="BU95" s="85">
        <v>26</v>
      </c>
      <c r="BV95" s="85">
        <v>26</v>
      </c>
      <c r="BW95" s="85">
        <v>26</v>
      </c>
      <c r="BX95" s="85">
        <v>25</v>
      </c>
      <c r="BY95" s="85">
        <v>26</v>
      </c>
      <c r="BZ95" s="85">
        <v>26</v>
      </c>
      <c r="CA95" s="85">
        <v>25</v>
      </c>
      <c r="CB95" s="85">
        <v>26</v>
      </c>
      <c r="CC95" s="85">
        <v>26</v>
      </c>
      <c r="CD95" s="85">
        <v>26</v>
      </c>
      <c r="CE95" s="85">
        <v>26</v>
      </c>
      <c r="CF95" s="85">
        <v>26</v>
      </c>
      <c r="CG95" s="85">
        <v>26</v>
      </c>
      <c r="CH95" s="85">
        <v>26</v>
      </c>
      <c r="CI95" s="85">
        <v>26</v>
      </c>
      <c r="CJ95" s="85">
        <v>26</v>
      </c>
      <c r="CK95" s="85">
        <v>26</v>
      </c>
      <c r="CL95" s="85">
        <v>26</v>
      </c>
      <c r="CM95" s="85">
        <v>26</v>
      </c>
      <c r="CN95" s="85">
        <v>26</v>
      </c>
      <c r="CO95" s="85">
        <v>26</v>
      </c>
      <c r="CP95" s="85">
        <v>26</v>
      </c>
      <c r="CQ95" s="85">
        <v>26</v>
      </c>
      <c r="CR95" s="85">
        <v>26</v>
      </c>
      <c r="CS95" s="85">
        <v>26</v>
      </c>
      <c r="CT95" s="85">
        <v>26</v>
      </c>
      <c r="CU95" s="85">
        <v>26</v>
      </c>
      <c r="CV95" s="85">
        <v>26</v>
      </c>
      <c r="CW95" s="85">
        <v>26</v>
      </c>
      <c r="CX95" s="85">
        <v>26</v>
      </c>
      <c r="CY95" s="85">
        <v>26</v>
      </c>
      <c r="CZ95" s="85">
        <v>26</v>
      </c>
      <c r="DA95" s="85">
        <v>26</v>
      </c>
      <c r="DB95" s="85">
        <v>26</v>
      </c>
      <c r="DC95" s="85">
        <v>26</v>
      </c>
      <c r="DD95" s="85">
        <v>26</v>
      </c>
      <c r="DE95" s="85">
        <v>26</v>
      </c>
      <c r="DF95" s="85">
        <v>26</v>
      </c>
      <c r="DG95" s="85">
        <v>26</v>
      </c>
      <c r="DH95" s="85">
        <v>26</v>
      </c>
      <c r="DI95" s="85">
        <v>26</v>
      </c>
      <c r="DJ95" s="85">
        <v>26</v>
      </c>
      <c r="DK95" s="85">
        <v>26</v>
      </c>
      <c r="DL95" s="85">
        <v>26</v>
      </c>
      <c r="DM95" s="85">
        <v>26</v>
      </c>
      <c r="DN95" s="85">
        <v>26</v>
      </c>
      <c r="DO95" s="85">
        <v>26</v>
      </c>
      <c r="DP95" s="85">
        <v>26</v>
      </c>
      <c r="DQ95" s="85">
        <v>26</v>
      </c>
      <c r="DR95" s="85">
        <v>26</v>
      </c>
      <c r="DS95" s="85">
        <v>26</v>
      </c>
      <c r="DT95" s="85">
        <v>26</v>
      </c>
      <c r="DU95" s="85">
        <v>26</v>
      </c>
      <c r="DV95" s="85">
        <v>26</v>
      </c>
      <c r="DW95" s="85">
        <v>26</v>
      </c>
      <c r="DX95" s="85">
        <v>26</v>
      </c>
      <c r="DY95" s="85">
        <v>26</v>
      </c>
      <c r="DZ95" s="85">
        <v>26</v>
      </c>
      <c r="EA95" s="85">
        <v>26</v>
      </c>
      <c r="EB95" s="85">
        <v>26</v>
      </c>
      <c r="EC95" s="85">
        <v>26</v>
      </c>
      <c r="ED95" s="85">
        <v>26</v>
      </c>
      <c r="EE95" s="85">
        <v>26</v>
      </c>
      <c r="EF95" s="85">
        <v>26</v>
      </c>
      <c r="EG95" s="85">
        <v>26</v>
      </c>
      <c r="EH95" s="85">
        <v>26</v>
      </c>
      <c r="EI95" s="85">
        <v>26</v>
      </c>
      <c r="EJ95" s="85">
        <v>26</v>
      </c>
      <c r="EK95" s="85">
        <v>26</v>
      </c>
      <c r="EL95" s="85">
        <v>26</v>
      </c>
      <c r="EM95" s="85">
        <v>26</v>
      </c>
      <c r="EN95" s="85">
        <v>26</v>
      </c>
      <c r="EO95" s="85">
        <v>26</v>
      </c>
      <c r="EP95" s="85">
        <v>26</v>
      </c>
      <c r="EQ95" s="85">
        <v>26</v>
      </c>
      <c r="ER95" s="85">
        <v>26</v>
      </c>
      <c r="ES95" s="85">
        <v>26</v>
      </c>
      <c r="ET95" s="85">
        <v>26</v>
      </c>
      <c r="EU95" s="85">
        <v>26</v>
      </c>
      <c r="EV95" s="85">
        <v>26</v>
      </c>
      <c r="EW95" s="85">
        <v>26</v>
      </c>
      <c r="EX95" s="85">
        <v>26</v>
      </c>
      <c r="EY95" s="85">
        <v>26</v>
      </c>
      <c r="EZ95" s="85">
        <v>26</v>
      </c>
      <c r="FA95" s="85">
        <v>26</v>
      </c>
      <c r="FB95" s="85">
        <v>26</v>
      </c>
      <c r="FC95" s="85">
        <v>25</v>
      </c>
      <c r="FD95" s="85">
        <v>26</v>
      </c>
      <c r="FE95" s="85">
        <v>26</v>
      </c>
      <c r="FF95" s="85">
        <v>25</v>
      </c>
      <c r="FG95" s="85">
        <v>25</v>
      </c>
      <c r="FH95" s="85">
        <v>26</v>
      </c>
      <c r="FI95" s="85">
        <v>26</v>
      </c>
      <c r="FJ95" s="85">
        <v>23</v>
      </c>
      <c r="FK95" s="85">
        <v>25</v>
      </c>
      <c r="FL95" s="85">
        <v>24</v>
      </c>
      <c r="FM95" s="85">
        <v>26</v>
      </c>
      <c r="FN95" s="85">
        <v>24</v>
      </c>
      <c r="FO95" s="85">
        <v>17</v>
      </c>
      <c r="FP95" s="85">
        <v>43</v>
      </c>
      <c r="FQ95" s="85">
        <v>162</v>
      </c>
      <c r="FR95" s="85">
        <v>251</v>
      </c>
      <c r="FS95" s="85">
        <v>255</v>
      </c>
      <c r="FT95" s="85">
        <v>255</v>
      </c>
      <c r="FU95" s="85">
        <v>255</v>
      </c>
      <c r="FV95" s="85">
        <v>255</v>
      </c>
      <c r="FW95" s="85">
        <v>255</v>
      </c>
      <c r="FX95" s="85">
        <v>255</v>
      </c>
      <c r="FY95" s="85">
        <v>255</v>
      </c>
      <c r="FZ95" s="85">
        <v>255</v>
      </c>
      <c r="GA95" s="85">
        <v>255</v>
      </c>
      <c r="GB95" s="85">
        <v>255</v>
      </c>
      <c r="GC95" s="85">
        <v>255</v>
      </c>
      <c r="GD95" s="85">
        <v>255</v>
      </c>
      <c r="GE95" s="85">
        <v>255</v>
      </c>
      <c r="GF95" s="85">
        <v>255</v>
      </c>
      <c r="GG95" s="85">
        <v>255</v>
      </c>
      <c r="GH95" s="85">
        <v>255</v>
      </c>
      <c r="GI95" s="85">
        <v>255</v>
      </c>
      <c r="GJ95" s="85">
        <v>255</v>
      </c>
      <c r="GK95" s="85">
        <v>255</v>
      </c>
      <c r="GL95" s="85">
        <v>255</v>
      </c>
      <c r="GM95" s="85">
        <v>255</v>
      </c>
      <c r="GN95" s="85">
        <v>255</v>
      </c>
      <c r="GO95" s="85">
        <v>255</v>
      </c>
      <c r="GP95" s="85">
        <v>255</v>
      </c>
      <c r="GQ95" s="85">
        <v>255</v>
      </c>
      <c r="GR95" s="85">
        <v>255</v>
      </c>
      <c r="GS95" s="85">
        <v>255</v>
      </c>
      <c r="GT95" s="85">
        <v>255</v>
      </c>
      <c r="GU95" s="85">
        <v>255</v>
      </c>
      <c r="GV95" s="85">
        <v>255</v>
      </c>
      <c r="GW95" s="85">
        <v>255</v>
      </c>
      <c r="GX95" s="85">
        <v>255</v>
      </c>
      <c r="GY95" s="85">
        <v>255</v>
      </c>
      <c r="GZ95" s="85">
        <v>255</v>
      </c>
      <c r="HA95" s="85">
        <v>255</v>
      </c>
      <c r="HB95" s="85">
        <v>255</v>
      </c>
      <c r="HC95" s="85">
        <v>255</v>
      </c>
      <c r="HD95" s="85">
        <v>255</v>
      </c>
      <c r="HE95" s="85">
        <v>255</v>
      </c>
      <c r="HF95" s="85">
        <v>255</v>
      </c>
      <c r="HG95" s="85">
        <v>255</v>
      </c>
      <c r="HH95" s="85">
        <v>255</v>
      </c>
      <c r="HI95" s="85">
        <v>255</v>
      </c>
      <c r="HJ95" s="85">
        <v>255</v>
      </c>
      <c r="HK95" s="85">
        <v>255</v>
      </c>
      <c r="HL95" s="85">
        <v>255</v>
      </c>
      <c r="HM95" s="85">
        <v>255</v>
      </c>
      <c r="HN95" s="85">
        <v>255</v>
      </c>
      <c r="HO95" s="85">
        <v>255</v>
      </c>
      <c r="HP95" s="85">
        <v>255</v>
      </c>
      <c r="HQ95" s="85">
        <v>255</v>
      </c>
      <c r="HR95" s="85">
        <v>255</v>
      </c>
      <c r="HS95" s="85">
        <v>255</v>
      </c>
      <c r="HT95" s="85">
        <v>255</v>
      </c>
      <c r="HU95" s="85">
        <v>255</v>
      </c>
      <c r="HV95" s="85">
        <v>255</v>
      </c>
      <c r="HW95" s="85">
        <v>255</v>
      </c>
      <c r="HX95" s="85">
        <v>255</v>
      </c>
      <c r="HY95" s="85">
        <v>255</v>
      </c>
      <c r="HZ95" s="85">
        <v>255</v>
      </c>
      <c r="IA95" s="85">
        <v>255</v>
      </c>
      <c r="IB95" s="85">
        <v>255</v>
      </c>
      <c r="IC95" s="85">
        <v>255</v>
      </c>
      <c r="ID95" s="85">
        <v>255</v>
      </c>
      <c r="IE95" s="85">
        <v>255</v>
      </c>
    </row>
    <row r="96" spans="1:239" ht="7.8">
      <c r="A96" s="85">
        <v>255</v>
      </c>
      <c r="B96" s="85">
        <v>255</v>
      </c>
      <c r="C96" s="85">
        <v>255</v>
      </c>
      <c r="D96" s="85">
        <v>255</v>
      </c>
      <c r="E96" s="85">
        <v>255</v>
      </c>
      <c r="F96" s="85">
        <v>255</v>
      </c>
      <c r="G96" s="85">
        <v>255</v>
      </c>
      <c r="H96" s="85">
        <v>255</v>
      </c>
      <c r="I96" s="85">
        <v>255</v>
      </c>
      <c r="J96" s="85">
        <v>255</v>
      </c>
      <c r="K96" s="85">
        <v>255</v>
      </c>
      <c r="L96" s="85">
        <v>255</v>
      </c>
      <c r="M96" s="85">
        <v>255</v>
      </c>
      <c r="N96" s="85">
        <v>255</v>
      </c>
      <c r="O96" s="85">
        <v>255</v>
      </c>
      <c r="P96" s="85">
        <v>255</v>
      </c>
      <c r="Q96" s="85">
        <v>255</v>
      </c>
      <c r="R96" s="85">
        <v>255</v>
      </c>
      <c r="S96" s="85">
        <v>255</v>
      </c>
      <c r="T96" s="85">
        <v>255</v>
      </c>
      <c r="U96" s="85">
        <v>255</v>
      </c>
      <c r="V96" s="85">
        <v>255</v>
      </c>
      <c r="W96" s="85">
        <v>255</v>
      </c>
      <c r="X96" s="85">
        <v>255</v>
      </c>
      <c r="Y96" s="85">
        <v>255</v>
      </c>
      <c r="Z96" s="85">
        <v>255</v>
      </c>
      <c r="AA96" s="85">
        <v>255</v>
      </c>
      <c r="AB96" s="85">
        <v>255</v>
      </c>
      <c r="AC96" s="85">
        <v>255</v>
      </c>
      <c r="AD96" s="85">
        <v>255</v>
      </c>
      <c r="AE96" s="85">
        <v>255</v>
      </c>
      <c r="AF96" s="85">
        <v>255</v>
      </c>
      <c r="AG96" s="85">
        <v>255</v>
      </c>
      <c r="AH96" s="85">
        <v>255</v>
      </c>
      <c r="AI96" s="85">
        <v>255</v>
      </c>
      <c r="AJ96" s="85">
        <v>255</v>
      </c>
      <c r="AK96" s="85">
        <v>255</v>
      </c>
      <c r="AL96" s="85">
        <v>255</v>
      </c>
      <c r="AM96" s="85">
        <v>255</v>
      </c>
      <c r="AN96" s="85">
        <v>255</v>
      </c>
      <c r="AO96" s="85">
        <v>255</v>
      </c>
      <c r="AP96" s="85">
        <v>255</v>
      </c>
      <c r="AQ96" s="85">
        <v>255</v>
      </c>
      <c r="AR96" s="85">
        <v>255</v>
      </c>
      <c r="AS96" s="85">
        <v>255</v>
      </c>
      <c r="AT96" s="85">
        <v>255</v>
      </c>
      <c r="AU96" s="85">
        <v>255</v>
      </c>
      <c r="AV96" s="85">
        <v>255</v>
      </c>
      <c r="AW96" s="85">
        <v>255</v>
      </c>
      <c r="AX96" s="85">
        <v>255</v>
      </c>
      <c r="AY96" s="85">
        <v>255</v>
      </c>
      <c r="AZ96" s="85">
        <v>255</v>
      </c>
      <c r="BA96" s="85">
        <v>255</v>
      </c>
      <c r="BB96" s="85">
        <v>255</v>
      </c>
      <c r="BC96" s="85">
        <v>255</v>
      </c>
      <c r="BD96" s="85">
        <v>255</v>
      </c>
      <c r="BE96" s="85">
        <v>255</v>
      </c>
      <c r="BF96" s="85">
        <v>255</v>
      </c>
      <c r="BG96" s="85">
        <v>255</v>
      </c>
      <c r="BH96" s="85">
        <v>255</v>
      </c>
      <c r="BI96" s="85">
        <v>255</v>
      </c>
      <c r="BJ96" s="85">
        <v>255</v>
      </c>
      <c r="BK96" s="85">
        <v>216</v>
      </c>
      <c r="BL96" s="85">
        <v>83</v>
      </c>
      <c r="BM96" s="85">
        <v>11</v>
      </c>
      <c r="BN96" s="85">
        <v>18</v>
      </c>
      <c r="BO96" s="85">
        <v>21</v>
      </c>
      <c r="BP96" s="85">
        <v>22</v>
      </c>
      <c r="BQ96" s="85">
        <v>20</v>
      </c>
      <c r="BR96" s="85">
        <v>21</v>
      </c>
      <c r="BS96" s="85">
        <v>21</v>
      </c>
      <c r="BT96" s="85">
        <v>21</v>
      </c>
      <c r="BU96" s="85">
        <v>21</v>
      </c>
      <c r="BV96" s="85">
        <v>21</v>
      </c>
      <c r="BW96" s="85">
        <v>21</v>
      </c>
      <c r="BX96" s="85">
        <v>21</v>
      </c>
      <c r="BY96" s="85">
        <v>21</v>
      </c>
      <c r="BZ96" s="85">
        <v>21</v>
      </c>
      <c r="CA96" s="85">
        <v>21</v>
      </c>
      <c r="CB96" s="85">
        <v>21</v>
      </c>
      <c r="CC96" s="85">
        <v>21</v>
      </c>
      <c r="CD96" s="85">
        <v>21</v>
      </c>
      <c r="CE96" s="85">
        <v>21</v>
      </c>
      <c r="CF96" s="85">
        <v>21</v>
      </c>
      <c r="CG96" s="85">
        <v>21</v>
      </c>
      <c r="CH96" s="85">
        <v>21</v>
      </c>
      <c r="CI96" s="85">
        <v>21</v>
      </c>
      <c r="CJ96" s="85">
        <v>21</v>
      </c>
      <c r="CK96" s="85">
        <v>21</v>
      </c>
      <c r="CL96" s="85">
        <v>21</v>
      </c>
      <c r="CM96" s="85">
        <v>21</v>
      </c>
      <c r="CN96" s="85">
        <v>21</v>
      </c>
      <c r="CO96" s="85">
        <v>21</v>
      </c>
      <c r="CP96" s="85">
        <v>21</v>
      </c>
      <c r="CQ96" s="85">
        <v>21</v>
      </c>
      <c r="CR96" s="85">
        <v>21</v>
      </c>
      <c r="CS96" s="85">
        <v>21</v>
      </c>
      <c r="CT96" s="85">
        <v>21</v>
      </c>
      <c r="CU96" s="85">
        <v>21</v>
      </c>
      <c r="CV96" s="85">
        <v>21</v>
      </c>
      <c r="CW96" s="85">
        <v>21</v>
      </c>
      <c r="CX96" s="85">
        <v>21</v>
      </c>
      <c r="CY96" s="85">
        <v>21</v>
      </c>
      <c r="CZ96" s="85">
        <v>21</v>
      </c>
      <c r="DA96" s="85">
        <v>21</v>
      </c>
      <c r="DB96" s="85">
        <v>21</v>
      </c>
      <c r="DC96" s="85">
        <v>21</v>
      </c>
      <c r="DD96" s="85">
        <v>21</v>
      </c>
      <c r="DE96" s="85">
        <v>21</v>
      </c>
      <c r="DF96" s="85">
        <v>21</v>
      </c>
      <c r="DG96" s="85">
        <v>21</v>
      </c>
      <c r="DH96" s="85">
        <v>21</v>
      </c>
      <c r="DI96" s="85">
        <v>21</v>
      </c>
      <c r="DJ96" s="85">
        <v>21</v>
      </c>
      <c r="DK96" s="85">
        <v>21</v>
      </c>
      <c r="DL96" s="85">
        <v>21</v>
      </c>
      <c r="DM96" s="85">
        <v>21</v>
      </c>
      <c r="DN96" s="85">
        <v>21</v>
      </c>
      <c r="DO96" s="85">
        <v>21</v>
      </c>
      <c r="DP96" s="85">
        <v>21</v>
      </c>
      <c r="DQ96" s="85">
        <v>21</v>
      </c>
      <c r="DR96" s="85">
        <v>21</v>
      </c>
      <c r="DS96" s="85">
        <v>21</v>
      </c>
      <c r="DT96" s="85">
        <v>21</v>
      </c>
      <c r="DU96" s="85">
        <v>21</v>
      </c>
      <c r="DV96" s="85">
        <v>21</v>
      </c>
      <c r="DW96" s="85">
        <v>21</v>
      </c>
      <c r="DX96" s="85">
        <v>21</v>
      </c>
      <c r="DY96" s="85">
        <v>21</v>
      </c>
      <c r="DZ96" s="85">
        <v>21</v>
      </c>
      <c r="EA96" s="85">
        <v>21</v>
      </c>
      <c r="EB96" s="85">
        <v>21</v>
      </c>
      <c r="EC96" s="85">
        <v>21</v>
      </c>
      <c r="ED96" s="85">
        <v>21</v>
      </c>
      <c r="EE96" s="85">
        <v>21</v>
      </c>
      <c r="EF96" s="85">
        <v>21</v>
      </c>
      <c r="EG96" s="85">
        <v>21</v>
      </c>
      <c r="EH96" s="85">
        <v>21</v>
      </c>
      <c r="EI96" s="85">
        <v>21</v>
      </c>
      <c r="EJ96" s="85">
        <v>21</v>
      </c>
      <c r="EK96" s="85">
        <v>21</v>
      </c>
      <c r="EL96" s="85">
        <v>21</v>
      </c>
      <c r="EM96" s="85">
        <v>21</v>
      </c>
      <c r="EN96" s="85">
        <v>21</v>
      </c>
      <c r="EO96" s="85">
        <v>21</v>
      </c>
      <c r="EP96" s="85">
        <v>21</v>
      </c>
      <c r="EQ96" s="85">
        <v>21</v>
      </c>
      <c r="ER96" s="85">
        <v>21</v>
      </c>
      <c r="ES96" s="85">
        <v>21</v>
      </c>
      <c r="ET96" s="85">
        <v>21</v>
      </c>
      <c r="EU96" s="85">
        <v>21</v>
      </c>
      <c r="EV96" s="85">
        <v>21</v>
      </c>
      <c r="EW96" s="85">
        <v>21</v>
      </c>
      <c r="EX96" s="85">
        <v>21</v>
      </c>
      <c r="EY96" s="85">
        <v>21</v>
      </c>
      <c r="EZ96" s="85">
        <v>21</v>
      </c>
      <c r="FA96" s="85">
        <v>21</v>
      </c>
      <c r="FB96" s="85">
        <v>21</v>
      </c>
      <c r="FC96" s="85">
        <v>20</v>
      </c>
      <c r="FD96" s="85">
        <v>21</v>
      </c>
      <c r="FE96" s="85">
        <v>21</v>
      </c>
      <c r="FF96" s="85">
        <v>20</v>
      </c>
      <c r="FG96" s="85">
        <v>20</v>
      </c>
      <c r="FH96" s="85">
        <v>21</v>
      </c>
      <c r="FI96" s="85">
        <v>21</v>
      </c>
      <c r="FJ96" s="85">
        <v>20</v>
      </c>
      <c r="FK96" s="85">
        <v>21</v>
      </c>
      <c r="FL96" s="85">
        <v>21</v>
      </c>
      <c r="FM96" s="85">
        <v>21</v>
      </c>
      <c r="FN96" s="85">
        <v>19</v>
      </c>
      <c r="FO96" s="85">
        <v>12</v>
      </c>
      <c r="FP96" s="85">
        <v>40</v>
      </c>
      <c r="FQ96" s="85">
        <v>159</v>
      </c>
      <c r="FR96" s="85">
        <v>251</v>
      </c>
      <c r="FS96" s="85">
        <v>255</v>
      </c>
      <c r="FT96" s="85">
        <v>255</v>
      </c>
      <c r="FU96" s="85">
        <v>255</v>
      </c>
      <c r="FV96" s="85">
        <v>255</v>
      </c>
      <c r="FW96" s="85">
        <v>255</v>
      </c>
      <c r="FX96" s="85">
        <v>255</v>
      </c>
      <c r="FY96" s="85">
        <v>255</v>
      </c>
      <c r="FZ96" s="85">
        <v>255</v>
      </c>
      <c r="GA96" s="85">
        <v>255</v>
      </c>
      <c r="GB96" s="85">
        <v>255</v>
      </c>
      <c r="GC96" s="85">
        <v>255</v>
      </c>
      <c r="GD96" s="85">
        <v>255</v>
      </c>
      <c r="GE96" s="85">
        <v>255</v>
      </c>
      <c r="GF96" s="85">
        <v>255</v>
      </c>
      <c r="GG96" s="85">
        <v>255</v>
      </c>
      <c r="GH96" s="85">
        <v>255</v>
      </c>
      <c r="GI96" s="85">
        <v>255</v>
      </c>
      <c r="GJ96" s="85">
        <v>255</v>
      </c>
      <c r="GK96" s="85">
        <v>255</v>
      </c>
      <c r="GL96" s="85">
        <v>255</v>
      </c>
      <c r="GM96" s="85">
        <v>255</v>
      </c>
      <c r="GN96" s="85">
        <v>255</v>
      </c>
      <c r="GO96" s="85">
        <v>255</v>
      </c>
      <c r="GP96" s="85">
        <v>255</v>
      </c>
      <c r="GQ96" s="85">
        <v>255</v>
      </c>
      <c r="GR96" s="85">
        <v>255</v>
      </c>
      <c r="GS96" s="85">
        <v>255</v>
      </c>
      <c r="GT96" s="85">
        <v>255</v>
      </c>
      <c r="GU96" s="85">
        <v>255</v>
      </c>
      <c r="GV96" s="85">
        <v>255</v>
      </c>
      <c r="GW96" s="85">
        <v>255</v>
      </c>
      <c r="GX96" s="85">
        <v>255</v>
      </c>
      <c r="GY96" s="85">
        <v>255</v>
      </c>
      <c r="GZ96" s="85">
        <v>255</v>
      </c>
      <c r="HA96" s="85">
        <v>255</v>
      </c>
      <c r="HB96" s="85">
        <v>255</v>
      </c>
      <c r="HC96" s="85">
        <v>255</v>
      </c>
      <c r="HD96" s="85">
        <v>255</v>
      </c>
      <c r="HE96" s="85">
        <v>255</v>
      </c>
      <c r="HF96" s="85">
        <v>255</v>
      </c>
      <c r="HG96" s="85">
        <v>255</v>
      </c>
      <c r="HH96" s="85">
        <v>255</v>
      </c>
      <c r="HI96" s="85">
        <v>255</v>
      </c>
      <c r="HJ96" s="85">
        <v>255</v>
      </c>
      <c r="HK96" s="85">
        <v>255</v>
      </c>
      <c r="HL96" s="85">
        <v>255</v>
      </c>
      <c r="HM96" s="85">
        <v>255</v>
      </c>
      <c r="HN96" s="85">
        <v>255</v>
      </c>
      <c r="HO96" s="85">
        <v>255</v>
      </c>
      <c r="HP96" s="85">
        <v>255</v>
      </c>
      <c r="HQ96" s="85">
        <v>255</v>
      </c>
      <c r="HR96" s="85">
        <v>255</v>
      </c>
      <c r="HS96" s="85">
        <v>255</v>
      </c>
      <c r="HT96" s="85">
        <v>255</v>
      </c>
      <c r="HU96" s="85">
        <v>255</v>
      </c>
      <c r="HV96" s="85">
        <v>255</v>
      </c>
      <c r="HW96" s="85">
        <v>255</v>
      </c>
      <c r="HX96" s="85">
        <v>255</v>
      </c>
      <c r="HY96" s="85">
        <v>255</v>
      </c>
      <c r="HZ96" s="85">
        <v>255</v>
      </c>
      <c r="IA96" s="85">
        <v>255</v>
      </c>
      <c r="IB96" s="85">
        <v>255</v>
      </c>
      <c r="IC96" s="85">
        <v>255</v>
      </c>
      <c r="ID96" s="85">
        <v>255</v>
      </c>
      <c r="IE96" s="85">
        <v>255</v>
      </c>
    </row>
    <row r="97" spans="1:239" ht="7.8">
      <c r="A97" s="85">
        <v>255</v>
      </c>
      <c r="B97" s="85">
        <v>255</v>
      </c>
      <c r="C97" s="85">
        <v>255</v>
      </c>
      <c r="D97" s="85">
        <v>255</v>
      </c>
      <c r="E97" s="85">
        <v>255</v>
      </c>
      <c r="F97" s="85">
        <v>255</v>
      </c>
      <c r="G97" s="85">
        <v>255</v>
      </c>
      <c r="H97" s="85">
        <v>255</v>
      </c>
      <c r="I97" s="85">
        <v>255</v>
      </c>
      <c r="J97" s="85">
        <v>255</v>
      </c>
      <c r="K97" s="85">
        <v>255</v>
      </c>
      <c r="L97" s="85">
        <v>255</v>
      </c>
      <c r="M97" s="85">
        <v>255</v>
      </c>
      <c r="N97" s="85">
        <v>255</v>
      </c>
      <c r="O97" s="85">
        <v>255</v>
      </c>
      <c r="P97" s="85">
        <v>255</v>
      </c>
      <c r="Q97" s="85">
        <v>255</v>
      </c>
      <c r="R97" s="85">
        <v>255</v>
      </c>
      <c r="S97" s="85">
        <v>255</v>
      </c>
      <c r="T97" s="85">
        <v>255</v>
      </c>
      <c r="U97" s="85">
        <v>255</v>
      </c>
      <c r="V97" s="85">
        <v>255</v>
      </c>
      <c r="W97" s="85">
        <v>255</v>
      </c>
      <c r="X97" s="85">
        <v>255</v>
      </c>
      <c r="Y97" s="85">
        <v>255</v>
      </c>
      <c r="Z97" s="85">
        <v>255</v>
      </c>
      <c r="AA97" s="85">
        <v>255</v>
      </c>
      <c r="AB97" s="85">
        <v>255</v>
      </c>
      <c r="AC97" s="85">
        <v>255</v>
      </c>
      <c r="AD97" s="85">
        <v>255</v>
      </c>
      <c r="AE97" s="85">
        <v>255</v>
      </c>
      <c r="AF97" s="85">
        <v>255</v>
      </c>
      <c r="AG97" s="85">
        <v>255</v>
      </c>
      <c r="AH97" s="85">
        <v>255</v>
      </c>
      <c r="AI97" s="85">
        <v>255</v>
      </c>
      <c r="AJ97" s="85">
        <v>255</v>
      </c>
      <c r="AK97" s="85">
        <v>255</v>
      </c>
      <c r="AL97" s="85">
        <v>255</v>
      </c>
      <c r="AM97" s="85">
        <v>255</v>
      </c>
      <c r="AN97" s="85">
        <v>255</v>
      </c>
      <c r="AO97" s="85">
        <v>255</v>
      </c>
      <c r="AP97" s="85">
        <v>255</v>
      </c>
      <c r="AQ97" s="85">
        <v>255</v>
      </c>
      <c r="AR97" s="85">
        <v>255</v>
      </c>
      <c r="AS97" s="85">
        <v>255</v>
      </c>
      <c r="AT97" s="85">
        <v>255</v>
      </c>
      <c r="AU97" s="85">
        <v>255</v>
      </c>
      <c r="AV97" s="85">
        <v>255</v>
      </c>
      <c r="AW97" s="85">
        <v>255</v>
      </c>
      <c r="AX97" s="85">
        <v>255</v>
      </c>
      <c r="AY97" s="85">
        <v>255</v>
      </c>
      <c r="AZ97" s="85">
        <v>255</v>
      </c>
      <c r="BA97" s="85">
        <v>255</v>
      </c>
      <c r="BB97" s="85">
        <v>255</v>
      </c>
      <c r="BC97" s="85">
        <v>255</v>
      </c>
      <c r="BD97" s="85">
        <v>255</v>
      </c>
      <c r="BE97" s="85">
        <v>255</v>
      </c>
      <c r="BF97" s="85">
        <v>255</v>
      </c>
      <c r="BG97" s="85">
        <v>255</v>
      </c>
      <c r="BH97" s="85">
        <v>255</v>
      </c>
      <c r="BI97" s="85">
        <v>255</v>
      </c>
      <c r="BJ97" s="85">
        <v>199</v>
      </c>
      <c r="BK97" s="85">
        <v>73</v>
      </c>
      <c r="BL97" s="85">
        <v>22</v>
      </c>
      <c r="BM97" s="85">
        <v>29</v>
      </c>
      <c r="BN97" s="85">
        <v>34</v>
      </c>
      <c r="BO97" s="85">
        <v>36</v>
      </c>
      <c r="BP97" s="85">
        <v>35</v>
      </c>
      <c r="BQ97" s="85">
        <v>33</v>
      </c>
      <c r="BR97" s="85">
        <v>35</v>
      </c>
      <c r="BS97" s="85">
        <v>35</v>
      </c>
      <c r="BT97" s="85">
        <v>34</v>
      </c>
      <c r="BU97" s="85">
        <v>35</v>
      </c>
      <c r="BV97" s="85">
        <v>34</v>
      </c>
      <c r="BW97" s="85">
        <v>36</v>
      </c>
      <c r="BX97" s="85">
        <v>34</v>
      </c>
      <c r="BY97" s="85">
        <v>32</v>
      </c>
      <c r="BZ97" s="85">
        <v>32</v>
      </c>
      <c r="CA97" s="85">
        <v>35</v>
      </c>
      <c r="CB97" s="85">
        <v>35</v>
      </c>
      <c r="CC97" s="85">
        <v>35</v>
      </c>
      <c r="CD97" s="85">
        <v>35</v>
      </c>
      <c r="CE97" s="85">
        <v>35</v>
      </c>
      <c r="CF97" s="85">
        <v>35</v>
      </c>
      <c r="CG97" s="85">
        <v>35</v>
      </c>
      <c r="CH97" s="85">
        <v>35</v>
      </c>
      <c r="CI97" s="85">
        <v>35</v>
      </c>
      <c r="CJ97" s="85">
        <v>35</v>
      </c>
      <c r="CK97" s="85">
        <v>35</v>
      </c>
      <c r="CL97" s="85">
        <v>35</v>
      </c>
      <c r="CM97" s="85">
        <v>35</v>
      </c>
      <c r="CN97" s="85">
        <v>35</v>
      </c>
      <c r="CO97" s="85">
        <v>35</v>
      </c>
      <c r="CP97" s="85">
        <v>35</v>
      </c>
      <c r="CQ97" s="85">
        <v>35</v>
      </c>
      <c r="CR97" s="85">
        <v>35</v>
      </c>
      <c r="CS97" s="85">
        <v>35</v>
      </c>
      <c r="CT97" s="85">
        <v>35</v>
      </c>
      <c r="CU97" s="85">
        <v>35</v>
      </c>
      <c r="CV97" s="85">
        <v>35</v>
      </c>
      <c r="CW97" s="85">
        <v>35</v>
      </c>
      <c r="CX97" s="85">
        <v>35</v>
      </c>
      <c r="CY97" s="85">
        <v>35</v>
      </c>
      <c r="CZ97" s="85">
        <v>35</v>
      </c>
      <c r="DA97" s="85">
        <v>35</v>
      </c>
      <c r="DB97" s="85">
        <v>35</v>
      </c>
      <c r="DC97" s="85">
        <v>35</v>
      </c>
      <c r="DD97" s="85">
        <v>35</v>
      </c>
      <c r="DE97" s="85">
        <v>35</v>
      </c>
      <c r="DF97" s="85">
        <v>35</v>
      </c>
      <c r="DG97" s="85">
        <v>35</v>
      </c>
      <c r="DH97" s="85">
        <v>35</v>
      </c>
      <c r="DI97" s="85">
        <v>35</v>
      </c>
      <c r="DJ97" s="85">
        <v>35</v>
      </c>
      <c r="DK97" s="85">
        <v>35</v>
      </c>
      <c r="DL97" s="85">
        <v>35</v>
      </c>
      <c r="DM97" s="85">
        <v>35</v>
      </c>
      <c r="DN97" s="85">
        <v>35</v>
      </c>
      <c r="DO97" s="85">
        <v>35</v>
      </c>
      <c r="DP97" s="85">
        <v>35</v>
      </c>
      <c r="DQ97" s="85">
        <v>35</v>
      </c>
      <c r="DR97" s="85">
        <v>35</v>
      </c>
      <c r="DS97" s="85">
        <v>35</v>
      </c>
      <c r="DT97" s="85">
        <v>35</v>
      </c>
      <c r="DU97" s="85">
        <v>35</v>
      </c>
      <c r="DV97" s="85">
        <v>35</v>
      </c>
      <c r="DW97" s="85">
        <v>35</v>
      </c>
      <c r="DX97" s="85">
        <v>35</v>
      </c>
      <c r="DY97" s="85">
        <v>35</v>
      </c>
      <c r="DZ97" s="85">
        <v>35</v>
      </c>
      <c r="EA97" s="85">
        <v>35</v>
      </c>
      <c r="EB97" s="85">
        <v>35</v>
      </c>
      <c r="EC97" s="85">
        <v>35</v>
      </c>
      <c r="ED97" s="85">
        <v>35</v>
      </c>
      <c r="EE97" s="85">
        <v>35</v>
      </c>
      <c r="EF97" s="85">
        <v>35</v>
      </c>
      <c r="EG97" s="85">
        <v>35</v>
      </c>
      <c r="EH97" s="85">
        <v>35</v>
      </c>
      <c r="EI97" s="85">
        <v>35</v>
      </c>
      <c r="EJ97" s="85">
        <v>35</v>
      </c>
      <c r="EK97" s="85">
        <v>35</v>
      </c>
      <c r="EL97" s="85">
        <v>35</v>
      </c>
      <c r="EM97" s="85">
        <v>35</v>
      </c>
      <c r="EN97" s="85">
        <v>35</v>
      </c>
      <c r="EO97" s="85">
        <v>35</v>
      </c>
      <c r="EP97" s="85">
        <v>35</v>
      </c>
      <c r="EQ97" s="85">
        <v>35</v>
      </c>
      <c r="ER97" s="85">
        <v>35</v>
      </c>
      <c r="ES97" s="85">
        <v>35</v>
      </c>
      <c r="ET97" s="85">
        <v>35</v>
      </c>
      <c r="EU97" s="85">
        <v>35</v>
      </c>
      <c r="EV97" s="85">
        <v>35</v>
      </c>
      <c r="EW97" s="85">
        <v>35</v>
      </c>
      <c r="EX97" s="85">
        <v>35</v>
      </c>
      <c r="EY97" s="85">
        <v>35</v>
      </c>
      <c r="EZ97" s="85">
        <v>35</v>
      </c>
      <c r="FA97" s="85">
        <v>35</v>
      </c>
      <c r="FB97" s="85">
        <v>34</v>
      </c>
      <c r="FC97" s="85">
        <v>36</v>
      </c>
      <c r="FD97" s="85">
        <v>34</v>
      </c>
      <c r="FE97" s="85">
        <v>35</v>
      </c>
      <c r="FF97" s="85">
        <v>34</v>
      </c>
      <c r="FG97" s="85">
        <v>34</v>
      </c>
      <c r="FH97" s="85">
        <v>34</v>
      </c>
      <c r="FI97" s="85">
        <v>36</v>
      </c>
      <c r="FJ97" s="85">
        <v>35</v>
      </c>
      <c r="FK97" s="85">
        <v>35</v>
      </c>
      <c r="FL97" s="85">
        <v>34</v>
      </c>
      <c r="FM97" s="85">
        <v>35</v>
      </c>
      <c r="FN97" s="85">
        <v>33</v>
      </c>
      <c r="FO97" s="85">
        <v>32</v>
      </c>
      <c r="FP97" s="85">
        <v>27</v>
      </c>
      <c r="FQ97" s="85">
        <v>34</v>
      </c>
      <c r="FR97" s="85">
        <v>128</v>
      </c>
      <c r="FS97" s="85">
        <v>243</v>
      </c>
      <c r="FT97" s="85">
        <v>255</v>
      </c>
      <c r="FU97" s="85">
        <v>255</v>
      </c>
      <c r="FV97" s="85">
        <v>255</v>
      </c>
      <c r="FW97" s="85">
        <v>255</v>
      </c>
      <c r="FX97" s="85">
        <v>255</v>
      </c>
      <c r="FY97" s="85">
        <v>255</v>
      </c>
      <c r="FZ97" s="85">
        <v>255</v>
      </c>
      <c r="GA97" s="85">
        <v>255</v>
      </c>
      <c r="GB97" s="85">
        <v>255</v>
      </c>
      <c r="GC97" s="85">
        <v>255</v>
      </c>
      <c r="GD97" s="85">
        <v>255</v>
      </c>
      <c r="GE97" s="85">
        <v>255</v>
      </c>
      <c r="GF97" s="85">
        <v>255</v>
      </c>
      <c r="GG97" s="85">
        <v>255</v>
      </c>
      <c r="GH97" s="85">
        <v>255</v>
      </c>
      <c r="GI97" s="85">
        <v>255</v>
      </c>
      <c r="GJ97" s="85">
        <v>255</v>
      </c>
      <c r="GK97" s="85">
        <v>255</v>
      </c>
      <c r="GL97" s="85">
        <v>255</v>
      </c>
      <c r="GM97" s="85">
        <v>255</v>
      </c>
      <c r="GN97" s="85">
        <v>255</v>
      </c>
      <c r="GO97" s="85">
        <v>255</v>
      </c>
      <c r="GP97" s="85">
        <v>255</v>
      </c>
      <c r="GQ97" s="85">
        <v>255</v>
      </c>
      <c r="GR97" s="85">
        <v>255</v>
      </c>
      <c r="GS97" s="85">
        <v>255</v>
      </c>
      <c r="GT97" s="85">
        <v>255</v>
      </c>
      <c r="GU97" s="85">
        <v>255</v>
      </c>
      <c r="GV97" s="85">
        <v>255</v>
      </c>
      <c r="GW97" s="85">
        <v>255</v>
      </c>
      <c r="GX97" s="85">
        <v>255</v>
      </c>
      <c r="GY97" s="85">
        <v>255</v>
      </c>
      <c r="GZ97" s="85">
        <v>255</v>
      </c>
      <c r="HA97" s="85">
        <v>255</v>
      </c>
      <c r="HB97" s="85">
        <v>255</v>
      </c>
      <c r="HC97" s="85">
        <v>255</v>
      </c>
      <c r="HD97" s="85">
        <v>255</v>
      </c>
      <c r="HE97" s="85">
        <v>255</v>
      </c>
      <c r="HF97" s="85">
        <v>255</v>
      </c>
      <c r="HG97" s="85">
        <v>255</v>
      </c>
      <c r="HH97" s="85">
        <v>255</v>
      </c>
      <c r="HI97" s="85">
        <v>255</v>
      </c>
      <c r="HJ97" s="85">
        <v>255</v>
      </c>
      <c r="HK97" s="85">
        <v>255</v>
      </c>
      <c r="HL97" s="85">
        <v>255</v>
      </c>
      <c r="HM97" s="85">
        <v>255</v>
      </c>
      <c r="HN97" s="85">
        <v>255</v>
      </c>
      <c r="HO97" s="85">
        <v>255</v>
      </c>
      <c r="HP97" s="85">
        <v>255</v>
      </c>
      <c r="HQ97" s="85">
        <v>255</v>
      </c>
      <c r="HR97" s="85">
        <v>255</v>
      </c>
      <c r="HS97" s="85">
        <v>255</v>
      </c>
      <c r="HT97" s="85">
        <v>255</v>
      </c>
      <c r="HU97" s="85">
        <v>255</v>
      </c>
      <c r="HV97" s="85">
        <v>255</v>
      </c>
      <c r="HW97" s="85">
        <v>255</v>
      </c>
      <c r="HX97" s="85">
        <v>255</v>
      </c>
      <c r="HY97" s="85">
        <v>255</v>
      </c>
      <c r="HZ97" s="85">
        <v>255</v>
      </c>
      <c r="IA97" s="85">
        <v>255</v>
      </c>
      <c r="IB97" s="85">
        <v>255</v>
      </c>
      <c r="IC97" s="85">
        <v>255</v>
      </c>
      <c r="ID97" s="85">
        <v>255</v>
      </c>
      <c r="IE97" s="85">
        <v>255</v>
      </c>
    </row>
    <row r="98" spans="1:239" ht="7.8">
      <c r="A98" s="85">
        <v>255</v>
      </c>
      <c r="B98" s="85">
        <v>255</v>
      </c>
      <c r="C98" s="85">
        <v>255</v>
      </c>
      <c r="D98" s="85">
        <v>255</v>
      </c>
      <c r="E98" s="85">
        <v>255</v>
      </c>
      <c r="F98" s="85">
        <v>255</v>
      </c>
      <c r="G98" s="85">
        <v>255</v>
      </c>
      <c r="H98" s="85">
        <v>255</v>
      </c>
      <c r="I98" s="85">
        <v>255</v>
      </c>
      <c r="J98" s="85">
        <v>255</v>
      </c>
      <c r="K98" s="85">
        <v>255</v>
      </c>
      <c r="L98" s="85">
        <v>255</v>
      </c>
      <c r="M98" s="85">
        <v>255</v>
      </c>
      <c r="N98" s="85">
        <v>255</v>
      </c>
      <c r="O98" s="85">
        <v>255</v>
      </c>
      <c r="P98" s="85">
        <v>255</v>
      </c>
      <c r="Q98" s="85">
        <v>255</v>
      </c>
      <c r="R98" s="85">
        <v>255</v>
      </c>
      <c r="S98" s="85">
        <v>255</v>
      </c>
      <c r="T98" s="85">
        <v>255</v>
      </c>
      <c r="U98" s="85">
        <v>255</v>
      </c>
      <c r="V98" s="85">
        <v>255</v>
      </c>
      <c r="W98" s="85">
        <v>255</v>
      </c>
      <c r="X98" s="85">
        <v>255</v>
      </c>
      <c r="Y98" s="85">
        <v>255</v>
      </c>
      <c r="Z98" s="85">
        <v>255</v>
      </c>
      <c r="AA98" s="85">
        <v>255</v>
      </c>
      <c r="AB98" s="85">
        <v>255</v>
      </c>
      <c r="AC98" s="85">
        <v>255</v>
      </c>
      <c r="AD98" s="85">
        <v>255</v>
      </c>
      <c r="AE98" s="85">
        <v>255</v>
      </c>
      <c r="AF98" s="85">
        <v>255</v>
      </c>
      <c r="AG98" s="85">
        <v>255</v>
      </c>
      <c r="AH98" s="85">
        <v>255</v>
      </c>
      <c r="AI98" s="85">
        <v>255</v>
      </c>
      <c r="AJ98" s="85">
        <v>255</v>
      </c>
      <c r="AK98" s="85">
        <v>255</v>
      </c>
      <c r="AL98" s="85">
        <v>255</v>
      </c>
      <c r="AM98" s="85">
        <v>255</v>
      </c>
      <c r="AN98" s="85">
        <v>255</v>
      </c>
      <c r="AO98" s="85">
        <v>255</v>
      </c>
      <c r="AP98" s="85">
        <v>255</v>
      </c>
      <c r="AQ98" s="85">
        <v>255</v>
      </c>
      <c r="AR98" s="85">
        <v>255</v>
      </c>
      <c r="AS98" s="85">
        <v>255</v>
      </c>
      <c r="AT98" s="85">
        <v>255</v>
      </c>
      <c r="AU98" s="85">
        <v>255</v>
      </c>
      <c r="AV98" s="85">
        <v>255</v>
      </c>
      <c r="AW98" s="85">
        <v>255</v>
      </c>
      <c r="AX98" s="85">
        <v>255</v>
      </c>
      <c r="AY98" s="85">
        <v>255</v>
      </c>
      <c r="AZ98" s="85">
        <v>255</v>
      </c>
      <c r="BA98" s="85">
        <v>255</v>
      </c>
      <c r="BB98" s="85">
        <v>255</v>
      </c>
      <c r="BC98" s="85">
        <v>255</v>
      </c>
      <c r="BD98" s="85">
        <v>255</v>
      </c>
      <c r="BE98" s="85">
        <v>255</v>
      </c>
      <c r="BF98" s="85">
        <v>255</v>
      </c>
      <c r="BG98" s="85">
        <v>255</v>
      </c>
      <c r="BH98" s="85">
        <v>255</v>
      </c>
      <c r="BI98" s="85">
        <v>255</v>
      </c>
      <c r="BJ98" s="85">
        <v>196</v>
      </c>
      <c r="BK98" s="85">
        <v>67</v>
      </c>
      <c r="BL98" s="85">
        <v>14</v>
      </c>
      <c r="BM98" s="85">
        <v>21</v>
      </c>
      <c r="BN98" s="85">
        <v>25</v>
      </c>
      <c r="BO98" s="85">
        <v>26</v>
      </c>
      <c r="BP98" s="85">
        <v>25</v>
      </c>
      <c r="BQ98" s="85">
        <v>25</v>
      </c>
      <c r="BR98" s="85">
        <v>26</v>
      </c>
      <c r="BS98" s="85">
        <v>25</v>
      </c>
      <c r="BT98" s="85">
        <v>26</v>
      </c>
      <c r="BU98" s="85">
        <v>26</v>
      </c>
      <c r="BV98" s="85">
        <v>26</v>
      </c>
      <c r="BW98" s="85">
        <v>25</v>
      </c>
      <c r="BX98" s="85">
        <v>26</v>
      </c>
      <c r="BY98" s="85">
        <v>27</v>
      </c>
      <c r="BZ98" s="85">
        <v>27</v>
      </c>
      <c r="CA98" s="85">
        <v>27</v>
      </c>
      <c r="CB98" s="85">
        <v>25</v>
      </c>
      <c r="CC98" s="85">
        <v>26</v>
      </c>
      <c r="CD98" s="85">
        <v>26</v>
      </c>
      <c r="CE98" s="85">
        <v>26</v>
      </c>
      <c r="CF98" s="85">
        <v>26</v>
      </c>
      <c r="CG98" s="85">
        <v>26</v>
      </c>
      <c r="CH98" s="85">
        <v>26</v>
      </c>
      <c r="CI98" s="85">
        <v>26</v>
      </c>
      <c r="CJ98" s="85">
        <v>26</v>
      </c>
      <c r="CK98" s="85">
        <v>26</v>
      </c>
      <c r="CL98" s="85">
        <v>26</v>
      </c>
      <c r="CM98" s="85">
        <v>26</v>
      </c>
      <c r="CN98" s="85">
        <v>26</v>
      </c>
      <c r="CO98" s="85">
        <v>26</v>
      </c>
      <c r="CP98" s="85">
        <v>26</v>
      </c>
      <c r="CQ98" s="85">
        <v>26</v>
      </c>
      <c r="CR98" s="85">
        <v>26</v>
      </c>
      <c r="CS98" s="85">
        <v>26</v>
      </c>
      <c r="CT98" s="85">
        <v>26</v>
      </c>
      <c r="CU98" s="85">
        <v>26</v>
      </c>
      <c r="CV98" s="85">
        <v>26</v>
      </c>
      <c r="CW98" s="85">
        <v>26</v>
      </c>
      <c r="CX98" s="85">
        <v>26</v>
      </c>
      <c r="CY98" s="85">
        <v>26</v>
      </c>
      <c r="CZ98" s="85">
        <v>26</v>
      </c>
      <c r="DA98" s="85">
        <v>26</v>
      </c>
      <c r="DB98" s="85">
        <v>26</v>
      </c>
      <c r="DC98" s="85">
        <v>26</v>
      </c>
      <c r="DD98" s="85">
        <v>26</v>
      </c>
      <c r="DE98" s="85">
        <v>26</v>
      </c>
      <c r="DF98" s="85">
        <v>26</v>
      </c>
      <c r="DG98" s="85">
        <v>26</v>
      </c>
      <c r="DH98" s="85">
        <v>26</v>
      </c>
      <c r="DI98" s="85">
        <v>26</v>
      </c>
      <c r="DJ98" s="85">
        <v>26</v>
      </c>
      <c r="DK98" s="85">
        <v>26</v>
      </c>
      <c r="DL98" s="85">
        <v>26</v>
      </c>
      <c r="DM98" s="85">
        <v>26</v>
      </c>
      <c r="DN98" s="85">
        <v>26</v>
      </c>
      <c r="DO98" s="85">
        <v>26</v>
      </c>
      <c r="DP98" s="85">
        <v>26</v>
      </c>
      <c r="DQ98" s="85">
        <v>26</v>
      </c>
      <c r="DR98" s="85">
        <v>26</v>
      </c>
      <c r="DS98" s="85">
        <v>25</v>
      </c>
      <c r="DT98" s="85">
        <v>25</v>
      </c>
      <c r="DU98" s="85">
        <v>25</v>
      </c>
      <c r="DV98" s="85">
        <v>24</v>
      </c>
      <c r="DW98" s="85">
        <v>23</v>
      </c>
      <c r="DX98" s="85">
        <v>25</v>
      </c>
      <c r="DY98" s="85">
        <v>26</v>
      </c>
      <c r="DZ98" s="85">
        <v>26</v>
      </c>
      <c r="EA98" s="85">
        <v>26</v>
      </c>
      <c r="EB98" s="85">
        <v>26</v>
      </c>
      <c r="EC98" s="85">
        <v>26</v>
      </c>
      <c r="ED98" s="85">
        <v>26</v>
      </c>
      <c r="EE98" s="85">
        <v>26</v>
      </c>
      <c r="EF98" s="85">
        <v>26</v>
      </c>
      <c r="EG98" s="85">
        <v>26</v>
      </c>
      <c r="EH98" s="85">
        <v>26</v>
      </c>
      <c r="EI98" s="85">
        <v>26</v>
      </c>
      <c r="EJ98" s="85">
        <v>26</v>
      </c>
      <c r="EK98" s="85">
        <v>26</v>
      </c>
      <c r="EL98" s="85">
        <v>26</v>
      </c>
      <c r="EM98" s="85">
        <v>26</v>
      </c>
      <c r="EN98" s="85">
        <v>26</v>
      </c>
      <c r="EO98" s="85">
        <v>26</v>
      </c>
      <c r="EP98" s="85">
        <v>26</v>
      </c>
      <c r="EQ98" s="85">
        <v>26</v>
      </c>
      <c r="ER98" s="85">
        <v>26</v>
      </c>
      <c r="ES98" s="85">
        <v>26</v>
      </c>
      <c r="ET98" s="85">
        <v>26</v>
      </c>
      <c r="EU98" s="85">
        <v>26</v>
      </c>
      <c r="EV98" s="85">
        <v>26</v>
      </c>
      <c r="EW98" s="85">
        <v>26</v>
      </c>
      <c r="EX98" s="85">
        <v>26</v>
      </c>
      <c r="EY98" s="85">
        <v>26</v>
      </c>
      <c r="EZ98" s="85">
        <v>26</v>
      </c>
      <c r="FA98" s="85">
        <v>26</v>
      </c>
      <c r="FB98" s="85">
        <v>25</v>
      </c>
      <c r="FC98" s="85">
        <v>27</v>
      </c>
      <c r="FD98" s="85">
        <v>25</v>
      </c>
      <c r="FE98" s="85">
        <v>25</v>
      </c>
      <c r="FF98" s="85">
        <v>26</v>
      </c>
      <c r="FG98" s="85">
        <v>26</v>
      </c>
      <c r="FH98" s="85">
        <v>26</v>
      </c>
      <c r="FI98" s="85">
        <v>26</v>
      </c>
      <c r="FJ98" s="85">
        <v>25</v>
      </c>
      <c r="FK98" s="85">
        <v>25</v>
      </c>
      <c r="FL98" s="85">
        <v>25</v>
      </c>
      <c r="FM98" s="85">
        <v>27</v>
      </c>
      <c r="FN98" s="85">
        <v>25</v>
      </c>
      <c r="FO98" s="85">
        <v>23</v>
      </c>
      <c r="FP98" s="85">
        <v>18</v>
      </c>
      <c r="FQ98" s="85">
        <v>27</v>
      </c>
      <c r="FR98" s="85">
        <v>124</v>
      </c>
      <c r="FS98" s="85">
        <v>243</v>
      </c>
      <c r="FT98" s="85">
        <v>255</v>
      </c>
      <c r="FU98" s="85">
        <v>255</v>
      </c>
      <c r="FV98" s="85">
        <v>255</v>
      </c>
      <c r="FW98" s="85">
        <v>255</v>
      </c>
      <c r="FX98" s="85">
        <v>255</v>
      </c>
      <c r="FY98" s="85">
        <v>255</v>
      </c>
      <c r="FZ98" s="85">
        <v>255</v>
      </c>
      <c r="GA98" s="85">
        <v>255</v>
      </c>
      <c r="GB98" s="85">
        <v>255</v>
      </c>
      <c r="GC98" s="85">
        <v>255</v>
      </c>
      <c r="GD98" s="85">
        <v>255</v>
      </c>
      <c r="GE98" s="85">
        <v>255</v>
      </c>
      <c r="GF98" s="85">
        <v>255</v>
      </c>
      <c r="GG98" s="85">
        <v>255</v>
      </c>
      <c r="GH98" s="85">
        <v>255</v>
      </c>
      <c r="GI98" s="85">
        <v>255</v>
      </c>
      <c r="GJ98" s="85">
        <v>255</v>
      </c>
      <c r="GK98" s="85">
        <v>255</v>
      </c>
      <c r="GL98" s="85">
        <v>255</v>
      </c>
      <c r="GM98" s="85">
        <v>255</v>
      </c>
      <c r="GN98" s="85">
        <v>255</v>
      </c>
      <c r="GO98" s="85">
        <v>255</v>
      </c>
      <c r="GP98" s="85">
        <v>255</v>
      </c>
      <c r="GQ98" s="85">
        <v>255</v>
      </c>
      <c r="GR98" s="85">
        <v>255</v>
      </c>
      <c r="GS98" s="85">
        <v>255</v>
      </c>
      <c r="GT98" s="85">
        <v>255</v>
      </c>
      <c r="GU98" s="85">
        <v>255</v>
      </c>
      <c r="GV98" s="85">
        <v>255</v>
      </c>
      <c r="GW98" s="85">
        <v>255</v>
      </c>
      <c r="GX98" s="85">
        <v>255</v>
      </c>
      <c r="GY98" s="85">
        <v>255</v>
      </c>
      <c r="GZ98" s="85">
        <v>255</v>
      </c>
      <c r="HA98" s="85">
        <v>255</v>
      </c>
      <c r="HB98" s="85">
        <v>255</v>
      </c>
      <c r="HC98" s="85">
        <v>255</v>
      </c>
      <c r="HD98" s="85">
        <v>255</v>
      </c>
      <c r="HE98" s="85">
        <v>255</v>
      </c>
      <c r="HF98" s="85">
        <v>255</v>
      </c>
      <c r="HG98" s="85">
        <v>255</v>
      </c>
      <c r="HH98" s="85">
        <v>255</v>
      </c>
      <c r="HI98" s="85">
        <v>255</v>
      </c>
      <c r="HJ98" s="85">
        <v>255</v>
      </c>
      <c r="HK98" s="85">
        <v>255</v>
      </c>
      <c r="HL98" s="85">
        <v>255</v>
      </c>
      <c r="HM98" s="85">
        <v>255</v>
      </c>
      <c r="HN98" s="85">
        <v>255</v>
      </c>
      <c r="HO98" s="85">
        <v>255</v>
      </c>
      <c r="HP98" s="85">
        <v>255</v>
      </c>
      <c r="HQ98" s="85">
        <v>255</v>
      </c>
      <c r="HR98" s="85">
        <v>255</v>
      </c>
      <c r="HS98" s="85">
        <v>255</v>
      </c>
      <c r="HT98" s="85">
        <v>255</v>
      </c>
      <c r="HU98" s="85">
        <v>255</v>
      </c>
      <c r="HV98" s="85">
        <v>255</v>
      </c>
      <c r="HW98" s="85">
        <v>255</v>
      </c>
      <c r="HX98" s="85">
        <v>255</v>
      </c>
      <c r="HY98" s="85">
        <v>255</v>
      </c>
      <c r="HZ98" s="85">
        <v>255</v>
      </c>
      <c r="IA98" s="85">
        <v>255</v>
      </c>
      <c r="IB98" s="85">
        <v>255</v>
      </c>
      <c r="IC98" s="85">
        <v>255</v>
      </c>
      <c r="ID98" s="85">
        <v>255</v>
      </c>
      <c r="IE98" s="85">
        <v>255</v>
      </c>
    </row>
    <row r="99" spans="1:239" ht="7.8">
      <c r="A99" s="85">
        <v>255</v>
      </c>
      <c r="B99" s="85">
        <v>255</v>
      </c>
      <c r="C99" s="85">
        <v>255</v>
      </c>
      <c r="D99" s="85">
        <v>255</v>
      </c>
      <c r="E99" s="85">
        <v>255</v>
      </c>
      <c r="F99" s="85">
        <v>255</v>
      </c>
      <c r="G99" s="85">
        <v>255</v>
      </c>
      <c r="H99" s="85">
        <v>255</v>
      </c>
      <c r="I99" s="85">
        <v>255</v>
      </c>
      <c r="J99" s="85">
        <v>255</v>
      </c>
      <c r="K99" s="85">
        <v>255</v>
      </c>
      <c r="L99" s="85">
        <v>255</v>
      </c>
      <c r="M99" s="85">
        <v>255</v>
      </c>
      <c r="N99" s="85">
        <v>255</v>
      </c>
      <c r="O99" s="85">
        <v>255</v>
      </c>
      <c r="P99" s="85">
        <v>255</v>
      </c>
      <c r="Q99" s="85">
        <v>255</v>
      </c>
      <c r="R99" s="85">
        <v>255</v>
      </c>
      <c r="S99" s="85">
        <v>255</v>
      </c>
      <c r="T99" s="85">
        <v>255</v>
      </c>
      <c r="U99" s="85">
        <v>255</v>
      </c>
      <c r="V99" s="85">
        <v>255</v>
      </c>
      <c r="W99" s="85">
        <v>255</v>
      </c>
      <c r="X99" s="85">
        <v>255</v>
      </c>
      <c r="Y99" s="85">
        <v>255</v>
      </c>
      <c r="Z99" s="85">
        <v>255</v>
      </c>
      <c r="AA99" s="85">
        <v>255</v>
      </c>
      <c r="AB99" s="85">
        <v>255</v>
      </c>
      <c r="AC99" s="85">
        <v>255</v>
      </c>
      <c r="AD99" s="85">
        <v>255</v>
      </c>
      <c r="AE99" s="85">
        <v>255</v>
      </c>
      <c r="AF99" s="85">
        <v>255</v>
      </c>
      <c r="AG99" s="85">
        <v>255</v>
      </c>
      <c r="AH99" s="85">
        <v>255</v>
      </c>
      <c r="AI99" s="85">
        <v>255</v>
      </c>
      <c r="AJ99" s="85">
        <v>255</v>
      </c>
      <c r="AK99" s="85">
        <v>255</v>
      </c>
      <c r="AL99" s="85">
        <v>255</v>
      </c>
      <c r="AM99" s="85">
        <v>255</v>
      </c>
      <c r="AN99" s="85">
        <v>255</v>
      </c>
      <c r="AO99" s="85">
        <v>255</v>
      </c>
      <c r="AP99" s="85">
        <v>255</v>
      </c>
      <c r="AQ99" s="85">
        <v>255</v>
      </c>
      <c r="AR99" s="85">
        <v>255</v>
      </c>
      <c r="AS99" s="85">
        <v>255</v>
      </c>
      <c r="AT99" s="85">
        <v>255</v>
      </c>
      <c r="AU99" s="85">
        <v>255</v>
      </c>
      <c r="AV99" s="85">
        <v>255</v>
      </c>
      <c r="AW99" s="85">
        <v>255</v>
      </c>
      <c r="AX99" s="85">
        <v>255</v>
      </c>
      <c r="AY99" s="85">
        <v>255</v>
      </c>
      <c r="AZ99" s="85">
        <v>255</v>
      </c>
      <c r="BA99" s="85">
        <v>255</v>
      </c>
      <c r="BB99" s="85">
        <v>255</v>
      </c>
      <c r="BC99" s="85">
        <v>255</v>
      </c>
      <c r="BD99" s="85">
        <v>255</v>
      </c>
      <c r="BE99" s="85">
        <v>255</v>
      </c>
      <c r="BF99" s="85">
        <v>255</v>
      </c>
      <c r="BG99" s="85">
        <v>255</v>
      </c>
      <c r="BH99" s="85">
        <v>255</v>
      </c>
      <c r="BI99" s="85">
        <v>255</v>
      </c>
      <c r="BJ99" s="85">
        <v>194</v>
      </c>
      <c r="BK99" s="85">
        <v>64</v>
      </c>
      <c r="BL99" s="85">
        <v>10</v>
      </c>
      <c r="BM99" s="85">
        <v>16</v>
      </c>
      <c r="BN99" s="85">
        <v>21</v>
      </c>
      <c r="BO99" s="85">
        <v>20</v>
      </c>
      <c r="BP99" s="85">
        <v>20</v>
      </c>
      <c r="BQ99" s="85">
        <v>21</v>
      </c>
      <c r="BR99" s="85">
        <v>20</v>
      </c>
      <c r="BS99" s="85">
        <v>21</v>
      </c>
      <c r="BT99" s="85">
        <v>20</v>
      </c>
      <c r="BU99" s="85">
        <v>21</v>
      </c>
      <c r="BV99" s="85">
        <v>21</v>
      </c>
      <c r="BW99" s="85">
        <v>21</v>
      </c>
      <c r="BX99" s="85">
        <v>21</v>
      </c>
      <c r="BY99" s="85">
        <v>21</v>
      </c>
      <c r="BZ99" s="85">
        <v>21</v>
      </c>
      <c r="CA99" s="85">
        <v>21</v>
      </c>
      <c r="CB99" s="85">
        <v>21</v>
      </c>
      <c r="CC99" s="85">
        <v>21</v>
      </c>
      <c r="CD99" s="85">
        <v>21</v>
      </c>
      <c r="CE99" s="85">
        <v>21</v>
      </c>
      <c r="CF99" s="85">
        <v>21</v>
      </c>
      <c r="CG99" s="85">
        <v>21</v>
      </c>
      <c r="CH99" s="85">
        <v>21</v>
      </c>
      <c r="CI99" s="85">
        <v>21</v>
      </c>
      <c r="CJ99" s="85">
        <v>21</v>
      </c>
      <c r="CK99" s="85">
        <v>21</v>
      </c>
      <c r="CL99" s="85">
        <v>21</v>
      </c>
      <c r="CM99" s="85">
        <v>21</v>
      </c>
      <c r="CN99" s="85">
        <v>21</v>
      </c>
      <c r="CO99" s="85">
        <v>21</v>
      </c>
      <c r="CP99" s="85">
        <v>21</v>
      </c>
      <c r="CQ99" s="85">
        <v>21</v>
      </c>
      <c r="CR99" s="85">
        <v>21</v>
      </c>
      <c r="CS99" s="85">
        <v>21</v>
      </c>
      <c r="CT99" s="85">
        <v>21</v>
      </c>
      <c r="CU99" s="85">
        <v>21</v>
      </c>
      <c r="CV99" s="85">
        <v>21</v>
      </c>
      <c r="CW99" s="85">
        <v>21</v>
      </c>
      <c r="CX99" s="85">
        <v>21</v>
      </c>
      <c r="CY99" s="85">
        <v>21</v>
      </c>
      <c r="CZ99" s="85">
        <v>21</v>
      </c>
      <c r="DA99" s="85">
        <v>21</v>
      </c>
      <c r="DB99" s="85">
        <v>21</v>
      </c>
      <c r="DC99" s="85">
        <v>21</v>
      </c>
      <c r="DD99" s="85">
        <v>21</v>
      </c>
      <c r="DE99" s="85">
        <v>21</v>
      </c>
      <c r="DF99" s="85">
        <v>21</v>
      </c>
      <c r="DG99" s="85">
        <v>21</v>
      </c>
      <c r="DH99" s="85">
        <v>21</v>
      </c>
      <c r="DI99" s="85">
        <v>21</v>
      </c>
      <c r="DJ99" s="85">
        <v>21</v>
      </c>
      <c r="DK99" s="85">
        <v>21</v>
      </c>
      <c r="DL99" s="85">
        <v>21</v>
      </c>
      <c r="DM99" s="85">
        <v>21</v>
      </c>
      <c r="DN99" s="85">
        <v>21</v>
      </c>
      <c r="DO99" s="85">
        <v>21</v>
      </c>
      <c r="DP99" s="85">
        <v>21</v>
      </c>
      <c r="DQ99" s="85">
        <v>21</v>
      </c>
      <c r="DR99" s="85">
        <v>21</v>
      </c>
      <c r="DS99" s="85">
        <v>20</v>
      </c>
      <c r="DT99" s="85">
        <v>20</v>
      </c>
      <c r="DU99" s="85">
        <v>20</v>
      </c>
      <c r="DV99" s="85">
        <v>20</v>
      </c>
      <c r="DW99" s="85">
        <v>20</v>
      </c>
      <c r="DX99" s="85">
        <v>20</v>
      </c>
      <c r="DY99" s="85">
        <v>21</v>
      </c>
      <c r="DZ99" s="85">
        <v>21</v>
      </c>
      <c r="EA99" s="85">
        <v>21</v>
      </c>
      <c r="EB99" s="85">
        <v>21</v>
      </c>
      <c r="EC99" s="85">
        <v>21</v>
      </c>
      <c r="ED99" s="85">
        <v>21</v>
      </c>
      <c r="EE99" s="85">
        <v>21</v>
      </c>
      <c r="EF99" s="85">
        <v>21</v>
      </c>
      <c r="EG99" s="85">
        <v>21</v>
      </c>
      <c r="EH99" s="85">
        <v>21</v>
      </c>
      <c r="EI99" s="85">
        <v>21</v>
      </c>
      <c r="EJ99" s="85">
        <v>21</v>
      </c>
      <c r="EK99" s="85">
        <v>21</v>
      </c>
      <c r="EL99" s="85">
        <v>21</v>
      </c>
      <c r="EM99" s="85">
        <v>21</v>
      </c>
      <c r="EN99" s="85">
        <v>21</v>
      </c>
      <c r="EO99" s="85">
        <v>21</v>
      </c>
      <c r="EP99" s="85">
        <v>21</v>
      </c>
      <c r="EQ99" s="85">
        <v>21</v>
      </c>
      <c r="ER99" s="85">
        <v>21</v>
      </c>
      <c r="ES99" s="85">
        <v>21</v>
      </c>
      <c r="ET99" s="85">
        <v>21</v>
      </c>
      <c r="EU99" s="85">
        <v>21</v>
      </c>
      <c r="EV99" s="85">
        <v>21</v>
      </c>
      <c r="EW99" s="85">
        <v>21</v>
      </c>
      <c r="EX99" s="85">
        <v>21</v>
      </c>
      <c r="EY99" s="85">
        <v>21</v>
      </c>
      <c r="EZ99" s="85">
        <v>21</v>
      </c>
      <c r="FA99" s="85">
        <v>21</v>
      </c>
      <c r="FB99" s="85">
        <v>20</v>
      </c>
      <c r="FC99" s="85">
        <v>22</v>
      </c>
      <c r="FD99" s="85">
        <v>20</v>
      </c>
      <c r="FE99" s="85">
        <v>21</v>
      </c>
      <c r="FF99" s="85">
        <v>20</v>
      </c>
      <c r="FG99" s="85">
        <v>21</v>
      </c>
      <c r="FH99" s="85">
        <v>20</v>
      </c>
      <c r="FI99" s="85">
        <v>20</v>
      </c>
      <c r="FJ99" s="85">
        <v>20</v>
      </c>
      <c r="FK99" s="85">
        <v>21</v>
      </c>
      <c r="FL99" s="85">
        <v>21</v>
      </c>
      <c r="FM99" s="85">
        <v>23</v>
      </c>
      <c r="FN99" s="85">
        <v>20</v>
      </c>
      <c r="FO99" s="85">
        <v>18</v>
      </c>
      <c r="FP99" s="85">
        <v>16</v>
      </c>
      <c r="FQ99" s="85">
        <v>23</v>
      </c>
      <c r="FR99" s="85">
        <v>122</v>
      </c>
      <c r="FS99" s="85">
        <v>242</v>
      </c>
      <c r="FT99" s="85">
        <v>255</v>
      </c>
      <c r="FU99" s="85">
        <v>255</v>
      </c>
      <c r="FV99" s="85">
        <v>255</v>
      </c>
      <c r="FW99" s="85">
        <v>255</v>
      </c>
      <c r="FX99" s="85">
        <v>255</v>
      </c>
      <c r="FY99" s="85">
        <v>255</v>
      </c>
      <c r="FZ99" s="85">
        <v>255</v>
      </c>
      <c r="GA99" s="85">
        <v>255</v>
      </c>
      <c r="GB99" s="85">
        <v>255</v>
      </c>
      <c r="GC99" s="85">
        <v>255</v>
      </c>
      <c r="GD99" s="85">
        <v>255</v>
      </c>
      <c r="GE99" s="85">
        <v>255</v>
      </c>
      <c r="GF99" s="85">
        <v>255</v>
      </c>
      <c r="GG99" s="85">
        <v>255</v>
      </c>
      <c r="GH99" s="85">
        <v>255</v>
      </c>
      <c r="GI99" s="85">
        <v>255</v>
      </c>
      <c r="GJ99" s="85">
        <v>255</v>
      </c>
      <c r="GK99" s="85">
        <v>255</v>
      </c>
      <c r="GL99" s="85">
        <v>255</v>
      </c>
      <c r="GM99" s="85">
        <v>255</v>
      </c>
      <c r="GN99" s="85">
        <v>255</v>
      </c>
      <c r="GO99" s="85">
        <v>255</v>
      </c>
      <c r="GP99" s="85">
        <v>255</v>
      </c>
      <c r="GQ99" s="85">
        <v>255</v>
      </c>
      <c r="GR99" s="85">
        <v>255</v>
      </c>
      <c r="GS99" s="85">
        <v>255</v>
      </c>
      <c r="GT99" s="85">
        <v>255</v>
      </c>
      <c r="GU99" s="85">
        <v>255</v>
      </c>
      <c r="GV99" s="85">
        <v>255</v>
      </c>
      <c r="GW99" s="85">
        <v>255</v>
      </c>
      <c r="GX99" s="85">
        <v>255</v>
      </c>
      <c r="GY99" s="85">
        <v>255</v>
      </c>
      <c r="GZ99" s="85">
        <v>255</v>
      </c>
      <c r="HA99" s="85">
        <v>255</v>
      </c>
      <c r="HB99" s="85">
        <v>255</v>
      </c>
      <c r="HC99" s="85">
        <v>255</v>
      </c>
      <c r="HD99" s="85">
        <v>255</v>
      </c>
      <c r="HE99" s="85">
        <v>255</v>
      </c>
      <c r="HF99" s="85">
        <v>255</v>
      </c>
      <c r="HG99" s="85">
        <v>255</v>
      </c>
      <c r="HH99" s="85">
        <v>255</v>
      </c>
      <c r="HI99" s="85">
        <v>255</v>
      </c>
      <c r="HJ99" s="85">
        <v>255</v>
      </c>
      <c r="HK99" s="85">
        <v>255</v>
      </c>
      <c r="HL99" s="85">
        <v>255</v>
      </c>
      <c r="HM99" s="85">
        <v>255</v>
      </c>
      <c r="HN99" s="85">
        <v>255</v>
      </c>
      <c r="HO99" s="85">
        <v>255</v>
      </c>
      <c r="HP99" s="85">
        <v>255</v>
      </c>
      <c r="HQ99" s="85">
        <v>255</v>
      </c>
      <c r="HR99" s="85">
        <v>255</v>
      </c>
      <c r="HS99" s="85">
        <v>255</v>
      </c>
      <c r="HT99" s="85">
        <v>255</v>
      </c>
      <c r="HU99" s="85">
        <v>255</v>
      </c>
      <c r="HV99" s="85">
        <v>255</v>
      </c>
      <c r="HW99" s="85">
        <v>255</v>
      </c>
      <c r="HX99" s="85">
        <v>255</v>
      </c>
      <c r="HY99" s="85">
        <v>255</v>
      </c>
      <c r="HZ99" s="85">
        <v>255</v>
      </c>
      <c r="IA99" s="85">
        <v>255</v>
      </c>
      <c r="IB99" s="85">
        <v>255</v>
      </c>
      <c r="IC99" s="85">
        <v>255</v>
      </c>
      <c r="ID99" s="85">
        <v>255</v>
      </c>
      <c r="IE99" s="85">
        <v>255</v>
      </c>
    </row>
    <row r="100" spans="1:239" ht="7.8">
      <c r="A100" s="85">
        <v>255</v>
      </c>
      <c r="B100" s="85">
        <v>255</v>
      </c>
      <c r="C100" s="85">
        <v>255</v>
      </c>
      <c r="D100" s="85">
        <v>255</v>
      </c>
      <c r="E100" s="85">
        <v>255</v>
      </c>
      <c r="F100" s="85">
        <v>255</v>
      </c>
      <c r="G100" s="85">
        <v>255</v>
      </c>
      <c r="H100" s="85">
        <v>255</v>
      </c>
      <c r="I100" s="85">
        <v>255</v>
      </c>
      <c r="J100" s="85">
        <v>255</v>
      </c>
      <c r="K100" s="85">
        <v>255</v>
      </c>
      <c r="L100" s="85">
        <v>255</v>
      </c>
      <c r="M100" s="85">
        <v>255</v>
      </c>
      <c r="N100" s="85">
        <v>255</v>
      </c>
      <c r="O100" s="85">
        <v>255</v>
      </c>
      <c r="P100" s="85">
        <v>255</v>
      </c>
      <c r="Q100" s="85">
        <v>255</v>
      </c>
      <c r="R100" s="85">
        <v>255</v>
      </c>
      <c r="S100" s="85">
        <v>255</v>
      </c>
      <c r="T100" s="85">
        <v>255</v>
      </c>
      <c r="U100" s="85">
        <v>255</v>
      </c>
      <c r="V100" s="85">
        <v>255</v>
      </c>
      <c r="W100" s="85">
        <v>255</v>
      </c>
      <c r="X100" s="85">
        <v>255</v>
      </c>
      <c r="Y100" s="85">
        <v>255</v>
      </c>
      <c r="Z100" s="85">
        <v>255</v>
      </c>
      <c r="AA100" s="85">
        <v>255</v>
      </c>
      <c r="AB100" s="85">
        <v>255</v>
      </c>
      <c r="AC100" s="85">
        <v>255</v>
      </c>
      <c r="AD100" s="85">
        <v>255</v>
      </c>
      <c r="AE100" s="85">
        <v>255</v>
      </c>
      <c r="AF100" s="85">
        <v>255</v>
      </c>
      <c r="AG100" s="85">
        <v>255</v>
      </c>
      <c r="AH100" s="85">
        <v>255</v>
      </c>
      <c r="AI100" s="85">
        <v>255</v>
      </c>
      <c r="AJ100" s="85">
        <v>255</v>
      </c>
      <c r="AK100" s="85">
        <v>255</v>
      </c>
      <c r="AL100" s="85">
        <v>255</v>
      </c>
      <c r="AM100" s="85">
        <v>255</v>
      </c>
      <c r="AN100" s="85">
        <v>255</v>
      </c>
      <c r="AO100" s="85">
        <v>255</v>
      </c>
      <c r="AP100" s="85">
        <v>255</v>
      </c>
      <c r="AQ100" s="85">
        <v>255</v>
      </c>
      <c r="AR100" s="85">
        <v>255</v>
      </c>
      <c r="AS100" s="85">
        <v>255</v>
      </c>
      <c r="AT100" s="85">
        <v>255</v>
      </c>
      <c r="AU100" s="85">
        <v>255</v>
      </c>
      <c r="AV100" s="85">
        <v>255</v>
      </c>
      <c r="AW100" s="85">
        <v>255</v>
      </c>
      <c r="AX100" s="85">
        <v>255</v>
      </c>
      <c r="AY100" s="85">
        <v>255</v>
      </c>
      <c r="AZ100" s="85">
        <v>255</v>
      </c>
      <c r="BA100" s="85">
        <v>255</v>
      </c>
      <c r="BB100" s="85">
        <v>255</v>
      </c>
      <c r="BC100" s="85">
        <v>255</v>
      </c>
      <c r="BD100" s="85">
        <v>255</v>
      </c>
      <c r="BE100" s="85">
        <v>255</v>
      </c>
      <c r="BF100" s="85">
        <v>255</v>
      </c>
      <c r="BG100" s="85">
        <v>255</v>
      </c>
      <c r="BH100" s="85">
        <v>255</v>
      </c>
      <c r="BI100" s="85">
        <v>166</v>
      </c>
      <c r="BJ100" s="85">
        <v>39</v>
      </c>
      <c r="BK100" s="85">
        <v>22</v>
      </c>
      <c r="BL100" s="85">
        <v>33</v>
      </c>
      <c r="BM100" s="85">
        <v>35</v>
      </c>
      <c r="BN100" s="85">
        <v>36</v>
      </c>
      <c r="BO100" s="85">
        <v>35</v>
      </c>
      <c r="BP100" s="85">
        <v>33</v>
      </c>
      <c r="BQ100" s="85">
        <v>34</v>
      </c>
      <c r="BR100" s="85">
        <v>34</v>
      </c>
      <c r="BS100" s="85">
        <v>37</v>
      </c>
      <c r="BT100" s="85">
        <v>36</v>
      </c>
      <c r="BU100" s="85">
        <v>34</v>
      </c>
      <c r="BV100" s="85">
        <v>35</v>
      </c>
      <c r="BW100" s="85">
        <v>35</v>
      </c>
      <c r="BX100" s="85">
        <v>33</v>
      </c>
      <c r="BY100" s="85">
        <v>33</v>
      </c>
      <c r="BZ100" s="85">
        <v>34</v>
      </c>
      <c r="CA100" s="85">
        <v>35</v>
      </c>
      <c r="CB100" s="85">
        <v>35</v>
      </c>
      <c r="CC100" s="85">
        <v>35</v>
      </c>
      <c r="CD100" s="85">
        <v>35</v>
      </c>
      <c r="CE100" s="85">
        <v>35</v>
      </c>
      <c r="CF100" s="85">
        <v>35</v>
      </c>
      <c r="CG100" s="85">
        <v>35</v>
      </c>
      <c r="CH100" s="85">
        <v>35</v>
      </c>
      <c r="CI100" s="85">
        <v>35</v>
      </c>
      <c r="CJ100" s="85">
        <v>35</v>
      </c>
      <c r="CK100" s="85">
        <v>35</v>
      </c>
      <c r="CL100" s="85">
        <v>35</v>
      </c>
      <c r="CM100" s="85">
        <v>35</v>
      </c>
      <c r="CN100" s="85">
        <v>35</v>
      </c>
      <c r="CO100" s="85">
        <v>35</v>
      </c>
      <c r="CP100" s="85">
        <v>35</v>
      </c>
      <c r="CQ100" s="85">
        <v>35</v>
      </c>
      <c r="CR100" s="85">
        <v>35</v>
      </c>
      <c r="CS100" s="85">
        <v>35</v>
      </c>
      <c r="CT100" s="85">
        <v>35</v>
      </c>
      <c r="CU100" s="85">
        <v>35</v>
      </c>
      <c r="CV100" s="85">
        <v>35</v>
      </c>
      <c r="CW100" s="85">
        <v>35</v>
      </c>
      <c r="CX100" s="85">
        <v>35</v>
      </c>
      <c r="CY100" s="85">
        <v>35</v>
      </c>
      <c r="CZ100" s="85">
        <v>35</v>
      </c>
      <c r="DA100" s="85">
        <v>35</v>
      </c>
      <c r="DB100" s="85">
        <v>35</v>
      </c>
      <c r="DC100" s="85">
        <v>35</v>
      </c>
      <c r="DD100" s="85">
        <v>35</v>
      </c>
      <c r="DE100" s="85">
        <v>35</v>
      </c>
      <c r="DF100" s="85">
        <v>35</v>
      </c>
      <c r="DG100" s="85">
        <v>35</v>
      </c>
      <c r="DH100" s="85">
        <v>35</v>
      </c>
      <c r="DI100" s="85">
        <v>35</v>
      </c>
      <c r="DJ100" s="85">
        <v>35</v>
      </c>
      <c r="DK100" s="85">
        <v>35</v>
      </c>
      <c r="DL100" s="85">
        <v>35</v>
      </c>
      <c r="DM100" s="85">
        <v>35</v>
      </c>
      <c r="DN100" s="85">
        <v>35</v>
      </c>
      <c r="DO100" s="85">
        <v>35</v>
      </c>
      <c r="DP100" s="85">
        <v>35</v>
      </c>
      <c r="DQ100" s="85">
        <v>35</v>
      </c>
      <c r="DR100" s="85">
        <v>36</v>
      </c>
      <c r="DS100" s="85">
        <v>36</v>
      </c>
      <c r="DT100" s="85">
        <v>35</v>
      </c>
      <c r="DU100" s="85">
        <v>34</v>
      </c>
      <c r="DV100" s="85">
        <v>32</v>
      </c>
      <c r="DW100" s="85">
        <v>30</v>
      </c>
      <c r="DX100" s="85">
        <v>34</v>
      </c>
      <c r="DY100" s="85">
        <v>35</v>
      </c>
      <c r="DZ100" s="85">
        <v>35</v>
      </c>
      <c r="EA100" s="85">
        <v>35</v>
      </c>
      <c r="EB100" s="85">
        <v>35</v>
      </c>
      <c r="EC100" s="85">
        <v>35</v>
      </c>
      <c r="ED100" s="85">
        <v>35</v>
      </c>
      <c r="EE100" s="85">
        <v>35</v>
      </c>
      <c r="EF100" s="85">
        <v>35</v>
      </c>
      <c r="EG100" s="85">
        <v>35</v>
      </c>
      <c r="EH100" s="85">
        <v>35</v>
      </c>
      <c r="EI100" s="85">
        <v>35</v>
      </c>
      <c r="EJ100" s="85">
        <v>35</v>
      </c>
      <c r="EK100" s="85">
        <v>35</v>
      </c>
      <c r="EL100" s="85">
        <v>35</v>
      </c>
      <c r="EM100" s="85">
        <v>35</v>
      </c>
      <c r="EN100" s="85">
        <v>35</v>
      </c>
      <c r="EO100" s="85">
        <v>35</v>
      </c>
      <c r="EP100" s="85">
        <v>35</v>
      </c>
      <c r="EQ100" s="85">
        <v>35</v>
      </c>
      <c r="ER100" s="85">
        <v>35</v>
      </c>
      <c r="ES100" s="85">
        <v>35</v>
      </c>
      <c r="ET100" s="85">
        <v>35</v>
      </c>
      <c r="EU100" s="85">
        <v>35</v>
      </c>
      <c r="EV100" s="85">
        <v>35</v>
      </c>
      <c r="EW100" s="85">
        <v>35</v>
      </c>
      <c r="EX100" s="85">
        <v>35</v>
      </c>
      <c r="EY100" s="85">
        <v>35</v>
      </c>
      <c r="EZ100" s="85">
        <v>35</v>
      </c>
      <c r="FA100" s="85">
        <v>35</v>
      </c>
      <c r="FB100" s="85">
        <v>35</v>
      </c>
      <c r="FC100" s="85">
        <v>34</v>
      </c>
      <c r="FD100" s="85">
        <v>36</v>
      </c>
      <c r="FE100" s="85">
        <v>35</v>
      </c>
      <c r="FF100" s="85">
        <v>37</v>
      </c>
      <c r="FG100" s="85">
        <v>37</v>
      </c>
      <c r="FH100" s="85">
        <v>36</v>
      </c>
      <c r="FI100" s="85">
        <v>34</v>
      </c>
      <c r="FJ100" s="85">
        <v>34</v>
      </c>
      <c r="FK100" s="85">
        <v>34</v>
      </c>
      <c r="FL100" s="85">
        <v>35</v>
      </c>
      <c r="FM100" s="85">
        <v>35</v>
      </c>
      <c r="FN100" s="85">
        <v>35</v>
      </c>
      <c r="FO100" s="85">
        <v>36</v>
      </c>
      <c r="FP100" s="85">
        <v>37</v>
      </c>
      <c r="FQ100" s="85">
        <v>31</v>
      </c>
      <c r="FR100" s="85">
        <v>20</v>
      </c>
      <c r="FS100" s="85">
        <v>62</v>
      </c>
      <c r="FT100" s="85">
        <v>206</v>
      </c>
      <c r="FU100" s="85">
        <v>255</v>
      </c>
      <c r="FV100" s="85">
        <v>255</v>
      </c>
      <c r="FW100" s="85">
        <v>255</v>
      </c>
      <c r="FX100" s="85">
        <v>255</v>
      </c>
      <c r="FY100" s="85">
        <v>255</v>
      </c>
      <c r="FZ100" s="85">
        <v>255</v>
      </c>
      <c r="GA100" s="85">
        <v>255</v>
      </c>
      <c r="GB100" s="85">
        <v>255</v>
      </c>
      <c r="GC100" s="85">
        <v>255</v>
      </c>
      <c r="GD100" s="85">
        <v>255</v>
      </c>
      <c r="GE100" s="85">
        <v>255</v>
      </c>
      <c r="GF100" s="85">
        <v>255</v>
      </c>
      <c r="GG100" s="85">
        <v>255</v>
      </c>
      <c r="GH100" s="85">
        <v>255</v>
      </c>
      <c r="GI100" s="85">
        <v>255</v>
      </c>
      <c r="GJ100" s="85">
        <v>255</v>
      </c>
      <c r="GK100" s="85">
        <v>255</v>
      </c>
      <c r="GL100" s="85">
        <v>255</v>
      </c>
      <c r="GM100" s="85">
        <v>255</v>
      </c>
      <c r="GN100" s="85">
        <v>255</v>
      </c>
      <c r="GO100" s="85">
        <v>255</v>
      </c>
      <c r="GP100" s="85">
        <v>255</v>
      </c>
      <c r="GQ100" s="85">
        <v>255</v>
      </c>
      <c r="GR100" s="85">
        <v>255</v>
      </c>
      <c r="GS100" s="85">
        <v>255</v>
      </c>
      <c r="GT100" s="85">
        <v>255</v>
      </c>
      <c r="GU100" s="85">
        <v>255</v>
      </c>
      <c r="GV100" s="85">
        <v>255</v>
      </c>
      <c r="GW100" s="85">
        <v>255</v>
      </c>
      <c r="GX100" s="85">
        <v>255</v>
      </c>
      <c r="GY100" s="85">
        <v>255</v>
      </c>
      <c r="GZ100" s="85">
        <v>255</v>
      </c>
      <c r="HA100" s="85">
        <v>255</v>
      </c>
      <c r="HB100" s="85">
        <v>255</v>
      </c>
      <c r="HC100" s="85">
        <v>255</v>
      </c>
      <c r="HD100" s="85">
        <v>255</v>
      </c>
      <c r="HE100" s="85">
        <v>255</v>
      </c>
      <c r="HF100" s="85">
        <v>255</v>
      </c>
      <c r="HG100" s="85">
        <v>255</v>
      </c>
      <c r="HH100" s="85">
        <v>255</v>
      </c>
      <c r="HI100" s="85">
        <v>255</v>
      </c>
      <c r="HJ100" s="85">
        <v>255</v>
      </c>
      <c r="HK100" s="85">
        <v>255</v>
      </c>
      <c r="HL100" s="85">
        <v>255</v>
      </c>
      <c r="HM100" s="85">
        <v>255</v>
      </c>
      <c r="HN100" s="85">
        <v>255</v>
      </c>
      <c r="HO100" s="85">
        <v>255</v>
      </c>
      <c r="HP100" s="85">
        <v>255</v>
      </c>
      <c r="HQ100" s="85">
        <v>255</v>
      </c>
      <c r="HR100" s="85">
        <v>255</v>
      </c>
      <c r="HS100" s="85">
        <v>255</v>
      </c>
      <c r="HT100" s="85">
        <v>255</v>
      </c>
      <c r="HU100" s="85">
        <v>255</v>
      </c>
      <c r="HV100" s="85">
        <v>255</v>
      </c>
      <c r="HW100" s="85">
        <v>255</v>
      </c>
      <c r="HX100" s="85">
        <v>255</v>
      </c>
      <c r="HY100" s="85">
        <v>255</v>
      </c>
      <c r="HZ100" s="85">
        <v>255</v>
      </c>
      <c r="IA100" s="85">
        <v>255</v>
      </c>
      <c r="IB100" s="85">
        <v>255</v>
      </c>
      <c r="IC100" s="85">
        <v>255</v>
      </c>
      <c r="ID100" s="85">
        <v>255</v>
      </c>
      <c r="IE100" s="85">
        <v>255</v>
      </c>
    </row>
    <row r="101" spans="1:239" ht="7.8">
      <c r="A101" s="85">
        <v>255</v>
      </c>
      <c r="B101" s="85">
        <v>255</v>
      </c>
      <c r="C101" s="85">
        <v>255</v>
      </c>
      <c r="D101" s="85">
        <v>255</v>
      </c>
      <c r="E101" s="85">
        <v>255</v>
      </c>
      <c r="F101" s="85">
        <v>255</v>
      </c>
      <c r="G101" s="85">
        <v>255</v>
      </c>
      <c r="H101" s="85">
        <v>255</v>
      </c>
      <c r="I101" s="85">
        <v>255</v>
      </c>
      <c r="J101" s="85">
        <v>255</v>
      </c>
      <c r="K101" s="85">
        <v>255</v>
      </c>
      <c r="L101" s="85">
        <v>255</v>
      </c>
      <c r="M101" s="85">
        <v>255</v>
      </c>
      <c r="N101" s="85">
        <v>255</v>
      </c>
      <c r="O101" s="85">
        <v>255</v>
      </c>
      <c r="P101" s="85">
        <v>255</v>
      </c>
      <c r="Q101" s="85">
        <v>255</v>
      </c>
      <c r="R101" s="85">
        <v>255</v>
      </c>
      <c r="S101" s="85">
        <v>255</v>
      </c>
      <c r="T101" s="85">
        <v>255</v>
      </c>
      <c r="U101" s="85">
        <v>255</v>
      </c>
      <c r="V101" s="85">
        <v>255</v>
      </c>
      <c r="W101" s="85">
        <v>255</v>
      </c>
      <c r="X101" s="85">
        <v>255</v>
      </c>
      <c r="Y101" s="85">
        <v>255</v>
      </c>
      <c r="Z101" s="85">
        <v>255</v>
      </c>
      <c r="AA101" s="85">
        <v>255</v>
      </c>
      <c r="AB101" s="85">
        <v>255</v>
      </c>
      <c r="AC101" s="85">
        <v>255</v>
      </c>
      <c r="AD101" s="85">
        <v>255</v>
      </c>
      <c r="AE101" s="85">
        <v>255</v>
      </c>
      <c r="AF101" s="85">
        <v>255</v>
      </c>
      <c r="AG101" s="85">
        <v>255</v>
      </c>
      <c r="AH101" s="85">
        <v>255</v>
      </c>
      <c r="AI101" s="85">
        <v>255</v>
      </c>
      <c r="AJ101" s="85">
        <v>255</v>
      </c>
      <c r="AK101" s="85">
        <v>255</v>
      </c>
      <c r="AL101" s="85">
        <v>255</v>
      </c>
      <c r="AM101" s="85">
        <v>255</v>
      </c>
      <c r="AN101" s="85">
        <v>255</v>
      </c>
      <c r="AO101" s="85">
        <v>255</v>
      </c>
      <c r="AP101" s="85">
        <v>255</v>
      </c>
      <c r="AQ101" s="85">
        <v>255</v>
      </c>
      <c r="AR101" s="85">
        <v>255</v>
      </c>
      <c r="AS101" s="85">
        <v>255</v>
      </c>
      <c r="AT101" s="85">
        <v>255</v>
      </c>
      <c r="AU101" s="85">
        <v>255</v>
      </c>
      <c r="AV101" s="85">
        <v>255</v>
      </c>
      <c r="AW101" s="85">
        <v>255</v>
      </c>
      <c r="AX101" s="85">
        <v>255</v>
      </c>
      <c r="AY101" s="85">
        <v>255</v>
      </c>
      <c r="AZ101" s="85">
        <v>255</v>
      </c>
      <c r="BA101" s="85">
        <v>255</v>
      </c>
      <c r="BB101" s="85">
        <v>255</v>
      </c>
      <c r="BC101" s="85">
        <v>255</v>
      </c>
      <c r="BD101" s="85">
        <v>255</v>
      </c>
      <c r="BE101" s="85">
        <v>255</v>
      </c>
      <c r="BF101" s="85">
        <v>255</v>
      </c>
      <c r="BG101" s="85">
        <v>255</v>
      </c>
      <c r="BH101" s="85">
        <v>255</v>
      </c>
      <c r="BI101" s="85">
        <v>163</v>
      </c>
      <c r="BJ101" s="85">
        <v>31</v>
      </c>
      <c r="BK101" s="85">
        <v>12</v>
      </c>
      <c r="BL101" s="85">
        <v>22</v>
      </c>
      <c r="BM101" s="85">
        <v>25</v>
      </c>
      <c r="BN101" s="85">
        <v>25</v>
      </c>
      <c r="BO101" s="85">
        <v>25</v>
      </c>
      <c r="BP101" s="85">
        <v>27</v>
      </c>
      <c r="BQ101" s="85">
        <v>27</v>
      </c>
      <c r="BR101" s="85">
        <v>26</v>
      </c>
      <c r="BS101" s="85">
        <v>24</v>
      </c>
      <c r="BT101" s="85">
        <v>26</v>
      </c>
      <c r="BU101" s="85">
        <v>26</v>
      </c>
      <c r="BV101" s="85">
        <v>25</v>
      </c>
      <c r="BW101" s="85">
        <v>27</v>
      </c>
      <c r="BX101" s="85">
        <v>26</v>
      </c>
      <c r="BY101" s="85">
        <v>27</v>
      </c>
      <c r="BZ101" s="85">
        <v>27</v>
      </c>
      <c r="CA101" s="85">
        <v>25</v>
      </c>
      <c r="CB101" s="85">
        <v>26</v>
      </c>
      <c r="CC101" s="85">
        <v>26</v>
      </c>
      <c r="CD101" s="85">
        <v>26</v>
      </c>
      <c r="CE101" s="85">
        <v>26</v>
      </c>
      <c r="CF101" s="85">
        <v>26</v>
      </c>
      <c r="CG101" s="85">
        <v>26</v>
      </c>
      <c r="CH101" s="85">
        <v>26</v>
      </c>
      <c r="CI101" s="85">
        <v>26</v>
      </c>
      <c r="CJ101" s="85">
        <v>26</v>
      </c>
      <c r="CK101" s="85">
        <v>26</v>
      </c>
      <c r="CL101" s="85">
        <v>26</v>
      </c>
      <c r="CM101" s="85">
        <v>26</v>
      </c>
      <c r="CN101" s="85">
        <v>26</v>
      </c>
      <c r="CO101" s="85">
        <v>26</v>
      </c>
      <c r="CP101" s="85">
        <v>26</v>
      </c>
      <c r="CQ101" s="85">
        <v>26</v>
      </c>
      <c r="CR101" s="85">
        <v>26</v>
      </c>
      <c r="CS101" s="85">
        <v>26</v>
      </c>
      <c r="CT101" s="85">
        <v>26</v>
      </c>
      <c r="CU101" s="85">
        <v>26</v>
      </c>
      <c r="CV101" s="85">
        <v>26</v>
      </c>
      <c r="CW101" s="85">
        <v>26</v>
      </c>
      <c r="CX101" s="85">
        <v>26</v>
      </c>
      <c r="CY101" s="85">
        <v>26</v>
      </c>
      <c r="CZ101" s="85">
        <v>26</v>
      </c>
      <c r="DA101" s="85">
        <v>26</v>
      </c>
      <c r="DB101" s="85">
        <v>26</v>
      </c>
      <c r="DC101" s="85">
        <v>26</v>
      </c>
      <c r="DD101" s="85">
        <v>26</v>
      </c>
      <c r="DE101" s="85">
        <v>26</v>
      </c>
      <c r="DF101" s="85">
        <v>26</v>
      </c>
      <c r="DG101" s="85">
        <v>26</v>
      </c>
      <c r="DH101" s="85">
        <v>26</v>
      </c>
      <c r="DI101" s="85">
        <v>26</v>
      </c>
      <c r="DJ101" s="85">
        <v>26</v>
      </c>
      <c r="DK101" s="85">
        <v>26</v>
      </c>
      <c r="DL101" s="85">
        <v>26</v>
      </c>
      <c r="DM101" s="85">
        <v>26</v>
      </c>
      <c r="DN101" s="85">
        <v>25</v>
      </c>
      <c r="DO101" s="85">
        <v>25</v>
      </c>
      <c r="DP101" s="85">
        <v>24</v>
      </c>
      <c r="DQ101" s="85">
        <v>23</v>
      </c>
      <c r="DR101" s="85">
        <v>21</v>
      </c>
      <c r="DS101" s="85">
        <v>21</v>
      </c>
      <c r="DT101" s="85">
        <v>23</v>
      </c>
      <c r="DU101" s="85">
        <v>27</v>
      </c>
      <c r="DV101" s="85">
        <v>31</v>
      </c>
      <c r="DW101" s="85">
        <v>39</v>
      </c>
      <c r="DX101" s="85">
        <v>28</v>
      </c>
      <c r="DY101" s="85">
        <v>25</v>
      </c>
      <c r="DZ101" s="85">
        <v>26</v>
      </c>
      <c r="EA101" s="85">
        <v>26</v>
      </c>
      <c r="EB101" s="85">
        <v>26</v>
      </c>
      <c r="EC101" s="85">
        <v>26</v>
      </c>
      <c r="ED101" s="85">
        <v>26</v>
      </c>
      <c r="EE101" s="85">
        <v>26</v>
      </c>
      <c r="EF101" s="85">
        <v>26</v>
      </c>
      <c r="EG101" s="85">
        <v>26</v>
      </c>
      <c r="EH101" s="85">
        <v>26</v>
      </c>
      <c r="EI101" s="85">
        <v>26</v>
      </c>
      <c r="EJ101" s="85">
        <v>26</v>
      </c>
      <c r="EK101" s="85">
        <v>26</v>
      </c>
      <c r="EL101" s="85">
        <v>26</v>
      </c>
      <c r="EM101" s="85">
        <v>26</v>
      </c>
      <c r="EN101" s="85">
        <v>26</v>
      </c>
      <c r="EO101" s="85">
        <v>26</v>
      </c>
      <c r="EP101" s="85">
        <v>26</v>
      </c>
      <c r="EQ101" s="85">
        <v>26</v>
      </c>
      <c r="ER101" s="85">
        <v>26</v>
      </c>
      <c r="ES101" s="85">
        <v>26</v>
      </c>
      <c r="ET101" s="85">
        <v>26</v>
      </c>
      <c r="EU101" s="85">
        <v>26</v>
      </c>
      <c r="EV101" s="85">
        <v>26</v>
      </c>
      <c r="EW101" s="85">
        <v>26</v>
      </c>
      <c r="EX101" s="85">
        <v>26</v>
      </c>
      <c r="EY101" s="85">
        <v>26</v>
      </c>
      <c r="EZ101" s="85">
        <v>26</v>
      </c>
      <c r="FA101" s="85">
        <v>26</v>
      </c>
      <c r="FB101" s="85">
        <v>26</v>
      </c>
      <c r="FC101" s="85">
        <v>25</v>
      </c>
      <c r="FD101" s="85">
        <v>26</v>
      </c>
      <c r="FE101" s="85">
        <v>24</v>
      </c>
      <c r="FF101" s="85">
        <v>23</v>
      </c>
      <c r="FG101" s="85">
        <v>23</v>
      </c>
      <c r="FH101" s="85">
        <v>23</v>
      </c>
      <c r="FI101" s="85">
        <v>24</v>
      </c>
      <c r="FJ101" s="85">
        <v>25</v>
      </c>
      <c r="FK101" s="85">
        <v>25</v>
      </c>
      <c r="FL101" s="85">
        <v>25</v>
      </c>
      <c r="FM101" s="85">
        <v>25</v>
      </c>
      <c r="FN101" s="85">
        <v>24</v>
      </c>
      <c r="FO101" s="85">
        <v>23</v>
      </c>
      <c r="FP101" s="85">
        <v>25</v>
      </c>
      <c r="FQ101" s="85">
        <v>20</v>
      </c>
      <c r="FR101" s="85">
        <v>13</v>
      </c>
      <c r="FS101" s="85">
        <v>57</v>
      </c>
      <c r="FT101" s="85">
        <v>203</v>
      </c>
      <c r="FU101" s="85">
        <v>255</v>
      </c>
      <c r="FV101" s="85">
        <v>255</v>
      </c>
      <c r="FW101" s="85">
        <v>255</v>
      </c>
      <c r="FX101" s="85">
        <v>255</v>
      </c>
      <c r="FY101" s="85">
        <v>255</v>
      </c>
      <c r="FZ101" s="85">
        <v>255</v>
      </c>
      <c r="GA101" s="85">
        <v>255</v>
      </c>
      <c r="GB101" s="85">
        <v>255</v>
      </c>
      <c r="GC101" s="85">
        <v>255</v>
      </c>
      <c r="GD101" s="85">
        <v>255</v>
      </c>
      <c r="GE101" s="85">
        <v>255</v>
      </c>
      <c r="GF101" s="85">
        <v>255</v>
      </c>
      <c r="GG101" s="85">
        <v>255</v>
      </c>
      <c r="GH101" s="85">
        <v>255</v>
      </c>
      <c r="GI101" s="85">
        <v>255</v>
      </c>
      <c r="GJ101" s="85">
        <v>255</v>
      </c>
      <c r="GK101" s="85">
        <v>255</v>
      </c>
      <c r="GL101" s="85">
        <v>255</v>
      </c>
      <c r="GM101" s="85">
        <v>255</v>
      </c>
      <c r="GN101" s="85">
        <v>255</v>
      </c>
      <c r="GO101" s="85">
        <v>255</v>
      </c>
      <c r="GP101" s="85">
        <v>255</v>
      </c>
      <c r="GQ101" s="85">
        <v>255</v>
      </c>
      <c r="GR101" s="85">
        <v>255</v>
      </c>
      <c r="GS101" s="85">
        <v>255</v>
      </c>
      <c r="GT101" s="85">
        <v>255</v>
      </c>
      <c r="GU101" s="85">
        <v>255</v>
      </c>
      <c r="GV101" s="85">
        <v>255</v>
      </c>
      <c r="GW101" s="85">
        <v>255</v>
      </c>
      <c r="GX101" s="85">
        <v>255</v>
      </c>
      <c r="GY101" s="85">
        <v>255</v>
      </c>
      <c r="GZ101" s="85">
        <v>255</v>
      </c>
      <c r="HA101" s="85">
        <v>255</v>
      </c>
      <c r="HB101" s="85">
        <v>255</v>
      </c>
      <c r="HC101" s="85">
        <v>255</v>
      </c>
      <c r="HD101" s="85">
        <v>255</v>
      </c>
      <c r="HE101" s="85">
        <v>255</v>
      </c>
      <c r="HF101" s="85">
        <v>255</v>
      </c>
      <c r="HG101" s="85">
        <v>255</v>
      </c>
      <c r="HH101" s="85">
        <v>255</v>
      </c>
      <c r="HI101" s="85">
        <v>255</v>
      </c>
      <c r="HJ101" s="85">
        <v>255</v>
      </c>
      <c r="HK101" s="85">
        <v>255</v>
      </c>
      <c r="HL101" s="85">
        <v>255</v>
      </c>
      <c r="HM101" s="85">
        <v>255</v>
      </c>
      <c r="HN101" s="85">
        <v>255</v>
      </c>
      <c r="HO101" s="85">
        <v>255</v>
      </c>
      <c r="HP101" s="85">
        <v>255</v>
      </c>
      <c r="HQ101" s="85">
        <v>255</v>
      </c>
      <c r="HR101" s="85">
        <v>255</v>
      </c>
      <c r="HS101" s="85">
        <v>255</v>
      </c>
      <c r="HT101" s="85">
        <v>255</v>
      </c>
      <c r="HU101" s="85">
        <v>255</v>
      </c>
      <c r="HV101" s="85">
        <v>255</v>
      </c>
      <c r="HW101" s="85">
        <v>255</v>
      </c>
      <c r="HX101" s="85">
        <v>255</v>
      </c>
      <c r="HY101" s="85">
        <v>255</v>
      </c>
      <c r="HZ101" s="85">
        <v>255</v>
      </c>
      <c r="IA101" s="85">
        <v>255</v>
      </c>
      <c r="IB101" s="85">
        <v>255</v>
      </c>
      <c r="IC101" s="85">
        <v>255</v>
      </c>
      <c r="ID101" s="85">
        <v>255</v>
      </c>
      <c r="IE101" s="85">
        <v>255</v>
      </c>
    </row>
    <row r="102" spans="1:239" ht="7.8">
      <c r="A102" s="85">
        <v>255</v>
      </c>
      <c r="B102" s="85">
        <v>255</v>
      </c>
      <c r="C102" s="85">
        <v>255</v>
      </c>
      <c r="D102" s="85">
        <v>255</v>
      </c>
      <c r="E102" s="85">
        <v>255</v>
      </c>
      <c r="F102" s="85">
        <v>255</v>
      </c>
      <c r="G102" s="85">
        <v>255</v>
      </c>
      <c r="H102" s="85">
        <v>255</v>
      </c>
      <c r="I102" s="85">
        <v>255</v>
      </c>
      <c r="J102" s="85">
        <v>255</v>
      </c>
      <c r="K102" s="85">
        <v>255</v>
      </c>
      <c r="L102" s="85">
        <v>255</v>
      </c>
      <c r="M102" s="85">
        <v>255</v>
      </c>
      <c r="N102" s="85">
        <v>255</v>
      </c>
      <c r="O102" s="85">
        <v>255</v>
      </c>
      <c r="P102" s="85">
        <v>255</v>
      </c>
      <c r="Q102" s="85">
        <v>255</v>
      </c>
      <c r="R102" s="85">
        <v>255</v>
      </c>
      <c r="S102" s="85">
        <v>255</v>
      </c>
      <c r="T102" s="85">
        <v>255</v>
      </c>
      <c r="U102" s="85">
        <v>255</v>
      </c>
      <c r="V102" s="85">
        <v>255</v>
      </c>
      <c r="W102" s="85">
        <v>255</v>
      </c>
      <c r="X102" s="85">
        <v>255</v>
      </c>
      <c r="Y102" s="85">
        <v>255</v>
      </c>
      <c r="Z102" s="85">
        <v>255</v>
      </c>
      <c r="AA102" s="85">
        <v>255</v>
      </c>
      <c r="AB102" s="85">
        <v>255</v>
      </c>
      <c r="AC102" s="85">
        <v>255</v>
      </c>
      <c r="AD102" s="85">
        <v>255</v>
      </c>
      <c r="AE102" s="85">
        <v>255</v>
      </c>
      <c r="AF102" s="85">
        <v>255</v>
      </c>
      <c r="AG102" s="85">
        <v>255</v>
      </c>
      <c r="AH102" s="85">
        <v>255</v>
      </c>
      <c r="AI102" s="85">
        <v>255</v>
      </c>
      <c r="AJ102" s="85">
        <v>255</v>
      </c>
      <c r="AK102" s="85">
        <v>255</v>
      </c>
      <c r="AL102" s="85">
        <v>255</v>
      </c>
      <c r="AM102" s="85">
        <v>255</v>
      </c>
      <c r="AN102" s="85">
        <v>255</v>
      </c>
      <c r="AO102" s="85">
        <v>255</v>
      </c>
      <c r="AP102" s="85">
        <v>255</v>
      </c>
      <c r="AQ102" s="85">
        <v>255</v>
      </c>
      <c r="AR102" s="85">
        <v>255</v>
      </c>
      <c r="AS102" s="85">
        <v>255</v>
      </c>
      <c r="AT102" s="85">
        <v>255</v>
      </c>
      <c r="AU102" s="85">
        <v>255</v>
      </c>
      <c r="AV102" s="85">
        <v>255</v>
      </c>
      <c r="AW102" s="85">
        <v>255</v>
      </c>
      <c r="AX102" s="85">
        <v>255</v>
      </c>
      <c r="AY102" s="85">
        <v>255</v>
      </c>
      <c r="AZ102" s="85">
        <v>255</v>
      </c>
      <c r="BA102" s="85">
        <v>255</v>
      </c>
      <c r="BB102" s="85">
        <v>255</v>
      </c>
      <c r="BC102" s="85">
        <v>255</v>
      </c>
      <c r="BD102" s="85">
        <v>255</v>
      </c>
      <c r="BE102" s="85">
        <v>255</v>
      </c>
      <c r="BF102" s="85">
        <v>255</v>
      </c>
      <c r="BG102" s="85">
        <v>255</v>
      </c>
      <c r="BH102" s="85">
        <v>255</v>
      </c>
      <c r="BI102" s="85">
        <v>161</v>
      </c>
      <c r="BJ102" s="85">
        <v>27</v>
      </c>
      <c r="BK102" s="85">
        <v>8</v>
      </c>
      <c r="BL102" s="85">
        <v>18</v>
      </c>
      <c r="BM102" s="85">
        <v>20</v>
      </c>
      <c r="BN102" s="85">
        <v>21</v>
      </c>
      <c r="BO102" s="85">
        <v>21</v>
      </c>
      <c r="BP102" s="85">
        <v>21</v>
      </c>
      <c r="BQ102" s="85">
        <v>21</v>
      </c>
      <c r="BR102" s="85">
        <v>21</v>
      </c>
      <c r="BS102" s="85">
        <v>20</v>
      </c>
      <c r="BT102" s="85">
        <v>21</v>
      </c>
      <c r="BU102" s="85">
        <v>21</v>
      </c>
      <c r="BV102" s="85">
        <v>21</v>
      </c>
      <c r="BW102" s="85">
        <v>21</v>
      </c>
      <c r="BX102" s="85">
        <v>21</v>
      </c>
      <c r="BY102" s="85">
        <v>21</v>
      </c>
      <c r="BZ102" s="85">
        <v>21</v>
      </c>
      <c r="CA102" s="85">
        <v>21</v>
      </c>
      <c r="CB102" s="85">
        <v>21</v>
      </c>
      <c r="CC102" s="85">
        <v>21</v>
      </c>
      <c r="CD102" s="85">
        <v>21</v>
      </c>
      <c r="CE102" s="85">
        <v>21</v>
      </c>
      <c r="CF102" s="85">
        <v>21</v>
      </c>
      <c r="CG102" s="85">
        <v>21</v>
      </c>
      <c r="CH102" s="85">
        <v>21</v>
      </c>
      <c r="CI102" s="85">
        <v>21</v>
      </c>
      <c r="CJ102" s="85">
        <v>21</v>
      </c>
      <c r="CK102" s="85">
        <v>21</v>
      </c>
      <c r="CL102" s="85">
        <v>21</v>
      </c>
      <c r="CM102" s="85">
        <v>21</v>
      </c>
      <c r="CN102" s="85">
        <v>21</v>
      </c>
      <c r="CO102" s="85">
        <v>21</v>
      </c>
      <c r="CP102" s="85">
        <v>21</v>
      </c>
      <c r="CQ102" s="85">
        <v>21</v>
      </c>
      <c r="CR102" s="85">
        <v>21</v>
      </c>
      <c r="CS102" s="85">
        <v>21</v>
      </c>
      <c r="CT102" s="85">
        <v>21</v>
      </c>
      <c r="CU102" s="85">
        <v>21</v>
      </c>
      <c r="CV102" s="85">
        <v>21</v>
      </c>
      <c r="CW102" s="85">
        <v>21</v>
      </c>
      <c r="CX102" s="85">
        <v>21</v>
      </c>
      <c r="CY102" s="85">
        <v>21</v>
      </c>
      <c r="CZ102" s="85">
        <v>21</v>
      </c>
      <c r="DA102" s="85">
        <v>21</v>
      </c>
      <c r="DB102" s="85">
        <v>21</v>
      </c>
      <c r="DC102" s="85">
        <v>21</v>
      </c>
      <c r="DD102" s="85">
        <v>21</v>
      </c>
      <c r="DE102" s="85">
        <v>21</v>
      </c>
      <c r="DF102" s="85">
        <v>21</v>
      </c>
      <c r="DG102" s="85">
        <v>21</v>
      </c>
      <c r="DH102" s="85">
        <v>21</v>
      </c>
      <c r="DI102" s="85">
        <v>21</v>
      </c>
      <c r="DJ102" s="85">
        <v>21</v>
      </c>
      <c r="DK102" s="85">
        <v>21</v>
      </c>
      <c r="DL102" s="85">
        <v>21</v>
      </c>
      <c r="DM102" s="85">
        <v>21</v>
      </c>
      <c r="DN102" s="85">
        <v>20</v>
      </c>
      <c r="DO102" s="85">
        <v>20</v>
      </c>
      <c r="DP102" s="85">
        <v>20</v>
      </c>
      <c r="DQ102" s="85">
        <v>19</v>
      </c>
      <c r="DR102" s="85">
        <v>19</v>
      </c>
      <c r="DS102" s="85">
        <v>18</v>
      </c>
      <c r="DT102" s="85">
        <v>19</v>
      </c>
      <c r="DU102" s="85">
        <v>21</v>
      </c>
      <c r="DV102" s="85">
        <v>23</v>
      </c>
      <c r="DW102" s="85">
        <v>26</v>
      </c>
      <c r="DX102" s="85">
        <v>21</v>
      </c>
      <c r="DY102" s="85">
        <v>20</v>
      </c>
      <c r="DZ102" s="85">
        <v>21</v>
      </c>
      <c r="EA102" s="85">
        <v>21</v>
      </c>
      <c r="EB102" s="85">
        <v>21</v>
      </c>
      <c r="EC102" s="85">
        <v>21</v>
      </c>
      <c r="ED102" s="85">
        <v>21</v>
      </c>
      <c r="EE102" s="85">
        <v>21</v>
      </c>
      <c r="EF102" s="85">
        <v>21</v>
      </c>
      <c r="EG102" s="85">
        <v>21</v>
      </c>
      <c r="EH102" s="85">
        <v>21</v>
      </c>
      <c r="EI102" s="85">
        <v>21</v>
      </c>
      <c r="EJ102" s="85">
        <v>21</v>
      </c>
      <c r="EK102" s="85">
        <v>21</v>
      </c>
      <c r="EL102" s="85">
        <v>21</v>
      </c>
      <c r="EM102" s="85">
        <v>21</v>
      </c>
      <c r="EN102" s="85">
        <v>21</v>
      </c>
      <c r="EO102" s="85">
        <v>21</v>
      </c>
      <c r="EP102" s="85">
        <v>21</v>
      </c>
      <c r="EQ102" s="85">
        <v>21</v>
      </c>
      <c r="ER102" s="85">
        <v>21</v>
      </c>
      <c r="ES102" s="85">
        <v>21</v>
      </c>
      <c r="ET102" s="85">
        <v>21</v>
      </c>
      <c r="EU102" s="85">
        <v>21</v>
      </c>
      <c r="EV102" s="85">
        <v>21</v>
      </c>
      <c r="EW102" s="85">
        <v>21</v>
      </c>
      <c r="EX102" s="85">
        <v>21</v>
      </c>
      <c r="EY102" s="85">
        <v>21</v>
      </c>
      <c r="EZ102" s="85">
        <v>21</v>
      </c>
      <c r="FA102" s="85">
        <v>21</v>
      </c>
      <c r="FB102" s="85">
        <v>21</v>
      </c>
      <c r="FC102" s="85">
        <v>20</v>
      </c>
      <c r="FD102" s="85">
        <v>21</v>
      </c>
      <c r="FE102" s="85">
        <v>20</v>
      </c>
      <c r="FF102" s="85">
        <v>21</v>
      </c>
      <c r="FG102" s="85">
        <v>20</v>
      </c>
      <c r="FH102" s="85">
        <v>21</v>
      </c>
      <c r="FI102" s="85">
        <v>22</v>
      </c>
      <c r="FJ102" s="85">
        <v>22</v>
      </c>
      <c r="FK102" s="85">
        <v>23</v>
      </c>
      <c r="FL102" s="85">
        <v>23</v>
      </c>
      <c r="FM102" s="85">
        <v>23</v>
      </c>
      <c r="FN102" s="85">
        <v>19</v>
      </c>
      <c r="FO102" s="85">
        <v>18</v>
      </c>
      <c r="FP102" s="85">
        <v>19</v>
      </c>
      <c r="FQ102" s="85">
        <v>17</v>
      </c>
      <c r="FR102" s="85">
        <v>8</v>
      </c>
      <c r="FS102" s="85">
        <v>53</v>
      </c>
      <c r="FT102" s="85">
        <v>203</v>
      </c>
      <c r="FU102" s="85">
        <v>255</v>
      </c>
      <c r="FV102" s="85">
        <v>255</v>
      </c>
      <c r="FW102" s="85">
        <v>255</v>
      </c>
      <c r="FX102" s="85">
        <v>255</v>
      </c>
      <c r="FY102" s="85">
        <v>255</v>
      </c>
      <c r="FZ102" s="85">
        <v>255</v>
      </c>
      <c r="GA102" s="85">
        <v>255</v>
      </c>
      <c r="GB102" s="85">
        <v>255</v>
      </c>
      <c r="GC102" s="85">
        <v>255</v>
      </c>
      <c r="GD102" s="85">
        <v>255</v>
      </c>
      <c r="GE102" s="85">
        <v>255</v>
      </c>
      <c r="GF102" s="85">
        <v>255</v>
      </c>
      <c r="GG102" s="85">
        <v>255</v>
      </c>
      <c r="GH102" s="85">
        <v>255</v>
      </c>
      <c r="GI102" s="85">
        <v>255</v>
      </c>
      <c r="GJ102" s="85">
        <v>255</v>
      </c>
      <c r="GK102" s="85">
        <v>255</v>
      </c>
      <c r="GL102" s="85">
        <v>255</v>
      </c>
      <c r="GM102" s="85">
        <v>255</v>
      </c>
      <c r="GN102" s="85">
        <v>255</v>
      </c>
      <c r="GO102" s="85">
        <v>255</v>
      </c>
      <c r="GP102" s="85">
        <v>255</v>
      </c>
      <c r="GQ102" s="85">
        <v>255</v>
      </c>
      <c r="GR102" s="85">
        <v>255</v>
      </c>
      <c r="GS102" s="85">
        <v>255</v>
      </c>
      <c r="GT102" s="85">
        <v>255</v>
      </c>
      <c r="GU102" s="85">
        <v>255</v>
      </c>
      <c r="GV102" s="85">
        <v>255</v>
      </c>
      <c r="GW102" s="85">
        <v>255</v>
      </c>
      <c r="GX102" s="85">
        <v>255</v>
      </c>
      <c r="GY102" s="85">
        <v>255</v>
      </c>
      <c r="GZ102" s="85">
        <v>255</v>
      </c>
      <c r="HA102" s="85">
        <v>255</v>
      </c>
      <c r="HB102" s="85">
        <v>255</v>
      </c>
      <c r="HC102" s="85">
        <v>255</v>
      </c>
      <c r="HD102" s="85">
        <v>255</v>
      </c>
      <c r="HE102" s="85">
        <v>255</v>
      </c>
      <c r="HF102" s="85">
        <v>255</v>
      </c>
      <c r="HG102" s="85">
        <v>255</v>
      </c>
      <c r="HH102" s="85">
        <v>255</v>
      </c>
      <c r="HI102" s="85">
        <v>255</v>
      </c>
      <c r="HJ102" s="85">
        <v>255</v>
      </c>
      <c r="HK102" s="85">
        <v>255</v>
      </c>
      <c r="HL102" s="85">
        <v>255</v>
      </c>
      <c r="HM102" s="85">
        <v>255</v>
      </c>
      <c r="HN102" s="85">
        <v>255</v>
      </c>
      <c r="HO102" s="85">
        <v>255</v>
      </c>
      <c r="HP102" s="85">
        <v>255</v>
      </c>
      <c r="HQ102" s="85">
        <v>255</v>
      </c>
      <c r="HR102" s="85">
        <v>255</v>
      </c>
      <c r="HS102" s="85">
        <v>255</v>
      </c>
      <c r="HT102" s="85">
        <v>255</v>
      </c>
      <c r="HU102" s="85">
        <v>255</v>
      </c>
      <c r="HV102" s="85">
        <v>255</v>
      </c>
      <c r="HW102" s="85">
        <v>255</v>
      </c>
      <c r="HX102" s="85">
        <v>255</v>
      </c>
      <c r="HY102" s="85">
        <v>255</v>
      </c>
      <c r="HZ102" s="85">
        <v>255</v>
      </c>
      <c r="IA102" s="85">
        <v>255</v>
      </c>
      <c r="IB102" s="85">
        <v>255</v>
      </c>
      <c r="IC102" s="85">
        <v>255</v>
      </c>
      <c r="ID102" s="85">
        <v>255</v>
      </c>
      <c r="IE102" s="85">
        <v>255</v>
      </c>
    </row>
    <row r="103" spans="1:239" ht="7.8">
      <c r="A103" s="85">
        <v>255</v>
      </c>
      <c r="B103" s="85">
        <v>255</v>
      </c>
      <c r="C103" s="85">
        <v>255</v>
      </c>
      <c r="D103" s="85">
        <v>255</v>
      </c>
      <c r="E103" s="85">
        <v>255</v>
      </c>
      <c r="F103" s="85">
        <v>255</v>
      </c>
      <c r="G103" s="85">
        <v>255</v>
      </c>
      <c r="H103" s="85">
        <v>255</v>
      </c>
      <c r="I103" s="85">
        <v>255</v>
      </c>
      <c r="J103" s="85">
        <v>255</v>
      </c>
      <c r="K103" s="85">
        <v>255</v>
      </c>
      <c r="L103" s="85">
        <v>255</v>
      </c>
      <c r="M103" s="85">
        <v>255</v>
      </c>
      <c r="N103" s="85">
        <v>255</v>
      </c>
      <c r="O103" s="85">
        <v>255</v>
      </c>
      <c r="P103" s="85">
        <v>255</v>
      </c>
      <c r="Q103" s="85">
        <v>255</v>
      </c>
      <c r="R103" s="85">
        <v>255</v>
      </c>
      <c r="S103" s="85">
        <v>255</v>
      </c>
      <c r="T103" s="85">
        <v>255</v>
      </c>
      <c r="U103" s="85">
        <v>255</v>
      </c>
      <c r="V103" s="85">
        <v>255</v>
      </c>
      <c r="W103" s="85">
        <v>255</v>
      </c>
      <c r="X103" s="85">
        <v>255</v>
      </c>
      <c r="Y103" s="85">
        <v>255</v>
      </c>
      <c r="Z103" s="85">
        <v>255</v>
      </c>
      <c r="AA103" s="85">
        <v>255</v>
      </c>
      <c r="AB103" s="85">
        <v>255</v>
      </c>
      <c r="AC103" s="85">
        <v>255</v>
      </c>
      <c r="AD103" s="85">
        <v>255</v>
      </c>
      <c r="AE103" s="85">
        <v>255</v>
      </c>
      <c r="AF103" s="85">
        <v>255</v>
      </c>
      <c r="AG103" s="85">
        <v>255</v>
      </c>
      <c r="AH103" s="85">
        <v>255</v>
      </c>
      <c r="AI103" s="85">
        <v>255</v>
      </c>
      <c r="AJ103" s="85">
        <v>255</v>
      </c>
      <c r="AK103" s="85">
        <v>255</v>
      </c>
      <c r="AL103" s="85">
        <v>255</v>
      </c>
      <c r="AM103" s="85">
        <v>255</v>
      </c>
      <c r="AN103" s="85">
        <v>255</v>
      </c>
      <c r="AO103" s="85">
        <v>255</v>
      </c>
      <c r="AP103" s="85">
        <v>255</v>
      </c>
      <c r="AQ103" s="85">
        <v>255</v>
      </c>
      <c r="AR103" s="85">
        <v>255</v>
      </c>
      <c r="AS103" s="85">
        <v>255</v>
      </c>
      <c r="AT103" s="85">
        <v>255</v>
      </c>
      <c r="AU103" s="85">
        <v>255</v>
      </c>
      <c r="AV103" s="85">
        <v>255</v>
      </c>
      <c r="AW103" s="85">
        <v>255</v>
      </c>
      <c r="AX103" s="85">
        <v>255</v>
      </c>
      <c r="AY103" s="85">
        <v>255</v>
      </c>
      <c r="AZ103" s="85">
        <v>255</v>
      </c>
      <c r="BA103" s="85">
        <v>255</v>
      </c>
      <c r="BB103" s="85">
        <v>255</v>
      </c>
      <c r="BC103" s="85">
        <v>255</v>
      </c>
      <c r="BD103" s="85">
        <v>255</v>
      </c>
      <c r="BE103" s="85">
        <v>255</v>
      </c>
      <c r="BF103" s="85">
        <v>255</v>
      </c>
      <c r="BG103" s="85">
        <v>254</v>
      </c>
      <c r="BH103" s="85">
        <v>160</v>
      </c>
      <c r="BI103" s="85">
        <v>44</v>
      </c>
      <c r="BJ103" s="85">
        <v>27</v>
      </c>
      <c r="BK103" s="85">
        <v>33</v>
      </c>
      <c r="BL103" s="85">
        <v>34</v>
      </c>
      <c r="BM103" s="85">
        <v>37</v>
      </c>
      <c r="BN103" s="85">
        <v>36</v>
      </c>
      <c r="BO103" s="85">
        <v>35</v>
      </c>
      <c r="BP103" s="85">
        <v>34</v>
      </c>
      <c r="BQ103" s="85">
        <v>35</v>
      </c>
      <c r="BR103" s="85">
        <v>35</v>
      </c>
      <c r="BS103" s="85">
        <v>34</v>
      </c>
      <c r="BT103" s="85">
        <v>36</v>
      </c>
      <c r="BU103" s="85">
        <v>34</v>
      </c>
      <c r="BV103" s="85">
        <v>35</v>
      </c>
      <c r="BW103" s="85">
        <v>35</v>
      </c>
      <c r="BX103" s="85">
        <v>35</v>
      </c>
      <c r="BY103" s="85">
        <v>34</v>
      </c>
      <c r="BZ103" s="85">
        <v>33</v>
      </c>
      <c r="CA103" s="85">
        <v>35</v>
      </c>
      <c r="CB103" s="85">
        <v>35</v>
      </c>
      <c r="CC103" s="85">
        <v>35</v>
      </c>
      <c r="CD103" s="85">
        <v>35</v>
      </c>
      <c r="CE103" s="85">
        <v>35</v>
      </c>
      <c r="CF103" s="85">
        <v>35</v>
      </c>
      <c r="CG103" s="85">
        <v>35</v>
      </c>
      <c r="CH103" s="85">
        <v>35</v>
      </c>
      <c r="CI103" s="85">
        <v>35</v>
      </c>
      <c r="CJ103" s="85">
        <v>35</v>
      </c>
      <c r="CK103" s="85">
        <v>35</v>
      </c>
      <c r="CL103" s="85">
        <v>35</v>
      </c>
      <c r="CM103" s="85">
        <v>35</v>
      </c>
      <c r="CN103" s="85">
        <v>35</v>
      </c>
      <c r="CO103" s="85">
        <v>35</v>
      </c>
      <c r="CP103" s="85">
        <v>35</v>
      </c>
      <c r="CQ103" s="85">
        <v>35</v>
      </c>
      <c r="CR103" s="85">
        <v>35</v>
      </c>
      <c r="CS103" s="85">
        <v>35</v>
      </c>
      <c r="CT103" s="85">
        <v>35</v>
      </c>
      <c r="CU103" s="85">
        <v>35</v>
      </c>
      <c r="CV103" s="85">
        <v>35</v>
      </c>
      <c r="CW103" s="85">
        <v>35</v>
      </c>
      <c r="CX103" s="85">
        <v>35</v>
      </c>
      <c r="CY103" s="85">
        <v>35</v>
      </c>
      <c r="CZ103" s="85">
        <v>35</v>
      </c>
      <c r="DA103" s="85">
        <v>35</v>
      </c>
      <c r="DB103" s="85">
        <v>35</v>
      </c>
      <c r="DC103" s="85">
        <v>35</v>
      </c>
      <c r="DD103" s="85">
        <v>35</v>
      </c>
      <c r="DE103" s="85">
        <v>35</v>
      </c>
      <c r="DF103" s="85">
        <v>35</v>
      </c>
      <c r="DG103" s="85">
        <v>35</v>
      </c>
      <c r="DH103" s="85">
        <v>35</v>
      </c>
      <c r="DI103" s="85">
        <v>35</v>
      </c>
      <c r="DJ103" s="85">
        <v>35</v>
      </c>
      <c r="DK103" s="85">
        <v>35</v>
      </c>
      <c r="DL103" s="85">
        <v>36</v>
      </c>
      <c r="DM103" s="85">
        <v>37</v>
      </c>
      <c r="DN103" s="85">
        <v>36</v>
      </c>
      <c r="DO103" s="85">
        <v>34</v>
      </c>
      <c r="DP103" s="85">
        <v>33</v>
      </c>
      <c r="DQ103" s="85">
        <v>29</v>
      </c>
      <c r="DR103" s="85">
        <v>25</v>
      </c>
      <c r="DS103" s="85">
        <v>21</v>
      </c>
      <c r="DT103" s="85">
        <v>16</v>
      </c>
      <c r="DU103" s="85">
        <v>12</v>
      </c>
      <c r="DV103" s="85">
        <v>7</v>
      </c>
      <c r="DW103" s="85">
        <v>0</v>
      </c>
      <c r="DX103" s="85">
        <v>30</v>
      </c>
      <c r="DY103" s="85">
        <v>35</v>
      </c>
      <c r="DZ103" s="85">
        <v>35</v>
      </c>
      <c r="EA103" s="85">
        <v>35</v>
      </c>
      <c r="EB103" s="85">
        <v>35</v>
      </c>
      <c r="EC103" s="85">
        <v>35</v>
      </c>
      <c r="ED103" s="85">
        <v>35</v>
      </c>
      <c r="EE103" s="85">
        <v>35</v>
      </c>
      <c r="EF103" s="85">
        <v>35</v>
      </c>
      <c r="EG103" s="85">
        <v>35</v>
      </c>
      <c r="EH103" s="85">
        <v>35</v>
      </c>
      <c r="EI103" s="85">
        <v>35</v>
      </c>
      <c r="EJ103" s="85">
        <v>35</v>
      </c>
      <c r="EK103" s="85">
        <v>35</v>
      </c>
      <c r="EL103" s="85">
        <v>35</v>
      </c>
      <c r="EM103" s="85">
        <v>35</v>
      </c>
      <c r="EN103" s="85">
        <v>35</v>
      </c>
      <c r="EO103" s="85">
        <v>35</v>
      </c>
      <c r="EP103" s="85">
        <v>35</v>
      </c>
      <c r="EQ103" s="85">
        <v>35</v>
      </c>
      <c r="ER103" s="85">
        <v>35</v>
      </c>
      <c r="ES103" s="85">
        <v>35</v>
      </c>
      <c r="ET103" s="85">
        <v>35</v>
      </c>
      <c r="EU103" s="85">
        <v>35</v>
      </c>
      <c r="EV103" s="85">
        <v>35</v>
      </c>
      <c r="EW103" s="85">
        <v>35</v>
      </c>
      <c r="EX103" s="85">
        <v>35</v>
      </c>
      <c r="EY103" s="85">
        <v>35</v>
      </c>
      <c r="EZ103" s="85">
        <v>35</v>
      </c>
      <c r="FA103" s="85">
        <v>35</v>
      </c>
      <c r="FB103" s="85">
        <v>35</v>
      </c>
      <c r="FC103" s="85">
        <v>34</v>
      </c>
      <c r="FD103" s="85">
        <v>36</v>
      </c>
      <c r="FE103" s="85">
        <v>35</v>
      </c>
      <c r="FF103" s="85">
        <v>37</v>
      </c>
      <c r="FG103" s="85">
        <v>37</v>
      </c>
      <c r="FH103" s="85">
        <v>36</v>
      </c>
      <c r="FI103" s="85">
        <v>34</v>
      </c>
      <c r="FJ103" s="85">
        <v>35</v>
      </c>
      <c r="FK103" s="85">
        <v>35</v>
      </c>
      <c r="FL103" s="85">
        <v>35</v>
      </c>
      <c r="FM103" s="85">
        <v>35</v>
      </c>
      <c r="FN103" s="85">
        <v>34</v>
      </c>
      <c r="FO103" s="85">
        <v>36</v>
      </c>
      <c r="FP103" s="85">
        <v>35</v>
      </c>
      <c r="FQ103" s="85">
        <v>37</v>
      </c>
      <c r="FR103" s="85">
        <v>30</v>
      </c>
      <c r="FS103" s="85">
        <v>23</v>
      </c>
      <c r="FT103" s="85">
        <v>57</v>
      </c>
      <c r="FU103" s="85">
        <v>180</v>
      </c>
      <c r="FV103" s="85">
        <v>255</v>
      </c>
      <c r="FW103" s="85">
        <v>255</v>
      </c>
      <c r="FX103" s="85">
        <v>255</v>
      </c>
      <c r="FY103" s="85">
        <v>255</v>
      </c>
      <c r="FZ103" s="85">
        <v>255</v>
      </c>
      <c r="GA103" s="85">
        <v>255</v>
      </c>
      <c r="GB103" s="85">
        <v>255</v>
      </c>
      <c r="GC103" s="85">
        <v>255</v>
      </c>
      <c r="GD103" s="85">
        <v>255</v>
      </c>
      <c r="GE103" s="85">
        <v>255</v>
      </c>
      <c r="GF103" s="85">
        <v>255</v>
      </c>
      <c r="GG103" s="85">
        <v>255</v>
      </c>
      <c r="GH103" s="85">
        <v>255</v>
      </c>
      <c r="GI103" s="85">
        <v>255</v>
      </c>
      <c r="GJ103" s="85">
        <v>255</v>
      </c>
      <c r="GK103" s="85">
        <v>255</v>
      </c>
      <c r="GL103" s="85">
        <v>255</v>
      </c>
      <c r="GM103" s="85">
        <v>255</v>
      </c>
      <c r="GN103" s="85">
        <v>255</v>
      </c>
      <c r="GO103" s="85">
        <v>255</v>
      </c>
      <c r="GP103" s="85">
        <v>255</v>
      </c>
      <c r="GQ103" s="85">
        <v>255</v>
      </c>
      <c r="GR103" s="85">
        <v>255</v>
      </c>
      <c r="GS103" s="85">
        <v>255</v>
      </c>
      <c r="GT103" s="85">
        <v>255</v>
      </c>
      <c r="GU103" s="85">
        <v>255</v>
      </c>
      <c r="GV103" s="85">
        <v>255</v>
      </c>
      <c r="GW103" s="85">
        <v>255</v>
      </c>
      <c r="GX103" s="85">
        <v>255</v>
      </c>
      <c r="GY103" s="85">
        <v>255</v>
      </c>
      <c r="GZ103" s="85">
        <v>255</v>
      </c>
      <c r="HA103" s="85">
        <v>255</v>
      </c>
      <c r="HB103" s="85">
        <v>255</v>
      </c>
      <c r="HC103" s="85">
        <v>255</v>
      </c>
      <c r="HD103" s="85">
        <v>255</v>
      </c>
      <c r="HE103" s="85">
        <v>255</v>
      </c>
      <c r="HF103" s="85">
        <v>255</v>
      </c>
      <c r="HG103" s="85">
        <v>255</v>
      </c>
      <c r="HH103" s="85">
        <v>255</v>
      </c>
      <c r="HI103" s="85">
        <v>255</v>
      </c>
      <c r="HJ103" s="85">
        <v>255</v>
      </c>
      <c r="HK103" s="85">
        <v>255</v>
      </c>
      <c r="HL103" s="85">
        <v>255</v>
      </c>
      <c r="HM103" s="85">
        <v>255</v>
      </c>
      <c r="HN103" s="85">
        <v>255</v>
      </c>
      <c r="HO103" s="85">
        <v>255</v>
      </c>
      <c r="HP103" s="85">
        <v>255</v>
      </c>
      <c r="HQ103" s="85">
        <v>255</v>
      </c>
      <c r="HR103" s="85">
        <v>255</v>
      </c>
      <c r="HS103" s="85">
        <v>255</v>
      </c>
      <c r="HT103" s="85">
        <v>255</v>
      </c>
      <c r="HU103" s="85">
        <v>255</v>
      </c>
      <c r="HV103" s="85">
        <v>255</v>
      </c>
      <c r="HW103" s="85">
        <v>255</v>
      </c>
      <c r="HX103" s="85">
        <v>255</v>
      </c>
      <c r="HY103" s="85">
        <v>255</v>
      </c>
      <c r="HZ103" s="85">
        <v>255</v>
      </c>
      <c r="IA103" s="85">
        <v>255</v>
      </c>
      <c r="IB103" s="85">
        <v>255</v>
      </c>
      <c r="IC103" s="85">
        <v>255</v>
      </c>
      <c r="ID103" s="85">
        <v>255</v>
      </c>
      <c r="IE103" s="85">
        <v>255</v>
      </c>
    </row>
    <row r="104" spans="1:239" ht="7.8">
      <c r="A104" s="85">
        <v>255</v>
      </c>
      <c r="B104" s="85">
        <v>255</v>
      </c>
      <c r="C104" s="85">
        <v>255</v>
      </c>
      <c r="D104" s="85">
        <v>255</v>
      </c>
      <c r="E104" s="85">
        <v>255</v>
      </c>
      <c r="F104" s="85">
        <v>255</v>
      </c>
      <c r="G104" s="85">
        <v>255</v>
      </c>
      <c r="H104" s="85">
        <v>255</v>
      </c>
      <c r="I104" s="85">
        <v>255</v>
      </c>
      <c r="J104" s="85">
        <v>255</v>
      </c>
      <c r="K104" s="85">
        <v>255</v>
      </c>
      <c r="L104" s="85">
        <v>255</v>
      </c>
      <c r="M104" s="85">
        <v>255</v>
      </c>
      <c r="N104" s="85">
        <v>255</v>
      </c>
      <c r="O104" s="85">
        <v>255</v>
      </c>
      <c r="P104" s="85">
        <v>255</v>
      </c>
      <c r="Q104" s="85">
        <v>255</v>
      </c>
      <c r="R104" s="85">
        <v>255</v>
      </c>
      <c r="S104" s="85">
        <v>255</v>
      </c>
      <c r="T104" s="85">
        <v>255</v>
      </c>
      <c r="U104" s="85">
        <v>255</v>
      </c>
      <c r="V104" s="85">
        <v>255</v>
      </c>
      <c r="W104" s="85">
        <v>255</v>
      </c>
      <c r="X104" s="85">
        <v>255</v>
      </c>
      <c r="Y104" s="85">
        <v>255</v>
      </c>
      <c r="Z104" s="85">
        <v>255</v>
      </c>
      <c r="AA104" s="85">
        <v>255</v>
      </c>
      <c r="AB104" s="85">
        <v>255</v>
      </c>
      <c r="AC104" s="85">
        <v>255</v>
      </c>
      <c r="AD104" s="85">
        <v>255</v>
      </c>
      <c r="AE104" s="85">
        <v>255</v>
      </c>
      <c r="AF104" s="85">
        <v>255</v>
      </c>
      <c r="AG104" s="85">
        <v>255</v>
      </c>
      <c r="AH104" s="85">
        <v>255</v>
      </c>
      <c r="AI104" s="85">
        <v>255</v>
      </c>
      <c r="AJ104" s="85">
        <v>255</v>
      </c>
      <c r="AK104" s="85">
        <v>255</v>
      </c>
      <c r="AL104" s="85">
        <v>255</v>
      </c>
      <c r="AM104" s="85">
        <v>255</v>
      </c>
      <c r="AN104" s="85">
        <v>255</v>
      </c>
      <c r="AO104" s="85">
        <v>255</v>
      </c>
      <c r="AP104" s="85">
        <v>255</v>
      </c>
      <c r="AQ104" s="85">
        <v>255</v>
      </c>
      <c r="AR104" s="85">
        <v>255</v>
      </c>
      <c r="AS104" s="85">
        <v>255</v>
      </c>
      <c r="AT104" s="85">
        <v>255</v>
      </c>
      <c r="AU104" s="85">
        <v>255</v>
      </c>
      <c r="AV104" s="85">
        <v>255</v>
      </c>
      <c r="AW104" s="85">
        <v>255</v>
      </c>
      <c r="AX104" s="85">
        <v>255</v>
      </c>
      <c r="AY104" s="85">
        <v>255</v>
      </c>
      <c r="AZ104" s="85">
        <v>255</v>
      </c>
      <c r="BA104" s="85">
        <v>255</v>
      </c>
      <c r="BB104" s="85">
        <v>255</v>
      </c>
      <c r="BC104" s="85">
        <v>255</v>
      </c>
      <c r="BD104" s="85">
        <v>255</v>
      </c>
      <c r="BE104" s="85">
        <v>255</v>
      </c>
      <c r="BF104" s="85">
        <v>255</v>
      </c>
      <c r="BG104" s="85">
        <v>255</v>
      </c>
      <c r="BH104" s="85">
        <v>159</v>
      </c>
      <c r="BI104" s="85">
        <v>36</v>
      </c>
      <c r="BJ104" s="85">
        <v>17</v>
      </c>
      <c r="BK104" s="85">
        <v>23</v>
      </c>
      <c r="BL104" s="85">
        <v>24</v>
      </c>
      <c r="BM104" s="85">
        <v>26</v>
      </c>
      <c r="BN104" s="85">
        <v>25</v>
      </c>
      <c r="BO104" s="85">
        <v>26</v>
      </c>
      <c r="BP104" s="85">
        <v>26</v>
      </c>
      <c r="BQ104" s="85">
        <v>25</v>
      </c>
      <c r="BR104" s="85">
        <v>26</v>
      </c>
      <c r="BS104" s="85">
        <v>26</v>
      </c>
      <c r="BT104" s="85">
        <v>26</v>
      </c>
      <c r="BU104" s="85">
        <v>26</v>
      </c>
      <c r="BV104" s="85">
        <v>26</v>
      </c>
      <c r="BW104" s="85">
        <v>25</v>
      </c>
      <c r="BX104" s="85">
        <v>25</v>
      </c>
      <c r="BY104" s="85">
        <v>26</v>
      </c>
      <c r="BZ104" s="85">
        <v>27</v>
      </c>
      <c r="CA104" s="85">
        <v>25</v>
      </c>
      <c r="CB104" s="85">
        <v>26</v>
      </c>
      <c r="CC104" s="85">
        <v>26</v>
      </c>
      <c r="CD104" s="85">
        <v>26</v>
      </c>
      <c r="CE104" s="85">
        <v>26</v>
      </c>
      <c r="CF104" s="85">
        <v>26</v>
      </c>
      <c r="CG104" s="85">
        <v>26</v>
      </c>
      <c r="CH104" s="85">
        <v>26</v>
      </c>
      <c r="CI104" s="85">
        <v>26</v>
      </c>
      <c r="CJ104" s="85">
        <v>26</v>
      </c>
      <c r="CK104" s="85">
        <v>26</v>
      </c>
      <c r="CL104" s="85">
        <v>26</v>
      </c>
      <c r="CM104" s="85">
        <v>26</v>
      </c>
      <c r="CN104" s="85">
        <v>26</v>
      </c>
      <c r="CO104" s="85">
        <v>26</v>
      </c>
      <c r="CP104" s="85">
        <v>26</v>
      </c>
      <c r="CQ104" s="85">
        <v>26</v>
      </c>
      <c r="CR104" s="85">
        <v>26</v>
      </c>
      <c r="CS104" s="85">
        <v>26</v>
      </c>
      <c r="CT104" s="85">
        <v>26</v>
      </c>
      <c r="CU104" s="85">
        <v>26</v>
      </c>
      <c r="CV104" s="85">
        <v>26</v>
      </c>
      <c r="CW104" s="85">
        <v>26</v>
      </c>
      <c r="CX104" s="85">
        <v>26</v>
      </c>
      <c r="CY104" s="85">
        <v>26</v>
      </c>
      <c r="CZ104" s="85">
        <v>26</v>
      </c>
      <c r="DA104" s="85">
        <v>26</v>
      </c>
      <c r="DB104" s="85">
        <v>26</v>
      </c>
      <c r="DC104" s="85">
        <v>26</v>
      </c>
      <c r="DD104" s="85">
        <v>26</v>
      </c>
      <c r="DE104" s="85">
        <v>26</v>
      </c>
      <c r="DF104" s="85">
        <v>26</v>
      </c>
      <c r="DG104" s="85">
        <v>26</v>
      </c>
      <c r="DH104" s="85">
        <v>26</v>
      </c>
      <c r="DI104" s="85">
        <v>25</v>
      </c>
      <c r="DJ104" s="85">
        <v>25</v>
      </c>
      <c r="DK104" s="85">
        <v>24</v>
      </c>
      <c r="DL104" s="85">
        <v>22</v>
      </c>
      <c r="DM104" s="85">
        <v>20</v>
      </c>
      <c r="DN104" s="85">
        <v>20</v>
      </c>
      <c r="DO104" s="85">
        <v>24</v>
      </c>
      <c r="DP104" s="85">
        <v>30</v>
      </c>
      <c r="DQ104" s="85">
        <v>41</v>
      </c>
      <c r="DR104" s="85">
        <v>56</v>
      </c>
      <c r="DS104" s="85">
        <v>68</v>
      </c>
      <c r="DT104" s="85">
        <v>81</v>
      </c>
      <c r="DU104" s="85">
        <v>98</v>
      </c>
      <c r="DV104" s="85">
        <v>113</v>
      </c>
      <c r="DW104" s="85">
        <v>137</v>
      </c>
      <c r="DX104" s="85">
        <v>42</v>
      </c>
      <c r="DY104" s="85">
        <v>23</v>
      </c>
      <c r="DZ104" s="85">
        <v>26</v>
      </c>
      <c r="EA104" s="85">
        <v>26</v>
      </c>
      <c r="EB104" s="85">
        <v>26</v>
      </c>
      <c r="EC104" s="85">
        <v>26</v>
      </c>
      <c r="ED104" s="85">
        <v>26</v>
      </c>
      <c r="EE104" s="85">
        <v>26</v>
      </c>
      <c r="EF104" s="85">
        <v>26</v>
      </c>
      <c r="EG104" s="85">
        <v>26</v>
      </c>
      <c r="EH104" s="85">
        <v>26</v>
      </c>
      <c r="EI104" s="85">
        <v>26</v>
      </c>
      <c r="EJ104" s="85">
        <v>26</v>
      </c>
      <c r="EK104" s="85">
        <v>26</v>
      </c>
      <c r="EL104" s="85">
        <v>26</v>
      </c>
      <c r="EM104" s="85">
        <v>26</v>
      </c>
      <c r="EN104" s="85">
        <v>26</v>
      </c>
      <c r="EO104" s="85">
        <v>26</v>
      </c>
      <c r="EP104" s="85">
        <v>26</v>
      </c>
      <c r="EQ104" s="85">
        <v>26</v>
      </c>
      <c r="ER104" s="85">
        <v>26</v>
      </c>
      <c r="ES104" s="85">
        <v>26</v>
      </c>
      <c r="ET104" s="85">
        <v>26</v>
      </c>
      <c r="EU104" s="85">
        <v>26</v>
      </c>
      <c r="EV104" s="85">
        <v>26</v>
      </c>
      <c r="EW104" s="85">
        <v>26</v>
      </c>
      <c r="EX104" s="85">
        <v>26</v>
      </c>
      <c r="EY104" s="85">
        <v>26</v>
      </c>
      <c r="EZ104" s="85">
        <v>26</v>
      </c>
      <c r="FA104" s="85">
        <v>26</v>
      </c>
      <c r="FB104" s="85">
        <v>26</v>
      </c>
      <c r="FC104" s="85">
        <v>26</v>
      </c>
      <c r="FD104" s="85">
        <v>26</v>
      </c>
      <c r="FE104" s="85">
        <v>24</v>
      </c>
      <c r="FF104" s="85">
        <v>25</v>
      </c>
      <c r="FG104" s="85">
        <v>25</v>
      </c>
      <c r="FH104" s="85">
        <v>24</v>
      </c>
      <c r="FI104" s="85">
        <v>25</v>
      </c>
      <c r="FJ104" s="85">
        <v>25</v>
      </c>
      <c r="FK104" s="85">
        <v>26</v>
      </c>
      <c r="FL104" s="85">
        <v>26</v>
      </c>
      <c r="FM104" s="85">
        <v>26</v>
      </c>
      <c r="FN104" s="85">
        <v>25</v>
      </c>
      <c r="FO104" s="85">
        <v>24</v>
      </c>
      <c r="FP104" s="85">
        <v>24</v>
      </c>
      <c r="FQ104" s="85">
        <v>28</v>
      </c>
      <c r="FR104" s="85">
        <v>23</v>
      </c>
      <c r="FS104" s="85">
        <v>13</v>
      </c>
      <c r="FT104" s="85">
        <v>50</v>
      </c>
      <c r="FU104" s="85">
        <v>178</v>
      </c>
      <c r="FV104" s="85">
        <v>255</v>
      </c>
      <c r="FW104" s="85">
        <v>255</v>
      </c>
      <c r="FX104" s="85">
        <v>255</v>
      </c>
      <c r="FY104" s="85">
        <v>255</v>
      </c>
      <c r="FZ104" s="85">
        <v>255</v>
      </c>
      <c r="GA104" s="85">
        <v>255</v>
      </c>
      <c r="GB104" s="85">
        <v>255</v>
      </c>
      <c r="GC104" s="85">
        <v>255</v>
      </c>
      <c r="GD104" s="85">
        <v>255</v>
      </c>
      <c r="GE104" s="85">
        <v>255</v>
      </c>
      <c r="GF104" s="85">
        <v>255</v>
      </c>
      <c r="GG104" s="85">
        <v>255</v>
      </c>
      <c r="GH104" s="85">
        <v>255</v>
      </c>
      <c r="GI104" s="85">
        <v>255</v>
      </c>
      <c r="GJ104" s="85">
        <v>255</v>
      </c>
      <c r="GK104" s="85">
        <v>255</v>
      </c>
      <c r="GL104" s="85">
        <v>255</v>
      </c>
      <c r="GM104" s="85">
        <v>255</v>
      </c>
      <c r="GN104" s="85">
        <v>255</v>
      </c>
      <c r="GO104" s="85">
        <v>255</v>
      </c>
      <c r="GP104" s="85">
        <v>255</v>
      </c>
      <c r="GQ104" s="85">
        <v>255</v>
      </c>
      <c r="GR104" s="85">
        <v>255</v>
      </c>
      <c r="GS104" s="85">
        <v>255</v>
      </c>
      <c r="GT104" s="85">
        <v>255</v>
      </c>
      <c r="GU104" s="85">
        <v>255</v>
      </c>
      <c r="GV104" s="85">
        <v>255</v>
      </c>
      <c r="GW104" s="85">
        <v>255</v>
      </c>
      <c r="GX104" s="85">
        <v>255</v>
      </c>
      <c r="GY104" s="85">
        <v>255</v>
      </c>
      <c r="GZ104" s="85">
        <v>255</v>
      </c>
      <c r="HA104" s="85">
        <v>255</v>
      </c>
      <c r="HB104" s="85">
        <v>255</v>
      </c>
      <c r="HC104" s="85">
        <v>255</v>
      </c>
      <c r="HD104" s="85">
        <v>255</v>
      </c>
      <c r="HE104" s="85">
        <v>255</v>
      </c>
      <c r="HF104" s="85">
        <v>255</v>
      </c>
      <c r="HG104" s="85">
        <v>255</v>
      </c>
      <c r="HH104" s="85">
        <v>255</v>
      </c>
      <c r="HI104" s="85">
        <v>255</v>
      </c>
      <c r="HJ104" s="85">
        <v>255</v>
      </c>
      <c r="HK104" s="85">
        <v>255</v>
      </c>
      <c r="HL104" s="85">
        <v>255</v>
      </c>
      <c r="HM104" s="85">
        <v>255</v>
      </c>
      <c r="HN104" s="85">
        <v>255</v>
      </c>
      <c r="HO104" s="85">
        <v>255</v>
      </c>
      <c r="HP104" s="85">
        <v>255</v>
      </c>
      <c r="HQ104" s="85">
        <v>255</v>
      </c>
      <c r="HR104" s="85">
        <v>255</v>
      </c>
      <c r="HS104" s="85">
        <v>255</v>
      </c>
      <c r="HT104" s="85">
        <v>255</v>
      </c>
      <c r="HU104" s="85">
        <v>255</v>
      </c>
      <c r="HV104" s="85">
        <v>255</v>
      </c>
      <c r="HW104" s="85">
        <v>255</v>
      </c>
      <c r="HX104" s="85">
        <v>255</v>
      </c>
      <c r="HY104" s="85">
        <v>255</v>
      </c>
      <c r="HZ104" s="85">
        <v>255</v>
      </c>
      <c r="IA104" s="85">
        <v>255</v>
      </c>
      <c r="IB104" s="85">
        <v>255</v>
      </c>
      <c r="IC104" s="85">
        <v>255</v>
      </c>
      <c r="ID104" s="85">
        <v>255</v>
      </c>
      <c r="IE104" s="85">
        <v>255</v>
      </c>
    </row>
    <row r="105" spans="1:239" ht="7.8">
      <c r="A105" s="85">
        <v>255</v>
      </c>
      <c r="B105" s="85">
        <v>255</v>
      </c>
      <c r="C105" s="85">
        <v>255</v>
      </c>
      <c r="D105" s="85">
        <v>255</v>
      </c>
      <c r="E105" s="85">
        <v>255</v>
      </c>
      <c r="F105" s="85">
        <v>255</v>
      </c>
      <c r="G105" s="85">
        <v>255</v>
      </c>
      <c r="H105" s="85">
        <v>255</v>
      </c>
      <c r="I105" s="85">
        <v>255</v>
      </c>
      <c r="J105" s="85">
        <v>255</v>
      </c>
      <c r="K105" s="85">
        <v>255</v>
      </c>
      <c r="L105" s="85">
        <v>255</v>
      </c>
      <c r="M105" s="85">
        <v>255</v>
      </c>
      <c r="N105" s="85">
        <v>255</v>
      </c>
      <c r="O105" s="85">
        <v>255</v>
      </c>
      <c r="P105" s="85">
        <v>255</v>
      </c>
      <c r="Q105" s="85">
        <v>255</v>
      </c>
      <c r="R105" s="85">
        <v>255</v>
      </c>
      <c r="S105" s="85">
        <v>255</v>
      </c>
      <c r="T105" s="85">
        <v>255</v>
      </c>
      <c r="U105" s="85">
        <v>255</v>
      </c>
      <c r="V105" s="85">
        <v>255</v>
      </c>
      <c r="W105" s="85">
        <v>255</v>
      </c>
      <c r="X105" s="85">
        <v>255</v>
      </c>
      <c r="Y105" s="85">
        <v>255</v>
      </c>
      <c r="Z105" s="85">
        <v>255</v>
      </c>
      <c r="AA105" s="85">
        <v>255</v>
      </c>
      <c r="AB105" s="85">
        <v>255</v>
      </c>
      <c r="AC105" s="85">
        <v>255</v>
      </c>
      <c r="AD105" s="85">
        <v>255</v>
      </c>
      <c r="AE105" s="85">
        <v>255</v>
      </c>
      <c r="AF105" s="85">
        <v>255</v>
      </c>
      <c r="AG105" s="85">
        <v>255</v>
      </c>
      <c r="AH105" s="85">
        <v>255</v>
      </c>
      <c r="AI105" s="85">
        <v>255</v>
      </c>
      <c r="AJ105" s="85">
        <v>255</v>
      </c>
      <c r="AK105" s="85">
        <v>255</v>
      </c>
      <c r="AL105" s="85">
        <v>255</v>
      </c>
      <c r="AM105" s="85">
        <v>255</v>
      </c>
      <c r="AN105" s="85">
        <v>255</v>
      </c>
      <c r="AO105" s="85">
        <v>255</v>
      </c>
      <c r="AP105" s="85">
        <v>255</v>
      </c>
      <c r="AQ105" s="85">
        <v>255</v>
      </c>
      <c r="AR105" s="85">
        <v>255</v>
      </c>
      <c r="AS105" s="85">
        <v>255</v>
      </c>
      <c r="AT105" s="85">
        <v>255</v>
      </c>
      <c r="AU105" s="85">
        <v>255</v>
      </c>
      <c r="AV105" s="85">
        <v>255</v>
      </c>
      <c r="AW105" s="85">
        <v>255</v>
      </c>
      <c r="AX105" s="85">
        <v>255</v>
      </c>
      <c r="AY105" s="85">
        <v>255</v>
      </c>
      <c r="AZ105" s="85">
        <v>255</v>
      </c>
      <c r="BA105" s="85">
        <v>255</v>
      </c>
      <c r="BB105" s="85">
        <v>255</v>
      </c>
      <c r="BC105" s="85">
        <v>255</v>
      </c>
      <c r="BD105" s="85">
        <v>255</v>
      </c>
      <c r="BE105" s="85">
        <v>255</v>
      </c>
      <c r="BF105" s="85">
        <v>255</v>
      </c>
      <c r="BG105" s="85">
        <v>254</v>
      </c>
      <c r="BH105" s="85">
        <v>159</v>
      </c>
      <c r="BI105" s="85">
        <v>35</v>
      </c>
      <c r="BJ105" s="85">
        <v>12</v>
      </c>
      <c r="BK105" s="85">
        <v>18</v>
      </c>
      <c r="BL105" s="85">
        <v>19</v>
      </c>
      <c r="BM105" s="85">
        <v>22</v>
      </c>
      <c r="BN105" s="85">
        <v>20</v>
      </c>
      <c r="BO105" s="85">
        <v>21</v>
      </c>
      <c r="BP105" s="85">
        <v>21</v>
      </c>
      <c r="BQ105" s="85">
        <v>21</v>
      </c>
      <c r="BR105" s="85">
        <v>21</v>
      </c>
      <c r="BS105" s="85">
        <v>21</v>
      </c>
      <c r="BT105" s="85">
        <v>21</v>
      </c>
      <c r="BU105" s="85">
        <v>21</v>
      </c>
      <c r="BV105" s="85">
        <v>21</v>
      </c>
      <c r="BW105" s="85">
        <v>21</v>
      </c>
      <c r="BX105" s="85">
        <v>21</v>
      </c>
      <c r="BY105" s="85">
        <v>21</v>
      </c>
      <c r="BZ105" s="85">
        <v>21</v>
      </c>
      <c r="CA105" s="85">
        <v>21</v>
      </c>
      <c r="CB105" s="85">
        <v>21</v>
      </c>
      <c r="CC105" s="85">
        <v>21</v>
      </c>
      <c r="CD105" s="85">
        <v>21</v>
      </c>
      <c r="CE105" s="85">
        <v>21</v>
      </c>
      <c r="CF105" s="85">
        <v>21</v>
      </c>
      <c r="CG105" s="85">
        <v>21</v>
      </c>
      <c r="CH105" s="85">
        <v>21</v>
      </c>
      <c r="CI105" s="85">
        <v>21</v>
      </c>
      <c r="CJ105" s="85">
        <v>21</v>
      </c>
      <c r="CK105" s="85">
        <v>21</v>
      </c>
      <c r="CL105" s="85">
        <v>21</v>
      </c>
      <c r="CM105" s="85">
        <v>21</v>
      </c>
      <c r="CN105" s="85">
        <v>21</v>
      </c>
      <c r="CO105" s="85">
        <v>21</v>
      </c>
      <c r="CP105" s="85">
        <v>21</v>
      </c>
      <c r="CQ105" s="85">
        <v>21</v>
      </c>
      <c r="CR105" s="85">
        <v>21</v>
      </c>
      <c r="CS105" s="85">
        <v>21</v>
      </c>
      <c r="CT105" s="85">
        <v>21</v>
      </c>
      <c r="CU105" s="85">
        <v>21</v>
      </c>
      <c r="CV105" s="85">
        <v>21</v>
      </c>
      <c r="CW105" s="85">
        <v>21</v>
      </c>
      <c r="CX105" s="85">
        <v>21</v>
      </c>
      <c r="CY105" s="85">
        <v>21</v>
      </c>
      <c r="CZ105" s="85">
        <v>21</v>
      </c>
      <c r="DA105" s="85">
        <v>21</v>
      </c>
      <c r="DB105" s="85">
        <v>21</v>
      </c>
      <c r="DC105" s="85">
        <v>21</v>
      </c>
      <c r="DD105" s="85">
        <v>21</v>
      </c>
      <c r="DE105" s="85">
        <v>21</v>
      </c>
      <c r="DF105" s="85">
        <v>21</v>
      </c>
      <c r="DG105" s="85">
        <v>21</v>
      </c>
      <c r="DH105" s="85">
        <v>21</v>
      </c>
      <c r="DI105" s="85">
        <v>21</v>
      </c>
      <c r="DJ105" s="85">
        <v>20</v>
      </c>
      <c r="DK105" s="85">
        <v>20</v>
      </c>
      <c r="DL105" s="85">
        <v>19</v>
      </c>
      <c r="DM105" s="85">
        <v>18</v>
      </c>
      <c r="DN105" s="85">
        <v>18</v>
      </c>
      <c r="DO105" s="85">
        <v>20</v>
      </c>
      <c r="DP105" s="85">
        <v>22</v>
      </c>
      <c r="DQ105" s="85">
        <v>26</v>
      </c>
      <c r="DR105" s="85">
        <v>33</v>
      </c>
      <c r="DS105" s="85">
        <v>37</v>
      </c>
      <c r="DT105" s="85">
        <v>44</v>
      </c>
      <c r="DU105" s="85">
        <v>50</v>
      </c>
      <c r="DV105" s="85">
        <v>56</v>
      </c>
      <c r="DW105" s="85">
        <v>66</v>
      </c>
      <c r="DX105" s="85">
        <v>27</v>
      </c>
      <c r="DY105" s="85">
        <v>19</v>
      </c>
      <c r="DZ105" s="85">
        <v>21</v>
      </c>
      <c r="EA105" s="85">
        <v>21</v>
      </c>
      <c r="EB105" s="85">
        <v>21</v>
      </c>
      <c r="EC105" s="85">
        <v>21</v>
      </c>
      <c r="ED105" s="85">
        <v>21</v>
      </c>
      <c r="EE105" s="85">
        <v>21</v>
      </c>
      <c r="EF105" s="85">
        <v>21</v>
      </c>
      <c r="EG105" s="85">
        <v>21</v>
      </c>
      <c r="EH105" s="85">
        <v>21</v>
      </c>
      <c r="EI105" s="85">
        <v>21</v>
      </c>
      <c r="EJ105" s="85">
        <v>21</v>
      </c>
      <c r="EK105" s="85">
        <v>21</v>
      </c>
      <c r="EL105" s="85">
        <v>21</v>
      </c>
      <c r="EM105" s="85">
        <v>21</v>
      </c>
      <c r="EN105" s="85">
        <v>21</v>
      </c>
      <c r="EO105" s="85">
        <v>21</v>
      </c>
      <c r="EP105" s="85">
        <v>21</v>
      </c>
      <c r="EQ105" s="85">
        <v>21</v>
      </c>
      <c r="ER105" s="85">
        <v>21</v>
      </c>
      <c r="ES105" s="85">
        <v>21</v>
      </c>
      <c r="ET105" s="85">
        <v>21</v>
      </c>
      <c r="EU105" s="85">
        <v>21</v>
      </c>
      <c r="EV105" s="85">
        <v>21</v>
      </c>
      <c r="EW105" s="85">
        <v>21</v>
      </c>
      <c r="EX105" s="85">
        <v>21</v>
      </c>
      <c r="EY105" s="85">
        <v>21</v>
      </c>
      <c r="EZ105" s="85">
        <v>21</v>
      </c>
      <c r="FA105" s="85">
        <v>21</v>
      </c>
      <c r="FB105" s="85">
        <v>21</v>
      </c>
      <c r="FC105" s="85">
        <v>21</v>
      </c>
      <c r="FD105" s="85">
        <v>21</v>
      </c>
      <c r="FE105" s="85">
        <v>21</v>
      </c>
      <c r="FF105" s="85">
        <v>21</v>
      </c>
      <c r="FG105" s="85">
        <v>20</v>
      </c>
      <c r="FH105" s="85">
        <v>21</v>
      </c>
      <c r="FI105" s="85">
        <v>22</v>
      </c>
      <c r="FJ105" s="85">
        <v>22</v>
      </c>
      <c r="FK105" s="85">
        <v>21</v>
      </c>
      <c r="FL105" s="85">
        <v>21</v>
      </c>
      <c r="FM105" s="85">
        <v>21</v>
      </c>
      <c r="FN105" s="85">
        <v>19</v>
      </c>
      <c r="FO105" s="85">
        <v>17</v>
      </c>
      <c r="FP105" s="85">
        <v>19</v>
      </c>
      <c r="FQ105" s="85">
        <v>22</v>
      </c>
      <c r="FR105" s="85">
        <v>17</v>
      </c>
      <c r="FS105" s="85">
        <v>10</v>
      </c>
      <c r="FT105" s="85">
        <v>47</v>
      </c>
      <c r="FU105" s="85">
        <v>176</v>
      </c>
      <c r="FV105" s="85">
        <v>255</v>
      </c>
      <c r="FW105" s="85">
        <v>255</v>
      </c>
      <c r="FX105" s="85">
        <v>255</v>
      </c>
      <c r="FY105" s="85">
        <v>255</v>
      </c>
      <c r="FZ105" s="85">
        <v>255</v>
      </c>
      <c r="GA105" s="85">
        <v>255</v>
      </c>
      <c r="GB105" s="85">
        <v>255</v>
      </c>
      <c r="GC105" s="85">
        <v>255</v>
      </c>
      <c r="GD105" s="85">
        <v>255</v>
      </c>
      <c r="GE105" s="85">
        <v>255</v>
      </c>
      <c r="GF105" s="85">
        <v>255</v>
      </c>
      <c r="GG105" s="85">
        <v>255</v>
      </c>
      <c r="GH105" s="85">
        <v>255</v>
      </c>
      <c r="GI105" s="85">
        <v>255</v>
      </c>
      <c r="GJ105" s="85">
        <v>255</v>
      </c>
      <c r="GK105" s="85">
        <v>255</v>
      </c>
      <c r="GL105" s="85">
        <v>255</v>
      </c>
      <c r="GM105" s="85">
        <v>255</v>
      </c>
      <c r="GN105" s="85">
        <v>255</v>
      </c>
      <c r="GO105" s="85">
        <v>255</v>
      </c>
      <c r="GP105" s="85">
        <v>255</v>
      </c>
      <c r="GQ105" s="85">
        <v>255</v>
      </c>
      <c r="GR105" s="85">
        <v>255</v>
      </c>
      <c r="GS105" s="85">
        <v>255</v>
      </c>
      <c r="GT105" s="85">
        <v>255</v>
      </c>
      <c r="GU105" s="85">
        <v>255</v>
      </c>
      <c r="GV105" s="85">
        <v>255</v>
      </c>
      <c r="GW105" s="85">
        <v>255</v>
      </c>
      <c r="GX105" s="85">
        <v>255</v>
      </c>
      <c r="GY105" s="85">
        <v>255</v>
      </c>
      <c r="GZ105" s="85">
        <v>255</v>
      </c>
      <c r="HA105" s="85">
        <v>255</v>
      </c>
      <c r="HB105" s="85">
        <v>255</v>
      </c>
      <c r="HC105" s="85">
        <v>255</v>
      </c>
      <c r="HD105" s="85">
        <v>255</v>
      </c>
      <c r="HE105" s="85">
        <v>255</v>
      </c>
      <c r="HF105" s="85">
        <v>255</v>
      </c>
      <c r="HG105" s="85">
        <v>255</v>
      </c>
      <c r="HH105" s="85">
        <v>255</v>
      </c>
      <c r="HI105" s="85">
        <v>255</v>
      </c>
      <c r="HJ105" s="85">
        <v>255</v>
      </c>
      <c r="HK105" s="85">
        <v>255</v>
      </c>
      <c r="HL105" s="85">
        <v>255</v>
      </c>
      <c r="HM105" s="85">
        <v>255</v>
      </c>
      <c r="HN105" s="85">
        <v>255</v>
      </c>
      <c r="HO105" s="85">
        <v>255</v>
      </c>
      <c r="HP105" s="85">
        <v>255</v>
      </c>
      <c r="HQ105" s="85">
        <v>255</v>
      </c>
      <c r="HR105" s="85">
        <v>255</v>
      </c>
      <c r="HS105" s="85">
        <v>255</v>
      </c>
      <c r="HT105" s="85">
        <v>255</v>
      </c>
      <c r="HU105" s="85">
        <v>255</v>
      </c>
      <c r="HV105" s="85">
        <v>255</v>
      </c>
      <c r="HW105" s="85">
        <v>255</v>
      </c>
      <c r="HX105" s="85">
        <v>255</v>
      </c>
      <c r="HY105" s="85">
        <v>255</v>
      </c>
      <c r="HZ105" s="85">
        <v>255</v>
      </c>
      <c r="IA105" s="85">
        <v>255</v>
      </c>
      <c r="IB105" s="85">
        <v>255</v>
      </c>
      <c r="IC105" s="85">
        <v>255</v>
      </c>
      <c r="ID105" s="85">
        <v>255</v>
      </c>
      <c r="IE105" s="85">
        <v>255</v>
      </c>
    </row>
    <row r="106" spans="1:239" ht="7.8">
      <c r="A106" s="85">
        <v>255</v>
      </c>
      <c r="B106" s="85">
        <v>255</v>
      </c>
      <c r="C106" s="85">
        <v>255</v>
      </c>
      <c r="D106" s="85">
        <v>255</v>
      </c>
      <c r="E106" s="85">
        <v>255</v>
      </c>
      <c r="F106" s="85">
        <v>255</v>
      </c>
      <c r="G106" s="85">
        <v>255</v>
      </c>
      <c r="H106" s="85">
        <v>255</v>
      </c>
      <c r="I106" s="85">
        <v>255</v>
      </c>
      <c r="J106" s="85">
        <v>255</v>
      </c>
      <c r="K106" s="85">
        <v>255</v>
      </c>
      <c r="L106" s="85">
        <v>255</v>
      </c>
      <c r="M106" s="85">
        <v>255</v>
      </c>
      <c r="N106" s="85">
        <v>255</v>
      </c>
      <c r="O106" s="85">
        <v>255</v>
      </c>
      <c r="P106" s="85">
        <v>255</v>
      </c>
      <c r="Q106" s="85">
        <v>255</v>
      </c>
      <c r="R106" s="85">
        <v>255</v>
      </c>
      <c r="S106" s="85">
        <v>255</v>
      </c>
      <c r="T106" s="85">
        <v>255</v>
      </c>
      <c r="U106" s="85">
        <v>255</v>
      </c>
      <c r="V106" s="85">
        <v>255</v>
      </c>
      <c r="W106" s="85">
        <v>255</v>
      </c>
      <c r="X106" s="85">
        <v>255</v>
      </c>
      <c r="Y106" s="85">
        <v>255</v>
      </c>
      <c r="Z106" s="85">
        <v>255</v>
      </c>
      <c r="AA106" s="85">
        <v>255</v>
      </c>
      <c r="AB106" s="85">
        <v>255</v>
      </c>
      <c r="AC106" s="85">
        <v>255</v>
      </c>
      <c r="AD106" s="85">
        <v>255</v>
      </c>
      <c r="AE106" s="85">
        <v>255</v>
      </c>
      <c r="AF106" s="85">
        <v>255</v>
      </c>
      <c r="AG106" s="85">
        <v>255</v>
      </c>
      <c r="AH106" s="85">
        <v>255</v>
      </c>
      <c r="AI106" s="85">
        <v>255</v>
      </c>
      <c r="AJ106" s="85">
        <v>255</v>
      </c>
      <c r="AK106" s="85">
        <v>255</v>
      </c>
      <c r="AL106" s="85">
        <v>255</v>
      </c>
      <c r="AM106" s="85">
        <v>255</v>
      </c>
      <c r="AN106" s="85">
        <v>255</v>
      </c>
      <c r="AO106" s="85">
        <v>255</v>
      </c>
      <c r="AP106" s="85">
        <v>255</v>
      </c>
      <c r="AQ106" s="85">
        <v>255</v>
      </c>
      <c r="AR106" s="85">
        <v>255</v>
      </c>
      <c r="AS106" s="85">
        <v>255</v>
      </c>
      <c r="AT106" s="85">
        <v>255</v>
      </c>
      <c r="AU106" s="85">
        <v>255</v>
      </c>
      <c r="AV106" s="85">
        <v>255</v>
      </c>
      <c r="AW106" s="85">
        <v>255</v>
      </c>
      <c r="AX106" s="85">
        <v>255</v>
      </c>
      <c r="AY106" s="85">
        <v>255</v>
      </c>
      <c r="AZ106" s="85">
        <v>255</v>
      </c>
      <c r="BA106" s="85">
        <v>255</v>
      </c>
      <c r="BB106" s="85">
        <v>255</v>
      </c>
      <c r="BC106" s="85">
        <v>255</v>
      </c>
      <c r="BD106" s="85">
        <v>255</v>
      </c>
      <c r="BE106" s="85">
        <v>255</v>
      </c>
      <c r="BF106" s="85">
        <v>255</v>
      </c>
      <c r="BG106" s="85">
        <v>159</v>
      </c>
      <c r="BH106" s="85">
        <v>43</v>
      </c>
      <c r="BI106" s="85">
        <v>27</v>
      </c>
      <c r="BJ106" s="85">
        <v>34</v>
      </c>
      <c r="BK106" s="85">
        <v>35</v>
      </c>
      <c r="BL106" s="85">
        <v>35</v>
      </c>
      <c r="BM106" s="85">
        <v>35</v>
      </c>
      <c r="BN106" s="85">
        <v>35</v>
      </c>
      <c r="BO106" s="85">
        <v>35</v>
      </c>
      <c r="BP106" s="85">
        <v>35</v>
      </c>
      <c r="BQ106" s="85">
        <v>35</v>
      </c>
      <c r="BR106" s="85">
        <v>35</v>
      </c>
      <c r="BS106" s="85">
        <v>34</v>
      </c>
      <c r="BT106" s="85">
        <v>35</v>
      </c>
      <c r="BU106" s="85">
        <v>34</v>
      </c>
      <c r="BV106" s="85">
        <v>35</v>
      </c>
      <c r="BW106" s="85">
        <v>35</v>
      </c>
      <c r="BX106" s="85">
        <v>35</v>
      </c>
      <c r="BY106" s="85">
        <v>35</v>
      </c>
      <c r="BZ106" s="85">
        <v>34</v>
      </c>
      <c r="CA106" s="85">
        <v>35</v>
      </c>
      <c r="CB106" s="85">
        <v>35</v>
      </c>
      <c r="CC106" s="85">
        <v>35</v>
      </c>
      <c r="CD106" s="85">
        <v>35</v>
      </c>
      <c r="CE106" s="85">
        <v>35</v>
      </c>
      <c r="CF106" s="85">
        <v>35</v>
      </c>
      <c r="CG106" s="85">
        <v>35</v>
      </c>
      <c r="CH106" s="85">
        <v>35</v>
      </c>
      <c r="CI106" s="85">
        <v>35</v>
      </c>
      <c r="CJ106" s="85">
        <v>35</v>
      </c>
      <c r="CK106" s="85">
        <v>35</v>
      </c>
      <c r="CL106" s="85">
        <v>35</v>
      </c>
      <c r="CM106" s="85">
        <v>35</v>
      </c>
      <c r="CN106" s="85">
        <v>35</v>
      </c>
      <c r="CO106" s="85">
        <v>35</v>
      </c>
      <c r="CP106" s="85">
        <v>35</v>
      </c>
      <c r="CQ106" s="85">
        <v>35</v>
      </c>
      <c r="CR106" s="85">
        <v>35</v>
      </c>
      <c r="CS106" s="85">
        <v>35</v>
      </c>
      <c r="CT106" s="85">
        <v>35</v>
      </c>
      <c r="CU106" s="85">
        <v>35</v>
      </c>
      <c r="CV106" s="85">
        <v>35</v>
      </c>
      <c r="CW106" s="85">
        <v>35</v>
      </c>
      <c r="CX106" s="85">
        <v>35</v>
      </c>
      <c r="CY106" s="85">
        <v>35</v>
      </c>
      <c r="CZ106" s="85">
        <v>35</v>
      </c>
      <c r="DA106" s="85">
        <v>35</v>
      </c>
      <c r="DB106" s="85">
        <v>35</v>
      </c>
      <c r="DC106" s="85">
        <v>35</v>
      </c>
      <c r="DD106" s="85">
        <v>35</v>
      </c>
      <c r="DE106" s="85">
        <v>36</v>
      </c>
      <c r="DF106" s="85">
        <v>36</v>
      </c>
      <c r="DG106" s="85">
        <v>37</v>
      </c>
      <c r="DH106" s="85">
        <v>37</v>
      </c>
      <c r="DI106" s="85">
        <v>38</v>
      </c>
      <c r="DJ106" s="85">
        <v>37</v>
      </c>
      <c r="DK106" s="85">
        <v>32</v>
      </c>
      <c r="DL106" s="85">
        <v>27</v>
      </c>
      <c r="DM106" s="85">
        <v>20</v>
      </c>
      <c r="DN106" s="85">
        <v>15</v>
      </c>
      <c r="DO106" s="85">
        <v>8</v>
      </c>
      <c r="DP106" s="85">
        <v>5</v>
      </c>
      <c r="DQ106" s="85">
        <v>2</v>
      </c>
      <c r="DR106" s="85">
        <v>1</v>
      </c>
      <c r="DS106" s="85">
        <v>0</v>
      </c>
      <c r="DT106" s="85">
        <v>0</v>
      </c>
      <c r="DU106" s="85">
        <v>0</v>
      </c>
      <c r="DV106" s="85">
        <v>0</v>
      </c>
      <c r="DW106" s="85">
        <v>0</v>
      </c>
      <c r="DX106" s="85">
        <v>30</v>
      </c>
      <c r="DY106" s="85">
        <v>35</v>
      </c>
      <c r="DZ106" s="85">
        <v>35</v>
      </c>
      <c r="EA106" s="85">
        <v>35</v>
      </c>
      <c r="EB106" s="85">
        <v>35</v>
      </c>
      <c r="EC106" s="85">
        <v>35</v>
      </c>
      <c r="ED106" s="85">
        <v>35</v>
      </c>
      <c r="EE106" s="85">
        <v>35</v>
      </c>
      <c r="EF106" s="85">
        <v>35</v>
      </c>
      <c r="EG106" s="85">
        <v>35</v>
      </c>
      <c r="EH106" s="85">
        <v>35</v>
      </c>
      <c r="EI106" s="85">
        <v>35</v>
      </c>
      <c r="EJ106" s="85">
        <v>35</v>
      </c>
      <c r="EK106" s="85">
        <v>35</v>
      </c>
      <c r="EL106" s="85">
        <v>35</v>
      </c>
      <c r="EM106" s="85">
        <v>35</v>
      </c>
      <c r="EN106" s="85">
        <v>35</v>
      </c>
      <c r="EO106" s="85">
        <v>35</v>
      </c>
      <c r="EP106" s="85">
        <v>35</v>
      </c>
      <c r="EQ106" s="85">
        <v>35</v>
      </c>
      <c r="ER106" s="85">
        <v>35</v>
      </c>
      <c r="ES106" s="85">
        <v>35</v>
      </c>
      <c r="ET106" s="85">
        <v>35</v>
      </c>
      <c r="EU106" s="85">
        <v>35</v>
      </c>
      <c r="EV106" s="85">
        <v>35</v>
      </c>
      <c r="EW106" s="85">
        <v>35</v>
      </c>
      <c r="EX106" s="85">
        <v>35</v>
      </c>
      <c r="EY106" s="85">
        <v>35</v>
      </c>
      <c r="EZ106" s="85">
        <v>35</v>
      </c>
      <c r="FA106" s="85">
        <v>35</v>
      </c>
      <c r="FB106" s="85">
        <v>35</v>
      </c>
      <c r="FC106" s="85">
        <v>34</v>
      </c>
      <c r="FD106" s="85">
        <v>35</v>
      </c>
      <c r="FE106" s="85">
        <v>35</v>
      </c>
      <c r="FF106" s="85">
        <v>35</v>
      </c>
      <c r="FG106" s="85">
        <v>35</v>
      </c>
      <c r="FH106" s="85">
        <v>35</v>
      </c>
      <c r="FI106" s="85">
        <v>34</v>
      </c>
      <c r="FJ106" s="85">
        <v>35</v>
      </c>
      <c r="FK106" s="85">
        <v>35</v>
      </c>
      <c r="FL106" s="85">
        <v>35</v>
      </c>
      <c r="FM106" s="85">
        <v>35</v>
      </c>
      <c r="FN106" s="85">
        <v>34</v>
      </c>
      <c r="FO106" s="85">
        <v>35</v>
      </c>
      <c r="FP106" s="85">
        <v>34</v>
      </c>
      <c r="FQ106" s="85">
        <v>35</v>
      </c>
      <c r="FR106" s="85">
        <v>34</v>
      </c>
      <c r="FS106" s="85">
        <v>33</v>
      </c>
      <c r="FT106" s="85">
        <v>27</v>
      </c>
      <c r="FU106" s="85">
        <v>46</v>
      </c>
      <c r="FV106" s="85">
        <v>154</v>
      </c>
      <c r="FW106" s="85">
        <v>255</v>
      </c>
      <c r="FX106" s="85">
        <v>255</v>
      </c>
      <c r="FY106" s="85">
        <v>255</v>
      </c>
      <c r="FZ106" s="85">
        <v>255</v>
      </c>
      <c r="GA106" s="85">
        <v>255</v>
      </c>
      <c r="GB106" s="85">
        <v>255</v>
      </c>
      <c r="GC106" s="85">
        <v>255</v>
      </c>
      <c r="GD106" s="85">
        <v>255</v>
      </c>
      <c r="GE106" s="85">
        <v>255</v>
      </c>
      <c r="GF106" s="85">
        <v>255</v>
      </c>
      <c r="GG106" s="85">
        <v>255</v>
      </c>
      <c r="GH106" s="85">
        <v>255</v>
      </c>
      <c r="GI106" s="85">
        <v>255</v>
      </c>
      <c r="GJ106" s="85">
        <v>255</v>
      </c>
      <c r="GK106" s="85">
        <v>255</v>
      </c>
      <c r="GL106" s="85">
        <v>255</v>
      </c>
      <c r="GM106" s="85">
        <v>255</v>
      </c>
      <c r="GN106" s="85">
        <v>255</v>
      </c>
      <c r="GO106" s="85">
        <v>255</v>
      </c>
      <c r="GP106" s="85">
        <v>255</v>
      </c>
      <c r="GQ106" s="85">
        <v>255</v>
      </c>
      <c r="GR106" s="85">
        <v>255</v>
      </c>
      <c r="GS106" s="85">
        <v>255</v>
      </c>
      <c r="GT106" s="85">
        <v>255</v>
      </c>
      <c r="GU106" s="85">
        <v>255</v>
      </c>
      <c r="GV106" s="85">
        <v>255</v>
      </c>
      <c r="GW106" s="85">
        <v>255</v>
      </c>
      <c r="GX106" s="85">
        <v>255</v>
      </c>
      <c r="GY106" s="85">
        <v>255</v>
      </c>
      <c r="GZ106" s="85">
        <v>255</v>
      </c>
      <c r="HA106" s="85">
        <v>255</v>
      </c>
      <c r="HB106" s="85">
        <v>255</v>
      </c>
      <c r="HC106" s="85">
        <v>255</v>
      </c>
      <c r="HD106" s="85">
        <v>255</v>
      </c>
      <c r="HE106" s="85">
        <v>255</v>
      </c>
      <c r="HF106" s="85">
        <v>255</v>
      </c>
      <c r="HG106" s="85">
        <v>255</v>
      </c>
      <c r="HH106" s="85">
        <v>255</v>
      </c>
      <c r="HI106" s="85">
        <v>255</v>
      </c>
      <c r="HJ106" s="85">
        <v>255</v>
      </c>
      <c r="HK106" s="85">
        <v>255</v>
      </c>
      <c r="HL106" s="85">
        <v>255</v>
      </c>
      <c r="HM106" s="85">
        <v>255</v>
      </c>
      <c r="HN106" s="85">
        <v>255</v>
      </c>
      <c r="HO106" s="85">
        <v>255</v>
      </c>
      <c r="HP106" s="85">
        <v>255</v>
      </c>
      <c r="HQ106" s="85">
        <v>255</v>
      </c>
      <c r="HR106" s="85">
        <v>255</v>
      </c>
      <c r="HS106" s="85">
        <v>255</v>
      </c>
      <c r="HT106" s="85">
        <v>255</v>
      </c>
      <c r="HU106" s="85">
        <v>255</v>
      </c>
      <c r="HV106" s="85">
        <v>255</v>
      </c>
      <c r="HW106" s="85">
        <v>255</v>
      </c>
      <c r="HX106" s="85">
        <v>255</v>
      </c>
      <c r="HY106" s="85">
        <v>255</v>
      </c>
      <c r="HZ106" s="85">
        <v>255</v>
      </c>
      <c r="IA106" s="85">
        <v>255</v>
      </c>
      <c r="IB106" s="85">
        <v>255</v>
      </c>
      <c r="IC106" s="85">
        <v>255</v>
      </c>
      <c r="ID106" s="85">
        <v>255</v>
      </c>
      <c r="IE106" s="85">
        <v>255</v>
      </c>
    </row>
    <row r="107" spans="1:239" ht="7.8">
      <c r="A107" s="85">
        <v>255</v>
      </c>
      <c r="B107" s="85">
        <v>255</v>
      </c>
      <c r="C107" s="85">
        <v>255</v>
      </c>
      <c r="D107" s="85">
        <v>255</v>
      </c>
      <c r="E107" s="85">
        <v>255</v>
      </c>
      <c r="F107" s="85">
        <v>255</v>
      </c>
      <c r="G107" s="85">
        <v>255</v>
      </c>
      <c r="H107" s="85">
        <v>255</v>
      </c>
      <c r="I107" s="85">
        <v>255</v>
      </c>
      <c r="J107" s="85">
        <v>255</v>
      </c>
      <c r="K107" s="85">
        <v>255</v>
      </c>
      <c r="L107" s="85">
        <v>255</v>
      </c>
      <c r="M107" s="85">
        <v>255</v>
      </c>
      <c r="N107" s="85">
        <v>255</v>
      </c>
      <c r="O107" s="85">
        <v>255</v>
      </c>
      <c r="P107" s="85">
        <v>255</v>
      </c>
      <c r="Q107" s="85">
        <v>255</v>
      </c>
      <c r="R107" s="85">
        <v>255</v>
      </c>
      <c r="S107" s="85">
        <v>255</v>
      </c>
      <c r="T107" s="85">
        <v>255</v>
      </c>
      <c r="U107" s="85">
        <v>255</v>
      </c>
      <c r="V107" s="85">
        <v>255</v>
      </c>
      <c r="W107" s="85">
        <v>255</v>
      </c>
      <c r="X107" s="85">
        <v>255</v>
      </c>
      <c r="Y107" s="85">
        <v>255</v>
      </c>
      <c r="Z107" s="85">
        <v>255</v>
      </c>
      <c r="AA107" s="85">
        <v>255</v>
      </c>
      <c r="AB107" s="85">
        <v>255</v>
      </c>
      <c r="AC107" s="85">
        <v>255</v>
      </c>
      <c r="AD107" s="85">
        <v>255</v>
      </c>
      <c r="AE107" s="85">
        <v>255</v>
      </c>
      <c r="AF107" s="85">
        <v>255</v>
      </c>
      <c r="AG107" s="85">
        <v>255</v>
      </c>
      <c r="AH107" s="85">
        <v>255</v>
      </c>
      <c r="AI107" s="85">
        <v>255</v>
      </c>
      <c r="AJ107" s="85">
        <v>255</v>
      </c>
      <c r="AK107" s="85">
        <v>255</v>
      </c>
      <c r="AL107" s="85">
        <v>255</v>
      </c>
      <c r="AM107" s="85">
        <v>255</v>
      </c>
      <c r="AN107" s="85">
        <v>255</v>
      </c>
      <c r="AO107" s="85">
        <v>255</v>
      </c>
      <c r="AP107" s="85">
        <v>255</v>
      </c>
      <c r="AQ107" s="85">
        <v>255</v>
      </c>
      <c r="AR107" s="85">
        <v>255</v>
      </c>
      <c r="AS107" s="85">
        <v>255</v>
      </c>
      <c r="AT107" s="85">
        <v>255</v>
      </c>
      <c r="AU107" s="85">
        <v>255</v>
      </c>
      <c r="AV107" s="85">
        <v>255</v>
      </c>
      <c r="AW107" s="85">
        <v>255</v>
      </c>
      <c r="AX107" s="85">
        <v>255</v>
      </c>
      <c r="AY107" s="85">
        <v>255</v>
      </c>
      <c r="AZ107" s="85">
        <v>255</v>
      </c>
      <c r="BA107" s="85">
        <v>255</v>
      </c>
      <c r="BB107" s="85">
        <v>255</v>
      </c>
      <c r="BC107" s="85">
        <v>255</v>
      </c>
      <c r="BD107" s="85">
        <v>255</v>
      </c>
      <c r="BE107" s="85">
        <v>255</v>
      </c>
      <c r="BF107" s="85">
        <v>255</v>
      </c>
      <c r="BG107" s="85">
        <v>155</v>
      </c>
      <c r="BH107" s="85">
        <v>34</v>
      </c>
      <c r="BI107" s="85">
        <v>18</v>
      </c>
      <c r="BJ107" s="85">
        <v>25</v>
      </c>
      <c r="BK107" s="85">
        <v>26</v>
      </c>
      <c r="BL107" s="85">
        <v>26</v>
      </c>
      <c r="BM107" s="85">
        <v>26</v>
      </c>
      <c r="BN107" s="85">
        <v>25</v>
      </c>
      <c r="BO107" s="85">
        <v>26</v>
      </c>
      <c r="BP107" s="85">
        <v>25</v>
      </c>
      <c r="BQ107" s="85">
        <v>26</v>
      </c>
      <c r="BR107" s="85">
        <v>26</v>
      </c>
      <c r="BS107" s="85">
        <v>26</v>
      </c>
      <c r="BT107" s="85">
        <v>26</v>
      </c>
      <c r="BU107" s="85">
        <v>26</v>
      </c>
      <c r="BV107" s="85">
        <v>26</v>
      </c>
      <c r="BW107" s="85">
        <v>26</v>
      </c>
      <c r="BX107" s="85">
        <v>26</v>
      </c>
      <c r="BY107" s="85">
        <v>25</v>
      </c>
      <c r="BZ107" s="85">
        <v>26</v>
      </c>
      <c r="CA107" s="85">
        <v>25</v>
      </c>
      <c r="CB107" s="85">
        <v>26</v>
      </c>
      <c r="CC107" s="85">
        <v>26</v>
      </c>
      <c r="CD107" s="85">
        <v>26</v>
      </c>
      <c r="CE107" s="85">
        <v>26</v>
      </c>
      <c r="CF107" s="85">
        <v>26</v>
      </c>
      <c r="CG107" s="85">
        <v>26</v>
      </c>
      <c r="CH107" s="85">
        <v>26</v>
      </c>
      <c r="CI107" s="85">
        <v>26</v>
      </c>
      <c r="CJ107" s="85">
        <v>26</v>
      </c>
      <c r="CK107" s="85">
        <v>26</v>
      </c>
      <c r="CL107" s="85">
        <v>26</v>
      </c>
      <c r="CM107" s="85">
        <v>26</v>
      </c>
      <c r="CN107" s="85">
        <v>26</v>
      </c>
      <c r="CO107" s="85">
        <v>26</v>
      </c>
      <c r="CP107" s="85">
        <v>26</v>
      </c>
      <c r="CQ107" s="85">
        <v>26</v>
      </c>
      <c r="CR107" s="85">
        <v>26</v>
      </c>
      <c r="CS107" s="85">
        <v>26</v>
      </c>
      <c r="CT107" s="85">
        <v>26</v>
      </c>
      <c r="CU107" s="85">
        <v>26</v>
      </c>
      <c r="CV107" s="85">
        <v>26</v>
      </c>
      <c r="CW107" s="85">
        <v>26</v>
      </c>
      <c r="CX107" s="85">
        <v>26</v>
      </c>
      <c r="CY107" s="85">
        <v>26</v>
      </c>
      <c r="CZ107" s="85">
        <v>25</v>
      </c>
      <c r="DA107" s="85">
        <v>25</v>
      </c>
      <c r="DB107" s="85">
        <v>25</v>
      </c>
      <c r="DC107" s="85">
        <v>24</v>
      </c>
      <c r="DD107" s="85">
        <v>23</v>
      </c>
      <c r="DE107" s="85">
        <v>22</v>
      </c>
      <c r="DF107" s="85">
        <v>21</v>
      </c>
      <c r="DG107" s="85">
        <v>19</v>
      </c>
      <c r="DH107" s="85">
        <v>17</v>
      </c>
      <c r="DI107" s="85">
        <v>15</v>
      </c>
      <c r="DJ107" s="85">
        <v>18</v>
      </c>
      <c r="DK107" s="85">
        <v>29</v>
      </c>
      <c r="DL107" s="85">
        <v>52</v>
      </c>
      <c r="DM107" s="85">
        <v>69</v>
      </c>
      <c r="DN107" s="85">
        <v>86</v>
      </c>
      <c r="DO107" s="85">
        <v>105</v>
      </c>
      <c r="DP107" s="85">
        <v>121</v>
      </c>
      <c r="DQ107" s="85">
        <v>128</v>
      </c>
      <c r="DR107" s="85">
        <v>134</v>
      </c>
      <c r="DS107" s="85">
        <v>139</v>
      </c>
      <c r="DT107" s="85">
        <v>138</v>
      </c>
      <c r="DU107" s="85">
        <v>139</v>
      </c>
      <c r="DV107" s="85">
        <v>138</v>
      </c>
      <c r="DW107" s="85">
        <v>148</v>
      </c>
      <c r="DX107" s="85">
        <v>40</v>
      </c>
      <c r="DY107" s="85">
        <v>23</v>
      </c>
      <c r="DZ107" s="85">
        <v>26</v>
      </c>
      <c r="EA107" s="85">
        <v>26</v>
      </c>
      <c r="EB107" s="85">
        <v>26</v>
      </c>
      <c r="EC107" s="85">
        <v>26</v>
      </c>
      <c r="ED107" s="85">
        <v>26</v>
      </c>
      <c r="EE107" s="85">
        <v>26</v>
      </c>
      <c r="EF107" s="85">
        <v>26</v>
      </c>
      <c r="EG107" s="85">
        <v>26</v>
      </c>
      <c r="EH107" s="85">
        <v>26</v>
      </c>
      <c r="EI107" s="85">
        <v>26</v>
      </c>
      <c r="EJ107" s="85">
        <v>26</v>
      </c>
      <c r="EK107" s="85">
        <v>26</v>
      </c>
      <c r="EL107" s="85">
        <v>26</v>
      </c>
      <c r="EM107" s="85">
        <v>26</v>
      </c>
      <c r="EN107" s="85">
        <v>26</v>
      </c>
      <c r="EO107" s="85">
        <v>26</v>
      </c>
      <c r="EP107" s="85">
        <v>26</v>
      </c>
      <c r="EQ107" s="85">
        <v>26</v>
      </c>
      <c r="ER107" s="85">
        <v>26</v>
      </c>
      <c r="ES107" s="85">
        <v>26</v>
      </c>
      <c r="ET107" s="85">
        <v>26</v>
      </c>
      <c r="EU107" s="85">
        <v>26</v>
      </c>
      <c r="EV107" s="85">
        <v>26</v>
      </c>
      <c r="EW107" s="85">
        <v>26</v>
      </c>
      <c r="EX107" s="85">
        <v>26</v>
      </c>
      <c r="EY107" s="85">
        <v>26</v>
      </c>
      <c r="EZ107" s="85">
        <v>26</v>
      </c>
      <c r="FA107" s="85">
        <v>26</v>
      </c>
      <c r="FB107" s="85">
        <v>26</v>
      </c>
      <c r="FC107" s="85">
        <v>26</v>
      </c>
      <c r="FD107" s="85">
        <v>26</v>
      </c>
      <c r="FE107" s="85">
        <v>25</v>
      </c>
      <c r="FF107" s="85">
        <v>26</v>
      </c>
      <c r="FG107" s="85">
        <v>26</v>
      </c>
      <c r="FH107" s="85">
        <v>26</v>
      </c>
      <c r="FI107" s="85">
        <v>26</v>
      </c>
      <c r="FJ107" s="85">
        <v>26</v>
      </c>
      <c r="FK107" s="85">
        <v>26</v>
      </c>
      <c r="FL107" s="85">
        <v>26</v>
      </c>
      <c r="FM107" s="85">
        <v>26</v>
      </c>
      <c r="FN107" s="85">
        <v>26</v>
      </c>
      <c r="FO107" s="85">
        <v>26</v>
      </c>
      <c r="FP107" s="85">
        <v>25</v>
      </c>
      <c r="FQ107" s="85">
        <v>26</v>
      </c>
      <c r="FR107" s="85">
        <v>25</v>
      </c>
      <c r="FS107" s="85">
        <v>24</v>
      </c>
      <c r="FT107" s="85">
        <v>19</v>
      </c>
      <c r="FU107" s="85">
        <v>40</v>
      </c>
      <c r="FV107" s="85">
        <v>148</v>
      </c>
      <c r="FW107" s="85">
        <v>255</v>
      </c>
      <c r="FX107" s="85">
        <v>255</v>
      </c>
      <c r="FY107" s="85">
        <v>255</v>
      </c>
      <c r="FZ107" s="85">
        <v>255</v>
      </c>
      <c r="GA107" s="85">
        <v>255</v>
      </c>
      <c r="GB107" s="85">
        <v>255</v>
      </c>
      <c r="GC107" s="85">
        <v>255</v>
      </c>
      <c r="GD107" s="85">
        <v>255</v>
      </c>
      <c r="GE107" s="85">
        <v>255</v>
      </c>
      <c r="GF107" s="85">
        <v>255</v>
      </c>
      <c r="GG107" s="85">
        <v>255</v>
      </c>
      <c r="GH107" s="85">
        <v>255</v>
      </c>
      <c r="GI107" s="85">
        <v>255</v>
      </c>
      <c r="GJ107" s="85">
        <v>255</v>
      </c>
      <c r="GK107" s="85">
        <v>255</v>
      </c>
      <c r="GL107" s="85">
        <v>255</v>
      </c>
      <c r="GM107" s="85">
        <v>255</v>
      </c>
      <c r="GN107" s="85">
        <v>255</v>
      </c>
      <c r="GO107" s="85">
        <v>255</v>
      </c>
      <c r="GP107" s="85">
        <v>255</v>
      </c>
      <c r="GQ107" s="85">
        <v>255</v>
      </c>
      <c r="GR107" s="85">
        <v>255</v>
      </c>
      <c r="GS107" s="85">
        <v>255</v>
      </c>
      <c r="GT107" s="85">
        <v>255</v>
      </c>
      <c r="GU107" s="85">
        <v>255</v>
      </c>
      <c r="GV107" s="85">
        <v>255</v>
      </c>
      <c r="GW107" s="85">
        <v>255</v>
      </c>
      <c r="GX107" s="85">
        <v>255</v>
      </c>
      <c r="GY107" s="85">
        <v>255</v>
      </c>
      <c r="GZ107" s="85">
        <v>255</v>
      </c>
      <c r="HA107" s="85">
        <v>255</v>
      </c>
      <c r="HB107" s="85">
        <v>255</v>
      </c>
      <c r="HC107" s="85">
        <v>255</v>
      </c>
      <c r="HD107" s="85">
        <v>255</v>
      </c>
      <c r="HE107" s="85">
        <v>255</v>
      </c>
      <c r="HF107" s="85">
        <v>255</v>
      </c>
      <c r="HG107" s="85">
        <v>255</v>
      </c>
      <c r="HH107" s="85">
        <v>255</v>
      </c>
      <c r="HI107" s="85">
        <v>255</v>
      </c>
      <c r="HJ107" s="85">
        <v>255</v>
      </c>
      <c r="HK107" s="85">
        <v>255</v>
      </c>
      <c r="HL107" s="85">
        <v>255</v>
      </c>
      <c r="HM107" s="85">
        <v>255</v>
      </c>
      <c r="HN107" s="85">
        <v>255</v>
      </c>
      <c r="HO107" s="85">
        <v>255</v>
      </c>
      <c r="HP107" s="85">
        <v>255</v>
      </c>
      <c r="HQ107" s="85">
        <v>255</v>
      </c>
      <c r="HR107" s="85">
        <v>255</v>
      </c>
      <c r="HS107" s="85">
        <v>255</v>
      </c>
      <c r="HT107" s="85">
        <v>255</v>
      </c>
      <c r="HU107" s="85">
        <v>255</v>
      </c>
      <c r="HV107" s="85">
        <v>255</v>
      </c>
      <c r="HW107" s="85">
        <v>255</v>
      </c>
      <c r="HX107" s="85">
        <v>255</v>
      </c>
      <c r="HY107" s="85">
        <v>255</v>
      </c>
      <c r="HZ107" s="85">
        <v>255</v>
      </c>
      <c r="IA107" s="85">
        <v>255</v>
      </c>
      <c r="IB107" s="85">
        <v>255</v>
      </c>
      <c r="IC107" s="85">
        <v>255</v>
      </c>
      <c r="ID107" s="85">
        <v>255</v>
      </c>
      <c r="IE107" s="85">
        <v>255</v>
      </c>
    </row>
    <row r="108" spans="1:239" ht="7.8">
      <c r="A108" s="85">
        <v>255</v>
      </c>
      <c r="B108" s="85">
        <v>255</v>
      </c>
      <c r="C108" s="85">
        <v>255</v>
      </c>
      <c r="D108" s="85">
        <v>255</v>
      </c>
      <c r="E108" s="85">
        <v>255</v>
      </c>
      <c r="F108" s="85">
        <v>255</v>
      </c>
      <c r="G108" s="85">
        <v>255</v>
      </c>
      <c r="H108" s="85">
        <v>255</v>
      </c>
      <c r="I108" s="85">
        <v>255</v>
      </c>
      <c r="J108" s="85">
        <v>255</v>
      </c>
      <c r="K108" s="85">
        <v>255</v>
      </c>
      <c r="L108" s="85">
        <v>255</v>
      </c>
      <c r="M108" s="85">
        <v>255</v>
      </c>
      <c r="N108" s="85">
        <v>255</v>
      </c>
      <c r="O108" s="85">
        <v>255</v>
      </c>
      <c r="P108" s="85">
        <v>255</v>
      </c>
      <c r="Q108" s="85">
        <v>255</v>
      </c>
      <c r="R108" s="85">
        <v>255</v>
      </c>
      <c r="S108" s="85">
        <v>255</v>
      </c>
      <c r="T108" s="85">
        <v>255</v>
      </c>
      <c r="U108" s="85">
        <v>255</v>
      </c>
      <c r="V108" s="85">
        <v>255</v>
      </c>
      <c r="W108" s="85">
        <v>255</v>
      </c>
      <c r="X108" s="85">
        <v>255</v>
      </c>
      <c r="Y108" s="85">
        <v>255</v>
      </c>
      <c r="Z108" s="85">
        <v>255</v>
      </c>
      <c r="AA108" s="85">
        <v>255</v>
      </c>
      <c r="AB108" s="85">
        <v>255</v>
      </c>
      <c r="AC108" s="85">
        <v>255</v>
      </c>
      <c r="AD108" s="85">
        <v>255</v>
      </c>
      <c r="AE108" s="85">
        <v>255</v>
      </c>
      <c r="AF108" s="85">
        <v>255</v>
      </c>
      <c r="AG108" s="85">
        <v>255</v>
      </c>
      <c r="AH108" s="85">
        <v>255</v>
      </c>
      <c r="AI108" s="85">
        <v>255</v>
      </c>
      <c r="AJ108" s="85">
        <v>255</v>
      </c>
      <c r="AK108" s="85">
        <v>255</v>
      </c>
      <c r="AL108" s="85">
        <v>255</v>
      </c>
      <c r="AM108" s="85">
        <v>255</v>
      </c>
      <c r="AN108" s="85">
        <v>255</v>
      </c>
      <c r="AO108" s="85">
        <v>255</v>
      </c>
      <c r="AP108" s="85">
        <v>255</v>
      </c>
      <c r="AQ108" s="85">
        <v>255</v>
      </c>
      <c r="AR108" s="85">
        <v>255</v>
      </c>
      <c r="AS108" s="85">
        <v>255</v>
      </c>
      <c r="AT108" s="85">
        <v>255</v>
      </c>
      <c r="AU108" s="85">
        <v>255</v>
      </c>
      <c r="AV108" s="85">
        <v>255</v>
      </c>
      <c r="AW108" s="85">
        <v>255</v>
      </c>
      <c r="AX108" s="85">
        <v>255</v>
      </c>
      <c r="AY108" s="85">
        <v>255</v>
      </c>
      <c r="AZ108" s="85">
        <v>255</v>
      </c>
      <c r="BA108" s="85">
        <v>255</v>
      </c>
      <c r="BB108" s="85">
        <v>255</v>
      </c>
      <c r="BC108" s="85">
        <v>255</v>
      </c>
      <c r="BD108" s="85">
        <v>255</v>
      </c>
      <c r="BE108" s="85">
        <v>255</v>
      </c>
      <c r="BF108" s="85">
        <v>255</v>
      </c>
      <c r="BG108" s="85">
        <v>153</v>
      </c>
      <c r="BH108" s="85">
        <v>33</v>
      </c>
      <c r="BI108" s="85">
        <v>15</v>
      </c>
      <c r="BJ108" s="85">
        <v>20</v>
      </c>
      <c r="BK108" s="85">
        <v>21</v>
      </c>
      <c r="BL108" s="85">
        <v>21</v>
      </c>
      <c r="BM108" s="85">
        <v>21</v>
      </c>
      <c r="BN108" s="85">
        <v>20</v>
      </c>
      <c r="BO108" s="85">
        <v>21</v>
      </c>
      <c r="BP108" s="85">
        <v>21</v>
      </c>
      <c r="BQ108" s="85">
        <v>21</v>
      </c>
      <c r="BR108" s="85">
        <v>21</v>
      </c>
      <c r="BS108" s="85">
        <v>21</v>
      </c>
      <c r="BT108" s="85">
        <v>21</v>
      </c>
      <c r="BU108" s="85">
        <v>21</v>
      </c>
      <c r="BV108" s="85">
        <v>21</v>
      </c>
      <c r="BW108" s="85">
        <v>21</v>
      </c>
      <c r="BX108" s="85">
        <v>21</v>
      </c>
      <c r="BY108" s="85">
        <v>21</v>
      </c>
      <c r="BZ108" s="85">
        <v>21</v>
      </c>
      <c r="CA108" s="85">
        <v>21</v>
      </c>
      <c r="CB108" s="85">
        <v>21</v>
      </c>
      <c r="CC108" s="85">
        <v>21</v>
      </c>
      <c r="CD108" s="85">
        <v>21</v>
      </c>
      <c r="CE108" s="85">
        <v>21</v>
      </c>
      <c r="CF108" s="85">
        <v>21</v>
      </c>
      <c r="CG108" s="85">
        <v>21</v>
      </c>
      <c r="CH108" s="85">
        <v>21</v>
      </c>
      <c r="CI108" s="85">
        <v>21</v>
      </c>
      <c r="CJ108" s="85">
        <v>21</v>
      </c>
      <c r="CK108" s="85">
        <v>21</v>
      </c>
      <c r="CL108" s="85">
        <v>21</v>
      </c>
      <c r="CM108" s="85">
        <v>21</v>
      </c>
      <c r="CN108" s="85">
        <v>21</v>
      </c>
      <c r="CO108" s="85">
        <v>21</v>
      </c>
      <c r="CP108" s="85">
        <v>21</v>
      </c>
      <c r="CQ108" s="85">
        <v>21</v>
      </c>
      <c r="CR108" s="85">
        <v>21</v>
      </c>
      <c r="CS108" s="85">
        <v>21</v>
      </c>
      <c r="CT108" s="85">
        <v>21</v>
      </c>
      <c r="CU108" s="85">
        <v>21</v>
      </c>
      <c r="CV108" s="85">
        <v>21</v>
      </c>
      <c r="CW108" s="85">
        <v>21</v>
      </c>
      <c r="CX108" s="85">
        <v>21</v>
      </c>
      <c r="CY108" s="85">
        <v>21</v>
      </c>
      <c r="CZ108" s="85">
        <v>20</v>
      </c>
      <c r="DA108" s="85">
        <v>20</v>
      </c>
      <c r="DB108" s="85">
        <v>20</v>
      </c>
      <c r="DC108" s="85">
        <v>20</v>
      </c>
      <c r="DD108" s="85">
        <v>20</v>
      </c>
      <c r="DE108" s="85">
        <v>19</v>
      </c>
      <c r="DF108" s="85">
        <v>19</v>
      </c>
      <c r="DG108" s="85">
        <v>18</v>
      </c>
      <c r="DH108" s="85">
        <v>17</v>
      </c>
      <c r="DI108" s="85">
        <v>16</v>
      </c>
      <c r="DJ108" s="85">
        <v>18</v>
      </c>
      <c r="DK108" s="85">
        <v>21</v>
      </c>
      <c r="DL108" s="85">
        <v>32</v>
      </c>
      <c r="DM108" s="85">
        <v>37</v>
      </c>
      <c r="DN108" s="85">
        <v>45</v>
      </c>
      <c r="DO108" s="85">
        <v>53</v>
      </c>
      <c r="DP108" s="85">
        <v>60</v>
      </c>
      <c r="DQ108" s="85">
        <v>63</v>
      </c>
      <c r="DR108" s="85">
        <v>65</v>
      </c>
      <c r="DS108" s="85">
        <v>67</v>
      </c>
      <c r="DT108" s="85">
        <v>67</v>
      </c>
      <c r="DU108" s="85">
        <v>68</v>
      </c>
      <c r="DV108" s="85">
        <v>66</v>
      </c>
      <c r="DW108" s="85">
        <v>70</v>
      </c>
      <c r="DX108" s="85">
        <v>27</v>
      </c>
      <c r="DY108" s="85">
        <v>19</v>
      </c>
      <c r="DZ108" s="85">
        <v>21</v>
      </c>
      <c r="EA108" s="85">
        <v>21</v>
      </c>
      <c r="EB108" s="85">
        <v>21</v>
      </c>
      <c r="EC108" s="85">
        <v>21</v>
      </c>
      <c r="ED108" s="85">
        <v>21</v>
      </c>
      <c r="EE108" s="85">
        <v>21</v>
      </c>
      <c r="EF108" s="85">
        <v>21</v>
      </c>
      <c r="EG108" s="85">
        <v>21</v>
      </c>
      <c r="EH108" s="85">
        <v>21</v>
      </c>
      <c r="EI108" s="85">
        <v>21</v>
      </c>
      <c r="EJ108" s="85">
        <v>21</v>
      </c>
      <c r="EK108" s="85">
        <v>21</v>
      </c>
      <c r="EL108" s="85">
        <v>21</v>
      </c>
      <c r="EM108" s="85">
        <v>21</v>
      </c>
      <c r="EN108" s="85">
        <v>21</v>
      </c>
      <c r="EO108" s="85">
        <v>21</v>
      </c>
      <c r="EP108" s="85">
        <v>21</v>
      </c>
      <c r="EQ108" s="85">
        <v>21</v>
      </c>
      <c r="ER108" s="85">
        <v>21</v>
      </c>
      <c r="ES108" s="85">
        <v>21</v>
      </c>
      <c r="ET108" s="85">
        <v>21</v>
      </c>
      <c r="EU108" s="85">
        <v>21</v>
      </c>
      <c r="EV108" s="85">
        <v>21</v>
      </c>
      <c r="EW108" s="85">
        <v>21</v>
      </c>
      <c r="EX108" s="85">
        <v>21</v>
      </c>
      <c r="EY108" s="85">
        <v>21</v>
      </c>
      <c r="EZ108" s="85">
        <v>21</v>
      </c>
      <c r="FA108" s="85">
        <v>21</v>
      </c>
      <c r="FB108" s="85">
        <v>21</v>
      </c>
      <c r="FC108" s="85">
        <v>21</v>
      </c>
      <c r="FD108" s="85">
        <v>21</v>
      </c>
      <c r="FE108" s="85">
        <v>21</v>
      </c>
      <c r="FF108" s="85">
        <v>21</v>
      </c>
      <c r="FG108" s="85">
        <v>21</v>
      </c>
      <c r="FH108" s="85">
        <v>20</v>
      </c>
      <c r="FI108" s="85">
        <v>21</v>
      </c>
      <c r="FJ108" s="85">
        <v>21</v>
      </c>
      <c r="FK108" s="85">
        <v>20</v>
      </c>
      <c r="FL108" s="85">
        <v>20</v>
      </c>
      <c r="FM108" s="85">
        <v>20</v>
      </c>
      <c r="FN108" s="85">
        <v>20</v>
      </c>
      <c r="FO108" s="85">
        <v>21</v>
      </c>
      <c r="FP108" s="85">
        <v>20</v>
      </c>
      <c r="FQ108" s="85">
        <v>21</v>
      </c>
      <c r="FR108" s="85">
        <v>20</v>
      </c>
      <c r="FS108" s="85">
        <v>19</v>
      </c>
      <c r="FT108" s="85">
        <v>14</v>
      </c>
      <c r="FU108" s="85">
        <v>35</v>
      </c>
      <c r="FV108" s="85">
        <v>145</v>
      </c>
      <c r="FW108" s="85">
        <v>255</v>
      </c>
      <c r="FX108" s="85">
        <v>255</v>
      </c>
      <c r="FY108" s="85">
        <v>255</v>
      </c>
      <c r="FZ108" s="85">
        <v>255</v>
      </c>
      <c r="GA108" s="85">
        <v>255</v>
      </c>
      <c r="GB108" s="85">
        <v>255</v>
      </c>
      <c r="GC108" s="85">
        <v>255</v>
      </c>
      <c r="GD108" s="85">
        <v>255</v>
      </c>
      <c r="GE108" s="85">
        <v>255</v>
      </c>
      <c r="GF108" s="85">
        <v>255</v>
      </c>
      <c r="GG108" s="85">
        <v>255</v>
      </c>
      <c r="GH108" s="85">
        <v>255</v>
      </c>
      <c r="GI108" s="85">
        <v>255</v>
      </c>
      <c r="GJ108" s="85">
        <v>255</v>
      </c>
      <c r="GK108" s="85">
        <v>255</v>
      </c>
      <c r="GL108" s="85">
        <v>255</v>
      </c>
      <c r="GM108" s="85">
        <v>255</v>
      </c>
      <c r="GN108" s="85">
        <v>255</v>
      </c>
      <c r="GO108" s="85">
        <v>255</v>
      </c>
      <c r="GP108" s="85">
        <v>255</v>
      </c>
      <c r="GQ108" s="85">
        <v>255</v>
      </c>
      <c r="GR108" s="85">
        <v>255</v>
      </c>
      <c r="GS108" s="85">
        <v>255</v>
      </c>
      <c r="GT108" s="85">
        <v>255</v>
      </c>
      <c r="GU108" s="85">
        <v>255</v>
      </c>
      <c r="GV108" s="85">
        <v>255</v>
      </c>
      <c r="GW108" s="85">
        <v>255</v>
      </c>
      <c r="GX108" s="85">
        <v>255</v>
      </c>
      <c r="GY108" s="85">
        <v>255</v>
      </c>
      <c r="GZ108" s="85">
        <v>255</v>
      </c>
      <c r="HA108" s="85">
        <v>255</v>
      </c>
      <c r="HB108" s="85">
        <v>255</v>
      </c>
      <c r="HC108" s="85">
        <v>255</v>
      </c>
      <c r="HD108" s="85">
        <v>255</v>
      </c>
      <c r="HE108" s="85">
        <v>255</v>
      </c>
      <c r="HF108" s="85">
        <v>255</v>
      </c>
      <c r="HG108" s="85">
        <v>255</v>
      </c>
      <c r="HH108" s="85">
        <v>255</v>
      </c>
      <c r="HI108" s="85">
        <v>255</v>
      </c>
      <c r="HJ108" s="85">
        <v>255</v>
      </c>
      <c r="HK108" s="85">
        <v>255</v>
      </c>
      <c r="HL108" s="85">
        <v>255</v>
      </c>
      <c r="HM108" s="85">
        <v>255</v>
      </c>
      <c r="HN108" s="85">
        <v>255</v>
      </c>
      <c r="HO108" s="85">
        <v>255</v>
      </c>
      <c r="HP108" s="85">
        <v>255</v>
      </c>
      <c r="HQ108" s="85">
        <v>255</v>
      </c>
      <c r="HR108" s="85">
        <v>255</v>
      </c>
      <c r="HS108" s="85">
        <v>255</v>
      </c>
      <c r="HT108" s="85">
        <v>255</v>
      </c>
      <c r="HU108" s="85">
        <v>255</v>
      </c>
      <c r="HV108" s="85">
        <v>255</v>
      </c>
      <c r="HW108" s="85">
        <v>255</v>
      </c>
      <c r="HX108" s="85">
        <v>255</v>
      </c>
      <c r="HY108" s="85">
        <v>255</v>
      </c>
      <c r="HZ108" s="85">
        <v>255</v>
      </c>
      <c r="IA108" s="85">
        <v>255</v>
      </c>
      <c r="IB108" s="85">
        <v>255</v>
      </c>
      <c r="IC108" s="85">
        <v>255</v>
      </c>
      <c r="ID108" s="85">
        <v>255</v>
      </c>
      <c r="IE108" s="85">
        <v>255</v>
      </c>
    </row>
    <row r="109" spans="1:239" ht="7.8">
      <c r="A109" s="85">
        <v>255</v>
      </c>
      <c r="B109" s="85">
        <v>255</v>
      </c>
      <c r="C109" s="85">
        <v>255</v>
      </c>
      <c r="D109" s="85">
        <v>255</v>
      </c>
      <c r="E109" s="85">
        <v>255</v>
      </c>
      <c r="F109" s="85">
        <v>255</v>
      </c>
      <c r="G109" s="85">
        <v>255</v>
      </c>
      <c r="H109" s="85">
        <v>255</v>
      </c>
      <c r="I109" s="85">
        <v>255</v>
      </c>
      <c r="J109" s="85">
        <v>255</v>
      </c>
      <c r="K109" s="85">
        <v>255</v>
      </c>
      <c r="L109" s="85">
        <v>255</v>
      </c>
      <c r="M109" s="85">
        <v>255</v>
      </c>
      <c r="N109" s="85">
        <v>255</v>
      </c>
      <c r="O109" s="85">
        <v>255</v>
      </c>
      <c r="P109" s="85">
        <v>255</v>
      </c>
      <c r="Q109" s="85">
        <v>255</v>
      </c>
      <c r="R109" s="85">
        <v>255</v>
      </c>
      <c r="S109" s="85">
        <v>255</v>
      </c>
      <c r="T109" s="85">
        <v>255</v>
      </c>
      <c r="U109" s="85">
        <v>255</v>
      </c>
      <c r="V109" s="85">
        <v>255</v>
      </c>
      <c r="W109" s="85">
        <v>255</v>
      </c>
      <c r="X109" s="85">
        <v>255</v>
      </c>
      <c r="Y109" s="85">
        <v>255</v>
      </c>
      <c r="Z109" s="85">
        <v>255</v>
      </c>
      <c r="AA109" s="85">
        <v>255</v>
      </c>
      <c r="AB109" s="85">
        <v>255</v>
      </c>
      <c r="AC109" s="85">
        <v>255</v>
      </c>
      <c r="AD109" s="85">
        <v>255</v>
      </c>
      <c r="AE109" s="85">
        <v>255</v>
      </c>
      <c r="AF109" s="85">
        <v>255</v>
      </c>
      <c r="AG109" s="85">
        <v>255</v>
      </c>
      <c r="AH109" s="85">
        <v>255</v>
      </c>
      <c r="AI109" s="85">
        <v>255</v>
      </c>
      <c r="AJ109" s="85">
        <v>255</v>
      </c>
      <c r="AK109" s="85">
        <v>255</v>
      </c>
      <c r="AL109" s="85">
        <v>255</v>
      </c>
      <c r="AM109" s="85">
        <v>255</v>
      </c>
      <c r="AN109" s="85">
        <v>255</v>
      </c>
      <c r="AO109" s="85">
        <v>255</v>
      </c>
      <c r="AP109" s="85">
        <v>255</v>
      </c>
      <c r="AQ109" s="85">
        <v>255</v>
      </c>
      <c r="AR109" s="85">
        <v>255</v>
      </c>
      <c r="AS109" s="85">
        <v>255</v>
      </c>
      <c r="AT109" s="85">
        <v>255</v>
      </c>
      <c r="AU109" s="85">
        <v>255</v>
      </c>
      <c r="AV109" s="85">
        <v>255</v>
      </c>
      <c r="AW109" s="85">
        <v>255</v>
      </c>
      <c r="AX109" s="85">
        <v>255</v>
      </c>
      <c r="AY109" s="85">
        <v>255</v>
      </c>
      <c r="AZ109" s="85">
        <v>255</v>
      </c>
      <c r="BA109" s="85">
        <v>255</v>
      </c>
      <c r="BB109" s="85">
        <v>255</v>
      </c>
      <c r="BC109" s="85">
        <v>255</v>
      </c>
      <c r="BD109" s="85">
        <v>255</v>
      </c>
      <c r="BE109" s="85">
        <v>255</v>
      </c>
      <c r="BF109" s="85">
        <v>148</v>
      </c>
      <c r="BG109" s="85">
        <v>21</v>
      </c>
      <c r="BH109" s="85">
        <v>25</v>
      </c>
      <c r="BI109" s="85">
        <v>33</v>
      </c>
      <c r="BJ109" s="85">
        <v>36</v>
      </c>
      <c r="BK109" s="85">
        <v>34</v>
      </c>
      <c r="BL109" s="85">
        <v>35</v>
      </c>
      <c r="BM109" s="85">
        <v>34</v>
      </c>
      <c r="BN109" s="85">
        <v>34</v>
      </c>
      <c r="BO109" s="85">
        <v>34</v>
      </c>
      <c r="BP109" s="85">
        <v>35</v>
      </c>
      <c r="BQ109" s="85">
        <v>35</v>
      </c>
      <c r="BR109" s="85">
        <v>35</v>
      </c>
      <c r="BS109" s="85">
        <v>35</v>
      </c>
      <c r="BT109" s="85">
        <v>34</v>
      </c>
      <c r="BU109" s="85">
        <v>35</v>
      </c>
      <c r="BV109" s="85">
        <v>35</v>
      </c>
      <c r="BW109" s="85">
        <v>35</v>
      </c>
      <c r="BX109" s="85">
        <v>35</v>
      </c>
      <c r="BY109" s="85">
        <v>35</v>
      </c>
      <c r="BZ109" s="85">
        <v>35</v>
      </c>
      <c r="CA109" s="85">
        <v>35</v>
      </c>
      <c r="CB109" s="85">
        <v>35</v>
      </c>
      <c r="CC109" s="85">
        <v>35</v>
      </c>
      <c r="CD109" s="85">
        <v>35</v>
      </c>
      <c r="CE109" s="85">
        <v>35</v>
      </c>
      <c r="CF109" s="85">
        <v>35</v>
      </c>
      <c r="CG109" s="85">
        <v>35</v>
      </c>
      <c r="CH109" s="85">
        <v>35</v>
      </c>
      <c r="CI109" s="85">
        <v>35</v>
      </c>
      <c r="CJ109" s="85">
        <v>35</v>
      </c>
      <c r="CK109" s="85">
        <v>35</v>
      </c>
      <c r="CL109" s="85">
        <v>35</v>
      </c>
      <c r="CM109" s="85">
        <v>35</v>
      </c>
      <c r="CN109" s="85">
        <v>35</v>
      </c>
      <c r="CO109" s="85">
        <v>35</v>
      </c>
      <c r="CP109" s="85">
        <v>35</v>
      </c>
      <c r="CQ109" s="85">
        <v>35</v>
      </c>
      <c r="CR109" s="85">
        <v>35</v>
      </c>
      <c r="CS109" s="85">
        <v>35</v>
      </c>
      <c r="CT109" s="85">
        <v>35</v>
      </c>
      <c r="CU109" s="85">
        <v>35</v>
      </c>
      <c r="CV109" s="85">
        <v>35</v>
      </c>
      <c r="CW109" s="85">
        <v>35</v>
      </c>
      <c r="CX109" s="85">
        <v>35</v>
      </c>
      <c r="CY109" s="85">
        <v>36</v>
      </c>
      <c r="CZ109" s="85">
        <v>36</v>
      </c>
      <c r="DA109" s="85">
        <v>36</v>
      </c>
      <c r="DB109" s="85">
        <v>35</v>
      </c>
      <c r="DC109" s="85">
        <v>33</v>
      </c>
      <c r="DD109" s="85">
        <v>31</v>
      </c>
      <c r="DE109" s="85">
        <v>28</v>
      </c>
      <c r="DF109" s="85">
        <v>23</v>
      </c>
      <c r="DG109" s="85">
        <v>18</v>
      </c>
      <c r="DH109" s="85">
        <v>12</v>
      </c>
      <c r="DI109" s="85">
        <v>5</v>
      </c>
      <c r="DJ109" s="85">
        <v>0</v>
      </c>
      <c r="DK109" s="85">
        <v>0</v>
      </c>
      <c r="DL109" s="85">
        <v>0</v>
      </c>
      <c r="DM109" s="85">
        <v>0</v>
      </c>
      <c r="DN109" s="85">
        <v>0</v>
      </c>
      <c r="DO109" s="85">
        <v>0</v>
      </c>
      <c r="DP109" s="85">
        <v>0</v>
      </c>
      <c r="DQ109" s="85">
        <v>0</v>
      </c>
      <c r="DR109" s="85">
        <v>0</v>
      </c>
      <c r="DS109" s="85">
        <v>0</v>
      </c>
      <c r="DT109" s="85">
        <v>0</v>
      </c>
      <c r="DU109" s="85">
        <v>0</v>
      </c>
      <c r="DV109" s="85">
        <v>0</v>
      </c>
      <c r="DW109" s="85">
        <v>0</v>
      </c>
      <c r="DX109" s="85">
        <v>30</v>
      </c>
      <c r="DY109" s="85">
        <v>35</v>
      </c>
      <c r="DZ109" s="85">
        <v>35</v>
      </c>
      <c r="EA109" s="85">
        <v>35</v>
      </c>
      <c r="EB109" s="85">
        <v>35</v>
      </c>
      <c r="EC109" s="85">
        <v>35</v>
      </c>
      <c r="ED109" s="85">
        <v>35</v>
      </c>
      <c r="EE109" s="85">
        <v>35</v>
      </c>
      <c r="EF109" s="85">
        <v>35</v>
      </c>
      <c r="EG109" s="85">
        <v>35</v>
      </c>
      <c r="EH109" s="85">
        <v>35</v>
      </c>
      <c r="EI109" s="85">
        <v>35</v>
      </c>
      <c r="EJ109" s="85">
        <v>35</v>
      </c>
      <c r="EK109" s="85">
        <v>35</v>
      </c>
      <c r="EL109" s="85">
        <v>35</v>
      </c>
      <c r="EM109" s="85">
        <v>35</v>
      </c>
      <c r="EN109" s="85">
        <v>35</v>
      </c>
      <c r="EO109" s="85">
        <v>35</v>
      </c>
      <c r="EP109" s="85">
        <v>35</v>
      </c>
      <c r="EQ109" s="85">
        <v>35</v>
      </c>
      <c r="ER109" s="85">
        <v>35</v>
      </c>
      <c r="ES109" s="85">
        <v>35</v>
      </c>
      <c r="ET109" s="85">
        <v>35</v>
      </c>
      <c r="EU109" s="85">
        <v>35</v>
      </c>
      <c r="EV109" s="85">
        <v>35</v>
      </c>
      <c r="EW109" s="85">
        <v>35</v>
      </c>
      <c r="EX109" s="85">
        <v>35</v>
      </c>
      <c r="EY109" s="85">
        <v>35</v>
      </c>
      <c r="EZ109" s="85">
        <v>35</v>
      </c>
      <c r="FA109" s="85">
        <v>35</v>
      </c>
      <c r="FB109" s="85">
        <v>35</v>
      </c>
      <c r="FC109" s="85">
        <v>35</v>
      </c>
      <c r="FD109" s="85">
        <v>34</v>
      </c>
      <c r="FE109" s="85">
        <v>34</v>
      </c>
      <c r="FF109" s="85">
        <v>34</v>
      </c>
      <c r="FG109" s="85">
        <v>34</v>
      </c>
      <c r="FH109" s="85">
        <v>34</v>
      </c>
      <c r="FI109" s="85">
        <v>35</v>
      </c>
      <c r="FJ109" s="85">
        <v>35</v>
      </c>
      <c r="FK109" s="85">
        <v>35</v>
      </c>
      <c r="FL109" s="85">
        <v>35</v>
      </c>
      <c r="FM109" s="85">
        <v>35</v>
      </c>
      <c r="FN109" s="85">
        <v>35</v>
      </c>
      <c r="FO109" s="85">
        <v>34</v>
      </c>
      <c r="FP109" s="85">
        <v>35</v>
      </c>
      <c r="FQ109" s="85">
        <v>34</v>
      </c>
      <c r="FR109" s="85">
        <v>36</v>
      </c>
      <c r="FS109" s="85">
        <v>35</v>
      </c>
      <c r="FT109" s="85">
        <v>31</v>
      </c>
      <c r="FU109" s="85">
        <v>28</v>
      </c>
      <c r="FV109" s="85">
        <v>19</v>
      </c>
      <c r="FW109" s="85">
        <v>112</v>
      </c>
      <c r="FX109" s="85">
        <v>253</v>
      </c>
      <c r="FY109" s="85">
        <v>255</v>
      </c>
      <c r="FZ109" s="85">
        <v>255</v>
      </c>
      <c r="GA109" s="85">
        <v>255</v>
      </c>
      <c r="GB109" s="85">
        <v>255</v>
      </c>
      <c r="GC109" s="85">
        <v>255</v>
      </c>
      <c r="GD109" s="85">
        <v>255</v>
      </c>
      <c r="GE109" s="85">
        <v>255</v>
      </c>
      <c r="GF109" s="85">
        <v>255</v>
      </c>
      <c r="GG109" s="85">
        <v>255</v>
      </c>
      <c r="GH109" s="85">
        <v>255</v>
      </c>
      <c r="GI109" s="85">
        <v>255</v>
      </c>
      <c r="GJ109" s="85">
        <v>255</v>
      </c>
      <c r="GK109" s="85">
        <v>255</v>
      </c>
      <c r="GL109" s="85">
        <v>255</v>
      </c>
      <c r="GM109" s="85">
        <v>255</v>
      </c>
      <c r="GN109" s="85">
        <v>255</v>
      </c>
      <c r="GO109" s="85">
        <v>255</v>
      </c>
      <c r="GP109" s="85">
        <v>255</v>
      </c>
      <c r="GQ109" s="85">
        <v>255</v>
      </c>
      <c r="GR109" s="85">
        <v>255</v>
      </c>
      <c r="GS109" s="85">
        <v>255</v>
      </c>
      <c r="GT109" s="85">
        <v>255</v>
      </c>
      <c r="GU109" s="85">
        <v>255</v>
      </c>
      <c r="GV109" s="85">
        <v>255</v>
      </c>
      <c r="GW109" s="85">
        <v>255</v>
      </c>
      <c r="GX109" s="85">
        <v>255</v>
      </c>
      <c r="GY109" s="85">
        <v>255</v>
      </c>
      <c r="GZ109" s="85">
        <v>255</v>
      </c>
      <c r="HA109" s="85">
        <v>255</v>
      </c>
      <c r="HB109" s="85">
        <v>255</v>
      </c>
      <c r="HC109" s="85">
        <v>255</v>
      </c>
      <c r="HD109" s="85">
        <v>255</v>
      </c>
      <c r="HE109" s="85">
        <v>255</v>
      </c>
      <c r="HF109" s="85">
        <v>255</v>
      </c>
      <c r="HG109" s="85">
        <v>255</v>
      </c>
      <c r="HH109" s="85">
        <v>255</v>
      </c>
      <c r="HI109" s="85">
        <v>255</v>
      </c>
      <c r="HJ109" s="85">
        <v>255</v>
      </c>
      <c r="HK109" s="85">
        <v>255</v>
      </c>
      <c r="HL109" s="85">
        <v>255</v>
      </c>
      <c r="HM109" s="85">
        <v>255</v>
      </c>
      <c r="HN109" s="85">
        <v>255</v>
      </c>
      <c r="HO109" s="85">
        <v>255</v>
      </c>
      <c r="HP109" s="85">
        <v>255</v>
      </c>
      <c r="HQ109" s="85">
        <v>255</v>
      </c>
      <c r="HR109" s="85">
        <v>255</v>
      </c>
      <c r="HS109" s="85">
        <v>255</v>
      </c>
      <c r="HT109" s="85">
        <v>255</v>
      </c>
      <c r="HU109" s="85">
        <v>255</v>
      </c>
      <c r="HV109" s="85">
        <v>255</v>
      </c>
      <c r="HW109" s="85">
        <v>255</v>
      </c>
      <c r="HX109" s="85">
        <v>255</v>
      </c>
      <c r="HY109" s="85">
        <v>255</v>
      </c>
      <c r="HZ109" s="85">
        <v>255</v>
      </c>
      <c r="IA109" s="85">
        <v>255</v>
      </c>
      <c r="IB109" s="85">
        <v>255</v>
      </c>
      <c r="IC109" s="85">
        <v>255</v>
      </c>
      <c r="ID109" s="85">
        <v>255</v>
      </c>
      <c r="IE109" s="85">
        <v>255</v>
      </c>
    </row>
    <row r="110" spans="1:239" ht="7.8">
      <c r="A110" s="85">
        <v>255</v>
      </c>
      <c r="B110" s="85">
        <v>255</v>
      </c>
      <c r="C110" s="85">
        <v>255</v>
      </c>
      <c r="D110" s="85">
        <v>255</v>
      </c>
      <c r="E110" s="85">
        <v>255</v>
      </c>
      <c r="F110" s="85">
        <v>255</v>
      </c>
      <c r="G110" s="85">
        <v>255</v>
      </c>
      <c r="H110" s="85">
        <v>255</v>
      </c>
      <c r="I110" s="85">
        <v>255</v>
      </c>
      <c r="J110" s="85">
        <v>255</v>
      </c>
      <c r="K110" s="85">
        <v>255</v>
      </c>
      <c r="L110" s="85">
        <v>255</v>
      </c>
      <c r="M110" s="85">
        <v>255</v>
      </c>
      <c r="N110" s="85">
        <v>255</v>
      </c>
      <c r="O110" s="85">
        <v>255</v>
      </c>
      <c r="P110" s="85">
        <v>255</v>
      </c>
      <c r="Q110" s="85">
        <v>255</v>
      </c>
      <c r="R110" s="85">
        <v>255</v>
      </c>
      <c r="S110" s="85">
        <v>255</v>
      </c>
      <c r="T110" s="85">
        <v>255</v>
      </c>
      <c r="U110" s="85">
        <v>255</v>
      </c>
      <c r="V110" s="85">
        <v>255</v>
      </c>
      <c r="W110" s="85">
        <v>255</v>
      </c>
      <c r="X110" s="85">
        <v>255</v>
      </c>
      <c r="Y110" s="85">
        <v>255</v>
      </c>
      <c r="Z110" s="85">
        <v>255</v>
      </c>
      <c r="AA110" s="85">
        <v>255</v>
      </c>
      <c r="AB110" s="85">
        <v>255</v>
      </c>
      <c r="AC110" s="85">
        <v>255</v>
      </c>
      <c r="AD110" s="85">
        <v>255</v>
      </c>
      <c r="AE110" s="85">
        <v>255</v>
      </c>
      <c r="AF110" s="85">
        <v>255</v>
      </c>
      <c r="AG110" s="85">
        <v>255</v>
      </c>
      <c r="AH110" s="85">
        <v>255</v>
      </c>
      <c r="AI110" s="85">
        <v>255</v>
      </c>
      <c r="AJ110" s="85">
        <v>255</v>
      </c>
      <c r="AK110" s="85">
        <v>255</v>
      </c>
      <c r="AL110" s="85">
        <v>255</v>
      </c>
      <c r="AM110" s="85">
        <v>255</v>
      </c>
      <c r="AN110" s="85">
        <v>255</v>
      </c>
      <c r="AO110" s="85">
        <v>255</v>
      </c>
      <c r="AP110" s="85">
        <v>255</v>
      </c>
      <c r="AQ110" s="85">
        <v>255</v>
      </c>
      <c r="AR110" s="85">
        <v>255</v>
      </c>
      <c r="AS110" s="85">
        <v>255</v>
      </c>
      <c r="AT110" s="85">
        <v>255</v>
      </c>
      <c r="AU110" s="85">
        <v>255</v>
      </c>
      <c r="AV110" s="85">
        <v>255</v>
      </c>
      <c r="AW110" s="85">
        <v>255</v>
      </c>
      <c r="AX110" s="85">
        <v>255</v>
      </c>
      <c r="AY110" s="85">
        <v>255</v>
      </c>
      <c r="AZ110" s="85">
        <v>255</v>
      </c>
      <c r="BA110" s="85">
        <v>255</v>
      </c>
      <c r="BB110" s="85">
        <v>255</v>
      </c>
      <c r="BC110" s="85">
        <v>255</v>
      </c>
      <c r="BD110" s="85">
        <v>255</v>
      </c>
      <c r="BE110" s="85">
        <v>255</v>
      </c>
      <c r="BF110" s="85">
        <v>145</v>
      </c>
      <c r="BG110" s="85">
        <v>12</v>
      </c>
      <c r="BH110" s="85">
        <v>14</v>
      </c>
      <c r="BI110" s="85">
        <v>24</v>
      </c>
      <c r="BJ110" s="85">
        <v>27</v>
      </c>
      <c r="BK110" s="85">
        <v>25</v>
      </c>
      <c r="BL110" s="85">
        <v>26</v>
      </c>
      <c r="BM110" s="85">
        <v>26</v>
      </c>
      <c r="BN110" s="85">
        <v>26</v>
      </c>
      <c r="BO110" s="85">
        <v>26</v>
      </c>
      <c r="BP110" s="85">
        <v>26</v>
      </c>
      <c r="BQ110" s="85">
        <v>26</v>
      </c>
      <c r="BR110" s="85">
        <v>26</v>
      </c>
      <c r="BS110" s="85">
        <v>26</v>
      </c>
      <c r="BT110" s="85">
        <v>26</v>
      </c>
      <c r="BU110" s="85">
        <v>26</v>
      </c>
      <c r="BV110" s="85">
        <v>26</v>
      </c>
      <c r="BW110" s="85">
        <v>26</v>
      </c>
      <c r="BX110" s="85">
        <v>26</v>
      </c>
      <c r="BY110" s="85">
        <v>26</v>
      </c>
      <c r="BZ110" s="85">
        <v>25</v>
      </c>
      <c r="CA110" s="85">
        <v>26</v>
      </c>
      <c r="CB110" s="85">
        <v>26</v>
      </c>
      <c r="CC110" s="85">
        <v>26</v>
      </c>
      <c r="CD110" s="85">
        <v>26</v>
      </c>
      <c r="CE110" s="85">
        <v>26</v>
      </c>
      <c r="CF110" s="85">
        <v>26</v>
      </c>
      <c r="CG110" s="85">
        <v>26</v>
      </c>
      <c r="CH110" s="85">
        <v>26</v>
      </c>
      <c r="CI110" s="85">
        <v>26</v>
      </c>
      <c r="CJ110" s="85">
        <v>26</v>
      </c>
      <c r="CK110" s="85">
        <v>26</v>
      </c>
      <c r="CL110" s="85">
        <v>26</v>
      </c>
      <c r="CM110" s="85">
        <v>26</v>
      </c>
      <c r="CN110" s="85">
        <v>26</v>
      </c>
      <c r="CO110" s="85">
        <v>26</v>
      </c>
      <c r="CP110" s="85">
        <v>26</v>
      </c>
      <c r="CQ110" s="85">
        <v>26</v>
      </c>
      <c r="CR110" s="85">
        <v>26</v>
      </c>
      <c r="CS110" s="85">
        <v>26</v>
      </c>
      <c r="CT110" s="85">
        <v>26</v>
      </c>
      <c r="CU110" s="85">
        <v>25</v>
      </c>
      <c r="CV110" s="85">
        <v>25</v>
      </c>
      <c r="CW110" s="85">
        <v>24</v>
      </c>
      <c r="CX110" s="85">
        <v>23</v>
      </c>
      <c r="CY110" s="85">
        <v>21</v>
      </c>
      <c r="CZ110" s="85">
        <v>22</v>
      </c>
      <c r="DA110" s="85">
        <v>22</v>
      </c>
      <c r="DB110" s="85">
        <v>25</v>
      </c>
      <c r="DC110" s="85">
        <v>31</v>
      </c>
      <c r="DD110" s="85">
        <v>35</v>
      </c>
      <c r="DE110" s="85">
        <v>46</v>
      </c>
      <c r="DF110" s="85">
        <v>61</v>
      </c>
      <c r="DG110" s="85">
        <v>76</v>
      </c>
      <c r="DH110" s="85">
        <v>95</v>
      </c>
      <c r="DI110" s="85">
        <v>119</v>
      </c>
      <c r="DJ110" s="85">
        <v>133</v>
      </c>
      <c r="DK110" s="85">
        <v>142</v>
      </c>
      <c r="DL110" s="85">
        <v>144</v>
      </c>
      <c r="DM110" s="85">
        <v>145</v>
      </c>
      <c r="DN110" s="85">
        <v>144</v>
      </c>
      <c r="DO110" s="85">
        <v>139</v>
      </c>
      <c r="DP110" s="85">
        <v>137</v>
      </c>
      <c r="DQ110" s="85">
        <v>135</v>
      </c>
      <c r="DR110" s="85">
        <v>134</v>
      </c>
      <c r="DS110" s="85">
        <v>134</v>
      </c>
      <c r="DT110" s="85">
        <v>134</v>
      </c>
      <c r="DU110" s="85">
        <v>133</v>
      </c>
      <c r="DV110" s="85">
        <v>133</v>
      </c>
      <c r="DW110" s="85">
        <v>144</v>
      </c>
      <c r="DX110" s="85">
        <v>39</v>
      </c>
      <c r="DY110" s="85">
        <v>23</v>
      </c>
      <c r="DZ110" s="85">
        <v>26</v>
      </c>
      <c r="EA110" s="85">
        <v>26</v>
      </c>
      <c r="EB110" s="85">
        <v>26</v>
      </c>
      <c r="EC110" s="85">
        <v>26</v>
      </c>
      <c r="ED110" s="85">
        <v>26</v>
      </c>
      <c r="EE110" s="85">
        <v>26</v>
      </c>
      <c r="EF110" s="85">
        <v>26</v>
      </c>
      <c r="EG110" s="85">
        <v>26</v>
      </c>
      <c r="EH110" s="85">
        <v>26</v>
      </c>
      <c r="EI110" s="85">
        <v>26</v>
      </c>
      <c r="EJ110" s="85">
        <v>26</v>
      </c>
      <c r="EK110" s="85">
        <v>26</v>
      </c>
      <c r="EL110" s="85">
        <v>26</v>
      </c>
      <c r="EM110" s="85">
        <v>26</v>
      </c>
      <c r="EN110" s="85">
        <v>26</v>
      </c>
      <c r="EO110" s="85">
        <v>26</v>
      </c>
      <c r="EP110" s="85">
        <v>26</v>
      </c>
      <c r="EQ110" s="85">
        <v>26</v>
      </c>
      <c r="ER110" s="85">
        <v>26</v>
      </c>
      <c r="ES110" s="85">
        <v>26</v>
      </c>
      <c r="ET110" s="85">
        <v>26</v>
      </c>
      <c r="EU110" s="85">
        <v>26</v>
      </c>
      <c r="EV110" s="85">
        <v>26</v>
      </c>
      <c r="EW110" s="85">
        <v>26</v>
      </c>
      <c r="EX110" s="85">
        <v>26</v>
      </c>
      <c r="EY110" s="85">
        <v>26</v>
      </c>
      <c r="EZ110" s="85">
        <v>26</v>
      </c>
      <c r="FA110" s="85">
        <v>26</v>
      </c>
      <c r="FB110" s="85">
        <v>26</v>
      </c>
      <c r="FC110" s="85">
        <v>26</v>
      </c>
      <c r="FD110" s="85">
        <v>26</v>
      </c>
      <c r="FE110" s="85">
        <v>26</v>
      </c>
      <c r="FF110" s="85">
        <v>26</v>
      </c>
      <c r="FG110" s="85">
        <v>26</v>
      </c>
      <c r="FH110" s="85">
        <v>26</v>
      </c>
      <c r="FI110" s="85">
        <v>26</v>
      </c>
      <c r="FJ110" s="85">
        <v>26</v>
      </c>
      <c r="FK110" s="85">
        <v>26</v>
      </c>
      <c r="FL110" s="85">
        <v>26</v>
      </c>
      <c r="FM110" s="85">
        <v>26</v>
      </c>
      <c r="FN110" s="85">
        <v>26</v>
      </c>
      <c r="FO110" s="85">
        <v>26</v>
      </c>
      <c r="FP110" s="85">
        <v>26</v>
      </c>
      <c r="FQ110" s="85">
        <v>25</v>
      </c>
      <c r="FR110" s="85">
        <v>27</v>
      </c>
      <c r="FS110" s="85">
        <v>26</v>
      </c>
      <c r="FT110" s="85">
        <v>22</v>
      </c>
      <c r="FU110" s="85">
        <v>19</v>
      </c>
      <c r="FV110" s="85">
        <v>11</v>
      </c>
      <c r="FW110" s="85">
        <v>107</v>
      </c>
      <c r="FX110" s="85">
        <v>254</v>
      </c>
      <c r="FY110" s="85">
        <v>255</v>
      </c>
      <c r="FZ110" s="85">
        <v>255</v>
      </c>
      <c r="GA110" s="85">
        <v>255</v>
      </c>
      <c r="GB110" s="85">
        <v>255</v>
      </c>
      <c r="GC110" s="85">
        <v>255</v>
      </c>
      <c r="GD110" s="85">
        <v>255</v>
      </c>
      <c r="GE110" s="85">
        <v>255</v>
      </c>
      <c r="GF110" s="85">
        <v>255</v>
      </c>
      <c r="GG110" s="85">
        <v>255</v>
      </c>
      <c r="GH110" s="85">
        <v>255</v>
      </c>
      <c r="GI110" s="85">
        <v>255</v>
      </c>
      <c r="GJ110" s="85">
        <v>255</v>
      </c>
      <c r="GK110" s="85">
        <v>255</v>
      </c>
      <c r="GL110" s="85">
        <v>255</v>
      </c>
      <c r="GM110" s="85">
        <v>255</v>
      </c>
      <c r="GN110" s="85">
        <v>255</v>
      </c>
      <c r="GO110" s="85">
        <v>255</v>
      </c>
      <c r="GP110" s="85">
        <v>255</v>
      </c>
      <c r="GQ110" s="85">
        <v>255</v>
      </c>
      <c r="GR110" s="85">
        <v>255</v>
      </c>
      <c r="GS110" s="85">
        <v>255</v>
      </c>
      <c r="GT110" s="85">
        <v>255</v>
      </c>
      <c r="GU110" s="85">
        <v>255</v>
      </c>
      <c r="GV110" s="85">
        <v>255</v>
      </c>
      <c r="GW110" s="85">
        <v>255</v>
      </c>
      <c r="GX110" s="85">
        <v>255</v>
      </c>
      <c r="GY110" s="85">
        <v>255</v>
      </c>
      <c r="GZ110" s="85">
        <v>255</v>
      </c>
      <c r="HA110" s="85">
        <v>255</v>
      </c>
      <c r="HB110" s="85">
        <v>255</v>
      </c>
      <c r="HC110" s="85">
        <v>255</v>
      </c>
      <c r="HD110" s="85">
        <v>255</v>
      </c>
      <c r="HE110" s="85">
        <v>255</v>
      </c>
      <c r="HF110" s="85">
        <v>255</v>
      </c>
      <c r="HG110" s="85">
        <v>255</v>
      </c>
      <c r="HH110" s="85">
        <v>255</v>
      </c>
      <c r="HI110" s="85">
        <v>255</v>
      </c>
      <c r="HJ110" s="85">
        <v>255</v>
      </c>
      <c r="HK110" s="85">
        <v>255</v>
      </c>
      <c r="HL110" s="85">
        <v>255</v>
      </c>
      <c r="HM110" s="85">
        <v>255</v>
      </c>
      <c r="HN110" s="85">
        <v>255</v>
      </c>
      <c r="HO110" s="85">
        <v>255</v>
      </c>
      <c r="HP110" s="85">
        <v>255</v>
      </c>
      <c r="HQ110" s="85">
        <v>255</v>
      </c>
      <c r="HR110" s="85">
        <v>255</v>
      </c>
      <c r="HS110" s="85">
        <v>255</v>
      </c>
      <c r="HT110" s="85">
        <v>255</v>
      </c>
      <c r="HU110" s="85">
        <v>255</v>
      </c>
      <c r="HV110" s="85">
        <v>255</v>
      </c>
      <c r="HW110" s="85">
        <v>255</v>
      </c>
      <c r="HX110" s="85">
        <v>255</v>
      </c>
      <c r="HY110" s="85">
        <v>255</v>
      </c>
      <c r="HZ110" s="85">
        <v>255</v>
      </c>
      <c r="IA110" s="85">
        <v>255</v>
      </c>
      <c r="IB110" s="85">
        <v>255</v>
      </c>
      <c r="IC110" s="85">
        <v>255</v>
      </c>
      <c r="ID110" s="85">
        <v>255</v>
      </c>
      <c r="IE110" s="85">
        <v>255</v>
      </c>
    </row>
    <row r="111" spans="1:239" ht="7.8">
      <c r="A111" s="85">
        <v>255</v>
      </c>
      <c r="B111" s="85">
        <v>255</v>
      </c>
      <c r="C111" s="85">
        <v>255</v>
      </c>
      <c r="D111" s="85">
        <v>255</v>
      </c>
      <c r="E111" s="85">
        <v>255</v>
      </c>
      <c r="F111" s="85">
        <v>255</v>
      </c>
      <c r="G111" s="85">
        <v>255</v>
      </c>
      <c r="H111" s="85">
        <v>255</v>
      </c>
      <c r="I111" s="85">
        <v>255</v>
      </c>
      <c r="J111" s="85">
        <v>255</v>
      </c>
      <c r="K111" s="85">
        <v>255</v>
      </c>
      <c r="L111" s="85">
        <v>255</v>
      </c>
      <c r="M111" s="85">
        <v>255</v>
      </c>
      <c r="N111" s="85">
        <v>255</v>
      </c>
      <c r="O111" s="85">
        <v>255</v>
      </c>
      <c r="P111" s="85">
        <v>255</v>
      </c>
      <c r="Q111" s="85">
        <v>255</v>
      </c>
      <c r="R111" s="85">
        <v>255</v>
      </c>
      <c r="S111" s="85">
        <v>255</v>
      </c>
      <c r="T111" s="85">
        <v>255</v>
      </c>
      <c r="U111" s="85">
        <v>255</v>
      </c>
      <c r="V111" s="85">
        <v>255</v>
      </c>
      <c r="W111" s="85">
        <v>255</v>
      </c>
      <c r="X111" s="85">
        <v>255</v>
      </c>
      <c r="Y111" s="85">
        <v>255</v>
      </c>
      <c r="Z111" s="85">
        <v>255</v>
      </c>
      <c r="AA111" s="85">
        <v>255</v>
      </c>
      <c r="AB111" s="85">
        <v>255</v>
      </c>
      <c r="AC111" s="85">
        <v>255</v>
      </c>
      <c r="AD111" s="85">
        <v>255</v>
      </c>
      <c r="AE111" s="85">
        <v>255</v>
      </c>
      <c r="AF111" s="85">
        <v>255</v>
      </c>
      <c r="AG111" s="85">
        <v>255</v>
      </c>
      <c r="AH111" s="85">
        <v>255</v>
      </c>
      <c r="AI111" s="85">
        <v>255</v>
      </c>
      <c r="AJ111" s="85">
        <v>255</v>
      </c>
      <c r="AK111" s="85">
        <v>255</v>
      </c>
      <c r="AL111" s="85">
        <v>255</v>
      </c>
      <c r="AM111" s="85">
        <v>255</v>
      </c>
      <c r="AN111" s="85">
        <v>255</v>
      </c>
      <c r="AO111" s="85">
        <v>255</v>
      </c>
      <c r="AP111" s="85">
        <v>255</v>
      </c>
      <c r="AQ111" s="85">
        <v>255</v>
      </c>
      <c r="AR111" s="85">
        <v>255</v>
      </c>
      <c r="AS111" s="85">
        <v>255</v>
      </c>
      <c r="AT111" s="85">
        <v>255</v>
      </c>
      <c r="AU111" s="85">
        <v>255</v>
      </c>
      <c r="AV111" s="85">
        <v>255</v>
      </c>
      <c r="AW111" s="85">
        <v>255</v>
      </c>
      <c r="AX111" s="85">
        <v>255</v>
      </c>
      <c r="AY111" s="85">
        <v>255</v>
      </c>
      <c r="AZ111" s="85">
        <v>255</v>
      </c>
      <c r="BA111" s="85">
        <v>255</v>
      </c>
      <c r="BB111" s="85">
        <v>255</v>
      </c>
      <c r="BC111" s="85">
        <v>255</v>
      </c>
      <c r="BD111" s="85">
        <v>255</v>
      </c>
      <c r="BE111" s="85">
        <v>255</v>
      </c>
      <c r="BF111" s="85">
        <v>143</v>
      </c>
      <c r="BG111" s="85">
        <v>10</v>
      </c>
      <c r="BH111" s="85">
        <v>13</v>
      </c>
      <c r="BI111" s="85">
        <v>19</v>
      </c>
      <c r="BJ111" s="85">
        <v>22</v>
      </c>
      <c r="BK111" s="85">
        <v>20</v>
      </c>
      <c r="BL111" s="85">
        <v>21</v>
      </c>
      <c r="BM111" s="85">
        <v>20</v>
      </c>
      <c r="BN111" s="85">
        <v>21</v>
      </c>
      <c r="BO111" s="85">
        <v>21</v>
      </c>
      <c r="BP111" s="85">
        <v>21</v>
      </c>
      <c r="BQ111" s="85">
        <v>21</v>
      </c>
      <c r="BR111" s="85">
        <v>21</v>
      </c>
      <c r="BS111" s="85">
        <v>21</v>
      </c>
      <c r="BT111" s="85">
        <v>21</v>
      </c>
      <c r="BU111" s="85">
        <v>21</v>
      </c>
      <c r="BV111" s="85">
        <v>21</v>
      </c>
      <c r="BW111" s="85">
        <v>21</v>
      </c>
      <c r="BX111" s="85">
        <v>21</v>
      </c>
      <c r="BY111" s="85">
        <v>21</v>
      </c>
      <c r="BZ111" s="85">
        <v>21</v>
      </c>
      <c r="CA111" s="85">
        <v>21</v>
      </c>
      <c r="CB111" s="85">
        <v>21</v>
      </c>
      <c r="CC111" s="85">
        <v>21</v>
      </c>
      <c r="CD111" s="85">
        <v>21</v>
      </c>
      <c r="CE111" s="85">
        <v>21</v>
      </c>
      <c r="CF111" s="85">
        <v>21</v>
      </c>
      <c r="CG111" s="85">
        <v>21</v>
      </c>
      <c r="CH111" s="85">
        <v>21</v>
      </c>
      <c r="CI111" s="85">
        <v>21</v>
      </c>
      <c r="CJ111" s="85">
        <v>21</v>
      </c>
      <c r="CK111" s="85">
        <v>21</v>
      </c>
      <c r="CL111" s="85">
        <v>21</v>
      </c>
      <c r="CM111" s="85">
        <v>21</v>
      </c>
      <c r="CN111" s="85">
        <v>21</v>
      </c>
      <c r="CO111" s="85">
        <v>21</v>
      </c>
      <c r="CP111" s="85">
        <v>21</v>
      </c>
      <c r="CQ111" s="85">
        <v>21</v>
      </c>
      <c r="CR111" s="85">
        <v>21</v>
      </c>
      <c r="CS111" s="85">
        <v>21</v>
      </c>
      <c r="CT111" s="85">
        <v>21</v>
      </c>
      <c r="CU111" s="85">
        <v>20</v>
      </c>
      <c r="CV111" s="85">
        <v>20</v>
      </c>
      <c r="CW111" s="85">
        <v>20</v>
      </c>
      <c r="CX111" s="85">
        <v>19</v>
      </c>
      <c r="CY111" s="85">
        <v>19</v>
      </c>
      <c r="CZ111" s="85">
        <v>19</v>
      </c>
      <c r="DA111" s="85">
        <v>19</v>
      </c>
      <c r="DB111" s="85">
        <v>20</v>
      </c>
      <c r="DC111" s="85">
        <v>23</v>
      </c>
      <c r="DD111" s="85">
        <v>24</v>
      </c>
      <c r="DE111" s="85">
        <v>28</v>
      </c>
      <c r="DF111" s="85">
        <v>34</v>
      </c>
      <c r="DG111" s="85">
        <v>42</v>
      </c>
      <c r="DH111" s="85">
        <v>49</v>
      </c>
      <c r="DI111" s="85">
        <v>59</v>
      </c>
      <c r="DJ111" s="85">
        <v>65</v>
      </c>
      <c r="DK111" s="85">
        <v>69</v>
      </c>
      <c r="DL111" s="85">
        <v>68</v>
      </c>
      <c r="DM111" s="85">
        <v>70</v>
      </c>
      <c r="DN111" s="85">
        <v>69</v>
      </c>
      <c r="DO111" s="85">
        <v>67</v>
      </c>
      <c r="DP111" s="85">
        <v>65</v>
      </c>
      <c r="DQ111" s="85">
        <v>65</v>
      </c>
      <c r="DR111" s="85">
        <v>65</v>
      </c>
      <c r="DS111" s="85">
        <v>65</v>
      </c>
      <c r="DT111" s="85">
        <v>65</v>
      </c>
      <c r="DU111" s="85">
        <v>64</v>
      </c>
      <c r="DV111" s="85">
        <v>64</v>
      </c>
      <c r="DW111" s="85">
        <v>69</v>
      </c>
      <c r="DX111" s="85">
        <v>26</v>
      </c>
      <c r="DY111" s="85">
        <v>19</v>
      </c>
      <c r="DZ111" s="85">
        <v>21</v>
      </c>
      <c r="EA111" s="85">
        <v>21</v>
      </c>
      <c r="EB111" s="85">
        <v>21</v>
      </c>
      <c r="EC111" s="85">
        <v>21</v>
      </c>
      <c r="ED111" s="85">
        <v>21</v>
      </c>
      <c r="EE111" s="85">
        <v>21</v>
      </c>
      <c r="EF111" s="85">
        <v>21</v>
      </c>
      <c r="EG111" s="85">
        <v>21</v>
      </c>
      <c r="EH111" s="85">
        <v>21</v>
      </c>
      <c r="EI111" s="85">
        <v>21</v>
      </c>
      <c r="EJ111" s="85">
        <v>21</v>
      </c>
      <c r="EK111" s="85">
        <v>21</v>
      </c>
      <c r="EL111" s="85">
        <v>21</v>
      </c>
      <c r="EM111" s="85">
        <v>21</v>
      </c>
      <c r="EN111" s="85">
        <v>21</v>
      </c>
      <c r="EO111" s="85">
        <v>21</v>
      </c>
      <c r="EP111" s="85">
        <v>21</v>
      </c>
      <c r="EQ111" s="85">
        <v>21</v>
      </c>
      <c r="ER111" s="85">
        <v>21</v>
      </c>
      <c r="ES111" s="85">
        <v>21</v>
      </c>
      <c r="ET111" s="85">
        <v>21</v>
      </c>
      <c r="EU111" s="85">
        <v>21</v>
      </c>
      <c r="EV111" s="85">
        <v>21</v>
      </c>
      <c r="EW111" s="85">
        <v>21</v>
      </c>
      <c r="EX111" s="85">
        <v>21</v>
      </c>
      <c r="EY111" s="85">
        <v>21</v>
      </c>
      <c r="EZ111" s="85">
        <v>21</v>
      </c>
      <c r="FA111" s="85">
        <v>21</v>
      </c>
      <c r="FB111" s="85">
        <v>21</v>
      </c>
      <c r="FC111" s="85">
        <v>21</v>
      </c>
      <c r="FD111" s="85">
        <v>21</v>
      </c>
      <c r="FE111" s="85">
        <v>21</v>
      </c>
      <c r="FF111" s="85">
        <v>21</v>
      </c>
      <c r="FG111" s="85">
        <v>21</v>
      </c>
      <c r="FH111" s="85">
        <v>21</v>
      </c>
      <c r="FI111" s="85">
        <v>20</v>
      </c>
      <c r="FJ111" s="85">
        <v>20</v>
      </c>
      <c r="FK111" s="85">
        <v>21</v>
      </c>
      <c r="FL111" s="85">
        <v>21</v>
      </c>
      <c r="FM111" s="85">
        <v>21</v>
      </c>
      <c r="FN111" s="85">
        <v>21</v>
      </c>
      <c r="FO111" s="85">
        <v>21</v>
      </c>
      <c r="FP111" s="85">
        <v>21</v>
      </c>
      <c r="FQ111" s="85">
        <v>20</v>
      </c>
      <c r="FR111" s="85">
        <v>22</v>
      </c>
      <c r="FS111" s="85">
        <v>21</v>
      </c>
      <c r="FT111" s="85">
        <v>17</v>
      </c>
      <c r="FU111" s="85">
        <v>13</v>
      </c>
      <c r="FV111" s="85">
        <v>5</v>
      </c>
      <c r="FW111" s="85">
        <v>103</v>
      </c>
      <c r="FX111" s="85">
        <v>254</v>
      </c>
      <c r="FY111" s="85">
        <v>255</v>
      </c>
      <c r="FZ111" s="85">
        <v>255</v>
      </c>
      <c r="GA111" s="85">
        <v>255</v>
      </c>
      <c r="GB111" s="85">
        <v>255</v>
      </c>
      <c r="GC111" s="85">
        <v>255</v>
      </c>
      <c r="GD111" s="85">
        <v>255</v>
      </c>
      <c r="GE111" s="85">
        <v>255</v>
      </c>
      <c r="GF111" s="85">
        <v>255</v>
      </c>
      <c r="GG111" s="85">
        <v>255</v>
      </c>
      <c r="GH111" s="85">
        <v>255</v>
      </c>
      <c r="GI111" s="85">
        <v>255</v>
      </c>
      <c r="GJ111" s="85">
        <v>255</v>
      </c>
      <c r="GK111" s="85">
        <v>255</v>
      </c>
      <c r="GL111" s="85">
        <v>255</v>
      </c>
      <c r="GM111" s="85">
        <v>255</v>
      </c>
      <c r="GN111" s="85">
        <v>255</v>
      </c>
      <c r="GO111" s="85">
        <v>255</v>
      </c>
      <c r="GP111" s="85">
        <v>255</v>
      </c>
      <c r="GQ111" s="85">
        <v>255</v>
      </c>
      <c r="GR111" s="85">
        <v>255</v>
      </c>
      <c r="GS111" s="85">
        <v>255</v>
      </c>
      <c r="GT111" s="85">
        <v>255</v>
      </c>
      <c r="GU111" s="85">
        <v>255</v>
      </c>
      <c r="GV111" s="85">
        <v>255</v>
      </c>
      <c r="GW111" s="85">
        <v>255</v>
      </c>
      <c r="GX111" s="85">
        <v>255</v>
      </c>
      <c r="GY111" s="85">
        <v>255</v>
      </c>
      <c r="GZ111" s="85">
        <v>255</v>
      </c>
      <c r="HA111" s="85">
        <v>255</v>
      </c>
      <c r="HB111" s="85">
        <v>255</v>
      </c>
      <c r="HC111" s="85">
        <v>255</v>
      </c>
      <c r="HD111" s="85">
        <v>255</v>
      </c>
      <c r="HE111" s="85">
        <v>255</v>
      </c>
      <c r="HF111" s="85">
        <v>255</v>
      </c>
      <c r="HG111" s="85">
        <v>255</v>
      </c>
      <c r="HH111" s="85">
        <v>255</v>
      </c>
      <c r="HI111" s="85">
        <v>255</v>
      </c>
      <c r="HJ111" s="85">
        <v>255</v>
      </c>
      <c r="HK111" s="85">
        <v>255</v>
      </c>
      <c r="HL111" s="85">
        <v>255</v>
      </c>
      <c r="HM111" s="85">
        <v>255</v>
      </c>
      <c r="HN111" s="85">
        <v>255</v>
      </c>
      <c r="HO111" s="85">
        <v>255</v>
      </c>
      <c r="HP111" s="85">
        <v>255</v>
      </c>
      <c r="HQ111" s="85">
        <v>255</v>
      </c>
      <c r="HR111" s="85">
        <v>255</v>
      </c>
      <c r="HS111" s="85">
        <v>255</v>
      </c>
      <c r="HT111" s="85">
        <v>255</v>
      </c>
      <c r="HU111" s="85">
        <v>255</v>
      </c>
      <c r="HV111" s="85">
        <v>255</v>
      </c>
      <c r="HW111" s="85">
        <v>255</v>
      </c>
      <c r="HX111" s="85">
        <v>255</v>
      </c>
      <c r="HY111" s="85">
        <v>255</v>
      </c>
      <c r="HZ111" s="85">
        <v>255</v>
      </c>
      <c r="IA111" s="85">
        <v>255</v>
      </c>
      <c r="IB111" s="85">
        <v>255</v>
      </c>
      <c r="IC111" s="85">
        <v>255</v>
      </c>
      <c r="ID111" s="85">
        <v>255</v>
      </c>
      <c r="IE111" s="85">
        <v>255</v>
      </c>
    </row>
    <row r="112" spans="1:239" ht="7.8">
      <c r="A112" s="85">
        <v>255</v>
      </c>
      <c r="B112" s="85">
        <v>255</v>
      </c>
      <c r="C112" s="85">
        <v>255</v>
      </c>
      <c r="D112" s="85">
        <v>255</v>
      </c>
      <c r="E112" s="85">
        <v>255</v>
      </c>
      <c r="F112" s="85">
        <v>255</v>
      </c>
      <c r="G112" s="85">
        <v>255</v>
      </c>
      <c r="H112" s="85">
        <v>255</v>
      </c>
      <c r="I112" s="85">
        <v>255</v>
      </c>
      <c r="J112" s="85">
        <v>255</v>
      </c>
      <c r="K112" s="85">
        <v>255</v>
      </c>
      <c r="L112" s="85">
        <v>255</v>
      </c>
      <c r="M112" s="85">
        <v>255</v>
      </c>
      <c r="N112" s="85">
        <v>255</v>
      </c>
      <c r="O112" s="85">
        <v>255</v>
      </c>
      <c r="P112" s="85">
        <v>255</v>
      </c>
      <c r="Q112" s="85">
        <v>255</v>
      </c>
      <c r="R112" s="85">
        <v>255</v>
      </c>
      <c r="S112" s="85">
        <v>255</v>
      </c>
      <c r="T112" s="85">
        <v>255</v>
      </c>
      <c r="U112" s="85">
        <v>255</v>
      </c>
      <c r="V112" s="85">
        <v>255</v>
      </c>
      <c r="W112" s="85">
        <v>255</v>
      </c>
      <c r="X112" s="85">
        <v>255</v>
      </c>
      <c r="Y112" s="85">
        <v>255</v>
      </c>
      <c r="Z112" s="85">
        <v>255</v>
      </c>
      <c r="AA112" s="85">
        <v>255</v>
      </c>
      <c r="AB112" s="85">
        <v>255</v>
      </c>
      <c r="AC112" s="85">
        <v>255</v>
      </c>
      <c r="AD112" s="85">
        <v>255</v>
      </c>
      <c r="AE112" s="85">
        <v>255</v>
      </c>
      <c r="AF112" s="85">
        <v>255</v>
      </c>
      <c r="AG112" s="85">
        <v>255</v>
      </c>
      <c r="AH112" s="85">
        <v>255</v>
      </c>
      <c r="AI112" s="85">
        <v>255</v>
      </c>
      <c r="AJ112" s="85">
        <v>255</v>
      </c>
      <c r="AK112" s="85">
        <v>255</v>
      </c>
      <c r="AL112" s="85">
        <v>255</v>
      </c>
      <c r="AM112" s="85">
        <v>255</v>
      </c>
      <c r="AN112" s="85">
        <v>255</v>
      </c>
      <c r="AO112" s="85">
        <v>255</v>
      </c>
      <c r="AP112" s="85">
        <v>255</v>
      </c>
      <c r="AQ112" s="85">
        <v>255</v>
      </c>
      <c r="AR112" s="85">
        <v>255</v>
      </c>
      <c r="AS112" s="85">
        <v>255</v>
      </c>
      <c r="AT112" s="85">
        <v>255</v>
      </c>
      <c r="AU112" s="85">
        <v>255</v>
      </c>
      <c r="AV112" s="85">
        <v>255</v>
      </c>
      <c r="AW112" s="85">
        <v>255</v>
      </c>
      <c r="AX112" s="85">
        <v>255</v>
      </c>
      <c r="AY112" s="85">
        <v>255</v>
      </c>
      <c r="AZ112" s="85">
        <v>255</v>
      </c>
      <c r="BA112" s="85">
        <v>255</v>
      </c>
      <c r="BB112" s="85">
        <v>255</v>
      </c>
      <c r="BC112" s="85">
        <v>255</v>
      </c>
      <c r="BD112" s="85">
        <v>255</v>
      </c>
      <c r="BE112" s="85">
        <v>164</v>
      </c>
      <c r="BF112" s="85">
        <v>31</v>
      </c>
      <c r="BG112" s="85">
        <v>29</v>
      </c>
      <c r="BH112" s="85">
        <v>35</v>
      </c>
      <c r="BI112" s="85">
        <v>33</v>
      </c>
      <c r="BJ112" s="85">
        <v>35</v>
      </c>
      <c r="BK112" s="85">
        <v>34</v>
      </c>
      <c r="BL112" s="85">
        <v>35</v>
      </c>
      <c r="BM112" s="85">
        <v>35</v>
      </c>
      <c r="BN112" s="85">
        <v>35</v>
      </c>
      <c r="BO112" s="85">
        <v>35</v>
      </c>
      <c r="BP112" s="85">
        <v>35</v>
      </c>
      <c r="BQ112" s="85">
        <v>35</v>
      </c>
      <c r="BR112" s="85">
        <v>35</v>
      </c>
      <c r="BS112" s="85">
        <v>35</v>
      </c>
      <c r="BT112" s="85">
        <v>35</v>
      </c>
      <c r="BU112" s="85">
        <v>35</v>
      </c>
      <c r="BV112" s="85">
        <v>35</v>
      </c>
      <c r="BW112" s="85">
        <v>35</v>
      </c>
      <c r="BX112" s="85">
        <v>35</v>
      </c>
      <c r="BY112" s="85">
        <v>35</v>
      </c>
      <c r="BZ112" s="85">
        <v>35</v>
      </c>
      <c r="CA112" s="85">
        <v>35</v>
      </c>
      <c r="CB112" s="85">
        <v>35</v>
      </c>
      <c r="CC112" s="85">
        <v>35</v>
      </c>
      <c r="CD112" s="85">
        <v>35</v>
      </c>
      <c r="CE112" s="85">
        <v>35</v>
      </c>
      <c r="CF112" s="85">
        <v>35</v>
      </c>
      <c r="CG112" s="85">
        <v>35</v>
      </c>
      <c r="CH112" s="85">
        <v>35</v>
      </c>
      <c r="CI112" s="85">
        <v>35</v>
      </c>
      <c r="CJ112" s="85">
        <v>35</v>
      </c>
      <c r="CK112" s="85">
        <v>35</v>
      </c>
      <c r="CL112" s="85">
        <v>35</v>
      </c>
      <c r="CM112" s="85">
        <v>35</v>
      </c>
      <c r="CN112" s="85">
        <v>35</v>
      </c>
      <c r="CO112" s="85">
        <v>35</v>
      </c>
      <c r="CP112" s="85">
        <v>35</v>
      </c>
      <c r="CQ112" s="85">
        <v>35</v>
      </c>
      <c r="CR112" s="85">
        <v>35</v>
      </c>
      <c r="CS112" s="85">
        <v>35</v>
      </c>
      <c r="CT112" s="85">
        <v>36</v>
      </c>
      <c r="CU112" s="85">
        <v>37</v>
      </c>
      <c r="CV112" s="85">
        <v>36</v>
      </c>
      <c r="CW112" s="85">
        <v>34</v>
      </c>
      <c r="CX112" s="85">
        <v>29</v>
      </c>
      <c r="CY112" s="85">
        <v>26</v>
      </c>
      <c r="CZ112" s="85">
        <v>21</v>
      </c>
      <c r="DA112" s="85">
        <v>17</v>
      </c>
      <c r="DB112" s="85">
        <v>12</v>
      </c>
      <c r="DC112" s="85">
        <v>8</v>
      </c>
      <c r="DD112" s="85">
        <v>3</v>
      </c>
      <c r="DE112" s="85">
        <v>1</v>
      </c>
      <c r="DF112" s="85">
        <v>0</v>
      </c>
      <c r="DG112" s="85">
        <v>0</v>
      </c>
      <c r="DH112" s="85">
        <v>0</v>
      </c>
      <c r="DI112" s="85">
        <v>0</v>
      </c>
      <c r="DJ112" s="85">
        <v>0</v>
      </c>
      <c r="DK112" s="85">
        <v>0</v>
      </c>
      <c r="DL112" s="85">
        <v>0</v>
      </c>
      <c r="DM112" s="85">
        <v>0</v>
      </c>
      <c r="DN112" s="85">
        <v>0</v>
      </c>
      <c r="DO112" s="85">
        <v>0</v>
      </c>
      <c r="DP112" s="85">
        <v>0</v>
      </c>
      <c r="DQ112" s="85">
        <v>0</v>
      </c>
      <c r="DR112" s="85">
        <v>0</v>
      </c>
      <c r="DS112" s="85">
        <v>0</v>
      </c>
      <c r="DT112" s="85">
        <v>0</v>
      </c>
      <c r="DU112" s="85">
        <v>0</v>
      </c>
      <c r="DV112" s="85">
        <v>0</v>
      </c>
      <c r="DW112" s="85">
        <v>0</v>
      </c>
      <c r="DX112" s="85">
        <v>30</v>
      </c>
      <c r="DY112" s="85">
        <v>35</v>
      </c>
      <c r="DZ112" s="85">
        <v>35</v>
      </c>
      <c r="EA112" s="85">
        <v>35</v>
      </c>
      <c r="EB112" s="85">
        <v>35</v>
      </c>
      <c r="EC112" s="85">
        <v>35</v>
      </c>
      <c r="ED112" s="85">
        <v>35</v>
      </c>
      <c r="EE112" s="85">
        <v>35</v>
      </c>
      <c r="EF112" s="85">
        <v>35</v>
      </c>
      <c r="EG112" s="85">
        <v>35</v>
      </c>
      <c r="EH112" s="85">
        <v>35</v>
      </c>
      <c r="EI112" s="85">
        <v>35</v>
      </c>
      <c r="EJ112" s="85">
        <v>35</v>
      </c>
      <c r="EK112" s="85">
        <v>35</v>
      </c>
      <c r="EL112" s="85">
        <v>35</v>
      </c>
      <c r="EM112" s="85">
        <v>35</v>
      </c>
      <c r="EN112" s="85">
        <v>35</v>
      </c>
      <c r="EO112" s="85">
        <v>35</v>
      </c>
      <c r="EP112" s="85">
        <v>35</v>
      </c>
      <c r="EQ112" s="85">
        <v>35</v>
      </c>
      <c r="ER112" s="85">
        <v>35</v>
      </c>
      <c r="ES112" s="85">
        <v>35</v>
      </c>
      <c r="ET112" s="85">
        <v>35</v>
      </c>
      <c r="EU112" s="85">
        <v>35</v>
      </c>
      <c r="EV112" s="85">
        <v>35</v>
      </c>
      <c r="EW112" s="85">
        <v>35</v>
      </c>
      <c r="EX112" s="85">
        <v>35</v>
      </c>
      <c r="EY112" s="85">
        <v>35</v>
      </c>
      <c r="EZ112" s="85">
        <v>35</v>
      </c>
      <c r="FA112" s="85">
        <v>35</v>
      </c>
      <c r="FB112" s="85">
        <v>35</v>
      </c>
      <c r="FC112" s="85">
        <v>35</v>
      </c>
      <c r="FD112" s="85">
        <v>35</v>
      </c>
      <c r="FE112" s="85">
        <v>35</v>
      </c>
      <c r="FF112" s="85">
        <v>35</v>
      </c>
      <c r="FG112" s="85">
        <v>35</v>
      </c>
      <c r="FH112" s="85">
        <v>35</v>
      </c>
      <c r="FI112" s="85">
        <v>35</v>
      </c>
      <c r="FJ112" s="85">
        <v>35</v>
      </c>
      <c r="FK112" s="85">
        <v>35</v>
      </c>
      <c r="FL112" s="85">
        <v>35</v>
      </c>
      <c r="FM112" s="85">
        <v>35</v>
      </c>
      <c r="FN112" s="85">
        <v>35</v>
      </c>
      <c r="FO112" s="85">
        <v>35</v>
      </c>
      <c r="FP112" s="85">
        <v>35</v>
      </c>
      <c r="FQ112" s="85">
        <v>34</v>
      </c>
      <c r="FR112" s="85">
        <v>35</v>
      </c>
      <c r="FS112" s="85">
        <v>36</v>
      </c>
      <c r="FT112" s="85">
        <v>35</v>
      </c>
      <c r="FU112" s="85">
        <v>32</v>
      </c>
      <c r="FV112" s="85">
        <v>32</v>
      </c>
      <c r="FW112" s="85">
        <v>25</v>
      </c>
      <c r="FX112" s="85">
        <v>107</v>
      </c>
      <c r="FY112" s="85">
        <v>235</v>
      </c>
      <c r="FZ112" s="85">
        <v>255</v>
      </c>
      <c r="GA112" s="85">
        <v>255</v>
      </c>
      <c r="GB112" s="85">
        <v>255</v>
      </c>
      <c r="GC112" s="85">
        <v>255</v>
      </c>
      <c r="GD112" s="85">
        <v>255</v>
      </c>
      <c r="GE112" s="85">
        <v>255</v>
      </c>
      <c r="GF112" s="85">
        <v>255</v>
      </c>
      <c r="GG112" s="85">
        <v>255</v>
      </c>
      <c r="GH112" s="85">
        <v>255</v>
      </c>
      <c r="GI112" s="85">
        <v>255</v>
      </c>
      <c r="GJ112" s="85">
        <v>255</v>
      </c>
      <c r="GK112" s="85">
        <v>255</v>
      </c>
      <c r="GL112" s="85">
        <v>255</v>
      </c>
      <c r="GM112" s="85">
        <v>255</v>
      </c>
      <c r="GN112" s="85">
        <v>255</v>
      </c>
      <c r="GO112" s="85">
        <v>255</v>
      </c>
      <c r="GP112" s="85">
        <v>255</v>
      </c>
      <c r="GQ112" s="85">
        <v>255</v>
      </c>
      <c r="GR112" s="85">
        <v>255</v>
      </c>
      <c r="GS112" s="85">
        <v>255</v>
      </c>
      <c r="GT112" s="85">
        <v>255</v>
      </c>
      <c r="GU112" s="85">
        <v>255</v>
      </c>
      <c r="GV112" s="85">
        <v>255</v>
      </c>
      <c r="GW112" s="85">
        <v>255</v>
      </c>
      <c r="GX112" s="85">
        <v>255</v>
      </c>
      <c r="GY112" s="85">
        <v>255</v>
      </c>
      <c r="GZ112" s="85">
        <v>255</v>
      </c>
      <c r="HA112" s="85">
        <v>255</v>
      </c>
      <c r="HB112" s="85">
        <v>255</v>
      </c>
      <c r="HC112" s="85">
        <v>255</v>
      </c>
      <c r="HD112" s="85">
        <v>255</v>
      </c>
      <c r="HE112" s="85">
        <v>255</v>
      </c>
      <c r="HF112" s="85">
        <v>255</v>
      </c>
      <c r="HG112" s="85">
        <v>255</v>
      </c>
      <c r="HH112" s="85">
        <v>255</v>
      </c>
      <c r="HI112" s="85">
        <v>255</v>
      </c>
      <c r="HJ112" s="85">
        <v>255</v>
      </c>
      <c r="HK112" s="85">
        <v>255</v>
      </c>
      <c r="HL112" s="85">
        <v>255</v>
      </c>
      <c r="HM112" s="85">
        <v>255</v>
      </c>
      <c r="HN112" s="85">
        <v>255</v>
      </c>
      <c r="HO112" s="85">
        <v>255</v>
      </c>
      <c r="HP112" s="85">
        <v>255</v>
      </c>
      <c r="HQ112" s="85">
        <v>255</v>
      </c>
      <c r="HR112" s="85">
        <v>255</v>
      </c>
      <c r="HS112" s="85">
        <v>255</v>
      </c>
      <c r="HT112" s="85">
        <v>255</v>
      </c>
      <c r="HU112" s="85">
        <v>255</v>
      </c>
      <c r="HV112" s="85">
        <v>255</v>
      </c>
      <c r="HW112" s="85">
        <v>255</v>
      </c>
      <c r="HX112" s="85">
        <v>255</v>
      </c>
      <c r="HY112" s="85">
        <v>255</v>
      </c>
      <c r="HZ112" s="85">
        <v>255</v>
      </c>
      <c r="IA112" s="85">
        <v>255</v>
      </c>
      <c r="IB112" s="85">
        <v>255</v>
      </c>
      <c r="IC112" s="85">
        <v>255</v>
      </c>
      <c r="ID112" s="85">
        <v>255</v>
      </c>
      <c r="IE112" s="85">
        <v>255</v>
      </c>
    </row>
    <row r="113" spans="1:239" ht="7.8">
      <c r="A113" s="85">
        <v>255</v>
      </c>
      <c r="B113" s="85">
        <v>255</v>
      </c>
      <c r="C113" s="85">
        <v>255</v>
      </c>
      <c r="D113" s="85">
        <v>255</v>
      </c>
      <c r="E113" s="85">
        <v>255</v>
      </c>
      <c r="F113" s="85">
        <v>255</v>
      </c>
      <c r="G113" s="85">
        <v>255</v>
      </c>
      <c r="H113" s="85">
        <v>255</v>
      </c>
      <c r="I113" s="85">
        <v>255</v>
      </c>
      <c r="J113" s="85">
        <v>255</v>
      </c>
      <c r="K113" s="85">
        <v>255</v>
      </c>
      <c r="L113" s="85">
        <v>255</v>
      </c>
      <c r="M113" s="85">
        <v>255</v>
      </c>
      <c r="N113" s="85">
        <v>255</v>
      </c>
      <c r="O113" s="85">
        <v>255</v>
      </c>
      <c r="P113" s="85">
        <v>255</v>
      </c>
      <c r="Q113" s="85">
        <v>255</v>
      </c>
      <c r="R113" s="85">
        <v>255</v>
      </c>
      <c r="S113" s="85">
        <v>255</v>
      </c>
      <c r="T113" s="85">
        <v>255</v>
      </c>
      <c r="U113" s="85">
        <v>255</v>
      </c>
      <c r="V113" s="85">
        <v>255</v>
      </c>
      <c r="W113" s="85">
        <v>255</v>
      </c>
      <c r="X113" s="85">
        <v>255</v>
      </c>
      <c r="Y113" s="85">
        <v>255</v>
      </c>
      <c r="Z113" s="85">
        <v>255</v>
      </c>
      <c r="AA113" s="85">
        <v>255</v>
      </c>
      <c r="AB113" s="85">
        <v>255</v>
      </c>
      <c r="AC113" s="85">
        <v>255</v>
      </c>
      <c r="AD113" s="85">
        <v>255</v>
      </c>
      <c r="AE113" s="85">
        <v>255</v>
      </c>
      <c r="AF113" s="85">
        <v>255</v>
      </c>
      <c r="AG113" s="85">
        <v>255</v>
      </c>
      <c r="AH113" s="85">
        <v>255</v>
      </c>
      <c r="AI113" s="85">
        <v>255</v>
      </c>
      <c r="AJ113" s="85">
        <v>255</v>
      </c>
      <c r="AK113" s="85">
        <v>255</v>
      </c>
      <c r="AL113" s="85">
        <v>255</v>
      </c>
      <c r="AM113" s="85">
        <v>255</v>
      </c>
      <c r="AN113" s="85">
        <v>255</v>
      </c>
      <c r="AO113" s="85">
        <v>255</v>
      </c>
      <c r="AP113" s="85">
        <v>255</v>
      </c>
      <c r="AQ113" s="85">
        <v>255</v>
      </c>
      <c r="AR113" s="85">
        <v>255</v>
      </c>
      <c r="AS113" s="85">
        <v>255</v>
      </c>
      <c r="AT113" s="85">
        <v>255</v>
      </c>
      <c r="AU113" s="85">
        <v>255</v>
      </c>
      <c r="AV113" s="85">
        <v>255</v>
      </c>
      <c r="AW113" s="85">
        <v>255</v>
      </c>
      <c r="AX113" s="85">
        <v>255</v>
      </c>
      <c r="AY113" s="85">
        <v>255</v>
      </c>
      <c r="AZ113" s="85">
        <v>255</v>
      </c>
      <c r="BA113" s="85">
        <v>255</v>
      </c>
      <c r="BB113" s="85">
        <v>255</v>
      </c>
      <c r="BC113" s="85">
        <v>255</v>
      </c>
      <c r="BD113" s="85">
        <v>255</v>
      </c>
      <c r="BE113" s="85">
        <v>161</v>
      </c>
      <c r="BF113" s="85">
        <v>24</v>
      </c>
      <c r="BG113" s="85">
        <v>18</v>
      </c>
      <c r="BH113" s="85">
        <v>24</v>
      </c>
      <c r="BI113" s="85">
        <v>25</v>
      </c>
      <c r="BJ113" s="85">
        <v>26</v>
      </c>
      <c r="BK113" s="85">
        <v>25</v>
      </c>
      <c r="BL113" s="85">
        <v>26</v>
      </c>
      <c r="BM113" s="85">
        <v>26</v>
      </c>
      <c r="BN113" s="85">
        <v>26</v>
      </c>
      <c r="BO113" s="85">
        <v>26</v>
      </c>
      <c r="BP113" s="85">
        <v>26</v>
      </c>
      <c r="BQ113" s="85">
        <v>26</v>
      </c>
      <c r="BR113" s="85">
        <v>26</v>
      </c>
      <c r="BS113" s="85">
        <v>26</v>
      </c>
      <c r="BT113" s="85">
        <v>26</v>
      </c>
      <c r="BU113" s="85">
        <v>26</v>
      </c>
      <c r="BV113" s="85">
        <v>26</v>
      </c>
      <c r="BW113" s="85">
        <v>26</v>
      </c>
      <c r="BX113" s="85">
        <v>26</v>
      </c>
      <c r="BY113" s="85">
        <v>26</v>
      </c>
      <c r="BZ113" s="85">
        <v>26</v>
      </c>
      <c r="CA113" s="85">
        <v>26</v>
      </c>
      <c r="CB113" s="85">
        <v>26</v>
      </c>
      <c r="CC113" s="85">
        <v>26</v>
      </c>
      <c r="CD113" s="85">
        <v>26</v>
      </c>
      <c r="CE113" s="85">
        <v>26</v>
      </c>
      <c r="CF113" s="85">
        <v>26</v>
      </c>
      <c r="CG113" s="85">
        <v>26</v>
      </c>
      <c r="CH113" s="85">
        <v>26</v>
      </c>
      <c r="CI113" s="85">
        <v>26</v>
      </c>
      <c r="CJ113" s="85">
        <v>26</v>
      </c>
      <c r="CK113" s="85">
        <v>26</v>
      </c>
      <c r="CL113" s="85">
        <v>26</v>
      </c>
      <c r="CM113" s="85">
        <v>26</v>
      </c>
      <c r="CN113" s="85">
        <v>26</v>
      </c>
      <c r="CO113" s="85">
        <v>26</v>
      </c>
      <c r="CP113" s="85">
        <v>26</v>
      </c>
      <c r="CQ113" s="85">
        <v>25</v>
      </c>
      <c r="CR113" s="85">
        <v>24</v>
      </c>
      <c r="CS113" s="85">
        <v>23</v>
      </c>
      <c r="CT113" s="85">
        <v>20</v>
      </c>
      <c r="CU113" s="85">
        <v>19</v>
      </c>
      <c r="CV113" s="85">
        <v>19</v>
      </c>
      <c r="CW113" s="85">
        <v>30</v>
      </c>
      <c r="CX113" s="85">
        <v>40</v>
      </c>
      <c r="CY113" s="85">
        <v>52</v>
      </c>
      <c r="CZ113" s="85">
        <v>67</v>
      </c>
      <c r="DA113" s="85">
        <v>80</v>
      </c>
      <c r="DB113" s="85">
        <v>95</v>
      </c>
      <c r="DC113" s="85">
        <v>111</v>
      </c>
      <c r="DD113" s="85">
        <v>123</v>
      </c>
      <c r="DE113" s="85">
        <v>133</v>
      </c>
      <c r="DF113" s="85">
        <v>138</v>
      </c>
      <c r="DG113" s="85">
        <v>141</v>
      </c>
      <c r="DH113" s="85">
        <v>142</v>
      </c>
      <c r="DI113" s="85">
        <v>139</v>
      </c>
      <c r="DJ113" s="85">
        <v>136</v>
      </c>
      <c r="DK113" s="85">
        <v>134</v>
      </c>
      <c r="DL113" s="85">
        <v>134</v>
      </c>
      <c r="DM113" s="85">
        <v>133</v>
      </c>
      <c r="DN113" s="85">
        <v>133</v>
      </c>
      <c r="DO113" s="85">
        <v>133</v>
      </c>
      <c r="DP113" s="85">
        <v>133</v>
      </c>
      <c r="DQ113" s="85">
        <v>134</v>
      </c>
      <c r="DR113" s="85">
        <v>134</v>
      </c>
      <c r="DS113" s="85">
        <v>134</v>
      </c>
      <c r="DT113" s="85">
        <v>134</v>
      </c>
      <c r="DU113" s="85">
        <v>134</v>
      </c>
      <c r="DV113" s="85">
        <v>134</v>
      </c>
      <c r="DW113" s="85">
        <v>144</v>
      </c>
      <c r="DX113" s="85">
        <v>40</v>
      </c>
      <c r="DY113" s="85">
        <v>23</v>
      </c>
      <c r="DZ113" s="85">
        <v>26</v>
      </c>
      <c r="EA113" s="85">
        <v>26</v>
      </c>
      <c r="EB113" s="85">
        <v>26</v>
      </c>
      <c r="EC113" s="85">
        <v>26</v>
      </c>
      <c r="ED113" s="85">
        <v>26</v>
      </c>
      <c r="EE113" s="85">
        <v>26</v>
      </c>
      <c r="EF113" s="85">
        <v>26</v>
      </c>
      <c r="EG113" s="85">
        <v>26</v>
      </c>
      <c r="EH113" s="85">
        <v>26</v>
      </c>
      <c r="EI113" s="85">
        <v>26</v>
      </c>
      <c r="EJ113" s="85">
        <v>26</v>
      </c>
      <c r="EK113" s="85">
        <v>26</v>
      </c>
      <c r="EL113" s="85">
        <v>26</v>
      </c>
      <c r="EM113" s="85">
        <v>26</v>
      </c>
      <c r="EN113" s="85">
        <v>26</v>
      </c>
      <c r="EO113" s="85">
        <v>26</v>
      </c>
      <c r="EP113" s="85">
        <v>26</v>
      </c>
      <c r="EQ113" s="85">
        <v>26</v>
      </c>
      <c r="ER113" s="85">
        <v>26</v>
      </c>
      <c r="ES113" s="85">
        <v>26</v>
      </c>
      <c r="ET113" s="85">
        <v>26</v>
      </c>
      <c r="EU113" s="85">
        <v>26</v>
      </c>
      <c r="EV113" s="85">
        <v>26</v>
      </c>
      <c r="EW113" s="85">
        <v>26</v>
      </c>
      <c r="EX113" s="85">
        <v>26</v>
      </c>
      <c r="EY113" s="85">
        <v>26</v>
      </c>
      <c r="EZ113" s="85">
        <v>26</v>
      </c>
      <c r="FA113" s="85">
        <v>26</v>
      </c>
      <c r="FB113" s="85">
        <v>26</v>
      </c>
      <c r="FC113" s="85">
        <v>26</v>
      </c>
      <c r="FD113" s="85">
        <v>26</v>
      </c>
      <c r="FE113" s="85">
        <v>26</v>
      </c>
      <c r="FF113" s="85">
        <v>26</v>
      </c>
      <c r="FG113" s="85">
        <v>26</v>
      </c>
      <c r="FH113" s="85">
        <v>26</v>
      </c>
      <c r="FI113" s="85">
        <v>26</v>
      </c>
      <c r="FJ113" s="85">
        <v>26</v>
      </c>
      <c r="FK113" s="85">
        <v>26</v>
      </c>
      <c r="FL113" s="85">
        <v>26</v>
      </c>
      <c r="FM113" s="85">
        <v>26</v>
      </c>
      <c r="FN113" s="85">
        <v>26</v>
      </c>
      <c r="FO113" s="85">
        <v>26</v>
      </c>
      <c r="FP113" s="85">
        <v>26</v>
      </c>
      <c r="FQ113" s="85">
        <v>25</v>
      </c>
      <c r="FR113" s="85">
        <v>26</v>
      </c>
      <c r="FS113" s="85">
        <v>27</v>
      </c>
      <c r="FT113" s="85">
        <v>26</v>
      </c>
      <c r="FU113" s="85">
        <v>23</v>
      </c>
      <c r="FV113" s="85">
        <v>24</v>
      </c>
      <c r="FW113" s="85">
        <v>17</v>
      </c>
      <c r="FX113" s="85">
        <v>104</v>
      </c>
      <c r="FY113" s="85">
        <v>235</v>
      </c>
      <c r="FZ113" s="85">
        <v>255</v>
      </c>
      <c r="GA113" s="85">
        <v>255</v>
      </c>
      <c r="GB113" s="85">
        <v>255</v>
      </c>
      <c r="GC113" s="85">
        <v>255</v>
      </c>
      <c r="GD113" s="85">
        <v>255</v>
      </c>
      <c r="GE113" s="85">
        <v>255</v>
      </c>
      <c r="GF113" s="85">
        <v>255</v>
      </c>
      <c r="GG113" s="85">
        <v>255</v>
      </c>
      <c r="GH113" s="85">
        <v>255</v>
      </c>
      <c r="GI113" s="85">
        <v>255</v>
      </c>
      <c r="GJ113" s="85">
        <v>255</v>
      </c>
      <c r="GK113" s="85">
        <v>255</v>
      </c>
      <c r="GL113" s="85">
        <v>255</v>
      </c>
      <c r="GM113" s="85">
        <v>255</v>
      </c>
      <c r="GN113" s="85">
        <v>255</v>
      </c>
      <c r="GO113" s="85">
        <v>255</v>
      </c>
      <c r="GP113" s="85">
        <v>255</v>
      </c>
      <c r="GQ113" s="85">
        <v>255</v>
      </c>
      <c r="GR113" s="85">
        <v>255</v>
      </c>
      <c r="GS113" s="85">
        <v>255</v>
      </c>
      <c r="GT113" s="85">
        <v>255</v>
      </c>
      <c r="GU113" s="85">
        <v>255</v>
      </c>
      <c r="GV113" s="85">
        <v>255</v>
      </c>
      <c r="GW113" s="85">
        <v>255</v>
      </c>
      <c r="GX113" s="85">
        <v>255</v>
      </c>
      <c r="GY113" s="85">
        <v>255</v>
      </c>
      <c r="GZ113" s="85">
        <v>255</v>
      </c>
      <c r="HA113" s="85">
        <v>255</v>
      </c>
      <c r="HB113" s="85">
        <v>255</v>
      </c>
      <c r="HC113" s="85">
        <v>255</v>
      </c>
      <c r="HD113" s="85">
        <v>255</v>
      </c>
      <c r="HE113" s="85">
        <v>255</v>
      </c>
      <c r="HF113" s="85">
        <v>255</v>
      </c>
      <c r="HG113" s="85">
        <v>255</v>
      </c>
      <c r="HH113" s="85">
        <v>255</v>
      </c>
      <c r="HI113" s="85">
        <v>255</v>
      </c>
      <c r="HJ113" s="85">
        <v>255</v>
      </c>
      <c r="HK113" s="85">
        <v>255</v>
      </c>
      <c r="HL113" s="85">
        <v>255</v>
      </c>
      <c r="HM113" s="85">
        <v>255</v>
      </c>
      <c r="HN113" s="85">
        <v>255</v>
      </c>
      <c r="HO113" s="85">
        <v>255</v>
      </c>
      <c r="HP113" s="85">
        <v>255</v>
      </c>
      <c r="HQ113" s="85">
        <v>255</v>
      </c>
      <c r="HR113" s="85">
        <v>255</v>
      </c>
      <c r="HS113" s="85">
        <v>255</v>
      </c>
      <c r="HT113" s="85">
        <v>255</v>
      </c>
      <c r="HU113" s="85">
        <v>255</v>
      </c>
      <c r="HV113" s="85">
        <v>255</v>
      </c>
      <c r="HW113" s="85">
        <v>255</v>
      </c>
      <c r="HX113" s="85">
        <v>255</v>
      </c>
      <c r="HY113" s="85">
        <v>255</v>
      </c>
      <c r="HZ113" s="85">
        <v>255</v>
      </c>
      <c r="IA113" s="85">
        <v>255</v>
      </c>
      <c r="IB113" s="85">
        <v>255</v>
      </c>
      <c r="IC113" s="85">
        <v>255</v>
      </c>
      <c r="ID113" s="85">
        <v>255</v>
      </c>
      <c r="IE113" s="85">
        <v>255</v>
      </c>
    </row>
    <row r="114" spans="1:239" ht="7.8">
      <c r="A114" s="85">
        <v>255</v>
      </c>
      <c r="B114" s="85">
        <v>255</v>
      </c>
      <c r="C114" s="85">
        <v>255</v>
      </c>
      <c r="D114" s="85">
        <v>255</v>
      </c>
      <c r="E114" s="85">
        <v>255</v>
      </c>
      <c r="F114" s="85">
        <v>255</v>
      </c>
      <c r="G114" s="85">
        <v>255</v>
      </c>
      <c r="H114" s="85">
        <v>255</v>
      </c>
      <c r="I114" s="85">
        <v>255</v>
      </c>
      <c r="J114" s="85">
        <v>255</v>
      </c>
      <c r="K114" s="85">
        <v>255</v>
      </c>
      <c r="L114" s="85">
        <v>255</v>
      </c>
      <c r="M114" s="85">
        <v>255</v>
      </c>
      <c r="N114" s="85">
        <v>255</v>
      </c>
      <c r="O114" s="85">
        <v>255</v>
      </c>
      <c r="P114" s="85">
        <v>255</v>
      </c>
      <c r="Q114" s="85">
        <v>255</v>
      </c>
      <c r="R114" s="85">
        <v>255</v>
      </c>
      <c r="S114" s="85">
        <v>255</v>
      </c>
      <c r="T114" s="85">
        <v>255</v>
      </c>
      <c r="U114" s="85">
        <v>255</v>
      </c>
      <c r="V114" s="85">
        <v>255</v>
      </c>
      <c r="W114" s="85">
        <v>255</v>
      </c>
      <c r="X114" s="85">
        <v>255</v>
      </c>
      <c r="Y114" s="85">
        <v>255</v>
      </c>
      <c r="Z114" s="85">
        <v>255</v>
      </c>
      <c r="AA114" s="85">
        <v>255</v>
      </c>
      <c r="AB114" s="85">
        <v>255</v>
      </c>
      <c r="AC114" s="85">
        <v>255</v>
      </c>
      <c r="AD114" s="85">
        <v>255</v>
      </c>
      <c r="AE114" s="85">
        <v>255</v>
      </c>
      <c r="AF114" s="85">
        <v>255</v>
      </c>
      <c r="AG114" s="85">
        <v>255</v>
      </c>
      <c r="AH114" s="85">
        <v>255</v>
      </c>
      <c r="AI114" s="85">
        <v>255</v>
      </c>
      <c r="AJ114" s="85">
        <v>255</v>
      </c>
      <c r="AK114" s="85">
        <v>255</v>
      </c>
      <c r="AL114" s="85">
        <v>255</v>
      </c>
      <c r="AM114" s="85">
        <v>255</v>
      </c>
      <c r="AN114" s="85">
        <v>255</v>
      </c>
      <c r="AO114" s="85">
        <v>255</v>
      </c>
      <c r="AP114" s="85">
        <v>255</v>
      </c>
      <c r="AQ114" s="85">
        <v>255</v>
      </c>
      <c r="AR114" s="85">
        <v>255</v>
      </c>
      <c r="AS114" s="85">
        <v>255</v>
      </c>
      <c r="AT114" s="85">
        <v>255</v>
      </c>
      <c r="AU114" s="85">
        <v>255</v>
      </c>
      <c r="AV114" s="85">
        <v>255</v>
      </c>
      <c r="AW114" s="85">
        <v>255</v>
      </c>
      <c r="AX114" s="85">
        <v>255</v>
      </c>
      <c r="AY114" s="85">
        <v>255</v>
      </c>
      <c r="AZ114" s="85">
        <v>255</v>
      </c>
      <c r="BA114" s="85">
        <v>255</v>
      </c>
      <c r="BB114" s="85">
        <v>255</v>
      </c>
      <c r="BC114" s="85">
        <v>255</v>
      </c>
      <c r="BD114" s="85">
        <v>255</v>
      </c>
      <c r="BE114" s="85">
        <v>159</v>
      </c>
      <c r="BF114" s="85">
        <v>21</v>
      </c>
      <c r="BG114" s="85">
        <v>16</v>
      </c>
      <c r="BH114" s="85">
        <v>20</v>
      </c>
      <c r="BI114" s="85">
        <v>20</v>
      </c>
      <c r="BJ114" s="85">
        <v>21</v>
      </c>
      <c r="BK114" s="85">
        <v>20</v>
      </c>
      <c r="BL114" s="85">
        <v>21</v>
      </c>
      <c r="BM114" s="85">
        <v>21</v>
      </c>
      <c r="BN114" s="85">
        <v>21</v>
      </c>
      <c r="BO114" s="85">
        <v>21</v>
      </c>
      <c r="BP114" s="85">
        <v>21</v>
      </c>
      <c r="BQ114" s="85">
        <v>21</v>
      </c>
      <c r="BR114" s="85">
        <v>21</v>
      </c>
      <c r="BS114" s="85">
        <v>21</v>
      </c>
      <c r="BT114" s="85">
        <v>21</v>
      </c>
      <c r="BU114" s="85">
        <v>21</v>
      </c>
      <c r="BV114" s="85">
        <v>21</v>
      </c>
      <c r="BW114" s="85">
        <v>21</v>
      </c>
      <c r="BX114" s="85">
        <v>21</v>
      </c>
      <c r="BY114" s="85">
        <v>21</v>
      </c>
      <c r="BZ114" s="85">
        <v>21</v>
      </c>
      <c r="CA114" s="85">
        <v>21</v>
      </c>
      <c r="CB114" s="85">
        <v>21</v>
      </c>
      <c r="CC114" s="85">
        <v>21</v>
      </c>
      <c r="CD114" s="85">
        <v>21</v>
      </c>
      <c r="CE114" s="85">
        <v>21</v>
      </c>
      <c r="CF114" s="85">
        <v>21</v>
      </c>
      <c r="CG114" s="85">
        <v>21</v>
      </c>
      <c r="CH114" s="85">
        <v>21</v>
      </c>
      <c r="CI114" s="85">
        <v>21</v>
      </c>
      <c r="CJ114" s="85">
        <v>21</v>
      </c>
      <c r="CK114" s="85">
        <v>21</v>
      </c>
      <c r="CL114" s="85">
        <v>21</v>
      </c>
      <c r="CM114" s="85">
        <v>21</v>
      </c>
      <c r="CN114" s="85">
        <v>21</v>
      </c>
      <c r="CO114" s="85">
        <v>21</v>
      </c>
      <c r="CP114" s="85">
        <v>21</v>
      </c>
      <c r="CQ114" s="85">
        <v>20</v>
      </c>
      <c r="CR114" s="85">
        <v>20</v>
      </c>
      <c r="CS114" s="85">
        <v>19</v>
      </c>
      <c r="CT114" s="85">
        <v>18</v>
      </c>
      <c r="CU114" s="85">
        <v>18</v>
      </c>
      <c r="CV114" s="85">
        <v>18</v>
      </c>
      <c r="CW114" s="85">
        <v>22</v>
      </c>
      <c r="CX114" s="85">
        <v>27</v>
      </c>
      <c r="CY114" s="85">
        <v>31</v>
      </c>
      <c r="CZ114" s="85">
        <v>36</v>
      </c>
      <c r="DA114" s="85">
        <v>42</v>
      </c>
      <c r="DB114" s="85">
        <v>49</v>
      </c>
      <c r="DC114" s="85">
        <v>56</v>
      </c>
      <c r="DD114" s="85">
        <v>61</v>
      </c>
      <c r="DE114" s="85">
        <v>65</v>
      </c>
      <c r="DF114" s="85">
        <v>66</v>
      </c>
      <c r="DG114" s="85">
        <v>68</v>
      </c>
      <c r="DH114" s="85">
        <v>68</v>
      </c>
      <c r="DI114" s="85">
        <v>67</v>
      </c>
      <c r="DJ114" s="85">
        <v>66</v>
      </c>
      <c r="DK114" s="85">
        <v>65</v>
      </c>
      <c r="DL114" s="85">
        <v>65</v>
      </c>
      <c r="DM114" s="85">
        <v>64</v>
      </c>
      <c r="DN114" s="85">
        <v>64</v>
      </c>
      <c r="DO114" s="85">
        <v>64</v>
      </c>
      <c r="DP114" s="85">
        <v>65</v>
      </c>
      <c r="DQ114" s="85">
        <v>65</v>
      </c>
      <c r="DR114" s="85">
        <v>65</v>
      </c>
      <c r="DS114" s="85">
        <v>65</v>
      </c>
      <c r="DT114" s="85">
        <v>65</v>
      </c>
      <c r="DU114" s="85">
        <v>65</v>
      </c>
      <c r="DV114" s="85">
        <v>65</v>
      </c>
      <c r="DW114" s="85">
        <v>69</v>
      </c>
      <c r="DX114" s="85">
        <v>26</v>
      </c>
      <c r="DY114" s="85">
        <v>19</v>
      </c>
      <c r="DZ114" s="85">
        <v>21</v>
      </c>
      <c r="EA114" s="85">
        <v>21</v>
      </c>
      <c r="EB114" s="85">
        <v>21</v>
      </c>
      <c r="EC114" s="85">
        <v>21</v>
      </c>
      <c r="ED114" s="85">
        <v>21</v>
      </c>
      <c r="EE114" s="85">
        <v>21</v>
      </c>
      <c r="EF114" s="85">
        <v>21</v>
      </c>
      <c r="EG114" s="85">
        <v>21</v>
      </c>
      <c r="EH114" s="85">
        <v>21</v>
      </c>
      <c r="EI114" s="85">
        <v>21</v>
      </c>
      <c r="EJ114" s="85">
        <v>21</v>
      </c>
      <c r="EK114" s="85">
        <v>21</v>
      </c>
      <c r="EL114" s="85">
        <v>21</v>
      </c>
      <c r="EM114" s="85">
        <v>21</v>
      </c>
      <c r="EN114" s="85">
        <v>21</v>
      </c>
      <c r="EO114" s="85">
        <v>21</v>
      </c>
      <c r="EP114" s="85">
        <v>21</v>
      </c>
      <c r="EQ114" s="85">
        <v>21</v>
      </c>
      <c r="ER114" s="85">
        <v>21</v>
      </c>
      <c r="ES114" s="85">
        <v>21</v>
      </c>
      <c r="ET114" s="85">
        <v>21</v>
      </c>
      <c r="EU114" s="85">
        <v>21</v>
      </c>
      <c r="EV114" s="85">
        <v>21</v>
      </c>
      <c r="EW114" s="85">
        <v>21</v>
      </c>
      <c r="EX114" s="85">
        <v>21</v>
      </c>
      <c r="EY114" s="85">
        <v>21</v>
      </c>
      <c r="EZ114" s="85">
        <v>21</v>
      </c>
      <c r="FA114" s="85">
        <v>21</v>
      </c>
      <c r="FB114" s="85">
        <v>21</v>
      </c>
      <c r="FC114" s="85">
        <v>21</v>
      </c>
      <c r="FD114" s="85">
        <v>21</v>
      </c>
      <c r="FE114" s="85">
        <v>21</v>
      </c>
      <c r="FF114" s="85">
        <v>21</v>
      </c>
      <c r="FG114" s="85">
        <v>21</v>
      </c>
      <c r="FH114" s="85">
        <v>21</v>
      </c>
      <c r="FI114" s="85">
        <v>21</v>
      </c>
      <c r="FJ114" s="85">
        <v>21</v>
      </c>
      <c r="FK114" s="85">
        <v>21</v>
      </c>
      <c r="FL114" s="85">
        <v>21</v>
      </c>
      <c r="FM114" s="85">
        <v>21</v>
      </c>
      <c r="FN114" s="85">
        <v>21</v>
      </c>
      <c r="FO114" s="85">
        <v>21</v>
      </c>
      <c r="FP114" s="85">
        <v>21</v>
      </c>
      <c r="FQ114" s="85">
        <v>20</v>
      </c>
      <c r="FR114" s="85">
        <v>21</v>
      </c>
      <c r="FS114" s="85">
        <v>22</v>
      </c>
      <c r="FT114" s="85">
        <v>21</v>
      </c>
      <c r="FU114" s="85">
        <v>18</v>
      </c>
      <c r="FV114" s="85">
        <v>19</v>
      </c>
      <c r="FW114" s="85">
        <v>14</v>
      </c>
      <c r="FX114" s="85">
        <v>100</v>
      </c>
      <c r="FY114" s="85">
        <v>234</v>
      </c>
      <c r="FZ114" s="85">
        <v>255</v>
      </c>
      <c r="GA114" s="85">
        <v>255</v>
      </c>
      <c r="GB114" s="85">
        <v>255</v>
      </c>
      <c r="GC114" s="85">
        <v>255</v>
      </c>
      <c r="GD114" s="85">
        <v>255</v>
      </c>
      <c r="GE114" s="85">
        <v>255</v>
      </c>
      <c r="GF114" s="85">
        <v>255</v>
      </c>
      <c r="GG114" s="85">
        <v>255</v>
      </c>
      <c r="GH114" s="85">
        <v>255</v>
      </c>
      <c r="GI114" s="85">
        <v>255</v>
      </c>
      <c r="GJ114" s="85">
        <v>255</v>
      </c>
      <c r="GK114" s="85">
        <v>255</v>
      </c>
      <c r="GL114" s="85">
        <v>255</v>
      </c>
      <c r="GM114" s="85">
        <v>255</v>
      </c>
      <c r="GN114" s="85">
        <v>255</v>
      </c>
      <c r="GO114" s="85">
        <v>255</v>
      </c>
      <c r="GP114" s="85">
        <v>255</v>
      </c>
      <c r="GQ114" s="85">
        <v>255</v>
      </c>
      <c r="GR114" s="85">
        <v>255</v>
      </c>
      <c r="GS114" s="85">
        <v>255</v>
      </c>
      <c r="GT114" s="85">
        <v>255</v>
      </c>
      <c r="GU114" s="85">
        <v>255</v>
      </c>
      <c r="GV114" s="85">
        <v>255</v>
      </c>
      <c r="GW114" s="85">
        <v>255</v>
      </c>
      <c r="GX114" s="85">
        <v>255</v>
      </c>
      <c r="GY114" s="85">
        <v>255</v>
      </c>
      <c r="GZ114" s="85">
        <v>255</v>
      </c>
      <c r="HA114" s="85">
        <v>255</v>
      </c>
      <c r="HB114" s="85">
        <v>255</v>
      </c>
      <c r="HC114" s="85">
        <v>255</v>
      </c>
      <c r="HD114" s="85">
        <v>255</v>
      </c>
      <c r="HE114" s="85">
        <v>255</v>
      </c>
      <c r="HF114" s="85">
        <v>255</v>
      </c>
      <c r="HG114" s="85">
        <v>255</v>
      </c>
      <c r="HH114" s="85">
        <v>255</v>
      </c>
      <c r="HI114" s="85">
        <v>255</v>
      </c>
      <c r="HJ114" s="85">
        <v>255</v>
      </c>
      <c r="HK114" s="85">
        <v>255</v>
      </c>
      <c r="HL114" s="85">
        <v>255</v>
      </c>
      <c r="HM114" s="85">
        <v>255</v>
      </c>
      <c r="HN114" s="85">
        <v>255</v>
      </c>
      <c r="HO114" s="85">
        <v>255</v>
      </c>
      <c r="HP114" s="85">
        <v>255</v>
      </c>
      <c r="HQ114" s="85">
        <v>255</v>
      </c>
      <c r="HR114" s="85">
        <v>255</v>
      </c>
      <c r="HS114" s="85">
        <v>255</v>
      </c>
      <c r="HT114" s="85">
        <v>255</v>
      </c>
      <c r="HU114" s="85">
        <v>255</v>
      </c>
      <c r="HV114" s="85">
        <v>255</v>
      </c>
      <c r="HW114" s="85">
        <v>255</v>
      </c>
      <c r="HX114" s="85">
        <v>255</v>
      </c>
      <c r="HY114" s="85">
        <v>255</v>
      </c>
      <c r="HZ114" s="85">
        <v>255</v>
      </c>
      <c r="IA114" s="85">
        <v>255</v>
      </c>
      <c r="IB114" s="85">
        <v>255</v>
      </c>
      <c r="IC114" s="85">
        <v>255</v>
      </c>
      <c r="ID114" s="85">
        <v>255</v>
      </c>
      <c r="IE114" s="85">
        <v>255</v>
      </c>
    </row>
    <row r="115" spans="1:239" ht="7.8">
      <c r="A115" s="85">
        <v>255</v>
      </c>
      <c r="B115" s="85">
        <v>255</v>
      </c>
      <c r="C115" s="85">
        <v>255</v>
      </c>
      <c r="D115" s="85">
        <v>255</v>
      </c>
      <c r="E115" s="85">
        <v>255</v>
      </c>
      <c r="F115" s="85">
        <v>255</v>
      </c>
      <c r="G115" s="85">
        <v>255</v>
      </c>
      <c r="H115" s="85">
        <v>255</v>
      </c>
      <c r="I115" s="85">
        <v>255</v>
      </c>
      <c r="J115" s="85">
        <v>255</v>
      </c>
      <c r="K115" s="85">
        <v>255</v>
      </c>
      <c r="L115" s="85">
        <v>255</v>
      </c>
      <c r="M115" s="85">
        <v>255</v>
      </c>
      <c r="N115" s="85">
        <v>255</v>
      </c>
      <c r="O115" s="85">
        <v>255</v>
      </c>
      <c r="P115" s="85">
        <v>255</v>
      </c>
      <c r="Q115" s="85">
        <v>255</v>
      </c>
      <c r="R115" s="85">
        <v>255</v>
      </c>
      <c r="S115" s="85">
        <v>255</v>
      </c>
      <c r="T115" s="85">
        <v>255</v>
      </c>
      <c r="U115" s="85">
        <v>255</v>
      </c>
      <c r="V115" s="85">
        <v>255</v>
      </c>
      <c r="W115" s="85">
        <v>255</v>
      </c>
      <c r="X115" s="85">
        <v>255</v>
      </c>
      <c r="Y115" s="85">
        <v>255</v>
      </c>
      <c r="Z115" s="85">
        <v>255</v>
      </c>
      <c r="AA115" s="85">
        <v>255</v>
      </c>
      <c r="AB115" s="85">
        <v>255</v>
      </c>
      <c r="AC115" s="85">
        <v>255</v>
      </c>
      <c r="AD115" s="85">
        <v>255</v>
      </c>
      <c r="AE115" s="85">
        <v>255</v>
      </c>
      <c r="AF115" s="85">
        <v>255</v>
      </c>
      <c r="AG115" s="85">
        <v>255</v>
      </c>
      <c r="AH115" s="85">
        <v>255</v>
      </c>
      <c r="AI115" s="85">
        <v>255</v>
      </c>
      <c r="AJ115" s="85">
        <v>255</v>
      </c>
      <c r="AK115" s="85">
        <v>255</v>
      </c>
      <c r="AL115" s="85">
        <v>255</v>
      </c>
      <c r="AM115" s="85">
        <v>255</v>
      </c>
      <c r="AN115" s="85">
        <v>255</v>
      </c>
      <c r="AO115" s="85">
        <v>255</v>
      </c>
      <c r="AP115" s="85">
        <v>255</v>
      </c>
      <c r="AQ115" s="85">
        <v>255</v>
      </c>
      <c r="AR115" s="85">
        <v>255</v>
      </c>
      <c r="AS115" s="85">
        <v>255</v>
      </c>
      <c r="AT115" s="85">
        <v>255</v>
      </c>
      <c r="AU115" s="85">
        <v>255</v>
      </c>
      <c r="AV115" s="85">
        <v>255</v>
      </c>
      <c r="AW115" s="85">
        <v>255</v>
      </c>
      <c r="AX115" s="85">
        <v>255</v>
      </c>
      <c r="AY115" s="85">
        <v>255</v>
      </c>
      <c r="AZ115" s="85">
        <v>255</v>
      </c>
      <c r="BA115" s="85">
        <v>255</v>
      </c>
      <c r="BB115" s="85">
        <v>255</v>
      </c>
      <c r="BC115" s="85">
        <v>255</v>
      </c>
      <c r="BD115" s="85">
        <v>179</v>
      </c>
      <c r="BE115" s="85">
        <v>42</v>
      </c>
      <c r="BF115" s="85">
        <v>27</v>
      </c>
      <c r="BG115" s="85">
        <v>32</v>
      </c>
      <c r="BH115" s="85">
        <v>36</v>
      </c>
      <c r="BI115" s="85">
        <v>34</v>
      </c>
      <c r="BJ115" s="85">
        <v>35</v>
      </c>
      <c r="BK115" s="85">
        <v>34</v>
      </c>
      <c r="BL115" s="85">
        <v>35</v>
      </c>
      <c r="BM115" s="85">
        <v>35</v>
      </c>
      <c r="BN115" s="85">
        <v>35</v>
      </c>
      <c r="BO115" s="85">
        <v>35</v>
      </c>
      <c r="BP115" s="85">
        <v>35</v>
      </c>
      <c r="BQ115" s="85">
        <v>35</v>
      </c>
      <c r="BR115" s="85">
        <v>35</v>
      </c>
      <c r="BS115" s="85">
        <v>35</v>
      </c>
      <c r="BT115" s="85">
        <v>35</v>
      </c>
      <c r="BU115" s="85">
        <v>35</v>
      </c>
      <c r="BV115" s="85">
        <v>35</v>
      </c>
      <c r="BW115" s="85">
        <v>35</v>
      </c>
      <c r="BX115" s="85">
        <v>35</v>
      </c>
      <c r="BY115" s="85">
        <v>35</v>
      </c>
      <c r="BZ115" s="85">
        <v>35</v>
      </c>
      <c r="CA115" s="85">
        <v>35</v>
      </c>
      <c r="CB115" s="85">
        <v>35</v>
      </c>
      <c r="CC115" s="85">
        <v>35</v>
      </c>
      <c r="CD115" s="85">
        <v>35</v>
      </c>
      <c r="CE115" s="85">
        <v>35</v>
      </c>
      <c r="CF115" s="85">
        <v>35</v>
      </c>
      <c r="CG115" s="85">
        <v>35</v>
      </c>
      <c r="CH115" s="85">
        <v>35</v>
      </c>
      <c r="CI115" s="85">
        <v>35</v>
      </c>
      <c r="CJ115" s="85">
        <v>35</v>
      </c>
      <c r="CK115" s="85">
        <v>35</v>
      </c>
      <c r="CL115" s="85">
        <v>35</v>
      </c>
      <c r="CM115" s="85">
        <v>36</v>
      </c>
      <c r="CN115" s="85">
        <v>36</v>
      </c>
      <c r="CO115" s="85">
        <v>37</v>
      </c>
      <c r="CP115" s="85">
        <v>38</v>
      </c>
      <c r="CQ115" s="85">
        <v>37</v>
      </c>
      <c r="CR115" s="85">
        <v>33</v>
      </c>
      <c r="CS115" s="85">
        <v>30</v>
      </c>
      <c r="CT115" s="85">
        <v>23</v>
      </c>
      <c r="CU115" s="85">
        <v>16</v>
      </c>
      <c r="CV115" s="85">
        <v>10</v>
      </c>
      <c r="CW115" s="85">
        <v>6</v>
      </c>
      <c r="CX115" s="85">
        <v>2</v>
      </c>
      <c r="CY115" s="85">
        <v>1</v>
      </c>
      <c r="CZ115" s="85">
        <v>0</v>
      </c>
      <c r="DA115" s="85">
        <v>0</v>
      </c>
      <c r="DB115" s="85">
        <v>0</v>
      </c>
      <c r="DC115" s="85">
        <v>0</v>
      </c>
      <c r="DD115" s="85">
        <v>0</v>
      </c>
      <c r="DE115" s="85">
        <v>0</v>
      </c>
      <c r="DF115" s="85">
        <v>0</v>
      </c>
      <c r="DG115" s="85">
        <v>0</v>
      </c>
      <c r="DH115" s="85">
        <v>0</v>
      </c>
      <c r="DI115" s="85">
        <v>0</v>
      </c>
      <c r="DJ115" s="85">
        <v>0</v>
      </c>
      <c r="DK115" s="85">
        <v>0</v>
      </c>
      <c r="DL115" s="85">
        <v>0</v>
      </c>
      <c r="DM115" s="85">
        <v>0</v>
      </c>
      <c r="DN115" s="85">
        <v>0</v>
      </c>
      <c r="DO115" s="85">
        <v>0</v>
      </c>
      <c r="DP115" s="85">
        <v>0</v>
      </c>
      <c r="DQ115" s="85">
        <v>0</v>
      </c>
      <c r="DR115" s="85">
        <v>0</v>
      </c>
      <c r="DS115" s="85">
        <v>0</v>
      </c>
      <c r="DT115" s="85">
        <v>0</v>
      </c>
      <c r="DU115" s="85">
        <v>0</v>
      </c>
      <c r="DV115" s="85">
        <v>0</v>
      </c>
      <c r="DW115" s="85">
        <v>0</v>
      </c>
      <c r="DX115" s="85">
        <v>30</v>
      </c>
      <c r="DY115" s="85">
        <v>35</v>
      </c>
      <c r="DZ115" s="85">
        <v>35</v>
      </c>
      <c r="EA115" s="85">
        <v>35</v>
      </c>
      <c r="EB115" s="85">
        <v>35</v>
      </c>
      <c r="EC115" s="85">
        <v>35</v>
      </c>
      <c r="ED115" s="85">
        <v>35</v>
      </c>
      <c r="EE115" s="85">
        <v>35</v>
      </c>
      <c r="EF115" s="85">
        <v>35</v>
      </c>
      <c r="EG115" s="85">
        <v>35</v>
      </c>
      <c r="EH115" s="85">
        <v>35</v>
      </c>
      <c r="EI115" s="85">
        <v>35</v>
      </c>
      <c r="EJ115" s="85">
        <v>35</v>
      </c>
      <c r="EK115" s="85">
        <v>35</v>
      </c>
      <c r="EL115" s="85">
        <v>35</v>
      </c>
      <c r="EM115" s="85">
        <v>35</v>
      </c>
      <c r="EN115" s="85">
        <v>35</v>
      </c>
      <c r="EO115" s="85">
        <v>35</v>
      </c>
      <c r="EP115" s="85">
        <v>35</v>
      </c>
      <c r="EQ115" s="85">
        <v>35</v>
      </c>
      <c r="ER115" s="85">
        <v>35</v>
      </c>
      <c r="ES115" s="85">
        <v>35</v>
      </c>
      <c r="ET115" s="85">
        <v>35</v>
      </c>
      <c r="EU115" s="85">
        <v>35</v>
      </c>
      <c r="EV115" s="85">
        <v>35</v>
      </c>
      <c r="EW115" s="85">
        <v>35</v>
      </c>
      <c r="EX115" s="85">
        <v>35</v>
      </c>
      <c r="EY115" s="85">
        <v>35</v>
      </c>
      <c r="EZ115" s="85">
        <v>35</v>
      </c>
      <c r="FA115" s="85">
        <v>35</v>
      </c>
      <c r="FB115" s="85">
        <v>35</v>
      </c>
      <c r="FC115" s="85">
        <v>35</v>
      </c>
      <c r="FD115" s="85">
        <v>35</v>
      </c>
      <c r="FE115" s="85">
        <v>35</v>
      </c>
      <c r="FF115" s="85">
        <v>35</v>
      </c>
      <c r="FG115" s="85">
        <v>35</v>
      </c>
      <c r="FH115" s="85">
        <v>35</v>
      </c>
      <c r="FI115" s="85">
        <v>35</v>
      </c>
      <c r="FJ115" s="85">
        <v>35</v>
      </c>
      <c r="FK115" s="85">
        <v>35</v>
      </c>
      <c r="FL115" s="85">
        <v>35</v>
      </c>
      <c r="FM115" s="85">
        <v>35</v>
      </c>
      <c r="FN115" s="85">
        <v>35</v>
      </c>
      <c r="FO115" s="85">
        <v>35</v>
      </c>
      <c r="FP115" s="85">
        <v>34</v>
      </c>
      <c r="FQ115" s="85">
        <v>36</v>
      </c>
      <c r="FR115" s="85">
        <v>33</v>
      </c>
      <c r="FS115" s="85">
        <v>33</v>
      </c>
      <c r="FT115" s="85">
        <v>36</v>
      </c>
      <c r="FU115" s="85">
        <v>37</v>
      </c>
      <c r="FV115" s="85">
        <v>34</v>
      </c>
      <c r="FW115" s="85">
        <v>28</v>
      </c>
      <c r="FX115" s="85">
        <v>25</v>
      </c>
      <c r="FY115" s="85">
        <v>93</v>
      </c>
      <c r="FZ115" s="85">
        <v>246</v>
      </c>
      <c r="GA115" s="85">
        <v>255</v>
      </c>
      <c r="GB115" s="85">
        <v>255</v>
      </c>
      <c r="GC115" s="85">
        <v>255</v>
      </c>
      <c r="GD115" s="85">
        <v>255</v>
      </c>
      <c r="GE115" s="85">
        <v>255</v>
      </c>
      <c r="GF115" s="85">
        <v>255</v>
      </c>
      <c r="GG115" s="85">
        <v>255</v>
      </c>
      <c r="GH115" s="85">
        <v>255</v>
      </c>
      <c r="GI115" s="85">
        <v>255</v>
      </c>
      <c r="GJ115" s="85">
        <v>255</v>
      </c>
      <c r="GK115" s="85">
        <v>255</v>
      </c>
      <c r="GL115" s="85">
        <v>255</v>
      </c>
      <c r="GM115" s="85">
        <v>255</v>
      </c>
      <c r="GN115" s="85">
        <v>255</v>
      </c>
      <c r="GO115" s="85">
        <v>255</v>
      </c>
      <c r="GP115" s="85">
        <v>255</v>
      </c>
      <c r="GQ115" s="85">
        <v>255</v>
      </c>
      <c r="GR115" s="85">
        <v>255</v>
      </c>
      <c r="GS115" s="85">
        <v>255</v>
      </c>
      <c r="GT115" s="85">
        <v>255</v>
      </c>
      <c r="GU115" s="85">
        <v>255</v>
      </c>
      <c r="GV115" s="85">
        <v>255</v>
      </c>
      <c r="GW115" s="85">
        <v>255</v>
      </c>
      <c r="GX115" s="85">
        <v>255</v>
      </c>
      <c r="GY115" s="85">
        <v>255</v>
      </c>
      <c r="GZ115" s="85">
        <v>255</v>
      </c>
      <c r="HA115" s="85">
        <v>255</v>
      </c>
      <c r="HB115" s="85">
        <v>255</v>
      </c>
      <c r="HC115" s="85">
        <v>255</v>
      </c>
      <c r="HD115" s="85">
        <v>255</v>
      </c>
      <c r="HE115" s="85">
        <v>255</v>
      </c>
      <c r="HF115" s="85">
        <v>255</v>
      </c>
      <c r="HG115" s="85">
        <v>255</v>
      </c>
      <c r="HH115" s="85">
        <v>255</v>
      </c>
      <c r="HI115" s="85">
        <v>255</v>
      </c>
      <c r="HJ115" s="85">
        <v>255</v>
      </c>
      <c r="HK115" s="85">
        <v>255</v>
      </c>
      <c r="HL115" s="85">
        <v>255</v>
      </c>
      <c r="HM115" s="85">
        <v>255</v>
      </c>
      <c r="HN115" s="85">
        <v>255</v>
      </c>
      <c r="HO115" s="85">
        <v>255</v>
      </c>
      <c r="HP115" s="85">
        <v>255</v>
      </c>
      <c r="HQ115" s="85">
        <v>255</v>
      </c>
      <c r="HR115" s="85">
        <v>255</v>
      </c>
      <c r="HS115" s="85">
        <v>255</v>
      </c>
      <c r="HT115" s="85">
        <v>255</v>
      </c>
      <c r="HU115" s="85">
        <v>255</v>
      </c>
      <c r="HV115" s="85">
        <v>255</v>
      </c>
      <c r="HW115" s="85">
        <v>255</v>
      </c>
      <c r="HX115" s="85">
        <v>255</v>
      </c>
      <c r="HY115" s="85">
        <v>255</v>
      </c>
      <c r="HZ115" s="85">
        <v>255</v>
      </c>
      <c r="IA115" s="85">
        <v>255</v>
      </c>
      <c r="IB115" s="85">
        <v>255</v>
      </c>
      <c r="IC115" s="85">
        <v>255</v>
      </c>
      <c r="ID115" s="85">
        <v>255</v>
      </c>
      <c r="IE115" s="85">
        <v>255</v>
      </c>
    </row>
    <row r="116" spans="1:239" ht="7.8">
      <c r="A116" s="85">
        <v>255</v>
      </c>
      <c r="B116" s="85">
        <v>255</v>
      </c>
      <c r="C116" s="85">
        <v>255</v>
      </c>
      <c r="D116" s="85">
        <v>255</v>
      </c>
      <c r="E116" s="85">
        <v>255</v>
      </c>
      <c r="F116" s="85">
        <v>255</v>
      </c>
      <c r="G116" s="85">
        <v>255</v>
      </c>
      <c r="H116" s="85">
        <v>255</v>
      </c>
      <c r="I116" s="85">
        <v>255</v>
      </c>
      <c r="J116" s="85">
        <v>255</v>
      </c>
      <c r="K116" s="85">
        <v>255</v>
      </c>
      <c r="L116" s="85">
        <v>255</v>
      </c>
      <c r="M116" s="85">
        <v>255</v>
      </c>
      <c r="N116" s="85">
        <v>255</v>
      </c>
      <c r="O116" s="85">
        <v>255</v>
      </c>
      <c r="P116" s="85">
        <v>255</v>
      </c>
      <c r="Q116" s="85">
        <v>255</v>
      </c>
      <c r="R116" s="85">
        <v>255</v>
      </c>
      <c r="S116" s="85">
        <v>255</v>
      </c>
      <c r="T116" s="85">
        <v>255</v>
      </c>
      <c r="U116" s="85">
        <v>255</v>
      </c>
      <c r="V116" s="85">
        <v>255</v>
      </c>
      <c r="W116" s="85">
        <v>255</v>
      </c>
      <c r="X116" s="85">
        <v>255</v>
      </c>
      <c r="Y116" s="85">
        <v>255</v>
      </c>
      <c r="Z116" s="85">
        <v>255</v>
      </c>
      <c r="AA116" s="85">
        <v>255</v>
      </c>
      <c r="AB116" s="85">
        <v>255</v>
      </c>
      <c r="AC116" s="85">
        <v>255</v>
      </c>
      <c r="AD116" s="85">
        <v>255</v>
      </c>
      <c r="AE116" s="85">
        <v>255</v>
      </c>
      <c r="AF116" s="85">
        <v>255</v>
      </c>
      <c r="AG116" s="85">
        <v>255</v>
      </c>
      <c r="AH116" s="85">
        <v>255</v>
      </c>
      <c r="AI116" s="85">
        <v>255</v>
      </c>
      <c r="AJ116" s="85">
        <v>255</v>
      </c>
      <c r="AK116" s="85">
        <v>255</v>
      </c>
      <c r="AL116" s="85">
        <v>255</v>
      </c>
      <c r="AM116" s="85">
        <v>255</v>
      </c>
      <c r="AN116" s="85">
        <v>255</v>
      </c>
      <c r="AO116" s="85">
        <v>255</v>
      </c>
      <c r="AP116" s="85">
        <v>255</v>
      </c>
      <c r="AQ116" s="85">
        <v>255</v>
      </c>
      <c r="AR116" s="85">
        <v>255</v>
      </c>
      <c r="AS116" s="85">
        <v>255</v>
      </c>
      <c r="AT116" s="85">
        <v>255</v>
      </c>
      <c r="AU116" s="85">
        <v>255</v>
      </c>
      <c r="AV116" s="85">
        <v>255</v>
      </c>
      <c r="AW116" s="85">
        <v>255</v>
      </c>
      <c r="AX116" s="85">
        <v>255</v>
      </c>
      <c r="AY116" s="85">
        <v>255</v>
      </c>
      <c r="AZ116" s="85">
        <v>255</v>
      </c>
      <c r="BA116" s="85">
        <v>255</v>
      </c>
      <c r="BB116" s="85">
        <v>255</v>
      </c>
      <c r="BC116" s="85">
        <v>255</v>
      </c>
      <c r="BD116" s="85">
        <v>176</v>
      </c>
      <c r="BE116" s="85">
        <v>35</v>
      </c>
      <c r="BF116" s="85">
        <v>19</v>
      </c>
      <c r="BG116" s="85">
        <v>21</v>
      </c>
      <c r="BH116" s="85">
        <v>25</v>
      </c>
      <c r="BI116" s="85">
        <v>26</v>
      </c>
      <c r="BJ116" s="85">
        <v>26</v>
      </c>
      <c r="BK116" s="85">
        <v>25</v>
      </c>
      <c r="BL116" s="85">
        <v>26</v>
      </c>
      <c r="BM116" s="85">
        <v>26</v>
      </c>
      <c r="BN116" s="85">
        <v>26</v>
      </c>
      <c r="BO116" s="85">
        <v>26</v>
      </c>
      <c r="BP116" s="85">
        <v>26</v>
      </c>
      <c r="BQ116" s="85">
        <v>26</v>
      </c>
      <c r="BR116" s="85">
        <v>26</v>
      </c>
      <c r="BS116" s="85">
        <v>26</v>
      </c>
      <c r="BT116" s="85">
        <v>26</v>
      </c>
      <c r="BU116" s="85">
        <v>26</v>
      </c>
      <c r="BV116" s="85">
        <v>26</v>
      </c>
      <c r="BW116" s="85">
        <v>26</v>
      </c>
      <c r="BX116" s="85">
        <v>26</v>
      </c>
      <c r="BY116" s="85">
        <v>26</v>
      </c>
      <c r="BZ116" s="85">
        <v>26</v>
      </c>
      <c r="CA116" s="85">
        <v>26</v>
      </c>
      <c r="CB116" s="85">
        <v>26</v>
      </c>
      <c r="CC116" s="85">
        <v>26</v>
      </c>
      <c r="CD116" s="85">
        <v>26</v>
      </c>
      <c r="CE116" s="85">
        <v>26</v>
      </c>
      <c r="CF116" s="85">
        <v>26</v>
      </c>
      <c r="CG116" s="85">
        <v>26</v>
      </c>
      <c r="CH116" s="85">
        <v>25</v>
      </c>
      <c r="CI116" s="85">
        <v>25</v>
      </c>
      <c r="CJ116" s="85">
        <v>24</v>
      </c>
      <c r="CK116" s="85">
        <v>24</v>
      </c>
      <c r="CL116" s="85">
        <v>23</v>
      </c>
      <c r="CM116" s="85">
        <v>22</v>
      </c>
      <c r="CN116" s="85">
        <v>19</v>
      </c>
      <c r="CO116" s="85">
        <v>18</v>
      </c>
      <c r="CP116" s="85">
        <v>15</v>
      </c>
      <c r="CQ116" s="85">
        <v>18</v>
      </c>
      <c r="CR116" s="85">
        <v>29</v>
      </c>
      <c r="CS116" s="85">
        <v>40</v>
      </c>
      <c r="CT116" s="85">
        <v>65</v>
      </c>
      <c r="CU116" s="85">
        <v>81</v>
      </c>
      <c r="CV116" s="85">
        <v>101</v>
      </c>
      <c r="CW116" s="85">
        <v>116</v>
      </c>
      <c r="CX116" s="85">
        <v>124</v>
      </c>
      <c r="CY116" s="85">
        <v>133</v>
      </c>
      <c r="CZ116" s="85">
        <v>138</v>
      </c>
      <c r="DA116" s="85">
        <v>139</v>
      </c>
      <c r="DB116" s="85">
        <v>139</v>
      </c>
      <c r="DC116" s="85">
        <v>138</v>
      </c>
      <c r="DD116" s="85">
        <v>137</v>
      </c>
      <c r="DE116" s="85">
        <v>136</v>
      </c>
      <c r="DF116" s="85">
        <v>135</v>
      </c>
      <c r="DG116" s="85">
        <v>133</v>
      </c>
      <c r="DH116" s="85">
        <v>133</v>
      </c>
      <c r="DI116" s="85">
        <v>133</v>
      </c>
      <c r="DJ116" s="85">
        <v>133</v>
      </c>
      <c r="DK116" s="85">
        <v>133</v>
      </c>
      <c r="DL116" s="85">
        <v>133</v>
      </c>
      <c r="DM116" s="85">
        <v>134</v>
      </c>
      <c r="DN116" s="85">
        <v>134</v>
      </c>
      <c r="DO116" s="85">
        <v>134</v>
      </c>
      <c r="DP116" s="85">
        <v>134</v>
      </c>
      <c r="DQ116" s="85">
        <v>134</v>
      </c>
      <c r="DR116" s="85">
        <v>134</v>
      </c>
      <c r="DS116" s="85">
        <v>134</v>
      </c>
      <c r="DT116" s="85">
        <v>134</v>
      </c>
      <c r="DU116" s="85">
        <v>134</v>
      </c>
      <c r="DV116" s="85">
        <v>134</v>
      </c>
      <c r="DW116" s="85">
        <v>144</v>
      </c>
      <c r="DX116" s="85">
        <v>40</v>
      </c>
      <c r="DY116" s="85">
        <v>23</v>
      </c>
      <c r="DZ116" s="85">
        <v>26</v>
      </c>
      <c r="EA116" s="85">
        <v>26</v>
      </c>
      <c r="EB116" s="85">
        <v>26</v>
      </c>
      <c r="EC116" s="85">
        <v>26</v>
      </c>
      <c r="ED116" s="85">
        <v>26</v>
      </c>
      <c r="EE116" s="85">
        <v>26</v>
      </c>
      <c r="EF116" s="85">
        <v>26</v>
      </c>
      <c r="EG116" s="85">
        <v>26</v>
      </c>
      <c r="EH116" s="85">
        <v>26</v>
      </c>
      <c r="EI116" s="85">
        <v>26</v>
      </c>
      <c r="EJ116" s="85">
        <v>26</v>
      </c>
      <c r="EK116" s="85">
        <v>26</v>
      </c>
      <c r="EL116" s="85">
        <v>26</v>
      </c>
      <c r="EM116" s="85">
        <v>26</v>
      </c>
      <c r="EN116" s="85">
        <v>26</v>
      </c>
      <c r="EO116" s="85">
        <v>26</v>
      </c>
      <c r="EP116" s="85">
        <v>26</v>
      </c>
      <c r="EQ116" s="85">
        <v>26</v>
      </c>
      <c r="ER116" s="85">
        <v>26</v>
      </c>
      <c r="ES116" s="85">
        <v>26</v>
      </c>
      <c r="ET116" s="85">
        <v>26</v>
      </c>
      <c r="EU116" s="85">
        <v>26</v>
      </c>
      <c r="EV116" s="85">
        <v>26</v>
      </c>
      <c r="EW116" s="85">
        <v>26</v>
      </c>
      <c r="EX116" s="85">
        <v>26</v>
      </c>
      <c r="EY116" s="85">
        <v>26</v>
      </c>
      <c r="EZ116" s="85">
        <v>26</v>
      </c>
      <c r="FA116" s="85">
        <v>26</v>
      </c>
      <c r="FB116" s="85">
        <v>26</v>
      </c>
      <c r="FC116" s="85">
        <v>26</v>
      </c>
      <c r="FD116" s="85">
        <v>26</v>
      </c>
      <c r="FE116" s="85">
        <v>26</v>
      </c>
      <c r="FF116" s="85">
        <v>26</v>
      </c>
      <c r="FG116" s="85">
        <v>26</v>
      </c>
      <c r="FH116" s="85">
        <v>26</v>
      </c>
      <c r="FI116" s="85">
        <v>26</v>
      </c>
      <c r="FJ116" s="85">
        <v>26</v>
      </c>
      <c r="FK116" s="85">
        <v>26</v>
      </c>
      <c r="FL116" s="85">
        <v>26</v>
      </c>
      <c r="FM116" s="85">
        <v>26</v>
      </c>
      <c r="FN116" s="85">
        <v>26</v>
      </c>
      <c r="FO116" s="85">
        <v>26</v>
      </c>
      <c r="FP116" s="85">
        <v>25</v>
      </c>
      <c r="FQ116" s="85">
        <v>27</v>
      </c>
      <c r="FR116" s="85">
        <v>24</v>
      </c>
      <c r="FS116" s="85">
        <v>24</v>
      </c>
      <c r="FT116" s="85">
        <v>27</v>
      </c>
      <c r="FU116" s="85">
        <v>27</v>
      </c>
      <c r="FV116" s="85">
        <v>26</v>
      </c>
      <c r="FW116" s="85">
        <v>21</v>
      </c>
      <c r="FX116" s="85">
        <v>18</v>
      </c>
      <c r="FY116" s="85">
        <v>87</v>
      </c>
      <c r="FZ116" s="85">
        <v>245</v>
      </c>
      <c r="GA116" s="85">
        <v>255</v>
      </c>
      <c r="GB116" s="85">
        <v>255</v>
      </c>
      <c r="GC116" s="85">
        <v>255</v>
      </c>
      <c r="GD116" s="85">
        <v>255</v>
      </c>
      <c r="GE116" s="85">
        <v>255</v>
      </c>
      <c r="GF116" s="85">
        <v>255</v>
      </c>
      <c r="GG116" s="85">
        <v>255</v>
      </c>
      <c r="GH116" s="85">
        <v>255</v>
      </c>
      <c r="GI116" s="85">
        <v>255</v>
      </c>
      <c r="GJ116" s="85">
        <v>255</v>
      </c>
      <c r="GK116" s="85">
        <v>255</v>
      </c>
      <c r="GL116" s="85">
        <v>255</v>
      </c>
      <c r="GM116" s="85">
        <v>255</v>
      </c>
      <c r="GN116" s="85">
        <v>255</v>
      </c>
      <c r="GO116" s="85">
        <v>255</v>
      </c>
      <c r="GP116" s="85">
        <v>255</v>
      </c>
      <c r="GQ116" s="85">
        <v>255</v>
      </c>
      <c r="GR116" s="85">
        <v>255</v>
      </c>
      <c r="GS116" s="85">
        <v>255</v>
      </c>
      <c r="GT116" s="85">
        <v>255</v>
      </c>
      <c r="GU116" s="85">
        <v>255</v>
      </c>
      <c r="GV116" s="85">
        <v>255</v>
      </c>
      <c r="GW116" s="85">
        <v>255</v>
      </c>
      <c r="GX116" s="85">
        <v>255</v>
      </c>
      <c r="GY116" s="85">
        <v>255</v>
      </c>
      <c r="GZ116" s="85">
        <v>255</v>
      </c>
      <c r="HA116" s="85">
        <v>255</v>
      </c>
      <c r="HB116" s="85">
        <v>255</v>
      </c>
      <c r="HC116" s="85">
        <v>255</v>
      </c>
      <c r="HD116" s="85">
        <v>255</v>
      </c>
      <c r="HE116" s="85">
        <v>255</v>
      </c>
      <c r="HF116" s="85">
        <v>255</v>
      </c>
      <c r="HG116" s="85">
        <v>255</v>
      </c>
      <c r="HH116" s="85">
        <v>255</v>
      </c>
      <c r="HI116" s="85">
        <v>255</v>
      </c>
      <c r="HJ116" s="85">
        <v>255</v>
      </c>
      <c r="HK116" s="85">
        <v>255</v>
      </c>
      <c r="HL116" s="85">
        <v>255</v>
      </c>
      <c r="HM116" s="85">
        <v>255</v>
      </c>
      <c r="HN116" s="85">
        <v>255</v>
      </c>
      <c r="HO116" s="85">
        <v>255</v>
      </c>
      <c r="HP116" s="85">
        <v>255</v>
      </c>
      <c r="HQ116" s="85">
        <v>255</v>
      </c>
      <c r="HR116" s="85">
        <v>255</v>
      </c>
      <c r="HS116" s="85">
        <v>255</v>
      </c>
      <c r="HT116" s="85">
        <v>255</v>
      </c>
      <c r="HU116" s="85">
        <v>255</v>
      </c>
      <c r="HV116" s="85">
        <v>255</v>
      </c>
      <c r="HW116" s="85">
        <v>255</v>
      </c>
      <c r="HX116" s="85">
        <v>255</v>
      </c>
      <c r="HY116" s="85">
        <v>255</v>
      </c>
      <c r="HZ116" s="85">
        <v>255</v>
      </c>
      <c r="IA116" s="85">
        <v>255</v>
      </c>
      <c r="IB116" s="85">
        <v>255</v>
      </c>
      <c r="IC116" s="85">
        <v>255</v>
      </c>
      <c r="ID116" s="85">
        <v>255</v>
      </c>
      <c r="IE116" s="85">
        <v>255</v>
      </c>
    </row>
    <row r="117" spans="1:239" ht="7.8">
      <c r="A117" s="85">
        <v>255</v>
      </c>
      <c r="B117" s="85">
        <v>255</v>
      </c>
      <c r="C117" s="85">
        <v>255</v>
      </c>
      <c r="D117" s="85">
        <v>255</v>
      </c>
      <c r="E117" s="85">
        <v>255</v>
      </c>
      <c r="F117" s="85">
        <v>255</v>
      </c>
      <c r="G117" s="85">
        <v>255</v>
      </c>
      <c r="H117" s="85">
        <v>255</v>
      </c>
      <c r="I117" s="85">
        <v>255</v>
      </c>
      <c r="J117" s="85">
        <v>255</v>
      </c>
      <c r="K117" s="85">
        <v>255</v>
      </c>
      <c r="L117" s="85">
        <v>255</v>
      </c>
      <c r="M117" s="85">
        <v>255</v>
      </c>
      <c r="N117" s="85">
        <v>255</v>
      </c>
      <c r="O117" s="85">
        <v>255</v>
      </c>
      <c r="P117" s="85">
        <v>255</v>
      </c>
      <c r="Q117" s="85">
        <v>255</v>
      </c>
      <c r="R117" s="85">
        <v>255</v>
      </c>
      <c r="S117" s="85">
        <v>255</v>
      </c>
      <c r="T117" s="85">
        <v>255</v>
      </c>
      <c r="U117" s="85">
        <v>255</v>
      </c>
      <c r="V117" s="85">
        <v>255</v>
      </c>
      <c r="W117" s="85">
        <v>255</v>
      </c>
      <c r="X117" s="85">
        <v>255</v>
      </c>
      <c r="Y117" s="85">
        <v>255</v>
      </c>
      <c r="Z117" s="85">
        <v>255</v>
      </c>
      <c r="AA117" s="85">
        <v>255</v>
      </c>
      <c r="AB117" s="85">
        <v>255</v>
      </c>
      <c r="AC117" s="85">
        <v>255</v>
      </c>
      <c r="AD117" s="85">
        <v>255</v>
      </c>
      <c r="AE117" s="85">
        <v>255</v>
      </c>
      <c r="AF117" s="85">
        <v>255</v>
      </c>
      <c r="AG117" s="85">
        <v>255</v>
      </c>
      <c r="AH117" s="85">
        <v>255</v>
      </c>
      <c r="AI117" s="85">
        <v>255</v>
      </c>
      <c r="AJ117" s="85">
        <v>255</v>
      </c>
      <c r="AK117" s="85">
        <v>255</v>
      </c>
      <c r="AL117" s="85">
        <v>255</v>
      </c>
      <c r="AM117" s="85">
        <v>255</v>
      </c>
      <c r="AN117" s="85">
        <v>255</v>
      </c>
      <c r="AO117" s="85">
        <v>255</v>
      </c>
      <c r="AP117" s="85">
        <v>255</v>
      </c>
      <c r="AQ117" s="85">
        <v>255</v>
      </c>
      <c r="AR117" s="85">
        <v>255</v>
      </c>
      <c r="AS117" s="85">
        <v>255</v>
      </c>
      <c r="AT117" s="85">
        <v>255</v>
      </c>
      <c r="AU117" s="85">
        <v>255</v>
      </c>
      <c r="AV117" s="85">
        <v>255</v>
      </c>
      <c r="AW117" s="85">
        <v>255</v>
      </c>
      <c r="AX117" s="85">
        <v>255</v>
      </c>
      <c r="AY117" s="85">
        <v>255</v>
      </c>
      <c r="AZ117" s="85">
        <v>255</v>
      </c>
      <c r="BA117" s="85">
        <v>255</v>
      </c>
      <c r="BB117" s="85">
        <v>255</v>
      </c>
      <c r="BC117" s="85">
        <v>255</v>
      </c>
      <c r="BD117" s="85">
        <v>175</v>
      </c>
      <c r="BE117" s="85">
        <v>32</v>
      </c>
      <c r="BF117" s="85">
        <v>16</v>
      </c>
      <c r="BG117" s="85">
        <v>19</v>
      </c>
      <c r="BH117" s="85">
        <v>22</v>
      </c>
      <c r="BI117" s="85">
        <v>21</v>
      </c>
      <c r="BJ117" s="85">
        <v>21</v>
      </c>
      <c r="BK117" s="85">
        <v>20</v>
      </c>
      <c r="BL117" s="85">
        <v>21</v>
      </c>
      <c r="BM117" s="85">
        <v>21</v>
      </c>
      <c r="BN117" s="85">
        <v>21</v>
      </c>
      <c r="BO117" s="85">
        <v>21</v>
      </c>
      <c r="BP117" s="85">
        <v>21</v>
      </c>
      <c r="BQ117" s="85">
        <v>21</v>
      </c>
      <c r="BR117" s="85">
        <v>21</v>
      </c>
      <c r="BS117" s="85">
        <v>21</v>
      </c>
      <c r="BT117" s="85">
        <v>21</v>
      </c>
      <c r="BU117" s="85">
        <v>21</v>
      </c>
      <c r="BV117" s="85">
        <v>21</v>
      </c>
      <c r="BW117" s="85">
        <v>21</v>
      </c>
      <c r="BX117" s="85">
        <v>21</v>
      </c>
      <c r="BY117" s="85">
        <v>21</v>
      </c>
      <c r="BZ117" s="85">
        <v>21</v>
      </c>
      <c r="CA117" s="85">
        <v>21</v>
      </c>
      <c r="CB117" s="85">
        <v>21</v>
      </c>
      <c r="CC117" s="85">
        <v>21</v>
      </c>
      <c r="CD117" s="85">
        <v>21</v>
      </c>
      <c r="CE117" s="85">
        <v>21</v>
      </c>
      <c r="CF117" s="85">
        <v>21</v>
      </c>
      <c r="CG117" s="85">
        <v>21</v>
      </c>
      <c r="CH117" s="85">
        <v>20</v>
      </c>
      <c r="CI117" s="85">
        <v>20</v>
      </c>
      <c r="CJ117" s="85">
        <v>20</v>
      </c>
      <c r="CK117" s="85">
        <v>20</v>
      </c>
      <c r="CL117" s="85">
        <v>19</v>
      </c>
      <c r="CM117" s="85">
        <v>19</v>
      </c>
      <c r="CN117" s="85">
        <v>18</v>
      </c>
      <c r="CO117" s="85">
        <v>17</v>
      </c>
      <c r="CP117" s="85">
        <v>16</v>
      </c>
      <c r="CQ117" s="85">
        <v>18</v>
      </c>
      <c r="CR117" s="85">
        <v>22</v>
      </c>
      <c r="CS117" s="85">
        <v>27</v>
      </c>
      <c r="CT117" s="85">
        <v>37</v>
      </c>
      <c r="CU117" s="85">
        <v>43</v>
      </c>
      <c r="CV117" s="85">
        <v>51</v>
      </c>
      <c r="CW117" s="85">
        <v>58</v>
      </c>
      <c r="CX117" s="85">
        <v>61</v>
      </c>
      <c r="CY117" s="85">
        <v>65</v>
      </c>
      <c r="CZ117" s="85">
        <v>66</v>
      </c>
      <c r="DA117" s="85">
        <v>67</v>
      </c>
      <c r="DB117" s="85">
        <v>67</v>
      </c>
      <c r="DC117" s="85">
        <v>67</v>
      </c>
      <c r="DD117" s="85">
        <v>66</v>
      </c>
      <c r="DE117" s="85">
        <v>66</v>
      </c>
      <c r="DF117" s="85">
        <v>65</v>
      </c>
      <c r="DG117" s="85">
        <v>64</v>
      </c>
      <c r="DH117" s="85">
        <v>64</v>
      </c>
      <c r="DI117" s="85">
        <v>64</v>
      </c>
      <c r="DJ117" s="85">
        <v>64</v>
      </c>
      <c r="DK117" s="85">
        <v>65</v>
      </c>
      <c r="DL117" s="85">
        <v>65</v>
      </c>
      <c r="DM117" s="85">
        <v>65</v>
      </c>
      <c r="DN117" s="85">
        <v>65</v>
      </c>
      <c r="DO117" s="85">
        <v>65</v>
      </c>
      <c r="DP117" s="85">
        <v>65</v>
      </c>
      <c r="DQ117" s="85">
        <v>65</v>
      </c>
      <c r="DR117" s="85">
        <v>65</v>
      </c>
      <c r="DS117" s="85">
        <v>65</v>
      </c>
      <c r="DT117" s="85">
        <v>65</v>
      </c>
      <c r="DU117" s="85">
        <v>65</v>
      </c>
      <c r="DV117" s="85">
        <v>65</v>
      </c>
      <c r="DW117" s="85">
        <v>69</v>
      </c>
      <c r="DX117" s="85">
        <v>26</v>
      </c>
      <c r="DY117" s="85">
        <v>19</v>
      </c>
      <c r="DZ117" s="85">
        <v>21</v>
      </c>
      <c r="EA117" s="85">
        <v>21</v>
      </c>
      <c r="EB117" s="85">
        <v>21</v>
      </c>
      <c r="EC117" s="85">
        <v>21</v>
      </c>
      <c r="ED117" s="85">
        <v>21</v>
      </c>
      <c r="EE117" s="85">
        <v>21</v>
      </c>
      <c r="EF117" s="85">
        <v>21</v>
      </c>
      <c r="EG117" s="85">
        <v>21</v>
      </c>
      <c r="EH117" s="85">
        <v>21</v>
      </c>
      <c r="EI117" s="85">
        <v>21</v>
      </c>
      <c r="EJ117" s="85">
        <v>21</v>
      </c>
      <c r="EK117" s="85">
        <v>21</v>
      </c>
      <c r="EL117" s="85">
        <v>21</v>
      </c>
      <c r="EM117" s="85">
        <v>21</v>
      </c>
      <c r="EN117" s="85">
        <v>21</v>
      </c>
      <c r="EO117" s="85">
        <v>21</v>
      </c>
      <c r="EP117" s="85">
        <v>21</v>
      </c>
      <c r="EQ117" s="85">
        <v>21</v>
      </c>
      <c r="ER117" s="85">
        <v>21</v>
      </c>
      <c r="ES117" s="85">
        <v>21</v>
      </c>
      <c r="ET117" s="85">
        <v>21</v>
      </c>
      <c r="EU117" s="85">
        <v>21</v>
      </c>
      <c r="EV117" s="85">
        <v>21</v>
      </c>
      <c r="EW117" s="85">
        <v>21</v>
      </c>
      <c r="EX117" s="85">
        <v>21</v>
      </c>
      <c r="EY117" s="85">
        <v>21</v>
      </c>
      <c r="EZ117" s="85">
        <v>21</v>
      </c>
      <c r="FA117" s="85">
        <v>21</v>
      </c>
      <c r="FB117" s="85">
        <v>21</v>
      </c>
      <c r="FC117" s="85">
        <v>21</v>
      </c>
      <c r="FD117" s="85">
        <v>21</v>
      </c>
      <c r="FE117" s="85">
        <v>21</v>
      </c>
      <c r="FF117" s="85">
        <v>21</v>
      </c>
      <c r="FG117" s="85">
        <v>21</v>
      </c>
      <c r="FH117" s="85">
        <v>21</v>
      </c>
      <c r="FI117" s="85">
        <v>21</v>
      </c>
      <c r="FJ117" s="85">
        <v>21</v>
      </c>
      <c r="FK117" s="85">
        <v>21</v>
      </c>
      <c r="FL117" s="85">
        <v>21</v>
      </c>
      <c r="FM117" s="85">
        <v>21</v>
      </c>
      <c r="FN117" s="85">
        <v>21</v>
      </c>
      <c r="FO117" s="85">
        <v>21</v>
      </c>
      <c r="FP117" s="85">
        <v>20</v>
      </c>
      <c r="FQ117" s="85">
        <v>22</v>
      </c>
      <c r="FR117" s="85">
        <v>19</v>
      </c>
      <c r="FS117" s="85">
        <v>19</v>
      </c>
      <c r="FT117" s="85">
        <v>22</v>
      </c>
      <c r="FU117" s="85">
        <v>22</v>
      </c>
      <c r="FV117" s="85">
        <v>21</v>
      </c>
      <c r="FW117" s="85">
        <v>15</v>
      </c>
      <c r="FX117" s="85">
        <v>12</v>
      </c>
      <c r="FY117" s="85">
        <v>83</v>
      </c>
      <c r="FZ117" s="85">
        <v>244</v>
      </c>
      <c r="GA117" s="85">
        <v>255</v>
      </c>
      <c r="GB117" s="85">
        <v>255</v>
      </c>
      <c r="GC117" s="85">
        <v>255</v>
      </c>
      <c r="GD117" s="85">
        <v>255</v>
      </c>
      <c r="GE117" s="85">
        <v>255</v>
      </c>
      <c r="GF117" s="85">
        <v>255</v>
      </c>
      <c r="GG117" s="85">
        <v>255</v>
      </c>
      <c r="GH117" s="85">
        <v>255</v>
      </c>
      <c r="GI117" s="85">
        <v>255</v>
      </c>
      <c r="GJ117" s="85">
        <v>255</v>
      </c>
      <c r="GK117" s="85">
        <v>255</v>
      </c>
      <c r="GL117" s="85">
        <v>255</v>
      </c>
      <c r="GM117" s="85">
        <v>255</v>
      </c>
      <c r="GN117" s="85">
        <v>255</v>
      </c>
      <c r="GO117" s="85">
        <v>255</v>
      </c>
      <c r="GP117" s="85">
        <v>255</v>
      </c>
      <c r="GQ117" s="85">
        <v>255</v>
      </c>
      <c r="GR117" s="85">
        <v>255</v>
      </c>
      <c r="GS117" s="85">
        <v>255</v>
      </c>
      <c r="GT117" s="85">
        <v>255</v>
      </c>
      <c r="GU117" s="85">
        <v>255</v>
      </c>
      <c r="GV117" s="85">
        <v>255</v>
      </c>
      <c r="GW117" s="85">
        <v>255</v>
      </c>
      <c r="GX117" s="85">
        <v>255</v>
      </c>
      <c r="GY117" s="85">
        <v>255</v>
      </c>
      <c r="GZ117" s="85">
        <v>255</v>
      </c>
      <c r="HA117" s="85">
        <v>255</v>
      </c>
      <c r="HB117" s="85">
        <v>255</v>
      </c>
      <c r="HC117" s="85">
        <v>255</v>
      </c>
      <c r="HD117" s="85">
        <v>255</v>
      </c>
      <c r="HE117" s="85">
        <v>255</v>
      </c>
      <c r="HF117" s="85">
        <v>255</v>
      </c>
      <c r="HG117" s="85">
        <v>255</v>
      </c>
      <c r="HH117" s="85">
        <v>255</v>
      </c>
      <c r="HI117" s="85">
        <v>255</v>
      </c>
      <c r="HJ117" s="85">
        <v>255</v>
      </c>
      <c r="HK117" s="85">
        <v>255</v>
      </c>
      <c r="HL117" s="85">
        <v>255</v>
      </c>
      <c r="HM117" s="85">
        <v>255</v>
      </c>
      <c r="HN117" s="85">
        <v>255</v>
      </c>
      <c r="HO117" s="85">
        <v>255</v>
      </c>
      <c r="HP117" s="85">
        <v>255</v>
      </c>
      <c r="HQ117" s="85">
        <v>255</v>
      </c>
      <c r="HR117" s="85">
        <v>255</v>
      </c>
      <c r="HS117" s="85">
        <v>255</v>
      </c>
      <c r="HT117" s="85">
        <v>255</v>
      </c>
      <c r="HU117" s="85">
        <v>255</v>
      </c>
      <c r="HV117" s="85">
        <v>255</v>
      </c>
      <c r="HW117" s="85">
        <v>255</v>
      </c>
      <c r="HX117" s="85">
        <v>255</v>
      </c>
      <c r="HY117" s="85">
        <v>255</v>
      </c>
      <c r="HZ117" s="85">
        <v>255</v>
      </c>
      <c r="IA117" s="85">
        <v>255</v>
      </c>
      <c r="IB117" s="85">
        <v>255</v>
      </c>
      <c r="IC117" s="85">
        <v>255</v>
      </c>
      <c r="ID117" s="85">
        <v>255</v>
      </c>
      <c r="IE117" s="85">
        <v>255</v>
      </c>
    </row>
    <row r="118" spans="1:239" ht="7.8">
      <c r="A118" s="85">
        <v>255</v>
      </c>
      <c r="B118" s="85">
        <v>255</v>
      </c>
      <c r="C118" s="85">
        <v>255</v>
      </c>
      <c r="D118" s="85">
        <v>255</v>
      </c>
      <c r="E118" s="85">
        <v>255</v>
      </c>
      <c r="F118" s="85">
        <v>255</v>
      </c>
      <c r="G118" s="85">
        <v>255</v>
      </c>
      <c r="H118" s="85">
        <v>255</v>
      </c>
      <c r="I118" s="85">
        <v>255</v>
      </c>
      <c r="J118" s="85">
        <v>255</v>
      </c>
      <c r="K118" s="85">
        <v>255</v>
      </c>
      <c r="L118" s="85">
        <v>255</v>
      </c>
      <c r="M118" s="85">
        <v>255</v>
      </c>
      <c r="N118" s="85">
        <v>255</v>
      </c>
      <c r="O118" s="85">
        <v>255</v>
      </c>
      <c r="P118" s="85">
        <v>255</v>
      </c>
      <c r="Q118" s="85">
        <v>255</v>
      </c>
      <c r="R118" s="85">
        <v>255</v>
      </c>
      <c r="S118" s="85">
        <v>255</v>
      </c>
      <c r="T118" s="85">
        <v>255</v>
      </c>
      <c r="U118" s="85">
        <v>255</v>
      </c>
      <c r="V118" s="85">
        <v>255</v>
      </c>
      <c r="W118" s="85">
        <v>255</v>
      </c>
      <c r="X118" s="85">
        <v>255</v>
      </c>
      <c r="Y118" s="85">
        <v>255</v>
      </c>
      <c r="Z118" s="85">
        <v>255</v>
      </c>
      <c r="AA118" s="85">
        <v>255</v>
      </c>
      <c r="AB118" s="85">
        <v>255</v>
      </c>
      <c r="AC118" s="85">
        <v>255</v>
      </c>
      <c r="AD118" s="85">
        <v>255</v>
      </c>
      <c r="AE118" s="85">
        <v>255</v>
      </c>
      <c r="AF118" s="85">
        <v>255</v>
      </c>
      <c r="AG118" s="85">
        <v>255</v>
      </c>
      <c r="AH118" s="85">
        <v>255</v>
      </c>
      <c r="AI118" s="85">
        <v>255</v>
      </c>
      <c r="AJ118" s="85">
        <v>255</v>
      </c>
      <c r="AK118" s="85">
        <v>255</v>
      </c>
      <c r="AL118" s="85">
        <v>255</v>
      </c>
      <c r="AM118" s="85">
        <v>255</v>
      </c>
      <c r="AN118" s="85">
        <v>255</v>
      </c>
      <c r="AO118" s="85">
        <v>255</v>
      </c>
      <c r="AP118" s="85">
        <v>255</v>
      </c>
      <c r="AQ118" s="85">
        <v>255</v>
      </c>
      <c r="AR118" s="85">
        <v>255</v>
      </c>
      <c r="AS118" s="85">
        <v>255</v>
      </c>
      <c r="AT118" s="85">
        <v>255</v>
      </c>
      <c r="AU118" s="85">
        <v>255</v>
      </c>
      <c r="AV118" s="85">
        <v>255</v>
      </c>
      <c r="AW118" s="85">
        <v>255</v>
      </c>
      <c r="AX118" s="85">
        <v>255</v>
      </c>
      <c r="AY118" s="85">
        <v>255</v>
      </c>
      <c r="AZ118" s="85">
        <v>255</v>
      </c>
      <c r="BA118" s="85">
        <v>255</v>
      </c>
      <c r="BB118" s="85">
        <v>255</v>
      </c>
      <c r="BC118" s="85">
        <v>183</v>
      </c>
      <c r="BD118" s="85">
        <v>27</v>
      </c>
      <c r="BE118" s="85">
        <v>26</v>
      </c>
      <c r="BF118" s="85">
        <v>33</v>
      </c>
      <c r="BG118" s="85">
        <v>35</v>
      </c>
      <c r="BH118" s="85">
        <v>36</v>
      </c>
      <c r="BI118" s="85">
        <v>34</v>
      </c>
      <c r="BJ118" s="85">
        <v>34</v>
      </c>
      <c r="BK118" s="85">
        <v>35</v>
      </c>
      <c r="BL118" s="85">
        <v>35</v>
      </c>
      <c r="BM118" s="85">
        <v>35</v>
      </c>
      <c r="BN118" s="85">
        <v>35</v>
      </c>
      <c r="BO118" s="85">
        <v>35</v>
      </c>
      <c r="BP118" s="85">
        <v>35</v>
      </c>
      <c r="BQ118" s="85">
        <v>35</v>
      </c>
      <c r="BR118" s="85">
        <v>35</v>
      </c>
      <c r="BS118" s="85">
        <v>35</v>
      </c>
      <c r="BT118" s="85">
        <v>35</v>
      </c>
      <c r="BU118" s="85">
        <v>35</v>
      </c>
      <c r="BV118" s="85">
        <v>35</v>
      </c>
      <c r="BW118" s="85">
        <v>35</v>
      </c>
      <c r="BX118" s="85">
        <v>35</v>
      </c>
      <c r="BY118" s="85">
        <v>35</v>
      </c>
      <c r="BZ118" s="85">
        <v>35</v>
      </c>
      <c r="CA118" s="85">
        <v>35</v>
      </c>
      <c r="CB118" s="85">
        <v>35</v>
      </c>
      <c r="CC118" s="85">
        <v>35</v>
      </c>
      <c r="CD118" s="85">
        <v>35</v>
      </c>
      <c r="CE118" s="85">
        <v>35</v>
      </c>
      <c r="CF118" s="85">
        <v>36</v>
      </c>
      <c r="CG118" s="85">
        <v>36</v>
      </c>
      <c r="CH118" s="85">
        <v>36</v>
      </c>
      <c r="CI118" s="85">
        <v>35</v>
      </c>
      <c r="CJ118" s="85">
        <v>33</v>
      </c>
      <c r="CK118" s="85">
        <v>32</v>
      </c>
      <c r="CL118" s="85">
        <v>30</v>
      </c>
      <c r="CM118" s="85">
        <v>25</v>
      </c>
      <c r="CN118" s="85">
        <v>19</v>
      </c>
      <c r="CO118" s="85">
        <v>14</v>
      </c>
      <c r="CP118" s="85">
        <v>7</v>
      </c>
      <c r="CQ118" s="85">
        <v>1</v>
      </c>
      <c r="CR118" s="85">
        <v>0</v>
      </c>
      <c r="CS118" s="85">
        <v>0</v>
      </c>
      <c r="CT118" s="85">
        <v>0</v>
      </c>
      <c r="CU118" s="85">
        <v>0</v>
      </c>
      <c r="CV118" s="85">
        <v>0</v>
      </c>
      <c r="CW118" s="85">
        <v>0</v>
      </c>
      <c r="CX118" s="85">
        <v>0</v>
      </c>
      <c r="CY118" s="85">
        <v>0</v>
      </c>
      <c r="CZ118" s="85">
        <v>0</v>
      </c>
      <c r="DA118" s="85">
        <v>0</v>
      </c>
      <c r="DB118" s="85">
        <v>0</v>
      </c>
      <c r="DC118" s="85">
        <v>0</v>
      </c>
      <c r="DD118" s="85">
        <v>0</v>
      </c>
      <c r="DE118" s="85">
        <v>0</v>
      </c>
      <c r="DF118" s="85">
        <v>0</v>
      </c>
      <c r="DG118" s="85">
        <v>0</v>
      </c>
      <c r="DH118" s="85">
        <v>0</v>
      </c>
      <c r="DI118" s="85">
        <v>0</v>
      </c>
      <c r="DJ118" s="85">
        <v>0</v>
      </c>
      <c r="DK118" s="85">
        <v>0</v>
      </c>
      <c r="DL118" s="85">
        <v>0</v>
      </c>
      <c r="DM118" s="85">
        <v>0</v>
      </c>
      <c r="DN118" s="85">
        <v>0</v>
      </c>
      <c r="DO118" s="85">
        <v>0</v>
      </c>
      <c r="DP118" s="85">
        <v>0</v>
      </c>
      <c r="DQ118" s="85">
        <v>0</v>
      </c>
      <c r="DR118" s="85">
        <v>0</v>
      </c>
      <c r="DS118" s="85">
        <v>0</v>
      </c>
      <c r="DT118" s="85">
        <v>0</v>
      </c>
      <c r="DU118" s="85">
        <v>0</v>
      </c>
      <c r="DV118" s="85">
        <v>0</v>
      </c>
      <c r="DW118" s="85">
        <v>0</v>
      </c>
      <c r="DX118" s="85">
        <v>30</v>
      </c>
      <c r="DY118" s="85">
        <v>35</v>
      </c>
      <c r="DZ118" s="85">
        <v>35</v>
      </c>
      <c r="EA118" s="85">
        <v>35</v>
      </c>
      <c r="EB118" s="85">
        <v>35</v>
      </c>
      <c r="EC118" s="85">
        <v>35</v>
      </c>
      <c r="ED118" s="85">
        <v>35</v>
      </c>
      <c r="EE118" s="85">
        <v>35</v>
      </c>
      <c r="EF118" s="85">
        <v>35</v>
      </c>
      <c r="EG118" s="85">
        <v>35</v>
      </c>
      <c r="EH118" s="85">
        <v>35</v>
      </c>
      <c r="EI118" s="85">
        <v>35</v>
      </c>
      <c r="EJ118" s="85">
        <v>35</v>
      </c>
      <c r="EK118" s="85">
        <v>35</v>
      </c>
      <c r="EL118" s="85">
        <v>35</v>
      </c>
      <c r="EM118" s="85">
        <v>35</v>
      </c>
      <c r="EN118" s="85">
        <v>35</v>
      </c>
      <c r="EO118" s="85">
        <v>35</v>
      </c>
      <c r="EP118" s="85">
        <v>35</v>
      </c>
      <c r="EQ118" s="85">
        <v>35</v>
      </c>
      <c r="ER118" s="85">
        <v>35</v>
      </c>
      <c r="ES118" s="85">
        <v>35</v>
      </c>
      <c r="ET118" s="85">
        <v>35</v>
      </c>
      <c r="EU118" s="85">
        <v>35</v>
      </c>
      <c r="EV118" s="85">
        <v>35</v>
      </c>
      <c r="EW118" s="85">
        <v>35</v>
      </c>
      <c r="EX118" s="85">
        <v>35</v>
      </c>
      <c r="EY118" s="85">
        <v>35</v>
      </c>
      <c r="EZ118" s="85">
        <v>35</v>
      </c>
      <c r="FA118" s="85">
        <v>35</v>
      </c>
      <c r="FB118" s="85">
        <v>35</v>
      </c>
      <c r="FC118" s="85">
        <v>35</v>
      </c>
      <c r="FD118" s="85">
        <v>35</v>
      </c>
      <c r="FE118" s="85">
        <v>35</v>
      </c>
      <c r="FF118" s="85">
        <v>35</v>
      </c>
      <c r="FG118" s="85">
        <v>35</v>
      </c>
      <c r="FH118" s="85">
        <v>35</v>
      </c>
      <c r="FI118" s="85">
        <v>35</v>
      </c>
      <c r="FJ118" s="85">
        <v>35</v>
      </c>
      <c r="FK118" s="85">
        <v>35</v>
      </c>
      <c r="FL118" s="85">
        <v>35</v>
      </c>
      <c r="FM118" s="85">
        <v>35</v>
      </c>
      <c r="FN118" s="85">
        <v>35</v>
      </c>
      <c r="FO118" s="85">
        <v>35</v>
      </c>
      <c r="FP118" s="85">
        <v>35</v>
      </c>
      <c r="FQ118" s="85">
        <v>34</v>
      </c>
      <c r="FR118" s="85">
        <v>35</v>
      </c>
      <c r="FS118" s="85">
        <v>35</v>
      </c>
      <c r="FT118" s="85">
        <v>34</v>
      </c>
      <c r="FU118" s="85">
        <v>35</v>
      </c>
      <c r="FV118" s="85">
        <v>36</v>
      </c>
      <c r="FW118" s="85">
        <v>32</v>
      </c>
      <c r="FX118" s="85">
        <v>33</v>
      </c>
      <c r="FY118" s="85">
        <v>18</v>
      </c>
      <c r="FZ118" s="85">
        <v>75</v>
      </c>
      <c r="GA118" s="85">
        <v>231</v>
      </c>
      <c r="GB118" s="85">
        <v>255</v>
      </c>
      <c r="GC118" s="85">
        <v>255</v>
      </c>
      <c r="GD118" s="85">
        <v>255</v>
      </c>
      <c r="GE118" s="85">
        <v>255</v>
      </c>
      <c r="GF118" s="85">
        <v>255</v>
      </c>
      <c r="GG118" s="85">
        <v>255</v>
      </c>
      <c r="GH118" s="85">
        <v>255</v>
      </c>
      <c r="GI118" s="85">
        <v>255</v>
      </c>
      <c r="GJ118" s="85">
        <v>255</v>
      </c>
      <c r="GK118" s="85">
        <v>255</v>
      </c>
      <c r="GL118" s="85">
        <v>255</v>
      </c>
      <c r="GM118" s="85">
        <v>255</v>
      </c>
      <c r="GN118" s="85">
        <v>255</v>
      </c>
      <c r="GO118" s="85">
        <v>255</v>
      </c>
      <c r="GP118" s="85">
        <v>255</v>
      </c>
      <c r="GQ118" s="85">
        <v>255</v>
      </c>
      <c r="GR118" s="85">
        <v>255</v>
      </c>
      <c r="GS118" s="85">
        <v>255</v>
      </c>
      <c r="GT118" s="85">
        <v>255</v>
      </c>
      <c r="GU118" s="85">
        <v>255</v>
      </c>
      <c r="GV118" s="85">
        <v>255</v>
      </c>
      <c r="GW118" s="85">
        <v>255</v>
      </c>
      <c r="GX118" s="85">
        <v>255</v>
      </c>
      <c r="GY118" s="85">
        <v>255</v>
      </c>
      <c r="GZ118" s="85">
        <v>255</v>
      </c>
      <c r="HA118" s="85">
        <v>255</v>
      </c>
      <c r="HB118" s="85">
        <v>255</v>
      </c>
      <c r="HC118" s="85">
        <v>255</v>
      </c>
      <c r="HD118" s="85">
        <v>255</v>
      </c>
      <c r="HE118" s="85">
        <v>255</v>
      </c>
      <c r="HF118" s="85">
        <v>255</v>
      </c>
      <c r="HG118" s="85">
        <v>255</v>
      </c>
      <c r="HH118" s="85">
        <v>255</v>
      </c>
      <c r="HI118" s="85">
        <v>255</v>
      </c>
      <c r="HJ118" s="85">
        <v>255</v>
      </c>
      <c r="HK118" s="85">
        <v>255</v>
      </c>
      <c r="HL118" s="85">
        <v>255</v>
      </c>
      <c r="HM118" s="85">
        <v>255</v>
      </c>
      <c r="HN118" s="85">
        <v>255</v>
      </c>
      <c r="HO118" s="85">
        <v>255</v>
      </c>
      <c r="HP118" s="85">
        <v>255</v>
      </c>
      <c r="HQ118" s="85">
        <v>255</v>
      </c>
      <c r="HR118" s="85">
        <v>255</v>
      </c>
      <c r="HS118" s="85">
        <v>255</v>
      </c>
      <c r="HT118" s="85">
        <v>255</v>
      </c>
      <c r="HU118" s="85">
        <v>255</v>
      </c>
      <c r="HV118" s="85">
        <v>255</v>
      </c>
      <c r="HW118" s="85">
        <v>255</v>
      </c>
      <c r="HX118" s="85">
        <v>255</v>
      </c>
      <c r="HY118" s="85">
        <v>255</v>
      </c>
      <c r="HZ118" s="85">
        <v>255</v>
      </c>
      <c r="IA118" s="85">
        <v>255</v>
      </c>
      <c r="IB118" s="85">
        <v>255</v>
      </c>
      <c r="IC118" s="85">
        <v>255</v>
      </c>
      <c r="ID118" s="85">
        <v>255</v>
      </c>
      <c r="IE118" s="85">
        <v>255</v>
      </c>
    </row>
    <row r="119" spans="1:239" ht="7.8">
      <c r="A119" s="85">
        <v>255</v>
      </c>
      <c r="B119" s="85">
        <v>255</v>
      </c>
      <c r="C119" s="85">
        <v>255</v>
      </c>
      <c r="D119" s="85">
        <v>255</v>
      </c>
      <c r="E119" s="85">
        <v>255</v>
      </c>
      <c r="F119" s="85">
        <v>255</v>
      </c>
      <c r="G119" s="85">
        <v>255</v>
      </c>
      <c r="H119" s="85">
        <v>255</v>
      </c>
      <c r="I119" s="85">
        <v>255</v>
      </c>
      <c r="J119" s="85">
        <v>255</v>
      </c>
      <c r="K119" s="85">
        <v>255</v>
      </c>
      <c r="L119" s="85">
        <v>255</v>
      </c>
      <c r="M119" s="85">
        <v>255</v>
      </c>
      <c r="N119" s="85">
        <v>255</v>
      </c>
      <c r="O119" s="85">
        <v>255</v>
      </c>
      <c r="P119" s="85">
        <v>255</v>
      </c>
      <c r="Q119" s="85">
        <v>255</v>
      </c>
      <c r="R119" s="85">
        <v>255</v>
      </c>
      <c r="S119" s="85">
        <v>255</v>
      </c>
      <c r="T119" s="85">
        <v>255</v>
      </c>
      <c r="U119" s="85">
        <v>255</v>
      </c>
      <c r="V119" s="85">
        <v>255</v>
      </c>
      <c r="W119" s="85">
        <v>255</v>
      </c>
      <c r="X119" s="85">
        <v>255</v>
      </c>
      <c r="Y119" s="85">
        <v>255</v>
      </c>
      <c r="Z119" s="85">
        <v>255</v>
      </c>
      <c r="AA119" s="85">
        <v>255</v>
      </c>
      <c r="AB119" s="85">
        <v>255</v>
      </c>
      <c r="AC119" s="85">
        <v>255</v>
      </c>
      <c r="AD119" s="85">
        <v>255</v>
      </c>
      <c r="AE119" s="85">
        <v>255</v>
      </c>
      <c r="AF119" s="85">
        <v>255</v>
      </c>
      <c r="AG119" s="85">
        <v>255</v>
      </c>
      <c r="AH119" s="85">
        <v>255</v>
      </c>
      <c r="AI119" s="85">
        <v>255</v>
      </c>
      <c r="AJ119" s="85">
        <v>255</v>
      </c>
      <c r="AK119" s="85">
        <v>255</v>
      </c>
      <c r="AL119" s="85">
        <v>255</v>
      </c>
      <c r="AM119" s="85">
        <v>255</v>
      </c>
      <c r="AN119" s="85">
        <v>255</v>
      </c>
      <c r="AO119" s="85">
        <v>255</v>
      </c>
      <c r="AP119" s="85">
        <v>255</v>
      </c>
      <c r="AQ119" s="85">
        <v>255</v>
      </c>
      <c r="AR119" s="85">
        <v>255</v>
      </c>
      <c r="AS119" s="85">
        <v>255</v>
      </c>
      <c r="AT119" s="85">
        <v>255</v>
      </c>
      <c r="AU119" s="85">
        <v>255</v>
      </c>
      <c r="AV119" s="85">
        <v>255</v>
      </c>
      <c r="AW119" s="85">
        <v>255</v>
      </c>
      <c r="AX119" s="85">
        <v>255</v>
      </c>
      <c r="AY119" s="85">
        <v>255</v>
      </c>
      <c r="AZ119" s="85">
        <v>255</v>
      </c>
      <c r="BA119" s="85">
        <v>255</v>
      </c>
      <c r="BB119" s="85">
        <v>255</v>
      </c>
      <c r="BC119" s="85">
        <v>182</v>
      </c>
      <c r="BD119" s="85">
        <v>21</v>
      </c>
      <c r="BE119" s="85">
        <v>18</v>
      </c>
      <c r="BF119" s="85">
        <v>24</v>
      </c>
      <c r="BG119" s="85">
        <v>24</v>
      </c>
      <c r="BH119" s="85">
        <v>26</v>
      </c>
      <c r="BI119" s="85">
        <v>25</v>
      </c>
      <c r="BJ119" s="85">
        <v>25</v>
      </c>
      <c r="BK119" s="85">
        <v>26</v>
      </c>
      <c r="BL119" s="85">
        <v>26</v>
      </c>
      <c r="BM119" s="85">
        <v>26</v>
      </c>
      <c r="BN119" s="85">
        <v>26</v>
      </c>
      <c r="BO119" s="85">
        <v>26</v>
      </c>
      <c r="BP119" s="85">
        <v>26</v>
      </c>
      <c r="BQ119" s="85">
        <v>26</v>
      </c>
      <c r="BR119" s="85">
        <v>26</v>
      </c>
      <c r="BS119" s="85">
        <v>26</v>
      </c>
      <c r="BT119" s="85">
        <v>26</v>
      </c>
      <c r="BU119" s="85">
        <v>26</v>
      </c>
      <c r="BV119" s="85">
        <v>26</v>
      </c>
      <c r="BW119" s="85">
        <v>26</v>
      </c>
      <c r="BX119" s="85">
        <v>26</v>
      </c>
      <c r="BY119" s="85">
        <v>26</v>
      </c>
      <c r="BZ119" s="85">
        <v>26</v>
      </c>
      <c r="CA119" s="85">
        <v>26</v>
      </c>
      <c r="CB119" s="85">
        <v>26</v>
      </c>
      <c r="CC119" s="85">
        <v>25</v>
      </c>
      <c r="CD119" s="85">
        <v>25</v>
      </c>
      <c r="CE119" s="85">
        <v>24</v>
      </c>
      <c r="CF119" s="85">
        <v>22</v>
      </c>
      <c r="CG119" s="85">
        <v>21</v>
      </c>
      <c r="CH119" s="85">
        <v>21</v>
      </c>
      <c r="CI119" s="85">
        <v>24</v>
      </c>
      <c r="CJ119" s="85">
        <v>28</v>
      </c>
      <c r="CK119" s="85">
        <v>34</v>
      </c>
      <c r="CL119" s="85">
        <v>41</v>
      </c>
      <c r="CM119" s="85">
        <v>52</v>
      </c>
      <c r="CN119" s="85">
        <v>72</v>
      </c>
      <c r="CO119" s="85">
        <v>90</v>
      </c>
      <c r="CP119" s="85">
        <v>111</v>
      </c>
      <c r="CQ119" s="85">
        <v>129</v>
      </c>
      <c r="CR119" s="85">
        <v>137</v>
      </c>
      <c r="CS119" s="85">
        <v>146</v>
      </c>
      <c r="CT119" s="85">
        <v>147</v>
      </c>
      <c r="CU119" s="85">
        <v>143</v>
      </c>
      <c r="CV119" s="85">
        <v>140</v>
      </c>
      <c r="CW119" s="85">
        <v>137</v>
      </c>
      <c r="CX119" s="85">
        <v>135</v>
      </c>
      <c r="CY119" s="85">
        <v>135</v>
      </c>
      <c r="CZ119" s="85">
        <v>134</v>
      </c>
      <c r="DA119" s="85">
        <v>134</v>
      </c>
      <c r="DB119" s="85">
        <v>134</v>
      </c>
      <c r="DC119" s="85">
        <v>133</v>
      </c>
      <c r="DD119" s="85">
        <v>133</v>
      </c>
      <c r="DE119" s="85">
        <v>133</v>
      </c>
      <c r="DF119" s="85">
        <v>133</v>
      </c>
      <c r="DG119" s="85">
        <v>134</v>
      </c>
      <c r="DH119" s="85">
        <v>134</v>
      </c>
      <c r="DI119" s="85">
        <v>134</v>
      </c>
      <c r="DJ119" s="85">
        <v>134</v>
      </c>
      <c r="DK119" s="85">
        <v>134</v>
      </c>
      <c r="DL119" s="85">
        <v>134</v>
      </c>
      <c r="DM119" s="85">
        <v>134</v>
      </c>
      <c r="DN119" s="85">
        <v>134</v>
      </c>
      <c r="DO119" s="85">
        <v>134</v>
      </c>
      <c r="DP119" s="85">
        <v>134</v>
      </c>
      <c r="DQ119" s="85">
        <v>134</v>
      </c>
      <c r="DR119" s="85">
        <v>134</v>
      </c>
      <c r="DS119" s="85">
        <v>134</v>
      </c>
      <c r="DT119" s="85">
        <v>134</v>
      </c>
      <c r="DU119" s="85">
        <v>134</v>
      </c>
      <c r="DV119" s="85">
        <v>134</v>
      </c>
      <c r="DW119" s="85">
        <v>144</v>
      </c>
      <c r="DX119" s="85">
        <v>40</v>
      </c>
      <c r="DY119" s="85">
        <v>23</v>
      </c>
      <c r="DZ119" s="85">
        <v>26</v>
      </c>
      <c r="EA119" s="85">
        <v>26</v>
      </c>
      <c r="EB119" s="85">
        <v>26</v>
      </c>
      <c r="EC119" s="85">
        <v>26</v>
      </c>
      <c r="ED119" s="85">
        <v>26</v>
      </c>
      <c r="EE119" s="85">
        <v>26</v>
      </c>
      <c r="EF119" s="85">
        <v>26</v>
      </c>
      <c r="EG119" s="85">
        <v>26</v>
      </c>
      <c r="EH119" s="85">
        <v>26</v>
      </c>
      <c r="EI119" s="85">
        <v>26</v>
      </c>
      <c r="EJ119" s="85">
        <v>26</v>
      </c>
      <c r="EK119" s="85">
        <v>26</v>
      </c>
      <c r="EL119" s="85">
        <v>26</v>
      </c>
      <c r="EM119" s="85">
        <v>26</v>
      </c>
      <c r="EN119" s="85">
        <v>26</v>
      </c>
      <c r="EO119" s="85">
        <v>26</v>
      </c>
      <c r="EP119" s="85">
        <v>26</v>
      </c>
      <c r="EQ119" s="85">
        <v>26</v>
      </c>
      <c r="ER119" s="85">
        <v>26</v>
      </c>
      <c r="ES119" s="85">
        <v>26</v>
      </c>
      <c r="ET119" s="85">
        <v>26</v>
      </c>
      <c r="EU119" s="85">
        <v>26</v>
      </c>
      <c r="EV119" s="85">
        <v>26</v>
      </c>
      <c r="EW119" s="85">
        <v>26</v>
      </c>
      <c r="EX119" s="85">
        <v>26</v>
      </c>
      <c r="EY119" s="85">
        <v>26</v>
      </c>
      <c r="EZ119" s="85">
        <v>26</v>
      </c>
      <c r="FA119" s="85">
        <v>26</v>
      </c>
      <c r="FB119" s="85">
        <v>26</v>
      </c>
      <c r="FC119" s="85">
        <v>26</v>
      </c>
      <c r="FD119" s="85">
        <v>26</v>
      </c>
      <c r="FE119" s="85">
        <v>26</v>
      </c>
      <c r="FF119" s="85">
        <v>26</v>
      </c>
      <c r="FG119" s="85">
        <v>26</v>
      </c>
      <c r="FH119" s="85">
        <v>26</v>
      </c>
      <c r="FI119" s="85">
        <v>26</v>
      </c>
      <c r="FJ119" s="85">
        <v>26</v>
      </c>
      <c r="FK119" s="85">
        <v>26</v>
      </c>
      <c r="FL119" s="85">
        <v>26</v>
      </c>
      <c r="FM119" s="85">
        <v>26</v>
      </c>
      <c r="FN119" s="85">
        <v>26</v>
      </c>
      <c r="FO119" s="85">
        <v>26</v>
      </c>
      <c r="FP119" s="85">
        <v>26</v>
      </c>
      <c r="FQ119" s="85">
        <v>25</v>
      </c>
      <c r="FR119" s="85">
        <v>26</v>
      </c>
      <c r="FS119" s="85">
        <v>26</v>
      </c>
      <c r="FT119" s="85">
        <v>25</v>
      </c>
      <c r="FU119" s="85">
        <v>26</v>
      </c>
      <c r="FV119" s="85">
        <v>26</v>
      </c>
      <c r="FW119" s="85">
        <v>24</v>
      </c>
      <c r="FX119" s="85">
        <v>26</v>
      </c>
      <c r="FY119" s="85">
        <v>11</v>
      </c>
      <c r="FZ119" s="85">
        <v>70</v>
      </c>
      <c r="GA119" s="85">
        <v>231</v>
      </c>
      <c r="GB119" s="85">
        <v>255</v>
      </c>
      <c r="GC119" s="85">
        <v>255</v>
      </c>
      <c r="GD119" s="85">
        <v>255</v>
      </c>
      <c r="GE119" s="85">
        <v>255</v>
      </c>
      <c r="GF119" s="85">
        <v>255</v>
      </c>
      <c r="GG119" s="85">
        <v>255</v>
      </c>
      <c r="GH119" s="85">
        <v>255</v>
      </c>
      <c r="GI119" s="85">
        <v>255</v>
      </c>
      <c r="GJ119" s="85">
        <v>255</v>
      </c>
      <c r="GK119" s="85">
        <v>255</v>
      </c>
      <c r="GL119" s="85">
        <v>255</v>
      </c>
      <c r="GM119" s="85">
        <v>255</v>
      </c>
      <c r="GN119" s="85">
        <v>255</v>
      </c>
      <c r="GO119" s="85">
        <v>255</v>
      </c>
      <c r="GP119" s="85">
        <v>255</v>
      </c>
      <c r="GQ119" s="85">
        <v>255</v>
      </c>
      <c r="GR119" s="85">
        <v>255</v>
      </c>
      <c r="GS119" s="85">
        <v>255</v>
      </c>
      <c r="GT119" s="85">
        <v>255</v>
      </c>
      <c r="GU119" s="85">
        <v>255</v>
      </c>
      <c r="GV119" s="85">
        <v>255</v>
      </c>
      <c r="GW119" s="85">
        <v>255</v>
      </c>
      <c r="GX119" s="85">
        <v>255</v>
      </c>
      <c r="GY119" s="85">
        <v>255</v>
      </c>
      <c r="GZ119" s="85">
        <v>255</v>
      </c>
      <c r="HA119" s="85">
        <v>255</v>
      </c>
      <c r="HB119" s="85">
        <v>255</v>
      </c>
      <c r="HC119" s="85">
        <v>255</v>
      </c>
      <c r="HD119" s="85">
        <v>255</v>
      </c>
      <c r="HE119" s="85">
        <v>255</v>
      </c>
      <c r="HF119" s="85">
        <v>255</v>
      </c>
      <c r="HG119" s="85">
        <v>255</v>
      </c>
      <c r="HH119" s="85">
        <v>255</v>
      </c>
      <c r="HI119" s="85">
        <v>255</v>
      </c>
      <c r="HJ119" s="85">
        <v>255</v>
      </c>
      <c r="HK119" s="85">
        <v>255</v>
      </c>
      <c r="HL119" s="85">
        <v>255</v>
      </c>
      <c r="HM119" s="85">
        <v>255</v>
      </c>
      <c r="HN119" s="85">
        <v>255</v>
      </c>
      <c r="HO119" s="85">
        <v>255</v>
      </c>
      <c r="HP119" s="85">
        <v>255</v>
      </c>
      <c r="HQ119" s="85">
        <v>255</v>
      </c>
      <c r="HR119" s="85">
        <v>255</v>
      </c>
      <c r="HS119" s="85">
        <v>255</v>
      </c>
      <c r="HT119" s="85">
        <v>255</v>
      </c>
      <c r="HU119" s="85">
        <v>255</v>
      </c>
      <c r="HV119" s="85">
        <v>255</v>
      </c>
      <c r="HW119" s="85">
        <v>255</v>
      </c>
      <c r="HX119" s="85">
        <v>255</v>
      </c>
      <c r="HY119" s="85">
        <v>255</v>
      </c>
      <c r="HZ119" s="85">
        <v>255</v>
      </c>
      <c r="IA119" s="85">
        <v>255</v>
      </c>
      <c r="IB119" s="85">
        <v>255</v>
      </c>
      <c r="IC119" s="85">
        <v>255</v>
      </c>
      <c r="ID119" s="85">
        <v>255</v>
      </c>
      <c r="IE119" s="85">
        <v>255</v>
      </c>
    </row>
    <row r="120" spans="1:239" ht="7.8">
      <c r="A120" s="85">
        <v>255</v>
      </c>
      <c r="B120" s="85">
        <v>255</v>
      </c>
      <c r="C120" s="85">
        <v>255</v>
      </c>
      <c r="D120" s="85">
        <v>255</v>
      </c>
      <c r="E120" s="85">
        <v>255</v>
      </c>
      <c r="F120" s="85">
        <v>255</v>
      </c>
      <c r="G120" s="85">
        <v>255</v>
      </c>
      <c r="H120" s="85">
        <v>255</v>
      </c>
      <c r="I120" s="85">
        <v>255</v>
      </c>
      <c r="J120" s="85">
        <v>255</v>
      </c>
      <c r="K120" s="85">
        <v>255</v>
      </c>
      <c r="L120" s="85">
        <v>255</v>
      </c>
      <c r="M120" s="85">
        <v>255</v>
      </c>
      <c r="N120" s="85">
        <v>255</v>
      </c>
      <c r="O120" s="85">
        <v>255</v>
      </c>
      <c r="P120" s="85">
        <v>255</v>
      </c>
      <c r="Q120" s="85">
        <v>255</v>
      </c>
      <c r="R120" s="85">
        <v>255</v>
      </c>
      <c r="S120" s="85">
        <v>255</v>
      </c>
      <c r="T120" s="85">
        <v>255</v>
      </c>
      <c r="U120" s="85">
        <v>255</v>
      </c>
      <c r="V120" s="85">
        <v>255</v>
      </c>
      <c r="W120" s="85">
        <v>255</v>
      </c>
      <c r="X120" s="85">
        <v>255</v>
      </c>
      <c r="Y120" s="85">
        <v>255</v>
      </c>
      <c r="Z120" s="85">
        <v>255</v>
      </c>
      <c r="AA120" s="85">
        <v>255</v>
      </c>
      <c r="AB120" s="85">
        <v>255</v>
      </c>
      <c r="AC120" s="85">
        <v>255</v>
      </c>
      <c r="AD120" s="85">
        <v>255</v>
      </c>
      <c r="AE120" s="85">
        <v>255</v>
      </c>
      <c r="AF120" s="85">
        <v>255</v>
      </c>
      <c r="AG120" s="85">
        <v>255</v>
      </c>
      <c r="AH120" s="85">
        <v>255</v>
      </c>
      <c r="AI120" s="85">
        <v>255</v>
      </c>
      <c r="AJ120" s="85">
        <v>255</v>
      </c>
      <c r="AK120" s="85">
        <v>255</v>
      </c>
      <c r="AL120" s="85">
        <v>255</v>
      </c>
      <c r="AM120" s="85">
        <v>255</v>
      </c>
      <c r="AN120" s="85">
        <v>255</v>
      </c>
      <c r="AO120" s="85">
        <v>255</v>
      </c>
      <c r="AP120" s="85">
        <v>255</v>
      </c>
      <c r="AQ120" s="85">
        <v>255</v>
      </c>
      <c r="AR120" s="85">
        <v>255</v>
      </c>
      <c r="AS120" s="85">
        <v>255</v>
      </c>
      <c r="AT120" s="85">
        <v>255</v>
      </c>
      <c r="AU120" s="85">
        <v>255</v>
      </c>
      <c r="AV120" s="85">
        <v>255</v>
      </c>
      <c r="AW120" s="85">
        <v>255</v>
      </c>
      <c r="AX120" s="85">
        <v>255</v>
      </c>
      <c r="AY120" s="85">
        <v>255</v>
      </c>
      <c r="AZ120" s="85">
        <v>255</v>
      </c>
      <c r="BA120" s="85">
        <v>255</v>
      </c>
      <c r="BB120" s="85">
        <v>255</v>
      </c>
      <c r="BC120" s="85">
        <v>181</v>
      </c>
      <c r="BD120" s="85">
        <v>17</v>
      </c>
      <c r="BE120" s="85">
        <v>14</v>
      </c>
      <c r="BF120" s="85">
        <v>19</v>
      </c>
      <c r="BG120" s="85">
        <v>18</v>
      </c>
      <c r="BH120" s="85">
        <v>20</v>
      </c>
      <c r="BI120" s="85">
        <v>21</v>
      </c>
      <c r="BJ120" s="85">
        <v>20</v>
      </c>
      <c r="BK120" s="85">
        <v>21</v>
      </c>
      <c r="BL120" s="85">
        <v>21</v>
      </c>
      <c r="BM120" s="85">
        <v>21</v>
      </c>
      <c r="BN120" s="85">
        <v>21</v>
      </c>
      <c r="BO120" s="85">
        <v>21</v>
      </c>
      <c r="BP120" s="85">
        <v>21</v>
      </c>
      <c r="BQ120" s="85">
        <v>21</v>
      </c>
      <c r="BR120" s="85">
        <v>21</v>
      </c>
      <c r="BS120" s="85">
        <v>21</v>
      </c>
      <c r="BT120" s="85">
        <v>21</v>
      </c>
      <c r="BU120" s="85">
        <v>21</v>
      </c>
      <c r="BV120" s="85">
        <v>21</v>
      </c>
      <c r="BW120" s="85">
        <v>21</v>
      </c>
      <c r="BX120" s="85">
        <v>21</v>
      </c>
      <c r="BY120" s="85">
        <v>21</v>
      </c>
      <c r="BZ120" s="85">
        <v>21</v>
      </c>
      <c r="CA120" s="85">
        <v>21</v>
      </c>
      <c r="CB120" s="85">
        <v>21</v>
      </c>
      <c r="CC120" s="85">
        <v>20</v>
      </c>
      <c r="CD120" s="85">
        <v>20</v>
      </c>
      <c r="CE120" s="85">
        <v>20</v>
      </c>
      <c r="CF120" s="85">
        <v>19</v>
      </c>
      <c r="CG120" s="85">
        <v>19</v>
      </c>
      <c r="CH120" s="85">
        <v>19</v>
      </c>
      <c r="CI120" s="85">
        <v>20</v>
      </c>
      <c r="CJ120" s="85">
        <v>22</v>
      </c>
      <c r="CK120" s="85">
        <v>24</v>
      </c>
      <c r="CL120" s="85">
        <v>28</v>
      </c>
      <c r="CM120" s="85">
        <v>31</v>
      </c>
      <c r="CN120" s="85">
        <v>40</v>
      </c>
      <c r="CO120" s="85">
        <v>47</v>
      </c>
      <c r="CP120" s="85">
        <v>54</v>
      </c>
      <c r="CQ120" s="85">
        <v>63</v>
      </c>
      <c r="CR120" s="85">
        <v>67</v>
      </c>
      <c r="CS120" s="85">
        <v>69</v>
      </c>
      <c r="CT120" s="85">
        <v>71</v>
      </c>
      <c r="CU120" s="85">
        <v>69</v>
      </c>
      <c r="CV120" s="85">
        <v>67</v>
      </c>
      <c r="CW120" s="85">
        <v>67</v>
      </c>
      <c r="CX120" s="85">
        <v>65</v>
      </c>
      <c r="CY120" s="85">
        <v>65</v>
      </c>
      <c r="CZ120" s="85">
        <v>65</v>
      </c>
      <c r="DA120" s="85">
        <v>65</v>
      </c>
      <c r="DB120" s="85">
        <v>65</v>
      </c>
      <c r="DC120" s="85">
        <v>64</v>
      </c>
      <c r="DD120" s="85">
        <v>64</v>
      </c>
      <c r="DE120" s="85">
        <v>64</v>
      </c>
      <c r="DF120" s="85">
        <v>64</v>
      </c>
      <c r="DG120" s="85">
        <v>65</v>
      </c>
      <c r="DH120" s="85">
        <v>65</v>
      </c>
      <c r="DI120" s="85">
        <v>65</v>
      </c>
      <c r="DJ120" s="85">
        <v>65</v>
      </c>
      <c r="DK120" s="85">
        <v>65</v>
      </c>
      <c r="DL120" s="85">
        <v>65</v>
      </c>
      <c r="DM120" s="85">
        <v>65</v>
      </c>
      <c r="DN120" s="85">
        <v>65</v>
      </c>
      <c r="DO120" s="85">
        <v>65</v>
      </c>
      <c r="DP120" s="85">
        <v>65</v>
      </c>
      <c r="DQ120" s="85">
        <v>65</v>
      </c>
      <c r="DR120" s="85">
        <v>65</v>
      </c>
      <c r="DS120" s="85">
        <v>65</v>
      </c>
      <c r="DT120" s="85">
        <v>65</v>
      </c>
      <c r="DU120" s="85">
        <v>65</v>
      </c>
      <c r="DV120" s="85">
        <v>65</v>
      </c>
      <c r="DW120" s="85">
        <v>69</v>
      </c>
      <c r="DX120" s="85">
        <v>26</v>
      </c>
      <c r="DY120" s="85">
        <v>19</v>
      </c>
      <c r="DZ120" s="85">
        <v>21</v>
      </c>
      <c r="EA120" s="85">
        <v>21</v>
      </c>
      <c r="EB120" s="85">
        <v>21</v>
      </c>
      <c r="EC120" s="85">
        <v>21</v>
      </c>
      <c r="ED120" s="85">
        <v>21</v>
      </c>
      <c r="EE120" s="85">
        <v>21</v>
      </c>
      <c r="EF120" s="85">
        <v>21</v>
      </c>
      <c r="EG120" s="85">
        <v>21</v>
      </c>
      <c r="EH120" s="85">
        <v>21</v>
      </c>
      <c r="EI120" s="85">
        <v>21</v>
      </c>
      <c r="EJ120" s="85">
        <v>21</v>
      </c>
      <c r="EK120" s="85">
        <v>21</v>
      </c>
      <c r="EL120" s="85">
        <v>21</v>
      </c>
      <c r="EM120" s="85">
        <v>21</v>
      </c>
      <c r="EN120" s="85">
        <v>21</v>
      </c>
      <c r="EO120" s="85">
        <v>21</v>
      </c>
      <c r="EP120" s="85">
        <v>21</v>
      </c>
      <c r="EQ120" s="85">
        <v>21</v>
      </c>
      <c r="ER120" s="85">
        <v>21</v>
      </c>
      <c r="ES120" s="85">
        <v>21</v>
      </c>
      <c r="ET120" s="85">
        <v>21</v>
      </c>
      <c r="EU120" s="85">
        <v>21</v>
      </c>
      <c r="EV120" s="85">
        <v>21</v>
      </c>
      <c r="EW120" s="85">
        <v>21</v>
      </c>
      <c r="EX120" s="85">
        <v>21</v>
      </c>
      <c r="EY120" s="85">
        <v>21</v>
      </c>
      <c r="EZ120" s="85">
        <v>21</v>
      </c>
      <c r="FA120" s="85">
        <v>21</v>
      </c>
      <c r="FB120" s="85">
        <v>21</v>
      </c>
      <c r="FC120" s="85">
        <v>21</v>
      </c>
      <c r="FD120" s="85">
        <v>21</v>
      </c>
      <c r="FE120" s="85">
        <v>21</v>
      </c>
      <c r="FF120" s="85">
        <v>21</v>
      </c>
      <c r="FG120" s="85">
        <v>21</v>
      </c>
      <c r="FH120" s="85">
        <v>21</v>
      </c>
      <c r="FI120" s="85">
        <v>21</v>
      </c>
      <c r="FJ120" s="85">
        <v>21</v>
      </c>
      <c r="FK120" s="85">
        <v>21</v>
      </c>
      <c r="FL120" s="85">
        <v>21</v>
      </c>
      <c r="FM120" s="85">
        <v>21</v>
      </c>
      <c r="FN120" s="85">
        <v>21</v>
      </c>
      <c r="FO120" s="85">
        <v>21</v>
      </c>
      <c r="FP120" s="85">
        <v>21</v>
      </c>
      <c r="FQ120" s="85">
        <v>20</v>
      </c>
      <c r="FR120" s="85">
        <v>21</v>
      </c>
      <c r="FS120" s="85">
        <v>21</v>
      </c>
      <c r="FT120" s="85">
        <v>20</v>
      </c>
      <c r="FU120" s="85">
        <v>21</v>
      </c>
      <c r="FV120" s="85">
        <v>21</v>
      </c>
      <c r="FW120" s="85">
        <v>19</v>
      </c>
      <c r="FX120" s="85">
        <v>19</v>
      </c>
      <c r="FY120" s="85">
        <v>7</v>
      </c>
      <c r="FZ120" s="85">
        <v>66</v>
      </c>
      <c r="GA120" s="85">
        <v>230</v>
      </c>
      <c r="GB120" s="85">
        <v>255</v>
      </c>
      <c r="GC120" s="85">
        <v>255</v>
      </c>
      <c r="GD120" s="85">
        <v>255</v>
      </c>
      <c r="GE120" s="85">
        <v>255</v>
      </c>
      <c r="GF120" s="85">
        <v>255</v>
      </c>
      <c r="GG120" s="85">
        <v>255</v>
      </c>
      <c r="GH120" s="85">
        <v>255</v>
      </c>
      <c r="GI120" s="85">
        <v>255</v>
      </c>
      <c r="GJ120" s="85">
        <v>255</v>
      </c>
      <c r="GK120" s="85">
        <v>255</v>
      </c>
      <c r="GL120" s="85">
        <v>255</v>
      </c>
      <c r="GM120" s="85">
        <v>255</v>
      </c>
      <c r="GN120" s="85">
        <v>255</v>
      </c>
      <c r="GO120" s="85">
        <v>255</v>
      </c>
      <c r="GP120" s="85">
        <v>255</v>
      </c>
      <c r="GQ120" s="85">
        <v>255</v>
      </c>
      <c r="GR120" s="85">
        <v>255</v>
      </c>
      <c r="GS120" s="85">
        <v>255</v>
      </c>
      <c r="GT120" s="85">
        <v>255</v>
      </c>
      <c r="GU120" s="85">
        <v>255</v>
      </c>
      <c r="GV120" s="85">
        <v>255</v>
      </c>
      <c r="GW120" s="85">
        <v>255</v>
      </c>
      <c r="GX120" s="85">
        <v>255</v>
      </c>
      <c r="GY120" s="85">
        <v>255</v>
      </c>
      <c r="GZ120" s="85">
        <v>255</v>
      </c>
      <c r="HA120" s="85">
        <v>255</v>
      </c>
      <c r="HB120" s="85">
        <v>255</v>
      </c>
      <c r="HC120" s="85">
        <v>255</v>
      </c>
      <c r="HD120" s="85">
        <v>255</v>
      </c>
      <c r="HE120" s="85">
        <v>255</v>
      </c>
      <c r="HF120" s="85">
        <v>255</v>
      </c>
      <c r="HG120" s="85">
        <v>255</v>
      </c>
      <c r="HH120" s="85">
        <v>255</v>
      </c>
      <c r="HI120" s="85">
        <v>255</v>
      </c>
      <c r="HJ120" s="85">
        <v>255</v>
      </c>
      <c r="HK120" s="85">
        <v>255</v>
      </c>
      <c r="HL120" s="85">
        <v>255</v>
      </c>
      <c r="HM120" s="85">
        <v>255</v>
      </c>
      <c r="HN120" s="85">
        <v>255</v>
      </c>
      <c r="HO120" s="85">
        <v>255</v>
      </c>
      <c r="HP120" s="85">
        <v>255</v>
      </c>
      <c r="HQ120" s="85">
        <v>255</v>
      </c>
      <c r="HR120" s="85">
        <v>255</v>
      </c>
      <c r="HS120" s="85">
        <v>255</v>
      </c>
      <c r="HT120" s="85">
        <v>255</v>
      </c>
      <c r="HU120" s="85">
        <v>255</v>
      </c>
      <c r="HV120" s="85">
        <v>255</v>
      </c>
      <c r="HW120" s="85">
        <v>255</v>
      </c>
      <c r="HX120" s="85">
        <v>255</v>
      </c>
      <c r="HY120" s="85">
        <v>255</v>
      </c>
      <c r="HZ120" s="85">
        <v>255</v>
      </c>
      <c r="IA120" s="85">
        <v>255</v>
      </c>
      <c r="IB120" s="85">
        <v>255</v>
      </c>
      <c r="IC120" s="85">
        <v>255</v>
      </c>
      <c r="ID120" s="85">
        <v>255</v>
      </c>
      <c r="IE120" s="85">
        <v>255</v>
      </c>
    </row>
    <row r="121" spans="1:239" ht="7.8">
      <c r="A121" s="85">
        <v>255</v>
      </c>
      <c r="B121" s="85">
        <v>255</v>
      </c>
      <c r="C121" s="85">
        <v>255</v>
      </c>
      <c r="D121" s="85">
        <v>255</v>
      </c>
      <c r="E121" s="85">
        <v>255</v>
      </c>
      <c r="F121" s="85">
        <v>255</v>
      </c>
      <c r="G121" s="85">
        <v>255</v>
      </c>
      <c r="H121" s="85">
        <v>255</v>
      </c>
      <c r="I121" s="85">
        <v>255</v>
      </c>
      <c r="J121" s="85">
        <v>255</v>
      </c>
      <c r="K121" s="85">
        <v>255</v>
      </c>
      <c r="L121" s="85">
        <v>255</v>
      </c>
      <c r="M121" s="85">
        <v>255</v>
      </c>
      <c r="N121" s="85">
        <v>255</v>
      </c>
      <c r="O121" s="85">
        <v>255</v>
      </c>
      <c r="P121" s="85">
        <v>255</v>
      </c>
      <c r="Q121" s="85">
        <v>255</v>
      </c>
      <c r="R121" s="85">
        <v>255</v>
      </c>
      <c r="S121" s="85">
        <v>255</v>
      </c>
      <c r="T121" s="85">
        <v>255</v>
      </c>
      <c r="U121" s="85">
        <v>255</v>
      </c>
      <c r="V121" s="85">
        <v>255</v>
      </c>
      <c r="W121" s="85">
        <v>255</v>
      </c>
      <c r="X121" s="85">
        <v>255</v>
      </c>
      <c r="Y121" s="85">
        <v>255</v>
      </c>
      <c r="Z121" s="85">
        <v>255</v>
      </c>
      <c r="AA121" s="85">
        <v>255</v>
      </c>
      <c r="AB121" s="85">
        <v>255</v>
      </c>
      <c r="AC121" s="85">
        <v>255</v>
      </c>
      <c r="AD121" s="85">
        <v>255</v>
      </c>
      <c r="AE121" s="85">
        <v>255</v>
      </c>
      <c r="AF121" s="85">
        <v>255</v>
      </c>
      <c r="AG121" s="85">
        <v>255</v>
      </c>
      <c r="AH121" s="85">
        <v>255</v>
      </c>
      <c r="AI121" s="85">
        <v>255</v>
      </c>
      <c r="AJ121" s="85">
        <v>255</v>
      </c>
      <c r="AK121" s="85">
        <v>255</v>
      </c>
      <c r="AL121" s="85">
        <v>255</v>
      </c>
      <c r="AM121" s="85">
        <v>255</v>
      </c>
      <c r="AN121" s="85">
        <v>255</v>
      </c>
      <c r="AO121" s="85">
        <v>255</v>
      </c>
      <c r="AP121" s="85">
        <v>255</v>
      </c>
      <c r="AQ121" s="85">
        <v>255</v>
      </c>
      <c r="AR121" s="85">
        <v>255</v>
      </c>
      <c r="AS121" s="85">
        <v>255</v>
      </c>
      <c r="AT121" s="85">
        <v>255</v>
      </c>
      <c r="AU121" s="85">
        <v>255</v>
      </c>
      <c r="AV121" s="85">
        <v>255</v>
      </c>
      <c r="AW121" s="85">
        <v>255</v>
      </c>
      <c r="AX121" s="85">
        <v>255</v>
      </c>
      <c r="AY121" s="85">
        <v>255</v>
      </c>
      <c r="AZ121" s="85">
        <v>255</v>
      </c>
      <c r="BA121" s="85">
        <v>255</v>
      </c>
      <c r="BB121" s="85">
        <v>210</v>
      </c>
      <c r="BC121" s="85">
        <v>51</v>
      </c>
      <c r="BD121" s="85">
        <v>23</v>
      </c>
      <c r="BE121" s="85">
        <v>34</v>
      </c>
      <c r="BF121" s="85">
        <v>37</v>
      </c>
      <c r="BG121" s="85">
        <v>36</v>
      </c>
      <c r="BH121" s="85">
        <v>36</v>
      </c>
      <c r="BI121" s="85">
        <v>34</v>
      </c>
      <c r="BJ121" s="85">
        <v>35</v>
      </c>
      <c r="BK121" s="85">
        <v>35</v>
      </c>
      <c r="BL121" s="85">
        <v>35</v>
      </c>
      <c r="BM121" s="85">
        <v>35</v>
      </c>
      <c r="BN121" s="85">
        <v>35</v>
      </c>
      <c r="BO121" s="85">
        <v>35</v>
      </c>
      <c r="BP121" s="85">
        <v>35</v>
      </c>
      <c r="BQ121" s="85">
        <v>35</v>
      </c>
      <c r="BR121" s="85">
        <v>35</v>
      </c>
      <c r="BS121" s="85">
        <v>35</v>
      </c>
      <c r="BT121" s="85">
        <v>35</v>
      </c>
      <c r="BU121" s="85">
        <v>35</v>
      </c>
      <c r="BV121" s="85">
        <v>35</v>
      </c>
      <c r="BW121" s="85">
        <v>35</v>
      </c>
      <c r="BX121" s="85">
        <v>35</v>
      </c>
      <c r="BY121" s="85">
        <v>35</v>
      </c>
      <c r="BZ121" s="85">
        <v>35</v>
      </c>
      <c r="CA121" s="85">
        <v>36</v>
      </c>
      <c r="CB121" s="85">
        <v>37</v>
      </c>
      <c r="CC121" s="85">
        <v>37</v>
      </c>
      <c r="CD121" s="85">
        <v>35</v>
      </c>
      <c r="CE121" s="85">
        <v>32</v>
      </c>
      <c r="CF121" s="85">
        <v>28</v>
      </c>
      <c r="CG121" s="85">
        <v>24</v>
      </c>
      <c r="CH121" s="85">
        <v>19</v>
      </c>
      <c r="CI121" s="85">
        <v>14</v>
      </c>
      <c r="CJ121" s="85">
        <v>9</v>
      </c>
      <c r="CK121" s="85">
        <v>5</v>
      </c>
      <c r="CL121" s="85">
        <v>2</v>
      </c>
      <c r="CM121" s="85">
        <v>0</v>
      </c>
      <c r="CN121" s="85">
        <v>0</v>
      </c>
      <c r="CO121" s="85">
        <v>0</v>
      </c>
      <c r="CP121" s="85">
        <v>0</v>
      </c>
      <c r="CQ121" s="85">
        <v>0</v>
      </c>
      <c r="CR121" s="85">
        <v>0</v>
      </c>
      <c r="CS121" s="85">
        <v>0</v>
      </c>
      <c r="CT121" s="85">
        <v>0</v>
      </c>
      <c r="CU121" s="85">
        <v>0</v>
      </c>
      <c r="CV121" s="85">
        <v>0</v>
      </c>
      <c r="CW121" s="85">
        <v>0</v>
      </c>
      <c r="CX121" s="85">
        <v>0</v>
      </c>
      <c r="CY121" s="85">
        <v>0</v>
      </c>
      <c r="CZ121" s="85">
        <v>0</v>
      </c>
      <c r="DA121" s="85">
        <v>0</v>
      </c>
      <c r="DB121" s="85">
        <v>0</v>
      </c>
      <c r="DC121" s="85">
        <v>0</v>
      </c>
      <c r="DD121" s="85">
        <v>0</v>
      </c>
      <c r="DE121" s="85">
        <v>0</v>
      </c>
      <c r="DF121" s="85">
        <v>0</v>
      </c>
      <c r="DG121" s="85">
        <v>0</v>
      </c>
      <c r="DH121" s="85">
        <v>0</v>
      </c>
      <c r="DI121" s="85">
        <v>0</v>
      </c>
      <c r="DJ121" s="85">
        <v>0</v>
      </c>
      <c r="DK121" s="85">
        <v>0</v>
      </c>
      <c r="DL121" s="85">
        <v>0</v>
      </c>
      <c r="DM121" s="85">
        <v>0</v>
      </c>
      <c r="DN121" s="85">
        <v>0</v>
      </c>
      <c r="DO121" s="85">
        <v>0</v>
      </c>
      <c r="DP121" s="85">
        <v>0</v>
      </c>
      <c r="DQ121" s="85">
        <v>0</v>
      </c>
      <c r="DR121" s="85">
        <v>0</v>
      </c>
      <c r="DS121" s="85">
        <v>0</v>
      </c>
      <c r="DT121" s="85">
        <v>0</v>
      </c>
      <c r="DU121" s="85">
        <v>0</v>
      </c>
      <c r="DV121" s="85">
        <v>0</v>
      </c>
      <c r="DW121" s="85">
        <v>0</v>
      </c>
      <c r="DX121" s="85">
        <v>30</v>
      </c>
      <c r="DY121" s="85">
        <v>35</v>
      </c>
      <c r="DZ121" s="85">
        <v>35</v>
      </c>
      <c r="EA121" s="85">
        <v>35</v>
      </c>
      <c r="EB121" s="85">
        <v>35</v>
      </c>
      <c r="EC121" s="85">
        <v>35</v>
      </c>
      <c r="ED121" s="85">
        <v>35</v>
      </c>
      <c r="EE121" s="85">
        <v>35</v>
      </c>
      <c r="EF121" s="85">
        <v>35</v>
      </c>
      <c r="EG121" s="85">
        <v>35</v>
      </c>
      <c r="EH121" s="85">
        <v>35</v>
      </c>
      <c r="EI121" s="85">
        <v>35</v>
      </c>
      <c r="EJ121" s="85">
        <v>35</v>
      </c>
      <c r="EK121" s="85">
        <v>35</v>
      </c>
      <c r="EL121" s="85">
        <v>35</v>
      </c>
      <c r="EM121" s="85">
        <v>35</v>
      </c>
      <c r="EN121" s="85">
        <v>35</v>
      </c>
      <c r="EO121" s="85">
        <v>35</v>
      </c>
      <c r="EP121" s="85">
        <v>35</v>
      </c>
      <c r="EQ121" s="85">
        <v>35</v>
      </c>
      <c r="ER121" s="85">
        <v>35</v>
      </c>
      <c r="ES121" s="85">
        <v>35</v>
      </c>
      <c r="ET121" s="85">
        <v>35</v>
      </c>
      <c r="EU121" s="85">
        <v>35</v>
      </c>
      <c r="EV121" s="85">
        <v>35</v>
      </c>
      <c r="EW121" s="85">
        <v>35</v>
      </c>
      <c r="EX121" s="85">
        <v>35</v>
      </c>
      <c r="EY121" s="85">
        <v>35</v>
      </c>
      <c r="EZ121" s="85">
        <v>35</v>
      </c>
      <c r="FA121" s="85">
        <v>35</v>
      </c>
      <c r="FB121" s="85">
        <v>35</v>
      </c>
      <c r="FC121" s="85">
        <v>35</v>
      </c>
      <c r="FD121" s="85">
        <v>35</v>
      </c>
      <c r="FE121" s="85">
        <v>35</v>
      </c>
      <c r="FF121" s="85">
        <v>35</v>
      </c>
      <c r="FG121" s="85">
        <v>35</v>
      </c>
      <c r="FH121" s="85">
        <v>35</v>
      </c>
      <c r="FI121" s="85">
        <v>35</v>
      </c>
      <c r="FJ121" s="85">
        <v>35</v>
      </c>
      <c r="FK121" s="85">
        <v>35</v>
      </c>
      <c r="FL121" s="85">
        <v>35</v>
      </c>
      <c r="FM121" s="85">
        <v>35</v>
      </c>
      <c r="FN121" s="85">
        <v>35</v>
      </c>
      <c r="FO121" s="85">
        <v>35</v>
      </c>
      <c r="FP121" s="85">
        <v>35</v>
      </c>
      <c r="FQ121" s="85">
        <v>35</v>
      </c>
      <c r="FR121" s="85">
        <v>34</v>
      </c>
      <c r="FS121" s="85">
        <v>35</v>
      </c>
      <c r="FT121" s="85">
        <v>34</v>
      </c>
      <c r="FU121" s="85">
        <v>34</v>
      </c>
      <c r="FV121" s="85">
        <v>34</v>
      </c>
      <c r="FW121" s="85">
        <v>33</v>
      </c>
      <c r="FX121" s="85">
        <v>34</v>
      </c>
      <c r="FY121" s="85">
        <v>31</v>
      </c>
      <c r="FZ121" s="85">
        <v>26</v>
      </c>
      <c r="GA121" s="85">
        <v>97</v>
      </c>
      <c r="GB121" s="85">
        <v>223</v>
      </c>
      <c r="GC121" s="85">
        <v>255</v>
      </c>
      <c r="GD121" s="85">
        <v>255</v>
      </c>
      <c r="GE121" s="85">
        <v>255</v>
      </c>
      <c r="GF121" s="85">
        <v>255</v>
      </c>
      <c r="GG121" s="85">
        <v>255</v>
      </c>
      <c r="GH121" s="85">
        <v>255</v>
      </c>
      <c r="GI121" s="85">
        <v>255</v>
      </c>
      <c r="GJ121" s="85">
        <v>255</v>
      </c>
      <c r="GK121" s="85">
        <v>255</v>
      </c>
      <c r="GL121" s="85">
        <v>255</v>
      </c>
      <c r="GM121" s="85">
        <v>255</v>
      </c>
      <c r="GN121" s="85">
        <v>255</v>
      </c>
      <c r="GO121" s="85">
        <v>255</v>
      </c>
      <c r="GP121" s="85">
        <v>255</v>
      </c>
      <c r="GQ121" s="85">
        <v>255</v>
      </c>
      <c r="GR121" s="85">
        <v>255</v>
      </c>
      <c r="GS121" s="85">
        <v>255</v>
      </c>
      <c r="GT121" s="85">
        <v>255</v>
      </c>
      <c r="GU121" s="85">
        <v>255</v>
      </c>
      <c r="GV121" s="85">
        <v>255</v>
      </c>
      <c r="GW121" s="85">
        <v>255</v>
      </c>
      <c r="GX121" s="85">
        <v>255</v>
      </c>
      <c r="GY121" s="85">
        <v>255</v>
      </c>
      <c r="GZ121" s="85">
        <v>255</v>
      </c>
      <c r="HA121" s="85">
        <v>255</v>
      </c>
      <c r="HB121" s="85">
        <v>255</v>
      </c>
      <c r="HC121" s="85">
        <v>255</v>
      </c>
      <c r="HD121" s="85">
        <v>255</v>
      </c>
      <c r="HE121" s="85">
        <v>255</v>
      </c>
      <c r="HF121" s="85">
        <v>255</v>
      </c>
      <c r="HG121" s="85">
        <v>255</v>
      </c>
      <c r="HH121" s="85">
        <v>255</v>
      </c>
      <c r="HI121" s="85">
        <v>255</v>
      </c>
      <c r="HJ121" s="85">
        <v>255</v>
      </c>
      <c r="HK121" s="85">
        <v>255</v>
      </c>
      <c r="HL121" s="85">
        <v>255</v>
      </c>
      <c r="HM121" s="85">
        <v>255</v>
      </c>
      <c r="HN121" s="85">
        <v>255</v>
      </c>
      <c r="HO121" s="85">
        <v>255</v>
      </c>
      <c r="HP121" s="85">
        <v>255</v>
      </c>
      <c r="HQ121" s="85">
        <v>255</v>
      </c>
      <c r="HR121" s="85">
        <v>255</v>
      </c>
      <c r="HS121" s="85">
        <v>255</v>
      </c>
      <c r="HT121" s="85">
        <v>255</v>
      </c>
      <c r="HU121" s="85">
        <v>255</v>
      </c>
      <c r="HV121" s="85">
        <v>255</v>
      </c>
      <c r="HW121" s="85">
        <v>255</v>
      </c>
      <c r="HX121" s="85">
        <v>255</v>
      </c>
      <c r="HY121" s="85">
        <v>255</v>
      </c>
      <c r="HZ121" s="85">
        <v>255</v>
      </c>
      <c r="IA121" s="85">
        <v>255</v>
      </c>
      <c r="IB121" s="85">
        <v>255</v>
      </c>
      <c r="IC121" s="85">
        <v>255</v>
      </c>
      <c r="ID121" s="85">
        <v>255</v>
      </c>
      <c r="IE121" s="85">
        <v>255</v>
      </c>
    </row>
    <row r="122" spans="1:239" ht="7.8">
      <c r="A122" s="85">
        <v>255</v>
      </c>
      <c r="B122" s="85">
        <v>255</v>
      </c>
      <c r="C122" s="85">
        <v>255</v>
      </c>
      <c r="D122" s="85">
        <v>255</v>
      </c>
      <c r="E122" s="85">
        <v>255</v>
      </c>
      <c r="F122" s="85">
        <v>255</v>
      </c>
      <c r="G122" s="85">
        <v>255</v>
      </c>
      <c r="H122" s="85">
        <v>255</v>
      </c>
      <c r="I122" s="85">
        <v>255</v>
      </c>
      <c r="J122" s="85">
        <v>255</v>
      </c>
      <c r="K122" s="85">
        <v>255</v>
      </c>
      <c r="L122" s="85">
        <v>255</v>
      </c>
      <c r="M122" s="85">
        <v>255</v>
      </c>
      <c r="N122" s="85">
        <v>255</v>
      </c>
      <c r="O122" s="85">
        <v>255</v>
      </c>
      <c r="P122" s="85">
        <v>255</v>
      </c>
      <c r="Q122" s="85">
        <v>255</v>
      </c>
      <c r="R122" s="85">
        <v>255</v>
      </c>
      <c r="S122" s="85">
        <v>255</v>
      </c>
      <c r="T122" s="85">
        <v>255</v>
      </c>
      <c r="U122" s="85">
        <v>255</v>
      </c>
      <c r="V122" s="85">
        <v>255</v>
      </c>
      <c r="W122" s="85">
        <v>255</v>
      </c>
      <c r="X122" s="85">
        <v>255</v>
      </c>
      <c r="Y122" s="85">
        <v>255</v>
      </c>
      <c r="Z122" s="85">
        <v>255</v>
      </c>
      <c r="AA122" s="85">
        <v>255</v>
      </c>
      <c r="AB122" s="85">
        <v>255</v>
      </c>
      <c r="AC122" s="85">
        <v>255</v>
      </c>
      <c r="AD122" s="85">
        <v>255</v>
      </c>
      <c r="AE122" s="85">
        <v>255</v>
      </c>
      <c r="AF122" s="85">
        <v>255</v>
      </c>
      <c r="AG122" s="85">
        <v>255</v>
      </c>
      <c r="AH122" s="85">
        <v>255</v>
      </c>
      <c r="AI122" s="85">
        <v>255</v>
      </c>
      <c r="AJ122" s="85">
        <v>255</v>
      </c>
      <c r="AK122" s="85">
        <v>255</v>
      </c>
      <c r="AL122" s="85">
        <v>255</v>
      </c>
      <c r="AM122" s="85">
        <v>255</v>
      </c>
      <c r="AN122" s="85">
        <v>255</v>
      </c>
      <c r="AO122" s="85">
        <v>255</v>
      </c>
      <c r="AP122" s="85">
        <v>255</v>
      </c>
      <c r="AQ122" s="85">
        <v>255</v>
      </c>
      <c r="AR122" s="85">
        <v>255</v>
      </c>
      <c r="AS122" s="85">
        <v>255</v>
      </c>
      <c r="AT122" s="85">
        <v>255</v>
      </c>
      <c r="AU122" s="85">
        <v>255</v>
      </c>
      <c r="AV122" s="85">
        <v>255</v>
      </c>
      <c r="AW122" s="85">
        <v>255</v>
      </c>
      <c r="AX122" s="85">
        <v>255</v>
      </c>
      <c r="AY122" s="85">
        <v>255</v>
      </c>
      <c r="AZ122" s="85">
        <v>255</v>
      </c>
      <c r="BA122" s="85">
        <v>255</v>
      </c>
      <c r="BB122" s="85">
        <v>210</v>
      </c>
      <c r="BC122" s="85">
        <v>45</v>
      </c>
      <c r="BD122" s="85">
        <v>15</v>
      </c>
      <c r="BE122" s="85">
        <v>26</v>
      </c>
      <c r="BF122" s="85">
        <v>25</v>
      </c>
      <c r="BG122" s="85">
        <v>25</v>
      </c>
      <c r="BH122" s="85">
        <v>26</v>
      </c>
      <c r="BI122" s="85">
        <v>26</v>
      </c>
      <c r="BJ122" s="85">
        <v>26</v>
      </c>
      <c r="BK122" s="85">
        <v>26</v>
      </c>
      <c r="BL122" s="85">
        <v>26</v>
      </c>
      <c r="BM122" s="85">
        <v>26</v>
      </c>
      <c r="BN122" s="85">
        <v>26</v>
      </c>
      <c r="BO122" s="85">
        <v>26</v>
      </c>
      <c r="BP122" s="85">
        <v>26</v>
      </c>
      <c r="BQ122" s="85">
        <v>26</v>
      </c>
      <c r="BR122" s="85">
        <v>26</v>
      </c>
      <c r="BS122" s="85">
        <v>26</v>
      </c>
      <c r="BT122" s="85">
        <v>26</v>
      </c>
      <c r="BU122" s="85">
        <v>26</v>
      </c>
      <c r="BV122" s="85">
        <v>26</v>
      </c>
      <c r="BW122" s="85">
        <v>26</v>
      </c>
      <c r="BX122" s="85">
        <v>25</v>
      </c>
      <c r="BY122" s="85">
        <v>25</v>
      </c>
      <c r="BZ122" s="85">
        <v>24</v>
      </c>
      <c r="CA122" s="85">
        <v>22</v>
      </c>
      <c r="CB122" s="85">
        <v>19</v>
      </c>
      <c r="CC122" s="85">
        <v>19</v>
      </c>
      <c r="CD122" s="85">
        <v>24</v>
      </c>
      <c r="CE122" s="85">
        <v>34</v>
      </c>
      <c r="CF122" s="85">
        <v>44</v>
      </c>
      <c r="CG122" s="85">
        <v>55</v>
      </c>
      <c r="CH122" s="85">
        <v>73</v>
      </c>
      <c r="CI122" s="85">
        <v>88</v>
      </c>
      <c r="CJ122" s="85">
        <v>102</v>
      </c>
      <c r="CK122" s="85">
        <v>119</v>
      </c>
      <c r="CL122" s="85">
        <v>129</v>
      </c>
      <c r="CM122" s="85">
        <v>136</v>
      </c>
      <c r="CN122" s="85">
        <v>142</v>
      </c>
      <c r="CO122" s="85">
        <v>141</v>
      </c>
      <c r="CP122" s="85">
        <v>140</v>
      </c>
      <c r="CQ122" s="85">
        <v>138</v>
      </c>
      <c r="CR122" s="85">
        <v>136</v>
      </c>
      <c r="CS122" s="85">
        <v>134</v>
      </c>
      <c r="CT122" s="85">
        <v>133</v>
      </c>
      <c r="CU122" s="85">
        <v>133</v>
      </c>
      <c r="CV122" s="85">
        <v>133</v>
      </c>
      <c r="CW122" s="85">
        <v>133</v>
      </c>
      <c r="CX122" s="85">
        <v>134</v>
      </c>
      <c r="CY122" s="85">
        <v>134</v>
      </c>
      <c r="CZ122" s="85">
        <v>134</v>
      </c>
      <c r="DA122" s="85">
        <v>134</v>
      </c>
      <c r="DB122" s="85">
        <v>134</v>
      </c>
      <c r="DC122" s="85">
        <v>134</v>
      </c>
      <c r="DD122" s="85">
        <v>134</v>
      </c>
      <c r="DE122" s="85">
        <v>134</v>
      </c>
      <c r="DF122" s="85">
        <v>134</v>
      </c>
      <c r="DG122" s="85">
        <v>134</v>
      </c>
      <c r="DH122" s="85">
        <v>134</v>
      </c>
      <c r="DI122" s="85">
        <v>134</v>
      </c>
      <c r="DJ122" s="85">
        <v>134</v>
      </c>
      <c r="DK122" s="85">
        <v>134</v>
      </c>
      <c r="DL122" s="85">
        <v>134</v>
      </c>
      <c r="DM122" s="85">
        <v>134</v>
      </c>
      <c r="DN122" s="85">
        <v>134</v>
      </c>
      <c r="DO122" s="85">
        <v>134</v>
      </c>
      <c r="DP122" s="85">
        <v>134</v>
      </c>
      <c r="DQ122" s="85">
        <v>134</v>
      </c>
      <c r="DR122" s="85">
        <v>134</v>
      </c>
      <c r="DS122" s="85">
        <v>134</v>
      </c>
      <c r="DT122" s="85">
        <v>134</v>
      </c>
      <c r="DU122" s="85">
        <v>134</v>
      </c>
      <c r="DV122" s="85">
        <v>134</v>
      </c>
      <c r="DW122" s="85">
        <v>144</v>
      </c>
      <c r="DX122" s="85">
        <v>40</v>
      </c>
      <c r="DY122" s="85">
        <v>23</v>
      </c>
      <c r="DZ122" s="85">
        <v>26</v>
      </c>
      <c r="EA122" s="85">
        <v>26</v>
      </c>
      <c r="EB122" s="85">
        <v>26</v>
      </c>
      <c r="EC122" s="85">
        <v>26</v>
      </c>
      <c r="ED122" s="85">
        <v>26</v>
      </c>
      <c r="EE122" s="85">
        <v>26</v>
      </c>
      <c r="EF122" s="85">
        <v>26</v>
      </c>
      <c r="EG122" s="85">
        <v>26</v>
      </c>
      <c r="EH122" s="85">
        <v>26</v>
      </c>
      <c r="EI122" s="85">
        <v>26</v>
      </c>
      <c r="EJ122" s="85">
        <v>26</v>
      </c>
      <c r="EK122" s="85">
        <v>26</v>
      </c>
      <c r="EL122" s="85">
        <v>26</v>
      </c>
      <c r="EM122" s="85">
        <v>26</v>
      </c>
      <c r="EN122" s="85">
        <v>26</v>
      </c>
      <c r="EO122" s="85">
        <v>26</v>
      </c>
      <c r="EP122" s="85">
        <v>26</v>
      </c>
      <c r="EQ122" s="85">
        <v>26</v>
      </c>
      <c r="ER122" s="85">
        <v>26</v>
      </c>
      <c r="ES122" s="85">
        <v>26</v>
      </c>
      <c r="ET122" s="85">
        <v>26</v>
      </c>
      <c r="EU122" s="85">
        <v>26</v>
      </c>
      <c r="EV122" s="85">
        <v>26</v>
      </c>
      <c r="EW122" s="85">
        <v>26</v>
      </c>
      <c r="EX122" s="85">
        <v>26</v>
      </c>
      <c r="EY122" s="85">
        <v>26</v>
      </c>
      <c r="EZ122" s="85">
        <v>26</v>
      </c>
      <c r="FA122" s="85">
        <v>26</v>
      </c>
      <c r="FB122" s="85">
        <v>26</v>
      </c>
      <c r="FC122" s="85">
        <v>26</v>
      </c>
      <c r="FD122" s="85">
        <v>26</v>
      </c>
      <c r="FE122" s="85">
        <v>26</v>
      </c>
      <c r="FF122" s="85">
        <v>26</v>
      </c>
      <c r="FG122" s="85">
        <v>26</v>
      </c>
      <c r="FH122" s="85">
        <v>26</v>
      </c>
      <c r="FI122" s="85">
        <v>26</v>
      </c>
      <c r="FJ122" s="85">
        <v>26</v>
      </c>
      <c r="FK122" s="85">
        <v>26</v>
      </c>
      <c r="FL122" s="85">
        <v>26</v>
      </c>
      <c r="FM122" s="85">
        <v>26</v>
      </c>
      <c r="FN122" s="85">
        <v>26</v>
      </c>
      <c r="FO122" s="85">
        <v>26</v>
      </c>
      <c r="FP122" s="85">
        <v>26</v>
      </c>
      <c r="FQ122" s="85">
        <v>26</v>
      </c>
      <c r="FR122" s="85">
        <v>25</v>
      </c>
      <c r="FS122" s="85">
        <v>26</v>
      </c>
      <c r="FT122" s="85">
        <v>25</v>
      </c>
      <c r="FU122" s="85">
        <v>25</v>
      </c>
      <c r="FV122" s="85">
        <v>25</v>
      </c>
      <c r="FW122" s="85">
        <v>25</v>
      </c>
      <c r="FX122" s="85">
        <v>26</v>
      </c>
      <c r="FY122" s="85">
        <v>23</v>
      </c>
      <c r="FZ122" s="85">
        <v>19</v>
      </c>
      <c r="GA122" s="85">
        <v>90</v>
      </c>
      <c r="GB122" s="85">
        <v>221</v>
      </c>
      <c r="GC122" s="85">
        <v>255</v>
      </c>
      <c r="GD122" s="85">
        <v>255</v>
      </c>
      <c r="GE122" s="85">
        <v>255</v>
      </c>
      <c r="GF122" s="85">
        <v>255</v>
      </c>
      <c r="GG122" s="85">
        <v>255</v>
      </c>
      <c r="GH122" s="85">
        <v>255</v>
      </c>
      <c r="GI122" s="85">
        <v>255</v>
      </c>
      <c r="GJ122" s="85">
        <v>255</v>
      </c>
      <c r="GK122" s="85">
        <v>255</v>
      </c>
      <c r="GL122" s="85">
        <v>255</v>
      </c>
      <c r="GM122" s="85">
        <v>255</v>
      </c>
      <c r="GN122" s="85">
        <v>255</v>
      </c>
      <c r="GO122" s="85">
        <v>255</v>
      </c>
      <c r="GP122" s="85">
        <v>255</v>
      </c>
      <c r="GQ122" s="85">
        <v>255</v>
      </c>
      <c r="GR122" s="85">
        <v>255</v>
      </c>
      <c r="GS122" s="85">
        <v>255</v>
      </c>
      <c r="GT122" s="85">
        <v>255</v>
      </c>
      <c r="GU122" s="85">
        <v>255</v>
      </c>
      <c r="GV122" s="85">
        <v>255</v>
      </c>
      <c r="GW122" s="85">
        <v>255</v>
      </c>
      <c r="GX122" s="85">
        <v>255</v>
      </c>
      <c r="GY122" s="85">
        <v>255</v>
      </c>
      <c r="GZ122" s="85">
        <v>255</v>
      </c>
      <c r="HA122" s="85">
        <v>255</v>
      </c>
      <c r="HB122" s="85">
        <v>255</v>
      </c>
      <c r="HC122" s="85">
        <v>255</v>
      </c>
      <c r="HD122" s="85">
        <v>255</v>
      </c>
      <c r="HE122" s="85">
        <v>255</v>
      </c>
      <c r="HF122" s="85">
        <v>255</v>
      </c>
      <c r="HG122" s="85">
        <v>255</v>
      </c>
      <c r="HH122" s="85">
        <v>255</v>
      </c>
      <c r="HI122" s="85">
        <v>255</v>
      </c>
      <c r="HJ122" s="85">
        <v>255</v>
      </c>
      <c r="HK122" s="85">
        <v>255</v>
      </c>
      <c r="HL122" s="85">
        <v>255</v>
      </c>
      <c r="HM122" s="85">
        <v>255</v>
      </c>
      <c r="HN122" s="85">
        <v>255</v>
      </c>
      <c r="HO122" s="85">
        <v>255</v>
      </c>
      <c r="HP122" s="85">
        <v>255</v>
      </c>
      <c r="HQ122" s="85">
        <v>255</v>
      </c>
      <c r="HR122" s="85">
        <v>255</v>
      </c>
      <c r="HS122" s="85">
        <v>255</v>
      </c>
      <c r="HT122" s="85">
        <v>255</v>
      </c>
      <c r="HU122" s="85">
        <v>255</v>
      </c>
      <c r="HV122" s="85">
        <v>255</v>
      </c>
      <c r="HW122" s="85">
        <v>255</v>
      </c>
      <c r="HX122" s="85">
        <v>255</v>
      </c>
      <c r="HY122" s="85">
        <v>255</v>
      </c>
      <c r="HZ122" s="85">
        <v>255</v>
      </c>
      <c r="IA122" s="85">
        <v>255</v>
      </c>
      <c r="IB122" s="85">
        <v>255</v>
      </c>
      <c r="IC122" s="85">
        <v>255</v>
      </c>
      <c r="ID122" s="85">
        <v>255</v>
      </c>
      <c r="IE122" s="85">
        <v>255</v>
      </c>
    </row>
    <row r="123" spans="1:239" ht="7.8">
      <c r="A123" s="85">
        <v>255</v>
      </c>
      <c r="B123" s="85">
        <v>255</v>
      </c>
      <c r="C123" s="85">
        <v>255</v>
      </c>
      <c r="D123" s="85">
        <v>255</v>
      </c>
      <c r="E123" s="85">
        <v>255</v>
      </c>
      <c r="F123" s="85">
        <v>255</v>
      </c>
      <c r="G123" s="85">
        <v>255</v>
      </c>
      <c r="H123" s="85">
        <v>255</v>
      </c>
      <c r="I123" s="85">
        <v>255</v>
      </c>
      <c r="J123" s="85">
        <v>255</v>
      </c>
      <c r="K123" s="85">
        <v>255</v>
      </c>
      <c r="L123" s="85">
        <v>255</v>
      </c>
      <c r="M123" s="85">
        <v>255</v>
      </c>
      <c r="N123" s="85">
        <v>255</v>
      </c>
      <c r="O123" s="85">
        <v>255</v>
      </c>
      <c r="P123" s="85">
        <v>255</v>
      </c>
      <c r="Q123" s="85">
        <v>255</v>
      </c>
      <c r="R123" s="85">
        <v>255</v>
      </c>
      <c r="S123" s="85">
        <v>255</v>
      </c>
      <c r="T123" s="85">
        <v>255</v>
      </c>
      <c r="U123" s="85">
        <v>255</v>
      </c>
      <c r="V123" s="85">
        <v>255</v>
      </c>
      <c r="W123" s="85">
        <v>255</v>
      </c>
      <c r="X123" s="85">
        <v>255</v>
      </c>
      <c r="Y123" s="85">
        <v>255</v>
      </c>
      <c r="Z123" s="85">
        <v>255</v>
      </c>
      <c r="AA123" s="85">
        <v>255</v>
      </c>
      <c r="AB123" s="85">
        <v>255</v>
      </c>
      <c r="AC123" s="85">
        <v>255</v>
      </c>
      <c r="AD123" s="85">
        <v>255</v>
      </c>
      <c r="AE123" s="85">
        <v>255</v>
      </c>
      <c r="AF123" s="85">
        <v>255</v>
      </c>
      <c r="AG123" s="85">
        <v>255</v>
      </c>
      <c r="AH123" s="85">
        <v>255</v>
      </c>
      <c r="AI123" s="85">
        <v>255</v>
      </c>
      <c r="AJ123" s="85">
        <v>255</v>
      </c>
      <c r="AK123" s="85">
        <v>255</v>
      </c>
      <c r="AL123" s="85">
        <v>255</v>
      </c>
      <c r="AM123" s="85">
        <v>255</v>
      </c>
      <c r="AN123" s="85">
        <v>255</v>
      </c>
      <c r="AO123" s="85">
        <v>255</v>
      </c>
      <c r="AP123" s="85">
        <v>255</v>
      </c>
      <c r="AQ123" s="85">
        <v>255</v>
      </c>
      <c r="AR123" s="85">
        <v>255</v>
      </c>
      <c r="AS123" s="85">
        <v>255</v>
      </c>
      <c r="AT123" s="85">
        <v>255</v>
      </c>
      <c r="AU123" s="85">
        <v>255</v>
      </c>
      <c r="AV123" s="85">
        <v>255</v>
      </c>
      <c r="AW123" s="85">
        <v>255</v>
      </c>
      <c r="AX123" s="85">
        <v>255</v>
      </c>
      <c r="AY123" s="85">
        <v>255</v>
      </c>
      <c r="AZ123" s="85">
        <v>255</v>
      </c>
      <c r="BA123" s="85">
        <v>255</v>
      </c>
      <c r="BB123" s="85">
        <v>209</v>
      </c>
      <c r="BC123" s="85">
        <v>42</v>
      </c>
      <c r="BD123" s="85">
        <v>11</v>
      </c>
      <c r="BE123" s="85">
        <v>20</v>
      </c>
      <c r="BF123" s="85">
        <v>22</v>
      </c>
      <c r="BG123" s="85">
        <v>20</v>
      </c>
      <c r="BH123" s="85">
        <v>20</v>
      </c>
      <c r="BI123" s="85">
        <v>21</v>
      </c>
      <c r="BJ123" s="85">
        <v>21</v>
      </c>
      <c r="BK123" s="85">
        <v>21</v>
      </c>
      <c r="BL123" s="85">
        <v>21</v>
      </c>
      <c r="BM123" s="85">
        <v>21</v>
      </c>
      <c r="BN123" s="85">
        <v>21</v>
      </c>
      <c r="BO123" s="85">
        <v>21</v>
      </c>
      <c r="BP123" s="85">
        <v>21</v>
      </c>
      <c r="BQ123" s="85">
        <v>21</v>
      </c>
      <c r="BR123" s="85">
        <v>21</v>
      </c>
      <c r="BS123" s="85">
        <v>21</v>
      </c>
      <c r="BT123" s="85">
        <v>21</v>
      </c>
      <c r="BU123" s="85">
        <v>21</v>
      </c>
      <c r="BV123" s="85">
        <v>21</v>
      </c>
      <c r="BW123" s="85">
        <v>21</v>
      </c>
      <c r="BX123" s="85">
        <v>21</v>
      </c>
      <c r="BY123" s="85">
        <v>20</v>
      </c>
      <c r="BZ123" s="85">
        <v>20</v>
      </c>
      <c r="CA123" s="85">
        <v>19</v>
      </c>
      <c r="CB123" s="85">
        <v>18</v>
      </c>
      <c r="CC123" s="85">
        <v>18</v>
      </c>
      <c r="CD123" s="85">
        <v>20</v>
      </c>
      <c r="CE123" s="85">
        <v>23</v>
      </c>
      <c r="CF123" s="85">
        <v>27</v>
      </c>
      <c r="CG123" s="85">
        <v>33</v>
      </c>
      <c r="CH123" s="85">
        <v>40</v>
      </c>
      <c r="CI123" s="85">
        <v>46</v>
      </c>
      <c r="CJ123" s="85">
        <v>52</v>
      </c>
      <c r="CK123" s="85">
        <v>59</v>
      </c>
      <c r="CL123" s="85">
        <v>63</v>
      </c>
      <c r="CM123" s="85">
        <v>66</v>
      </c>
      <c r="CN123" s="85">
        <v>68</v>
      </c>
      <c r="CO123" s="85">
        <v>68</v>
      </c>
      <c r="CP123" s="85">
        <v>67</v>
      </c>
      <c r="CQ123" s="85">
        <v>67</v>
      </c>
      <c r="CR123" s="85">
        <v>65</v>
      </c>
      <c r="CS123" s="85">
        <v>64</v>
      </c>
      <c r="CT123" s="85">
        <v>64</v>
      </c>
      <c r="CU123" s="85">
        <v>64</v>
      </c>
      <c r="CV123" s="85">
        <v>64</v>
      </c>
      <c r="CW123" s="85">
        <v>64</v>
      </c>
      <c r="CX123" s="85">
        <v>65</v>
      </c>
      <c r="CY123" s="85">
        <v>65</v>
      </c>
      <c r="CZ123" s="85">
        <v>65</v>
      </c>
      <c r="DA123" s="85">
        <v>65</v>
      </c>
      <c r="DB123" s="85">
        <v>65</v>
      </c>
      <c r="DC123" s="85">
        <v>65</v>
      </c>
      <c r="DD123" s="85">
        <v>65</v>
      </c>
      <c r="DE123" s="85">
        <v>65</v>
      </c>
      <c r="DF123" s="85">
        <v>65</v>
      </c>
      <c r="DG123" s="85">
        <v>65</v>
      </c>
      <c r="DH123" s="85">
        <v>65</v>
      </c>
      <c r="DI123" s="85">
        <v>65</v>
      </c>
      <c r="DJ123" s="85">
        <v>65</v>
      </c>
      <c r="DK123" s="85">
        <v>65</v>
      </c>
      <c r="DL123" s="85">
        <v>65</v>
      </c>
      <c r="DM123" s="85">
        <v>65</v>
      </c>
      <c r="DN123" s="85">
        <v>65</v>
      </c>
      <c r="DO123" s="85">
        <v>65</v>
      </c>
      <c r="DP123" s="85">
        <v>65</v>
      </c>
      <c r="DQ123" s="85">
        <v>65</v>
      </c>
      <c r="DR123" s="85">
        <v>65</v>
      </c>
      <c r="DS123" s="85">
        <v>65</v>
      </c>
      <c r="DT123" s="85">
        <v>65</v>
      </c>
      <c r="DU123" s="85">
        <v>65</v>
      </c>
      <c r="DV123" s="85">
        <v>65</v>
      </c>
      <c r="DW123" s="85">
        <v>69</v>
      </c>
      <c r="DX123" s="85">
        <v>26</v>
      </c>
      <c r="DY123" s="85">
        <v>19</v>
      </c>
      <c r="DZ123" s="85">
        <v>21</v>
      </c>
      <c r="EA123" s="85">
        <v>21</v>
      </c>
      <c r="EB123" s="85">
        <v>21</v>
      </c>
      <c r="EC123" s="85">
        <v>21</v>
      </c>
      <c r="ED123" s="85">
        <v>21</v>
      </c>
      <c r="EE123" s="85">
        <v>21</v>
      </c>
      <c r="EF123" s="85">
        <v>21</v>
      </c>
      <c r="EG123" s="85">
        <v>21</v>
      </c>
      <c r="EH123" s="85">
        <v>21</v>
      </c>
      <c r="EI123" s="85">
        <v>21</v>
      </c>
      <c r="EJ123" s="85">
        <v>21</v>
      </c>
      <c r="EK123" s="85">
        <v>21</v>
      </c>
      <c r="EL123" s="85">
        <v>21</v>
      </c>
      <c r="EM123" s="85">
        <v>21</v>
      </c>
      <c r="EN123" s="85">
        <v>21</v>
      </c>
      <c r="EO123" s="85">
        <v>21</v>
      </c>
      <c r="EP123" s="85">
        <v>21</v>
      </c>
      <c r="EQ123" s="85">
        <v>21</v>
      </c>
      <c r="ER123" s="85">
        <v>21</v>
      </c>
      <c r="ES123" s="85">
        <v>21</v>
      </c>
      <c r="ET123" s="85">
        <v>21</v>
      </c>
      <c r="EU123" s="85">
        <v>21</v>
      </c>
      <c r="EV123" s="85">
        <v>21</v>
      </c>
      <c r="EW123" s="85">
        <v>21</v>
      </c>
      <c r="EX123" s="85">
        <v>21</v>
      </c>
      <c r="EY123" s="85">
        <v>21</v>
      </c>
      <c r="EZ123" s="85">
        <v>21</v>
      </c>
      <c r="FA123" s="85">
        <v>21</v>
      </c>
      <c r="FB123" s="85">
        <v>21</v>
      </c>
      <c r="FC123" s="85">
        <v>21</v>
      </c>
      <c r="FD123" s="85">
        <v>21</v>
      </c>
      <c r="FE123" s="85">
        <v>21</v>
      </c>
      <c r="FF123" s="85">
        <v>21</v>
      </c>
      <c r="FG123" s="85">
        <v>21</v>
      </c>
      <c r="FH123" s="85">
        <v>21</v>
      </c>
      <c r="FI123" s="85">
        <v>21</v>
      </c>
      <c r="FJ123" s="85">
        <v>21</v>
      </c>
      <c r="FK123" s="85">
        <v>21</v>
      </c>
      <c r="FL123" s="85">
        <v>21</v>
      </c>
      <c r="FM123" s="85">
        <v>21</v>
      </c>
      <c r="FN123" s="85">
        <v>21</v>
      </c>
      <c r="FO123" s="85">
        <v>21</v>
      </c>
      <c r="FP123" s="85">
        <v>21</v>
      </c>
      <c r="FQ123" s="85">
        <v>21</v>
      </c>
      <c r="FR123" s="85">
        <v>20</v>
      </c>
      <c r="FS123" s="85">
        <v>21</v>
      </c>
      <c r="FT123" s="85">
        <v>20</v>
      </c>
      <c r="FU123" s="85">
        <v>20</v>
      </c>
      <c r="FV123" s="85">
        <v>20</v>
      </c>
      <c r="FW123" s="85">
        <v>20</v>
      </c>
      <c r="FX123" s="85">
        <v>20</v>
      </c>
      <c r="FY123" s="85">
        <v>17</v>
      </c>
      <c r="FZ123" s="85">
        <v>15</v>
      </c>
      <c r="GA123" s="85">
        <v>87</v>
      </c>
      <c r="GB123" s="85">
        <v>220</v>
      </c>
      <c r="GC123" s="85">
        <v>255</v>
      </c>
      <c r="GD123" s="85">
        <v>255</v>
      </c>
      <c r="GE123" s="85">
        <v>255</v>
      </c>
      <c r="GF123" s="85">
        <v>255</v>
      </c>
      <c r="GG123" s="85">
        <v>255</v>
      </c>
      <c r="GH123" s="85">
        <v>255</v>
      </c>
      <c r="GI123" s="85">
        <v>255</v>
      </c>
      <c r="GJ123" s="85">
        <v>255</v>
      </c>
      <c r="GK123" s="85">
        <v>255</v>
      </c>
      <c r="GL123" s="85">
        <v>255</v>
      </c>
      <c r="GM123" s="85">
        <v>255</v>
      </c>
      <c r="GN123" s="85">
        <v>255</v>
      </c>
      <c r="GO123" s="85">
        <v>255</v>
      </c>
      <c r="GP123" s="85">
        <v>255</v>
      </c>
      <c r="GQ123" s="85">
        <v>255</v>
      </c>
      <c r="GR123" s="85">
        <v>255</v>
      </c>
      <c r="GS123" s="85">
        <v>255</v>
      </c>
      <c r="GT123" s="85">
        <v>255</v>
      </c>
      <c r="GU123" s="85">
        <v>255</v>
      </c>
      <c r="GV123" s="85">
        <v>255</v>
      </c>
      <c r="GW123" s="85">
        <v>255</v>
      </c>
      <c r="GX123" s="85">
        <v>255</v>
      </c>
      <c r="GY123" s="85">
        <v>255</v>
      </c>
      <c r="GZ123" s="85">
        <v>255</v>
      </c>
      <c r="HA123" s="85">
        <v>255</v>
      </c>
      <c r="HB123" s="85">
        <v>255</v>
      </c>
      <c r="HC123" s="85">
        <v>255</v>
      </c>
      <c r="HD123" s="85">
        <v>255</v>
      </c>
      <c r="HE123" s="85">
        <v>255</v>
      </c>
      <c r="HF123" s="85">
        <v>255</v>
      </c>
      <c r="HG123" s="85">
        <v>255</v>
      </c>
      <c r="HH123" s="85">
        <v>255</v>
      </c>
      <c r="HI123" s="85">
        <v>255</v>
      </c>
      <c r="HJ123" s="85">
        <v>255</v>
      </c>
      <c r="HK123" s="85">
        <v>255</v>
      </c>
      <c r="HL123" s="85">
        <v>255</v>
      </c>
      <c r="HM123" s="85">
        <v>255</v>
      </c>
      <c r="HN123" s="85">
        <v>255</v>
      </c>
      <c r="HO123" s="85">
        <v>255</v>
      </c>
      <c r="HP123" s="85">
        <v>255</v>
      </c>
      <c r="HQ123" s="85">
        <v>255</v>
      </c>
      <c r="HR123" s="85">
        <v>255</v>
      </c>
      <c r="HS123" s="85">
        <v>255</v>
      </c>
      <c r="HT123" s="85">
        <v>255</v>
      </c>
      <c r="HU123" s="85">
        <v>255</v>
      </c>
      <c r="HV123" s="85">
        <v>255</v>
      </c>
      <c r="HW123" s="85">
        <v>255</v>
      </c>
      <c r="HX123" s="85">
        <v>255</v>
      </c>
      <c r="HY123" s="85">
        <v>255</v>
      </c>
      <c r="HZ123" s="85">
        <v>255</v>
      </c>
      <c r="IA123" s="85">
        <v>255</v>
      </c>
      <c r="IB123" s="85">
        <v>255</v>
      </c>
      <c r="IC123" s="85">
        <v>255</v>
      </c>
      <c r="ID123" s="85">
        <v>255</v>
      </c>
      <c r="IE123" s="85">
        <v>255</v>
      </c>
    </row>
    <row r="124" spans="1:239" ht="7.8">
      <c r="A124" s="85">
        <v>255</v>
      </c>
      <c r="B124" s="85">
        <v>255</v>
      </c>
      <c r="C124" s="85">
        <v>255</v>
      </c>
      <c r="D124" s="85">
        <v>255</v>
      </c>
      <c r="E124" s="85">
        <v>255</v>
      </c>
      <c r="F124" s="85">
        <v>255</v>
      </c>
      <c r="G124" s="85">
        <v>255</v>
      </c>
      <c r="H124" s="85">
        <v>255</v>
      </c>
      <c r="I124" s="85">
        <v>255</v>
      </c>
      <c r="J124" s="85">
        <v>255</v>
      </c>
      <c r="K124" s="85">
        <v>255</v>
      </c>
      <c r="L124" s="85">
        <v>255</v>
      </c>
      <c r="M124" s="85">
        <v>255</v>
      </c>
      <c r="N124" s="85">
        <v>255</v>
      </c>
      <c r="O124" s="85">
        <v>255</v>
      </c>
      <c r="P124" s="85">
        <v>255</v>
      </c>
      <c r="Q124" s="85">
        <v>255</v>
      </c>
      <c r="R124" s="85">
        <v>255</v>
      </c>
      <c r="S124" s="85">
        <v>255</v>
      </c>
      <c r="T124" s="85">
        <v>255</v>
      </c>
      <c r="U124" s="85">
        <v>255</v>
      </c>
      <c r="V124" s="85">
        <v>255</v>
      </c>
      <c r="W124" s="85">
        <v>255</v>
      </c>
      <c r="X124" s="85">
        <v>255</v>
      </c>
      <c r="Y124" s="85">
        <v>255</v>
      </c>
      <c r="Z124" s="85">
        <v>255</v>
      </c>
      <c r="AA124" s="85">
        <v>255</v>
      </c>
      <c r="AB124" s="85">
        <v>255</v>
      </c>
      <c r="AC124" s="85">
        <v>255</v>
      </c>
      <c r="AD124" s="85">
        <v>255</v>
      </c>
      <c r="AE124" s="85">
        <v>255</v>
      </c>
      <c r="AF124" s="85">
        <v>255</v>
      </c>
      <c r="AG124" s="85">
        <v>255</v>
      </c>
      <c r="AH124" s="85">
        <v>255</v>
      </c>
      <c r="AI124" s="85">
        <v>255</v>
      </c>
      <c r="AJ124" s="85">
        <v>255</v>
      </c>
      <c r="AK124" s="85">
        <v>255</v>
      </c>
      <c r="AL124" s="85">
        <v>255</v>
      </c>
      <c r="AM124" s="85">
        <v>255</v>
      </c>
      <c r="AN124" s="85">
        <v>255</v>
      </c>
      <c r="AO124" s="85">
        <v>255</v>
      </c>
      <c r="AP124" s="85">
        <v>255</v>
      </c>
      <c r="AQ124" s="85">
        <v>255</v>
      </c>
      <c r="AR124" s="85">
        <v>255</v>
      </c>
      <c r="AS124" s="85">
        <v>255</v>
      </c>
      <c r="AT124" s="85">
        <v>255</v>
      </c>
      <c r="AU124" s="85">
        <v>255</v>
      </c>
      <c r="AV124" s="85">
        <v>255</v>
      </c>
      <c r="AW124" s="85">
        <v>255</v>
      </c>
      <c r="AX124" s="85">
        <v>255</v>
      </c>
      <c r="AY124" s="85">
        <v>255</v>
      </c>
      <c r="AZ124" s="85">
        <v>255</v>
      </c>
      <c r="BA124" s="85">
        <v>230</v>
      </c>
      <c r="BB124" s="85">
        <v>82</v>
      </c>
      <c r="BC124" s="85">
        <v>21</v>
      </c>
      <c r="BD124" s="85">
        <v>31</v>
      </c>
      <c r="BE124" s="85">
        <v>35</v>
      </c>
      <c r="BF124" s="85">
        <v>36</v>
      </c>
      <c r="BG124" s="85">
        <v>35</v>
      </c>
      <c r="BH124" s="85">
        <v>36</v>
      </c>
      <c r="BI124" s="85">
        <v>34</v>
      </c>
      <c r="BJ124" s="85">
        <v>35</v>
      </c>
      <c r="BK124" s="85">
        <v>35</v>
      </c>
      <c r="BL124" s="85">
        <v>35</v>
      </c>
      <c r="BM124" s="85">
        <v>35</v>
      </c>
      <c r="BN124" s="85">
        <v>35</v>
      </c>
      <c r="BO124" s="85">
        <v>35</v>
      </c>
      <c r="BP124" s="85">
        <v>35</v>
      </c>
      <c r="BQ124" s="85">
        <v>35</v>
      </c>
      <c r="BR124" s="85">
        <v>35</v>
      </c>
      <c r="BS124" s="85">
        <v>35</v>
      </c>
      <c r="BT124" s="85">
        <v>35</v>
      </c>
      <c r="BU124" s="85">
        <v>35</v>
      </c>
      <c r="BV124" s="85">
        <v>37</v>
      </c>
      <c r="BW124" s="85">
        <v>37</v>
      </c>
      <c r="BX124" s="85">
        <v>38</v>
      </c>
      <c r="BY124" s="85">
        <v>36</v>
      </c>
      <c r="BZ124" s="85">
        <v>34</v>
      </c>
      <c r="CA124" s="85">
        <v>27</v>
      </c>
      <c r="CB124" s="85">
        <v>19</v>
      </c>
      <c r="CC124" s="85">
        <v>14</v>
      </c>
      <c r="CD124" s="85">
        <v>8</v>
      </c>
      <c r="CE124" s="85">
        <v>4</v>
      </c>
      <c r="CF124" s="85">
        <v>2</v>
      </c>
      <c r="CG124" s="85">
        <v>0</v>
      </c>
      <c r="CH124" s="85">
        <v>0</v>
      </c>
      <c r="CI124" s="85">
        <v>0</v>
      </c>
      <c r="CJ124" s="85">
        <v>0</v>
      </c>
      <c r="CK124" s="85">
        <v>0</v>
      </c>
      <c r="CL124" s="85">
        <v>0</v>
      </c>
      <c r="CM124" s="85">
        <v>0</v>
      </c>
      <c r="CN124" s="85">
        <v>0</v>
      </c>
      <c r="CO124" s="85">
        <v>0</v>
      </c>
      <c r="CP124" s="85">
        <v>0</v>
      </c>
      <c r="CQ124" s="85">
        <v>0</v>
      </c>
      <c r="CR124" s="85">
        <v>0</v>
      </c>
      <c r="CS124" s="85">
        <v>0</v>
      </c>
      <c r="CT124" s="85">
        <v>0</v>
      </c>
      <c r="CU124" s="85">
        <v>0</v>
      </c>
      <c r="CV124" s="85">
        <v>0</v>
      </c>
      <c r="CW124" s="85">
        <v>0</v>
      </c>
      <c r="CX124" s="85">
        <v>0</v>
      </c>
      <c r="CY124" s="85">
        <v>0</v>
      </c>
      <c r="CZ124" s="85">
        <v>0</v>
      </c>
      <c r="DA124" s="85">
        <v>0</v>
      </c>
      <c r="DB124" s="85">
        <v>0</v>
      </c>
      <c r="DC124" s="85">
        <v>0</v>
      </c>
      <c r="DD124" s="85">
        <v>0</v>
      </c>
      <c r="DE124" s="85">
        <v>0</v>
      </c>
      <c r="DF124" s="85">
        <v>0</v>
      </c>
      <c r="DG124" s="85">
        <v>0</v>
      </c>
      <c r="DH124" s="85">
        <v>0</v>
      </c>
      <c r="DI124" s="85">
        <v>0</v>
      </c>
      <c r="DJ124" s="85">
        <v>0</v>
      </c>
      <c r="DK124" s="85">
        <v>0</v>
      </c>
      <c r="DL124" s="85">
        <v>0</v>
      </c>
      <c r="DM124" s="85">
        <v>0</v>
      </c>
      <c r="DN124" s="85">
        <v>0</v>
      </c>
      <c r="DO124" s="85">
        <v>0</v>
      </c>
      <c r="DP124" s="85">
        <v>0</v>
      </c>
      <c r="DQ124" s="85">
        <v>0</v>
      </c>
      <c r="DR124" s="85">
        <v>0</v>
      </c>
      <c r="DS124" s="85">
        <v>0</v>
      </c>
      <c r="DT124" s="85">
        <v>0</v>
      </c>
      <c r="DU124" s="85">
        <v>0</v>
      </c>
      <c r="DV124" s="85">
        <v>0</v>
      </c>
      <c r="DW124" s="85">
        <v>0</v>
      </c>
      <c r="DX124" s="85">
        <v>30</v>
      </c>
      <c r="DY124" s="85">
        <v>35</v>
      </c>
      <c r="DZ124" s="85">
        <v>35</v>
      </c>
      <c r="EA124" s="85">
        <v>35</v>
      </c>
      <c r="EB124" s="85">
        <v>35</v>
      </c>
      <c r="EC124" s="85">
        <v>35</v>
      </c>
      <c r="ED124" s="85">
        <v>35</v>
      </c>
      <c r="EE124" s="85">
        <v>35</v>
      </c>
      <c r="EF124" s="85">
        <v>35</v>
      </c>
      <c r="EG124" s="85">
        <v>35</v>
      </c>
      <c r="EH124" s="85">
        <v>35</v>
      </c>
      <c r="EI124" s="85">
        <v>35</v>
      </c>
      <c r="EJ124" s="85">
        <v>35</v>
      </c>
      <c r="EK124" s="85">
        <v>35</v>
      </c>
      <c r="EL124" s="85">
        <v>35</v>
      </c>
      <c r="EM124" s="85">
        <v>35</v>
      </c>
      <c r="EN124" s="85">
        <v>35</v>
      </c>
      <c r="EO124" s="85">
        <v>35</v>
      </c>
      <c r="EP124" s="85">
        <v>35</v>
      </c>
      <c r="EQ124" s="85">
        <v>35</v>
      </c>
      <c r="ER124" s="85">
        <v>35</v>
      </c>
      <c r="ES124" s="85">
        <v>35</v>
      </c>
      <c r="ET124" s="85">
        <v>35</v>
      </c>
      <c r="EU124" s="85">
        <v>35</v>
      </c>
      <c r="EV124" s="85">
        <v>35</v>
      </c>
      <c r="EW124" s="85">
        <v>35</v>
      </c>
      <c r="EX124" s="85">
        <v>35</v>
      </c>
      <c r="EY124" s="85">
        <v>35</v>
      </c>
      <c r="EZ124" s="85">
        <v>35</v>
      </c>
      <c r="FA124" s="85">
        <v>35</v>
      </c>
      <c r="FB124" s="85">
        <v>35</v>
      </c>
      <c r="FC124" s="85">
        <v>35</v>
      </c>
      <c r="FD124" s="85">
        <v>35</v>
      </c>
      <c r="FE124" s="85">
        <v>35</v>
      </c>
      <c r="FF124" s="85">
        <v>35</v>
      </c>
      <c r="FG124" s="85">
        <v>35</v>
      </c>
      <c r="FH124" s="85">
        <v>35</v>
      </c>
      <c r="FI124" s="85">
        <v>35</v>
      </c>
      <c r="FJ124" s="85">
        <v>35</v>
      </c>
      <c r="FK124" s="85">
        <v>35</v>
      </c>
      <c r="FL124" s="85">
        <v>35</v>
      </c>
      <c r="FM124" s="85">
        <v>35</v>
      </c>
      <c r="FN124" s="85">
        <v>35</v>
      </c>
      <c r="FO124" s="85">
        <v>35</v>
      </c>
      <c r="FP124" s="85">
        <v>35</v>
      </c>
      <c r="FQ124" s="85">
        <v>35</v>
      </c>
      <c r="FR124" s="85">
        <v>34</v>
      </c>
      <c r="FS124" s="85">
        <v>35</v>
      </c>
      <c r="FT124" s="85">
        <v>34</v>
      </c>
      <c r="FU124" s="85">
        <v>34</v>
      </c>
      <c r="FV124" s="85">
        <v>36</v>
      </c>
      <c r="FW124" s="85">
        <v>35</v>
      </c>
      <c r="FX124" s="85">
        <v>33</v>
      </c>
      <c r="FY124" s="85">
        <v>32</v>
      </c>
      <c r="FZ124" s="85">
        <v>31</v>
      </c>
      <c r="GA124" s="85">
        <v>29</v>
      </c>
      <c r="GB124" s="85">
        <v>92</v>
      </c>
      <c r="GC124" s="85">
        <v>237</v>
      </c>
      <c r="GD124" s="85">
        <v>255</v>
      </c>
      <c r="GE124" s="85">
        <v>255</v>
      </c>
      <c r="GF124" s="85">
        <v>255</v>
      </c>
      <c r="GG124" s="85">
        <v>255</v>
      </c>
      <c r="GH124" s="85">
        <v>255</v>
      </c>
      <c r="GI124" s="85">
        <v>255</v>
      </c>
      <c r="GJ124" s="85">
        <v>255</v>
      </c>
      <c r="GK124" s="85">
        <v>255</v>
      </c>
      <c r="GL124" s="85">
        <v>255</v>
      </c>
      <c r="GM124" s="85">
        <v>255</v>
      </c>
      <c r="GN124" s="85">
        <v>255</v>
      </c>
      <c r="GO124" s="85">
        <v>255</v>
      </c>
      <c r="GP124" s="85">
        <v>255</v>
      </c>
      <c r="GQ124" s="85">
        <v>255</v>
      </c>
      <c r="GR124" s="85">
        <v>255</v>
      </c>
      <c r="GS124" s="85">
        <v>255</v>
      </c>
      <c r="GT124" s="85">
        <v>255</v>
      </c>
      <c r="GU124" s="85">
        <v>255</v>
      </c>
      <c r="GV124" s="85">
        <v>255</v>
      </c>
      <c r="GW124" s="85">
        <v>255</v>
      </c>
      <c r="GX124" s="85">
        <v>255</v>
      </c>
      <c r="GY124" s="85">
        <v>255</v>
      </c>
      <c r="GZ124" s="85">
        <v>255</v>
      </c>
      <c r="HA124" s="85">
        <v>255</v>
      </c>
      <c r="HB124" s="85">
        <v>255</v>
      </c>
      <c r="HC124" s="85">
        <v>255</v>
      </c>
      <c r="HD124" s="85">
        <v>255</v>
      </c>
      <c r="HE124" s="85">
        <v>255</v>
      </c>
      <c r="HF124" s="85">
        <v>255</v>
      </c>
      <c r="HG124" s="85">
        <v>255</v>
      </c>
      <c r="HH124" s="85">
        <v>255</v>
      </c>
      <c r="HI124" s="85">
        <v>255</v>
      </c>
      <c r="HJ124" s="85">
        <v>255</v>
      </c>
      <c r="HK124" s="85">
        <v>255</v>
      </c>
      <c r="HL124" s="85">
        <v>255</v>
      </c>
      <c r="HM124" s="85">
        <v>255</v>
      </c>
      <c r="HN124" s="85">
        <v>255</v>
      </c>
      <c r="HO124" s="85">
        <v>255</v>
      </c>
      <c r="HP124" s="85">
        <v>255</v>
      </c>
      <c r="HQ124" s="85">
        <v>255</v>
      </c>
      <c r="HR124" s="85">
        <v>255</v>
      </c>
      <c r="HS124" s="85">
        <v>255</v>
      </c>
      <c r="HT124" s="85">
        <v>255</v>
      </c>
      <c r="HU124" s="85">
        <v>255</v>
      </c>
      <c r="HV124" s="85">
        <v>255</v>
      </c>
      <c r="HW124" s="85">
        <v>255</v>
      </c>
      <c r="HX124" s="85">
        <v>255</v>
      </c>
      <c r="HY124" s="85">
        <v>255</v>
      </c>
      <c r="HZ124" s="85">
        <v>255</v>
      </c>
      <c r="IA124" s="85">
        <v>255</v>
      </c>
      <c r="IB124" s="85">
        <v>255</v>
      </c>
      <c r="IC124" s="85">
        <v>255</v>
      </c>
      <c r="ID124" s="85">
        <v>255</v>
      </c>
      <c r="IE124" s="85">
        <v>255</v>
      </c>
    </row>
    <row r="125" spans="1:239" ht="7.8">
      <c r="A125" s="85">
        <v>255</v>
      </c>
      <c r="B125" s="85">
        <v>255</v>
      </c>
      <c r="C125" s="85">
        <v>255</v>
      </c>
      <c r="D125" s="85">
        <v>255</v>
      </c>
      <c r="E125" s="85">
        <v>255</v>
      </c>
      <c r="F125" s="85">
        <v>255</v>
      </c>
      <c r="G125" s="85">
        <v>255</v>
      </c>
      <c r="H125" s="85">
        <v>255</v>
      </c>
      <c r="I125" s="85">
        <v>255</v>
      </c>
      <c r="J125" s="85">
        <v>255</v>
      </c>
      <c r="K125" s="85">
        <v>255</v>
      </c>
      <c r="L125" s="85">
        <v>255</v>
      </c>
      <c r="M125" s="85">
        <v>255</v>
      </c>
      <c r="N125" s="85">
        <v>255</v>
      </c>
      <c r="O125" s="85">
        <v>255</v>
      </c>
      <c r="P125" s="85">
        <v>255</v>
      </c>
      <c r="Q125" s="85">
        <v>255</v>
      </c>
      <c r="R125" s="85">
        <v>255</v>
      </c>
      <c r="S125" s="85">
        <v>255</v>
      </c>
      <c r="T125" s="85">
        <v>255</v>
      </c>
      <c r="U125" s="85">
        <v>255</v>
      </c>
      <c r="V125" s="85">
        <v>255</v>
      </c>
      <c r="W125" s="85">
        <v>255</v>
      </c>
      <c r="X125" s="85">
        <v>255</v>
      </c>
      <c r="Y125" s="85">
        <v>255</v>
      </c>
      <c r="Z125" s="85">
        <v>255</v>
      </c>
      <c r="AA125" s="85">
        <v>255</v>
      </c>
      <c r="AB125" s="85">
        <v>255</v>
      </c>
      <c r="AC125" s="85">
        <v>255</v>
      </c>
      <c r="AD125" s="85">
        <v>255</v>
      </c>
      <c r="AE125" s="85">
        <v>255</v>
      </c>
      <c r="AF125" s="85">
        <v>255</v>
      </c>
      <c r="AG125" s="85">
        <v>255</v>
      </c>
      <c r="AH125" s="85">
        <v>255</v>
      </c>
      <c r="AI125" s="85">
        <v>255</v>
      </c>
      <c r="AJ125" s="85">
        <v>255</v>
      </c>
      <c r="AK125" s="85">
        <v>255</v>
      </c>
      <c r="AL125" s="85">
        <v>255</v>
      </c>
      <c r="AM125" s="85">
        <v>255</v>
      </c>
      <c r="AN125" s="85">
        <v>255</v>
      </c>
      <c r="AO125" s="85">
        <v>255</v>
      </c>
      <c r="AP125" s="85">
        <v>255</v>
      </c>
      <c r="AQ125" s="85">
        <v>255</v>
      </c>
      <c r="AR125" s="85">
        <v>255</v>
      </c>
      <c r="AS125" s="85">
        <v>255</v>
      </c>
      <c r="AT125" s="85">
        <v>255</v>
      </c>
      <c r="AU125" s="85">
        <v>255</v>
      </c>
      <c r="AV125" s="85">
        <v>255</v>
      </c>
      <c r="AW125" s="85">
        <v>255</v>
      </c>
      <c r="AX125" s="85">
        <v>255</v>
      </c>
      <c r="AY125" s="85">
        <v>255</v>
      </c>
      <c r="AZ125" s="85">
        <v>255</v>
      </c>
      <c r="BA125" s="85">
        <v>230</v>
      </c>
      <c r="BB125" s="85">
        <v>73</v>
      </c>
      <c r="BC125" s="85">
        <v>13</v>
      </c>
      <c r="BD125" s="85">
        <v>23</v>
      </c>
      <c r="BE125" s="85">
        <v>25</v>
      </c>
      <c r="BF125" s="85">
        <v>25</v>
      </c>
      <c r="BG125" s="85">
        <v>24</v>
      </c>
      <c r="BH125" s="85">
        <v>24</v>
      </c>
      <c r="BI125" s="85">
        <v>26</v>
      </c>
      <c r="BJ125" s="85">
        <v>26</v>
      </c>
      <c r="BK125" s="85">
        <v>26</v>
      </c>
      <c r="BL125" s="85">
        <v>26</v>
      </c>
      <c r="BM125" s="85">
        <v>26</v>
      </c>
      <c r="BN125" s="85">
        <v>26</v>
      </c>
      <c r="BO125" s="85">
        <v>26</v>
      </c>
      <c r="BP125" s="85">
        <v>26</v>
      </c>
      <c r="BQ125" s="85">
        <v>26</v>
      </c>
      <c r="BR125" s="85">
        <v>26</v>
      </c>
      <c r="BS125" s="85">
        <v>26</v>
      </c>
      <c r="BT125" s="85">
        <v>26</v>
      </c>
      <c r="BU125" s="85">
        <v>25</v>
      </c>
      <c r="BV125" s="85">
        <v>20</v>
      </c>
      <c r="BW125" s="85">
        <v>17</v>
      </c>
      <c r="BX125" s="85">
        <v>16</v>
      </c>
      <c r="BY125" s="85">
        <v>21</v>
      </c>
      <c r="BZ125" s="85">
        <v>30</v>
      </c>
      <c r="CA125" s="85">
        <v>50</v>
      </c>
      <c r="CB125" s="85">
        <v>71</v>
      </c>
      <c r="CC125" s="85">
        <v>89</v>
      </c>
      <c r="CD125" s="85">
        <v>105</v>
      </c>
      <c r="CE125" s="85">
        <v>120</v>
      </c>
      <c r="CF125" s="85">
        <v>131</v>
      </c>
      <c r="CG125" s="85">
        <v>135</v>
      </c>
      <c r="CH125" s="85">
        <v>138</v>
      </c>
      <c r="CI125" s="85">
        <v>138</v>
      </c>
      <c r="CJ125" s="85">
        <v>139</v>
      </c>
      <c r="CK125" s="85">
        <v>137</v>
      </c>
      <c r="CL125" s="85">
        <v>136</v>
      </c>
      <c r="CM125" s="85">
        <v>135</v>
      </c>
      <c r="CN125" s="85">
        <v>133</v>
      </c>
      <c r="CO125" s="85">
        <v>133</v>
      </c>
      <c r="CP125" s="85">
        <v>133</v>
      </c>
      <c r="CQ125" s="85">
        <v>133</v>
      </c>
      <c r="CR125" s="85">
        <v>133</v>
      </c>
      <c r="CS125" s="85">
        <v>133</v>
      </c>
      <c r="CT125" s="85">
        <v>134</v>
      </c>
      <c r="CU125" s="85">
        <v>134</v>
      </c>
      <c r="CV125" s="85">
        <v>134</v>
      </c>
      <c r="CW125" s="85">
        <v>134</v>
      </c>
      <c r="CX125" s="85">
        <v>134</v>
      </c>
      <c r="CY125" s="85">
        <v>134</v>
      </c>
      <c r="CZ125" s="85">
        <v>134</v>
      </c>
      <c r="DA125" s="85">
        <v>134</v>
      </c>
      <c r="DB125" s="85">
        <v>134</v>
      </c>
      <c r="DC125" s="85">
        <v>134</v>
      </c>
      <c r="DD125" s="85">
        <v>134</v>
      </c>
      <c r="DE125" s="85">
        <v>134</v>
      </c>
      <c r="DF125" s="85">
        <v>134</v>
      </c>
      <c r="DG125" s="85">
        <v>134</v>
      </c>
      <c r="DH125" s="85">
        <v>134</v>
      </c>
      <c r="DI125" s="85">
        <v>134</v>
      </c>
      <c r="DJ125" s="85">
        <v>134</v>
      </c>
      <c r="DK125" s="85">
        <v>134</v>
      </c>
      <c r="DL125" s="85">
        <v>134</v>
      </c>
      <c r="DM125" s="85">
        <v>134</v>
      </c>
      <c r="DN125" s="85">
        <v>134</v>
      </c>
      <c r="DO125" s="85">
        <v>134</v>
      </c>
      <c r="DP125" s="85">
        <v>134</v>
      </c>
      <c r="DQ125" s="85">
        <v>134</v>
      </c>
      <c r="DR125" s="85">
        <v>134</v>
      </c>
      <c r="DS125" s="85">
        <v>134</v>
      </c>
      <c r="DT125" s="85">
        <v>134</v>
      </c>
      <c r="DU125" s="85">
        <v>134</v>
      </c>
      <c r="DV125" s="85">
        <v>134</v>
      </c>
      <c r="DW125" s="85">
        <v>144</v>
      </c>
      <c r="DX125" s="85">
        <v>40</v>
      </c>
      <c r="DY125" s="85">
        <v>23</v>
      </c>
      <c r="DZ125" s="85">
        <v>26</v>
      </c>
      <c r="EA125" s="85">
        <v>26</v>
      </c>
      <c r="EB125" s="85">
        <v>26</v>
      </c>
      <c r="EC125" s="85">
        <v>26</v>
      </c>
      <c r="ED125" s="85">
        <v>26</v>
      </c>
      <c r="EE125" s="85">
        <v>26</v>
      </c>
      <c r="EF125" s="85">
        <v>26</v>
      </c>
      <c r="EG125" s="85">
        <v>26</v>
      </c>
      <c r="EH125" s="85">
        <v>26</v>
      </c>
      <c r="EI125" s="85">
        <v>26</v>
      </c>
      <c r="EJ125" s="85">
        <v>26</v>
      </c>
      <c r="EK125" s="85">
        <v>26</v>
      </c>
      <c r="EL125" s="85">
        <v>26</v>
      </c>
      <c r="EM125" s="85">
        <v>26</v>
      </c>
      <c r="EN125" s="85">
        <v>26</v>
      </c>
      <c r="EO125" s="85">
        <v>26</v>
      </c>
      <c r="EP125" s="85">
        <v>26</v>
      </c>
      <c r="EQ125" s="85">
        <v>26</v>
      </c>
      <c r="ER125" s="85">
        <v>26</v>
      </c>
      <c r="ES125" s="85">
        <v>26</v>
      </c>
      <c r="ET125" s="85">
        <v>26</v>
      </c>
      <c r="EU125" s="85">
        <v>26</v>
      </c>
      <c r="EV125" s="85">
        <v>26</v>
      </c>
      <c r="EW125" s="85">
        <v>26</v>
      </c>
      <c r="EX125" s="85">
        <v>26</v>
      </c>
      <c r="EY125" s="85">
        <v>26</v>
      </c>
      <c r="EZ125" s="85">
        <v>26</v>
      </c>
      <c r="FA125" s="85">
        <v>26</v>
      </c>
      <c r="FB125" s="85">
        <v>26</v>
      </c>
      <c r="FC125" s="85">
        <v>26</v>
      </c>
      <c r="FD125" s="85">
        <v>26</v>
      </c>
      <c r="FE125" s="85">
        <v>26</v>
      </c>
      <c r="FF125" s="85">
        <v>26</v>
      </c>
      <c r="FG125" s="85">
        <v>26</v>
      </c>
      <c r="FH125" s="85">
        <v>26</v>
      </c>
      <c r="FI125" s="85">
        <v>26</v>
      </c>
      <c r="FJ125" s="85">
        <v>26</v>
      </c>
      <c r="FK125" s="85">
        <v>26</v>
      </c>
      <c r="FL125" s="85">
        <v>26</v>
      </c>
      <c r="FM125" s="85">
        <v>26</v>
      </c>
      <c r="FN125" s="85">
        <v>26</v>
      </c>
      <c r="FO125" s="85">
        <v>26</v>
      </c>
      <c r="FP125" s="85">
        <v>26</v>
      </c>
      <c r="FQ125" s="85">
        <v>26</v>
      </c>
      <c r="FR125" s="85">
        <v>25</v>
      </c>
      <c r="FS125" s="85">
        <v>26</v>
      </c>
      <c r="FT125" s="85">
        <v>25</v>
      </c>
      <c r="FU125" s="85">
        <v>25</v>
      </c>
      <c r="FV125" s="85">
        <v>26</v>
      </c>
      <c r="FW125" s="85">
        <v>28</v>
      </c>
      <c r="FX125" s="85">
        <v>24</v>
      </c>
      <c r="FY125" s="85">
        <v>23</v>
      </c>
      <c r="FZ125" s="85">
        <v>22</v>
      </c>
      <c r="GA125" s="85">
        <v>19</v>
      </c>
      <c r="GB125" s="85">
        <v>85</v>
      </c>
      <c r="GC125" s="85">
        <v>236</v>
      </c>
      <c r="GD125" s="85">
        <v>255</v>
      </c>
      <c r="GE125" s="85">
        <v>255</v>
      </c>
      <c r="GF125" s="85">
        <v>255</v>
      </c>
      <c r="GG125" s="85">
        <v>255</v>
      </c>
      <c r="GH125" s="85">
        <v>255</v>
      </c>
      <c r="GI125" s="85">
        <v>255</v>
      </c>
      <c r="GJ125" s="85">
        <v>255</v>
      </c>
      <c r="GK125" s="85">
        <v>255</v>
      </c>
      <c r="GL125" s="85">
        <v>255</v>
      </c>
      <c r="GM125" s="85">
        <v>255</v>
      </c>
      <c r="GN125" s="85">
        <v>255</v>
      </c>
      <c r="GO125" s="85">
        <v>255</v>
      </c>
      <c r="GP125" s="85">
        <v>255</v>
      </c>
      <c r="GQ125" s="85">
        <v>255</v>
      </c>
      <c r="GR125" s="85">
        <v>255</v>
      </c>
      <c r="GS125" s="85">
        <v>255</v>
      </c>
      <c r="GT125" s="85">
        <v>255</v>
      </c>
      <c r="GU125" s="85">
        <v>255</v>
      </c>
      <c r="GV125" s="85">
        <v>255</v>
      </c>
      <c r="GW125" s="85">
        <v>255</v>
      </c>
      <c r="GX125" s="85">
        <v>255</v>
      </c>
      <c r="GY125" s="85">
        <v>255</v>
      </c>
      <c r="GZ125" s="85">
        <v>255</v>
      </c>
      <c r="HA125" s="85">
        <v>255</v>
      </c>
      <c r="HB125" s="85">
        <v>255</v>
      </c>
      <c r="HC125" s="85">
        <v>255</v>
      </c>
      <c r="HD125" s="85">
        <v>255</v>
      </c>
      <c r="HE125" s="85">
        <v>255</v>
      </c>
      <c r="HF125" s="85">
        <v>255</v>
      </c>
      <c r="HG125" s="85">
        <v>255</v>
      </c>
      <c r="HH125" s="85">
        <v>255</v>
      </c>
      <c r="HI125" s="85">
        <v>255</v>
      </c>
      <c r="HJ125" s="85">
        <v>255</v>
      </c>
      <c r="HK125" s="85">
        <v>255</v>
      </c>
      <c r="HL125" s="85">
        <v>255</v>
      </c>
      <c r="HM125" s="85">
        <v>255</v>
      </c>
      <c r="HN125" s="85">
        <v>255</v>
      </c>
      <c r="HO125" s="85">
        <v>255</v>
      </c>
      <c r="HP125" s="85">
        <v>255</v>
      </c>
      <c r="HQ125" s="85">
        <v>255</v>
      </c>
      <c r="HR125" s="85">
        <v>255</v>
      </c>
      <c r="HS125" s="85">
        <v>255</v>
      </c>
      <c r="HT125" s="85">
        <v>255</v>
      </c>
      <c r="HU125" s="85">
        <v>255</v>
      </c>
      <c r="HV125" s="85">
        <v>255</v>
      </c>
      <c r="HW125" s="85">
        <v>255</v>
      </c>
      <c r="HX125" s="85">
        <v>255</v>
      </c>
      <c r="HY125" s="85">
        <v>255</v>
      </c>
      <c r="HZ125" s="85">
        <v>255</v>
      </c>
      <c r="IA125" s="85">
        <v>255</v>
      </c>
      <c r="IB125" s="85">
        <v>255</v>
      </c>
      <c r="IC125" s="85">
        <v>255</v>
      </c>
      <c r="ID125" s="85">
        <v>255</v>
      </c>
      <c r="IE125" s="85">
        <v>255</v>
      </c>
    </row>
    <row r="126" spans="1:239" ht="7.8">
      <c r="A126" s="85">
        <v>255</v>
      </c>
      <c r="B126" s="85">
        <v>255</v>
      </c>
      <c r="C126" s="85">
        <v>255</v>
      </c>
      <c r="D126" s="85">
        <v>255</v>
      </c>
      <c r="E126" s="85">
        <v>255</v>
      </c>
      <c r="F126" s="85">
        <v>255</v>
      </c>
      <c r="G126" s="85">
        <v>255</v>
      </c>
      <c r="H126" s="85">
        <v>255</v>
      </c>
      <c r="I126" s="85">
        <v>255</v>
      </c>
      <c r="J126" s="85">
        <v>255</v>
      </c>
      <c r="K126" s="85">
        <v>255</v>
      </c>
      <c r="L126" s="85">
        <v>255</v>
      </c>
      <c r="M126" s="85">
        <v>255</v>
      </c>
      <c r="N126" s="85">
        <v>255</v>
      </c>
      <c r="O126" s="85">
        <v>255</v>
      </c>
      <c r="P126" s="85">
        <v>255</v>
      </c>
      <c r="Q126" s="85">
        <v>255</v>
      </c>
      <c r="R126" s="85">
        <v>255</v>
      </c>
      <c r="S126" s="85">
        <v>255</v>
      </c>
      <c r="T126" s="85">
        <v>255</v>
      </c>
      <c r="U126" s="85">
        <v>255</v>
      </c>
      <c r="V126" s="85">
        <v>255</v>
      </c>
      <c r="W126" s="85">
        <v>255</v>
      </c>
      <c r="X126" s="85">
        <v>255</v>
      </c>
      <c r="Y126" s="85">
        <v>255</v>
      </c>
      <c r="Z126" s="85">
        <v>255</v>
      </c>
      <c r="AA126" s="85">
        <v>255</v>
      </c>
      <c r="AB126" s="85">
        <v>255</v>
      </c>
      <c r="AC126" s="85">
        <v>255</v>
      </c>
      <c r="AD126" s="85">
        <v>255</v>
      </c>
      <c r="AE126" s="85">
        <v>255</v>
      </c>
      <c r="AF126" s="85">
        <v>255</v>
      </c>
      <c r="AG126" s="85">
        <v>255</v>
      </c>
      <c r="AH126" s="85">
        <v>255</v>
      </c>
      <c r="AI126" s="85">
        <v>255</v>
      </c>
      <c r="AJ126" s="85">
        <v>255</v>
      </c>
      <c r="AK126" s="85">
        <v>255</v>
      </c>
      <c r="AL126" s="85">
        <v>255</v>
      </c>
      <c r="AM126" s="85">
        <v>255</v>
      </c>
      <c r="AN126" s="85">
        <v>255</v>
      </c>
      <c r="AO126" s="85">
        <v>255</v>
      </c>
      <c r="AP126" s="85">
        <v>255</v>
      </c>
      <c r="AQ126" s="85">
        <v>255</v>
      </c>
      <c r="AR126" s="85">
        <v>255</v>
      </c>
      <c r="AS126" s="85">
        <v>255</v>
      </c>
      <c r="AT126" s="85">
        <v>255</v>
      </c>
      <c r="AU126" s="85">
        <v>255</v>
      </c>
      <c r="AV126" s="85">
        <v>255</v>
      </c>
      <c r="AW126" s="85">
        <v>255</v>
      </c>
      <c r="AX126" s="85">
        <v>255</v>
      </c>
      <c r="AY126" s="85">
        <v>255</v>
      </c>
      <c r="AZ126" s="85">
        <v>255</v>
      </c>
      <c r="BA126" s="85">
        <v>229</v>
      </c>
      <c r="BB126" s="85">
        <v>72</v>
      </c>
      <c r="BC126" s="85">
        <v>10</v>
      </c>
      <c r="BD126" s="85">
        <v>19</v>
      </c>
      <c r="BE126" s="85">
        <v>22</v>
      </c>
      <c r="BF126" s="85">
        <v>21</v>
      </c>
      <c r="BG126" s="85">
        <v>20</v>
      </c>
      <c r="BH126" s="85">
        <v>21</v>
      </c>
      <c r="BI126" s="85">
        <v>20</v>
      </c>
      <c r="BJ126" s="85">
        <v>21</v>
      </c>
      <c r="BK126" s="85">
        <v>21</v>
      </c>
      <c r="BL126" s="85">
        <v>21</v>
      </c>
      <c r="BM126" s="85">
        <v>21</v>
      </c>
      <c r="BN126" s="85">
        <v>21</v>
      </c>
      <c r="BO126" s="85">
        <v>21</v>
      </c>
      <c r="BP126" s="85">
        <v>21</v>
      </c>
      <c r="BQ126" s="85">
        <v>21</v>
      </c>
      <c r="BR126" s="85">
        <v>21</v>
      </c>
      <c r="BS126" s="85">
        <v>21</v>
      </c>
      <c r="BT126" s="85">
        <v>21</v>
      </c>
      <c r="BU126" s="85">
        <v>20</v>
      </c>
      <c r="BV126" s="85">
        <v>18</v>
      </c>
      <c r="BW126" s="85">
        <v>17</v>
      </c>
      <c r="BX126" s="85">
        <v>16</v>
      </c>
      <c r="BY126" s="85">
        <v>19</v>
      </c>
      <c r="BZ126" s="85">
        <v>22</v>
      </c>
      <c r="CA126" s="85">
        <v>30</v>
      </c>
      <c r="CB126" s="85">
        <v>39</v>
      </c>
      <c r="CC126" s="85">
        <v>47</v>
      </c>
      <c r="CD126" s="85">
        <v>53</v>
      </c>
      <c r="CE126" s="85">
        <v>59</v>
      </c>
      <c r="CF126" s="85">
        <v>64</v>
      </c>
      <c r="CG126" s="85">
        <v>65</v>
      </c>
      <c r="CH126" s="85">
        <v>67</v>
      </c>
      <c r="CI126" s="85">
        <v>67</v>
      </c>
      <c r="CJ126" s="85">
        <v>66</v>
      </c>
      <c r="CK126" s="85">
        <v>66</v>
      </c>
      <c r="CL126" s="85">
        <v>66</v>
      </c>
      <c r="CM126" s="85">
        <v>65</v>
      </c>
      <c r="CN126" s="85">
        <v>64</v>
      </c>
      <c r="CO126" s="85">
        <v>64</v>
      </c>
      <c r="CP126" s="85">
        <v>64</v>
      </c>
      <c r="CQ126" s="85">
        <v>64</v>
      </c>
      <c r="CR126" s="85">
        <v>64</v>
      </c>
      <c r="CS126" s="85">
        <v>65</v>
      </c>
      <c r="CT126" s="85">
        <v>65</v>
      </c>
      <c r="CU126" s="85">
        <v>65</v>
      </c>
      <c r="CV126" s="85">
        <v>65</v>
      </c>
      <c r="CW126" s="85">
        <v>65</v>
      </c>
      <c r="CX126" s="85">
        <v>65</v>
      </c>
      <c r="CY126" s="85">
        <v>65</v>
      </c>
      <c r="CZ126" s="85">
        <v>65</v>
      </c>
      <c r="DA126" s="85">
        <v>65</v>
      </c>
      <c r="DB126" s="85">
        <v>65</v>
      </c>
      <c r="DC126" s="85">
        <v>65</v>
      </c>
      <c r="DD126" s="85">
        <v>65</v>
      </c>
      <c r="DE126" s="85">
        <v>65</v>
      </c>
      <c r="DF126" s="85">
        <v>65</v>
      </c>
      <c r="DG126" s="85">
        <v>65</v>
      </c>
      <c r="DH126" s="85">
        <v>65</v>
      </c>
      <c r="DI126" s="85">
        <v>65</v>
      </c>
      <c r="DJ126" s="85">
        <v>65</v>
      </c>
      <c r="DK126" s="85">
        <v>65</v>
      </c>
      <c r="DL126" s="85">
        <v>65</v>
      </c>
      <c r="DM126" s="85">
        <v>65</v>
      </c>
      <c r="DN126" s="85">
        <v>65</v>
      </c>
      <c r="DO126" s="85">
        <v>65</v>
      </c>
      <c r="DP126" s="85">
        <v>65</v>
      </c>
      <c r="DQ126" s="85">
        <v>65</v>
      </c>
      <c r="DR126" s="85">
        <v>65</v>
      </c>
      <c r="DS126" s="85">
        <v>65</v>
      </c>
      <c r="DT126" s="85">
        <v>65</v>
      </c>
      <c r="DU126" s="85">
        <v>65</v>
      </c>
      <c r="DV126" s="85">
        <v>65</v>
      </c>
      <c r="DW126" s="85">
        <v>69</v>
      </c>
      <c r="DX126" s="85">
        <v>26</v>
      </c>
      <c r="DY126" s="85">
        <v>19</v>
      </c>
      <c r="DZ126" s="85">
        <v>21</v>
      </c>
      <c r="EA126" s="85">
        <v>21</v>
      </c>
      <c r="EB126" s="85">
        <v>21</v>
      </c>
      <c r="EC126" s="85">
        <v>21</v>
      </c>
      <c r="ED126" s="85">
        <v>21</v>
      </c>
      <c r="EE126" s="85">
        <v>21</v>
      </c>
      <c r="EF126" s="85">
        <v>21</v>
      </c>
      <c r="EG126" s="85">
        <v>21</v>
      </c>
      <c r="EH126" s="85">
        <v>21</v>
      </c>
      <c r="EI126" s="85">
        <v>21</v>
      </c>
      <c r="EJ126" s="85">
        <v>21</v>
      </c>
      <c r="EK126" s="85">
        <v>21</v>
      </c>
      <c r="EL126" s="85">
        <v>21</v>
      </c>
      <c r="EM126" s="85">
        <v>21</v>
      </c>
      <c r="EN126" s="85">
        <v>21</v>
      </c>
      <c r="EO126" s="85">
        <v>21</v>
      </c>
      <c r="EP126" s="85">
        <v>21</v>
      </c>
      <c r="EQ126" s="85">
        <v>21</v>
      </c>
      <c r="ER126" s="85">
        <v>21</v>
      </c>
      <c r="ES126" s="85">
        <v>21</v>
      </c>
      <c r="ET126" s="85">
        <v>21</v>
      </c>
      <c r="EU126" s="85">
        <v>21</v>
      </c>
      <c r="EV126" s="85">
        <v>21</v>
      </c>
      <c r="EW126" s="85">
        <v>21</v>
      </c>
      <c r="EX126" s="85">
        <v>21</v>
      </c>
      <c r="EY126" s="85">
        <v>21</v>
      </c>
      <c r="EZ126" s="85">
        <v>21</v>
      </c>
      <c r="FA126" s="85">
        <v>21</v>
      </c>
      <c r="FB126" s="85">
        <v>21</v>
      </c>
      <c r="FC126" s="85">
        <v>21</v>
      </c>
      <c r="FD126" s="85">
        <v>21</v>
      </c>
      <c r="FE126" s="85">
        <v>21</v>
      </c>
      <c r="FF126" s="85">
        <v>21</v>
      </c>
      <c r="FG126" s="85">
        <v>21</v>
      </c>
      <c r="FH126" s="85">
        <v>21</v>
      </c>
      <c r="FI126" s="85">
        <v>21</v>
      </c>
      <c r="FJ126" s="85">
        <v>21</v>
      </c>
      <c r="FK126" s="85">
        <v>21</v>
      </c>
      <c r="FL126" s="85">
        <v>21</v>
      </c>
      <c r="FM126" s="85">
        <v>21</v>
      </c>
      <c r="FN126" s="85">
        <v>21</v>
      </c>
      <c r="FO126" s="85">
        <v>21</v>
      </c>
      <c r="FP126" s="85">
        <v>21</v>
      </c>
      <c r="FQ126" s="85">
        <v>21</v>
      </c>
      <c r="FR126" s="85">
        <v>20</v>
      </c>
      <c r="FS126" s="85">
        <v>21</v>
      </c>
      <c r="FT126" s="85">
        <v>20</v>
      </c>
      <c r="FU126" s="85">
        <v>20</v>
      </c>
      <c r="FV126" s="85">
        <v>22</v>
      </c>
      <c r="FW126" s="85">
        <v>22</v>
      </c>
      <c r="FX126" s="85">
        <v>20</v>
      </c>
      <c r="FY126" s="85">
        <v>19</v>
      </c>
      <c r="FZ126" s="85">
        <v>17</v>
      </c>
      <c r="GA126" s="85">
        <v>15</v>
      </c>
      <c r="GB126" s="85">
        <v>83</v>
      </c>
      <c r="GC126" s="85">
        <v>237</v>
      </c>
      <c r="GD126" s="85">
        <v>255</v>
      </c>
      <c r="GE126" s="85">
        <v>255</v>
      </c>
      <c r="GF126" s="85">
        <v>255</v>
      </c>
      <c r="GG126" s="85">
        <v>255</v>
      </c>
      <c r="GH126" s="85">
        <v>255</v>
      </c>
      <c r="GI126" s="85">
        <v>255</v>
      </c>
      <c r="GJ126" s="85">
        <v>255</v>
      </c>
      <c r="GK126" s="85">
        <v>255</v>
      </c>
      <c r="GL126" s="85">
        <v>255</v>
      </c>
      <c r="GM126" s="85">
        <v>255</v>
      </c>
      <c r="GN126" s="85">
        <v>255</v>
      </c>
      <c r="GO126" s="85">
        <v>255</v>
      </c>
      <c r="GP126" s="85">
        <v>255</v>
      </c>
      <c r="GQ126" s="85">
        <v>255</v>
      </c>
      <c r="GR126" s="85">
        <v>255</v>
      </c>
      <c r="GS126" s="85">
        <v>255</v>
      </c>
      <c r="GT126" s="85">
        <v>255</v>
      </c>
      <c r="GU126" s="85">
        <v>255</v>
      </c>
      <c r="GV126" s="85">
        <v>255</v>
      </c>
      <c r="GW126" s="85">
        <v>255</v>
      </c>
      <c r="GX126" s="85">
        <v>255</v>
      </c>
      <c r="GY126" s="85">
        <v>255</v>
      </c>
      <c r="GZ126" s="85">
        <v>255</v>
      </c>
      <c r="HA126" s="85">
        <v>255</v>
      </c>
      <c r="HB126" s="85">
        <v>255</v>
      </c>
      <c r="HC126" s="85">
        <v>255</v>
      </c>
      <c r="HD126" s="85">
        <v>255</v>
      </c>
      <c r="HE126" s="85">
        <v>255</v>
      </c>
      <c r="HF126" s="85">
        <v>255</v>
      </c>
      <c r="HG126" s="85">
        <v>255</v>
      </c>
      <c r="HH126" s="85">
        <v>255</v>
      </c>
      <c r="HI126" s="85">
        <v>255</v>
      </c>
      <c r="HJ126" s="85">
        <v>255</v>
      </c>
      <c r="HK126" s="85">
        <v>255</v>
      </c>
      <c r="HL126" s="85">
        <v>255</v>
      </c>
      <c r="HM126" s="85">
        <v>255</v>
      </c>
      <c r="HN126" s="85">
        <v>255</v>
      </c>
      <c r="HO126" s="85">
        <v>255</v>
      </c>
      <c r="HP126" s="85">
        <v>255</v>
      </c>
      <c r="HQ126" s="85">
        <v>255</v>
      </c>
      <c r="HR126" s="85">
        <v>255</v>
      </c>
      <c r="HS126" s="85">
        <v>255</v>
      </c>
      <c r="HT126" s="85">
        <v>255</v>
      </c>
      <c r="HU126" s="85">
        <v>255</v>
      </c>
      <c r="HV126" s="85">
        <v>255</v>
      </c>
      <c r="HW126" s="85">
        <v>255</v>
      </c>
      <c r="HX126" s="85">
        <v>255</v>
      </c>
      <c r="HY126" s="85">
        <v>255</v>
      </c>
      <c r="HZ126" s="85">
        <v>255</v>
      </c>
      <c r="IA126" s="85">
        <v>255</v>
      </c>
      <c r="IB126" s="85">
        <v>255</v>
      </c>
      <c r="IC126" s="85">
        <v>255</v>
      </c>
      <c r="ID126" s="85">
        <v>255</v>
      </c>
      <c r="IE126" s="85">
        <v>255</v>
      </c>
    </row>
    <row r="127" spans="1:239" ht="7.8">
      <c r="A127" s="85">
        <v>255</v>
      </c>
      <c r="B127" s="85">
        <v>255</v>
      </c>
      <c r="C127" s="85">
        <v>255</v>
      </c>
      <c r="D127" s="85">
        <v>255</v>
      </c>
      <c r="E127" s="85">
        <v>255</v>
      </c>
      <c r="F127" s="85">
        <v>255</v>
      </c>
      <c r="G127" s="85">
        <v>255</v>
      </c>
      <c r="H127" s="85">
        <v>255</v>
      </c>
      <c r="I127" s="85">
        <v>255</v>
      </c>
      <c r="J127" s="85">
        <v>255</v>
      </c>
      <c r="K127" s="85">
        <v>255</v>
      </c>
      <c r="L127" s="85">
        <v>255</v>
      </c>
      <c r="M127" s="85">
        <v>255</v>
      </c>
      <c r="N127" s="85">
        <v>255</v>
      </c>
      <c r="O127" s="85">
        <v>255</v>
      </c>
      <c r="P127" s="85">
        <v>255</v>
      </c>
      <c r="Q127" s="85">
        <v>255</v>
      </c>
      <c r="R127" s="85">
        <v>255</v>
      </c>
      <c r="S127" s="85">
        <v>255</v>
      </c>
      <c r="T127" s="85">
        <v>255</v>
      </c>
      <c r="U127" s="85">
        <v>255</v>
      </c>
      <c r="V127" s="85">
        <v>255</v>
      </c>
      <c r="W127" s="85">
        <v>255</v>
      </c>
      <c r="X127" s="85">
        <v>255</v>
      </c>
      <c r="Y127" s="85">
        <v>255</v>
      </c>
      <c r="Z127" s="85">
        <v>255</v>
      </c>
      <c r="AA127" s="85">
        <v>255</v>
      </c>
      <c r="AB127" s="85">
        <v>255</v>
      </c>
      <c r="AC127" s="85">
        <v>255</v>
      </c>
      <c r="AD127" s="85">
        <v>255</v>
      </c>
      <c r="AE127" s="85">
        <v>255</v>
      </c>
      <c r="AF127" s="85">
        <v>255</v>
      </c>
      <c r="AG127" s="85">
        <v>255</v>
      </c>
      <c r="AH127" s="85">
        <v>255</v>
      </c>
      <c r="AI127" s="85">
        <v>255</v>
      </c>
      <c r="AJ127" s="85">
        <v>255</v>
      </c>
      <c r="AK127" s="85">
        <v>255</v>
      </c>
      <c r="AL127" s="85">
        <v>255</v>
      </c>
      <c r="AM127" s="85">
        <v>255</v>
      </c>
      <c r="AN127" s="85">
        <v>255</v>
      </c>
      <c r="AO127" s="85">
        <v>255</v>
      </c>
      <c r="AP127" s="85">
        <v>255</v>
      </c>
      <c r="AQ127" s="85">
        <v>255</v>
      </c>
      <c r="AR127" s="85">
        <v>255</v>
      </c>
      <c r="AS127" s="85">
        <v>255</v>
      </c>
      <c r="AT127" s="85">
        <v>255</v>
      </c>
      <c r="AU127" s="85">
        <v>255</v>
      </c>
      <c r="AV127" s="85">
        <v>255</v>
      </c>
      <c r="AW127" s="85">
        <v>255</v>
      </c>
      <c r="AX127" s="85">
        <v>255</v>
      </c>
      <c r="AY127" s="85">
        <v>255</v>
      </c>
      <c r="AZ127" s="85">
        <v>238</v>
      </c>
      <c r="BA127" s="85">
        <v>79</v>
      </c>
      <c r="BB127" s="85">
        <v>22</v>
      </c>
      <c r="BC127" s="85">
        <v>35</v>
      </c>
      <c r="BD127" s="85">
        <v>34</v>
      </c>
      <c r="BE127" s="85">
        <v>36</v>
      </c>
      <c r="BF127" s="85">
        <v>36</v>
      </c>
      <c r="BG127" s="85">
        <v>35</v>
      </c>
      <c r="BH127" s="85">
        <v>34</v>
      </c>
      <c r="BI127" s="85">
        <v>35</v>
      </c>
      <c r="BJ127" s="85">
        <v>35</v>
      </c>
      <c r="BK127" s="85">
        <v>35</v>
      </c>
      <c r="BL127" s="85">
        <v>35</v>
      </c>
      <c r="BM127" s="85">
        <v>35</v>
      </c>
      <c r="BN127" s="85">
        <v>35</v>
      </c>
      <c r="BO127" s="85">
        <v>35</v>
      </c>
      <c r="BP127" s="85">
        <v>35</v>
      </c>
      <c r="BQ127" s="85">
        <v>35</v>
      </c>
      <c r="BR127" s="85">
        <v>35</v>
      </c>
      <c r="BS127" s="85">
        <v>35</v>
      </c>
      <c r="BT127" s="85">
        <v>35</v>
      </c>
      <c r="BU127" s="85">
        <v>35</v>
      </c>
      <c r="BV127" s="85">
        <v>18</v>
      </c>
      <c r="BW127" s="85">
        <v>13</v>
      </c>
      <c r="BX127" s="85">
        <v>6</v>
      </c>
      <c r="BY127" s="85">
        <v>1</v>
      </c>
      <c r="BZ127" s="85">
        <v>0</v>
      </c>
      <c r="CA127" s="85">
        <v>0</v>
      </c>
      <c r="CB127" s="85">
        <v>0</v>
      </c>
      <c r="CC127" s="85">
        <v>0</v>
      </c>
      <c r="CD127" s="85">
        <v>0</v>
      </c>
      <c r="CE127" s="85">
        <v>0</v>
      </c>
      <c r="CF127" s="85">
        <v>0</v>
      </c>
      <c r="CG127" s="85">
        <v>0</v>
      </c>
      <c r="CH127" s="85">
        <v>0</v>
      </c>
      <c r="CI127" s="85">
        <v>0</v>
      </c>
      <c r="CJ127" s="85">
        <v>0</v>
      </c>
      <c r="CK127" s="85">
        <v>0</v>
      </c>
      <c r="CL127" s="85">
        <v>0</v>
      </c>
      <c r="CM127" s="85">
        <v>0</v>
      </c>
      <c r="CN127" s="85">
        <v>0</v>
      </c>
      <c r="CO127" s="85">
        <v>0</v>
      </c>
      <c r="CP127" s="85">
        <v>0</v>
      </c>
      <c r="CQ127" s="85">
        <v>0</v>
      </c>
      <c r="CR127" s="85">
        <v>0</v>
      </c>
      <c r="CS127" s="85">
        <v>0</v>
      </c>
      <c r="CT127" s="85">
        <v>0</v>
      </c>
      <c r="CU127" s="85">
        <v>0</v>
      </c>
      <c r="CV127" s="85">
        <v>0</v>
      </c>
      <c r="CW127" s="85">
        <v>0</v>
      </c>
      <c r="CX127" s="85">
        <v>0</v>
      </c>
      <c r="CY127" s="85">
        <v>0</v>
      </c>
      <c r="CZ127" s="85">
        <v>0</v>
      </c>
      <c r="DA127" s="85">
        <v>0</v>
      </c>
      <c r="DB127" s="85">
        <v>0</v>
      </c>
      <c r="DC127" s="85">
        <v>0</v>
      </c>
      <c r="DD127" s="85">
        <v>0</v>
      </c>
      <c r="DE127" s="85">
        <v>0</v>
      </c>
      <c r="DF127" s="85">
        <v>0</v>
      </c>
      <c r="DG127" s="85">
        <v>0</v>
      </c>
      <c r="DH127" s="85">
        <v>0</v>
      </c>
      <c r="DI127" s="85">
        <v>0</v>
      </c>
      <c r="DJ127" s="85">
        <v>0</v>
      </c>
      <c r="DK127" s="85">
        <v>0</v>
      </c>
      <c r="DL127" s="85">
        <v>0</v>
      </c>
      <c r="DM127" s="85">
        <v>0</v>
      </c>
      <c r="DN127" s="85">
        <v>0</v>
      </c>
      <c r="DO127" s="85">
        <v>0</v>
      </c>
      <c r="DP127" s="85">
        <v>0</v>
      </c>
      <c r="DQ127" s="85">
        <v>0</v>
      </c>
      <c r="DR127" s="85">
        <v>0</v>
      </c>
      <c r="DS127" s="85">
        <v>0</v>
      </c>
      <c r="DT127" s="85">
        <v>0</v>
      </c>
      <c r="DU127" s="85">
        <v>0</v>
      </c>
      <c r="DV127" s="85">
        <v>0</v>
      </c>
      <c r="DW127" s="85">
        <v>0</v>
      </c>
      <c r="DX127" s="85">
        <v>30</v>
      </c>
      <c r="DY127" s="85">
        <v>35</v>
      </c>
      <c r="DZ127" s="85">
        <v>35</v>
      </c>
      <c r="EA127" s="85">
        <v>35</v>
      </c>
      <c r="EB127" s="85">
        <v>35</v>
      </c>
      <c r="EC127" s="85">
        <v>35</v>
      </c>
      <c r="ED127" s="85">
        <v>35</v>
      </c>
      <c r="EE127" s="85">
        <v>35</v>
      </c>
      <c r="EF127" s="85">
        <v>35</v>
      </c>
      <c r="EG127" s="85">
        <v>35</v>
      </c>
      <c r="EH127" s="85">
        <v>35</v>
      </c>
      <c r="EI127" s="85">
        <v>35</v>
      </c>
      <c r="EJ127" s="85">
        <v>35</v>
      </c>
      <c r="EK127" s="85">
        <v>35</v>
      </c>
      <c r="EL127" s="85">
        <v>35</v>
      </c>
      <c r="EM127" s="85">
        <v>35</v>
      </c>
      <c r="EN127" s="85">
        <v>35</v>
      </c>
      <c r="EO127" s="85">
        <v>35</v>
      </c>
      <c r="EP127" s="85">
        <v>35</v>
      </c>
      <c r="EQ127" s="85">
        <v>35</v>
      </c>
      <c r="ER127" s="85">
        <v>35</v>
      </c>
      <c r="ES127" s="85">
        <v>35</v>
      </c>
      <c r="ET127" s="85">
        <v>35</v>
      </c>
      <c r="EU127" s="85">
        <v>35</v>
      </c>
      <c r="EV127" s="85">
        <v>35</v>
      </c>
      <c r="EW127" s="85">
        <v>35</v>
      </c>
      <c r="EX127" s="85">
        <v>35</v>
      </c>
      <c r="EY127" s="85">
        <v>35</v>
      </c>
      <c r="EZ127" s="85">
        <v>35</v>
      </c>
      <c r="FA127" s="85">
        <v>35</v>
      </c>
      <c r="FB127" s="85">
        <v>35</v>
      </c>
      <c r="FC127" s="85">
        <v>35</v>
      </c>
      <c r="FD127" s="85">
        <v>35</v>
      </c>
      <c r="FE127" s="85">
        <v>35</v>
      </c>
      <c r="FF127" s="85">
        <v>35</v>
      </c>
      <c r="FG127" s="85">
        <v>35</v>
      </c>
      <c r="FH127" s="85">
        <v>35</v>
      </c>
      <c r="FI127" s="85">
        <v>35</v>
      </c>
      <c r="FJ127" s="85">
        <v>35</v>
      </c>
      <c r="FK127" s="85">
        <v>35</v>
      </c>
      <c r="FL127" s="85">
        <v>35</v>
      </c>
      <c r="FM127" s="85">
        <v>35</v>
      </c>
      <c r="FN127" s="85">
        <v>35</v>
      </c>
      <c r="FO127" s="85">
        <v>35</v>
      </c>
      <c r="FP127" s="85">
        <v>35</v>
      </c>
      <c r="FQ127" s="85">
        <v>35</v>
      </c>
      <c r="FR127" s="85">
        <v>35</v>
      </c>
      <c r="FS127" s="85">
        <v>34</v>
      </c>
      <c r="FT127" s="85">
        <v>35</v>
      </c>
      <c r="FU127" s="85">
        <v>34</v>
      </c>
      <c r="FV127" s="85">
        <v>36</v>
      </c>
      <c r="FW127" s="85">
        <v>32</v>
      </c>
      <c r="FX127" s="85">
        <v>35</v>
      </c>
      <c r="FY127" s="85">
        <v>35</v>
      </c>
      <c r="FZ127" s="85">
        <v>37</v>
      </c>
      <c r="GA127" s="85">
        <v>30</v>
      </c>
      <c r="GB127" s="85">
        <v>20</v>
      </c>
      <c r="GC127" s="85">
        <v>74</v>
      </c>
      <c r="GD127" s="85">
        <v>225</v>
      </c>
      <c r="GE127" s="85">
        <v>255</v>
      </c>
      <c r="GF127" s="85">
        <v>255</v>
      </c>
      <c r="GG127" s="85">
        <v>255</v>
      </c>
      <c r="GH127" s="85">
        <v>255</v>
      </c>
      <c r="GI127" s="85">
        <v>255</v>
      </c>
      <c r="GJ127" s="85">
        <v>255</v>
      </c>
      <c r="GK127" s="85">
        <v>255</v>
      </c>
      <c r="GL127" s="85">
        <v>255</v>
      </c>
      <c r="GM127" s="85">
        <v>255</v>
      </c>
      <c r="GN127" s="85">
        <v>255</v>
      </c>
      <c r="GO127" s="85">
        <v>255</v>
      </c>
      <c r="GP127" s="85">
        <v>255</v>
      </c>
      <c r="GQ127" s="85">
        <v>255</v>
      </c>
      <c r="GR127" s="85">
        <v>255</v>
      </c>
      <c r="GS127" s="85">
        <v>255</v>
      </c>
      <c r="GT127" s="85">
        <v>255</v>
      </c>
      <c r="GU127" s="85">
        <v>255</v>
      </c>
      <c r="GV127" s="85">
        <v>255</v>
      </c>
      <c r="GW127" s="85">
        <v>255</v>
      </c>
      <c r="GX127" s="85">
        <v>255</v>
      </c>
      <c r="GY127" s="85">
        <v>255</v>
      </c>
      <c r="GZ127" s="85">
        <v>255</v>
      </c>
      <c r="HA127" s="85">
        <v>255</v>
      </c>
      <c r="HB127" s="85">
        <v>255</v>
      </c>
      <c r="HC127" s="85">
        <v>255</v>
      </c>
      <c r="HD127" s="85">
        <v>255</v>
      </c>
      <c r="HE127" s="85">
        <v>255</v>
      </c>
      <c r="HF127" s="85">
        <v>255</v>
      </c>
      <c r="HG127" s="85">
        <v>255</v>
      </c>
      <c r="HH127" s="85">
        <v>255</v>
      </c>
      <c r="HI127" s="85">
        <v>255</v>
      </c>
      <c r="HJ127" s="85">
        <v>255</v>
      </c>
      <c r="HK127" s="85">
        <v>255</v>
      </c>
      <c r="HL127" s="85">
        <v>255</v>
      </c>
      <c r="HM127" s="85">
        <v>255</v>
      </c>
      <c r="HN127" s="85">
        <v>255</v>
      </c>
      <c r="HO127" s="85">
        <v>255</v>
      </c>
      <c r="HP127" s="85">
        <v>255</v>
      </c>
      <c r="HQ127" s="85">
        <v>255</v>
      </c>
      <c r="HR127" s="85">
        <v>255</v>
      </c>
      <c r="HS127" s="85">
        <v>255</v>
      </c>
      <c r="HT127" s="85">
        <v>255</v>
      </c>
      <c r="HU127" s="85">
        <v>255</v>
      </c>
      <c r="HV127" s="85">
        <v>255</v>
      </c>
      <c r="HW127" s="85">
        <v>255</v>
      </c>
      <c r="HX127" s="85">
        <v>255</v>
      </c>
      <c r="HY127" s="85">
        <v>255</v>
      </c>
      <c r="HZ127" s="85">
        <v>255</v>
      </c>
      <c r="IA127" s="85">
        <v>255</v>
      </c>
      <c r="IB127" s="85">
        <v>255</v>
      </c>
      <c r="IC127" s="85">
        <v>255</v>
      </c>
      <c r="ID127" s="85">
        <v>255</v>
      </c>
      <c r="IE127" s="85">
        <v>255</v>
      </c>
    </row>
    <row r="128" spans="1:239" ht="7.8">
      <c r="A128" s="85">
        <v>255</v>
      </c>
      <c r="B128" s="85">
        <v>255</v>
      </c>
      <c r="C128" s="85">
        <v>255</v>
      </c>
      <c r="D128" s="85">
        <v>255</v>
      </c>
      <c r="E128" s="85">
        <v>255</v>
      </c>
      <c r="F128" s="85">
        <v>255</v>
      </c>
      <c r="G128" s="85">
        <v>255</v>
      </c>
      <c r="H128" s="85">
        <v>255</v>
      </c>
      <c r="I128" s="85">
        <v>255</v>
      </c>
      <c r="J128" s="85">
        <v>255</v>
      </c>
      <c r="K128" s="85">
        <v>255</v>
      </c>
      <c r="L128" s="85">
        <v>255</v>
      </c>
      <c r="M128" s="85">
        <v>255</v>
      </c>
      <c r="N128" s="85">
        <v>255</v>
      </c>
      <c r="O128" s="85">
        <v>255</v>
      </c>
      <c r="P128" s="85">
        <v>255</v>
      </c>
      <c r="Q128" s="85">
        <v>255</v>
      </c>
      <c r="R128" s="85">
        <v>255</v>
      </c>
      <c r="S128" s="85">
        <v>255</v>
      </c>
      <c r="T128" s="85">
        <v>255</v>
      </c>
      <c r="U128" s="85">
        <v>255</v>
      </c>
      <c r="V128" s="85">
        <v>255</v>
      </c>
      <c r="W128" s="85">
        <v>255</v>
      </c>
      <c r="X128" s="85">
        <v>255</v>
      </c>
      <c r="Y128" s="85">
        <v>255</v>
      </c>
      <c r="Z128" s="85">
        <v>255</v>
      </c>
      <c r="AA128" s="85">
        <v>255</v>
      </c>
      <c r="AB128" s="85">
        <v>255</v>
      </c>
      <c r="AC128" s="85">
        <v>255</v>
      </c>
      <c r="AD128" s="85">
        <v>255</v>
      </c>
      <c r="AE128" s="85">
        <v>255</v>
      </c>
      <c r="AF128" s="85">
        <v>255</v>
      </c>
      <c r="AG128" s="85">
        <v>255</v>
      </c>
      <c r="AH128" s="85">
        <v>255</v>
      </c>
      <c r="AI128" s="85">
        <v>255</v>
      </c>
      <c r="AJ128" s="85">
        <v>255</v>
      </c>
      <c r="AK128" s="85">
        <v>255</v>
      </c>
      <c r="AL128" s="85">
        <v>255</v>
      </c>
      <c r="AM128" s="85">
        <v>255</v>
      </c>
      <c r="AN128" s="85">
        <v>255</v>
      </c>
      <c r="AO128" s="85">
        <v>255</v>
      </c>
      <c r="AP128" s="85">
        <v>255</v>
      </c>
      <c r="AQ128" s="85">
        <v>255</v>
      </c>
      <c r="AR128" s="85">
        <v>255</v>
      </c>
      <c r="AS128" s="85">
        <v>255</v>
      </c>
      <c r="AT128" s="85">
        <v>255</v>
      </c>
      <c r="AU128" s="85">
        <v>255</v>
      </c>
      <c r="AV128" s="85">
        <v>255</v>
      </c>
      <c r="AW128" s="85">
        <v>255</v>
      </c>
      <c r="AX128" s="85">
        <v>255</v>
      </c>
      <c r="AY128" s="85">
        <v>255</v>
      </c>
      <c r="AZ128" s="85">
        <v>237</v>
      </c>
      <c r="BA128" s="85">
        <v>73</v>
      </c>
      <c r="BB128" s="85">
        <v>13</v>
      </c>
      <c r="BC128" s="85">
        <v>24</v>
      </c>
      <c r="BD128" s="85">
        <v>23</v>
      </c>
      <c r="BE128" s="85">
        <v>23</v>
      </c>
      <c r="BF128" s="85">
        <v>25</v>
      </c>
      <c r="BG128" s="85">
        <v>24</v>
      </c>
      <c r="BH128" s="85">
        <v>25</v>
      </c>
      <c r="BI128" s="85">
        <v>26</v>
      </c>
      <c r="BJ128" s="85">
        <v>26</v>
      </c>
      <c r="BK128" s="85">
        <v>26</v>
      </c>
      <c r="BL128" s="85">
        <v>26</v>
      </c>
      <c r="BM128" s="85">
        <v>26</v>
      </c>
      <c r="BN128" s="85">
        <v>26</v>
      </c>
      <c r="BO128" s="85">
        <v>26</v>
      </c>
      <c r="BP128" s="85">
        <v>26</v>
      </c>
      <c r="BQ128" s="85">
        <v>26</v>
      </c>
      <c r="BR128" s="85">
        <v>26</v>
      </c>
      <c r="BS128" s="85">
        <v>26</v>
      </c>
      <c r="BT128" s="85">
        <v>25</v>
      </c>
      <c r="BU128" s="85">
        <v>24</v>
      </c>
      <c r="BV128" s="85">
        <v>76</v>
      </c>
      <c r="BW128" s="85">
        <v>91</v>
      </c>
      <c r="BX128" s="85">
        <v>114</v>
      </c>
      <c r="BY128" s="85">
        <v>130</v>
      </c>
      <c r="BZ128" s="85">
        <v>143</v>
      </c>
      <c r="CA128" s="85">
        <v>147</v>
      </c>
      <c r="CB128" s="85">
        <v>144</v>
      </c>
      <c r="CC128" s="85">
        <v>143</v>
      </c>
      <c r="CD128" s="85">
        <v>139</v>
      </c>
      <c r="CE128" s="85">
        <v>137</v>
      </c>
      <c r="CF128" s="85">
        <v>135</v>
      </c>
      <c r="CG128" s="85">
        <v>134</v>
      </c>
      <c r="CH128" s="85">
        <v>134</v>
      </c>
      <c r="CI128" s="85">
        <v>134</v>
      </c>
      <c r="CJ128" s="85">
        <v>133</v>
      </c>
      <c r="CK128" s="85">
        <v>133</v>
      </c>
      <c r="CL128" s="85">
        <v>133</v>
      </c>
      <c r="CM128" s="85">
        <v>133</v>
      </c>
      <c r="CN128" s="85">
        <v>134</v>
      </c>
      <c r="CO128" s="85">
        <v>134</v>
      </c>
      <c r="CP128" s="85">
        <v>134</v>
      </c>
      <c r="CQ128" s="85">
        <v>134</v>
      </c>
      <c r="CR128" s="85">
        <v>134</v>
      </c>
      <c r="CS128" s="85">
        <v>134</v>
      </c>
      <c r="CT128" s="85">
        <v>134</v>
      </c>
      <c r="CU128" s="85">
        <v>134</v>
      </c>
      <c r="CV128" s="85">
        <v>134</v>
      </c>
      <c r="CW128" s="85">
        <v>134</v>
      </c>
      <c r="CX128" s="85">
        <v>134</v>
      </c>
      <c r="CY128" s="85">
        <v>134</v>
      </c>
      <c r="CZ128" s="85">
        <v>134</v>
      </c>
      <c r="DA128" s="85">
        <v>134</v>
      </c>
      <c r="DB128" s="85">
        <v>134</v>
      </c>
      <c r="DC128" s="85">
        <v>134</v>
      </c>
      <c r="DD128" s="85">
        <v>134</v>
      </c>
      <c r="DE128" s="85">
        <v>134</v>
      </c>
      <c r="DF128" s="85">
        <v>134</v>
      </c>
      <c r="DG128" s="85">
        <v>134</v>
      </c>
      <c r="DH128" s="85">
        <v>134</v>
      </c>
      <c r="DI128" s="85">
        <v>134</v>
      </c>
      <c r="DJ128" s="85">
        <v>134</v>
      </c>
      <c r="DK128" s="85">
        <v>134</v>
      </c>
      <c r="DL128" s="85">
        <v>134</v>
      </c>
      <c r="DM128" s="85">
        <v>134</v>
      </c>
      <c r="DN128" s="85">
        <v>134</v>
      </c>
      <c r="DO128" s="85">
        <v>134</v>
      </c>
      <c r="DP128" s="85">
        <v>134</v>
      </c>
      <c r="DQ128" s="85">
        <v>134</v>
      </c>
      <c r="DR128" s="85">
        <v>134</v>
      </c>
      <c r="DS128" s="85">
        <v>134</v>
      </c>
      <c r="DT128" s="85">
        <v>134</v>
      </c>
      <c r="DU128" s="85">
        <v>134</v>
      </c>
      <c r="DV128" s="85">
        <v>134</v>
      </c>
      <c r="DW128" s="85">
        <v>144</v>
      </c>
      <c r="DX128" s="85">
        <v>40</v>
      </c>
      <c r="DY128" s="85">
        <v>23</v>
      </c>
      <c r="DZ128" s="85">
        <v>26</v>
      </c>
      <c r="EA128" s="85">
        <v>24</v>
      </c>
      <c r="EB128" s="85">
        <v>23</v>
      </c>
      <c r="EC128" s="85">
        <v>23</v>
      </c>
      <c r="ED128" s="85">
        <v>23</v>
      </c>
      <c r="EE128" s="85">
        <v>23</v>
      </c>
      <c r="EF128" s="85">
        <v>23</v>
      </c>
      <c r="EG128" s="85">
        <v>23</v>
      </c>
      <c r="EH128" s="85">
        <v>23</v>
      </c>
      <c r="EI128" s="85">
        <v>23</v>
      </c>
      <c r="EJ128" s="85">
        <v>23</v>
      </c>
      <c r="EK128" s="85">
        <v>23</v>
      </c>
      <c r="EL128" s="85">
        <v>23</v>
      </c>
      <c r="EM128" s="85">
        <v>23</v>
      </c>
      <c r="EN128" s="85">
        <v>23</v>
      </c>
      <c r="EO128" s="85">
        <v>23</v>
      </c>
      <c r="EP128" s="85">
        <v>23</v>
      </c>
      <c r="EQ128" s="85">
        <v>23</v>
      </c>
      <c r="ER128" s="85">
        <v>23</v>
      </c>
      <c r="ES128" s="85">
        <v>23</v>
      </c>
      <c r="ET128" s="85">
        <v>23</v>
      </c>
      <c r="EU128" s="85">
        <v>23</v>
      </c>
      <c r="EV128" s="85">
        <v>23</v>
      </c>
      <c r="EW128" s="85">
        <v>23</v>
      </c>
      <c r="EX128" s="85">
        <v>23</v>
      </c>
      <c r="EY128" s="85">
        <v>23</v>
      </c>
      <c r="EZ128" s="85">
        <v>23</v>
      </c>
      <c r="FA128" s="85">
        <v>23</v>
      </c>
      <c r="FB128" s="85">
        <v>23</v>
      </c>
      <c r="FC128" s="85">
        <v>23</v>
      </c>
      <c r="FD128" s="85">
        <v>23</v>
      </c>
      <c r="FE128" s="85">
        <v>23</v>
      </c>
      <c r="FF128" s="85">
        <v>23</v>
      </c>
      <c r="FG128" s="85">
        <v>23</v>
      </c>
      <c r="FH128" s="85">
        <v>23</v>
      </c>
      <c r="FI128" s="85">
        <v>23</v>
      </c>
      <c r="FJ128" s="85">
        <v>23</v>
      </c>
      <c r="FK128" s="85">
        <v>25</v>
      </c>
      <c r="FL128" s="85">
        <v>26</v>
      </c>
      <c r="FM128" s="85">
        <v>26</v>
      </c>
      <c r="FN128" s="85">
        <v>26</v>
      </c>
      <c r="FO128" s="85">
        <v>26</v>
      </c>
      <c r="FP128" s="85">
        <v>26</v>
      </c>
      <c r="FQ128" s="85">
        <v>26</v>
      </c>
      <c r="FR128" s="85">
        <v>26</v>
      </c>
      <c r="FS128" s="85">
        <v>25</v>
      </c>
      <c r="FT128" s="85">
        <v>26</v>
      </c>
      <c r="FU128" s="85">
        <v>25</v>
      </c>
      <c r="FV128" s="85">
        <v>27</v>
      </c>
      <c r="FW128" s="85">
        <v>25</v>
      </c>
      <c r="FX128" s="85">
        <v>27</v>
      </c>
      <c r="FY128" s="85">
        <v>24</v>
      </c>
      <c r="FZ128" s="85">
        <v>28</v>
      </c>
      <c r="GA128" s="85">
        <v>21</v>
      </c>
      <c r="GB128" s="85">
        <v>11</v>
      </c>
      <c r="GC128" s="85">
        <v>69</v>
      </c>
      <c r="GD128" s="85">
        <v>224</v>
      </c>
      <c r="GE128" s="85">
        <v>255</v>
      </c>
      <c r="GF128" s="85">
        <v>255</v>
      </c>
      <c r="GG128" s="85">
        <v>255</v>
      </c>
      <c r="GH128" s="85">
        <v>255</v>
      </c>
      <c r="GI128" s="85">
        <v>255</v>
      </c>
      <c r="GJ128" s="85">
        <v>255</v>
      </c>
      <c r="GK128" s="85">
        <v>255</v>
      </c>
      <c r="GL128" s="85">
        <v>255</v>
      </c>
      <c r="GM128" s="85">
        <v>255</v>
      </c>
      <c r="GN128" s="85">
        <v>255</v>
      </c>
      <c r="GO128" s="85">
        <v>255</v>
      </c>
      <c r="GP128" s="85">
        <v>255</v>
      </c>
      <c r="GQ128" s="85">
        <v>255</v>
      </c>
      <c r="GR128" s="85">
        <v>255</v>
      </c>
      <c r="GS128" s="85">
        <v>255</v>
      </c>
      <c r="GT128" s="85">
        <v>255</v>
      </c>
      <c r="GU128" s="85">
        <v>255</v>
      </c>
      <c r="GV128" s="85">
        <v>255</v>
      </c>
      <c r="GW128" s="85">
        <v>255</v>
      </c>
      <c r="GX128" s="85">
        <v>255</v>
      </c>
      <c r="GY128" s="85">
        <v>255</v>
      </c>
      <c r="GZ128" s="85">
        <v>255</v>
      </c>
      <c r="HA128" s="85">
        <v>255</v>
      </c>
      <c r="HB128" s="85">
        <v>255</v>
      </c>
      <c r="HC128" s="85">
        <v>255</v>
      </c>
      <c r="HD128" s="85">
        <v>255</v>
      </c>
      <c r="HE128" s="85">
        <v>255</v>
      </c>
      <c r="HF128" s="85">
        <v>255</v>
      </c>
      <c r="HG128" s="85">
        <v>255</v>
      </c>
      <c r="HH128" s="85">
        <v>255</v>
      </c>
      <c r="HI128" s="85">
        <v>255</v>
      </c>
      <c r="HJ128" s="85">
        <v>255</v>
      </c>
      <c r="HK128" s="85">
        <v>255</v>
      </c>
      <c r="HL128" s="85">
        <v>255</v>
      </c>
      <c r="HM128" s="85">
        <v>255</v>
      </c>
      <c r="HN128" s="85">
        <v>255</v>
      </c>
      <c r="HO128" s="85">
        <v>255</v>
      </c>
      <c r="HP128" s="85">
        <v>255</v>
      </c>
      <c r="HQ128" s="85">
        <v>255</v>
      </c>
      <c r="HR128" s="85">
        <v>255</v>
      </c>
      <c r="HS128" s="85">
        <v>255</v>
      </c>
      <c r="HT128" s="85">
        <v>255</v>
      </c>
      <c r="HU128" s="85">
        <v>255</v>
      </c>
      <c r="HV128" s="85">
        <v>255</v>
      </c>
      <c r="HW128" s="85">
        <v>255</v>
      </c>
      <c r="HX128" s="85">
        <v>255</v>
      </c>
      <c r="HY128" s="85">
        <v>255</v>
      </c>
      <c r="HZ128" s="85">
        <v>255</v>
      </c>
      <c r="IA128" s="85">
        <v>255</v>
      </c>
      <c r="IB128" s="85">
        <v>255</v>
      </c>
      <c r="IC128" s="85">
        <v>255</v>
      </c>
      <c r="ID128" s="85">
        <v>255</v>
      </c>
      <c r="IE128" s="85">
        <v>255</v>
      </c>
    </row>
    <row r="129" spans="1:239" ht="7.8">
      <c r="A129" s="85">
        <v>255</v>
      </c>
      <c r="B129" s="85">
        <v>255</v>
      </c>
      <c r="C129" s="85">
        <v>255</v>
      </c>
      <c r="D129" s="85">
        <v>255</v>
      </c>
      <c r="E129" s="85">
        <v>255</v>
      </c>
      <c r="F129" s="85">
        <v>255</v>
      </c>
      <c r="G129" s="85">
        <v>255</v>
      </c>
      <c r="H129" s="85">
        <v>255</v>
      </c>
      <c r="I129" s="85">
        <v>255</v>
      </c>
      <c r="J129" s="85">
        <v>255</v>
      </c>
      <c r="K129" s="85">
        <v>255</v>
      </c>
      <c r="L129" s="85">
        <v>255</v>
      </c>
      <c r="M129" s="85">
        <v>255</v>
      </c>
      <c r="N129" s="85">
        <v>255</v>
      </c>
      <c r="O129" s="85">
        <v>255</v>
      </c>
      <c r="P129" s="85">
        <v>255</v>
      </c>
      <c r="Q129" s="85">
        <v>255</v>
      </c>
      <c r="R129" s="85">
        <v>255</v>
      </c>
      <c r="S129" s="85">
        <v>255</v>
      </c>
      <c r="T129" s="85">
        <v>255</v>
      </c>
      <c r="U129" s="85">
        <v>255</v>
      </c>
      <c r="V129" s="85">
        <v>255</v>
      </c>
      <c r="W129" s="85">
        <v>255</v>
      </c>
      <c r="X129" s="85">
        <v>255</v>
      </c>
      <c r="Y129" s="85">
        <v>255</v>
      </c>
      <c r="Z129" s="85">
        <v>255</v>
      </c>
      <c r="AA129" s="85">
        <v>255</v>
      </c>
      <c r="AB129" s="85">
        <v>255</v>
      </c>
      <c r="AC129" s="85">
        <v>255</v>
      </c>
      <c r="AD129" s="85">
        <v>255</v>
      </c>
      <c r="AE129" s="85">
        <v>255</v>
      </c>
      <c r="AF129" s="85">
        <v>255</v>
      </c>
      <c r="AG129" s="85">
        <v>255</v>
      </c>
      <c r="AH129" s="85">
        <v>255</v>
      </c>
      <c r="AI129" s="85">
        <v>255</v>
      </c>
      <c r="AJ129" s="85">
        <v>255</v>
      </c>
      <c r="AK129" s="85">
        <v>255</v>
      </c>
      <c r="AL129" s="85">
        <v>255</v>
      </c>
      <c r="AM129" s="85">
        <v>255</v>
      </c>
      <c r="AN129" s="85">
        <v>255</v>
      </c>
      <c r="AO129" s="85">
        <v>255</v>
      </c>
      <c r="AP129" s="85">
        <v>255</v>
      </c>
      <c r="AQ129" s="85">
        <v>255</v>
      </c>
      <c r="AR129" s="85">
        <v>255</v>
      </c>
      <c r="AS129" s="85">
        <v>255</v>
      </c>
      <c r="AT129" s="85">
        <v>255</v>
      </c>
      <c r="AU129" s="85">
        <v>255</v>
      </c>
      <c r="AV129" s="85">
        <v>255</v>
      </c>
      <c r="AW129" s="85">
        <v>255</v>
      </c>
      <c r="AX129" s="85">
        <v>255</v>
      </c>
      <c r="AY129" s="85">
        <v>255</v>
      </c>
      <c r="AZ129" s="85">
        <v>236</v>
      </c>
      <c r="BA129" s="85">
        <v>69</v>
      </c>
      <c r="BB129" s="85">
        <v>10</v>
      </c>
      <c r="BC129" s="85">
        <v>20</v>
      </c>
      <c r="BD129" s="85">
        <v>18</v>
      </c>
      <c r="BE129" s="85">
        <v>20</v>
      </c>
      <c r="BF129" s="85">
        <v>21</v>
      </c>
      <c r="BG129" s="85">
        <v>22</v>
      </c>
      <c r="BH129" s="85">
        <v>22</v>
      </c>
      <c r="BI129" s="85">
        <v>20</v>
      </c>
      <c r="BJ129" s="85">
        <v>21</v>
      </c>
      <c r="BK129" s="85">
        <v>21</v>
      </c>
      <c r="BL129" s="85">
        <v>21</v>
      </c>
      <c r="BM129" s="85">
        <v>21</v>
      </c>
      <c r="BN129" s="85">
        <v>21</v>
      </c>
      <c r="BO129" s="85">
        <v>21</v>
      </c>
      <c r="BP129" s="85">
        <v>21</v>
      </c>
      <c r="BQ129" s="85">
        <v>21</v>
      </c>
      <c r="BR129" s="85">
        <v>21</v>
      </c>
      <c r="BS129" s="85">
        <v>21</v>
      </c>
      <c r="BT129" s="85">
        <v>20</v>
      </c>
      <c r="BU129" s="85">
        <v>20</v>
      </c>
      <c r="BV129" s="85">
        <v>41</v>
      </c>
      <c r="BW129" s="85">
        <v>48</v>
      </c>
      <c r="BX129" s="85">
        <v>57</v>
      </c>
      <c r="BY129" s="85">
        <v>62</v>
      </c>
      <c r="BZ129" s="85">
        <v>69</v>
      </c>
      <c r="CA129" s="85">
        <v>71</v>
      </c>
      <c r="CB129" s="85">
        <v>69</v>
      </c>
      <c r="CC129" s="85">
        <v>69</v>
      </c>
      <c r="CD129" s="85">
        <v>67</v>
      </c>
      <c r="CE129" s="85">
        <v>67</v>
      </c>
      <c r="CF129" s="85">
        <v>65</v>
      </c>
      <c r="CG129" s="85">
        <v>65</v>
      </c>
      <c r="CH129" s="85">
        <v>65</v>
      </c>
      <c r="CI129" s="85">
        <v>64</v>
      </c>
      <c r="CJ129" s="85">
        <v>65</v>
      </c>
      <c r="CK129" s="85">
        <v>64</v>
      </c>
      <c r="CL129" s="85">
        <v>64</v>
      </c>
      <c r="CM129" s="85">
        <v>64</v>
      </c>
      <c r="CN129" s="85">
        <v>65</v>
      </c>
      <c r="CO129" s="85">
        <v>65</v>
      </c>
      <c r="CP129" s="85">
        <v>65</v>
      </c>
      <c r="CQ129" s="85">
        <v>65</v>
      </c>
      <c r="CR129" s="85">
        <v>65</v>
      </c>
      <c r="CS129" s="85">
        <v>65</v>
      </c>
      <c r="CT129" s="85">
        <v>65</v>
      </c>
      <c r="CU129" s="85">
        <v>65</v>
      </c>
      <c r="CV129" s="85">
        <v>65</v>
      </c>
      <c r="CW129" s="85">
        <v>65</v>
      </c>
      <c r="CX129" s="85">
        <v>65</v>
      </c>
      <c r="CY129" s="85">
        <v>65</v>
      </c>
      <c r="CZ129" s="85">
        <v>65</v>
      </c>
      <c r="DA129" s="85">
        <v>65</v>
      </c>
      <c r="DB129" s="85">
        <v>65</v>
      </c>
      <c r="DC129" s="85">
        <v>65</v>
      </c>
      <c r="DD129" s="85">
        <v>65</v>
      </c>
      <c r="DE129" s="85">
        <v>65</v>
      </c>
      <c r="DF129" s="85">
        <v>65</v>
      </c>
      <c r="DG129" s="85">
        <v>65</v>
      </c>
      <c r="DH129" s="85">
        <v>65</v>
      </c>
      <c r="DI129" s="85">
        <v>65</v>
      </c>
      <c r="DJ129" s="85">
        <v>65</v>
      </c>
      <c r="DK129" s="85">
        <v>65</v>
      </c>
      <c r="DL129" s="85">
        <v>65</v>
      </c>
      <c r="DM129" s="85">
        <v>65</v>
      </c>
      <c r="DN129" s="85">
        <v>65</v>
      </c>
      <c r="DO129" s="85">
        <v>65</v>
      </c>
      <c r="DP129" s="85">
        <v>65</v>
      </c>
      <c r="DQ129" s="85">
        <v>65</v>
      </c>
      <c r="DR129" s="85">
        <v>65</v>
      </c>
      <c r="DS129" s="85">
        <v>65</v>
      </c>
      <c r="DT129" s="85">
        <v>65</v>
      </c>
      <c r="DU129" s="85">
        <v>65</v>
      </c>
      <c r="DV129" s="85">
        <v>65</v>
      </c>
      <c r="DW129" s="85">
        <v>69</v>
      </c>
      <c r="DX129" s="85">
        <v>26</v>
      </c>
      <c r="DY129" s="85">
        <v>19</v>
      </c>
      <c r="DZ129" s="85">
        <v>21</v>
      </c>
      <c r="EA129" s="85">
        <v>20</v>
      </c>
      <c r="EB129" s="85">
        <v>19</v>
      </c>
      <c r="EC129" s="85">
        <v>19</v>
      </c>
      <c r="ED129" s="85">
        <v>19</v>
      </c>
      <c r="EE129" s="85">
        <v>19</v>
      </c>
      <c r="EF129" s="85">
        <v>19</v>
      </c>
      <c r="EG129" s="85">
        <v>19</v>
      </c>
      <c r="EH129" s="85">
        <v>19</v>
      </c>
      <c r="EI129" s="85">
        <v>19</v>
      </c>
      <c r="EJ129" s="85">
        <v>19</v>
      </c>
      <c r="EK129" s="85">
        <v>19</v>
      </c>
      <c r="EL129" s="85">
        <v>19</v>
      </c>
      <c r="EM129" s="85">
        <v>19</v>
      </c>
      <c r="EN129" s="85">
        <v>19</v>
      </c>
      <c r="EO129" s="85">
        <v>19</v>
      </c>
      <c r="EP129" s="85">
        <v>19</v>
      </c>
      <c r="EQ129" s="85">
        <v>19</v>
      </c>
      <c r="ER129" s="85">
        <v>19</v>
      </c>
      <c r="ES129" s="85">
        <v>19</v>
      </c>
      <c r="ET129" s="85">
        <v>19</v>
      </c>
      <c r="EU129" s="85">
        <v>19</v>
      </c>
      <c r="EV129" s="85">
        <v>19</v>
      </c>
      <c r="EW129" s="85">
        <v>19</v>
      </c>
      <c r="EX129" s="85">
        <v>19</v>
      </c>
      <c r="EY129" s="85">
        <v>19</v>
      </c>
      <c r="EZ129" s="85">
        <v>19</v>
      </c>
      <c r="FA129" s="85">
        <v>19</v>
      </c>
      <c r="FB129" s="85">
        <v>19</v>
      </c>
      <c r="FC129" s="85">
        <v>19</v>
      </c>
      <c r="FD129" s="85">
        <v>19</v>
      </c>
      <c r="FE129" s="85">
        <v>19</v>
      </c>
      <c r="FF129" s="85">
        <v>19</v>
      </c>
      <c r="FG129" s="85">
        <v>19</v>
      </c>
      <c r="FH129" s="85">
        <v>19</v>
      </c>
      <c r="FI129" s="85">
        <v>19</v>
      </c>
      <c r="FJ129" s="85">
        <v>20</v>
      </c>
      <c r="FK129" s="85">
        <v>20</v>
      </c>
      <c r="FL129" s="85">
        <v>21</v>
      </c>
      <c r="FM129" s="85">
        <v>21</v>
      </c>
      <c r="FN129" s="85">
        <v>21</v>
      </c>
      <c r="FO129" s="85">
        <v>21</v>
      </c>
      <c r="FP129" s="85">
        <v>21</v>
      </c>
      <c r="FQ129" s="85">
        <v>21</v>
      </c>
      <c r="FR129" s="85">
        <v>21</v>
      </c>
      <c r="FS129" s="85">
        <v>20</v>
      </c>
      <c r="FT129" s="85">
        <v>21</v>
      </c>
      <c r="FU129" s="85">
        <v>20</v>
      </c>
      <c r="FV129" s="85">
        <v>21</v>
      </c>
      <c r="FW129" s="85">
        <v>20</v>
      </c>
      <c r="FX129" s="85">
        <v>24</v>
      </c>
      <c r="FY129" s="85">
        <v>21</v>
      </c>
      <c r="FZ129" s="85">
        <v>23</v>
      </c>
      <c r="GA129" s="85">
        <v>15</v>
      </c>
      <c r="GB129" s="85">
        <v>7</v>
      </c>
      <c r="GC129" s="85">
        <v>66</v>
      </c>
      <c r="GD129" s="85">
        <v>224</v>
      </c>
      <c r="GE129" s="85">
        <v>255</v>
      </c>
      <c r="GF129" s="85">
        <v>255</v>
      </c>
      <c r="GG129" s="85">
        <v>255</v>
      </c>
      <c r="GH129" s="85">
        <v>255</v>
      </c>
      <c r="GI129" s="85">
        <v>255</v>
      </c>
      <c r="GJ129" s="85">
        <v>255</v>
      </c>
      <c r="GK129" s="85">
        <v>255</v>
      </c>
      <c r="GL129" s="85">
        <v>255</v>
      </c>
      <c r="GM129" s="85">
        <v>255</v>
      </c>
      <c r="GN129" s="85">
        <v>255</v>
      </c>
      <c r="GO129" s="85">
        <v>255</v>
      </c>
      <c r="GP129" s="85">
        <v>255</v>
      </c>
      <c r="GQ129" s="85">
        <v>255</v>
      </c>
      <c r="GR129" s="85">
        <v>255</v>
      </c>
      <c r="GS129" s="85">
        <v>255</v>
      </c>
      <c r="GT129" s="85">
        <v>255</v>
      </c>
      <c r="GU129" s="85">
        <v>255</v>
      </c>
      <c r="GV129" s="85">
        <v>255</v>
      </c>
      <c r="GW129" s="85">
        <v>255</v>
      </c>
      <c r="GX129" s="85">
        <v>255</v>
      </c>
      <c r="GY129" s="85">
        <v>255</v>
      </c>
      <c r="GZ129" s="85">
        <v>255</v>
      </c>
      <c r="HA129" s="85">
        <v>255</v>
      </c>
      <c r="HB129" s="85">
        <v>255</v>
      </c>
      <c r="HC129" s="85">
        <v>255</v>
      </c>
      <c r="HD129" s="85">
        <v>255</v>
      </c>
      <c r="HE129" s="85">
        <v>255</v>
      </c>
      <c r="HF129" s="85">
        <v>255</v>
      </c>
      <c r="HG129" s="85">
        <v>255</v>
      </c>
      <c r="HH129" s="85">
        <v>255</v>
      </c>
      <c r="HI129" s="85">
        <v>255</v>
      </c>
      <c r="HJ129" s="85">
        <v>255</v>
      </c>
      <c r="HK129" s="85">
        <v>255</v>
      </c>
      <c r="HL129" s="85">
        <v>255</v>
      </c>
      <c r="HM129" s="85">
        <v>255</v>
      </c>
      <c r="HN129" s="85">
        <v>255</v>
      </c>
      <c r="HO129" s="85">
        <v>255</v>
      </c>
      <c r="HP129" s="85">
        <v>255</v>
      </c>
      <c r="HQ129" s="85">
        <v>255</v>
      </c>
      <c r="HR129" s="85">
        <v>255</v>
      </c>
      <c r="HS129" s="85">
        <v>255</v>
      </c>
      <c r="HT129" s="85">
        <v>255</v>
      </c>
      <c r="HU129" s="85">
        <v>255</v>
      </c>
      <c r="HV129" s="85">
        <v>255</v>
      </c>
      <c r="HW129" s="85">
        <v>255</v>
      </c>
      <c r="HX129" s="85">
        <v>255</v>
      </c>
      <c r="HY129" s="85">
        <v>255</v>
      </c>
      <c r="HZ129" s="85">
        <v>255</v>
      </c>
      <c r="IA129" s="85">
        <v>255</v>
      </c>
      <c r="IB129" s="85">
        <v>255</v>
      </c>
      <c r="IC129" s="85">
        <v>255</v>
      </c>
      <c r="ID129" s="85">
        <v>255</v>
      </c>
      <c r="IE129" s="85">
        <v>255</v>
      </c>
    </row>
    <row r="130" spans="1:239" ht="7.8">
      <c r="A130" s="85">
        <v>255</v>
      </c>
      <c r="B130" s="85">
        <v>255</v>
      </c>
      <c r="C130" s="85">
        <v>255</v>
      </c>
      <c r="D130" s="85">
        <v>255</v>
      </c>
      <c r="E130" s="85">
        <v>255</v>
      </c>
      <c r="F130" s="85">
        <v>255</v>
      </c>
      <c r="G130" s="85">
        <v>255</v>
      </c>
      <c r="H130" s="85">
        <v>255</v>
      </c>
      <c r="I130" s="85">
        <v>255</v>
      </c>
      <c r="J130" s="85">
        <v>255</v>
      </c>
      <c r="K130" s="85">
        <v>255</v>
      </c>
      <c r="L130" s="85">
        <v>255</v>
      </c>
      <c r="M130" s="85">
        <v>255</v>
      </c>
      <c r="N130" s="85">
        <v>255</v>
      </c>
      <c r="O130" s="85">
        <v>255</v>
      </c>
      <c r="P130" s="85">
        <v>255</v>
      </c>
      <c r="Q130" s="85">
        <v>255</v>
      </c>
      <c r="R130" s="85">
        <v>255</v>
      </c>
      <c r="S130" s="85">
        <v>255</v>
      </c>
      <c r="T130" s="85">
        <v>255</v>
      </c>
      <c r="U130" s="85">
        <v>255</v>
      </c>
      <c r="V130" s="85">
        <v>255</v>
      </c>
      <c r="W130" s="85">
        <v>255</v>
      </c>
      <c r="X130" s="85">
        <v>255</v>
      </c>
      <c r="Y130" s="85">
        <v>255</v>
      </c>
      <c r="Z130" s="85">
        <v>255</v>
      </c>
      <c r="AA130" s="85">
        <v>255</v>
      </c>
      <c r="AB130" s="85">
        <v>255</v>
      </c>
      <c r="AC130" s="85">
        <v>255</v>
      </c>
      <c r="AD130" s="85">
        <v>255</v>
      </c>
      <c r="AE130" s="85">
        <v>255</v>
      </c>
      <c r="AF130" s="85">
        <v>255</v>
      </c>
      <c r="AG130" s="85">
        <v>255</v>
      </c>
      <c r="AH130" s="85">
        <v>255</v>
      </c>
      <c r="AI130" s="85">
        <v>255</v>
      </c>
      <c r="AJ130" s="85">
        <v>255</v>
      </c>
      <c r="AK130" s="85">
        <v>255</v>
      </c>
      <c r="AL130" s="85">
        <v>255</v>
      </c>
      <c r="AM130" s="85">
        <v>255</v>
      </c>
      <c r="AN130" s="85">
        <v>255</v>
      </c>
      <c r="AO130" s="85">
        <v>255</v>
      </c>
      <c r="AP130" s="85">
        <v>255</v>
      </c>
      <c r="AQ130" s="85">
        <v>255</v>
      </c>
      <c r="AR130" s="85">
        <v>255</v>
      </c>
      <c r="AS130" s="85">
        <v>255</v>
      </c>
      <c r="AT130" s="85">
        <v>255</v>
      </c>
      <c r="AU130" s="85">
        <v>255</v>
      </c>
      <c r="AV130" s="85">
        <v>255</v>
      </c>
      <c r="AW130" s="85">
        <v>255</v>
      </c>
      <c r="AX130" s="85">
        <v>255</v>
      </c>
      <c r="AY130" s="85">
        <v>255</v>
      </c>
      <c r="AZ130" s="85">
        <v>122</v>
      </c>
      <c r="BA130" s="85">
        <v>26</v>
      </c>
      <c r="BB130" s="85">
        <v>31</v>
      </c>
      <c r="BC130" s="85">
        <v>33</v>
      </c>
      <c r="BD130" s="85">
        <v>37</v>
      </c>
      <c r="BE130" s="85">
        <v>36</v>
      </c>
      <c r="BF130" s="85">
        <v>35</v>
      </c>
      <c r="BG130" s="85">
        <v>34</v>
      </c>
      <c r="BH130" s="85">
        <v>34</v>
      </c>
      <c r="BI130" s="85">
        <v>35</v>
      </c>
      <c r="BJ130" s="85">
        <v>35</v>
      </c>
      <c r="BK130" s="85">
        <v>35</v>
      </c>
      <c r="BL130" s="85">
        <v>35</v>
      </c>
      <c r="BM130" s="85">
        <v>35</v>
      </c>
      <c r="BN130" s="85">
        <v>35</v>
      </c>
      <c r="BO130" s="85">
        <v>35</v>
      </c>
      <c r="BP130" s="85">
        <v>35</v>
      </c>
      <c r="BQ130" s="85">
        <v>35</v>
      </c>
      <c r="BR130" s="85">
        <v>35</v>
      </c>
      <c r="BS130" s="85">
        <v>35</v>
      </c>
      <c r="BT130" s="85">
        <v>35</v>
      </c>
      <c r="BU130" s="85">
        <v>35</v>
      </c>
      <c r="BV130" s="85">
        <v>0</v>
      </c>
      <c r="BW130" s="85">
        <v>0</v>
      </c>
      <c r="BX130" s="85">
        <v>0</v>
      </c>
      <c r="BY130" s="85">
        <v>0</v>
      </c>
      <c r="BZ130" s="85">
        <v>0</v>
      </c>
      <c r="CA130" s="85">
        <v>0</v>
      </c>
      <c r="CB130" s="85">
        <v>0</v>
      </c>
      <c r="CC130" s="85">
        <v>0</v>
      </c>
      <c r="CD130" s="85">
        <v>0</v>
      </c>
      <c r="CE130" s="85">
        <v>0</v>
      </c>
      <c r="CF130" s="85">
        <v>0</v>
      </c>
      <c r="CG130" s="85">
        <v>0</v>
      </c>
      <c r="CH130" s="85">
        <v>0</v>
      </c>
      <c r="CI130" s="85">
        <v>0</v>
      </c>
      <c r="CJ130" s="85">
        <v>0</v>
      </c>
      <c r="CK130" s="85">
        <v>0</v>
      </c>
      <c r="CL130" s="85">
        <v>0</v>
      </c>
      <c r="CM130" s="85">
        <v>0</v>
      </c>
      <c r="CN130" s="85">
        <v>0</v>
      </c>
      <c r="CO130" s="85">
        <v>0</v>
      </c>
      <c r="CP130" s="85">
        <v>0</v>
      </c>
      <c r="CQ130" s="85">
        <v>0</v>
      </c>
      <c r="CR130" s="85">
        <v>0</v>
      </c>
      <c r="CS130" s="85">
        <v>0</v>
      </c>
      <c r="CT130" s="85">
        <v>0</v>
      </c>
      <c r="CU130" s="85">
        <v>0</v>
      </c>
      <c r="CV130" s="85">
        <v>0</v>
      </c>
      <c r="CW130" s="85">
        <v>0</v>
      </c>
      <c r="CX130" s="85">
        <v>0</v>
      </c>
      <c r="CY130" s="85">
        <v>0</v>
      </c>
      <c r="CZ130" s="85">
        <v>0</v>
      </c>
      <c r="DA130" s="85">
        <v>0</v>
      </c>
      <c r="DB130" s="85">
        <v>0</v>
      </c>
      <c r="DC130" s="85">
        <v>0</v>
      </c>
      <c r="DD130" s="85">
        <v>0</v>
      </c>
      <c r="DE130" s="85">
        <v>0</v>
      </c>
      <c r="DF130" s="85">
        <v>0</v>
      </c>
      <c r="DG130" s="85">
        <v>0</v>
      </c>
      <c r="DH130" s="85">
        <v>0</v>
      </c>
      <c r="DI130" s="85">
        <v>0</v>
      </c>
      <c r="DJ130" s="85">
        <v>0</v>
      </c>
      <c r="DK130" s="85">
        <v>0</v>
      </c>
      <c r="DL130" s="85">
        <v>0</v>
      </c>
      <c r="DM130" s="85">
        <v>0</v>
      </c>
      <c r="DN130" s="85">
        <v>0</v>
      </c>
      <c r="DO130" s="85">
        <v>0</v>
      </c>
      <c r="DP130" s="85">
        <v>0</v>
      </c>
      <c r="DQ130" s="85">
        <v>0</v>
      </c>
      <c r="DR130" s="85">
        <v>0</v>
      </c>
      <c r="DS130" s="85">
        <v>0</v>
      </c>
      <c r="DT130" s="85">
        <v>0</v>
      </c>
      <c r="DU130" s="85">
        <v>0</v>
      </c>
      <c r="DV130" s="85">
        <v>0</v>
      </c>
      <c r="DW130" s="85">
        <v>0</v>
      </c>
      <c r="DX130" s="85">
        <v>30</v>
      </c>
      <c r="DY130" s="85">
        <v>35</v>
      </c>
      <c r="DZ130" s="85">
        <v>35</v>
      </c>
      <c r="EA130" s="85">
        <v>32</v>
      </c>
      <c r="EB130" s="85">
        <v>30</v>
      </c>
      <c r="EC130" s="85">
        <v>29</v>
      </c>
      <c r="ED130" s="85">
        <v>29</v>
      </c>
      <c r="EE130" s="85">
        <v>29</v>
      </c>
      <c r="EF130" s="85">
        <v>29</v>
      </c>
      <c r="EG130" s="85">
        <v>29</v>
      </c>
      <c r="EH130" s="85">
        <v>29</v>
      </c>
      <c r="EI130" s="85">
        <v>29</v>
      </c>
      <c r="EJ130" s="85">
        <v>29</v>
      </c>
      <c r="EK130" s="85">
        <v>29</v>
      </c>
      <c r="EL130" s="85">
        <v>29</v>
      </c>
      <c r="EM130" s="85">
        <v>29</v>
      </c>
      <c r="EN130" s="85">
        <v>29</v>
      </c>
      <c r="EO130" s="85">
        <v>29</v>
      </c>
      <c r="EP130" s="85">
        <v>29</v>
      </c>
      <c r="EQ130" s="85">
        <v>29</v>
      </c>
      <c r="ER130" s="85">
        <v>29</v>
      </c>
      <c r="ES130" s="85">
        <v>29</v>
      </c>
      <c r="ET130" s="85">
        <v>29</v>
      </c>
      <c r="EU130" s="85">
        <v>29</v>
      </c>
      <c r="EV130" s="85">
        <v>29</v>
      </c>
      <c r="EW130" s="85">
        <v>29</v>
      </c>
      <c r="EX130" s="85">
        <v>29</v>
      </c>
      <c r="EY130" s="85">
        <v>29</v>
      </c>
      <c r="EZ130" s="85">
        <v>29</v>
      </c>
      <c r="FA130" s="85">
        <v>29</v>
      </c>
      <c r="FB130" s="85">
        <v>29</v>
      </c>
      <c r="FC130" s="85">
        <v>29</v>
      </c>
      <c r="FD130" s="85">
        <v>29</v>
      </c>
      <c r="FE130" s="85">
        <v>29</v>
      </c>
      <c r="FF130" s="85">
        <v>29</v>
      </c>
      <c r="FG130" s="85">
        <v>29</v>
      </c>
      <c r="FH130" s="85">
        <v>29</v>
      </c>
      <c r="FI130" s="85">
        <v>29</v>
      </c>
      <c r="FJ130" s="85">
        <v>30</v>
      </c>
      <c r="FK130" s="85">
        <v>35</v>
      </c>
      <c r="FL130" s="85">
        <v>35</v>
      </c>
      <c r="FM130" s="85">
        <v>35</v>
      </c>
      <c r="FN130" s="85">
        <v>35</v>
      </c>
      <c r="FO130" s="85">
        <v>35</v>
      </c>
      <c r="FP130" s="85">
        <v>35</v>
      </c>
      <c r="FQ130" s="85">
        <v>35</v>
      </c>
      <c r="FR130" s="85">
        <v>35</v>
      </c>
      <c r="FS130" s="85">
        <v>35</v>
      </c>
      <c r="FT130" s="85">
        <v>35</v>
      </c>
      <c r="FU130" s="85">
        <v>35</v>
      </c>
      <c r="FV130" s="85">
        <v>35</v>
      </c>
      <c r="FW130" s="85">
        <v>33</v>
      </c>
      <c r="FX130" s="85">
        <v>34</v>
      </c>
      <c r="FY130" s="85">
        <v>36</v>
      </c>
      <c r="FZ130" s="85">
        <v>36</v>
      </c>
      <c r="GA130" s="85">
        <v>34</v>
      </c>
      <c r="GB130" s="85">
        <v>32</v>
      </c>
      <c r="GC130" s="85">
        <v>25</v>
      </c>
      <c r="GD130" s="85">
        <v>98</v>
      </c>
      <c r="GE130" s="85">
        <v>226</v>
      </c>
      <c r="GF130" s="85">
        <v>255</v>
      </c>
      <c r="GG130" s="85">
        <v>255</v>
      </c>
      <c r="GH130" s="85">
        <v>255</v>
      </c>
      <c r="GI130" s="85">
        <v>255</v>
      </c>
      <c r="GJ130" s="85">
        <v>255</v>
      </c>
      <c r="GK130" s="85">
        <v>255</v>
      </c>
      <c r="GL130" s="85">
        <v>255</v>
      </c>
      <c r="GM130" s="85">
        <v>255</v>
      </c>
      <c r="GN130" s="85">
        <v>255</v>
      </c>
      <c r="GO130" s="85">
        <v>255</v>
      </c>
      <c r="GP130" s="85">
        <v>255</v>
      </c>
      <c r="GQ130" s="85">
        <v>255</v>
      </c>
      <c r="GR130" s="85">
        <v>255</v>
      </c>
      <c r="GS130" s="85">
        <v>255</v>
      </c>
      <c r="GT130" s="85">
        <v>255</v>
      </c>
      <c r="GU130" s="85">
        <v>255</v>
      </c>
      <c r="GV130" s="85">
        <v>255</v>
      </c>
      <c r="GW130" s="85">
        <v>255</v>
      </c>
      <c r="GX130" s="85">
        <v>255</v>
      </c>
      <c r="GY130" s="85">
        <v>255</v>
      </c>
      <c r="GZ130" s="85">
        <v>255</v>
      </c>
      <c r="HA130" s="85">
        <v>255</v>
      </c>
      <c r="HB130" s="85">
        <v>255</v>
      </c>
      <c r="HC130" s="85">
        <v>255</v>
      </c>
      <c r="HD130" s="85">
        <v>255</v>
      </c>
      <c r="HE130" s="85">
        <v>255</v>
      </c>
      <c r="HF130" s="85">
        <v>255</v>
      </c>
      <c r="HG130" s="85">
        <v>255</v>
      </c>
      <c r="HH130" s="85">
        <v>255</v>
      </c>
      <c r="HI130" s="85">
        <v>255</v>
      </c>
      <c r="HJ130" s="85">
        <v>255</v>
      </c>
      <c r="HK130" s="85">
        <v>255</v>
      </c>
      <c r="HL130" s="85">
        <v>255</v>
      </c>
      <c r="HM130" s="85">
        <v>255</v>
      </c>
      <c r="HN130" s="85">
        <v>255</v>
      </c>
      <c r="HO130" s="85">
        <v>255</v>
      </c>
      <c r="HP130" s="85">
        <v>255</v>
      </c>
      <c r="HQ130" s="85">
        <v>255</v>
      </c>
      <c r="HR130" s="85">
        <v>255</v>
      </c>
      <c r="HS130" s="85">
        <v>255</v>
      </c>
      <c r="HT130" s="85">
        <v>255</v>
      </c>
      <c r="HU130" s="85">
        <v>255</v>
      </c>
      <c r="HV130" s="85">
        <v>255</v>
      </c>
      <c r="HW130" s="85">
        <v>255</v>
      </c>
      <c r="HX130" s="85">
        <v>255</v>
      </c>
      <c r="HY130" s="85">
        <v>255</v>
      </c>
      <c r="HZ130" s="85">
        <v>255</v>
      </c>
      <c r="IA130" s="85">
        <v>255</v>
      </c>
      <c r="IB130" s="85">
        <v>255</v>
      </c>
      <c r="IC130" s="85">
        <v>255</v>
      </c>
      <c r="ID130" s="85">
        <v>255</v>
      </c>
      <c r="IE130" s="85">
        <v>255</v>
      </c>
    </row>
    <row r="131" spans="1:239" ht="7.8">
      <c r="A131" s="85">
        <v>255</v>
      </c>
      <c r="B131" s="85">
        <v>255</v>
      </c>
      <c r="C131" s="85">
        <v>255</v>
      </c>
      <c r="D131" s="85">
        <v>255</v>
      </c>
      <c r="E131" s="85">
        <v>255</v>
      </c>
      <c r="F131" s="85">
        <v>255</v>
      </c>
      <c r="G131" s="85">
        <v>255</v>
      </c>
      <c r="H131" s="85">
        <v>255</v>
      </c>
      <c r="I131" s="85">
        <v>255</v>
      </c>
      <c r="J131" s="85">
        <v>255</v>
      </c>
      <c r="K131" s="85">
        <v>255</v>
      </c>
      <c r="L131" s="85">
        <v>255</v>
      </c>
      <c r="M131" s="85">
        <v>255</v>
      </c>
      <c r="N131" s="85">
        <v>255</v>
      </c>
      <c r="O131" s="85">
        <v>255</v>
      </c>
      <c r="P131" s="85">
        <v>255</v>
      </c>
      <c r="Q131" s="85">
        <v>255</v>
      </c>
      <c r="R131" s="85">
        <v>255</v>
      </c>
      <c r="S131" s="85">
        <v>255</v>
      </c>
      <c r="T131" s="85">
        <v>255</v>
      </c>
      <c r="U131" s="85">
        <v>255</v>
      </c>
      <c r="V131" s="85">
        <v>255</v>
      </c>
      <c r="W131" s="85">
        <v>255</v>
      </c>
      <c r="X131" s="85">
        <v>255</v>
      </c>
      <c r="Y131" s="85">
        <v>255</v>
      </c>
      <c r="Z131" s="85">
        <v>255</v>
      </c>
      <c r="AA131" s="85">
        <v>255</v>
      </c>
      <c r="AB131" s="85">
        <v>255</v>
      </c>
      <c r="AC131" s="85">
        <v>255</v>
      </c>
      <c r="AD131" s="85">
        <v>255</v>
      </c>
      <c r="AE131" s="85">
        <v>255</v>
      </c>
      <c r="AF131" s="85">
        <v>255</v>
      </c>
      <c r="AG131" s="85">
        <v>255</v>
      </c>
      <c r="AH131" s="85">
        <v>255</v>
      </c>
      <c r="AI131" s="85">
        <v>255</v>
      </c>
      <c r="AJ131" s="85">
        <v>255</v>
      </c>
      <c r="AK131" s="85">
        <v>255</v>
      </c>
      <c r="AL131" s="85">
        <v>255</v>
      </c>
      <c r="AM131" s="85">
        <v>255</v>
      </c>
      <c r="AN131" s="85">
        <v>255</v>
      </c>
      <c r="AO131" s="85">
        <v>255</v>
      </c>
      <c r="AP131" s="85">
        <v>255</v>
      </c>
      <c r="AQ131" s="85">
        <v>255</v>
      </c>
      <c r="AR131" s="85">
        <v>255</v>
      </c>
      <c r="AS131" s="85">
        <v>255</v>
      </c>
      <c r="AT131" s="85">
        <v>255</v>
      </c>
      <c r="AU131" s="85">
        <v>255</v>
      </c>
      <c r="AV131" s="85">
        <v>255</v>
      </c>
      <c r="AW131" s="85">
        <v>255</v>
      </c>
      <c r="AX131" s="85">
        <v>255</v>
      </c>
      <c r="AY131" s="85">
        <v>255</v>
      </c>
      <c r="AZ131" s="85">
        <v>117</v>
      </c>
      <c r="BA131" s="85">
        <v>16</v>
      </c>
      <c r="BB131" s="85">
        <v>22</v>
      </c>
      <c r="BC131" s="85">
        <v>24</v>
      </c>
      <c r="BD131" s="85">
        <v>27</v>
      </c>
      <c r="BE131" s="85">
        <v>25</v>
      </c>
      <c r="BF131" s="85">
        <v>25</v>
      </c>
      <c r="BG131" s="85">
        <v>25</v>
      </c>
      <c r="BH131" s="85">
        <v>26</v>
      </c>
      <c r="BI131" s="85">
        <v>26</v>
      </c>
      <c r="BJ131" s="85">
        <v>26</v>
      </c>
      <c r="BK131" s="85">
        <v>26</v>
      </c>
      <c r="BL131" s="85">
        <v>26</v>
      </c>
      <c r="BM131" s="85">
        <v>26</v>
      </c>
      <c r="BN131" s="85">
        <v>26</v>
      </c>
      <c r="BO131" s="85">
        <v>26</v>
      </c>
      <c r="BP131" s="85">
        <v>26</v>
      </c>
      <c r="BQ131" s="85">
        <v>26</v>
      </c>
      <c r="BR131" s="85">
        <v>26</v>
      </c>
      <c r="BS131" s="85">
        <v>26</v>
      </c>
      <c r="BT131" s="85">
        <v>24</v>
      </c>
      <c r="BU131" s="85">
        <v>26</v>
      </c>
      <c r="BV131" s="85">
        <v>149</v>
      </c>
      <c r="BW131" s="85">
        <v>141</v>
      </c>
      <c r="BX131" s="85">
        <v>140</v>
      </c>
      <c r="BY131" s="85">
        <v>136</v>
      </c>
      <c r="BZ131" s="85">
        <v>134</v>
      </c>
      <c r="CA131" s="85">
        <v>133</v>
      </c>
      <c r="CB131" s="85">
        <v>133</v>
      </c>
      <c r="CC131" s="85">
        <v>133</v>
      </c>
      <c r="CD131" s="85">
        <v>133</v>
      </c>
      <c r="CE131" s="85">
        <v>133</v>
      </c>
      <c r="CF131" s="85">
        <v>134</v>
      </c>
      <c r="CG131" s="85">
        <v>134</v>
      </c>
      <c r="CH131" s="85">
        <v>134</v>
      </c>
      <c r="CI131" s="85">
        <v>134</v>
      </c>
      <c r="CJ131" s="85">
        <v>134</v>
      </c>
      <c r="CK131" s="85">
        <v>134</v>
      </c>
      <c r="CL131" s="85">
        <v>134</v>
      </c>
      <c r="CM131" s="85">
        <v>134</v>
      </c>
      <c r="CN131" s="85">
        <v>134</v>
      </c>
      <c r="CO131" s="85">
        <v>134</v>
      </c>
      <c r="CP131" s="85">
        <v>134</v>
      </c>
      <c r="CQ131" s="85">
        <v>134</v>
      </c>
      <c r="CR131" s="85">
        <v>134</v>
      </c>
      <c r="CS131" s="85">
        <v>134</v>
      </c>
      <c r="CT131" s="85">
        <v>134</v>
      </c>
      <c r="CU131" s="85">
        <v>134</v>
      </c>
      <c r="CV131" s="85">
        <v>134</v>
      </c>
      <c r="CW131" s="85">
        <v>134</v>
      </c>
      <c r="CX131" s="85">
        <v>134</v>
      </c>
      <c r="CY131" s="85">
        <v>134</v>
      </c>
      <c r="CZ131" s="85">
        <v>134</v>
      </c>
      <c r="DA131" s="85">
        <v>134</v>
      </c>
      <c r="DB131" s="85">
        <v>134</v>
      </c>
      <c r="DC131" s="85">
        <v>134</v>
      </c>
      <c r="DD131" s="85">
        <v>134</v>
      </c>
      <c r="DE131" s="85">
        <v>134</v>
      </c>
      <c r="DF131" s="85">
        <v>134</v>
      </c>
      <c r="DG131" s="85">
        <v>134</v>
      </c>
      <c r="DH131" s="85">
        <v>134</v>
      </c>
      <c r="DI131" s="85">
        <v>134</v>
      </c>
      <c r="DJ131" s="85">
        <v>134</v>
      </c>
      <c r="DK131" s="85">
        <v>134</v>
      </c>
      <c r="DL131" s="85">
        <v>134</v>
      </c>
      <c r="DM131" s="85">
        <v>134</v>
      </c>
      <c r="DN131" s="85">
        <v>134</v>
      </c>
      <c r="DO131" s="85">
        <v>134</v>
      </c>
      <c r="DP131" s="85">
        <v>134</v>
      </c>
      <c r="DQ131" s="85">
        <v>134</v>
      </c>
      <c r="DR131" s="85">
        <v>134</v>
      </c>
      <c r="DS131" s="85">
        <v>134</v>
      </c>
      <c r="DT131" s="85">
        <v>134</v>
      </c>
      <c r="DU131" s="85">
        <v>134</v>
      </c>
      <c r="DV131" s="85">
        <v>134</v>
      </c>
      <c r="DW131" s="85">
        <v>144</v>
      </c>
      <c r="DX131" s="85">
        <v>40</v>
      </c>
      <c r="DY131" s="85">
        <v>23</v>
      </c>
      <c r="DZ131" s="85">
        <v>24</v>
      </c>
      <c r="EA131" s="85">
        <v>31</v>
      </c>
      <c r="EB131" s="85">
        <v>41</v>
      </c>
      <c r="EC131" s="85">
        <v>40</v>
      </c>
      <c r="ED131" s="85">
        <v>40</v>
      </c>
      <c r="EE131" s="85">
        <v>40</v>
      </c>
      <c r="EF131" s="85">
        <v>40</v>
      </c>
      <c r="EG131" s="85">
        <v>40</v>
      </c>
      <c r="EH131" s="85">
        <v>40</v>
      </c>
      <c r="EI131" s="85">
        <v>40</v>
      </c>
      <c r="EJ131" s="85">
        <v>40</v>
      </c>
      <c r="EK131" s="85">
        <v>40</v>
      </c>
      <c r="EL131" s="85">
        <v>40</v>
      </c>
      <c r="EM131" s="85">
        <v>40</v>
      </c>
      <c r="EN131" s="85">
        <v>40</v>
      </c>
      <c r="EO131" s="85">
        <v>40</v>
      </c>
      <c r="EP131" s="85">
        <v>40</v>
      </c>
      <c r="EQ131" s="85">
        <v>40</v>
      </c>
      <c r="ER131" s="85">
        <v>40</v>
      </c>
      <c r="ES131" s="85">
        <v>40</v>
      </c>
      <c r="ET131" s="85">
        <v>40</v>
      </c>
      <c r="EU131" s="85">
        <v>40</v>
      </c>
      <c r="EV131" s="85">
        <v>40</v>
      </c>
      <c r="EW131" s="85">
        <v>40</v>
      </c>
      <c r="EX131" s="85">
        <v>40</v>
      </c>
      <c r="EY131" s="85">
        <v>40</v>
      </c>
      <c r="EZ131" s="85">
        <v>40</v>
      </c>
      <c r="FA131" s="85">
        <v>40</v>
      </c>
      <c r="FB131" s="85">
        <v>40</v>
      </c>
      <c r="FC131" s="85">
        <v>40</v>
      </c>
      <c r="FD131" s="85">
        <v>40</v>
      </c>
      <c r="FE131" s="85">
        <v>40</v>
      </c>
      <c r="FF131" s="85">
        <v>40</v>
      </c>
      <c r="FG131" s="85">
        <v>40</v>
      </c>
      <c r="FH131" s="85">
        <v>40</v>
      </c>
      <c r="FI131" s="85">
        <v>41</v>
      </c>
      <c r="FJ131" s="85">
        <v>37</v>
      </c>
      <c r="FK131" s="85">
        <v>22</v>
      </c>
      <c r="FL131" s="85">
        <v>25</v>
      </c>
      <c r="FM131" s="85">
        <v>26</v>
      </c>
      <c r="FN131" s="85">
        <v>26</v>
      </c>
      <c r="FO131" s="85">
        <v>26</v>
      </c>
      <c r="FP131" s="85">
        <v>26</v>
      </c>
      <c r="FQ131" s="85">
        <v>26</v>
      </c>
      <c r="FR131" s="85">
        <v>26</v>
      </c>
      <c r="FS131" s="85">
        <v>26</v>
      </c>
      <c r="FT131" s="85">
        <v>26</v>
      </c>
      <c r="FU131" s="85">
        <v>26</v>
      </c>
      <c r="FV131" s="85">
        <v>26</v>
      </c>
      <c r="FW131" s="85">
        <v>24</v>
      </c>
      <c r="FX131" s="85">
        <v>25</v>
      </c>
      <c r="FY131" s="85">
        <v>26</v>
      </c>
      <c r="FZ131" s="85">
        <v>27</v>
      </c>
      <c r="GA131" s="85">
        <v>25</v>
      </c>
      <c r="GB131" s="85">
        <v>24</v>
      </c>
      <c r="GC131" s="85">
        <v>17</v>
      </c>
      <c r="GD131" s="85">
        <v>93</v>
      </c>
      <c r="GE131" s="85">
        <v>225</v>
      </c>
      <c r="GF131" s="85">
        <v>255</v>
      </c>
      <c r="GG131" s="85">
        <v>255</v>
      </c>
      <c r="GH131" s="85">
        <v>255</v>
      </c>
      <c r="GI131" s="85">
        <v>255</v>
      </c>
      <c r="GJ131" s="85">
        <v>255</v>
      </c>
      <c r="GK131" s="85">
        <v>255</v>
      </c>
      <c r="GL131" s="85">
        <v>255</v>
      </c>
      <c r="GM131" s="85">
        <v>255</v>
      </c>
      <c r="GN131" s="85">
        <v>255</v>
      </c>
      <c r="GO131" s="85">
        <v>255</v>
      </c>
      <c r="GP131" s="85">
        <v>255</v>
      </c>
      <c r="GQ131" s="85">
        <v>255</v>
      </c>
      <c r="GR131" s="85">
        <v>255</v>
      </c>
      <c r="GS131" s="85">
        <v>255</v>
      </c>
      <c r="GT131" s="85">
        <v>255</v>
      </c>
      <c r="GU131" s="85">
        <v>255</v>
      </c>
      <c r="GV131" s="85">
        <v>255</v>
      </c>
      <c r="GW131" s="85">
        <v>255</v>
      </c>
      <c r="GX131" s="85">
        <v>255</v>
      </c>
      <c r="GY131" s="85">
        <v>255</v>
      </c>
      <c r="GZ131" s="85">
        <v>255</v>
      </c>
      <c r="HA131" s="85">
        <v>255</v>
      </c>
      <c r="HB131" s="85">
        <v>255</v>
      </c>
      <c r="HC131" s="85">
        <v>255</v>
      </c>
      <c r="HD131" s="85">
        <v>255</v>
      </c>
      <c r="HE131" s="85">
        <v>255</v>
      </c>
      <c r="HF131" s="85">
        <v>255</v>
      </c>
      <c r="HG131" s="85">
        <v>255</v>
      </c>
      <c r="HH131" s="85">
        <v>255</v>
      </c>
      <c r="HI131" s="85">
        <v>255</v>
      </c>
      <c r="HJ131" s="85">
        <v>255</v>
      </c>
      <c r="HK131" s="85">
        <v>255</v>
      </c>
      <c r="HL131" s="85">
        <v>255</v>
      </c>
      <c r="HM131" s="85">
        <v>255</v>
      </c>
      <c r="HN131" s="85">
        <v>255</v>
      </c>
      <c r="HO131" s="85">
        <v>255</v>
      </c>
      <c r="HP131" s="85">
        <v>255</v>
      </c>
      <c r="HQ131" s="85">
        <v>255</v>
      </c>
      <c r="HR131" s="85">
        <v>255</v>
      </c>
      <c r="HS131" s="85">
        <v>255</v>
      </c>
      <c r="HT131" s="85">
        <v>255</v>
      </c>
      <c r="HU131" s="85">
        <v>255</v>
      </c>
      <c r="HV131" s="85">
        <v>255</v>
      </c>
      <c r="HW131" s="85">
        <v>255</v>
      </c>
      <c r="HX131" s="85">
        <v>255</v>
      </c>
      <c r="HY131" s="85">
        <v>255</v>
      </c>
      <c r="HZ131" s="85">
        <v>255</v>
      </c>
      <c r="IA131" s="85">
        <v>255</v>
      </c>
      <c r="IB131" s="85">
        <v>255</v>
      </c>
      <c r="IC131" s="85">
        <v>255</v>
      </c>
      <c r="ID131" s="85">
        <v>255</v>
      </c>
      <c r="IE131" s="85">
        <v>255</v>
      </c>
    </row>
    <row r="132" spans="1:239" ht="7.8">
      <c r="A132" s="85">
        <v>255</v>
      </c>
      <c r="B132" s="85">
        <v>255</v>
      </c>
      <c r="C132" s="85">
        <v>255</v>
      </c>
      <c r="D132" s="85">
        <v>255</v>
      </c>
      <c r="E132" s="85">
        <v>255</v>
      </c>
      <c r="F132" s="85">
        <v>255</v>
      </c>
      <c r="G132" s="85">
        <v>255</v>
      </c>
      <c r="H132" s="85">
        <v>255</v>
      </c>
      <c r="I132" s="85">
        <v>255</v>
      </c>
      <c r="J132" s="85">
        <v>255</v>
      </c>
      <c r="K132" s="85">
        <v>255</v>
      </c>
      <c r="L132" s="85">
        <v>255</v>
      </c>
      <c r="M132" s="85">
        <v>255</v>
      </c>
      <c r="N132" s="85">
        <v>255</v>
      </c>
      <c r="O132" s="85">
        <v>255</v>
      </c>
      <c r="P132" s="85">
        <v>255</v>
      </c>
      <c r="Q132" s="85">
        <v>255</v>
      </c>
      <c r="R132" s="85">
        <v>255</v>
      </c>
      <c r="S132" s="85">
        <v>255</v>
      </c>
      <c r="T132" s="85">
        <v>255</v>
      </c>
      <c r="U132" s="85">
        <v>255</v>
      </c>
      <c r="V132" s="85">
        <v>255</v>
      </c>
      <c r="W132" s="85">
        <v>255</v>
      </c>
      <c r="X132" s="85">
        <v>255</v>
      </c>
      <c r="Y132" s="85">
        <v>255</v>
      </c>
      <c r="Z132" s="85">
        <v>255</v>
      </c>
      <c r="AA132" s="85">
        <v>255</v>
      </c>
      <c r="AB132" s="85">
        <v>255</v>
      </c>
      <c r="AC132" s="85">
        <v>255</v>
      </c>
      <c r="AD132" s="85">
        <v>255</v>
      </c>
      <c r="AE132" s="85">
        <v>255</v>
      </c>
      <c r="AF132" s="85">
        <v>255</v>
      </c>
      <c r="AG132" s="85">
        <v>255</v>
      </c>
      <c r="AH132" s="85">
        <v>255</v>
      </c>
      <c r="AI132" s="85">
        <v>255</v>
      </c>
      <c r="AJ132" s="85">
        <v>255</v>
      </c>
      <c r="AK132" s="85">
        <v>255</v>
      </c>
      <c r="AL132" s="85">
        <v>255</v>
      </c>
      <c r="AM132" s="85">
        <v>255</v>
      </c>
      <c r="AN132" s="85">
        <v>255</v>
      </c>
      <c r="AO132" s="85">
        <v>255</v>
      </c>
      <c r="AP132" s="85">
        <v>255</v>
      </c>
      <c r="AQ132" s="85">
        <v>255</v>
      </c>
      <c r="AR132" s="85">
        <v>255</v>
      </c>
      <c r="AS132" s="85">
        <v>255</v>
      </c>
      <c r="AT132" s="85">
        <v>255</v>
      </c>
      <c r="AU132" s="85">
        <v>255</v>
      </c>
      <c r="AV132" s="85">
        <v>255</v>
      </c>
      <c r="AW132" s="85">
        <v>255</v>
      </c>
      <c r="AX132" s="85">
        <v>255</v>
      </c>
      <c r="AY132" s="85">
        <v>255</v>
      </c>
      <c r="AZ132" s="85">
        <v>114</v>
      </c>
      <c r="BA132" s="85">
        <v>12</v>
      </c>
      <c r="BB132" s="85">
        <v>18</v>
      </c>
      <c r="BC132" s="85">
        <v>19</v>
      </c>
      <c r="BD132" s="85">
        <v>20</v>
      </c>
      <c r="BE132" s="85">
        <v>20</v>
      </c>
      <c r="BF132" s="85">
        <v>22</v>
      </c>
      <c r="BG132" s="85">
        <v>22</v>
      </c>
      <c r="BH132" s="85">
        <v>22</v>
      </c>
      <c r="BI132" s="85">
        <v>20</v>
      </c>
      <c r="BJ132" s="85">
        <v>21</v>
      </c>
      <c r="BK132" s="85">
        <v>21</v>
      </c>
      <c r="BL132" s="85">
        <v>21</v>
      </c>
      <c r="BM132" s="85">
        <v>21</v>
      </c>
      <c r="BN132" s="85">
        <v>21</v>
      </c>
      <c r="BO132" s="85">
        <v>21</v>
      </c>
      <c r="BP132" s="85">
        <v>21</v>
      </c>
      <c r="BQ132" s="85">
        <v>21</v>
      </c>
      <c r="BR132" s="85">
        <v>21</v>
      </c>
      <c r="BS132" s="85">
        <v>21</v>
      </c>
      <c r="BT132" s="85">
        <v>20</v>
      </c>
      <c r="BU132" s="85">
        <v>20</v>
      </c>
      <c r="BV132" s="85">
        <v>71</v>
      </c>
      <c r="BW132" s="85">
        <v>68</v>
      </c>
      <c r="BX132" s="85">
        <v>67</v>
      </c>
      <c r="BY132" s="85">
        <v>66</v>
      </c>
      <c r="BZ132" s="85">
        <v>65</v>
      </c>
      <c r="CA132" s="85">
        <v>64</v>
      </c>
      <c r="CB132" s="85">
        <v>64</v>
      </c>
      <c r="CC132" s="85">
        <v>64</v>
      </c>
      <c r="CD132" s="85">
        <v>64</v>
      </c>
      <c r="CE132" s="85">
        <v>64</v>
      </c>
      <c r="CF132" s="85">
        <v>65</v>
      </c>
      <c r="CG132" s="85">
        <v>65</v>
      </c>
      <c r="CH132" s="85">
        <v>65</v>
      </c>
      <c r="CI132" s="85">
        <v>65</v>
      </c>
      <c r="CJ132" s="85">
        <v>65</v>
      </c>
      <c r="CK132" s="85">
        <v>65</v>
      </c>
      <c r="CL132" s="85">
        <v>65</v>
      </c>
      <c r="CM132" s="85">
        <v>65</v>
      </c>
      <c r="CN132" s="85">
        <v>65</v>
      </c>
      <c r="CO132" s="85">
        <v>65</v>
      </c>
      <c r="CP132" s="85">
        <v>65</v>
      </c>
      <c r="CQ132" s="85">
        <v>65</v>
      </c>
      <c r="CR132" s="85">
        <v>65</v>
      </c>
      <c r="CS132" s="85">
        <v>65</v>
      </c>
      <c r="CT132" s="85">
        <v>65</v>
      </c>
      <c r="CU132" s="85">
        <v>65</v>
      </c>
      <c r="CV132" s="85">
        <v>65</v>
      </c>
      <c r="CW132" s="85">
        <v>65</v>
      </c>
      <c r="CX132" s="85">
        <v>65</v>
      </c>
      <c r="CY132" s="85">
        <v>65</v>
      </c>
      <c r="CZ132" s="85">
        <v>65</v>
      </c>
      <c r="DA132" s="85">
        <v>65</v>
      </c>
      <c r="DB132" s="85">
        <v>65</v>
      </c>
      <c r="DC132" s="85">
        <v>65</v>
      </c>
      <c r="DD132" s="85">
        <v>65</v>
      </c>
      <c r="DE132" s="85">
        <v>65</v>
      </c>
      <c r="DF132" s="85">
        <v>65</v>
      </c>
      <c r="DG132" s="85">
        <v>65</v>
      </c>
      <c r="DH132" s="85">
        <v>65</v>
      </c>
      <c r="DI132" s="85">
        <v>65</v>
      </c>
      <c r="DJ132" s="85">
        <v>65</v>
      </c>
      <c r="DK132" s="85">
        <v>65</v>
      </c>
      <c r="DL132" s="85">
        <v>65</v>
      </c>
      <c r="DM132" s="85">
        <v>65</v>
      </c>
      <c r="DN132" s="85">
        <v>65</v>
      </c>
      <c r="DO132" s="85">
        <v>65</v>
      </c>
      <c r="DP132" s="85">
        <v>65</v>
      </c>
      <c r="DQ132" s="85">
        <v>65</v>
      </c>
      <c r="DR132" s="85">
        <v>65</v>
      </c>
      <c r="DS132" s="85">
        <v>65</v>
      </c>
      <c r="DT132" s="85">
        <v>65</v>
      </c>
      <c r="DU132" s="85">
        <v>65</v>
      </c>
      <c r="DV132" s="85">
        <v>65</v>
      </c>
      <c r="DW132" s="85">
        <v>69</v>
      </c>
      <c r="DX132" s="85">
        <v>26</v>
      </c>
      <c r="DY132" s="85">
        <v>19</v>
      </c>
      <c r="DZ132" s="85">
        <v>20</v>
      </c>
      <c r="EA132" s="85">
        <v>23</v>
      </c>
      <c r="EB132" s="85">
        <v>27</v>
      </c>
      <c r="EC132" s="85">
        <v>26</v>
      </c>
      <c r="ED132" s="85">
        <v>26</v>
      </c>
      <c r="EE132" s="85">
        <v>26</v>
      </c>
      <c r="EF132" s="85">
        <v>26</v>
      </c>
      <c r="EG132" s="85">
        <v>26</v>
      </c>
      <c r="EH132" s="85">
        <v>26</v>
      </c>
      <c r="EI132" s="85">
        <v>26</v>
      </c>
      <c r="EJ132" s="85">
        <v>26</v>
      </c>
      <c r="EK132" s="85">
        <v>26</v>
      </c>
      <c r="EL132" s="85">
        <v>26</v>
      </c>
      <c r="EM132" s="85">
        <v>26</v>
      </c>
      <c r="EN132" s="85">
        <v>26</v>
      </c>
      <c r="EO132" s="85">
        <v>26</v>
      </c>
      <c r="EP132" s="85">
        <v>26</v>
      </c>
      <c r="EQ132" s="85">
        <v>26</v>
      </c>
      <c r="ER132" s="85">
        <v>26</v>
      </c>
      <c r="ES132" s="85">
        <v>26</v>
      </c>
      <c r="ET132" s="85">
        <v>26</v>
      </c>
      <c r="EU132" s="85">
        <v>26</v>
      </c>
      <c r="EV132" s="85">
        <v>26</v>
      </c>
      <c r="EW132" s="85">
        <v>26</v>
      </c>
      <c r="EX132" s="85">
        <v>26</v>
      </c>
      <c r="EY132" s="85">
        <v>26</v>
      </c>
      <c r="EZ132" s="85">
        <v>26</v>
      </c>
      <c r="FA132" s="85">
        <v>26</v>
      </c>
      <c r="FB132" s="85">
        <v>26</v>
      </c>
      <c r="FC132" s="85">
        <v>26</v>
      </c>
      <c r="FD132" s="85">
        <v>26</v>
      </c>
      <c r="FE132" s="85">
        <v>26</v>
      </c>
      <c r="FF132" s="85">
        <v>26</v>
      </c>
      <c r="FG132" s="85">
        <v>26</v>
      </c>
      <c r="FH132" s="85">
        <v>26</v>
      </c>
      <c r="FI132" s="85">
        <v>27</v>
      </c>
      <c r="FJ132" s="85">
        <v>26</v>
      </c>
      <c r="FK132" s="85">
        <v>19</v>
      </c>
      <c r="FL132" s="85">
        <v>20</v>
      </c>
      <c r="FM132" s="85">
        <v>21</v>
      </c>
      <c r="FN132" s="85">
        <v>21</v>
      </c>
      <c r="FO132" s="85">
        <v>21</v>
      </c>
      <c r="FP132" s="85">
        <v>21</v>
      </c>
      <c r="FQ132" s="85">
        <v>21</v>
      </c>
      <c r="FR132" s="85">
        <v>21</v>
      </c>
      <c r="FS132" s="85">
        <v>21</v>
      </c>
      <c r="FT132" s="85">
        <v>21</v>
      </c>
      <c r="FU132" s="85">
        <v>20</v>
      </c>
      <c r="FV132" s="85">
        <v>22</v>
      </c>
      <c r="FW132" s="85">
        <v>21</v>
      </c>
      <c r="FX132" s="85">
        <v>23</v>
      </c>
      <c r="FY132" s="85">
        <v>22</v>
      </c>
      <c r="FZ132" s="85">
        <v>22</v>
      </c>
      <c r="GA132" s="85">
        <v>20</v>
      </c>
      <c r="GB132" s="85">
        <v>19</v>
      </c>
      <c r="GC132" s="85">
        <v>13</v>
      </c>
      <c r="GD132" s="85">
        <v>89</v>
      </c>
      <c r="GE132" s="85">
        <v>224</v>
      </c>
      <c r="GF132" s="85">
        <v>255</v>
      </c>
      <c r="GG132" s="85">
        <v>255</v>
      </c>
      <c r="GH132" s="85">
        <v>255</v>
      </c>
      <c r="GI132" s="85">
        <v>255</v>
      </c>
      <c r="GJ132" s="85">
        <v>255</v>
      </c>
      <c r="GK132" s="85">
        <v>255</v>
      </c>
      <c r="GL132" s="85">
        <v>255</v>
      </c>
      <c r="GM132" s="85">
        <v>255</v>
      </c>
      <c r="GN132" s="85">
        <v>255</v>
      </c>
      <c r="GO132" s="85">
        <v>255</v>
      </c>
      <c r="GP132" s="85">
        <v>255</v>
      </c>
      <c r="GQ132" s="85">
        <v>255</v>
      </c>
      <c r="GR132" s="85">
        <v>255</v>
      </c>
      <c r="GS132" s="85">
        <v>255</v>
      </c>
      <c r="GT132" s="85">
        <v>255</v>
      </c>
      <c r="GU132" s="85">
        <v>255</v>
      </c>
      <c r="GV132" s="85">
        <v>255</v>
      </c>
      <c r="GW132" s="85">
        <v>255</v>
      </c>
      <c r="GX132" s="85">
        <v>255</v>
      </c>
      <c r="GY132" s="85">
        <v>255</v>
      </c>
      <c r="GZ132" s="85">
        <v>255</v>
      </c>
      <c r="HA132" s="85">
        <v>255</v>
      </c>
      <c r="HB132" s="85">
        <v>255</v>
      </c>
      <c r="HC132" s="85">
        <v>255</v>
      </c>
      <c r="HD132" s="85">
        <v>255</v>
      </c>
      <c r="HE132" s="85">
        <v>255</v>
      </c>
      <c r="HF132" s="85">
        <v>255</v>
      </c>
      <c r="HG132" s="85">
        <v>255</v>
      </c>
      <c r="HH132" s="85">
        <v>255</v>
      </c>
      <c r="HI132" s="85">
        <v>255</v>
      </c>
      <c r="HJ132" s="85">
        <v>255</v>
      </c>
      <c r="HK132" s="85">
        <v>255</v>
      </c>
      <c r="HL132" s="85">
        <v>255</v>
      </c>
      <c r="HM132" s="85">
        <v>255</v>
      </c>
      <c r="HN132" s="85">
        <v>255</v>
      </c>
      <c r="HO132" s="85">
        <v>255</v>
      </c>
      <c r="HP132" s="85">
        <v>255</v>
      </c>
      <c r="HQ132" s="85">
        <v>255</v>
      </c>
      <c r="HR132" s="85">
        <v>255</v>
      </c>
      <c r="HS132" s="85">
        <v>255</v>
      </c>
      <c r="HT132" s="85">
        <v>255</v>
      </c>
      <c r="HU132" s="85">
        <v>255</v>
      </c>
      <c r="HV132" s="85">
        <v>255</v>
      </c>
      <c r="HW132" s="85">
        <v>255</v>
      </c>
      <c r="HX132" s="85">
        <v>255</v>
      </c>
      <c r="HY132" s="85">
        <v>255</v>
      </c>
      <c r="HZ132" s="85">
        <v>255</v>
      </c>
      <c r="IA132" s="85">
        <v>255</v>
      </c>
      <c r="IB132" s="85">
        <v>255</v>
      </c>
      <c r="IC132" s="85">
        <v>255</v>
      </c>
      <c r="ID132" s="85">
        <v>255</v>
      </c>
      <c r="IE132" s="85">
        <v>255</v>
      </c>
    </row>
    <row r="133" spans="1:239" ht="7.8">
      <c r="A133" s="85">
        <v>255</v>
      </c>
      <c r="B133" s="85">
        <v>255</v>
      </c>
      <c r="C133" s="85">
        <v>255</v>
      </c>
      <c r="D133" s="85">
        <v>255</v>
      </c>
      <c r="E133" s="85">
        <v>255</v>
      </c>
      <c r="F133" s="85">
        <v>255</v>
      </c>
      <c r="G133" s="85">
        <v>255</v>
      </c>
      <c r="H133" s="85">
        <v>255</v>
      </c>
      <c r="I133" s="85">
        <v>255</v>
      </c>
      <c r="J133" s="85">
        <v>255</v>
      </c>
      <c r="K133" s="85">
        <v>255</v>
      </c>
      <c r="L133" s="85">
        <v>255</v>
      </c>
      <c r="M133" s="85">
        <v>255</v>
      </c>
      <c r="N133" s="85">
        <v>255</v>
      </c>
      <c r="O133" s="85">
        <v>255</v>
      </c>
      <c r="P133" s="85">
        <v>255</v>
      </c>
      <c r="Q133" s="85">
        <v>255</v>
      </c>
      <c r="R133" s="85">
        <v>255</v>
      </c>
      <c r="S133" s="85">
        <v>255</v>
      </c>
      <c r="T133" s="85">
        <v>255</v>
      </c>
      <c r="U133" s="85">
        <v>255</v>
      </c>
      <c r="V133" s="85">
        <v>255</v>
      </c>
      <c r="W133" s="85">
        <v>255</v>
      </c>
      <c r="X133" s="85">
        <v>255</v>
      </c>
      <c r="Y133" s="85">
        <v>255</v>
      </c>
      <c r="Z133" s="85">
        <v>255</v>
      </c>
      <c r="AA133" s="85">
        <v>255</v>
      </c>
      <c r="AB133" s="85">
        <v>255</v>
      </c>
      <c r="AC133" s="85">
        <v>255</v>
      </c>
      <c r="AD133" s="85">
        <v>255</v>
      </c>
      <c r="AE133" s="85">
        <v>255</v>
      </c>
      <c r="AF133" s="85">
        <v>255</v>
      </c>
      <c r="AG133" s="85">
        <v>255</v>
      </c>
      <c r="AH133" s="85">
        <v>255</v>
      </c>
      <c r="AI133" s="85">
        <v>255</v>
      </c>
      <c r="AJ133" s="85">
        <v>255</v>
      </c>
      <c r="AK133" s="85">
        <v>255</v>
      </c>
      <c r="AL133" s="85">
        <v>255</v>
      </c>
      <c r="AM133" s="85">
        <v>255</v>
      </c>
      <c r="AN133" s="85">
        <v>255</v>
      </c>
      <c r="AO133" s="85">
        <v>255</v>
      </c>
      <c r="AP133" s="85">
        <v>255</v>
      </c>
      <c r="AQ133" s="85">
        <v>255</v>
      </c>
      <c r="AR133" s="85">
        <v>255</v>
      </c>
      <c r="AS133" s="85">
        <v>255</v>
      </c>
      <c r="AT133" s="85">
        <v>255</v>
      </c>
      <c r="AU133" s="85">
        <v>255</v>
      </c>
      <c r="AV133" s="85">
        <v>255</v>
      </c>
      <c r="AW133" s="85">
        <v>255</v>
      </c>
      <c r="AX133" s="85">
        <v>255</v>
      </c>
      <c r="AY133" s="85">
        <v>167</v>
      </c>
      <c r="AZ133" s="85">
        <v>36</v>
      </c>
      <c r="BA133" s="85">
        <v>30</v>
      </c>
      <c r="BB133" s="85">
        <v>34</v>
      </c>
      <c r="BC133" s="85">
        <v>34</v>
      </c>
      <c r="BD133" s="85">
        <v>35</v>
      </c>
      <c r="BE133" s="85">
        <v>35</v>
      </c>
      <c r="BF133" s="85">
        <v>34</v>
      </c>
      <c r="BG133" s="85">
        <v>35</v>
      </c>
      <c r="BH133" s="85">
        <v>35</v>
      </c>
      <c r="BI133" s="85">
        <v>35</v>
      </c>
      <c r="BJ133" s="85">
        <v>35</v>
      </c>
      <c r="BK133" s="85">
        <v>35</v>
      </c>
      <c r="BL133" s="85">
        <v>35</v>
      </c>
      <c r="BM133" s="85">
        <v>35</v>
      </c>
      <c r="BN133" s="85">
        <v>35</v>
      </c>
      <c r="BO133" s="85">
        <v>35</v>
      </c>
      <c r="BP133" s="85">
        <v>35</v>
      </c>
      <c r="BQ133" s="85">
        <v>35</v>
      </c>
      <c r="BR133" s="85">
        <v>35</v>
      </c>
      <c r="BS133" s="85">
        <v>35</v>
      </c>
      <c r="BT133" s="85">
        <v>35</v>
      </c>
      <c r="BU133" s="85">
        <v>35</v>
      </c>
      <c r="BV133" s="85">
        <v>0</v>
      </c>
      <c r="BW133" s="85">
        <v>0</v>
      </c>
      <c r="BX133" s="85">
        <v>0</v>
      </c>
      <c r="BY133" s="85">
        <v>0</v>
      </c>
      <c r="BZ133" s="85">
        <v>0</v>
      </c>
      <c r="CA133" s="85">
        <v>0</v>
      </c>
      <c r="CB133" s="85">
        <v>0</v>
      </c>
      <c r="CC133" s="85">
        <v>0</v>
      </c>
      <c r="CD133" s="85">
        <v>0</v>
      </c>
      <c r="CE133" s="85">
        <v>0</v>
      </c>
      <c r="CF133" s="85">
        <v>0</v>
      </c>
      <c r="CG133" s="85">
        <v>0</v>
      </c>
      <c r="CH133" s="85">
        <v>0</v>
      </c>
      <c r="CI133" s="85">
        <v>0</v>
      </c>
      <c r="CJ133" s="85">
        <v>0</v>
      </c>
      <c r="CK133" s="85">
        <v>0</v>
      </c>
      <c r="CL133" s="85">
        <v>0</v>
      </c>
      <c r="CM133" s="85">
        <v>0</v>
      </c>
      <c r="CN133" s="85">
        <v>0</v>
      </c>
      <c r="CO133" s="85">
        <v>0</v>
      </c>
      <c r="CP133" s="85">
        <v>0</v>
      </c>
      <c r="CQ133" s="85">
        <v>0</v>
      </c>
      <c r="CR133" s="85">
        <v>0</v>
      </c>
      <c r="CS133" s="85">
        <v>0</v>
      </c>
      <c r="CT133" s="85">
        <v>0</v>
      </c>
      <c r="CU133" s="85">
        <v>0</v>
      </c>
      <c r="CV133" s="85">
        <v>0</v>
      </c>
      <c r="CW133" s="85">
        <v>0</v>
      </c>
      <c r="CX133" s="85">
        <v>0</v>
      </c>
      <c r="CY133" s="85">
        <v>0</v>
      </c>
      <c r="CZ133" s="85">
        <v>0</v>
      </c>
      <c r="DA133" s="85">
        <v>0</v>
      </c>
      <c r="DB133" s="85">
        <v>0</v>
      </c>
      <c r="DC133" s="85">
        <v>0</v>
      </c>
      <c r="DD133" s="85">
        <v>0</v>
      </c>
      <c r="DE133" s="85">
        <v>0</v>
      </c>
      <c r="DF133" s="85">
        <v>0</v>
      </c>
      <c r="DG133" s="85">
        <v>0</v>
      </c>
      <c r="DH133" s="85">
        <v>0</v>
      </c>
      <c r="DI133" s="85">
        <v>0</v>
      </c>
      <c r="DJ133" s="85">
        <v>0</v>
      </c>
      <c r="DK133" s="85">
        <v>0</v>
      </c>
      <c r="DL133" s="85">
        <v>0</v>
      </c>
      <c r="DM133" s="85">
        <v>0</v>
      </c>
      <c r="DN133" s="85">
        <v>0</v>
      </c>
      <c r="DO133" s="85">
        <v>0</v>
      </c>
      <c r="DP133" s="85">
        <v>0</v>
      </c>
      <c r="DQ133" s="85">
        <v>0</v>
      </c>
      <c r="DR133" s="85">
        <v>0</v>
      </c>
      <c r="DS133" s="85">
        <v>0</v>
      </c>
      <c r="DT133" s="85">
        <v>0</v>
      </c>
      <c r="DU133" s="85">
        <v>0</v>
      </c>
      <c r="DV133" s="85">
        <v>0</v>
      </c>
      <c r="DW133" s="85">
        <v>0</v>
      </c>
      <c r="DX133" s="85">
        <v>30</v>
      </c>
      <c r="DY133" s="85">
        <v>35</v>
      </c>
      <c r="DZ133" s="85">
        <v>36</v>
      </c>
      <c r="EA133" s="85">
        <v>21</v>
      </c>
      <c r="EB133" s="85">
        <v>1</v>
      </c>
      <c r="EC133" s="85">
        <v>3</v>
      </c>
      <c r="ED133" s="85">
        <v>3</v>
      </c>
      <c r="EE133" s="85">
        <v>3</v>
      </c>
      <c r="EF133" s="85">
        <v>3</v>
      </c>
      <c r="EG133" s="85">
        <v>3</v>
      </c>
      <c r="EH133" s="85">
        <v>3</v>
      </c>
      <c r="EI133" s="85">
        <v>3</v>
      </c>
      <c r="EJ133" s="85">
        <v>3</v>
      </c>
      <c r="EK133" s="85">
        <v>3</v>
      </c>
      <c r="EL133" s="85">
        <v>3</v>
      </c>
      <c r="EM133" s="85">
        <v>3</v>
      </c>
      <c r="EN133" s="85">
        <v>3</v>
      </c>
      <c r="EO133" s="85">
        <v>3</v>
      </c>
      <c r="EP133" s="85">
        <v>3</v>
      </c>
      <c r="EQ133" s="85">
        <v>3</v>
      </c>
      <c r="ER133" s="85">
        <v>3</v>
      </c>
      <c r="ES133" s="85">
        <v>3</v>
      </c>
      <c r="ET133" s="85">
        <v>3</v>
      </c>
      <c r="EU133" s="85">
        <v>3</v>
      </c>
      <c r="EV133" s="85">
        <v>3</v>
      </c>
      <c r="EW133" s="85">
        <v>3</v>
      </c>
      <c r="EX133" s="85">
        <v>3</v>
      </c>
      <c r="EY133" s="85">
        <v>3</v>
      </c>
      <c r="EZ133" s="85">
        <v>3</v>
      </c>
      <c r="FA133" s="85">
        <v>3</v>
      </c>
      <c r="FB133" s="85">
        <v>3</v>
      </c>
      <c r="FC133" s="85">
        <v>3</v>
      </c>
      <c r="FD133" s="85">
        <v>3</v>
      </c>
      <c r="FE133" s="85">
        <v>3</v>
      </c>
      <c r="FF133" s="85">
        <v>3</v>
      </c>
      <c r="FG133" s="85">
        <v>3</v>
      </c>
      <c r="FH133" s="85">
        <v>3</v>
      </c>
      <c r="FI133" s="85">
        <v>3</v>
      </c>
      <c r="FJ133" s="85">
        <v>2</v>
      </c>
      <c r="FK133" s="85">
        <v>16</v>
      </c>
      <c r="FL133" s="85">
        <v>36</v>
      </c>
      <c r="FM133" s="85">
        <v>35</v>
      </c>
      <c r="FN133" s="85">
        <v>35</v>
      </c>
      <c r="FO133" s="85">
        <v>35</v>
      </c>
      <c r="FP133" s="85">
        <v>35</v>
      </c>
      <c r="FQ133" s="85">
        <v>35</v>
      </c>
      <c r="FR133" s="85">
        <v>35</v>
      </c>
      <c r="FS133" s="85">
        <v>35</v>
      </c>
      <c r="FT133" s="85">
        <v>35</v>
      </c>
      <c r="FU133" s="85">
        <v>35</v>
      </c>
      <c r="FV133" s="85">
        <v>35</v>
      </c>
      <c r="FW133" s="85">
        <v>34</v>
      </c>
      <c r="FX133" s="85">
        <v>34</v>
      </c>
      <c r="FY133" s="85">
        <v>35</v>
      </c>
      <c r="FZ133" s="85">
        <v>33</v>
      </c>
      <c r="GA133" s="85">
        <v>34</v>
      </c>
      <c r="GB133" s="85">
        <v>34</v>
      </c>
      <c r="GC133" s="85">
        <v>32</v>
      </c>
      <c r="GD133" s="85">
        <v>30</v>
      </c>
      <c r="GE133" s="85">
        <v>101</v>
      </c>
      <c r="GF133" s="85">
        <v>250</v>
      </c>
      <c r="GG133" s="85">
        <v>255</v>
      </c>
      <c r="GH133" s="85">
        <v>255</v>
      </c>
      <c r="GI133" s="85">
        <v>255</v>
      </c>
      <c r="GJ133" s="85">
        <v>255</v>
      </c>
      <c r="GK133" s="85">
        <v>255</v>
      </c>
      <c r="GL133" s="85">
        <v>255</v>
      </c>
      <c r="GM133" s="85">
        <v>255</v>
      </c>
      <c r="GN133" s="85">
        <v>255</v>
      </c>
      <c r="GO133" s="85">
        <v>255</v>
      </c>
      <c r="GP133" s="85">
        <v>255</v>
      </c>
      <c r="GQ133" s="85">
        <v>255</v>
      </c>
      <c r="GR133" s="85">
        <v>255</v>
      </c>
      <c r="GS133" s="85">
        <v>255</v>
      </c>
      <c r="GT133" s="85">
        <v>255</v>
      </c>
      <c r="GU133" s="85">
        <v>255</v>
      </c>
      <c r="GV133" s="85">
        <v>255</v>
      </c>
      <c r="GW133" s="85">
        <v>255</v>
      </c>
      <c r="GX133" s="85">
        <v>255</v>
      </c>
      <c r="GY133" s="85">
        <v>255</v>
      </c>
      <c r="GZ133" s="85">
        <v>255</v>
      </c>
      <c r="HA133" s="85">
        <v>255</v>
      </c>
      <c r="HB133" s="85">
        <v>255</v>
      </c>
      <c r="HC133" s="85">
        <v>255</v>
      </c>
      <c r="HD133" s="85">
        <v>255</v>
      </c>
      <c r="HE133" s="85">
        <v>255</v>
      </c>
      <c r="HF133" s="85">
        <v>255</v>
      </c>
      <c r="HG133" s="85">
        <v>255</v>
      </c>
      <c r="HH133" s="85">
        <v>255</v>
      </c>
      <c r="HI133" s="85">
        <v>255</v>
      </c>
      <c r="HJ133" s="85">
        <v>255</v>
      </c>
      <c r="HK133" s="85">
        <v>255</v>
      </c>
      <c r="HL133" s="85">
        <v>255</v>
      </c>
      <c r="HM133" s="85">
        <v>255</v>
      </c>
      <c r="HN133" s="85">
        <v>255</v>
      </c>
      <c r="HO133" s="85">
        <v>255</v>
      </c>
      <c r="HP133" s="85">
        <v>255</v>
      </c>
      <c r="HQ133" s="85">
        <v>255</v>
      </c>
      <c r="HR133" s="85">
        <v>255</v>
      </c>
      <c r="HS133" s="85">
        <v>255</v>
      </c>
      <c r="HT133" s="85">
        <v>255</v>
      </c>
      <c r="HU133" s="85">
        <v>255</v>
      </c>
      <c r="HV133" s="85">
        <v>255</v>
      </c>
      <c r="HW133" s="85">
        <v>255</v>
      </c>
      <c r="HX133" s="85">
        <v>255</v>
      </c>
      <c r="HY133" s="85">
        <v>255</v>
      </c>
      <c r="HZ133" s="85">
        <v>255</v>
      </c>
      <c r="IA133" s="85">
        <v>255</v>
      </c>
      <c r="IB133" s="85">
        <v>255</v>
      </c>
      <c r="IC133" s="85">
        <v>255</v>
      </c>
      <c r="ID133" s="85">
        <v>255</v>
      </c>
      <c r="IE133" s="85">
        <v>255</v>
      </c>
    </row>
    <row r="134" spans="1:239" ht="7.8">
      <c r="A134" s="85">
        <v>255</v>
      </c>
      <c r="B134" s="85">
        <v>255</v>
      </c>
      <c r="C134" s="85">
        <v>255</v>
      </c>
      <c r="D134" s="85">
        <v>255</v>
      </c>
      <c r="E134" s="85">
        <v>255</v>
      </c>
      <c r="F134" s="85">
        <v>255</v>
      </c>
      <c r="G134" s="85">
        <v>255</v>
      </c>
      <c r="H134" s="85">
        <v>255</v>
      </c>
      <c r="I134" s="85">
        <v>255</v>
      </c>
      <c r="J134" s="85">
        <v>255</v>
      </c>
      <c r="K134" s="85">
        <v>255</v>
      </c>
      <c r="L134" s="85">
        <v>255</v>
      </c>
      <c r="M134" s="85">
        <v>255</v>
      </c>
      <c r="N134" s="85">
        <v>255</v>
      </c>
      <c r="O134" s="85">
        <v>255</v>
      </c>
      <c r="P134" s="85">
        <v>255</v>
      </c>
      <c r="Q134" s="85">
        <v>255</v>
      </c>
      <c r="R134" s="85">
        <v>255</v>
      </c>
      <c r="S134" s="85">
        <v>255</v>
      </c>
      <c r="T134" s="85">
        <v>255</v>
      </c>
      <c r="U134" s="85">
        <v>255</v>
      </c>
      <c r="V134" s="85">
        <v>255</v>
      </c>
      <c r="W134" s="85">
        <v>255</v>
      </c>
      <c r="X134" s="85">
        <v>255</v>
      </c>
      <c r="Y134" s="85">
        <v>255</v>
      </c>
      <c r="Z134" s="85">
        <v>255</v>
      </c>
      <c r="AA134" s="85">
        <v>255</v>
      </c>
      <c r="AB134" s="85">
        <v>255</v>
      </c>
      <c r="AC134" s="85">
        <v>255</v>
      </c>
      <c r="AD134" s="85">
        <v>255</v>
      </c>
      <c r="AE134" s="85">
        <v>255</v>
      </c>
      <c r="AF134" s="85">
        <v>255</v>
      </c>
      <c r="AG134" s="85">
        <v>255</v>
      </c>
      <c r="AH134" s="85">
        <v>255</v>
      </c>
      <c r="AI134" s="85">
        <v>255</v>
      </c>
      <c r="AJ134" s="85">
        <v>255</v>
      </c>
      <c r="AK134" s="85">
        <v>255</v>
      </c>
      <c r="AL134" s="85">
        <v>255</v>
      </c>
      <c r="AM134" s="85">
        <v>255</v>
      </c>
      <c r="AN134" s="85">
        <v>255</v>
      </c>
      <c r="AO134" s="85">
        <v>255</v>
      </c>
      <c r="AP134" s="85">
        <v>255</v>
      </c>
      <c r="AQ134" s="85">
        <v>255</v>
      </c>
      <c r="AR134" s="85">
        <v>255</v>
      </c>
      <c r="AS134" s="85">
        <v>255</v>
      </c>
      <c r="AT134" s="85">
        <v>255</v>
      </c>
      <c r="AU134" s="85">
        <v>255</v>
      </c>
      <c r="AV134" s="85">
        <v>255</v>
      </c>
      <c r="AW134" s="85">
        <v>255</v>
      </c>
      <c r="AX134" s="85">
        <v>255</v>
      </c>
      <c r="AY134" s="85">
        <v>165</v>
      </c>
      <c r="AZ134" s="85">
        <v>28</v>
      </c>
      <c r="BA134" s="85">
        <v>21</v>
      </c>
      <c r="BB134" s="85">
        <v>26</v>
      </c>
      <c r="BC134" s="85">
        <v>25</v>
      </c>
      <c r="BD134" s="85">
        <v>26</v>
      </c>
      <c r="BE134" s="85">
        <v>26</v>
      </c>
      <c r="BF134" s="85">
        <v>26</v>
      </c>
      <c r="BG134" s="85">
        <v>26</v>
      </c>
      <c r="BH134" s="85">
        <v>26</v>
      </c>
      <c r="BI134" s="85">
        <v>26</v>
      </c>
      <c r="BJ134" s="85">
        <v>26</v>
      </c>
      <c r="BK134" s="85">
        <v>26</v>
      </c>
      <c r="BL134" s="85">
        <v>26</v>
      </c>
      <c r="BM134" s="85">
        <v>26</v>
      </c>
      <c r="BN134" s="85">
        <v>26</v>
      </c>
      <c r="BO134" s="85">
        <v>26</v>
      </c>
      <c r="BP134" s="85">
        <v>26</v>
      </c>
      <c r="BQ134" s="85">
        <v>26</v>
      </c>
      <c r="BR134" s="85">
        <v>26</v>
      </c>
      <c r="BS134" s="85">
        <v>26</v>
      </c>
      <c r="BT134" s="85">
        <v>24</v>
      </c>
      <c r="BU134" s="85">
        <v>25</v>
      </c>
      <c r="BV134" s="85">
        <v>142</v>
      </c>
      <c r="BW134" s="85">
        <v>134</v>
      </c>
      <c r="BX134" s="85">
        <v>133</v>
      </c>
      <c r="BY134" s="85">
        <v>133</v>
      </c>
      <c r="BZ134" s="85">
        <v>134</v>
      </c>
      <c r="CA134" s="85">
        <v>134</v>
      </c>
      <c r="CB134" s="85">
        <v>134</v>
      </c>
      <c r="CC134" s="85">
        <v>134</v>
      </c>
      <c r="CD134" s="85">
        <v>134</v>
      </c>
      <c r="CE134" s="85">
        <v>134</v>
      </c>
      <c r="CF134" s="85">
        <v>134</v>
      </c>
      <c r="CG134" s="85">
        <v>134</v>
      </c>
      <c r="CH134" s="85">
        <v>134</v>
      </c>
      <c r="CI134" s="85">
        <v>134</v>
      </c>
      <c r="CJ134" s="85">
        <v>134</v>
      </c>
      <c r="CK134" s="85">
        <v>134</v>
      </c>
      <c r="CL134" s="85">
        <v>134</v>
      </c>
      <c r="CM134" s="85">
        <v>134</v>
      </c>
      <c r="CN134" s="85">
        <v>134</v>
      </c>
      <c r="CO134" s="85">
        <v>134</v>
      </c>
      <c r="CP134" s="85">
        <v>134</v>
      </c>
      <c r="CQ134" s="85">
        <v>134</v>
      </c>
      <c r="CR134" s="85">
        <v>134</v>
      </c>
      <c r="CS134" s="85">
        <v>134</v>
      </c>
      <c r="CT134" s="85">
        <v>134</v>
      </c>
      <c r="CU134" s="85">
        <v>134</v>
      </c>
      <c r="CV134" s="85">
        <v>134</v>
      </c>
      <c r="CW134" s="85">
        <v>134</v>
      </c>
      <c r="CX134" s="85">
        <v>134</v>
      </c>
      <c r="CY134" s="85">
        <v>134</v>
      </c>
      <c r="CZ134" s="85">
        <v>134</v>
      </c>
      <c r="DA134" s="85">
        <v>134</v>
      </c>
      <c r="DB134" s="85">
        <v>134</v>
      </c>
      <c r="DC134" s="85">
        <v>134</v>
      </c>
      <c r="DD134" s="85">
        <v>134</v>
      </c>
      <c r="DE134" s="85">
        <v>134</v>
      </c>
      <c r="DF134" s="85">
        <v>134</v>
      </c>
      <c r="DG134" s="85">
        <v>134</v>
      </c>
      <c r="DH134" s="85">
        <v>134</v>
      </c>
      <c r="DI134" s="85">
        <v>134</v>
      </c>
      <c r="DJ134" s="85">
        <v>134</v>
      </c>
      <c r="DK134" s="85">
        <v>134</v>
      </c>
      <c r="DL134" s="85">
        <v>134</v>
      </c>
      <c r="DM134" s="85">
        <v>134</v>
      </c>
      <c r="DN134" s="85">
        <v>134</v>
      </c>
      <c r="DO134" s="85">
        <v>134</v>
      </c>
      <c r="DP134" s="85">
        <v>134</v>
      </c>
      <c r="DQ134" s="85">
        <v>134</v>
      </c>
      <c r="DR134" s="85">
        <v>134</v>
      </c>
      <c r="DS134" s="85">
        <v>134</v>
      </c>
      <c r="DT134" s="85">
        <v>134</v>
      </c>
      <c r="DU134" s="85">
        <v>134</v>
      </c>
      <c r="DV134" s="85">
        <v>134</v>
      </c>
      <c r="DW134" s="85">
        <v>144</v>
      </c>
      <c r="DX134" s="85">
        <v>40</v>
      </c>
      <c r="DY134" s="85">
        <v>23</v>
      </c>
      <c r="DZ134" s="85">
        <v>20</v>
      </c>
      <c r="EA134" s="85">
        <v>68</v>
      </c>
      <c r="EB134" s="85">
        <v>130</v>
      </c>
      <c r="EC134" s="85">
        <v>126</v>
      </c>
      <c r="ED134" s="85">
        <v>126</v>
      </c>
      <c r="EE134" s="85">
        <v>126</v>
      </c>
      <c r="EF134" s="85">
        <v>126</v>
      </c>
      <c r="EG134" s="85">
        <v>126</v>
      </c>
      <c r="EH134" s="85">
        <v>126</v>
      </c>
      <c r="EI134" s="85">
        <v>126</v>
      </c>
      <c r="EJ134" s="85">
        <v>126</v>
      </c>
      <c r="EK134" s="85">
        <v>126</v>
      </c>
      <c r="EL134" s="85">
        <v>126</v>
      </c>
      <c r="EM134" s="85">
        <v>126</v>
      </c>
      <c r="EN134" s="85">
        <v>126</v>
      </c>
      <c r="EO134" s="85">
        <v>126</v>
      </c>
      <c r="EP134" s="85">
        <v>126</v>
      </c>
      <c r="EQ134" s="85">
        <v>126</v>
      </c>
      <c r="ER134" s="85">
        <v>126</v>
      </c>
      <c r="ES134" s="85">
        <v>126</v>
      </c>
      <c r="ET134" s="85">
        <v>126</v>
      </c>
      <c r="EU134" s="85">
        <v>126</v>
      </c>
      <c r="EV134" s="85">
        <v>126</v>
      </c>
      <c r="EW134" s="85">
        <v>126</v>
      </c>
      <c r="EX134" s="85">
        <v>126</v>
      </c>
      <c r="EY134" s="85">
        <v>126</v>
      </c>
      <c r="EZ134" s="85">
        <v>126</v>
      </c>
      <c r="FA134" s="85">
        <v>126</v>
      </c>
      <c r="FB134" s="85">
        <v>126</v>
      </c>
      <c r="FC134" s="85">
        <v>126</v>
      </c>
      <c r="FD134" s="85">
        <v>126</v>
      </c>
      <c r="FE134" s="85">
        <v>126</v>
      </c>
      <c r="FF134" s="85">
        <v>126</v>
      </c>
      <c r="FG134" s="85">
        <v>126</v>
      </c>
      <c r="FH134" s="85">
        <v>126</v>
      </c>
      <c r="FI134" s="85">
        <v>126</v>
      </c>
      <c r="FJ134" s="85">
        <v>129</v>
      </c>
      <c r="FK134" s="85">
        <v>83</v>
      </c>
      <c r="FL134" s="85">
        <v>20</v>
      </c>
      <c r="FM134" s="85">
        <v>25</v>
      </c>
      <c r="FN134" s="85">
        <v>26</v>
      </c>
      <c r="FO134" s="85">
        <v>26</v>
      </c>
      <c r="FP134" s="85">
        <v>26</v>
      </c>
      <c r="FQ134" s="85">
        <v>26</v>
      </c>
      <c r="FR134" s="85">
        <v>26</v>
      </c>
      <c r="FS134" s="85">
        <v>26</v>
      </c>
      <c r="FT134" s="85">
        <v>26</v>
      </c>
      <c r="FU134" s="85">
        <v>26</v>
      </c>
      <c r="FV134" s="85">
        <v>26</v>
      </c>
      <c r="FW134" s="85">
        <v>25</v>
      </c>
      <c r="FX134" s="85">
        <v>26</v>
      </c>
      <c r="FY134" s="85">
        <v>26</v>
      </c>
      <c r="FZ134" s="85">
        <v>24</v>
      </c>
      <c r="GA134" s="85">
        <v>25</v>
      </c>
      <c r="GB134" s="85">
        <v>26</v>
      </c>
      <c r="GC134" s="85">
        <v>23</v>
      </c>
      <c r="GD134" s="85">
        <v>21</v>
      </c>
      <c r="GE134" s="85">
        <v>95</v>
      </c>
      <c r="GF134" s="85">
        <v>249</v>
      </c>
      <c r="GG134" s="85">
        <v>255</v>
      </c>
      <c r="GH134" s="85">
        <v>255</v>
      </c>
      <c r="GI134" s="85">
        <v>255</v>
      </c>
      <c r="GJ134" s="85">
        <v>255</v>
      </c>
      <c r="GK134" s="85">
        <v>255</v>
      </c>
      <c r="GL134" s="85">
        <v>255</v>
      </c>
      <c r="GM134" s="85">
        <v>255</v>
      </c>
      <c r="GN134" s="85">
        <v>255</v>
      </c>
      <c r="GO134" s="85">
        <v>255</v>
      </c>
      <c r="GP134" s="85">
        <v>255</v>
      </c>
      <c r="GQ134" s="85">
        <v>255</v>
      </c>
      <c r="GR134" s="85">
        <v>255</v>
      </c>
      <c r="GS134" s="85">
        <v>255</v>
      </c>
      <c r="GT134" s="85">
        <v>255</v>
      </c>
      <c r="GU134" s="85">
        <v>255</v>
      </c>
      <c r="GV134" s="85">
        <v>255</v>
      </c>
      <c r="GW134" s="85">
        <v>255</v>
      </c>
      <c r="GX134" s="85">
        <v>255</v>
      </c>
      <c r="GY134" s="85">
        <v>255</v>
      </c>
      <c r="GZ134" s="85">
        <v>255</v>
      </c>
      <c r="HA134" s="85">
        <v>255</v>
      </c>
      <c r="HB134" s="85">
        <v>255</v>
      </c>
      <c r="HC134" s="85">
        <v>255</v>
      </c>
      <c r="HD134" s="85">
        <v>255</v>
      </c>
      <c r="HE134" s="85">
        <v>255</v>
      </c>
      <c r="HF134" s="85">
        <v>255</v>
      </c>
      <c r="HG134" s="85">
        <v>255</v>
      </c>
      <c r="HH134" s="85">
        <v>255</v>
      </c>
      <c r="HI134" s="85">
        <v>255</v>
      </c>
      <c r="HJ134" s="85">
        <v>255</v>
      </c>
      <c r="HK134" s="85">
        <v>255</v>
      </c>
      <c r="HL134" s="85">
        <v>255</v>
      </c>
      <c r="HM134" s="85">
        <v>255</v>
      </c>
      <c r="HN134" s="85">
        <v>255</v>
      </c>
      <c r="HO134" s="85">
        <v>255</v>
      </c>
      <c r="HP134" s="85">
        <v>255</v>
      </c>
      <c r="HQ134" s="85">
        <v>255</v>
      </c>
      <c r="HR134" s="85">
        <v>255</v>
      </c>
      <c r="HS134" s="85">
        <v>255</v>
      </c>
      <c r="HT134" s="85">
        <v>255</v>
      </c>
      <c r="HU134" s="85">
        <v>255</v>
      </c>
      <c r="HV134" s="85">
        <v>255</v>
      </c>
      <c r="HW134" s="85">
        <v>255</v>
      </c>
      <c r="HX134" s="85">
        <v>255</v>
      </c>
      <c r="HY134" s="85">
        <v>255</v>
      </c>
      <c r="HZ134" s="85">
        <v>255</v>
      </c>
      <c r="IA134" s="85">
        <v>255</v>
      </c>
      <c r="IB134" s="85">
        <v>255</v>
      </c>
      <c r="IC134" s="85">
        <v>255</v>
      </c>
      <c r="ID134" s="85">
        <v>255</v>
      </c>
      <c r="IE134" s="85">
        <v>255</v>
      </c>
    </row>
    <row r="135" spans="1:239" ht="7.8">
      <c r="A135" s="85">
        <v>255</v>
      </c>
      <c r="B135" s="85">
        <v>255</v>
      </c>
      <c r="C135" s="85">
        <v>255</v>
      </c>
      <c r="D135" s="85">
        <v>255</v>
      </c>
      <c r="E135" s="85">
        <v>255</v>
      </c>
      <c r="F135" s="85">
        <v>255</v>
      </c>
      <c r="G135" s="85">
        <v>255</v>
      </c>
      <c r="H135" s="85">
        <v>255</v>
      </c>
      <c r="I135" s="85">
        <v>255</v>
      </c>
      <c r="J135" s="85">
        <v>255</v>
      </c>
      <c r="K135" s="85">
        <v>255</v>
      </c>
      <c r="L135" s="85">
        <v>255</v>
      </c>
      <c r="M135" s="85">
        <v>255</v>
      </c>
      <c r="N135" s="85">
        <v>255</v>
      </c>
      <c r="O135" s="85">
        <v>255</v>
      </c>
      <c r="P135" s="85">
        <v>255</v>
      </c>
      <c r="Q135" s="85">
        <v>255</v>
      </c>
      <c r="R135" s="85">
        <v>255</v>
      </c>
      <c r="S135" s="85">
        <v>255</v>
      </c>
      <c r="T135" s="85">
        <v>255</v>
      </c>
      <c r="U135" s="85">
        <v>255</v>
      </c>
      <c r="V135" s="85">
        <v>255</v>
      </c>
      <c r="W135" s="85">
        <v>255</v>
      </c>
      <c r="X135" s="85">
        <v>255</v>
      </c>
      <c r="Y135" s="85">
        <v>255</v>
      </c>
      <c r="Z135" s="85">
        <v>255</v>
      </c>
      <c r="AA135" s="85">
        <v>255</v>
      </c>
      <c r="AB135" s="85">
        <v>255</v>
      </c>
      <c r="AC135" s="85">
        <v>255</v>
      </c>
      <c r="AD135" s="85">
        <v>255</v>
      </c>
      <c r="AE135" s="85">
        <v>255</v>
      </c>
      <c r="AF135" s="85">
        <v>255</v>
      </c>
      <c r="AG135" s="85">
        <v>255</v>
      </c>
      <c r="AH135" s="85">
        <v>255</v>
      </c>
      <c r="AI135" s="85">
        <v>255</v>
      </c>
      <c r="AJ135" s="85">
        <v>255</v>
      </c>
      <c r="AK135" s="85">
        <v>255</v>
      </c>
      <c r="AL135" s="85">
        <v>255</v>
      </c>
      <c r="AM135" s="85">
        <v>255</v>
      </c>
      <c r="AN135" s="85">
        <v>255</v>
      </c>
      <c r="AO135" s="85">
        <v>255</v>
      </c>
      <c r="AP135" s="85">
        <v>255</v>
      </c>
      <c r="AQ135" s="85">
        <v>255</v>
      </c>
      <c r="AR135" s="85">
        <v>255</v>
      </c>
      <c r="AS135" s="85">
        <v>255</v>
      </c>
      <c r="AT135" s="85">
        <v>255</v>
      </c>
      <c r="AU135" s="85">
        <v>255</v>
      </c>
      <c r="AV135" s="85">
        <v>255</v>
      </c>
      <c r="AW135" s="85">
        <v>255</v>
      </c>
      <c r="AX135" s="85">
        <v>255</v>
      </c>
      <c r="AY135" s="85">
        <v>164</v>
      </c>
      <c r="AZ135" s="85">
        <v>24</v>
      </c>
      <c r="BA135" s="85">
        <v>16</v>
      </c>
      <c r="BB135" s="85">
        <v>20</v>
      </c>
      <c r="BC135" s="85">
        <v>20</v>
      </c>
      <c r="BD135" s="85">
        <v>21</v>
      </c>
      <c r="BE135" s="85">
        <v>21</v>
      </c>
      <c r="BF135" s="85">
        <v>21</v>
      </c>
      <c r="BG135" s="85">
        <v>21</v>
      </c>
      <c r="BH135" s="85">
        <v>21</v>
      </c>
      <c r="BI135" s="85">
        <v>20</v>
      </c>
      <c r="BJ135" s="85">
        <v>21</v>
      </c>
      <c r="BK135" s="85">
        <v>21</v>
      </c>
      <c r="BL135" s="85">
        <v>21</v>
      </c>
      <c r="BM135" s="85">
        <v>21</v>
      </c>
      <c r="BN135" s="85">
        <v>21</v>
      </c>
      <c r="BO135" s="85">
        <v>21</v>
      </c>
      <c r="BP135" s="85">
        <v>21</v>
      </c>
      <c r="BQ135" s="85">
        <v>21</v>
      </c>
      <c r="BR135" s="85">
        <v>21</v>
      </c>
      <c r="BS135" s="85">
        <v>21</v>
      </c>
      <c r="BT135" s="85">
        <v>20</v>
      </c>
      <c r="BU135" s="85">
        <v>20</v>
      </c>
      <c r="BV135" s="85">
        <v>69</v>
      </c>
      <c r="BW135" s="85">
        <v>64</v>
      </c>
      <c r="BX135" s="85">
        <v>64</v>
      </c>
      <c r="BY135" s="85">
        <v>64</v>
      </c>
      <c r="BZ135" s="85">
        <v>65</v>
      </c>
      <c r="CA135" s="85">
        <v>65</v>
      </c>
      <c r="CB135" s="85">
        <v>65</v>
      </c>
      <c r="CC135" s="85">
        <v>65</v>
      </c>
      <c r="CD135" s="85">
        <v>65</v>
      </c>
      <c r="CE135" s="85">
        <v>65</v>
      </c>
      <c r="CF135" s="85">
        <v>65</v>
      </c>
      <c r="CG135" s="85">
        <v>65</v>
      </c>
      <c r="CH135" s="85">
        <v>65</v>
      </c>
      <c r="CI135" s="85">
        <v>65</v>
      </c>
      <c r="CJ135" s="85">
        <v>65</v>
      </c>
      <c r="CK135" s="85">
        <v>65</v>
      </c>
      <c r="CL135" s="85">
        <v>65</v>
      </c>
      <c r="CM135" s="85">
        <v>65</v>
      </c>
      <c r="CN135" s="85">
        <v>65</v>
      </c>
      <c r="CO135" s="85">
        <v>65</v>
      </c>
      <c r="CP135" s="85">
        <v>65</v>
      </c>
      <c r="CQ135" s="85">
        <v>65</v>
      </c>
      <c r="CR135" s="85">
        <v>65</v>
      </c>
      <c r="CS135" s="85">
        <v>65</v>
      </c>
      <c r="CT135" s="85">
        <v>65</v>
      </c>
      <c r="CU135" s="85">
        <v>65</v>
      </c>
      <c r="CV135" s="85">
        <v>65</v>
      </c>
      <c r="CW135" s="85">
        <v>65</v>
      </c>
      <c r="CX135" s="85">
        <v>65</v>
      </c>
      <c r="CY135" s="85">
        <v>65</v>
      </c>
      <c r="CZ135" s="85">
        <v>65</v>
      </c>
      <c r="DA135" s="85">
        <v>65</v>
      </c>
      <c r="DB135" s="85">
        <v>65</v>
      </c>
      <c r="DC135" s="85">
        <v>65</v>
      </c>
      <c r="DD135" s="85">
        <v>65</v>
      </c>
      <c r="DE135" s="85">
        <v>65</v>
      </c>
      <c r="DF135" s="85">
        <v>65</v>
      </c>
      <c r="DG135" s="85">
        <v>65</v>
      </c>
      <c r="DH135" s="85">
        <v>65</v>
      </c>
      <c r="DI135" s="85">
        <v>65</v>
      </c>
      <c r="DJ135" s="85">
        <v>65</v>
      </c>
      <c r="DK135" s="85">
        <v>65</v>
      </c>
      <c r="DL135" s="85">
        <v>65</v>
      </c>
      <c r="DM135" s="85">
        <v>65</v>
      </c>
      <c r="DN135" s="85">
        <v>65</v>
      </c>
      <c r="DO135" s="85">
        <v>65</v>
      </c>
      <c r="DP135" s="85">
        <v>65</v>
      </c>
      <c r="DQ135" s="85">
        <v>65</v>
      </c>
      <c r="DR135" s="85">
        <v>65</v>
      </c>
      <c r="DS135" s="85">
        <v>65</v>
      </c>
      <c r="DT135" s="85">
        <v>65</v>
      </c>
      <c r="DU135" s="85">
        <v>65</v>
      </c>
      <c r="DV135" s="85">
        <v>65</v>
      </c>
      <c r="DW135" s="85">
        <v>69</v>
      </c>
      <c r="DX135" s="85">
        <v>26</v>
      </c>
      <c r="DY135" s="85">
        <v>19</v>
      </c>
      <c r="DZ135" s="85">
        <v>18</v>
      </c>
      <c r="EA135" s="85">
        <v>39</v>
      </c>
      <c r="EB135" s="85">
        <v>63</v>
      </c>
      <c r="EC135" s="85">
        <v>62</v>
      </c>
      <c r="ED135" s="85">
        <v>61</v>
      </c>
      <c r="EE135" s="85">
        <v>61</v>
      </c>
      <c r="EF135" s="85">
        <v>61</v>
      </c>
      <c r="EG135" s="85">
        <v>61</v>
      </c>
      <c r="EH135" s="85">
        <v>61</v>
      </c>
      <c r="EI135" s="85">
        <v>61</v>
      </c>
      <c r="EJ135" s="85">
        <v>61</v>
      </c>
      <c r="EK135" s="85">
        <v>61</v>
      </c>
      <c r="EL135" s="85">
        <v>61</v>
      </c>
      <c r="EM135" s="85">
        <v>61</v>
      </c>
      <c r="EN135" s="85">
        <v>61</v>
      </c>
      <c r="EO135" s="85">
        <v>61</v>
      </c>
      <c r="EP135" s="85">
        <v>61</v>
      </c>
      <c r="EQ135" s="85">
        <v>61</v>
      </c>
      <c r="ER135" s="85">
        <v>61</v>
      </c>
      <c r="ES135" s="85">
        <v>61</v>
      </c>
      <c r="ET135" s="85">
        <v>61</v>
      </c>
      <c r="EU135" s="85">
        <v>61</v>
      </c>
      <c r="EV135" s="85">
        <v>61</v>
      </c>
      <c r="EW135" s="85">
        <v>61</v>
      </c>
      <c r="EX135" s="85">
        <v>61</v>
      </c>
      <c r="EY135" s="85">
        <v>61</v>
      </c>
      <c r="EZ135" s="85">
        <v>61</v>
      </c>
      <c r="FA135" s="85">
        <v>61</v>
      </c>
      <c r="FB135" s="85">
        <v>61</v>
      </c>
      <c r="FC135" s="85">
        <v>61</v>
      </c>
      <c r="FD135" s="85">
        <v>61</v>
      </c>
      <c r="FE135" s="85">
        <v>61</v>
      </c>
      <c r="FF135" s="85">
        <v>61</v>
      </c>
      <c r="FG135" s="85">
        <v>61</v>
      </c>
      <c r="FH135" s="85">
        <v>61</v>
      </c>
      <c r="FI135" s="85">
        <v>61</v>
      </c>
      <c r="FJ135" s="85">
        <v>64</v>
      </c>
      <c r="FK135" s="85">
        <v>44</v>
      </c>
      <c r="FL135" s="85">
        <v>18</v>
      </c>
      <c r="FM135" s="85">
        <v>20</v>
      </c>
      <c r="FN135" s="85">
        <v>21</v>
      </c>
      <c r="FO135" s="85">
        <v>21</v>
      </c>
      <c r="FP135" s="85">
        <v>21</v>
      </c>
      <c r="FQ135" s="85">
        <v>21</v>
      </c>
      <c r="FR135" s="85">
        <v>21</v>
      </c>
      <c r="FS135" s="85">
        <v>21</v>
      </c>
      <c r="FT135" s="85">
        <v>21</v>
      </c>
      <c r="FU135" s="85">
        <v>20</v>
      </c>
      <c r="FV135" s="85">
        <v>21</v>
      </c>
      <c r="FW135" s="85">
        <v>20</v>
      </c>
      <c r="FX135" s="85">
        <v>21</v>
      </c>
      <c r="FY135" s="85">
        <v>21</v>
      </c>
      <c r="FZ135" s="85">
        <v>19</v>
      </c>
      <c r="GA135" s="85">
        <v>20</v>
      </c>
      <c r="GB135" s="85">
        <v>21</v>
      </c>
      <c r="GC135" s="85">
        <v>18</v>
      </c>
      <c r="GD135" s="85">
        <v>16</v>
      </c>
      <c r="GE135" s="85">
        <v>91</v>
      </c>
      <c r="GF135" s="85">
        <v>249</v>
      </c>
      <c r="GG135" s="85">
        <v>255</v>
      </c>
      <c r="GH135" s="85">
        <v>255</v>
      </c>
      <c r="GI135" s="85">
        <v>255</v>
      </c>
      <c r="GJ135" s="85">
        <v>255</v>
      </c>
      <c r="GK135" s="85">
        <v>255</v>
      </c>
      <c r="GL135" s="85">
        <v>255</v>
      </c>
      <c r="GM135" s="85">
        <v>255</v>
      </c>
      <c r="GN135" s="85">
        <v>255</v>
      </c>
      <c r="GO135" s="85">
        <v>255</v>
      </c>
      <c r="GP135" s="85">
        <v>255</v>
      </c>
      <c r="GQ135" s="85">
        <v>255</v>
      </c>
      <c r="GR135" s="85">
        <v>255</v>
      </c>
      <c r="GS135" s="85">
        <v>255</v>
      </c>
      <c r="GT135" s="85">
        <v>255</v>
      </c>
      <c r="GU135" s="85">
        <v>255</v>
      </c>
      <c r="GV135" s="85">
        <v>255</v>
      </c>
      <c r="GW135" s="85">
        <v>255</v>
      </c>
      <c r="GX135" s="85">
        <v>255</v>
      </c>
      <c r="GY135" s="85">
        <v>255</v>
      </c>
      <c r="GZ135" s="85">
        <v>255</v>
      </c>
      <c r="HA135" s="85">
        <v>255</v>
      </c>
      <c r="HB135" s="85">
        <v>255</v>
      </c>
      <c r="HC135" s="85">
        <v>255</v>
      </c>
      <c r="HD135" s="85">
        <v>255</v>
      </c>
      <c r="HE135" s="85">
        <v>255</v>
      </c>
      <c r="HF135" s="85">
        <v>255</v>
      </c>
      <c r="HG135" s="85">
        <v>255</v>
      </c>
      <c r="HH135" s="85">
        <v>255</v>
      </c>
      <c r="HI135" s="85">
        <v>255</v>
      </c>
      <c r="HJ135" s="85">
        <v>255</v>
      </c>
      <c r="HK135" s="85">
        <v>255</v>
      </c>
      <c r="HL135" s="85">
        <v>255</v>
      </c>
      <c r="HM135" s="85">
        <v>255</v>
      </c>
      <c r="HN135" s="85">
        <v>255</v>
      </c>
      <c r="HO135" s="85">
        <v>255</v>
      </c>
      <c r="HP135" s="85">
        <v>255</v>
      </c>
      <c r="HQ135" s="85">
        <v>255</v>
      </c>
      <c r="HR135" s="85">
        <v>255</v>
      </c>
      <c r="HS135" s="85">
        <v>255</v>
      </c>
      <c r="HT135" s="85">
        <v>255</v>
      </c>
      <c r="HU135" s="85">
        <v>255</v>
      </c>
      <c r="HV135" s="85">
        <v>255</v>
      </c>
      <c r="HW135" s="85">
        <v>255</v>
      </c>
      <c r="HX135" s="85">
        <v>255</v>
      </c>
      <c r="HY135" s="85">
        <v>255</v>
      </c>
      <c r="HZ135" s="85">
        <v>255</v>
      </c>
      <c r="IA135" s="85">
        <v>255</v>
      </c>
      <c r="IB135" s="85">
        <v>255</v>
      </c>
      <c r="IC135" s="85">
        <v>255</v>
      </c>
      <c r="ID135" s="85">
        <v>255</v>
      </c>
      <c r="IE135" s="85">
        <v>255</v>
      </c>
    </row>
    <row r="136" spans="1:239" ht="7.8">
      <c r="A136" s="85">
        <v>255</v>
      </c>
      <c r="B136" s="85">
        <v>255</v>
      </c>
      <c r="C136" s="85">
        <v>255</v>
      </c>
      <c r="D136" s="85">
        <v>255</v>
      </c>
      <c r="E136" s="85">
        <v>255</v>
      </c>
      <c r="F136" s="85">
        <v>255</v>
      </c>
      <c r="G136" s="85">
        <v>255</v>
      </c>
      <c r="H136" s="85">
        <v>255</v>
      </c>
      <c r="I136" s="85">
        <v>255</v>
      </c>
      <c r="J136" s="85">
        <v>255</v>
      </c>
      <c r="K136" s="85">
        <v>255</v>
      </c>
      <c r="L136" s="85">
        <v>255</v>
      </c>
      <c r="M136" s="85">
        <v>255</v>
      </c>
      <c r="N136" s="85">
        <v>255</v>
      </c>
      <c r="O136" s="85">
        <v>255</v>
      </c>
      <c r="P136" s="85">
        <v>255</v>
      </c>
      <c r="Q136" s="85">
        <v>255</v>
      </c>
      <c r="R136" s="85">
        <v>255</v>
      </c>
      <c r="S136" s="85">
        <v>255</v>
      </c>
      <c r="T136" s="85">
        <v>255</v>
      </c>
      <c r="U136" s="85">
        <v>255</v>
      </c>
      <c r="V136" s="85">
        <v>255</v>
      </c>
      <c r="W136" s="85">
        <v>255</v>
      </c>
      <c r="X136" s="85">
        <v>255</v>
      </c>
      <c r="Y136" s="85">
        <v>255</v>
      </c>
      <c r="Z136" s="85">
        <v>255</v>
      </c>
      <c r="AA136" s="85">
        <v>255</v>
      </c>
      <c r="AB136" s="85">
        <v>255</v>
      </c>
      <c r="AC136" s="85">
        <v>255</v>
      </c>
      <c r="AD136" s="85">
        <v>255</v>
      </c>
      <c r="AE136" s="85">
        <v>255</v>
      </c>
      <c r="AF136" s="85">
        <v>255</v>
      </c>
      <c r="AG136" s="85">
        <v>255</v>
      </c>
      <c r="AH136" s="85">
        <v>255</v>
      </c>
      <c r="AI136" s="85">
        <v>255</v>
      </c>
      <c r="AJ136" s="85">
        <v>255</v>
      </c>
      <c r="AK136" s="85">
        <v>255</v>
      </c>
      <c r="AL136" s="85">
        <v>255</v>
      </c>
      <c r="AM136" s="85">
        <v>255</v>
      </c>
      <c r="AN136" s="85">
        <v>255</v>
      </c>
      <c r="AO136" s="85">
        <v>255</v>
      </c>
      <c r="AP136" s="85">
        <v>255</v>
      </c>
      <c r="AQ136" s="85">
        <v>255</v>
      </c>
      <c r="AR136" s="85">
        <v>255</v>
      </c>
      <c r="AS136" s="85">
        <v>255</v>
      </c>
      <c r="AT136" s="85">
        <v>255</v>
      </c>
      <c r="AU136" s="85">
        <v>255</v>
      </c>
      <c r="AV136" s="85">
        <v>255</v>
      </c>
      <c r="AW136" s="85">
        <v>255</v>
      </c>
      <c r="AX136" s="85">
        <v>175</v>
      </c>
      <c r="AY136" s="85">
        <v>40</v>
      </c>
      <c r="AZ136" s="85">
        <v>27</v>
      </c>
      <c r="BA136" s="85">
        <v>35</v>
      </c>
      <c r="BB136" s="85">
        <v>35</v>
      </c>
      <c r="BC136" s="85">
        <v>35</v>
      </c>
      <c r="BD136" s="85">
        <v>34</v>
      </c>
      <c r="BE136" s="85">
        <v>34</v>
      </c>
      <c r="BF136" s="85">
        <v>35</v>
      </c>
      <c r="BG136" s="85">
        <v>35</v>
      </c>
      <c r="BH136" s="85">
        <v>35</v>
      </c>
      <c r="BI136" s="85">
        <v>35</v>
      </c>
      <c r="BJ136" s="85">
        <v>35</v>
      </c>
      <c r="BK136" s="85">
        <v>35</v>
      </c>
      <c r="BL136" s="85">
        <v>35</v>
      </c>
      <c r="BM136" s="85">
        <v>35</v>
      </c>
      <c r="BN136" s="85">
        <v>35</v>
      </c>
      <c r="BO136" s="85">
        <v>35</v>
      </c>
      <c r="BP136" s="85">
        <v>35</v>
      </c>
      <c r="BQ136" s="85">
        <v>35</v>
      </c>
      <c r="BR136" s="85">
        <v>35</v>
      </c>
      <c r="BS136" s="85">
        <v>35</v>
      </c>
      <c r="BT136" s="85">
        <v>35</v>
      </c>
      <c r="BU136" s="85">
        <v>35</v>
      </c>
      <c r="BV136" s="85">
        <v>0</v>
      </c>
      <c r="BW136" s="85">
        <v>0</v>
      </c>
      <c r="BX136" s="85">
        <v>0</v>
      </c>
      <c r="BY136" s="85">
        <v>0</v>
      </c>
      <c r="BZ136" s="85">
        <v>0</v>
      </c>
      <c r="CA136" s="85">
        <v>0</v>
      </c>
      <c r="CB136" s="85">
        <v>0</v>
      </c>
      <c r="CC136" s="85">
        <v>0</v>
      </c>
      <c r="CD136" s="85">
        <v>0</v>
      </c>
      <c r="CE136" s="85">
        <v>0</v>
      </c>
      <c r="CF136" s="85">
        <v>0</v>
      </c>
      <c r="CG136" s="85">
        <v>0</v>
      </c>
      <c r="CH136" s="85">
        <v>0</v>
      </c>
      <c r="CI136" s="85">
        <v>0</v>
      </c>
      <c r="CJ136" s="85">
        <v>0</v>
      </c>
      <c r="CK136" s="85">
        <v>0</v>
      </c>
      <c r="CL136" s="85">
        <v>0</v>
      </c>
      <c r="CM136" s="85">
        <v>0</v>
      </c>
      <c r="CN136" s="85">
        <v>0</v>
      </c>
      <c r="CO136" s="85">
        <v>0</v>
      </c>
      <c r="CP136" s="85">
        <v>0</v>
      </c>
      <c r="CQ136" s="85">
        <v>0</v>
      </c>
      <c r="CR136" s="85">
        <v>0</v>
      </c>
      <c r="CS136" s="85">
        <v>0</v>
      </c>
      <c r="CT136" s="85">
        <v>0</v>
      </c>
      <c r="CU136" s="85">
        <v>0</v>
      </c>
      <c r="CV136" s="85">
        <v>0</v>
      </c>
      <c r="CW136" s="85">
        <v>0</v>
      </c>
      <c r="CX136" s="85">
        <v>0</v>
      </c>
      <c r="CY136" s="85">
        <v>0</v>
      </c>
      <c r="CZ136" s="85">
        <v>0</v>
      </c>
      <c r="DA136" s="85">
        <v>0</v>
      </c>
      <c r="DB136" s="85">
        <v>0</v>
      </c>
      <c r="DC136" s="85">
        <v>0</v>
      </c>
      <c r="DD136" s="85">
        <v>0</v>
      </c>
      <c r="DE136" s="85">
        <v>0</v>
      </c>
      <c r="DF136" s="85">
        <v>0</v>
      </c>
      <c r="DG136" s="85">
        <v>0</v>
      </c>
      <c r="DH136" s="85">
        <v>0</v>
      </c>
      <c r="DI136" s="85">
        <v>0</v>
      </c>
      <c r="DJ136" s="85">
        <v>0</v>
      </c>
      <c r="DK136" s="85">
        <v>0</v>
      </c>
      <c r="DL136" s="85">
        <v>0</v>
      </c>
      <c r="DM136" s="85">
        <v>0</v>
      </c>
      <c r="DN136" s="85">
        <v>0</v>
      </c>
      <c r="DO136" s="85">
        <v>0</v>
      </c>
      <c r="DP136" s="85">
        <v>0</v>
      </c>
      <c r="DQ136" s="85">
        <v>0</v>
      </c>
      <c r="DR136" s="85">
        <v>0</v>
      </c>
      <c r="DS136" s="85">
        <v>0</v>
      </c>
      <c r="DT136" s="85">
        <v>0</v>
      </c>
      <c r="DU136" s="85">
        <v>0</v>
      </c>
      <c r="DV136" s="85">
        <v>0</v>
      </c>
      <c r="DW136" s="85">
        <v>0</v>
      </c>
      <c r="DX136" s="85">
        <v>30</v>
      </c>
      <c r="DY136" s="85">
        <v>35</v>
      </c>
      <c r="DZ136" s="85">
        <v>36</v>
      </c>
      <c r="EA136" s="85">
        <v>20</v>
      </c>
      <c r="EB136" s="85">
        <v>0</v>
      </c>
      <c r="EC136" s="85">
        <v>0</v>
      </c>
      <c r="ED136" s="85">
        <v>0</v>
      </c>
      <c r="EE136" s="85">
        <v>0</v>
      </c>
      <c r="EF136" s="85">
        <v>0</v>
      </c>
      <c r="EG136" s="85">
        <v>0</v>
      </c>
      <c r="EH136" s="85">
        <v>0</v>
      </c>
      <c r="EI136" s="85">
        <v>0</v>
      </c>
      <c r="EJ136" s="85">
        <v>0</v>
      </c>
      <c r="EK136" s="85">
        <v>0</v>
      </c>
      <c r="EL136" s="85">
        <v>0</v>
      </c>
      <c r="EM136" s="85">
        <v>0</v>
      </c>
      <c r="EN136" s="85">
        <v>0</v>
      </c>
      <c r="EO136" s="85">
        <v>0</v>
      </c>
      <c r="EP136" s="85">
        <v>0</v>
      </c>
      <c r="EQ136" s="85">
        <v>0</v>
      </c>
      <c r="ER136" s="85">
        <v>0</v>
      </c>
      <c r="ES136" s="85">
        <v>0</v>
      </c>
      <c r="ET136" s="85">
        <v>0</v>
      </c>
      <c r="EU136" s="85">
        <v>0</v>
      </c>
      <c r="EV136" s="85">
        <v>0</v>
      </c>
      <c r="EW136" s="85">
        <v>0</v>
      </c>
      <c r="EX136" s="85">
        <v>0</v>
      </c>
      <c r="EY136" s="85">
        <v>0</v>
      </c>
      <c r="EZ136" s="85">
        <v>0</v>
      </c>
      <c r="FA136" s="85">
        <v>0</v>
      </c>
      <c r="FB136" s="85">
        <v>0</v>
      </c>
      <c r="FC136" s="85">
        <v>0</v>
      </c>
      <c r="FD136" s="85">
        <v>0</v>
      </c>
      <c r="FE136" s="85">
        <v>0</v>
      </c>
      <c r="FF136" s="85">
        <v>0</v>
      </c>
      <c r="FG136" s="85">
        <v>0</v>
      </c>
      <c r="FH136" s="85">
        <v>0</v>
      </c>
      <c r="FI136" s="85">
        <v>0</v>
      </c>
      <c r="FJ136" s="85">
        <v>0</v>
      </c>
      <c r="FK136" s="85">
        <v>0</v>
      </c>
      <c r="FL136" s="85">
        <v>24</v>
      </c>
      <c r="FM136" s="85">
        <v>36</v>
      </c>
      <c r="FN136" s="85">
        <v>35</v>
      </c>
      <c r="FO136" s="85">
        <v>35</v>
      </c>
      <c r="FP136" s="85">
        <v>35</v>
      </c>
      <c r="FQ136" s="85">
        <v>35</v>
      </c>
      <c r="FR136" s="85">
        <v>35</v>
      </c>
      <c r="FS136" s="85">
        <v>35</v>
      </c>
      <c r="FT136" s="85">
        <v>35</v>
      </c>
      <c r="FU136" s="85">
        <v>35</v>
      </c>
      <c r="FV136" s="85">
        <v>35</v>
      </c>
      <c r="FW136" s="85">
        <v>35</v>
      </c>
      <c r="FX136" s="85">
        <v>35</v>
      </c>
      <c r="FY136" s="85">
        <v>34</v>
      </c>
      <c r="FZ136" s="85">
        <v>35</v>
      </c>
      <c r="GA136" s="85">
        <v>35</v>
      </c>
      <c r="GB136" s="85">
        <v>35</v>
      </c>
      <c r="GC136" s="85">
        <v>34</v>
      </c>
      <c r="GD136" s="85">
        <v>29</v>
      </c>
      <c r="GE136" s="85">
        <v>19</v>
      </c>
      <c r="GF136" s="85">
        <v>83</v>
      </c>
      <c r="GG136" s="85">
        <v>246</v>
      </c>
      <c r="GH136" s="85">
        <v>255</v>
      </c>
      <c r="GI136" s="85">
        <v>255</v>
      </c>
      <c r="GJ136" s="85">
        <v>255</v>
      </c>
      <c r="GK136" s="85">
        <v>255</v>
      </c>
      <c r="GL136" s="85">
        <v>255</v>
      </c>
      <c r="GM136" s="85">
        <v>255</v>
      </c>
      <c r="GN136" s="85">
        <v>255</v>
      </c>
      <c r="GO136" s="85">
        <v>255</v>
      </c>
      <c r="GP136" s="85">
        <v>255</v>
      </c>
      <c r="GQ136" s="85">
        <v>255</v>
      </c>
      <c r="GR136" s="85">
        <v>255</v>
      </c>
      <c r="GS136" s="85">
        <v>255</v>
      </c>
      <c r="GT136" s="85">
        <v>255</v>
      </c>
      <c r="GU136" s="85">
        <v>255</v>
      </c>
      <c r="GV136" s="85">
        <v>255</v>
      </c>
      <c r="GW136" s="85">
        <v>255</v>
      </c>
      <c r="GX136" s="85">
        <v>255</v>
      </c>
      <c r="GY136" s="85">
        <v>255</v>
      </c>
      <c r="GZ136" s="85">
        <v>255</v>
      </c>
      <c r="HA136" s="85">
        <v>255</v>
      </c>
      <c r="HB136" s="85">
        <v>255</v>
      </c>
      <c r="HC136" s="85">
        <v>255</v>
      </c>
      <c r="HD136" s="85">
        <v>255</v>
      </c>
      <c r="HE136" s="85">
        <v>255</v>
      </c>
      <c r="HF136" s="85">
        <v>255</v>
      </c>
      <c r="HG136" s="85">
        <v>255</v>
      </c>
      <c r="HH136" s="85">
        <v>255</v>
      </c>
      <c r="HI136" s="85">
        <v>255</v>
      </c>
      <c r="HJ136" s="85">
        <v>255</v>
      </c>
      <c r="HK136" s="85">
        <v>255</v>
      </c>
      <c r="HL136" s="85">
        <v>255</v>
      </c>
      <c r="HM136" s="85">
        <v>255</v>
      </c>
      <c r="HN136" s="85">
        <v>255</v>
      </c>
      <c r="HO136" s="85">
        <v>255</v>
      </c>
      <c r="HP136" s="85">
        <v>255</v>
      </c>
      <c r="HQ136" s="85">
        <v>255</v>
      </c>
      <c r="HR136" s="85">
        <v>255</v>
      </c>
      <c r="HS136" s="85">
        <v>255</v>
      </c>
      <c r="HT136" s="85">
        <v>255</v>
      </c>
      <c r="HU136" s="85">
        <v>255</v>
      </c>
      <c r="HV136" s="85">
        <v>255</v>
      </c>
      <c r="HW136" s="85">
        <v>255</v>
      </c>
      <c r="HX136" s="85">
        <v>255</v>
      </c>
      <c r="HY136" s="85">
        <v>255</v>
      </c>
      <c r="HZ136" s="85">
        <v>255</v>
      </c>
      <c r="IA136" s="85">
        <v>255</v>
      </c>
      <c r="IB136" s="85">
        <v>255</v>
      </c>
      <c r="IC136" s="85">
        <v>255</v>
      </c>
      <c r="ID136" s="85">
        <v>255</v>
      </c>
      <c r="IE136" s="85">
        <v>255</v>
      </c>
    </row>
    <row r="137" spans="1:239" ht="7.8">
      <c r="A137" s="85">
        <v>255</v>
      </c>
      <c r="B137" s="85">
        <v>255</v>
      </c>
      <c r="C137" s="85">
        <v>255</v>
      </c>
      <c r="D137" s="85">
        <v>255</v>
      </c>
      <c r="E137" s="85">
        <v>255</v>
      </c>
      <c r="F137" s="85">
        <v>255</v>
      </c>
      <c r="G137" s="85">
        <v>255</v>
      </c>
      <c r="H137" s="85">
        <v>255</v>
      </c>
      <c r="I137" s="85">
        <v>255</v>
      </c>
      <c r="J137" s="85">
        <v>255</v>
      </c>
      <c r="K137" s="85">
        <v>255</v>
      </c>
      <c r="L137" s="85">
        <v>255</v>
      </c>
      <c r="M137" s="85">
        <v>255</v>
      </c>
      <c r="N137" s="85">
        <v>255</v>
      </c>
      <c r="O137" s="85">
        <v>255</v>
      </c>
      <c r="P137" s="85">
        <v>255</v>
      </c>
      <c r="Q137" s="85">
        <v>255</v>
      </c>
      <c r="R137" s="85">
        <v>255</v>
      </c>
      <c r="S137" s="85">
        <v>255</v>
      </c>
      <c r="T137" s="85">
        <v>255</v>
      </c>
      <c r="U137" s="85">
        <v>255</v>
      </c>
      <c r="V137" s="85">
        <v>255</v>
      </c>
      <c r="W137" s="85">
        <v>255</v>
      </c>
      <c r="X137" s="85">
        <v>255</v>
      </c>
      <c r="Y137" s="85">
        <v>255</v>
      </c>
      <c r="Z137" s="85">
        <v>255</v>
      </c>
      <c r="AA137" s="85">
        <v>255</v>
      </c>
      <c r="AB137" s="85">
        <v>255</v>
      </c>
      <c r="AC137" s="85">
        <v>255</v>
      </c>
      <c r="AD137" s="85">
        <v>255</v>
      </c>
      <c r="AE137" s="85">
        <v>255</v>
      </c>
      <c r="AF137" s="85">
        <v>255</v>
      </c>
      <c r="AG137" s="85">
        <v>255</v>
      </c>
      <c r="AH137" s="85">
        <v>255</v>
      </c>
      <c r="AI137" s="85">
        <v>255</v>
      </c>
      <c r="AJ137" s="85">
        <v>255</v>
      </c>
      <c r="AK137" s="85">
        <v>255</v>
      </c>
      <c r="AL137" s="85">
        <v>255</v>
      </c>
      <c r="AM137" s="85">
        <v>255</v>
      </c>
      <c r="AN137" s="85">
        <v>255</v>
      </c>
      <c r="AO137" s="85">
        <v>255</v>
      </c>
      <c r="AP137" s="85">
        <v>255</v>
      </c>
      <c r="AQ137" s="85">
        <v>255</v>
      </c>
      <c r="AR137" s="85">
        <v>255</v>
      </c>
      <c r="AS137" s="85">
        <v>255</v>
      </c>
      <c r="AT137" s="85">
        <v>255</v>
      </c>
      <c r="AU137" s="85">
        <v>255</v>
      </c>
      <c r="AV137" s="85">
        <v>255</v>
      </c>
      <c r="AW137" s="85">
        <v>255</v>
      </c>
      <c r="AX137" s="85">
        <v>172</v>
      </c>
      <c r="AY137" s="85">
        <v>32</v>
      </c>
      <c r="AZ137" s="85">
        <v>17</v>
      </c>
      <c r="BA137" s="85">
        <v>26</v>
      </c>
      <c r="BB137" s="85">
        <v>26</v>
      </c>
      <c r="BC137" s="85">
        <v>26</v>
      </c>
      <c r="BD137" s="85">
        <v>25</v>
      </c>
      <c r="BE137" s="85">
        <v>26</v>
      </c>
      <c r="BF137" s="85">
        <v>26</v>
      </c>
      <c r="BG137" s="85">
        <v>26</v>
      </c>
      <c r="BH137" s="85">
        <v>26</v>
      </c>
      <c r="BI137" s="85">
        <v>26</v>
      </c>
      <c r="BJ137" s="85">
        <v>26</v>
      </c>
      <c r="BK137" s="85">
        <v>26</v>
      </c>
      <c r="BL137" s="85">
        <v>26</v>
      </c>
      <c r="BM137" s="85">
        <v>26</v>
      </c>
      <c r="BN137" s="85">
        <v>26</v>
      </c>
      <c r="BO137" s="85">
        <v>26</v>
      </c>
      <c r="BP137" s="85">
        <v>26</v>
      </c>
      <c r="BQ137" s="85">
        <v>26</v>
      </c>
      <c r="BR137" s="85">
        <v>26</v>
      </c>
      <c r="BS137" s="85">
        <v>26</v>
      </c>
      <c r="BT137" s="85">
        <v>24</v>
      </c>
      <c r="BU137" s="85">
        <v>25</v>
      </c>
      <c r="BV137" s="85">
        <v>142</v>
      </c>
      <c r="BW137" s="85">
        <v>134</v>
      </c>
      <c r="BX137" s="85">
        <v>134</v>
      </c>
      <c r="BY137" s="85">
        <v>134</v>
      </c>
      <c r="BZ137" s="85">
        <v>134</v>
      </c>
      <c r="CA137" s="85">
        <v>134</v>
      </c>
      <c r="CB137" s="85">
        <v>134</v>
      </c>
      <c r="CC137" s="85">
        <v>134</v>
      </c>
      <c r="CD137" s="85">
        <v>134</v>
      </c>
      <c r="CE137" s="85">
        <v>134</v>
      </c>
      <c r="CF137" s="85">
        <v>134</v>
      </c>
      <c r="CG137" s="85">
        <v>134</v>
      </c>
      <c r="CH137" s="85">
        <v>134</v>
      </c>
      <c r="CI137" s="85">
        <v>134</v>
      </c>
      <c r="CJ137" s="85">
        <v>134</v>
      </c>
      <c r="CK137" s="85">
        <v>134</v>
      </c>
      <c r="CL137" s="85">
        <v>134</v>
      </c>
      <c r="CM137" s="85">
        <v>134</v>
      </c>
      <c r="CN137" s="85">
        <v>134</v>
      </c>
      <c r="CO137" s="85">
        <v>134</v>
      </c>
      <c r="CP137" s="85">
        <v>134</v>
      </c>
      <c r="CQ137" s="85">
        <v>134</v>
      </c>
      <c r="CR137" s="85">
        <v>134</v>
      </c>
      <c r="CS137" s="85">
        <v>134</v>
      </c>
      <c r="CT137" s="85">
        <v>134</v>
      </c>
      <c r="CU137" s="85">
        <v>134</v>
      </c>
      <c r="CV137" s="85">
        <v>134</v>
      </c>
      <c r="CW137" s="85">
        <v>134</v>
      </c>
      <c r="CX137" s="85">
        <v>134</v>
      </c>
      <c r="CY137" s="85">
        <v>134</v>
      </c>
      <c r="CZ137" s="85">
        <v>134</v>
      </c>
      <c r="DA137" s="85">
        <v>134</v>
      </c>
      <c r="DB137" s="85">
        <v>134</v>
      </c>
      <c r="DC137" s="85">
        <v>134</v>
      </c>
      <c r="DD137" s="85">
        <v>134</v>
      </c>
      <c r="DE137" s="85">
        <v>134</v>
      </c>
      <c r="DF137" s="85">
        <v>134</v>
      </c>
      <c r="DG137" s="85">
        <v>134</v>
      </c>
      <c r="DH137" s="85">
        <v>134</v>
      </c>
      <c r="DI137" s="85">
        <v>134</v>
      </c>
      <c r="DJ137" s="85">
        <v>134</v>
      </c>
      <c r="DK137" s="85">
        <v>134</v>
      </c>
      <c r="DL137" s="85">
        <v>134</v>
      </c>
      <c r="DM137" s="85">
        <v>134</v>
      </c>
      <c r="DN137" s="85">
        <v>134</v>
      </c>
      <c r="DO137" s="85">
        <v>134</v>
      </c>
      <c r="DP137" s="85">
        <v>134</v>
      </c>
      <c r="DQ137" s="85">
        <v>134</v>
      </c>
      <c r="DR137" s="85">
        <v>134</v>
      </c>
      <c r="DS137" s="85">
        <v>134</v>
      </c>
      <c r="DT137" s="85">
        <v>134</v>
      </c>
      <c r="DU137" s="85">
        <v>134</v>
      </c>
      <c r="DV137" s="85">
        <v>134</v>
      </c>
      <c r="DW137" s="85">
        <v>144</v>
      </c>
      <c r="DX137" s="85">
        <v>40</v>
      </c>
      <c r="DY137" s="85">
        <v>23</v>
      </c>
      <c r="DZ137" s="85">
        <v>20</v>
      </c>
      <c r="EA137" s="85">
        <v>70</v>
      </c>
      <c r="EB137" s="85">
        <v>142</v>
      </c>
      <c r="EC137" s="85">
        <v>136</v>
      </c>
      <c r="ED137" s="85">
        <v>135</v>
      </c>
      <c r="EE137" s="85">
        <v>135</v>
      </c>
      <c r="EF137" s="85">
        <v>135</v>
      </c>
      <c r="EG137" s="85">
        <v>135</v>
      </c>
      <c r="EH137" s="85">
        <v>135</v>
      </c>
      <c r="EI137" s="85">
        <v>135</v>
      </c>
      <c r="EJ137" s="85">
        <v>135</v>
      </c>
      <c r="EK137" s="85">
        <v>135</v>
      </c>
      <c r="EL137" s="85">
        <v>135</v>
      </c>
      <c r="EM137" s="85">
        <v>135</v>
      </c>
      <c r="EN137" s="85">
        <v>135</v>
      </c>
      <c r="EO137" s="85">
        <v>135</v>
      </c>
      <c r="EP137" s="85">
        <v>135</v>
      </c>
      <c r="EQ137" s="85">
        <v>135</v>
      </c>
      <c r="ER137" s="85">
        <v>135</v>
      </c>
      <c r="ES137" s="85">
        <v>135</v>
      </c>
      <c r="ET137" s="85">
        <v>135</v>
      </c>
      <c r="EU137" s="85">
        <v>135</v>
      </c>
      <c r="EV137" s="85">
        <v>135</v>
      </c>
      <c r="EW137" s="85">
        <v>135</v>
      </c>
      <c r="EX137" s="85">
        <v>135</v>
      </c>
      <c r="EY137" s="85">
        <v>135</v>
      </c>
      <c r="EZ137" s="85">
        <v>135</v>
      </c>
      <c r="FA137" s="85">
        <v>135</v>
      </c>
      <c r="FB137" s="85">
        <v>135</v>
      </c>
      <c r="FC137" s="85">
        <v>135</v>
      </c>
      <c r="FD137" s="85">
        <v>135</v>
      </c>
      <c r="FE137" s="85">
        <v>135</v>
      </c>
      <c r="FF137" s="85">
        <v>135</v>
      </c>
      <c r="FG137" s="85">
        <v>135</v>
      </c>
      <c r="FH137" s="85">
        <v>135</v>
      </c>
      <c r="FI137" s="85">
        <v>135</v>
      </c>
      <c r="FJ137" s="85">
        <v>136</v>
      </c>
      <c r="FK137" s="85">
        <v>144</v>
      </c>
      <c r="FL137" s="85">
        <v>55</v>
      </c>
      <c r="FM137" s="85">
        <v>22</v>
      </c>
      <c r="FN137" s="85">
        <v>26</v>
      </c>
      <c r="FO137" s="85">
        <v>26</v>
      </c>
      <c r="FP137" s="85">
        <v>26</v>
      </c>
      <c r="FQ137" s="85">
        <v>26</v>
      </c>
      <c r="FR137" s="85">
        <v>26</v>
      </c>
      <c r="FS137" s="85">
        <v>26</v>
      </c>
      <c r="FT137" s="85">
        <v>26</v>
      </c>
      <c r="FU137" s="85">
        <v>26</v>
      </c>
      <c r="FV137" s="85">
        <v>26</v>
      </c>
      <c r="FW137" s="85">
        <v>26</v>
      </c>
      <c r="FX137" s="85">
        <v>26</v>
      </c>
      <c r="FY137" s="85">
        <v>25</v>
      </c>
      <c r="FZ137" s="85">
        <v>26</v>
      </c>
      <c r="GA137" s="85">
        <v>26</v>
      </c>
      <c r="GB137" s="85">
        <v>26</v>
      </c>
      <c r="GC137" s="85">
        <v>25</v>
      </c>
      <c r="GD137" s="85">
        <v>21</v>
      </c>
      <c r="GE137" s="85">
        <v>11</v>
      </c>
      <c r="GF137" s="85">
        <v>77</v>
      </c>
      <c r="GG137" s="85">
        <v>244</v>
      </c>
      <c r="GH137" s="85">
        <v>255</v>
      </c>
      <c r="GI137" s="85">
        <v>255</v>
      </c>
      <c r="GJ137" s="85">
        <v>255</v>
      </c>
      <c r="GK137" s="85">
        <v>255</v>
      </c>
      <c r="GL137" s="85">
        <v>255</v>
      </c>
      <c r="GM137" s="85">
        <v>255</v>
      </c>
      <c r="GN137" s="85">
        <v>255</v>
      </c>
      <c r="GO137" s="85">
        <v>255</v>
      </c>
      <c r="GP137" s="85">
        <v>255</v>
      </c>
      <c r="GQ137" s="85">
        <v>255</v>
      </c>
      <c r="GR137" s="85">
        <v>255</v>
      </c>
      <c r="GS137" s="85">
        <v>255</v>
      </c>
      <c r="GT137" s="85">
        <v>255</v>
      </c>
      <c r="GU137" s="85">
        <v>255</v>
      </c>
      <c r="GV137" s="85">
        <v>255</v>
      </c>
      <c r="GW137" s="85">
        <v>255</v>
      </c>
      <c r="GX137" s="85">
        <v>255</v>
      </c>
      <c r="GY137" s="85">
        <v>255</v>
      </c>
      <c r="GZ137" s="85">
        <v>255</v>
      </c>
      <c r="HA137" s="85">
        <v>255</v>
      </c>
      <c r="HB137" s="85">
        <v>255</v>
      </c>
      <c r="HC137" s="85">
        <v>255</v>
      </c>
      <c r="HD137" s="85">
        <v>255</v>
      </c>
      <c r="HE137" s="85">
        <v>255</v>
      </c>
      <c r="HF137" s="85">
        <v>255</v>
      </c>
      <c r="HG137" s="85">
        <v>255</v>
      </c>
      <c r="HH137" s="85">
        <v>255</v>
      </c>
      <c r="HI137" s="85">
        <v>255</v>
      </c>
      <c r="HJ137" s="85">
        <v>255</v>
      </c>
      <c r="HK137" s="85">
        <v>255</v>
      </c>
      <c r="HL137" s="85">
        <v>255</v>
      </c>
      <c r="HM137" s="85">
        <v>255</v>
      </c>
      <c r="HN137" s="85">
        <v>255</v>
      </c>
      <c r="HO137" s="85">
        <v>255</v>
      </c>
      <c r="HP137" s="85">
        <v>255</v>
      </c>
      <c r="HQ137" s="85">
        <v>255</v>
      </c>
      <c r="HR137" s="85">
        <v>255</v>
      </c>
      <c r="HS137" s="85">
        <v>255</v>
      </c>
      <c r="HT137" s="85">
        <v>255</v>
      </c>
      <c r="HU137" s="85">
        <v>255</v>
      </c>
      <c r="HV137" s="85">
        <v>255</v>
      </c>
      <c r="HW137" s="85">
        <v>255</v>
      </c>
      <c r="HX137" s="85">
        <v>255</v>
      </c>
      <c r="HY137" s="85">
        <v>255</v>
      </c>
      <c r="HZ137" s="85">
        <v>255</v>
      </c>
      <c r="IA137" s="85">
        <v>255</v>
      </c>
      <c r="IB137" s="85">
        <v>255</v>
      </c>
      <c r="IC137" s="85">
        <v>255</v>
      </c>
      <c r="ID137" s="85">
        <v>255</v>
      </c>
      <c r="IE137" s="85">
        <v>255</v>
      </c>
    </row>
    <row r="138" spans="1:239" ht="7.8">
      <c r="A138" s="85">
        <v>255</v>
      </c>
      <c r="B138" s="85">
        <v>255</v>
      </c>
      <c r="C138" s="85">
        <v>255</v>
      </c>
      <c r="D138" s="85">
        <v>255</v>
      </c>
      <c r="E138" s="85">
        <v>255</v>
      </c>
      <c r="F138" s="85">
        <v>255</v>
      </c>
      <c r="G138" s="85">
        <v>255</v>
      </c>
      <c r="H138" s="85">
        <v>255</v>
      </c>
      <c r="I138" s="85">
        <v>255</v>
      </c>
      <c r="J138" s="85">
        <v>255</v>
      </c>
      <c r="K138" s="85">
        <v>255</v>
      </c>
      <c r="L138" s="85">
        <v>255</v>
      </c>
      <c r="M138" s="85">
        <v>255</v>
      </c>
      <c r="N138" s="85">
        <v>255</v>
      </c>
      <c r="O138" s="85">
        <v>255</v>
      </c>
      <c r="P138" s="85">
        <v>255</v>
      </c>
      <c r="Q138" s="85">
        <v>255</v>
      </c>
      <c r="R138" s="85">
        <v>255</v>
      </c>
      <c r="S138" s="85">
        <v>255</v>
      </c>
      <c r="T138" s="85">
        <v>255</v>
      </c>
      <c r="U138" s="85">
        <v>255</v>
      </c>
      <c r="V138" s="85">
        <v>255</v>
      </c>
      <c r="W138" s="85">
        <v>255</v>
      </c>
      <c r="X138" s="85">
        <v>255</v>
      </c>
      <c r="Y138" s="85">
        <v>255</v>
      </c>
      <c r="Z138" s="85">
        <v>255</v>
      </c>
      <c r="AA138" s="85">
        <v>255</v>
      </c>
      <c r="AB138" s="85">
        <v>255</v>
      </c>
      <c r="AC138" s="85">
        <v>255</v>
      </c>
      <c r="AD138" s="85">
        <v>255</v>
      </c>
      <c r="AE138" s="85">
        <v>255</v>
      </c>
      <c r="AF138" s="85">
        <v>255</v>
      </c>
      <c r="AG138" s="85">
        <v>255</v>
      </c>
      <c r="AH138" s="85">
        <v>255</v>
      </c>
      <c r="AI138" s="85">
        <v>255</v>
      </c>
      <c r="AJ138" s="85">
        <v>255</v>
      </c>
      <c r="AK138" s="85">
        <v>255</v>
      </c>
      <c r="AL138" s="85">
        <v>255</v>
      </c>
      <c r="AM138" s="85">
        <v>255</v>
      </c>
      <c r="AN138" s="85">
        <v>255</v>
      </c>
      <c r="AO138" s="85">
        <v>255</v>
      </c>
      <c r="AP138" s="85">
        <v>255</v>
      </c>
      <c r="AQ138" s="85">
        <v>255</v>
      </c>
      <c r="AR138" s="85">
        <v>255</v>
      </c>
      <c r="AS138" s="85">
        <v>255</v>
      </c>
      <c r="AT138" s="85">
        <v>255</v>
      </c>
      <c r="AU138" s="85">
        <v>255</v>
      </c>
      <c r="AV138" s="85">
        <v>255</v>
      </c>
      <c r="AW138" s="85">
        <v>255</v>
      </c>
      <c r="AX138" s="85">
        <v>169</v>
      </c>
      <c r="AY138" s="85">
        <v>29</v>
      </c>
      <c r="AZ138" s="85">
        <v>13</v>
      </c>
      <c r="BA138" s="85">
        <v>21</v>
      </c>
      <c r="BB138" s="85">
        <v>21</v>
      </c>
      <c r="BC138" s="85">
        <v>21</v>
      </c>
      <c r="BD138" s="85">
        <v>21</v>
      </c>
      <c r="BE138" s="85">
        <v>21</v>
      </c>
      <c r="BF138" s="85">
        <v>20</v>
      </c>
      <c r="BG138" s="85">
        <v>20</v>
      </c>
      <c r="BH138" s="85">
        <v>20</v>
      </c>
      <c r="BI138" s="85">
        <v>21</v>
      </c>
      <c r="BJ138" s="85">
        <v>21</v>
      </c>
      <c r="BK138" s="85">
        <v>21</v>
      </c>
      <c r="BL138" s="85">
        <v>21</v>
      </c>
      <c r="BM138" s="85">
        <v>21</v>
      </c>
      <c r="BN138" s="85">
        <v>21</v>
      </c>
      <c r="BO138" s="85">
        <v>21</v>
      </c>
      <c r="BP138" s="85">
        <v>21</v>
      </c>
      <c r="BQ138" s="85">
        <v>21</v>
      </c>
      <c r="BR138" s="85">
        <v>21</v>
      </c>
      <c r="BS138" s="85">
        <v>21</v>
      </c>
      <c r="BT138" s="85">
        <v>20</v>
      </c>
      <c r="BU138" s="85">
        <v>20</v>
      </c>
      <c r="BV138" s="85">
        <v>68</v>
      </c>
      <c r="BW138" s="85">
        <v>65</v>
      </c>
      <c r="BX138" s="85">
        <v>65</v>
      </c>
      <c r="BY138" s="85">
        <v>65</v>
      </c>
      <c r="BZ138" s="85">
        <v>65</v>
      </c>
      <c r="CA138" s="85">
        <v>65</v>
      </c>
      <c r="CB138" s="85">
        <v>65</v>
      </c>
      <c r="CC138" s="85">
        <v>65</v>
      </c>
      <c r="CD138" s="85">
        <v>65</v>
      </c>
      <c r="CE138" s="85">
        <v>65</v>
      </c>
      <c r="CF138" s="85">
        <v>65</v>
      </c>
      <c r="CG138" s="85">
        <v>65</v>
      </c>
      <c r="CH138" s="85">
        <v>65</v>
      </c>
      <c r="CI138" s="85">
        <v>65</v>
      </c>
      <c r="CJ138" s="85">
        <v>65</v>
      </c>
      <c r="CK138" s="85">
        <v>65</v>
      </c>
      <c r="CL138" s="85">
        <v>65</v>
      </c>
      <c r="CM138" s="85">
        <v>65</v>
      </c>
      <c r="CN138" s="85">
        <v>65</v>
      </c>
      <c r="CO138" s="85">
        <v>65</v>
      </c>
      <c r="CP138" s="85">
        <v>65</v>
      </c>
      <c r="CQ138" s="85">
        <v>65</v>
      </c>
      <c r="CR138" s="85">
        <v>65</v>
      </c>
      <c r="CS138" s="85">
        <v>65</v>
      </c>
      <c r="CT138" s="85">
        <v>65</v>
      </c>
      <c r="CU138" s="85">
        <v>65</v>
      </c>
      <c r="CV138" s="85">
        <v>65</v>
      </c>
      <c r="CW138" s="85">
        <v>65</v>
      </c>
      <c r="CX138" s="85">
        <v>65</v>
      </c>
      <c r="CY138" s="85">
        <v>65</v>
      </c>
      <c r="CZ138" s="85">
        <v>65</v>
      </c>
      <c r="DA138" s="85">
        <v>65</v>
      </c>
      <c r="DB138" s="85">
        <v>65</v>
      </c>
      <c r="DC138" s="85">
        <v>65</v>
      </c>
      <c r="DD138" s="85">
        <v>65</v>
      </c>
      <c r="DE138" s="85">
        <v>65</v>
      </c>
      <c r="DF138" s="85">
        <v>65</v>
      </c>
      <c r="DG138" s="85">
        <v>65</v>
      </c>
      <c r="DH138" s="85">
        <v>65</v>
      </c>
      <c r="DI138" s="85">
        <v>65</v>
      </c>
      <c r="DJ138" s="85">
        <v>65</v>
      </c>
      <c r="DK138" s="85">
        <v>65</v>
      </c>
      <c r="DL138" s="85">
        <v>65</v>
      </c>
      <c r="DM138" s="85">
        <v>65</v>
      </c>
      <c r="DN138" s="85">
        <v>65</v>
      </c>
      <c r="DO138" s="85">
        <v>65</v>
      </c>
      <c r="DP138" s="85">
        <v>65</v>
      </c>
      <c r="DQ138" s="85">
        <v>65</v>
      </c>
      <c r="DR138" s="85">
        <v>65</v>
      </c>
      <c r="DS138" s="85">
        <v>65</v>
      </c>
      <c r="DT138" s="85">
        <v>65</v>
      </c>
      <c r="DU138" s="85">
        <v>65</v>
      </c>
      <c r="DV138" s="85">
        <v>65</v>
      </c>
      <c r="DW138" s="85">
        <v>69</v>
      </c>
      <c r="DX138" s="85">
        <v>26</v>
      </c>
      <c r="DY138" s="85">
        <v>19</v>
      </c>
      <c r="DZ138" s="85">
        <v>18</v>
      </c>
      <c r="EA138" s="85">
        <v>38</v>
      </c>
      <c r="EB138" s="85">
        <v>69</v>
      </c>
      <c r="EC138" s="85">
        <v>65</v>
      </c>
      <c r="ED138" s="85">
        <v>65</v>
      </c>
      <c r="EE138" s="85">
        <v>65</v>
      </c>
      <c r="EF138" s="85">
        <v>65</v>
      </c>
      <c r="EG138" s="85">
        <v>65</v>
      </c>
      <c r="EH138" s="85">
        <v>65</v>
      </c>
      <c r="EI138" s="85">
        <v>65</v>
      </c>
      <c r="EJ138" s="85">
        <v>65</v>
      </c>
      <c r="EK138" s="85">
        <v>65</v>
      </c>
      <c r="EL138" s="85">
        <v>65</v>
      </c>
      <c r="EM138" s="85">
        <v>65</v>
      </c>
      <c r="EN138" s="85">
        <v>65</v>
      </c>
      <c r="EO138" s="85">
        <v>65</v>
      </c>
      <c r="EP138" s="85">
        <v>65</v>
      </c>
      <c r="EQ138" s="85">
        <v>65</v>
      </c>
      <c r="ER138" s="85">
        <v>65</v>
      </c>
      <c r="ES138" s="85">
        <v>65</v>
      </c>
      <c r="ET138" s="85">
        <v>65</v>
      </c>
      <c r="EU138" s="85">
        <v>65</v>
      </c>
      <c r="EV138" s="85">
        <v>65</v>
      </c>
      <c r="EW138" s="85">
        <v>65</v>
      </c>
      <c r="EX138" s="85">
        <v>65</v>
      </c>
      <c r="EY138" s="85">
        <v>65</v>
      </c>
      <c r="EZ138" s="85">
        <v>65</v>
      </c>
      <c r="FA138" s="85">
        <v>65</v>
      </c>
      <c r="FB138" s="85">
        <v>65</v>
      </c>
      <c r="FC138" s="85">
        <v>65</v>
      </c>
      <c r="FD138" s="85">
        <v>65</v>
      </c>
      <c r="FE138" s="85">
        <v>65</v>
      </c>
      <c r="FF138" s="85">
        <v>65</v>
      </c>
      <c r="FG138" s="85">
        <v>65</v>
      </c>
      <c r="FH138" s="85">
        <v>65</v>
      </c>
      <c r="FI138" s="85">
        <v>65</v>
      </c>
      <c r="FJ138" s="85">
        <v>65</v>
      </c>
      <c r="FK138" s="85">
        <v>69</v>
      </c>
      <c r="FL138" s="85">
        <v>31</v>
      </c>
      <c r="FM138" s="85">
        <v>19</v>
      </c>
      <c r="FN138" s="85">
        <v>21</v>
      </c>
      <c r="FO138" s="85">
        <v>21</v>
      </c>
      <c r="FP138" s="85">
        <v>21</v>
      </c>
      <c r="FQ138" s="85">
        <v>21</v>
      </c>
      <c r="FR138" s="85">
        <v>21</v>
      </c>
      <c r="FS138" s="85">
        <v>21</v>
      </c>
      <c r="FT138" s="85">
        <v>21</v>
      </c>
      <c r="FU138" s="85">
        <v>21</v>
      </c>
      <c r="FV138" s="85">
        <v>20</v>
      </c>
      <c r="FW138" s="85">
        <v>21</v>
      </c>
      <c r="FX138" s="85">
        <v>20</v>
      </c>
      <c r="FY138" s="85">
        <v>20</v>
      </c>
      <c r="FZ138" s="85">
        <v>21</v>
      </c>
      <c r="GA138" s="85">
        <v>21</v>
      </c>
      <c r="GB138" s="85">
        <v>21</v>
      </c>
      <c r="GC138" s="85">
        <v>20</v>
      </c>
      <c r="GD138" s="85">
        <v>15</v>
      </c>
      <c r="GE138" s="85">
        <v>5</v>
      </c>
      <c r="GF138" s="85">
        <v>74</v>
      </c>
      <c r="GG138" s="85">
        <v>245</v>
      </c>
      <c r="GH138" s="85">
        <v>255</v>
      </c>
      <c r="GI138" s="85">
        <v>255</v>
      </c>
      <c r="GJ138" s="85">
        <v>255</v>
      </c>
      <c r="GK138" s="85">
        <v>255</v>
      </c>
      <c r="GL138" s="85">
        <v>255</v>
      </c>
      <c r="GM138" s="85">
        <v>255</v>
      </c>
      <c r="GN138" s="85">
        <v>255</v>
      </c>
      <c r="GO138" s="85">
        <v>255</v>
      </c>
      <c r="GP138" s="85">
        <v>255</v>
      </c>
      <c r="GQ138" s="85">
        <v>255</v>
      </c>
      <c r="GR138" s="85">
        <v>255</v>
      </c>
      <c r="GS138" s="85">
        <v>255</v>
      </c>
      <c r="GT138" s="85">
        <v>255</v>
      </c>
      <c r="GU138" s="85">
        <v>255</v>
      </c>
      <c r="GV138" s="85">
        <v>255</v>
      </c>
      <c r="GW138" s="85">
        <v>255</v>
      </c>
      <c r="GX138" s="85">
        <v>255</v>
      </c>
      <c r="GY138" s="85">
        <v>255</v>
      </c>
      <c r="GZ138" s="85">
        <v>255</v>
      </c>
      <c r="HA138" s="85">
        <v>255</v>
      </c>
      <c r="HB138" s="85">
        <v>255</v>
      </c>
      <c r="HC138" s="85">
        <v>255</v>
      </c>
      <c r="HD138" s="85">
        <v>255</v>
      </c>
      <c r="HE138" s="85">
        <v>255</v>
      </c>
      <c r="HF138" s="85">
        <v>255</v>
      </c>
      <c r="HG138" s="85">
        <v>255</v>
      </c>
      <c r="HH138" s="85">
        <v>255</v>
      </c>
      <c r="HI138" s="85">
        <v>255</v>
      </c>
      <c r="HJ138" s="85">
        <v>255</v>
      </c>
      <c r="HK138" s="85">
        <v>255</v>
      </c>
      <c r="HL138" s="85">
        <v>255</v>
      </c>
      <c r="HM138" s="85">
        <v>255</v>
      </c>
      <c r="HN138" s="85">
        <v>255</v>
      </c>
      <c r="HO138" s="85">
        <v>255</v>
      </c>
      <c r="HP138" s="85">
        <v>255</v>
      </c>
      <c r="HQ138" s="85">
        <v>255</v>
      </c>
      <c r="HR138" s="85">
        <v>255</v>
      </c>
      <c r="HS138" s="85">
        <v>255</v>
      </c>
      <c r="HT138" s="85">
        <v>255</v>
      </c>
      <c r="HU138" s="85">
        <v>255</v>
      </c>
      <c r="HV138" s="85">
        <v>255</v>
      </c>
      <c r="HW138" s="85">
        <v>255</v>
      </c>
      <c r="HX138" s="85">
        <v>255</v>
      </c>
      <c r="HY138" s="85">
        <v>255</v>
      </c>
      <c r="HZ138" s="85">
        <v>255</v>
      </c>
      <c r="IA138" s="85">
        <v>255</v>
      </c>
      <c r="IB138" s="85">
        <v>255</v>
      </c>
      <c r="IC138" s="85">
        <v>255</v>
      </c>
      <c r="ID138" s="85">
        <v>255</v>
      </c>
      <c r="IE138" s="85">
        <v>255</v>
      </c>
    </row>
    <row r="139" spans="1:239" ht="7.8">
      <c r="A139" s="85">
        <v>255</v>
      </c>
      <c r="B139" s="85">
        <v>255</v>
      </c>
      <c r="C139" s="85">
        <v>255</v>
      </c>
      <c r="D139" s="85">
        <v>255</v>
      </c>
      <c r="E139" s="85">
        <v>255</v>
      </c>
      <c r="F139" s="85">
        <v>255</v>
      </c>
      <c r="G139" s="85">
        <v>255</v>
      </c>
      <c r="H139" s="85">
        <v>255</v>
      </c>
      <c r="I139" s="85">
        <v>255</v>
      </c>
      <c r="J139" s="85">
        <v>255</v>
      </c>
      <c r="K139" s="85">
        <v>255</v>
      </c>
      <c r="L139" s="85">
        <v>255</v>
      </c>
      <c r="M139" s="85">
        <v>255</v>
      </c>
      <c r="N139" s="85">
        <v>255</v>
      </c>
      <c r="O139" s="85">
        <v>255</v>
      </c>
      <c r="P139" s="85">
        <v>255</v>
      </c>
      <c r="Q139" s="85">
        <v>255</v>
      </c>
      <c r="R139" s="85">
        <v>255</v>
      </c>
      <c r="S139" s="85">
        <v>255</v>
      </c>
      <c r="T139" s="85">
        <v>255</v>
      </c>
      <c r="U139" s="85">
        <v>255</v>
      </c>
      <c r="V139" s="85">
        <v>255</v>
      </c>
      <c r="W139" s="85">
        <v>255</v>
      </c>
      <c r="X139" s="85">
        <v>255</v>
      </c>
      <c r="Y139" s="85">
        <v>255</v>
      </c>
      <c r="Z139" s="85">
        <v>255</v>
      </c>
      <c r="AA139" s="85">
        <v>255</v>
      </c>
      <c r="AB139" s="85">
        <v>255</v>
      </c>
      <c r="AC139" s="85">
        <v>255</v>
      </c>
      <c r="AD139" s="85">
        <v>255</v>
      </c>
      <c r="AE139" s="85">
        <v>255</v>
      </c>
      <c r="AF139" s="85">
        <v>255</v>
      </c>
      <c r="AG139" s="85">
        <v>255</v>
      </c>
      <c r="AH139" s="85">
        <v>255</v>
      </c>
      <c r="AI139" s="85">
        <v>255</v>
      </c>
      <c r="AJ139" s="85">
        <v>255</v>
      </c>
      <c r="AK139" s="85">
        <v>255</v>
      </c>
      <c r="AL139" s="85">
        <v>255</v>
      </c>
      <c r="AM139" s="85">
        <v>255</v>
      </c>
      <c r="AN139" s="85">
        <v>255</v>
      </c>
      <c r="AO139" s="85">
        <v>255</v>
      </c>
      <c r="AP139" s="85">
        <v>255</v>
      </c>
      <c r="AQ139" s="85">
        <v>255</v>
      </c>
      <c r="AR139" s="85">
        <v>255</v>
      </c>
      <c r="AS139" s="85">
        <v>255</v>
      </c>
      <c r="AT139" s="85">
        <v>255</v>
      </c>
      <c r="AU139" s="85">
        <v>255</v>
      </c>
      <c r="AV139" s="85">
        <v>255</v>
      </c>
      <c r="AW139" s="85">
        <v>219</v>
      </c>
      <c r="AX139" s="85">
        <v>65</v>
      </c>
      <c r="AY139" s="85">
        <v>26</v>
      </c>
      <c r="AZ139" s="85">
        <v>34</v>
      </c>
      <c r="BA139" s="85">
        <v>35</v>
      </c>
      <c r="BB139" s="85">
        <v>35</v>
      </c>
      <c r="BC139" s="85">
        <v>35</v>
      </c>
      <c r="BD139" s="85">
        <v>35</v>
      </c>
      <c r="BE139" s="85">
        <v>35</v>
      </c>
      <c r="BF139" s="85">
        <v>35</v>
      </c>
      <c r="BG139" s="85">
        <v>35</v>
      </c>
      <c r="BH139" s="85">
        <v>35</v>
      </c>
      <c r="BI139" s="85">
        <v>35</v>
      </c>
      <c r="BJ139" s="85">
        <v>35</v>
      </c>
      <c r="BK139" s="85">
        <v>35</v>
      </c>
      <c r="BL139" s="85">
        <v>35</v>
      </c>
      <c r="BM139" s="85">
        <v>35</v>
      </c>
      <c r="BN139" s="85">
        <v>35</v>
      </c>
      <c r="BO139" s="85">
        <v>35</v>
      </c>
      <c r="BP139" s="85">
        <v>35</v>
      </c>
      <c r="BQ139" s="85">
        <v>35</v>
      </c>
      <c r="BR139" s="85">
        <v>35</v>
      </c>
      <c r="BS139" s="85">
        <v>35</v>
      </c>
      <c r="BT139" s="85">
        <v>35</v>
      </c>
      <c r="BU139" s="85">
        <v>35</v>
      </c>
      <c r="BV139" s="85">
        <v>0</v>
      </c>
      <c r="BW139" s="85">
        <v>0</v>
      </c>
      <c r="BX139" s="85">
        <v>0</v>
      </c>
      <c r="BY139" s="85">
        <v>0</v>
      </c>
      <c r="BZ139" s="85">
        <v>0</v>
      </c>
      <c r="CA139" s="85">
        <v>0</v>
      </c>
      <c r="CB139" s="85">
        <v>0</v>
      </c>
      <c r="CC139" s="85">
        <v>0</v>
      </c>
      <c r="CD139" s="85">
        <v>0</v>
      </c>
      <c r="CE139" s="85">
        <v>0</v>
      </c>
      <c r="CF139" s="85">
        <v>0</v>
      </c>
      <c r="CG139" s="85">
        <v>0</v>
      </c>
      <c r="CH139" s="85">
        <v>0</v>
      </c>
      <c r="CI139" s="85">
        <v>0</v>
      </c>
      <c r="CJ139" s="85">
        <v>0</v>
      </c>
      <c r="CK139" s="85">
        <v>0</v>
      </c>
      <c r="CL139" s="85">
        <v>0</v>
      </c>
      <c r="CM139" s="85">
        <v>0</v>
      </c>
      <c r="CN139" s="85">
        <v>0</v>
      </c>
      <c r="CO139" s="85">
        <v>0</v>
      </c>
      <c r="CP139" s="85">
        <v>0</v>
      </c>
      <c r="CQ139" s="85">
        <v>0</v>
      </c>
      <c r="CR139" s="85">
        <v>0</v>
      </c>
      <c r="CS139" s="85">
        <v>0</v>
      </c>
      <c r="CT139" s="85">
        <v>0</v>
      </c>
      <c r="CU139" s="85">
        <v>0</v>
      </c>
      <c r="CV139" s="85">
        <v>0</v>
      </c>
      <c r="CW139" s="85">
        <v>0</v>
      </c>
      <c r="CX139" s="85">
        <v>0</v>
      </c>
      <c r="CY139" s="85">
        <v>0</v>
      </c>
      <c r="CZ139" s="85">
        <v>0</v>
      </c>
      <c r="DA139" s="85">
        <v>0</v>
      </c>
      <c r="DB139" s="85">
        <v>0</v>
      </c>
      <c r="DC139" s="85">
        <v>0</v>
      </c>
      <c r="DD139" s="85">
        <v>0</v>
      </c>
      <c r="DE139" s="85">
        <v>0</v>
      </c>
      <c r="DF139" s="85">
        <v>0</v>
      </c>
      <c r="DG139" s="85">
        <v>0</v>
      </c>
      <c r="DH139" s="85">
        <v>0</v>
      </c>
      <c r="DI139" s="85">
        <v>0</v>
      </c>
      <c r="DJ139" s="85">
        <v>0</v>
      </c>
      <c r="DK139" s="85">
        <v>0</v>
      </c>
      <c r="DL139" s="85">
        <v>0</v>
      </c>
      <c r="DM139" s="85">
        <v>0</v>
      </c>
      <c r="DN139" s="85">
        <v>0</v>
      </c>
      <c r="DO139" s="85">
        <v>0</v>
      </c>
      <c r="DP139" s="85">
        <v>0</v>
      </c>
      <c r="DQ139" s="85">
        <v>0</v>
      </c>
      <c r="DR139" s="85">
        <v>0</v>
      </c>
      <c r="DS139" s="85">
        <v>0</v>
      </c>
      <c r="DT139" s="85">
        <v>0</v>
      </c>
      <c r="DU139" s="85">
        <v>0</v>
      </c>
      <c r="DV139" s="85">
        <v>0</v>
      </c>
      <c r="DW139" s="85">
        <v>0</v>
      </c>
      <c r="DX139" s="85">
        <v>30</v>
      </c>
      <c r="DY139" s="85">
        <v>35</v>
      </c>
      <c r="DZ139" s="85">
        <v>36</v>
      </c>
      <c r="EA139" s="85">
        <v>20</v>
      </c>
      <c r="EB139" s="85">
        <v>0</v>
      </c>
      <c r="EC139" s="85">
        <v>0</v>
      </c>
      <c r="ED139" s="85">
        <v>0</v>
      </c>
      <c r="EE139" s="85">
        <v>0</v>
      </c>
      <c r="EF139" s="85">
        <v>0</v>
      </c>
      <c r="EG139" s="85">
        <v>0</v>
      </c>
      <c r="EH139" s="85">
        <v>0</v>
      </c>
      <c r="EI139" s="85">
        <v>0</v>
      </c>
      <c r="EJ139" s="85">
        <v>0</v>
      </c>
      <c r="EK139" s="85">
        <v>0</v>
      </c>
      <c r="EL139" s="85">
        <v>0</v>
      </c>
      <c r="EM139" s="85">
        <v>0</v>
      </c>
      <c r="EN139" s="85">
        <v>0</v>
      </c>
      <c r="EO139" s="85">
        <v>0</v>
      </c>
      <c r="EP139" s="85">
        <v>0</v>
      </c>
      <c r="EQ139" s="85">
        <v>0</v>
      </c>
      <c r="ER139" s="85">
        <v>0</v>
      </c>
      <c r="ES139" s="85">
        <v>0</v>
      </c>
      <c r="ET139" s="85">
        <v>0</v>
      </c>
      <c r="EU139" s="85">
        <v>0</v>
      </c>
      <c r="EV139" s="85">
        <v>0</v>
      </c>
      <c r="EW139" s="85">
        <v>0</v>
      </c>
      <c r="EX139" s="85">
        <v>0</v>
      </c>
      <c r="EY139" s="85">
        <v>0</v>
      </c>
      <c r="EZ139" s="85">
        <v>0</v>
      </c>
      <c r="FA139" s="85">
        <v>0</v>
      </c>
      <c r="FB139" s="85">
        <v>0</v>
      </c>
      <c r="FC139" s="85">
        <v>0</v>
      </c>
      <c r="FD139" s="85">
        <v>0</v>
      </c>
      <c r="FE139" s="85">
        <v>0</v>
      </c>
      <c r="FF139" s="85">
        <v>0</v>
      </c>
      <c r="FG139" s="85">
        <v>0</v>
      </c>
      <c r="FH139" s="85">
        <v>0</v>
      </c>
      <c r="FI139" s="85">
        <v>0</v>
      </c>
      <c r="FJ139" s="85">
        <v>0</v>
      </c>
      <c r="FK139" s="85">
        <v>0</v>
      </c>
      <c r="FL139" s="85">
        <v>22</v>
      </c>
      <c r="FM139" s="85">
        <v>36</v>
      </c>
      <c r="FN139" s="85">
        <v>35</v>
      </c>
      <c r="FO139" s="85">
        <v>35</v>
      </c>
      <c r="FP139" s="85">
        <v>35</v>
      </c>
      <c r="FQ139" s="85">
        <v>35</v>
      </c>
      <c r="FR139" s="85">
        <v>35</v>
      </c>
      <c r="FS139" s="85">
        <v>35</v>
      </c>
      <c r="FT139" s="85">
        <v>35</v>
      </c>
      <c r="FU139" s="85">
        <v>35</v>
      </c>
      <c r="FV139" s="85">
        <v>35</v>
      </c>
      <c r="FW139" s="85">
        <v>35</v>
      </c>
      <c r="FX139" s="85">
        <v>35</v>
      </c>
      <c r="FY139" s="85">
        <v>35</v>
      </c>
      <c r="FZ139" s="85">
        <v>34</v>
      </c>
      <c r="GA139" s="85">
        <v>35</v>
      </c>
      <c r="GB139" s="85">
        <v>35</v>
      </c>
      <c r="GC139" s="85">
        <v>34</v>
      </c>
      <c r="GD139" s="85">
        <v>34</v>
      </c>
      <c r="GE139" s="85">
        <v>32</v>
      </c>
      <c r="GF139" s="85">
        <v>23</v>
      </c>
      <c r="GG139" s="85">
        <v>110</v>
      </c>
      <c r="GH139" s="85">
        <v>245</v>
      </c>
      <c r="GI139" s="85">
        <v>255</v>
      </c>
      <c r="GJ139" s="85">
        <v>255</v>
      </c>
      <c r="GK139" s="85">
        <v>255</v>
      </c>
      <c r="GL139" s="85">
        <v>255</v>
      </c>
      <c r="GM139" s="85">
        <v>255</v>
      </c>
      <c r="GN139" s="85">
        <v>255</v>
      </c>
      <c r="GO139" s="85">
        <v>255</v>
      </c>
      <c r="GP139" s="85">
        <v>255</v>
      </c>
      <c r="GQ139" s="85">
        <v>255</v>
      </c>
      <c r="GR139" s="85">
        <v>255</v>
      </c>
      <c r="GS139" s="85">
        <v>255</v>
      </c>
      <c r="GT139" s="85">
        <v>255</v>
      </c>
      <c r="GU139" s="85">
        <v>255</v>
      </c>
      <c r="GV139" s="85">
        <v>255</v>
      </c>
      <c r="GW139" s="85">
        <v>255</v>
      </c>
      <c r="GX139" s="85">
        <v>255</v>
      </c>
      <c r="GY139" s="85">
        <v>255</v>
      </c>
      <c r="GZ139" s="85">
        <v>255</v>
      </c>
      <c r="HA139" s="85">
        <v>255</v>
      </c>
      <c r="HB139" s="85">
        <v>255</v>
      </c>
      <c r="HC139" s="85">
        <v>255</v>
      </c>
      <c r="HD139" s="85">
        <v>255</v>
      </c>
      <c r="HE139" s="85">
        <v>255</v>
      </c>
      <c r="HF139" s="85">
        <v>255</v>
      </c>
      <c r="HG139" s="85">
        <v>255</v>
      </c>
      <c r="HH139" s="85">
        <v>255</v>
      </c>
      <c r="HI139" s="85">
        <v>255</v>
      </c>
      <c r="HJ139" s="85">
        <v>255</v>
      </c>
      <c r="HK139" s="85">
        <v>255</v>
      </c>
      <c r="HL139" s="85">
        <v>255</v>
      </c>
      <c r="HM139" s="85">
        <v>255</v>
      </c>
      <c r="HN139" s="85">
        <v>255</v>
      </c>
      <c r="HO139" s="85">
        <v>255</v>
      </c>
      <c r="HP139" s="85">
        <v>255</v>
      </c>
      <c r="HQ139" s="85">
        <v>255</v>
      </c>
      <c r="HR139" s="85">
        <v>255</v>
      </c>
      <c r="HS139" s="85">
        <v>255</v>
      </c>
      <c r="HT139" s="85">
        <v>255</v>
      </c>
      <c r="HU139" s="85">
        <v>255</v>
      </c>
      <c r="HV139" s="85">
        <v>255</v>
      </c>
      <c r="HW139" s="85">
        <v>255</v>
      </c>
      <c r="HX139" s="85">
        <v>255</v>
      </c>
      <c r="HY139" s="85">
        <v>255</v>
      </c>
      <c r="HZ139" s="85">
        <v>255</v>
      </c>
      <c r="IA139" s="85">
        <v>255</v>
      </c>
      <c r="IB139" s="85">
        <v>255</v>
      </c>
      <c r="IC139" s="85">
        <v>255</v>
      </c>
      <c r="ID139" s="85">
        <v>255</v>
      </c>
      <c r="IE139" s="85">
        <v>255</v>
      </c>
    </row>
    <row r="140" spans="1:239" ht="7.8">
      <c r="A140" s="85">
        <v>255</v>
      </c>
      <c r="B140" s="85">
        <v>255</v>
      </c>
      <c r="C140" s="85">
        <v>255</v>
      </c>
      <c r="D140" s="85">
        <v>255</v>
      </c>
      <c r="E140" s="85">
        <v>255</v>
      </c>
      <c r="F140" s="85">
        <v>255</v>
      </c>
      <c r="G140" s="85">
        <v>255</v>
      </c>
      <c r="H140" s="85">
        <v>255</v>
      </c>
      <c r="I140" s="85">
        <v>255</v>
      </c>
      <c r="J140" s="85">
        <v>255</v>
      </c>
      <c r="K140" s="85">
        <v>255</v>
      </c>
      <c r="L140" s="85">
        <v>255</v>
      </c>
      <c r="M140" s="85">
        <v>255</v>
      </c>
      <c r="N140" s="85">
        <v>255</v>
      </c>
      <c r="O140" s="85">
        <v>255</v>
      </c>
      <c r="P140" s="85">
        <v>255</v>
      </c>
      <c r="Q140" s="85">
        <v>255</v>
      </c>
      <c r="R140" s="85">
        <v>255</v>
      </c>
      <c r="S140" s="85">
        <v>255</v>
      </c>
      <c r="T140" s="85">
        <v>255</v>
      </c>
      <c r="U140" s="85">
        <v>255</v>
      </c>
      <c r="V140" s="85">
        <v>255</v>
      </c>
      <c r="W140" s="85">
        <v>255</v>
      </c>
      <c r="X140" s="85">
        <v>255</v>
      </c>
      <c r="Y140" s="85">
        <v>255</v>
      </c>
      <c r="Z140" s="85">
        <v>255</v>
      </c>
      <c r="AA140" s="85">
        <v>255</v>
      </c>
      <c r="AB140" s="85">
        <v>255</v>
      </c>
      <c r="AC140" s="85">
        <v>255</v>
      </c>
      <c r="AD140" s="85">
        <v>255</v>
      </c>
      <c r="AE140" s="85">
        <v>255</v>
      </c>
      <c r="AF140" s="85">
        <v>255</v>
      </c>
      <c r="AG140" s="85">
        <v>255</v>
      </c>
      <c r="AH140" s="85">
        <v>255</v>
      </c>
      <c r="AI140" s="85">
        <v>255</v>
      </c>
      <c r="AJ140" s="85">
        <v>255</v>
      </c>
      <c r="AK140" s="85">
        <v>255</v>
      </c>
      <c r="AL140" s="85">
        <v>255</v>
      </c>
      <c r="AM140" s="85">
        <v>255</v>
      </c>
      <c r="AN140" s="85">
        <v>255</v>
      </c>
      <c r="AO140" s="85">
        <v>255</v>
      </c>
      <c r="AP140" s="85">
        <v>255</v>
      </c>
      <c r="AQ140" s="85">
        <v>255</v>
      </c>
      <c r="AR140" s="85">
        <v>255</v>
      </c>
      <c r="AS140" s="85">
        <v>255</v>
      </c>
      <c r="AT140" s="85">
        <v>255</v>
      </c>
      <c r="AU140" s="85">
        <v>255</v>
      </c>
      <c r="AV140" s="85">
        <v>255</v>
      </c>
      <c r="AW140" s="85">
        <v>217</v>
      </c>
      <c r="AX140" s="85">
        <v>58</v>
      </c>
      <c r="AY140" s="85">
        <v>18</v>
      </c>
      <c r="AZ140" s="85">
        <v>25</v>
      </c>
      <c r="BA140" s="85">
        <v>26</v>
      </c>
      <c r="BB140" s="85">
        <v>26</v>
      </c>
      <c r="BC140" s="85">
        <v>26</v>
      </c>
      <c r="BD140" s="85">
        <v>26</v>
      </c>
      <c r="BE140" s="85">
        <v>26</v>
      </c>
      <c r="BF140" s="85">
        <v>26</v>
      </c>
      <c r="BG140" s="85">
        <v>26</v>
      </c>
      <c r="BH140" s="85">
        <v>26</v>
      </c>
      <c r="BI140" s="85">
        <v>26</v>
      </c>
      <c r="BJ140" s="85">
        <v>26</v>
      </c>
      <c r="BK140" s="85">
        <v>26</v>
      </c>
      <c r="BL140" s="85">
        <v>26</v>
      </c>
      <c r="BM140" s="85">
        <v>26</v>
      </c>
      <c r="BN140" s="85">
        <v>26</v>
      </c>
      <c r="BO140" s="85">
        <v>26</v>
      </c>
      <c r="BP140" s="85">
        <v>26</v>
      </c>
      <c r="BQ140" s="85">
        <v>26</v>
      </c>
      <c r="BR140" s="85">
        <v>26</v>
      </c>
      <c r="BS140" s="85">
        <v>26</v>
      </c>
      <c r="BT140" s="85">
        <v>24</v>
      </c>
      <c r="BU140" s="85">
        <v>25</v>
      </c>
      <c r="BV140" s="85">
        <v>142</v>
      </c>
      <c r="BW140" s="85">
        <v>134</v>
      </c>
      <c r="BX140" s="85">
        <v>134</v>
      </c>
      <c r="BY140" s="85">
        <v>134</v>
      </c>
      <c r="BZ140" s="85">
        <v>134</v>
      </c>
      <c r="CA140" s="85">
        <v>134</v>
      </c>
      <c r="CB140" s="85">
        <v>134</v>
      </c>
      <c r="CC140" s="85">
        <v>134</v>
      </c>
      <c r="CD140" s="85">
        <v>134</v>
      </c>
      <c r="CE140" s="85">
        <v>134</v>
      </c>
      <c r="CF140" s="85">
        <v>134</v>
      </c>
      <c r="CG140" s="85">
        <v>134</v>
      </c>
      <c r="CH140" s="85">
        <v>134</v>
      </c>
      <c r="CI140" s="85">
        <v>134</v>
      </c>
      <c r="CJ140" s="85">
        <v>134</v>
      </c>
      <c r="CK140" s="85">
        <v>134</v>
      </c>
      <c r="CL140" s="85">
        <v>134</v>
      </c>
      <c r="CM140" s="85">
        <v>134</v>
      </c>
      <c r="CN140" s="85">
        <v>134</v>
      </c>
      <c r="CO140" s="85">
        <v>134</v>
      </c>
      <c r="CP140" s="85">
        <v>134</v>
      </c>
      <c r="CQ140" s="85">
        <v>134</v>
      </c>
      <c r="CR140" s="85">
        <v>134</v>
      </c>
      <c r="CS140" s="85">
        <v>134</v>
      </c>
      <c r="CT140" s="85">
        <v>134</v>
      </c>
      <c r="CU140" s="85">
        <v>134</v>
      </c>
      <c r="CV140" s="85">
        <v>134</v>
      </c>
      <c r="CW140" s="85">
        <v>134</v>
      </c>
      <c r="CX140" s="85">
        <v>134</v>
      </c>
      <c r="CY140" s="85">
        <v>134</v>
      </c>
      <c r="CZ140" s="85">
        <v>134</v>
      </c>
      <c r="DA140" s="85">
        <v>134</v>
      </c>
      <c r="DB140" s="85">
        <v>134</v>
      </c>
      <c r="DC140" s="85">
        <v>134</v>
      </c>
      <c r="DD140" s="85">
        <v>134</v>
      </c>
      <c r="DE140" s="85">
        <v>134</v>
      </c>
      <c r="DF140" s="85">
        <v>134</v>
      </c>
      <c r="DG140" s="85">
        <v>134</v>
      </c>
      <c r="DH140" s="85">
        <v>134</v>
      </c>
      <c r="DI140" s="85">
        <v>134</v>
      </c>
      <c r="DJ140" s="85">
        <v>134</v>
      </c>
      <c r="DK140" s="85">
        <v>134</v>
      </c>
      <c r="DL140" s="85">
        <v>134</v>
      </c>
      <c r="DM140" s="85">
        <v>134</v>
      </c>
      <c r="DN140" s="85">
        <v>134</v>
      </c>
      <c r="DO140" s="85">
        <v>134</v>
      </c>
      <c r="DP140" s="85">
        <v>134</v>
      </c>
      <c r="DQ140" s="85">
        <v>134</v>
      </c>
      <c r="DR140" s="85">
        <v>134</v>
      </c>
      <c r="DS140" s="85">
        <v>134</v>
      </c>
      <c r="DT140" s="85">
        <v>134</v>
      </c>
      <c r="DU140" s="85">
        <v>134</v>
      </c>
      <c r="DV140" s="85">
        <v>134</v>
      </c>
      <c r="DW140" s="85">
        <v>144</v>
      </c>
      <c r="DX140" s="85">
        <v>40</v>
      </c>
      <c r="DY140" s="85">
        <v>23</v>
      </c>
      <c r="DZ140" s="85">
        <v>20</v>
      </c>
      <c r="EA140" s="85">
        <v>70</v>
      </c>
      <c r="EB140" s="85">
        <v>140</v>
      </c>
      <c r="EC140" s="85">
        <v>134</v>
      </c>
      <c r="ED140" s="85">
        <v>134</v>
      </c>
      <c r="EE140" s="85">
        <v>134</v>
      </c>
      <c r="EF140" s="85">
        <v>134</v>
      </c>
      <c r="EG140" s="85">
        <v>134</v>
      </c>
      <c r="EH140" s="85">
        <v>134</v>
      </c>
      <c r="EI140" s="85">
        <v>134</v>
      </c>
      <c r="EJ140" s="85">
        <v>134</v>
      </c>
      <c r="EK140" s="85">
        <v>134</v>
      </c>
      <c r="EL140" s="85">
        <v>134</v>
      </c>
      <c r="EM140" s="85">
        <v>134</v>
      </c>
      <c r="EN140" s="85">
        <v>134</v>
      </c>
      <c r="EO140" s="85">
        <v>134</v>
      </c>
      <c r="EP140" s="85">
        <v>134</v>
      </c>
      <c r="EQ140" s="85">
        <v>134</v>
      </c>
      <c r="ER140" s="85">
        <v>134</v>
      </c>
      <c r="ES140" s="85">
        <v>134</v>
      </c>
      <c r="ET140" s="85">
        <v>134</v>
      </c>
      <c r="EU140" s="85">
        <v>134</v>
      </c>
      <c r="EV140" s="85">
        <v>134</v>
      </c>
      <c r="EW140" s="85">
        <v>134</v>
      </c>
      <c r="EX140" s="85">
        <v>134</v>
      </c>
      <c r="EY140" s="85">
        <v>134</v>
      </c>
      <c r="EZ140" s="85">
        <v>134</v>
      </c>
      <c r="FA140" s="85">
        <v>134</v>
      </c>
      <c r="FB140" s="85">
        <v>134</v>
      </c>
      <c r="FC140" s="85">
        <v>134</v>
      </c>
      <c r="FD140" s="85">
        <v>134</v>
      </c>
      <c r="FE140" s="85">
        <v>134</v>
      </c>
      <c r="FF140" s="85">
        <v>134</v>
      </c>
      <c r="FG140" s="85">
        <v>134</v>
      </c>
      <c r="FH140" s="85">
        <v>134</v>
      </c>
      <c r="FI140" s="85">
        <v>134</v>
      </c>
      <c r="FJ140" s="85">
        <v>134</v>
      </c>
      <c r="FK140" s="85">
        <v>138</v>
      </c>
      <c r="FL140" s="85">
        <v>64</v>
      </c>
      <c r="FM140" s="85">
        <v>20</v>
      </c>
      <c r="FN140" s="85">
        <v>26</v>
      </c>
      <c r="FO140" s="85">
        <v>26</v>
      </c>
      <c r="FP140" s="85">
        <v>26</v>
      </c>
      <c r="FQ140" s="85">
        <v>26</v>
      </c>
      <c r="FR140" s="85">
        <v>26</v>
      </c>
      <c r="FS140" s="85">
        <v>26</v>
      </c>
      <c r="FT140" s="85">
        <v>26</v>
      </c>
      <c r="FU140" s="85">
        <v>26</v>
      </c>
      <c r="FV140" s="85">
        <v>26</v>
      </c>
      <c r="FW140" s="85">
        <v>26</v>
      </c>
      <c r="FX140" s="85">
        <v>26</v>
      </c>
      <c r="FY140" s="85">
        <v>26</v>
      </c>
      <c r="FZ140" s="85">
        <v>25</v>
      </c>
      <c r="GA140" s="85">
        <v>26</v>
      </c>
      <c r="GB140" s="85">
        <v>26</v>
      </c>
      <c r="GC140" s="85">
        <v>25</v>
      </c>
      <c r="GD140" s="85">
        <v>25</v>
      </c>
      <c r="GE140" s="85">
        <v>24</v>
      </c>
      <c r="GF140" s="85">
        <v>18</v>
      </c>
      <c r="GG140" s="85">
        <v>107</v>
      </c>
      <c r="GH140" s="85">
        <v>245</v>
      </c>
      <c r="GI140" s="85">
        <v>255</v>
      </c>
      <c r="GJ140" s="85">
        <v>255</v>
      </c>
      <c r="GK140" s="85">
        <v>255</v>
      </c>
      <c r="GL140" s="85">
        <v>255</v>
      </c>
      <c r="GM140" s="85">
        <v>255</v>
      </c>
      <c r="GN140" s="85">
        <v>255</v>
      </c>
      <c r="GO140" s="85">
        <v>255</v>
      </c>
      <c r="GP140" s="85">
        <v>255</v>
      </c>
      <c r="GQ140" s="85">
        <v>255</v>
      </c>
      <c r="GR140" s="85">
        <v>255</v>
      </c>
      <c r="GS140" s="85">
        <v>255</v>
      </c>
      <c r="GT140" s="85">
        <v>255</v>
      </c>
      <c r="GU140" s="85">
        <v>255</v>
      </c>
      <c r="GV140" s="85">
        <v>255</v>
      </c>
      <c r="GW140" s="85">
        <v>255</v>
      </c>
      <c r="GX140" s="85">
        <v>255</v>
      </c>
      <c r="GY140" s="85">
        <v>255</v>
      </c>
      <c r="GZ140" s="85">
        <v>255</v>
      </c>
      <c r="HA140" s="85">
        <v>255</v>
      </c>
      <c r="HB140" s="85">
        <v>255</v>
      </c>
      <c r="HC140" s="85">
        <v>255</v>
      </c>
      <c r="HD140" s="85">
        <v>255</v>
      </c>
      <c r="HE140" s="85">
        <v>255</v>
      </c>
      <c r="HF140" s="85">
        <v>255</v>
      </c>
      <c r="HG140" s="85">
        <v>255</v>
      </c>
      <c r="HH140" s="85">
        <v>255</v>
      </c>
      <c r="HI140" s="85">
        <v>255</v>
      </c>
      <c r="HJ140" s="85">
        <v>255</v>
      </c>
      <c r="HK140" s="85">
        <v>255</v>
      </c>
      <c r="HL140" s="85">
        <v>255</v>
      </c>
      <c r="HM140" s="85">
        <v>255</v>
      </c>
      <c r="HN140" s="85">
        <v>255</v>
      </c>
      <c r="HO140" s="85">
        <v>255</v>
      </c>
      <c r="HP140" s="85">
        <v>255</v>
      </c>
      <c r="HQ140" s="85">
        <v>255</v>
      </c>
      <c r="HR140" s="85">
        <v>255</v>
      </c>
      <c r="HS140" s="85">
        <v>255</v>
      </c>
      <c r="HT140" s="85">
        <v>255</v>
      </c>
      <c r="HU140" s="85">
        <v>255</v>
      </c>
      <c r="HV140" s="85">
        <v>255</v>
      </c>
      <c r="HW140" s="85">
        <v>255</v>
      </c>
      <c r="HX140" s="85">
        <v>255</v>
      </c>
      <c r="HY140" s="85">
        <v>255</v>
      </c>
      <c r="HZ140" s="85">
        <v>255</v>
      </c>
      <c r="IA140" s="85">
        <v>255</v>
      </c>
      <c r="IB140" s="85">
        <v>255</v>
      </c>
      <c r="IC140" s="85">
        <v>255</v>
      </c>
      <c r="ID140" s="85">
        <v>255</v>
      </c>
      <c r="IE140" s="85">
        <v>255</v>
      </c>
    </row>
    <row r="141" spans="1:239" ht="7.8">
      <c r="A141" s="85">
        <v>255</v>
      </c>
      <c r="B141" s="85">
        <v>255</v>
      </c>
      <c r="C141" s="85">
        <v>255</v>
      </c>
      <c r="D141" s="85">
        <v>255</v>
      </c>
      <c r="E141" s="85">
        <v>255</v>
      </c>
      <c r="F141" s="85">
        <v>255</v>
      </c>
      <c r="G141" s="85">
        <v>255</v>
      </c>
      <c r="H141" s="85">
        <v>255</v>
      </c>
      <c r="I141" s="85">
        <v>255</v>
      </c>
      <c r="J141" s="85">
        <v>255</v>
      </c>
      <c r="K141" s="85">
        <v>255</v>
      </c>
      <c r="L141" s="85">
        <v>255</v>
      </c>
      <c r="M141" s="85">
        <v>255</v>
      </c>
      <c r="N141" s="85">
        <v>255</v>
      </c>
      <c r="O141" s="85">
        <v>255</v>
      </c>
      <c r="P141" s="85">
        <v>255</v>
      </c>
      <c r="Q141" s="85">
        <v>255</v>
      </c>
      <c r="R141" s="85">
        <v>255</v>
      </c>
      <c r="S141" s="85">
        <v>255</v>
      </c>
      <c r="T141" s="85">
        <v>255</v>
      </c>
      <c r="U141" s="85">
        <v>255</v>
      </c>
      <c r="V141" s="85">
        <v>255</v>
      </c>
      <c r="W141" s="85">
        <v>255</v>
      </c>
      <c r="X141" s="85">
        <v>255</v>
      </c>
      <c r="Y141" s="85">
        <v>255</v>
      </c>
      <c r="Z141" s="85">
        <v>255</v>
      </c>
      <c r="AA141" s="85">
        <v>255</v>
      </c>
      <c r="AB141" s="85">
        <v>255</v>
      </c>
      <c r="AC141" s="85">
        <v>255</v>
      </c>
      <c r="AD141" s="85">
        <v>255</v>
      </c>
      <c r="AE141" s="85">
        <v>255</v>
      </c>
      <c r="AF141" s="85">
        <v>255</v>
      </c>
      <c r="AG141" s="85">
        <v>255</v>
      </c>
      <c r="AH141" s="85">
        <v>255</v>
      </c>
      <c r="AI141" s="85">
        <v>255</v>
      </c>
      <c r="AJ141" s="85">
        <v>255</v>
      </c>
      <c r="AK141" s="85">
        <v>255</v>
      </c>
      <c r="AL141" s="85">
        <v>255</v>
      </c>
      <c r="AM141" s="85">
        <v>255</v>
      </c>
      <c r="AN141" s="85">
        <v>255</v>
      </c>
      <c r="AO141" s="85">
        <v>255</v>
      </c>
      <c r="AP141" s="85">
        <v>255</v>
      </c>
      <c r="AQ141" s="85">
        <v>255</v>
      </c>
      <c r="AR141" s="85">
        <v>255</v>
      </c>
      <c r="AS141" s="85">
        <v>255</v>
      </c>
      <c r="AT141" s="85">
        <v>255</v>
      </c>
      <c r="AU141" s="85">
        <v>255</v>
      </c>
      <c r="AV141" s="85">
        <v>255</v>
      </c>
      <c r="AW141" s="85">
        <v>216</v>
      </c>
      <c r="AX141" s="85">
        <v>56</v>
      </c>
      <c r="AY141" s="85">
        <v>14</v>
      </c>
      <c r="AZ141" s="85">
        <v>20</v>
      </c>
      <c r="BA141" s="85">
        <v>21</v>
      </c>
      <c r="BB141" s="85">
        <v>21</v>
      </c>
      <c r="BC141" s="85">
        <v>21</v>
      </c>
      <c r="BD141" s="85">
        <v>21</v>
      </c>
      <c r="BE141" s="85">
        <v>21</v>
      </c>
      <c r="BF141" s="85">
        <v>21</v>
      </c>
      <c r="BG141" s="85">
        <v>21</v>
      </c>
      <c r="BH141" s="85">
        <v>21</v>
      </c>
      <c r="BI141" s="85">
        <v>21</v>
      </c>
      <c r="BJ141" s="85">
        <v>21</v>
      </c>
      <c r="BK141" s="85">
        <v>21</v>
      </c>
      <c r="BL141" s="85">
        <v>21</v>
      </c>
      <c r="BM141" s="85">
        <v>21</v>
      </c>
      <c r="BN141" s="85">
        <v>21</v>
      </c>
      <c r="BO141" s="85">
        <v>21</v>
      </c>
      <c r="BP141" s="85">
        <v>21</v>
      </c>
      <c r="BQ141" s="85">
        <v>21</v>
      </c>
      <c r="BR141" s="85">
        <v>21</v>
      </c>
      <c r="BS141" s="85">
        <v>21</v>
      </c>
      <c r="BT141" s="85">
        <v>20</v>
      </c>
      <c r="BU141" s="85">
        <v>20</v>
      </c>
      <c r="BV141" s="85">
        <v>68</v>
      </c>
      <c r="BW141" s="85">
        <v>65</v>
      </c>
      <c r="BX141" s="85">
        <v>65</v>
      </c>
      <c r="BY141" s="85">
        <v>65</v>
      </c>
      <c r="BZ141" s="85">
        <v>65</v>
      </c>
      <c r="CA141" s="85">
        <v>65</v>
      </c>
      <c r="CB141" s="85">
        <v>65</v>
      </c>
      <c r="CC141" s="85">
        <v>65</v>
      </c>
      <c r="CD141" s="85">
        <v>65</v>
      </c>
      <c r="CE141" s="85">
        <v>65</v>
      </c>
      <c r="CF141" s="85">
        <v>65</v>
      </c>
      <c r="CG141" s="85">
        <v>65</v>
      </c>
      <c r="CH141" s="85">
        <v>65</v>
      </c>
      <c r="CI141" s="85">
        <v>65</v>
      </c>
      <c r="CJ141" s="85">
        <v>65</v>
      </c>
      <c r="CK141" s="85">
        <v>65</v>
      </c>
      <c r="CL141" s="85">
        <v>65</v>
      </c>
      <c r="CM141" s="85">
        <v>65</v>
      </c>
      <c r="CN141" s="85">
        <v>65</v>
      </c>
      <c r="CO141" s="85">
        <v>65</v>
      </c>
      <c r="CP141" s="85">
        <v>65</v>
      </c>
      <c r="CQ141" s="85">
        <v>65</v>
      </c>
      <c r="CR141" s="85">
        <v>65</v>
      </c>
      <c r="CS141" s="85">
        <v>65</v>
      </c>
      <c r="CT141" s="85">
        <v>65</v>
      </c>
      <c r="CU141" s="85">
        <v>65</v>
      </c>
      <c r="CV141" s="85">
        <v>65</v>
      </c>
      <c r="CW141" s="85">
        <v>65</v>
      </c>
      <c r="CX141" s="85">
        <v>65</v>
      </c>
      <c r="CY141" s="85">
        <v>65</v>
      </c>
      <c r="CZ141" s="85">
        <v>65</v>
      </c>
      <c r="DA141" s="85">
        <v>65</v>
      </c>
      <c r="DB141" s="85">
        <v>65</v>
      </c>
      <c r="DC141" s="85">
        <v>65</v>
      </c>
      <c r="DD141" s="85">
        <v>65</v>
      </c>
      <c r="DE141" s="85">
        <v>65</v>
      </c>
      <c r="DF141" s="85">
        <v>65</v>
      </c>
      <c r="DG141" s="85">
        <v>65</v>
      </c>
      <c r="DH141" s="85">
        <v>65</v>
      </c>
      <c r="DI141" s="85">
        <v>65</v>
      </c>
      <c r="DJ141" s="85">
        <v>65</v>
      </c>
      <c r="DK141" s="85">
        <v>65</v>
      </c>
      <c r="DL141" s="85">
        <v>65</v>
      </c>
      <c r="DM141" s="85">
        <v>65</v>
      </c>
      <c r="DN141" s="85">
        <v>65</v>
      </c>
      <c r="DO141" s="85">
        <v>65</v>
      </c>
      <c r="DP141" s="85">
        <v>65</v>
      </c>
      <c r="DQ141" s="85">
        <v>65</v>
      </c>
      <c r="DR141" s="85">
        <v>65</v>
      </c>
      <c r="DS141" s="85">
        <v>65</v>
      </c>
      <c r="DT141" s="85">
        <v>65</v>
      </c>
      <c r="DU141" s="85">
        <v>65</v>
      </c>
      <c r="DV141" s="85">
        <v>65</v>
      </c>
      <c r="DW141" s="85">
        <v>69</v>
      </c>
      <c r="DX141" s="85">
        <v>26</v>
      </c>
      <c r="DY141" s="85">
        <v>19</v>
      </c>
      <c r="DZ141" s="85">
        <v>18</v>
      </c>
      <c r="EA141" s="85">
        <v>38</v>
      </c>
      <c r="EB141" s="85">
        <v>68</v>
      </c>
      <c r="EC141" s="85">
        <v>65</v>
      </c>
      <c r="ED141" s="85">
        <v>65</v>
      </c>
      <c r="EE141" s="85">
        <v>65</v>
      </c>
      <c r="EF141" s="85">
        <v>65</v>
      </c>
      <c r="EG141" s="85">
        <v>65</v>
      </c>
      <c r="EH141" s="85">
        <v>65</v>
      </c>
      <c r="EI141" s="85">
        <v>65</v>
      </c>
      <c r="EJ141" s="85">
        <v>65</v>
      </c>
      <c r="EK141" s="85">
        <v>65</v>
      </c>
      <c r="EL141" s="85">
        <v>65</v>
      </c>
      <c r="EM141" s="85">
        <v>65</v>
      </c>
      <c r="EN141" s="85">
        <v>65</v>
      </c>
      <c r="EO141" s="85">
        <v>65</v>
      </c>
      <c r="EP141" s="85">
        <v>65</v>
      </c>
      <c r="EQ141" s="85">
        <v>65</v>
      </c>
      <c r="ER141" s="85">
        <v>65</v>
      </c>
      <c r="ES141" s="85">
        <v>65</v>
      </c>
      <c r="ET141" s="85">
        <v>65</v>
      </c>
      <c r="EU141" s="85">
        <v>65</v>
      </c>
      <c r="EV141" s="85">
        <v>65</v>
      </c>
      <c r="EW141" s="85">
        <v>65</v>
      </c>
      <c r="EX141" s="85">
        <v>65</v>
      </c>
      <c r="EY141" s="85">
        <v>65</v>
      </c>
      <c r="EZ141" s="85">
        <v>65</v>
      </c>
      <c r="FA141" s="85">
        <v>65</v>
      </c>
      <c r="FB141" s="85">
        <v>65</v>
      </c>
      <c r="FC141" s="85">
        <v>65</v>
      </c>
      <c r="FD141" s="85">
        <v>65</v>
      </c>
      <c r="FE141" s="85">
        <v>65</v>
      </c>
      <c r="FF141" s="85">
        <v>65</v>
      </c>
      <c r="FG141" s="85">
        <v>65</v>
      </c>
      <c r="FH141" s="85">
        <v>65</v>
      </c>
      <c r="FI141" s="85">
        <v>65</v>
      </c>
      <c r="FJ141" s="85">
        <v>65</v>
      </c>
      <c r="FK141" s="85">
        <v>67</v>
      </c>
      <c r="FL141" s="85">
        <v>36</v>
      </c>
      <c r="FM141" s="85">
        <v>19</v>
      </c>
      <c r="FN141" s="85">
        <v>21</v>
      </c>
      <c r="FO141" s="85">
        <v>21</v>
      </c>
      <c r="FP141" s="85">
        <v>21</v>
      </c>
      <c r="FQ141" s="85">
        <v>21</v>
      </c>
      <c r="FR141" s="85">
        <v>21</v>
      </c>
      <c r="FS141" s="85">
        <v>21</v>
      </c>
      <c r="FT141" s="85">
        <v>21</v>
      </c>
      <c r="FU141" s="85">
        <v>21</v>
      </c>
      <c r="FV141" s="85">
        <v>21</v>
      </c>
      <c r="FW141" s="85">
        <v>21</v>
      </c>
      <c r="FX141" s="85">
        <v>21</v>
      </c>
      <c r="FY141" s="85">
        <v>21</v>
      </c>
      <c r="FZ141" s="85">
        <v>20</v>
      </c>
      <c r="GA141" s="85">
        <v>21</v>
      </c>
      <c r="GB141" s="85">
        <v>21</v>
      </c>
      <c r="GC141" s="85">
        <v>20</v>
      </c>
      <c r="GD141" s="85">
        <v>20</v>
      </c>
      <c r="GE141" s="85">
        <v>18</v>
      </c>
      <c r="GF141" s="85">
        <v>14</v>
      </c>
      <c r="GG141" s="85">
        <v>103</v>
      </c>
      <c r="GH141" s="85">
        <v>245</v>
      </c>
      <c r="GI141" s="85">
        <v>255</v>
      </c>
      <c r="GJ141" s="85">
        <v>255</v>
      </c>
      <c r="GK141" s="85">
        <v>255</v>
      </c>
      <c r="GL141" s="85">
        <v>255</v>
      </c>
      <c r="GM141" s="85">
        <v>255</v>
      </c>
      <c r="GN141" s="85">
        <v>255</v>
      </c>
      <c r="GO141" s="85">
        <v>255</v>
      </c>
      <c r="GP141" s="85">
        <v>255</v>
      </c>
      <c r="GQ141" s="85">
        <v>255</v>
      </c>
      <c r="GR141" s="85">
        <v>255</v>
      </c>
      <c r="GS141" s="85">
        <v>255</v>
      </c>
      <c r="GT141" s="85">
        <v>255</v>
      </c>
      <c r="GU141" s="85">
        <v>255</v>
      </c>
      <c r="GV141" s="85">
        <v>255</v>
      </c>
      <c r="GW141" s="85">
        <v>255</v>
      </c>
      <c r="GX141" s="85">
        <v>255</v>
      </c>
      <c r="GY141" s="85">
        <v>255</v>
      </c>
      <c r="GZ141" s="85">
        <v>255</v>
      </c>
      <c r="HA141" s="85">
        <v>255</v>
      </c>
      <c r="HB141" s="85">
        <v>255</v>
      </c>
      <c r="HC141" s="85">
        <v>255</v>
      </c>
      <c r="HD141" s="85">
        <v>255</v>
      </c>
      <c r="HE141" s="85">
        <v>255</v>
      </c>
      <c r="HF141" s="85">
        <v>255</v>
      </c>
      <c r="HG141" s="85">
        <v>255</v>
      </c>
      <c r="HH141" s="85">
        <v>255</v>
      </c>
      <c r="HI141" s="85">
        <v>255</v>
      </c>
      <c r="HJ141" s="85">
        <v>255</v>
      </c>
      <c r="HK141" s="85">
        <v>255</v>
      </c>
      <c r="HL141" s="85">
        <v>255</v>
      </c>
      <c r="HM141" s="85">
        <v>255</v>
      </c>
      <c r="HN141" s="85">
        <v>255</v>
      </c>
      <c r="HO141" s="85">
        <v>255</v>
      </c>
      <c r="HP141" s="85">
        <v>255</v>
      </c>
      <c r="HQ141" s="85">
        <v>255</v>
      </c>
      <c r="HR141" s="85">
        <v>255</v>
      </c>
      <c r="HS141" s="85">
        <v>255</v>
      </c>
      <c r="HT141" s="85">
        <v>255</v>
      </c>
      <c r="HU141" s="85">
        <v>255</v>
      </c>
      <c r="HV141" s="85">
        <v>255</v>
      </c>
      <c r="HW141" s="85">
        <v>255</v>
      </c>
      <c r="HX141" s="85">
        <v>255</v>
      </c>
      <c r="HY141" s="85">
        <v>255</v>
      </c>
      <c r="HZ141" s="85">
        <v>255</v>
      </c>
      <c r="IA141" s="85">
        <v>255</v>
      </c>
      <c r="IB141" s="85">
        <v>255</v>
      </c>
      <c r="IC141" s="85">
        <v>255</v>
      </c>
      <c r="ID141" s="85">
        <v>255</v>
      </c>
      <c r="IE141" s="85">
        <v>255</v>
      </c>
    </row>
    <row r="142" spans="1:239" ht="7.8">
      <c r="A142" s="85">
        <v>255</v>
      </c>
      <c r="B142" s="85">
        <v>255</v>
      </c>
      <c r="C142" s="85">
        <v>255</v>
      </c>
      <c r="D142" s="85">
        <v>255</v>
      </c>
      <c r="E142" s="85">
        <v>255</v>
      </c>
      <c r="F142" s="85">
        <v>255</v>
      </c>
      <c r="G142" s="85">
        <v>255</v>
      </c>
      <c r="H142" s="85">
        <v>255</v>
      </c>
      <c r="I142" s="85">
        <v>255</v>
      </c>
      <c r="J142" s="85">
        <v>255</v>
      </c>
      <c r="K142" s="85">
        <v>255</v>
      </c>
      <c r="L142" s="85">
        <v>255</v>
      </c>
      <c r="M142" s="85">
        <v>255</v>
      </c>
      <c r="N142" s="85">
        <v>255</v>
      </c>
      <c r="O142" s="85">
        <v>255</v>
      </c>
      <c r="P142" s="85">
        <v>255</v>
      </c>
      <c r="Q142" s="85">
        <v>255</v>
      </c>
      <c r="R142" s="85">
        <v>255</v>
      </c>
      <c r="S142" s="85">
        <v>255</v>
      </c>
      <c r="T142" s="85">
        <v>255</v>
      </c>
      <c r="U142" s="85">
        <v>255</v>
      </c>
      <c r="V142" s="85">
        <v>255</v>
      </c>
      <c r="W142" s="85">
        <v>255</v>
      </c>
      <c r="X142" s="85">
        <v>255</v>
      </c>
      <c r="Y142" s="85">
        <v>255</v>
      </c>
      <c r="Z142" s="85">
        <v>255</v>
      </c>
      <c r="AA142" s="85">
        <v>255</v>
      </c>
      <c r="AB142" s="85">
        <v>255</v>
      </c>
      <c r="AC142" s="85">
        <v>255</v>
      </c>
      <c r="AD142" s="85">
        <v>255</v>
      </c>
      <c r="AE142" s="85">
        <v>255</v>
      </c>
      <c r="AF142" s="85">
        <v>255</v>
      </c>
      <c r="AG142" s="85">
        <v>255</v>
      </c>
      <c r="AH142" s="85">
        <v>255</v>
      </c>
      <c r="AI142" s="85">
        <v>255</v>
      </c>
      <c r="AJ142" s="85">
        <v>255</v>
      </c>
      <c r="AK142" s="85">
        <v>255</v>
      </c>
      <c r="AL142" s="85">
        <v>255</v>
      </c>
      <c r="AM142" s="85">
        <v>255</v>
      </c>
      <c r="AN142" s="85">
        <v>255</v>
      </c>
      <c r="AO142" s="85">
        <v>255</v>
      </c>
      <c r="AP142" s="85">
        <v>255</v>
      </c>
      <c r="AQ142" s="85">
        <v>255</v>
      </c>
      <c r="AR142" s="85">
        <v>255</v>
      </c>
      <c r="AS142" s="85">
        <v>255</v>
      </c>
      <c r="AT142" s="85">
        <v>255</v>
      </c>
      <c r="AU142" s="85">
        <v>255</v>
      </c>
      <c r="AV142" s="85">
        <v>255</v>
      </c>
      <c r="AW142" s="85">
        <v>95</v>
      </c>
      <c r="AX142" s="85">
        <v>22</v>
      </c>
      <c r="AY142" s="85">
        <v>33</v>
      </c>
      <c r="AZ142" s="85">
        <v>34</v>
      </c>
      <c r="BA142" s="85">
        <v>35</v>
      </c>
      <c r="BB142" s="85">
        <v>35</v>
      </c>
      <c r="BC142" s="85">
        <v>35</v>
      </c>
      <c r="BD142" s="85">
        <v>35</v>
      </c>
      <c r="BE142" s="85">
        <v>35</v>
      </c>
      <c r="BF142" s="85">
        <v>35</v>
      </c>
      <c r="BG142" s="85">
        <v>35</v>
      </c>
      <c r="BH142" s="85">
        <v>35</v>
      </c>
      <c r="BI142" s="85">
        <v>35</v>
      </c>
      <c r="BJ142" s="85">
        <v>35</v>
      </c>
      <c r="BK142" s="85">
        <v>35</v>
      </c>
      <c r="BL142" s="85">
        <v>35</v>
      </c>
      <c r="BM142" s="85">
        <v>35</v>
      </c>
      <c r="BN142" s="85">
        <v>35</v>
      </c>
      <c r="BO142" s="85">
        <v>35</v>
      </c>
      <c r="BP142" s="85">
        <v>35</v>
      </c>
      <c r="BQ142" s="85">
        <v>35</v>
      </c>
      <c r="BR142" s="85">
        <v>35</v>
      </c>
      <c r="BS142" s="85">
        <v>35</v>
      </c>
      <c r="BT142" s="85">
        <v>35</v>
      </c>
      <c r="BU142" s="85">
        <v>35</v>
      </c>
      <c r="BV142" s="85">
        <v>0</v>
      </c>
      <c r="BW142" s="85">
        <v>0</v>
      </c>
      <c r="BX142" s="85">
        <v>0</v>
      </c>
      <c r="BY142" s="85">
        <v>0</v>
      </c>
      <c r="BZ142" s="85">
        <v>0</v>
      </c>
      <c r="CA142" s="85">
        <v>0</v>
      </c>
      <c r="CB142" s="85">
        <v>0</v>
      </c>
      <c r="CC142" s="85">
        <v>0</v>
      </c>
      <c r="CD142" s="85">
        <v>0</v>
      </c>
      <c r="CE142" s="85">
        <v>0</v>
      </c>
      <c r="CF142" s="85">
        <v>0</v>
      </c>
      <c r="CG142" s="85">
        <v>0</v>
      </c>
      <c r="CH142" s="85">
        <v>0</v>
      </c>
      <c r="CI142" s="85">
        <v>0</v>
      </c>
      <c r="CJ142" s="85">
        <v>0</v>
      </c>
      <c r="CK142" s="85">
        <v>0</v>
      </c>
      <c r="CL142" s="85">
        <v>0</v>
      </c>
      <c r="CM142" s="85">
        <v>0</v>
      </c>
      <c r="CN142" s="85">
        <v>0</v>
      </c>
      <c r="CO142" s="85">
        <v>0</v>
      </c>
      <c r="CP142" s="85">
        <v>0</v>
      </c>
      <c r="CQ142" s="85">
        <v>0</v>
      </c>
      <c r="CR142" s="85">
        <v>0</v>
      </c>
      <c r="CS142" s="85">
        <v>0</v>
      </c>
      <c r="CT142" s="85">
        <v>0</v>
      </c>
      <c r="CU142" s="85">
        <v>0</v>
      </c>
      <c r="CV142" s="85">
        <v>0</v>
      </c>
      <c r="CW142" s="85">
        <v>0</v>
      </c>
      <c r="CX142" s="85">
        <v>0</v>
      </c>
      <c r="CY142" s="85">
        <v>0</v>
      </c>
      <c r="CZ142" s="85">
        <v>0</v>
      </c>
      <c r="DA142" s="85">
        <v>0</v>
      </c>
      <c r="DB142" s="85">
        <v>0</v>
      </c>
      <c r="DC142" s="85">
        <v>0</v>
      </c>
      <c r="DD142" s="85">
        <v>0</v>
      </c>
      <c r="DE142" s="85">
        <v>0</v>
      </c>
      <c r="DF142" s="85">
        <v>0</v>
      </c>
      <c r="DG142" s="85">
        <v>0</v>
      </c>
      <c r="DH142" s="85">
        <v>0</v>
      </c>
      <c r="DI142" s="85">
        <v>0</v>
      </c>
      <c r="DJ142" s="85">
        <v>0</v>
      </c>
      <c r="DK142" s="85">
        <v>0</v>
      </c>
      <c r="DL142" s="85">
        <v>0</v>
      </c>
      <c r="DM142" s="85">
        <v>0</v>
      </c>
      <c r="DN142" s="85">
        <v>0</v>
      </c>
      <c r="DO142" s="85">
        <v>0</v>
      </c>
      <c r="DP142" s="85">
        <v>0</v>
      </c>
      <c r="DQ142" s="85">
        <v>0</v>
      </c>
      <c r="DR142" s="85">
        <v>0</v>
      </c>
      <c r="DS142" s="85">
        <v>0</v>
      </c>
      <c r="DT142" s="85">
        <v>0</v>
      </c>
      <c r="DU142" s="85">
        <v>0</v>
      </c>
      <c r="DV142" s="85">
        <v>0</v>
      </c>
      <c r="DW142" s="85">
        <v>0</v>
      </c>
      <c r="DX142" s="85">
        <v>30</v>
      </c>
      <c r="DY142" s="85">
        <v>35</v>
      </c>
      <c r="DZ142" s="85">
        <v>36</v>
      </c>
      <c r="EA142" s="85">
        <v>20</v>
      </c>
      <c r="EB142" s="85">
        <v>0</v>
      </c>
      <c r="EC142" s="85">
        <v>0</v>
      </c>
      <c r="ED142" s="85">
        <v>0</v>
      </c>
      <c r="EE142" s="85">
        <v>0</v>
      </c>
      <c r="EF142" s="85">
        <v>0</v>
      </c>
      <c r="EG142" s="85">
        <v>0</v>
      </c>
      <c r="EH142" s="85">
        <v>0</v>
      </c>
      <c r="EI142" s="85">
        <v>0</v>
      </c>
      <c r="EJ142" s="85">
        <v>0</v>
      </c>
      <c r="EK142" s="85">
        <v>0</v>
      </c>
      <c r="EL142" s="85">
        <v>0</v>
      </c>
      <c r="EM142" s="85">
        <v>0</v>
      </c>
      <c r="EN142" s="85">
        <v>0</v>
      </c>
      <c r="EO142" s="85">
        <v>0</v>
      </c>
      <c r="EP142" s="85">
        <v>0</v>
      </c>
      <c r="EQ142" s="85">
        <v>0</v>
      </c>
      <c r="ER142" s="85">
        <v>0</v>
      </c>
      <c r="ES142" s="85">
        <v>0</v>
      </c>
      <c r="ET142" s="85">
        <v>0</v>
      </c>
      <c r="EU142" s="85">
        <v>0</v>
      </c>
      <c r="EV142" s="85">
        <v>0</v>
      </c>
      <c r="EW142" s="85">
        <v>0</v>
      </c>
      <c r="EX142" s="85">
        <v>0</v>
      </c>
      <c r="EY142" s="85">
        <v>0</v>
      </c>
      <c r="EZ142" s="85">
        <v>0</v>
      </c>
      <c r="FA142" s="85">
        <v>0</v>
      </c>
      <c r="FB142" s="85">
        <v>0</v>
      </c>
      <c r="FC142" s="85">
        <v>0</v>
      </c>
      <c r="FD142" s="85">
        <v>0</v>
      </c>
      <c r="FE142" s="85">
        <v>0</v>
      </c>
      <c r="FF142" s="85">
        <v>0</v>
      </c>
      <c r="FG142" s="85">
        <v>0</v>
      </c>
      <c r="FH142" s="85">
        <v>0</v>
      </c>
      <c r="FI142" s="85">
        <v>0</v>
      </c>
      <c r="FJ142" s="85">
        <v>0</v>
      </c>
      <c r="FK142" s="85">
        <v>0</v>
      </c>
      <c r="FL142" s="85">
        <v>22</v>
      </c>
      <c r="FM142" s="85">
        <v>36</v>
      </c>
      <c r="FN142" s="85">
        <v>35</v>
      </c>
      <c r="FO142" s="85">
        <v>35</v>
      </c>
      <c r="FP142" s="85">
        <v>35</v>
      </c>
      <c r="FQ142" s="85">
        <v>35</v>
      </c>
      <c r="FR142" s="85">
        <v>35</v>
      </c>
      <c r="FS142" s="85">
        <v>35</v>
      </c>
      <c r="FT142" s="85">
        <v>35</v>
      </c>
      <c r="FU142" s="85">
        <v>35</v>
      </c>
      <c r="FV142" s="85">
        <v>35</v>
      </c>
      <c r="FW142" s="85">
        <v>35</v>
      </c>
      <c r="FX142" s="85">
        <v>35</v>
      </c>
      <c r="FY142" s="85">
        <v>34</v>
      </c>
      <c r="FZ142" s="85">
        <v>35</v>
      </c>
      <c r="GA142" s="85">
        <v>33</v>
      </c>
      <c r="GB142" s="85">
        <v>33</v>
      </c>
      <c r="GC142" s="85">
        <v>35</v>
      </c>
      <c r="GD142" s="85">
        <v>36</v>
      </c>
      <c r="GE142" s="85">
        <v>35</v>
      </c>
      <c r="GF142" s="85">
        <v>28</v>
      </c>
      <c r="GG142" s="85">
        <v>24</v>
      </c>
      <c r="GH142" s="85">
        <v>126</v>
      </c>
      <c r="GI142" s="85">
        <v>255</v>
      </c>
      <c r="GJ142" s="85">
        <v>255</v>
      </c>
      <c r="GK142" s="85">
        <v>255</v>
      </c>
      <c r="GL142" s="85">
        <v>255</v>
      </c>
      <c r="GM142" s="85">
        <v>255</v>
      </c>
      <c r="GN142" s="85">
        <v>255</v>
      </c>
      <c r="GO142" s="85">
        <v>255</v>
      </c>
      <c r="GP142" s="85">
        <v>255</v>
      </c>
      <c r="GQ142" s="85">
        <v>255</v>
      </c>
      <c r="GR142" s="85">
        <v>255</v>
      </c>
      <c r="GS142" s="85">
        <v>255</v>
      </c>
      <c r="GT142" s="85">
        <v>255</v>
      </c>
      <c r="GU142" s="85">
        <v>255</v>
      </c>
      <c r="GV142" s="85">
        <v>255</v>
      </c>
      <c r="GW142" s="85">
        <v>255</v>
      </c>
      <c r="GX142" s="85">
        <v>255</v>
      </c>
      <c r="GY142" s="85">
        <v>255</v>
      </c>
      <c r="GZ142" s="85">
        <v>255</v>
      </c>
      <c r="HA142" s="85">
        <v>255</v>
      </c>
      <c r="HB142" s="85">
        <v>255</v>
      </c>
      <c r="HC142" s="85">
        <v>255</v>
      </c>
      <c r="HD142" s="85">
        <v>255</v>
      </c>
      <c r="HE142" s="85">
        <v>255</v>
      </c>
      <c r="HF142" s="85">
        <v>255</v>
      </c>
      <c r="HG142" s="85">
        <v>255</v>
      </c>
      <c r="HH142" s="85">
        <v>255</v>
      </c>
      <c r="HI142" s="85">
        <v>255</v>
      </c>
      <c r="HJ142" s="85">
        <v>255</v>
      </c>
      <c r="HK142" s="85">
        <v>255</v>
      </c>
      <c r="HL142" s="85">
        <v>255</v>
      </c>
      <c r="HM142" s="85">
        <v>255</v>
      </c>
      <c r="HN142" s="85">
        <v>255</v>
      </c>
      <c r="HO142" s="85">
        <v>255</v>
      </c>
      <c r="HP142" s="85">
        <v>255</v>
      </c>
      <c r="HQ142" s="85">
        <v>255</v>
      </c>
      <c r="HR142" s="85">
        <v>255</v>
      </c>
      <c r="HS142" s="85">
        <v>255</v>
      </c>
      <c r="HT142" s="85">
        <v>255</v>
      </c>
      <c r="HU142" s="85">
        <v>255</v>
      </c>
      <c r="HV142" s="85">
        <v>255</v>
      </c>
      <c r="HW142" s="85">
        <v>255</v>
      </c>
      <c r="HX142" s="85">
        <v>255</v>
      </c>
      <c r="HY142" s="85">
        <v>255</v>
      </c>
      <c r="HZ142" s="85">
        <v>255</v>
      </c>
      <c r="IA142" s="85">
        <v>255</v>
      </c>
      <c r="IB142" s="85">
        <v>255</v>
      </c>
      <c r="IC142" s="85">
        <v>255</v>
      </c>
      <c r="ID142" s="85">
        <v>255</v>
      </c>
      <c r="IE142" s="85">
        <v>255</v>
      </c>
    </row>
    <row r="143" spans="1:239" ht="7.8">
      <c r="A143" s="85">
        <v>255</v>
      </c>
      <c r="B143" s="85">
        <v>255</v>
      </c>
      <c r="C143" s="85">
        <v>255</v>
      </c>
      <c r="D143" s="85">
        <v>255</v>
      </c>
      <c r="E143" s="85">
        <v>255</v>
      </c>
      <c r="F143" s="85">
        <v>255</v>
      </c>
      <c r="G143" s="85">
        <v>255</v>
      </c>
      <c r="H143" s="85">
        <v>255</v>
      </c>
      <c r="I143" s="85">
        <v>255</v>
      </c>
      <c r="J143" s="85">
        <v>255</v>
      </c>
      <c r="K143" s="85">
        <v>255</v>
      </c>
      <c r="L143" s="85">
        <v>255</v>
      </c>
      <c r="M143" s="85">
        <v>255</v>
      </c>
      <c r="N143" s="85">
        <v>255</v>
      </c>
      <c r="O143" s="85">
        <v>255</v>
      </c>
      <c r="P143" s="85">
        <v>255</v>
      </c>
      <c r="Q143" s="85">
        <v>255</v>
      </c>
      <c r="R143" s="85">
        <v>255</v>
      </c>
      <c r="S143" s="85">
        <v>255</v>
      </c>
      <c r="T143" s="85">
        <v>255</v>
      </c>
      <c r="U143" s="85">
        <v>255</v>
      </c>
      <c r="V143" s="85">
        <v>255</v>
      </c>
      <c r="W143" s="85">
        <v>255</v>
      </c>
      <c r="X143" s="85">
        <v>255</v>
      </c>
      <c r="Y143" s="85">
        <v>255</v>
      </c>
      <c r="Z143" s="85">
        <v>255</v>
      </c>
      <c r="AA143" s="85">
        <v>255</v>
      </c>
      <c r="AB143" s="85">
        <v>255</v>
      </c>
      <c r="AC143" s="85">
        <v>255</v>
      </c>
      <c r="AD143" s="85">
        <v>255</v>
      </c>
      <c r="AE143" s="85">
        <v>255</v>
      </c>
      <c r="AF143" s="85">
        <v>255</v>
      </c>
      <c r="AG143" s="85">
        <v>255</v>
      </c>
      <c r="AH143" s="85">
        <v>255</v>
      </c>
      <c r="AI143" s="85">
        <v>255</v>
      </c>
      <c r="AJ143" s="85">
        <v>255</v>
      </c>
      <c r="AK143" s="85">
        <v>255</v>
      </c>
      <c r="AL143" s="85">
        <v>255</v>
      </c>
      <c r="AM143" s="85">
        <v>255</v>
      </c>
      <c r="AN143" s="85">
        <v>255</v>
      </c>
      <c r="AO143" s="85">
        <v>255</v>
      </c>
      <c r="AP143" s="85">
        <v>255</v>
      </c>
      <c r="AQ143" s="85">
        <v>255</v>
      </c>
      <c r="AR143" s="85">
        <v>255</v>
      </c>
      <c r="AS143" s="85">
        <v>255</v>
      </c>
      <c r="AT143" s="85">
        <v>255</v>
      </c>
      <c r="AU143" s="85">
        <v>255</v>
      </c>
      <c r="AV143" s="85">
        <v>255</v>
      </c>
      <c r="AW143" s="85">
        <v>86</v>
      </c>
      <c r="AX143" s="85">
        <v>11</v>
      </c>
      <c r="AY143" s="85">
        <v>23</v>
      </c>
      <c r="AZ143" s="85">
        <v>25</v>
      </c>
      <c r="BA143" s="85">
        <v>26</v>
      </c>
      <c r="BB143" s="85">
        <v>26</v>
      </c>
      <c r="BC143" s="85">
        <v>26</v>
      </c>
      <c r="BD143" s="85">
        <v>26</v>
      </c>
      <c r="BE143" s="85">
        <v>26</v>
      </c>
      <c r="BF143" s="85">
        <v>26</v>
      </c>
      <c r="BG143" s="85">
        <v>26</v>
      </c>
      <c r="BH143" s="85">
        <v>26</v>
      </c>
      <c r="BI143" s="85">
        <v>26</v>
      </c>
      <c r="BJ143" s="85">
        <v>26</v>
      </c>
      <c r="BK143" s="85">
        <v>26</v>
      </c>
      <c r="BL143" s="85">
        <v>26</v>
      </c>
      <c r="BM143" s="85">
        <v>26</v>
      </c>
      <c r="BN143" s="85">
        <v>26</v>
      </c>
      <c r="BO143" s="85">
        <v>26</v>
      </c>
      <c r="BP143" s="85">
        <v>26</v>
      </c>
      <c r="BQ143" s="85">
        <v>26</v>
      </c>
      <c r="BR143" s="85">
        <v>26</v>
      </c>
      <c r="BS143" s="85">
        <v>26</v>
      </c>
      <c r="BT143" s="85">
        <v>24</v>
      </c>
      <c r="BU143" s="85">
        <v>25</v>
      </c>
      <c r="BV143" s="85">
        <v>142</v>
      </c>
      <c r="BW143" s="85">
        <v>134</v>
      </c>
      <c r="BX143" s="85">
        <v>134</v>
      </c>
      <c r="BY143" s="85">
        <v>134</v>
      </c>
      <c r="BZ143" s="85">
        <v>134</v>
      </c>
      <c r="CA143" s="85">
        <v>134</v>
      </c>
      <c r="CB143" s="85">
        <v>134</v>
      </c>
      <c r="CC143" s="85">
        <v>134</v>
      </c>
      <c r="CD143" s="85">
        <v>134</v>
      </c>
      <c r="CE143" s="85">
        <v>134</v>
      </c>
      <c r="CF143" s="85">
        <v>134</v>
      </c>
      <c r="CG143" s="85">
        <v>134</v>
      </c>
      <c r="CH143" s="85">
        <v>134</v>
      </c>
      <c r="CI143" s="85">
        <v>134</v>
      </c>
      <c r="CJ143" s="85">
        <v>134</v>
      </c>
      <c r="CK143" s="85">
        <v>134</v>
      </c>
      <c r="CL143" s="85">
        <v>134</v>
      </c>
      <c r="CM143" s="85">
        <v>134</v>
      </c>
      <c r="CN143" s="85">
        <v>134</v>
      </c>
      <c r="CO143" s="85">
        <v>134</v>
      </c>
      <c r="CP143" s="85">
        <v>134</v>
      </c>
      <c r="CQ143" s="85">
        <v>134</v>
      </c>
      <c r="CR143" s="85">
        <v>134</v>
      </c>
      <c r="CS143" s="85">
        <v>134</v>
      </c>
      <c r="CT143" s="85">
        <v>134</v>
      </c>
      <c r="CU143" s="85">
        <v>134</v>
      </c>
      <c r="CV143" s="85">
        <v>134</v>
      </c>
      <c r="CW143" s="85">
        <v>134</v>
      </c>
      <c r="CX143" s="85">
        <v>134</v>
      </c>
      <c r="CY143" s="85">
        <v>134</v>
      </c>
      <c r="CZ143" s="85">
        <v>134</v>
      </c>
      <c r="DA143" s="85">
        <v>134</v>
      </c>
      <c r="DB143" s="85">
        <v>134</v>
      </c>
      <c r="DC143" s="85">
        <v>134</v>
      </c>
      <c r="DD143" s="85">
        <v>134</v>
      </c>
      <c r="DE143" s="85">
        <v>134</v>
      </c>
      <c r="DF143" s="85">
        <v>134</v>
      </c>
      <c r="DG143" s="85">
        <v>134</v>
      </c>
      <c r="DH143" s="85">
        <v>134</v>
      </c>
      <c r="DI143" s="85">
        <v>134</v>
      </c>
      <c r="DJ143" s="85">
        <v>134</v>
      </c>
      <c r="DK143" s="85">
        <v>134</v>
      </c>
      <c r="DL143" s="85">
        <v>134</v>
      </c>
      <c r="DM143" s="85">
        <v>134</v>
      </c>
      <c r="DN143" s="85">
        <v>134</v>
      </c>
      <c r="DO143" s="85">
        <v>134</v>
      </c>
      <c r="DP143" s="85">
        <v>134</v>
      </c>
      <c r="DQ143" s="85">
        <v>134</v>
      </c>
      <c r="DR143" s="85">
        <v>134</v>
      </c>
      <c r="DS143" s="85">
        <v>134</v>
      </c>
      <c r="DT143" s="85">
        <v>134</v>
      </c>
      <c r="DU143" s="85">
        <v>134</v>
      </c>
      <c r="DV143" s="85">
        <v>134</v>
      </c>
      <c r="DW143" s="85">
        <v>144</v>
      </c>
      <c r="DX143" s="85">
        <v>40</v>
      </c>
      <c r="DY143" s="85">
        <v>23</v>
      </c>
      <c r="DZ143" s="85">
        <v>20</v>
      </c>
      <c r="EA143" s="85">
        <v>70</v>
      </c>
      <c r="EB143" s="85">
        <v>140</v>
      </c>
      <c r="EC143" s="85">
        <v>134</v>
      </c>
      <c r="ED143" s="85">
        <v>134</v>
      </c>
      <c r="EE143" s="85">
        <v>134</v>
      </c>
      <c r="EF143" s="85">
        <v>134</v>
      </c>
      <c r="EG143" s="85">
        <v>134</v>
      </c>
      <c r="EH143" s="85">
        <v>134</v>
      </c>
      <c r="EI143" s="85">
        <v>134</v>
      </c>
      <c r="EJ143" s="85">
        <v>134</v>
      </c>
      <c r="EK143" s="85">
        <v>134</v>
      </c>
      <c r="EL143" s="85">
        <v>134</v>
      </c>
      <c r="EM143" s="85">
        <v>134</v>
      </c>
      <c r="EN143" s="85">
        <v>134</v>
      </c>
      <c r="EO143" s="85">
        <v>134</v>
      </c>
      <c r="EP143" s="85">
        <v>134</v>
      </c>
      <c r="EQ143" s="85">
        <v>134</v>
      </c>
      <c r="ER143" s="85">
        <v>134</v>
      </c>
      <c r="ES143" s="85">
        <v>134</v>
      </c>
      <c r="ET143" s="85">
        <v>134</v>
      </c>
      <c r="EU143" s="85">
        <v>134</v>
      </c>
      <c r="EV143" s="85">
        <v>134</v>
      </c>
      <c r="EW143" s="85">
        <v>134</v>
      </c>
      <c r="EX143" s="85">
        <v>134</v>
      </c>
      <c r="EY143" s="85">
        <v>134</v>
      </c>
      <c r="EZ143" s="85">
        <v>134</v>
      </c>
      <c r="FA143" s="85">
        <v>134</v>
      </c>
      <c r="FB143" s="85">
        <v>134</v>
      </c>
      <c r="FC143" s="85">
        <v>134</v>
      </c>
      <c r="FD143" s="85">
        <v>134</v>
      </c>
      <c r="FE143" s="85">
        <v>134</v>
      </c>
      <c r="FF143" s="85">
        <v>134</v>
      </c>
      <c r="FG143" s="85">
        <v>134</v>
      </c>
      <c r="FH143" s="85">
        <v>134</v>
      </c>
      <c r="FI143" s="85">
        <v>134</v>
      </c>
      <c r="FJ143" s="85">
        <v>134</v>
      </c>
      <c r="FK143" s="85">
        <v>138</v>
      </c>
      <c r="FL143" s="85">
        <v>62</v>
      </c>
      <c r="FM143" s="85">
        <v>21</v>
      </c>
      <c r="FN143" s="85">
        <v>26</v>
      </c>
      <c r="FO143" s="85">
        <v>26</v>
      </c>
      <c r="FP143" s="85">
        <v>26</v>
      </c>
      <c r="FQ143" s="85">
        <v>26</v>
      </c>
      <c r="FR143" s="85">
        <v>26</v>
      </c>
      <c r="FS143" s="85">
        <v>26</v>
      </c>
      <c r="FT143" s="85">
        <v>26</v>
      </c>
      <c r="FU143" s="85">
        <v>26</v>
      </c>
      <c r="FV143" s="85">
        <v>26</v>
      </c>
      <c r="FW143" s="85">
        <v>26</v>
      </c>
      <c r="FX143" s="85">
        <v>26</v>
      </c>
      <c r="FY143" s="85">
        <v>25</v>
      </c>
      <c r="FZ143" s="85">
        <v>26</v>
      </c>
      <c r="GA143" s="85">
        <v>24</v>
      </c>
      <c r="GB143" s="85">
        <v>24</v>
      </c>
      <c r="GC143" s="85">
        <v>26</v>
      </c>
      <c r="GD143" s="85">
        <v>27</v>
      </c>
      <c r="GE143" s="85">
        <v>26</v>
      </c>
      <c r="GF143" s="85">
        <v>21</v>
      </c>
      <c r="GG143" s="85">
        <v>20</v>
      </c>
      <c r="GH143" s="85">
        <v>121</v>
      </c>
      <c r="GI143" s="85">
        <v>255</v>
      </c>
      <c r="GJ143" s="85">
        <v>255</v>
      </c>
      <c r="GK143" s="85">
        <v>255</v>
      </c>
      <c r="GL143" s="85">
        <v>255</v>
      </c>
      <c r="GM143" s="85">
        <v>255</v>
      </c>
      <c r="GN143" s="85">
        <v>255</v>
      </c>
      <c r="GO143" s="85">
        <v>255</v>
      </c>
      <c r="GP143" s="85">
        <v>255</v>
      </c>
      <c r="GQ143" s="85">
        <v>255</v>
      </c>
      <c r="GR143" s="85">
        <v>255</v>
      </c>
      <c r="GS143" s="85">
        <v>255</v>
      </c>
      <c r="GT143" s="85">
        <v>255</v>
      </c>
      <c r="GU143" s="85">
        <v>255</v>
      </c>
      <c r="GV143" s="85">
        <v>255</v>
      </c>
      <c r="GW143" s="85">
        <v>255</v>
      </c>
      <c r="GX143" s="85">
        <v>255</v>
      </c>
      <c r="GY143" s="85">
        <v>255</v>
      </c>
      <c r="GZ143" s="85">
        <v>255</v>
      </c>
      <c r="HA143" s="85">
        <v>255</v>
      </c>
      <c r="HB143" s="85">
        <v>255</v>
      </c>
      <c r="HC143" s="85">
        <v>255</v>
      </c>
      <c r="HD143" s="85">
        <v>255</v>
      </c>
      <c r="HE143" s="85">
        <v>255</v>
      </c>
      <c r="HF143" s="85">
        <v>255</v>
      </c>
      <c r="HG143" s="85">
        <v>255</v>
      </c>
      <c r="HH143" s="85">
        <v>255</v>
      </c>
      <c r="HI143" s="85">
        <v>255</v>
      </c>
      <c r="HJ143" s="85">
        <v>255</v>
      </c>
      <c r="HK143" s="85">
        <v>255</v>
      </c>
      <c r="HL143" s="85">
        <v>255</v>
      </c>
      <c r="HM143" s="85">
        <v>255</v>
      </c>
      <c r="HN143" s="85">
        <v>255</v>
      </c>
      <c r="HO143" s="85">
        <v>255</v>
      </c>
      <c r="HP143" s="85">
        <v>255</v>
      </c>
      <c r="HQ143" s="85">
        <v>255</v>
      </c>
      <c r="HR143" s="85">
        <v>255</v>
      </c>
      <c r="HS143" s="85">
        <v>255</v>
      </c>
      <c r="HT143" s="85">
        <v>255</v>
      </c>
      <c r="HU143" s="85">
        <v>255</v>
      </c>
      <c r="HV143" s="85">
        <v>255</v>
      </c>
      <c r="HW143" s="85">
        <v>255</v>
      </c>
      <c r="HX143" s="85">
        <v>255</v>
      </c>
      <c r="HY143" s="85">
        <v>255</v>
      </c>
      <c r="HZ143" s="85">
        <v>255</v>
      </c>
      <c r="IA143" s="85">
        <v>255</v>
      </c>
      <c r="IB143" s="85">
        <v>255</v>
      </c>
      <c r="IC143" s="85">
        <v>255</v>
      </c>
      <c r="ID143" s="85">
        <v>255</v>
      </c>
      <c r="IE143" s="85">
        <v>255</v>
      </c>
    </row>
    <row r="144" spans="1:239" ht="7.8">
      <c r="A144" s="85">
        <v>255</v>
      </c>
      <c r="B144" s="85">
        <v>255</v>
      </c>
      <c r="C144" s="85">
        <v>255</v>
      </c>
      <c r="D144" s="85">
        <v>255</v>
      </c>
      <c r="E144" s="85">
        <v>255</v>
      </c>
      <c r="F144" s="85">
        <v>255</v>
      </c>
      <c r="G144" s="85">
        <v>255</v>
      </c>
      <c r="H144" s="85">
        <v>255</v>
      </c>
      <c r="I144" s="85">
        <v>255</v>
      </c>
      <c r="J144" s="85">
        <v>255</v>
      </c>
      <c r="K144" s="85">
        <v>255</v>
      </c>
      <c r="L144" s="85">
        <v>255</v>
      </c>
      <c r="M144" s="85">
        <v>255</v>
      </c>
      <c r="N144" s="85">
        <v>255</v>
      </c>
      <c r="O144" s="85">
        <v>255</v>
      </c>
      <c r="P144" s="85">
        <v>255</v>
      </c>
      <c r="Q144" s="85">
        <v>255</v>
      </c>
      <c r="R144" s="85">
        <v>255</v>
      </c>
      <c r="S144" s="85">
        <v>255</v>
      </c>
      <c r="T144" s="85">
        <v>255</v>
      </c>
      <c r="U144" s="85">
        <v>255</v>
      </c>
      <c r="V144" s="85">
        <v>255</v>
      </c>
      <c r="W144" s="85">
        <v>255</v>
      </c>
      <c r="X144" s="85">
        <v>255</v>
      </c>
      <c r="Y144" s="85">
        <v>255</v>
      </c>
      <c r="Z144" s="85">
        <v>255</v>
      </c>
      <c r="AA144" s="85">
        <v>255</v>
      </c>
      <c r="AB144" s="85">
        <v>255</v>
      </c>
      <c r="AC144" s="85">
        <v>255</v>
      </c>
      <c r="AD144" s="85">
        <v>255</v>
      </c>
      <c r="AE144" s="85">
        <v>255</v>
      </c>
      <c r="AF144" s="85">
        <v>255</v>
      </c>
      <c r="AG144" s="85">
        <v>255</v>
      </c>
      <c r="AH144" s="85">
        <v>255</v>
      </c>
      <c r="AI144" s="85">
        <v>255</v>
      </c>
      <c r="AJ144" s="85">
        <v>255</v>
      </c>
      <c r="AK144" s="85">
        <v>255</v>
      </c>
      <c r="AL144" s="85">
        <v>255</v>
      </c>
      <c r="AM144" s="85">
        <v>255</v>
      </c>
      <c r="AN144" s="85">
        <v>255</v>
      </c>
      <c r="AO144" s="85">
        <v>255</v>
      </c>
      <c r="AP144" s="85">
        <v>255</v>
      </c>
      <c r="AQ144" s="85">
        <v>255</v>
      </c>
      <c r="AR144" s="85">
        <v>255</v>
      </c>
      <c r="AS144" s="85">
        <v>255</v>
      </c>
      <c r="AT144" s="85">
        <v>255</v>
      </c>
      <c r="AU144" s="85">
        <v>255</v>
      </c>
      <c r="AV144" s="85">
        <v>255</v>
      </c>
      <c r="AW144" s="85">
        <v>85</v>
      </c>
      <c r="AX144" s="85">
        <v>11</v>
      </c>
      <c r="AY144" s="85">
        <v>22</v>
      </c>
      <c r="AZ144" s="85">
        <v>20</v>
      </c>
      <c r="BA144" s="85">
        <v>21</v>
      </c>
      <c r="BB144" s="85">
        <v>21</v>
      </c>
      <c r="BC144" s="85">
        <v>21</v>
      </c>
      <c r="BD144" s="85">
        <v>21</v>
      </c>
      <c r="BE144" s="85">
        <v>21</v>
      </c>
      <c r="BF144" s="85">
        <v>21</v>
      </c>
      <c r="BG144" s="85">
        <v>21</v>
      </c>
      <c r="BH144" s="85">
        <v>21</v>
      </c>
      <c r="BI144" s="85">
        <v>21</v>
      </c>
      <c r="BJ144" s="85">
        <v>21</v>
      </c>
      <c r="BK144" s="85">
        <v>21</v>
      </c>
      <c r="BL144" s="85">
        <v>21</v>
      </c>
      <c r="BM144" s="85">
        <v>21</v>
      </c>
      <c r="BN144" s="85">
        <v>21</v>
      </c>
      <c r="BO144" s="85">
        <v>21</v>
      </c>
      <c r="BP144" s="85">
        <v>21</v>
      </c>
      <c r="BQ144" s="85">
        <v>21</v>
      </c>
      <c r="BR144" s="85">
        <v>21</v>
      </c>
      <c r="BS144" s="85">
        <v>21</v>
      </c>
      <c r="BT144" s="85">
        <v>20</v>
      </c>
      <c r="BU144" s="85">
        <v>20</v>
      </c>
      <c r="BV144" s="85">
        <v>68</v>
      </c>
      <c r="BW144" s="85">
        <v>65</v>
      </c>
      <c r="BX144" s="85">
        <v>65</v>
      </c>
      <c r="BY144" s="85">
        <v>65</v>
      </c>
      <c r="BZ144" s="85">
        <v>65</v>
      </c>
      <c r="CA144" s="85">
        <v>65</v>
      </c>
      <c r="CB144" s="85">
        <v>65</v>
      </c>
      <c r="CC144" s="85">
        <v>65</v>
      </c>
      <c r="CD144" s="85">
        <v>65</v>
      </c>
      <c r="CE144" s="85">
        <v>65</v>
      </c>
      <c r="CF144" s="85">
        <v>65</v>
      </c>
      <c r="CG144" s="85">
        <v>65</v>
      </c>
      <c r="CH144" s="85">
        <v>65</v>
      </c>
      <c r="CI144" s="85">
        <v>65</v>
      </c>
      <c r="CJ144" s="85">
        <v>65</v>
      </c>
      <c r="CK144" s="85">
        <v>65</v>
      </c>
      <c r="CL144" s="85">
        <v>65</v>
      </c>
      <c r="CM144" s="85">
        <v>65</v>
      </c>
      <c r="CN144" s="85">
        <v>65</v>
      </c>
      <c r="CO144" s="85">
        <v>65</v>
      </c>
      <c r="CP144" s="85">
        <v>65</v>
      </c>
      <c r="CQ144" s="85">
        <v>65</v>
      </c>
      <c r="CR144" s="85">
        <v>65</v>
      </c>
      <c r="CS144" s="85">
        <v>65</v>
      </c>
      <c r="CT144" s="85">
        <v>65</v>
      </c>
      <c r="CU144" s="85">
        <v>65</v>
      </c>
      <c r="CV144" s="85">
        <v>65</v>
      </c>
      <c r="CW144" s="85">
        <v>65</v>
      </c>
      <c r="CX144" s="85">
        <v>65</v>
      </c>
      <c r="CY144" s="85">
        <v>65</v>
      </c>
      <c r="CZ144" s="85">
        <v>65</v>
      </c>
      <c r="DA144" s="85">
        <v>65</v>
      </c>
      <c r="DB144" s="85">
        <v>65</v>
      </c>
      <c r="DC144" s="85">
        <v>65</v>
      </c>
      <c r="DD144" s="85">
        <v>65</v>
      </c>
      <c r="DE144" s="85">
        <v>65</v>
      </c>
      <c r="DF144" s="85">
        <v>65</v>
      </c>
      <c r="DG144" s="85">
        <v>65</v>
      </c>
      <c r="DH144" s="85">
        <v>65</v>
      </c>
      <c r="DI144" s="85">
        <v>65</v>
      </c>
      <c r="DJ144" s="85">
        <v>65</v>
      </c>
      <c r="DK144" s="85">
        <v>65</v>
      </c>
      <c r="DL144" s="85">
        <v>65</v>
      </c>
      <c r="DM144" s="85">
        <v>65</v>
      </c>
      <c r="DN144" s="85">
        <v>65</v>
      </c>
      <c r="DO144" s="85">
        <v>65</v>
      </c>
      <c r="DP144" s="85">
        <v>65</v>
      </c>
      <c r="DQ144" s="85">
        <v>65</v>
      </c>
      <c r="DR144" s="85">
        <v>65</v>
      </c>
      <c r="DS144" s="85">
        <v>65</v>
      </c>
      <c r="DT144" s="85">
        <v>65</v>
      </c>
      <c r="DU144" s="85">
        <v>65</v>
      </c>
      <c r="DV144" s="85">
        <v>65</v>
      </c>
      <c r="DW144" s="85">
        <v>69</v>
      </c>
      <c r="DX144" s="85">
        <v>26</v>
      </c>
      <c r="DY144" s="85">
        <v>19</v>
      </c>
      <c r="DZ144" s="85">
        <v>18</v>
      </c>
      <c r="EA144" s="85">
        <v>38</v>
      </c>
      <c r="EB144" s="85">
        <v>68</v>
      </c>
      <c r="EC144" s="85">
        <v>65</v>
      </c>
      <c r="ED144" s="85">
        <v>65</v>
      </c>
      <c r="EE144" s="85">
        <v>65</v>
      </c>
      <c r="EF144" s="85">
        <v>65</v>
      </c>
      <c r="EG144" s="85">
        <v>65</v>
      </c>
      <c r="EH144" s="85">
        <v>65</v>
      </c>
      <c r="EI144" s="85">
        <v>65</v>
      </c>
      <c r="EJ144" s="85">
        <v>65</v>
      </c>
      <c r="EK144" s="85">
        <v>65</v>
      </c>
      <c r="EL144" s="85">
        <v>65</v>
      </c>
      <c r="EM144" s="85">
        <v>65</v>
      </c>
      <c r="EN144" s="85">
        <v>65</v>
      </c>
      <c r="EO144" s="85">
        <v>65</v>
      </c>
      <c r="EP144" s="85">
        <v>65</v>
      </c>
      <c r="EQ144" s="85">
        <v>65</v>
      </c>
      <c r="ER144" s="85">
        <v>65</v>
      </c>
      <c r="ES144" s="85">
        <v>65</v>
      </c>
      <c r="ET144" s="85">
        <v>65</v>
      </c>
      <c r="EU144" s="85">
        <v>65</v>
      </c>
      <c r="EV144" s="85">
        <v>65</v>
      </c>
      <c r="EW144" s="85">
        <v>65</v>
      </c>
      <c r="EX144" s="85">
        <v>65</v>
      </c>
      <c r="EY144" s="85">
        <v>65</v>
      </c>
      <c r="EZ144" s="85">
        <v>65</v>
      </c>
      <c r="FA144" s="85">
        <v>65</v>
      </c>
      <c r="FB144" s="85">
        <v>65</v>
      </c>
      <c r="FC144" s="85">
        <v>65</v>
      </c>
      <c r="FD144" s="85">
        <v>65</v>
      </c>
      <c r="FE144" s="85">
        <v>65</v>
      </c>
      <c r="FF144" s="85">
        <v>65</v>
      </c>
      <c r="FG144" s="85">
        <v>65</v>
      </c>
      <c r="FH144" s="85">
        <v>65</v>
      </c>
      <c r="FI144" s="85">
        <v>65</v>
      </c>
      <c r="FJ144" s="85">
        <v>65</v>
      </c>
      <c r="FK144" s="85">
        <v>67</v>
      </c>
      <c r="FL144" s="85">
        <v>35</v>
      </c>
      <c r="FM144" s="85">
        <v>19</v>
      </c>
      <c r="FN144" s="85">
        <v>21</v>
      </c>
      <c r="FO144" s="85">
        <v>21</v>
      </c>
      <c r="FP144" s="85">
        <v>21</v>
      </c>
      <c r="FQ144" s="85">
        <v>21</v>
      </c>
      <c r="FR144" s="85">
        <v>21</v>
      </c>
      <c r="FS144" s="85">
        <v>21</v>
      </c>
      <c r="FT144" s="85">
        <v>21</v>
      </c>
      <c r="FU144" s="85">
        <v>21</v>
      </c>
      <c r="FV144" s="85">
        <v>21</v>
      </c>
      <c r="FW144" s="85">
        <v>21</v>
      </c>
      <c r="FX144" s="85">
        <v>21</v>
      </c>
      <c r="FY144" s="85">
        <v>20</v>
      </c>
      <c r="FZ144" s="85">
        <v>21</v>
      </c>
      <c r="GA144" s="85">
        <v>19</v>
      </c>
      <c r="GB144" s="85">
        <v>19</v>
      </c>
      <c r="GC144" s="85">
        <v>21</v>
      </c>
      <c r="GD144" s="85">
        <v>22</v>
      </c>
      <c r="GE144" s="85">
        <v>20</v>
      </c>
      <c r="GF144" s="85">
        <v>15</v>
      </c>
      <c r="GG144" s="85">
        <v>13</v>
      </c>
      <c r="GH144" s="85">
        <v>119</v>
      </c>
      <c r="GI144" s="85">
        <v>255</v>
      </c>
      <c r="GJ144" s="85">
        <v>255</v>
      </c>
      <c r="GK144" s="85">
        <v>255</v>
      </c>
      <c r="GL144" s="85">
        <v>255</v>
      </c>
      <c r="GM144" s="85">
        <v>255</v>
      </c>
      <c r="GN144" s="85">
        <v>255</v>
      </c>
      <c r="GO144" s="85">
        <v>255</v>
      </c>
      <c r="GP144" s="85">
        <v>255</v>
      </c>
      <c r="GQ144" s="85">
        <v>255</v>
      </c>
      <c r="GR144" s="85">
        <v>255</v>
      </c>
      <c r="GS144" s="85">
        <v>255</v>
      </c>
      <c r="GT144" s="85">
        <v>255</v>
      </c>
      <c r="GU144" s="85">
        <v>255</v>
      </c>
      <c r="GV144" s="85">
        <v>255</v>
      </c>
      <c r="GW144" s="85">
        <v>255</v>
      </c>
      <c r="GX144" s="85">
        <v>255</v>
      </c>
      <c r="GY144" s="85">
        <v>255</v>
      </c>
      <c r="GZ144" s="85">
        <v>255</v>
      </c>
      <c r="HA144" s="85">
        <v>255</v>
      </c>
      <c r="HB144" s="85">
        <v>255</v>
      </c>
      <c r="HC144" s="85">
        <v>255</v>
      </c>
      <c r="HD144" s="85">
        <v>255</v>
      </c>
      <c r="HE144" s="85">
        <v>255</v>
      </c>
      <c r="HF144" s="85">
        <v>255</v>
      </c>
      <c r="HG144" s="85">
        <v>255</v>
      </c>
      <c r="HH144" s="85">
        <v>255</v>
      </c>
      <c r="HI144" s="85">
        <v>255</v>
      </c>
      <c r="HJ144" s="85">
        <v>255</v>
      </c>
      <c r="HK144" s="85">
        <v>255</v>
      </c>
      <c r="HL144" s="85">
        <v>255</v>
      </c>
      <c r="HM144" s="85">
        <v>255</v>
      </c>
      <c r="HN144" s="85">
        <v>255</v>
      </c>
      <c r="HO144" s="85">
        <v>255</v>
      </c>
      <c r="HP144" s="85">
        <v>255</v>
      </c>
      <c r="HQ144" s="85">
        <v>255</v>
      </c>
      <c r="HR144" s="85">
        <v>255</v>
      </c>
      <c r="HS144" s="85">
        <v>255</v>
      </c>
      <c r="HT144" s="85">
        <v>255</v>
      </c>
      <c r="HU144" s="85">
        <v>255</v>
      </c>
      <c r="HV144" s="85">
        <v>255</v>
      </c>
      <c r="HW144" s="85">
        <v>255</v>
      </c>
      <c r="HX144" s="85">
        <v>255</v>
      </c>
      <c r="HY144" s="85">
        <v>255</v>
      </c>
      <c r="HZ144" s="85">
        <v>255</v>
      </c>
      <c r="IA144" s="85">
        <v>255</v>
      </c>
      <c r="IB144" s="85">
        <v>255</v>
      </c>
      <c r="IC144" s="85">
        <v>255</v>
      </c>
      <c r="ID144" s="85">
        <v>255</v>
      </c>
      <c r="IE144" s="85">
        <v>255</v>
      </c>
    </row>
    <row r="145" spans="1:239" ht="7.8">
      <c r="A145" s="85">
        <v>255</v>
      </c>
      <c r="B145" s="85">
        <v>255</v>
      </c>
      <c r="C145" s="85">
        <v>255</v>
      </c>
      <c r="D145" s="85">
        <v>255</v>
      </c>
      <c r="E145" s="85">
        <v>255</v>
      </c>
      <c r="F145" s="85">
        <v>255</v>
      </c>
      <c r="G145" s="85">
        <v>255</v>
      </c>
      <c r="H145" s="85">
        <v>255</v>
      </c>
      <c r="I145" s="85">
        <v>255</v>
      </c>
      <c r="J145" s="85">
        <v>255</v>
      </c>
      <c r="K145" s="85">
        <v>255</v>
      </c>
      <c r="L145" s="85">
        <v>255</v>
      </c>
      <c r="M145" s="85">
        <v>255</v>
      </c>
      <c r="N145" s="85">
        <v>255</v>
      </c>
      <c r="O145" s="85">
        <v>255</v>
      </c>
      <c r="P145" s="85">
        <v>255</v>
      </c>
      <c r="Q145" s="85">
        <v>255</v>
      </c>
      <c r="R145" s="85">
        <v>255</v>
      </c>
      <c r="S145" s="85">
        <v>255</v>
      </c>
      <c r="T145" s="85">
        <v>255</v>
      </c>
      <c r="U145" s="85">
        <v>255</v>
      </c>
      <c r="V145" s="85">
        <v>255</v>
      </c>
      <c r="W145" s="85">
        <v>255</v>
      </c>
      <c r="X145" s="85">
        <v>255</v>
      </c>
      <c r="Y145" s="85">
        <v>255</v>
      </c>
      <c r="Z145" s="85">
        <v>255</v>
      </c>
      <c r="AA145" s="85">
        <v>255</v>
      </c>
      <c r="AB145" s="85">
        <v>255</v>
      </c>
      <c r="AC145" s="85">
        <v>255</v>
      </c>
      <c r="AD145" s="85">
        <v>255</v>
      </c>
      <c r="AE145" s="85">
        <v>255</v>
      </c>
      <c r="AF145" s="85">
        <v>255</v>
      </c>
      <c r="AG145" s="85">
        <v>255</v>
      </c>
      <c r="AH145" s="85">
        <v>255</v>
      </c>
      <c r="AI145" s="85">
        <v>255</v>
      </c>
      <c r="AJ145" s="85">
        <v>255</v>
      </c>
      <c r="AK145" s="85">
        <v>255</v>
      </c>
      <c r="AL145" s="85">
        <v>255</v>
      </c>
      <c r="AM145" s="85">
        <v>255</v>
      </c>
      <c r="AN145" s="85">
        <v>255</v>
      </c>
      <c r="AO145" s="85">
        <v>255</v>
      </c>
      <c r="AP145" s="85">
        <v>255</v>
      </c>
      <c r="AQ145" s="85">
        <v>255</v>
      </c>
      <c r="AR145" s="85">
        <v>255</v>
      </c>
      <c r="AS145" s="85">
        <v>255</v>
      </c>
      <c r="AT145" s="85">
        <v>255</v>
      </c>
      <c r="AU145" s="85">
        <v>250</v>
      </c>
      <c r="AV145" s="85">
        <v>122</v>
      </c>
      <c r="AW145" s="85">
        <v>18</v>
      </c>
      <c r="AX145" s="85">
        <v>33</v>
      </c>
      <c r="AY145" s="85">
        <v>36</v>
      </c>
      <c r="AZ145" s="85">
        <v>34</v>
      </c>
      <c r="BA145" s="85">
        <v>35</v>
      </c>
      <c r="BB145" s="85">
        <v>35</v>
      </c>
      <c r="BC145" s="85">
        <v>35</v>
      </c>
      <c r="BD145" s="85">
        <v>35</v>
      </c>
      <c r="BE145" s="85">
        <v>35</v>
      </c>
      <c r="BF145" s="85">
        <v>35</v>
      </c>
      <c r="BG145" s="85">
        <v>35</v>
      </c>
      <c r="BH145" s="85">
        <v>35</v>
      </c>
      <c r="BI145" s="85">
        <v>35</v>
      </c>
      <c r="BJ145" s="85">
        <v>35</v>
      </c>
      <c r="BK145" s="85">
        <v>35</v>
      </c>
      <c r="BL145" s="85">
        <v>35</v>
      </c>
      <c r="BM145" s="85">
        <v>35</v>
      </c>
      <c r="BN145" s="85">
        <v>35</v>
      </c>
      <c r="BO145" s="85">
        <v>35</v>
      </c>
      <c r="BP145" s="85">
        <v>35</v>
      </c>
      <c r="BQ145" s="85">
        <v>35</v>
      </c>
      <c r="BR145" s="85">
        <v>35</v>
      </c>
      <c r="BS145" s="85">
        <v>35</v>
      </c>
      <c r="BT145" s="85">
        <v>35</v>
      </c>
      <c r="BU145" s="85">
        <v>35</v>
      </c>
      <c r="BV145" s="85">
        <v>0</v>
      </c>
      <c r="BW145" s="85">
        <v>0</v>
      </c>
      <c r="BX145" s="85">
        <v>0</v>
      </c>
      <c r="BY145" s="85">
        <v>0</v>
      </c>
      <c r="BZ145" s="85">
        <v>0</v>
      </c>
      <c r="CA145" s="85">
        <v>0</v>
      </c>
      <c r="CB145" s="85">
        <v>0</v>
      </c>
      <c r="CC145" s="85">
        <v>0</v>
      </c>
      <c r="CD145" s="85">
        <v>0</v>
      </c>
      <c r="CE145" s="85">
        <v>0</v>
      </c>
      <c r="CF145" s="85">
        <v>0</v>
      </c>
      <c r="CG145" s="85">
        <v>0</v>
      </c>
      <c r="CH145" s="85">
        <v>0</v>
      </c>
      <c r="CI145" s="85">
        <v>0</v>
      </c>
      <c r="CJ145" s="85">
        <v>0</v>
      </c>
      <c r="CK145" s="85">
        <v>0</v>
      </c>
      <c r="CL145" s="85">
        <v>0</v>
      </c>
      <c r="CM145" s="85">
        <v>0</v>
      </c>
      <c r="CN145" s="85">
        <v>0</v>
      </c>
      <c r="CO145" s="85">
        <v>0</v>
      </c>
      <c r="CP145" s="85">
        <v>0</v>
      </c>
      <c r="CQ145" s="85">
        <v>0</v>
      </c>
      <c r="CR145" s="85">
        <v>0</v>
      </c>
      <c r="CS145" s="85">
        <v>0</v>
      </c>
      <c r="CT145" s="85">
        <v>0</v>
      </c>
      <c r="CU145" s="85">
        <v>0</v>
      </c>
      <c r="CV145" s="85">
        <v>0</v>
      </c>
      <c r="CW145" s="85">
        <v>0</v>
      </c>
      <c r="CX145" s="85">
        <v>0</v>
      </c>
      <c r="CY145" s="85">
        <v>0</v>
      </c>
      <c r="CZ145" s="85">
        <v>0</v>
      </c>
      <c r="DA145" s="85">
        <v>0</v>
      </c>
      <c r="DB145" s="85">
        <v>0</v>
      </c>
      <c r="DC145" s="85">
        <v>0</v>
      </c>
      <c r="DD145" s="85">
        <v>0</v>
      </c>
      <c r="DE145" s="85">
        <v>0</v>
      </c>
      <c r="DF145" s="85">
        <v>0</v>
      </c>
      <c r="DG145" s="85">
        <v>0</v>
      </c>
      <c r="DH145" s="85">
        <v>0</v>
      </c>
      <c r="DI145" s="85">
        <v>0</v>
      </c>
      <c r="DJ145" s="85">
        <v>0</v>
      </c>
      <c r="DK145" s="85">
        <v>0</v>
      </c>
      <c r="DL145" s="85">
        <v>0</v>
      </c>
      <c r="DM145" s="85">
        <v>0</v>
      </c>
      <c r="DN145" s="85">
        <v>0</v>
      </c>
      <c r="DO145" s="85">
        <v>0</v>
      </c>
      <c r="DP145" s="85">
        <v>0</v>
      </c>
      <c r="DQ145" s="85">
        <v>0</v>
      </c>
      <c r="DR145" s="85">
        <v>0</v>
      </c>
      <c r="DS145" s="85">
        <v>0</v>
      </c>
      <c r="DT145" s="85">
        <v>0</v>
      </c>
      <c r="DU145" s="85">
        <v>0</v>
      </c>
      <c r="DV145" s="85">
        <v>0</v>
      </c>
      <c r="DW145" s="85">
        <v>0</v>
      </c>
      <c r="DX145" s="85">
        <v>30</v>
      </c>
      <c r="DY145" s="85">
        <v>35</v>
      </c>
      <c r="DZ145" s="85">
        <v>36</v>
      </c>
      <c r="EA145" s="85">
        <v>20</v>
      </c>
      <c r="EB145" s="85">
        <v>0</v>
      </c>
      <c r="EC145" s="85">
        <v>0</v>
      </c>
      <c r="ED145" s="85">
        <v>0</v>
      </c>
      <c r="EE145" s="85">
        <v>0</v>
      </c>
      <c r="EF145" s="85">
        <v>0</v>
      </c>
      <c r="EG145" s="85">
        <v>0</v>
      </c>
      <c r="EH145" s="85">
        <v>0</v>
      </c>
      <c r="EI145" s="85">
        <v>0</v>
      </c>
      <c r="EJ145" s="85">
        <v>0</v>
      </c>
      <c r="EK145" s="85">
        <v>0</v>
      </c>
      <c r="EL145" s="85">
        <v>0</v>
      </c>
      <c r="EM145" s="85">
        <v>0</v>
      </c>
      <c r="EN145" s="85">
        <v>0</v>
      </c>
      <c r="EO145" s="85">
        <v>0</v>
      </c>
      <c r="EP145" s="85">
        <v>0</v>
      </c>
      <c r="EQ145" s="85">
        <v>0</v>
      </c>
      <c r="ER145" s="85">
        <v>0</v>
      </c>
      <c r="ES145" s="85">
        <v>0</v>
      </c>
      <c r="ET145" s="85">
        <v>0</v>
      </c>
      <c r="EU145" s="85">
        <v>0</v>
      </c>
      <c r="EV145" s="85">
        <v>0</v>
      </c>
      <c r="EW145" s="85">
        <v>0</v>
      </c>
      <c r="EX145" s="85">
        <v>0</v>
      </c>
      <c r="EY145" s="85">
        <v>0</v>
      </c>
      <c r="EZ145" s="85">
        <v>0</v>
      </c>
      <c r="FA145" s="85">
        <v>0</v>
      </c>
      <c r="FB145" s="85">
        <v>0</v>
      </c>
      <c r="FC145" s="85">
        <v>0</v>
      </c>
      <c r="FD145" s="85">
        <v>0</v>
      </c>
      <c r="FE145" s="85">
        <v>0</v>
      </c>
      <c r="FF145" s="85">
        <v>0</v>
      </c>
      <c r="FG145" s="85">
        <v>0</v>
      </c>
      <c r="FH145" s="85">
        <v>0</v>
      </c>
      <c r="FI145" s="85">
        <v>0</v>
      </c>
      <c r="FJ145" s="85">
        <v>0</v>
      </c>
      <c r="FK145" s="85">
        <v>0</v>
      </c>
      <c r="FL145" s="85">
        <v>22</v>
      </c>
      <c r="FM145" s="85">
        <v>36</v>
      </c>
      <c r="FN145" s="85">
        <v>35</v>
      </c>
      <c r="FO145" s="85">
        <v>35</v>
      </c>
      <c r="FP145" s="85">
        <v>35</v>
      </c>
      <c r="FQ145" s="85">
        <v>35</v>
      </c>
      <c r="FR145" s="85">
        <v>35</v>
      </c>
      <c r="FS145" s="85">
        <v>35</v>
      </c>
      <c r="FT145" s="85">
        <v>35</v>
      </c>
      <c r="FU145" s="85">
        <v>35</v>
      </c>
      <c r="FV145" s="85">
        <v>35</v>
      </c>
      <c r="FW145" s="85">
        <v>35</v>
      </c>
      <c r="FX145" s="85">
        <v>34</v>
      </c>
      <c r="FY145" s="85">
        <v>35</v>
      </c>
      <c r="FZ145" s="85">
        <v>34</v>
      </c>
      <c r="GA145" s="85">
        <v>35</v>
      </c>
      <c r="GB145" s="85">
        <v>33</v>
      </c>
      <c r="GC145" s="85">
        <v>36</v>
      </c>
      <c r="GD145" s="85">
        <v>35</v>
      </c>
      <c r="GE145" s="85">
        <v>35</v>
      </c>
      <c r="GF145" s="85">
        <v>33</v>
      </c>
      <c r="GG145" s="85">
        <v>32</v>
      </c>
      <c r="GH145" s="85">
        <v>18</v>
      </c>
      <c r="GI145" s="85">
        <v>125</v>
      </c>
      <c r="GJ145" s="85">
        <v>255</v>
      </c>
      <c r="GK145" s="85">
        <v>255</v>
      </c>
      <c r="GL145" s="85">
        <v>255</v>
      </c>
      <c r="GM145" s="85">
        <v>255</v>
      </c>
      <c r="GN145" s="85">
        <v>255</v>
      </c>
      <c r="GO145" s="85">
        <v>255</v>
      </c>
      <c r="GP145" s="85">
        <v>255</v>
      </c>
      <c r="GQ145" s="85">
        <v>255</v>
      </c>
      <c r="GR145" s="85">
        <v>255</v>
      </c>
      <c r="GS145" s="85">
        <v>255</v>
      </c>
      <c r="GT145" s="85">
        <v>255</v>
      </c>
      <c r="GU145" s="85">
        <v>255</v>
      </c>
      <c r="GV145" s="85">
        <v>255</v>
      </c>
      <c r="GW145" s="85">
        <v>255</v>
      </c>
      <c r="GX145" s="85">
        <v>255</v>
      </c>
      <c r="GY145" s="85">
        <v>255</v>
      </c>
      <c r="GZ145" s="85">
        <v>255</v>
      </c>
      <c r="HA145" s="85">
        <v>255</v>
      </c>
      <c r="HB145" s="85">
        <v>255</v>
      </c>
      <c r="HC145" s="85">
        <v>255</v>
      </c>
      <c r="HD145" s="85">
        <v>255</v>
      </c>
      <c r="HE145" s="85">
        <v>255</v>
      </c>
      <c r="HF145" s="85">
        <v>255</v>
      </c>
      <c r="HG145" s="85">
        <v>255</v>
      </c>
      <c r="HH145" s="85">
        <v>255</v>
      </c>
      <c r="HI145" s="85">
        <v>255</v>
      </c>
      <c r="HJ145" s="85">
        <v>255</v>
      </c>
      <c r="HK145" s="85">
        <v>255</v>
      </c>
      <c r="HL145" s="85">
        <v>255</v>
      </c>
      <c r="HM145" s="85">
        <v>255</v>
      </c>
      <c r="HN145" s="85">
        <v>255</v>
      </c>
      <c r="HO145" s="85">
        <v>255</v>
      </c>
      <c r="HP145" s="85">
        <v>255</v>
      </c>
      <c r="HQ145" s="85">
        <v>255</v>
      </c>
      <c r="HR145" s="85">
        <v>255</v>
      </c>
      <c r="HS145" s="85">
        <v>255</v>
      </c>
      <c r="HT145" s="85">
        <v>255</v>
      </c>
      <c r="HU145" s="85">
        <v>255</v>
      </c>
      <c r="HV145" s="85">
        <v>255</v>
      </c>
      <c r="HW145" s="85">
        <v>255</v>
      </c>
      <c r="HX145" s="85">
        <v>255</v>
      </c>
      <c r="HY145" s="85">
        <v>255</v>
      </c>
      <c r="HZ145" s="85">
        <v>255</v>
      </c>
      <c r="IA145" s="85">
        <v>255</v>
      </c>
      <c r="IB145" s="85">
        <v>255</v>
      </c>
      <c r="IC145" s="85">
        <v>255</v>
      </c>
      <c r="ID145" s="85">
        <v>255</v>
      </c>
      <c r="IE145" s="85">
        <v>255</v>
      </c>
    </row>
    <row r="146" spans="1:239" ht="7.8">
      <c r="A146" s="85">
        <v>255</v>
      </c>
      <c r="B146" s="85">
        <v>255</v>
      </c>
      <c r="C146" s="85">
        <v>255</v>
      </c>
      <c r="D146" s="85">
        <v>255</v>
      </c>
      <c r="E146" s="85">
        <v>255</v>
      </c>
      <c r="F146" s="85">
        <v>255</v>
      </c>
      <c r="G146" s="85">
        <v>255</v>
      </c>
      <c r="H146" s="85">
        <v>255</v>
      </c>
      <c r="I146" s="85">
        <v>255</v>
      </c>
      <c r="J146" s="85">
        <v>255</v>
      </c>
      <c r="K146" s="85">
        <v>255</v>
      </c>
      <c r="L146" s="85">
        <v>255</v>
      </c>
      <c r="M146" s="85">
        <v>255</v>
      </c>
      <c r="N146" s="85">
        <v>255</v>
      </c>
      <c r="O146" s="85">
        <v>255</v>
      </c>
      <c r="P146" s="85">
        <v>255</v>
      </c>
      <c r="Q146" s="85">
        <v>255</v>
      </c>
      <c r="R146" s="85">
        <v>255</v>
      </c>
      <c r="S146" s="85">
        <v>255</v>
      </c>
      <c r="T146" s="85">
        <v>255</v>
      </c>
      <c r="U146" s="85">
        <v>255</v>
      </c>
      <c r="V146" s="85">
        <v>255</v>
      </c>
      <c r="W146" s="85">
        <v>255</v>
      </c>
      <c r="X146" s="85">
        <v>255</v>
      </c>
      <c r="Y146" s="85">
        <v>255</v>
      </c>
      <c r="Z146" s="85">
        <v>255</v>
      </c>
      <c r="AA146" s="85">
        <v>255</v>
      </c>
      <c r="AB146" s="85">
        <v>255</v>
      </c>
      <c r="AC146" s="85">
        <v>255</v>
      </c>
      <c r="AD146" s="85">
        <v>255</v>
      </c>
      <c r="AE146" s="85">
        <v>255</v>
      </c>
      <c r="AF146" s="85">
        <v>255</v>
      </c>
      <c r="AG146" s="85">
        <v>255</v>
      </c>
      <c r="AH146" s="85">
        <v>255</v>
      </c>
      <c r="AI146" s="85">
        <v>255</v>
      </c>
      <c r="AJ146" s="85">
        <v>255</v>
      </c>
      <c r="AK146" s="85">
        <v>255</v>
      </c>
      <c r="AL146" s="85">
        <v>255</v>
      </c>
      <c r="AM146" s="85">
        <v>255</v>
      </c>
      <c r="AN146" s="85">
        <v>255</v>
      </c>
      <c r="AO146" s="85">
        <v>255</v>
      </c>
      <c r="AP146" s="85">
        <v>255</v>
      </c>
      <c r="AQ146" s="85">
        <v>255</v>
      </c>
      <c r="AR146" s="85">
        <v>255</v>
      </c>
      <c r="AS146" s="85">
        <v>255</v>
      </c>
      <c r="AT146" s="85">
        <v>255</v>
      </c>
      <c r="AU146" s="85">
        <v>251</v>
      </c>
      <c r="AV146" s="85">
        <v>116</v>
      </c>
      <c r="AW146" s="85">
        <v>7</v>
      </c>
      <c r="AX146" s="85">
        <v>23</v>
      </c>
      <c r="AY146" s="85">
        <v>26</v>
      </c>
      <c r="AZ146" s="85">
        <v>25</v>
      </c>
      <c r="BA146" s="85">
        <v>26</v>
      </c>
      <c r="BB146" s="85">
        <v>26</v>
      </c>
      <c r="BC146" s="85">
        <v>26</v>
      </c>
      <c r="BD146" s="85">
        <v>26</v>
      </c>
      <c r="BE146" s="85">
        <v>26</v>
      </c>
      <c r="BF146" s="85">
        <v>26</v>
      </c>
      <c r="BG146" s="85">
        <v>26</v>
      </c>
      <c r="BH146" s="85">
        <v>26</v>
      </c>
      <c r="BI146" s="85">
        <v>26</v>
      </c>
      <c r="BJ146" s="85">
        <v>26</v>
      </c>
      <c r="BK146" s="85">
        <v>26</v>
      </c>
      <c r="BL146" s="85">
        <v>26</v>
      </c>
      <c r="BM146" s="85">
        <v>26</v>
      </c>
      <c r="BN146" s="85">
        <v>26</v>
      </c>
      <c r="BO146" s="85">
        <v>26</v>
      </c>
      <c r="BP146" s="85">
        <v>26</v>
      </c>
      <c r="BQ146" s="85">
        <v>26</v>
      </c>
      <c r="BR146" s="85">
        <v>26</v>
      </c>
      <c r="BS146" s="85">
        <v>26</v>
      </c>
      <c r="BT146" s="85">
        <v>24</v>
      </c>
      <c r="BU146" s="85">
        <v>25</v>
      </c>
      <c r="BV146" s="85">
        <v>142</v>
      </c>
      <c r="BW146" s="85">
        <v>134</v>
      </c>
      <c r="BX146" s="85">
        <v>134</v>
      </c>
      <c r="BY146" s="85">
        <v>134</v>
      </c>
      <c r="BZ146" s="85">
        <v>134</v>
      </c>
      <c r="CA146" s="85">
        <v>134</v>
      </c>
      <c r="CB146" s="85">
        <v>134</v>
      </c>
      <c r="CC146" s="85">
        <v>134</v>
      </c>
      <c r="CD146" s="85">
        <v>134</v>
      </c>
      <c r="CE146" s="85">
        <v>134</v>
      </c>
      <c r="CF146" s="85">
        <v>134</v>
      </c>
      <c r="CG146" s="85">
        <v>134</v>
      </c>
      <c r="CH146" s="85">
        <v>134</v>
      </c>
      <c r="CI146" s="85">
        <v>134</v>
      </c>
      <c r="CJ146" s="85">
        <v>134</v>
      </c>
      <c r="CK146" s="85">
        <v>134</v>
      </c>
      <c r="CL146" s="85">
        <v>134</v>
      </c>
      <c r="CM146" s="85">
        <v>134</v>
      </c>
      <c r="CN146" s="85">
        <v>134</v>
      </c>
      <c r="CO146" s="85">
        <v>134</v>
      </c>
      <c r="CP146" s="85">
        <v>134</v>
      </c>
      <c r="CQ146" s="85">
        <v>134</v>
      </c>
      <c r="CR146" s="85">
        <v>134</v>
      </c>
      <c r="CS146" s="85">
        <v>134</v>
      </c>
      <c r="CT146" s="85">
        <v>134</v>
      </c>
      <c r="CU146" s="85">
        <v>134</v>
      </c>
      <c r="CV146" s="85">
        <v>134</v>
      </c>
      <c r="CW146" s="85">
        <v>134</v>
      </c>
      <c r="CX146" s="85">
        <v>134</v>
      </c>
      <c r="CY146" s="85">
        <v>134</v>
      </c>
      <c r="CZ146" s="85">
        <v>134</v>
      </c>
      <c r="DA146" s="85">
        <v>134</v>
      </c>
      <c r="DB146" s="85">
        <v>134</v>
      </c>
      <c r="DC146" s="85">
        <v>134</v>
      </c>
      <c r="DD146" s="85">
        <v>134</v>
      </c>
      <c r="DE146" s="85">
        <v>134</v>
      </c>
      <c r="DF146" s="85">
        <v>134</v>
      </c>
      <c r="DG146" s="85">
        <v>134</v>
      </c>
      <c r="DH146" s="85">
        <v>134</v>
      </c>
      <c r="DI146" s="85">
        <v>134</v>
      </c>
      <c r="DJ146" s="85">
        <v>134</v>
      </c>
      <c r="DK146" s="85">
        <v>134</v>
      </c>
      <c r="DL146" s="85">
        <v>134</v>
      </c>
      <c r="DM146" s="85">
        <v>134</v>
      </c>
      <c r="DN146" s="85">
        <v>134</v>
      </c>
      <c r="DO146" s="85">
        <v>134</v>
      </c>
      <c r="DP146" s="85">
        <v>134</v>
      </c>
      <c r="DQ146" s="85">
        <v>134</v>
      </c>
      <c r="DR146" s="85">
        <v>134</v>
      </c>
      <c r="DS146" s="85">
        <v>134</v>
      </c>
      <c r="DT146" s="85">
        <v>134</v>
      </c>
      <c r="DU146" s="85">
        <v>134</v>
      </c>
      <c r="DV146" s="85">
        <v>134</v>
      </c>
      <c r="DW146" s="85">
        <v>144</v>
      </c>
      <c r="DX146" s="85">
        <v>40</v>
      </c>
      <c r="DY146" s="85">
        <v>23</v>
      </c>
      <c r="DZ146" s="85">
        <v>20</v>
      </c>
      <c r="EA146" s="85">
        <v>70</v>
      </c>
      <c r="EB146" s="85">
        <v>140</v>
      </c>
      <c r="EC146" s="85">
        <v>134</v>
      </c>
      <c r="ED146" s="85">
        <v>134</v>
      </c>
      <c r="EE146" s="85">
        <v>134</v>
      </c>
      <c r="EF146" s="85">
        <v>134</v>
      </c>
      <c r="EG146" s="85">
        <v>134</v>
      </c>
      <c r="EH146" s="85">
        <v>134</v>
      </c>
      <c r="EI146" s="85">
        <v>134</v>
      </c>
      <c r="EJ146" s="85">
        <v>134</v>
      </c>
      <c r="EK146" s="85">
        <v>134</v>
      </c>
      <c r="EL146" s="85">
        <v>134</v>
      </c>
      <c r="EM146" s="85">
        <v>134</v>
      </c>
      <c r="EN146" s="85">
        <v>134</v>
      </c>
      <c r="EO146" s="85">
        <v>134</v>
      </c>
      <c r="EP146" s="85">
        <v>134</v>
      </c>
      <c r="EQ146" s="85">
        <v>134</v>
      </c>
      <c r="ER146" s="85">
        <v>134</v>
      </c>
      <c r="ES146" s="85">
        <v>134</v>
      </c>
      <c r="ET146" s="85">
        <v>134</v>
      </c>
      <c r="EU146" s="85">
        <v>134</v>
      </c>
      <c r="EV146" s="85">
        <v>134</v>
      </c>
      <c r="EW146" s="85">
        <v>134</v>
      </c>
      <c r="EX146" s="85">
        <v>134</v>
      </c>
      <c r="EY146" s="85">
        <v>134</v>
      </c>
      <c r="EZ146" s="85">
        <v>134</v>
      </c>
      <c r="FA146" s="85">
        <v>134</v>
      </c>
      <c r="FB146" s="85">
        <v>134</v>
      </c>
      <c r="FC146" s="85">
        <v>134</v>
      </c>
      <c r="FD146" s="85">
        <v>134</v>
      </c>
      <c r="FE146" s="85">
        <v>134</v>
      </c>
      <c r="FF146" s="85">
        <v>134</v>
      </c>
      <c r="FG146" s="85">
        <v>134</v>
      </c>
      <c r="FH146" s="85">
        <v>134</v>
      </c>
      <c r="FI146" s="85">
        <v>134</v>
      </c>
      <c r="FJ146" s="85">
        <v>134</v>
      </c>
      <c r="FK146" s="85">
        <v>138</v>
      </c>
      <c r="FL146" s="85">
        <v>62</v>
      </c>
      <c r="FM146" s="85">
        <v>21</v>
      </c>
      <c r="FN146" s="85">
        <v>26</v>
      </c>
      <c r="FO146" s="85">
        <v>26</v>
      </c>
      <c r="FP146" s="85">
        <v>26</v>
      </c>
      <c r="FQ146" s="85">
        <v>26</v>
      </c>
      <c r="FR146" s="85">
        <v>26</v>
      </c>
      <c r="FS146" s="85">
        <v>26</v>
      </c>
      <c r="FT146" s="85">
        <v>26</v>
      </c>
      <c r="FU146" s="85">
        <v>26</v>
      </c>
      <c r="FV146" s="85">
        <v>26</v>
      </c>
      <c r="FW146" s="85">
        <v>26</v>
      </c>
      <c r="FX146" s="85">
        <v>25</v>
      </c>
      <c r="FY146" s="85">
        <v>26</v>
      </c>
      <c r="FZ146" s="85">
        <v>25</v>
      </c>
      <c r="GA146" s="85">
        <v>26</v>
      </c>
      <c r="GB146" s="85">
        <v>24</v>
      </c>
      <c r="GC146" s="85">
        <v>27</v>
      </c>
      <c r="GD146" s="85">
        <v>26</v>
      </c>
      <c r="GE146" s="85">
        <v>26</v>
      </c>
      <c r="GF146" s="85">
        <v>24</v>
      </c>
      <c r="GG146" s="85">
        <v>23</v>
      </c>
      <c r="GH146" s="85">
        <v>8</v>
      </c>
      <c r="GI146" s="85">
        <v>120</v>
      </c>
      <c r="GJ146" s="85">
        <v>255</v>
      </c>
      <c r="GK146" s="85">
        <v>255</v>
      </c>
      <c r="GL146" s="85">
        <v>255</v>
      </c>
      <c r="GM146" s="85">
        <v>255</v>
      </c>
      <c r="GN146" s="85">
        <v>255</v>
      </c>
      <c r="GO146" s="85">
        <v>255</v>
      </c>
      <c r="GP146" s="85">
        <v>255</v>
      </c>
      <c r="GQ146" s="85">
        <v>255</v>
      </c>
      <c r="GR146" s="85">
        <v>255</v>
      </c>
      <c r="GS146" s="85">
        <v>255</v>
      </c>
      <c r="GT146" s="85">
        <v>255</v>
      </c>
      <c r="GU146" s="85">
        <v>255</v>
      </c>
      <c r="GV146" s="85">
        <v>255</v>
      </c>
      <c r="GW146" s="85">
        <v>255</v>
      </c>
      <c r="GX146" s="85">
        <v>255</v>
      </c>
      <c r="GY146" s="85">
        <v>255</v>
      </c>
      <c r="GZ146" s="85">
        <v>255</v>
      </c>
      <c r="HA146" s="85">
        <v>255</v>
      </c>
      <c r="HB146" s="85">
        <v>255</v>
      </c>
      <c r="HC146" s="85">
        <v>255</v>
      </c>
      <c r="HD146" s="85">
        <v>255</v>
      </c>
      <c r="HE146" s="85">
        <v>255</v>
      </c>
      <c r="HF146" s="85">
        <v>255</v>
      </c>
      <c r="HG146" s="85">
        <v>255</v>
      </c>
      <c r="HH146" s="85">
        <v>255</v>
      </c>
      <c r="HI146" s="85">
        <v>255</v>
      </c>
      <c r="HJ146" s="85">
        <v>255</v>
      </c>
      <c r="HK146" s="85">
        <v>255</v>
      </c>
      <c r="HL146" s="85">
        <v>255</v>
      </c>
      <c r="HM146" s="85">
        <v>255</v>
      </c>
      <c r="HN146" s="85">
        <v>255</v>
      </c>
      <c r="HO146" s="85">
        <v>255</v>
      </c>
      <c r="HP146" s="85">
        <v>255</v>
      </c>
      <c r="HQ146" s="85">
        <v>255</v>
      </c>
      <c r="HR146" s="85">
        <v>255</v>
      </c>
      <c r="HS146" s="85">
        <v>255</v>
      </c>
      <c r="HT146" s="85">
        <v>255</v>
      </c>
      <c r="HU146" s="85">
        <v>255</v>
      </c>
      <c r="HV146" s="85">
        <v>255</v>
      </c>
      <c r="HW146" s="85">
        <v>255</v>
      </c>
      <c r="HX146" s="85">
        <v>255</v>
      </c>
      <c r="HY146" s="85">
        <v>255</v>
      </c>
      <c r="HZ146" s="85">
        <v>255</v>
      </c>
      <c r="IA146" s="85">
        <v>255</v>
      </c>
      <c r="IB146" s="85">
        <v>255</v>
      </c>
      <c r="IC146" s="85">
        <v>255</v>
      </c>
      <c r="ID146" s="85">
        <v>255</v>
      </c>
      <c r="IE146" s="85">
        <v>255</v>
      </c>
    </row>
    <row r="147" spans="1:239" ht="7.8">
      <c r="A147" s="85">
        <v>255</v>
      </c>
      <c r="B147" s="85">
        <v>255</v>
      </c>
      <c r="C147" s="85">
        <v>255</v>
      </c>
      <c r="D147" s="85">
        <v>255</v>
      </c>
      <c r="E147" s="85">
        <v>255</v>
      </c>
      <c r="F147" s="85">
        <v>255</v>
      </c>
      <c r="G147" s="85">
        <v>255</v>
      </c>
      <c r="H147" s="85">
        <v>255</v>
      </c>
      <c r="I147" s="85">
        <v>255</v>
      </c>
      <c r="J147" s="85">
        <v>255</v>
      </c>
      <c r="K147" s="85">
        <v>255</v>
      </c>
      <c r="L147" s="85">
        <v>255</v>
      </c>
      <c r="M147" s="85">
        <v>255</v>
      </c>
      <c r="N147" s="85">
        <v>255</v>
      </c>
      <c r="O147" s="85">
        <v>255</v>
      </c>
      <c r="P147" s="85">
        <v>255</v>
      </c>
      <c r="Q147" s="85">
        <v>255</v>
      </c>
      <c r="R147" s="85">
        <v>255</v>
      </c>
      <c r="S147" s="85">
        <v>255</v>
      </c>
      <c r="T147" s="85">
        <v>255</v>
      </c>
      <c r="U147" s="85">
        <v>255</v>
      </c>
      <c r="V147" s="85">
        <v>255</v>
      </c>
      <c r="W147" s="85">
        <v>255</v>
      </c>
      <c r="X147" s="85">
        <v>255</v>
      </c>
      <c r="Y147" s="85">
        <v>255</v>
      </c>
      <c r="Z147" s="85">
        <v>255</v>
      </c>
      <c r="AA147" s="85">
        <v>255</v>
      </c>
      <c r="AB147" s="85">
        <v>255</v>
      </c>
      <c r="AC147" s="85">
        <v>255</v>
      </c>
      <c r="AD147" s="85">
        <v>255</v>
      </c>
      <c r="AE147" s="85">
        <v>255</v>
      </c>
      <c r="AF147" s="85">
        <v>255</v>
      </c>
      <c r="AG147" s="85">
        <v>255</v>
      </c>
      <c r="AH147" s="85">
        <v>255</v>
      </c>
      <c r="AI147" s="85">
        <v>255</v>
      </c>
      <c r="AJ147" s="85">
        <v>255</v>
      </c>
      <c r="AK147" s="85">
        <v>255</v>
      </c>
      <c r="AL147" s="85">
        <v>255</v>
      </c>
      <c r="AM147" s="85">
        <v>255</v>
      </c>
      <c r="AN147" s="85">
        <v>255</v>
      </c>
      <c r="AO147" s="85">
        <v>255</v>
      </c>
      <c r="AP147" s="85">
        <v>255</v>
      </c>
      <c r="AQ147" s="85">
        <v>255</v>
      </c>
      <c r="AR147" s="85">
        <v>255</v>
      </c>
      <c r="AS147" s="85">
        <v>255</v>
      </c>
      <c r="AT147" s="85">
        <v>255</v>
      </c>
      <c r="AU147" s="85">
        <v>250</v>
      </c>
      <c r="AV147" s="85">
        <v>114</v>
      </c>
      <c r="AW147" s="85">
        <v>6</v>
      </c>
      <c r="AX147" s="85">
        <v>21</v>
      </c>
      <c r="AY147" s="85">
        <v>24</v>
      </c>
      <c r="AZ147" s="85">
        <v>21</v>
      </c>
      <c r="BA147" s="85">
        <v>20</v>
      </c>
      <c r="BB147" s="85">
        <v>21</v>
      </c>
      <c r="BC147" s="85">
        <v>21</v>
      </c>
      <c r="BD147" s="85">
        <v>21</v>
      </c>
      <c r="BE147" s="85">
        <v>21</v>
      </c>
      <c r="BF147" s="85">
        <v>21</v>
      </c>
      <c r="BG147" s="85">
        <v>21</v>
      </c>
      <c r="BH147" s="85">
        <v>21</v>
      </c>
      <c r="BI147" s="85">
        <v>21</v>
      </c>
      <c r="BJ147" s="85">
        <v>21</v>
      </c>
      <c r="BK147" s="85">
        <v>21</v>
      </c>
      <c r="BL147" s="85">
        <v>21</v>
      </c>
      <c r="BM147" s="85">
        <v>21</v>
      </c>
      <c r="BN147" s="85">
        <v>21</v>
      </c>
      <c r="BO147" s="85">
        <v>21</v>
      </c>
      <c r="BP147" s="85">
        <v>21</v>
      </c>
      <c r="BQ147" s="85">
        <v>21</v>
      </c>
      <c r="BR147" s="85">
        <v>21</v>
      </c>
      <c r="BS147" s="85">
        <v>21</v>
      </c>
      <c r="BT147" s="85">
        <v>20</v>
      </c>
      <c r="BU147" s="85">
        <v>20</v>
      </c>
      <c r="BV147" s="85">
        <v>68</v>
      </c>
      <c r="BW147" s="85">
        <v>65</v>
      </c>
      <c r="BX147" s="85">
        <v>65</v>
      </c>
      <c r="BY147" s="85">
        <v>65</v>
      </c>
      <c r="BZ147" s="85">
        <v>65</v>
      </c>
      <c r="CA147" s="85">
        <v>65</v>
      </c>
      <c r="CB147" s="85">
        <v>65</v>
      </c>
      <c r="CC147" s="85">
        <v>65</v>
      </c>
      <c r="CD147" s="85">
        <v>65</v>
      </c>
      <c r="CE147" s="85">
        <v>65</v>
      </c>
      <c r="CF147" s="85">
        <v>65</v>
      </c>
      <c r="CG147" s="85">
        <v>65</v>
      </c>
      <c r="CH147" s="85">
        <v>65</v>
      </c>
      <c r="CI147" s="85">
        <v>65</v>
      </c>
      <c r="CJ147" s="85">
        <v>65</v>
      </c>
      <c r="CK147" s="85">
        <v>65</v>
      </c>
      <c r="CL147" s="85">
        <v>65</v>
      </c>
      <c r="CM147" s="85">
        <v>65</v>
      </c>
      <c r="CN147" s="85">
        <v>65</v>
      </c>
      <c r="CO147" s="85">
        <v>65</v>
      </c>
      <c r="CP147" s="85">
        <v>65</v>
      </c>
      <c r="CQ147" s="85">
        <v>65</v>
      </c>
      <c r="CR147" s="85">
        <v>65</v>
      </c>
      <c r="CS147" s="85">
        <v>65</v>
      </c>
      <c r="CT147" s="85">
        <v>65</v>
      </c>
      <c r="CU147" s="85">
        <v>65</v>
      </c>
      <c r="CV147" s="85">
        <v>65</v>
      </c>
      <c r="CW147" s="85">
        <v>65</v>
      </c>
      <c r="CX147" s="85">
        <v>65</v>
      </c>
      <c r="CY147" s="85">
        <v>65</v>
      </c>
      <c r="CZ147" s="85">
        <v>65</v>
      </c>
      <c r="DA147" s="85">
        <v>65</v>
      </c>
      <c r="DB147" s="85">
        <v>65</v>
      </c>
      <c r="DC147" s="85">
        <v>65</v>
      </c>
      <c r="DD147" s="85">
        <v>65</v>
      </c>
      <c r="DE147" s="85">
        <v>65</v>
      </c>
      <c r="DF147" s="85">
        <v>65</v>
      </c>
      <c r="DG147" s="85">
        <v>65</v>
      </c>
      <c r="DH147" s="85">
        <v>65</v>
      </c>
      <c r="DI147" s="85">
        <v>65</v>
      </c>
      <c r="DJ147" s="85">
        <v>65</v>
      </c>
      <c r="DK147" s="85">
        <v>65</v>
      </c>
      <c r="DL147" s="85">
        <v>65</v>
      </c>
      <c r="DM147" s="85">
        <v>65</v>
      </c>
      <c r="DN147" s="85">
        <v>65</v>
      </c>
      <c r="DO147" s="85">
        <v>65</v>
      </c>
      <c r="DP147" s="85">
        <v>65</v>
      </c>
      <c r="DQ147" s="85">
        <v>65</v>
      </c>
      <c r="DR147" s="85">
        <v>65</v>
      </c>
      <c r="DS147" s="85">
        <v>65</v>
      </c>
      <c r="DT147" s="85">
        <v>65</v>
      </c>
      <c r="DU147" s="85">
        <v>65</v>
      </c>
      <c r="DV147" s="85">
        <v>65</v>
      </c>
      <c r="DW147" s="85">
        <v>69</v>
      </c>
      <c r="DX147" s="85">
        <v>26</v>
      </c>
      <c r="DY147" s="85">
        <v>19</v>
      </c>
      <c r="DZ147" s="85">
        <v>18</v>
      </c>
      <c r="EA147" s="85">
        <v>38</v>
      </c>
      <c r="EB147" s="85">
        <v>68</v>
      </c>
      <c r="EC147" s="85">
        <v>65</v>
      </c>
      <c r="ED147" s="85">
        <v>65</v>
      </c>
      <c r="EE147" s="85">
        <v>65</v>
      </c>
      <c r="EF147" s="85">
        <v>65</v>
      </c>
      <c r="EG147" s="85">
        <v>65</v>
      </c>
      <c r="EH147" s="85">
        <v>65</v>
      </c>
      <c r="EI147" s="85">
        <v>65</v>
      </c>
      <c r="EJ147" s="85">
        <v>65</v>
      </c>
      <c r="EK147" s="85">
        <v>65</v>
      </c>
      <c r="EL147" s="85">
        <v>65</v>
      </c>
      <c r="EM147" s="85">
        <v>65</v>
      </c>
      <c r="EN147" s="85">
        <v>65</v>
      </c>
      <c r="EO147" s="85">
        <v>65</v>
      </c>
      <c r="EP147" s="85">
        <v>65</v>
      </c>
      <c r="EQ147" s="85">
        <v>65</v>
      </c>
      <c r="ER147" s="85">
        <v>65</v>
      </c>
      <c r="ES147" s="85">
        <v>65</v>
      </c>
      <c r="ET147" s="85">
        <v>65</v>
      </c>
      <c r="EU147" s="85">
        <v>65</v>
      </c>
      <c r="EV147" s="85">
        <v>65</v>
      </c>
      <c r="EW147" s="85">
        <v>65</v>
      </c>
      <c r="EX147" s="85">
        <v>65</v>
      </c>
      <c r="EY147" s="85">
        <v>65</v>
      </c>
      <c r="EZ147" s="85">
        <v>65</v>
      </c>
      <c r="FA147" s="85">
        <v>65</v>
      </c>
      <c r="FB147" s="85">
        <v>65</v>
      </c>
      <c r="FC147" s="85">
        <v>65</v>
      </c>
      <c r="FD147" s="85">
        <v>65</v>
      </c>
      <c r="FE147" s="85">
        <v>65</v>
      </c>
      <c r="FF147" s="85">
        <v>65</v>
      </c>
      <c r="FG147" s="85">
        <v>65</v>
      </c>
      <c r="FH147" s="85">
        <v>65</v>
      </c>
      <c r="FI147" s="85">
        <v>65</v>
      </c>
      <c r="FJ147" s="85">
        <v>65</v>
      </c>
      <c r="FK147" s="85">
        <v>67</v>
      </c>
      <c r="FL147" s="85">
        <v>35</v>
      </c>
      <c r="FM147" s="85">
        <v>19</v>
      </c>
      <c r="FN147" s="85">
        <v>21</v>
      </c>
      <c r="FO147" s="85">
        <v>21</v>
      </c>
      <c r="FP147" s="85">
        <v>21</v>
      </c>
      <c r="FQ147" s="85">
        <v>21</v>
      </c>
      <c r="FR147" s="85">
        <v>21</v>
      </c>
      <c r="FS147" s="85">
        <v>21</v>
      </c>
      <c r="FT147" s="85">
        <v>21</v>
      </c>
      <c r="FU147" s="85">
        <v>21</v>
      </c>
      <c r="FV147" s="85">
        <v>21</v>
      </c>
      <c r="FW147" s="85">
        <v>21</v>
      </c>
      <c r="FX147" s="85">
        <v>20</v>
      </c>
      <c r="FY147" s="85">
        <v>21</v>
      </c>
      <c r="FZ147" s="85">
        <v>20</v>
      </c>
      <c r="GA147" s="85">
        <v>21</v>
      </c>
      <c r="GB147" s="85">
        <v>19</v>
      </c>
      <c r="GC147" s="85">
        <v>22</v>
      </c>
      <c r="GD147" s="85">
        <v>21</v>
      </c>
      <c r="GE147" s="85">
        <v>21</v>
      </c>
      <c r="GF147" s="85">
        <v>19</v>
      </c>
      <c r="GG147" s="85">
        <v>18</v>
      </c>
      <c r="GH147" s="85">
        <v>5</v>
      </c>
      <c r="GI147" s="85">
        <v>117</v>
      </c>
      <c r="GJ147" s="85">
        <v>255</v>
      </c>
      <c r="GK147" s="85">
        <v>255</v>
      </c>
      <c r="GL147" s="85">
        <v>255</v>
      </c>
      <c r="GM147" s="85">
        <v>255</v>
      </c>
      <c r="GN147" s="85">
        <v>255</v>
      </c>
      <c r="GO147" s="85">
        <v>255</v>
      </c>
      <c r="GP147" s="85">
        <v>255</v>
      </c>
      <c r="GQ147" s="85">
        <v>255</v>
      </c>
      <c r="GR147" s="85">
        <v>255</v>
      </c>
      <c r="GS147" s="85">
        <v>255</v>
      </c>
      <c r="GT147" s="85">
        <v>255</v>
      </c>
      <c r="GU147" s="85">
        <v>255</v>
      </c>
      <c r="GV147" s="85">
        <v>255</v>
      </c>
      <c r="GW147" s="85">
        <v>255</v>
      </c>
      <c r="GX147" s="85">
        <v>255</v>
      </c>
      <c r="GY147" s="85">
        <v>255</v>
      </c>
      <c r="GZ147" s="85">
        <v>255</v>
      </c>
      <c r="HA147" s="85">
        <v>255</v>
      </c>
      <c r="HB147" s="85">
        <v>255</v>
      </c>
      <c r="HC147" s="85">
        <v>255</v>
      </c>
      <c r="HD147" s="85">
        <v>255</v>
      </c>
      <c r="HE147" s="85">
        <v>255</v>
      </c>
      <c r="HF147" s="85">
        <v>255</v>
      </c>
      <c r="HG147" s="85">
        <v>255</v>
      </c>
      <c r="HH147" s="85">
        <v>255</v>
      </c>
      <c r="HI147" s="85">
        <v>255</v>
      </c>
      <c r="HJ147" s="85">
        <v>255</v>
      </c>
      <c r="HK147" s="85">
        <v>255</v>
      </c>
      <c r="HL147" s="85">
        <v>255</v>
      </c>
      <c r="HM147" s="85">
        <v>255</v>
      </c>
      <c r="HN147" s="85">
        <v>255</v>
      </c>
      <c r="HO147" s="85">
        <v>255</v>
      </c>
      <c r="HP147" s="85">
        <v>255</v>
      </c>
      <c r="HQ147" s="85">
        <v>255</v>
      </c>
      <c r="HR147" s="85">
        <v>255</v>
      </c>
      <c r="HS147" s="85">
        <v>255</v>
      </c>
      <c r="HT147" s="85">
        <v>255</v>
      </c>
      <c r="HU147" s="85">
        <v>255</v>
      </c>
      <c r="HV147" s="85">
        <v>255</v>
      </c>
      <c r="HW147" s="85">
        <v>255</v>
      </c>
      <c r="HX147" s="85">
        <v>255</v>
      </c>
      <c r="HY147" s="85">
        <v>255</v>
      </c>
      <c r="HZ147" s="85">
        <v>255</v>
      </c>
      <c r="IA147" s="85">
        <v>255</v>
      </c>
      <c r="IB147" s="85">
        <v>255</v>
      </c>
      <c r="IC147" s="85">
        <v>255</v>
      </c>
      <c r="ID147" s="85">
        <v>255</v>
      </c>
      <c r="IE147" s="85">
        <v>255</v>
      </c>
    </row>
    <row r="148" spans="1:239" ht="7.8">
      <c r="A148" s="85">
        <v>255</v>
      </c>
      <c r="B148" s="85">
        <v>255</v>
      </c>
      <c r="C148" s="85">
        <v>255</v>
      </c>
      <c r="D148" s="85">
        <v>255</v>
      </c>
      <c r="E148" s="85">
        <v>255</v>
      </c>
      <c r="F148" s="85">
        <v>255</v>
      </c>
      <c r="G148" s="85">
        <v>255</v>
      </c>
      <c r="H148" s="85">
        <v>255</v>
      </c>
      <c r="I148" s="85">
        <v>255</v>
      </c>
      <c r="J148" s="85">
        <v>255</v>
      </c>
      <c r="K148" s="85">
        <v>255</v>
      </c>
      <c r="L148" s="85">
        <v>255</v>
      </c>
      <c r="M148" s="85">
        <v>255</v>
      </c>
      <c r="N148" s="85">
        <v>255</v>
      </c>
      <c r="O148" s="85">
        <v>255</v>
      </c>
      <c r="P148" s="85">
        <v>255</v>
      </c>
      <c r="Q148" s="85">
        <v>255</v>
      </c>
      <c r="R148" s="85">
        <v>255</v>
      </c>
      <c r="S148" s="85">
        <v>255</v>
      </c>
      <c r="T148" s="85">
        <v>255</v>
      </c>
      <c r="U148" s="85">
        <v>255</v>
      </c>
      <c r="V148" s="85">
        <v>255</v>
      </c>
      <c r="W148" s="85">
        <v>255</v>
      </c>
      <c r="X148" s="85">
        <v>255</v>
      </c>
      <c r="Y148" s="85">
        <v>255</v>
      </c>
      <c r="Z148" s="85">
        <v>255</v>
      </c>
      <c r="AA148" s="85">
        <v>255</v>
      </c>
      <c r="AB148" s="85">
        <v>255</v>
      </c>
      <c r="AC148" s="85">
        <v>255</v>
      </c>
      <c r="AD148" s="85">
        <v>255</v>
      </c>
      <c r="AE148" s="85">
        <v>255</v>
      </c>
      <c r="AF148" s="85">
        <v>255</v>
      </c>
      <c r="AG148" s="85">
        <v>255</v>
      </c>
      <c r="AH148" s="85">
        <v>255</v>
      </c>
      <c r="AI148" s="85">
        <v>255</v>
      </c>
      <c r="AJ148" s="85">
        <v>255</v>
      </c>
      <c r="AK148" s="85">
        <v>255</v>
      </c>
      <c r="AL148" s="85">
        <v>255</v>
      </c>
      <c r="AM148" s="85">
        <v>255</v>
      </c>
      <c r="AN148" s="85">
        <v>255</v>
      </c>
      <c r="AO148" s="85">
        <v>255</v>
      </c>
      <c r="AP148" s="85">
        <v>255</v>
      </c>
      <c r="AQ148" s="85">
        <v>255</v>
      </c>
      <c r="AR148" s="85">
        <v>255</v>
      </c>
      <c r="AS148" s="85">
        <v>255</v>
      </c>
      <c r="AT148" s="85">
        <v>255</v>
      </c>
      <c r="AU148" s="85">
        <v>167</v>
      </c>
      <c r="AV148" s="85">
        <v>37</v>
      </c>
      <c r="AW148" s="85">
        <v>29</v>
      </c>
      <c r="AX148" s="85">
        <v>36</v>
      </c>
      <c r="AY148" s="85">
        <v>35</v>
      </c>
      <c r="AZ148" s="85">
        <v>34</v>
      </c>
      <c r="BA148" s="85">
        <v>35</v>
      </c>
      <c r="BB148" s="85">
        <v>35</v>
      </c>
      <c r="BC148" s="85">
        <v>35</v>
      </c>
      <c r="BD148" s="85">
        <v>35</v>
      </c>
      <c r="BE148" s="85">
        <v>35</v>
      </c>
      <c r="BF148" s="85">
        <v>35</v>
      </c>
      <c r="BG148" s="85">
        <v>35</v>
      </c>
      <c r="BH148" s="85">
        <v>35</v>
      </c>
      <c r="BI148" s="85">
        <v>35</v>
      </c>
      <c r="BJ148" s="85">
        <v>35</v>
      </c>
      <c r="BK148" s="85">
        <v>35</v>
      </c>
      <c r="BL148" s="85">
        <v>35</v>
      </c>
      <c r="BM148" s="85">
        <v>35</v>
      </c>
      <c r="BN148" s="85">
        <v>35</v>
      </c>
      <c r="BO148" s="85">
        <v>35</v>
      </c>
      <c r="BP148" s="85">
        <v>35</v>
      </c>
      <c r="BQ148" s="85">
        <v>35</v>
      </c>
      <c r="BR148" s="85">
        <v>35</v>
      </c>
      <c r="BS148" s="85">
        <v>35</v>
      </c>
      <c r="BT148" s="85">
        <v>35</v>
      </c>
      <c r="BU148" s="85">
        <v>35</v>
      </c>
      <c r="BV148" s="85">
        <v>0</v>
      </c>
      <c r="BW148" s="85">
        <v>0</v>
      </c>
      <c r="BX148" s="85">
        <v>0</v>
      </c>
      <c r="BY148" s="85">
        <v>0</v>
      </c>
      <c r="BZ148" s="85">
        <v>0</v>
      </c>
      <c r="CA148" s="85">
        <v>0</v>
      </c>
      <c r="CB148" s="85">
        <v>0</v>
      </c>
      <c r="CC148" s="85">
        <v>0</v>
      </c>
      <c r="CD148" s="85">
        <v>0</v>
      </c>
      <c r="CE148" s="85">
        <v>0</v>
      </c>
      <c r="CF148" s="85">
        <v>0</v>
      </c>
      <c r="CG148" s="85">
        <v>0</v>
      </c>
      <c r="CH148" s="85">
        <v>0</v>
      </c>
      <c r="CI148" s="85">
        <v>0</v>
      </c>
      <c r="CJ148" s="85">
        <v>0</v>
      </c>
      <c r="CK148" s="85">
        <v>0</v>
      </c>
      <c r="CL148" s="85">
        <v>0</v>
      </c>
      <c r="CM148" s="85">
        <v>0</v>
      </c>
      <c r="CN148" s="85">
        <v>0</v>
      </c>
      <c r="CO148" s="85">
        <v>0</v>
      </c>
      <c r="CP148" s="85">
        <v>0</v>
      </c>
      <c r="CQ148" s="85">
        <v>0</v>
      </c>
      <c r="CR148" s="85">
        <v>0</v>
      </c>
      <c r="CS148" s="85">
        <v>0</v>
      </c>
      <c r="CT148" s="85">
        <v>0</v>
      </c>
      <c r="CU148" s="85">
        <v>0</v>
      </c>
      <c r="CV148" s="85">
        <v>0</v>
      </c>
      <c r="CW148" s="85">
        <v>0</v>
      </c>
      <c r="CX148" s="85">
        <v>0</v>
      </c>
      <c r="CY148" s="85">
        <v>0</v>
      </c>
      <c r="CZ148" s="85">
        <v>0</v>
      </c>
      <c r="DA148" s="85">
        <v>0</v>
      </c>
      <c r="DB148" s="85">
        <v>0</v>
      </c>
      <c r="DC148" s="85">
        <v>0</v>
      </c>
      <c r="DD148" s="85">
        <v>0</v>
      </c>
      <c r="DE148" s="85">
        <v>0</v>
      </c>
      <c r="DF148" s="85">
        <v>0</v>
      </c>
      <c r="DG148" s="85">
        <v>0</v>
      </c>
      <c r="DH148" s="85">
        <v>0</v>
      </c>
      <c r="DI148" s="85">
        <v>0</v>
      </c>
      <c r="DJ148" s="85">
        <v>0</v>
      </c>
      <c r="DK148" s="85">
        <v>0</v>
      </c>
      <c r="DL148" s="85">
        <v>0</v>
      </c>
      <c r="DM148" s="85">
        <v>0</v>
      </c>
      <c r="DN148" s="85">
        <v>0</v>
      </c>
      <c r="DO148" s="85">
        <v>0</v>
      </c>
      <c r="DP148" s="85">
        <v>0</v>
      </c>
      <c r="DQ148" s="85">
        <v>0</v>
      </c>
      <c r="DR148" s="85">
        <v>0</v>
      </c>
      <c r="DS148" s="85">
        <v>0</v>
      </c>
      <c r="DT148" s="85">
        <v>0</v>
      </c>
      <c r="DU148" s="85">
        <v>0</v>
      </c>
      <c r="DV148" s="85">
        <v>0</v>
      </c>
      <c r="DW148" s="85">
        <v>0</v>
      </c>
      <c r="DX148" s="85">
        <v>30</v>
      </c>
      <c r="DY148" s="85">
        <v>35</v>
      </c>
      <c r="DZ148" s="85">
        <v>36</v>
      </c>
      <c r="EA148" s="85">
        <v>20</v>
      </c>
      <c r="EB148" s="85">
        <v>0</v>
      </c>
      <c r="EC148" s="85">
        <v>0</v>
      </c>
      <c r="ED148" s="85">
        <v>0</v>
      </c>
      <c r="EE148" s="85">
        <v>0</v>
      </c>
      <c r="EF148" s="85">
        <v>0</v>
      </c>
      <c r="EG148" s="85">
        <v>0</v>
      </c>
      <c r="EH148" s="85">
        <v>0</v>
      </c>
      <c r="EI148" s="85">
        <v>0</v>
      </c>
      <c r="EJ148" s="85">
        <v>0</v>
      </c>
      <c r="EK148" s="85">
        <v>0</v>
      </c>
      <c r="EL148" s="85">
        <v>0</v>
      </c>
      <c r="EM148" s="85">
        <v>0</v>
      </c>
      <c r="EN148" s="85">
        <v>0</v>
      </c>
      <c r="EO148" s="85">
        <v>0</v>
      </c>
      <c r="EP148" s="85">
        <v>0</v>
      </c>
      <c r="EQ148" s="85">
        <v>0</v>
      </c>
      <c r="ER148" s="85">
        <v>0</v>
      </c>
      <c r="ES148" s="85">
        <v>0</v>
      </c>
      <c r="ET148" s="85">
        <v>0</v>
      </c>
      <c r="EU148" s="85">
        <v>0</v>
      </c>
      <c r="EV148" s="85">
        <v>0</v>
      </c>
      <c r="EW148" s="85">
        <v>0</v>
      </c>
      <c r="EX148" s="85">
        <v>0</v>
      </c>
      <c r="EY148" s="85">
        <v>0</v>
      </c>
      <c r="EZ148" s="85">
        <v>0</v>
      </c>
      <c r="FA148" s="85">
        <v>0</v>
      </c>
      <c r="FB148" s="85">
        <v>0</v>
      </c>
      <c r="FC148" s="85">
        <v>0</v>
      </c>
      <c r="FD148" s="85">
        <v>0</v>
      </c>
      <c r="FE148" s="85">
        <v>0</v>
      </c>
      <c r="FF148" s="85">
        <v>0</v>
      </c>
      <c r="FG148" s="85">
        <v>0</v>
      </c>
      <c r="FH148" s="85">
        <v>0</v>
      </c>
      <c r="FI148" s="85">
        <v>0</v>
      </c>
      <c r="FJ148" s="85">
        <v>0</v>
      </c>
      <c r="FK148" s="85">
        <v>0</v>
      </c>
      <c r="FL148" s="85">
        <v>22</v>
      </c>
      <c r="FM148" s="85">
        <v>36</v>
      </c>
      <c r="FN148" s="85">
        <v>35</v>
      </c>
      <c r="FO148" s="85">
        <v>35</v>
      </c>
      <c r="FP148" s="85">
        <v>35</v>
      </c>
      <c r="FQ148" s="85">
        <v>35</v>
      </c>
      <c r="FR148" s="85">
        <v>35</v>
      </c>
      <c r="FS148" s="85">
        <v>35</v>
      </c>
      <c r="FT148" s="85">
        <v>35</v>
      </c>
      <c r="FU148" s="85">
        <v>35</v>
      </c>
      <c r="FV148" s="85">
        <v>35</v>
      </c>
      <c r="FW148" s="85">
        <v>35</v>
      </c>
      <c r="FX148" s="85">
        <v>34</v>
      </c>
      <c r="FY148" s="85">
        <v>35</v>
      </c>
      <c r="FZ148" s="85">
        <v>34</v>
      </c>
      <c r="GA148" s="85">
        <v>35</v>
      </c>
      <c r="GB148" s="85">
        <v>35</v>
      </c>
      <c r="GC148" s="85">
        <v>35</v>
      </c>
      <c r="GD148" s="85">
        <v>35</v>
      </c>
      <c r="GE148" s="85">
        <v>34</v>
      </c>
      <c r="GF148" s="85">
        <v>35</v>
      </c>
      <c r="GG148" s="85">
        <v>33</v>
      </c>
      <c r="GH148" s="85">
        <v>30</v>
      </c>
      <c r="GI148" s="85">
        <v>33</v>
      </c>
      <c r="GJ148" s="85">
        <v>162</v>
      </c>
      <c r="GK148" s="85">
        <v>255</v>
      </c>
      <c r="GL148" s="85">
        <v>255</v>
      </c>
      <c r="GM148" s="85">
        <v>255</v>
      </c>
      <c r="GN148" s="85">
        <v>255</v>
      </c>
      <c r="GO148" s="85">
        <v>255</v>
      </c>
      <c r="GP148" s="85">
        <v>255</v>
      </c>
      <c r="GQ148" s="85">
        <v>255</v>
      </c>
      <c r="GR148" s="85">
        <v>255</v>
      </c>
      <c r="GS148" s="85">
        <v>255</v>
      </c>
      <c r="GT148" s="85">
        <v>255</v>
      </c>
      <c r="GU148" s="85">
        <v>255</v>
      </c>
      <c r="GV148" s="85">
        <v>255</v>
      </c>
      <c r="GW148" s="85">
        <v>255</v>
      </c>
      <c r="GX148" s="85">
        <v>255</v>
      </c>
      <c r="GY148" s="85">
        <v>255</v>
      </c>
      <c r="GZ148" s="85">
        <v>255</v>
      </c>
      <c r="HA148" s="85">
        <v>255</v>
      </c>
      <c r="HB148" s="85">
        <v>255</v>
      </c>
      <c r="HC148" s="85">
        <v>255</v>
      </c>
      <c r="HD148" s="85">
        <v>255</v>
      </c>
      <c r="HE148" s="85">
        <v>255</v>
      </c>
      <c r="HF148" s="85">
        <v>255</v>
      </c>
      <c r="HG148" s="85">
        <v>255</v>
      </c>
      <c r="HH148" s="85">
        <v>255</v>
      </c>
      <c r="HI148" s="85">
        <v>255</v>
      </c>
      <c r="HJ148" s="85">
        <v>255</v>
      </c>
      <c r="HK148" s="85">
        <v>255</v>
      </c>
      <c r="HL148" s="85">
        <v>255</v>
      </c>
      <c r="HM148" s="85">
        <v>255</v>
      </c>
      <c r="HN148" s="85">
        <v>255</v>
      </c>
      <c r="HO148" s="85">
        <v>255</v>
      </c>
      <c r="HP148" s="85">
        <v>255</v>
      </c>
      <c r="HQ148" s="85">
        <v>255</v>
      </c>
      <c r="HR148" s="85">
        <v>255</v>
      </c>
      <c r="HS148" s="85">
        <v>255</v>
      </c>
      <c r="HT148" s="85">
        <v>255</v>
      </c>
      <c r="HU148" s="85">
        <v>255</v>
      </c>
      <c r="HV148" s="85">
        <v>255</v>
      </c>
      <c r="HW148" s="85">
        <v>255</v>
      </c>
      <c r="HX148" s="85">
        <v>255</v>
      </c>
      <c r="HY148" s="85">
        <v>255</v>
      </c>
      <c r="HZ148" s="85">
        <v>255</v>
      </c>
      <c r="IA148" s="85">
        <v>255</v>
      </c>
      <c r="IB148" s="85">
        <v>255</v>
      </c>
      <c r="IC148" s="85">
        <v>255</v>
      </c>
      <c r="ID148" s="85">
        <v>255</v>
      </c>
      <c r="IE148" s="85">
        <v>255</v>
      </c>
    </row>
    <row r="149" spans="1:239" ht="7.8">
      <c r="A149" s="85">
        <v>255</v>
      </c>
      <c r="B149" s="85">
        <v>255</v>
      </c>
      <c r="C149" s="85">
        <v>255</v>
      </c>
      <c r="D149" s="85">
        <v>255</v>
      </c>
      <c r="E149" s="85">
        <v>255</v>
      </c>
      <c r="F149" s="85">
        <v>255</v>
      </c>
      <c r="G149" s="85">
        <v>255</v>
      </c>
      <c r="H149" s="85">
        <v>255</v>
      </c>
      <c r="I149" s="85">
        <v>255</v>
      </c>
      <c r="J149" s="85">
        <v>255</v>
      </c>
      <c r="K149" s="85">
        <v>255</v>
      </c>
      <c r="L149" s="85">
        <v>255</v>
      </c>
      <c r="M149" s="85">
        <v>255</v>
      </c>
      <c r="N149" s="85">
        <v>255</v>
      </c>
      <c r="O149" s="85">
        <v>255</v>
      </c>
      <c r="P149" s="85">
        <v>255</v>
      </c>
      <c r="Q149" s="85">
        <v>255</v>
      </c>
      <c r="R149" s="85">
        <v>255</v>
      </c>
      <c r="S149" s="85">
        <v>255</v>
      </c>
      <c r="T149" s="85">
        <v>255</v>
      </c>
      <c r="U149" s="85">
        <v>255</v>
      </c>
      <c r="V149" s="85">
        <v>255</v>
      </c>
      <c r="W149" s="85">
        <v>255</v>
      </c>
      <c r="X149" s="85">
        <v>255</v>
      </c>
      <c r="Y149" s="85">
        <v>255</v>
      </c>
      <c r="Z149" s="85">
        <v>255</v>
      </c>
      <c r="AA149" s="85">
        <v>255</v>
      </c>
      <c r="AB149" s="85">
        <v>255</v>
      </c>
      <c r="AC149" s="85">
        <v>255</v>
      </c>
      <c r="AD149" s="85">
        <v>255</v>
      </c>
      <c r="AE149" s="85">
        <v>255</v>
      </c>
      <c r="AF149" s="85">
        <v>255</v>
      </c>
      <c r="AG149" s="85">
        <v>255</v>
      </c>
      <c r="AH149" s="85">
        <v>255</v>
      </c>
      <c r="AI149" s="85">
        <v>255</v>
      </c>
      <c r="AJ149" s="85">
        <v>255</v>
      </c>
      <c r="AK149" s="85">
        <v>255</v>
      </c>
      <c r="AL149" s="85">
        <v>255</v>
      </c>
      <c r="AM149" s="85">
        <v>255</v>
      </c>
      <c r="AN149" s="85">
        <v>255</v>
      </c>
      <c r="AO149" s="85">
        <v>255</v>
      </c>
      <c r="AP149" s="85">
        <v>255</v>
      </c>
      <c r="AQ149" s="85">
        <v>255</v>
      </c>
      <c r="AR149" s="85">
        <v>255</v>
      </c>
      <c r="AS149" s="85">
        <v>255</v>
      </c>
      <c r="AT149" s="85">
        <v>255</v>
      </c>
      <c r="AU149" s="85">
        <v>164</v>
      </c>
      <c r="AV149" s="85">
        <v>29</v>
      </c>
      <c r="AW149" s="85">
        <v>19</v>
      </c>
      <c r="AX149" s="85">
        <v>26</v>
      </c>
      <c r="AY149" s="85">
        <v>25</v>
      </c>
      <c r="AZ149" s="85">
        <v>25</v>
      </c>
      <c r="BA149" s="85">
        <v>26</v>
      </c>
      <c r="BB149" s="85">
        <v>26</v>
      </c>
      <c r="BC149" s="85">
        <v>26</v>
      </c>
      <c r="BD149" s="85">
        <v>26</v>
      </c>
      <c r="BE149" s="85">
        <v>26</v>
      </c>
      <c r="BF149" s="85">
        <v>26</v>
      </c>
      <c r="BG149" s="85">
        <v>26</v>
      </c>
      <c r="BH149" s="85">
        <v>26</v>
      </c>
      <c r="BI149" s="85">
        <v>26</v>
      </c>
      <c r="BJ149" s="85">
        <v>26</v>
      </c>
      <c r="BK149" s="85">
        <v>26</v>
      </c>
      <c r="BL149" s="85">
        <v>26</v>
      </c>
      <c r="BM149" s="85">
        <v>26</v>
      </c>
      <c r="BN149" s="85">
        <v>26</v>
      </c>
      <c r="BO149" s="85">
        <v>26</v>
      </c>
      <c r="BP149" s="85">
        <v>26</v>
      </c>
      <c r="BQ149" s="85">
        <v>26</v>
      </c>
      <c r="BR149" s="85">
        <v>26</v>
      </c>
      <c r="BS149" s="85">
        <v>26</v>
      </c>
      <c r="BT149" s="85">
        <v>24</v>
      </c>
      <c r="BU149" s="85">
        <v>25</v>
      </c>
      <c r="BV149" s="85">
        <v>142</v>
      </c>
      <c r="BW149" s="85">
        <v>134</v>
      </c>
      <c r="BX149" s="85">
        <v>134</v>
      </c>
      <c r="BY149" s="85">
        <v>134</v>
      </c>
      <c r="BZ149" s="85">
        <v>134</v>
      </c>
      <c r="CA149" s="85">
        <v>134</v>
      </c>
      <c r="CB149" s="85">
        <v>134</v>
      </c>
      <c r="CC149" s="85">
        <v>134</v>
      </c>
      <c r="CD149" s="85">
        <v>134</v>
      </c>
      <c r="CE149" s="85">
        <v>134</v>
      </c>
      <c r="CF149" s="85">
        <v>134</v>
      </c>
      <c r="CG149" s="85">
        <v>134</v>
      </c>
      <c r="CH149" s="85">
        <v>134</v>
      </c>
      <c r="CI149" s="85">
        <v>134</v>
      </c>
      <c r="CJ149" s="85">
        <v>134</v>
      </c>
      <c r="CK149" s="85">
        <v>134</v>
      </c>
      <c r="CL149" s="85">
        <v>134</v>
      </c>
      <c r="CM149" s="85">
        <v>134</v>
      </c>
      <c r="CN149" s="85">
        <v>134</v>
      </c>
      <c r="CO149" s="85">
        <v>134</v>
      </c>
      <c r="CP149" s="85">
        <v>134</v>
      </c>
      <c r="CQ149" s="85">
        <v>134</v>
      </c>
      <c r="CR149" s="85">
        <v>134</v>
      </c>
      <c r="CS149" s="85">
        <v>134</v>
      </c>
      <c r="CT149" s="85">
        <v>134</v>
      </c>
      <c r="CU149" s="85">
        <v>134</v>
      </c>
      <c r="CV149" s="85">
        <v>134</v>
      </c>
      <c r="CW149" s="85">
        <v>134</v>
      </c>
      <c r="CX149" s="85">
        <v>134</v>
      </c>
      <c r="CY149" s="85">
        <v>134</v>
      </c>
      <c r="CZ149" s="85">
        <v>134</v>
      </c>
      <c r="DA149" s="85">
        <v>134</v>
      </c>
      <c r="DB149" s="85">
        <v>134</v>
      </c>
      <c r="DC149" s="85">
        <v>134</v>
      </c>
      <c r="DD149" s="85">
        <v>134</v>
      </c>
      <c r="DE149" s="85">
        <v>134</v>
      </c>
      <c r="DF149" s="85">
        <v>134</v>
      </c>
      <c r="DG149" s="85">
        <v>134</v>
      </c>
      <c r="DH149" s="85">
        <v>134</v>
      </c>
      <c r="DI149" s="85">
        <v>134</v>
      </c>
      <c r="DJ149" s="85">
        <v>134</v>
      </c>
      <c r="DK149" s="85">
        <v>134</v>
      </c>
      <c r="DL149" s="85">
        <v>134</v>
      </c>
      <c r="DM149" s="85">
        <v>134</v>
      </c>
      <c r="DN149" s="85">
        <v>134</v>
      </c>
      <c r="DO149" s="85">
        <v>134</v>
      </c>
      <c r="DP149" s="85">
        <v>134</v>
      </c>
      <c r="DQ149" s="85">
        <v>134</v>
      </c>
      <c r="DR149" s="85">
        <v>134</v>
      </c>
      <c r="DS149" s="85">
        <v>134</v>
      </c>
      <c r="DT149" s="85">
        <v>134</v>
      </c>
      <c r="DU149" s="85">
        <v>134</v>
      </c>
      <c r="DV149" s="85">
        <v>134</v>
      </c>
      <c r="DW149" s="85">
        <v>144</v>
      </c>
      <c r="DX149" s="85">
        <v>40</v>
      </c>
      <c r="DY149" s="85">
        <v>23</v>
      </c>
      <c r="DZ149" s="85">
        <v>20</v>
      </c>
      <c r="EA149" s="85">
        <v>70</v>
      </c>
      <c r="EB149" s="85">
        <v>140</v>
      </c>
      <c r="EC149" s="85">
        <v>134</v>
      </c>
      <c r="ED149" s="85">
        <v>134</v>
      </c>
      <c r="EE149" s="85">
        <v>134</v>
      </c>
      <c r="EF149" s="85">
        <v>134</v>
      </c>
      <c r="EG149" s="85">
        <v>134</v>
      </c>
      <c r="EH149" s="85">
        <v>134</v>
      </c>
      <c r="EI149" s="85">
        <v>134</v>
      </c>
      <c r="EJ149" s="85">
        <v>134</v>
      </c>
      <c r="EK149" s="85">
        <v>134</v>
      </c>
      <c r="EL149" s="85">
        <v>134</v>
      </c>
      <c r="EM149" s="85">
        <v>134</v>
      </c>
      <c r="EN149" s="85">
        <v>134</v>
      </c>
      <c r="EO149" s="85">
        <v>134</v>
      </c>
      <c r="EP149" s="85">
        <v>134</v>
      </c>
      <c r="EQ149" s="85">
        <v>134</v>
      </c>
      <c r="ER149" s="85">
        <v>134</v>
      </c>
      <c r="ES149" s="85">
        <v>134</v>
      </c>
      <c r="ET149" s="85">
        <v>134</v>
      </c>
      <c r="EU149" s="85">
        <v>134</v>
      </c>
      <c r="EV149" s="85">
        <v>134</v>
      </c>
      <c r="EW149" s="85">
        <v>134</v>
      </c>
      <c r="EX149" s="85">
        <v>134</v>
      </c>
      <c r="EY149" s="85">
        <v>134</v>
      </c>
      <c r="EZ149" s="85">
        <v>134</v>
      </c>
      <c r="FA149" s="85">
        <v>134</v>
      </c>
      <c r="FB149" s="85">
        <v>134</v>
      </c>
      <c r="FC149" s="85">
        <v>134</v>
      </c>
      <c r="FD149" s="85">
        <v>134</v>
      </c>
      <c r="FE149" s="85">
        <v>134</v>
      </c>
      <c r="FF149" s="85">
        <v>134</v>
      </c>
      <c r="FG149" s="85">
        <v>134</v>
      </c>
      <c r="FH149" s="85">
        <v>134</v>
      </c>
      <c r="FI149" s="85">
        <v>134</v>
      </c>
      <c r="FJ149" s="85">
        <v>134</v>
      </c>
      <c r="FK149" s="85">
        <v>138</v>
      </c>
      <c r="FL149" s="85">
        <v>62</v>
      </c>
      <c r="FM149" s="85">
        <v>21</v>
      </c>
      <c r="FN149" s="85">
        <v>26</v>
      </c>
      <c r="FO149" s="85">
        <v>26</v>
      </c>
      <c r="FP149" s="85">
        <v>26</v>
      </c>
      <c r="FQ149" s="85">
        <v>26</v>
      </c>
      <c r="FR149" s="85">
        <v>26</v>
      </c>
      <c r="FS149" s="85">
        <v>26</v>
      </c>
      <c r="FT149" s="85">
        <v>26</v>
      </c>
      <c r="FU149" s="85">
        <v>26</v>
      </c>
      <c r="FV149" s="85">
        <v>26</v>
      </c>
      <c r="FW149" s="85">
        <v>26</v>
      </c>
      <c r="FX149" s="85">
        <v>25</v>
      </c>
      <c r="FY149" s="85">
        <v>26</v>
      </c>
      <c r="FZ149" s="85">
        <v>25</v>
      </c>
      <c r="GA149" s="85">
        <v>26</v>
      </c>
      <c r="GB149" s="85">
        <v>26</v>
      </c>
      <c r="GC149" s="85">
        <v>26</v>
      </c>
      <c r="GD149" s="85">
        <v>26</v>
      </c>
      <c r="GE149" s="85">
        <v>25</v>
      </c>
      <c r="GF149" s="85">
        <v>26</v>
      </c>
      <c r="GG149" s="85">
        <v>24</v>
      </c>
      <c r="GH149" s="85">
        <v>22</v>
      </c>
      <c r="GI149" s="85">
        <v>26</v>
      </c>
      <c r="GJ149" s="85">
        <v>160</v>
      </c>
      <c r="GK149" s="85">
        <v>255</v>
      </c>
      <c r="GL149" s="85">
        <v>255</v>
      </c>
      <c r="GM149" s="85">
        <v>255</v>
      </c>
      <c r="GN149" s="85">
        <v>255</v>
      </c>
      <c r="GO149" s="85">
        <v>255</v>
      </c>
      <c r="GP149" s="85">
        <v>255</v>
      </c>
      <c r="GQ149" s="85">
        <v>255</v>
      </c>
      <c r="GR149" s="85">
        <v>255</v>
      </c>
      <c r="GS149" s="85">
        <v>255</v>
      </c>
      <c r="GT149" s="85">
        <v>255</v>
      </c>
      <c r="GU149" s="85">
        <v>255</v>
      </c>
      <c r="GV149" s="85">
        <v>255</v>
      </c>
      <c r="GW149" s="85">
        <v>255</v>
      </c>
      <c r="GX149" s="85">
        <v>255</v>
      </c>
      <c r="GY149" s="85">
        <v>255</v>
      </c>
      <c r="GZ149" s="85">
        <v>255</v>
      </c>
      <c r="HA149" s="85">
        <v>255</v>
      </c>
      <c r="HB149" s="85">
        <v>255</v>
      </c>
      <c r="HC149" s="85">
        <v>255</v>
      </c>
      <c r="HD149" s="85">
        <v>255</v>
      </c>
      <c r="HE149" s="85">
        <v>255</v>
      </c>
      <c r="HF149" s="85">
        <v>255</v>
      </c>
      <c r="HG149" s="85">
        <v>255</v>
      </c>
      <c r="HH149" s="85">
        <v>255</v>
      </c>
      <c r="HI149" s="85">
        <v>255</v>
      </c>
      <c r="HJ149" s="85">
        <v>255</v>
      </c>
      <c r="HK149" s="85">
        <v>255</v>
      </c>
      <c r="HL149" s="85">
        <v>255</v>
      </c>
      <c r="HM149" s="85">
        <v>255</v>
      </c>
      <c r="HN149" s="85">
        <v>255</v>
      </c>
      <c r="HO149" s="85">
        <v>255</v>
      </c>
      <c r="HP149" s="85">
        <v>255</v>
      </c>
      <c r="HQ149" s="85">
        <v>255</v>
      </c>
      <c r="HR149" s="85">
        <v>255</v>
      </c>
      <c r="HS149" s="85">
        <v>255</v>
      </c>
      <c r="HT149" s="85">
        <v>255</v>
      </c>
      <c r="HU149" s="85">
        <v>255</v>
      </c>
      <c r="HV149" s="85">
        <v>255</v>
      </c>
      <c r="HW149" s="85">
        <v>255</v>
      </c>
      <c r="HX149" s="85">
        <v>255</v>
      </c>
      <c r="HY149" s="85">
        <v>255</v>
      </c>
      <c r="HZ149" s="85">
        <v>255</v>
      </c>
      <c r="IA149" s="85">
        <v>255</v>
      </c>
      <c r="IB149" s="85">
        <v>255</v>
      </c>
      <c r="IC149" s="85">
        <v>255</v>
      </c>
      <c r="ID149" s="85">
        <v>255</v>
      </c>
      <c r="IE149" s="85">
        <v>255</v>
      </c>
    </row>
    <row r="150" spans="1:239" ht="7.8">
      <c r="A150" s="85">
        <v>255</v>
      </c>
      <c r="B150" s="85">
        <v>255</v>
      </c>
      <c r="C150" s="85">
        <v>255</v>
      </c>
      <c r="D150" s="85">
        <v>255</v>
      </c>
      <c r="E150" s="85">
        <v>255</v>
      </c>
      <c r="F150" s="85">
        <v>255</v>
      </c>
      <c r="G150" s="85">
        <v>255</v>
      </c>
      <c r="H150" s="85">
        <v>255</v>
      </c>
      <c r="I150" s="85">
        <v>255</v>
      </c>
      <c r="J150" s="85">
        <v>255</v>
      </c>
      <c r="K150" s="85">
        <v>255</v>
      </c>
      <c r="L150" s="85">
        <v>255</v>
      </c>
      <c r="M150" s="85">
        <v>255</v>
      </c>
      <c r="N150" s="85">
        <v>255</v>
      </c>
      <c r="O150" s="85">
        <v>255</v>
      </c>
      <c r="P150" s="85">
        <v>255</v>
      </c>
      <c r="Q150" s="85">
        <v>255</v>
      </c>
      <c r="R150" s="85">
        <v>255</v>
      </c>
      <c r="S150" s="85">
        <v>255</v>
      </c>
      <c r="T150" s="85">
        <v>255</v>
      </c>
      <c r="U150" s="85">
        <v>255</v>
      </c>
      <c r="V150" s="85">
        <v>255</v>
      </c>
      <c r="W150" s="85">
        <v>255</v>
      </c>
      <c r="X150" s="85">
        <v>255</v>
      </c>
      <c r="Y150" s="85">
        <v>255</v>
      </c>
      <c r="Z150" s="85">
        <v>255</v>
      </c>
      <c r="AA150" s="85">
        <v>255</v>
      </c>
      <c r="AB150" s="85">
        <v>255</v>
      </c>
      <c r="AC150" s="85">
        <v>255</v>
      </c>
      <c r="AD150" s="85">
        <v>255</v>
      </c>
      <c r="AE150" s="85">
        <v>255</v>
      </c>
      <c r="AF150" s="85">
        <v>255</v>
      </c>
      <c r="AG150" s="85">
        <v>255</v>
      </c>
      <c r="AH150" s="85">
        <v>255</v>
      </c>
      <c r="AI150" s="85">
        <v>255</v>
      </c>
      <c r="AJ150" s="85">
        <v>255</v>
      </c>
      <c r="AK150" s="85">
        <v>255</v>
      </c>
      <c r="AL150" s="85">
        <v>255</v>
      </c>
      <c r="AM150" s="85">
        <v>255</v>
      </c>
      <c r="AN150" s="85">
        <v>255</v>
      </c>
      <c r="AO150" s="85">
        <v>255</v>
      </c>
      <c r="AP150" s="85">
        <v>255</v>
      </c>
      <c r="AQ150" s="85">
        <v>255</v>
      </c>
      <c r="AR150" s="85">
        <v>255</v>
      </c>
      <c r="AS150" s="85">
        <v>255</v>
      </c>
      <c r="AT150" s="85">
        <v>255</v>
      </c>
      <c r="AU150" s="85">
        <v>161</v>
      </c>
      <c r="AV150" s="85">
        <v>27</v>
      </c>
      <c r="AW150" s="85">
        <v>16</v>
      </c>
      <c r="AX150" s="85">
        <v>22</v>
      </c>
      <c r="AY150" s="85">
        <v>21</v>
      </c>
      <c r="AZ150" s="85">
        <v>20</v>
      </c>
      <c r="BA150" s="85">
        <v>21</v>
      </c>
      <c r="BB150" s="85">
        <v>21</v>
      </c>
      <c r="BC150" s="85">
        <v>21</v>
      </c>
      <c r="BD150" s="85">
        <v>21</v>
      </c>
      <c r="BE150" s="85">
        <v>21</v>
      </c>
      <c r="BF150" s="85">
        <v>21</v>
      </c>
      <c r="BG150" s="85">
        <v>21</v>
      </c>
      <c r="BH150" s="85">
        <v>21</v>
      </c>
      <c r="BI150" s="85">
        <v>21</v>
      </c>
      <c r="BJ150" s="85">
        <v>21</v>
      </c>
      <c r="BK150" s="85">
        <v>21</v>
      </c>
      <c r="BL150" s="85">
        <v>21</v>
      </c>
      <c r="BM150" s="85">
        <v>21</v>
      </c>
      <c r="BN150" s="85">
        <v>21</v>
      </c>
      <c r="BO150" s="85">
        <v>21</v>
      </c>
      <c r="BP150" s="85">
        <v>21</v>
      </c>
      <c r="BQ150" s="85">
        <v>21</v>
      </c>
      <c r="BR150" s="85">
        <v>21</v>
      </c>
      <c r="BS150" s="85">
        <v>21</v>
      </c>
      <c r="BT150" s="85">
        <v>20</v>
      </c>
      <c r="BU150" s="85">
        <v>20</v>
      </c>
      <c r="BV150" s="85">
        <v>68</v>
      </c>
      <c r="BW150" s="85">
        <v>65</v>
      </c>
      <c r="BX150" s="85">
        <v>65</v>
      </c>
      <c r="BY150" s="85">
        <v>65</v>
      </c>
      <c r="BZ150" s="85">
        <v>65</v>
      </c>
      <c r="CA150" s="85">
        <v>65</v>
      </c>
      <c r="CB150" s="85">
        <v>65</v>
      </c>
      <c r="CC150" s="85">
        <v>65</v>
      </c>
      <c r="CD150" s="85">
        <v>65</v>
      </c>
      <c r="CE150" s="85">
        <v>65</v>
      </c>
      <c r="CF150" s="85">
        <v>65</v>
      </c>
      <c r="CG150" s="85">
        <v>65</v>
      </c>
      <c r="CH150" s="85">
        <v>65</v>
      </c>
      <c r="CI150" s="85">
        <v>65</v>
      </c>
      <c r="CJ150" s="85">
        <v>65</v>
      </c>
      <c r="CK150" s="85">
        <v>65</v>
      </c>
      <c r="CL150" s="85">
        <v>65</v>
      </c>
      <c r="CM150" s="85">
        <v>65</v>
      </c>
      <c r="CN150" s="85">
        <v>65</v>
      </c>
      <c r="CO150" s="85">
        <v>65</v>
      </c>
      <c r="CP150" s="85">
        <v>65</v>
      </c>
      <c r="CQ150" s="85">
        <v>65</v>
      </c>
      <c r="CR150" s="85">
        <v>65</v>
      </c>
      <c r="CS150" s="85">
        <v>65</v>
      </c>
      <c r="CT150" s="85">
        <v>65</v>
      </c>
      <c r="CU150" s="85">
        <v>65</v>
      </c>
      <c r="CV150" s="85">
        <v>65</v>
      </c>
      <c r="CW150" s="85">
        <v>65</v>
      </c>
      <c r="CX150" s="85">
        <v>65</v>
      </c>
      <c r="CY150" s="85">
        <v>65</v>
      </c>
      <c r="CZ150" s="85">
        <v>65</v>
      </c>
      <c r="DA150" s="85">
        <v>65</v>
      </c>
      <c r="DB150" s="85">
        <v>65</v>
      </c>
      <c r="DC150" s="85">
        <v>65</v>
      </c>
      <c r="DD150" s="85">
        <v>65</v>
      </c>
      <c r="DE150" s="85">
        <v>65</v>
      </c>
      <c r="DF150" s="85">
        <v>65</v>
      </c>
      <c r="DG150" s="85">
        <v>65</v>
      </c>
      <c r="DH150" s="85">
        <v>65</v>
      </c>
      <c r="DI150" s="85">
        <v>65</v>
      </c>
      <c r="DJ150" s="85">
        <v>65</v>
      </c>
      <c r="DK150" s="85">
        <v>65</v>
      </c>
      <c r="DL150" s="85">
        <v>65</v>
      </c>
      <c r="DM150" s="85">
        <v>65</v>
      </c>
      <c r="DN150" s="85">
        <v>65</v>
      </c>
      <c r="DO150" s="85">
        <v>65</v>
      </c>
      <c r="DP150" s="85">
        <v>65</v>
      </c>
      <c r="DQ150" s="85">
        <v>65</v>
      </c>
      <c r="DR150" s="85">
        <v>65</v>
      </c>
      <c r="DS150" s="85">
        <v>65</v>
      </c>
      <c r="DT150" s="85">
        <v>65</v>
      </c>
      <c r="DU150" s="85">
        <v>65</v>
      </c>
      <c r="DV150" s="85">
        <v>65</v>
      </c>
      <c r="DW150" s="85">
        <v>69</v>
      </c>
      <c r="DX150" s="85">
        <v>26</v>
      </c>
      <c r="DY150" s="85">
        <v>19</v>
      </c>
      <c r="DZ150" s="85">
        <v>18</v>
      </c>
      <c r="EA150" s="85">
        <v>38</v>
      </c>
      <c r="EB150" s="85">
        <v>68</v>
      </c>
      <c r="EC150" s="85">
        <v>65</v>
      </c>
      <c r="ED150" s="85">
        <v>65</v>
      </c>
      <c r="EE150" s="85">
        <v>65</v>
      </c>
      <c r="EF150" s="85">
        <v>65</v>
      </c>
      <c r="EG150" s="85">
        <v>65</v>
      </c>
      <c r="EH150" s="85">
        <v>65</v>
      </c>
      <c r="EI150" s="85">
        <v>65</v>
      </c>
      <c r="EJ150" s="85">
        <v>65</v>
      </c>
      <c r="EK150" s="85">
        <v>65</v>
      </c>
      <c r="EL150" s="85">
        <v>65</v>
      </c>
      <c r="EM150" s="85">
        <v>65</v>
      </c>
      <c r="EN150" s="85">
        <v>65</v>
      </c>
      <c r="EO150" s="85">
        <v>65</v>
      </c>
      <c r="EP150" s="85">
        <v>65</v>
      </c>
      <c r="EQ150" s="85">
        <v>65</v>
      </c>
      <c r="ER150" s="85">
        <v>65</v>
      </c>
      <c r="ES150" s="85">
        <v>65</v>
      </c>
      <c r="ET150" s="85">
        <v>65</v>
      </c>
      <c r="EU150" s="85">
        <v>65</v>
      </c>
      <c r="EV150" s="85">
        <v>65</v>
      </c>
      <c r="EW150" s="85">
        <v>65</v>
      </c>
      <c r="EX150" s="85">
        <v>65</v>
      </c>
      <c r="EY150" s="85">
        <v>65</v>
      </c>
      <c r="EZ150" s="85">
        <v>65</v>
      </c>
      <c r="FA150" s="85">
        <v>65</v>
      </c>
      <c r="FB150" s="85">
        <v>65</v>
      </c>
      <c r="FC150" s="85">
        <v>65</v>
      </c>
      <c r="FD150" s="85">
        <v>65</v>
      </c>
      <c r="FE150" s="85">
        <v>65</v>
      </c>
      <c r="FF150" s="85">
        <v>65</v>
      </c>
      <c r="FG150" s="85">
        <v>65</v>
      </c>
      <c r="FH150" s="85">
        <v>65</v>
      </c>
      <c r="FI150" s="85">
        <v>65</v>
      </c>
      <c r="FJ150" s="85">
        <v>65</v>
      </c>
      <c r="FK150" s="85">
        <v>67</v>
      </c>
      <c r="FL150" s="85">
        <v>35</v>
      </c>
      <c r="FM150" s="85">
        <v>19</v>
      </c>
      <c r="FN150" s="85">
        <v>21</v>
      </c>
      <c r="FO150" s="85">
        <v>21</v>
      </c>
      <c r="FP150" s="85">
        <v>21</v>
      </c>
      <c r="FQ150" s="85">
        <v>21</v>
      </c>
      <c r="FR150" s="85">
        <v>21</v>
      </c>
      <c r="FS150" s="85">
        <v>21</v>
      </c>
      <c r="FT150" s="85">
        <v>21</v>
      </c>
      <c r="FU150" s="85">
        <v>21</v>
      </c>
      <c r="FV150" s="85">
        <v>21</v>
      </c>
      <c r="FW150" s="85">
        <v>21</v>
      </c>
      <c r="FX150" s="85">
        <v>20</v>
      </c>
      <c r="FY150" s="85">
        <v>21</v>
      </c>
      <c r="FZ150" s="85">
        <v>20</v>
      </c>
      <c r="GA150" s="85">
        <v>21</v>
      </c>
      <c r="GB150" s="85">
        <v>21</v>
      </c>
      <c r="GC150" s="85">
        <v>21</v>
      </c>
      <c r="GD150" s="85">
        <v>21</v>
      </c>
      <c r="GE150" s="85">
        <v>20</v>
      </c>
      <c r="GF150" s="85">
        <v>21</v>
      </c>
      <c r="GG150" s="85">
        <v>19</v>
      </c>
      <c r="GH150" s="85">
        <v>17</v>
      </c>
      <c r="GI150" s="85">
        <v>21</v>
      </c>
      <c r="GJ150" s="85">
        <v>156</v>
      </c>
      <c r="GK150" s="85">
        <v>255</v>
      </c>
      <c r="GL150" s="85">
        <v>255</v>
      </c>
      <c r="GM150" s="85">
        <v>255</v>
      </c>
      <c r="GN150" s="85">
        <v>255</v>
      </c>
      <c r="GO150" s="85">
        <v>255</v>
      </c>
      <c r="GP150" s="85">
        <v>255</v>
      </c>
      <c r="GQ150" s="85">
        <v>255</v>
      </c>
      <c r="GR150" s="85">
        <v>255</v>
      </c>
      <c r="GS150" s="85">
        <v>255</v>
      </c>
      <c r="GT150" s="85">
        <v>255</v>
      </c>
      <c r="GU150" s="85">
        <v>255</v>
      </c>
      <c r="GV150" s="85">
        <v>255</v>
      </c>
      <c r="GW150" s="85">
        <v>255</v>
      </c>
      <c r="GX150" s="85">
        <v>255</v>
      </c>
      <c r="GY150" s="85">
        <v>255</v>
      </c>
      <c r="GZ150" s="85">
        <v>255</v>
      </c>
      <c r="HA150" s="85">
        <v>255</v>
      </c>
      <c r="HB150" s="85">
        <v>255</v>
      </c>
      <c r="HC150" s="85">
        <v>255</v>
      </c>
      <c r="HD150" s="85">
        <v>255</v>
      </c>
      <c r="HE150" s="85">
        <v>255</v>
      </c>
      <c r="HF150" s="85">
        <v>255</v>
      </c>
      <c r="HG150" s="85">
        <v>255</v>
      </c>
      <c r="HH150" s="85">
        <v>255</v>
      </c>
      <c r="HI150" s="85">
        <v>255</v>
      </c>
      <c r="HJ150" s="85">
        <v>255</v>
      </c>
      <c r="HK150" s="85">
        <v>255</v>
      </c>
      <c r="HL150" s="85">
        <v>255</v>
      </c>
      <c r="HM150" s="85">
        <v>255</v>
      </c>
      <c r="HN150" s="85">
        <v>255</v>
      </c>
      <c r="HO150" s="85">
        <v>255</v>
      </c>
      <c r="HP150" s="85">
        <v>255</v>
      </c>
      <c r="HQ150" s="85">
        <v>255</v>
      </c>
      <c r="HR150" s="85">
        <v>255</v>
      </c>
      <c r="HS150" s="85">
        <v>255</v>
      </c>
      <c r="HT150" s="85">
        <v>255</v>
      </c>
      <c r="HU150" s="85">
        <v>255</v>
      </c>
      <c r="HV150" s="85">
        <v>255</v>
      </c>
      <c r="HW150" s="85">
        <v>255</v>
      </c>
      <c r="HX150" s="85">
        <v>255</v>
      </c>
      <c r="HY150" s="85">
        <v>255</v>
      </c>
      <c r="HZ150" s="85">
        <v>255</v>
      </c>
      <c r="IA150" s="85">
        <v>255</v>
      </c>
      <c r="IB150" s="85">
        <v>255</v>
      </c>
      <c r="IC150" s="85">
        <v>255</v>
      </c>
      <c r="ID150" s="85">
        <v>255</v>
      </c>
      <c r="IE150" s="85">
        <v>255</v>
      </c>
    </row>
    <row r="151" spans="1:239" ht="7.8">
      <c r="A151" s="85">
        <v>255</v>
      </c>
      <c r="B151" s="85">
        <v>255</v>
      </c>
      <c r="C151" s="85">
        <v>255</v>
      </c>
      <c r="D151" s="85">
        <v>255</v>
      </c>
      <c r="E151" s="85">
        <v>255</v>
      </c>
      <c r="F151" s="85">
        <v>255</v>
      </c>
      <c r="G151" s="85">
        <v>255</v>
      </c>
      <c r="H151" s="85">
        <v>255</v>
      </c>
      <c r="I151" s="85">
        <v>255</v>
      </c>
      <c r="J151" s="85">
        <v>255</v>
      </c>
      <c r="K151" s="85">
        <v>255</v>
      </c>
      <c r="L151" s="85">
        <v>255</v>
      </c>
      <c r="M151" s="85">
        <v>255</v>
      </c>
      <c r="N151" s="85">
        <v>255</v>
      </c>
      <c r="O151" s="85">
        <v>255</v>
      </c>
      <c r="P151" s="85">
        <v>255</v>
      </c>
      <c r="Q151" s="85">
        <v>255</v>
      </c>
      <c r="R151" s="85">
        <v>255</v>
      </c>
      <c r="S151" s="85">
        <v>255</v>
      </c>
      <c r="T151" s="85">
        <v>255</v>
      </c>
      <c r="U151" s="85">
        <v>255</v>
      </c>
      <c r="V151" s="85">
        <v>255</v>
      </c>
      <c r="W151" s="85">
        <v>255</v>
      </c>
      <c r="X151" s="85">
        <v>255</v>
      </c>
      <c r="Y151" s="85">
        <v>255</v>
      </c>
      <c r="Z151" s="85">
        <v>255</v>
      </c>
      <c r="AA151" s="85">
        <v>255</v>
      </c>
      <c r="AB151" s="85">
        <v>255</v>
      </c>
      <c r="AC151" s="85">
        <v>255</v>
      </c>
      <c r="AD151" s="85">
        <v>255</v>
      </c>
      <c r="AE151" s="85">
        <v>255</v>
      </c>
      <c r="AF151" s="85">
        <v>255</v>
      </c>
      <c r="AG151" s="85">
        <v>255</v>
      </c>
      <c r="AH151" s="85">
        <v>255</v>
      </c>
      <c r="AI151" s="85">
        <v>255</v>
      </c>
      <c r="AJ151" s="85">
        <v>255</v>
      </c>
      <c r="AK151" s="85">
        <v>255</v>
      </c>
      <c r="AL151" s="85">
        <v>255</v>
      </c>
      <c r="AM151" s="85">
        <v>255</v>
      </c>
      <c r="AN151" s="85">
        <v>255</v>
      </c>
      <c r="AO151" s="85">
        <v>255</v>
      </c>
      <c r="AP151" s="85">
        <v>255</v>
      </c>
      <c r="AQ151" s="85">
        <v>255</v>
      </c>
      <c r="AR151" s="85">
        <v>255</v>
      </c>
      <c r="AS151" s="85">
        <v>255</v>
      </c>
      <c r="AT151" s="85">
        <v>219</v>
      </c>
      <c r="AU151" s="85">
        <v>50</v>
      </c>
      <c r="AV151" s="85">
        <v>27</v>
      </c>
      <c r="AW151" s="85">
        <v>33</v>
      </c>
      <c r="AX151" s="85">
        <v>34</v>
      </c>
      <c r="AY151" s="85">
        <v>36</v>
      </c>
      <c r="AZ151" s="85">
        <v>35</v>
      </c>
      <c r="BA151" s="85">
        <v>35</v>
      </c>
      <c r="BB151" s="85">
        <v>35</v>
      </c>
      <c r="BC151" s="85">
        <v>35</v>
      </c>
      <c r="BD151" s="85">
        <v>35</v>
      </c>
      <c r="BE151" s="85">
        <v>35</v>
      </c>
      <c r="BF151" s="85">
        <v>35</v>
      </c>
      <c r="BG151" s="85">
        <v>35</v>
      </c>
      <c r="BH151" s="85">
        <v>35</v>
      </c>
      <c r="BI151" s="85">
        <v>35</v>
      </c>
      <c r="BJ151" s="85">
        <v>35</v>
      </c>
      <c r="BK151" s="85">
        <v>35</v>
      </c>
      <c r="BL151" s="85">
        <v>35</v>
      </c>
      <c r="BM151" s="85">
        <v>35</v>
      </c>
      <c r="BN151" s="85">
        <v>35</v>
      </c>
      <c r="BO151" s="85">
        <v>35</v>
      </c>
      <c r="BP151" s="85">
        <v>35</v>
      </c>
      <c r="BQ151" s="85">
        <v>35</v>
      </c>
      <c r="BR151" s="85">
        <v>35</v>
      </c>
      <c r="BS151" s="85">
        <v>35</v>
      </c>
      <c r="BT151" s="85">
        <v>35</v>
      </c>
      <c r="BU151" s="85">
        <v>35</v>
      </c>
      <c r="BV151" s="85">
        <v>0</v>
      </c>
      <c r="BW151" s="85">
        <v>0</v>
      </c>
      <c r="BX151" s="85">
        <v>0</v>
      </c>
      <c r="BY151" s="85">
        <v>0</v>
      </c>
      <c r="BZ151" s="85">
        <v>0</v>
      </c>
      <c r="CA151" s="85">
        <v>0</v>
      </c>
      <c r="CB151" s="85">
        <v>0</v>
      </c>
      <c r="CC151" s="85">
        <v>0</v>
      </c>
      <c r="CD151" s="85">
        <v>0</v>
      </c>
      <c r="CE151" s="85">
        <v>0</v>
      </c>
      <c r="CF151" s="85">
        <v>0</v>
      </c>
      <c r="CG151" s="85">
        <v>0</v>
      </c>
      <c r="CH151" s="85">
        <v>0</v>
      </c>
      <c r="CI151" s="85">
        <v>0</v>
      </c>
      <c r="CJ151" s="85">
        <v>0</v>
      </c>
      <c r="CK151" s="85">
        <v>0</v>
      </c>
      <c r="CL151" s="85">
        <v>0</v>
      </c>
      <c r="CM151" s="85">
        <v>0</v>
      </c>
      <c r="CN151" s="85">
        <v>0</v>
      </c>
      <c r="CO151" s="85">
        <v>0</v>
      </c>
      <c r="CP151" s="85">
        <v>0</v>
      </c>
      <c r="CQ151" s="85">
        <v>0</v>
      </c>
      <c r="CR151" s="85">
        <v>0</v>
      </c>
      <c r="CS151" s="85">
        <v>0</v>
      </c>
      <c r="CT151" s="85">
        <v>0</v>
      </c>
      <c r="CU151" s="85">
        <v>0</v>
      </c>
      <c r="CV151" s="85">
        <v>0</v>
      </c>
      <c r="CW151" s="85">
        <v>0</v>
      </c>
      <c r="CX151" s="85">
        <v>0</v>
      </c>
      <c r="CY151" s="85">
        <v>0</v>
      </c>
      <c r="CZ151" s="85">
        <v>0</v>
      </c>
      <c r="DA151" s="85">
        <v>0</v>
      </c>
      <c r="DB151" s="85">
        <v>0</v>
      </c>
      <c r="DC151" s="85">
        <v>0</v>
      </c>
      <c r="DD151" s="85">
        <v>0</v>
      </c>
      <c r="DE151" s="85">
        <v>0</v>
      </c>
      <c r="DF151" s="85">
        <v>0</v>
      </c>
      <c r="DG151" s="85">
        <v>0</v>
      </c>
      <c r="DH151" s="85">
        <v>0</v>
      </c>
      <c r="DI151" s="85">
        <v>0</v>
      </c>
      <c r="DJ151" s="85">
        <v>0</v>
      </c>
      <c r="DK151" s="85">
        <v>0</v>
      </c>
      <c r="DL151" s="85">
        <v>0</v>
      </c>
      <c r="DM151" s="85">
        <v>0</v>
      </c>
      <c r="DN151" s="85">
        <v>0</v>
      </c>
      <c r="DO151" s="85">
        <v>0</v>
      </c>
      <c r="DP151" s="85">
        <v>0</v>
      </c>
      <c r="DQ151" s="85">
        <v>0</v>
      </c>
      <c r="DR151" s="85">
        <v>0</v>
      </c>
      <c r="DS151" s="85">
        <v>0</v>
      </c>
      <c r="DT151" s="85">
        <v>0</v>
      </c>
      <c r="DU151" s="85">
        <v>0</v>
      </c>
      <c r="DV151" s="85">
        <v>0</v>
      </c>
      <c r="DW151" s="85">
        <v>0</v>
      </c>
      <c r="DX151" s="85">
        <v>30</v>
      </c>
      <c r="DY151" s="85">
        <v>35</v>
      </c>
      <c r="DZ151" s="85">
        <v>36</v>
      </c>
      <c r="EA151" s="85">
        <v>20</v>
      </c>
      <c r="EB151" s="85">
        <v>0</v>
      </c>
      <c r="EC151" s="85">
        <v>0</v>
      </c>
      <c r="ED151" s="85">
        <v>0</v>
      </c>
      <c r="EE151" s="85">
        <v>0</v>
      </c>
      <c r="EF151" s="85">
        <v>0</v>
      </c>
      <c r="EG151" s="85">
        <v>0</v>
      </c>
      <c r="EH151" s="85">
        <v>0</v>
      </c>
      <c r="EI151" s="85">
        <v>0</v>
      </c>
      <c r="EJ151" s="85">
        <v>0</v>
      </c>
      <c r="EK151" s="85">
        <v>0</v>
      </c>
      <c r="EL151" s="85">
        <v>0</v>
      </c>
      <c r="EM151" s="85">
        <v>0</v>
      </c>
      <c r="EN151" s="85">
        <v>0</v>
      </c>
      <c r="EO151" s="85">
        <v>0</v>
      </c>
      <c r="EP151" s="85">
        <v>0</v>
      </c>
      <c r="EQ151" s="85">
        <v>0</v>
      </c>
      <c r="ER151" s="85">
        <v>0</v>
      </c>
      <c r="ES151" s="85">
        <v>0</v>
      </c>
      <c r="ET151" s="85">
        <v>0</v>
      </c>
      <c r="EU151" s="85">
        <v>0</v>
      </c>
      <c r="EV151" s="85">
        <v>0</v>
      </c>
      <c r="EW151" s="85">
        <v>0</v>
      </c>
      <c r="EX151" s="85">
        <v>0</v>
      </c>
      <c r="EY151" s="85">
        <v>0</v>
      </c>
      <c r="EZ151" s="85">
        <v>0</v>
      </c>
      <c r="FA151" s="85">
        <v>0</v>
      </c>
      <c r="FB151" s="85">
        <v>0</v>
      </c>
      <c r="FC151" s="85">
        <v>0</v>
      </c>
      <c r="FD151" s="85">
        <v>0</v>
      </c>
      <c r="FE151" s="85">
        <v>0</v>
      </c>
      <c r="FF151" s="85">
        <v>0</v>
      </c>
      <c r="FG151" s="85">
        <v>0</v>
      </c>
      <c r="FH151" s="85">
        <v>0</v>
      </c>
      <c r="FI151" s="85">
        <v>0</v>
      </c>
      <c r="FJ151" s="85">
        <v>0</v>
      </c>
      <c r="FK151" s="85">
        <v>0</v>
      </c>
      <c r="FL151" s="85">
        <v>22</v>
      </c>
      <c r="FM151" s="85">
        <v>36</v>
      </c>
      <c r="FN151" s="85">
        <v>35</v>
      </c>
      <c r="FO151" s="85">
        <v>35</v>
      </c>
      <c r="FP151" s="85">
        <v>35</v>
      </c>
      <c r="FQ151" s="85">
        <v>35</v>
      </c>
      <c r="FR151" s="85">
        <v>35</v>
      </c>
      <c r="FS151" s="85">
        <v>35</v>
      </c>
      <c r="FT151" s="85">
        <v>35</v>
      </c>
      <c r="FU151" s="85">
        <v>35</v>
      </c>
      <c r="FV151" s="85">
        <v>35</v>
      </c>
      <c r="FW151" s="85">
        <v>35</v>
      </c>
      <c r="FX151" s="85">
        <v>35</v>
      </c>
      <c r="FY151" s="85">
        <v>34</v>
      </c>
      <c r="FZ151" s="85">
        <v>35</v>
      </c>
      <c r="GA151" s="85">
        <v>35</v>
      </c>
      <c r="GB151" s="85">
        <v>35</v>
      </c>
      <c r="GC151" s="85">
        <v>34</v>
      </c>
      <c r="GD151" s="85">
        <v>34</v>
      </c>
      <c r="GE151" s="85">
        <v>35</v>
      </c>
      <c r="GF151" s="85">
        <v>36</v>
      </c>
      <c r="GG151" s="85">
        <v>34</v>
      </c>
      <c r="GH151" s="85">
        <v>31</v>
      </c>
      <c r="GI151" s="85">
        <v>28</v>
      </c>
      <c r="GJ151" s="85">
        <v>54</v>
      </c>
      <c r="GK151" s="85">
        <v>193</v>
      </c>
      <c r="GL151" s="85">
        <v>255</v>
      </c>
      <c r="GM151" s="85">
        <v>255</v>
      </c>
      <c r="GN151" s="85">
        <v>255</v>
      </c>
      <c r="GO151" s="85">
        <v>255</v>
      </c>
      <c r="GP151" s="85">
        <v>255</v>
      </c>
      <c r="GQ151" s="85">
        <v>255</v>
      </c>
      <c r="GR151" s="85">
        <v>255</v>
      </c>
      <c r="GS151" s="85">
        <v>255</v>
      </c>
      <c r="GT151" s="85">
        <v>255</v>
      </c>
      <c r="GU151" s="85">
        <v>255</v>
      </c>
      <c r="GV151" s="85">
        <v>255</v>
      </c>
      <c r="GW151" s="85">
        <v>255</v>
      </c>
      <c r="GX151" s="85">
        <v>255</v>
      </c>
      <c r="GY151" s="85">
        <v>255</v>
      </c>
      <c r="GZ151" s="85">
        <v>255</v>
      </c>
      <c r="HA151" s="85">
        <v>255</v>
      </c>
      <c r="HB151" s="85">
        <v>255</v>
      </c>
      <c r="HC151" s="85">
        <v>255</v>
      </c>
      <c r="HD151" s="85">
        <v>255</v>
      </c>
      <c r="HE151" s="85">
        <v>255</v>
      </c>
      <c r="HF151" s="85">
        <v>255</v>
      </c>
      <c r="HG151" s="85">
        <v>255</v>
      </c>
      <c r="HH151" s="85">
        <v>255</v>
      </c>
      <c r="HI151" s="85">
        <v>255</v>
      </c>
      <c r="HJ151" s="85">
        <v>255</v>
      </c>
      <c r="HK151" s="85">
        <v>255</v>
      </c>
      <c r="HL151" s="85">
        <v>255</v>
      </c>
      <c r="HM151" s="85">
        <v>255</v>
      </c>
      <c r="HN151" s="85">
        <v>255</v>
      </c>
      <c r="HO151" s="85">
        <v>255</v>
      </c>
      <c r="HP151" s="85">
        <v>255</v>
      </c>
      <c r="HQ151" s="85">
        <v>255</v>
      </c>
      <c r="HR151" s="85">
        <v>255</v>
      </c>
      <c r="HS151" s="85">
        <v>255</v>
      </c>
      <c r="HT151" s="85">
        <v>255</v>
      </c>
      <c r="HU151" s="85">
        <v>255</v>
      </c>
      <c r="HV151" s="85">
        <v>255</v>
      </c>
      <c r="HW151" s="85">
        <v>255</v>
      </c>
      <c r="HX151" s="85">
        <v>255</v>
      </c>
      <c r="HY151" s="85">
        <v>255</v>
      </c>
      <c r="HZ151" s="85">
        <v>255</v>
      </c>
      <c r="IA151" s="85">
        <v>255</v>
      </c>
      <c r="IB151" s="85">
        <v>255</v>
      </c>
      <c r="IC151" s="85">
        <v>255</v>
      </c>
      <c r="ID151" s="85">
        <v>255</v>
      </c>
      <c r="IE151" s="85">
        <v>255</v>
      </c>
    </row>
    <row r="152" spans="1:239" ht="7.8">
      <c r="A152" s="85">
        <v>255</v>
      </c>
      <c r="B152" s="85">
        <v>255</v>
      </c>
      <c r="C152" s="85">
        <v>255</v>
      </c>
      <c r="D152" s="85">
        <v>255</v>
      </c>
      <c r="E152" s="85">
        <v>255</v>
      </c>
      <c r="F152" s="85">
        <v>255</v>
      </c>
      <c r="G152" s="85">
        <v>255</v>
      </c>
      <c r="H152" s="85">
        <v>255</v>
      </c>
      <c r="I152" s="85">
        <v>255</v>
      </c>
      <c r="J152" s="85">
        <v>255</v>
      </c>
      <c r="K152" s="85">
        <v>255</v>
      </c>
      <c r="L152" s="85">
        <v>255</v>
      </c>
      <c r="M152" s="85">
        <v>255</v>
      </c>
      <c r="N152" s="85">
        <v>255</v>
      </c>
      <c r="O152" s="85">
        <v>255</v>
      </c>
      <c r="P152" s="85">
        <v>255</v>
      </c>
      <c r="Q152" s="85">
        <v>255</v>
      </c>
      <c r="R152" s="85">
        <v>255</v>
      </c>
      <c r="S152" s="85">
        <v>255</v>
      </c>
      <c r="T152" s="85">
        <v>255</v>
      </c>
      <c r="U152" s="85">
        <v>255</v>
      </c>
      <c r="V152" s="85">
        <v>255</v>
      </c>
      <c r="W152" s="85">
        <v>255</v>
      </c>
      <c r="X152" s="85">
        <v>255</v>
      </c>
      <c r="Y152" s="85">
        <v>255</v>
      </c>
      <c r="Z152" s="85">
        <v>255</v>
      </c>
      <c r="AA152" s="85">
        <v>255</v>
      </c>
      <c r="AB152" s="85">
        <v>255</v>
      </c>
      <c r="AC152" s="85">
        <v>255</v>
      </c>
      <c r="AD152" s="85">
        <v>255</v>
      </c>
      <c r="AE152" s="85">
        <v>255</v>
      </c>
      <c r="AF152" s="85">
        <v>255</v>
      </c>
      <c r="AG152" s="85">
        <v>255</v>
      </c>
      <c r="AH152" s="85">
        <v>255</v>
      </c>
      <c r="AI152" s="85">
        <v>255</v>
      </c>
      <c r="AJ152" s="85">
        <v>255</v>
      </c>
      <c r="AK152" s="85">
        <v>255</v>
      </c>
      <c r="AL152" s="85">
        <v>255</v>
      </c>
      <c r="AM152" s="85">
        <v>255</v>
      </c>
      <c r="AN152" s="85">
        <v>255</v>
      </c>
      <c r="AO152" s="85">
        <v>255</v>
      </c>
      <c r="AP152" s="85">
        <v>255</v>
      </c>
      <c r="AQ152" s="85">
        <v>255</v>
      </c>
      <c r="AR152" s="85">
        <v>255</v>
      </c>
      <c r="AS152" s="85">
        <v>255</v>
      </c>
      <c r="AT152" s="85">
        <v>218</v>
      </c>
      <c r="AU152" s="85">
        <v>42</v>
      </c>
      <c r="AV152" s="85">
        <v>17</v>
      </c>
      <c r="AW152" s="85">
        <v>24</v>
      </c>
      <c r="AX152" s="85">
        <v>26</v>
      </c>
      <c r="AY152" s="85">
        <v>27</v>
      </c>
      <c r="AZ152" s="85">
        <v>26</v>
      </c>
      <c r="BA152" s="85">
        <v>26</v>
      </c>
      <c r="BB152" s="85">
        <v>26</v>
      </c>
      <c r="BC152" s="85">
        <v>26</v>
      </c>
      <c r="BD152" s="85">
        <v>26</v>
      </c>
      <c r="BE152" s="85">
        <v>26</v>
      </c>
      <c r="BF152" s="85">
        <v>26</v>
      </c>
      <c r="BG152" s="85">
        <v>26</v>
      </c>
      <c r="BH152" s="85">
        <v>26</v>
      </c>
      <c r="BI152" s="85">
        <v>26</v>
      </c>
      <c r="BJ152" s="85">
        <v>26</v>
      </c>
      <c r="BK152" s="85">
        <v>26</v>
      </c>
      <c r="BL152" s="85">
        <v>26</v>
      </c>
      <c r="BM152" s="85">
        <v>26</v>
      </c>
      <c r="BN152" s="85">
        <v>26</v>
      </c>
      <c r="BO152" s="85">
        <v>26</v>
      </c>
      <c r="BP152" s="85">
        <v>26</v>
      </c>
      <c r="BQ152" s="85">
        <v>26</v>
      </c>
      <c r="BR152" s="85">
        <v>26</v>
      </c>
      <c r="BS152" s="85">
        <v>26</v>
      </c>
      <c r="BT152" s="85">
        <v>24</v>
      </c>
      <c r="BU152" s="85">
        <v>25</v>
      </c>
      <c r="BV152" s="85">
        <v>142</v>
      </c>
      <c r="BW152" s="85">
        <v>134</v>
      </c>
      <c r="BX152" s="85">
        <v>134</v>
      </c>
      <c r="BY152" s="85">
        <v>134</v>
      </c>
      <c r="BZ152" s="85">
        <v>134</v>
      </c>
      <c r="CA152" s="85">
        <v>134</v>
      </c>
      <c r="CB152" s="85">
        <v>134</v>
      </c>
      <c r="CC152" s="85">
        <v>134</v>
      </c>
      <c r="CD152" s="85">
        <v>134</v>
      </c>
      <c r="CE152" s="85">
        <v>134</v>
      </c>
      <c r="CF152" s="85">
        <v>134</v>
      </c>
      <c r="CG152" s="85">
        <v>134</v>
      </c>
      <c r="CH152" s="85">
        <v>134</v>
      </c>
      <c r="CI152" s="85">
        <v>134</v>
      </c>
      <c r="CJ152" s="85">
        <v>134</v>
      </c>
      <c r="CK152" s="85">
        <v>134</v>
      </c>
      <c r="CL152" s="85">
        <v>134</v>
      </c>
      <c r="CM152" s="85">
        <v>134</v>
      </c>
      <c r="CN152" s="85">
        <v>134</v>
      </c>
      <c r="CO152" s="85">
        <v>134</v>
      </c>
      <c r="CP152" s="85">
        <v>134</v>
      </c>
      <c r="CQ152" s="85">
        <v>134</v>
      </c>
      <c r="CR152" s="85">
        <v>134</v>
      </c>
      <c r="CS152" s="85">
        <v>134</v>
      </c>
      <c r="CT152" s="85">
        <v>134</v>
      </c>
      <c r="CU152" s="85">
        <v>134</v>
      </c>
      <c r="CV152" s="85">
        <v>134</v>
      </c>
      <c r="CW152" s="85">
        <v>134</v>
      </c>
      <c r="CX152" s="85">
        <v>134</v>
      </c>
      <c r="CY152" s="85">
        <v>134</v>
      </c>
      <c r="CZ152" s="85">
        <v>134</v>
      </c>
      <c r="DA152" s="85">
        <v>134</v>
      </c>
      <c r="DB152" s="85">
        <v>134</v>
      </c>
      <c r="DC152" s="85">
        <v>134</v>
      </c>
      <c r="DD152" s="85">
        <v>134</v>
      </c>
      <c r="DE152" s="85">
        <v>134</v>
      </c>
      <c r="DF152" s="85">
        <v>134</v>
      </c>
      <c r="DG152" s="85">
        <v>134</v>
      </c>
      <c r="DH152" s="85">
        <v>134</v>
      </c>
      <c r="DI152" s="85">
        <v>134</v>
      </c>
      <c r="DJ152" s="85">
        <v>134</v>
      </c>
      <c r="DK152" s="85">
        <v>134</v>
      </c>
      <c r="DL152" s="85">
        <v>134</v>
      </c>
      <c r="DM152" s="85">
        <v>134</v>
      </c>
      <c r="DN152" s="85">
        <v>134</v>
      </c>
      <c r="DO152" s="85">
        <v>134</v>
      </c>
      <c r="DP152" s="85">
        <v>134</v>
      </c>
      <c r="DQ152" s="85">
        <v>134</v>
      </c>
      <c r="DR152" s="85">
        <v>134</v>
      </c>
      <c r="DS152" s="85">
        <v>134</v>
      </c>
      <c r="DT152" s="85">
        <v>134</v>
      </c>
      <c r="DU152" s="85">
        <v>134</v>
      </c>
      <c r="DV152" s="85">
        <v>134</v>
      </c>
      <c r="DW152" s="85">
        <v>144</v>
      </c>
      <c r="DX152" s="85">
        <v>40</v>
      </c>
      <c r="DY152" s="85">
        <v>23</v>
      </c>
      <c r="DZ152" s="85">
        <v>20</v>
      </c>
      <c r="EA152" s="85">
        <v>70</v>
      </c>
      <c r="EB152" s="85">
        <v>140</v>
      </c>
      <c r="EC152" s="85">
        <v>134</v>
      </c>
      <c r="ED152" s="85">
        <v>133</v>
      </c>
      <c r="EE152" s="85">
        <v>133</v>
      </c>
      <c r="EF152" s="85">
        <v>133</v>
      </c>
      <c r="EG152" s="85">
        <v>133</v>
      </c>
      <c r="EH152" s="85">
        <v>133</v>
      </c>
      <c r="EI152" s="85">
        <v>133</v>
      </c>
      <c r="EJ152" s="85">
        <v>133</v>
      </c>
      <c r="EK152" s="85">
        <v>133</v>
      </c>
      <c r="EL152" s="85">
        <v>133</v>
      </c>
      <c r="EM152" s="85">
        <v>133</v>
      </c>
      <c r="EN152" s="85">
        <v>133</v>
      </c>
      <c r="EO152" s="85">
        <v>134</v>
      </c>
      <c r="EP152" s="85">
        <v>134</v>
      </c>
      <c r="EQ152" s="85">
        <v>133</v>
      </c>
      <c r="ER152" s="85">
        <v>133</v>
      </c>
      <c r="ES152" s="85">
        <v>133</v>
      </c>
      <c r="ET152" s="85">
        <v>133</v>
      </c>
      <c r="EU152" s="85">
        <v>133</v>
      </c>
      <c r="EV152" s="85">
        <v>133</v>
      </c>
      <c r="EW152" s="85">
        <v>133</v>
      </c>
      <c r="EX152" s="85">
        <v>133</v>
      </c>
      <c r="EY152" s="85">
        <v>133</v>
      </c>
      <c r="EZ152" s="85">
        <v>133</v>
      </c>
      <c r="FA152" s="85">
        <v>133</v>
      </c>
      <c r="FB152" s="85">
        <v>133</v>
      </c>
      <c r="FC152" s="85">
        <v>133</v>
      </c>
      <c r="FD152" s="85">
        <v>133</v>
      </c>
      <c r="FE152" s="85">
        <v>133</v>
      </c>
      <c r="FF152" s="85">
        <v>134</v>
      </c>
      <c r="FG152" s="85">
        <v>134</v>
      </c>
      <c r="FH152" s="85">
        <v>134</v>
      </c>
      <c r="FI152" s="85">
        <v>134</v>
      </c>
      <c r="FJ152" s="85">
        <v>134</v>
      </c>
      <c r="FK152" s="85">
        <v>138</v>
      </c>
      <c r="FL152" s="85">
        <v>62</v>
      </c>
      <c r="FM152" s="85">
        <v>21</v>
      </c>
      <c r="FN152" s="85">
        <v>26</v>
      </c>
      <c r="FO152" s="85">
        <v>26</v>
      </c>
      <c r="FP152" s="85">
        <v>26</v>
      </c>
      <c r="FQ152" s="85">
        <v>26</v>
      </c>
      <c r="FR152" s="85">
        <v>26</v>
      </c>
      <c r="FS152" s="85">
        <v>26</v>
      </c>
      <c r="FT152" s="85">
        <v>26</v>
      </c>
      <c r="FU152" s="85">
        <v>26</v>
      </c>
      <c r="FV152" s="85">
        <v>26</v>
      </c>
      <c r="FW152" s="85">
        <v>26</v>
      </c>
      <c r="FX152" s="85">
        <v>26</v>
      </c>
      <c r="FY152" s="85">
        <v>25</v>
      </c>
      <c r="FZ152" s="85">
        <v>26</v>
      </c>
      <c r="GA152" s="85">
        <v>26</v>
      </c>
      <c r="GB152" s="85">
        <v>26</v>
      </c>
      <c r="GC152" s="85">
        <v>25</v>
      </c>
      <c r="GD152" s="85">
        <v>25</v>
      </c>
      <c r="GE152" s="85">
        <v>27</v>
      </c>
      <c r="GF152" s="85">
        <v>27</v>
      </c>
      <c r="GG152" s="85">
        <v>25</v>
      </c>
      <c r="GH152" s="85">
        <v>25</v>
      </c>
      <c r="GI152" s="85">
        <v>21</v>
      </c>
      <c r="GJ152" s="85">
        <v>47</v>
      </c>
      <c r="GK152" s="85">
        <v>191</v>
      </c>
      <c r="GL152" s="85">
        <v>255</v>
      </c>
      <c r="GM152" s="85">
        <v>255</v>
      </c>
      <c r="GN152" s="85">
        <v>255</v>
      </c>
      <c r="GO152" s="85">
        <v>255</v>
      </c>
      <c r="GP152" s="85">
        <v>255</v>
      </c>
      <c r="GQ152" s="85">
        <v>255</v>
      </c>
      <c r="GR152" s="85">
        <v>255</v>
      </c>
      <c r="GS152" s="85">
        <v>255</v>
      </c>
      <c r="GT152" s="85">
        <v>255</v>
      </c>
      <c r="GU152" s="85">
        <v>255</v>
      </c>
      <c r="GV152" s="85">
        <v>255</v>
      </c>
      <c r="GW152" s="85">
        <v>255</v>
      </c>
      <c r="GX152" s="85">
        <v>255</v>
      </c>
      <c r="GY152" s="85">
        <v>255</v>
      </c>
      <c r="GZ152" s="85">
        <v>255</v>
      </c>
      <c r="HA152" s="85">
        <v>255</v>
      </c>
      <c r="HB152" s="85">
        <v>255</v>
      </c>
      <c r="HC152" s="85">
        <v>255</v>
      </c>
      <c r="HD152" s="85">
        <v>255</v>
      </c>
      <c r="HE152" s="85">
        <v>255</v>
      </c>
      <c r="HF152" s="85">
        <v>255</v>
      </c>
      <c r="HG152" s="85">
        <v>255</v>
      </c>
      <c r="HH152" s="85">
        <v>255</v>
      </c>
      <c r="HI152" s="85">
        <v>255</v>
      </c>
      <c r="HJ152" s="85">
        <v>255</v>
      </c>
      <c r="HK152" s="85">
        <v>255</v>
      </c>
      <c r="HL152" s="85">
        <v>255</v>
      </c>
      <c r="HM152" s="85">
        <v>255</v>
      </c>
      <c r="HN152" s="85">
        <v>255</v>
      </c>
      <c r="HO152" s="85">
        <v>255</v>
      </c>
      <c r="HP152" s="85">
        <v>255</v>
      </c>
      <c r="HQ152" s="85">
        <v>255</v>
      </c>
      <c r="HR152" s="85">
        <v>255</v>
      </c>
      <c r="HS152" s="85">
        <v>255</v>
      </c>
      <c r="HT152" s="85">
        <v>255</v>
      </c>
      <c r="HU152" s="85">
        <v>255</v>
      </c>
      <c r="HV152" s="85">
        <v>255</v>
      </c>
      <c r="HW152" s="85">
        <v>255</v>
      </c>
      <c r="HX152" s="85">
        <v>255</v>
      </c>
      <c r="HY152" s="85">
        <v>255</v>
      </c>
      <c r="HZ152" s="85">
        <v>255</v>
      </c>
      <c r="IA152" s="85">
        <v>255</v>
      </c>
      <c r="IB152" s="85">
        <v>255</v>
      </c>
      <c r="IC152" s="85">
        <v>255</v>
      </c>
      <c r="ID152" s="85">
        <v>255</v>
      </c>
      <c r="IE152" s="85">
        <v>255</v>
      </c>
    </row>
    <row r="153" spans="1:239" ht="7.8">
      <c r="A153" s="85">
        <v>255</v>
      </c>
      <c r="B153" s="85">
        <v>255</v>
      </c>
      <c r="C153" s="85">
        <v>255</v>
      </c>
      <c r="D153" s="85">
        <v>255</v>
      </c>
      <c r="E153" s="85">
        <v>255</v>
      </c>
      <c r="F153" s="85">
        <v>255</v>
      </c>
      <c r="G153" s="85">
        <v>255</v>
      </c>
      <c r="H153" s="85">
        <v>255</v>
      </c>
      <c r="I153" s="85">
        <v>255</v>
      </c>
      <c r="J153" s="85">
        <v>255</v>
      </c>
      <c r="K153" s="85">
        <v>255</v>
      </c>
      <c r="L153" s="85">
        <v>255</v>
      </c>
      <c r="M153" s="85">
        <v>255</v>
      </c>
      <c r="N153" s="85">
        <v>255</v>
      </c>
      <c r="O153" s="85">
        <v>255</v>
      </c>
      <c r="P153" s="85">
        <v>255</v>
      </c>
      <c r="Q153" s="85">
        <v>255</v>
      </c>
      <c r="R153" s="85">
        <v>255</v>
      </c>
      <c r="S153" s="85">
        <v>255</v>
      </c>
      <c r="T153" s="85">
        <v>255</v>
      </c>
      <c r="U153" s="85">
        <v>255</v>
      </c>
      <c r="V153" s="85">
        <v>255</v>
      </c>
      <c r="W153" s="85">
        <v>255</v>
      </c>
      <c r="X153" s="85">
        <v>255</v>
      </c>
      <c r="Y153" s="85">
        <v>255</v>
      </c>
      <c r="Z153" s="85">
        <v>255</v>
      </c>
      <c r="AA153" s="85">
        <v>255</v>
      </c>
      <c r="AB153" s="85">
        <v>255</v>
      </c>
      <c r="AC153" s="85">
        <v>255</v>
      </c>
      <c r="AD153" s="85">
        <v>255</v>
      </c>
      <c r="AE153" s="85">
        <v>255</v>
      </c>
      <c r="AF153" s="85">
        <v>255</v>
      </c>
      <c r="AG153" s="85">
        <v>255</v>
      </c>
      <c r="AH153" s="85">
        <v>255</v>
      </c>
      <c r="AI153" s="85">
        <v>255</v>
      </c>
      <c r="AJ153" s="85">
        <v>255</v>
      </c>
      <c r="AK153" s="85">
        <v>255</v>
      </c>
      <c r="AL153" s="85">
        <v>255</v>
      </c>
      <c r="AM153" s="85">
        <v>255</v>
      </c>
      <c r="AN153" s="85">
        <v>255</v>
      </c>
      <c r="AO153" s="85">
        <v>255</v>
      </c>
      <c r="AP153" s="85">
        <v>255</v>
      </c>
      <c r="AQ153" s="85">
        <v>255</v>
      </c>
      <c r="AR153" s="85">
        <v>255</v>
      </c>
      <c r="AS153" s="85">
        <v>255</v>
      </c>
      <c r="AT153" s="85">
        <v>217</v>
      </c>
      <c r="AU153" s="85">
        <v>39</v>
      </c>
      <c r="AV153" s="85">
        <v>15</v>
      </c>
      <c r="AW153" s="85">
        <v>19</v>
      </c>
      <c r="AX153" s="85">
        <v>20</v>
      </c>
      <c r="AY153" s="85">
        <v>21</v>
      </c>
      <c r="AZ153" s="85">
        <v>20</v>
      </c>
      <c r="BA153" s="85">
        <v>21</v>
      </c>
      <c r="BB153" s="85">
        <v>21</v>
      </c>
      <c r="BC153" s="85">
        <v>21</v>
      </c>
      <c r="BD153" s="85">
        <v>21</v>
      </c>
      <c r="BE153" s="85">
        <v>21</v>
      </c>
      <c r="BF153" s="85">
        <v>21</v>
      </c>
      <c r="BG153" s="85">
        <v>21</v>
      </c>
      <c r="BH153" s="85">
        <v>21</v>
      </c>
      <c r="BI153" s="85">
        <v>21</v>
      </c>
      <c r="BJ153" s="85">
        <v>21</v>
      </c>
      <c r="BK153" s="85">
        <v>21</v>
      </c>
      <c r="BL153" s="85">
        <v>21</v>
      </c>
      <c r="BM153" s="85">
        <v>21</v>
      </c>
      <c r="BN153" s="85">
        <v>21</v>
      </c>
      <c r="BO153" s="85">
        <v>21</v>
      </c>
      <c r="BP153" s="85">
        <v>21</v>
      </c>
      <c r="BQ153" s="85">
        <v>21</v>
      </c>
      <c r="BR153" s="85">
        <v>21</v>
      </c>
      <c r="BS153" s="85">
        <v>21</v>
      </c>
      <c r="BT153" s="85">
        <v>20</v>
      </c>
      <c r="BU153" s="85">
        <v>20</v>
      </c>
      <c r="BV153" s="85">
        <v>68</v>
      </c>
      <c r="BW153" s="85">
        <v>65</v>
      </c>
      <c r="BX153" s="85">
        <v>65</v>
      </c>
      <c r="BY153" s="85">
        <v>65</v>
      </c>
      <c r="BZ153" s="85">
        <v>65</v>
      </c>
      <c r="CA153" s="85">
        <v>65</v>
      </c>
      <c r="CB153" s="85">
        <v>65</v>
      </c>
      <c r="CC153" s="85">
        <v>65</v>
      </c>
      <c r="CD153" s="85">
        <v>65</v>
      </c>
      <c r="CE153" s="85">
        <v>65</v>
      </c>
      <c r="CF153" s="85">
        <v>65</v>
      </c>
      <c r="CG153" s="85">
        <v>65</v>
      </c>
      <c r="CH153" s="85">
        <v>65</v>
      </c>
      <c r="CI153" s="85">
        <v>65</v>
      </c>
      <c r="CJ153" s="85">
        <v>65</v>
      </c>
      <c r="CK153" s="85">
        <v>65</v>
      </c>
      <c r="CL153" s="85">
        <v>65</v>
      </c>
      <c r="CM153" s="85">
        <v>65</v>
      </c>
      <c r="CN153" s="85">
        <v>65</v>
      </c>
      <c r="CO153" s="85">
        <v>65</v>
      </c>
      <c r="CP153" s="85">
        <v>65</v>
      </c>
      <c r="CQ153" s="85">
        <v>65</v>
      </c>
      <c r="CR153" s="85">
        <v>65</v>
      </c>
      <c r="CS153" s="85">
        <v>65</v>
      </c>
      <c r="CT153" s="85">
        <v>65</v>
      </c>
      <c r="CU153" s="85">
        <v>65</v>
      </c>
      <c r="CV153" s="85">
        <v>65</v>
      </c>
      <c r="CW153" s="85">
        <v>65</v>
      </c>
      <c r="CX153" s="85">
        <v>65</v>
      </c>
      <c r="CY153" s="85">
        <v>65</v>
      </c>
      <c r="CZ153" s="85">
        <v>65</v>
      </c>
      <c r="DA153" s="85">
        <v>65</v>
      </c>
      <c r="DB153" s="85">
        <v>65</v>
      </c>
      <c r="DC153" s="85">
        <v>65</v>
      </c>
      <c r="DD153" s="85">
        <v>65</v>
      </c>
      <c r="DE153" s="85">
        <v>65</v>
      </c>
      <c r="DF153" s="85">
        <v>65</v>
      </c>
      <c r="DG153" s="85">
        <v>65</v>
      </c>
      <c r="DH153" s="85">
        <v>65</v>
      </c>
      <c r="DI153" s="85">
        <v>65</v>
      </c>
      <c r="DJ153" s="85">
        <v>65</v>
      </c>
      <c r="DK153" s="85">
        <v>65</v>
      </c>
      <c r="DL153" s="85">
        <v>65</v>
      </c>
      <c r="DM153" s="85">
        <v>65</v>
      </c>
      <c r="DN153" s="85">
        <v>65</v>
      </c>
      <c r="DO153" s="85">
        <v>65</v>
      </c>
      <c r="DP153" s="85">
        <v>65</v>
      </c>
      <c r="DQ153" s="85">
        <v>65</v>
      </c>
      <c r="DR153" s="85">
        <v>65</v>
      </c>
      <c r="DS153" s="85">
        <v>65</v>
      </c>
      <c r="DT153" s="85">
        <v>65</v>
      </c>
      <c r="DU153" s="85">
        <v>65</v>
      </c>
      <c r="DV153" s="85">
        <v>65</v>
      </c>
      <c r="DW153" s="85">
        <v>69</v>
      </c>
      <c r="DX153" s="85">
        <v>26</v>
      </c>
      <c r="DY153" s="85">
        <v>19</v>
      </c>
      <c r="DZ153" s="85">
        <v>18</v>
      </c>
      <c r="EA153" s="85">
        <v>37</v>
      </c>
      <c r="EB153" s="85">
        <v>68</v>
      </c>
      <c r="EC153" s="85">
        <v>64</v>
      </c>
      <c r="ED153" s="85">
        <v>64</v>
      </c>
      <c r="EE153" s="85">
        <v>64</v>
      </c>
      <c r="EF153" s="85">
        <v>64</v>
      </c>
      <c r="EG153" s="85">
        <v>64</v>
      </c>
      <c r="EH153" s="85">
        <v>64</v>
      </c>
      <c r="EI153" s="85">
        <v>64</v>
      </c>
      <c r="EJ153" s="85">
        <v>64</v>
      </c>
      <c r="EK153" s="85">
        <v>64</v>
      </c>
      <c r="EL153" s="85">
        <v>64</v>
      </c>
      <c r="EM153" s="85">
        <v>64</v>
      </c>
      <c r="EN153" s="85">
        <v>65</v>
      </c>
      <c r="EO153" s="85">
        <v>65</v>
      </c>
      <c r="EP153" s="85">
        <v>65</v>
      </c>
      <c r="EQ153" s="85">
        <v>65</v>
      </c>
      <c r="ER153" s="85">
        <v>64</v>
      </c>
      <c r="ES153" s="85">
        <v>64</v>
      </c>
      <c r="ET153" s="85">
        <v>64</v>
      </c>
      <c r="EU153" s="85">
        <v>64</v>
      </c>
      <c r="EV153" s="85">
        <v>64</v>
      </c>
      <c r="EW153" s="85">
        <v>64</v>
      </c>
      <c r="EX153" s="85">
        <v>64</v>
      </c>
      <c r="EY153" s="85">
        <v>64</v>
      </c>
      <c r="EZ153" s="85">
        <v>64</v>
      </c>
      <c r="FA153" s="85">
        <v>64</v>
      </c>
      <c r="FB153" s="85">
        <v>64</v>
      </c>
      <c r="FC153" s="85">
        <v>64</v>
      </c>
      <c r="FD153" s="85">
        <v>64</v>
      </c>
      <c r="FE153" s="85">
        <v>64</v>
      </c>
      <c r="FF153" s="85">
        <v>65</v>
      </c>
      <c r="FG153" s="85">
        <v>65</v>
      </c>
      <c r="FH153" s="85">
        <v>65</v>
      </c>
      <c r="FI153" s="85">
        <v>65</v>
      </c>
      <c r="FJ153" s="85">
        <v>65</v>
      </c>
      <c r="FK153" s="85">
        <v>67</v>
      </c>
      <c r="FL153" s="85">
        <v>35</v>
      </c>
      <c r="FM153" s="85">
        <v>19</v>
      </c>
      <c r="FN153" s="85">
        <v>21</v>
      </c>
      <c r="FO153" s="85">
        <v>21</v>
      </c>
      <c r="FP153" s="85">
        <v>21</v>
      </c>
      <c r="FQ153" s="85">
        <v>21</v>
      </c>
      <c r="FR153" s="85">
        <v>21</v>
      </c>
      <c r="FS153" s="85">
        <v>21</v>
      </c>
      <c r="FT153" s="85">
        <v>21</v>
      </c>
      <c r="FU153" s="85">
        <v>21</v>
      </c>
      <c r="FV153" s="85">
        <v>21</v>
      </c>
      <c r="FW153" s="85">
        <v>21</v>
      </c>
      <c r="FX153" s="85">
        <v>21</v>
      </c>
      <c r="FY153" s="85">
        <v>20</v>
      </c>
      <c r="FZ153" s="85">
        <v>21</v>
      </c>
      <c r="GA153" s="85">
        <v>21</v>
      </c>
      <c r="GB153" s="85">
        <v>21</v>
      </c>
      <c r="GC153" s="85">
        <v>20</v>
      </c>
      <c r="GD153" s="85">
        <v>20</v>
      </c>
      <c r="GE153" s="85">
        <v>21</v>
      </c>
      <c r="GF153" s="85">
        <v>22</v>
      </c>
      <c r="GG153" s="85">
        <v>21</v>
      </c>
      <c r="GH153" s="85">
        <v>18</v>
      </c>
      <c r="GI153" s="85">
        <v>14</v>
      </c>
      <c r="GJ153" s="85">
        <v>42</v>
      </c>
      <c r="GK153" s="85">
        <v>190</v>
      </c>
      <c r="GL153" s="85">
        <v>255</v>
      </c>
      <c r="GM153" s="85">
        <v>255</v>
      </c>
      <c r="GN153" s="85">
        <v>255</v>
      </c>
      <c r="GO153" s="85">
        <v>255</v>
      </c>
      <c r="GP153" s="85">
        <v>255</v>
      </c>
      <c r="GQ153" s="85">
        <v>255</v>
      </c>
      <c r="GR153" s="85">
        <v>255</v>
      </c>
      <c r="GS153" s="85">
        <v>255</v>
      </c>
      <c r="GT153" s="85">
        <v>255</v>
      </c>
      <c r="GU153" s="85">
        <v>255</v>
      </c>
      <c r="GV153" s="85">
        <v>255</v>
      </c>
      <c r="GW153" s="85">
        <v>255</v>
      </c>
      <c r="GX153" s="85">
        <v>255</v>
      </c>
      <c r="GY153" s="85">
        <v>255</v>
      </c>
      <c r="GZ153" s="85">
        <v>255</v>
      </c>
      <c r="HA153" s="85">
        <v>255</v>
      </c>
      <c r="HB153" s="85">
        <v>255</v>
      </c>
      <c r="HC153" s="85">
        <v>255</v>
      </c>
      <c r="HD153" s="85">
        <v>255</v>
      </c>
      <c r="HE153" s="85">
        <v>255</v>
      </c>
      <c r="HF153" s="85">
        <v>255</v>
      </c>
      <c r="HG153" s="85">
        <v>255</v>
      </c>
      <c r="HH153" s="85">
        <v>255</v>
      </c>
      <c r="HI153" s="85">
        <v>255</v>
      </c>
      <c r="HJ153" s="85">
        <v>255</v>
      </c>
      <c r="HK153" s="85">
        <v>255</v>
      </c>
      <c r="HL153" s="85">
        <v>255</v>
      </c>
      <c r="HM153" s="85">
        <v>255</v>
      </c>
      <c r="HN153" s="85">
        <v>255</v>
      </c>
      <c r="HO153" s="85">
        <v>255</v>
      </c>
      <c r="HP153" s="85">
        <v>255</v>
      </c>
      <c r="HQ153" s="85">
        <v>255</v>
      </c>
      <c r="HR153" s="85">
        <v>255</v>
      </c>
      <c r="HS153" s="85">
        <v>255</v>
      </c>
      <c r="HT153" s="85">
        <v>255</v>
      </c>
      <c r="HU153" s="85">
        <v>255</v>
      </c>
      <c r="HV153" s="85">
        <v>255</v>
      </c>
      <c r="HW153" s="85">
        <v>255</v>
      </c>
      <c r="HX153" s="85">
        <v>255</v>
      </c>
      <c r="HY153" s="85">
        <v>255</v>
      </c>
      <c r="HZ153" s="85">
        <v>255</v>
      </c>
      <c r="IA153" s="85">
        <v>255</v>
      </c>
      <c r="IB153" s="85">
        <v>255</v>
      </c>
      <c r="IC153" s="85">
        <v>255</v>
      </c>
      <c r="ID153" s="85">
        <v>255</v>
      </c>
      <c r="IE153" s="85">
        <v>255</v>
      </c>
    </row>
    <row r="154" spans="1:239" ht="7.8">
      <c r="A154" s="85">
        <v>255</v>
      </c>
      <c r="B154" s="85">
        <v>255</v>
      </c>
      <c r="C154" s="85">
        <v>255</v>
      </c>
      <c r="D154" s="85">
        <v>255</v>
      </c>
      <c r="E154" s="85">
        <v>255</v>
      </c>
      <c r="F154" s="85">
        <v>255</v>
      </c>
      <c r="G154" s="85">
        <v>255</v>
      </c>
      <c r="H154" s="85">
        <v>255</v>
      </c>
      <c r="I154" s="85">
        <v>255</v>
      </c>
      <c r="J154" s="85">
        <v>255</v>
      </c>
      <c r="K154" s="85">
        <v>255</v>
      </c>
      <c r="L154" s="85">
        <v>255</v>
      </c>
      <c r="M154" s="85">
        <v>255</v>
      </c>
      <c r="N154" s="85">
        <v>255</v>
      </c>
      <c r="O154" s="85">
        <v>255</v>
      </c>
      <c r="P154" s="85">
        <v>255</v>
      </c>
      <c r="Q154" s="85">
        <v>255</v>
      </c>
      <c r="R154" s="85">
        <v>255</v>
      </c>
      <c r="S154" s="85">
        <v>255</v>
      </c>
      <c r="T154" s="85">
        <v>255</v>
      </c>
      <c r="U154" s="85">
        <v>255</v>
      </c>
      <c r="V154" s="85">
        <v>255</v>
      </c>
      <c r="W154" s="85">
        <v>255</v>
      </c>
      <c r="X154" s="85">
        <v>255</v>
      </c>
      <c r="Y154" s="85">
        <v>255</v>
      </c>
      <c r="Z154" s="85">
        <v>255</v>
      </c>
      <c r="AA154" s="85">
        <v>255</v>
      </c>
      <c r="AB154" s="85">
        <v>255</v>
      </c>
      <c r="AC154" s="85">
        <v>255</v>
      </c>
      <c r="AD154" s="85">
        <v>255</v>
      </c>
      <c r="AE154" s="85">
        <v>255</v>
      </c>
      <c r="AF154" s="85">
        <v>255</v>
      </c>
      <c r="AG154" s="85">
        <v>255</v>
      </c>
      <c r="AH154" s="85">
        <v>255</v>
      </c>
      <c r="AI154" s="85">
        <v>255</v>
      </c>
      <c r="AJ154" s="85">
        <v>255</v>
      </c>
      <c r="AK154" s="85">
        <v>255</v>
      </c>
      <c r="AL154" s="85">
        <v>255</v>
      </c>
      <c r="AM154" s="85">
        <v>255</v>
      </c>
      <c r="AN154" s="85">
        <v>255</v>
      </c>
      <c r="AO154" s="85">
        <v>255</v>
      </c>
      <c r="AP154" s="85">
        <v>255</v>
      </c>
      <c r="AQ154" s="85">
        <v>255</v>
      </c>
      <c r="AR154" s="85">
        <v>255</v>
      </c>
      <c r="AS154" s="85">
        <v>248</v>
      </c>
      <c r="AT154" s="85">
        <v>64</v>
      </c>
      <c r="AU154" s="85">
        <v>19</v>
      </c>
      <c r="AV154" s="85">
        <v>33</v>
      </c>
      <c r="AW154" s="85">
        <v>36</v>
      </c>
      <c r="AX154" s="85">
        <v>36</v>
      </c>
      <c r="AY154" s="85">
        <v>35</v>
      </c>
      <c r="AZ154" s="85">
        <v>33</v>
      </c>
      <c r="BA154" s="85">
        <v>35</v>
      </c>
      <c r="BB154" s="85">
        <v>35</v>
      </c>
      <c r="BC154" s="85">
        <v>35</v>
      </c>
      <c r="BD154" s="85">
        <v>35</v>
      </c>
      <c r="BE154" s="85">
        <v>35</v>
      </c>
      <c r="BF154" s="85">
        <v>35</v>
      </c>
      <c r="BG154" s="85">
        <v>35</v>
      </c>
      <c r="BH154" s="85">
        <v>35</v>
      </c>
      <c r="BI154" s="85">
        <v>35</v>
      </c>
      <c r="BJ154" s="85">
        <v>35</v>
      </c>
      <c r="BK154" s="85">
        <v>35</v>
      </c>
      <c r="BL154" s="85">
        <v>35</v>
      </c>
      <c r="BM154" s="85">
        <v>35</v>
      </c>
      <c r="BN154" s="85">
        <v>35</v>
      </c>
      <c r="BO154" s="85">
        <v>35</v>
      </c>
      <c r="BP154" s="85">
        <v>35</v>
      </c>
      <c r="BQ154" s="85">
        <v>35</v>
      </c>
      <c r="BR154" s="85">
        <v>35</v>
      </c>
      <c r="BS154" s="85">
        <v>35</v>
      </c>
      <c r="BT154" s="85">
        <v>35</v>
      </c>
      <c r="BU154" s="85">
        <v>35</v>
      </c>
      <c r="BV154" s="85">
        <v>0</v>
      </c>
      <c r="BW154" s="85">
        <v>0</v>
      </c>
      <c r="BX154" s="85">
        <v>0</v>
      </c>
      <c r="BY154" s="85">
        <v>0</v>
      </c>
      <c r="BZ154" s="85">
        <v>0</v>
      </c>
      <c r="CA154" s="85">
        <v>0</v>
      </c>
      <c r="CB154" s="85">
        <v>0</v>
      </c>
      <c r="CC154" s="85">
        <v>0</v>
      </c>
      <c r="CD154" s="85">
        <v>0</v>
      </c>
      <c r="CE154" s="85">
        <v>0</v>
      </c>
      <c r="CF154" s="85">
        <v>0</v>
      </c>
      <c r="CG154" s="85">
        <v>0</v>
      </c>
      <c r="CH154" s="85">
        <v>0</v>
      </c>
      <c r="CI154" s="85">
        <v>0</v>
      </c>
      <c r="CJ154" s="85">
        <v>0</v>
      </c>
      <c r="CK154" s="85">
        <v>0</v>
      </c>
      <c r="CL154" s="85">
        <v>0</v>
      </c>
      <c r="CM154" s="85">
        <v>0</v>
      </c>
      <c r="CN154" s="85">
        <v>0</v>
      </c>
      <c r="CO154" s="85">
        <v>0</v>
      </c>
      <c r="CP154" s="85">
        <v>0</v>
      </c>
      <c r="CQ154" s="85">
        <v>0</v>
      </c>
      <c r="CR154" s="85">
        <v>0</v>
      </c>
      <c r="CS154" s="85">
        <v>0</v>
      </c>
      <c r="CT154" s="85">
        <v>0</v>
      </c>
      <c r="CU154" s="85">
        <v>0</v>
      </c>
      <c r="CV154" s="85">
        <v>0</v>
      </c>
      <c r="CW154" s="85">
        <v>0</v>
      </c>
      <c r="CX154" s="85">
        <v>0</v>
      </c>
      <c r="CY154" s="85">
        <v>0</v>
      </c>
      <c r="CZ154" s="85">
        <v>0</v>
      </c>
      <c r="DA154" s="85">
        <v>0</v>
      </c>
      <c r="DB154" s="85">
        <v>0</v>
      </c>
      <c r="DC154" s="85">
        <v>0</v>
      </c>
      <c r="DD154" s="85">
        <v>0</v>
      </c>
      <c r="DE154" s="85">
        <v>0</v>
      </c>
      <c r="DF154" s="85">
        <v>0</v>
      </c>
      <c r="DG154" s="85">
        <v>0</v>
      </c>
      <c r="DH154" s="85">
        <v>0</v>
      </c>
      <c r="DI154" s="85">
        <v>0</v>
      </c>
      <c r="DJ154" s="85">
        <v>0</v>
      </c>
      <c r="DK154" s="85">
        <v>0</v>
      </c>
      <c r="DL154" s="85">
        <v>0</v>
      </c>
      <c r="DM154" s="85">
        <v>0</v>
      </c>
      <c r="DN154" s="85">
        <v>0</v>
      </c>
      <c r="DO154" s="85">
        <v>0</v>
      </c>
      <c r="DP154" s="85">
        <v>0</v>
      </c>
      <c r="DQ154" s="85">
        <v>0</v>
      </c>
      <c r="DR154" s="85">
        <v>0</v>
      </c>
      <c r="DS154" s="85">
        <v>0</v>
      </c>
      <c r="DT154" s="85">
        <v>0</v>
      </c>
      <c r="DU154" s="85">
        <v>0</v>
      </c>
      <c r="DV154" s="85">
        <v>0</v>
      </c>
      <c r="DW154" s="85">
        <v>0</v>
      </c>
      <c r="DX154" s="85">
        <v>30</v>
      </c>
      <c r="DY154" s="85">
        <v>35</v>
      </c>
      <c r="DZ154" s="85">
        <v>36</v>
      </c>
      <c r="EA154" s="85">
        <v>19</v>
      </c>
      <c r="EB154" s="85">
        <v>0</v>
      </c>
      <c r="EC154" s="85">
        <v>0</v>
      </c>
      <c r="ED154" s="85">
        <v>0</v>
      </c>
      <c r="EE154" s="85">
        <v>0</v>
      </c>
      <c r="EF154" s="85">
        <v>0</v>
      </c>
      <c r="EG154" s="85">
        <v>0</v>
      </c>
      <c r="EH154" s="85">
        <v>0</v>
      </c>
      <c r="EI154" s="85">
        <v>0</v>
      </c>
      <c r="EJ154" s="85">
        <v>0</v>
      </c>
      <c r="EK154" s="85">
        <v>0</v>
      </c>
      <c r="EL154" s="85">
        <v>0</v>
      </c>
      <c r="EM154" s="85">
        <v>0</v>
      </c>
      <c r="EN154" s="85">
        <v>0</v>
      </c>
      <c r="EO154" s="85">
        <v>0</v>
      </c>
      <c r="EP154" s="85">
        <v>0</v>
      </c>
      <c r="EQ154" s="85">
        <v>0</v>
      </c>
      <c r="ER154" s="85">
        <v>0</v>
      </c>
      <c r="ES154" s="85">
        <v>0</v>
      </c>
      <c r="ET154" s="85">
        <v>0</v>
      </c>
      <c r="EU154" s="85">
        <v>0</v>
      </c>
      <c r="EV154" s="85">
        <v>0</v>
      </c>
      <c r="EW154" s="85">
        <v>0</v>
      </c>
      <c r="EX154" s="85">
        <v>0</v>
      </c>
      <c r="EY154" s="85">
        <v>0</v>
      </c>
      <c r="EZ154" s="85">
        <v>0</v>
      </c>
      <c r="FA154" s="85">
        <v>0</v>
      </c>
      <c r="FB154" s="85">
        <v>0</v>
      </c>
      <c r="FC154" s="85">
        <v>0</v>
      </c>
      <c r="FD154" s="85">
        <v>0</v>
      </c>
      <c r="FE154" s="85">
        <v>0</v>
      </c>
      <c r="FF154" s="85">
        <v>0</v>
      </c>
      <c r="FG154" s="85">
        <v>0</v>
      </c>
      <c r="FH154" s="85">
        <v>0</v>
      </c>
      <c r="FI154" s="85">
        <v>0</v>
      </c>
      <c r="FJ154" s="85">
        <v>0</v>
      </c>
      <c r="FK154" s="85">
        <v>0</v>
      </c>
      <c r="FL154" s="85">
        <v>22</v>
      </c>
      <c r="FM154" s="85">
        <v>36</v>
      </c>
      <c r="FN154" s="85">
        <v>35</v>
      </c>
      <c r="FO154" s="85">
        <v>35</v>
      </c>
      <c r="FP154" s="85">
        <v>35</v>
      </c>
      <c r="FQ154" s="85">
        <v>35</v>
      </c>
      <c r="FR154" s="85">
        <v>35</v>
      </c>
      <c r="FS154" s="85">
        <v>35</v>
      </c>
      <c r="FT154" s="85">
        <v>35</v>
      </c>
      <c r="FU154" s="85">
        <v>35</v>
      </c>
      <c r="FV154" s="85">
        <v>35</v>
      </c>
      <c r="FW154" s="85">
        <v>35</v>
      </c>
      <c r="FX154" s="85">
        <v>35</v>
      </c>
      <c r="FY154" s="85">
        <v>35</v>
      </c>
      <c r="FZ154" s="85">
        <v>35</v>
      </c>
      <c r="GA154" s="85">
        <v>35</v>
      </c>
      <c r="GB154" s="85">
        <v>35</v>
      </c>
      <c r="GC154" s="85">
        <v>35</v>
      </c>
      <c r="GD154" s="85">
        <v>35</v>
      </c>
      <c r="GE154" s="85">
        <v>35</v>
      </c>
      <c r="GF154" s="85">
        <v>33</v>
      </c>
      <c r="GG154" s="85">
        <v>34</v>
      </c>
      <c r="GH154" s="85">
        <v>35</v>
      </c>
      <c r="GI154" s="85">
        <v>32</v>
      </c>
      <c r="GJ154" s="85">
        <v>24</v>
      </c>
      <c r="GK154" s="85">
        <v>47</v>
      </c>
      <c r="GL154" s="85">
        <v>204</v>
      </c>
      <c r="GM154" s="85">
        <v>255</v>
      </c>
      <c r="GN154" s="85">
        <v>255</v>
      </c>
      <c r="GO154" s="85">
        <v>255</v>
      </c>
      <c r="GP154" s="85">
        <v>255</v>
      </c>
      <c r="GQ154" s="85">
        <v>255</v>
      </c>
      <c r="GR154" s="85">
        <v>255</v>
      </c>
      <c r="GS154" s="85">
        <v>255</v>
      </c>
      <c r="GT154" s="85">
        <v>255</v>
      </c>
      <c r="GU154" s="85">
        <v>255</v>
      </c>
      <c r="GV154" s="85">
        <v>255</v>
      </c>
      <c r="GW154" s="85">
        <v>255</v>
      </c>
      <c r="GX154" s="85">
        <v>255</v>
      </c>
      <c r="GY154" s="85">
        <v>255</v>
      </c>
      <c r="GZ154" s="85">
        <v>255</v>
      </c>
      <c r="HA154" s="85">
        <v>255</v>
      </c>
      <c r="HB154" s="85">
        <v>255</v>
      </c>
      <c r="HC154" s="85">
        <v>255</v>
      </c>
      <c r="HD154" s="85">
        <v>255</v>
      </c>
      <c r="HE154" s="85">
        <v>255</v>
      </c>
      <c r="HF154" s="85">
        <v>255</v>
      </c>
      <c r="HG154" s="85">
        <v>255</v>
      </c>
      <c r="HH154" s="85">
        <v>255</v>
      </c>
      <c r="HI154" s="85">
        <v>255</v>
      </c>
      <c r="HJ154" s="85">
        <v>255</v>
      </c>
      <c r="HK154" s="85">
        <v>255</v>
      </c>
      <c r="HL154" s="85">
        <v>255</v>
      </c>
      <c r="HM154" s="85">
        <v>255</v>
      </c>
      <c r="HN154" s="85">
        <v>255</v>
      </c>
      <c r="HO154" s="85">
        <v>255</v>
      </c>
      <c r="HP154" s="85">
        <v>255</v>
      </c>
      <c r="HQ154" s="85">
        <v>255</v>
      </c>
      <c r="HR154" s="85">
        <v>255</v>
      </c>
      <c r="HS154" s="85">
        <v>255</v>
      </c>
      <c r="HT154" s="85">
        <v>255</v>
      </c>
      <c r="HU154" s="85">
        <v>255</v>
      </c>
      <c r="HV154" s="85">
        <v>255</v>
      </c>
      <c r="HW154" s="85">
        <v>255</v>
      </c>
      <c r="HX154" s="85">
        <v>255</v>
      </c>
      <c r="HY154" s="85">
        <v>255</v>
      </c>
      <c r="HZ154" s="85">
        <v>255</v>
      </c>
      <c r="IA154" s="85">
        <v>255</v>
      </c>
      <c r="IB154" s="85">
        <v>255</v>
      </c>
      <c r="IC154" s="85">
        <v>255</v>
      </c>
      <c r="ID154" s="85">
        <v>255</v>
      </c>
      <c r="IE154" s="85">
        <v>255</v>
      </c>
    </row>
    <row r="155" spans="1:239" ht="7.8">
      <c r="A155" s="85">
        <v>255</v>
      </c>
      <c r="B155" s="85">
        <v>255</v>
      </c>
      <c r="C155" s="85">
        <v>255</v>
      </c>
      <c r="D155" s="85">
        <v>255</v>
      </c>
      <c r="E155" s="85">
        <v>255</v>
      </c>
      <c r="F155" s="85">
        <v>255</v>
      </c>
      <c r="G155" s="85">
        <v>255</v>
      </c>
      <c r="H155" s="85">
        <v>255</v>
      </c>
      <c r="I155" s="85">
        <v>255</v>
      </c>
      <c r="J155" s="85">
        <v>255</v>
      </c>
      <c r="K155" s="85">
        <v>255</v>
      </c>
      <c r="L155" s="85">
        <v>255</v>
      </c>
      <c r="M155" s="85">
        <v>255</v>
      </c>
      <c r="N155" s="85">
        <v>255</v>
      </c>
      <c r="O155" s="85">
        <v>255</v>
      </c>
      <c r="P155" s="85">
        <v>255</v>
      </c>
      <c r="Q155" s="85">
        <v>255</v>
      </c>
      <c r="R155" s="85">
        <v>255</v>
      </c>
      <c r="S155" s="85">
        <v>255</v>
      </c>
      <c r="T155" s="85">
        <v>255</v>
      </c>
      <c r="U155" s="85">
        <v>255</v>
      </c>
      <c r="V155" s="85">
        <v>255</v>
      </c>
      <c r="W155" s="85">
        <v>255</v>
      </c>
      <c r="X155" s="85">
        <v>255</v>
      </c>
      <c r="Y155" s="85">
        <v>255</v>
      </c>
      <c r="Z155" s="85">
        <v>255</v>
      </c>
      <c r="AA155" s="85">
        <v>255</v>
      </c>
      <c r="AB155" s="85">
        <v>255</v>
      </c>
      <c r="AC155" s="85">
        <v>255</v>
      </c>
      <c r="AD155" s="85">
        <v>255</v>
      </c>
      <c r="AE155" s="85">
        <v>255</v>
      </c>
      <c r="AF155" s="85">
        <v>255</v>
      </c>
      <c r="AG155" s="85">
        <v>255</v>
      </c>
      <c r="AH155" s="85">
        <v>255</v>
      </c>
      <c r="AI155" s="85">
        <v>255</v>
      </c>
      <c r="AJ155" s="85">
        <v>255</v>
      </c>
      <c r="AK155" s="85">
        <v>255</v>
      </c>
      <c r="AL155" s="85">
        <v>255</v>
      </c>
      <c r="AM155" s="85">
        <v>255</v>
      </c>
      <c r="AN155" s="85">
        <v>255</v>
      </c>
      <c r="AO155" s="85">
        <v>255</v>
      </c>
      <c r="AP155" s="85">
        <v>255</v>
      </c>
      <c r="AQ155" s="85">
        <v>255</v>
      </c>
      <c r="AR155" s="85">
        <v>255</v>
      </c>
      <c r="AS155" s="85">
        <v>248</v>
      </c>
      <c r="AT155" s="85">
        <v>58</v>
      </c>
      <c r="AU155" s="85">
        <v>11</v>
      </c>
      <c r="AV155" s="85">
        <v>22</v>
      </c>
      <c r="AW155" s="85">
        <v>26</v>
      </c>
      <c r="AX155" s="85">
        <v>27</v>
      </c>
      <c r="AY155" s="85">
        <v>26</v>
      </c>
      <c r="AZ155" s="85">
        <v>24</v>
      </c>
      <c r="BA155" s="85">
        <v>26</v>
      </c>
      <c r="BB155" s="85">
        <v>26</v>
      </c>
      <c r="BC155" s="85">
        <v>26</v>
      </c>
      <c r="BD155" s="85">
        <v>26</v>
      </c>
      <c r="BE155" s="85">
        <v>26</v>
      </c>
      <c r="BF155" s="85">
        <v>26</v>
      </c>
      <c r="BG155" s="85">
        <v>26</v>
      </c>
      <c r="BH155" s="85">
        <v>26</v>
      </c>
      <c r="BI155" s="85">
        <v>26</v>
      </c>
      <c r="BJ155" s="85">
        <v>26</v>
      </c>
      <c r="BK155" s="85">
        <v>26</v>
      </c>
      <c r="BL155" s="85">
        <v>26</v>
      </c>
      <c r="BM155" s="85">
        <v>26</v>
      </c>
      <c r="BN155" s="85">
        <v>26</v>
      </c>
      <c r="BO155" s="85">
        <v>26</v>
      </c>
      <c r="BP155" s="85">
        <v>26</v>
      </c>
      <c r="BQ155" s="85">
        <v>26</v>
      </c>
      <c r="BR155" s="85">
        <v>26</v>
      </c>
      <c r="BS155" s="85">
        <v>26</v>
      </c>
      <c r="BT155" s="85">
        <v>24</v>
      </c>
      <c r="BU155" s="85">
        <v>25</v>
      </c>
      <c r="BV155" s="85">
        <v>142</v>
      </c>
      <c r="BW155" s="85">
        <v>134</v>
      </c>
      <c r="BX155" s="85">
        <v>134</v>
      </c>
      <c r="BY155" s="85">
        <v>134</v>
      </c>
      <c r="BZ155" s="85">
        <v>134</v>
      </c>
      <c r="CA155" s="85">
        <v>134</v>
      </c>
      <c r="CB155" s="85">
        <v>134</v>
      </c>
      <c r="CC155" s="85">
        <v>134</v>
      </c>
      <c r="CD155" s="85">
        <v>134</v>
      </c>
      <c r="CE155" s="85">
        <v>134</v>
      </c>
      <c r="CF155" s="85">
        <v>134</v>
      </c>
      <c r="CG155" s="85">
        <v>134</v>
      </c>
      <c r="CH155" s="85">
        <v>134</v>
      </c>
      <c r="CI155" s="85">
        <v>134</v>
      </c>
      <c r="CJ155" s="85">
        <v>134</v>
      </c>
      <c r="CK155" s="85">
        <v>134</v>
      </c>
      <c r="CL155" s="85">
        <v>134</v>
      </c>
      <c r="CM155" s="85">
        <v>134</v>
      </c>
      <c r="CN155" s="85">
        <v>134</v>
      </c>
      <c r="CO155" s="85">
        <v>134</v>
      </c>
      <c r="CP155" s="85">
        <v>134</v>
      </c>
      <c r="CQ155" s="85">
        <v>134</v>
      </c>
      <c r="CR155" s="85">
        <v>134</v>
      </c>
      <c r="CS155" s="85">
        <v>134</v>
      </c>
      <c r="CT155" s="85">
        <v>134</v>
      </c>
      <c r="CU155" s="85">
        <v>134</v>
      </c>
      <c r="CV155" s="85">
        <v>134</v>
      </c>
      <c r="CW155" s="85">
        <v>134</v>
      </c>
      <c r="CX155" s="85">
        <v>134</v>
      </c>
      <c r="CY155" s="85">
        <v>134</v>
      </c>
      <c r="CZ155" s="85">
        <v>134</v>
      </c>
      <c r="DA155" s="85">
        <v>134</v>
      </c>
      <c r="DB155" s="85">
        <v>134</v>
      </c>
      <c r="DC155" s="85">
        <v>134</v>
      </c>
      <c r="DD155" s="85">
        <v>134</v>
      </c>
      <c r="DE155" s="85">
        <v>134</v>
      </c>
      <c r="DF155" s="85">
        <v>134</v>
      </c>
      <c r="DG155" s="85">
        <v>134</v>
      </c>
      <c r="DH155" s="85">
        <v>134</v>
      </c>
      <c r="DI155" s="85">
        <v>134</v>
      </c>
      <c r="DJ155" s="85">
        <v>134</v>
      </c>
      <c r="DK155" s="85">
        <v>134</v>
      </c>
      <c r="DL155" s="85">
        <v>134</v>
      </c>
      <c r="DM155" s="85">
        <v>134</v>
      </c>
      <c r="DN155" s="85">
        <v>134</v>
      </c>
      <c r="DO155" s="85">
        <v>134</v>
      </c>
      <c r="DP155" s="85">
        <v>134</v>
      </c>
      <c r="DQ155" s="85">
        <v>134</v>
      </c>
      <c r="DR155" s="85">
        <v>134</v>
      </c>
      <c r="DS155" s="85">
        <v>134</v>
      </c>
      <c r="DT155" s="85">
        <v>134</v>
      </c>
      <c r="DU155" s="85">
        <v>134</v>
      </c>
      <c r="DV155" s="85">
        <v>134</v>
      </c>
      <c r="DW155" s="85">
        <v>144</v>
      </c>
      <c r="DX155" s="85">
        <v>40</v>
      </c>
      <c r="DY155" s="85">
        <v>23</v>
      </c>
      <c r="DZ155" s="85">
        <v>20</v>
      </c>
      <c r="EA155" s="85">
        <v>72</v>
      </c>
      <c r="EB155" s="85">
        <v>145</v>
      </c>
      <c r="EC155" s="85">
        <v>138</v>
      </c>
      <c r="ED155" s="85">
        <v>138</v>
      </c>
      <c r="EE155" s="85">
        <v>138</v>
      </c>
      <c r="EF155" s="85">
        <v>138</v>
      </c>
      <c r="EG155" s="85">
        <v>138</v>
      </c>
      <c r="EH155" s="85">
        <v>138</v>
      </c>
      <c r="EI155" s="85">
        <v>138</v>
      </c>
      <c r="EJ155" s="85">
        <v>138</v>
      </c>
      <c r="EK155" s="85">
        <v>138</v>
      </c>
      <c r="EL155" s="85">
        <v>138</v>
      </c>
      <c r="EM155" s="85">
        <v>138</v>
      </c>
      <c r="EN155" s="85">
        <v>134</v>
      </c>
      <c r="EO155" s="85">
        <v>133</v>
      </c>
      <c r="EP155" s="85">
        <v>133</v>
      </c>
      <c r="EQ155" s="85">
        <v>136</v>
      </c>
      <c r="ER155" s="85">
        <v>138</v>
      </c>
      <c r="ES155" s="85">
        <v>138</v>
      </c>
      <c r="ET155" s="85">
        <v>138</v>
      </c>
      <c r="EU155" s="85">
        <v>138</v>
      </c>
      <c r="EV155" s="85">
        <v>138</v>
      </c>
      <c r="EW155" s="85">
        <v>138</v>
      </c>
      <c r="EX155" s="85">
        <v>138</v>
      </c>
      <c r="EY155" s="85">
        <v>138</v>
      </c>
      <c r="EZ155" s="85">
        <v>138</v>
      </c>
      <c r="FA155" s="85">
        <v>138</v>
      </c>
      <c r="FB155" s="85">
        <v>138</v>
      </c>
      <c r="FC155" s="85">
        <v>138</v>
      </c>
      <c r="FD155" s="85">
        <v>140</v>
      </c>
      <c r="FE155" s="85">
        <v>136</v>
      </c>
      <c r="FF155" s="85">
        <v>133</v>
      </c>
      <c r="FG155" s="85">
        <v>134</v>
      </c>
      <c r="FH155" s="85">
        <v>134</v>
      </c>
      <c r="FI155" s="85">
        <v>134</v>
      </c>
      <c r="FJ155" s="85">
        <v>134</v>
      </c>
      <c r="FK155" s="85">
        <v>138</v>
      </c>
      <c r="FL155" s="85">
        <v>62</v>
      </c>
      <c r="FM155" s="85">
        <v>21</v>
      </c>
      <c r="FN155" s="85">
        <v>26</v>
      </c>
      <c r="FO155" s="85">
        <v>26</v>
      </c>
      <c r="FP155" s="85">
        <v>26</v>
      </c>
      <c r="FQ155" s="85">
        <v>26</v>
      </c>
      <c r="FR155" s="85">
        <v>26</v>
      </c>
      <c r="FS155" s="85">
        <v>26</v>
      </c>
      <c r="FT155" s="85">
        <v>26</v>
      </c>
      <c r="FU155" s="85">
        <v>26</v>
      </c>
      <c r="FV155" s="85">
        <v>26</v>
      </c>
      <c r="FW155" s="85">
        <v>26</v>
      </c>
      <c r="FX155" s="85">
        <v>26</v>
      </c>
      <c r="FY155" s="85">
        <v>26</v>
      </c>
      <c r="FZ155" s="85">
        <v>26</v>
      </c>
      <c r="GA155" s="85">
        <v>26</v>
      </c>
      <c r="GB155" s="85">
        <v>26</v>
      </c>
      <c r="GC155" s="85">
        <v>26</v>
      </c>
      <c r="GD155" s="85">
        <v>26</v>
      </c>
      <c r="GE155" s="85">
        <v>24</v>
      </c>
      <c r="GF155" s="85">
        <v>26</v>
      </c>
      <c r="GG155" s="85">
        <v>28</v>
      </c>
      <c r="GH155" s="85">
        <v>28</v>
      </c>
      <c r="GI155" s="85">
        <v>25</v>
      </c>
      <c r="GJ155" s="85">
        <v>17</v>
      </c>
      <c r="GK155" s="85">
        <v>41</v>
      </c>
      <c r="GL155" s="85">
        <v>205</v>
      </c>
      <c r="GM155" s="85">
        <v>255</v>
      </c>
      <c r="GN155" s="85">
        <v>255</v>
      </c>
      <c r="GO155" s="85">
        <v>255</v>
      </c>
      <c r="GP155" s="85">
        <v>255</v>
      </c>
      <c r="GQ155" s="85">
        <v>255</v>
      </c>
      <c r="GR155" s="85">
        <v>255</v>
      </c>
      <c r="GS155" s="85">
        <v>255</v>
      </c>
      <c r="GT155" s="85">
        <v>255</v>
      </c>
      <c r="GU155" s="85">
        <v>255</v>
      </c>
      <c r="GV155" s="85">
        <v>255</v>
      </c>
      <c r="GW155" s="85">
        <v>255</v>
      </c>
      <c r="GX155" s="85">
        <v>255</v>
      </c>
      <c r="GY155" s="85">
        <v>255</v>
      </c>
      <c r="GZ155" s="85">
        <v>255</v>
      </c>
      <c r="HA155" s="85">
        <v>255</v>
      </c>
      <c r="HB155" s="85">
        <v>255</v>
      </c>
      <c r="HC155" s="85">
        <v>255</v>
      </c>
      <c r="HD155" s="85">
        <v>255</v>
      </c>
      <c r="HE155" s="85">
        <v>255</v>
      </c>
      <c r="HF155" s="85">
        <v>255</v>
      </c>
      <c r="HG155" s="85">
        <v>255</v>
      </c>
      <c r="HH155" s="85">
        <v>255</v>
      </c>
      <c r="HI155" s="85">
        <v>255</v>
      </c>
      <c r="HJ155" s="85">
        <v>255</v>
      </c>
      <c r="HK155" s="85">
        <v>255</v>
      </c>
      <c r="HL155" s="85">
        <v>255</v>
      </c>
      <c r="HM155" s="85">
        <v>255</v>
      </c>
      <c r="HN155" s="85">
        <v>255</v>
      </c>
      <c r="HO155" s="85">
        <v>255</v>
      </c>
      <c r="HP155" s="85">
        <v>255</v>
      </c>
      <c r="HQ155" s="85">
        <v>255</v>
      </c>
      <c r="HR155" s="85">
        <v>255</v>
      </c>
      <c r="HS155" s="85">
        <v>255</v>
      </c>
      <c r="HT155" s="85">
        <v>255</v>
      </c>
      <c r="HU155" s="85">
        <v>255</v>
      </c>
      <c r="HV155" s="85">
        <v>255</v>
      </c>
      <c r="HW155" s="85">
        <v>255</v>
      </c>
      <c r="HX155" s="85">
        <v>255</v>
      </c>
      <c r="HY155" s="85">
        <v>255</v>
      </c>
      <c r="HZ155" s="85">
        <v>255</v>
      </c>
      <c r="IA155" s="85">
        <v>255</v>
      </c>
      <c r="IB155" s="85">
        <v>255</v>
      </c>
      <c r="IC155" s="85">
        <v>255</v>
      </c>
      <c r="ID155" s="85">
        <v>255</v>
      </c>
      <c r="IE155" s="85">
        <v>255</v>
      </c>
    </row>
    <row r="156" spans="1:239" ht="7.8">
      <c r="A156" s="85">
        <v>255</v>
      </c>
      <c r="B156" s="85">
        <v>255</v>
      </c>
      <c r="C156" s="85">
        <v>255</v>
      </c>
      <c r="D156" s="85">
        <v>255</v>
      </c>
      <c r="E156" s="85">
        <v>255</v>
      </c>
      <c r="F156" s="85">
        <v>255</v>
      </c>
      <c r="G156" s="85">
        <v>255</v>
      </c>
      <c r="H156" s="85">
        <v>255</v>
      </c>
      <c r="I156" s="85">
        <v>255</v>
      </c>
      <c r="J156" s="85">
        <v>255</v>
      </c>
      <c r="K156" s="85">
        <v>255</v>
      </c>
      <c r="L156" s="85">
        <v>255</v>
      </c>
      <c r="M156" s="85">
        <v>255</v>
      </c>
      <c r="N156" s="85">
        <v>255</v>
      </c>
      <c r="O156" s="85">
        <v>255</v>
      </c>
      <c r="P156" s="85">
        <v>255</v>
      </c>
      <c r="Q156" s="85">
        <v>255</v>
      </c>
      <c r="R156" s="85">
        <v>255</v>
      </c>
      <c r="S156" s="85">
        <v>255</v>
      </c>
      <c r="T156" s="85">
        <v>255</v>
      </c>
      <c r="U156" s="85">
        <v>255</v>
      </c>
      <c r="V156" s="85">
        <v>255</v>
      </c>
      <c r="W156" s="85">
        <v>255</v>
      </c>
      <c r="X156" s="85">
        <v>255</v>
      </c>
      <c r="Y156" s="85">
        <v>255</v>
      </c>
      <c r="Z156" s="85">
        <v>255</v>
      </c>
      <c r="AA156" s="85">
        <v>255</v>
      </c>
      <c r="AB156" s="85">
        <v>255</v>
      </c>
      <c r="AC156" s="85">
        <v>255</v>
      </c>
      <c r="AD156" s="85">
        <v>255</v>
      </c>
      <c r="AE156" s="85">
        <v>255</v>
      </c>
      <c r="AF156" s="85">
        <v>255</v>
      </c>
      <c r="AG156" s="85">
        <v>255</v>
      </c>
      <c r="AH156" s="85">
        <v>255</v>
      </c>
      <c r="AI156" s="85">
        <v>255</v>
      </c>
      <c r="AJ156" s="85">
        <v>255</v>
      </c>
      <c r="AK156" s="85">
        <v>255</v>
      </c>
      <c r="AL156" s="85">
        <v>255</v>
      </c>
      <c r="AM156" s="85">
        <v>255</v>
      </c>
      <c r="AN156" s="85">
        <v>255</v>
      </c>
      <c r="AO156" s="85">
        <v>255</v>
      </c>
      <c r="AP156" s="85">
        <v>255</v>
      </c>
      <c r="AQ156" s="85">
        <v>255</v>
      </c>
      <c r="AR156" s="85">
        <v>255</v>
      </c>
      <c r="AS156" s="85">
        <v>247</v>
      </c>
      <c r="AT156" s="85">
        <v>55</v>
      </c>
      <c r="AU156" s="85">
        <v>7</v>
      </c>
      <c r="AV156" s="85">
        <v>17</v>
      </c>
      <c r="AW156" s="85">
        <v>18</v>
      </c>
      <c r="AX156" s="85">
        <v>18</v>
      </c>
      <c r="AY156" s="85">
        <v>22</v>
      </c>
      <c r="AZ156" s="85">
        <v>20</v>
      </c>
      <c r="BA156" s="85">
        <v>21</v>
      </c>
      <c r="BB156" s="85">
        <v>21</v>
      </c>
      <c r="BC156" s="85">
        <v>21</v>
      </c>
      <c r="BD156" s="85">
        <v>21</v>
      </c>
      <c r="BE156" s="85">
        <v>21</v>
      </c>
      <c r="BF156" s="85">
        <v>21</v>
      </c>
      <c r="BG156" s="85">
        <v>21</v>
      </c>
      <c r="BH156" s="85">
        <v>21</v>
      </c>
      <c r="BI156" s="85">
        <v>21</v>
      </c>
      <c r="BJ156" s="85">
        <v>21</v>
      </c>
      <c r="BK156" s="85">
        <v>21</v>
      </c>
      <c r="BL156" s="85">
        <v>21</v>
      </c>
      <c r="BM156" s="85">
        <v>21</v>
      </c>
      <c r="BN156" s="85">
        <v>21</v>
      </c>
      <c r="BO156" s="85">
        <v>21</v>
      </c>
      <c r="BP156" s="85">
        <v>21</v>
      </c>
      <c r="BQ156" s="85">
        <v>21</v>
      </c>
      <c r="BR156" s="85">
        <v>21</v>
      </c>
      <c r="BS156" s="85">
        <v>21</v>
      </c>
      <c r="BT156" s="85">
        <v>20</v>
      </c>
      <c r="BU156" s="85">
        <v>20</v>
      </c>
      <c r="BV156" s="85">
        <v>68</v>
      </c>
      <c r="BW156" s="85">
        <v>65</v>
      </c>
      <c r="BX156" s="85">
        <v>65</v>
      </c>
      <c r="BY156" s="85">
        <v>65</v>
      </c>
      <c r="BZ156" s="85">
        <v>65</v>
      </c>
      <c r="CA156" s="85">
        <v>65</v>
      </c>
      <c r="CB156" s="85">
        <v>65</v>
      </c>
      <c r="CC156" s="85">
        <v>65</v>
      </c>
      <c r="CD156" s="85">
        <v>65</v>
      </c>
      <c r="CE156" s="85">
        <v>65</v>
      </c>
      <c r="CF156" s="85">
        <v>65</v>
      </c>
      <c r="CG156" s="85">
        <v>65</v>
      </c>
      <c r="CH156" s="85">
        <v>65</v>
      </c>
      <c r="CI156" s="85">
        <v>65</v>
      </c>
      <c r="CJ156" s="85">
        <v>65</v>
      </c>
      <c r="CK156" s="85">
        <v>65</v>
      </c>
      <c r="CL156" s="85">
        <v>65</v>
      </c>
      <c r="CM156" s="85">
        <v>65</v>
      </c>
      <c r="CN156" s="85">
        <v>65</v>
      </c>
      <c r="CO156" s="85">
        <v>65</v>
      </c>
      <c r="CP156" s="85">
        <v>65</v>
      </c>
      <c r="CQ156" s="85">
        <v>65</v>
      </c>
      <c r="CR156" s="85">
        <v>65</v>
      </c>
      <c r="CS156" s="85">
        <v>65</v>
      </c>
      <c r="CT156" s="85">
        <v>65</v>
      </c>
      <c r="CU156" s="85">
        <v>65</v>
      </c>
      <c r="CV156" s="85">
        <v>65</v>
      </c>
      <c r="CW156" s="85">
        <v>65</v>
      </c>
      <c r="CX156" s="85">
        <v>65</v>
      </c>
      <c r="CY156" s="85">
        <v>65</v>
      </c>
      <c r="CZ156" s="85">
        <v>65</v>
      </c>
      <c r="DA156" s="85">
        <v>65</v>
      </c>
      <c r="DB156" s="85">
        <v>65</v>
      </c>
      <c r="DC156" s="85">
        <v>65</v>
      </c>
      <c r="DD156" s="85">
        <v>65</v>
      </c>
      <c r="DE156" s="85">
        <v>65</v>
      </c>
      <c r="DF156" s="85">
        <v>65</v>
      </c>
      <c r="DG156" s="85">
        <v>65</v>
      </c>
      <c r="DH156" s="85">
        <v>65</v>
      </c>
      <c r="DI156" s="85">
        <v>65</v>
      </c>
      <c r="DJ156" s="85">
        <v>65</v>
      </c>
      <c r="DK156" s="85">
        <v>65</v>
      </c>
      <c r="DL156" s="85">
        <v>65</v>
      </c>
      <c r="DM156" s="85">
        <v>65</v>
      </c>
      <c r="DN156" s="85">
        <v>65</v>
      </c>
      <c r="DO156" s="85">
        <v>65</v>
      </c>
      <c r="DP156" s="85">
        <v>65</v>
      </c>
      <c r="DQ156" s="85">
        <v>65</v>
      </c>
      <c r="DR156" s="85">
        <v>65</v>
      </c>
      <c r="DS156" s="85">
        <v>65</v>
      </c>
      <c r="DT156" s="85">
        <v>65</v>
      </c>
      <c r="DU156" s="85">
        <v>65</v>
      </c>
      <c r="DV156" s="85">
        <v>65</v>
      </c>
      <c r="DW156" s="85">
        <v>69</v>
      </c>
      <c r="DX156" s="85">
        <v>26</v>
      </c>
      <c r="DY156" s="85">
        <v>19</v>
      </c>
      <c r="DZ156" s="85">
        <v>18</v>
      </c>
      <c r="EA156" s="85">
        <v>39</v>
      </c>
      <c r="EB156" s="85">
        <v>69</v>
      </c>
      <c r="EC156" s="85">
        <v>67</v>
      </c>
      <c r="ED156" s="85">
        <v>67</v>
      </c>
      <c r="EE156" s="85">
        <v>67</v>
      </c>
      <c r="EF156" s="85">
        <v>67</v>
      </c>
      <c r="EG156" s="85">
        <v>67</v>
      </c>
      <c r="EH156" s="85">
        <v>67</v>
      </c>
      <c r="EI156" s="85">
        <v>67</v>
      </c>
      <c r="EJ156" s="85">
        <v>67</v>
      </c>
      <c r="EK156" s="85">
        <v>67</v>
      </c>
      <c r="EL156" s="85">
        <v>67</v>
      </c>
      <c r="EM156" s="85">
        <v>66</v>
      </c>
      <c r="EN156" s="85">
        <v>65</v>
      </c>
      <c r="EO156" s="85">
        <v>65</v>
      </c>
      <c r="EP156" s="85">
        <v>65</v>
      </c>
      <c r="EQ156" s="85">
        <v>65</v>
      </c>
      <c r="ER156" s="85">
        <v>66</v>
      </c>
      <c r="ES156" s="85">
        <v>67</v>
      </c>
      <c r="ET156" s="85">
        <v>67</v>
      </c>
      <c r="EU156" s="85">
        <v>67</v>
      </c>
      <c r="EV156" s="85">
        <v>67</v>
      </c>
      <c r="EW156" s="85">
        <v>67</v>
      </c>
      <c r="EX156" s="85">
        <v>67</v>
      </c>
      <c r="EY156" s="85">
        <v>67</v>
      </c>
      <c r="EZ156" s="85">
        <v>67</v>
      </c>
      <c r="FA156" s="85">
        <v>67</v>
      </c>
      <c r="FB156" s="85">
        <v>67</v>
      </c>
      <c r="FC156" s="85">
        <v>67</v>
      </c>
      <c r="FD156" s="85">
        <v>67</v>
      </c>
      <c r="FE156" s="85">
        <v>66</v>
      </c>
      <c r="FF156" s="85">
        <v>64</v>
      </c>
      <c r="FG156" s="85">
        <v>65</v>
      </c>
      <c r="FH156" s="85">
        <v>65</v>
      </c>
      <c r="FI156" s="85">
        <v>65</v>
      </c>
      <c r="FJ156" s="85">
        <v>65</v>
      </c>
      <c r="FK156" s="85">
        <v>67</v>
      </c>
      <c r="FL156" s="85">
        <v>35</v>
      </c>
      <c r="FM156" s="85">
        <v>19</v>
      </c>
      <c r="FN156" s="85">
        <v>21</v>
      </c>
      <c r="FO156" s="85">
        <v>21</v>
      </c>
      <c r="FP156" s="85">
        <v>21</v>
      </c>
      <c r="FQ156" s="85">
        <v>21</v>
      </c>
      <c r="FR156" s="85">
        <v>21</v>
      </c>
      <c r="FS156" s="85">
        <v>21</v>
      </c>
      <c r="FT156" s="85">
        <v>21</v>
      </c>
      <c r="FU156" s="85">
        <v>21</v>
      </c>
      <c r="FV156" s="85">
        <v>21</v>
      </c>
      <c r="FW156" s="85">
        <v>21</v>
      </c>
      <c r="FX156" s="85">
        <v>21</v>
      </c>
      <c r="FY156" s="85">
        <v>21</v>
      </c>
      <c r="FZ156" s="85">
        <v>21</v>
      </c>
      <c r="GA156" s="85">
        <v>21</v>
      </c>
      <c r="GB156" s="85">
        <v>21</v>
      </c>
      <c r="GC156" s="85">
        <v>21</v>
      </c>
      <c r="GD156" s="85">
        <v>20</v>
      </c>
      <c r="GE156" s="85">
        <v>21</v>
      </c>
      <c r="GF156" s="85">
        <v>23</v>
      </c>
      <c r="GG156" s="85">
        <v>23</v>
      </c>
      <c r="GH156" s="85">
        <v>22</v>
      </c>
      <c r="GI156" s="85">
        <v>18</v>
      </c>
      <c r="GJ156" s="85">
        <v>13</v>
      </c>
      <c r="GK156" s="85">
        <v>36</v>
      </c>
      <c r="GL156" s="85">
        <v>201</v>
      </c>
      <c r="GM156" s="85">
        <v>255</v>
      </c>
      <c r="GN156" s="85">
        <v>255</v>
      </c>
      <c r="GO156" s="85">
        <v>255</v>
      </c>
      <c r="GP156" s="85">
        <v>255</v>
      </c>
      <c r="GQ156" s="85">
        <v>255</v>
      </c>
      <c r="GR156" s="85">
        <v>255</v>
      </c>
      <c r="GS156" s="85">
        <v>255</v>
      </c>
      <c r="GT156" s="85">
        <v>255</v>
      </c>
      <c r="GU156" s="85">
        <v>255</v>
      </c>
      <c r="GV156" s="85">
        <v>255</v>
      </c>
      <c r="GW156" s="85">
        <v>255</v>
      </c>
      <c r="GX156" s="85">
        <v>255</v>
      </c>
      <c r="GY156" s="85">
        <v>255</v>
      </c>
      <c r="GZ156" s="85">
        <v>255</v>
      </c>
      <c r="HA156" s="85">
        <v>255</v>
      </c>
      <c r="HB156" s="85">
        <v>255</v>
      </c>
      <c r="HC156" s="85">
        <v>255</v>
      </c>
      <c r="HD156" s="85">
        <v>255</v>
      </c>
      <c r="HE156" s="85">
        <v>255</v>
      </c>
      <c r="HF156" s="85">
        <v>255</v>
      </c>
      <c r="HG156" s="85">
        <v>255</v>
      </c>
      <c r="HH156" s="85">
        <v>255</v>
      </c>
      <c r="HI156" s="85">
        <v>255</v>
      </c>
      <c r="HJ156" s="85">
        <v>255</v>
      </c>
      <c r="HK156" s="85">
        <v>255</v>
      </c>
      <c r="HL156" s="85">
        <v>255</v>
      </c>
      <c r="HM156" s="85">
        <v>255</v>
      </c>
      <c r="HN156" s="85">
        <v>255</v>
      </c>
      <c r="HO156" s="85">
        <v>255</v>
      </c>
      <c r="HP156" s="85">
        <v>255</v>
      </c>
      <c r="HQ156" s="85">
        <v>255</v>
      </c>
      <c r="HR156" s="85">
        <v>255</v>
      </c>
      <c r="HS156" s="85">
        <v>255</v>
      </c>
      <c r="HT156" s="85">
        <v>255</v>
      </c>
      <c r="HU156" s="85">
        <v>255</v>
      </c>
      <c r="HV156" s="85">
        <v>255</v>
      </c>
      <c r="HW156" s="85">
        <v>255</v>
      </c>
      <c r="HX156" s="85">
        <v>255</v>
      </c>
      <c r="HY156" s="85">
        <v>255</v>
      </c>
      <c r="HZ156" s="85">
        <v>255</v>
      </c>
      <c r="IA156" s="85">
        <v>255</v>
      </c>
      <c r="IB156" s="85">
        <v>255</v>
      </c>
      <c r="IC156" s="85">
        <v>255</v>
      </c>
      <c r="ID156" s="85">
        <v>255</v>
      </c>
      <c r="IE156" s="85">
        <v>255</v>
      </c>
    </row>
    <row r="157" spans="1:239" ht="7.8">
      <c r="A157" s="85">
        <v>255</v>
      </c>
      <c r="B157" s="85">
        <v>255</v>
      </c>
      <c r="C157" s="85">
        <v>255</v>
      </c>
      <c r="D157" s="85">
        <v>255</v>
      </c>
      <c r="E157" s="85">
        <v>255</v>
      </c>
      <c r="F157" s="85">
        <v>255</v>
      </c>
      <c r="G157" s="85">
        <v>255</v>
      </c>
      <c r="H157" s="85">
        <v>255</v>
      </c>
      <c r="I157" s="85">
        <v>255</v>
      </c>
      <c r="J157" s="85">
        <v>255</v>
      </c>
      <c r="K157" s="85">
        <v>255</v>
      </c>
      <c r="L157" s="85">
        <v>255</v>
      </c>
      <c r="M157" s="85">
        <v>255</v>
      </c>
      <c r="N157" s="85">
        <v>255</v>
      </c>
      <c r="O157" s="85">
        <v>255</v>
      </c>
      <c r="P157" s="85">
        <v>255</v>
      </c>
      <c r="Q157" s="85">
        <v>255</v>
      </c>
      <c r="R157" s="85">
        <v>255</v>
      </c>
      <c r="S157" s="85">
        <v>255</v>
      </c>
      <c r="T157" s="85">
        <v>255</v>
      </c>
      <c r="U157" s="85">
        <v>255</v>
      </c>
      <c r="V157" s="85">
        <v>255</v>
      </c>
      <c r="W157" s="85">
        <v>255</v>
      </c>
      <c r="X157" s="85">
        <v>255</v>
      </c>
      <c r="Y157" s="85">
        <v>255</v>
      </c>
      <c r="Z157" s="85">
        <v>255</v>
      </c>
      <c r="AA157" s="85">
        <v>255</v>
      </c>
      <c r="AB157" s="85">
        <v>255</v>
      </c>
      <c r="AC157" s="85">
        <v>255</v>
      </c>
      <c r="AD157" s="85">
        <v>255</v>
      </c>
      <c r="AE157" s="85">
        <v>255</v>
      </c>
      <c r="AF157" s="85">
        <v>255</v>
      </c>
      <c r="AG157" s="85">
        <v>255</v>
      </c>
      <c r="AH157" s="85">
        <v>255</v>
      </c>
      <c r="AI157" s="85">
        <v>255</v>
      </c>
      <c r="AJ157" s="85">
        <v>255</v>
      </c>
      <c r="AK157" s="85">
        <v>255</v>
      </c>
      <c r="AL157" s="85">
        <v>255</v>
      </c>
      <c r="AM157" s="85">
        <v>255</v>
      </c>
      <c r="AN157" s="85">
        <v>255</v>
      </c>
      <c r="AO157" s="85">
        <v>255</v>
      </c>
      <c r="AP157" s="85">
        <v>255</v>
      </c>
      <c r="AQ157" s="85">
        <v>255</v>
      </c>
      <c r="AR157" s="85">
        <v>255</v>
      </c>
      <c r="AS157" s="85">
        <v>143</v>
      </c>
      <c r="AT157" s="85">
        <v>21</v>
      </c>
      <c r="AU157" s="85">
        <v>31</v>
      </c>
      <c r="AV157" s="85">
        <v>34</v>
      </c>
      <c r="AW157" s="85">
        <v>37</v>
      </c>
      <c r="AX157" s="85">
        <v>36</v>
      </c>
      <c r="AY157" s="85">
        <v>34</v>
      </c>
      <c r="AZ157" s="85">
        <v>35</v>
      </c>
      <c r="BA157" s="85">
        <v>35</v>
      </c>
      <c r="BB157" s="85">
        <v>35</v>
      </c>
      <c r="BC157" s="85">
        <v>35</v>
      </c>
      <c r="BD157" s="85">
        <v>35</v>
      </c>
      <c r="BE157" s="85">
        <v>35</v>
      </c>
      <c r="BF157" s="85">
        <v>35</v>
      </c>
      <c r="BG157" s="85">
        <v>35</v>
      </c>
      <c r="BH157" s="85">
        <v>35</v>
      </c>
      <c r="BI157" s="85">
        <v>35</v>
      </c>
      <c r="BJ157" s="85">
        <v>35</v>
      </c>
      <c r="BK157" s="85">
        <v>35</v>
      </c>
      <c r="BL157" s="85">
        <v>35</v>
      </c>
      <c r="BM157" s="85">
        <v>35</v>
      </c>
      <c r="BN157" s="85">
        <v>35</v>
      </c>
      <c r="BO157" s="85">
        <v>35</v>
      </c>
      <c r="BP157" s="85">
        <v>35</v>
      </c>
      <c r="BQ157" s="85">
        <v>35</v>
      </c>
      <c r="BR157" s="85">
        <v>35</v>
      </c>
      <c r="BS157" s="85">
        <v>35</v>
      </c>
      <c r="BT157" s="85">
        <v>35</v>
      </c>
      <c r="BU157" s="85">
        <v>35</v>
      </c>
      <c r="BV157" s="85">
        <v>0</v>
      </c>
      <c r="BW157" s="85">
        <v>0</v>
      </c>
      <c r="BX157" s="85">
        <v>0</v>
      </c>
      <c r="BY157" s="85">
        <v>0</v>
      </c>
      <c r="BZ157" s="85">
        <v>0</v>
      </c>
      <c r="CA157" s="85">
        <v>0</v>
      </c>
      <c r="CB157" s="85">
        <v>0</v>
      </c>
      <c r="CC157" s="85">
        <v>0</v>
      </c>
      <c r="CD157" s="85">
        <v>0</v>
      </c>
      <c r="CE157" s="85">
        <v>0</v>
      </c>
      <c r="CF157" s="85">
        <v>0</v>
      </c>
      <c r="CG157" s="85">
        <v>0</v>
      </c>
      <c r="CH157" s="85">
        <v>0</v>
      </c>
      <c r="CI157" s="85">
        <v>0</v>
      </c>
      <c r="CJ157" s="85">
        <v>0</v>
      </c>
      <c r="CK157" s="85">
        <v>0</v>
      </c>
      <c r="CL157" s="85">
        <v>0</v>
      </c>
      <c r="CM157" s="85">
        <v>0</v>
      </c>
      <c r="CN157" s="85">
        <v>0</v>
      </c>
      <c r="CO157" s="85">
        <v>0</v>
      </c>
      <c r="CP157" s="85">
        <v>0</v>
      </c>
      <c r="CQ157" s="85">
        <v>0</v>
      </c>
      <c r="CR157" s="85">
        <v>0</v>
      </c>
      <c r="CS157" s="85">
        <v>0</v>
      </c>
      <c r="CT157" s="85">
        <v>0</v>
      </c>
      <c r="CU157" s="85">
        <v>0</v>
      </c>
      <c r="CV157" s="85">
        <v>0</v>
      </c>
      <c r="CW157" s="85">
        <v>0</v>
      </c>
      <c r="CX157" s="85">
        <v>0</v>
      </c>
      <c r="CY157" s="85">
        <v>0</v>
      </c>
      <c r="CZ157" s="85">
        <v>0</v>
      </c>
      <c r="DA157" s="85">
        <v>0</v>
      </c>
      <c r="DB157" s="85">
        <v>0</v>
      </c>
      <c r="DC157" s="85">
        <v>0</v>
      </c>
      <c r="DD157" s="85">
        <v>0</v>
      </c>
      <c r="DE157" s="85">
        <v>0</v>
      </c>
      <c r="DF157" s="85">
        <v>0</v>
      </c>
      <c r="DG157" s="85">
        <v>0</v>
      </c>
      <c r="DH157" s="85">
        <v>0</v>
      </c>
      <c r="DI157" s="85">
        <v>0</v>
      </c>
      <c r="DJ157" s="85">
        <v>0</v>
      </c>
      <c r="DK157" s="85">
        <v>0</v>
      </c>
      <c r="DL157" s="85">
        <v>0</v>
      </c>
      <c r="DM157" s="85">
        <v>0</v>
      </c>
      <c r="DN157" s="85">
        <v>0</v>
      </c>
      <c r="DO157" s="85">
        <v>0</v>
      </c>
      <c r="DP157" s="85">
        <v>0</v>
      </c>
      <c r="DQ157" s="85">
        <v>0</v>
      </c>
      <c r="DR157" s="85">
        <v>0</v>
      </c>
      <c r="DS157" s="85">
        <v>0</v>
      </c>
      <c r="DT157" s="85">
        <v>0</v>
      </c>
      <c r="DU157" s="85">
        <v>0</v>
      </c>
      <c r="DV157" s="85">
        <v>0</v>
      </c>
      <c r="DW157" s="85">
        <v>0</v>
      </c>
      <c r="DX157" s="85">
        <v>30</v>
      </c>
      <c r="DY157" s="85">
        <v>35</v>
      </c>
      <c r="DZ157" s="85">
        <v>36</v>
      </c>
      <c r="EA157" s="85">
        <v>24</v>
      </c>
      <c r="EB157" s="85">
        <v>8</v>
      </c>
      <c r="EC157" s="85">
        <v>9</v>
      </c>
      <c r="ED157" s="85">
        <v>9</v>
      </c>
      <c r="EE157" s="85">
        <v>9</v>
      </c>
      <c r="EF157" s="85">
        <v>9</v>
      </c>
      <c r="EG157" s="85">
        <v>9</v>
      </c>
      <c r="EH157" s="85">
        <v>9</v>
      </c>
      <c r="EI157" s="85">
        <v>9</v>
      </c>
      <c r="EJ157" s="85">
        <v>9</v>
      </c>
      <c r="EK157" s="85">
        <v>9</v>
      </c>
      <c r="EL157" s="85">
        <v>10</v>
      </c>
      <c r="EM157" s="85">
        <v>9</v>
      </c>
      <c r="EN157" s="85">
        <v>0</v>
      </c>
      <c r="EO157" s="85">
        <v>0</v>
      </c>
      <c r="EP157" s="85">
        <v>0</v>
      </c>
      <c r="EQ157" s="85">
        <v>4</v>
      </c>
      <c r="ER157" s="85">
        <v>10</v>
      </c>
      <c r="ES157" s="85">
        <v>9</v>
      </c>
      <c r="ET157" s="85">
        <v>9</v>
      </c>
      <c r="EU157" s="85">
        <v>9</v>
      </c>
      <c r="EV157" s="85">
        <v>9</v>
      </c>
      <c r="EW157" s="85">
        <v>9</v>
      </c>
      <c r="EX157" s="85">
        <v>9</v>
      </c>
      <c r="EY157" s="85">
        <v>9</v>
      </c>
      <c r="EZ157" s="85">
        <v>9</v>
      </c>
      <c r="FA157" s="85">
        <v>9</v>
      </c>
      <c r="FB157" s="85">
        <v>9</v>
      </c>
      <c r="FC157" s="85">
        <v>9</v>
      </c>
      <c r="FD157" s="85">
        <v>11</v>
      </c>
      <c r="FE157" s="85">
        <v>5</v>
      </c>
      <c r="FF157" s="85">
        <v>0</v>
      </c>
      <c r="FG157" s="85">
        <v>0</v>
      </c>
      <c r="FH157" s="85">
        <v>0</v>
      </c>
      <c r="FI157" s="85">
        <v>0</v>
      </c>
      <c r="FJ157" s="85">
        <v>0</v>
      </c>
      <c r="FK157" s="85">
        <v>0</v>
      </c>
      <c r="FL157" s="85">
        <v>22</v>
      </c>
      <c r="FM157" s="85">
        <v>36</v>
      </c>
      <c r="FN157" s="85">
        <v>35</v>
      </c>
      <c r="FO157" s="85">
        <v>35</v>
      </c>
      <c r="FP157" s="85">
        <v>35</v>
      </c>
      <c r="FQ157" s="85">
        <v>35</v>
      </c>
      <c r="FR157" s="85">
        <v>35</v>
      </c>
      <c r="FS157" s="85">
        <v>35</v>
      </c>
      <c r="FT157" s="85">
        <v>35</v>
      </c>
      <c r="FU157" s="85">
        <v>35</v>
      </c>
      <c r="FV157" s="85">
        <v>35</v>
      </c>
      <c r="FW157" s="85">
        <v>35</v>
      </c>
      <c r="FX157" s="85">
        <v>35</v>
      </c>
      <c r="FY157" s="85">
        <v>35</v>
      </c>
      <c r="FZ157" s="85">
        <v>35</v>
      </c>
      <c r="GA157" s="85">
        <v>35</v>
      </c>
      <c r="GB157" s="85">
        <v>35</v>
      </c>
      <c r="GC157" s="85">
        <v>35</v>
      </c>
      <c r="GD157" s="85">
        <v>35</v>
      </c>
      <c r="GE157" s="85">
        <v>35</v>
      </c>
      <c r="GF157" s="85">
        <v>32</v>
      </c>
      <c r="GG157" s="85">
        <v>35</v>
      </c>
      <c r="GH157" s="85">
        <v>35</v>
      </c>
      <c r="GI157" s="85">
        <v>36</v>
      </c>
      <c r="GJ157" s="85">
        <v>31</v>
      </c>
      <c r="GK157" s="85">
        <v>21</v>
      </c>
      <c r="GL157" s="85">
        <v>79</v>
      </c>
      <c r="GM157" s="85">
        <v>234</v>
      </c>
      <c r="GN157" s="85">
        <v>255</v>
      </c>
      <c r="GO157" s="85">
        <v>255</v>
      </c>
      <c r="GP157" s="85">
        <v>255</v>
      </c>
      <c r="GQ157" s="85">
        <v>255</v>
      </c>
      <c r="GR157" s="85">
        <v>255</v>
      </c>
      <c r="GS157" s="85">
        <v>255</v>
      </c>
      <c r="GT157" s="85">
        <v>255</v>
      </c>
      <c r="GU157" s="85">
        <v>255</v>
      </c>
      <c r="GV157" s="85">
        <v>255</v>
      </c>
      <c r="GW157" s="85">
        <v>255</v>
      </c>
      <c r="GX157" s="85">
        <v>255</v>
      </c>
      <c r="GY157" s="85">
        <v>255</v>
      </c>
      <c r="GZ157" s="85">
        <v>255</v>
      </c>
      <c r="HA157" s="85">
        <v>255</v>
      </c>
      <c r="HB157" s="85">
        <v>255</v>
      </c>
      <c r="HC157" s="85">
        <v>255</v>
      </c>
      <c r="HD157" s="85">
        <v>255</v>
      </c>
      <c r="HE157" s="85">
        <v>255</v>
      </c>
      <c r="HF157" s="85">
        <v>255</v>
      </c>
      <c r="HG157" s="85">
        <v>255</v>
      </c>
      <c r="HH157" s="85">
        <v>255</v>
      </c>
      <c r="HI157" s="85">
        <v>255</v>
      </c>
      <c r="HJ157" s="85">
        <v>255</v>
      </c>
      <c r="HK157" s="85">
        <v>255</v>
      </c>
      <c r="HL157" s="85">
        <v>255</v>
      </c>
      <c r="HM157" s="85">
        <v>255</v>
      </c>
      <c r="HN157" s="85">
        <v>255</v>
      </c>
      <c r="HO157" s="85">
        <v>255</v>
      </c>
      <c r="HP157" s="85">
        <v>255</v>
      </c>
      <c r="HQ157" s="85">
        <v>255</v>
      </c>
      <c r="HR157" s="85">
        <v>255</v>
      </c>
      <c r="HS157" s="85">
        <v>255</v>
      </c>
      <c r="HT157" s="85">
        <v>255</v>
      </c>
      <c r="HU157" s="85">
        <v>255</v>
      </c>
      <c r="HV157" s="85">
        <v>255</v>
      </c>
      <c r="HW157" s="85">
        <v>255</v>
      </c>
      <c r="HX157" s="85">
        <v>255</v>
      </c>
      <c r="HY157" s="85">
        <v>255</v>
      </c>
      <c r="HZ157" s="85">
        <v>255</v>
      </c>
      <c r="IA157" s="85">
        <v>255</v>
      </c>
      <c r="IB157" s="85">
        <v>255</v>
      </c>
      <c r="IC157" s="85">
        <v>255</v>
      </c>
      <c r="ID157" s="85">
        <v>255</v>
      </c>
      <c r="IE157" s="85">
        <v>255</v>
      </c>
    </row>
    <row r="158" spans="1:239" ht="7.8">
      <c r="A158" s="85">
        <v>255</v>
      </c>
      <c r="B158" s="85">
        <v>255</v>
      </c>
      <c r="C158" s="85">
        <v>255</v>
      </c>
      <c r="D158" s="85">
        <v>255</v>
      </c>
      <c r="E158" s="85">
        <v>255</v>
      </c>
      <c r="F158" s="85">
        <v>255</v>
      </c>
      <c r="G158" s="85">
        <v>255</v>
      </c>
      <c r="H158" s="85">
        <v>255</v>
      </c>
      <c r="I158" s="85">
        <v>255</v>
      </c>
      <c r="J158" s="85">
        <v>255</v>
      </c>
      <c r="K158" s="85">
        <v>255</v>
      </c>
      <c r="L158" s="85">
        <v>255</v>
      </c>
      <c r="M158" s="85">
        <v>255</v>
      </c>
      <c r="N158" s="85">
        <v>255</v>
      </c>
      <c r="O158" s="85">
        <v>255</v>
      </c>
      <c r="P158" s="85">
        <v>255</v>
      </c>
      <c r="Q158" s="85">
        <v>255</v>
      </c>
      <c r="R158" s="85">
        <v>255</v>
      </c>
      <c r="S158" s="85">
        <v>255</v>
      </c>
      <c r="T158" s="85">
        <v>255</v>
      </c>
      <c r="U158" s="85">
        <v>255</v>
      </c>
      <c r="V158" s="85">
        <v>255</v>
      </c>
      <c r="W158" s="85">
        <v>255</v>
      </c>
      <c r="X158" s="85">
        <v>255</v>
      </c>
      <c r="Y158" s="85">
        <v>255</v>
      </c>
      <c r="Z158" s="85">
        <v>255</v>
      </c>
      <c r="AA158" s="85">
        <v>255</v>
      </c>
      <c r="AB158" s="85">
        <v>255</v>
      </c>
      <c r="AC158" s="85">
        <v>255</v>
      </c>
      <c r="AD158" s="85">
        <v>255</v>
      </c>
      <c r="AE158" s="85">
        <v>255</v>
      </c>
      <c r="AF158" s="85">
        <v>255</v>
      </c>
      <c r="AG158" s="85">
        <v>255</v>
      </c>
      <c r="AH158" s="85">
        <v>255</v>
      </c>
      <c r="AI158" s="85">
        <v>255</v>
      </c>
      <c r="AJ158" s="85">
        <v>255</v>
      </c>
      <c r="AK158" s="85">
        <v>255</v>
      </c>
      <c r="AL158" s="85">
        <v>255</v>
      </c>
      <c r="AM158" s="85">
        <v>255</v>
      </c>
      <c r="AN158" s="85">
        <v>255</v>
      </c>
      <c r="AO158" s="85">
        <v>255</v>
      </c>
      <c r="AP158" s="85">
        <v>255</v>
      </c>
      <c r="AQ158" s="85">
        <v>255</v>
      </c>
      <c r="AR158" s="85">
        <v>255</v>
      </c>
      <c r="AS158" s="85">
        <v>140</v>
      </c>
      <c r="AT158" s="85">
        <v>15</v>
      </c>
      <c r="AU158" s="85">
        <v>23</v>
      </c>
      <c r="AV158" s="85">
        <v>25</v>
      </c>
      <c r="AW158" s="85">
        <v>25</v>
      </c>
      <c r="AX158" s="85">
        <v>25</v>
      </c>
      <c r="AY158" s="85">
        <v>24</v>
      </c>
      <c r="AZ158" s="85">
        <v>26</v>
      </c>
      <c r="BA158" s="85">
        <v>26</v>
      </c>
      <c r="BB158" s="85">
        <v>26</v>
      </c>
      <c r="BC158" s="85">
        <v>26</v>
      </c>
      <c r="BD158" s="85">
        <v>26</v>
      </c>
      <c r="BE158" s="85">
        <v>26</v>
      </c>
      <c r="BF158" s="85">
        <v>26</v>
      </c>
      <c r="BG158" s="85">
        <v>26</v>
      </c>
      <c r="BH158" s="85">
        <v>26</v>
      </c>
      <c r="BI158" s="85">
        <v>26</v>
      </c>
      <c r="BJ158" s="85">
        <v>26</v>
      </c>
      <c r="BK158" s="85">
        <v>26</v>
      </c>
      <c r="BL158" s="85">
        <v>26</v>
      </c>
      <c r="BM158" s="85">
        <v>26</v>
      </c>
      <c r="BN158" s="85">
        <v>26</v>
      </c>
      <c r="BO158" s="85">
        <v>26</v>
      </c>
      <c r="BP158" s="85">
        <v>26</v>
      </c>
      <c r="BQ158" s="85">
        <v>26</v>
      </c>
      <c r="BR158" s="85">
        <v>26</v>
      </c>
      <c r="BS158" s="85">
        <v>26</v>
      </c>
      <c r="BT158" s="85">
        <v>24</v>
      </c>
      <c r="BU158" s="85">
        <v>25</v>
      </c>
      <c r="BV158" s="85">
        <v>142</v>
      </c>
      <c r="BW158" s="85">
        <v>134</v>
      </c>
      <c r="BX158" s="85">
        <v>134</v>
      </c>
      <c r="BY158" s="85">
        <v>134</v>
      </c>
      <c r="BZ158" s="85">
        <v>134</v>
      </c>
      <c r="CA158" s="85">
        <v>134</v>
      </c>
      <c r="CB158" s="85">
        <v>134</v>
      </c>
      <c r="CC158" s="85">
        <v>134</v>
      </c>
      <c r="CD158" s="85">
        <v>134</v>
      </c>
      <c r="CE158" s="85">
        <v>134</v>
      </c>
      <c r="CF158" s="85">
        <v>134</v>
      </c>
      <c r="CG158" s="85">
        <v>134</v>
      </c>
      <c r="CH158" s="85">
        <v>134</v>
      </c>
      <c r="CI158" s="85">
        <v>134</v>
      </c>
      <c r="CJ158" s="85">
        <v>134</v>
      </c>
      <c r="CK158" s="85">
        <v>134</v>
      </c>
      <c r="CL158" s="85">
        <v>134</v>
      </c>
      <c r="CM158" s="85">
        <v>134</v>
      </c>
      <c r="CN158" s="85">
        <v>134</v>
      </c>
      <c r="CO158" s="85">
        <v>134</v>
      </c>
      <c r="CP158" s="85">
        <v>134</v>
      </c>
      <c r="CQ158" s="85">
        <v>134</v>
      </c>
      <c r="CR158" s="85">
        <v>134</v>
      </c>
      <c r="CS158" s="85">
        <v>134</v>
      </c>
      <c r="CT158" s="85">
        <v>134</v>
      </c>
      <c r="CU158" s="85">
        <v>134</v>
      </c>
      <c r="CV158" s="85">
        <v>134</v>
      </c>
      <c r="CW158" s="85">
        <v>134</v>
      </c>
      <c r="CX158" s="85">
        <v>134</v>
      </c>
      <c r="CY158" s="85">
        <v>134</v>
      </c>
      <c r="CZ158" s="85">
        <v>134</v>
      </c>
      <c r="DA158" s="85">
        <v>134</v>
      </c>
      <c r="DB158" s="85">
        <v>134</v>
      </c>
      <c r="DC158" s="85">
        <v>134</v>
      </c>
      <c r="DD158" s="85">
        <v>134</v>
      </c>
      <c r="DE158" s="85">
        <v>134</v>
      </c>
      <c r="DF158" s="85">
        <v>134</v>
      </c>
      <c r="DG158" s="85">
        <v>134</v>
      </c>
      <c r="DH158" s="85">
        <v>134</v>
      </c>
      <c r="DI158" s="85">
        <v>134</v>
      </c>
      <c r="DJ158" s="85">
        <v>134</v>
      </c>
      <c r="DK158" s="85">
        <v>134</v>
      </c>
      <c r="DL158" s="85">
        <v>134</v>
      </c>
      <c r="DM158" s="85">
        <v>134</v>
      </c>
      <c r="DN158" s="85">
        <v>134</v>
      </c>
      <c r="DO158" s="85">
        <v>134</v>
      </c>
      <c r="DP158" s="85">
        <v>134</v>
      </c>
      <c r="DQ158" s="85">
        <v>134</v>
      </c>
      <c r="DR158" s="85">
        <v>134</v>
      </c>
      <c r="DS158" s="85">
        <v>134</v>
      </c>
      <c r="DT158" s="85">
        <v>134</v>
      </c>
      <c r="DU158" s="85">
        <v>134</v>
      </c>
      <c r="DV158" s="85">
        <v>134</v>
      </c>
      <c r="DW158" s="85">
        <v>144</v>
      </c>
      <c r="DX158" s="85">
        <v>40</v>
      </c>
      <c r="DY158" s="85">
        <v>23</v>
      </c>
      <c r="DZ158" s="85">
        <v>22</v>
      </c>
      <c r="EA158" s="85">
        <v>58</v>
      </c>
      <c r="EB158" s="85">
        <v>108</v>
      </c>
      <c r="EC158" s="85">
        <v>104</v>
      </c>
      <c r="ED158" s="85">
        <v>104</v>
      </c>
      <c r="EE158" s="85">
        <v>104</v>
      </c>
      <c r="EF158" s="85">
        <v>104</v>
      </c>
      <c r="EG158" s="85">
        <v>104</v>
      </c>
      <c r="EH158" s="85">
        <v>104</v>
      </c>
      <c r="EI158" s="85">
        <v>104</v>
      </c>
      <c r="EJ158" s="85">
        <v>104</v>
      </c>
      <c r="EK158" s="85">
        <v>104</v>
      </c>
      <c r="EL158" s="85">
        <v>102</v>
      </c>
      <c r="EM158" s="85">
        <v>107</v>
      </c>
      <c r="EN158" s="85">
        <v>134</v>
      </c>
      <c r="EO158" s="85">
        <v>135</v>
      </c>
      <c r="EP158" s="85">
        <v>135</v>
      </c>
      <c r="EQ158" s="85">
        <v>121</v>
      </c>
      <c r="ER158" s="85">
        <v>102</v>
      </c>
      <c r="ES158" s="85">
        <v>104</v>
      </c>
      <c r="ET158" s="85">
        <v>104</v>
      </c>
      <c r="EU158" s="85">
        <v>104</v>
      </c>
      <c r="EV158" s="85">
        <v>104</v>
      </c>
      <c r="EW158" s="85">
        <v>104</v>
      </c>
      <c r="EX158" s="85">
        <v>104</v>
      </c>
      <c r="EY158" s="85">
        <v>104</v>
      </c>
      <c r="EZ158" s="85">
        <v>104</v>
      </c>
      <c r="FA158" s="85">
        <v>104</v>
      </c>
      <c r="FB158" s="85">
        <v>104</v>
      </c>
      <c r="FC158" s="85">
        <v>104</v>
      </c>
      <c r="FD158" s="85">
        <v>100</v>
      </c>
      <c r="FE158" s="85">
        <v>119</v>
      </c>
      <c r="FF158" s="85">
        <v>137</v>
      </c>
      <c r="FG158" s="85">
        <v>133</v>
      </c>
      <c r="FH158" s="85">
        <v>134</v>
      </c>
      <c r="FI158" s="85">
        <v>134</v>
      </c>
      <c r="FJ158" s="85">
        <v>134</v>
      </c>
      <c r="FK158" s="85">
        <v>138</v>
      </c>
      <c r="FL158" s="85">
        <v>62</v>
      </c>
      <c r="FM158" s="85">
        <v>21</v>
      </c>
      <c r="FN158" s="85">
        <v>26</v>
      </c>
      <c r="FO158" s="85">
        <v>26</v>
      </c>
      <c r="FP158" s="85">
        <v>26</v>
      </c>
      <c r="FQ158" s="85">
        <v>26</v>
      </c>
      <c r="FR158" s="85">
        <v>26</v>
      </c>
      <c r="FS158" s="85">
        <v>26</v>
      </c>
      <c r="FT158" s="85">
        <v>26</v>
      </c>
      <c r="FU158" s="85">
        <v>26</v>
      </c>
      <c r="FV158" s="85">
        <v>26</v>
      </c>
      <c r="FW158" s="85">
        <v>26</v>
      </c>
      <c r="FX158" s="85">
        <v>26</v>
      </c>
      <c r="FY158" s="85">
        <v>26</v>
      </c>
      <c r="FZ158" s="85">
        <v>26</v>
      </c>
      <c r="GA158" s="85">
        <v>26</v>
      </c>
      <c r="GB158" s="85">
        <v>26</v>
      </c>
      <c r="GC158" s="85">
        <v>26</v>
      </c>
      <c r="GD158" s="85">
        <v>26</v>
      </c>
      <c r="GE158" s="85">
        <v>26</v>
      </c>
      <c r="GF158" s="85">
        <v>25</v>
      </c>
      <c r="GG158" s="85">
        <v>27</v>
      </c>
      <c r="GH158" s="85">
        <v>26</v>
      </c>
      <c r="GI158" s="85">
        <v>29</v>
      </c>
      <c r="GJ158" s="85">
        <v>24</v>
      </c>
      <c r="GK158" s="85">
        <v>13</v>
      </c>
      <c r="GL158" s="85">
        <v>73</v>
      </c>
      <c r="GM158" s="85">
        <v>233</v>
      </c>
      <c r="GN158" s="85">
        <v>255</v>
      </c>
      <c r="GO158" s="85">
        <v>255</v>
      </c>
      <c r="GP158" s="85">
        <v>255</v>
      </c>
      <c r="GQ158" s="85">
        <v>255</v>
      </c>
      <c r="GR158" s="85">
        <v>255</v>
      </c>
      <c r="GS158" s="85">
        <v>255</v>
      </c>
      <c r="GT158" s="85">
        <v>255</v>
      </c>
      <c r="GU158" s="85">
        <v>255</v>
      </c>
      <c r="GV158" s="85">
        <v>255</v>
      </c>
      <c r="GW158" s="85">
        <v>255</v>
      </c>
      <c r="GX158" s="85">
        <v>255</v>
      </c>
      <c r="GY158" s="85">
        <v>255</v>
      </c>
      <c r="GZ158" s="85">
        <v>255</v>
      </c>
      <c r="HA158" s="85">
        <v>255</v>
      </c>
      <c r="HB158" s="85">
        <v>255</v>
      </c>
      <c r="HC158" s="85">
        <v>255</v>
      </c>
      <c r="HD158" s="85">
        <v>255</v>
      </c>
      <c r="HE158" s="85">
        <v>255</v>
      </c>
      <c r="HF158" s="85">
        <v>255</v>
      </c>
      <c r="HG158" s="85">
        <v>255</v>
      </c>
      <c r="HH158" s="85">
        <v>255</v>
      </c>
      <c r="HI158" s="85">
        <v>255</v>
      </c>
      <c r="HJ158" s="85">
        <v>255</v>
      </c>
      <c r="HK158" s="85">
        <v>255</v>
      </c>
      <c r="HL158" s="85">
        <v>255</v>
      </c>
      <c r="HM158" s="85">
        <v>255</v>
      </c>
      <c r="HN158" s="85">
        <v>255</v>
      </c>
      <c r="HO158" s="85">
        <v>255</v>
      </c>
      <c r="HP158" s="85">
        <v>255</v>
      </c>
      <c r="HQ158" s="85">
        <v>255</v>
      </c>
      <c r="HR158" s="85">
        <v>255</v>
      </c>
      <c r="HS158" s="85">
        <v>255</v>
      </c>
      <c r="HT158" s="85">
        <v>255</v>
      </c>
      <c r="HU158" s="85">
        <v>255</v>
      </c>
      <c r="HV158" s="85">
        <v>255</v>
      </c>
      <c r="HW158" s="85">
        <v>255</v>
      </c>
      <c r="HX158" s="85">
        <v>255</v>
      </c>
      <c r="HY158" s="85">
        <v>255</v>
      </c>
      <c r="HZ158" s="85">
        <v>255</v>
      </c>
      <c r="IA158" s="85">
        <v>255</v>
      </c>
      <c r="IB158" s="85">
        <v>255</v>
      </c>
      <c r="IC158" s="85">
        <v>255</v>
      </c>
      <c r="ID158" s="85">
        <v>255</v>
      </c>
      <c r="IE158" s="85">
        <v>255</v>
      </c>
    </row>
    <row r="159" spans="1:239" ht="7.8">
      <c r="A159" s="85">
        <v>255</v>
      </c>
      <c r="B159" s="85">
        <v>255</v>
      </c>
      <c r="C159" s="85">
        <v>255</v>
      </c>
      <c r="D159" s="85">
        <v>255</v>
      </c>
      <c r="E159" s="85">
        <v>255</v>
      </c>
      <c r="F159" s="85">
        <v>255</v>
      </c>
      <c r="G159" s="85">
        <v>255</v>
      </c>
      <c r="H159" s="85">
        <v>255</v>
      </c>
      <c r="I159" s="85">
        <v>255</v>
      </c>
      <c r="J159" s="85">
        <v>255</v>
      </c>
      <c r="K159" s="85">
        <v>255</v>
      </c>
      <c r="L159" s="85">
        <v>255</v>
      </c>
      <c r="M159" s="85">
        <v>255</v>
      </c>
      <c r="N159" s="85">
        <v>255</v>
      </c>
      <c r="O159" s="85">
        <v>255</v>
      </c>
      <c r="P159" s="85">
        <v>255</v>
      </c>
      <c r="Q159" s="85">
        <v>255</v>
      </c>
      <c r="R159" s="85">
        <v>255</v>
      </c>
      <c r="S159" s="85">
        <v>255</v>
      </c>
      <c r="T159" s="85">
        <v>255</v>
      </c>
      <c r="U159" s="85">
        <v>255</v>
      </c>
      <c r="V159" s="85">
        <v>255</v>
      </c>
      <c r="W159" s="85">
        <v>255</v>
      </c>
      <c r="X159" s="85">
        <v>255</v>
      </c>
      <c r="Y159" s="85">
        <v>255</v>
      </c>
      <c r="Z159" s="85">
        <v>255</v>
      </c>
      <c r="AA159" s="85">
        <v>255</v>
      </c>
      <c r="AB159" s="85">
        <v>255</v>
      </c>
      <c r="AC159" s="85">
        <v>255</v>
      </c>
      <c r="AD159" s="85">
        <v>255</v>
      </c>
      <c r="AE159" s="85">
        <v>255</v>
      </c>
      <c r="AF159" s="85">
        <v>255</v>
      </c>
      <c r="AG159" s="85">
        <v>255</v>
      </c>
      <c r="AH159" s="85">
        <v>255</v>
      </c>
      <c r="AI159" s="85">
        <v>255</v>
      </c>
      <c r="AJ159" s="85">
        <v>255</v>
      </c>
      <c r="AK159" s="85">
        <v>255</v>
      </c>
      <c r="AL159" s="85">
        <v>255</v>
      </c>
      <c r="AM159" s="85">
        <v>255</v>
      </c>
      <c r="AN159" s="85">
        <v>255</v>
      </c>
      <c r="AO159" s="85">
        <v>255</v>
      </c>
      <c r="AP159" s="85">
        <v>255</v>
      </c>
      <c r="AQ159" s="85">
        <v>255</v>
      </c>
      <c r="AR159" s="85">
        <v>255</v>
      </c>
      <c r="AS159" s="85">
        <v>138</v>
      </c>
      <c r="AT159" s="85">
        <v>11</v>
      </c>
      <c r="AU159" s="85">
        <v>19</v>
      </c>
      <c r="AV159" s="85">
        <v>20</v>
      </c>
      <c r="AW159" s="85">
        <v>19</v>
      </c>
      <c r="AX159" s="85">
        <v>19</v>
      </c>
      <c r="AY159" s="85">
        <v>20</v>
      </c>
      <c r="AZ159" s="85">
        <v>20</v>
      </c>
      <c r="BA159" s="85">
        <v>21</v>
      </c>
      <c r="BB159" s="85">
        <v>21</v>
      </c>
      <c r="BC159" s="85">
        <v>21</v>
      </c>
      <c r="BD159" s="85">
        <v>21</v>
      </c>
      <c r="BE159" s="85">
        <v>21</v>
      </c>
      <c r="BF159" s="85">
        <v>21</v>
      </c>
      <c r="BG159" s="85">
        <v>21</v>
      </c>
      <c r="BH159" s="85">
        <v>21</v>
      </c>
      <c r="BI159" s="85">
        <v>21</v>
      </c>
      <c r="BJ159" s="85">
        <v>21</v>
      </c>
      <c r="BK159" s="85">
        <v>21</v>
      </c>
      <c r="BL159" s="85">
        <v>21</v>
      </c>
      <c r="BM159" s="85">
        <v>21</v>
      </c>
      <c r="BN159" s="85">
        <v>21</v>
      </c>
      <c r="BO159" s="85">
        <v>21</v>
      </c>
      <c r="BP159" s="85">
        <v>21</v>
      </c>
      <c r="BQ159" s="85">
        <v>21</v>
      </c>
      <c r="BR159" s="85">
        <v>21</v>
      </c>
      <c r="BS159" s="85">
        <v>21</v>
      </c>
      <c r="BT159" s="85">
        <v>20</v>
      </c>
      <c r="BU159" s="85">
        <v>20</v>
      </c>
      <c r="BV159" s="85">
        <v>68</v>
      </c>
      <c r="BW159" s="85">
        <v>65</v>
      </c>
      <c r="BX159" s="85">
        <v>65</v>
      </c>
      <c r="BY159" s="85">
        <v>65</v>
      </c>
      <c r="BZ159" s="85">
        <v>65</v>
      </c>
      <c r="CA159" s="85">
        <v>65</v>
      </c>
      <c r="CB159" s="85">
        <v>65</v>
      </c>
      <c r="CC159" s="85">
        <v>65</v>
      </c>
      <c r="CD159" s="85">
        <v>65</v>
      </c>
      <c r="CE159" s="85">
        <v>65</v>
      </c>
      <c r="CF159" s="85">
        <v>65</v>
      </c>
      <c r="CG159" s="85">
        <v>65</v>
      </c>
      <c r="CH159" s="85">
        <v>65</v>
      </c>
      <c r="CI159" s="85">
        <v>65</v>
      </c>
      <c r="CJ159" s="85">
        <v>65</v>
      </c>
      <c r="CK159" s="85">
        <v>65</v>
      </c>
      <c r="CL159" s="85">
        <v>65</v>
      </c>
      <c r="CM159" s="85">
        <v>65</v>
      </c>
      <c r="CN159" s="85">
        <v>65</v>
      </c>
      <c r="CO159" s="85">
        <v>65</v>
      </c>
      <c r="CP159" s="85">
        <v>65</v>
      </c>
      <c r="CQ159" s="85">
        <v>65</v>
      </c>
      <c r="CR159" s="85">
        <v>65</v>
      </c>
      <c r="CS159" s="85">
        <v>65</v>
      </c>
      <c r="CT159" s="85">
        <v>65</v>
      </c>
      <c r="CU159" s="85">
        <v>65</v>
      </c>
      <c r="CV159" s="85">
        <v>65</v>
      </c>
      <c r="CW159" s="85">
        <v>65</v>
      </c>
      <c r="CX159" s="85">
        <v>65</v>
      </c>
      <c r="CY159" s="85">
        <v>65</v>
      </c>
      <c r="CZ159" s="85">
        <v>65</v>
      </c>
      <c r="DA159" s="85">
        <v>65</v>
      </c>
      <c r="DB159" s="85">
        <v>65</v>
      </c>
      <c r="DC159" s="85">
        <v>65</v>
      </c>
      <c r="DD159" s="85">
        <v>65</v>
      </c>
      <c r="DE159" s="85">
        <v>65</v>
      </c>
      <c r="DF159" s="85">
        <v>65</v>
      </c>
      <c r="DG159" s="85">
        <v>65</v>
      </c>
      <c r="DH159" s="85">
        <v>65</v>
      </c>
      <c r="DI159" s="85">
        <v>65</v>
      </c>
      <c r="DJ159" s="85">
        <v>65</v>
      </c>
      <c r="DK159" s="85">
        <v>65</v>
      </c>
      <c r="DL159" s="85">
        <v>65</v>
      </c>
      <c r="DM159" s="85">
        <v>65</v>
      </c>
      <c r="DN159" s="85">
        <v>65</v>
      </c>
      <c r="DO159" s="85">
        <v>65</v>
      </c>
      <c r="DP159" s="85">
        <v>65</v>
      </c>
      <c r="DQ159" s="85">
        <v>65</v>
      </c>
      <c r="DR159" s="85">
        <v>65</v>
      </c>
      <c r="DS159" s="85">
        <v>65</v>
      </c>
      <c r="DT159" s="85">
        <v>65</v>
      </c>
      <c r="DU159" s="85">
        <v>65</v>
      </c>
      <c r="DV159" s="85">
        <v>65</v>
      </c>
      <c r="DW159" s="85">
        <v>69</v>
      </c>
      <c r="DX159" s="85">
        <v>26</v>
      </c>
      <c r="DY159" s="85">
        <v>19</v>
      </c>
      <c r="DZ159" s="85">
        <v>19</v>
      </c>
      <c r="EA159" s="85">
        <v>34</v>
      </c>
      <c r="EB159" s="85">
        <v>54</v>
      </c>
      <c r="EC159" s="85">
        <v>53</v>
      </c>
      <c r="ED159" s="85">
        <v>53</v>
      </c>
      <c r="EE159" s="85">
        <v>53</v>
      </c>
      <c r="EF159" s="85">
        <v>53</v>
      </c>
      <c r="EG159" s="85">
        <v>53</v>
      </c>
      <c r="EH159" s="85">
        <v>53</v>
      </c>
      <c r="EI159" s="85">
        <v>53</v>
      </c>
      <c r="EJ159" s="85">
        <v>53</v>
      </c>
      <c r="EK159" s="85">
        <v>53</v>
      </c>
      <c r="EL159" s="85">
        <v>52</v>
      </c>
      <c r="EM159" s="85">
        <v>53</v>
      </c>
      <c r="EN159" s="85">
        <v>64</v>
      </c>
      <c r="EO159" s="85">
        <v>65</v>
      </c>
      <c r="EP159" s="85">
        <v>65</v>
      </c>
      <c r="EQ159" s="85">
        <v>59</v>
      </c>
      <c r="ER159" s="85">
        <v>52</v>
      </c>
      <c r="ES159" s="85">
        <v>53</v>
      </c>
      <c r="ET159" s="85">
        <v>53</v>
      </c>
      <c r="EU159" s="85">
        <v>53</v>
      </c>
      <c r="EV159" s="85">
        <v>53</v>
      </c>
      <c r="EW159" s="85">
        <v>53</v>
      </c>
      <c r="EX159" s="85">
        <v>53</v>
      </c>
      <c r="EY159" s="85">
        <v>53</v>
      </c>
      <c r="EZ159" s="85">
        <v>53</v>
      </c>
      <c r="FA159" s="85">
        <v>53</v>
      </c>
      <c r="FB159" s="85">
        <v>53</v>
      </c>
      <c r="FC159" s="85">
        <v>53</v>
      </c>
      <c r="FD159" s="85">
        <v>51</v>
      </c>
      <c r="FE159" s="85">
        <v>59</v>
      </c>
      <c r="FF159" s="85">
        <v>66</v>
      </c>
      <c r="FG159" s="85">
        <v>64</v>
      </c>
      <c r="FH159" s="85">
        <v>65</v>
      </c>
      <c r="FI159" s="85">
        <v>65</v>
      </c>
      <c r="FJ159" s="85">
        <v>65</v>
      </c>
      <c r="FK159" s="85">
        <v>67</v>
      </c>
      <c r="FL159" s="85">
        <v>35</v>
      </c>
      <c r="FM159" s="85">
        <v>19</v>
      </c>
      <c r="FN159" s="85">
        <v>21</v>
      </c>
      <c r="FO159" s="85">
        <v>21</v>
      </c>
      <c r="FP159" s="85">
        <v>21</v>
      </c>
      <c r="FQ159" s="85">
        <v>21</v>
      </c>
      <c r="FR159" s="85">
        <v>21</v>
      </c>
      <c r="FS159" s="85">
        <v>21</v>
      </c>
      <c r="FT159" s="85">
        <v>21</v>
      </c>
      <c r="FU159" s="85">
        <v>21</v>
      </c>
      <c r="FV159" s="85">
        <v>21</v>
      </c>
      <c r="FW159" s="85">
        <v>21</v>
      </c>
      <c r="FX159" s="85">
        <v>21</v>
      </c>
      <c r="FY159" s="85">
        <v>21</v>
      </c>
      <c r="FZ159" s="85">
        <v>21</v>
      </c>
      <c r="GA159" s="85">
        <v>21</v>
      </c>
      <c r="GB159" s="85">
        <v>21</v>
      </c>
      <c r="GC159" s="85">
        <v>21</v>
      </c>
      <c r="GD159" s="85">
        <v>20</v>
      </c>
      <c r="GE159" s="85">
        <v>21</v>
      </c>
      <c r="GF159" s="85">
        <v>18</v>
      </c>
      <c r="GG159" s="85">
        <v>21</v>
      </c>
      <c r="GH159" s="85">
        <v>20</v>
      </c>
      <c r="GI159" s="85">
        <v>22</v>
      </c>
      <c r="GJ159" s="85">
        <v>19</v>
      </c>
      <c r="GK159" s="85">
        <v>8</v>
      </c>
      <c r="GL159" s="85">
        <v>68</v>
      </c>
      <c r="GM159" s="85">
        <v>233</v>
      </c>
      <c r="GN159" s="85">
        <v>255</v>
      </c>
      <c r="GO159" s="85">
        <v>255</v>
      </c>
      <c r="GP159" s="85">
        <v>255</v>
      </c>
      <c r="GQ159" s="85">
        <v>255</v>
      </c>
      <c r="GR159" s="85">
        <v>255</v>
      </c>
      <c r="GS159" s="85">
        <v>255</v>
      </c>
      <c r="GT159" s="85">
        <v>255</v>
      </c>
      <c r="GU159" s="85">
        <v>255</v>
      </c>
      <c r="GV159" s="85">
        <v>255</v>
      </c>
      <c r="GW159" s="85">
        <v>255</v>
      </c>
      <c r="GX159" s="85">
        <v>255</v>
      </c>
      <c r="GY159" s="85">
        <v>255</v>
      </c>
      <c r="GZ159" s="85">
        <v>255</v>
      </c>
      <c r="HA159" s="85">
        <v>255</v>
      </c>
      <c r="HB159" s="85">
        <v>255</v>
      </c>
      <c r="HC159" s="85">
        <v>255</v>
      </c>
      <c r="HD159" s="85">
        <v>255</v>
      </c>
      <c r="HE159" s="85">
        <v>255</v>
      </c>
      <c r="HF159" s="85">
        <v>255</v>
      </c>
      <c r="HG159" s="85">
        <v>255</v>
      </c>
      <c r="HH159" s="85">
        <v>255</v>
      </c>
      <c r="HI159" s="85">
        <v>255</v>
      </c>
      <c r="HJ159" s="85">
        <v>255</v>
      </c>
      <c r="HK159" s="85">
        <v>255</v>
      </c>
      <c r="HL159" s="85">
        <v>255</v>
      </c>
      <c r="HM159" s="85">
        <v>255</v>
      </c>
      <c r="HN159" s="85">
        <v>255</v>
      </c>
      <c r="HO159" s="85">
        <v>255</v>
      </c>
      <c r="HP159" s="85">
        <v>255</v>
      </c>
      <c r="HQ159" s="85">
        <v>255</v>
      </c>
      <c r="HR159" s="85">
        <v>255</v>
      </c>
      <c r="HS159" s="85">
        <v>255</v>
      </c>
      <c r="HT159" s="85">
        <v>255</v>
      </c>
      <c r="HU159" s="85">
        <v>255</v>
      </c>
      <c r="HV159" s="85">
        <v>255</v>
      </c>
      <c r="HW159" s="85">
        <v>255</v>
      </c>
      <c r="HX159" s="85">
        <v>255</v>
      </c>
      <c r="HY159" s="85">
        <v>255</v>
      </c>
      <c r="HZ159" s="85">
        <v>255</v>
      </c>
      <c r="IA159" s="85">
        <v>255</v>
      </c>
      <c r="IB159" s="85">
        <v>255</v>
      </c>
      <c r="IC159" s="85">
        <v>255</v>
      </c>
      <c r="ID159" s="85">
        <v>255</v>
      </c>
      <c r="IE159" s="85">
        <v>255</v>
      </c>
    </row>
    <row r="160" spans="1:239" ht="7.8">
      <c r="A160" s="85">
        <v>255</v>
      </c>
      <c r="B160" s="85">
        <v>255</v>
      </c>
      <c r="C160" s="85">
        <v>255</v>
      </c>
      <c r="D160" s="85">
        <v>255</v>
      </c>
      <c r="E160" s="85">
        <v>255</v>
      </c>
      <c r="F160" s="85">
        <v>255</v>
      </c>
      <c r="G160" s="85">
        <v>255</v>
      </c>
      <c r="H160" s="85">
        <v>255</v>
      </c>
      <c r="I160" s="85">
        <v>255</v>
      </c>
      <c r="J160" s="85">
        <v>255</v>
      </c>
      <c r="K160" s="85">
        <v>255</v>
      </c>
      <c r="L160" s="85">
        <v>255</v>
      </c>
      <c r="M160" s="85">
        <v>255</v>
      </c>
      <c r="N160" s="85">
        <v>255</v>
      </c>
      <c r="O160" s="85">
        <v>255</v>
      </c>
      <c r="P160" s="85">
        <v>255</v>
      </c>
      <c r="Q160" s="85">
        <v>255</v>
      </c>
      <c r="R160" s="85">
        <v>255</v>
      </c>
      <c r="S160" s="85">
        <v>255</v>
      </c>
      <c r="T160" s="85">
        <v>255</v>
      </c>
      <c r="U160" s="85">
        <v>255</v>
      </c>
      <c r="V160" s="85">
        <v>255</v>
      </c>
      <c r="W160" s="85">
        <v>255</v>
      </c>
      <c r="X160" s="85">
        <v>255</v>
      </c>
      <c r="Y160" s="85">
        <v>255</v>
      </c>
      <c r="Z160" s="85">
        <v>255</v>
      </c>
      <c r="AA160" s="85">
        <v>255</v>
      </c>
      <c r="AB160" s="85">
        <v>255</v>
      </c>
      <c r="AC160" s="85">
        <v>255</v>
      </c>
      <c r="AD160" s="85">
        <v>255</v>
      </c>
      <c r="AE160" s="85">
        <v>255</v>
      </c>
      <c r="AF160" s="85">
        <v>255</v>
      </c>
      <c r="AG160" s="85">
        <v>255</v>
      </c>
      <c r="AH160" s="85">
        <v>255</v>
      </c>
      <c r="AI160" s="85">
        <v>255</v>
      </c>
      <c r="AJ160" s="85">
        <v>255</v>
      </c>
      <c r="AK160" s="85">
        <v>255</v>
      </c>
      <c r="AL160" s="85">
        <v>255</v>
      </c>
      <c r="AM160" s="85">
        <v>255</v>
      </c>
      <c r="AN160" s="85">
        <v>255</v>
      </c>
      <c r="AO160" s="85">
        <v>255</v>
      </c>
      <c r="AP160" s="85">
        <v>255</v>
      </c>
      <c r="AQ160" s="85">
        <v>255</v>
      </c>
      <c r="AR160" s="85">
        <v>208</v>
      </c>
      <c r="AS160" s="85">
        <v>49</v>
      </c>
      <c r="AT160" s="85">
        <v>29</v>
      </c>
      <c r="AU160" s="85">
        <v>35</v>
      </c>
      <c r="AV160" s="85">
        <v>37</v>
      </c>
      <c r="AW160" s="85">
        <v>37</v>
      </c>
      <c r="AX160" s="85">
        <v>36</v>
      </c>
      <c r="AY160" s="85">
        <v>34</v>
      </c>
      <c r="AZ160" s="85">
        <v>35</v>
      </c>
      <c r="BA160" s="85">
        <v>35</v>
      </c>
      <c r="BB160" s="85">
        <v>35</v>
      </c>
      <c r="BC160" s="85">
        <v>35</v>
      </c>
      <c r="BD160" s="85">
        <v>35</v>
      </c>
      <c r="BE160" s="85">
        <v>35</v>
      </c>
      <c r="BF160" s="85">
        <v>35</v>
      </c>
      <c r="BG160" s="85">
        <v>35</v>
      </c>
      <c r="BH160" s="85">
        <v>35</v>
      </c>
      <c r="BI160" s="85">
        <v>35</v>
      </c>
      <c r="BJ160" s="85">
        <v>35</v>
      </c>
      <c r="BK160" s="85">
        <v>35</v>
      </c>
      <c r="BL160" s="85">
        <v>35</v>
      </c>
      <c r="BM160" s="85">
        <v>35</v>
      </c>
      <c r="BN160" s="85">
        <v>35</v>
      </c>
      <c r="BO160" s="85">
        <v>35</v>
      </c>
      <c r="BP160" s="85">
        <v>35</v>
      </c>
      <c r="BQ160" s="85">
        <v>35</v>
      </c>
      <c r="BR160" s="85">
        <v>35</v>
      </c>
      <c r="BS160" s="85">
        <v>35</v>
      </c>
      <c r="BT160" s="85">
        <v>35</v>
      </c>
      <c r="BU160" s="85">
        <v>35</v>
      </c>
      <c r="BV160" s="85">
        <v>0</v>
      </c>
      <c r="BW160" s="85">
        <v>0</v>
      </c>
      <c r="BX160" s="85">
        <v>0</v>
      </c>
      <c r="BY160" s="85">
        <v>0</v>
      </c>
      <c r="BZ160" s="85">
        <v>0</v>
      </c>
      <c r="CA160" s="85">
        <v>0</v>
      </c>
      <c r="CB160" s="85">
        <v>0</v>
      </c>
      <c r="CC160" s="85">
        <v>0</v>
      </c>
      <c r="CD160" s="85">
        <v>0</v>
      </c>
      <c r="CE160" s="85">
        <v>0</v>
      </c>
      <c r="CF160" s="85">
        <v>0</v>
      </c>
      <c r="CG160" s="85">
        <v>0</v>
      </c>
      <c r="CH160" s="85">
        <v>0</v>
      </c>
      <c r="CI160" s="85">
        <v>0</v>
      </c>
      <c r="CJ160" s="85">
        <v>0</v>
      </c>
      <c r="CK160" s="85">
        <v>0</v>
      </c>
      <c r="CL160" s="85">
        <v>0</v>
      </c>
      <c r="CM160" s="85">
        <v>0</v>
      </c>
      <c r="CN160" s="85">
        <v>0</v>
      </c>
      <c r="CO160" s="85">
        <v>0</v>
      </c>
      <c r="CP160" s="85">
        <v>0</v>
      </c>
      <c r="CQ160" s="85">
        <v>0</v>
      </c>
      <c r="CR160" s="85">
        <v>0</v>
      </c>
      <c r="CS160" s="85">
        <v>0</v>
      </c>
      <c r="CT160" s="85">
        <v>0</v>
      </c>
      <c r="CU160" s="85">
        <v>0</v>
      </c>
      <c r="CV160" s="85">
        <v>0</v>
      </c>
      <c r="CW160" s="85">
        <v>0</v>
      </c>
      <c r="CX160" s="85">
        <v>0</v>
      </c>
      <c r="CY160" s="85">
        <v>0</v>
      </c>
      <c r="CZ160" s="85">
        <v>0</v>
      </c>
      <c r="DA160" s="85">
        <v>0</v>
      </c>
      <c r="DB160" s="85">
        <v>0</v>
      </c>
      <c r="DC160" s="85">
        <v>0</v>
      </c>
      <c r="DD160" s="85">
        <v>0</v>
      </c>
      <c r="DE160" s="85">
        <v>0</v>
      </c>
      <c r="DF160" s="85">
        <v>0</v>
      </c>
      <c r="DG160" s="85">
        <v>0</v>
      </c>
      <c r="DH160" s="85">
        <v>0</v>
      </c>
      <c r="DI160" s="85">
        <v>0</v>
      </c>
      <c r="DJ160" s="85">
        <v>0</v>
      </c>
      <c r="DK160" s="85">
        <v>0</v>
      </c>
      <c r="DL160" s="85">
        <v>0</v>
      </c>
      <c r="DM160" s="85">
        <v>0</v>
      </c>
      <c r="DN160" s="85">
        <v>0</v>
      </c>
      <c r="DO160" s="85">
        <v>0</v>
      </c>
      <c r="DP160" s="85">
        <v>0</v>
      </c>
      <c r="DQ160" s="85">
        <v>0</v>
      </c>
      <c r="DR160" s="85">
        <v>0</v>
      </c>
      <c r="DS160" s="85">
        <v>0</v>
      </c>
      <c r="DT160" s="85">
        <v>0</v>
      </c>
      <c r="DU160" s="85">
        <v>0</v>
      </c>
      <c r="DV160" s="85">
        <v>0</v>
      </c>
      <c r="DW160" s="85">
        <v>0</v>
      </c>
      <c r="DX160" s="85">
        <v>30</v>
      </c>
      <c r="DY160" s="85">
        <v>35</v>
      </c>
      <c r="DZ160" s="85">
        <v>35</v>
      </c>
      <c r="EA160" s="85">
        <v>34</v>
      </c>
      <c r="EB160" s="85">
        <v>34</v>
      </c>
      <c r="EC160" s="85">
        <v>33</v>
      </c>
      <c r="ED160" s="85">
        <v>33</v>
      </c>
      <c r="EE160" s="85">
        <v>33</v>
      </c>
      <c r="EF160" s="85">
        <v>33</v>
      </c>
      <c r="EG160" s="85">
        <v>33</v>
      </c>
      <c r="EH160" s="85">
        <v>33</v>
      </c>
      <c r="EI160" s="85">
        <v>33</v>
      </c>
      <c r="EJ160" s="85">
        <v>33</v>
      </c>
      <c r="EK160" s="85">
        <v>33</v>
      </c>
      <c r="EL160" s="85">
        <v>34</v>
      </c>
      <c r="EM160" s="85">
        <v>31</v>
      </c>
      <c r="EN160" s="85">
        <v>1</v>
      </c>
      <c r="EO160" s="85">
        <v>0</v>
      </c>
      <c r="EP160" s="85">
        <v>0</v>
      </c>
      <c r="EQ160" s="85">
        <v>15</v>
      </c>
      <c r="ER160" s="85">
        <v>35</v>
      </c>
      <c r="ES160" s="85">
        <v>34</v>
      </c>
      <c r="ET160" s="85">
        <v>33</v>
      </c>
      <c r="EU160" s="85">
        <v>33</v>
      </c>
      <c r="EV160" s="85">
        <v>33</v>
      </c>
      <c r="EW160" s="85">
        <v>33</v>
      </c>
      <c r="EX160" s="85">
        <v>33</v>
      </c>
      <c r="EY160" s="85">
        <v>33</v>
      </c>
      <c r="EZ160" s="85">
        <v>33</v>
      </c>
      <c r="FA160" s="85">
        <v>33</v>
      </c>
      <c r="FB160" s="85">
        <v>33</v>
      </c>
      <c r="FC160" s="85">
        <v>33</v>
      </c>
      <c r="FD160" s="85">
        <v>36</v>
      </c>
      <c r="FE160" s="85">
        <v>17</v>
      </c>
      <c r="FF160" s="85">
        <v>0</v>
      </c>
      <c r="FG160" s="85">
        <v>0</v>
      </c>
      <c r="FH160" s="85">
        <v>0</v>
      </c>
      <c r="FI160" s="85">
        <v>0</v>
      </c>
      <c r="FJ160" s="85">
        <v>0</v>
      </c>
      <c r="FK160" s="85">
        <v>0</v>
      </c>
      <c r="FL160" s="85">
        <v>22</v>
      </c>
      <c r="FM160" s="85">
        <v>36</v>
      </c>
      <c r="FN160" s="85">
        <v>35</v>
      </c>
      <c r="FO160" s="85">
        <v>35</v>
      </c>
      <c r="FP160" s="85">
        <v>35</v>
      </c>
      <c r="FQ160" s="85">
        <v>35</v>
      </c>
      <c r="FR160" s="85">
        <v>35</v>
      </c>
      <c r="FS160" s="85">
        <v>35</v>
      </c>
      <c r="FT160" s="85">
        <v>35</v>
      </c>
      <c r="FU160" s="85">
        <v>35</v>
      </c>
      <c r="FV160" s="85">
        <v>35</v>
      </c>
      <c r="FW160" s="85">
        <v>35</v>
      </c>
      <c r="FX160" s="85">
        <v>35</v>
      </c>
      <c r="FY160" s="85">
        <v>35</v>
      </c>
      <c r="FZ160" s="85">
        <v>35</v>
      </c>
      <c r="GA160" s="85">
        <v>35</v>
      </c>
      <c r="GB160" s="85">
        <v>35</v>
      </c>
      <c r="GC160" s="85">
        <v>35</v>
      </c>
      <c r="GD160" s="85">
        <v>34</v>
      </c>
      <c r="GE160" s="85">
        <v>36</v>
      </c>
      <c r="GF160" s="85">
        <v>35</v>
      </c>
      <c r="GG160" s="85">
        <v>34</v>
      </c>
      <c r="GH160" s="85">
        <v>36</v>
      </c>
      <c r="GI160" s="85">
        <v>35</v>
      </c>
      <c r="GJ160" s="85">
        <v>34</v>
      </c>
      <c r="GK160" s="85">
        <v>32</v>
      </c>
      <c r="GL160" s="85">
        <v>26</v>
      </c>
      <c r="GM160" s="85">
        <v>122</v>
      </c>
      <c r="GN160" s="85">
        <v>253</v>
      </c>
      <c r="GO160" s="85">
        <v>255</v>
      </c>
      <c r="GP160" s="85">
        <v>255</v>
      </c>
      <c r="GQ160" s="85">
        <v>255</v>
      </c>
      <c r="GR160" s="85">
        <v>255</v>
      </c>
      <c r="GS160" s="85">
        <v>255</v>
      </c>
      <c r="GT160" s="85">
        <v>255</v>
      </c>
      <c r="GU160" s="85">
        <v>255</v>
      </c>
      <c r="GV160" s="85">
        <v>255</v>
      </c>
      <c r="GW160" s="85">
        <v>255</v>
      </c>
      <c r="GX160" s="85">
        <v>255</v>
      </c>
      <c r="GY160" s="85">
        <v>255</v>
      </c>
      <c r="GZ160" s="85">
        <v>255</v>
      </c>
      <c r="HA160" s="85">
        <v>255</v>
      </c>
      <c r="HB160" s="85">
        <v>255</v>
      </c>
      <c r="HC160" s="85">
        <v>255</v>
      </c>
      <c r="HD160" s="85">
        <v>255</v>
      </c>
      <c r="HE160" s="85">
        <v>255</v>
      </c>
      <c r="HF160" s="85">
        <v>255</v>
      </c>
      <c r="HG160" s="85">
        <v>255</v>
      </c>
      <c r="HH160" s="85">
        <v>255</v>
      </c>
      <c r="HI160" s="85">
        <v>255</v>
      </c>
      <c r="HJ160" s="85">
        <v>255</v>
      </c>
      <c r="HK160" s="85">
        <v>255</v>
      </c>
      <c r="HL160" s="85">
        <v>255</v>
      </c>
      <c r="HM160" s="85">
        <v>255</v>
      </c>
      <c r="HN160" s="85">
        <v>255</v>
      </c>
      <c r="HO160" s="85">
        <v>255</v>
      </c>
      <c r="HP160" s="85">
        <v>255</v>
      </c>
      <c r="HQ160" s="85">
        <v>255</v>
      </c>
      <c r="HR160" s="85">
        <v>255</v>
      </c>
      <c r="HS160" s="85">
        <v>255</v>
      </c>
      <c r="HT160" s="85">
        <v>255</v>
      </c>
      <c r="HU160" s="85">
        <v>255</v>
      </c>
      <c r="HV160" s="85">
        <v>255</v>
      </c>
      <c r="HW160" s="85">
        <v>255</v>
      </c>
      <c r="HX160" s="85">
        <v>255</v>
      </c>
      <c r="HY160" s="85">
        <v>255</v>
      </c>
      <c r="HZ160" s="85">
        <v>255</v>
      </c>
      <c r="IA160" s="85">
        <v>255</v>
      </c>
      <c r="IB160" s="85">
        <v>255</v>
      </c>
      <c r="IC160" s="85">
        <v>255</v>
      </c>
      <c r="ID160" s="85">
        <v>255</v>
      </c>
      <c r="IE160" s="85">
        <v>255</v>
      </c>
    </row>
    <row r="161" spans="1:239" ht="7.8">
      <c r="A161" s="85">
        <v>255</v>
      </c>
      <c r="B161" s="85">
        <v>255</v>
      </c>
      <c r="C161" s="85">
        <v>255</v>
      </c>
      <c r="D161" s="85">
        <v>255</v>
      </c>
      <c r="E161" s="85">
        <v>255</v>
      </c>
      <c r="F161" s="85">
        <v>255</v>
      </c>
      <c r="G161" s="85">
        <v>255</v>
      </c>
      <c r="H161" s="85">
        <v>255</v>
      </c>
      <c r="I161" s="85">
        <v>255</v>
      </c>
      <c r="J161" s="85">
        <v>255</v>
      </c>
      <c r="K161" s="85">
        <v>255</v>
      </c>
      <c r="L161" s="85">
        <v>255</v>
      </c>
      <c r="M161" s="85">
        <v>255</v>
      </c>
      <c r="N161" s="85">
        <v>255</v>
      </c>
      <c r="O161" s="85">
        <v>255</v>
      </c>
      <c r="P161" s="85">
        <v>255</v>
      </c>
      <c r="Q161" s="85">
        <v>255</v>
      </c>
      <c r="R161" s="85">
        <v>255</v>
      </c>
      <c r="S161" s="85">
        <v>255</v>
      </c>
      <c r="T161" s="85">
        <v>255</v>
      </c>
      <c r="U161" s="85">
        <v>255</v>
      </c>
      <c r="V161" s="85">
        <v>255</v>
      </c>
      <c r="W161" s="85">
        <v>255</v>
      </c>
      <c r="X161" s="85">
        <v>255</v>
      </c>
      <c r="Y161" s="85">
        <v>255</v>
      </c>
      <c r="Z161" s="85">
        <v>255</v>
      </c>
      <c r="AA161" s="85">
        <v>255</v>
      </c>
      <c r="AB161" s="85">
        <v>255</v>
      </c>
      <c r="AC161" s="85">
        <v>255</v>
      </c>
      <c r="AD161" s="85">
        <v>255</v>
      </c>
      <c r="AE161" s="85">
        <v>255</v>
      </c>
      <c r="AF161" s="85">
        <v>255</v>
      </c>
      <c r="AG161" s="85">
        <v>255</v>
      </c>
      <c r="AH161" s="85">
        <v>255</v>
      </c>
      <c r="AI161" s="85">
        <v>255</v>
      </c>
      <c r="AJ161" s="85">
        <v>255</v>
      </c>
      <c r="AK161" s="85">
        <v>255</v>
      </c>
      <c r="AL161" s="85">
        <v>255</v>
      </c>
      <c r="AM161" s="85">
        <v>255</v>
      </c>
      <c r="AN161" s="85">
        <v>255</v>
      </c>
      <c r="AO161" s="85">
        <v>255</v>
      </c>
      <c r="AP161" s="85">
        <v>255</v>
      </c>
      <c r="AQ161" s="85">
        <v>255</v>
      </c>
      <c r="AR161" s="85">
        <v>208</v>
      </c>
      <c r="AS161" s="85">
        <v>45</v>
      </c>
      <c r="AT161" s="85">
        <v>22</v>
      </c>
      <c r="AU161" s="85">
        <v>26</v>
      </c>
      <c r="AV161" s="85">
        <v>23</v>
      </c>
      <c r="AW161" s="85">
        <v>23</v>
      </c>
      <c r="AX161" s="85">
        <v>25</v>
      </c>
      <c r="AY161" s="85">
        <v>25</v>
      </c>
      <c r="AZ161" s="85">
        <v>26</v>
      </c>
      <c r="BA161" s="85">
        <v>26</v>
      </c>
      <c r="BB161" s="85">
        <v>26</v>
      </c>
      <c r="BC161" s="85">
        <v>26</v>
      </c>
      <c r="BD161" s="85">
        <v>26</v>
      </c>
      <c r="BE161" s="85">
        <v>26</v>
      </c>
      <c r="BF161" s="85">
        <v>26</v>
      </c>
      <c r="BG161" s="85">
        <v>26</v>
      </c>
      <c r="BH161" s="85">
        <v>26</v>
      </c>
      <c r="BI161" s="85">
        <v>26</v>
      </c>
      <c r="BJ161" s="85">
        <v>26</v>
      </c>
      <c r="BK161" s="85">
        <v>26</v>
      </c>
      <c r="BL161" s="85">
        <v>26</v>
      </c>
      <c r="BM161" s="85">
        <v>26</v>
      </c>
      <c r="BN161" s="85">
        <v>26</v>
      </c>
      <c r="BO161" s="85">
        <v>26</v>
      </c>
      <c r="BP161" s="85">
        <v>26</v>
      </c>
      <c r="BQ161" s="85">
        <v>26</v>
      </c>
      <c r="BR161" s="85">
        <v>26</v>
      </c>
      <c r="BS161" s="85">
        <v>26</v>
      </c>
      <c r="BT161" s="85">
        <v>24</v>
      </c>
      <c r="BU161" s="85">
        <v>25</v>
      </c>
      <c r="BV161" s="85">
        <v>142</v>
      </c>
      <c r="BW161" s="85">
        <v>134</v>
      </c>
      <c r="BX161" s="85">
        <v>134</v>
      </c>
      <c r="BY161" s="85">
        <v>134</v>
      </c>
      <c r="BZ161" s="85">
        <v>134</v>
      </c>
      <c r="CA161" s="85">
        <v>134</v>
      </c>
      <c r="CB161" s="85">
        <v>134</v>
      </c>
      <c r="CC161" s="85">
        <v>134</v>
      </c>
      <c r="CD161" s="85">
        <v>134</v>
      </c>
      <c r="CE161" s="85">
        <v>134</v>
      </c>
      <c r="CF161" s="85">
        <v>134</v>
      </c>
      <c r="CG161" s="85">
        <v>134</v>
      </c>
      <c r="CH161" s="85">
        <v>134</v>
      </c>
      <c r="CI161" s="85">
        <v>134</v>
      </c>
      <c r="CJ161" s="85">
        <v>134</v>
      </c>
      <c r="CK161" s="85">
        <v>134</v>
      </c>
      <c r="CL161" s="85">
        <v>134</v>
      </c>
      <c r="CM161" s="85">
        <v>134</v>
      </c>
      <c r="CN161" s="85">
        <v>134</v>
      </c>
      <c r="CO161" s="85">
        <v>134</v>
      </c>
      <c r="CP161" s="85">
        <v>134</v>
      </c>
      <c r="CQ161" s="85">
        <v>134</v>
      </c>
      <c r="CR161" s="85">
        <v>134</v>
      </c>
      <c r="CS161" s="85">
        <v>134</v>
      </c>
      <c r="CT161" s="85">
        <v>134</v>
      </c>
      <c r="CU161" s="85">
        <v>134</v>
      </c>
      <c r="CV161" s="85">
        <v>134</v>
      </c>
      <c r="CW161" s="85">
        <v>134</v>
      </c>
      <c r="CX161" s="85">
        <v>134</v>
      </c>
      <c r="CY161" s="85">
        <v>134</v>
      </c>
      <c r="CZ161" s="85">
        <v>134</v>
      </c>
      <c r="DA161" s="85">
        <v>134</v>
      </c>
      <c r="DB161" s="85">
        <v>134</v>
      </c>
      <c r="DC161" s="85">
        <v>134</v>
      </c>
      <c r="DD161" s="85">
        <v>134</v>
      </c>
      <c r="DE161" s="85">
        <v>134</v>
      </c>
      <c r="DF161" s="85">
        <v>134</v>
      </c>
      <c r="DG161" s="85">
        <v>134</v>
      </c>
      <c r="DH161" s="85">
        <v>134</v>
      </c>
      <c r="DI161" s="85">
        <v>134</v>
      </c>
      <c r="DJ161" s="85">
        <v>134</v>
      </c>
      <c r="DK161" s="85">
        <v>134</v>
      </c>
      <c r="DL161" s="85">
        <v>134</v>
      </c>
      <c r="DM161" s="85">
        <v>134</v>
      </c>
      <c r="DN161" s="85">
        <v>134</v>
      </c>
      <c r="DO161" s="85">
        <v>134</v>
      </c>
      <c r="DP161" s="85">
        <v>134</v>
      </c>
      <c r="DQ161" s="85">
        <v>134</v>
      </c>
      <c r="DR161" s="85">
        <v>134</v>
      </c>
      <c r="DS161" s="85">
        <v>134</v>
      </c>
      <c r="DT161" s="85">
        <v>134</v>
      </c>
      <c r="DU161" s="85">
        <v>134</v>
      </c>
      <c r="DV161" s="85">
        <v>134</v>
      </c>
      <c r="DW161" s="85">
        <v>144</v>
      </c>
      <c r="DX161" s="85">
        <v>40</v>
      </c>
      <c r="DY161" s="85">
        <v>23</v>
      </c>
      <c r="DZ161" s="85">
        <v>25</v>
      </c>
      <c r="EA161" s="85">
        <v>26</v>
      </c>
      <c r="EB161" s="85">
        <v>29</v>
      </c>
      <c r="EC161" s="85">
        <v>28</v>
      </c>
      <c r="ED161" s="85">
        <v>28</v>
      </c>
      <c r="EE161" s="85">
        <v>28</v>
      </c>
      <c r="EF161" s="85">
        <v>28</v>
      </c>
      <c r="EG161" s="85">
        <v>28</v>
      </c>
      <c r="EH161" s="85">
        <v>28</v>
      </c>
      <c r="EI161" s="85">
        <v>28</v>
      </c>
      <c r="EJ161" s="85">
        <v>28</v>
      </c>
      <c r="EK161" s="85">
        <v>28</v>
      </c>
      <c r="EL161" s="85">
        <v>26</v>
      </c>
      <c r="EM161" s="85">
        <v>38</v>
      </c>
      <c r="EN161" s="85">
        <v>128</v>
      </c>
      <c r="EO161" s="85">
        <v>136</v>
      </c>
      <c r="EP161" s="85">
        <v>138</v>
      </c>
      <c r="EQ161" s="85">
        <v>89</v>
      </c>
      <c r="ER161" s="85">
        <v>25</v>
      </c>
      <c r="ES161" s="85">
        <v>28</v>
      </c>
      <c r="ET161" s="85">
        <v>28</v>
      </c>
      <c r="EU161" s="85">
        <v>28</v>
      </c>
      <c r="EV161" s="85">
        <v>28</v>
      </c>
      <c r="EW161" s="85">
        <v>28</v>
      </c>
      <c r="EX161" s="85">
        <v>28</v>
      </c>
      <c r="EY161" s="85">
        <v>28</v>
      </c>
      <c r="EZ161" s="85">
        <v>28</v>
      </c>
      <c r="FA161" s="85">
        <v>28</v>
      </c>
      <c r="FB161" s="85">
        <v>28</v>
      </c>
      <c r="FC161" s="85">
        <v>28</v>
      </c>
      <c r="FD161" s="85">
        <v>22</v>
      </c>
      <c r="FE161" s="85">
        <v>78</v>
      </c>
      <c r="FF161" s="85">
        <v>142</v>
      </c>
      <c r="FG161" s="85">
        <v>133</v>
      </c>
      <c r="FH161" s="85">
        <v>134</v>
      </c>
      <c r="FI161" s="85">
        <v>134</v>
      </c>
      <c r="FJ161" s="85">
        <v>134</v>
      </c>
      <c r="FK161" s="85">
        <v>138</v>
      </c>
      <c r="FL161" s="85">
        <v>62</v>
      </c>
      <c r="FM161" s="85">
        <v>21</v>
      </c>
      <c r="FN161" s="85">
        <v>26</v>
      </c>
      <c r="FO161" s="85">
        <v>26</v>
      </c>
      <c r="FP161" s="85">
        <v>26</v>
      </c>
      <c r="FQ161" s="85">
        <v>26</v>
      </c>
      <c r="FR161" s="85">
        <v>26</v>
      </c>
      <c r="FS161" s="85">
        <v>26</v>
      </c>
      <c r="FT161" s="85">
        <v>26</v>
      </c>
      <c r="FU161" s="85">
        <v>26</v>
      </c>
      <c r="FV161" s="85">
        <v>26</v>
      </c>
      <c r="FW161" s="85">
        <v>26</v>
      </c>
      <c r="FX161" s="85">
        <v>26</v>
      </c>
      <c r="FY161" s="85">
        <v>26</v>
      </c>
      <c r="FZ161" s="85">
        <v>26</v>
      </c>
      <c r="GA161" s="85">
        <v>26</v>
      </c>
      <c r="GB161" s="85">
        <v>26</v>
      </c>
      <c r="GC161" s="85">
        <v>26</v>
      </c>
      <c r="GD161" s="85">
        <v>25</v>
      </c>
      <c r="GE161" s="85">
        <v>27</v>
      </c>
      <c r="GF161" s="85">
        <v>25</v>
      </c>
      <c r="GG161" s="85">
        <v>24</v>
      </c>
      <c r="GH161" s="85">
        <v>25</v>
      </c>
      <c r="GI161" s="85">
        <v>26</v>
      </c>
      <c r="GJ161" s="85">
        <v>26</v>
      </c>
      <c r="GK161" s="85">
        <v>23</v>
      </c>
      <c r="GL161" s="85">
        <v>16</v>
      </c>
      <c r="GM161" s="85">
        <v>117</v>
      </c>
      <c r="GN161" s="85">
        <v>253</v>
      </c>
      <c r="GO161" s="85">
        <v>255</v>
      </c>
      <c r="GP161" s="85">
        <v>255</v>
      </c>
      <c r="GQ161" s="85">
        <v>255</v>
      </c>
      <c r="GR161" s="85">
        <v>255</v>
      </c>
      <c r="GS161" s="85">
        <v>255</v>
      </c>
      <c r="GT161" s="85">
        <v>255</v>
      </c>
      <c r="GU161" s="85">
        <v>255</v>
      </c>
      <c r="GV161" s="85">
        <v>255</v>
      </c>
      <c r="GW161" s="85">
        <v>255</v>
      </c>
      <c r="GX161" s="85">
        <v>255</v>
      </c>
      <c r="GY161" s="85">
        <v>255</v>
      </c>
      <c r="GZ161" s="85">
        <v>255</v>
      </c>
      <c r="HA161" s="85">
        <v>255</v>
      </c>
      <c r="HB161" s="85">
        <v>255</v>
      </c>
      <c r="HC161" s="85">
        <v>255</v>
      </c>
      <c r="HD161" s="85">
        <v>255</v>
      </c>
      <c r="HE161" s="85">
        <v>255</v>
      </c>
      <c r="HF161" s="85">
        <v>255</v>
      </c>
      <c r="HG161" s="85">
        <v>255</v>
      </c>
      <c r="HH161" s="85">
        <v>255</v>
      </c>
      <c r="HI161" s="85">
        <v>255</v>
      </c>
      <c r="HJ161" s="85">
        <v>255</v>
      </c>
      <c r="HK161" s="85">
        <v>255</v>
      </c>
      <c r="HL161" s="85">
        <v>255</v>
      </c>
      <c r="HM161" s="85">
        <v>255</v>
      </c>
      <c r="HN161" s="85">
        <v>255</v>
      </c>
      <c r="HO161" s="85">
        <v>255</v>
      </c>
      <c r="HP161" s="85">
        <v>255</v>
      </c>
      <c r="HQ161" s="85">
        <v>255</v>
      </c>
      <c r="HR161" s="85">
        <v>255</v>
      </c>
      <c r="HS161" s="85">
        <v>255</v>
      </c>
      <c r="HT161" s="85">
        <v>255</v>
      </c>
      <c r="HU161" s="85">
        <v>255</v>
      </c>
      <c r="HV161" s="85">
        <v>255</v>
      </c>
      <c r="HW161" s="85">
        <v>255</v>
      </c>
      <c r="HX161" s="85">
        <v>255</v>
      </c>
      <c r="HY161" s="85">
        <v>255</v>
      </c>
      <c r="HZ161" s="85">
        <v>255</v>
      </c>
      <c r="IA161" s="85">
        <v>255</v>
      </c>
      <c r="IB161" s="85">
        <v>255</v>
      </c>
      <c r="IC161" s="85">
        <v>255</v>
      </c>
      <c r="ID161" s="85">
        <v>255</v>
      </c>
      <c r="IE161" s="85">
        <v>255</v>
      </c>
    </row>
    <row r="162" spans="1:239" ht="7.8">
      <c r="A162" s="85">
        <v>255</v>
      </c>
      <c r="B162" s="85">
        <v>255</v>
      </c>
      <c r="C162" s="85">
        <v>255</v>
      </c>
      <c r="D162" s="85">
        <v>255</v>
      </c>
      <c r="E162" s="85">
        <v>255</v>
      </c>
      <c r="F162" s="85">
        <v>255</v>
      </c>
      <c r="G162" s="85">
        <v>255</v>
      </c>
      <c r="H162" s="85">
        <v>255</v>
      </c>
      <c r="I162" s="85">
        <v>255</v>
      </c>
      <c r="J162" s="85">
        <v>255</v>
      </c>
      <c r="K162" s="85">
        <v>255</v>
      </c>
      <c r="L162" s="85">
        <v>255</v>
      </c>
      <c r="M162" s="85">
        <v>255</v>
      </c>
      <c r="N162" s="85">
        <v>255</v>
      </c>
      <c r="O162" s="85">
        <v>255</v>
      </c>
      <c r="P162" s="85">
        <v>255</v>
      </c>
      <c r="Q162" s="85">
        <v>255</v>
      </c>
      <c r="R162" s="85">
        <v>255</v>
      </c>
      <c r="S162" s="85">
        <v>255</v>
      </c>
      <c r="T162" s="85">
        <v>255</v>
      </c>
      <c r="U162" s="85">
        <v>255</v>
      </c>
      <c r="V162" s="85">
        <v>255</v>
      </c>
      <c r="W162" s="85">
        <v>255</v>
      </c>
      <c r="X162" s="85">
        <v>255</v>
      </c>
      <c r="Y162" s="85">
        <v>255</v>
      </c>
      <c r="Z162" s="85">
        <v>255</v>
      </c>
      <c r="AA162" s="85">
        <v>255</v>
      </c>
      <c r="AB162" s="85">
        <v>255</v>
      </c>
      <c r="AC162" s="85">
        <v>255</v>
      </c>
      <c r="AD162" s="85">
        <v>255</v>
      </c>
      <c r="AE162" s="85">
        <v>255</v>
      </c>
      <c r="AF162" s="85">
        <v>255</v>
      </c>
      <c r="AG162" s="85">
        <v>255</v>
      </c>
      <c r="AH162" s="85">
        <v>255</v>
      </c>
      <c r="AI162" s="85">
        <v>255</v>
      </c>
      <c r="AJ162" s="85">
        <v>255</v>
      </c>
      <c r="AK162" s="85">
        <v>255</v>
      </c>
      <c r="AL162" s="85">
        <v>255</v>
      </c>
      <c r="AM162" s="85">
        <v>255</v>
      </c>
      <c r="AN162" s="85">
        <v>255</v>
      </c>
      <c r="AO162" s="85">
        <v>255</v>
      </c>
      <c r="AP162" s="85">
        <v>255</v>
      </c>
      <c r="AQ162" s="85">
        <v>255</v>
      </c>
      <c r="AR162" s="85">
        <v>207</v>
      </c>
      <c r="AS162" s="85">
        <v>41</v>
      </c>
      <c r="AT162" s="85">
        <v>18</v>
      </c>
      <c r="AU162" s="85">
        <v>22</v>
      </c>
      <c r="AV162" s="85">
        <v>21</v>
      </c>
      <c r="AW162" s="85">
        <v>20</v>
      </c>
      <c r="AX162" s="85">
        <v>21</v>
      </c>
      <c r="AY162" s="85">
        <v>18</v>
      </c>
      <c r="AZ162" s="85">
        <v>19</v>
      </c>
      <c r="BA162" s="85">
        <v>21</v>
      </c>
      <c r="BB162" s="85">
        <v>21</v>
      </c>
      <c r="BC162" s="85">
        <v>21</v>
      </c>
      <c r="BD162" s="85">
        <v>21</v>
      </c>
      <c r="BE162" s="85">
        <v>21</v>
      </c>
      <c r="BF162" s="85">
        <v>21</v>
      </c>
      <c r="BG162" s="85">
        <v>21</v>
      </c>
      <c r="BH162" s="85">
        <v>21</v>
      </c>
      <c r="BI162" s="85">
        <v>21</v>
      </c>
      <c r="BJ162" s="85">
        <v>21</v>
      </c>
      <c r="BK162" s="85">
        <v>21</v>
      </c>
      <c r="BL162" s="85">
        <v>21</v>
      </c>
      <c r="BM162" s="85">
        <v>21</v>
      </c>
      <c r="BN162" s="85">
        <v>21</v>
      </c>
      <c r="BO162" s="85">
        <v>21</v>
      </c>
      <c r="BP162" s="85">
        <v>21</v>
      </c>
      <c r="BQ162" s="85">
        <v>21</v>
      </c>
      <c r="BR162" s="85">
        <v>21</v>
      </c>
      <c r="BS162" s="85">
        <v>21</v>
      </c>
      <c r="BT162" s="85">
        <v>20</v>
      </c>
      <c r="BU162" s="85">
        <v>20</v>
      </c>
      <c r="BV162" s="85">
        <v>68</v>
      </c>
      <c r="BW162" s="85">
        <v>65</v>
      </c>
      <c r="BX162" s="85">
        <v>65</v>
      </c>
      <c r="BY162" s="85">
        <v>65</v>
      </c>
      <c r="BZ162" s="85">
        <v>65</v>
      </c>
      <c r="CA162" s="85">
        <v>65</v>
      </c>
      <c r="CB162" s="85">
        <v>65</v>
      </c>
      <c r="CC162" s="85">
        <v>65</v>
      </c>
      <c r="CD162" s="85">
        <v>65</v>
      </c>
      <c r="CE162" s="85">
        <v>65</v>
      </c>
      <c r="CF162" s="85">
        <v>65</v>
      </c>
      <c r="CG162" s="85">
        <v>65</v>
      </c>
      <c r="CH162" s="85">
        <v>65</v>
      </c>
      <c r="CI162" s="85">
        <v>65</v>
      </c>
      <c r="CJ162" s="85">
        <v>65</v>
      </c>
      <c r="CK162" s="85">
        <v>65</v>
      </c>
      <c r="CL162" s="85">
        <v>65</v>
      </c>
      <c r="CM162" s="85">
        <v>65</v>
      </c>
      <c r="CN162" s="85">
        <v>65</v>
      </c>
      <c r="CO162" s="85">
        <v>65</v>
      </c>
      <c r="CP162" s="85">
        <v>65</v>
      </c>
      <c r="CQ162" s="85">
        <v>65</v>
      </c>
      <c r="CR162" s="85">
        <v>65</v>
      </c>
      <c r="CS162" s="85">
        <v>65</v>
      </c>
      <c r="CT162" s="85">
        <v>65</v>
      </c>
      <c r="CU162" s="85">
        <v>65</v>
      </c>
      <c r="CV162" s="85">
        <v>65</v>
      </c>
      <c r="CW162" s="85">
        <v>65</v>
      </c>
      <c r="CX162" s="85">
        <v>65</v>
      </c>
      <c r="CY162" s="85">
        <v>65</v>
      </c>
      <c r="CZ162" s="85">
        <v>65</v>
      </c>
      <c r="DA162" s="85">
        <v>65</v>
      </c>
      <c r="DB162" s="85">
        <v>65</v>
      </c>
      <c r="DC162" s="85">
        <v>65</v>
      </c>
      <c r="DD162" s="85">
        <v>65</v>
      </c>
      <c r="DE162" s="85">
        <v>65</v>
      </c>
      <c r="DF162" s="85">
        <v>65</v>
      </c>
      <c r="DG162" s="85">
        <v>65</v>
      </c>
      <c r="DH162" s="85">
        <v>65</v>
      </c>
      <c r="DI162" s="85">
        <v>65</v>
      </c>
      <c r="DJ162" s="85">
        <v>65</v>
      </c>
      <c r="DK162" s="85">
        <v>65</v>
      </c>
      <c r="DL162" s="85">
        <v>65</v>
      </c>
      <c r="DM162" s="85">
        <v>65</v>
      </c>
      <c r="DN162" s="85">
        <v>65</v>
      </c>
      <c r="DO162" s="85">
        <v>65</v>
      </c>
      <c r="DP162" s="85">
        <v>65</v>
      </c>
      <c r="DQ162" s="85">
        <v>65</v>
      </c>
      <c r="DR162" s="85">
        <v>65</v>
      </c>
      <c r="DS162" s="85">
        <v>65</v>
      </c>
      <c r="DT162" s="85">
        <v>65</v>
      </c>
      <c r="DU162" s="85">
        <v>65</v>
      </c>
      <c r="DV162" s="85">
        <v>65</v>
      </c>
      <c r="DW162" s="85">
        <v>69</v>
      </c>
      <c r="DX162" s="85">
        <v>26</v>
      </c>
      <c r="DY162" s="85">
        <v>19</v>
      </c>
      <c r="DZ162" s="85">
        <v>20</v>
      </c>
      <c r="EA162" s="85">
        <v>21</v>
      </c>
      <c r="EB162" s="85">
        <v>22</v>
      </c>
      <c r="EC162" s="85">
        <v>22</v>
      </c>
      <c r="ED162" s="85">
        <v>22</v>
      </c>
      <c r="EE162" s="85">
        <v>22</v>
      </c>
      <c r="EF162" s="85">
        <v>22</v>
      </c>
      <c r="EG162" s="85">
        <v>22</v>
      </c>
      <c r="EH162" s="85">
        <v>22</v>
      </c>
      <c r="EI162" s="85">
        <v>22</v>
      </c>
      <c r="EJ162" s="85">
        <v>22</v>
      </c>
      <c r="EK162" s="85">
        <v>22</v>
      </c>
      <c r="EL162" s="85">
        <v>21</v>
      </c>
      <c r="EM162" s="85">
        <v>25</v>
      </c>
      <c r="EN162" s="85">
        <v>63</v>
      </c>
      <c r="EO162" s="85">
        <v>66</v>
      </c>
      <c r="EP162" s="85">
        <v>67</v>
      </c>
      <c r="EQ162" s="85">
        <v>47</v>
      </c>
      <c r="ER162" s="85">
        <v>20</v>
      </c>
      <c r="ES162" s="85">
        <v>22</v>
      </c>
      <c r="ET162" s="85">
        <v>22</v>
      </c>
      <c r="EU162" s="85">
        <v>22</v>
      </c>
      <c r="EV162" s="85">
        <v>22</v>
      </c>
      <c r="EW162" s="85">
        <v>22</v>
      </c>
      <c r="EX162" s="85">
        <v>22</v>
      </c>
      <c r="EY162" s="85">
        <v>22</v>
      </c>
      <c r="EZ162" s="85">
        <v>22</v>
      </c>
      <c r="FA162" s="85">
        <v>22</v>
      </c>
      <c r="FB162" s="85">
        <v>22</v>
      </c>
      <c r="FC162" s="85">
        <v>22</v>
      </c>
      <c r="FD162" s="85">
        <v>19</v>
      </c>
      <c r="FE162" s="85">
        <v>42</v>
      </c>
      <c r="FF162" s="85">
        <v>68</v>
      </c>
      <c r="FG162" s="85">
        <v>64</v>
      </c>
      <c r="FH162" s="85">
        <v>65</v>
      </c>
      <c r="FI162" s="85">
        <v>65</v>
      </c>
      <c r="FJ162" s="85">
        <v>65</v>
      </c>
      <c r="FK162" s="85">
        <v>67</v>
      </c>
      <c r="FL162" s="85">
        <v>35</v>
      </c>
      <c r="FM162" s="85">
        <v>19</v>
      </c>
      <c r="FN162" s="85">
        <v>21</v>
      </c>
      <c r="FO162" s="85">
        <v>21</v>
      </c>
      <c r="FP162" s="85">
        <v>21</v>
      </c>
      <c r="FQ162" s="85">
        <v>21</v>
      </c>
      <c r="FR162" s="85">
        <v>21</v>
      </c>
      <c r="FS162" s="85">
        <v>21</v>
      </c>
      <c r="FT162" s="85">
        <v>21</v>
      </c>
      <c r="FU162" s="85">
        <v>21</v>
      </c>
      <c r="FV162" s="85">
        <v>21</v>
      </c>
      <c r="FW162" s="85">
        <v>21</v>
      </c>
      <c r="FX162" s="85">
        <v>21</v>
      </c>
      <c r="FY162" s="85">
        <v>21</v>
      </c>
      <c r="FZ162" s="85">
        <v>21</v>
      </c>
      <c r="GA162" s="85">
        <v>21</v>
      </c>
      <c r="GB162" s="85">
        <v>21</v>
      </c>
      <c r="GC162" s="85">
        <v>21</v>
      </c>
      <c r="GD162" s="85">
        <v>20</v>
      </c>
      <c r="GE162" s="85">
        <v>22</v>
      </c>
      <c r="GF162" s="85">
        <v>19</v>
      </c>
      <c r="GG162" s="85">
        <v>18</v>
      </c>
      <c r="GH162" s="85">
        <v>19</v>
      </c>
      <c r="GI162" s="85">
        <v>20</v>
      </c>
      <c r="GJ162" s="85">
        <v>22</v>
      </c>
      <c r="GK162" s="85">
        <v>18</v>
      </c>
      <c r="GL162" s="85">
        <v>13</v>
      </c>
      <c r="GM162" s="85">
        <v>115</v>
      </c>
      <c r="GN162" s="85">
        <v>252</v>
      </c>
      <c r="GO162" s="85">
        <v>255</v>
      </c>
      <c r="GP162" s="85">
        <v>255</v>
      </c>
      <c r="GQ162" s="85">
        <v>255</v>
      </c>
      <c r="GR162" s="85">
        <v>255</v>
      </c>
      <c r="GS162" s="85">
        <v>255</v>
      </c>
      <c r="GT162" s="85">
        <v>255</v>
      </c>
      <c r="GU162" s="85">
        <v>255</v>
      </c>
      <c r="GV162" s="85">
        <v>255</v>
      </c>
      <c r="GW162" s="85">
        <v>255</v>
      </c>
      <c r="GX162" s="85">
        <v>255</v>
      </c>
      <c r="GY162" s="85">
        <v>255</v>
      </c>
      <c r="GZ162" s="85">
        <v>255</v>
      </c>
      <c r="HA162" s="85">
        <v>255</v>
      </c>
      <c r="HB162" s="85">
        <v>255</v>
      </c>
      <c r="HC162" s="85">
        <v>255</v>
      </c>
      <c r="HD162" s="85">
        <v>255</v>
      </c>
      <c r="HE162" s="85">
        <v>255</v>
      </c>
      <c r="HF162" s="85">
        <v>255</v>
      </c>
      <c r="HG162" s="85">
        <v>255</v>
      </c>
      <c r="HH162" s="85">
        <v>255</v>
      </c>
      <c r="HI162" s="85">
        <v>255</v>
      </c>
      <c r="HJ162" s="85">
        <v>255</v>
      </c>
      <c r="HK162" s="85">
        <v>255</v>
      </c>
      <c r="HL162" s="85">
        <v>255</v>
      </c>
      <c r="HM162" s="85">
        <v>255</v>
      </c>
      <c r="HN162" s="85">
        <v>255</v>
      </c>
      <c r="HO162" s="85">
        <v>255</v>
      </c>
      <c r="HP162" s="85">
        <v>255</v>
      </c>
      <c r="HQ162" s="85">
        <v>255</v>
      </c>
      <c r="HR162" s="85">
        <v>255</v>
      </c>
      <c r="HS162" s="85">
        <v>255</v>
      </c>
      <c r="HT162" s="85">
        <v>255</v>
      </c>
      <c r="HU162" s="85">
        <v>255</v>
      </c>
      <c r="HV162" s="85">
        <v>255</v>
      </c>
      <c r="HW162" s="85">
        <v>255</v>
      </c>
      <c r="HX162" s="85">
        <v>255</v>
      </c>
      <c r="HY162" s="85">
        <v>255</v>
      </c>
      <c r="HZ162" s="85">
        <v>255</v>
      </c>
      <c r="IA162" s="85">
        <v>255</v>
      </c>
      <c r="IB162" s="85">
        <v>255</v>
      </c>
      <c r="IC162" s="85">
        <v>255</v>
      </c>
      <c r="ID162" s="85">
        <v>255</v>
      </c>
      <c r="IE162" s="85">
        <v>255</v>
      </c>
    </row>
    <row r="163" spans="1:239" ht="7.8">
      <c r="A163" s="85">
        <v>255</v>
      </c>
      <c r="B163" s="85">
        <v>255</v>
      </c>
      <c r="C163" s="85">
        <v>255</v>
      </c>
      <c r="D163" s="85">
        <v>255</v>
      </c>
      <c r="E163" s="85">
        <v>255</v>
      </c>
      <c r="F163" s="85">
        <v>255</v>
      </c>
      <c r="G163" s="85">
        <v>255</v>
      </c>
      <c r="H163" s="85">
        <v>255</v>
      </c>
      <c r="I163" s="85">
        <v>255</v>
      </c>
      <c r="J163" s="85">
        <v>255</v>
      </c>
      <c r="K163" s="85">
        <v>255</v>
      </c>
      <c r="L163" s="85">
        <v>255</v>
      </c>
      <c r="M163" s="85">
        <v>255</v>
      </c>
      <c r="N163" s="85">
        <v>255</v>
      </c>
      <c r="O163" s="85">
        <v>255</v>
      </c>
      <c r="P163" s="85">
        <v>255</v>
      </c>
      <c r="Q163" s="85">
        <v>255</v>
      </c>
      <c r="R163" s="85">
        <v>255</v>
      </c>
      <c r="S163" s="85">
        <v>255</v>
      </c>
      <c r="T163" s="85">
        <v>255</v>
      </c>
      <c r="U163" s="85">
        <v>255</v>
      </c>
      <c r="V163" s="85">
        <v>255</v>
      </c>
      <c r="W163" s="85">
        <v>255</v>
      </c>
      <c r="X163" s="85">
        <v>255</v>
      </c>
      <c r="Y163" s="85">
        <v>255</v>
      </c>
      <c r="Z163" s="85">
        <v>255</v>
      </c>
      <c r="AA163" s="85">
        <v>255</v>
      </c>
      <c r="AB163" s="85">
        <v>255</v>
      </c>
      <c r="AC163" s="85">
        <v>255</v>
      </c>
      <c r="AD163" s="85">
        <v>255</v>
      </c>
      <c r="AE163" s="85">
        <v>255</v>
      </c>
      <c r="AF163" s="85">
        <v>255</v>
      </c>
      <c r="AG163" s="85">
        <v>255</v>
      </c>
      <c r="AH163" s="85">
        <v>255</v>
      </c>
      <c r="AI163" s="85">
        <v>255</v>
      </c>
      <c r="AJ163" s="85">
        <v>255</v>
      </c>
      <c r="AK163" s="85">
        <v>255</v>
      </c>
      <c r="AL163" s="85">
        <v>255</v>
      </c>
      <c r="AM163" s="85">
        <v>255</v>
      </c>
      <c r="AN163" s="85">
        <v>255</v>
      </c>
      <c r="AO163" s="85">
        <v>255</v>
      </c>
      <c r="AP163" s="85">
        <v>255</v>
      </c>
      <c r="AQ163" s="85">
        <v>247</v>
      </c>
      <c r="AR163" s="85">
        <v>83</v>
      </c>
      <c r="AS163" s="85">
        <v>21</v>
      </c>
      <c r="AT163" s="85">
        <v>35</v>
      </c>
      <c r="AU163" s="85">
        <v>34</v>
      </c>
      <c r="AV163" s="85">
        <v>36</v>
      </c>
      <c r="AW163" s="85">
        <v>37</v>
      </c>
      <c r="AX163" s="85">
        <v>36</v>
      </c>
      <c r="AY163" s="85">
        <v>35</v>
      </c>
      <c r="AZ163" s="85">
        <v>34</v>
      </c>
      <c r="BA163" s="85">
        <v>35</v>
      </c>
      <c r="BB163" s="85">
        <v>35</v>
      </c>
      <c r="BC163" s="85">
        <v>35</v>
      </c>
      <c r="BD163" s="85">
        <v>35</v>
      </c>
      <c r="BE163" s="85">
        <v>35</v>
      </c>
      <c r="BF163" s="85">
        <v>35</v>
      </c>
      <c r="BG163" s="85">
        <v>35</v>
      </c>
      <c r="BH163" s="85">
        <v>35</v>
      </c>
      <c r="BI163" s="85">
        <v>35</v>
      </c>
      <c r="BJ163" s="85">
        <v>35</v>
      </c>
      <c r="BK163" s="85">
        <v>35</v>
      </c>
      <c r="BL163" s="85">
        <v>35</v>
      </c>
      <c r="BM163" s="85">
        <v>35</v>
      </c>
      <c r="BN163" s="85">
        <v>35</v>
      </c>
      <c r="BO163" s="85">
        <v>35</v>
      </c>
      <c r="BP163" s="85">
        <v>35</v>
      </c>
      <c r="BQ163" s="85">
        <v>35</v>
      </c>
      <c r="BR163" s="85">
        <v>35</v>
      </c>
      <c r="BS163" s="85">
        <v>35</v>
      </c>
      <c r="BT163" s="85">
        <v>35</v>
      </c>
      <c r="BU163" s="85">
        <v>35</v>
      </c>
      <c r="BV163" s="85">
        <v>0</v>
      </c>
      <c r="BW163" s="85">
        <v>0</v>
      </c>
      <c r="BX163" s="85">
        <v>0</v>
      </c>
      <c r="BY163" s="85">
        <v>0</v>
      </c>
      <c r="BZ163" s="85">
        <v>0</v>
      </c>
      <c r="CA163" s="85">
        <v>0</v>
      </c>
      <c r="CB163" s="85">
        <v>0</v>
      </c>
      <c r="CC163" s="85">
        <v>0</v>
      </c>
      <c r="CD163" s="85">
        <v>0</v>
      </c>
      <c r="CE163" s="85">
        <v>0</v>
      </c>
      <c r="CF163" s="85">
        <v>0</v>
      </c>
      <c r="CG163" s="85">
        <v>0</v>
      </c>
      <c r="CH163" s="85">
        <v>0</v>
      </c>
      <c r="CI163" s="85">
        <v>0</v>
      </c>
      <c r="CJ163" s="85">
        <v>0</v>
      </c>
      <c r="CK163" s="85">
        <v>0</v>
      </c>
      <c r="CL163" s="85">
        <v>0</v>
      </c>
      <c r="CM163" s="85">
        <v>0</v>
      </c>
      <c r="CN163" s="85">
        <v>0</v>
      </c>
      <c r="CO163" s="85">
        <v>0</v>
      </c>
      <c r="CP163" s="85">
        <v>0</v>
      </c>
      <c r="CQ163" s="85">
        <v>0</v>
      </c>
      <c r="CR163" s="85">
        <v>0</v>
      </c>
      <c r="CS163" s="85">
        <v>0</v>
      </c>
      <c r="CT163" s="85">
        <v>0</v>
      </c>
      <c r="CU163" s="85">
        <v>0</v>
      </c>
      <c r="CV163" s="85">
        <v>0</v>
      </c>
      <c r="CW163" s="85">
        <v>0</v>
      </c>
      <c r="CX163" s="85">
        <v>0</v>
      </c>
      <c r="CY163" s="85">
        <v>0</v>
      </c>
      <c r="CZ163" s="85">
        <v>0</v>
      </c>
      <c r="DA163" s="85">
        <v>0</v>
      </c>
      <c r="DB163" s="85">
        <v>0</v>
      </c>
      <c r="DC163" s="85">
        <v>0</v>
      </c>
      <c r="DD163" s="85">
        <v>0</v>
      </c>
      <c r="DE163" s="85">
        <v>0</v>
      </c>
      <c r="DF163" s="85">
        <v>0</v>
      </c>
      <c r="DG163" s="85">
        <v>0</v>
      </c>
      <c r="DH163" s="85">
        <v>0</v>
      </c>
      <c r="DI163" s="85">
        <v>0</v>
      </c>
      <c r="DJ163" s="85">
        <v>0</v>
      </c>
      <c r="DK163" s="85">
        <v>0</v>
      </c>
      <c r="DL163" s="85">
        <v>0</v>
      </c>
      <c r="DM163" s="85">
        <v>0</v>
      </c>
      <c r="DN163" s="85">
        <v>0</v>
      </c>
      <c r="DO163" s="85">
        <v>0</v>
      </c>
      <c r="DP163" s="85">
        <v>0</v>
      </c>
      <c r="DQ163" s="85">
        <v>0</v>
      </c>
      <c r="DR163" s="85">
        <v>0</v>
      </c>
      <c r="DS163" s="85">
        <v>0</v>
      </c>
      <c r="DT163" s="85">
        <v>0</v>
      </c>
      <c r="DU163" s="85">
        <v>0</v>
      </c>
      <c r="DV163" s="85">
        <v>0</v>
      </c>
      <c r="DW163" s="85">
        <v>0</v>
      </c>
      <c r="DX163" s="85">
        <v>30</v>
      </c>
      <c r="DY163" s="85">
        <v>35</v>
      </c>
      <c r="DZ163" s="85">
        <v>35</v>
      </c>
      <c r="EA163" s="85">
        <v>35</v>
      </c>
      <c r="EB163" s="85">
        <v>35</v>
      </c>
      <c r="EC163" s="85">
        <v>35</v>
      </c>
      <c r="ED163" s="85">
        <v>35</v>
      </c>
      <c r="EE163" s="85">
        <v>35</v>
      </c>
      <c r="EF163" s="85">
        <v>35</v>
      </c>
      <c r="EG163" s="85">
        <v>35</v>
      </c>
      <c r="EH163" s="85">
        <v>35</v>
      </c>
      <c r="EI163" s="85">
        <v>35</v>
      </c>
      <c r="EJ163" s="85">
        <v>35</v>
      </c>
      <c r="EK163" s="85">
        <v>35</v>
      </c>
      <c r="EL163" s="85">
        <v>36</v>
      </c>
      <c r="EM163" s="85">
        <v>30</v>
      </c>
      <c r="EN163" s="85">
        <v>1</v>
      </c>
      <c r="EO163" s="85">
        <v>0</v>
      </c>
      <c r="EP163" s="85">
        <v>0</v>
      </c>
      <c r="EQ163" s="85">
        <v>13</v>
      </c>
      <c r="ER163" s="85">
        <v>35</v>
      </c>
      <c r="ES163" s="85">
        <v>35</v>
      </c>
      <c r="ET163" s="85">
        <v>35</v>
      </c>
      <c r="EU163" s="85">
        <v>35</v>
      </c>
      <c r="EV163" s="85">
        <v>35</v>
      </c>
      <c r="EW163" s="85">
        <v>35</v>
      </c>
      <c r="EX163" s="85">
        <v>35</v>
      </c>
      <c r="EY163" s="85">
        <v>35</v>
      </c>
      <c r="EZ163" s="85">
        <v>35</v>
      </c>
      <c r="FA163" s="85">
        <v>35</v>
      </c>
      <c r="FB163" s="85">
        <v>35</v>
      </c>
      <c r="FC163" s="85">
        <v>35</v>
      </c>
      <c r="FD163" s="85">
        <v>37</v>
      </c>
      <c r="FE163" s="85">
        <v>16</v>
      </c>
      <c r="FF163" s="85">
        <v>0</v>
      </c>
      <c r="FG163" s="85">
        <v>0</v>
      </c>
      <c r="FH163" s="85">
        <v>0</v>
      </c>
      <c r="FI163" s="85">
        <v>0</v>
      </c>
      <c r="FJ163" s="85">
        <v>0</v>
      </c>
      <c r="FK163" s="85">
        <v>0</v>
      </c>
      <c r="FL163" s="85">
        <v>22</v>
      </c>
      <c r="FM163" s="85">
        <v>36</v>
      </c>
      <c r="FN163" s="85">
        <v>35</v>
      </c>
      <c r="FO163" s="85">
        <v>35</v>
      </c>
      <c r="FP163" s="85">
        <v>35</v>
      </c>
      <c r="FQ163" s="85">
        <v>35</v>
      </c>
      <c r="FR163" s="85">
        <v>35</v>
      </c>
      <c r="FS163" s="85">
        <v>35</v>
      </c>
      <c r="FT163" s="85">
        <v>35</v>
      </c>
      <c r="FU163" s="85">
        <v>35</v>
      </c>
      <c r="FV163" s="85">
        <v>35</v>
      </c>
      <c r="FW163" s="85">
        <v>35</v>
      </c>
      <c r="FX163" s="85">
        <v>35</v>
      </c>
      <c r="FY163" s="85">
        <v>35</v>
      </c>
      <c r="FZ163" s="85">
        <v>35</v>
      </c>
      <c r="GA163" s="85">
        <v>35</v>
      </c>
      <c r="GB163" s="85">
        <v>35</v>
      </c>
      <c r="GC163" s="85">
        <v>35</v>
      </c>
      <c r="GD163" s="85">
        <v>35</v>
      </c>
      <c r="GE163" s="85">
        <v>34</v>
      </c>
      <c r="GF163" s="85">
        <v>37</v>
      </c>
      <c r="GG163" s="85">
        <v>36</v>
      </c>
      <c r="GH163" s="85">
        <v>36</v>
      </c>
      <c r="GI163" s="85">
        <v>35</v>
      </c>
      <c r="GJ163" s="85">
        <v>35</v>
      </c>
      <c r="GK163" s="85">
        <v>34</v>
      </c>
      <c r="GL163" s="85">
        <v>28</v>
      </c>
      <c r="GM163" s="85">
        <v>29</v>
      </c>
      <c r="GN163" s="85">
        <v>140</v>
      </c>
      <c r="GO163" s="85">
        <v>255</v>
      </c>
      <c r="GP163" s="85">
        <v>255</v>
      </c>
      <c r="GQ163" s="85">
        <v>255</v>
      </c>
      <c r="GR163" s="85">
        <v>255</v>
      </c>
      <c r="GS163" s="85">
        <v>255</v>
      </c>
      <c r="GT163" s="85">
        <v>255</v>
      </c>
      <c r="GU163" s="85">
        <v>255</v>
      </c>
      <c r="GV163" s="85">
        <v>255</v>
      </c>
      <c r="GW163" s="85">
        <v>255</v>
      </c>
      <c r="GX163" s="85">
        <v>255</v>
      </c>
      <c r="GY163" s="85">
        <v>255</v>
      </c>
      <c r="GZ163" s="85">
        <v>255</v>
      </c>
      <c r="HA163" s="85">
        <v>255</v>
      </c>
      <c r="HB163" s="85">
        <v>255</v>
      </c>
      <c r="HC163" s="85">
        <v>255</v>
      </c>
      <c r="HD163" s="85">
        <v>255</v>
      </c>
      <c r="HE163" s="85">
        <v>255</v>
      </c>
      <c r="HF163" s="85">
        <v>255</v>
      </c>
      <c r="HG163" s="85">
        <v>255</v>
      </c>
      <c r="HH163" s="85">
        <v>255</v>
      </c>
      <c r="HI163" s="85">
        <v>255</v>
      </c>
      <c r="HJ163" s="85">
        <v>255</v>
      </c>
      <c r="HK163" s="85">
        <v>255</v>
      </c>
      <c r="HL163" s="85">
        <v>255</v>
      </c>
      <c r="HM163" s="85">
        <v>255</v>
      </c>
      <c r="HN163" s="85">
        <v>255</v>
      </c>
      <c r="HO163" s="85">
        <v>255</v>
      </c>
      <c r="HP163" s="85">
        <v>255</v>
      </c>
      <c r="HQ163" s="85">
        <v>255</v>
      </c>
      <c r="HR163" s="85">
        <v>255</v>
      </c>
      <c r="HS163" s="85">
        <v>255</v>
      </c>
      <c r="HT163" s="85">
        <v>255</v>
      </c>
      <c r="HU163" s="85">
        <v>255</v>
      </c>
      <c r="HV163" s="85">
        <v>255</v>
      </c>
      <c r="HW163" s="85">
        <v>255</v>
      </c>
      <c r="HX163" s="85">
        <v>255</v>
      </c>
      <c r="HY163" s="85">
        <v>255</v>
      </c>
      <c r="HZ163" s="85">
        <v>255</v>
      </c>
      <c r="IA163" s="85">
        <v>255</v>
      </c>
      <c r="IB163" s="85">
        <v>255</v>
      </c>
      <c r="IC163" s="85">
        <v>255</v>
      </c>
      <c r="ID163" s="85">
        <v>255</v>
      </c>
      <c r="IE163" s="85">
        <v>255</v>
      </c>
    </row>
    <row r="164" spans="1:239" ht="7.8">
      <c r="A164" s="85">
        <v>255</v>
      </c>
      <c r="B164" s="85">
        <v>255</v>
      </c>
      <c r="C164" s="85">
        <v>255</v>
      </c>
      <c r="D164" s="85">
        <v>255</v>
      </c>
      <c r="E164" s="85">
        <v>255</v>
      </c>
      <c r="F164" s="85">
        <v>255</v>
      </c>
      <c r="G164" s="85">
        <v>255</v>
      </c>
      <c r="H164" s="85">
        <v>255</v>
      </c>
      <c r="I164" s="85">
        <v>255</v>
      </c>
      <c r="J164" s="85">
        <v>255</v>
      </c>
      <c r="K164" s="85">
        <v>255</v>
      </c>
      <c r="L164" s="85">
        <v>255</v>
      </c>
      <c r="M164" s="85">
        <v>255</v>
      </c>
      <c r="N164" s="85">
        <v>255</v>
      </c>
      <c r="O164" s="85">
        <v>255</v>
      </c>
      <c r="P164" s="85">
        <v>255</v>
      </c>
      <c r="Q164" s="85">
        <v>255</v>
      </c>
      <c r="R164" s="85">
        <v>255</v>
      </c>
      <c r="S164" s="85">
        <v>255</v>
      </c>
      <c r="T164" s="85">
        <v>255</v>
      </c>
      <c r="U164" s="85">
        <v>255</v>
      </c>
      <c r="V164" s="85">
        <v>255</v>
      </c>
      <c r="W164" s="85">
        <v>255</v>
      </c>
      <c r="X164" s="85">
        <v>255</v>
      </c>
      <c r="Y164" s="85">
        <v>255</v>
      </c>
      <c r="Z164" s="85">
        <v>255</v>
      </c>
      <c r="AA164" s="85">
        <v>255</v>
      </c>
      <c r="AB164" s="85">
        <v>255</v>
      </c>
      <c r="AC164" s="85">
        <v>255</v>
      </c>
      <c r="AD164" s="85">
        <v>255</v>
      </c>
      <c r="AE164" s="85">
        <v>255</v>
      </c>
      <c r="AF164" s="85">
        <v>255</v>
      </c>
      <c r="AG164" s="85">
        <v>255</v>
      </c>
      <c r="AH164" s="85">
        <v>255</v>
      </c>
      <c r="AI164" s="85">
        <v>255</v>
      </c>
      <c r="AJ164" s="85">
        <v>255</v>
      </c>
      <c r="AK164" s="85">
        <v>255</v>
      </c>
      <c r="AL164" s="85">
        <v>255</v>
      </c>
      <c r="AM164" s="85">
        <v>255</v>
      </c>
      <c r="AN164" s="85">
        <v>255</v>
      </c>
      <c r="AO164" s="85">
        <v>255</v>
      </c>
      <c r="AP164" s="85">
        <v>255</v>
      </c>
      <c r="AQ164" s="85">
        <v>247</v>
      </c>
      <c r="AR164" s="85">
        <v>79</v>
      </c>
      <c r="AS164" s="85">
        <v>16</v>
      </c>
      <c r="AT164" s="85">
        <v>25</v>
      </c>
      <c r="AU164" s="85">
        <v>22</v>
      </c>
      <c r="AV164" s="85">
        <v>25</v>
      </c>
      <c r="AW164" s="85">
        <v>25</v>
      </c>
      <c r="AX164" s="85">
        <v>26</v>
      </c>
      <c r="AY164" s="85">
        <v>26</v>
      </c>
      <c r="AZ164" s="85">
        <v>26</v>
      </c>
      <c r="BA164" s="85">
        <v>26</v>
      </c>
      <c r="BB164" s="85">
        <v>26</v>
      </c>
      <c r="BC164" s="85">
        <v>26</v>
      </c>
      <c r="BD164" s="85">
        <v>26</v>
      </c>
      <c r="BE164" s="85">
        <v>26</v>
      </c>
      <c r="BF164" s="85">
        <v>26</v>
      </c>
      <c r="BG164" s="85">
        <v>26</v>
      </c>
      <c r="BH164" s="85">
        <v>26</v>
      </c>
      <c r="BI164" s="85">
        <v>26</v>
      </c>
      <c r="BJ164" s="85">
        <v>26</v>
      </c>
      <c r="BK164" s="85">
        <v>26</v>
      </c>
      <c r="BL164" s="85">
        <v>26</v>
      </c>
      <c r="BM164" s="85">
        <v>26</v>
      </c>
      <c r="BN164" s="85">
        <v>26</v>
      </c>
      <c r="BO164" s="85">
        <v>26</v>
      </c>
      <c r="BP164" s="85">
        <v>26</v>
      </c>
      <c r="BQ164" s="85">
        <v>26</v>
      </c>
      <c r="BR164" s="85">
        <v>26</v>
      </c>
      <c r="BS164" s="85">
        <v>26</v>
      </c>
      <c r="BT164" s="85">
        <v>24</v>
      </c>
      <c r="BU164" s="85">
        <v>25</v>
      </c>
      <c r="BV164" s="85">
        <v>142</v>
      </c>
      <c r="BW164" s="85">
        <v>134</v>
      </c>
      <c r="BX164" s="85">
        <v>134</v>
      </c>
      <c r="BY164" s="85">
        <v>134</v>
      </c>
      <c r="BZ164" s="85">
        <v>134</v>
      </c>
      <c r="CA164" s="85">
        <v>134</v>
      </c>
      <c r="CB164" s="85">
        <v>134</v>
      </c>
      <c r="CC164" s="85">
        <v>134</v>
      </c>
      <c r="CD164" s="85">
        <v>134</v>
      </c>
      <c r="CE164" s="85">
        <v>134</v>
      </c>
      <c r="CF164" s="85">
        <v>134</v>
      </c>
      <c r="CG164" s="85">
        <v>134</v>
      </c>
      <c r="CH164" s="85">
        <v>134</v>
      </c>
      <c r="CI164" s="85">
        <v>134</v>
      </c>
      <c r="CJ164" s="85">
        <v>134</v>
      </c>
      <c r="CK164" s="85">
        <v>134</v>
      </c>
      <c r="CL164" s="85">
        <v>134</v>
      </c>
      <c r="CM164" s="85">
        <v>134</v>
      </c>
      <c r="CN164" s="85">
        <v>134</v>
      </c>
      <c r="CO164" s="85">
        <v>134</v>
      </c>
      <c r="CP164" s="85">
        <v>134</v>
      </c>
      <c r="CQ164" s="85">
        <v>134</v>
      </c>
      <c r="CR164" s="85">
        <v>134</v>
      </c>
      <c r="CS164" s="85">
        <v>134</v>
      </c>
      <c r="CT164" s="85">
        <v>134</v>
      </c>
      <c r="CU164" s="85">
        <v>134</v>
      </c>
      <c r="CV164" s="85">
        <v>134</v>
      </c>
      <c r="CW164" s="85">
        <v>134</v>
      </c>
      <c r="CX164" s="85">
        <v>134</v>
      </c>
      <c r="CY164" s="85">
        <v>134</v>
      </c>
      <c r="CZ164" s="85">
        <v>134</v>
      </c>
      <c r="DA164" s="85">
        <v>134</v>
      </c>
      <c r="DB164" s="85">
        <v>134</v>
      </c>
      <c r="DC164" s="85">
        <v>134</v>
      </c>
      <c r="DD164" s="85">
        <v>134</v>
      </c>
      <c r="DE164" s="85">
        <v>134</v>
      </c>
      <c r="DF164" s="85">
        <v>134</v>
      </c>
      <c r="DG164" s="85">
        <v>134</v>
      </c>
      <c r="DH164" s="85">
        <v>134</v>
      </c>
      <c r="DI164" s="85">
        <v>134</v>
      </c>
      <c r="DJ164" s="85">
        <v>134</v>
      </c>
      <c r="DK164" s="85">
        <v>134</v>
      </c>
      <c r="DL164" s="85">
        <v>134</v>
      </c>
      <c r="DM164" s="85">
        <v>134</v>
      </c>
      <c r="DN164" s="85">
        <v>134</v>
      </c>
      <c r="DO164" s="85">
        <v>134</v>
      </c>
      <c r="DP164" s="85">
        <v>134</v>
      </c>
      <c r="DQ164" s="85">
        <v>134</v>
      </c>
      <c r="DR164" s="85">
        <v>134</v>
      </c>
      <c r="DS164" s="85">
        <v>134</v>
      </c>
      <c r="DT164" s="85">
        <v>134</v>
      </c>
      <c r="DU164" s="85">
        <v>134</v>
      </c>
      <c r="DV164" s="85">
        <v>134</v>
      </c>
      <c r="DW164" s="85">
        <v>144</v>
      </c>
      <c r="DX164" s="85">
        <v>40</v>
      </c>
      <c r="DY164" s="85">
        <v>23</v>
      </c>
      <c r="DZ164" s="85">
        <v>26</v>
      </c>
      <c r="EA164" s="85">
        <v>25</v>
      </c>
      <c r="EB164" s="85">
        <v>24</v>
      </c>
      <c r="EC164" s="85">
        <v>24</v>
      </c>
      <c r="ED164" s="85">
        <v>24</v>
      </c>
      <c r="EE164" s="85">
        <v>24</v>
      </c>
      <c r="EF164" s="85">
        <v>24</v>
      </c>
      <c r="EG164" s="85">
        <v>24</v>
      </c>
      <c r="EH164" s="85">
        <v>24</v>
      </c>
      <c r="EI164" s="85">
        <v>24</v>
      </c>
      <c r="EJ164" s="85">
        <v>24</v>
      </c>
      <c r="EK164" s="85">
        <v>24</v>
      </c>
      <c r="EL164" s="85">
        <v>22</v>
      </c>
      <c r="EM164" s="85">
        <v>39</v>
      </c>
      <c r="EN164" s="85">
        <v>131</v>
      </c>
      <c r="EO164" s="85">
        <v>136</v>
      </c>
      <c r="EP164" s="85">
        <v>138</v>
      </c>
      <c r="EQ164" s="85">
        <v>89</v>
      </c>
      <c r="ER164" s="85">
        <v>22</v>
      </c>
      <c r="ES164" s="85">
        <v>24</v>
      </c>
      <c r="ET164" s="85">
        <v>24</v>
      </c>
      <c r="EU164" s="85">
        <v>24</v>
      </c>
      <c r="EV164" s="85">
        <v>24</v>
      </c>
      <c r="EW164" s="85">
        <v>24</v>
      </c>
      <c r="EX164" s="85">
        <v>24</v>
      </c>
      <c r="EY164" s="85">
        <v>24</v>
      </c>
      <c r="EZ164" s="85">
        <v>24</v>
      </c>
      <c r="FA164" s="85">
        <v>24</v>
      </c>
      <c r="FB164" s="85">
        <v>24</v>
      </c>
      <c r="FC164" s="85">
        <v>24</v>
      </c>
      <c r="FD164" s="85">
        <v>18</v>
      </c>
      <c r="FE164" s="85">
        <v>79</v>
      </c>
      <c r="FF164" s="85">
        <v>143</v>
      </c>
      <c r="FG164" s="85">
        <v>133</v>
      </c>
      <c r="FH164" s="85">
        <v>134</v>
      </c>
      <c r="FI164" s="85">
        <v>134</v>
      </c>
      <c r="FJ164" s="85">
        <v>134</v>
      </c>
      <c r="FK164" s="85">
        <v>138</v>
      </c>
      <c r="FL164" s="85">
        <v>62</v>
      </c>
      <c r="FM164" s="85">
        <v>21</v>
      </c>
      <c r="FN164" s="85">
        <v>26</v>
      </c>
      <c r="FO164" s="85">
        <v>26</v>
      </c>
      <c r="FP164" s="85">
        <v>26</v>
      </c>
      <c r="FQ164" s="85">
        <v>26</v>
      </c>
      <c r="FR164" s="85">
        <v>26</v>
      </c>
      <c r="FS164" s="85">
        <v>26</v>
      </c>
      <c r="FT164" s="85">
        <v>26</v>
      </c>
      <c r="FU164" s="85">
        <v>26</v>
      </c>
      <c r="FV164" s="85">
        <v>26</v>
      </c>
      <c r="FW164" s="85">
        <v>26</v>
      </c>
      <c r="FX164" s="85">
        <v>26</v>
      </c>
      <c r="FY164" s="85">
        <v>26</v>
      </c>
      <c r="FZ164" s="85">
        <v>26</v>
      </c>
      <c r="GA164" s="85">
        <v>26</v>
      </c>
      <c r="GB164" s="85">
        <v>26</v>
      </c>
      <c r="GC164" s="85">
        <v>26</v>
      </c>
      <c r="GD164" s="85">
        <v>26</v>
      </c>
      <c r="GE164" s="85">
        <v>25</v>
      </c>
      <c r="GF164" s="85">
        <v>26</v>
      </c>
      <c r="GG164" s="85">
        <v>24</v>
      </c>
      <c r="GH164" s="85">
        <v>26</v>
      </c>
      <c r="GI164" s="85">
        <v>25</v>
      </c>
      <c r="GJ164" s="85">
        <v>26</v>
      </c>
      <c r="GK164" s="85">
        <v>23</v>
      </c>
      <c r="GL164" s="85">
        <v>20</v>
      </c>
      <c r="GM164" s="85">
        <v>20</v>
      </c>
      <c r="GN164" s="85">
        <v>134</v>
      </c>
      <c r="GO164" s="85">
        <v>255</v>
      </c>
      <c r="GP164" s="85">
        <v>255</v>
      </c>
      <c r="GQ164" s="85">
        <v>255</v>
      </c>
      <c r="GR164" s="85">
        <v>255</v>
      </c>
      <c r="GS164" s="85">
        <v>255</v>
      </c>
      <c r="GT164" s="85">
        <v>255</v>
      </c>
      <c r="GU164" s="85">
        <v>255</v>
      </c>
      <c r="GV164" s="85">
        <v>255</v>
      </c>
      <c r="GW164" s="85">
        <v>255</v>
      </c>
      <c r="GX164" s="85">
        <v>255</v>
      </c>
      <c r="GY164" s="85">
        <v>255</v>
      </c>
      <c r="GZ164" s="85">
        <v>255</v>
      </c>
      <c r="HA164" s="85">
        <v>255</v>
      </c>
      <c r="HB164" s="85">
        <v>255</v>
      </c>
      <c r="HC164" s="85">
        <v>255</v>
      </c>
      <c r="HD164" s="85">
        <v>255</v>
      </c>
      <c r="HE164" s="85">
        <v>255</v>
      </c>
      <c r="HF164" s="85">
        <v>255</v>
      </c>
      <c r="HG164" s="85">
        <v>255</v>
      </c>
      <c r="HH164" s="85">
        <v>255</v>
      </c>
      <c r="HI164" s="85">
        <v>255</v>
      </c>
      <c r="HJ164" s="85">
        <v>255</v>
      </c>
      <c r="HK164" s="85">
        <v>255</v>
      </c>
      <c r="HL164" s="85">
        <v>255</v>
      </c>
      <c r="HM164" s="85">
        <v>255</v>
      </c>
      <c r="HN164" s="85">
        <v>255</v>
      </c>
      <c r="HO164" s="85">
        <v>255</v>
      </c>
      <c r="HP164" s="85">
        <v>255</v>
      </c>
      <c r="HQ164" s="85">
        <v>255</v>
      </c>
      <c r="HR164" s="85">
        <v>255</v>
      </c>
      <c r="HS164" s="85">
        <v>255</v>
      </c>
      <c r="HT164" s="85">
        <v>255</v>
      </c>
      <c r="HU164" s="85">
        <v>255</v>
      </c>
      <c r="HV164" s="85">
        <v>255</v>
      </c>
      <c r="HW164" s="85">
        <v>255</v>
      </c>
      <c r="HX164" s="85">
        <v>255</v>
      </c>
      <c r="HY164" s="85">
        <v>255</v>
      </c>
      <c r="HZ164" s="85">
        <v>255</v>
      </c>
      <c r="IA164" s="85">
        <v>255</v>
      </c>
      <c r="IB164" s="85">
        <v>255</v>
      </c>
      <c r="IC164" s="85">
        <v>255</v>
      </c>
      <c r="ID164" s="85">
        <v>255</v>
      </c>
      <c r="IE164" s="85">
        <v>255</v>
      </c>
    </row>
    <row r="165" spans="1:239" ht="7.8">
      <c r="A165" s="85">
        <v>255</v>
      </c>
      <c r="B165" s="85">
        <v>255</v>
      </c>
      <c r="C165" s="85">
        <v>255</v>
      </c>
      <c r="D165" s="85">
        <v>255</v>
      </c>
      <c r="E165" s="85">
        <v>255</v>
      </c>
      <c r="F165" s="85">
        <v>255</v>
      </c>
      <c r="G165" s="85">
        <v>255</v>
      </c>
      <c r="H165" s="85">
        <v>255</v>
      </c>
      <c r="I165" s="85">
        <v>255</v>
      </c>
      <c r="J165" s="85">
        <v>255</v>
      </c>
      <c r="K165" s="85">
        <v>255</v>
      </c>
      <c r="L165" s="85">
        <v>255</v>
      </c>
      <c r="M165" s="85">
        <v>255</v>
      </c>
      <c r="N165" s="85">
        <v>255</v>
      </c>
      <c r="O165" s="85">
        <v>255</v>
      </c>
      <c r="P165" s="85">
        <v>255</v>
      </c>
      <c r="Q165" s="85">
        <v>255</v>
      </c>
      <c r="R165" s="85">
        <v>255</v>
      </c>
      <c r="S165" s="85">
        <v>255</v>
      </c>
      <c r="T165" s="85">
        <v>255</v>
      </c>
      <c r="U165" s="85">
        <v>255</v>
      </c>
      <c r="V165" s="85">
        <v>255</v>
      </c>
      <c r="W165" s="85">
        <v>255</v>
      </c>
      <c r="X165" s="85">
        <v>255</v>
      </c>
      <c r="Y165" s="85">
        <v>255</v>
      </c>
      <c r="Z165" s="85">
        <v>255</v>
      </c>
      <c r="AA165" s="85">
        <v>255</v>
      </c>
      <c r="AB165" s="85">
        <v>255</v>
      </c>
      <c r="AC165" s="85">
        <v>255</v>
      </c>
      <c r="AD165" s="85">
        <v>255</v>
      </c>
      <c r="AE165" s="85">
        <v>255</v>
      </c>
      <c r="AF165" s="85">
        <v>255</v>
      </c>
      <c r="AG165" s="85">
        <v>255</v>
      </c>
      <c r="AH165" s="85">
        <v>255</v>
      </c>
      <c r="AI165" s="85">
        <v>255</v>
      </c>
      <c r="AJ165" s="85">
        <v>255</v>
      </c>
      <c r="AK165" s="85">
        <v>255</v>
      </c>
      <c r="AL165" s="85">
        <v>255</v>
      </c>
      <c r="AM165" s="85">
        <v>255</v>
      </c>
      <c r="AN165" s="85">
        <v>255</v>
      </c>
      <c r="AO165" s="85">
        <v>255</v>
      </c>
      <c r="AP165" s="85">
        <v>255</v>
      </c>
      <c r="AQ165" s="85">
        <v>247</v>
      </c>
      <c r="AR165" s="85">
        <v>77</v>
      </c>
      <c r="AS165" s="85">
        <v>12</v>
      </c>
      <c r="AT165" s="85">
        <v>24</v>
      </c>
      <c r="AU165" s="85">
        <v>22</v>
      </c>
      <c r="AV165" s="85">
        <v>23</v>
      </c>
      <c r="AW165" s="85">
        <v>22</v>
      </c>
      <c r="AX165" s="85">
        <v>21</v>
      </c>
      <c r="AY165" s="85">
        <v>18</v>
      </c>
      <c r="AZ165" s="85">
        <v>19</v>
      </c>
      <c r="BA165" s="85">
        <v>21</v>
      </c>
      <c r="BB165" s="85">
        <v>21</v>
      </c>
      <c r="BC165" s="85">
        <v>21</v>
      </c>
      <c r="BD165" s="85">
        <v>21</v>
      </c>
      <c r="BE165" s="85">
        <v>21</v>
      </c>
      <c r="BF165" s="85">
        <v>21</v>
      </c>
      <c r="BG165" s="85">
        <v>21</v>
      </c>
      <c r="BH165" s="85">
        <v>21</v>
      </c>
      <c r="BI165" s="85">
        <v>21</v>
      </c>
      <c r="BJ165" s="85">
        <v>21</v>
      </c>
      <c r="BK165" s="85">
        <v>21</v>
      </c>
      <c r="BL165" s="85">
        <v>21</v>
      </c>
      <c r="BM165" s="85">
        <v>21</v>
      </c>
      <c r="BN165" s="85">
        <v>21</v>
      </c>
      <c r="BO165" s="85">
        <v>21</v>
      </c>
      <c r="BP165" s="85">
        <v>21</v>
      </c>
      <c r="BQ165" s="85">
        <v>21</v>
      </c>
      <c r="BR165" s="85">
        <v>21</v>
      </c>
      <c r="BS165" s="85">
        <v>21</v>
      </c>
      <c r="BT165" s="85">
        <v>20</v>
      </c>
      <c r="BU165" s="85">
        <v>20</v>
      </c>
      <c r="BV165" s="85">
        <v>68</v>
      </c>
      <c r="BW165" s="85">
        <v>65</v>
      </c>
      <c r="BX165" s="85">
        <v>65</v>
      </c>
      <c r="BY165" s="85">
        <v>65</v>
      </c>
      <c r="BZ165" s="85">
        <v>65</v>
      </c>
      <c r="CA165" s="85">
        <v>65</v>
      </c>
      <c r="CB165" s="85">
        <v>65</v>
      </c>
      <c r="CC165" s="85">
        <v>65</v>
      </c>
      <c r="CD165" s="85">
        <v>65</v>
      </c>
      <c r="CE165" s="85">
        <v>65</v>
      </c>
      <c r="CF165" s="85">
        <v>65</v>
      </c>
      <c r="CG165" s="85">
        <v>65</v>
      </c>
      <c r="CH165" s="85">
        <v>65</v>
      </c>
      <c r="CI165" s="85">
        <v>65</v>
      </c>
      <c r="CJ165" s="85">
        <v>65</v>
      </c>
      <c r="CK165" s="85">
        <v>65</v>
      </c>
      <c r="CL165" s="85">
        <v>65</v>
      </c>
      <c r="CM165" s="85">
        <v>65</v>
      </c>
      <c r="CN165" s="85">
        <v>65</v>
      </c>
      <c r="CO165" s="85">
        <v>65</v>
      </c>
      <c r="CP165" s="85">
        <v>65</v>
      </c>
      <c r="CQ165" s="85">
        <v>65</v>
      </c>
      <c r="CR165" s="85">
        <v>65</v>
      </c>
      <c r="CS165" s="85">
        <v>65</v>
      </c>
      <c r="CT165" s="85">
        <v>65</v>
      </c>
      <c r="CU165" s="85">
        <v>65</v>
      </c>
      <c r="CV165" s="85">
        <v>65</v>
      </c>
      <c r="CW165" s="85">
        <v>65</v>
      </c>
      <c r="CX165" s="85">
        <v>65</v>
      </c>
      <c r="CY165" s="85">
        <v>65</v>
      </c>
      <c r="CZ165" s="85">
        <v>65</v>
      </c>
      <c r="DA165" s="85">
        <v>65</v>
      </c>
      <c r="DB165" s="85">
        <v>65</v>
      </c>
      <c r="DC165" s="85">
        <v>65</v>
      </c>
      <c r="DD165" s="85">
        <v>65</v>
      </c>
      <c r="DE165" s="85">
        <v>65</v>
      </c>
      <c r="DF165" s="85">
        <v>65</v>
      </c>
      <c r="DG165" s="85">
        <v>65</v>
      </c>
      <c r="DH165" s="85">
        <v>65</v>
      </c>
      <c r="DI165" s="85">
        <v>65</v>
      </c>
      <c r="DJ165" s="85">
        <v>65</v>
      </c>
      <c r="DK165" s="85">
        <v>65</v>
      </c>
      <c r="DL165" s="85">
        <v>65</v>
      </c>
      <c r="DM165" s="85">
        <v>65</v>
      </c>
      <c r="DN165" s="85">
        <v>65</v>
      </c>
      <c r="DO165" s="85">
        <v>65</v>
      </c>
      <c r="DP165" s="85">
        <v>65</v>
      </c>
      <c r="DQ165" s="85">
        <v>65</v>
      </c>
      <c r="DR165" s="85">
        <v>65</v>
      </c>
      <c r="DS165" s="85">
        <v>65</v>
      </c>
      <c r="DT165" s="85">
        <v>65</v>
      </c>
      <c r="DU165" s="85">
        <v>65</v>
      </c>
      <c r="DV165" s="85">
        <v>65</v>
      </c>
      <c r="DW165" s="85">
        <v>69</v>
      </c>
      <c r="DX165" s="85">
        <v>26</v>
      </c>
      <c r="DY165" s="85">
        <v>19</v>
      </c>
      <c r="DZ165" s="85">
        <v>21</v>
      </c>
      <c r="EA165" s="85">
        <v>20</v>
      </c>
      <c r="EB165" s="85">
        <v>20</v>
      </c>
      <c r="EC165" s="85">
        <v>20</v>
      </c>
      <c r="ED165" s="85">
        <v>20</v>
      </c>
      <c r="EE165" s="85">
        <v>20</v>
      </c>
      <c r="EF165" s="85">
        <v>20</v>
      </c>
      <c r="EG165" s="85">
        <v>20</v>
      </c>
      <c r="EH165" s="85">
        <v>20</v>
      </c>
      <c r="EI165" s="85">
        <v>20</v>
      </c>
      <c r="EJ165" s="85">
        <v>20</v>
      </c>
      <c r="EK165" s="85">
        <v>20</v>
      </c>
      <c r="EL165" s="85">
        <v>19</v>
      </c>
      <c r="EM165" s="85">
        <v>27</v>
      </c>
      <c r="EN165" s="85">
        <v>64</v>
      </c>
      <c r="EO165" s="85">
        <v>66</v>
      </c>
      <c r="EP165" s="85">
        <v>67</v>
      </c>
      <c r="EQ165" s="85">
        <v>44</v>
      </c>
      <c r="ER165" s="85">
        <v>20</v>
      </c>
      <c r="ES165" s="85">
        <v>20</v>
      </c>
      <c r="ET165" s="85">
        <v>20</v>
      </c>
      <c r="EU165" s="85">
        <v>20</v>
      </c>
      <c r="EV165" s="85">
        <v>20</v>
      </c>
      <c r="EW165" s="85">
        <v>20</v>
      </c>
      <c r="EX165" s="85">
        <v>20</v>
      </c>
      <c r="EY165" s="85">
        <v>20</v>
      </c>
      <c r="EZ165" s="85">
        <v>20</v>
      </c>
      <c r="FA165" s="85">
        <v>20</v>
      </c>
      <c r="FB165" s="85">
        <v>20</v>
      </c>
      <c r="FC165" s="85">
        <v>20</v>
      </c>
      <c r="FD165" s="85">
        <v>17</v>
      </c>
      <c r="FE165" s="85">
        <v>44</v>
      </c>
      <c r="FF165" s="85">
        <v>68</v>
      </c>
      <c r="FG165" s="85">
        <v>64</v>
      </c>
      <c r="FH165" s="85">
        <v>65</v>
      </c>
      <c r="FI165" s="85">
        <v>65</v>
      </c>
      <c r="FJ165" s="85">
        <v>65</v>
      </c>
      <c r="FK165" s="85">
        <v>67</v>
      </c>
      <c r="FL165" s="85">
        <v>35</v>
      </c>
      <c r="FM165" s="85">
        <v>19</v>
      </c>
      <c r="FN165" s="85">
        <v>21</v>
      </c>
      <c r="FO165" s="85">
        <v>21</v>
      </c>
      <c r="FP165" s="85">
        <v>21</v>
      </c>
      <c r="FQ165" s="85">
        <v>21</v>
      </c>
      <c r="FR165" s="85">
        <v>21</v>
      </c>
      <c r="FS165" s="85">
        <v>21</v>
      </c>
      <c r="FT165" s="85">
        <v>21</v>
      </c>
      <c r="FU165" s="85">
        <v>21</v>
      </c>
      <c r="FV165" s="85">
        <v>21</v>
      </c>
      <c r="FW165" s="85">
        <v>21</v>
      </c>
      <c r="FX165" s="85">
        <v>21</v>
      </c>
      <c r="FY165" s="85">
        <v>21</v>
      </c>
      <c r="FZ165" s="85">
        <v>21</v>
      </c>
      <c r="GA165" s="85">
        <v>21</v>
      </c>
      <c r="GB165" s="85">
        <v>21</v>
      </c>
      <c r="GC165" s="85">
        <v>21</v>
      </c>
      <c r="GD165" s="85">
        <v>21</v>
      </c>
      <c r="GE165" s="85">
        <v>21</v>
      </c>
      <c r="GF165" s="85">
        <v>19</v>
      </c>
      <c r="GG165" s="85">
        <v>19</v>
      </c>
      <c r="GH165" s="85">
        <v>17</v>
      </c>
      <c r="GI165" s="85">
        <v>18</v>
      </c>
      <c r="GJ165" s="85">
        <v>21</v>
      </c>
      <c r="GK165" s="85">
        <v>21</v>
      </c>
      <c r="GL165" s="85">
        <v>19</v>
      </c>
      <c r="GM165" s="85">
        <v>18</v>
      </c>
      <c r="GN165" s="85">
        <v>132</v>
      </c>
      <c r="GO165" s="85">
        <v>255</v>
      </c>
      <c r="GP165" s="85">
        <v>255</v>
      </c>
      <c r="GQ165" s="85">
        <v>255</v>
      </c>
      <c r="GR165" s="85">
        <v>255</v>
      </c>
      <c r="GS165" s="85">
        <v>255</v>
      </c>
      <c r="GT165" s="85">
        <v>255</v>
      </c>
      <c r="GU165" s="85">
        <v>255</v>
      </c>
      <c r="GV165" s="85">
        <v>255</v>
      </c>
      <c r="GW165" s="85">
        <v>255</v>
      </c>
      <c r="GX165" s="85">
        <v>255</v>
      </c>
      <c r="GY165" s="85">
        <v>255</v>
      </c>
      <c r="GZ165" s="85">
        <v>255</v>
      </c>
      <c r="HA165" s="85">
        <v>255</v>
      </c>
      <c r="HB165" s="85">
        <v>255</v>
      </c>
      <c r="HC165" s="85">
        <v>255</v>
      </c>
      <c r="HD165" s="85">
        <v>255</v>
      </c>
      <c r="HE165" s="85">
        <v>255</v>
      </c>
      <c r="HF165" s="85">
        <v>255</v>
      </c>
      <c r="HG165" s="85">
        <v>255</v>
      </c>
      <c r="HH165" s="85">
        <v>255</v>
      </c>
      <c r="HI165" s="85">
        <v>255</v>
      </c>
      <c r="HJ165" s="85">
        <v>255</v>
      </c>
      <c r="HK165" s="85">
        <v>255</v>
      </c>
      <c r="HL165" s="85">
        <v>255</v>
      </c>
      <c r="HM165" s="85">
        <v>255</v>
      </c>
      <c r="HN165" s="85">
        <v>255</v>
      </c>
      <c r="HO165" s="85">
        <v>255</v>
      </c>
      <c r="HP165" s="85">
        <v>255</v>
      </c>
      <c r="HQ165" s="85">
        <v>255</v>
      </c>
      <c r="HR165" s="85">
        <v>255</v>
      </c>
      <c r="HS165" s="85">
        <v>255</v>
      </c>
      <c r="HT165" s="85">
        <v>255</v>
      </c>
      <c r="HU165" s="85">
        <v>255</v>
      </c>
      <c r="HV165" s="85">
        <v>255</v>
      </c>
      <c r="HW165" s="85">
        <v>255</v>
      </c>
      <c r="HX165" s="85">
        <v>255</v>
      </c>
      <c r="HY165" s="85">
        <v>255</v>
      </c>
      <c r="HZ165" s="85">
        <v>255</v>
      </c>
      <c r="IA165" s="85">
        <v>255</v>
      </c>
      <c r="IB165" s="85">
        <v>255</v>
      </c>
      <c r="IC165" s="85">
        <v>255</v>
      </c>
      <c r="ID165" s="85">
        <v>255</v>
      </c>
      <c r="IE165" s="85">
        <v>255</v>
      </c>
    </row>
    <row r="166" spans="1:239" ht="7.8">
      <c r="A166" s="85">
        <v>255</v>
      </c>
      <c r="B166" s="85">
        <v>255</v>
      </c>
      <c r="C166" s="85">
        <v>255</v>
      </c>
      <c r="D166" s="85">
        <v>255</v>
      </c>
      <c r="E166" s="85">
        <v>255</v>
      </c>
      <c r="F166" s="85">
        <v>255</v>
      </c>
      <c r="G166" s="85">
        <v>255</v>
      </c>
      <c r="H166" s="85">
        <v>255</v>
      </c>
      <c r="I166" s="85">
        <v>255</v>
      </c>
      <c r="J166" s="85">
        <v>255</v>
      </c>
      <c r="K166" s="85">
        <v>255</v>
      </c>
      <c r="L166" s="85">
        <v>255</v>
      </c>
      <c r="M166" s="85">
        <v>255</v>
      </c>
      <c r="N166" s="85">
        <v>255</v>
      </c>
      <c r="O166" s="85">
        <v>255</v>
      </c>
      <c r="P166" s="85">
        <v>255</v>
      </c>
      <c r="Q166" s="85">
        <v>255</v>
      </c>
      <c r="R166" s="85">
        <v>255</v>
      </c>
      <c r="S166" s="85">
        <v>255</v>
      </c>
      <c r="T166" s="85">
        <v>255</v>
      </c>
      <c r="U166" s="85">
        <v>255</v>
      </c>
      <c r="V166" s="85">
        <v>255</v>
      </c>
      <c r="W166" s="85">
        <v>255</v>
      </c>
      <c r="X166" s="85">
        <v>255</v>
      </c>
      <c r="Y166" s="85">
        <v>255</v>
      </c>
      <c r="Z166" s="85">
        <v>255</v>
      </c>
      <c r="AA166" s="85">
        <v>255</v>
      </c>
      <c r="AB166" s="85">
        <v>255</v>
      </c>
      <c r="AC166" s="85">
        <v>255</v>
      </c>
      <c r="AD166" s="85">
        <v>255</v>
      </c>
      <c r="AE166" s="85">
        <v>255</v>
      </c>
      <c r="AF166" s="85">
        <v>255</v>
      </c>
      <c r="AG166" s="85">
        <v>255</v>
      </c>
      <c r="AH166" s="85">
        <v>255</v>
      </c>
      <c r="AI166" s="85">
        <v>255</v>
      </c>
      <c r="AJ166" s="85">
        <v>255</v>
      </c>
      <c r="AK166" s="85">
        <v>255</v>
      </c>
      <c r="AL166" s="85">
        <v>255</v>
      </c>
      <c r="AM166" s="85">
        <v>255</v>
      </c>
      <c r="AN166" s="85">
        <v>255</v>
      </c>
      <c r="AO166" s="85">
        <v>255</v>
      </c>
      <c r="AP166" s="85">
        <v>255</v>
      </c>
      <c r="AQ166" s="85">
        <v>169</v>
      </c>
      <c r="AR166" s="85">
        <v>30</v>
      </c>
      <c r="AS166" s="85">
        <v>31</v>
      </c>
      <c r="AT166" s="85">
        <v>34</v>
      </c>
      <c r="AU166" s="85">
        <v>36</v>
      </c>
      <c r="AV166" s="85">
        <v>36</v>
      </c>
      <c r="AW166" s="85">
        <v>36</v>
      </c>
      <c r="AX166" s="85">
        <v>35</v>
      </c>
      <c r="AY166" s="85">
        <v>35</v>
      </c>
      <c r="AZ166" s="85">
        <v>34</v>
      </c>
      <c r="BA166" s="85">
        <v>35</v>
      </c>
      <c r="BB166" s="85">
        <v>35</v>
      </c>
      <c r="BC166" s="85">
        <v>35</v>
      </c>
      <c r="BD166" s="85">
        <v>35</v>
      </c>
      <c r="BE166" s="85">
        <v>35</v>
      </c>
      <c r="BF166" s="85">
        <v>35</v>
      </c>
      <c r="BG166" s="85">
        <v>35</v>
      </c>
      <c r="BH166" s="85">
        <v>35</v>
      </c>
      <c r="BI166" s="85">
        <v>35</v>
      </c>
      <c r="BJ166" s="85">
        <v>35</v>
      </c>
      <c r="BK166" s="85">
        <v>35</v>
      </c>
      <c r="BL166" s="85">
        <v>35</v>
      </c>
      <c r="BM166" s="85">
        <v>35</v>
      </c>
      <c r="BN166" s="85">
        <v>35</v>
      </c>
      <c r="BO166" s="85">
        <v>35</v>
      </c>
      <c r="BP166" s="85">
        <v>35</v>
      </c>
      <c r="BQ166" s="85">
        <v>35</v>
      </c>
      <c r="BR166" s="85">
        <v>35</v>
      </c>
      <c r="BS166" s="85">
        <v>35</v>
      </c>
      <c r="BT166" s="85">
        <v>35</v>
      </c>
      <c r="BU166" s="85">
        <v>35</v>
      </c>
      <c r="BV166" s="85">
        <v>0</v>
      </c>
      <c r="BW166" s="85">
        <v>0</v>
      </c>
      <c r="BX166" s="85">
        <v>0</v>
      </c>
      <c r="BY166" s="85">
        <v>0</v>
      </c>
      <c r="BZ166" s="85">
        <v>0</v>
      </c>
      <c r="CA166" s="85">
        <v>0</v>
      </c>
      <c r="CB166" s="85">
        <v>0</v>
      </c>
      <c r="CC166" s="85">
        <v>0</v>
      </c>
      <c r="CD166" s="85">
        <v>0</v>
      </c>
      <c r="CE166" s="85">
        <v>0</v>
      </c>
      <c r="CF166" s="85">
        <v>0</v>
      </c>
      <c r="CG166" s="85">
        <v>0</v>
      </c>
      <c r="CH166" s="85">
        <v>0</v>
      </c>
      <c r="CI166" s="85">
        <v>0</v>
      </c>
      <c r="CJ166" s="85">
        <v>0</v>
      </c>
      <c r="CK166" s="85">
        <v>0</v>
      </c>
      <c r="CL166" s="85">
        <v>0</v>
      </c>
      <c r="CM166" s="85">
        <v>0</v>
      </c>
      <c r="CN166" s="85">
        <v>0</v>
      </c>
      <c r="CO166" s="85">
        <v>0</v>
      </c>
      <c r="CP166" s="85">
        <v>0</v>
      </c>
      <c r="CQ166" s="85">
        <v>0</v>
      </c>
      <c r="CR166" s="85">
        <v>0</v>
      </c>
      <c r="CS166" s="85">
        <v>0</v>
      </c>
      <c r="CT166" s="85">
        <v>0</v>
      </c>
      <c r="CU166" s="85">
        <v>0</v>
      </c>
      <c r="CV166" s="85">
        <v>0</v>
      </c>
      <c r="CW166" s="85">
        <v>0</v>
      </c>
      <c r="CX166" s="85">
        <v>0</v>
      </c>
      <c r="CY166" s="85">
        <v>0</v>
      </c>
      <c r="CZ166" s="85">
        <v>0</v>
      </c>
      <c r="DA166" s="85">
        <v>0</v>
      </c>
      <c r="DB166" s="85">
        <v>0</v>
      </c>
      <c r="DC166" s="85">
        <v>0</v>
      </c>
      <c r="DD166" s="85">
        <v>0</v>
      </c>
      <c r="DE166" s="85">
        <v>0</v>
      </c>
      <c r="DF166" s="85">
        <v>0</v>
      </c>
      <c r="DG166" s="85">
        <v>0</v>
      </c>
      <c r="DH166" s="85">
        <v>0</v>
      </c>
      <c r="DI166" s="85">
        <v>0</v>
      </c>
      <c r="DJ166" s="85">
        <v>0</v>
      </c>
      <c r="DK166" s="85">
        <v>0</v>
      </c>
      <c r="DL166" s="85">
        <v>0</v>
      </c>
      <c r="DM166" s="85">
        <v>0</v>
      </c>
      <c r="DN166" s="85">
        <v>0</v>
      </c>
      <c r="DO166" s="85">
        <v>0</v>
      </c>
      <c r="DP166" s="85">
        <v>0</v>
      </c>
      <c r="DQ166" s="85">
        <v>0</v>
      </c>
      <c r="DR166" s="85">
        <v>0</v>
      </c>
      <c r="DS166" s="85">
        <v>0</v>
      </c>
      <c r="DT166" s="85">
        <v>0</v>
      </c>
      <c r="DU166" s="85">
        <v>0</v>
      </c>
      <c r="DV166" s="85">
        <v>0</v>
      </c>
      <c r="DW166" s="85">
        <v>0</v>
      </c>
      <c r="DX166" s="85">
        <v>30</v>
      </c>
      <c r="DY166" s="85">
        <v>35</v>
      </c>
      <c r="DZ166" s="85">
        <v>35</v>
      </c>
      <c r="EA166" s="85">
        <v>35</v>
      </c>
      <c r="EB166" s="85">
        <v>35</v>
      </c>
      <c r="EC166" s="85">
        <v>35</v>
      </c>
      <c r="ED166" s="85">
        <v>35</v>
      </c>
      <c r="EE166" s="85">
        <v>35</v>
      </c>
      <c r="EF166" s="85">
        <v>35</v>
      </c>
      <c r="EG166" s="85">
        <v>35</v>
      </c>
      <c r="EH166" s="85">
        <v>35</v>
      </c>
      <c r="EI166" s="85">
        <v>35</v>
      </c>
      <c r="EJ166" s="85">
        <v>35</v>
      </c>
      <c r="EK166" s="85">
        <v>35</v>
      </c>
      <c r="EL166" s="85">
        <v>35</v>
      </c>
      <c r="EM166" s="85">
        <v>30</v>
      </c>
      <c r="EN166" s="85">
        <v>1</v>
      </c>
      <c r="EO166" s="85">
        <v>0</v>
      </c>
      <c r="EP166" s="85">
        <v>0</v>
      </c>
      <c r="EQ166" s="85">
        <v>13</v>
      </c>
      <c r="ER166" s="85">
        <v>35</v>
      </c>
      <c r="ES166" s="85">
        <v>35</v>
      </c>
      <c r="ET166" s="85">
        <v>35</v>
      </c>
      <c r="EU166" s="85">
        <v>35</v>
      </c>
      <c r="EV166" s="85">
        <v>35</v>
      </c>
      <c r="EW166" s="85">
        <v>35</v>
      </c>
      <c r="EX166" s="85">
        <v>35</v>
      </c>
      <c r="EY166" s="85">
        <v>35</v>
      </c>
      <c r="EZ166" s="85">
        <v>35</v>
      </c>
      <c r="FA166" s="85">
        <v>35</v>
      </c>
      <c r="FB166" s="85">
        <v>35</v>
      </c>
      <c r="FC166" s="85">
        <v>35</v>
      </c>
      <c r="FD166" s="85">
        <v>37</v>
      </c>
      <c r="FE166" s="85">
        <v>16</v>
      </c>
      <c r="FF166" s="85">
        <v>0</v>
      </c>
      <c r="FG166" s="85">
        <v>0</v>
      </c>
      <c r="FH166" s="85">
        <v>0</v>
      </c>
      <c r="FI166" s="85">
        <v>0</v>
      </c>
      <c r="FJ166" s="85">
        <v>0</v>
      </c>
      <c r="FK166" s="85">
        <v>0</v>
      </c>
      <c r="FL166" s="85">
        <v>22</v>
      </c>
      <c r="FM166" s="85">
        <v>36</v>
      </c>
      <c r="FN166" s="85">
        <v>35</v>
      </c>
      <c r="FO166" s="85">
        <v>35</v>
      </c>
      <c r="FP166" s="85">
        <v>35</v>
      </c>
      <c r="FQ166" s="85">
        <v>35</v>
      </c>
      <c r="FR166" s="85">
        <v>35</v>
      </c>
      <c r="FS166" s="85">
        <v>35</v>
      </c>
      <c r="FT166" s="85">
        <v>35</v>
      </c>
      <c r="FU166" s="85">
        <v>35</v>
      </c>
      <c r="FV166" s="85">
        <v>35</v>
      </c>
      <c r="FW166" s="85">
        <v>35</v>
      </c>
      <c r="FX166" s="85">
        <v>35</v>
      </c>
      <c r="FY166" s="85">
        <v>35</v>
      </c>
      <c r="FZ166" s="85">
        <v>35</v>
      </c>
      <c r="GA166" s="85">
        <v>35</v>
      </c>
      <c r="GB166" s="85">
        <v>35</v>
      </c>
      <c r="GC166" s="85">
        <v>35</v>
      </c>
      <c r="GD166" s="85">
        <v>35</v>
      </c>
      <c r="GE166" s="85">
        <v>34</v>
      </c>
      <c r="GF166" s="85">
        <v>35</v>
      </c>
      <c r="GG166" s="85">
        <v>35</v>
      </c>
      <c r="GH166" s="85">
        <v>34</v>
      </c>
      <c r="GI166" s="85">
        <v>34</v>
      </c>
      <c r="GJ166" s="85">
        <v>35</v>
      </c>
      <c r="GK166" s="85">
        <v>33</v>
      </c>
      <c r="GL166" s="85">
        <v>34</v>
      </c>
      <c r="GM166" s="85">
        <v>27</v>
      </c>
      <c r="GN166" s="85">
        <v>45</v>
      </c>
      <c r="GO166" s="85">
        <v>194</v>
      </c>
      <c r="GP166" s="85">
        <v>255</v>
      </c>
      <c r="GQ166" s="85">
        <v>255</v>
      </c>
      <c r="GR166" s="85">
        <v>255</v>
      </c>
      <c r="GS166" s="85">
        <v>255</v>
      </c>
      <c r="GT166" s="85">
        <v>255</v>
      </c>
      <c r="GU166" s="85">
        <v>255</v>
      </c>
      <c r="GV166" s="85">
        <v>255</v>
      </c>
      <c r="GW166" s="85">
        <v>255</v>
      </c>
      <c r="GX166" s="85">
        <v>255</v>
      </c>
      <c r="GY166" s="85">
        <v>255</v>
      </c>
      <c r="GZ166" s="85">
        <v>255</v>
      </c>
      <c r="HA166" s="85">
        <v>255</v>
      </c>
      <c r="HB166" s="85">
        <v>255</v>
      </c>
      <c r="HC166" s="85">
        <v>255</v>
      </c>
      <c r="HD166" s="85">
        <v>255</v>
      </c>
      <c r="HE166" s="85">
        <v>255</v>
      </c>
      <c r="HF166" s="85">
        <v>255</v>
      </c>
      <c r="HG166" s="85">
        <v>255</v>
      </c>
      <c r="HH166" s="85">
        <v>255</v>
      </c>
      <c r="HI166" s="85">
        <v>255</v>
      </c>
      <c r="HJ166" s="85">
        <v>255</v>
      </c>
      <c r="HK166" s="85">
        <v>255</v>
      </c>
      <c r="HL166" s="85">
        <v>255</v>
      </c>
      <c r="HM166" s="85">
        <v>255</v>
      </c>
      <c r="HN166" s="85">
        <v>255</v>
      </c>
      <c r="HO166" s="85">
        <v>255</v>
      </c>
      <c r="HP166" s="85">
        <v>255</v>
      </c>
      <c r="HQ166" s="85">
        <v>255</v>
      </c>
      <c r="HR166" s="85">
        <v>255</v>
      </c>
      <c r="HS166" s="85">
        <v>255</v>
      </c>
      <c r="HT166" s="85">
        <v>255</v>
      </c>
      <c r="HU166" s="85">
        <v>255</v>
      </c>
      <c r="HV166" s="85">
        <v>255</v>
      </c>
      <c r="HW166" s="85">
        <v>255</v>
      </c>
      <c r="HX166" s="85">
        <v>255</v>
      </c>
      <c r="HY166" s="85">
        <v>255</v>
      </c>
      <c r="HZ166" s="85">
        <v>255</v>
      </c>
      <c r="IA166" s="85">
        <v>255</v>
      </c>
      <c r="IB166" s="85">
        <v>255</v>
      </c>
      <c r="IC166" s="85">
        <v>255</v>
      </c>
      <c r="ID166" s="85">
        <v>255</v>
      </c>
      <c r="IE166" s="85">
        <v>255</v>
      </c>
    </row>
    <row r="167" spans="1:239" ht="7.8">
      <c r="A167" s="85">
        <v>255</v>
      </c>
      <c r="B167" s="85">
        <v>255</v>
      </c>
      <c r="C167" s="85">
        <v>255</v>
      </c>
      <c r="D167" s="85">
        <v>255</v>
      </c>
      <c r="E167" s="85">
        <v>255</v>
      </c>
      <c r="F167" s="85">
        <v>255</v>
      </c>
      <c r="G167" s="85">
        <v>255</v>
      </c>
      <c r="H167" s="85">
        <v>255</v>
      </c>
      <c r="I167" s="85">
        <v>255</v>
      </c>
      <c r="J167" s="85">
        <v>255</v>
      </c>
      <c r="K167" s="85">
        <v>255</v>
      </c>
      <c r="L167" s="85">
        <v>255</v>
      </c>
      <c r="M167" s="85">
        <v>255</v>
      </c>
      <c r="N167" s="85">
        <v>255</v>
      </c>
      <c r="O167" s="85">
        <v>255</v>
      </c>
      <c r="P167" s="85">
        <v>255</v>
      </c>
      <c r="Q167" s="85">
        <v>255</v>
      </c>
      <c r="R167" s="85">
        <v>255</v>
      </c>
      <c r="S167" s="85">
        <v>255</v>
      </c>
      <c r="T167" s="85">
        <v>255</v>
      </c>
      <c r="U167" s="85">
        <v>255</v>
      </c>
      <c r="V167" s="85">
        <v>255</v>
      </c>
      <c r="W167" s="85">
        <v>255</v>
      </c>
      <c r="X167" s="85">
        <v>255</v>
      </c>
      <c r="Y167" s="85">
        <v>255</v>
      </c>
      <c r="Z167" s="85">
        <v>255</v>
      </c>
      <c r="AA167" s="85">
        <v>255</v>
      </c>
      <c r="AB167" s="85">
        <v>255</v>
      </c>
      <c r="AC167" s="85">
        <v>255</v>
      </c>
      <c r="AD167" s="85">
        <v>255</v>
      </c>
      <c r="AE167" s="85">
        <v>255</v>
      </c>
      <c r="AF167" s="85">
        <v>255</v>
      </c>
      <c r="AG167" s="85">
        <v>255</v>
      </c>
      <c r="AH167" s="85">
        <v>255</v>
      </c>
      <c r="AI167" s="85">
        <v>255</v>
      </c>
      <c r="AJ167" s="85">
        <v>255</v>
      </c>
      <c r="AK167" s="85">
        <v>255</v>
      </c>
      <c r="AL167" s="85">
        <v>255</v>
      </c>
      <c r="AM167" s="85">
        <v>255</v>
      </c>
      <c r="AN167" s="85">
        <v>255</v>
      </c>
      <c r="AO167" s="85">
        <v>255</v>
      </c>
      <c r="AP167" s="85">
        <v>255</v>
      </c>
      <c r="AQ167" s="85">
        <v>167</v>
      </c>
      <c r="AR167" s="85">
        <v>26</v>
      </c>
      <c r="AS167" s="85">
        <v>24</v>
      </c>
      <c r="AT167" s="85">
        <v>24</v>
      </c>
      <c r="AU167" s="85">
        <v>24</v>
      </c>
      <c r="AV167" s="85">
        <v>24</v>
      </c>
      <c r="AW167" s="85">
        <v>26</v>
      </c>
      <c r="AX167" s="85">
        <v>26</v>
      </c>
      <c r="AY167" s="85">
        <v>26</v>
      </c>
      <c r="AZ167" s="85">
        <v>26</v>
      </c>
      <c r="BA167" s="85">
        <v>26</v>
      </c>
      <c r="BB167" s="85">
        <v>26</v>
      </c>
      <c r="BC167" s="85">
        <v>26</v>
      </c>
      <c r="BD167" s="85">
        <v>26</v>
      </c>
      <c r="BE167" s="85">
        <v>26</v>
      </c>
      <c r="BF167" s="85">
        <v>26</v>
      </c>
      <c r="BG167" s="85">
        <v>26</v>
      </c>
      <c r="BH167" s="85">
        <v>26</v>
      </c>
      <c r="BI167" s="85">
        <v>26</v>
      </c>
      <c r="BJ167" s="85">
        <v>26</v>
      </c>
      <c r="BK167" s="85">
        <v>26</v>
      </c>
      <c r="BL167" s="85">
        <v>26</v>
      </c>
      <c r="BM167" s="85">
        <v>26</v>
      </c>
      <c r="BN167" s="85">
        <v>26</v>
      </c>
      <c r="BO167" s="85">
        <v>26</v>
      </c>
      <c r="BP167" s="85">
        <v>26</v>
      </c>
      <c r="BQ167" s="85">
        <v>26</v>
      </c>
      <c r="BR167" s="85">
        <v>26</v>
      </c>
      <c r="BS167" s="85">
        <v>26</v>
      </c>
      <c r="BT167" s="85">
        <v>24</v>
      </c>
      <c r="BU167" s="85">
        <v>25</v>
      </c>
      <c r="BV167" s="85">
        <v>142</v>
      </c>
      <c r="BW167" s="85">
        <v>134</v>
      </c>
      <c r="BX167" s="85">
        <v>134</v>
      </c>
      <c r="BY167" s="85">
        <v>134</v>
      </c>
      <c r="BZ167" s="85">
        <v>134</v>
      </c>
      <c r="CA167" s="85">
        <v>134</v>
      </c>
      <c r="CB167" s="85">
        <v>134</v>
      </c>
      <c r="CC167" s="85">
        <v>134</v>
      </c>
      <c r="CD167" s="85">
        <v>134</v>
      </c>
      <c r="CE167" s="85">
        <v>134</v>
      </c>
      <c r="CF167" s="85">
        <v>134</v>
      </c>
      <c r="CG167" s="85">
        <v>134</v>
      </c>
      <c r="CH167" s="85">
        <v>134</v>
      </c>
      <c r="CI167" s="85">
        <v>134</v>
      </c>
      <c r="CJ167" s="85">
        <v>134</v>
      </c>
      <c r="CK167" s="85">
        <v>134</v>
      </c>
      <c r="CL167" s="85">
        <v>134</v>
      </c>
      <c r="CM167" s="85">
        <v>134</v>
      </c>
      <c r="CN167" s="85">
        <v>134</v>
      </c>
      <c r="CO167" s="85">
        <v>134</v>
      </c>
      <c r="CP167" s="85">
        <v>134</v>
      </c>
      <c r="CQ167" s="85">
        <v>134</v>
      </c>
      <c r="CR167" s="85">
        <v>134</v>
      </c>
      <c r="CS167" s="85">
        <v>134</v>
      </c>
      <c r="CT167" s="85">
        <v>134</v>
      </c>
      <c r="CU167" s="85">
        <v>134</v>
      </c>
      <c r="CV167" s="85">
        <v>134</v>
      </c>
      <c r="CW167" s="85">
        <v>134</v>
      </c>
      <c r="CX167" s="85">
        <v>134</v>
      </c>
      <c r="CY167" s="85">
        <v>134</v>
      </c>
      <c r="CZ167" s="85">
        <v>134</v>
      </c>
      <c r="DA167" s="85">
        <v>134</v>
      </c>
      <c r="DB167" s="85">
        <v>134</v>
      </c>
      <c r="DC167" s="85">
        <v>134</v>
      </c>
      <c r="DD167" s="85">
        <v>134</v>
      </c>
      <c r="DE167" s="85">
        <v>134</v>
      </c>
      <c r="DF167" s="85">
        <v>134</v>
      </c>
      <c r="DG167" s="85">
        <v>134</v>
      </c>
      <c r="DH167" s="85">
        <v>134</v>
      </c>
      <c r="DI167" s="85">
        <v>134</v>
      </c>
      <c r="DJ167" s="85">
        <v>134</v>
      </c>
      <c r="DK167" s="85">
        <v>134</v>
      </c>
      <c r="DL167" s="85">
        <v>134</v>
      </c>
      <c r="DM167" s="85">
        <v>134</v>
      </c>
      <c r="DN167" s="85">
        <v>134</v>
      </c>
      <c r="DO167" s="85">
        <v>134</v>
      </c>
      <c r="DP167" s="85">
        <v>134</v>
      </c>
      <c r="DQ167" s="85">
        <v>134</v>
      </c>
      <c r="DR167" s="85">
        <v>134</v>
      </c>
      <c r="DS167" s="85">
        <v>134</v>
      </c>
      <c r="DT167" s="85">
        <v>134</v>
      </c>
      <c r="DU167" s="85">
        <v>134</v>
      </c>
      <c r="DV167" s="85">
        <v>134</v>
      </c>
      <c r="DW167" s="85">
        <v>144</v>
      </c>
      <c r="DX167" s="85">
        <v>40</v>
      </c>
      <c r="DY167" s="85">
        <v>23</v>
      </c>
      <c r="DZ167" s="85">
        <v>26</v>
      </c>
      <c r="EA167" s="85">
        <v>26</v>
      </c>
      <c r="EB167" s="85">
        <v>26</v>
      </c>
      <c r="EC167" s="85">
        <v>26</v>
      </c>
      <c r="ED167" s="85">
        <v>26</v>
      </c>
      <c r="EE167" s="85">
        <v>26</v>
      </c>
      <c r="EF167" s="85">
        <v>26</v>
      </c>
      <c r="EG167" s="85">
        <v>26</v>
      </c>
      <c r="EH167" s="85">
        <v>26</v>
      </c>
      <c r="EI167" s="85">
        <v>26</v>
      </c>
      <c r="EJ167" s="85">
        <v>26</v>
      </c>
      <c r="EK167" s="85">
        <v>26</v>
      </c>
      <c r="EL167" s="85">
        <v>23</v>
      </c>
      <c r="EM167" s="85">
        <v>40</v>
      </c>
      <c r="EN167" s="85">
        <v>131</v>
      </c>
      <c r="EO167" s="85">
        <v>136</v>
      </c>
      <c r="EP167" s="85">
        <v>138</v>
      </c>
      <c r="EQ167" s="85">
        <v>89</v>
      </c>
      <c r="ER167" s="85">
        <v>23</v>
      </c>
      <c r="ES167" s="85">
        <v>25</v>
      </c>
      <c r="ET167" s="85">
        <v>26</v>
      </c>
      <c r="EU167" s="85">
        <v>26</v>
      </c>
      <c r="EV167" s="85">
        <v>26</v>
      </c>
      <c r="EW167" s="85">
        <v>26</v>
      </c>
      <c r="EX167" s="85">
        <v>26</v>
      </c>
      <c r="EY167" s="85">
        <v>26</v>
      </c>
      <c r="EZ167" s="85">
        <v>26</v>
      </c>
      <c r="FA167" s="85">
        <v>26</v>
      </c>
      <c r="FB167" s="85">
        <v>26</v>
      </c>
      <c r="FC167" s="85">
        <v>26</v>
      </c>
      <c r="FD167" s="85">
        <v>19</v>
      </c>
      <c r="FE167" s="85">
        <v>79</v>
      </c>
      <c r="FF167" s="85">
        <v>143</v>
      </c>
      <c r="FG167" s="85">
        <v>133</v>
      </c>
      <c r="FH167" s="85">
        <v>134</v>
      </c>
      <c r="FI167" s="85">
        <v>134</v>
      </c>
      <c r="FJ167" s="85">
        <v>134</v>
      </c>
      <c r="FK167" s="85">
        <v>138</v>
      </c>
      <c r="FL167" s="85">
        <v>62</v>
      </c>
      <c r="FM167" s="85">
        <v>21</v>
      </c>
      <c r="FN167" s="85">
        <v>26</v>
      </c>
      <c r="FO167" s="85">
        <v>26</v>
      </c>
      <c r="FP167" s="85">
        <v>26</v>
      </c>
      <c r="FQ167" s="85">
        <v>26</v>
      </c>
      <c r="FR167" s="85">
        <v>26</v>
      </c>
      <c r="FS167" s="85">
        <v>26</v>
      </c>
      <c r="FT167" s="85">
        <v>26</v>
      </c>
      <c r="FU167" s="85">
        <v>26</v>
      </c>
      <c r="FV167" s="85">
        <v>26</v>
      </c>
      <c r="FW167" s="85">
        <v>26</v>
      </c>
      <c r="FX167" s="85">
        <v>26</v>
      </c>
      <c r="FY167" s="85">
        <v>26</v>
      </c>
      <c r="FZ167" s="85">
        <v>26</v>
      </c>
      <c r="GA167" s="85">
        <v>26</v>
      </c>
      <c r="GB167" s="85">
        <v>26</v>
      </c>
      <c r="GC167" s="85">
        <v>26</v>
      </c>
      <c r="GD167" s="85">
        <v>26</v>
      </c>
      <c r="GE167" s="85">
        <v>26</v>
      </c>
      <c r="GF167" s="85">
        <v>26</v>
      </c>
      <c r="GG167" s="85">
        <v>26</v>
      </c>
      <c r="GH167" s="85">
        <v>26</v>
      </c>
      <c r="GI167" s="85">
        <v>26</v>
      </c>
      <c r="GJ167" s="85">
        <v>26</v>
      </c>
      <c r="GK167" s="85">
        <v>23</v>
      </c>
      <c r="GL167" s="85">
        <v>23</v>
      </c>
      <c r="GM167" s="85">
        <v>18</v>
      </c>
      <c r="GN167" s="85">
        <v>37</v>
      </c>
      <c r="GO167" s="85">
        <v>191</v>
      </c>
      <c r="GP167" s="85">
        <v>255</v>
      </c>
      <c r="GQ167" s="85">
        <v>255</v>
      </c>
      <c r="GR167" s="85">
        <v>255</v>
      </c>
      <c r="GS167" s="85">
        <v>255</v>
      </c>
      <c r="GT167" s="85">
        <v>255</v>
      </c>
      <c r="GU167" s="85">
        <v>255</v>
      </c>
      <c r="GV167" s="85">
        <v>255</v>
      </c>
      <c r="GW167" s="85">
        <v>255</v>
      </c>
      <c r="GX167" s="85">
        <v>255</v>
      </c>
      <c r="GY167" s="85">
        <v>255</v>
      </c>
      <c r="GZ167" s="85">
        <v>255</v>
      </c>
      <c r="HA167" s="85">
        <v>255</v>
      </c>
      <c r="HB167" s="85">
        <v>255</v>
      </c>
      <c r="HC167" s="85">
        <v>255</v>
      </c>
      <c r="HD167" s="85">
        <v>255</v>
      </c>
      <c r="HE167" s="85">
        <v>255</v>
      </c>
      <c r="HF167" s="85">
        <v>255</v>
      </c>
      <c r="HG167" s="85">
        <v>255</v>
      </c>
      <c r="HH167" s="85">
        <v>255</v>
      </c>
      <c r="HI167" s="85">
        <v>255</v>
      </c>
      <c r="HJ167" s="85">
        <v>255</v>
      </c>
      <c r="HK167" s="85">
        <v>255</v>
      </c>
      <c r="HL167" s="85">
        <v>255</v>
      </c>
      <c r="HM167" s="85">
        <v>255</v>
      </c>
      <c r="HN167" s="85">
        <v>255</v>
      </c>
      <c r="HO167" s="85">
        <v>255</v>
      </c>
      <c r="HP167" s="85">
        <v>255</v>
      </c>
      <c r="HQ167" s="85">
        <v>255</v>
      </c>
      <c r="HR167" s="85">
        <v>255</v>
      </c>
      <c r="HS167" s="85">
        <v>255</v>
      </c>
      <c r="HT167" s="85">
        <v>255</v>
      </c>
      <c r="HU167" s="85">
        <v>255</v>
      </c>
      <c r="HV167" s="85">
        <v>255</v>
      </c>
      <c r="HW167" s="85">
        <v>255</v>
      </c>
      <c r="HX167" s="85">
        <v>255</v>
      </c>
      <c r="HY167" s="85">
        <v>255</v>
      </c>
      <c r="HZ167" s="85">
        <v>255</v>
      </c>
      <c r="IA167" s="85">
        <v>255</v>
      </c>
      <c r="IB167" s="85">
        <v>255</v>
      </c>
      <c r="IC167" s="85">
        <v>255</v>
      </c>
      <c r="ID167" s="85">
        <v>255</v>
      </c>
      <c r="IE167" s="85">
        <v>255</v>
      </c>
    </row>
    <row r="168" spans="1:239" ht="7.8">
      <c r="A168" s="85">
        <v>255</v>
      </c>
      <c r="B168" s="85">
        <v>255</v>
      </c>
      <c r="C168" s="85">
        <v>255</v>
      </c>
      <c r="D168" s="85">
        <v>255</v>
      </c>
      <c r="E168" s="85">
        <v>255</v>
      </c>
      <c r="F168" s="85">
        <v>255</v>
      </c>
      <c r="G168" s="85">
        <v>255</v>
      </c>
      <c r="H168" s="85">
        <v>255</v>
      </c>
      <c r="I168" s="85">
        <v>255</v>
      </c>
      <c r="J168" s="85">
        <v>255</v>
      </c>
      <c r="K168" s="85">
        <v>255</v>
      </c>
      <c r="L168" s="85">
        <v>255</v>
      </c>
      <c r="M168" s="85">
        <v>255</v>
      </c>
      <c r="N168" s="85">
        <v>255</v>
      </c>
      <c r="O168" s="85">
        <v>255</v>
      </c>
      <c r="P168" s="85">
        <v>255</v>
      </c>
      <c r="Q168" s="85">
        <v>255</v>
      </c>
      <c r="R168" s="85">
        <v>255</v>
      </c>
      <c r="S168" s="85">
        <v>255</v>
      </c>
      <c r="T168" s="85">
        <v>255</v>
      </c>
      <c r="U168" s="85">
        <v>255</v>
      </c>
      <c r="V168" s="85">
        <v>255</v>
      </c>
      <c r="W168" s="85">
        <v>255</v>
      </c>
      <c r="X168" s="85">
        <v>255</v>
      </c>
      <c r="Y168" s="85">
        <v>255</v>
      </c>
      <c r="Z168" s="85">
        <v>255</v>
      </c>
      <c r="AA168" s="85">
        <v>255</v>
      </c>
      <c r="AB168" s="85">
        <v>255</v>
      </c>
      <c r="AC168" s="85">
        <v>255</v>
      </c>
      <c r="AD168" s="85">
        <v>255</v>
      </c>
      <c r="AE168" s="85">
        <v>255</v>
      </c>
      <c r="AF168" s="85">
        <v>255</v>
      </c>
      <c r="AG168" s="85">
        <v>255</v>
      </c>
      <c r="AH168" s="85">
        <v>255</v>
      </c>
      <c r="AI168" s="85">
        <v>255</v>
      </c>
      <c r="AJ168" s="85">
        <v>255</v>
      </c>
      <c r="AK168" s="85">
        <v>255</v>
      </c>
      <c r="AL168" s="85">
        <v>255</v>
      </c>
      <c r="AM168" s="85">
        <v>255</v>
      </c>
      <c r="AN168" s="85">
        <v>255</v>
      </c>
      <c r="AO168" s="85">
        <v>255</v>
      </c>
      <c r="AP168" s="85">
        <v>255</v>
      </c>
      <c r="AQ168" s="85">
        <v>165</v>
      </c>
      <c r="AR168" s="85">
        <v>23</v>
      </c>
      <c r="AS168" s="85">
        <v>21</v>
      </c>
      <c r="AT168" s="85">
        <v>22</v>
      </c>
      <c r="AU168" s="85">
        <v>22</v>
      </c>
      <c r="AV168" s="85">
        <v>21</v>
      </c>
      <c r="AW168" s="85">
        <v>22</v>
      </c>
      <c r="AX168" s="85">
        <v>21</v>
      </c>
      <c r="AY168" s="85">
        <v>17</v>
      </c>
      <c r="AZ168" s="85">
        <v>19</v>
      </c>
      <c r="BA168" s="85">
        <v>21</v>
      </c>
      <c r="BB168" s="85">
        <v>21</v>
      </c>
      <c r="BC168" s="85">
        <v>21</v>
      </c>
      <c r="BD168" s="85">
        <v>21</v>
      </c>
      <c r="BE168" s="85">
        <v>21</v>
      </c>
      <c r="BF168" s="85">
        <v>21</v>
      </c>
      <c r="BG168" s="85">
        <v>21</v>
      </c>
      <c r="BH168" s="85">
        <v>21</v>
      </c>
      <c r="BI168" s="85">
        <v>21</v>
      </c>
      <c r="BJ168" s="85">
        <v>21</v>
      </c>
      <c r="BK168" s="85">
        <v>21</v>
      </c>
      <c r="BL168" s="85">
        <v>21</v>
      </c>
      <c r="BM168" s="85">
        <v>21</v>
      </c>
      <c r="BN168" s="85">
        <v>21</v>
      </c>
      <c r="BO168" s="85">
        <v>21</v>
      </c>
      <c r="BP168" s="85">
        <v>21</v>
      </c>
      <c r="BQ168" s="85">
        <v>21</v>
      </c>
      <c r="BR168" s="85">
        <v>21</v>
      </c>
      <c r="BS168" s="85">
        <v>21</v>
      </c>
      <c r="BT168" s="85">
        <v>20</v>
      </c>
      <c r="BU168" s="85">
        <v>20</v>
      </c>
      <c r="BV168" s="85">
        <v>68</v>
      </c>
      <c r="BW168" s="85">
        <v>65</v>
      </c>
      <c r="BX168" s="85">
        <v>65</v>
      </c>
      <c r="BY168" s="85">
        <v>65</v>
      </c>
      <c r="BZ168" s="85">
        <v>65</v>
      </c>
      <c r="CA168" s="85">
        <v>65</v>
      </c>
      <c r="CB168" s="85">
        <v>65</v>
      </c>
      <c r="CC168" s="85">
        <v>65</v>
      </c>
      <c r="CD168" s="85">
        <v>65</v>
      </c>
      <c r="CE168" s="85">
        <v>65</v>
      </c>
      <c r="CF168" s="85">
        <v>65</v>
      </c>
      <c r="CG168" s="85">
        <v>65</v>
      </c>
      <c r="CH168" s="85">
        <v>65</v>
      </c>
      <c r="CI168" s="85">
        <v>65</v>
      </c>
      <c r="CJ168" s="85">
        <v>65</v>
      </c>
      <c r="CK168" s="85">
        <v>65</v>
      </c>
      <c r="CL168" s="85">
        <v>65</v>
      </c>
      <c r="CM168" s="85">
        <v>65</v>
      </c>
      <c r="CN168" s="85">
        <v>65</v>
      </c>
      <c r="CO168" s="85">
        <v>65</v>
      </c>
      <c r="CP168" s="85">
        <v>65</v>
      </c>
      <c r="CQ168" s="85">
        <v>65</v>
      </c>
      <c r="CR168" s="85">
        <v>65</v>
      </c>
      <c r="CS168" s="85">
        <v>65</v>
      </c>
      <c r="CT168" s="85">
        <v>65</v>
      </c>
      <c r="CU168" s="85">
        <v>65</v>
      </c>
      <c r="CV168" s="85">
        <v>65</v>
      </c>
      <c r="CW168" s="85">
        <v>65</v>
      </c>
      <c r="CX168" s="85">
        <v>65</v>
      </c>
      <c r="CY168" s="85">
        <v>65</v>
      </c>
      <c r="CZ168" s="85">
        <v>65</v>
      </c>
      <c r="DA168" s="85">
        <v>65</v>
      </c>
      <c r="DB168" s="85">
        <v>65</v>
      </c>
      <c r="DC168" s="85">
        <v>65</v>
      </c>
      <c r="DD168" s="85">
        <v>65</v>
      </c>
      <c r="DE168" s="85">
        <v>65</v>
      </c>
      <c r="DF168" s="85">
        <v>65</v>
      </c>
      <c r="DG168" s="85">
        <v>65</v>
      </c>
      <c r="DH168" s="85">
        <v>65</v>
      </c>
      <c r="DI168" s="85">
        <v>65</v>
      </c>
      <c r="DJ168" s="85">
        <v>65</v>
      </c>
      <c r="DK168" s="85">
        <v>65</v>
      </c>
      <c r="DL168" s="85">
        <v>65</v>
      </c>
      <c r="DM168" s="85">
        <v>65</v>
      </c>
      <c r="DN168" s="85">
        <v>65</v>
      </c>
      <c r="DO168" s="85">
        <v>65</v>
      </c>
      <c r="DP168" s="85">
        <v>65</v>
      </c>
      <c r="DQ168" s="85">
        <v>65</v>
      </c>
      <c r="DR168" s="85">
        <v>65</v>
      </c>
      <c r="DS168" s="85">
        <v>65</v>
      </c>
      <c r="DT168" s="85">
        <v>65</v>
      </c>
      <c r="DU168" s="85">
        <v>65</v>
      </c>
      <c r="DV168" s="85">
        <v>65</v>
      </c>
      <c r="DW168" s="85">
        <v>69</v>
      </c>
      <c r="DX168" s="85">
        <v>26</v>
      </c>
      <c r="DY168" s="85">
        <v>19</v>
      </c>
      <c r="DZ168" s="85">
        <v>21</v>
      </c>
      <c r="EA168" s="85">
        <v>21</v>
      </c>
      <c r="EB168" s="85">
        <v>21</v>
      </c>
      <c r="EC168" s="85">
        <v>21</v>
      </c>
      <c r="ED168" s="85">
        <v>21</v>
      </c>
      <c r="EE168" s="85">
        <v>21</v>
      </c>
      <c r="EF168" s="85">
        <v>21</v>
      </c>
      <c r="EG168" s="85">
        <v>21</v>
      </c>
      <c r="EH168" s="85">
        <v>21</v>
      </c>
      <c r="EI168" s="85">
        <v>21</v>
      </c>
      <c r="EJ168" s="85">
        <v>21</v>
      </c>
      <c r="EK168" s="85">
        <v>21</v>
      </c>
      <c r="EL168" s="85">
        <v>19</v>
      </c>
      <c r="EM168" s="85">
        <v>27</v>
      </c>
      <c r="EN168" s="85">
        <v>64</v>
      </c>
      <c r="EO168" s="85">
        <v>66</v>
      </c>
      <c r="EP168" s="85">
        <v>67</v>
      </c>
      <c r="EQ168" s="85">
        <v>45</v>
      </c>
      <c r="ER168" s="85">
        <v>20</v>
      </c>
      <c r="ES168" s="85">
        <v>20</v>
      </c>
      <c r="ET168" s="85">
        <v>21</v>
      </c>
      <c r="EU168" s="85">
        <v>21</v>
      </c>
      <c r="EV168" s="85">
        <v>21</v>
      </c>
      <c r="EW168" s="85">
        <v>21</v>
      </c>
      <c r="EX168" s="85">
        <v>21</v>
      </c>
      <c r="EY168" s="85">
        <v>21</v>
      </c>
      <c r="EZ168" s="85">
        <v>21</v>
      </c>
      <c r="FA168" s="85">
        <v>21</v>
      </c>
      <c r="FB168" s="85">
        <v>21</v>
      </c>
      <c r="FC168" s="85">
        <v>21</v>
      </c>
      <c r="FD168" s="85">
        <v>18</v>
      </c>
      <c r="FE168" s="85">
        <v>44</v>
      </c>
      <c r="FF168" s="85">
        <v>68</v>
      </c>
      <c r="FG168" s="85">
        <v>64</v>
      </c>
      <c r="FH168" s="85">
        <v>65</v>
      </c>
      <c r="FI168" s="85">
        <v>65</v>
      </c>
      <c r="FJ168" s="85">
        <v>65</v>
      </c>
      <c r="FK168" s="85">
        <v>67</v>
      </c>
      <c r="FL168" s="85">
        <v>35</v>
      </c>
      <c r="FM168" s="85">
        <v>19</v>
      </c>
      <c r="FN168" s="85">
        <v>21</v>
      </c>
      <c r="FO168" s="85">
        <v>21</v>
      </c>
      <c r="FP168" s="85">
        <v>21</v>
      </c>
      <c r="FQ168" s="85">
        <v>21</v>
      </c>
      <c r="FR168" s="85">
        <v>21</v>
      </c>
      <c r="FS168" s="85">
        <v>21</v>
      </c>
      <c r="FT168" s="85">
        <v>21</v>
      </c>
      <c r="FU168" s="85">
        <v>21</v>
      </c>
      <c r="FV168" s="85">
        <v>21</v>
      </c>
      <c r="FW168" s="85">
        <v>21</v>
      </c>
      <c r="FX168" s="85">
        <v>21</v>
      </c>
      <c r="FY168" s="85">
        <v>21</v>
      </c>
      <c r="FZ168" s="85">
        <v>21</v>
      </c>
      <c r="GA168" s="85">
        <v>21</v>
      </c>
      <c r="GB168" s="85">
        <v>21</v>
      </c>
      <c r="GC168" s="85">
        <v>21</v>
      </c>
      <c r="GD168" s="85">
        <v>21</v>
      </c>
      <c r="GE168" s="85">
        <v>21</v>
      </c>
      <c r="GF168" s="85">
        <v>18</v>
      </c>
      <c r="GG168" s="85">
        <v>18</v>
      </c>
      <c r="GH168" s="85">
        <v>17</v>
      </c>
      <c r="GI168" s="85">
        <v>20</v>
      </c>
      <c r="GJ168" s="85">
        <v>22</v>
      </c>
      <c r="GK168" s="85">
        <v>22</v>
      </c>
      <c r="GL168" s="85">
        <v>22</v>
      </c>
      <c r="GM168" s="85">
        <v>16</v>
      </c>
      <c r="GN168" s="85">
        <v>35</v>
      </c>
      <c r="GO168" s="85">
        <v>190</v>
      </c>
      <c r="GP168" s="85">
        <v>255</v>
      </c>
      <c r="GQ168" s="85">
        <v>255</v>
      </c>
      <c r="GR168" s="85">
        <v>255</v>
      </c>
      <c r="GS168" s="85">
        <v>255</v>
      </c>
      <c r="GT168" s="85">
        <v>255</v>
      </c>
      <c r="GU168" s="85">
        <v>255</v>
      </c>
      <c r="GV168" s="85">
        <v>255</v>
      </c>
      <c r="GW168" s="85">
        <v>255</v>
      </c>
      <c r="GX168" s="85">
        <v>255</v>
      </c>
      <c r="GY168" s="85">
        <v>255</v>
      </c>
      <c r="GZ168" s="85">
        <v>255</v>
      </c>
      <c r="HA168" s="85">
        <v>255</v>
      </c>
      <c r="HB168" s="85">
        <v>255</v>
      </c>
      <c r="HC168" s="85">
        <v>255</v>
      </c>
      <c r="HD168" s="85">
        <v>255</v>
      </c>
      <c r="HE168" s="85">
        <v>255</v>
      </c>
      <c r="HF168" s="85">
        <v>255</v>
      </c>
      <c r="HG168" s="85">
        <v>255</v>
      </c>
      <c r="HH168" s="85">
        <v>255</v>
      </c>
      <c r="HI168" s="85">
        <v>255</v>
      </c>
      <c r="HJ168" s="85">
        <v>255</v>
      </c>
      <c r="HK168" s="85">
        <v>255</v>
      </c>
      <c r="HL168" s="85">
        <v>255</v>
      </c>
      <c r="HM168" s="85">
        <v>255</v>
      </c>
      <c r="HN168" s="85">
        <v>255</v>
      </c>
      <c r="HO168" s="85">
        <v>255</v>
      </c>
      <c r="HP168" s="85">
        <v>255</v>
      </c>
      <c r="HQ168" s="85">
        <v>255</v>
      </c>
      <c r="HR168" s="85">
        <v>255</v>
      </c>
      <c r="HS168" s="85">
        <v>255</v>
      </c>
      <c r="HT168" s="85">
        <v>255</v>
      </c>
      <c r="HU168" s="85">
        <v>255</v>
      </c>
      <c r="HV168" s="85">
        <v>255</v>
      </c>
      <c r="HW168" s="85">
        <v>255</v>
      </c>
      <c r="HX168" s="85">
        <v>255</v>
      </c>
      <c r="HY168" s="85">
        <v>255</v>
      </c>
      <c r="HZ168" s="85">
        <v>255</v>
      </c>
      <c r="IA168" s="85">
        <v>255</v>
      </c>
      <c r="IB168" s="85">
        <v>255</v>
      </c>
      <c r="IC168" s="85">
        <v>255</v>
      </c>
      <c r="ID168" s="85">
        <v>255</v>
      </c>
      <c r="IE168" s="85">
        <v>255</v>
      </c>
    </row>
    <row r="169" spans="1:239" ht="7.8">
      <c r="A169" s="85">
        <v>255</v>
      </c>
      <c r="B169" s="85">
        <v>255</v>
      </c>
      <c r="C169" s="85">
        <v>255</v>
      </c>
      <c r="D169" s="85">
        <v>255</v>
      </c>
      <c r="E169" s="85">
        <v>255</v>
      </c>
      <c r="F169" s="85">
        <v>255</v>
      </c>
      <c r="G169" s="85">
        <v>255</v>
      </c>
      <c r="H169" s="85">
        <v>255</v>
      </c>
      <c r="I169" s="85">
        <v>255</v>
      </c>
      <c r="J169" s="85">
        <v>255</v>
      </c>
      <c r="K169" s="85">
        <v>255</v>
      </c>
      <c r="L169" s="85">
        <v>255</v>
      </c>
      <c r="M169" s="85">
        <v>255</v>
      </c>
      <c r="N169" s="85">
        <v>255</v>
      </c>
      <c r="O169" s="85">
        <v>255</v>
      </c>
      <c r="P169" s="85">
        <v>255</v>
      </c>
      <c r="Q169" s="85">
        <v>255</v>
      </c>
      <c r="R169" s="85">
        <v>255</v>
      </c>
      <c r="S169" s="85">
        <v>255</v>
      </c>
      <c r="T169" s="85">
        <v>255</v>
      </c>
      <c r="U169" s="85">
        <v>255</v>
      </c>
      <c r="V169" s="85">
        <v>255</v>
      </c>
      <c r="W169" s="85">
        <v>255</v>
      </c>
      <c r="X169" s="85">
        <v>255</v>
      </c>
      <c r="Y169" s="85">
        <v>255</v>
      </c>
      <c r="Z169" s="85">
        <v>255</v>
      </c>
      <c r="AA169" s="85">
        <v>255</v>
      </c>
      <c r="AB169" s="85">
        <v>255</v>
      </c>
      <c r="AC169" s="85">
        <v>255</v>
      </c>
      <c r="AD169" s="85">
        <v>255</v>
      </c>
      <c r="AE169" s="85">
        <v>255</v>
      </c>
      <c r="AF169" s="85">
        <v>255</v>
      </c>
      <c r="AG169" s="85">
        <v>255</v>
      </c>
      <c r="AH169" s="85">
        <v>255</v>
      </c>
      <c r="AI169" s="85">
        <v>255</v>
      </c>
      <c r="AJ169" s="85">
        <v>255</v>
      </c>
      <c r="AK169" s="85">
        <v>255</v>
      </c>
      <c r="AL169" s="85">
        <v>255</v>
      </c>
      <c r="AM169" s="85">
        <v>255</v>
      </c>
      <c r="AN169" s="85">
        <v>255</v>
      </c>
      <c r="AO169" s="85">
        <v>255</v>
      </c>
      <c r="AP169" s="85">
        <v>251</v>
      </c>
      <c r="AQ169" s="85">
        <v>77</v>
      </c>
      <c r="AR169" s="85">
        <v>23</v>
      </c>
      <c r="AS169" s="85">
        <v>31</v>
      </c>
      <c r="AT169" s="85">
        <v>33</v>
      </c>
      <c r="AU169" s="85">
        <v>37</v>
      </c>
      <c r="AV169" s="85">
        <v>35</v>
      </c>
      <c r="AW169" s="85">
        <v>34</v>
      </c>
      <c r="AX169" s="85">
        <v>35</v>
      </c>
      <c r="AY169" s="85">
        <v>35</v>
      </c>
      <c r="AZ169" s="85">
        <v>35</v>
      </c>
      <c r="BA169" s="85">
        <v>35</v>
      </c>
      <c r="BB169" s="85">
        <v>35</v>
      </c>
      <c r="BC169" s="85">
        <v>35</v>
      </c>
      <c r="BD169" s="85">
        <v>35</v>
      </c>
      <c r="BE169" s="85">
        <v>35</v>
      </c>
      <c r="BF169" s="85">
        <v>35</v>
      </c>
      <c r="BG169" s="85">
        <v>35</v>
      </c>
      <c r="BH169" s="85">
        <v>35</v>
      </c>
      <c r="BI169" s="85">
        <v>35</v>
      </c>
      <c r="BJ169" s="85">
        <v>35</v>
      </c>
      <c r="BK169" s="85">
        <v>35</v>
      </c>
      <c r="BL169" s="85">
        <v>35</v>
      </c>
      <c r="BM169" s="85">
        <v>35</v>
      </c>
      <c r="BN169" s="85">
        <v>35</v>
      </c>
      <c r="BO169" s="85">
        <v>35</v>
      </c>
      <c r="BP169" s="85">
        <v>35</v>
      </c>
      <c r="BQ169" s="85">
        <v>35</v>
      </c>
      <c r="BR169" s="85">
        <v>35</v>
      </c>
      <c r="BS169" s="85">
        <v>35</v>
      </c>
      <c r="BT169" s="85">
        <v>35</v>
      </c>
      <c r="BU169" s="85">
        <v>35</v>
      </c>
      <c r="BV169" s="85">
        <v>0</v>
      </c>
      <c r="BW169" s="85">
        <v>0</v>
      </c>
      <c r="BX169" s="85">
        <v>0</v>
      </c>
      <c r="BY169" s="85">
        <v>0</v>
      </c>
      <c r="BZ169" s="85">
        <v>0</v>
      </c>
      <c r="CA169" s="85">
        <v>0</v>
      </c>
      <c r="CB169" s="85">
        <v>0</v>
      </c>
      <c r="CC169" s="85">
        <v>0</v>
      </c>
      <c r="CD169" s="85">
        <v>0</v>
      </c>
      <c r="CE169" s="85">
        <v>0</v>
      </c>
      <c r="CF169" s="85">
        <v>0</v>
      </c>
      <c r="CG169" s="85">
        <v>0</v>
      </c>
      <c r="CH169" s="85">
        <v>0</v>
      </c>
      <c r="CI169" s="85">
        <v>0</v>
      </c>
      <c r="CJ169" s="85">
        <v>0</v>
      </c>
      <c r="CK169" s="85">
        <v>0</v>
      </c>
      <c r="CL169" s="85">
        <v>0</v>
      </c>
      <c r="CM169" s="85">
        <v>0</v>
      </c>
      <c r="CN169" s="85">
        <v>0</v>
      </c>
      <c r="CO169" s="85">
        <v>0</v>
      </c>
      <c r="CP169" s="85">
        <v>0</v>
      </c>
      <c r="CQ169" s="85">
        <v>0</v>
      </c>
      <c r="CR169" s="85">
        <v>0</v>
      </c>
      <c r="CS169" s="85">
        <v>0</v>
      </c>
      <c r="CT169" s="85">
        <v>0</v>
      </c>
      <c r="CU169" s="85">
        <v>0</v>
      </c>
      <c r="CV169" s="85">
        <v>0</v>
      </c>
      <c r="CW169" s="85">
        <v>0</v>
      </c>
      <c r="CX169" s="85">
        <v>0</v>
      </c>
      <c r="CY169" s="85">
        <v>0</v>
      </c>
      <c r="CZ169" s="85">
        <v>0</v>
      </c>
      <c r="DA169" s="85">
        <v>0</v>
      </c>
      <c r="DB169" s="85">
        <v>0</v>
      </c>
      <c r="DC169" s="85">
        <v>0</v>
      </c>
      <c r="DD169" s="85">
        <v>0</v>
      </c>
      <c r="DE169" s="85">
        <v>0</v>
      </c>
      <c r="DF169" s="85">
        <v>0</v>
      </c>
      <c r="DG169" s="85">
        <v>0</v>
      </c>
      <c r="DH169" s="85">
        <v>0</v>
      </c>
      <c r="DI169" s="85">
        <v>0</v>
      </c>
      <c r="DJ169" s="85">
        <v>0</v>
      </c>
      <c r="DK169" s="85">
        <v>0</v>
      </c>
      <c r="DL169" s="85">
        <v>0</v>
      </c>
      <c r="DM169" s="85">
        <v>0</v>
      </c>
      <c r="DN169" s="85">
        <v>0</v>
      </c>
      <c r="DO169" s="85">
        <v>0</v>
      </c>
      <c r="DP169" s="85">
        <v>0</v>
      </c>
      <c r="DQ169" s="85">
        <v>0</v>
      </c>
      <c r="DR169" s="85">
        <v>0</v>
      </c>
      <c r="DS169" s="85">
        <v>0</v>
      </c>
      <c r="DT169" s="85">
        <v>0</v>
      </c>
      <c r="DU169" s="85">
        <v>0</v>
      </c>
      <c r="DV169" s="85">
        <v>0</v>
      </c>
      <c r="DW169" s="85">
        <v>0</v>
      </c>
      <c r="DX169" s="85">
        <v>30</v>
      </c>
      <c r="DY169" s="85">
        <v>35</v>
      </c>
      <c r="DZ169" s="85">
        <v>35</v>
      </c>
      <c r="EA169" s="85">
        <v>35</v>
      </c>
      <c r="EB169" s="85">
        <v>35</v>
      </c>
      <c r="EC169" s="85">
        <v>35</v>
      </c>
      <c r="ED169" s="85">
        <v>35</v>
      </c>
      <c r="EE169" s="85">
        <v>35</v>
      </c>
      <c r="EF169" s="85">
        <v>35</v>
      </c>
      <c r="EG169" s="85">
        <v>35</v>
      </c>
      <c r="EH169" s="85">
        <v>35</v>
      </c>
      <c r="EI169" s="85">
        <v>35</v>
      </c>
      <c r="EJ169" s="85">
        <v>35</v>
      </c>
      <c r="EK169" s="85">
        <v>35</v>
      </c>
      <c r="EL169" s="85">
        <v>35</v>
      </c>
      <c r="EM169" s="85">
        <v>30</v>
      </c>
      <c r="EN169" s="85">
        <v>1</v>
      </c>
      <c r="EO169" s="85">
        <v>0</v>
      </c>
      <c r="EP169" s="85">
        <v>0</v>
      </c>
      <c r="EQ169" s="85">
        <v>13</v>
      </c>
      <c r="ER169" s="85">
        <v>35</v>
      </c>
      <c r="ES169" s="85">
        <v>35</v>
      </c>
      <c r="ET169" s="85">
        <v>35</v>
      </c>
      <c r="EU169" s="85">
        <v>35</v>
      </c>
      <c r="EV169" s="85">
        <v>35</v>
      </c>
      <c r="EW169" s="85">
        <v>35</v>
      </c>
      <c r="EX169" s="85">
        <v>35</v>
      </c>
      <c r="EY169" s="85">
        <v>35</v>
      </c>
      <c r="EZ169" s="85">
        <v>35</v>
      </c>
      <c r="FA169" s="85">
        <v>35</v>
      </c>
      <c r="FB169" s="85">
        <v>35</v>
      </c>
      <c r="FC169" s="85">
        <v>35</v>
      </c>
      <c r="FD169" s="85">
        <v>37</v>
      </c>
      <c r="FE169" s="85">
        <v>16</v>
      </c>
      <c r="FF169" s="85">
        <v>0</v>
      </c>
      <c r="FG169" s="85">
        <v>0</v>
      </c>
      <c r="FH169" s="85">
        <v>0</v>
      </c>
      <c r="FI169" s="85">
        <v>0</v>
      </c>
      <c r="FJ169" s="85">
        <v>0</v>
      </c>
      <c r="FK169" s="85">
        <v>0</v>
      </c>
      <c r="FL169" s="85">
        <v>22</v>
      </c>
      <c r="FM169" s="85">
        <v>36</v>
      </c>
      <c r="FN169" s="85">
        <v>35</v>
      </c>
      <c r="FO169" s="85">
        <v>35</v>
      </c>
      <c r="FP169" s="85">
        <v>35</v>
      </c>
      <c r="FQ169" s="85">
        <v>35</v>
      </c>
      <c r="FR169" s="85">
        <v>35</v>
      </c>
      <c r="FS169" s="85">
        <v>35</v>
      </c>
      <c r="FT169" s="85">
        <v>35</v>
      </c>
      <c r="FU169" s="85">
        <v>35</v>
      </c>
      <c r="FV169" s="85">
        <v>35</v>
      </c>
      <c r="FW169" s="85">
        <v>35</v>
      </c>
      <c r="FX169" s="85">
        <v>35</v>
      </c>
      <c r="FY169" s="85">
        <v>35</v>
      </c>
      <c r="FZ169" s="85">
        <v>35</v>
      </c>
      <c r="GA169" s="85">
        <v>35</v>
      </c>
      <c r="GB169" s="85">
        <v>35</v>
      </c>
      <c r="GC169" s="85">
        <v>35</v>
      </c>
      <c r="GD169" s="85">
        <v>35</v>
      </c>
      <c r="GE169" s="85">
        <v>35</v>
      </c>
      <c r="GF169" s="85">
        <v>34</v>
      </c>
      <c r="GG169" s="85">
        <v>34</v>
      </c>
      <c r="GH169" s="85">
        <v>35</v>
      </c>
      <c r="GI169" s="85">
        <v>35</v>
      </c>
      <c r="GJ169" s="85">
        <v>35</v>
      </c>
      <c r="GK169" s="85">
        <v>34</v>
      </c>
      <c r="GL169" s="85">
        <v>34</v>
      </c>
      <c r="GM169" s="85">
        <v>33</v>
      </c>
      <c r="GN169" s="85">
        <v>24</v>
      </c>
      <c r="GO169" s="85">
        <v>71</v>
      </c>
      <c r="GP169" s="85">
        <v>248</v>
      </c>
      <c r="GQ169" s="85">
        <v>255</v>
      </c>
      <c r="GR169" s="85">
        <v>255</v>
      </c>
      <c r="GS169" s="85">
        <v>255</v>
      </c>
      <c r="GT169" s="85">
        <v>255</v>
      </c>
      <c r="GU169" s="85">
        <v>255</v>
      </c>
      <c r="GV169" s="85">
        <v>255</v>
      </c>
      <c r="GW169" s="85">
        <v>255</v>
      </c>
      <c r="GX169" s="85">
        <v>255</v>
      </c>
      <c r="GY169" s="85">
        <v>255</v>
      </c>
      <c r="GZ169" s="85">
        <v>255</v>
      </c>
      <c r="HA169" s="85">
        <v>255</v>
      </c>
      <c r="HB169" s="85">
        <v>255</v>
      </c>
      <c r="HC169" s="85">
        <v>255</v>
      </c>
      <c r="HD169" s="85">
        <v>255</v>
      </c>
      <c r="HE169" s="85">
        <v>255</v>
      </c>
      <c r="HF169" s="85">
        <v>255</v>
      </c>
      <c r="HG169" s="85">
        <v>255</v>
      </c>
      <c r="HH169" s="85">
        <v>255</v>
      </c>
      <c r="HI169" s="85">
        <v>255</v>
      </c>
      <c r="HJ169" s="85">
        <v>255</v>
      </c>
      <c r="HK169" s="85">
        <v>255</v>
      </c>
      <c r="HL169" s="85">
        <v>255</v>
      </c>
      <c r="HM169" s="85">
        <v>255</v>
      </c>
      <c r="HN169" s="85">
        <v>255</v>
      </c>
      <c r="HO169" s="85">
        <v>255</v>
      </c>
      <c r="HP169" s="85">
        <v>255</v>
      </c>
      <c r="HQ169" s="85">
        <v>255</v>
      </c>
      <c r="HR169" s="85">
        <v>255</v>
      </c>
      <c r="HS169" s="85">
        <v>255</v>
      </c>
      <c r="HT169" s="85">
        <v>255</v>
      </c>
      <c r="HU169" s="85">
        <v>255</v>
      </c>
      <c r="HV169" s="85">
        <v>255</v>
      </c>
      <c r="HW169" s="85">
        <v>255</v>
      </c>
      <c r="HX169" s="85">
        <v>255</v>
      </c>
      <c r="HY169" s="85">
        <v>255</v>
      </c>
      <c r="HZ169" s="85">
        <v>255</v>
      </c>
      <c r="IA169" s="85">
        <v>255</v>
      </c>
      <c r="IB169" s="85">
        <v>255</v>
      </c>
      <c r="IC169" s="85">
        <v>255</v>
      </c>
      <c r="ID169" s="85">
        <v>255</v>
      </c>
      <c r="IE169" s="85">
        <v>255</v>
      </c>
    </row>
    <row r="170" spans="1:239" ht="7.8">
      <c r="A170" s="85">
        <v>255</v>
      </c>
      <c r="B170" s="85">
        <v>255</v>
      </c>
      <c r="C170" s="85">
        <v>255</v>
      </c>
      <c r="D170" s="85">
        <v>255</v>
      </c>
      <c r="E170" s="85">
        <v>255</v>
      </c>
      <c r="F170" s="85">
        <v>255</v>
      </c>
      <c r="G170" s="85">
        <v>255</v>
      </c>
      <c r="H170" s="85">
        <v>255</v>
      </c>
      <c r="I170" s="85">
        <v>255</v>
      </c>
      <c r="J170" s="85">
        <v>255</v>
      </c>
      <c r="K170" s="85">
        <v>255</v>
      </c>
      <c r="L170" s="85">
        <v>255</v>
      </c>
      <c r="M170" s="85">
        <v>255</v>
      </c>
      <c r="N170" s="85">
        <v>255</v>
      </c>
      <c r="O170" s="85">
        <v>255</v>
      </c>
      <c r="P170" s="85">
        <v>255</v>
      </c>
      <c r="Q170" s="85">
        <v>255</v>
      </c>
      <c r="R170" s="85">
        <v>255</v>
      </c>
      <c r="S170" s="85">
        <v>255</v>
      </c>
      <c r="T170" s="85">
        <v>255</v>
      </c>
      <c r="U170" s="85">
        <v>255</v>
      </c>
      <c r="V170" s="85">
        <v>255</v>
      </c>
      <c r="W170" s="85">
        <v>255</v>
      </c>
      <c r="X170" s="85">
        <v>255</v>
      </c>
      <c r="Y170" s="85">
        <v>255</v>
      </c>
      <c r="Z170" s="85">
        <v>255</v>
      </c>
      <c r="AA170" s="85">
        <v>255</v>
      </c>
      <c r="AB170" s="85">
        <v>255</v>
      </c>
      <c r="AC170" s="85">
        <v>255</v>
      </c>
      <c r="AD170" s="85">
        <v>255</v>
      </c>
      <c r="AE170" s="85">
        <v>255</v>
      </c>
      <c r="AF170" s="85">
        <v>255</v>
      </c>
      <c r="AG170" s="85">
        <v>255</v>
      </c>
      <c r="AH170" s="85">
        <v>255</v>
      </c>
      <c r="AI170" s="85">
        <v>255</v>
      </c>
      <c r="AJ170" s="85">
        <v>255</v>
      </c>
      <c r="AK170" s="85">
        <v>255</v>
      </c>
      <c r="AL170" s="85">
        <v>255</v>
      </c>
      <c r="AM170" s="85">
        <v>255</v>
      </c>
      <c r="AN170" s="85">
        <v>255</v>
      </c>
      <c r="AO170" s="85">
        <v>255</v>
      </c>
      <c r="AP170" s="85">
        <v>253</v>
      </c>
      <c r="AQ170" s="85">
        <v>70</v>
      </c>
      <c r="AR170" s="85">
        <v>15</v>
      </c>
      <c r="AS170" s="85">
        <v>24</v>
      </c>
      <c r="AT170" s="85">
        <v>24</v>
      </c>
      <c r="AU170" s="85">
        <v>25</v>
      </c>
      <c r="AV170" s="85">
        <v>25</v>
      </c>
      <c r="AW170" s="85">
        <v>26</v>
      </c>
      <c r="AX170" s="85">
        <v>25</v>
      </c>
      <c r="AY170" s="85">
        <v>26</v>
      </c>
      <c r="AZ170" s="85">
        <v>26</v>
      </c>
      <c r="BA170" s="85">
        <v>26</v>
      </c>
      <c r="BB170" s="85">
        <v>26</v>
      </c>
      <c r="BC170" s="85">
        <v>26</v>
      </c>
      <c r="BD170" s="85">
        <v>26</v>
      </c>
      <c r="BE170" s="85">
        <v>26</v>
      </c>
      <c r="BF170" s="85">
        <v>26</v>
      </c>
      <c r="BG170" s="85">
        <v>26</v>
      </c>
      <c r="BH170" s="85">
        <v>26</v>
      </c>
      <c r="BI170" s="85">
        <v>26</v>
      </c>
      <c r="BJ170" s="85">
        <v>26</v>
      </c>
      <c r="BK170" s="85">
        <v>26</v>
      </c>
      <c r="BL170" s="85">
        <v>26</v>
      </c>
      <c r="BM170" s="85">
        <v>26</v>
      </c>
      <c r="BN170" s="85">
        <v>26</v>
      </c>
      <c r="BO170" s="85">
        <v>26</v>
      </c>
      <c r="BP170" s="85">
        <v>26</v>
      </c>
      <c r="BQ170" s="85">
        <v>26</v>
      </c>
      <c r="BR170" s="85">
        <v>26</v>
      </c>
      <c r="BS170" s="85">
        <v>26</v>
      </c>
      <c r="BT170" s="85">
        <v>24</v>
      </c>
      <c r="BU170" s="85">
        <v>25</v>
      </c>
      <c r="BV170" s="85">
        <v>142</v>
      </c>
      <c r="BW170" s="85">
        <v>134</v>
      </c>
      <c r="BX170" s="85">
        <v>134</v>
      </c>
      <c r="BY170" s="85">
        <v>134</v>
      </c>
      <c r="BZ170" s="85">
        <v>134</v>
      </c>
      <c r="CA170" s="85">
        <v>134</v>
      </c>
      <c r="CB170" s="85">
        <v>134</v>
      </c>
      <c r="CC170" s="85">
        <v>134</v>
      </c>
      <c r="CD170" s="85">
        <v>134</v>
      </c>
      <c r="CE170" s="85">
        <v>134</v>
      </c>
      <c r="CF170" s="85">
        <v>134</v>
      </c>
      <c r="CG170" s="85">
        <v>134</v>
      </c>
      <c r="CH170" s="85">
        <v>134</v>
      </c>
      <c r="CI170" s="85">
        <v>134</v>
      </c>
      <c r="CJ170" s="85">
        <v>134</v>
      </c>
      <c r="CK170" s="85">
        <v>134</v>
      </c>
      <c r="CL170" s="85">
        <v>134</v>
      </c>
      <c r="CM170" s="85">
        <v>134</v>
      </c>
      <c r="CN170" s="85">
        <v>134</v>
      </c>
      <c r="CO170" s="85">
        <v>134</v>
      </c>
      <c r="CP170" s="85">
        <v>134</v>
      </c>
      <c r="CQ170" s="85">
        <v>134</v>
      </c>
      <c r="CR170" s="85">
        <v>134</v>
      </c>
      <c r="CS170" s="85">
        <v>134</v>
      </c>
      <c r="CT170" s="85">
        <v>134</v>
      </c>
      <c r="CU170" s="85">
        <v>134</v>
      </c>
      <c r="CV170" s="85">
        <v>134</v>
      </c>
      <c r="CW170" s="85">
        <v>134</v>
      </c>
      <c r="CX170" s="85">
        <v>134</v>
      </c>
      <c r="CY170" s="85">
        <v>134</v>
      </c>
      <c r="CZ170" s="85">
        <v>134</v>
      </c>
      <c r="DA170" s="85">
        <v>134</v>
      </c>
      <c r="DB170" s="85">
        <v>134</v>
      </c>
      <c r="DC170" s="85">
        <v>134</v>
      </c>
      <c r="DD170" s="85">
        <v>134</v>
      </c>
      <c r="DE170" s="85">
        <v>134</v>
      </c>
      <c r="DF170" s="85">
        <v>134</v>
      </c>
      <c r="DG170" s="85">
        <v>134</v>
      </c>
      <c r="DH170" s="85">
        <v>134</v>
      </c>
      <c r="DI170" s="85">
        <v>134</v>
      </c>
      <c r="DJ170" s="85">
        <v>134</v>
      </c>
      <c r="DK170" s="85">
        <v>134</v>
      </c>
      <c r="DL170" s="85">
        <v>134</v>
      </c>
      <c r="DM170" s="85">
        <v>134</v>
      </c>
      <c r="DN170" s="85">
        <v>134</v>
      </c>
      <c r="DO170" s="85">
        <v>134</v>
      </c>
      <c r="DP170" s="85">
        <v>134</v>
      </c>
      <c r="DQ170" s="85">
        <v>134</v>
      </c>
      <c r="DR170" s="85">
        <v>134</v>
      </c>
      <c r="DS170" s="85">
        <v>134</v>
      </c>
      <c r="DT170" s="85">
        <v>134</v>
      </c>
      <c r="DU170" s="85">
        <v>134</v>
      </c>
      <c r="DV170" s="85">
        <v>134</v>
      </c>
      <c r="DW170" s="85">
        <v>144</v>
      </c>
      <c r="DX170" s="85">
        <v>40</v>
      </c>
      <c r="DY170" s="85">
        <v>23</v>
      </c>
      <c r="DZ170" s="85">
        <v>26</v>
      </c>
      <c r="EA170" s="85">
        <v>26</v>
      </c>
      <c r="EB170" s="85">
        <v>26</v>
      </c>
      <c r="EC170" s="85">
        <v>26</v>
      </c>
      <c r="ED170" s="85">
        <v>26</v>
      </c>
      <c r="EE170" s="85">
        <v>26</v>
      </c>
      <c r="EF170" s="85">
        <v>26</v>
      </c>
      <c r="EG170" s="85">
        <v>26</v>
      </c>
      <c r="EH170" s="85">
        <v>26</v>
      </c>
      <c r="EI170" s="85">
        <v>26</v>
      </c>
      <c r="EJ170" s="85">
        <v>26</v>
      </c>
      <c r="EK170" s="85">
        <v>26</v>
      </c>
      <c r="EL170" s="85">
        <v>23</v>
      </c>
      <c r="EM170" s="85">
        <v>40</v>
      </c>
      <c r="EN170" s="85">
        <v>131</v>
      </c>
      <c r="EO170" s="85">
        <v>136</v>
      </c>
      <c r="EP170" s="85">
        <v>138</v>
      </c>
      <c r="EQ170" s="85">
        <v>89</v>
      </c>
      <c r="ER170" s="85">
        <v>23</v>
      </c>
      <c r="ES170" s="85">
        <v>25</v>
      </c>
      <c r="ET170" s="85">
        <v>26</v>
      </c>
      <c r="EU170" s="85">
        <v>26</v>
      </c>
      <c r="EV170" s="85">
        <v>26</v>
      </c>
      <c r="EW170" s="85">
        <v>26</v>
      </c>
      <c r="EX170" s="85">
        <v>26</v>
      </c>
      <c r="EY170" s="85">
        <v>26</v>
      </c>
      <c r="EZ170" s="85">
        <v>26</v>
      </c>
      <c r="FA170" s="85">
        <v>26</v>
      </c>
      <c r="FB170" s="85">
        <v>26</v>
      </c>
      <c r="FC170" s="85">
        <v>26</v>
      </c>
      <c r="FD170" s="85">
        <v>19</v>
      </c>
      <c r="FE170" s="85">
        <v>79</v>
      </c>
      <c r="FF170" s="85">
        <v>143</v>
      </c>
      <c r="FG170" s="85">
        <v>133</v>
      </c>
      <c r="FH170" s="85">
        <v>134</v>
      </c>
      <c r="FI170" s="85">
        <v>134</v>
      </c>
      <c r="FJ170" s="85">
        <v>134</v>
      </c>
      <c r="FK170" s="85">
        <v>138</v>
      </c>
      <c r="FL170" s="85">
        <v>62</v>
      </c>
      <c r="FM170" s="85">
        <v>21</v>
      </c>
      <c r="FN170" s="85">
        <v>26</v>
      </c>
      <c r="FO170" s="85">
        <v>26</v>
      </c>
      <c r="FP170" s="85">
        <v>26</v>
      </c>
      <c r="FQ170" s="85">
        <v>26</v>
      </c>
      <c r="FR170" s="85">
        <v>26</v>
      </c>
      <c r="FS170" s="85">
        <v>26</v>
      </c>
      <c r="FT170" s="85">
        <v>26</v>
      </c>
      <c r="FU170" s="85">
        <v>26</v>
      </c>
      <c r="FV170" s="85">
        <v>26</v>
      </c>
      <c r="FW170" s="85">
        <v>26</v>
      </c>
      <c r="FX170" s="85">
        <v>26</v>
      </c>
      <c r="FY170" s="85">
        <v>26</v>
      </c>
      <c r="FZ170" s="85">
        <v>26</v>
      </c>
      <c r="GA170" s="85">
        <v>26</v>
      </c>
      <c r="GB170" s="85">
        <v>26</v>
      </c>
      <c r="GC170" s="85">
        <v>26</v>
      </c>
      <c r="GD170" s="85">
        <v>26</v>
      </c>
      <c r="GE170" s="85">
        <v>26</v>
      </c>
      <c r="GF170" s="85">
        <v>26</v>
      </c>
      <c r="GG170" s="85">
        <v>26</v>
      </c>
      <c r="GH170" s="85">
        <v>26</v>
      </c>
      <c r="GI170" s="85">
        <v>26</v>
      </c>
      <c r="GJ170" s="85">
        <v>26</v>
      </c>
      <c r="GK170" s="85">
        <v>25</v>
      </c>
      <c r="GL170" s="85">
        <v>24</v>
      </c>
      <c r="GM170" s="85">
        <v>23</v>
      </c>
      <c r="GN170" s="85">
        <v>16</v>
      </c>
      <c r="GO170" s="85">
        <v>65</v>
      </c>
      <c r="GP170" s="85">
        <v>247</v>
      </c>
      <c r="GQ170" s="85">
        <v>255</v>
      </c>
      <c r="GR170" s="85">
        <v>255</v>
      </c>
      <c r="GS170" s="85">
        <v>255</v>
      </c>
      <c r="GT170" s="85">
        <v>255</v>
      </c>
      <c r="GU170" s="85">
        <v>255</v>
      </c>
      <c r="GV170" s="85">
        <v>255</v>
      </c>
      <c r="GW170" s="85">
        <v>255</v>
      </c>
      <c r="GX170" s="85">
        <v>255</v>
      </c>
      <c r="GY170" s="85">
        <v>255</v>
      </c>
      <c r="GZ170" s="85">
        <v>255</v>
      </c>
      <c r="HA170" s="85">
        <v>255</v>
      </c>
      <c r="HB170" s="85">
        <v>255</v>
      </c>
      <c r="HC170" s="85">
        <v>255</v>
      </c>
      <c r="HD170" s="85">
        <v>255</v>
      </c>
      <c r="HE170" s="85">
        <v>255</v>
      </c>
      <c r="HF170" s="85">
        <v>255</v>
      </c>
      <c r="HG170" s="85">
        <v>255</v>
      </c>
      <c r="HH170" s="85">
        <v>255</v>
      </c>
      <c r="HI170" s="85">
        <v>255</v>
      </c>
      <c r="HJ170" s="85">
        <v>255</v>
      </c>
      <c r="HK170" s="85">
        <v>255</v>
      </c>
      <c r="HL170" s="85">
        <v>255</v>
      </c>
      <c r="HM170" s="85">
        <v>255</v>
      </c>
      <c r="HN170" s="85">
        <v>255</v>
      </c>
      <c r="HO170" s="85">
        <v>255</v>
      </c>
      <c r="HP170" s="85">
        <v>255</v>
      </c>
      <c r="HQ170" s="85">
        <v>255</v>
      </c>
      <c r="HR170" s="85">
        <v>255</v>
      </c>
      <c r="HS170" s="85">
        <v>255</v>
      </c>
      <c r="HT170" s="85">
        <v>255</v>
      </c>
      <c r="HU170" s="85">
        <v>255</v>
      </c>
      <c r="HV170" s="85">
        <v>255</v>
      </c>
      <c r="HW170" s="85">
        <v>255</v>
      </c>
      <c r="HX170" s="85">
        <v>255</v>
      </c>
      <c r="HY170" s="85">
        <v>255</v>
      </c>
      <c r="HZ170" s="85">
        <v>255</v>
      </c>
      <c r="IA170" s="85">
        <v>255</v>
      </c>
      <c r="IB170" s="85">
        <v>255</v>
      </c>
      <c r="IC170" s="85">
        <v>255</v>
      </c>
      <c r="ID170" s="85">
        <v>255</v>
      </c>
      <c r="IE170" s="85">
        <v>255</v>
      </c>
    </row>
    <row r="171" spans="1:239" ht="7.8">
      <c r="A171" s="85">
        <v>255</v>
      </c>
      <c r="B171" s="85">
        <v>255</v>
      </c>
      <c r="C171" s="85">
        <v>255</v>
      </c>
      <c r="D171" s="85">
        <v>255</v>
      </c>
      <c r="E171" s="85">
        <v>255</v>
      </c>
      <c r="F171" s="85">
        <v>255</v>
      </c>
      <c r="G171" s="85">
        <v>255</v>
      </c>
      <c r="H171" s="85">
        <v>255</v>
      </c>
      <c r="I171" s="85">
        <v>255</v>
      </c>
      <c r="J171" s="85">
        <v>255</v>
      </c>
      <c r="K171" s="85">
        <v>255</v>
      </c>
      <c r="L171" s="85">
        <v>255</v>
      </c>
      <c r="M171" s="85">
        <v>255</v>
      </c>
      <c r="N171" s="85">
        <v>255</v>
      </c>
      <c r="O171" s="85">
        <v>255</v>
      </c>
      <c r="P171" s="85">
        <v>255</v>
      </c>
      <c r="Q171" s="85">
        <v>255</v>
      </c>
      <c r="R171" s="85">
        <v>255</v>
      </c>
      <c r="S171" s="85">
        <v>255</v>
      </c>
      <c r="T171" s="85">
        <v>255</v>
      </c>
      <c r="U171" s="85">
        <v>255</v>
      </c>
      <c r="V171" s="85">
        <v>255</v>
      </c>
      <c r="W171" s="85">
        <v>255</v>
      </c>
      <c r="X171" s="85">
        <v>255</v>
      </c>
      <c r="Y171" s="85">
        <v>255</v>
      </c>
      <c r="Z171" s="85">
        <v>255</v>
      </c>
      <c r="AA171" s="85">
        <v>255</v>
      </c>
      <c r="AB171" s="85">
        <v>255</v>
      </c>
      <c r="AC171" s="85">
        <v>255</v>
      </c>
      <c r="AD171" s="85">
        <v>255</v>
      </c>
      <c r="AE171" s="85">
        <v>255</v>
      </c>
      <c r="AF171" s="85">
        <v>255</v>
      </c>
      <c r="AG171" s="85">
        <v>255</v>
      </c>
      <c r="AH171" s="85">
        <v>255</v>
      </c>
      <c r="AI171" s="85">
        <v>255</v>
      </c>
      <c r="AJ171" s="85">
        <v>255</v>
      </c>
      <c r="AK171" s="85">
        <v>255</v>
      </c>
      <c r="AL171" s="85">
        <v>255</v>
      </c>
      <c r="AM171" s="85">
        <v>255</v>
      </c>
      <c r="AN171" s="85">
        <v>255</v>
      </c>
      <c r="AO171" s="85">
        <v>255</v>
      </c>
      <c r="AP171" s="85">
        <v>252</v>
      </c>
      <c r="AQ171" s="85">
        <v>67</v>
      </c>
      <c r="AR171" s="85">
        <v>12</v>
      </c>
      <c r="AS171" s="85">
        <v>21</v>
      </c>
      <c r="AT171" s="85">
        <v>20</v>
      </c>
      <c r="AU171" s="85">
        <v>23</v>
      </c>
      <c r="AV171" s="85">
        <v>21</v>
      </c>
      <c r="AW171" s="85">
        <v>19</v>
      </c>
      <c r="AX171" s="85">
        <v>21</v>
      </c>
      <c r="AY171" s="85">
        <v>19</v>
      </c>
      <c r="AZ171" s="85">
        <v>20</v>
      </c>
      <c r="BA171" s="85">
        <v>21</v>
      </c>
      <c r="BB171" s="85">
        <v>21</v>
      </c>
      <c r="BC171" s="85">
        <v>21</v>
      </c>
      <c r="BD171" s="85">
        <v>21</v>
      </c>
      <c r="BE171" s="85">
        <v>21</v>
      </c>
      <c r="BF171" s="85">
        <v>21</v>
      </c>
      <c r="BG171" s="85">
        <v>21</v>
      </c>
      <c r="BH171" s="85">
        <v>21</v>
      </c>
      <c r="BI171" s="85">
        <v>21</v>
      </c>
      <c r="BJ171" s="85">
        <v>21</v>
      </c>
      <c r="BK171" s="85">
        <v>21</v>
      </c>
      <c r="BL171" s="85">
        <v>21</v>
      </c>
      <c r="BM171" s="85">
        <v>21</v>
      </c>
      <c r="BN171" s="85">
        <v>21</v>
      </c>
      <c r="BO171" s="85">
        <v>21</v>
      </c>
      <c r="BP171" s="85">
        <v>21</v>
      </c>
      <c r="BQ171" s="85">
        <v>21</v>
      </c>
      <c r="BR171" s="85">
        <v>21</v>
      </c>
      <c r="BS171" s="85">
        <v>21</v>
      </c>
      <c r="BT171" s="85">
        <v>20</v>
      </c>
      <c r="BU171" s="85">
        <v>20</v>
      </c>
      <c r="BV171" s="85">
        <v>68</v>
      </c>
      <c r="BW171" s="85">
        <v>65</v>
      </c>
      <c r="BX171" s="85">
        <v>65</v>
      </c>
      <c r="BY171" s="85">
        <v>65</v>
      </c>
      <c r="BZ171" s="85">
        <v>65</v>
      </c>
      <c r="CA171" s="85">
        <v>65</v>
      </c>
      <c r="CB171" s="85">
        <v>65</v>
      </c>
      <c r="CC171" s="85">
        <v>65</v>
      </c>
      <c r="CD171" s="85">
        <v>65</v>
      </c>
      <c r="CE171" s="85">
        <v>65</v>
      </c>
      <c r="CF171" s="85">
        <v>65</v>
      </c>
      <c r="CG171" s="85">
        <v>65</v>
      </c>
      <c r="CH171" s="85">
        <v>65</v>
      </c>
      <c r="CI171" s="85">
        <v>65</v>
      </c>
      <c r="CJ171" s="85">
        <v>65</v>
      </c>
      <c r="CK171" s="85">
        <v>65</v>
      </c>
      <c r="CL171" s="85">
        <v>65</v>
      </c>
      <c r="CM171" s="85">
        <v>65</v>
      </c>
      <c r="CN171" s="85">
        <v>65</v>
      </c>
      <c r="CO171" s="85">
        <v>65</v>
      </c>
      <c r="CP171" s="85">
        <v>65</v>
      </c>
      <c r="CQ171" s="85">
        <v>65</v>
      </c>
      <c r="CR171" s="85">
        <v>65</v>
      </c>
      <c r="CS171" s="85">
        <v>65</v>
      </c>
      <c r="CT171" s="85">
        <v>65</v>
      </c>
      <c r="CU171" s="85">
        <v>65</v>
      </c>
      <c r="CV171" s="85">
        <v>65</v>
      </c>
      <c r="CW171" s="85">
        <v>65</v>
      </c>
      <c r="CX171" s="85">
        <v>65</v>
      </c>
      <c r="CY171" s="85">
        <v>65</v>
      </c>
      <c r="CZ171" s="85">
        <v>65</v>
      </c>
      <c r="DA171" s="85">
        <v>65</v>
      </c>
      <c r="DB171" s="85">
        <v>65</v>
      </c>
      <c r="DC171" s="85">
        <v>65</v>
      </c>
      <c r="DD171" s="85">
        <v>65</v>
      </c>
      <c r="DE171" s="85">
        <v>65</v>
      </c>
      <c r="DF171" s="85">
        <v>65</v>
      </c>
      <c r="DG171" s="85">
        <v>65</v>
      </c>
      <c r="DH171" s="85">
        <v>65</v>
      </c>
      <c r="DI171" s="85">
        <v>65</v>
      </c>
      <c r="DJ171" s="85">
        <v>65</v>
      </c>
      <c r="DK171" s="85">
        <v>65</v>
      </c>
      <c r="DL171" s="85">
        <v>65</v>
      </c>
      <c r="DM171" s="85">
        <v>65</v>
      </c>
      <c r="DN171" s="85">
        <v>65</v>
      </c>
      <c r="DO171" s="85">
        <v>65</v>
      </c>
      <c r="DP171" s="85">
        <v>65</v>
      </c>
      <c r="DQ171" s="85">
        <v>65</v>
      </c>
      <c r="DR171" s="85">
        <v>65</v>
      </c>
      <c r="DS171" s="85">
        <v>65</v>
      </c>
      <c r="DT171" s="85">
        <v>65</v>
      </c>
      <c r="DU171" s="85">
        <v>65</v>
      </c>
      <c r="DV171" s="85">
        <v>65</v>
      </c>
      <c r="DW171" s="85">
        <v>69</v>
      </c>
      <c r="DX171" s="85">
        <v>26</v>
      </c>
      <c r="DY171" s="85">
        <v>19</v>
      </c>
      <c r="DZ171" s="85">
        <v>21</v>
      </c>
      <c r="EA171" s="85">
        <v>21</v>
      </c>
      <c r="EB171" s="85">
        <v>21</v>
      </c>
      <c r="EC171" s="85">
        <v>21</v>
      </c>
      <c r="ED171" s="85">
        <v>21</v>
      </c>
      <c r="EE171" s="85">
        <v>21</v>
      </c>
      <c r="EF171" s="85">
        <v>21</v>
      </c>
      <c r="EG171" s="85">
        <v>21</v>
      </c>
      <c r="EH171" s="85">
        <v>21</v>
      </c>
      <c r="EI171" s="85">
        <v>21</v>
      </c>
      <c r="EJ171" s="85">
        <v>21</v>
      </c>
      <c r="EK171" s="85">
        <v>21</v>
      </c>
      <c r="EL171" s="85">
        <v>19</v>
      </c>
      <c r="EM171" s="85">
        <v>27</v>
      </c>
      <c r="EN171" s="85">
        <v>64</v>
      </c>
      <c r="EO171" s="85">
        <v>66</v>
      </c>
      <c r="EP171" s="85">
        <v>67</v>
      </c>
      <c r="EQ171" s="85">
        <v>45</v>
      </c>
      <c r="ER171" s="85">
        <v>20</v>
      </c>
      <c r="ES171" s="85">
        <v>20</v>
      </c>
      <c r="ET171" s="85">
        <v>21</v>
      </c>
      <c r="EU171" s="85">
        <v>21</v>
      </c>
      <c r="EV171" s="85">
        <v>21</v>
      </c>
      <c r="EW171" s="85">
        <v>21</v>
      </c>
      <c r="EX171" s="85">
        <v>21</v>
      </c>
      <c r="EY171" s="85">
        <v>21</v>
      </c>
      <c r="EZ171" s="85">
        <v>21</v>
      </c>
      <c r="FA171" s="85">
        <v>21</v>
      </c>
      <c r="FB171" s="85">
        <v>21</v>
      </c>
      <c r="FC171" s="85">
        <v>21</v>
      </c>
      <c r="FD171" s="85">
        <v>18</v>
      </c>
      <c r="FE171" s="85">
        <v>44</v>
      </c>
      <c r="FF171" s="85">
        <v>68</v>
      </c>
      <c r="FG171" s="85">
        <v>64</v>
      </c>
      <c r="FH171" s="85">
        <v>65</v>
      </c>
      <c r="FI171" s="85">
        <v>65</v>
      </c>
      <c r="FJ171" s="85">
        <v>65</v>
      </c>
      <c r="FK171" s="85">
        <v>67</v>
      </c>
      <c r="FL171" s="85">
        <v>35</v>
      </c>
      <c r="FM171" s="85">
        <v>19</v>
      </c>
      <c r="FN171" s="85">
        <v>21</v>
      </c>
      <c r="FO171" s="85">
        <v>21</v>
      </c>
      <c r="FP171" s="85">
        <v>21</v>
      </c>
      <c r="FQ171" s="85">
        <v>21</v>
      </c>
      <c r="FR171" s="85">
        <v>21</v>
      </c>
      <c r="FS171" s="85">
        <v>21</v>
      </c>
      <c r="FT171" s="85">
        <v>21</v>
      </c>
      <c r="FU171" s="85">
        <v>21</v>
      </c>
      <c r="FV171" s="85">
        <v>21</v>
      </c>
      <c r="FW171" s="85">
        <v>21</v>
      </c>
      <c r="FX171" s="85">
        <v>21</v>
      </c>
      <c r="FY171" s="85">
        <v>21</v>
      </c>
      <c r="FZ171" s="85">
        <v>21</v>
      </c>
      <c r="GA171" s="85">
        <v>21</v>
      </c>
      <c r="GB171" s="85">
        <v>21</v>
      </c>
      <c r="GC171" s="85">
        <v>21</v>
      </c>
      <c r="GD171" s="85">
        <v>21</v>
      </c>
      <c r="GE171" s="85">
        <v>21</v>
      </c>
      <c r="GF171" s="85">
        <v>18</v>
      </c>
      <c r="GG171" s="85">
        <v>18</v>
      </c>
      <c r="GH171" s="85">
        <v>20</v>
      </c>
      <c r="GI171" s="85">
        <v>21</v>
      </c>
      <c r="GJ171" s="85">
        <v>21</v>
      </c>
      <c r="GK171" s="85">
        <v>21</v>
      </c>
      <c r="GL171" s="85">
        <v>21</v>
      </c>
      <c r="GM171" s="85">
        <v>21</v>
      </c>
      <c r="GN171" s="85">
        <v>13</v>
      </c>
      <c r="GO171" s="85">
        <v>63</v>
      </c>
      <c r="GP171" s="85">
        <v>247</v>
      </c>
      <c r="GQ171" s="85">
        <v>255</v>
      </c>
      <c r="GR171" s="85">
        <v>255</v>
      </c>
      <c r="GS171" s="85">
        <v>255</v>
      </c>
      <c r="GT171" s="85">
        <v>255</v>
      </c>
      <c r="GU171" s="85">
        <v>255</v>
      </c>
      <c r="GV171" s="85">
        <v>255</v>
      </c>
      <c r="GW171" s="85">
        <v>255</v>
      </c>
      <c r="GX171" s="85">
        <v>255</v>
      </c>
      <c r="GY171" s="85">
        <v>255</v>
      </c>
      <c r="GZ171" s="85">
        <v>255</v>
      </c>
      <c r="HA171" s="85">
        <v>255</v>
      </c>
      <c r="HB171" s="85">
        <v>255</v>
      </c>
      <c r="HC171" s="85">
        <v>255</v>
      </c>
      <c r="HD171" s="85">
        <v>255</v>
      </c>
      <c r="HE171" s="85">
        <v>255</v>
      </c>
      <c r="HF171" s="85">
        <v>255</v>
      </c>
      <c r="HG171" s="85">
        <v>255</v>
      </c>
      <c r="HH171" s="85">
        <v>255</v>
      </c>
      <c r="HI171" s="85">
        <v>255</v>
      </c>
      <c r="HJ171" s="85">
        <v>255</v>
      </c>
      <c r="HK171" s="85">
        <v>255</v>
      </c>
      <c r="HL171" s="85">
        <v>255</v>
      </c>
      <c r="HM171" s="85">
        <v>255</v>
      </c>
      <c r="HN171" s="85">
        <v>255</v>
      </c>
      <c r="HO171" s="85">
        <v>255</v>
      </c>
      <c r="HP171" s="85">
        <v>255</v>
      </c>
      <c r="HQ171" s="85">
        <v>255</v>
      </c>
      <c r="HR171" s="85">
        <v>255</v>
      </c>
      <c r="HS171" s="85">
        <v>255</v>
      </c>
      <c r="HT171" s="85">
        <v>255</v>
      </c>
      <c r="HU171" s="85">
        <v>255</v>
      </c>
      <c r="HV171" s="85">
        <v>255</v>
      </c>
      <c r="HW171" s="85">
        <v>255</v>
      </c>
      <c r="HX171" s="85">
        <v>255</v>
      </c>
      <c r="HY171" s="85">
        <v>255</v>
      </c>
      <c r="HZ171" s="85">
        <v>255</v>
      </c>
      <c r="IA171" s="85">
        <v>255</v>
      </c>
      <c r="IB171" s="85">
        <v>255</v>
      </c>
      <c r="IC171" s="85">
        <v>255</v>
      </c>
      <c r="ID171" s="85">
        <v>255</v>
      </c>
      <c r="IE171" s="85">
        <v>255</v>
      </c>
    </row>
    <row r="172" spans="1:239" ht="7.8">
      <c r="A172" s="85">
        <v>255</v>
      </c>
      <c r="B172" s="85">
        <v>255</v>
      </c>
      <c r="C172" s="85">
        <v>255</v>
      </c>
      <c r="D172" s="85">
        <v>255</v>
      </c>
      <c r="E172" s="85">
        <v>255</v>
      </c>
      <c r="F172" s="85">
        <v>255</v>
      </c>
      <c r="G172" s="85">
        <v>255</v>
      </c>
      <c r="H172" s="85">
        <v>255</v>
      </c>
      <c r="I172" s="85">
        <v>255</v>
      </c>
      <c r="J172" s="85">
        <v>255</v>
      </c>
      <c r="K172" s="85">
        <v>255</v>
      </c>
      <c r="L172" s="85">
        <v>255</v>
      </c>
      <c r="M172" s="85">
        <v>255</v>
      </c>
      <c r="N172" s="85">
        <v>255</v>
      </c>
      <c r="O172" s="85">
        <v>255</v>
      </c>
      <c r="P172" s="85">
        <v>255</v>
      </c>
      <c r="Q172" s="85">
        <v>255</v>
      </c>
      <c r="R172" s="85">
        <v>255</v>
      </c>
      <c r="S172" s="85">
        <v>255</v>
      </c>
      <c r="T172" s="85">
        <v>255</v>
      </c>
      <c r="U172" s="85">
        <v>255</v>
      </c>
      <c r="V172" s="85">
        <v>255</v>
      </c>
      <c r="W172" s="85">
        <v>255</v>
      </c>
      <c r="X172" s="85">
        <v>255</v>
      </c>
      <c r="Y172" s="85">
        <v>255</v>
      </c>
      <c r="Z172" s="85">
        <v>255</v>
      </c>
      <c r="AA172" s="85">
        <v>255</v>
      </c>
      <c r="AB172" s="85">
        <v>255</v>
      </c>
      <c r="AC172" s="85">
        <v>255</v>
      </c>
      <c r="AD172" s="85">
        <v>255</v>
      </c>
      <c r="AE172" s="85">
        <v>255</v>
      </c>
      <c r="AF172" s="85">
        <v>255</v>
      </c>
      <c r="AG172" s="85">
        <v>255</v>
      </c>
      <c r="AH172" s="85">
        <v>255</v>
      </c>
      <c r="AI172" s="85">
        <v>255</v>
      </c>
      <c r="AJ172" s="85">
        <v>255</v>
      </c>
      <c r="AK172" s="85">
        <v>255</v>
      </c>
      <c r="AL172" s="85">
        <v>255</v>
      </c>
      <c r="AM172" s="85">
        <v>255</v>
      </c>
      <c r="AN172" s="85">
        <v>255</v>
      </c>
      <c r="AO172" s="85">
        <v>255</v>
      </c>
      <c r="AP172" s="85">
        <v>155</v>
      </c>
      <c r="AQ172" s="85">
        <v>29</v>
      </c>
      <c r="AR172" s="85">
        <v>32</v>
      </c>
      <c r="AS172" s="85">
        <v>35</v>
      </c>
      <c r="AT172" s="85">
        <v>35</v>
      </c>
      <c r="AU172" s="85">
        <v>37</v>
      </c>
      <c r="AV172" s="85">
        <v>34</v>
      </c>
      <c r="AW172" s="85">
        <v>35</v>
      </c>
      <c r="AX172" s="85">
        <v>33</v>
      </c>
      <c r="AY172" s="85">
        <v>33</v>
      </c>
      <c r="AZ172" s="85">
        <v>35</v>
      </c>
      <c r="BA172" s="85">
        <v>35</v>
      </c>
      <c r="BB172" s="85">
        <v>35</v>
      </c>
      <c r="BC172" s="85">
        <v>35</v>
      </c>
      <c r="BD172" s="85">
        <v>35</v>
      </c>
      <c r="BE172" s="85">
        <v>35</v>
      </c>
      <c r="BF172" s="85">
        <v>35</v>
      </c>
      <c r="BG172" s="85">
        <v>35</v>
      </c>
      <c r="BH172" s="85">
        <v>35</v>
      </c>
      <c r="BI172" s="85">
        <v>35</v>
      </c>
      <c r="BJ172" s="85">
        <v>35</v>
      </c>
      <c r="BK172" s="85">
        <v>35</v>
      </c>
      <c r="BL172" s="85">
        <v>35</v>
      </c>
      <c r="BM172" s="85">
        <v>35</v>
      </c>
      <c r="BN172" s="85">
        <v>35</v>
      </c>
      <c r="BO172" s="85">
        <v>35</v>
      </c>
      <c r="BP172" s="85">
        <v>35</v>
      </c>
      <c r="BQ172" s="85">
        <v>35</v>
      </c>
      <c r="BR172" s="85">
        <v>35</v>
      </c>
      <c r="BS172" s="85">
        <v>35</v>
      </c>
      <c r="BT172" s="85">
        <v>35</v>
      </c>
      <c r="BU172" s="85">
        <v>35</v>
      </c>
      <c r="BV172" s="85">
        <v>0</v>
      </c>
      <c r="BW172" s="85">
        <v>0</v>
      </c>
      <c r="BX172" s="85">
        <v>0</v>
      </c>
      <c r="BY172" s="85">
        <v>0</v>
      </c>
      <c r="BZ172" s="85">
        <v>0</v>
      </c>
      <c r="CA172" s="85">
        <v>0</v>
      </c>
      <c r="CB172" s="85">
        <v>0</v>
      </c>
      <c r="CC172" s="85">
        <v>0</v>
      </c>
      <c r="CD172" s="85">
        <v>0</v>
      </c>
      <c r="CE172" s="85">
        <v>0</v>
      </c>
      <c r="CF172" s="85">
        <v>0</v>
      </c>
      <c r="CG172" s="85">
        <v>0</v>
      </c>
      <c r="CH172" s="85">
        <v>0</v>
      </c>
      <c r="CI172" s="85">
        <v>0</v>
      </c>
      <c r="CJ172" s="85">
        <v>0</v>
      </c>
      <c r="CK172" s="85">
        <v>0</v>
      </c>
      <c r="CL172" s="85">
        <v>0</v>
      </c>
      <c r="CM172" s="85">
        <v>0</v>
      </c>
      <c r="CN172" s="85">
        <v>0</v>
      </c>
      <c r="CO172" s="85">
        <v>0</v>
      </c>
      <c r="CP172" s="85">
        <v>0</v>
      </c>
      <c r="CQ172" s="85">
        <v>0</v>
      </c>
      <c r="CR172" s="85">
        <v>0</v>
      </c>
      <c r="CS172" s="85">
        <v>0</v>
      </c>
      <c r="CT172" s="85">
        <v>0</v>
      </c>
      <c r="CU172" s="85">
        <v>0</v>
      </c>
      <c r="CV172" s="85">
        <v>0</v>
      </c>
      <c r="CW172" s="85">
        <v>0</v>
      </c>
      <c r="CX172" s="85">
        <v>0</v>
      </c>
      <c r="CY172" s="85">
        <v>0</v>
      </c>
      <c r="CZ172" s="85">
        <v>0</v>
      </c>
      <c r="DA172" s="85">
        <v>0</v>
      </c>
      <c r="DB172" s="85">
        <v>0</v>
      </c>
      <c r="DC172" s="85">
        <v>0</v>
      </c>
      <c r="DD172" s="85">
        <v>0</v>
      </c>
      <c r="DE172" s="85">
        <v>0</v>
      </c>
      <c r="DF172" s="85">
        <v>0</v>
      </c>
      <c r="DG172" s="85">
        <v>0</v>
      </c>
      <c r="DH172" s="85">
        <v>0</v>
      </c>
      <c r="DI172" s="85">
        <v>0</v>
      </c>
      <c r="DJ172" s="85">
        <v>0</v>
      </c>
      <c r="DK172" s="85">
        <v>0</v>
      </c>
      <c r="DL172" s="85">
        <v>0</v>
      </c>
      <c r="DM172" s="85">
        <v>0</v>
      </c>
      <c r="DN172" s="85">
        <v>0</v>
      </c>
      <c r="DO172" s="85">
        <v>0</v>
      </c>
      <c r="DP172" s="85">
        <v>0</v>
      </c>
      <c r="DQ172" s="85">
        <v>0</v>
      </c>
      <c r="DR172" s="85">
        <v>0</v>
      </c>
      <c r="DS172" s="85">
        <v>0</v>
      </c>
      <c r="DT172" s="85">
        <v>0</v>
      </c>
      <c r="DU172" s="85">
        <v>0</v>
      </c>
      <c r="DV172" s="85">
        <v>0</v>
      </c>
      <c r="DW172" s="85">
        <v>0</v>
      </c>
      <c r="DX172" s="85">
        <v>30</v>
      </c>
      <c r="DY172" s="85">
        <v>35</v>
      </c>
      <c r="DZ172" s="85">
        <v>35</v>
      </c>
      <c r="EA172" s="85">
        <v>35</v>
      </c>
      <c r="EB172" s="85">
        <v>35</v>
      </c>
      <c r="EC172" s="85">
        <v>35</v>
      </c>
      <c r="ED172" s="85">
        <v>35</v>
      </c>
      <c r="EE172" s="85">
        <v>35</v>
      </c>
      <c r="EF172" s="85">
        <v>35</v>
      </c>
      <c r="EG172" s="85">
        <v>35</v>
      </c>
      <c r="EH172" s="85">
        <v>35</v>
      </c>
      <c r="EI172" s="85">
        <v>35</v>
      </c>
      <c r="EJ172" s="85">
        <v>35</v>
      </c>
      <c r="EK172" s="85">
        <v>35</v>
      </c>
      <c r="EL172" s="85">
        <v>35</v>
      </c>
      <c r="EM172" s="85">
        <v>30</v>
      </c>
      <c r="EN172" s="85">
        <v>1</v>
      </c>
      <c r="EO172" s="85">
        <v>0</v>
      </c>
      <c r="EP172" s="85">
        <v>0</v>
      </c>
      <c r="EQ172" s="85">
        <v>13</v>
      </c>
      <c r="ER172" s="85">
        <v>35</v>
      </c>
      <c r="ES172" s="85">
        <v>35</v>
      </c>
      <c r="ET172" s="85">
        <v>35</v>
      </c>
      <c r="EU172" s="85">
        <v>35</v>
      </c>
      <c r="EV172" s="85">
        <v>35</v>
      </c>
      <c r="EW172" s="85">
        <v>35</v>
      </c>
      <c r="EX172" s="85">
        <v>35</v>
      </c>
      <c r="EY172" s="85">
        <v>35</v>
      </c>
      <c r="EZ172" s="85">
        <v>35</v>
      </c>
      <c r="FA172" s="85">
        <v>35</v>
      </c>
      <c r="FB172" s="85">
        <v>35</v>
      </c>
      <c r="FC172" s="85">
        <v>35</v>
      </c>
      <c r="FD172" s="85">
        <v>37</v>
      </c>
      <c r="FE172" s="85">
        <v>16</v>
      </c>
      <c r="FF172" s="85">
        <v>0</v>
      </c>
      <c r="FG172" s="85">
        <v>0</v>
      </c>
      <c r="FH172" s="85">
        <v>0</v>
      </c>
      <c r="FI172" s="85">
        <v>0</v>
      </c>
      <c r="FJ172" s="85">
        <v>0</v>
      </c>
      <c r="FK172" s="85">
        <v>0</v>
      </c>
      <c r="FL172" s="85">
        <v>22</v>
      </c>
      <c r="FM172" s="85">
        <v>36</v>
      </c>
      <c r="FN172" s="85">
        <v>35</v>
      </c>
      <c r="FO172" s="85">
        <v>35</v>
      </c>
      <c r="FP172" s="85">
        <v>35</v>
      </c>
      <c r="FQ172" s="85">
        <v>35</v>
      </c>
      <c r="FR172" s="85">
        <v>35</v>
      </c>
      <c r="FS172" s="85">
        <v>35</v>
      </c>
      <c r="FT172" s="85">
        <v>35</v>
      </c>
      <c r="FU172" s="85">
        <v>35</v>
      </c>
      <c r="FV172" s="85">
        <v>35</v>
      </c>
      <c r="FW172" s="85">
        <v>35</v>
      </c>
      <c r="FX172" s="85">
        <v>35</v>
      </c>
      <c r="FY172" s="85">
        <v>35</v>
      </c>
      <c r="FZ172" s="85">
        <v>35</v>
      </c>
      <c r="GA172" s="85">
        <v>35</v>
      </c>
      <c r="GB172" s="85">
        <v>35</v>
      </c>
      <c r="GC172" s="85">
        <v>35</v>
      </c>
      <c r="GD172" s="85">
        <v>35</v>
      </c>
      <c r="GE172" s="85">
        <v>35</v>
      </c>
      <c r="GF172" s="85">
        <v>34</v>
      </c>
      <c r="GG172" s="85">
        <v>35</v>
      </c>
      <c r="GH172" s="85">
        <v>35</v>
      </c>
      <c r="GI172" s="85">
        <v>35</v>
      </c>
      <c r="GJ172" s="85">
        <v>35</v>
      </c>
      <c r="GK172" s="85">
        <v>35</v>
      </c>
      <c r="GL172" s="85">
        <v>35</v>
      </c>
      <c r="GM172" s="85">
        <v>36</v>
      </c>
      <c r="GN172" s="85">
        <v>35</v>
      </c>
      <c r="GO172" s="85">
        <v>19</v>
      </c>
      <c r="GP172" s="85">
        <v>114</v>
      </c>
      <c r="GQ172" s="85">
        <v>252</v>
      </c>
      <c r="GR172" s="85">
        <v>255</v>
      </c>
      <c r="GS172" s="85">
        <v>255</v>
      </c>
      <c r="GT172" s="85">
        <v>255</v>
      </c>
      <c r="GU172" s="85">
        <v>255</v>
      </c>
      <c r="GV172" s="85">
        <v>255</v>
      </c>
      <c r="GW172" s="85">
        <v>255</v>
      </c>
      <c r="GX172" s="85">
        <v>255</v>
      </c>
      <c r="GY172" s="85">
        <v>255</v>
      </c>
      <c r="GZ172" s="85">
        <v>255</v>
      </c>
      <c r="HA172" s="85">
        <v>255</v>
      </c>
      <c r="HB172" s="85">
        <v>255</v>
      </c>
      <c r="HC172" s="85">
        <v>255</v>
      </c>
      <c r="HD172" s="85">
        <v>255</v>
      </c>
      <c r="HE172" s="85">
        <v>255</v>
      </c>
      <c r="HF172" s="85">
        <v>255</v>
      </c>
      <c r="HG172" s="85">
        <v>255</v>
      </c>
      <c r="HH172" s="85">
        <v>255</v>
      </c>
      <c r="HI172" s="85">
        <v>255</v>
      </c>
      <c r="HJ172" s="85">
        <v>255</v>
      </c>
      <c r="HK172" s="85">
        <v>255</v>
      </c>
      <c r="HL172" s="85">
        <v>255</v>
      </c>
      <c r="HM172" s="85">
        <v>255</v>
      </c>
      <c r="HN172" s="85">
        <v>255</v>
      </c>
      <c r="HO172" s="85">
        <v>255</v>
      </c>
      <c r="HP172" s="85">
        <v>255</v>
      </c>
      <c r="HQ172" s="85">
        <v>255</v>
      </c>
      <c r="HR172" s="85">
        <v>255</v>
      </c>
      <c r="HS172" s="85">
        <v>255</v>
      </c>
      <c r="HT172" s="85">
        <v>255</v>
      </c>
      <c r="HU172" s="85">
        <v>255</v>
      </c>
      <c r="HV172" s="85">
        <v>255</v>
      </c>
      <c r="HW172" s="85">
        <v>255</v>
      </c>
      <c r="HX172" s="85">
        <v>255</v>
      </c>
      <c r="HY172" s="85">
        <v>255</v>
      </c>
      <c r="HZ172" s="85">
        <v>255</v>
      </c>
      <c r="IA172" s="85">
        <v>255</v>
      </c>
      <c r="IB172" s="85">
        <v>255</v>
      </c>
      <c r="IC172" s="85">
        <v>255</v>
      </c>
      <c r="ID172" s="85">
        <v>255</v>
      </c>
      <c r="IE172" s="85">
        <v>255</v>
      </c>
    </row>
    <row r="173" spans="1:239" ht="7.8">
      <c r="A173" s="85">
        <v>255</v>
      </c>
      <c r="B173" s="85">
        <v>255</v>
      </c>
      <c r="C173" s="85">
        <v>255</v>
      </c>
      <c r="D173" s="85">
        <v>255</v>
      </c>
      <c r="E173" s="85">
        <v>255</v>
      </c>
      <c r="F173" s="85">
        <v>255</v>
      </c>
      <c r="G173" s="85">
        <v>255</v>
      </c>
      <c r="H173" s="85">
        <v>255</v>
      </c>
      <c r="I173" s="85">
        <v>255</v>
      </c>
      <c r="J173" s="85">
        <v>255</v>
      </c>
      <c r="K173" s="85">
        <v>255</v>
      </c>
      <c r="L173" s="85">
        <v>255</v>
      </c>
      <c r="M173" s="85">
        <v>255</v>
      </c>
      <c r="N173" s="85">
        <v>255</v>
      </c>
      <c r="O173" s="85">
        <v>255</v>
      </c>
      <c r="P173" s="85">
        <v>255</v>
      </c>
      <c r="Q173" s="85">
        <v>255</v>
      </c>
      <c r="R173" s="85">
        <v>255</v>
      </c>
      <c r="S173" s="85">
        <v>255</v>
      </c>
      <c r="T173" s="85">
        <v>255</v>
      </c>
      <c r="U173" s="85">
        <v>255</v>
      </c>
      <c r="V173" s="85">
        <v>255</v>
      </c>
      <c r="W173" s="85">
        <v>255</v>
      </c>
      <c r="X173" s="85">
        <v>255</v>
      </c>
      <c r="Y173" s="85">
        <v>255</v>
      </c>
      <c r="Z173" s="85">
        <v>255</v>
      </c>
      <c r="AA173" s="85">
        <v>255</v>
      </c>
      <c r="AB173" s="85">
        <v>255</v>
      </c>
      <c r="AC173" s="85">
        <v>255</v>
      </c>
      <c r="AD173" s="85">
        <v>255</v>
      </c>
      <c r="AE173" s="85">
        <v>255</v>
      </c>
      <c r="AF173" s="85">
        <v>255</v>
      </c>
      <c r="AG173" s="85">
        <v>255</v>
      </c>
      <c r="AH173" s="85">
        <v>255</v>
      </c>
      <c r="AI173" s="85">
        <v>255</v>
      </c>
      <c r="AJ173" s="85">
        <v>255</v>
      </c>
      <c r="AK173" s="85">
        <v>255</v>
      </c>
      <c r="AL173" s="85">
        <v>255</v>
      </c>
      <c r="AM173" s="85">
        <v>255</v>
      </c>
      <c r="AN173" s="85">
        <v>255</v>
      </c>
      <c r="AO173" s="85">
        <v>255</v>
      </c>
      <c r="AP173" s="85">
        <v>153</v>
      </c>
      <c r="AQ173" s="85">
        <v>19</v>
      </c>
      <c r="AR173" s="85">
        <v>22</v>
      </c>
      <c r="AS173" s="85">
        <v>25</v>
      </c>
      <c r="AT173" s="85">
        <v>25</v>
      </c>
      <c r="AU173" s="85">
        <v>26</v>
      </c>
      <c r="AV173" s="85">
        <v>26</v>
      </c>
      <c r="AW173" s="85">
        <v>25</v>
      </c>
      <c r="AX173" s="85">
        <v>27</v>
      </c>
      <c r="AY173" s="85">
        <v>25</v>
      </c>
      <c r="AZ173" s="85">
        <v>26</v>
      </c>
      <c r="BA173" s="85">
        <v>26</v>
      </c>
      <c r="BB173" s="85">
        <v>26</v>
      </c>
      <c r="BC173" s="85">
        <v>26</v>
      </c>
      <c r="BD173" s="85">
        <v>26</v>
      </c>
      <c r="BE173" s="85">
        <v>26</v>
      </c>
      <c r="BF173" s="85">
        <v>26</v>
      </c>
      <c r="BG173" s="85">
        <v>26</v>
      </c>
      <c r="BH173" s="85">
        <v>26</v>
      </c>
      <c r="BI173" s="85">
        <v>26</v>
      </c>
      <c r="BJ173" s="85">
        <v>26</v>
      </c>
      <c r="BK173" s="85">
        <v>26</v>
      </c>
      <c r="BL173" s="85">
        <v>26</v>
      </c>
      <c r="BM173" s="85">
        <v>26</v>
      </c>
      <c r="BN173" s="85">
        <v>26</v>
      </c>
      <c r="BO173" s="85">
        <v>26</v>
      </c>
      <c r="BP173" s="85">
        <v>26</v>
      </c>
      <c r="BQ173" s="85">
        <v>26</v>
      </c>
      <c r="BR173" s="85">
        <v>26</v>
      </c>
      <c r="BS173" s="85">
        <v>26</v>
      </c>
      <c r="BT173" s="85">
        <v>24</v>
      </c>
      <c r="BU173" s="85">
        <v>25</v>
      </c>
      <c r="BV173" s="85">
        <v>142</v>
      </c>
      <c r="BW173" s="85">
        <v>134</v>
      </c>
      <c r="BX173" s="85">
        <v>134</v>
      </c>
      <c r="BY173" s="85">
        <v>134</v>
      </c>
      <c r="BZ173" s="85">
        <v>134</v>
      </c>
      <c r="CA173" s="85">
        <v>134</v>
      </c>
      <c r="CB173" s="85">
        <v>134</v>
      </c>
      <c r="CC173" s="85">
        <v>134</v>
      </c>
      <c r="CD173" s="85">
        <v>134</v>
      </c>
      <c r="CE173" s="85">
        <v>134</v>
      </c>
      <c r="CF173" s="85">
        <v>134</v>
      </c>
      <c r="CG173" s="85">
        <v>134</v>
      </c>
      <c r="CH173" s="85">
        <v>134</v>
      </c>
      <c r="CI173" s="85">
        <v>134</v>
      </c>
      <c r="CJ173" s="85">
        <v>134</v>
      </c>
      <c r="CK173" s="85">
        <v>134</v>
      </c>
      <c r="CL173" s="85">
        <v>134</v>
      </c>
      <c r="CM173" s="85">
        <v>134</v>
      </c>
      <c r="CN173" s="85">
        <v>134</v>
      </c>
      <c r="CO173" s="85">
        <v>134</v>
      </c>
      <c r="CP173" s="85">
        <v>134</v>
      </c>
      <c r="CQ173" s="85">
        <v>134</v>
      </c>
      <c r="CR173" s="85">
        <v>134</v>
      </c>
      <c r="CS173" s="85">
        <v>134</v>
      </c>
      <c r="CT173" s="85">
        <v>134</v>
      </c>
      <c r="CU173" s="85">
        <v>134</v>
      </c>
      <c r="CV173" s="85">
        <v>134</v>
      </c>
      <c r="CW173" s="85">
        <v>134</v>
      </c>
      <c r="CX173" s="85">
        <v>134</v>
      </c>
      <c r="CY173" s="85">
        <v>134</v>
      </c>
      <c r="CZ173" s="85">
        <v>134</v>
      </c>
      <c r="DA173" s="85">
        <v>134</v>
      </c>
      <c r="DB173" s="85">
        <v>134</v>
      </c>
      <c r="DC173" s="85">
        <v>134</v>
      </c>
      <c r="DD173" s="85">
        <v>134</v>
      </c>
      <c r="DE173" s="85">
        <v>134</v>
      </c>
      <c r="DF173" s="85">
        <v>134</v>
      </c>
      <c r="DG173" s="85">
        <v>134</v>
      </c>
      <c r="DH173" s="85">
        <v>134</v>
      </c>
      <c r="DI173" s="85">
        <v>134</v>
      </c>
      <c r="DJ173" s="85">
        <v>134</v>
      </c>
      <c r="DK173" s="85">
        <v>134</v>
      </c>
      <c r="DL173" s="85">
        <v>134</v>
      </c>
      <c r="DM173" s="85">
        <v>134</v>
      </c>
      <c r="DN173" s="85">
        <v>134</v>
      </c>
      <c r="DO173" s="85">
        <v>134</v>
      </c>
      <c r="DP173" s="85">
        <v>134</v>
      </c>
      <c r="DQ173" s="85">
        <v>134</v>
      </c>
      <c r="DR173" s="85">
        <v>134</v>
      </c>
      <c r="DS173" s="85">
        <v>134</v>
      </c>
      <c r="DT173" s="85">
        <v>134</v>
      </c>
      <c r="DU173" s="85">
        <v>134</v>
      </c>
      <c r="DV173" s="85">
        <v>134</v>
      </c>
      <c r="DW173" s="85">
        <v>144</v>
      </c>
      <c r="DX173" s="85">
        <v>40</v>
      </c>
      <c r="DY173" s="85">
        <v>23</v>
      </c>
      <c r="DZ173" s="85">
        <v>26</v>
      </c>
      <c r="EA173" s="85">
        <v>26</v>
      </c>
      <c r="EB173" s="85">
        <v>26</v>
      </c>
      <c r="EC173" s="85">
        <v>26</v>
      </c>
      <c r="ED173" s="85">
        <v>26</v>
      </c>
      <c r="EE173" s="85">
        <v>26</v>
      </c>
      <c r="EF173" s="85">
        <v>26</v>
      </c>
      <c r="EG173" s="85">
        <v>26</v>
      </c>
      <c r="EH173" s="85">
        <v>26</v>
      </c>
      <c r="EI173" s="85">
        <v>26</v>
      </c>
      <c r="EJ173" s="85">
        <v>26</v>
      </c>
      <c r="EK173" s="85">
        <v>26</v>
      </c>
      <c r="EL173" s="85">
        <v>23</v>
      </c>
      <c r="EM173" s="85">
        <v>40</v>
      </c>
      <c r="EN173" s="85">
        <v>131</v>
      </c>
      <c r="EO173" s="85">
        <v>136</v>
      </c>
      <c r="EP173" s="85">
        <v>138</v>
      </c>
      <c r="EQ173" s="85">
        <v>89</v>
      </c>
      <c r="ER173" s="85">
        <v>23</v>
      </c>
      <c r="ES173" s="85">
        <v>25</v>
      </c>
      <c r="ET173" s="85">
        <v>26</v>
      </c>
      <c r="EU173" s="85">
        <v>26</v>
      </c>
      <c r="EV173" s="85">
        <v>26</v>
      </c>
      <c r="EW173" s="85">
        <v>26</v>
      </c>
      <c r="EX173" s="85">
        <v>26</v>
      </c>
      <c r="EY173" s="85">
        <v>26</v>
      </c>
      <c r="EZ173" s="85">
        <v>26</v>
      </c>
      <c r="FA173" s="85">
        <v>26</v>
      </c>
      <c r="FB173" s="85">
        <v>26</v>
      </c>
      <c r="FC173" s="85">
        <v>26</v>
      </c>
      <c r="FD173" s="85">
        <v>19</v>
      </c>
      <c r="FE173" s="85">
        <v>79</v>
      </c>
      <c r="FF173" s="85">
        <v>143</v>
      </c>
      <c r="FG173" s="85">
        <v>133</v>
      </c>
      <c r="FH173" s="85">
        <v>134</v>
      </c>
      <c r="FI173" s="85">
        <v>134</v>
      </c>
      <c r="FJ173" s="85">
        <v>134</v>
      </c>
      <c r="FK173" s="85">
        <v>138</v>
      </c>
      <c r="FL173" s="85">
        <v>62</v>
      </c>
      <c r="FM173" s="85">
        <v>21</v>
      </c>
      <c r="FN173" s="85">
        <v>26</v>
      </c>
      <c r="FO173" s="85">
        <v>26</v>
      </c>
      <c r="FP173" s="85">
        <v>26</v>
      </c>
      <c r="FQ173" s="85">
        <v>26</v>
      </c>
      <c r="FR173" s="85">
        <v>26</v>
      </c>
      <c r="FS173" s="85">
        <v>26</v>
      </c>
      <c r="FT173" s="85">
        <v>26</v>
      </c>
      <c r="FU173" s="85">
        <v>26</v>
      </c>
      <c r="FV173" s="85">
        <v>26</v>
      </c>
      <c r="FW173" s="85">
        <v>26</v>
      </c>
      <c r="FX173" s="85">
        <v>26</v>
      </c>
      <c r="FY173" s="85">
        <v>26</v>
      </c>
      <c r="FZ173" s="85">
        <v>26</v>
      </c>
      <c r="GA173" s="85">
        <v>26</v>
      </c>
      <c r="GB173" s="85">
        <v>26</v>
      </c>
      <c r="GC173" s="85">
        <v>26</v>
      </c>
      <c r="GD173" s="85">
        <v>26</v>
      </c>
      <c r="GE173" s="85">
        <v>26</v>
      </c>
      <c r="GF173" s="85">
        <v>26</v>
      </c>
      <c r="GG173" s="85">
        <v>26</v>
      </c>
      <c r="GH173" s="85">
        <v>25</v>
      </c>
      <c r="GI173" s="85">
        <v>26</v>
      </c>
      <c r="GJ173" s="85">
        <v>26</v>
      </c>
      <c r="GK173" s="85">
        <v>26</v>
      </c>
      <c r="GL173" s="85">
        <v>25</v>
      </c>
      <c r="GM173" s="85">
        <v>26</v>
      </c>
      <c r="GN173" s="85">
        <v>25</v>
      </c>
      <c r="GO173" s="85">
        <v>9</v>
      </c>
      <c r="GP173" s="85">
        <v>111</v>
      </c>
      <c r="GQ173" s="85">
        <v>252</v>
      </c>
      <c r="GR173" s="85">
        <v>255</v>
      </c>
      <c r="GS173" s="85">
        <v>255</v>
      </c>
      <c r="GT173" s="85">
        <v>255</v>
      </c>
      <c r="GU173" s="85">
        <v>255</v>
      </c>
      <c r="GV173" s="85">
        <v>255</v>
      </c>
      <c r="GW173" s="85">
        <v>255</v>
      </c>
      <c r="GX173" s="85">
        <v>255</v>
      </c>
      <c r="GY173" s="85">
        <v>255</v>
      </c>
      <c r="GZ173" s="85">
        <v>255</v>
      </c>
      <c r="HA173" s="85">
        <v>255</v>
      </c>
      <c r="HB173" s="85">
        <v>255</v>
      </c>
      <c r="HC173" s="85">
        <v>255</v>
      </c>
      <c r="HD173" s="85">
        <v>255</v>
      </c>
      <c r="HE173" s="85">
        <v>255</v>
      </c>
      <c r="HF173" s="85">
        <v>255</v>
      </c>
      <c r="HG173" s="85">
        <v>255</v>
      </c>
      <c r="HH173" s="85">
        <v>255</v>
      </c>
      <c r="HI173" s="85">
        <v>255</v>
      </c>
      <c r="HJ173" s="85">
        <v>255</v>
      </c>
      <c r="HK173" s="85">
        <v>255</v>
      </c>
      <c r="HL173" s="85">
        <v>255</v>
      </c>
      <c r="HM173" s="85">
        <v>255</v>
      </c>
      <c r="HN173" s="85">
        <v>255</v>
      </c>
      <c r="HO173" s="85">
        <v>255</v>
      </c>
      <c r="HP173" s="85">
        <v>255</v>
      </c>
      <c r="HQ173" s="85">
        <v>255</v>
      </c>
      <c r="HR173" s="85">
        <v>255</v>
      </c>
      <c r="HS173" s="85">
        <v>255</v>
      </c>
      <c r="HT173" s="85">
        <v>255</v>
      </c>
      <c r="HU173" s="85">
        <v>255</v>
      </c>
      <c r="HV173" s="85">
        <v>255</v>
      </c>
      <c r="HW173" s="85">
        <v>255</v>
      </c>
      <c r="HX173" s="85">
        <v>255</v>
      </c>
      <c r="HY173" s="85">
        <v>255</v>
      </c>
      <c r="HZ173" s="85">
        <v>255</v>
      </c>
      <c r="IA173" s="85">
        <v>255</v>
      </c>
      <c r="IB173" s="85">
        <v>255</v>
      </c>
      <c r="IC173" s="85">
        <v>255</v>
      </c>
      <c r="ID173" s="85">
        <v>255</v>
      </c>
      <c r="IE173" s="85">
        <v>255</v>
      </c>
    </row>
    <row r="174" spans="1:239" ht="7.8">
      <c r="A174" s="85">
        <v>255</v>
      </c>
      <c r="B174" s="85">
        <v>255</v>
      </c>
      <c r="C174" s="85">
        <v>255</v>
      </c>
      <c r="D174" s="85">
        <v>255</v>
      </c>
      <c r="E174" s="85">
        <v>255</v>
      </c>
      <c r="F174" s="85">
        <v>255</v>
      </c>
      <c r="G174" s="85">
        <v>255</v>
      </c>
      <c r="H174" s="85">
        <v>255</v>
      </c>
      <c r="I174" s="85">
        <v>255</v>
      </c>
      <c r="J174" s="85">
        <v>255</v>
      </c>
      <c r="K174" s="85">
        <v>255</v>
      </c>
      <c r="L174" s="85">
        <v>255</v>
      </c>
      <c r="M174" s="85">
        <v>255</v>
      </c>
      <c r="N174" s="85">
        <v>255</v>
      </c>
      <c r="O174" s="85">
        <v>255</v>
      </c>
      <c r="P174" s="85">
        <v>255</v>
      </c>
      <c r="Q174" s="85">
        <v>255</v>
      </c>
      <c r="R174" s="85">
        <v>255</v>
      </c>
      <c r="S174" s="85">
        <v>255</v>
      </c>
      <c r="T174" s="85">
        <v>255</v>
      </c>
      <c r="U174" s="85">
        <v>255</v>
      </c>
      <c r="V174" s="85">
        <v>255</v>
      </c>
      <c r="W174" s="85">
        <v>255</v>
      </c>
      <c r="X174" s="85">
        <v>255</v>
      </c>
      <c r="Y174" s="85">
        <v>255</v>
      </c>
      <c r="Z174" s="85">
        <v>255</v>
      </c>
      <c r="AA174" s="85">
        <v>255</v>
      </c>
      <c r="AB174" s="85">
        <v>255</v>
      </c>
      <c r="AC174" s="85">
        <v>255</v>
      </c>
      <c r="AD174" s="85">
        <v>255</v>
      </c>
      <c r="AE174" s="85">
        <v>255</v>
      </c>
      <c r="AF174" s="85">
        <v>255</v>
      </c>
      <c r="AG174" s="85">
        <v>255</v>
      </c>
      <c r="AH174" s="85">
        <v>255</v>
      </c>
      <c r="AI174" s="85">
        <v>255</v>
      </c>
      <c r="AJ174" s="85">
        <v>255</v>
      </c>
      <c r="AK174" s="85">
        <v>255</v>
      </c>
      <c r="AL174" s="85">
        <v>255</v>
      </c>
      <c r="AM174" s="85">
        <v>255</v>
      </c>
      <c r="AN174" s="85">
        <v>255</v>
      </c>
      <c r="AO174" s="85">
        <v>255</v>
      </c>
      <c r="AP174" s="85">
        <v>149</v>
      </c>
      <c r="AQ174" s="85">
        <v>16</v>
      </c>
      <c r="AR174" s="85">
        <v>19</v>
      </c>
      <c r="AS174" s="85">
        <v>21</v>
      </c>
      <c r="AT174" s="85">
        <v>21</v>
      </c>
      <c r="AU174" s="85">
        <v>21</v>
      </c>
      <c r="AV174" s="85">
        <v>19</v>
      </c>
      <c r="AW174" s="85">
        <v>18</v>
      </c>
      <c r="AX174" s="85">
        <v>21</v>
      </c>
      <c r="AY174" s="85">
        <v>22</v>
      </c>
      <c r="AZ174" s="85">
        <v>20</v>
      </c>
      <c r="BA174" s="85">
        <v>21</v>
      </c>
      <c r="BB174" s="85">
        <v>21</v>
      </c>
      <c r="BC174" s="85">
        <v>21</v>
      </c>
      <c r="BD174" s="85">
        <v>21</v>
      </c>
      <c r="BE174" s="85">
        <v>21</v>
      </c>
      <c r="BF174" s="85">
        <v>21</v>
      </c>
      <c r="BG174" s="85">
        <v>21</v>
      </c>
      <c r="BH174" s="85">
        <v>21</v>
      </c>
      <c r="BI174" s="85">
        <v>21</v>
      </c>
      <c r="BJ174" s="85">
        <v>21</v>
      </c>
      <c r="BK174" s="85">
        <v>21</v>
      </c>
      <c r="BL174" s="85">
        <v>21</v>
      </c>
      <c r="BM174" s="85">
        <v>21</v>
      </c>
      <c r="BN174" s="85">
        <v>21</v>
      </c>
      <c r="BO174" s="85">
        <v>21</v>
      </c>
      <c r="BP174" s="85">
        <v>21</v>
      </c>
      <c r="BQ174" s="85">
        <v>21</v>
      </c>
      <c r="BR174" s="85">
        <v>21</v>
      </c>
      <c r="BS174" s="85">
        <v>21</v>
      </c>
      <c r="BT174" s="85">
        <v>20</v>
      </c>
      <c r="BU174" s="85">
        <v>20</v>
      </c>
      <c r="BV174" s="85">
        <v>68</v>
      </c>
      <c r="BW174" s="85">
        <v>65</v>
      </c>
      <c r="BX174" s="85">
        <v>65</v>
      </c>
      <c r="BY174" s="85">
        <v>65</v>
      </c>
      <c r="BZ174" s="85">
        <v>65</v>
      </c>
      <c r="CA174" s="85">
        <v>65</v>
      </c>
      <c r="CB174" s="85">
        <v>65</v>
      </c>
      <c r="CC174" s="85">
        <v>65</v>
      </c>
      <c r="CD174" s="85">
        <v>65</v>
      </c>
      <c r="CE174" s="85">
        <v>65</v>
      </c>
      <c r="CF174" s="85">
        <v>65</v>
      </c>
      <c r="CG174" s="85">
        <v>65</v>
      </c>
      <c r="CH174" s="85">
        <v>65</v>
      </c>
      <c r="CI174" s="85">
        <v>65</v>
      </c>
      <c r="CJ174" s="85">
        <v>65</v>
      </c>
      <c r="CK174" s="85">
        <v>65</v>
      </c>
      <c r="CL174" s="85">
        <v>65</v>
      </c>
      <c r="CM174" s="85">
        <v>65</v>
      </c>
      <c r="CN174" s="85">
        <v>65</v>
      </c>
      <c r="CO174" s="85">
        <v>65</v>
      </c>
      <c r="CP174" s="85">
        <v>65</v>
      </c>
      <c r="CQ174" s="85">
        <v>65</v>
      </c>
      <c r="CR174" s="85">
        <v>65</v>
      </c>
      <c r="CS174" s="85">
        <v>65</v>
      </c>
      <c r="CT174" s="85">
        <v>65</v>
      </c>
      <c r="CU174" s="85">
        <v>65</v>
      </c>
      <c r="CV174" s="85">
        <v>65</v>
      </c>
      <c r="CW174" s="85">
        <v>65</v>
      </c>
      <c r="CX174" s="85">
        <v>65</v>
      </c>
      <c r="CY174" s="85">
        <v>65</v>
      </c>
      <c r="CZ174" s="85">
        <v>65</v>
      </c>
      <c r="DA174" s="85">
        <v>65</v>
      </c>
      <c r="DB174" s="85">
        <v>65</v>
      </c>
      <c r="DC174" s="85">
        <v>65</v>
      </c>
      <c r="DD174" s="85">
        <v>65</v>
      </c>
      <c r="DE174" s="85">
        <v>65</v>
      </c>
      <c r="DF174" s="85">
        <v>65</v>
      </c>
      <c r="DG174" s="85">
        <v>65</v>
      </c>
      <c r="DH174" s="85">
        <v>65</v>
      </c>
      <c r="DI174" s="85">
        <v>65</v>
      </c>
      <c r="DJ174" s="85">
        <v>65</v>
      </c>
      <c r="DK174" s="85">
        <v>65</v>
      </c>
      <c r="DL174" s="85">
        <v>65</v>
      </c>
      <c r="DM174" s="85">
        <v>65</v>
      </c>
      <c r="DN174" s="85">
        <v>65</v>
      </c>
      <c r="DO174" s="85">
        <v>65</v>
      </c>
      <c r="DP174" s="85">
        <v>65</v>
      </c>
      <c r="DQ174" s="85">
        <v>65</v>
      </c>
      <c r="DR174" s="85">
        <v>65</v>
      </c>
      <c r="DS174" s="85">
        <v>65</v>
      </c>
      <c r="DT174" s="85">
        <v>65</v>
      </c>
      <c r="DU174" s="85">
        <v>65</v>
      </c>
      <c r="DV174" s="85">
        <v>65</v>
      </c>
      <c r="DW174" s="85">
        <v>69</v>
      </c>
      <c r="DX174" s="85">
        <v>26</v>
      </c>
      <c r="DY174" s="85">
        <v>19</v>
      </c>
      <c r="DZ174" s="85">
        <v>21</v>
      </c>
      <c r="EA174" s="85">
        <v>21</v>
      </c>
      <c r="EB174" s="85">
        <v>21</v>
      </c>
      <c r="EC174" s="85">
        <v>21</v>
      </c>
      <c r="ED174" s="85">
        <v>21</v>
      </c>
      <c r="EE174" s="85">
        <v>21</v>
      </c>
      <c r="EF174" s="85">
        <v>21</v>
      </c>
      <c r="EG174" s="85">
        <v>21</v>
      </c>
      <c r="EH174" s="85">
        <v>21</v>
      </c>
      <c r="EI174" s="85">
        <v>21</v>
      </c>
      <c r="EJ174" s="85">
        <v>21</v>
      </c>
      <c r="EK174" s="85">
        <v>21</v>
      </c>
      <c r="EL174" s="85">
        <v>19</v>
      </c>
      <c r="EM174" s="85">
        <v>27</v>
      </c>
      <c r="EN174" s="85">
        <v>64</v>
      </c>
      <c r="EO174" s="85">
        <v>66</v>
      </c>
      <c r="EP174" s="85">
        <v>67</v>
      </c>
      <c r="EQ174" s="85">
        <v>45</v>
      </c>
      <c r="ER174" s="85">
        <v>20</v>
      </c>
      <c r="ES174" s="85">
        <v>20</v>
      </c>
      <c r="ET174" s="85">
        <v>21</v>
      </c>
      <c r="EU174" s="85">
        <v>21</v>
      </c>
      <c r="EV174" s="85">
        <v>21</v>
      </c>
      <c r="EW174" s="85">
        <v>21</v>
      </c>
      <c r="EX174" s="85">
        <v>21</v>
      </c>
      <c r="EY174" s="85">
        <v>21</v>
      </c>
      <c r="EZ174" s="85">
        <v>21</v>
      </c>
      <c r="FA174" s="85">
        <v>21</v>
      </c>
      <c r="FB174" s="85">
        <v>21</v>
      </c>
      <c r="FC174" s="85">
        <v>21</v>
      </c>
      <c r="FD174" s="85">
        <v>18</v>
      </c>
      <c r="FE174" s="85">
        <v>44</v>
      </c>
      <c r="FF174" s="85">
        <v>68</v>
      </c>
      <c r="FG174" s="85">
        <v>64</v>
      </c>
      <c r="FH174" s="85">
        <v>65</v>
      </c>
      <c r="FI174" s="85">
        <v>65</v>
      </c>
      <c r="FJ174" s="85">
        <v>65</v>
      </c>
      <c r="FK174" s="85">
        <v>67</v>
      </c>
      <c r="FL174" s="85">
        <v>35</v>
      </c>
      <c r="FM174" s="85">
        <v>19</v>
      </c>
      <c r="FN174" s="85">
        <v>21</v>
      </c>
      <c r="FO174" s="85">
        <v>21</v>
      </c>
      <c r="FP174" s="85">
        <v>21</v>
      </c>
      <c r="FQ174" s="85">
        <v>21</v>
      </c>
      <c r="FR174" s="85">
        <v>21</v>
      </c>
      <c r="FS174" s="85">
        <v>21</v>
      </c>
      <c r="FT174" s="85">
        <v>21</v>
      </c>
      <c r="FU174" s="85">
        <v>21</v>
      </c>
      <c r="FV174" s="85">
        <v>21</v>
      </c>
      <c r="FW174" s="85">
        <v>21</v>
      </c>
      <c r="FX174" s="85">
        <v>21</v>
      </c>
      <c r="FY174" s="85">
        <v>21</v>
      </c>
      <c r="FZ174" s="85">
        <v>21</v>
      </c>
      <c r="GA174" s="85">
        <v>21</v>
      </c>
      <c r="GB174" s="85">
        <v>21</v>
      </c>
      <c r="GC174" s="85">
        <v>21</v>
      </c>
      <c r="GD174" s="85">
        <v>21</v>
      </c>
      <c r="GE174" s="85">
        <v>21</v>
      </c>
      <c r="GF174" s="85">
        <v>19</v>
      </c>
      <c r="GG174" s="85">
        <v>20</v>
      </c>
      <c r="GH174" s="85">
        <v>22</v>
      </c>
      <c r="GI174" s="85">
        <v>20</v>
      </c>
      <c r="GJ174" s="85">
        <v>20</v>
      </c>
      <c r="GK174" s="85">
        <v>20</v>
      </c>
      <c r="GL174" s="85">
        <v>21</v>
      </c>
      <c r="GM174" s="85">
        <v>24</v>
      </c>
      <c r="GN174" s="85">
        <v>22</v>
      </c>
      <c r="GO174" s="85">
        <v>6</v>
      </c>
      <c r="GP174" s="85">
        <v>107</v>
      </c>
      <c r="GQ174" s="85">
        <v>251</v>
      </c>
      <c r="GR174" s="85">
        <v>255</v>
      </c>
      <c r="GS174" s="85">
        <v>255</v>
      </c>
      <c r="GT174" s="85">
        <v>255</v>
      </c>
      <c r="GU174" s="85">
        <v>255</v>
      </c>
      <c r="GV174" s="85">
        <v>255</v>
      </c>
      <c r="GW174" s="85">
        <v>255</v>
      </c>
      <c r="GX174" s="85">
        <v>255</v>
      </c>
      <c r="GY174" s="85">
        <v>255</v>
      </c>
      <c r="GZ174" s="85">
        <v>255</v>
      </c>
      <c r="HA174" s="85">
        <v>255</v>
      </c>
      <c r="HB174" s="85">
        <v>255</v>
      </c>
      <c r="HC174" s="85">
        <v>255</v>
      </c>
      <c r="HD174" s="85">
        <v>255</v>
      </c>
      <c r="HE174" s="85">
        <v>255</v>
      </c>
      <c r="HF174" s="85">
        <v>255</v>
      </c>
      <c r="HG174" s="85">
        <v>255</v>
      </c>
      <c r="HH174" s="85">
        <v>255</v>
      </c>
      <c r="HI174" s="85">
        <v>255</v>
      </c>
      <c r="HJ174" s="85">
        <v>255</v>
      </c>
      <c r="HK174" s="85">
        <v>255</v>
      </c>
      <c r="HL174" s="85">
        <v>255</v>
      </c>
      <c r="HM174" s="85">
        <v>255</v>
      </c>
      <c r="HN174" s="85">
        <v>255</v>
      </c>
      <c r="HO174" s="85">
        <v>255</v>
      </c>
      <c r="HP174" s="85">
        <v>255</v>
      </c>
      <c r="HQ174" s="85">
        <v>255</v>
      </c>
      <c r="HR174" s="85">
        <v>255</v>
      </c>
      <c r="HS174" s="85">
        <v>255</v>
      </c>
      <c r="HT174" s="85">
        <v>255</v>
      </c>
      <c r="HU174" s="85">
        <v>255</v>
      </c>
      <c r="HV174" s="85">
        <v>255</v>
      </c>
      <c r="HW174" s="85">
        <v>255</v>
      </c>
      <c r="HX174" s="85">
        <v>255</v>
      </c>
      <c r="HY174" s="85">
        <v>255</v>
      </c>
      <c r="HZ174" s="85">
        <v>255</v>
      </c>
      <c r="IA174" s="85">
        <v>255</v>
      </c>
      <c r="IB174" s="85">
        <v>255</v>
      </c>
      <c r="IC174" s="85">
        <v>255</v>
      </c>
      <c r="ID174" s="85">
        <v>255</v>
      </c>
      <c r="IE174" s="85">
        <v>255</v>
      </c>
    </row>
    <row r="175" spans="1:239" ht="7.8">
      <c r="A175" s="85">
        <v>255</v>
      </c>
      <c r="B175" s="85">
        <v>255</v>
      </c>
      <c r="C175" s="85">
        <v>255</v>
      </c>
      <c r="D175" s="85">
        <v>255</v>
      </c>
      <c r="E175" s="85">
        <v>255</v>
      </c>
      <c r="F175" s="85">
        <v>255</v>
      </c>
      <c r="G175" s="85">
        <v>255</v>
      </c>
      <c r="H175" s="85">
        <v>255</v>
      </c>
      <c r="I175" s="85">
        <v>255</v>
      </c>
      <c r="J175" s="85">
        <v>255</v>
      </c>
      <c r="K175" s="85">
        <v>255</v>
      </c>
      <c r="L175" s="85">
        <v>255</v>
      </c>
      <c r="M175" s="85">
        <v>255</v>
      </c>
      <c r="N175" s="85">
        <v>255</v>
      </c>
      <c r="O175" s="85">
        <v>255</v>
      </c>
      <c r="P175" s="85">
        <v>255</v>
      </c>
      <c r="Q175" s="85">
        <v>255</v>
      </c>
      <c r="R175" s="85">
        <v>255</v>
      </c>
      <c r="S175" s="85">
        <v>255</v>
      </c>
      <c r="T175" s="85">
        <v>255</v>
      </c>
      <c r="U175" s="85">
        <v>255</v>
      </c>
      <c r="V175" s="85">
        <v>255</v>
      </c>
      <c r="W175" s="85">
        <v>255</v>
      </c>
      <c r="X175" s="85">
        <v>255</v>
      </c>
      <c r="Y175" s="85">
        <v>255</v>
      </c>
      <c r="Z175" s="85">
        <v>255</v>
      </c>
      <c r="AA175" s="85">
        <v>255</v>
      </c>
      <c r="AB175" s="85">
        <v>255</v>
      </c>
      <c r="AC175" s="85">
        <v>255</v>
      </c>
      <c r="AD175" s="85">
        <v>255</v>
      </c>
      <c r="AE175" s="85">
        <v>255</v>
      </c>
      <c r="AF175" s="85">
        <v>255</v>
      </c>
      <c r="AG175" s="85">
        <v>255</v>
      </c>
      <c r="AH175" s="85">
        <v>255</v>
      </c>
      <c r="AI175" s="85">
        <v>255</v>
      </c>
      <c r="AJ175" s="85">
        <v>255</v>
      </c>
      <c r="AK175" s="85">
        <v>255</v>
      </c>
      <c r="AL175" s="85">
        <v>255</v>
      </c>
      <c r="AM175" s="85">
        <v>255</v>
      </c>
      <c r="AN175" s="85">
        <v>255</v>
      </c>
      <c r="AO175" s="85">
        <v>233</v>
      </c>
      <c r="AP175" s="85">
        <v>82</v>
      </c>
      <c r="AQ175" s="85">
        <v>26</v>
      </c>
      <c r="AR175" s="85">
        <v>34</v>
      </c>
      <c r="AS175" s="85">
        <v>36</v>
      </c>
      <c r="AT175" s="85">
        <v>36</v>
      </c>
      <c r="AU175" s="85">
        <v>36</v>
      </c>
      <c r="AV175" s="85">
        <v>34</v>
      </c>
      <c r="AW175" s="85">
        <v>35</v>
      </c>
      <c r="AX175" s="85">
        <v>34</v>
      </c>
      <c r="AY175" s="85">
        <v>35</v>
      </c>
      <c r="AZ175" s="85">
        <v>35</v>
      </c>
      <c r="BA175" s="85">
        <v>35</v>
      </c>
      <c r="BB175" s="85">
        <v>35</v>
      </c>
      <c r="BC175" s="85">
        <v>35</v>
      </c>
      <c r="BD175" s="85">
        <v>35</v>
      </c>
      <c r="BE175" s="85">
        <v>35</v>
      </c>
      <c r="BF175" s="85">
        <v>35</v>
      </c>
      <c r="BG175" s="85">
        <v>35</v>
      </c>
      <c r="BH175" s="85">
        <v>35</v>
      </c>
      <c r="BI175" s="85">
        <v>35</v>
      </c>
      <c r="BJ175" s="85">
        <v>35</v>
      </c>
      <c r="BK175" s="85">
        <v>35</v>
      </c>
      <c r="BL175" s="85">
        <v>35</v>
      </c>
      <c r="BM175" s="85">
        <v>35</v>
      </c>
      <c r="BN175" s="85">
        <v>35</v>
      </c>
      <c r="BO175" s="85">
        <v>35</v>
      </c>
      <c r="BP175" s="85">
        <v>35</v>
      </c>
      <c r="BQ175" s="85">
        <v>35</v>
      </c>
      <c r="BR175" s="85">
        <v>35</v>
      </c>
      <c r="BS175" s="85">
        <v>35</v>
      </c>
      <c r="BT175" s="85">
        <v>35</v>
      </c>
      <c r="BU175" s="85">
        <v>35</v>
      </c>
      <c r="BV175" s="85">
        <v>0</v>
      </c>
      <c r="BW175" s="85">
        <v>0</v>
      </c>
      <c r="BX175" s="85">
        <v>0</v>
      </c>
      <c r="BY175" s="85">
        <v>0</v>
      </c>
      <c r="BZ175" s="85">
        <v>0</v>
      </c>
      <c r="CA175" s="85">
        <v>0</v>
      </c>
      <c r="CB175" s="85">
        <v>0</v>
      </c>
      <c r="CC175" s="85">
        <v>0</v>
      </c>
      <c r="CD175" s="85">
        <v>0</v>
      </c>
      <c r="CE175" s="85">
        <v>0</v>
      </c>
      <c r="CF175" s="85">
        <v>0</v>
      </c>
      <c r="CG175" s="85">
        <v>0</v>
      </c>
      <c r="CH175" s="85">
        <v>0</v>
      </c>
      <c r="CI175" s="85">
        <v>0</v>
      </c>
      <c r="CJ175" s="85">
        <v>0</v>
      </c>
      <c r="CK175" s="85">
        <v>0</v>
      </c>
      <c r="CL175" s="85">
        <v>0</v>
      </c>
      <c r="CM175" s="85">
        <v>0</v>
      </c>
      <c r="CN175" s="85">
        <v>0</v>
      </c>
      <c r="CO175" s="85">
        <v>0</v>
      </c>
      <c r="CP175" s="85">
        <v>0</v>
      </c>
      <c r="CQ175" s="85">
        <v>0</v>
      </c>
      <c r="CR175" s="85">
        <v>0</v>
      </c>
      <c r="CS175" s="85">
        <v>0</v>
      </c>
      <c r="CT175" s="85">
        <v>0</v>
      </c>
      <c r="CU175" s="85">
        <v>0</v>
      </c>
      <c r="CV175" s="85">
        <v>0</v>
      </c>
      <c r="CW175" s="85">
        <v>0</v>
      </c>
      <c r="CX175" s="85">
        <v>0</v>
      </c>
      <c r="CY175" s="85">
        <v>0</v>
      </c>
      <c r="CZ175" s="85">
        <v>0</v>
      </c>
      <c r="DA175" s="85">
        <v>0</v>
      </c>
      <c r="DB175" s="85">
        <v>0</v>
      </c>
      <c r="DC175" s="85">
        <v>0</v>
      </c>
      <c r="DD175" s="85">
        <v>0</v>
      </c>
      <c r="DE175" s="85">
        <v>0</v>
      </c>
      <c r="DF175" s="85">
        <v>0</v>
      </c>
      <c r="DG175" s="85">
        <v>0</v>
      </c>
      <c r="DH175" s="85">
        <v>0</v>
      </c>
      <c r="DI175" s="85">
        <v>0</v>
      </c>
      <c r="DJ175" s="85">
        <v>0</v>
      </c>
      <c r="DK175" s="85">
        <v>0</v>
      </c>
      <c r="DL175" s="85">
        <v>0</v>
      </c>
      <c r="DM175" s="85">
        <v>0</v>
      </c>
      <c r="DN175" s="85">
        <v>0</v>
      </c>
      <c r="DO175" s="85">
        <v>0</v>
      </c>
      <c r="DP175" s="85">
        <v>0</v>
      </c>
      <c r="DQ175" s="85">
        <v>0</v>
      </c>
      <c r="DR175" s="85">
        <v>0</v>
      </c>
      <c r="DS175" s="85">
        <v>0</v>
      </c>
      <c r="DT175" s="85">
        <v>0</v>
      </c>
      <c r="DU175" s="85">
        <v>0</v>
      </c>
      <c r="DV175" s="85">
        <v>0</v>
      </c>
      <c r="DW175" s="85">
        <v>0</v>
      </c>
      <c r="DX175" s="85">
        <v>30</v>
      </c>
      <c r="DY175" s="85">
        <v>35</v>
      </c>
      <c r="DZ175" s="85">
        <v>35</v>
      </c>
      <c r="EA175" s="85">
        <v>35</v>
      </c>
      <c r="EB175" s="85">
        <v>35</v>
      </c>
      <c r="EC175" s="85">
        <v>35</v>
      </c>
      <c r="ED175" s="85">
        <v>35</v>
      </c>
      <c r="EE175" s="85">
        <v>35</v>
      </c>
      <c r="EF175" s="85">
        <v>35</v>
      </c>
      <c r="EG175" s="85">
        <v>35</v>
      </c>
      <c r="EH175" s="85">
        <v>35</v>
      </c>
      <c r="EI175" s="85">
        <v>35</v>
      </c>
      <c r="EJ175" s="85">
        <v>35</v>
      </c>
      <c r="EK175" s="85">
        <v>35</v>
      </c>
      <c r="EL175" s="85">
        <v>35</v>
      </c>
      <c r="EM175" s="85">
        <v>30</v>
      </c>
      <c r="EN175" s="85">
        <v>1</v>
      </c>
      <c r="EO175" s="85">
        <v>0</v>
      </c>
      <c r="EP175" s="85">
        <v>0</v>
      </c>
      <c r="EQ175" s="85">
        <v>13</v>
      </c>
      <c r="ER175" s="85">
        <v>35</v>
      </c>
      <c r="ES175" s="85">
        <v>35</v>
      </c>
      <c r="ET175" s="85">
        <v>35</v>
      </c>
      <c r="EU175" s="85">
        <v>35</v>
      </c>
      <c r="EV175" s="85">
        <v>35</v>
      </c>
      <c r="EW175" s="85">
        <v>35</v>
      </c>
      <c r="EX175" s="85">
        <v>35</v>
      </c>
      <c r="EY175" s="85">
        <v>35</v>
      </c>
      <c r="EZ175" s="85">
        <v>35</v>
      </c>
      <c r="FA175" s="85">
        <v>35</v>
      </c>
      <c r="FB175" s="85">
        <v>35</v>
      </c>
      <c r="FC175" s="85">
        <v>35</v>
      </c>
      <c r="FD175" s="85">
        <v>37</v>
      </c>
      <c r="FE175" s="85">
        <v>16</v>
      </c>
      <c r="FF175" s="85">
        <v>0</v>
      </c>
      <c r="FG175" s="85">
        <v>0</v>
      </c>
      <c r="FH175" s="85">
        <v>0</v>
      </c>
      <c r="FI175" s="85">
        <v>0</v>
      </c>
      <c r="FJ175" s="85">
        <v>0</v>
      </c>
      <c r="FK175" s="85">
        <v>0</v>
      </c>
      <c r="FL175" s="85">
        <v>22</v>
      </c>
      <c r="FM175" s="85">
        <v>36</v>
      </c>
      <c r="FN175" s="85">
        <v>35</v>
      </c>
      <c r="FO175" s="85">
        <v>35</v>
      </c>
      <c r="FP175" s="85">
        <v>35</v>
      </c>
      <c r="FQ175" s="85">
        <v>35</v>
      </c>
      <c r="FR175" s="85">
        <v>35</v>
      </c>
      <c r="FS175" s="85">
        <v>35</v>
      </c>
      <c r="FT175" s="85">
        <v>35</v>
      </c>
      <c r="FU175" s="85">
        <v>35</v>
      </c>
      <c r="FV175" s="85">
        <v>35</v>
      </c>
      <c r="FW175" s="85">
        <v>35</v>
      </c>
      <c r="FX175" s="85">
        <v>35</v>
      </c>
      <c r="FY175" s="85">
        <v>35</v>
      </c>
      <c r="FZ175" s="85">
        <v>35</v>
      </c>
      <c r="GA175" s="85">
        <v>35</v>
      </c>
      <c r="GB175" s="85">
        <v>35</v>
      </c>
      <c r="GC175" s="85">
        <v>35</v>
      </c>
      <c r="GD175" s="85">
        <v>35</v>
      </c>
      <c r="GE175" s="85">
        <v>35</v>
      </c>
      <c r="GF175" s="85">
        <v>35</v>
      </c>
      <c r="GG175" s="85">
        <v>35</v>
      </c>
      <c r="GH175" s="85">
        <v>34</v>
      </c>
      <c r="GI175" s="85">
        <v>35</v>
      </c>
      <c r="GJ175" s="85">
        <v>35</v>
      </c>
      <c r="GK175" s="85">
        <v>35</v>
      </c>
      <c r="GL175" s="85">
        <v>35</v>
      </c>
      <c r="GM175" s="85">
        <v>34</v>
      </c>
      <c r="GN175" s="85">
        <v>35</v>
      </c>
      <c r="GO175" s="85">
        <v>30</v>
      </c>
      <c r="GP175" s="85">
        <v>39</v>
      </c>
      <c r="GQ175" s="85">
        <v>177</v>
      </c>
      <c r="GR175" s="85">
        <v>255</v>
      </c>
      <c r="GS175" s="85">
        <v>255</v>
      </c>
      <c r="GT175" s="85">
        <v>255</v>
      </c>
      <c r="GU175" s="85">
        <v>255</v>
      </c>
      <c r="GV175" s="85">
        <v>255</v>
      </c>
      <c r="GW175" s="85">
        <v>255</v>
      </c>
      <c r="GX175" s="85">
        <v>255</v>
      </c>
      <c r="GY175" s="85">
        <v>255</v>
      </c>
      <c r="GZ175" s="85">
        <v>255</v>
      </c>
      <c r="HA175" s="85">
        <v>255</v>
      </c>
      <c r="HB175" s="85">
        <v>255</v>
      </c>
      <c r="HC175" s="85">
        <v>255</v>
      </c>
      <c r="HD175" s="85">
        <v>255</v>
      </c>
      <c r="HE175" s="85">
        <v>255</v>
      </c>
      <c r="HF175" s="85">
        <v>255</v>
      </c>
      <c r="HG175" s="85">
        <v>255</v>
      </c>
      <c r="HH175" s="85">
        <v>255</v>
      </c>
      <c r="HI175" s="85">
        <v>255</v>
      </c>
      <c r="HJ175" s="85">
        <v>255</v>
      </c>
      <c r="HK175" s="85">
        <v>255</v>
      </c>
      <c r="HL175" s="85">
        <v>255</v>
      </c>
      <c r="HM175" s="85">
        <v>255</v>
      </c>
      <c r="HN175" s="85">
        <v>255</v>
      </c>
      <c r="HO175" s="85">
        <v>255</v>
      </c>
      <c r="HP175" s="85">
        <v>255</v>
      </c>
      <c r="HQ175" s="85">
        <v>255</v>
      </c>
      <c r="HR175" s="85">
        <v>255</v>
      </c>
      <c r="HS175" s="85">
        <v>255</v>
      </c>
      <c r="HT175" s="85">
        <v>255</v>
      </c>
      <c r="HU175" s="85">
        <v>255</v>
      </c>
      <c r="HV175" s="85">
        <v>255</v>
      </c>
      <c r="HW175" s="85">
        <v>255</v>
      </c>
      <c r="HX175" s="85">
        <v>255</v>
      </c>
      <c r="HY175" s="85">
        <v>255</v>
      </c>
      <c r="HZ175" s="85">
        <v>255</v>
      </c>
      <c r="IA175" s="85">
        <v>255</v>
      </c>
      <c r="IB175" s="85">
        <v>255</v>
      </c>
      <c r="IC175" s="85">
        <v>255</v>
      </c>
      <c r="ID175" s="85">
        <v>255</v>
      </c>
      <c r="IE175" s="85">
        <v>255</v>
      </c>
    </row>
    <row r="176" spans="1:239" ht="7.8">
      <c r="A176" s="85">
        <v>255</v>
      </c>
      <c r="B176" s="85">
        <v>255</v>
      </c>
      <c r="C176" s="85">
        <v>255</v>
      </c>
      <c r="D176" s="85">
        <v>255</v>
      </c>
      <c r="E176" s="85">
        <v>255</v>
      </c>
      <c r="F176" s="85">
        <v>255</v>
      </c>
      <c r="G176" s="85">
        <v>255</v>
      </c>
      <c r="H176" s="85">
        <v>255</v>
      </c>
      <c r="I176" s="85">
        <v>255</v>
      </c>
      <c r="J176" s="85">
        <v>255</v>
      </c>
      <c r="K176" s="85">
        <v>255</v>
      </c>
      <c r="L176" s="85">
        <v>255</v>
      </c>
      <c r="M176" s="85">
        <v>255</v>
      </c>
      <c r="N176" s="85">
        <v>255</v>
      </c>
      <c r="O176" s="85">
        <v>255</v>
      </c>
      <c r="P176" s="85">
        <v>255</v>
      </c>
      <c r="Q176" s="85">
        <v>255</v>
      </c>
      <c r="R176" s="85">
        <v>255</v>
      </c>
      <c r="S176" s="85">
        <v>255</v>
      </c>
      <c r="T176" s="85">
        <v>255</v>
      </c>
      <c r="U176" s="85">
        <v>255</v>
      </c>
      <c r="V176" s="85">
        <v>255</v>
      </c>
      <c r="W176" s="85">
        <v>255</v>
      </c>
      <c r="X176" s="85">
        <v>255</v>
      </c>
      <c r="Y176" s="85">
        <v>255</v>
      </c>
      <c r="Z176" s="85">
        <v>255</v>
      </c>
      <c r="AA176" s="85">
        <v>255</v>
      </c>
      <c r="AB176" s="85">
        <v>255</v>
      </c>
      <c r="AC176" s="85">
        <v>255</v>
      </c>
      <c r="AD176" s="85">
        <v>255</v>
      </c>
      <c r="AE176" s="85">
        <v>255</v>
      </c>
      <c r="AF176" s="85">
        <v>255</v>
      </c>
      <c r="AG176" s="85">
        <v>255</v>
      </c>
      <c r="AH176" s="85">
        <v>255</v>
      </c>
      <c r="AI176" s="85">
        <v>255</v>
      </c>
      <c r="AJ176" s="85">
        <v>255</v>
      </c>
      <c r="AK176" s="85">
        <v>255</v>
      </c>
      <c r="AL176" s="85">
        <v>255</v>
      </c>
      <c r="AM176" s="85">
        <v>255</v>
      </c>
      <c r="AN176" s="85">
        <v>255</v>
      </c>
      <c r="AO176" s="85">
        <v>233</v>
      </c>
      <c r="AP176" s="85">
        <v>76</v>
      </c>
      <c r="AQ176" s="85">
        <v>17</v>
      </c>
      <c r="AR176" s="85">
        <v>25</v>
      </c>
      <c r="AS176" s="85">
        <v>24</v>
      </c>
      <c r="AT176" s="85">
        <v>24</v>
      </c>
      <c r="AU176" s="85">
        <v>24</v>
      </c>
      <c r="AV176" s="85">
        <v>26</v>
      </c>
      <c r="AW176" s="85">
        <v>26</v>
      </c>
      <c r="AX176" s="85">
        <v>25</v>
      </c>
      <c r="AY176" s="85">
        <v>26</v>
      </c>
      <c r="AZ176" s="85">
        <v>26</v>
      </c>
      <c r="BA176" s="85">
        <v>26</v>
      </c>
      <c r="BB176" s="85">
        <v>26</v>
      </c>
      <c r="BC176" s="85">
        <v>26</v>
      </c>
      <c r="BD176" s="85">
        <v>26</v>
      </c>
      <c r="BE176" s="85">
        <v>26</v>
      </c>
      <c r="BF176" s="85">
        <v>26</v>
      </c>
      <c r="BG176" s="85">
        <v>26</v>
      </c>
      <c r="BH176" s="85">
        <v>26</v>
      </c>
      <c r="BI176" s="85">
        <v>26</v>
      </c>
      <c r="BJ176" s="85">
        <v>26</v>
      </c>
      <c r="BK176" s="85">
        <v>26</v>
      </c>
      <c r="BL176" s="85">
        <v>26</v>
      </c>
      <c r="BM176" s="85">
        <v>26</v>
      </c>
      <c r="BN176" s="85">
        <v>26</v>
      </c>
      <c r="BO176" s="85">
        <v>26</v>
      </c>
      <c r="BP176" s="85">
        <v>26</v>
      </c>
      <c r="BQ176" s="85">
        <v>26</v>
      </c>
      <c r="BR176" s="85">
        <v>26</v>
      </c>
      <c r="BS176" s="85">
        <v>26</v>
      </c>
      <c r="BT176" s="85">
        <v>24</v>
      </c>
      <c r="BU176" s="85">
        <v>25</v>
      </c>
      <c r="BV176" s="85">
        <v>142</v>
      </c>
      <c r="BW176" s="85">
        <v>134</v>
      </c>
      <c r="BX176" s="85">
        <v>134</v>
      </c>
      <c r="BY176" s="85">
        <v>134</v>
      </c>
      <c r="BZ176" s="85">
        <v>134</v>
      </c>
      <c r="CA176" s="85">
        <v>134</v>
      </c>
      <c r="CB176" s="85">
        <v>134</v>
      </c>
      <c r="CC176" s="85">
        <v>134</v>
      </c>
      <c r="CD176" s="85">
        <v>134</v>
      </c>
      <c r="CE176" s="85">
        <v>134</v>
      </c>
      <c r="CF176" s="85">
        <v>134</v>
      </c>
      <c r="CG176" s="85">
        <v>134</v>
      </c>
      <c r="CH176" s="85">
        <v>134</v>
      </c>
      <c r="CI176" s="85">
        <v>134</v>
      </c>
      <c r="CJ176" s="85">
        <v>134</v>
      </c>
      <c r="CK176" s="85">
        <v>134</v>
      </c>
      <c r="CL176" s="85">
        <v>134</v>
      </c>
      <c r="CM176" s="85">
        <v>134</v>
      </c>
      <c r="CN176" s="85">
        <v>134</v>
      </c>
      <c r="CO176" s="85">
        <v>134</v>
      </c>
      <c r="CP176" s="85">
        <v>134</v>
      </c>
      <c r="CQ176" s="85">
        <v>134</v>
      </c>
      <c r="CR176" s="85">
        <v>134</v>
      </c>
      <c r="CS176" s="85">
        <v>134</v>
      </c>
      <c r="CT176" s="85">
        <v>134</v>
      </c>
      <c r="CU176" s="85">
        <v>134</v>
      </c>
      <c r="CV176" s="85">
        <v>134</v>
      </c>
      <c r="CW176" s="85">
        <v>134</v>
      </c>
      <c r="CX176" s="85">
        <v>134</v>
      </c>
      <c r="CY176" s="85">
        <v>134</v>
      </c>
      <c r="CZ176" s="85">
        <v>134</v>
      </c>
      <c r="DA176" s="85">
        <v>134</v>
      </c>
      <c r="DB176" s="85">
        <v>134</v>
      </c>
      <c r="DC176" s="85">
        <v>134</v>
      </c>
      <c r="DD176" s="85">
        <v>134</v>
      </c>
      <c r="DE176" s="85">
        <v>134</v>
      </c>
      <c r="DF176" s="85">
        <v>134</v>
      </c>
      <c r="DG176" s="85">
        <v>133</v>
      </c>
      <c r="DH176" s="85">
        <v>133</v>
      </c>
      <c r="DI176" s="85">
        <v>133</v>
      </c>
      <c r="DJ176" s="85">
        <v>134</v>
      </c>
      <c r="DK176" s="85">
        <v>134</v>
      </c>
      <c r="DL176" s="85">
        <v>134</v>
      </c>
      <c r="DM176" s="85">
        <v>134</v>
      </c>
      <c r="DN176" s="85">
        <v>134</v>
      </c>
      <c r="DO176" s="85">
        <v>134</v>
      </c>
      <c r="DP176" s="85">
        <v>134</v>
      </c>
      <c r="DQ176" s="85">
        <v>134</v>
      </c>
      <c r="DR176" s="85">
        <v>134</v>
      </c>
      <c r="DS176" s="85">
        <v>134</v>
      </c>
      <c r="DT176" s="85">
        <v>134</v>
      </c>
      <c r="DU176" s="85">
        <v>134</v>
      </c>
      <c r="DV176" s="85">
        <v>134</v>
      </c>
      <c r="DW176" s="85">
        <v>144</v>
      </c>
      <c r="DX176" s="85">
        <v>40</v>
      </c>
      <c r="DY176" s="85">
        <v>23</v>
      </c>
      <c r="DZ176" s="85">
        <v>26</v>
      </c>
      <c r="EA176" s="85">
        <v>26</v>
      </c>
      <c r="EB176" s="85">
        <v>26</v>
      </c>
      <c r="EC176" s="85">
        <v>26</v>
      </c>
      <c r="ED176" s="85">
        <v>26</v>
      </c>
      <c r="EE176" s="85">
        <v>26</v>
      </c>
      <c r="EF176" s="85">
        <v>26</v>
      </c>
      <c r="EG176" s="85">
        <v>26</v>
      </c>
      <c r="EH176" s="85">
        <v>26</v>
      </c>
      <c r="EI176" s="85">
        <v>26</v>
      </c>
      <c r="EJ176" s="85">
        <v>26</v>
      </c>
      <c r="EK176" s="85">
        <v>26</v>
      </c>
      <c r="EL176" s="85">
        <v>23</v>
      </c>
      <c r="EM176" s="85">
        <v>40</v>
      </c>
      <c r="EN176" s="85">
        <v>131</v>
      </c>
      <c r="EO176" s="85">
        <v>136</v>
      </c>
      <c r="EP176" s="85">
        <v>138</v>
      </c>
      <c r="EQ176" s="85">
        <v>89</v>
      </c>
      <c r="ER176" s="85">
        <v>23</v>
      </c>
      <c r="ES176" s="85">
        <v>25</v>
      </c>
      <c r="ET176" s="85">
        <v>26</v>
      </c>
      <c r="EU176" s="85">
        <v>26</v>
      </c>
      <c r="EV176" s="85">
        <v>26</v>
      </c>
      <c r="EW176" s="85">
        <v>26</v>
      </c>
      <c r="EX176" s="85">
        <v>26</v>
      </c>
      <c r="EY176" s="85">
        <v>26</v>
      </c>
      <c r="EZ176" s="85">
        <v>26</v>
      </c>
      <c r="FA176" s="85">
        <v>26</v>
      </c>
      <c r="FB176" s="85">
        <v>26</v>
      </c>
      <c r="FC176" s="85">
        <v>26</v>
      </c>
      <c r="FD176" s="85">
        <v>19</v>
      </c>
      <c r="FE176" s="85">
        <v>79</v>
      </c>
      <c r="FF176" s="85">
        <v>143</v>
      </c>
      <c r="FG176" s="85">
        <v>133</v>
      </c>
      <c r="FH176" s="85">
        <v>134</v>
      </c>
      <c r="FI176" s="85">
        <v>134</v>
      </c>
      <c r="FJ176" s="85">
        <v>134</v>
      </c>
      <c r="FK176" s="85">
        <v>138</v>
      </c>
      <c r="FL176" s="85">
        <v>62</v>
      </c>
      <c r="FM176" s="85">
        <v>21</v>
      </c>
      <c r="FN176" s="85">
        <v>26</v>
      </c>
      <c r="FO176" s="85">
        <v>26</v>
      </c>
      <c r="FP176" s="85">
        <v>26</v>
      </c>
      <c r="FQ176" s="85">
        <v>26</v>
      </c>
      <c r="FR176" s="85">
        <v>26</v>
      </c>
      <c r="FS176" s="85">
        <v>26</v>
      </c>
      <c r="FT176" s="85">
        <v>26</v>
      </c>
      <c r="FU176" s="85">
        <v>26</v>
      </c>
      <c r="FV176" s="85">
        <v>26</v>
      </c>
      <c r="FW176" s="85">
        <v>26</v>
      </c>
      <c r="FX176" s="85">
        <v>26</v>
      </c>
      <c r="FY176" s="85">
        <v>26</v>
      </c>
      <c r="FZ176" s="85">
        <v>26</v>
      </c>
      <c r="GA176" s="85">
        <v>26</v>
      </c>
      <c r="GB176" s="85">
        <v>26</v>
      </c>
      <c r="GC176" s="85">
        <v>26</v>
      </c>
      <c r="GD176" s="85">
        <v>26</v>
      </c>
      <c r="GE176" s="85">
        <v>26</v>
      </c>
      <c r="GF176" s="85">
        <v>25</v>
      </c>
      <c r="GG176" s="85">
        <v>25</v>
      </c>
      <c r="GH176" s="85">
        <v>26</v>
      </c>
      <c r="GI176" s="85">
        <v>25</v>
      </c>
      <c r="GJ176" s="85">
        <v>26</v>
      </c>
      <c r="GK176" s="85">
        <v>26</v>
      </c>
      <c r="GL176" s="85">
        <v>26</v>
      </c>
      <c r="GM176" s="85">
        <v>26</v>
      </c>
      <c r="GN176" s="85">
        <v>25</v>
      </c>
      <c r="GO176" s="85">
        <v>19</v>
      </c>
      <c r="GP176" s="85">
        <v>31</v>
      </c>
      <c r="GQ176" s="85">
        <v>175</v>
      </c>
      <c r="GR176" s="85">
        <v>255</v>
      </c>
      <c r="GS176" s="85">
        <v>255</v>
      </c>
      <c r="GT176" s="85">
        <v>255</v>
      </c>
      <c r="GU176" s="85">
        <v>255</v>
      </c>
      <c r="GV176" s="85">
        <v>255</v>
      </c>
      <c r="GW176" s="85">
        <v>255</v>
      </c>
      <c r="GX176" s="85">
        <v>255</v>
      </c>
      <c r="GY176" s="85">
        <v>255</v>
      </c>
      <c r="GZ176" s="85">
        <v>255</v>
      </c>
      <c r="HA176" s="85">
        <v>255</v>
      </c>
      <c r="HB176" s="85">
        <v>255</v>
      </c>
      <c r="HC176" s="85">
        <v>255</v>
      </c>
      <c r="HD176" s="85">
        <v>255</v>
      </c>
      <c r="HE176" s="85">
        <v>255</v>
      </c>
      <c r="HF176" s="85">
        <v>255</v>
      </c>
      <c r="HG176" s="85">
        <v>255</v>
      </c>
      <c r="HH176" s="85">
        <v>255</v>
      </c>
      <c r="HI176" s="85">
        <v>255</v>
      </c>
      <c r="HJ176" s="85">
        <v>255</v>
      </c>
      <c r="HK176" s="85">
        <v>255</v>
      </c>
      <c r="HL176" s="85">
        <v>255</v>
      </c>
      <c r="HM176" s="85">
        <v>255</v>
      </c>
      <c r="HN176" s="85">
        <v>255</v>
      </c>
      <c r="HO176" s="85">
        <v>255</v>
      </c>
      <c r="HP176" s="85">
        <v>255</v>
      </c>
      <c r="HQ176" s="85">
        <v>255</v>
      </c>
      <c r="HR176" s="85">
        <v>255</v>
      </c>
      <c r="HS176" s="85">
        <v>255</v>
      </c>
      <c r="HT176" s="85">
        <v>255</v>
      </c>
      <c r="HU176" s="85">
        <v>255</v>
      </c>
      <c r="HV176" s="85">
        <v>255</v>
      </c>
      <c r="HW176" s="85">
        <v>255</v>
      </c>
      <c r="HX176" s="85">
        <v>255</v>
      </c>
      <c r="HY176" s="85">
        <v>255</v>
      </c>
      <c r="HZ176" s="85">
        <v>255</v>
      </c>
      <c r="IA176" s="85">
        <v>255</v>
      </c>
      <c r="IB176" s="85">
        <v>255</v>
      </c>
      <c r="IC176" s="85">
        <v>255</v>
      </c>
      <c r="ID176" s="85">
        <v>255</v>
      </c>
      <c r="IE176" s="85">
        <v>255</v>
      </c>
    </row>
    <row r="177" spans="1:239" ht="7.8">
      <c r="A177" s="85">
        <v>255</v>
      </c>
      <c r="B177" s="85">
        <v>255</v>
      </c>
      <c r="C177" s="85">
        <v>255</v>
      </c>
      <c r="D177" s="85">
        <v>255</v>
      </c>
      <c r="E177" s="85">
        <v>255</v>
      </c>
      <c r="F177" s="85">
        <v>255</v>
      </c>
      <c r="G177" s="85">
        <v>255</v>
      </c>
      <c r="H177" s="85">
        <v>255</v>
      </c>
      <c r="I177" s="85">
        <v>255</v>
      </c>
      <c r="J177" s="85">
        <v>255</v>
      </c>
      <c r="K177" s="85">
        <v>255</v>
      </c>
      <c r="L177" s="85">
        <v>255</v>
      </c>
      <c r="M177" s="85">
        <v>255</v>
      </c>
      <c r="N177" s="85">
        <v>255</v>
      </c>
      <c r="O177" s="85">
        <v>255</v>
      </c>
      <c r="P177" s="85">
        <v>255</v>
      </c>
      <c r="Q177" s="85">
        <v>255</v>
      </c>
      <c r="R177" s="85">
        <v>255</v>
      </c>
      <c r="S177" s="85">
        <v>255</v>
      </c>
      <c r="T177" s="85">
        <v>255</v>
      </c>
      <c r="U177" s="85">
        <v>255</v>
      </c>
      <c r="V177" s="85">
        <v>255</v>
      </c>
      <c r="W177" s="85">
        <v>255</v>
      </c>
      <c r="X177" s="85">
        <v>255</v>
      </c>
      <c r="Y177" s="85">
        <v>255</v>
      </c>
      <c r="Z177" s="85">
        <v>255</v>
      </c>
      <c r="AA177" s="85">
        <v>255</v>
      </c>
      <c r="AB177" s="85">
        <v>255</v>
      </c>
      <c r="AC177" s="85">
        <v>255</v>
      </c>
      <c r="AD177" s="85">
        <v>255</v>
      </c>
      <c r="AE177" s="85">
        <v>255</v>
      </c>
      <c r="AF177" s="85">
        <v>255</v>
      </c>
      <c r="AG177" s="85">
        <v>255</v>
      </c>
      <c r="AH177" s="85">
        <v>255</v>
      </c>
      <c r="AI177" s="85">
        <v>255</v>
      </c>
      <c r="AJ177" s="85">
        <v>255</v>
      </c>
      <c r="AK177" s="85">
        <v>255</v>
      </c>
      <c r="AL177" s="85">
        <v>255</v>
      </c>
      <c r="AM177" s="85">
        <v>255</v>
      </c>
      <c r="AN177" s="85">
        <v>255</v>
      </c>
      <c r="AO177" s="85">
        <v>233</v>
      </c>
      <c r="AP177" s="85">
        <v>73</v>
      </c>
      <c r="AQ177" s="85">
        <v>13</v>
      </c>
      <c r="AR177" s="85">
        <v>22</v>
      </c>
      <c r="AS177" s="85">
        <v>22</v>
      </c>
      <c r="AT177" s="85">
        <v>22</v>
      </c>
      <c r="AU177" s="85">
        <v>20</v>
      </c>
      <c r="AV177" s="85">
        <v>21</v>
      </c>
      <c r="AW177" s="85">
        <v>21</v>
      </c>
      <c r="AX177" s="85">
        <v>21</v>
      </c>
      <c r="AY177" s="85">
        <v>20</v>
      </c>
      <c r="AZ177" s="85">
        <v>21</v>
      </c>
      <c r="BA177" s="85">
        <v>21</v>
      </c>
      <c r="BB177" s="85">
        <v>21</v>
      </c>
      <c r="BC177" s="85">
        <v>21</v>
      </c>
      <c r="BD177" s="85">
        <v>21</v>
      </c>
      <c r="BE177" s="85">
        <v>21</v>
      </c>
      <c r="BF177" s="85">
        <v>21</v>
      </c>
      <c r="BG177" s="85">
        <v>21</v>
      </c>
      <c r="BH177" s="85">
        <v>21</v>
      </c>
      <c r="BI177" s="85">
        <v>21</v>
      </c>
      <c r="BJ177" s="85">
        <v>21</v>
      </c>
      <c r="BK177" s="85">
        <v>21</v>
      </c>
      <c r="BL177" s="85">
        <v>21</v>
      </c>
      <c r="BM177" s="85">
        <v>21</v>
      </c>
      <c r="BN177" s="85">
        <v>21</v>
      </c>
      <c r="BO177" s="85">
        <v>21</v>
      </c>
      <c r="BP177" s="85">
        <v>21</v>
      </c>
      <c r="BQ177" s="85">
        <v>21</v>
      </c>
      <c r="BR177" s="85">
        <v>21</v>
      </c>
      <c r="BS177" s="85">
        <v>21</v>
      </c>
      <c r="BT177" s="85">
        <v>20</v>
      </c>
      <c r="BU177" s="85">
        <v>20</v>
      </c>
      <c r="BV177" s="85">
        <v>68</v>
      </c>
      <c r="BW177" s="85">
        <v>65</v>
      </c>
      <c r="BX177" s="85">
        <v>65</v>
      </c>
      <c r="BY177" s="85">
        <v>65</v>
      </c>
      <c r="BZ177" s="85">
        <v>65</v>
      </c>
      <c r="CA177" s="85">
        <v>65</v>
      </c>
      <c r="CB177" s="85">
        <v>65</v>
      </c>
      <c r="CC177" s="85">
        <v>65</v>
      </c>
      <c r="CD177" s="85">
        <v>65</v>
      </c>
      <c r="CE177" s="85">
        <v>65</v>
      </c>
      <c r="CF177" s="85">
        <v>65</v>
      </c>
      <c r="CG177" s="85">
        <v>65</v>
      </c>
      <c r="CH177" s="85">
        <v>65</v>
      </c>
      <c r="CI177" s="85">
        <v>65</v>
      </c>
      <c r="CJ177" s="85">
        <v>65</v>
      </c>
      <c r="CK177" s="85">
        <v>65</v>
      </c>
      <c r="CL177" s="85">
        <v>65</v>
      </c>
      <c r="CM177" s="85">
        <v>65</v>
      </c>
      <c r="CN177" s="85">
        <v>65</v>
      </c>
      <c r="CO177" s="85">
        <v>65</v>
      </c>
      <c r="CP177" s="85">
        <v>65</v>
      </c>
      <c r="CQ177" s="85">
        <v>65</v>
      </c>
      <c r="CR177" s="85">
        <v>65</v>
      </c>
      <c r="CS177" s="85">
        <v>65</v>
      </c>
      <c r="CT177" s="85">
        <v>65</v>
      </c>
      <c r="CU177" s="85">
        <v>65</v>
      </c>
      <c r="CV177" s="85">
        <v>65</v>
      </c>
      <c r="CW177" s="85">
        <v>65</v>
      </c>
      <c r="CX177" s="85">
        <v>65</v>
      </c>
      <c r="CY177" s="85">
        <v>65</v>
      </c>
      <c r="CZ177" s="85">
        <v>65</v>
      </c>
      <c r="DA177" s="85">
        <v>65</v>
      </c>
      <c r="DB177" s="85">
        <v>65</v>
      </c>
      <c r="DC177" s="85">
        <v>65</v>
      </c>
      <c r="DD177" s="85">
        <v>65</v>
      </c>
      <c r="DE177" s="85">
        <v>65</v>
      </c>
      <c r="DF177" s="85">
        <v>65</v>
      </c>
      <c r="DG177" s="85">
        <v>65</v>
      </c>
      <c r="DH177" s="85">
        <v>64</v>
      </c>
      <c r="DI177" s="85">
        <v>64</v>
      </c>
      <c r="DJ177" s="85">
        <v>65</v>
      </c>
      <c r="DK177" s="85">
        <v>65</v>
      </c>
      <c r="DL177" s="85">
        <v>65</v>
      </c>
      <c r="DM177" s="85">
        <v>65</v>
      </c>
      <c r="DN177" s="85">
        <v>65</v>
      </c>
      <c r="DO177" s="85">
        <v>65</v>
      </c>
      <c r="DP177" s="85">
        <v>65</v>
      </c>
      <c r="DQ177" s="85">
        <v>65</v>
      </c>
      <c r="DR177" s="85">
        <v>65</v>
      </c>
      <c r="DS177" s="85">
        <v>65</v>
      </c>
      <c r="DT177" s="85">
        <v>65</v>
      </c>
      <c r="DU177" s="85">
        <v>65</v>
      </c>
      <c r="DV177" s="85">
        <v>65</v>
      </c>
      <c r="DW177" s="85">
        <v>69</v>
      </c>
      <c r="DX177" s="85">
        <v>26</v>
      </c>
      <c r="DY177" s="85">
        <v>19</v>
      </c>
      <c r="DZ177" s="85">
        <v>21</v>
      </c>
      <c r="EA177" s="85">
        <v>21</v>
      </c>
      <c r="EB177" s="85">
        <v>21</v>
      </c>
      <c r="EC177" s="85">
        <v>21</v>
      </c>
      <c r="ED177" s="85">
        <v>21</v>
      </c>
      <c r="EE177" s="85">
        <v>21</v>
      </c>
      <c r="EF177" s="85">
        <v>21</v>
      </c>
      <c r="EG177" s="85">
        <v>21</v>
      </c>
      <c r="EH177" s="85">
        <v>21</v>
      </c>
      <c r="EI177" s="85">
        <v>21</v>
      </c>
      <c r="EJ177" s="85">
        <v>21</v>
      </c>
      <c r="EK177" s="85">
        <v>21</v>
      </c>
      <c r="EL177" s="85">
        <v>19</v>
      </c>
      <c r="EM177" s="85">
        <v>27</v>
      </c>
      <c r="EN177" s="85">
        <v>64</v>
      </c>
      <c r="EO177" s="85">
        <v>66</v>
      </c>
      <c r="EP177" s="85">
        <v>67</v>
      </c>
      <c r="EQ177" s="85">
        <v>45</v>
      </c>
      <c r="ER177" s="85">
        <v>20</v>
      </c>
      <c r="ES177" s="85">
        <v>20</v>
      </c>
      <c r="ET177" s="85">
        <v>21</v>
      </c>
      <c r="EU177" s="85">
        <v>21</v>
      </c>
      <c r="EV177" s="85">
        <v>21</v>
      </c>
      <c r="EW177" s="85">
        <v>21</v>
      </c>
      <c r="EX177" s="85">
        <v>21</v>
      </c>
      <c r="EY177" s="85">
        <v>21</v>
      </c>
      <c r="EZ177" s="85">
        <v>21</v>
      </c>
      <c r="FA177" s="85">
        <v>21</v>
      </c>
      <c r="FB177" s="85">
        <v>21</v>
      </c>
      <c r="FC177" s="85">
        <v>21</v>
      </c>
      <c r="FD177" s="85">
        <v>18</v>
      </c>
      <c r="FE177" s="85">
        <v>44</v>
      </c>
      <c r="FF177" s="85">
        <v>68</v>
      </c>
      <c r="FG177" s="85">
        <v>64</v>
      </c>
      <c r="FH177" s="85">
        <v>65</v>
      </c>
      <c r="FI177" s="85">
        <v>65</v>
      </c>
      <c r="FJ177" s="85">
        <v>65</v>
      </c>
      <c r="FK177" s="85">
        <v>67</v>
      </c>
      <c r="FL177" s="85">
        <v>35</v>
      </c>
      <c r="FM177" s="85">
        <v>19</v>
      </c>
      <c r="FN177" s="85">
        <v>21</v>
      </c>
      <c r="FO177" s="85">
        <v>21</v>
      </c>
      <c r="FP177" s="85">
        <v>21</v>
      </c>
      <c r="FQ177" s="85">
        <v>21</v>
      </c>
      <c r="FR177" s="85">
        <v>21</v>
      </c>
      <c r="FS177" s="85">
        <v>21</v>
      </c>
      <c r="FT177" s="85">
        <v>21</v>
      </c>
      <c r="FU177" s="85">
        <v>21</v>
      </c>
      <c r="FV177" s="85">
        <v>21</v>
      </c>
      <c r="FW177" s="85">
        <v>21</v>
      </c>
      <c r="FX177" s="85">
        <v>21</v>
      </c>
      <c r="FY177" s="85">
        <v>21</v>
      </c>
      <c r="FZ177" s="85">
        <v>21</v>
      </c>
      <c r="GA177" s="85">
        <v>21</v>
      </c>
      <c r="GB177" s="85">
        <v>21</v>
      </c>
      <c r="GC177" s="85">
        <v>21</v>
      </c>
      <c r="GD177" s="85">
        <v>21</v>
      </c>
      <c r="GE177" s="85">
        <v>21</v>
      </c>
      <c r="GF177" s="85">
        <v>21</v>
      </c>
      <c r="GG177" s="85">
        <v>21</v>
      </c>
      <c r="GH177" s="85">
        <v>20</v>
      </c>
      <c r="GI177" s="85">
        <v>21</v>
      </c>
      <c r="GJ177" s="85">
        <v>21</v>
      </c>
      <c r="GK177" s="85">
        <v>21</v>
      </c>
      <c r="GL177" s="85">
        <v>20</v>
      </c>
      <c r="GM177" s="85">
        <v>21</v>
      </c>
      <c r="GN177" s="85">
        <v>21</v>
      </c>
      <c r="GO177" s="85">
        <v>15</v>
      </c>
      <c r="GP177" s="85">
        <v>27</v>
      </c>
      <c r="GQ177" s="85">
        <v>173</v>
      </c>
      <c r="GR177" s="85">
        <v>255</v>
      </c>
      <c r="GS177" s="85">
        <v>255</v>
      </c>
      <c r="GT177" s="85">
        <v>255</v>
      </c>
      <c r="GU177" s="85">
        <v>255</v>
      </c>
      <c r="GV177" s="85">
        <v>255</v>
      </c>
      <c r="GW177" s="85">
        <v>255</v>
      </c>
      <c r="GX177" s="85">
        <v>255</v>
      </c>
      <c r="GY177" s="85">
        <v>255</v>
      </c>
      <c r="GZ177" s="85">
        <v>255</v>
      </c>
      <c r="HA177" s="85">
        <v>255</v>
      </c>
      <c r="HB177" s="85">
        <v>255</v>
      </c>
      <c r="HC177" s="85">
        <v>255</v>
      </c>
      <c r="HD177" s="85">
        <v>255</v>
      </c>
      <c r="HE177" s="85">
        <v>255</v>
      </c>
      <c r="HF177" s="85">
        <v>255</v>
      </c>
      <c r="HG177" s="85">
        <v>255</v>
      </c>
      <c r="HH177" s="85">
        <v>255</v>
      </c>
      <c r="HI177" s="85">
        <v>255</v>
      </c>
      <c r="HJ177" s="85">
        <v>255</v>
      </c>
      <c r="HK177" s="85">
        <v>255</v>
      </c>
      <c r="HL177" s="85">
        <v>255</v>
      </c>
      <c r="HM177" s="85">
        <v>255</v>
      </c>
      <c r="HN177" s="85">
        <v>255</v>
      </c>
      <c r="HO177" s="85">
        <v>255</v>
      </c>
      <c r="HP177" s="85">
        <v>255</v>
      </c>
      <c r="HQ177" s="85">
        <v>255</v>
      </c>
      <c r="HR177" s="85">
        <v>255</v>
      </c>
      <c r="HS177" s="85">
        <v>255</v>
      </c>
      <c r="HT177" s="85">
        <v>255</v>
      </c>
      <c r="HU177" s="85">
        <v>255</v>
      </c>
      <c r="HV177" s="85">
        <v>255</v>
      </c>
      <c r="HW177" s="85">
        <v>255</v>
      </c>
      <c r="HX177" s="85">
        <v>255</v>
      </c>
      <c r="HY177" s="85">
        <v>255</v>
      </c>
      <c r="HZ177" s="85">
        <v>255</v>
      </c>
      <c r="IA177" s="85">
        <v>255</v>
      </c>
      <c r="IB177" s="85">
        <v>255</v>
      </c>
      <c r="IC177" s="85">
        <v>255</v>
      </c>
      <c r="ID177" s="85">
        <v>255</v>
      </c>
      <c r="IE177" s="85">
        <v>255</v>
      </c>
    </row>
    <row r="178" spans="1:239" ht="7.8">
      <c r="A178" s="85">
        <v>255</v>
      </c>
      <c r="B178" s="85">
        <v>255</v>
      </c>
      <c r="C178" s="85">
        <v>255</v>
      </c>
      <c r="D178" s="85">
        <v>255</v>
      </c>
      <c r="E178" s="85">
        <v>255</v>
      </c>
      <c r="F178" s="85">
        <v>255</v>
      </c>
      <c r="G178" s="85">
        <v>255</v>
      </c>
      <c r="H178" s="85">
        <v>255</v>
      </c>
      <c r="I178" s="85">
        <v>255</v>
      </c>
      <c r="J178" s="85">
        <v>255</v>
      </c>
      <c r="K178" s="85">
        <v>255</v>
      </c>
      <c r="L178" s="85">
        <v>255</v>
      </c>
      <c r="M178" s="85">
        <v>255</v>
      </c>
      <c r="N178" s="85">
        <v>255</v>
      </c>
      <c r="O178" s="85">
        <v>255</v>
      </c>
      <c r="P178" s="85">
        <v>255</v>
      </c>
      <c r="Q178" s="85">
        <v>255</v>
      </c>
      <c r="R178" s="85">
        <v>255</v>
      </c>
      <c r="S178" s="85">
        <v>255</v>
      </c>
      <c r="T178" s="85">
        <v>255</v>
      </c>
      <c r="U178" s="85">
        <v>255</v>
      </c>
      <c r="V178" s="85">
        <v>255</v>
      </c>
      <c r="W178" s="85">
        <v>255</v>
      </c>
      <c r="X178" s="85">
        <v>255</v>
      </c>
      <c r="Y178" s="85">
        <v>255</v>
      </c>
      <c r="Z178" s="85">
        <v>255</v>
      </c>
      <c r="AA178" s="85">
        <v>255</v>
      </c>
      <c r="AB178" s="85">
        <v>255</v>
      </c>
      <c r="AC178" s="85">
        <v>255</v>
      </c>
      <c r="AD178" s="85">
        <v>255</v>
      </c>
      <c r="AE178" s="85">
        <v>255</v>
      </c>
      <c r="AF178" s="85">
        <v>255</v>
      </c>
      <c r="AG178" s="85">
        <v>255</v>
      </c>
      <c r="AH178" s="85">
        <v>255</v>
      </c>
      <c r="AI178" s="85">
        <v>255</v>
      </c>
      <c r="AJ178" s="85">
        <v>255</v>
      </c>
      <c r="AK178" s="85">
        <v>255</v>
      </c>
      <c r="AL178" s="85">
        <v>255</v>
      </c>
      <c r="AM178" s="85">
        <v>255</v>
      </c>
      <c r="AN178" s="85">
        <v>255</v>
      </c>
      <c r="AO178" s="85">
        <v>170</v>
      </c>
      <c r="AP178" s="85">
        <v>37</v>
      </c>
      <c r="AQ178" s="85">
        <v>31</v>
      </c>
      <c r="AR178" s="85">
        <v>35</v>
      </c>
      <c r="AS178" s="85">
        <v>35</v>
      </c>
      <c r="AT178" s="85">
        <v>36</v>
      </c>
      <c r="AU178" s="85">
        <v>36</v>
      </c>
      <c r="AV178" s="85">
        <v>34</v>
      </c>
      <c r="AW178" s="85">
        <v>36</v>
      </c>
      <c r="AX178" s="85">
        <v>35</v>
      </c>
      <c r="AY178" s="85">
        <v>35</v>
      </c>
      <c r="AZ178" s="85">
        <v>34</v>
      </c>
      <c r="BA178" s="85">
        <v>35</v>
      </c>
      <c r="BB178" s="85">
        <v>35</v>
      </c>
      <c r="BC178" s="85">
        <v>35</v>
      </c>
      <c r="BD178" s="85">
        <v>35</v>
      </c>
      <c r="BE178" s="85">
        <v>35</v>
      </c>
      <c r="BF178" s="85">
        <v>35</v>
      </c>
      <c r="BG178" s="85">
        <v>35</v>
      </c>
      <c r="BH178" s="85">
        <v>35</v>
      </c>
      <c r="BI178" s="85">
        <v>35</v>
      </c>
      <c r="BJ178" s="85">
        <v>35</v>
      </c>
      <c r="BK178" s="85">
        <v>35</v>
      </c>
      <c r="BL178" s="85">
        <v>35</v>
      </c>
      <c r="BM178" s="85">
        <v>35</v>
      </c>
      <c r="BN178" s="85">
        <v>35</v>
      </c>
      <c r="BO178" s="85">
        <v>35</v>
      </c>
      <c r="BP178" s="85">
        <v>35</v>
      </c>
      <c r="BQ178" s="85">
        <v>35</v>
      </c>
      <c r="BR178" s="85">
        <v>35</v>
      </c>
      <c r="BS178" s="85">
        <v>35</v>
      </c>
      <c r="BT178" s="85">
        <v>35</v>
      </c>
      <c r="BU178" s="85">
        <v>35</v>
      </c>
      <c r="BV178" s="85">
        <v>0</v>
      </c>
      <c r="BW178" s="85">
        <v>0</v>
      </c>
      <c r="BX178" s="85">
        <v>0</v>
      </c>
      <c r="BY178" s="85">
        <v>0</v>
      </c>
      <c r="BZ178" s="85">
        <v>0</v>
      </c>
      <c r="CA178" s="85">
        <v>0</v>
      </c>
      <c r="CB178" s="85">
        <v>0</v>
      </c>
      <c r="CC178" s="85">
        <v>0</v>
      </c>
      <c r="CD178" s="85">
        <v>0</v>
      </c>
      <c r="CE178" s="85">
        <v>0</v>
      </c>
      <c r="CF178" s="85">
        <v>0</v>
      </c>
      <c r="CG178" s="85">
        <v>0</v>
      </c>
      <c r="CH178" s="85">
        <v>0</v>
      </c>
      <c r="CI178" s="85">
        <v>0</v>
      </c>
      <c r="CJ178" s="85">
        <v>0</v>
      </c>
      <c r="CK178" s="85">
        <v>0</v>
      </c>
      <c r="CL178" s="85">
        <v>0</v>
      </c>
      <c r="CM178" s="85">
        <v>0</v>
      </c>
      <c r="CN178" s="85">
        <v>0</v>
      </c>
      <c r="CO178" s="85">
        <v>0</v>
      </c>
      <c r="CP178" s="85">
        <v>0</v>
      </c>
      <c r="CQ178" s="85">
        <v>0</v>
      </c>
      <c r="CR178" s="85">
        <v>0</v>
      </c>
      <c r="CS178" s="85">
        <v>0</v>
      </c>
      <c r="CT178" s="85">
        <v>0</v>
      </c>
      <c r="CU178" s="85">
        <v>0</v>
      </c>
      <c r="CV178" s="85">
        <v>0</v>
      </c>
      <c r="CW178" s="85">
        <v>0</v>
      </c>
      <c r="CX178" s="85">
        <v>0</v>
      </c>
      <c r="CY178" s="85">
        <v>0</v>
      </c>
      <c r="CZ178" s="85">
        <v>0</v>
      </c>
      <c r="DA178" s="85">
        <v>0</v>
      </c>
      <c r="DB178" s="85">
        <v>0</v>
      </c>
      <c r="DC178" s="85">
        <v>0</v>
      </c>
      <c r="DD178" s="85">
        <v>0</v>
      </c>
      <c r="DE178" s="85">
        <v>0</v>
      </c>
      <c r="DF178" s="85">
        <v>0</v>
      </c>
      <c r="DG178" s="85">
        <v>0</v>
      </c>
      <c r="DH178" s="85">
        <v>0</v>
      </c>
      <c r="DI178" s="85">
        <v>0</v>
      </c>
      <c r="DJ178" s="85">
        <v>0</v>
      </c>
      <c r="DK178" s="85">
        <v>0</v>
      </c>
      <c r="DL178" s="85">
        <v>0</v>
      </c>
      <c r="DM178" s="85">
        <v>0</v>
      </c>
      <c r="DN178" s="85">
        <v>0</v>
      </c>
      <c r="DO178" s="85">
        <v>0</v>
      </c>
      <c r="DP178" s="85">
        <v>0</v>
      </c>
      <c r="DQ178" s="85">
        <v>0</v>
      </c>
      <c r="DR178" s="85">
        <v>0</v>
      </c>
      <c r="DS178" s="85">
        <v>0</v>
      </c>
      <c r="DT178" s="85">
        <v>0</v>
      </c>
      <c r="DU178" s="85">
        <v>0</v>
      </c>
      <c r="DV178" s="85">
        <v>0</v>
      </c>
      <c r="DW178" s="85">
        <v>0</v>
      </c>
      <c r="DX178" s="85">
        <v>30</v>
      </c>
      <c r="DY178" s="85">
        <v>35</v>
      </c>
      <c r="DZ178" s="85">
        <v>35</v>
      </c>
      <c r="EA178" s="85">
        <v>35</v>
      </c>
      <c r="EB178" s="85">
        <v>35</v>
      </c>
      <c r="EC178" s="85">
        <v>35</v>
      </c>
      <c r="ED178" s="85">
        <v>35</v>
      </c>
      <c r="EE178" s="85">
        <v>35</v>
      </c>
      <c r="EF178" s="85">
        <v>35</v>
      </c>
      <c r="EG178" s="85">
        <v>35</v>
      </c>
      <c r="EH178" s="85">
        <v>35</v>
      </c>
      <c r="EI178" s="85">
        <v>35</v>
      </c>
      <c r="EJ178" s="85">
        <v>35</v>
      </c>
      <c r="EK178" s="85">
        <v>35</v>
      </c>
      <c r="EL178" s="85">
        <v>36</v>
      </c>
      <c r="EM178" s="85">
        <v>30</v>
      </c>
      <c r="EN178" s="85">
        <v>1</v>
      </c>
      <c r="EO178" s="85">
        <v>0</v>
      </c>
      <c r="EP178" s="85">
        <v>0</v>
      </c>
      <c r="EQ178" s="85">
        <v>13</v>
      </c>
      <c r="ER178" s="85">
        <v>35</v>
      </c>
      <c r="ES178" s="85">
        <v>35</v>
      </c>
      <c r="ET178" s="85">
        <v>35</v>
      </c>
      <c r="EU178" s="85">
        <v>35</v>
      </c>
      <c r="EV178" s="85">
        <v>35</v>
      </c>
      <c r="EW178" s="85">
        <v>35</v>
      </c>
      <c r="EX178" s="85">
        <v>35</v>
      </c>
      <c r="EY178" s="85">
        <v>35</v>
      </c>
      <c r="EZ178" s="85">
        <v>35</v>
      </c>
      <c r="FA178" s="85">
        <v>35</v>
      </c>
      <c r="FB178" s="85">
        <v>35</v>
      </c>
      <c r="FC178" s="85">
        <v>35</v>
      </c>
      <c r="FD178" s="85">
        <v>37</v>
      </c>
      <c r="FE178" s="85">
        <v>16</v>
      </c>
      <c r="FF178" s="85">
        <v>0</v>
      </c>
      <c r="FG178" s="85">
        <v>0</v>
      </c>
      <c r="FH178" s="85">
        <v>0</v>
      </c>
      <c r="FI178" s="85">
        <v>0</v>
      </c>
      <c r="FJ178" s="85">
        <v>0</v>
      </c>
      <c r="FK178" s="85">
        <v>0</v>
      </c>
      <c r="FL178" s="85">
        <v>22</v>
      </c>
      <c r="FM178" s="85">
        <v>36</v>
      </c>
      <c r="FN178" s="85">
        <v>35</v>
      </c>
      <c r="FO178" s="85">
        <v>35</v>
      </c>
      <c r="FP178" s="85">
        <v>35</v>
      </c>
      <c r="FQ178" s="85">
        <v>35</v>
      </c>
      <c r="FR178" s="85">
        <v>35</v>
      </c>
      <c r="FS178" s="85">
        <v>35</v>
      </c>
      <c r="FT178" s="85">
        <v>35</v>
      </c>
      <c r="FU178" s="85">
        <v>35</v>
      </c>
      <c r="FV178" s="85">
        <v>35</v>
      </c>
      <c r="FW178" s="85">
        <v>35</v>
      </c>
      <c r="FX178" s="85">
        <v>35</v>
      </c>
      <c r="FY178" s="85">
        <v>35</v>
      </c>
      <c r="FZ178" s="85">
        <v>35</v>
      </c>
      <c r="GA178" s="85">
        <v>35</v>
      </c>
      <c r="GB178" s="85">
        <v>35</v>
      </c>
      <c r="GC178" s="85">
        <v>35</v>
      </c>
      <c r="GD178" s="85">
        <v>35</v>
      </c>
      <c r="GE178" s="85">
        <v>35</v>
      </c>
      <c r="GF178" s="85">
        <v>34</v>
      </c>
      <c r="GG178" s="85">
        <v>33</v>
      </c>
      <c r="GH178" s="85">
        <v>33</v>
      </c>
      <c r="GI178" s="85">
        <v>35</v>
      </c>
      <c r="GJ178" s="85">
        <v>35</v>
      </c>
      <c r="GK178" s="85">
        <v>35</v>
      </c>
      <c r="GL178" s="85">
        <v>35</v>
      </c>
      <c r="GM178" s="85">
        <v>34</v>
      </c>
      <c r="GN178" s="85">
        <v>36</v>
      </c>
      <c r="GO178" s="85">
        <v>32</v>
      </c>
      <c r="GP178" s="85">
        <v>24</v>
      </c>
      <c r="GQ178" s="85">
        <v>65</v>
      </c>
      <c r="GR178" s="85">
        <v>245</v>
      </c>
      <c r="GS178" s="85">
        <v>255</v>
      </c>
      <c r="GT178" s="85">
        <v>255</v>
      </c>
      <c r="GU178" s="85">
        <v>255</v>
      </c>
      <c r="GV178" s="85">
        <v>255</v>
      </c>
      <c r="GW178" s="85">
        <v>255</v>
      </c>
      <c r="GX178" s="85">
        <v>255</v>
      </c>
      <c r="GY178" s="85">
        <v>255</v>
      </c>
      <c r="GZ178" s="85">
        <v>255</v>
      </c>
      <c r="HA178" s="85">
        <v>255</v>
      </c>
      <c r="HB178" s="85">
        <v>255</v>
      </c>
      <c r="HC178" s="85">
        <v>255</v>
      </c>
      <c r="HD178" s="85">
        <v>255</v>
      </c>
      <c r="HE178" s="85">
        <v>255</v>
      </c>
      <c r="HF178" s="85">
        <v>255</v>
      </c>
      <c r="HG178" s="85">
        <v>255</v>
      </c>
      <c r="HH178" s="85">
        <v>255</v>
      </c>
      <c r="HI178" s="85">
        <v>255</v>
      </c>
      <c r="HJ178" s="85">
        <v>255</v>
      </c>
      <c r="HK178" s="85">
        <v>255</v>
      </c>
      <c r="HL178" s="85">
        <v>255</v>
      </c>
      <c r="HM178" s="85">
        <v>255</v>
      </c>
      <c r="HN178" s="85">
        <v>255</v>
      </c>
      <c r="HO178" s="85">
        <v>255</v>
      </c>
      <c r="HP178" s="85">
        <v>255</v>
      </c>
      <c r="HQ178" s="85">
        <v>255</v>
      </c>
      <c r="HR178" s="85">
        <v>255</v>
      </c>
      <c r="HS178" s="85">
        <v>255</v>
      </c>
      <c r="HT178" s="85">
        <v>255</v>
      </c>
      <c r="HU178" s="85">
        <v>255</v>
      </c>
      <c r="HV178" s="85">
        <v>255</v>
      </c>
      <c r="HW178" s="85">
        <v>255</v>
      </c>
      <c r="HX178" s="85">
        <v>255</v>
      </c>
      <c r="HY178" s="85">
        <v>255</v>
      </c>
      <c r="HZ178" s="85">
        <v>255</v>
      </c>
      <c r="IA178" s="85">
        <v>255</v>
      </c>
      <c r="IB178" s="85">
        <v>255</v>
      </c>
      <c r="IC178" s="85">
        <v>255</v>
      </c>
      <c r="ID178" s="85">
        <v>255</v>
      </c>
      <c r="IE178" s="85">
        <v>255</v>
      </c>
    </row>
    <row r="179" spans="1:239" ht="7.8">
      <c r="A179" s="85">
        <v>255</v>
      </c>
      <c r="B179" s="85">
        <v>255</v>
      </c>
      <c r="C179" s="85">
        <v>255</v>
      </c>
      <c r="D179" s="85">
        <v>255</v>
      </c>
      <c r="E179" s="85">
        <v>255</v>
      </c>
      <c r="F179" s="85">
        <v>255</v>
      </c>
      <c r="G179" s="85">
        <v>255</v>
      </c>
      <c r="H179" s="85">
        <v>255</v>
      </c>
      <c r="I179" s="85">
        <v>255</v>
      </c>
      <c r="J179" s="85">
        <v>255</v>
      </c>
      <c r="K179" s="85">
        <v>255</v>
      </c>
      <c r="L179" s="85">
        <v>255</v>
      </c>
      <c r="M179" s="85">
        <v>255</v>
      </c>
      <c r="N179" s="85">
        <v>255</v>
      </c>
      <c r="O179" s="85">
        <v>255</v>
      </c>
      <c r="P179" s="85">
        <v>255</v>
      </c>
      <c r="Q179" s="85">
        <v>255</v>
      </c>
      <c r="R179" s="85">
        <v>255</v>
      </c>
      <c r="S179" s="85">
        <v>255</v>
      </c>
      <c r="T179" s="85">
        <v>255</v>
      </c>
      <c r="U179" s="85">
        <v>255</v>
      </c>
      <c r="V179" s="85">
        <v>255</v>
      </c>
      <c r="W179" s="85">
        <v>255</v>
      </c>
      <c r="X179" s="85">
        <v>255</v>
      </c>
      <c r="Y179" s="85">
        <v>255</v>
      </c>
      <c r="Z179" s="85">
        <v>255</v>
      </c>
      <c r="AA179" s="85">
        <v>255</v>
      </c>
      <c r="AB179" s="85">
        <v>255</v>
      </c>
      <c r="AC179" s="85">
        <v>255</v>
      </c>
      <c r="AD179" s="85">
        <v>255</v>
      </c>
      <c r="AE179" s="85">
        <v>255</v>
      </c>
      <c r="AF179" s="85">
        <v>255</v>
      </c>
      <c r="AG179" s="85">
        <v>255</v>
      </c>
      <c r="AH179" s="85">
        <v>255</v>
      </c>
      <c r="AI179" s="85">
        <v>255</v>
      </c>
      <c r="AJ179" s="85">
        <v>255</v>
      </c>
      <c r="AK179" s="85">
        <v>255</v>
      </c>
      <c r="AL179" s="85">
        <v>255</v>
      </c>
      <c r="AM179" s="85">
        <v>255</v>
      </c>
      <c r="AN179" s="85">
        <v>255</v>
      </c>
      <c r="AO179" s="85">
        <v>168</v>
      </c>
      <c r="AP179" s="85">
        <v>28</v>
      </c>
      <c r="AQ179" s="85">
        <v>23</v>
      </c>
      <c r="AR179" s="85">
        <v>26</v>
      </c>
      <c r="AS179" s="85">
        <v>25</v>
      </c>
      <c r="AT179" s="85">
        <v>25</v>
      </c>
      <c r="AU179" s="85">
        <v>25</v>
      </c>
      <c r="AV179" s="85">
        <v>26</v>
      </c>
      <c r="AW179" s="85">
        <v>24</v>
      </c>
      <c r="AX179" s="85">
        <v>26</v>
      </c>
      <c r="AY179" s="85">
        <v>26</v>
      </c>
      <c r="AZ179" s="85">
        <v>26</v>
      </c>
      <c r="BA179" s="85">
        <v>26</v>
      </c>
      <c r="BB179" s="85">
        <v>26</v>
      </c>
      <c r="BC179" s="85">
        <v>26</v>
      </c>
      <c r="BD179" s="85">
        <v>26</v>
      </c>
      <c r="BE179" s="85">
        <v>26</v>
      </c>
      <c r="BF179" s="85">
        <v>26</v>
      </c>
      <c r="BG179" s="85">
        <v>26</v>
      </c>
      <c r="BH179" s="85">
        <v>26</v>
      </c>
      <c r="BI179" s="85">
        <v>26</v>
      </c>
      <c r="BJ179" s="85">
        <v>26</v>
      </c>
      <c r="BK179" s="85">
        <v>26</v>
      </c>
      <c r="BL179" s="85">
        <v>26</v>
      </c>
      <c r="BM179" s="85">
        <v>26</v>
      </c>
      <c r="BN179" s="85">
        <v>26</v>
      </c>
      <c r="BO179" s="85">
        <v>26</v>
      </c>
      <c r="BP179" s="85">
        <v>26</v>
      </c>
      <c r="BQ179" s="85">
        <v>26</v>
      </c>
      <c r="BR179" s="85">
        <v>26</v>
      </c>
      <c r="BS179" s="85">
        <v>26</v>
      </c>
      <c r="BT179" s="85">
        <v>24</v>
      </c>
      <c r="BU179" s="85">
        <v>25</v>
      </c>
      <c r="BV179" s="85">
        <v>142</v>
      </c>
      <c r="BW179" s="85">
        <v>134</v>
      </c>
      <c r="BX179" s="85">
        <v>134</v>
      </c>
      <c r="BY179" s="85">
        <v>134</v>
      </c>
      <c r="BZ179" s="85">
        <v>134</v>
      </c>
      <c r="CA179" s="85">
        <v>134</v>
      </c>
      <c r="CB179" s="85">
        <v>134</v>
      </c>
      <c r="CC179" s="85">
        <v>134</v>
      </c>
      <c r="CD179" s="85">
        <v>134</v>
      </c>
      <c r="CE179" s="85">
        <v>134</v>
      </c>
      <c r="CF179" s="85">
        <v>134</v>
      </c>
      <c r="CG179" s="85">
        <v>134</v>
      </c>
      <c r="CH179" s="85">
        <v>134</v>
      </c>
      <c r="CI179" s="85">
        <v>134</v>
      </c>
      <c r="CJ179" s="85">
        <v>133</v>
      </c>
      <c r="CK179" s="85">
        <v>133</v>
      </c>
      <c r="CL179" s="85">
        <v>133</v>
      </c>
      <c r="CM179" s="85">
        <v>133</v>
      </c>
      <c r="CN179" s="85">
        <v>133</v>
      </c>
      <c r="CO179" s="85">
        <v>133</v>
      </c>
      <c r="CP179" s="85">
        <v>133</v>
      </c>
      <c r="CQ179" s="85">
        <v>133</v>
      </c>
      <c r="CR179" s="85">
        <v>134</v>
      </c>
      <c r="CS179" s="85">
        <v>134</v>
      </c>
      <c r="CT179" s="85">
        <v>134</v>
      </c>
      <c r="CU179" s="85">
        <v>134</v>
      </c>
      <c r="CV179" s="85">
        <v>134</v>
      </c>
      <c r="CW179" s="85">
        <v>134</v>
      </c>
      <c r="CX179" s="85">
        <v>134</v>
      </c>
      <c r="CY179" s="85">
        <v>134</v>
      </c>
      <c r="CZ179" s="85">
        <v>134</v>
      </c>
      <c r="DA179" s="85">
        <v>134</v>
      </c>
      <c r="DB179" s="85">
        <v>134</v>
      </c>
      <c r="DC179" s="85">
        <v>135</v>
      </c>
      <c r="DD179" s="85">
        <v>135</v>
      </c>
      <c r="DE179" s="85">
        <v>135</v>
      </c>
      <c r="DF179" s="85">
        <v>135</v>
      </c>
      <c r="DG179" s="85">
        <v>137</v>
      </c>
      <c r="DH179" s="85">
        <v>139</v>
      </c>
      <c r="DI179" s="85">
        <v>137</v>
      </c>
      <c r="DJ179" s="85">
        <v>134</v>
      </c>
      <c r="DK179" s="85">
        <v>134</v>
      </c>
      <c r="DL179" s="85">
        <v>134</v>
      </c>
      <c r="DM179" s="85">
        <v>134</v>
      </c>
      <c r="DN179" s="85">
        <v>134</v>
      </c>
      <c r="DO179" s="85">
        <v>134</v>
      </c>
      <c r="DP179" s="85">
        <v>134</v>
      </c>
      <c r="DQ179" s="85">
        <v>134</v>
      </c>
      <c r="DR179" s="85">
        <v>134</v>
      </c>
      <c r="DS179" s="85">
        <v>134</v>
      </c>
      <c r="DT179" s="85">
        <v>134</v>
      </c>
      <c r="DU179" s="85">
        <v>134</v>
      </c>
      <c r="DV179" s="85">
        <v>134</v>
      </c>
      <c r="DW179" s="85">
        <v>144</v>
      </c>
      <c r="DX179" s="85">
        <v>40</v>
      </c>
      <c r="DY179" s="85">
        <v>23</v>
      </c>
      <c r="DZ179" s="85">
        <v>26</v>
      </c>
      <c r="EA179" s="85">
        <v>25</v>
      </c>
      <c r="EB179" s="85">
        <v>25</v>
      </c>
      <c r="EC179" s="85">
        <v>25</v>
      </c>
      <c r="ED179" s="85">
        <v>25</v>
      </c>
      <c r="EE179" s="85">
        <v>25</v>
      </c>
      <c r="EF179" s="85">
        <v>25</v>
      </c>
      <c r="EG179" s="85">
        <v>25</v>
      </c>
      <c r="EH179" s="85">
        <v>25</v>
      </c>
      <c r="EI179" s="85">
        <v>25</v>
      </c>
      <c r="EJ179" s="85">
        <v>25</v>
      </c>
      <c r="EK179" s="85">
        <v>25</v>
      </c>
      <c r="EL179" s="85">
        <v>22</v>
      </c>
      <c r="EM179" s="85">
        <v>39</v>
      </c>
      <c r="EN179" s="85">
        <v>131</v>
      </c>
      <c r="EO179" s="85">
        <v>136</v>
      </c>
      <c r="EP179" s="85">
        <v>138</v>
      </c>
      <c r="EQ179" s="85">
        <v>89</v>
      </c>
      <c r="ER179" s="85">
        <v>22</v>
      </c>
      <c r="ES179" s="85">
        <v>24</v>
      </c>
      <c r="ET179" s="85">
        <v>25</v>
      </c>
      <c r="EU179" s="85">
        <v>25</v>
      </c>
      <c r="EV179" s="85">
        <v>25</v>
      </c>
      <c r="EW179" s="85">
        <v>25</v>
      </c>
      <c r="EX179" s="85">
        <v>25</v>
      </c>
      <c r="EY179" s="85">
        <v>25</v>
      </c>
      <c r="EZ179" s="85">
        <v>25</v>
      </c>
      <c r="FA179" s="85">
        <v>25</v>
      </c>
      <c r="FB179" s="85">
        <v>25</v>
      </c>
      <c r="FC179" s="85">
        <v>25</v>
      </c>
      <c r="FD179" s="85">
        <v>18</v>
      </c>
      <c r="FE179" s="85">
        <v>79</v>
      </c>
      <c r="FF179" s="85">
        <v>143</v>
      </c>
      <c r="FG179" s="85">
        <v>133</v>
      </c>
      <c r="FH179" s="85">
        <v>134</v>
      </c>
      <c r="FI179" s="85">
        <v>134</v>
      </c>
      <c r="FJ179" s="85">
        <v>134</v>
      </c>
      <c r="FK179" s="85">
        <v>138</v>
      </c>
      <c r="FL179" s="85">
        <v>62</v>
      </c>
      <c r="FM179" s="85">
        <v>21</v>
      </c>
      <c r="FN179" s="85">
        <v>26</v>
      </c>
      <c r="FO179" s="85">
        <v>26</v>
      </c>
      <c r="FP179" s="85">
        <v>26</v>
      </c>
      <c r="FQ179" s="85">
        <v>26</v>
      </c>
      <c r="FR179" s="85">
        <v>26</v>
      </c>
      <c r="FS179" s="85">
        <v>26</v>
      </c>
      <c r="FT179" s="85">
        <v>26</v>
      </c>
      <c r="FU179" s="85">
        <v>26</v>
      </c>
      <c r="FV179" s="85">
        <v>26</v>
      </c>
      <c r="FW179" s="85">
        <v>26</v>
      </c>
      <c r="FX179" s="85">
        <v>26</v>
      </c>
      <c r="FY179" s="85">
        <v>26</v>
      </c>
      <c r="FZ179" s="85">
        <v>26</v>
      </c>
      <c r="GA179" s="85">
        <v>26</v>
      </c>
      <c r="GB179" s="85">
        <v>26</v>
      </c>
      <c r="GC179" s="85">
        <v>26</v>
      </c>
      <c r="GD179" s="85">
        <v>26</v>
      </c>
      <c r="GE179" s="85">
        <v>25</v>
      </c>
      <c r="GF179" s="85">
        <v>26</v>
      </c>
      <c r="GG179" s="85">
        <v>26</v>
      </c>
      <c r="GH179" s="85">
        <v>27</v>
      </c>
      <c r="GI179" s="85">
        <v>25</v>
      </c>
      <c r="GJ179" s="85">
        <v>25</v>
      </c>
      <c r="GK179" s="85">
        <v>26</v>
      </c>
      <c r="GL179" s="85">
        <v>26</v>
      </c>
      <c r="GM179" s="85">
        <v>26</v>
      </c>
      <c r="GN179" s="85">
        <v>26</v>
      </c>
      <c r="GO179" s="85">
        <v>22</v>
      </c>
      <c r="GP179" s="85">
        <v>14</v>
      </c>
      <c r="GQ179" s="85">
        <v>59</v>
      </c>
      <c r="GR179" s="85">
        <v>244</v>
      </c>
      <c r="GS179" s="85">
        <v>255</v>
      </c>
      <c r="GT179" s="85">
        <v>255</v>
      </c>
      <c r="GU179" s="85">
        <v>255</v>
      </c>
      <c r="GV179" s="85">
        <v>255</v>
      </c>
      <c r="GW179" s="85">
        <v>255</v>
      </c>
      <c r="GX179" s="85">
        <v>255</v>
      </c>
      <c r="GY179" s="85">
        <v>255</v>
      </c>
      <c r="GZ179" s="85">
        <v>255</v>
      </c>
      <c r="HA179" s="85">
        <v>255</v>
      </c>
      <c r="HB179" s="85">
        <v>255</v>
      </c>
      <c r="HC179" s="85">
        <v>255</v>
      </c>
      <c r="HD179" s="85">
        <v>255</v>
      </c>
      <c r="HE179" s="85">
        <v>255</v>
      </c>
      <c r="HF179" s="85">
        <v>255</v>
      </c>
      <c r="HG179" s="85">
        <v>255</v>
      </c>
      <c r="HH179" s="85">
        <v>255</v>
      </c>
      <c r="HI179" s="85">
        <v>255</v>
      </c>
      <c r="HJ179" s="85">
        <v>255</v>
      </c>
      <c r="HK179" s="85">
        <v>255</v>
      </c>
      <c r="HL179" s="85">
        <v>255</v>
      </c>
      <c r="HM179" s="85">
        <v>255</v>
      </c>
      <c r="HN179" s="85">
        <v>255</v>
      </c>
      <c r="HO179" s="85">
        <v>255</v>
      </c>
      <c r="HP179" s="85">
        <v>255</v>
      </c>
      <c r="HQ179" s="85">
        <v>255</v>
      </c>
      <c r="HR179" s="85">
        <v>255</v>
      </c>
      <c r="HS179" s="85">
        <v>255</v>
      </c>
      <c r="HT179" s="85">
        <v>255</v>
      </c>
      <c r="HU179" s="85">
        <v>255</v>
      </c>
      <c r="HV179" s="85">
        <v>255</v>
      </c>
      <c r="HW179" s="85">
        <v>255</v>
      </c>
      <c r="HX179" s="85">
        <v>255</v>
      </c>
      <c r="HY179" s="85">
        <v>255</v>
      </c>
      <c r="HZ179" s="85">
        <v>255</v>
      </c>
      <c r="IA179" s="85">
        <v>255</v>
      </c>
      <c r="IB179" s="85">
        <v>255</v>
      </c>
      <c r="IC179" s="85">
        <v>255</v>
      </c>
      <c r="ID179" s="85">
        <v>255</v>
      </c>
      <c r="IE179" s="85">
        <v>255</v>
      </c>
    </row>
    <row r="180" spans="1:239" ht="7.8">
      <c r="A180" s="85">
        <v>255</v>
      </c>
      <c r="B180" s="85">
        <v>255</v>
      </c>
      <c r="C180" s="85">
        <v>255</v>
      </c>
      <c r="D180" s="85">
        <v>255</v>
      </c>
      <c r="E180" s="85">
        <v>255</v>
      </c>
      <c r="F180" s="85">
        <v>255</v>
      </c>
      <c r="G180" s="85">
        <v>255</v>
      </c>
      <c r="H180" s="85">
        <v>255</v>
      </c>
      <c r="I180" s="85">
        <v>255</v>
      </c>
      <c r="J180" s="85">
        <v>255</v>
      </c>
      <c r="K180" s="85">
        <v>255</v>
      </c>
      <c r="L180" s="85">
        <v>255</v>
      </c>
      <c r="M180" s="85">
        <v>255</v>
      </c>
      <c r="N180" s="85">
        <v>255</v>
      </c>
      <c r="O180" s="85">
        <v>255</v>
      </c>
      <c r="P180" s="85">
        <v>255</v>
      </c>
      <c r="Q180" s="85">
        <v>255</v>
      </c>
      <c r="R180" s="85">
        <v>255</v>
      </c>
      <c r="S180" s="85">
        <v>255</v>
      </c>
      <c r="T180" s="85">
        <v>255</v>
      </c>
      <c r="U180" s="85">
        <v>255</v>
      </c>
      <c r="V180" s="85">
        <v>255</v>
      </c>
      <c r="W180" s="85">
        <v>255</v>
      </c>
      <c r="X180" s="85">
        <v>255</v>
      </c>
      <c r="Y180" s="85">
        <v>255</v>
      </c>
      <c r="Z180" s="85">
        <v>255</v>
      </c>
      <c r="AA180" s="85">
        <v>255</v>
      </c>
      <c r="AB180" s="85">
        <v>255</v>
      </c>
      <c r="AC180" s="85">
        <v>255</v>
      </c>
      <c r="AD180" s="85">
        <v>255</v>
      </c>
      <c r="AE180" s="85">
        <v>255</v>
      </c>
      <c r="AF180" s="85">
        <v>255</v>
      </c>
      <c r="AG180" s="85">
        <v>255</v>
      </c>
      <c r="AH180" s="85">
        <v>255</v>
      </c>
      <c r="AI180" s="85">
        <v>255</v>
      </c>
      <c r="AJ180" s="85">
        <v>255</v>
      </c>
      <c r="AK180" s="85">
        <v>255</v>
      </c>
      <c r="AL180" s="85">
        <v>255</v>
      </c>
      <c r="AM180" s="85">
        <v>255</v>
      </c>
      <c r="AN180" s="85">
        <v>255</v>
      </c>
      <c r="AO180" s="85">
        <v>166</v>
      </c>
      <c r="AP180" s="85">
        <v>26</v>
      </c>
      <c r="AQ180" s="85">
        <v>18</v>
      </c>
      <c r="AR180" s="85">
        <v>21</v>
      </c>
      <c r="AS180" s="85">
        <v>21</v>
      </c>
      <c r="AT180" s="85">
        <v>21</v>
      </c>
      <c r="AU180" s="85">
        <v>20</v>
      </c>
      <c r="AV180" s="85">
        <v>21</v>
      </c>
      <c r="AW180" s="85">
        <v>21</v>
      </c>
      <c r="AX180" s="85">
        <v>21</v>
      </c>
      <c r="AY180" s="85">
        <v>21</v>
      </c>
      <c r="AZ180" s="85">
        <v>21</v>
      </c>
      <c r="BA180" s="85">
        <v>21</v>
      </c>
      <c r="BB180" s="85">
        <v>21</v>
      </c>
      <c r="BC180" s="85">
        <v>21</v>
      </c>
      <c r="BD180" s="85">
        <v>21</v>
      </c>
      <c r="BE180" s="85">
        <v>21</v>
      </c>
      <c r="BF180" s="85">
        <v>21</v>
      </c>
      <c r="BG180" s="85">
        <v>21</v>
      </c>
      <c r="BH180" s="85">
        <v>21</v>
      </c>
      <c r="BI180" s="85">
        <v>21</v>
      </c>
      <c r="BJ180" s="85">
        <v>21</v>
      </c>
      <c r="BK180" s="85">
        <v>21</v>
      </c>
      <c r="BL180" s="85">
        <v>21</v>
      </c>
      <c r="BM180" s="85">
        <v>21</v>
      </c>
      <c r="BN180" s="85">
        <v>21</v>
      </c>
      <c r="BO180" s="85">
        <v>21</v>
      </c>
      <c r="BP180" s="85">
        <v>21</v>
      </c>
      <c r="BQ180" s="85">
        <v>21</v>
      </c>
      <c r="BR180" s="85">
        <v>21</v>
      </c>
      <c r="BS180" s="85">
        <v>21</v>
      </c>
      <c r="BT180" s="85">
        <v>20</v>
      </c>
      <c r="BU180" s="85">
        <v>20</v>
      </c>
      <c r="BV180" s="85">
        <v>68</v>
      </c>
      <c r="BW180" s="85">
        <v>65</v>
      </c>
      <c r="BX180" s="85">
        <v>65</v>
      </c>
      <c r="BY180" s="85">
        <v>65</v>
      </c>
      <c r="BZ180" s="85">
        <v>65</v>
      </c>
      <c r="CA180" s="85">
        <v>65</v>
      </c>
      <c r="CB180" s="85">
        <v>65</v>
      </c>
      <c r="CC180" s="85">
        <v>65</v>
      </c>
      <c r="CD180" s="85">
        <v>65</v>
      </c>
      <c r="CE180" s="85">
        <v>65</v>
      </c>
      <c r="CF180" s="85">
        <v>65</v>
      </c>
      <c r="CG180" s="85">
        <v>65</v>
      </c>
      <c r="CH180" s="85">
        <v>65</v>
      </c>
      <c r="CI180" s="85">
        <v>65</v>
      </c>
      <c r="CJ180" s="85">
        <v>65</v>
      </c>
      <c r="CK180" s="85">
        <v>64</v>
      </c>
      <c r="CL180" s="85">
        <v>64</v>
      </c>
      <c r="CM180" s="85">
        <v>64</v>
      </c>
      <c r="CN180" s="85">
        <v>64</v>
      </c>
      <c r="CO180" s="85">
        <v>64</v>
      </c>
      <c r="CP180" s="85">
        <v>64</v>
      </c>
      <c r="CQ180" s="85">
        <v>64</v>
      </c>
      <c r="CR180" s="85">
        <v>65</v>
      </c>
      <c r="CS180" s="85">
        <v>65</v>
      </c>
      <c r="CT180" s="85">
        <v>65</v>
      </c>
      <c r="CU180" s="85">
        <v>65</v>
      </c>
      <c r="CV180" s="85">
        <v>65</v>
      </c>
      <c r="CW180" s="85">
        <v>65</v>
      </c>
      <c r="CX180" s="85">
        <v>65</v>
      </c>
      <c r="CY180" s="85">
        <v>65</v>
      </c>
      <c r="CZ180" s="85">
        <v>65</v>
      </c>
      <c r="DA180" s="85">
        <v>65</v>
      </c>
      <c r="DB180" s="85">
        <v>65</v>
      </c>
      <c r="DC180" s="85">
        <v>65</v>
      </c>
      <c r="DD180" s="85">
        <v>65</v>
      </c>
      <c r="DE180" s="85">
        <v>65</v>
      </c>
      <c r="DF180" s="85">
        <v>65</v>
      </c>
      <c r="DG180" s="85">
        <v>65</v>
      </c>
      <c r="DH180" s="85">
        <v>67</v>
      </c>
      <c r="DI180" s="85">
        <v>66</v>
      </c>
      <c r="DJ180" s="85">
        <v>64</v>
      </c>
      <c r="DK180" s="85">
        <v>65</v>
      </c>
      <c r="DL180" s="85">
        <v>65</v>
      </c>
      <c r="DM180" s="85">
        <v>65</v>
      </c>
      <c r="DN180" s="85">
        <v>65</v>
      </c>
      <c r="DO180" s="85">
        <v>65</v>
      </c>
      <c r="DP180" s="85">
        <v>65</v>
      </c>
      <c r="DQ180" s="85">
        <v>65</v>
      </c>
      <c r="DR180" s="85">
        <v>65</v>
      </c>
      <c r="DS180" s="85">
        <v>65</v>
      </c>
      <c r="DT180" s="85">
        <v>65</v>
      </c>
      <c r="DU180" s="85">
        <v>65</v>
      </c>
      <c r="DV180" s="85">
        <v>65</v>
      </c>
      <c r="DW180" s="85">
        <v>69</v>
      </c>
      <c r="DX180" s="85">
        <v>26</v>
      </c>
      <c r="DY180" s="85">
        <v>19</v>
      </c>
      <c r="DZ180" s="85">
        <v>21</v>
      </c>
      <c r="EA180" s="85">
        <v>20</v>
      </c>
      <c r="EB180" s="85">
        <v>20</v>
      </c>
      <c r="EC180" s="85">
        <v>20</v>
      </c>
      <c r="ED180" s="85">
        <v>20</v>
      </c>
      <c r="EE180" s="85">
        <v>20</v>
      </c>
      <c r="EF180" s="85">
        <v>20</v>
      </c>
      <c r="EG180" s="85">
        <v>20</v>
      </c>
      <c r="EH180" s="85">
        <v>20</v>
      </c>
      <c r="EI180" s="85">
        <v>20</v>
      </c>
      <c r="EJ180" s="85">
        <v>20</v>
      </c>
      <c r="EK180" s="85">
        <v>20</v>
      </c>
      <c r="EL180" s="85">
        <v>19</v>
      </c>
      <c r="EM180" s="85">
        <v>27</v>
      </c>
      <c r="EN180" s="85">
        <v>64</v>
      </c>
      <c r="EO180" s="85">
        <v>66</v>
      </c>
      <c r="EP180" s="85">
        <v>67</v>
      </c>
      <c r="EQ180" s="85">
        <v>45</v>
      </c>
      <c r="ER180" s="85">
        <v>20</v>
      </c>
      <c r="ES180" s="85">
        <v>20</v>
      </c>
      <c r="ET180" s="85">
        <v>20</v>
      </c>
      <c r="EU180" s="85">
        <v>20</v>
      </c>
      <c r="EV180" s="85">
        <v>20</v>
      </c>
      <c r="EW180" s="85">
        <v>20</v>
      </c>
      <c r="EX180" s="85">
        <v>20</v>
      </c>
      <c r="EY180" s="85">
        <v>20</v>
      </c>
      <c r="EZ180" s="85">
        <v>20</v>
      </c>
      <c r="FA180" s="85">
        <v>20</v>
      </c>
      <c r="FB180" s="85">
        <v>20</v>
      </c>
      <c r="FC180" s="85">
        <v>20</v>
      </c>
      <c r="FD180" s="85">
        <v>17</v>
      </c>
      <c r="FE180" s="85">
        <v>44</v>
      </c>
      <c r="FF180" s="85">
        <v>68</v>
      </c>
      <c r="FG180" s="85">
        <v>64</v>
      </c>
      <c r="FH180" s="85">
        <v>65</v>
      </c>
      <c r="FI180" s="85">
        <v>65</v>
      </c>
      <c r="FJ180" s="85">
        <v>65</v>
      </c>
      <c r="FK180" s="85">
        <v>67</v>
      </c>
      <c r="FL180" s="85">
        <v>35</v>
      </c>
      <c r="FM180" s="85">
        <v>19</v>
      </c>
      <c r="FN180" s="85">
        <v>21</v>
      </c>
      <c r="FO180" s="85">
        <v>21</v>
      </c>
      <c r="FP180" s="85">
        <v>21</v>
      </c>
      <c r="FQ180" s="85">
        <v>21</v>
      </c>
      <c r="FR180" s="85">
        <v>21</v>
      </c>
      <c r="FS180" s="85">
        <v>21</v>
      </c>
      <c r="FT180" s="85">
        <v>21</v>
      </c>
      <c r="FU180" s="85">
        <v>21</v>
      </c>
      <c r="FV180" s="85">
        <v>21</v>
      </c>
      <c r="FW180" s="85">
        <v>21</v>
      </c>
      <c r="FX180" s="85">
        <v>21</v>
      </c>
      <c r="FY180" s="85">
        <v>21</v>
      </c>
      <c r="FZ180" s="85">
        <v>21</v>
      </c>
      <c r="GA180" s="85">
        <v>21</v>
      </c>
      <c r="GB180" s="85">
        <v>21</v>
      </c>
      <c r="GC180" s="85">
        <v>21</v>
      </c>
      <c r="GD180" s="85">
        <v>21</v>
      </c>
      <c r="GE180" s="85">
        <v>20</v>
      </c>
      <c r="GF180" s="85">
        <v>20</v>
      </c>
      <c r="GG180" s="85">
        <v>20</v>
      </c>
      <c r="GH180" s="85">
        <v>21</v>
      </c>
      <c r="GI180" s="85">
        <v>21</v>
      </c>
      <c r="GJ180" s="85">
        <v>21</v>
      </c>
      <c r="GK180" s="85">
        <v>21</v>
      </c>
      <c r="GL180" s="85">
        <v>21</v>
      </c>
      <c r="GM180" s="85">
        <v>19</v>
      </c>
      <c r="GN180" s="85">
        <v>18</v>
      </c>
      <c r="GO180" s="85">
        <v>16</v>
      </c>
      <c r="GP180" s="85">
        <v>9</v>
      </c>
      <c r="GQ180" s="85">
        <v>54</v>
      </c>
      <c r="GR180" s="85">
        <v>244</v>
      </c>
      <c r="GS180" s="85">
        <v>255</v>
      </c>
      <c r="GT180" s="85">
        <v>255</v>
      </c>
      <c r="GU180" s="85">
        <v>255</v>
      </c>
      <c r="GV180" s="85">
        <v>255</v>
      </c>
      <c r="GW180" s="85">
        <v>255</v>
      </c>
      <c r="GX180" s="85">
        <v>255</v>
      </c>
      <c r="GY180" s="85">
        <v>255</v>
      </c>
      <c r="GZ180" s="85">
        <v>255</v>
      </c>
      <c r="HA180" s="85">
        <v>255</v>
      </c>
      <c r="HB180" s="85">
        <v>255</v>
      </c>
      <c r="HC180" s="85">
        <v>255</v>
      </c>
      <c r="HD180" s="85">
        <v>255</v>
      </c>
      <c r="HE180" s="85">
        <v>255</v>
      </c>
      <c r="HF180" s="85">
        <v>255</v>
      </c>
      <c r="HG180" s="85">
        <v>255</v>
      </c>
      <c r="HH180" s="85">
        <v>255</v>
      </c>
      <c r="HI180" s="85">
        <v>255</v>
      </c>
      <c r="HJ180" s="85">
        <v>255</v>
      </c>
      <c r="HK180" s="85">
        <v>255</v>
      </c>
      <c r="HL180" s="85">
        <v>255</v>
      </c>
      <c r="HM180" s="85">
        <v>255</v>
      </c>
      <c r="HN180" s="85">
        <v>255</v>
      </c>
      <c r="HO180" s="85">
        <v>255</v>
      </c>
      <c r="HP180" s="85">
        <v>255</v>
      </c>
      <c r="HQ180" s="85">
        <v>255</v>
      </c>
      <c r="HR180" s="85">
        <v>255</v>
      </c>
      <c r="HS180" s="85">
        <v>255</v>
      </c>
      <c r="HT180" s="85">
        <v>255</v>
      </c>
      <c r="HU180" s="85">
        <v>255</v>
      </c>
      <c r="HV180" s="85">
        <v>255</v>
      </c>
      <c r="HW180" s="85">
        <v>255</v>
      </c>
      <c r="HX180" s="85">
        <v>255</v>
      </c>
      <c r="HY180" s="85">
        <v>255</v>
      </c>
      <c r="HZ180" s="85">
        <v>255</v>
      </c>
      <c r="IA180" s="85">
        <v>255</v>
      </c>
      <c r="IB180" s="85">
        <v>255</v>
      </c>
      <c r="IC180" s="85">
        <v>255</v>
      </c>
      <c r="ID180" s="85">
        <v>255</v>
      </c>
      <c r="IE180" s="85">
        <v>255</v>
      </c>
    </row>
    <row r="181" spans="1:239" ht="7.8">
      <c r="A181" s="85">
        <v>255</v>
      </c>
      <c r="B181" s="85">
        <v>255</v>
      </c>
      <c r="C181" s="85">
        <v>255</v>
      </c>
      <c r="D181" s="85">
        <v>255</v>
      </c>
      <c r="E181" s="85">
        <v>255</v>
      </c>
      <c r="F181" s="85">
        <v>255</v>
      </c>
      <c r="G181" s="85">
        <v>255</v>
      </c>
      <c r="H181" s="85">
        <v>255</v>
      </c>
      <c r="I181" s="85">
        <v>255</v>
      </c>
      <c r="J181" s="85">
        <v>255</v>
      </c>
      <c r="K181" s="85">
        <v>255</v>
      </c>
      <c r="L181" s="85">
        <v>255</v>
      </c>
      <c r="M181" s="85">
        <v>255</v>
      </c>
      <c r="N181" s="85">
        <v>255</v>
      </c>
      <c r="O181" s="85">
        <v>255</v>
      </c>
      <c r="P181" s="85">
        <v>255</v>
      </c>
      <c r="Q181" s="85">
        <v>255</v>
      </c>
      <c r="R181" s="85">
        <v>255</v>
      </c>
      <c r="S181" s="85">
        <v>255</v>
      </c>
      <c r="T181" s="85">
        <v>255</v>
      </c>
      <c r="U181" s="85">
        <v>255</v>
      </c>
      <c r="V181" s="85">
        <v>255</v>
      </c>
      <c r="W181" s="85">
        <v>255</v>
      </c>
      <c r="X181" s="85">
        <v>255</v>
      </c>
      <c r="Y181" s="85">
        <v>255</v>
      </c>
      <c r="Z181" s="85">
        <v>255</v>
      </c>
      <c r="AA181" s="85">
        <v>255</v>
      </c>
      <c r="AB181" s="85">
        <v>255</v>
      </c>
      <c r="AC181" s="85">
        <v>255</v>
      </c>
      <c r="AD181" s="85">
        <v>255</v>
      </c>
      <c r="AE181" s="85">
        <v>255</v>
      </c>
      <c r="AF181" s="85">
        <v>255</v>
      </c>
      <c r="AG181" s="85">
        <v>255</v>
      </c>
      <c r="AH181" s="85">
        <v>255</v>
      </c>
      <c r="AI181" s="85">
        <v>255</v>
      </c>
      <c r="AJ181" s="85">
        <v>255</v>
      </c>
      <c r="AK181" s="85">
        <v>255</v>
      </c>
      <c r="AL181" s="85">
        <v>255</v>
      </c>
      <c r="AM181" s="85">
        <v>255</v>
      </c>
      <c r="AN181" s="85">
        <v>245</v>
      </c>
      <c r="AO181" s="85">
        <v>88</v>
      </c>
      <c r="AP181" s="85">
        <v>25</v>
      </c>
      <c r="AQ181" s="85">
        <v>34</v>
      </c>
      <c r="AR181" s="85">
        <v>33</v>
      </c>
      <c r="AS181" s="85">
        <v>35</v>
      </c>
      <c r="AT181" s="85">
        <v>34</v>
      </c>
      <c r="AU181" s="85">
        <v>34</v>
      </c>
      <c r="AV181" s="85">
        <v>35</v>
      </c>
      <c r="AW181" s="85">
        <v>36</v>
      </c>
      <c r="AX181" s="85">
        <v>35</v>
      </c>
      <c r="AY181" s="85">
        <v>36</v>
      </c>
      <c r="AZ181" s="85">
        <v>34</v>
      </c>
      <c r="BA181" s="85">
        <v>35</v>
      </c>
      <c r="BB181" s="85">
        <v>35</v>
      </c>
      <c r="BC181" s="85">
        <v>35</v>
      </c>
      <c r="BD181" s="85">
        <v>35</v>
      </c>
      <c r="BE181" s="85">
        <v>35</v>
      </c>
      <c r="BF181" s="85">
        <v>35</v>
      </c>
      <c r="BG181" s="85">
        <v>35</v>
      </c>
      <c r="BH181" s="85">
        <v>35</v>
      </c>
      <c r="BI181" s="85">
        <v>35</v>
      </c>
      <c r="BJ181" s="85">
        <v>35</v>
      </c>
      <c r="BK181" s="85">
        <v>35</v>
      </c>
      <c r="BL181" s="85">
        <v>35</v>
      </c>
      <c r="BM181" s="85">
        <v>35</v>
      </c>
      <c r="BN181" s="85">
        <v>35</v>
      </c>
      <c r="BO181" s="85">
        <v>35</v>
      </c>
      <c r="BP181" s="85">
        <v>35</v>
      </c>
      <c r="BQ181" s="85">
        <v>35</v>
      </c>
      <c r="BR181" s="85">
        <v>35</v>
      </c>
      <c r="BS181" s="85">
        <v>35</v>
      </c>
      <c r="BT181" s="85">
        <v>35</v>
      </c>
      <c r="BU181" s="85">
        <v>35</v>
      </c>
      <c r="BV181" s="85">
        <v>0</v>
      </c>
      <c r="BW181" s="85">
        <v>0</v>
      </c>
      <c r="BX181" s="85">
        <v>0</v>
      </c>
      <c r="BY181" s="85">
        <v>0</v>
      </c>
      <c r="BZ181" s="85">
        <v>0</v>
      </c>
      <c r="CA181" s="85">
        <v>0</v>
      </c>
      <c r="CB181" s="85">
        <v>0</v>
      </c>
      <c r="CC181" s="85">
        <v>0</v>
      </c>
      <c r="CD181" s="85">
        <v>0</v>
      </c>
      <c r="CE181" s="85">
        <v>0</v>
      </c>
      <c r="CF181" s="85">
        <v>0</v>
      </c>
      <c r="CG181" s="85">
        <v>0</v>
      </c>
      <c r="CH181" s="85">
        <v>0</v>
      </c>
      <c r="CI181" s="85">
        <v>0</v>
      </c>
      <c r="CJ181" s="85">
        <v>0</v>
      </c>
      <c r="CK181" s="85">
        <v>0</v>
      </c>
      <c r="CL181" s="85">
        <v>0</v>
      </c>
      <c r="CM181" s="85">
        <v>0</v>
      </c>
      <c r="CN181" s="85">
        <v>0</v>
      </c>
      <c r="CO181" s="85">
        <v>0</v>
      </c>
      <c r="CP181" s="85">
        <v>0</v>
      </c>
      <c r="CQ181" s="85">
        <v>0</v>
      </c>
      <c r="CR181" s="85">
        <v>0</v>
      </c>
      <c r="CS181" s="85">
        <v>0</v>
      </c>
      <c r="CT181" s="85">
        <v>0</v>
      </c>
      <c r="CU181" s="85">
        <v>0</v>
      </c>
      <c r="CV181" s="85">
        <v>0</v>
      </c>
      <c r="CW181" s="85">
        <v>0</v>
      </c>
      <c r="CX181" s="85">
        <v>0</v>
      </c>
      <c r="CY181" s="85">
        <v>0</v>
      </c>
      <c r="CZ181" s="85">
        <v>0</v>
      </c>
      <c r="DA181" s="85">
        <v>0</v>
      </c>
      <c r="DB181" s="85">
        <v>0</v>
      </c>
      <c r="DC181" s="85">
        <v>1</v>
      </c>
      <c r="DD181" s="85">
        <v>2</v>
      </c>
      <c r="DE181" s="85">
        <v>3</v>
      </c>
      <c r="DF181" s="85">
        <v>3</v>
      </c>
      <c r="DG181" s="85">
        <v>4</v>
      </c>
      <c r="DH181" s="85">
        <v>6</v>
      </c>
      <c r="DI181" s="85">
        <v>5</v>
      </c>
      <c r="DJ181" s="85">
        <v>0</v>
      </c>
      <c r="DK181" s="85">
        <v>0</v>
      </c>
      <c r="DL181" s="85">
        <v>0</v>
      </c>
      <c r="DM181" s="85">
        <v>0</v>
      </c>
      <c r="DN181" s="85">
        <v>0</v>
      </c>
      <c r="DO181" s="85">
        <v>0</v>
      </c>
      <c r="DP181" s="85">
        <v>0</v>
      </c>
      <c r="DQ181" s="85">
        <v>0</v>
      </c>
      <c r="DR181" s="85">
        <v>0</v>
      </c>
      <c r="DS181" s="85">
        <v>0</v>
      </c>
      <c r="DT181" s="85">
        <v>0</v>
      </c>
      <c r="DU181" s="85">
        <v>0</v>
      </c>
      <c r="DV181" s="85">
        <v>0</v>
      </c>
      <c r="DW181" s="85">
        <v>0</v>
      </c>
      <c r="DX181" s="85">
        <v>30</v>
      </c>
      <c r="DY181" s="85">
        <v>35</v>
      </c>
      <c r="DZ181" s="85">
        <v>35</v>
      </c>
      <c r="EA181" s="85">
        <v>34</v>
      </c>
      <c r="EB181" s="85">
        <v>34</v>
      </c>
      <c r="EC181" s="85">
        <v>34</v>
      </c>
      <c r="ED181" s="85">
        <v>34</v>
      </c>
      <c r="EE181" s="85">
        <v>34</v>
      </c>
      <c r="EF181" s="85">
        <v>34</v>
      </c>
      <c r="EG181" s="85">
        <v>34</v>
      </c>
      <c r="EH181" s="85">
        <v>34</v>
      </c>
      <c r="EI181" s="85">
        <v>34</v>
      </c>
      <c r="EJ181" s="85">
        <v>34</v>
      </c>
      <c r="EK181" s="85">
        <v>34</v>
      </c>
      <c r="EL181" s="85">
        <v>35</v>
      </c>
      <c r="EM181" s="85">
        <v>32</v>
      </c>
      <c r="EN181" s="85">
        <v>2</v>
      </c>
      <c r="EO181" s="85">
        <v>0</v>
      </c>
      <c r="EP181" s="85">
        <v>0</v>
      </c>
      <c r="EQ181" s="85">
        <v>14</v>
      </c>
      <c r="ER181" s="85">
        <v>36</v>
      </c>
      <c r="ES181" s="85">
        <v>35</v>
      </c>
      <c r="ET181" s="85">
        <v>34</v>
      </c>
      <c r="EU181" s="85">
        <v>34</v>
      </c>
      <c r="EV181" s="85">
        <v>34</v>
      </c>
      <c r="EW181" s="85">
        <v>34</v>
      </c>
      <c r="EX181" s="85">
        <v>34</v>
      </c>
      <c r="EY181" s="85">
        <v>34</v>
      </c>
      <c r="EZ181" s="85">
        <v>34</v>
      </c>
      <c r="FA181" s="85">
        <v>34</v>
      </c>
      <c r="FB181" s="85">
        <v>34</v>
      </c>
      <c r="FC181" s="85">
        <v>34</v>
      </c>
      <c r="FD181" s="85">
        <v>36</v>
      </c>
      <c r="FE181" s="85">
        <v>18</v>
      </c>
      <c r="FF181" s="85">
        <v>0</v>
      </c>
      <c r="FG181" s="85">
        <v>0</v>
      </c>
      <c r="FH181" s="85">
        <v>0</v>
      </c>
      <c r="FI181" s="85">
        <v>0</v>
      </c>
      <c r="FJ181" s="85">
        <v>0</v>
      </c>
      <c r="FK181" s="85">
        <v>0</v>
      </c>
      <c r="FL181" s="85">
        <v>22</v>
      </c>
      <c r="FM181" s="85">
        <v>36</v>
      </c>
      <c r="FN181" s="85">
        <v>35</v>
      </c>
      <c r="FO181" s="85">
        <v>35</v>
      </c>
      <c r="FP181" s="85">
        <v>35</v>
      </c>
      <c r="FQ181" s="85">
        <v>35</v>
      </c>
      <c r="FR181" s="85">
        <v>35</v>
      </c>
      <c r="FS181" s="85">
        <v>35</v>
      </c>
      <c r="FT181" s="85">
        <v>35</v>
      </c>
      <c r="FU181" s="85">
        <v>35</v>
      </c>
      <c r="FV181" s="85">
        <v>35</v>
      </c>
      <c r="FW181" s="85">
        <v>35</v>
      </c>
      <c r="FX181" s="85">
        <v>35</v>
      </c>
      <c r="FY181" s="85">
        <v>35</v>
      </c>
      <c r="FZ181" s="85">
        <v>35</v>
      </c>
      <c r="GA181" s="85">
        <v>35</v>
      </c>
      <c r="GB181" s="85">
        <v>35</v>
      </c>
      <c r="GC181" s="85">
        <v>35</v>
      </c>
      <c r="GD181" s="85">
        <v>35</v>
      </c>
      <c r="GE181" s="85">
        <v>35</v>
      </c>
      <c r="GF181" s="85">
        <v>32</v>
      </c>
      <c r="GG181" s="85">
        <v>32</v>
      </c>
      <c r="GH181" s="85">
        <v>34</v>
      </c>
      <c r="GI181" s="85">
        <v>33</v>
      </c>
      <c r="GJ181" s="85">
        <v>35</v>
      </c>
      <c r="GK181" s="85">
        <v>35</v>
      </c>
      <c r="GL181" s="85">
        <v>34</v>
      </c>
      <c r="GM181" s="85">
        <v>35</v>
      </c>
      <c r="GN181" s="85">
        <v>37</v>
      </c>
      <c r="GO181" s="85">
        <v>37</v>
      </c>
      <c r="GP181" s="85">
        <v>31</v>
      </c>
      <c r="GQ181" s="85">
        <v>14</v>
      </c>
      <c r="GR181" s="85">
        <v>115</v>
      </c>
      <c r="GS181" s="85">
        <v>255</v>
      </c>
      <c r="GT181" s="85">
        <v>255</v>
      </c>
      <c r="GU181" s="85">
        <v>255</v>
      </c>
      <c r="GV181" s="85">
        <v>255</v>
      </c>
      <c r="GW181" s="85">
        <v>255</v>
      </c>
      <c r="GX181" s="85">
        <v>255</v>
      </c>
      <c r="GY181" s="85">
        <v>255</v>
      </c>
      <c r="GZ181" s="85">
        <v>255</v>
      </c>
      <c r="HA181" s="85">
        <v>255</v>
      </c>
      <c r="HB181" s="85">
        <v>255</v>
      </c>
      <c r="HC181" s="85">
        <v>255</v>
      </c>
      <c r="HD181" s="85">
        <v>255</v>
      </c>
      <c r="HE181" s="85">
        <v>255</v>
      </c>
      <c r="HF181" s="85">
        <v>255</v>
      </c>
      <c r="HG181" s="85">
        <v>255</v>
      </c>
      <c r="HH181" s="85">
        <v>255</v>
      </c>
      <c r="HI181" s="85">
        <v>255</v>
      </c>
      <c r="HJ181" s="85">
        <v>255</v>
      </c>
      <c r="HK181" s="85">
        <v>255</v>
      </c>
      <c r="HL181" s="85">
        <v>255</v>
      </c>
      <c r="HM181" s="85">
        <v>255</v>
      </c>
      <c r="HN181" s="85">
        <v>255</v>
      </c>
      <c r="HO181" s="85">
        <v>255</v>
      </c>
      <c r="HP181" s="85">
        <v>255</v>
      </c>
      <c r="HQ181" s="85">
        <v>255</v>
      </c>
      <c r="HR181" s="85">
        <v>255</v>
      </c>
      <c r="HS181" s="85">
        <v>255</v>
      </c>
      <c r="HT181" s="85">
        <v>255</v>
      </c>
      <c r="HU181" s="85">
        <v>255</v>
      </c>
      <c r="HV181" s="85">
        <v>255</v>
      </c>
      <c r="HW181" s="85">
        <v>255</v>
      </c>
      <c r="HX181" s="85">
        <v>255</v>
      </c>
      <c r="HY181" s="85">
        <v>255</v>
      </c>
      <c r="HZ181" s="85">
        <v>255</v>
      </c>
      <c r="IA181" s="85">
        <v>255</v>
      </c>
      <c r="IB181" s="85">
        <v>255</v>
      </c>
      <c r="IC181" s="85">
        <v>255</v>
      </c>
      <c r="ID181" s="85">
        <v>255</v>
      </c>
      <c r="IE181" s="85">
        <v>255</v>
      </c>
    </row>
    <row r="182" spans="1:239" ht="7.8">
      <c r="A182" s="85">
        <v>255</v>
      </c>
      <c r="B182" s="85">
        <v>255</v>
      </c>
      <c r="C182" s="85">
        <v>255</v>
      </c>
      <c r="D182" s="85">
        <v>255</v>
      </c>
      <c r="E182" s="85">
        <v>255</v>
      </c>
      <c r="F182" s="85">
        <v>255</v>
      </c>
      <c r="G182" s="85">
        <v>255</v>
      </c>
      <c r="H182" s="85">
        <v>255</v>
      </c>
      <c r="I182" s="85">
        <v>255</v>
      </c>
      <c r="J182" s="85">
        <v>255</v>
      </c>
      <c r="K182" s="85">
        <v>255</v>
      </c>
      <c r="L182" s="85">
        <v>255</v>
      </c>
      <c r="M182" s="85">
        <v>255</v>
      </c>
      <c r="N182" s="85">
        <v>255</v>
      </c>
      <c r="O182" s="85">
        <v>255</v>
      </c>
      <c r="P182" s="85">
        <v>255</v>
      </c>
      <c r="Q182" s="85">
        <v>255</v>
      </c>
      <c r="R182" s="85">
        <v>255</v>
      </c>
      <c r="S182" s="85">
        <v>255</v>
      </c>
      <c r="T182" s="85">
        <v>255</v>
      </c>
      <c r="U182" s="85">
        <v>255</v>
      </c>
      <c r="V182" s="85">
        <v>255</v>
      </c>
      <c r="W182" s="85">
        <v>255</v>
      </c>
      <c r="X182" s="85">
        <v>255</v>
      </c>
      <c r="Y182" s="85">
        <v>255</v>
      </c>
      <c r="Z182" s="85">
        <v>255</v>
      </c>
      <c r="AA182" s="85">
        <v>255</v>
      </c>
      <c r="AB182" s="85">
        <v>255</v>
      </c>
      <c r="AC182" s="85">
        <v>255</v>
      </c>
      <c r="AD182" s="85">
        <v>255</v>
      </c>
      <c r="AE182" s="85">
        <v>255</v>
      </c>
      <c r="AF182" s="85">
        <v>255</v>
      </c>
      <c r="AG182" s="85">
        <v>255</v>
      </c>
      <c r="AH182" s="85">
        <v>255</v>
      </c>
      <c r="AI182" s="85">
        <v>255</v>
      </c>
      <c r="AJ182" s="85">
        <v>255</v>
      </c>
      <c r="AK182" s="85">
        <v>255</v>
      </c>
      <c r="AL182" s="85">
        <v>255</v>
      </c>
      <c r="AM182" s="85">
        <v>255</v>
      </c>
      <c r="AN182" s="85">
        <v>246</v>
      </c>
      <c r="AO182" s="85">
        <v>83</v>
      </c>
      <c r="AP182" s="85">
        <v>17</v>
      </c>
      <c r="AQ182" s="85">
        <v>25</v>
      </c>
      <c r="AR182" s="85">
        <v>27</v>
      </c>
      <c r="AS182" s="85">
        <v>25</v>
      </c>
      <c r="AT182" s="85">
        <v>26</v>
      </c>
      <c r="AU182" s="85">
        <v>26</v>
      </c>
      <c r="AV182" s="85">
        <v>26</v>
      </c>
      <c r="AW182" s="85">
        <v>25</v>
      </c>
      <c r="AX182" s="85">
        <v>24</v>
      </c>
      <c r="AY182" s="85">
        <v>24</v>
      </c>
      <c r="AZ182" s="85">
        <v>26</v>
      </c>
      <c r="BA182" s="85">
        <v>26</v>
      </c>
      <c r="BB182" s="85">
        <v>26</v>
      </c>
      <c r="BC182" s="85">
        <v>26</v>
      </c>
      <c r="BD182" s="85">
        <v>26</v>
      </c>
      <c r="BE182" s="85">
        <v>26</v>
      </c>
      <c r="BF182" s="85">
        <v>26</v>
      </c>
      <c r="BG182" s="85">
        <v>26</v>
      </c>
      <c r="BH182" s="85">
        <v>26</v>
      </c>
      <c r="BI182" s="85">
        <v>26</v>
      </c>
      <c r="BJ182" s="85">
        <v>26</v>
      </c>
      <c r="BK182" s="85">
        <v>26</v>
      </c>
      <c r="BL182" s="85">
        <v>26</v>
      </c>
      <c r="BM182" s="85">
        <v>26</v>
      </c>
      <c r="BN182" s="85">
        <v>26</v>
      </c>
      <c r="BO182" s="85">
        <v>26</v>
      </c>
      <c r="BP182" s="85">
        <v>26</v>
      </c>
      <c r="BQ182" s="85">
        <v>26</v>
      </c>
      <c r="BR182" s="85">
        <v>26</v>
      </c>
      <c r="BS182" s="85">
        <v>26</v>
      </c>
      <c r="BT182" s="85">
        <v>24</v>
      </c>
      <c r="BU182" s="85">
        <v>25</v>
      </c>
      <c r="BV182" s="85">
        <v>142</v>
      </c>
      <c r="BW182" s="85">
        <v>134</v>
      </c>
      <c r="BX182" s="85">
        <v>134</v>
      </c>
      <c r="BY182" s="85">
        <v>134</v>
      </c>
      <c r="BZ182" s="85">
        <v>134</v>
      </c>
      <c r="CA182" s="85">
        <v>134</v>
      </c>
      <c r="CB182" s="85">
        <v>134</v>
      </c>
      <c r="CC182" s="85">
        <v>134</v>
      </c>
      <c r="CD182" s="85">
        <v>134</v>
      </c>
      <c r="CE182" s="85">
        <v>134</v>
      </c>
      <c r="CF182" s="85">
        <v>134</v>
      </c>
      <c r="CG182" s="85">
        <v>134</v>
      </c>
      <c r="CH182" s="85">
        <v>134</v>
      </c>
      <c r="CI182" s="85">
        <v>134</v>
      </c>
      <c r="CJ182" s="85">
        <v>134</v>
      </c>
      <c r="CK182" s="85">
        <v>134</v>
      </c>
      <c r="CL182" s="85">
        <v>135</v>
      </c>
      <c r="CM182" s="85">
        <v>136</v>
      </c>
      <c r="CN182" s="85">
        <v>137</v>
      </c>
      <c r="CO182" s="85">
        <v>137</v>
      </c>
      <c r="CP182" s="85">
        <v>138</v>
      </c>
      <c r="CQ182" s="85">
        <v>136</v>
      </c>
      <c r="CR182" s="85">
        <v>133</v>
      </c>
      <c r="CS182" s="85">
        <v>134</v>
      </c>
      <c r="CT182" s="85">
        <v>134</v>
      </c>
      <c r="CU182" s="85">
        <v>134</v>
      </c>
      <c r="CV182" s="85">
        <v>134</v>
      </c>
      <c r="CW182" s="85">
        <v>134</v>
      </c>
      <c r="CX182" s="85">
        <v>134</v>
      </c>
      <c r="CY182" s="85">
        <v>134</v>
      </c>
      <c r="CZ182" s="85">
        <v>134</v>
      </c>
      <c r="DA182" s="85">
        <v>136</v>
      </c>
      <c r="DB182" s="85">
        <v>136</v>
      </c>
      <c r="DC182" s="85">
        <v>132</v>
      </c>
      <c r="DD182" s="85">
        <v>131</v>
      </c>
      <c r="DE182" s="85">
        <v>129</v>
      </c>
      <c r="DF182" s="85">
        <v>126</v>
      </c>
      <c r="DG182" s="85">
        <v>120</v>
      </c>
      <c r="DH182" s="85">
        <v>113</v>
      </c>
      <c r="DI182" s="85">
        <v>115</v>
      </c>
      <c r="DJ182" s="85">
        <v>134</v>
      </c>
      <c r="DK182" s="85">
        <v>134</v>
      </c>
      <c r="DL182" s="85">
        <v>134</v>
      </c>
      <c r="DM182" s="85">
        <v>134</v>
      </c>
      <c r="DN182" s="85">
        <v>134</v>
      </c>
      <c r="DO182" s="85">
        <v>134</v>
      </c>
      <c r="DP182" s="85">
        <v>134</v>
      </c>
      <c r="DQ182" s="85">
        <v>134</v>
      </c>
      <c r="DR182" s="85">
        <v>134</v>
      </c>
      <c r="DS182" s="85">
        <v>134</v>
      </c>
      <c r="DT182" s="85">
        <v>134</v>
      </c>
      <c r="DU182" s="85">
        <v>134</v>
      </c>
      <c r="DV182" s="85">
        <v>134</v>
      </c>
      <c r="DW182" s="85">
        <v>144</v>
      </c>
      <c r="DX182" s="85">
        <v>40</v>
      </c>
      <c r="DY182" s="85">
        <v>23</v>
      </c>
      <c r="DZ182" s="85">
        <v>25</v>
      </c>
      <c r="EA182" s="85">
        <v>26</v>
      </c>
      <c r="EB182" s="85">
        <v>27</v>
      </c>
      <c r="EC182" s="85">
        <v>26</v>
      </c>
      <c r="ED182" s="85">
        <v>26</v>
      </c>
      <c r="EE182" s="85">
        <v>26</v>
      </c>
      <c r="EF182" s="85">
        <v>26</v>
      </c>
      <c r="EG182" s="85">
        <v>26</v>
      </c>
      <c r="EH182" s="85">
        <v>26</v>
      </c>
      <c r="EI182" s="85">
        <v>26</v>
      </c>
      <c r="EJ182" s="85">
        <v>26</v>
      </c>
      <c r="EK182" s="85">
        <v>26</v>
      </c>
      <c r="EL182" s="85">
        <v>24</v>
      </c>
      <c r="EM182" s="85">
        <v>36</v>
      </c>
      <c r="EN182" s="85">
        <v>128</v>
      </c>
      <c r="EO182" s="85">
        <v>136</v>
      </c>
      <c r="EP182" s="85">
        <v>138</v>
      </c>
      <c r="EQ182" s="85">
        <v>87</v>
      </c>
      <c r="ER182" s="85">
        <v>22</v>
      </c>
      <c r="ES182" s="85">
        <v>26</v>
      </c>
      <c r="ET182" s="85">
        <v>26</v>
      </c>
      <c r="EU182" s="85">
        <v>26</v>
      </c>
      <c r="EV182" s="85">
        <v>26</v>
      </c>
      <c r="EW182" s="85">
        <v>26</v>
      </c>
      <c r="EX182" s="85">
        <v>26</v>
      </c>
      <c r="EY182" s="85">
        <v>26</v>
      </c>
      <c r="EZ182" s="85">
        <v>26</v>
      </c>
      <c r="FA182" s="85">
        <v>26</v>
      </c>
      <c r="FB182" s="85">
        <v>26</v>
      </c>
      <c r="FC182" s="85">
        <v>26</v>
      </c>
      <c r="FD182" s="85">
        <v>20</v>
      </c>
      <c r="FE182" s="85">
        <v>77</v>
      </c>
      <c r="FF182" s="85">
        <v>143</v>
      </c>
      <c r="FG182" s="85">
        <v>133</v>
      </c>
      <c r="FH182" s="85">
        <v>134</v>
      </c>
      <c r="FI182" s="85">
        <v>134</v>
      </c>
      <c r="FJ182" s="85">
        <v>134</v>
      </c>
      <c r="FK182" s="85">
        <v>138</v>
      </c>
      <c r="FL182" s="85">
        <v>62</v>
      </c>
      <c r="FM182" s="85">
        <v>21</v>
      </c>
      <c r="FN182" s="85">
        <v>26</v>
      </c>
      <c r="FO182" s="85">
        <v>26</v>
      </c>
      <c r="FP182" s="85">
        <v>26</v>
      </c>
      <c r="FQ182" s="85">
        <v>26</v>
      </c>
      <c r="FR182" s="85">
        <v>26</v>
      </c>
      <c r="FS182" s="85">
        <v>26</v>
      </c>
      <c r="FT182" s="85">
        <v>26</v>
      </c>
      <c r="FU182" s="85">
        <v>26</v>
      </c>
      <c r="FV182" s="85">
        <v>26</v>
      </c>
      <c r="FW182" s="85">
        <v>26</v>
      </c>
      <c r="FX182" s="85">
        <v>26</v>
      </c>
      <c r="FY182" s="85">
        <v>26</v>
      </c>
      <c r="FZ182" s="85">
        <v>26</v>
      </c>
      <c r="GA182" s="85">
        <v>26</v>
      </c>
      <c r="GB182" s="85">
        <v>26</v>
      </c>
      <c r="GC182" s="85">
        <v>26</v>
      </c>
      <c r="GD182" s="85">
        <v>26</v>
      </c>
      <c r="GE182" s="85">
        <v>25</v>
      </c>
      <c r="GF182" s="85">
        <v>26</v>
      </c>
      <c r="GG182" s="85">
        <v>27</v>
      </c>
      <c r="GH182" s="85">
        <v>26</v>
      </c>
      <c r="GI182" s="85">
        <v>27</v>
      </c>
      <c r="GJ182" s="85">
        <v>27</v>
      </c>
      <c r="GK182" s="85">
        <v>25</v>
      </c>
      <c r="GL182" s="85">
        <v>26</v>
      </c>
      <c r="GM182" s="85">
        <v>26</v>
      </c>
      <c r="GN182" s="85">
        <v>25</v>
      </c>
      <c r="GO182" s="85">
        <v>25</v>
      </c>
      <c r="GP182" s="85">
        <v>22</v>
      </c>
      <c r="GQ182" s="85">
        <v>8</v>
      </c>
      <c r="GR182" s="85">
        <v>112</v>
      </c>
      <c r="GS182" s="85">
        <v>255</v>
      </c>
      <c r="GT182" s="85">
        <v>255</v>
      </c>
      <c r="GU182" s="85">
        <v>255</v>
      </c>
      <c r="GV182" s="85">
        <v>255</v>
      </c>
      <c r="GW182" s="85">
        <v>255</v>
      </c>
      <c r="GX182" s="85">
        <v>255</v>
      </c>
      <c r="GY182" s="85">
        <v>255</v>
      </c>
      <c r="GZ182" s="85">
        <v>255</v>
      </c>
      <c r="HA182" s="85">
        <v>255</v>
      </c>
      <c r="HB182" s="85">
        <v>255</v>
      </c>
      <c r="HC182" s="85">
        <v>255</v>
      </c>
      <c r="HD182" s="85">
        <v>255</v>
      </c>
      <c r="HE182" s="85">
        <v>255</v>
      </c>
      <c r="HF182" s="85">
        <v>255</v>
      </c>
      <c r="HG182" s="85">
        <v>255</v>
      </c>
      <c r="HH182" s="85">
        <v>255</v>
      </c>
      <c r="HI182" s="85">
        <v>255</v>
      </c>
      <c r="HJ182" s="85">
        <v>255</v>
      </c>
      <c r="HK182" s="85">
        <v>255</v>
      </c>
      <c r="HL182" s="85">
        <v>255</v>
      </c>
      <c r="HM182" s="85">
        <v>255</v>
      </c>
      <c r="HN182" s="85">
        <v>255</v>
      </c>
      <c r="HO182" s="85">
        <v>255</v>
      </c>
      <c r="HP182" s="85">
        <v>255</v>
      </c>
      <c r="HQ182" s="85">
        <v>255</v>
      </c>
      <c r="HR182" s="85">
        <v>255</v>
      </c>
      <c r="HS182" s="85">
        <v>255</v>
      </c>
      <c r="HT182" s="85">
        <v>255</v>
      </c>
      <c r="HU182" s="85">
        <v>255</v>
      </c>
      <c r="HV182" s="85">
        <v>255</v>
      </c>
      <c r="HW182" s="85">
        <v>255</v>
      </c>
      <c r="HX182" s="85">
        <v>255</v>
      </c>
      <c r="HY182" s="85">
        <v>255</v>
      </c>
      <c r="HZ182" s="85">
        <v>255</v>
      </c>
      <c r="IA182" s="85">
        <v>255</v>
      </c>
      <c r="IB182" s="85">
        <v>255</v>
      </c>
      <c r="IC182" s="85">
        <v>255</v>
      </c>
      <c r="ID182" s="85">
        <v>255</v>
      </c>
      <c r="IE182" s="85">
        <v>255</v>
      </c>
    </row>
    <row r="183" spans="1:239" ht="7.8">
      <c r="A183" s="85">
        <v>255</v>
      </c>
      <c r="B183" s="85">
        <v>255</v>
      </c>
      <c r="C183" s="85">
        <v>255</v>
      </c>
      <c r="D183" s="85">
        <v>255</v>
      </c>
      <c r="E183" s="85">
        <v>255</v>
      </c>
      <c r="F183" s="85">
        <v>255</v>
      </c>
      <c r="G183" s="85">
        <v>255</v>
      </c>
      <c r="H183" s="85">
        <v>255</v>
      </c>
      <c r="I183" s="85">
        <v>255</v>
      </c>
      <c r="J183" s="85">
        <v>255</v>
      </c>
      <c r="K183" s="85">
        <v>255</v>
      </c>
      <c r="L183" s="85">
        <v>255</v>
      </c>
      <c r="M183" s="85">
        <v>255</v>
      </c>
      <c r="N183" s="85">
        <v>255</v>
      </c>
      <c r="O183" s="85">
        <v>255</v>
      </c>
      <c r="P183" s="85">
        <v>255</v>
      </c>
      <c r="Q183" s="85">
        <v>255</v>
      </c>
      <c r="R183" s="85">
        <v>255</v>
      </c>
      <c r="S183" s="85">
        <v>255</v>
      </c>
      <c r="T183" s="85">
        <v>255</v>
      </c>
      <c r="U183" s="85">
        <v>255</v>
      </c>
      <c r="V183" s="85">
        <v>255</v>
      </c>
      <c r="W183" s="85">
        <v>255</v>
      </c>
      <c r="X183" s="85">
        <v>255</v>
      </c>
      <c r="Y183" s="85">
        <v>255</v>
      </c>
      <c r="Z183" s="85">
        <v>255</v>
      </c>
      <c r="AA183" s="85">
        <v>255</v>
      </c>
      <c r="AB183" s="85">
        <v>255</v>
      </c>
      <c r="AC183" s="85">
        <v>255</v>
      </c>
      <c r="AD183" s="85">
        <v>255</v>
      </c>
      <c r="AE183" s="85">
        <v>255</v>
      </c>
      <c r="AF183" s="85">
        <v>255</v>
      </c>
      <c r="AG183" s="85">
        <v>255</v>
      </c>
      <c r="AH183" s="85">
        <v>255</v>
      </c>
      <c r="AI183" s="85">
        <v>255</v>
      </c>
      <c r="AJ183" s="85">
        <v>255</v>
      </c>
      <c r="AK183" s="85">
        <v>255</v>
      </c>
      <c r="AL183" s="85">
        <v>255</v>
      </c>
      <c r="AM183" s="85">
        <v>255</v>
      </c>
      <c r="AN183" s="85">
        <v>244</v>
      </c>
      <c r="AO183" s="85">
        <v>79</v>
      </c>
      <c r="AP183" s="85">
        <v>11</v>
      </c>
      <c r="AQ183" s="85">
        <v>19</v>
      </c>
      <c r="AR183" s="85">
        <v>18</v>
      </c>
      <c r="AS183" s="85">
        <v>20</v>
      </c>
      <c r="AT183" s="85">
        <v>21</v>
      </c>
      <c r="AU183" s="85">
        <v>21</v>
      </c>
      <c r="AV183" s="85">
        <v>21</v>
      </c>
      <c r="AW183" s="85">
        <v>21</v>
      </c>
      <c r="AX183" s="85">
        <v>21</v>
      </c>
      <c r="AY183" s="85">
        <v>21</v>
      </c>
      <c r="AZ183" s="85">
        <v>21</v>
      </c>
      <c r="BA183" s="85">
        <v>21</v>
      </c>
      <c r="BB183" s="85">
        <v>21</v>
      </c>
      <c r="BC183" s="85">
        <v>21</v>
      </c>
      <c r="BD183" s="85">
        <v>21</v>
      </c>
      <c r="BE183" s="85">
        <v>21</v>
      </c>
      <c r="BF183" s="85">
        <v>21</v>
      </c>
      <c r="BG183" s="85">
        <v>21</v>
      </c>
      <c r="BH183" s="85">
        <v>21</v>
      </c>
      <c r="BI183" s="85">
        <v>21</v>
      </c>
      <c r="BJ183" s="85">
        <v>21</v>
      </c>
      <c r="BK183" s="85">
        <v>21</v>
      </c>
      <c r="BL183" s="85">
        <v>21</v>
      </c>
      <c r="BM183" s="85">
        <v>21</v>
      </c>
      <c r="BN183" s="85">
        <v>21</v>
      </c>
      <c r="BO183" s="85">
        <v>21</v>
      </c>
      <c r="BP183" s="85">
        <v>21</v>
      </c>
      <c r="BQ183" s="85">
        <v>21</v>
      </c>
      <c r="BR183" s="85">
        <v>21</v>
      </c>
      <c r="BS183" s="85">
        <v>21</v>
      </c>
      <c r="BT183" s="85">
        <v>20</v>
      </c>
      <c r="BU183" s="85">
        <v>20</v>
      </c>
      <c r="BV183" s="85">
        <v>68</v>
      </c>
      <c r="BW183" s="85">
        <v>65</v>
      </c>
      <c r="BX183" s="85">
        <v>65</v>
      </c>
      <c r="BY183" s="85">
        <v>65</v>
      </c>
      <c r="BZ183" s="85">
        <v>65</v>
      </c>
      <c r="CA183" s="85">
        <v>65</v>
      </c>
      <c r="CB183" s="85">
        <v>65</v>
      </c>
      <c r="CC183" s="85">
        <v>65</v>
      </c>
      <c r="CD183" s="85">
        <v>65</v>
      </c>
      <c r="CE183" s="85">
        <v>65</v>
      </c>
      <c r="CF183" s="85">
        <v>65</v>
      </c>
      <c r="CG183" s="85">
        <v>65</v>
      </c>
      <c r="CH183" s="85">
        <v>65</v>
      </c>
      <c r="CI183" s="85">
        <v>65</v>
      </c>
      <c r="CJ183" s="85">
        <v>64</v>
      </c>
      <c r="CK183" s="85">
        <v>65</v>
      </c>
      <c r="CL183" s="85">
        <v>65</v>
      </c>
      <c r="CM183" s="85">
        <v>65</v>
      </c>
      <c r="CN183" s="85">
        <v>66</v>
      </c>
      <c r="CO183" s="85">
        <v>66</v>
      </c>
      <c r="CP183" s="85">
        <v>66</v>
      </c>
      <c r="CQ183" s="85">
        <v>65</v>
      </c>
      <c r="CR183" s="85">
        <v>64</v>
      </c>
      <c r="CS183" s="85">
        <v>65</v>
      </c>
      <c r="CT183" s="85">
        <v>65</v>
      </c>
      <c r="CU183" s="85">
        <v>65</v>
      </c>
      <c r="CV183" s="85">
        <v>65</v>
      </c>
      <c r="CW183" s="85">
        <v>65</v>
      </c>
      <c r="CX183" s="85">
        <v>65</v>
      </c>
      <c r="CY183" s="85">
        <v>65</v>
      </c>
      <c r="CZ183" s="85">
        <v>64</v>
      </c>
      <c r="DA183" s="85">
        <v>66</v>
      </c>
      <c r="DB183" s="85">
        <v>66</v>
      </c>
      <c r="DC183" s="85">
        <v>64</v>
      </c>
      <c r="DD183" s="85">
        <v>63</v>
      </c>
      <c r="DE183" s="85">
        <v>63</v>
      </c>
      <c r="DF183" s="85">
        <v>62</v>
      </c>
      <c r="DG183" s="85">
        <v>59</v>
      </c>
      <c r="DH183" s="85">
        <v>57</v>
      </c>
      <c r="DI183" s="85">
        <v>58</v>
      </c>
      <c r="DJ183" s="85">
        <v>65</v>
      </c>
      <c r="DK183" s="85">
        <v>65</v>
      </c>
      <c r="DL183" s="85">
        <v>65</v>
      </c>
      <c r="DM183" s="85">
        <v>65</v>
      </c>
      <c r="DN183" s="85">
        <v>65</v>
      </c>
      <c r="DO183" s="85">
        <v>65</v>
      </c>
      <c r="DP183" s="85">
        <v>65</v>
      </c>
      <c r="DQ183" s="85">
        <v>65</v>
      </c>
      <c r="DR183" s="85">
        <v>65</v>
      </c>
      <c r="DS183" s="85">
        <v>65</v>
      </c>
      <c r="DT183" s="85">
        <v>65</v>
      </c>
      <c r="DU183" s="85">
        <v>65</v>
      </c>
      <c r="DV183" s="85">
        <v>65</v>
      </c>
      <c r="DW183" s="85">
        <v>69</v>
      </c>
      <c r="DX183" s="85">
        <v>26</v>
      </c>
      <c r="DY183" s="85">
        <v>19</v>
      </c>
      <c r="DZ183" s="85">
        <v>20</v>
      </c>
      <c r="EA183" s="85">
        <v>20</v>
      </c>
      <c r="EB183" s="85">
        <v>21</v>
      </c>
      <c r="EC183" s="85">
        <v>20</v>
      </c>
      <c r="ED183" s="85">
        <v>20</v>
      </c>
      <c r="EE183" s="85">
        <v>20</v>
      </c>
      <c r="EF183" s="85">
        <v>20</v>
      </c>
      <c r="EG183" s="85">
        <v>20</v>
      </c>
      <c r="EH183" s="85">
        <v>20</v>
      </c>
      <c r="EI183" s="85">
        <v>20</v>
      </c>
      <c r="EJ183" s="85">
        <v>20</v>
      </c>
      <c r="EK183" s="85">
        <v>20</v>
      </c>
      <c r="EL183" s="85">
        <v>19</v>
      </c>
      <c r="EM183" s="85">
        <v>26</v>
      </c>
      <c r="EN183" s="85">
        <v>63</v>
      </c>
      <c r="EO183" s="85">
        <v>66</v>
      </c>
      <c r="EP183" s="85">
        <v>66</v>
      </c>
      <c r="EQ183" s="85">
        <v>46</v>
      </c>
      <c r="ER183" s="85">
        <v>20</v>
      </c>
      <c r="ES183" s="85">
        <v>20</v>
      </c>
      <c r="ET183" s="85">
        <v>20</v>
      </c>
      <c r="EU183" s="85">
        <v>20</v>
      </c>
      <c r="EV183" s="85">
        <v>20</v>
      </c>
      <c r="EW183" s="85">
        <v>20</v>
      </c>
      <c r="EX183" s="85">
        <v>20</v>
      </c>
      <c r="EY183" s="85">
        <v>20</v>
      </c>
      <c r="EZ183" s="85">
        <v>20</v>
      </c>
      <c r="FA183" s="85">
        <v>20</v>
      </c>
      <c r="FB183" s="85">
        <v>20</v>
      </c>
      <c r="FC183" s="85">
        <v>20</v>
      </c>
      <c r="FD183" s="85">
        <v>18</v>
      </c>
      <c r="FE183" s="85">
        <v>41</v>
      </c>
      <c r="FF183" s="85">
        <v>68</v>
      </c>
      <c r="FG183" s="85">
        <v>64</v>
      </c>
      <c r="FH183" s="85">
        <v>65</v>
      </c>
      <c r="FI183" s="85">
        <v>65</v>
      </c>
      <c r="FJ183" s="85">
        <v>65</v>
      </c>
      <c r="FK183" s="85">
        <v>67</v>
      </c>
      <c r="FL183" s="85">
        <v>35</v>
      </c>
      <c r="FM183" s="85">
        <v>19</v>
      </c>
      <c r="FN183" s="85">
        <v>21</v>
      </c>
      <c r="FO183" s="85">
        <v>21</v>
      </c>
      <c r="FP183" s="85">
        <v>21</v>
      </c>
      <c r="FQ183" s="85">
        <v>21</v>
      </c>
      <c r="FR183" s="85">
        <v>21</v>
      </c>
      <c r="FS183" s="85">
        <v>21</v>
      </c>
      <c r="FT183" s="85">
        <v>21</v>
      </c>
      <c r="FU183" s="85">
        <v>21</v>
      </c>
      <c r="FV183" s="85">
        <v>21</v>
      </c>
      <c r="FW183" s="85">
        <v>21</v>
      </c>
      <c r="FX183" s="85">
        <v>21</v>
      </c>
      <c r="FY183" s="85">
        <v>21</v>
      </c>
      <c r="FZ183" s="85">
        <v>21</v>
      </c>
      <c r="GA183" s="85">
        <v>21</v>
      </c>
      <c r="GB183" s="85">
        <v>21</v>
      </c>
      <c r="GC183" s="85">
        <v>21</v>
      </c>
      <c r="GD183" s="85">
        <v>20</v>
      </c>
      <c r="GE183" s="85">
        <v>21</v>
      </c>
      <c r="GF183" s="85">
        <v>21</v>
      </c>
      <c r="GG183" s="85">
        <v>21</v>
      </c>
      <c r="GH183" s="85">
        <v>20</v>
      </c>
      <c r="GI183" s="85">
        <v>21</v>
      </c>
      <c r="GJ183" s="85">
        <v>21</v>
      </c>
      <c r="GK183" s="85">
        <v>21</v>
      </c>
      <c r="GL183" s="85">
        <v>20</v>
      </c>
      <c r="GM183" s="85">
        <v>22</v>
      </c>
      <c r="GN183" s="85">
        <v>22</v>
      </c>
      <c r="GO183" s="85">
        <v>22</v>
      </c>
      <c r="GP183" s="85">
        <v>16</v>
      </c>
      <c r="GQ183" s="85">
        <v>3</v>
      </c>
      <c r="GR183" s="85">
        <v>110</v>
      </c>
      <c r="GS183" s="85">
        <v>255</v>
      </c>
      <c r="GT183" s="85">
        <v>255</v>
      </c>
      <c r="GU183" s="85">
        <v>255</v>
      </c>
      <c r="GV183" s="85">
        <v>255</v>
      </c>
      <c r="GW183" s="85">
        <v>255</v>
      </c>
      <c r="GX183" s="85">
        <v>255</v>
      </c>
      <c r="GY183" s="85">
        <v>255</v>
      </c>
      <c r="GZ183" s="85">
        <v>255</v>
      </c>
      <c r="HA183" s="85">
        <v>255</v>
      </c>
      <c r="HB183" s="85">
        <v>255</v>
      </c>
      <c r="HC183" s="85">
        <v>255</v>
      </c>
      <c r="HD183" s="85">
        <v>255</v>
      </c>
      <c r="HE183" s="85">
        <v>255</v>
      </c>
      <c r="HF183" s="85">
        <v>255</v>
      </c>
      <c r="HG183" s="85">
        <v>255</v>
      </c>
      <c r="HH183" s="85">
        <v>255</v>
      </c>
      <c r="HI183" s="85">
        <v>255</v>
      </c>
      <c r="HJ183" s="85">
        <v>255</v>
      </c>
      <c r="HK183" s="85">
        <v>255</v>
      </c>
      <c r="HL183" s="85">
        <v>255</v>
      </c>
      <c r="HM183" s="85">
        <v>255</v>
      </c>
      <c r="HN183" s="85">
        <v>255</v>
      </c>
      <c r="HO183" s="85">
        <v>255</v>
      </c>
      <c r="HP183" s="85">
        <v>255</v>
      </c>
      <c r="HQ183" s="85">
        <v>255</v>
      </c>
      <c r="HR183" s="85">
        <v>255</v>
      </c>
      <c r="HS183" s="85">
        <v>255</v>
      </c>
      <c r="HT183" s="85">
        <v>255</v>
      </c>
      <c r="HU183" s="85">
        <v>255</v>
      </c>
      <c r="HV183" s="85">
        <v>255</v>
      </c>
      <c r="HW183" s="85">
        <v>255</v>
      </c>
      <c r="HX183" s="85">
        <v>255</v>
      </c>
      <c r="HY183" s="85">
        <v>255</v>
      </c>
      <c r="HZ183" s="85">
        <v>255</v>
      </c>
      <c r="IA183" s="85">
        <v>255</v>
      </c>
      <c r="IB183" s="85">
        <v>255</v>
      </c>
      <c r="IC183" s="85">
        <v>255</v>
      </c>
      <c r="ID183" s="85">
        <v>255</v>
      </c>
      <c r="IE183" s="85">
        <v>255</v>
      </c>
    </row>
    <row r="184" spans="1:239" ht="7.8">
      <c r="A184" s="85">
        <v>255</v>
      </c>
      <c r="B184" s="85">
        <v>255</v>
      </c>
      <c r="C184" s="85">
        <v>255</v>
      </c>
      <c r="D184" s="85">
        <v>255</v>
      </c>
      <c r="E184" s="85">
        <v>255</v>
      </c>
      <c r="F184" s="85">
        <v>255</v>
      </c>
      <c r="G184" s="85">
        <v>255</v>
      </c>
      <c r="H184" s="85">
        <v>255</v>
      </c>
      <c r="I184" s="85">
        <v>255</v>
      </c>
      <c r="J184" s="85">
        <v>255</v>
      </c>
      <c r="K184" s="85">
        <v>255</v>
      </c>
      <c r="L184" s="85">
        <v>255</v>
      </c>
      <c r="M184" s="85">
        <v>255</v>
      </c>
      <c r="N184" s="85">
        <v>255</v>
      </c>
      <c r="O184" s="85">
        <v>255</v>
      </c>
      <c r="P184" s="85">
        <v>255</v>
      </c>
      <c r="Q184" s="85">
        <v>255</v>
      </c>
      <c r="R184" s="85">
        <v>255</v>
      </c>
      <c r="S184" s="85">
        <v>255</v>
      </c>
      <c r="T184" s="85">
        <v>255</v>
      </c>
      <c r="U184" s="85">
        <v>255</v>
      </c>
      <c r="V184" s="85">
        <v>255</v>
      </c>
      <c r="W184" s="85">
        <v>255</v>
      </c>
      <c r="X184" s="85">
        <v>255</v>
      </c>
      <c r="Y184" s="85">
        <v>255</v>
      </c>
      <c r="Z184" s="85">
        <v>255</v>
      </c>
      <c r="AA184" s="85">
        <v>255</v>
      </c>
      <c r="AB184" s="85">
        <v>255</v>
      </c>
      <c r="AC184" s="85">
        <v>255</v>
      </c>
      <c r="AD184" s="85">
        <v>255</v>
      </c>
      <c r="AE184" s="85">
        <v>255</v>
      </c>
      <c r="AF184" s="85">
        <v>255</v>
      </c>
      <c r="AG184" s="85">
        <v>255</v>
      </c>
      <c r="AH184" s="85">
        <v>255</v>
      </c>
      <c r="AI184" s="85">
        <v>255</v>
      </c>
      <c r="AJ184" s="85">
        <v>255</v>
      </c>
      <c r="AK184" s="85">
        <v>255</v>
      </c>
      <c r="AL184" s="85">
        <v>255</v>
      </c>
      <c r="AM184" s="85">
        <v>255</v>
      </c>
      <c r="AN184" s="85">
        <v>189</v>
      </c>
      <c r="AO184" s="85">
        <v>40</v>
      </c>
      <c r="AP184" s="85">
        <v>28</v>
      </c>
      <c r="AQ184" s="85">
        <v>34</v>
      </c>
      <c r="AR184" s="85">
        <v>35</v>
      </c>
      <c r="AS184" s="85">
        <v>35</v>
      </c>
      <c r="AT184" s="85">
        <v>35</v>
      </c>
      <c r="AU184" s="85">
        <v>35</v>
      </c>
      <c r="AV184" s="85">
        <v>34</v>
      </c>
      <c r="AW184" s="85">
        <v>34</v>
      </c>
      <c r="AX184" s="85">
        <v>36</v>
      </c>
      <c r="AY184" s="85">
        <v>36</v>
      </c>
      <c r="AZ184" s="85">
        <v>34</v>
      </c>
      <c r="BA184" s="85">
        <v>35</v>
      </c>
      <c r="BB184" s="85">
        <v>35</v>
      </c>
      <c r="BC184" s="85">
        <v>35</v>
      </c>
      <c r="BD184" s="85">
        <v>35</v>
      </c>
      <c r="BE184" s="85">
        <v>35</v>
      </c>
      <c r="BF184" s="85">
        <v>35</v>
      </c>
      <c r="BG184" s="85">
        <v>35</v>
      </c>
      <c r="BH184" s="85">
        <v>35</v>
      </c>
      <c r="BI184" s="85">
        <v>35</v>
      </c>
      <c r="BJ184" s="85">
        <v>35</v>
      </c>
      <c r="BK184" s="85">
        <v>35</v>
      </c>
      <c r="BL184" s="85">
        <v>35</v>
      </c>
      <c r="BM184" s="85">
        <v>35</v>
      </c>
      <c r="BN184" s="85">
        <v>35</v>
      </c>
      <c r="BO184" s="85">
        <v>35</v>
      </c>
      <c r="BP184" s="85">
        <v>35</v>
      </c>
      <c r="BQ184" s="85">
        <v>35</v>
      </c>
      <c r="BR184" s="85">
        <v>35</v>
      </c>
      <c r="BS184" s="85">
        <v>35</v>
      </c>
      <c r="BT184" s="85">
        <v>35</v>
      </c>
      <c r="BU184" s="85">
        <v>35</v>
      </c>
      <c r="BV184" s="85">
        <v>0</v>
      </c>
      <c r="BW184" s="85">
        <v>0</v>
      </c>
      <c r="BX184" s="85">
        <v>0</v>
      </c>
      <c r="BY184" s="85">
        <v>0</v>
      </c>
      <c r="BZ184" s="85">
        <v>0</v>
      </c>
      <c r="CA184" s="85">
        <v>0</v>
      </c>
      <c r="CB184" s="85">
        <v>0</v>
      </c>
      <c r="CC184" s="85">
        <v>0</v>
      </c>
      <c r="CD184" s="85">
        <v>0</v>
      </c>
      <c r="CE184" s="85">
        <v>0</v>
      </c>
      <c r="CF184" s="85">
        <v>0</v>
      </c>
      <c r="CG184" s="85">
        <v>0</v>
      </c>
      <c r="CH184" s="85">
        <v>0</v>
      </c>
      <c r="CI184" s="85">
        <v>0</v>
      </c>
      <c r="CJ184" s="85">
        <v>0</v>
      </c>
      <c r="CK184" s="85">
        <v>0</v>
      </c>
      <c r="CL184" s="85">
        <v>0</v>
      </c>
      <c r="CM184" s="85">
        <v>1</v>
      </c>
      <c r="CN184" s="85">
        <v>3</v>
      </c>
      <c r="CO184" s="85">
        <v>4</v>
      </c>
      <c r="CP184" s="85">
        <v>6</v>
      </c>
      <c r="CQ184" s="85">
        <v>3</v>
      </c>
      <c r="CR184" s="85">
        <v>0</v>
      </c>
      <c r="CS184" s="85">
        <v>0</v>
      </c>
      <c r="CT184" s="85">
        <v>0</v>
      </c>
      <c r="CU184" s="85">
        <v>0</v>
      </c>
      <c r="CV184" s="85">
        <v>0</v>
      </c>
      <c r="CW184" s="85">
        <v>0</v>
      </c>
      <c r="CX184" s="85">
        <v>0</v>
      </c>
      <c r="CY184" s="85">
        <v>0</v>
      </c>
      <c r="CZ184" s="85">
        <v>0</v>
      </c>
      <c r="DA184" s="85">
        <v>6</v>
      </c>
      <c r="DB184" s="85">
        <v>23</v>
      </c>
      <c r="DC184" s="85">
        <v>26</v>
      </c>
      <c r="DD184" s="85">
        <v>28</v>
      </c>
      <c r="DE184" s="85">
        <v>29</v>
      </c>
      <c r="DF184" s="85">
        <v>31</v>
      </c>
      <c r="DG184" s="85">
        <v>32</v>
      </c>
      <c r="DH184" s="85">
        <v>36</v>
      </c>
      <c r="DI184" s="85">
        <v>15</v>
      </c>
      <c r="DJ184" s="85">
        <v>0</v>
      </c>
      <c r="DK184" s="85">
        <v>0</v>
      </c>
      <c r="DL184" s="85">
        <v>0</v>
      </c>
      <c r="DM184" s="85">
        <v>0</v>
      </c>
      <c r="DN184" s="85">
        <v>0</v>
      </c>
      <c r="DO184" s="85">
        <v>0</v>
      </c>
      <c r="DP184" s="85">
        <v>0</v>
      </c>
      <c r="DQ184" s="85">
        <v>0</v>
      </c>
      <c r="DR184" s="85">
        <v>0</v>
      </c>
      <c r="DS184" s="85">
        <v>0</v>
      </c>
      <c r="DT184" s="85">
        <v>0</v>
      </c>
      <c r="DU184" s="85">
        <v>0</v>
      </c>
      <c r="DV184" s="85">
        <v>0</v>
      </c>
      <c r="DW184" s="85">
        <v>0</v>
      </c>
      <c r="DX184" s="85">
        <v>30</v>
      </c>
      <c r="DY184" s="85">
        <v>35</v>
      </c>
      <c r="DZ184" s="85">
        <v>36</v>
      </c>
      <c r="EA184" s="85">
        <v>25</v>
      </c>
      <c r="EB184" s="85">
        <v>11</v>
      </c>
      <c r="EC184" s="85">
        <v>12</v>
      </c>
      <c r="ED184" s="85">
        <v>12</v>
      </c>
      <c r="EE184" s="85">
        <v>12</v>
      </c>
      <c r="EF184" s="85">
        <v>12</v>
      </c>
      <c r="EG184" s="85">
        <v>12</v>
      </c>
      <c r="EH184" s="85">
        <v>12</v>
      </c>
      <c r="EI184" s="85">
        <v>12</v>
      </c>
      <c r="EJ184" s="85">
        <v>12</v>
      </c>
      <c r="EK184" s="85">
        <v>12</v>
      </c>
      <c r="EL184" s="85">
        <v>12</v>
      </c>
      <c r="EM184" s="85">
        <v>10</v>
      </c>
      <c r="EN184" s="85">
        <v>0</v>
      </c>
      <c r="EO184" s="85">
        <v>0</v>
      </c>
      <c r="EP184" s="85">
        <v>0</v>
      </c>
      <c r="EQ184" s="85">
        <v>4</v>
      </c>
      <c r="ER184" s="85">
        <v>12</v>
      </c>
      <c r="ES184" s="85">
        <v>12</v>
      </c>
      <c r="ET184" s="85">
        <v>12</v>
      </c>
      <c r="EU184" s="85">
        <v>12</v>
      </c>
      <c r="EV184" s="85">
        <v>12</v>
      </c>
      <c r="EW184" s="85">
        <v>12</v>
      </c>
      <c r="EX184" s="85">
        <v>12</v>
      </c>
      <c r="EY184" s="85">
        <v>12</v>
      </c>
      <c r="EZ184" s="85">
        <v>12</v>
      </c>
      <c r="FA184" s="85">
        <v>12</v>
      </c>
      <c r="FB184" s="85">
        <v>12</v>
      </c>
      <c r="FC184" s="85">
        <v>12</v>
      </c>
      <c r="FD184" s="85">
        <v>12</v>
      </c>
      <c r="FE184" s="85">
        <v>6</v>
      </c>
      <c r="FF184" s="85">
        <v>0</v>
      </c>
      <c r="FG184" s="85">
        <v>0</v>
      </c>
      <c r="FH184" s="85">
        <v>0</v>
      </c>
      <c r="FI184" s="85">
        <v>0</v>
      </c>
      <c r="FJ184" s="85">
        <v>0</v>
      </c>
      <c r="FK184" s="85">
        <v>0</v>
      </c>
      <c r="FL184" s="85">
        <v>22</v>
      </c>
      <c r="FM184" s="85">
        <v>36</v>
      </c>
      <c r="FN184" s="85">
        <v>35</v>
      </c>
      <c r="FO184" s="85">
        <v>35</v>
      </c>
      <c r="FP184" s="85">
        <v>35</v>
      </c>
      <c r="FQ184" s="85">
        <v>35</v>
      </c>
      <c r="FR184" s="85">
        <v>35</v>
      </c>
      <c r="FS184" s="85">
        <v>35</v>
      </c>
      <c r="FT184" s="85">
        <v>35</v>
      </c>
      <c r="FU184" s="85">
        <v>35</v>
      </c>
      <c r="FV184" s="85">
        <v>35</v>
      </c>
      <c r="FW184" s="85">
        <v>35</v>
      </c>
      <c r="FX184" s="85">
        <v>35</v>
      </c>
      <c r="FY184" s="85">
        <v>35</v>
      </c>
      <c r="FZ184" s="85">
        <v>35</v>
      </c>
      <c r="GA184" s="85">
        <v>35</v>
      </c>
      <c r="GB184" s="85">
        <v>35</v>
      </c>
      <c r="GC184" s="85">
        <v>35</v>
      </c>
      <c r="GD184" s="85">
        <v>35</v>
      </c>
      <c r="GE184" s="85">
        <v>35</v>
      </c>
      <c r="GF184" s="85">
        <v>33</v>
      </c>
      <c r="GG184" s="85">
        <v>33</v>
      </c>
      <c r="GH184" s="85">
        <v>34</v>
      </c>
      <c r="GI184" s="85">
        <v>34</v>
      </c>
      <c r="GJ184" s="85">
        <v>35</v>
      </c>
      <c r="GK184" s="85">
        <v>35</v>
      </c>
      <c r="GL184" s="85">
        <v>35</v>
      </c>
      <c r="GM184" s="85">
        <v>34</v>
      </c>
      <c r="GN184" s="85">
        <v>36</v>
      </c>
      <c r="GO184" s="85">
        <v>37</v>
      </c>
      <c r="GP184" s="85">
        <v>34</v>
      </c>
      <c r="GQ184" s="85">
        <v>28</v>
      </c>
      <c r="GR184" s="85">
        <v>32</v>
      </c>
      <c r="GS184" s="85">
        <v>206</v>
      </c>
      <c r="GT184" s="85">
        <v>255</v>
      </c>
      <c r="GU184" s="85">
        <v>255</v>
      </c>
      <c r="GV184" s="85">
        <v>255</v>
      </c>
      <c r="GW184" s="85">
        <v>255</v>
      </c>
      <c r="GX184" s="85">
        <v>255</v>
      </c>
      <c r="GY184" s="85">
        <v>255</v>
      </c>
      <c r="GZ184" s="85">
        <v>255</v>
      </c>
      <c r="HA184" s="85">
        <v>255</v>
      </c>
      <c r="HB184" s="85">
        <v>255</v>
      </c>
      <c r="HC184" s="85">
        <v>255</v>
      </c>
      <c r="HD184" s="85">
        <v>255</v>
      </c>
      <c r="HE184" s="85">
        <v>255</v>
      </c>
      <c r="HF184" s="85">
        <v>255</v>
      </c>
      <c r="HG184" s="85">
        <v>255</v>
      </c>
      <c r="HH184" s="85">
        <v>255</v>
      </c>
      <c r="HI184" s="85">
        <v>255</v>
      </c>
      <c r="HJ184" s="85">
        <v>255</v>
      </c>
      <c r="HK184" s="85">
        <v>255</v>
      </c>
      <c r="HL184" s="85">
        <v>255</v>
      </c>
      <c r="HM184" s="85">
        <v>255</v>
      </c>
      <c r="HN184" s="85">
        <v>255</v>
      </c>
      <c r="HO184" s="85">
        <v>255</v>
      </c>
      <c r="HP184" s="85">
        <v>255</v>
      </c>
      <c r="HQ184" s="85">
        <v>255</v>
      </c>
      <c r="HR184" s="85">
        <v>255</v>
      </c>
      <c r="HS184" s="85">
        <v>255</v>
      </c>
      <c r="HT184" s="85">
        <v>255</v>
      </c>
      <c r="HU184" s="85">
        <v>255</v>
      </c>
      <c r="HV184" s="85">
        <v>255</v>
      </c>
      <c r="HW184" s="85">
        <v>255</v>
      </c>
      <c r="HX184" s="85">
        <v>255</v>
      </c>
      <c r="HY184" s="85">
        <v>255</v>
      </c>
      <c r="HZ184" s="85">
        <v>255</v>
      </c>
      <c r="IA184" s="85">
        <v>255</v>
      </c>
      <c r="IB184" s="85">
        <v>255</v>
      </c>
      <c r="IC184" s="85">
        <v>255</v>
      </c>
      <c r="ID184" s="85">
        <v>255</v>
      </c>
      <c r="IE184" s="85">
        <v>255</v>
      </c>
    </row>
    <row r="185" spans="1:239" ht="7.8">
      <c r="A185" s="85">
        <v>255</v>
      </c>
      <c r="B185" s="85">
        <v>255</v>
      </c>
      <c r="C185" s="85">
        <v>255</v>
      </c>
      <c r="D185" s="85">
        <v>255</v>
      </c>
      <c r="E185" s="85">
        <v>255</v>
      </c>
      <c r="F185" s="85">
        <v>255</v>
      </c>
      <c r="G185" s="85">
        <v>255</v>
      </c>
      <c r="H185" s="85">
        <v>255</v>
      </c>
      <c r="I185" s="85">
        <v>255</v>
      </c>
      <c r="J185" s="85">
        <v>255</v>
      </c>
      <c r="K185" s="85">
        <v>255</v>
      </c>
      <c r="L185" s="85">
        <v>255</v>
      </c>
      <c r="M185" s="85">
        <v>255</v>
      </c>
      <c r="N185" s="85">
        <v>255</v>
      </c>
      <c r="O185" s="85">
        <v>255</v>
      </c>
      <c r="P185" s="85">
        <v>255</v>
      </c>
      <c r="Q185" s="85">
        <v>255</v>
      </c>
      <c r="R185" s="85">
        <v>255</v>
      </c>
      <c r="S185" s="85">
        <v>255</v>
      </c>
      <c r="T185" s="85">
        <v>255</v>
      </c>
      <c r="U185" s="85">
        <v>255</v>
      </c>
      <c r="V185" s="85">
        <v>255</v>
      </c>
      <c r="W185" s="85">
        <v>255</v>
      </c>
      <c r="X185" s="85">
        <v>255</v>
      </c>
      <c r="Y185" s="85">
        <v>255</v>
      </c>
      <c r="Z185" s="85">
        <v>255</v>
      </c>
      <c r="AA185" s="85">
        <v>255</v>
      </c>
      <c r="AB185" s="85">
        <v>255</v>
      </c>
      <c r="AC185" s="85">
        <v>255</v>
      </c>
      <c r="AD185" s="85">
        <v>255</v>
      </c>
      <c r="AE185" s="85">
        <v>255</v>
      </c>
      <c r="AF185" s="85">
        <v>255</v>
      </c>
      <c r="AG185" s="85">
        <v>255</v>
      </c>
      <c r="AH185" s="85">
        <v>255</v>
      </c>
      <c r="AI185" s="85">
        <v>255</v>
      </c>
      <c r="AJ185" s="85">
        <v>255</v>
      </c>
      <c r="AK185" s="85">
        <v>255</v>
      </c>
      <c r="AL185" s="85">
        <v>255</v>
      </c>
      <c r="AM185" s="85">
        <v>255</v>
      </c>
      <c r="AN185" s="85">
        <v>188</v>
      </c>
      <c r="AO185" s="85">
        <v>33</v>
      </c>
      <c r="AP185" s="85">
        <v>21</v>
      </c>
      <c r="AQ185" s="85">
        <v>24</v>
      </c>
      <c r="AR185" s="85">
        <v>26</v>
      </c>
      <c r="AS185" s="85">
        <v>26</v>
      </c>
      <c r="AT185" s="85">
        <v>26</v>
      </c>
      <c r="AU185" s="85">
        <v>26</v>
      </c>
      <c r="AV185" s="85">
        <v>26</v>
      </c>
      <c r="AW185" s="85">
        <v>26</v>
      </c>
      <c r="AX185" s="85">
        <v>24</v>
      </c>
      <c r="AY185" s="85">
        <v>24</v>
      </c>
      <c r="AZ185" s="85">
        <v>26</v>
      </c>
      <c r="BA185" s="85">
        <v>26</v>
      </c>
      <c r="BB185" s="85">
        <v>26</v>
      </c>
      <c r="BC185" s="85">
        <v>26</v>
      </c>
      <c r="BD185" s="85">
        <v>26</v>
      </c>
      <c r="BE185" s="85">
        <v>26</v>
      </c>
      <c r="BF185" s="85">
        <v>26</v>
      </c>
      <c r="BG185" s="85">
        <v>26</v>
      </c>
      <c r="BH185" s="85">
        <v>26</v>
      </c>
      <c r="BI185" s="85">
        <v>26</v>
      </c>
      <c r="BJ185" s="85">
        <v>26</v>
      </c>
      <c r="BK185" s="85">
        <v>26</v>
      </c>
      <c r="BL185" s="85">
        <v>26</v>
      </c>
      <c r="BM185" s="85">
        <v>26</v>
      </c>
      <c r="BN185" s="85">
        <v>26</v>
      </c>
      <c r="BO185" s="85">
        <v>26</v>
      </c>
      <c r="BP185" s="85">
        <v>26</v>
      </c>
      <c r="BQ185" s="85">
        <v>26</v>
      </c>
      <c r="BR185" s="85">
        <v>26</v>
      </c>
      <c r="BS185" s="85">
        <v>26</v>
      </c>
      <c r="BT185" s="85">
        <v>24</v>
      </c>
      <c r="BU185" s="85">
        <v>25</v>
      </c>
      <c r="BV185" s="85">
        <v>142</v>
      </c>
      <c r="BW185" s="85">
        <v>134</v>
      </c>
      <c r="BX185" s="85">
        <v>134</v>
      </c>
      <c r="BY185" s="85">
        <v>134</v>
      </c>
      <c r="BZ185" s="85">
        <v>134</v>
      </c>
      <c r="CA185" s="85">
        <v>134</v>
      </c>
      <c r="CB185" s="85">
        <v>134</v>
      </c>
      <c r="CC185" s="85">
        <v>134</v>
      </c>
      <c r="CD185" s="85">
        <v>134</v>
      </c>
      <c r="CE185" s="85">
        <v>134</v>
      </c>
      <c r="CF185" s="85">
        <v>134</v>
      </c>
      <c r="CG185" s="85">
        <v>134</v>
      </c>
      <c r="CH185" s="85">
        <v>134</v>
      </c>
      <c r="CI185" s="85">
        <v>134</v>
      </c>
      <c r="CJ185" s="85">
        <v>138</v>
      </c>
      <c r="CK185" s="85">
        <v>137</v>
      </c>
      <c r="CL185" s="85">
        <v>135</v>
      </c>
      <c r="CM185" s="85">
        <v>131</v>
      </c>
      <c r="CN185" s="85">
        <v>127</v>
      </c>
      <c r="CO185" s="85">
        <v>123</v>
      </c>
      <c r="CP185" s="85">
        <v>115</v>
      </c>
      <c r="CQ185" s="85">
        <v>124</v>
      </c>
      <c r="CR185" s="85">
        <v>135</v>
      </c>
      <c r="CS185" s="85">
        <v>134</v>
      </c>
      <c r="CT185" s="85">
        <v>134</v>
      </c>
      <c r="CU185" s="85">
        <v>134</v>
      </c>
      <c r="CV185" s="85">
        <v>134</v>
      </c>
      <c r="CW185" s="85">
        <v>134</v>
      </c>
      <c r="CX185" s="85">
        <v>134</v>
      </c>
      <c r="CY185" s="85">
        <v>133</v>
      </c>
      <c r="CZ185" s="85">
        <v>137</v>
      </c>
      <c r="DA185" s="85">
        <v>115</v>
      </c>
      <c r="DB185" s="85">
        <v>61</v>
      </c>
      <c r="DC185" s="85">
        <v>51</v>
      </c>
      <c r="DD185" s="85">
        <v>46</v>
      </c>
      <c r="DE185" s="85">
        <v>41</v>
      </c>
      <c r="DF185" s="85">
        <v>36</v>
      </c>
      <c r="DG185" s="85">
        <v>32</v>
      </c>
      <c r="DH185" s="85">
        <v>20</v>
      </c>
      <c r="DI185" s="85">
        <v>87</v>
      </c>
      <c r="DJ185" s="85">
        <v>141</v>
      </c>
      <c r="DK185" s="85">
        <v>133</v>
      </c>
      <c r="DL185" s="85">
        <v>134</v>
      </c>
      <c r="DM185" s="85">
        <v>134</v>
      </c>
      <c r="DN185" s="85">
        <v>134</v>
      </c>
      <c r="DO185" s="85">
        <v>134</v>
      </c>
      <c r="DP185" s="85">
        <v>134</v>
      </c>
      <c r="DQ185" s="85">
        <v>134</v>
      </c>
      <c r="DR185" s="85">
        <v>134</v>
      </c>
      <c r="DS185" s="85">
        <v>134</v>
      </c>
      <c r="DT185" s="85">
        <v>134</v>
      </c>
      <c r="DU185" s="85">
        <v>134</v>
      </c>
      <c r="DV185" s="85">
        <v>134</v>
      </c>
      <c r="DW185" s="85">
        <v>144</v>
      </c>
      <c r="DX185" s="85">
        <v>40</v>
      </c>
      <c r="DY185" s="85">
        <v>23</v>
      </c>
      <c r="DZ185" s="85">
        <v>22</v>
      </c>
      <c r="EA185" s="85">
        <v>56</v>
      </c>
      <c r="EB185" s="85">
        <v>102</v>
      </c>
      <c r="EC185" s="85">
        <v>97</v>
      </c>
      <c r="ED185" s="85">
        <v>97</v>
      </c>
      <c r="EE185" s="85">
        <v>97</v>
      </c>
      <c r="EF185" s="85">
        <v>97</v>
      </c>
      <c r="EG185" s="85">
        <v>97</v>
      </c>
      <c r="EH185" s="85">
        <v>97</v>
      </c>
      <c r="EI185" s="85">
        <v>97</v>
      </c>
      <c r="EJ185" s="85">
        <v>97</v>
      </c>
      <c r="EK185" s="85">
        <v>97</v>
      </c>
      <c r="EL185" s="85">
        <v>96</v>
      </c>
      <c r="EM185" s="85">
        <v>102</v>
      </c>
      <c r="EN185" s="85">
        <v>132</v>
      </c>
      <c r="EO185" s="85">
        <v>135</v>
      </c>
      <c r="EP185" s="85">
        <v>136</v>
      </c>
      <c r="EQ185" s="85">
        <v>118</v>
      </c>
      <c r="ER185" s="85">
        <v>96</v>
      </c>
      <c r="ES185" s="85">
        <v>97</v>
      </c>
      <c r="ET185" s="85">
        <v>97</v>
      </c>
      <c r="EU185" s="85">
        <v>97</v>
      </c>
      <c r="EV185" s="85">
        <v>97</v>
      </c>
      <c r="EW185" s="85">
        <v>97</v>
      </c>
      <c r="EX185" s="85">
        <v>97</v>
      </c>
      <c r="EY185" s="85">
        <v>97</v>
      </c>
      <c r="EZ185" s="85">
        <v>97</v>
      </c>
      <c r="FA185" s="85">
        <v>97</v>
      </c>
      <c r="FB185" s="85">
        <v>97</v>
      </c>
      <c r="FC185" s="85">
        <v>97</v>
      </c>
      <c r="FD185" s="85">
        <v>94</v>
      </c>
      <c r="FE185" s="85">
        <v>116</v>
      </c>
      <c r="FF185" s="85">
        <v>137</v>
      </c>
      <c r="FG185" s="85">
        <v>133</v>
      </c>
      <c r="FH185" s="85">
        <v>134</v>
      </c>
      <c r="FI185" s="85">
        <v>134</v>
      </c>
      <c r="FJ185" s="85">
        <v>134</v>
      </c>
      <c r="FK185" s="85">
        <v>138</v>
      </c>
      <c r="FL185" s="85">
        <v>62</v>
      </c>
      <c r="FM185" s="85">
        <v>21</v>
      </c>
      <c r="FN185" s="85">
        <v>26</v>
      </c>
      <c r="FO185" s="85">
        <v>26</v>
      </c>
      <c r="FP185" s="85">
        <v>26</v>
      </c>
      <c r="FQ185" s="85">
        <v>26</v>
      </c>
      <c r="FR185" s="85">
        <v>26</v>
      </c>
      <c r="FS185" s="85">
        <v>26</v>
      </c>
      <c r="FT185" s="85">
        <v>26</v>
      </c>
      <c r="FU185" s="85">
        <v>26</v>
      </c>
      <c r="FV185" s="85">
        <v>26</v>
      </c>
      <c r="FW185" s="85">
        <v>26</v>
      </c>
      <c r="FX185" s="85">
        <v>26</v>
      </c>
      <c r="FY185" s="85">
        <v>26</v>
      </c>
      <c r="FZ185" s="85">
        <v>26</v>
      </c>
      <c r="GA185" s="85">
        <v>26</v>
      </c>
      <c r="GB185" s="85">
        <v>26</v>
      </c>
      <c r="GC185" s="85">
        <v>26</v>
      </c>
      <c r="GD185" s="85">
        <v>26</v>
      </c>
      <c r="GE185" s="85">
        <v>25</v>
      </c>
      <c r="GF185" s="85">
        <v>25</v>
      </c>
      <c r="GG185" s="85">
        <v>27</v>
      </c>
      <c r="GH185" s="85">
        <v>27</v>
      </c>
      <c r="GI185" s="85">
        <v>26</v>
      </c>
      <c r="GJ185" s="85">
        <v>26</v>
      </c>
      <c r="GK185" s="85">
        <v>25</v>
      </c>
      <c r="GL185" s="85">
        <v>26</v>
      </c>
      <c r="GM185" s="85">
        <v>26</v>
      </c>
      <c r="GN185" s="85">
        <v>25</v>
      </c>
      <c r="GO185" s="85">
        <v>25</v>
      </c>
      <c r="GP185" s="85">
        <v>26</v>
      </c>
      <c r="GQ185" s="85">
        <v>21</v>
      </c>
      <c r="GR185" s="85">
        <v>28</v>
      </c>
      <c r="GS185" s="85">
        <v>206</v>
      </c>
      <c r="GT185" s="85">
        <v>255</v>
      </c>
      <c r="GU185" s="85">
        <v>255</v>
      </c>
      <c r="GV185" s="85">
        <v>255</v>
      </c>
      <c r="GW185" s="85">
        <v>255</v>
      </c>
      <c r="GX185" s="85">
        <v>255</v>
      </c>
      <c r="GY185" s="85">
        <v>255</v>
      </c>
      <c r="GZ185" s="85">
        <v>255</v>
      </c>
      <c r="HA185" s="85">
        <v>255</v>
      </c>
      <c r="HB185" s="85">
        <v>255</v>
      </c>
      <c r="HC185" s="85">
        <v>255</v>
      </c>
      <c r="HD185" s="85">
        <v>255</v>
      </c>
      <c r="HE185" s="85">
        <v>255</v>
      </c>
      <c r="HF185" s="85">
        <v>255</v>
      </c>
      <c r="HG185" s="85">
        <v>255</v>
      </c>
      <c r="HH185" s="85">
        <v>255</v>
      </c>
      <c r="HI185" s="85">
        <v>255</v>
      </c>
      <c r="HJ185" s="85">
        <v>255</v>
      </c>
      <c r="HK185" s="85">
        <v>255</v>
      </c>
      <c r="HL185" s="85">
        <v>255</v>
      </c>
      <c r="HM185" s="85">
        <v>255</v>
      </c>
      <c r="HN185" s="85">
        <v>255</v>
      </c>
      <c r="HO185" s="85">
        <v>255</v>
      </c>
      <c r="HP185" s="85">
        <v>255</v>
      </c>
      <c r="HQ185" s="85">
        <v>255</v>
      </c>
      <c r="HR185" s="85">
        <v>255</v>
      </c>
      <c r="HS185" s="85">
        <v>255</v>
      </c>
      <c r="HT185" s="85">
        <v>255</v>
      </c>
      <c r="HU185" s="85">
        <v>255</v>
      </c>
      <c r="HV185" s="85">
        <v>255</v>
      </c>
      <c r="HW185" s="85">
        <v>255</v>
      </c>
      <c r="HX185" s="85">
        <v>255</v>
      </c>
      <c r="HY185" s="85">
        <v>255</v>
      </c>
      <c r="HZ185" s="85">
        <v>255</v>
      </c>
      <c r="IA185" s="85">
        <v>255</v>
      </c>
      <c r="IB185" s="85">
        <v>255</v>
      </c>
      <c r="IC185" s="85">
        <v>255</v>
      </c>
      <c r="ID185" s="85">
        <v>255</v>
      </c>
      <c r="IE185" s="85">
        <v>255</v>
      </c>
    </row>
    <row r="186" spans="1:239" ht="7.8">
      <c r="A186" s="85">
        <v>255</v>
      </c>
      <c r="B186" s="85">
        <v>255</v>
      </c>
      <c r="C186" s="85">
        <v>255</v>
      </c>
      <c r="D186" s="85">
        <v>255</v>
      </c>
      <c r="E186" s="85">
        <v>255</v>
      </c>
      <c r="F186" s="85">
        <v>255</v>
      </c>
      <c r="G186" s="85">
        <v>255</v>
      </c>
      <c r="H186" s="85">
        <v>255</v>
      </c>
      <c r="I186" s="85">
        <v>255</v>
      </c>
      <c r="J186" s="85">
        <v>255</v>
      </c>
      <c r="K186" s="85">
        <v>255</v>
      </c>
      <c r="L186" s="85">
        <v>255</v>
      </c>
      <c r="M186" s="85">
        <v>255</v>
      </c>
      <c r="N186" s="85">
        <v>255</v>
      </c>
      <c r="O186" s="85">
        <v>255</v>
      </c>
      <c r="P186" s="85">
        <v>255</v>
      </c>
      <c r="Q186" s="85">
        <v>255</v>
      </c>
      <c r="R186" s="85">
        <v>255</v>
      </c>
      <c r="S186" s="85">
        <v>255</v>
      </c>
      <c r="T186" s="85">
        <v>255</v>
      </c>
      <c r="U186" s="85">
        <v>255</v>
      </c>
      <c r="V186" s="85">
        <v>255</v>
      </c>
      <c r="W186" s="85">
        <v>255</v>
      </c>
      <c r="X186" s="85">
        <v>255</v>
      </c>
      <c r="Y186" s="85">
        <v>255</v>
      </c>
      <c r="Z186" s="85">
        <v>255</v>
      </c>
      <c r="AA186" s="85">
        <v>255</v>
      </c>
      <c r="AB186" s="85">
        <v>255</v>
      </c>
      <c r="AC186" s="85">
        <v>255</v>
      </c>
      <c r="AD186" s="85">
        <v>255</v>
      </c>
      <c r="AE186" s="85">
        <v>255</v>
      </c>
      <c r="AF186" s="85">
        <v>255</v>
      </c>
      <c r="AG186" s="85">
        <v>255</v>
      </c>
      <c r="AH186" s="85">
        <v>255</v>
      </c>
      <c r="AI186" s="85">
        <v>255</v>
      </c>
      <c r="AJ186" s="85">
        <v>255</v>
      </c>
      <c r="AK186" s="85">
        <v>255</v>
      </c>
      <c r="AL186" s="85">
        <v>255</v>
      </c>
      <c r="AM186" s="85">
        <v>255</v>
      </c>
      <c r="AN186" s="85">
        <v>186</v>
      </c>
      <c r="AO186" s="85">
        <v>29</v>
      </c>
      <c r="AP186" s="85">
        <v>15</v>
      </c>
      <c r="AQ186" s="85">
        <v>18</v>
      </c>
      <c r="AR186" s="85">
        <v>17</v>
      </c>
      <c r="AS186" s="85">
        <v>19</v>
      </c>
      <c r="AT186" s="85">
        <v>21</v>
      </c>
      <c r="AU186" s="85">
        <v>21</v>
      </c>
      <c r="AV186" s="85">
        <v>21</v>
      </c>
      <c r="AW186" s="85">
        <v>21</v>
      </c>
      <c r="AX186" s="85">
        <v>21</v>
      </c>
      <c r="AY186" s="85">
        <v>21</v>
      </c>
      <c r="AZ186" s="85">
        <v>21</v>
      </c>
      <c r="BA186" s="85">
        <v>21</v>
      </c>
      <c r="BB186" s="85">
        <v>21</v>
      </c>
      <c r="BC186" s="85">
        <v>21</v>
      </c>
      <c r="BD186" s="85">
        <v>21</v>
      </c>
      <c r="BE186" s="85">
        <v>21</v>
      </c>
      <c r="BF186" s="85">
        <v>21</v>
      </c>
      <c r="BG186" s="85">
        <v>21</v>
      </c>
      <c r="BH186" s="85">
        <v>21</v>
      </c>
      <c r="BI186" s="85">
        <v>21</v>
      </c>
      <c r="BJ186" s="85">
        <v>21</v>
      </c>
      <c r="BK186" s="85">
        <v>21</v>
      </c>
      <c r="BL186" s="85">
        <v>21</v>
      </c>
      <c r="BM186" s="85">
        <v>21</v>
      </c>
      <c r="BN186" s="85">
        <v>21</v>
      </c>
      <c r="BO186" s="85">
        <v>21</v>
      </c>
      <c r="BP186" s="85">
        <v>21</v>
      </c>
      <c r="BQ186" s="85">
        <v>21</v>
      </c>
      <c r="BR186" s="85">
        <v>21</v>
      </c>
      <c r="BS186" s="85">
        <v>21</v>
      </c>
      <c r="BT186" s="85">
        <v>20</v>
      </c>
      <c r="BU186" s="85">
        <v>20</v>
      </c>
      <c r="BV186" s="85">
        <v>68</v>
      </c>
      <c r="BW186" s="85">
        <v>65</v>
      </c>
      <c r="BX186" s="85">
        <v>65</v>
      </c>
      <c r="BY186" s="85">
        <v>65</v>
      </c>
      <c r="BZ186" s="85">
        <v>65</v>
      </c>
      <c r="CA186" s="85">
        <v>65</v>
      </c>
      <c r="CB186" s="85">
        <v>65</v>
      </c>
      <c r="CC186" s="85">
        <v>65</v>
      </c>
      <c r="CD186" s="85">
        <v>65</v>
      </c>
      <c r="CE186" s="85">
        <v>65</v>
      </c>
      <c r="CF186" s="85">
        <v>65</v>
      </c>
      <c r="CG186" s="85">
        <v>65</v>
      </c>
      <c r="CH186" s="85">
        <v>64</v>
      </c>
      <c r="CI186" s="85">
        <v>65</v>
      </c>
      <c r="CJ186" s="85">
        <v>68</v>
      </c>
      <c r="CK186" s="85">
        <v>66</v>
      </c>
      <c r="CL186" s="85">
        <v>65</v>
      </c>
      <c r="CM186" s="85">
        <v>64</v>
      </c>
      <c r="CN186" s="85">
        <v>62</v>
      </c>
      <c r="CO186" s="85">
        <v>60</v>
      </c>
      <c r="CP186" s="85">
        <v>57</v>
      </c>
      <c r="CQ186" s="85">
        <v>61</v>
      </c>
      <c r="CR186" s="85">
        <v>65</v>
      </c>
      <c r="CS186" s="85">
        <v>65</v>
      </c>
      <c r="CT186" s="85">
        <v>65</v>
      </c>
      <c r="CU186" s="85">
        <v>65</v>
      </c>
      <c r="CV186" s="85">
        <v>65</v>
      </c>
      <c r="CW186" s="85">
        <v>65</v>
      </c>
      <c r="CX186" s="85">
        <v>65</v>
      </c>
      <c r="CY186" s="85">
        <v>64</v>
      </c>
      <c r="CZ186" s="85">
        <v>67</v>
      </c>
      <c r="DA186" s="85">
        <v>56</v>
      </c>
      <c r="DB186" s="85">
        <v>34</v>
      </c>
      <c r="DC186" s="85">
        <v>31</v>
      </c>
      <c r="DD186" s="85">
        <v>29</v>
      </c>
      <c r="DE186" s="85">
        <v>27</v>
      </c>
      <c r="DF186" s="85">
        <v>24</v>
      </c>
      <c r="DG186" s="85">
        <v>23</v>
      </c>
      <c r="DH186" s="85">
        <v>18</v>
      </c>
      <c r="DI186" s="85">
        <v>46</v>
      </c>
      <c r="DJ186" s="85">
        <v>68</v>
      </c>
      <c r="DK186" s="85">
        <v>64</v>
      </c>
      <c r="DL186" s="85">
        <v>65</v>
      </c>
      <c r="DM186" s="85">
        <v>65</v>
      </c>
      <c r="DN186" s="85">
        <v>65</v>
      </c>
      <c r="DO186" s="85">
        <v>65</v>
      </c>
      <c r="DP186" s="85">
        <v>65</v>
      </c>
      <c r="DQ186" s="85">
        <v>65</v>
      </c>
      <c r="DR186" s="85">
        <v>65</v>
      </c>
      <c r="DS186" s="85">
        <v>65</v>
      </c>
      <c r="DT186" s="85">
        <v>65</v>
      </c>
      <c r="DU186" s="85">
        <v>65</v>
      </c>
      <c r="DV186" s="85">
        <v>65</v>
      </c>
      <c r="DW186" s="85">
        <v>69</v>
      </c>
      <c r="DX186" s="85">
        <v>26</v>
      </c>
      <c r="DY186" s="85">
        <v>19</v>
      </c>
      <c r="DZ186" s="85">
        <v>19</v>
      </c>
      <c r="EA186" s="85">
        <v>33</v>
      </c>
      <c r="EB186" s="85">
        <v>51</v>
      </c>
      <c r="EC186" s="85">
        <v>50</v>
      </c>
      <c r="ED186" s="85">
        <v>50</v>
      </c>
      <c r="EE186" s="85">
        <v>50</v>
      </c>
      <c r="EF186" s="85">
        <v>50</v>
      </c>
      <c r="EG186" s="85">
        <v>50</v>
      </c>
      <c r="EH186" s="85">
        <v>50</v>
      </c>
      <c r="EI186" s="85">
        <v>50</v>
      </c>
      <c r="EJ186" s="85">
        <v>50</v>
      </c>
      <c r="EK186" s="85">
        <v>50</v>
      </c>
      <c r="EL186" s="85">
        <v>49</v>
      </c>
      <c r="EM186" s="85">
        <v>52</v>
      </c>
      <c r="EN186" s="85">
        <v>64</v>
      </c>
      <c r="EO186" s="85">
        <v>65</v>
      </c>
      <c r="EP186" s="85">
        <v>65</v>
      </c>
      <c r="EQ186" s="85">
        <v>57</v>
      </c>
      <c r="ER186" s="85">
        <v>50</v>
      </c>
      <c r="ES186" s="85">
        <v>50</v>
      </c>
      <c r="ET186" s="85">
        <v>50</v>
      </c>
      <c r="EU186" s="85">
        <v>50</v>
      </c>
      <c r="EV186" s="85">
        <v>50</v>
      </c>
      <c r="EW186" s="85">
        <v>50</v>
      </c>
      <c r="EX186" s="85">
        <v>50</v>
      </c>
      <c r="EY186" s="85">
        <v>50</v>
      </c>
      <c r="EZ186" s="85">
        <v>50</v>
      </c>
      <c r="FA186" s="85">
        <v>50</v>
      </c>
      <c r="FB186" s="85">
        <v>50</v>
      </c>
      <c r="FC186" s="85">
        <v>50</v>
      </c>
      <c r="FD186" s="85">
        <v>49</v>
      </c>
      <c r="FE186" s="85">
        <v>57</v>
      </c>
      <c r="FF186" s="85">
        <v>66</v>
      </c>
      <c r="FG186" s="85">
        <v>64</v>
      </c>
      <c r="FH186" s="85">
        <v>65</v>
      </c>
      <c r="FI186" s="85">
        <v>65</v>
      </c>
      <c r="FJ186" s="85">
        <v>65</v>
      </c>
      <c r="FK186" s="85">
        <v>67</v>
      </c>
      <c r="FL186" s="85">
        <v>35</v>
      </c>
      <c r="FM186" s="85">
        <v>19</v>
      </c>
      <c r="FN186" s="85">
        <v>21</v>
      </c>
      <c r="FO186" s="85">
        <v>21</v>
      </c>
      <c r="FP186" s="85">
        <v>21</v>
      </c>
      <c r="FQ186" s="85">
        <v>21</v>
      </c>
      <c r="FR186" s="85">
        <v>21</v>
      </c>
      <c r="FS186" s="85">
        <v>21</v>
      </c>
      <c r="FT186" s="85">
        <v>21</v>
      </c>
      <c r="FU186" s="85">
        <v>21</v>
      </c>
      <c r="FV186" s="85">
        <v>21</v>
      </c>
      <c r="FW186" s="85">
        <v>21</v>
      </c>
      <c r="FX186" s="85">
        <v>21</v>
      </c>
      <c r="FY186" s="85">
        <v>21</v>
      </c>
      <c r="FZ186" s="85">
        <v>21</v>
      </c>
      <c r="GA186" s="85">
        <v>21</v>
      </c>
      <c r="GB186" s="85">
        <v>21</v>
      </c>
      <c r="GC186" s="85">
        <v>21</v>
      </c>
      <c r="GD186" s="85">
        <v>20</v>
      </c>
      <c r="GE186" s="85">
        <v>21</v>
      </c>
      <c r="GF186" s="85">
        <v>22</v>
      </c>
      <c r="GG186" s="85">
        <v>22</v>
      </c>
      <c r="GH186" s="85">
        <v>20</v>
      </c>
      <c r="GI186" s="85">
        <v>21</v>
      </c>
      <c r="GJ186" s="85">
        <v>21</v>
      </c>
      <c r="GK186" s="85">
        <v>21</v>
      </c>
      <c r="GL186" s="85">
        <v>21</v>
      </c>
      <c r="GM186" s="85">
        <v>20</v>
      </c>
      <c r="GN186" s="85">
        <v>21</v>
      </c>
      <c r="GO186" s="85">
        <v>21</v>
      </c>
      <c r="GP186" s="85">
        <v>19</v>
      </c>
      <c r="GQ186" s="85">
        <v>16</v>
      </c>
      <c r="GR186" s="85">
        <v>22</v>
      </c>
      <c r="GS186" s="85">
        <v>205</v>
      </c>
      <c r="GT186" s="85">
        <v>255</v>
      </c>
      <c r="GU186" s="85">
        <v>255</v>
      </c>
      <c r="GV186" s="85">
        <v>255</v>
      </c>
      <c r="GW186" s="85">
        <v>255</v>
      </c>
      <c r="GX186" s="85">
        <v>255</v>
      </c>
      <c r="GY186" s="85">
        <v>255</v>
      </c>
      <c r="GZ186" s="85">
        <v>255</v>
      </c>
      <c r="HA186" s="85">
        <v>255</v>
      </c>
      <c r="HB186" s="85">
        <v>255</v>
      </c>
      <c r="HC186" s="85">
        <v>255</v>
      </c>
      <c r="HD186" s="85">
        <v>255</v>
      </c>
      <c r="HE186" s="85">
        <v>255</v>
      </c>
      <c r="HF186" s="85">
        <v>255</v>
      </c>
      <c r="HG186" s="85">
        <v>255</v>
      </c>
      <c r="HH186" s="85">
        <v>255</v>
      </c>
      <c r="HI186" s="85">
        <v>255</v>
      </c>
      <c r="HJ186" s="85">
        <v>255</v>
      </c>
      <c r="HK186" s="85">
        <v>255</v>
      </c>
      <c r="HL186" s="85">
        <v>255</v>
      </c>
      <c r="HM186" s="85">
        <v>255</v>
      </c>
      <c r="HN186" s="85">
        <v>255</v>
      </c>
      <c r="HO186" s="85">
        <v>255</v>
      </c>
      <c r="HP186" s="85">
        <v>255</v>
      </c>
      <c r="HQ186" s="85">
        <v>255</v>
      </c>
      <c r="HR186" s="85">
        <v>255</v>
      </c>
      <c r="HS186" s="85">
        <v>255</v>
      </c>
      <c r="HT186" s="85">
        <v>255</v>
      </c>
      <c r="HU186" s="85">
        <v>255</v>
      </c>
      <c r="HV186" s="85">
        <v>255</v>
      </c>
      <c r="HW186" s="85">
        <v>255</v>
      </c>
      <c r="HX186" s="85">
        <v>255</v>
      </c>
      <c r="HY186" s="85">
        <v>255</v>
      </c>
      <c r="HZ186" s="85">
        <v>255</v>
      </c>
      <c r="IA186" s="85">
        <v>255</v>
      </c>
      <c r="IB186" s="85">
        <v>255</v>
      </c>
      <c r="IC186" s="85">
        <v>255</v>
      </c>
      <c r="ID186" s="85">
        <v>255</v>
      </c>
      <c r="IE186" s="85">
        <v>255</v>
      </c>
    </row>
    <row r="187" spans="1:239" ht="7.8">
      <c r="A187" s="85">
        <v>255</v>
      </c>
      <c r="B187" s="85">
        <v>255</v>
      </c>
      <c r="C187" s="85">
        <v>255</v>
      </c>
      <c r="D187" s="85">
        <v>255</v>
      </c>
      <c r="E187" s="85">
        <v>255</v>
      </c>
      <c r="F187" s="85">
        <v>255</v>
      </c>
      <c r="G187" s="85">
        <v>255</v>
      </c>
      <c r="H187" s="85">
        <v>255</v>
      </c>
      <c r="I187" s="85">
        <v>255</v>
      </c>
      <c r="J187" s="85">
        <v>255</v>
      </c>
      <c r="K187" s="85">
        <v>255</v>
      </c>
      <c r="L187" s="85">
        <v>255</v>
      </c>
      <c r="M187" s="85">
        <v>255</v>
      </c>
      <c r="N187" s="85">
        <v>255</v>
      </c>
      <c r="O187" s="85">
        <v>255</v>
      </c>
      <c r="P187" s="85">
        <v>255</v>
      </c>
      <c r="Q187" s="85">
        <v>255</v>
      </c>
      <c r="R187" s="85">
        <v>255</v>
      </c>
      <c r="S187" s="85">
        <v>255</v>
      </c>
      <c r="T187" s="85">
        <v>255</v>
      </c>
      <c r="U187" s="85">
        <v>255</v>
      </c>
      <c r="V187" s="85">
        <v>255</v>
      </c>
      <c r="W187" s="85">
        <v>255</v>
      </c>
      <c r="X187" s="85">
        <v>255</v>
      </c>
      <c r="Y187" s="85">
        <v>255</v>
      </c>
      <c r="Z187" s="85">
        <v>255</v>
      </c>
      <c r="AA187" s="85">
        <v>255</v>
      </c>
      <c r="AB187" s="85">
        <v>255</v>
      </c>
      <c r="AC187" s="85">
        <v>255</v>
      </c>
      <c r="AD187" s="85">
        <v>255</v>
      </c>
      <c r="AE187" s="85">
        <v>255</v>
      </c>
      <c r="AF187" s="85">
        <v>255</v>
      </c>
      <c r="AG187" s="85">
        <v>255</v>
      </c>
      <c r="AH187" s="85">
        <v>255</v>
      </c>
      <c r="AI187" s="85">
        <v>255</v>
      </c>
      <c r="AJ187" s="85">
        <v>255</v>
      </c>
      <c r="AK187" s="85">
        <v>255</v>
      </c>
      <c r="AL187" s="85">
        <v>255</v>
      </c>
      <c r="AM187" s="85">
        <v>255</v>
      </c>
      <c r="AN187" s="85">
        <v>122</v>
      </c>
      <c r="AO187" s="85">
        <v>25</v>
      </c>
      <c r="AP187" s="85">
        <v>34</v>
      </c>
      <c r="AQ187" s="85">
        <v>35</v>
      </c>
      <c r="AR187" s="85">
        <v>34</v>
      </c>
      <c r="AS187" s="85">
        <v>35</v>
      </c>
      <c r="AT187" s="85">
        <v>35</v>
      </c>
      <c r="AU187" s="85">
        <v>35</v>
      </c>
      <c r="AV187" s="85">
        <v>35</v>
      </c>
      <c r="AW187" s="85">
        <v>34</v>
      </c>
      <c r="AX187" s="85">
        <v>36</v>
      </c>
      <c r="AY187" s="85">
        <v>36</v>
      </c>
      <c r="AZ187" s="85">
        <v>34</v>
      </c>
      <c r="BA187" s="85">
        <v>35</v>
      </c>
      <c r="BB187" s="85">
        <v>35</v>
      </c>
      <c r="BC187" s="85">
        <v>35</v>
      </c>
      <c r="BD187" s="85">
        <v>35</v>
      </c>
      <c r="BE187" s="85">
        <v>35</v>
      </c>
      <c r="BF187" s="85">
        <v>35</v>
      </c>
      <c r="BG187" s="85">
        <v>35</v>
      </c>
      <c r="BH187" s="85">
        <v>35</v>
      </c>
      <c r="BI187" s="85">
        <v>35</v>
      </c>
      <c r="BJ187" s="85">
        <v>35</v>
      </c>
      <c r="BK187" s="85">
        <v>35</v>
      </c>
      <c r="BL187" s="85">
        <v>35</v>
      </c>
      <c r="BM187" s="85">
        <v>35</v>
      </c>
      <c r="BN187" s="85">
        <v>35</v>
      </c>
      <c r="BO187" s="85">
        <v>35</v>
      </c>
      <c r="BP187" s="85">
        <v>35</v>
      </c>
      <c r="BQ187" s="85">
        <v>35</v>
      </c>
      <c r="BR187" s="85">
        <v>35</v>
      </c>
      <c r="BS187" s="85">
        <v>35</v>
      </c>
      <c r="BT187" s="85">
        <v>35</v>
      </c>
      <c r="BU187" s="85">
        <v>35</v>
      </c>
      <c r="BV187" s="85">
        <v>0</v>
      </c>
      <c r="BW187" s="85">
        <v>0</v>
      </c>
      <c r="BX187" s="85">
        <v>0</v>
      </c>
      <c r="BY187" s="85">
        <v>0</v>
      </c>
      <c r="BZ187" s="85">
        <v>0</v>
      </c>
      <c r="CA187" s="85">
        <v>0</v>
      </c>
      <c r="CB187" s="85">
        <v>0</v>
      </c>
      <c r="CC187" s="85">
        <v>0</v>
      </c>
      <c r="CD187" s="85">
        <v>0</v>
      </c>
      <c r="CE187" s="85">
        <v>0</v>
      </c>
      <c r="CF187" s="85">
        <v>0</v>
      </c>
      <c r="CG187" s="85">
        <v>0</v>
      </c>
      <c r="CH187" s="85">
        <v>0</v>
      </c>
      <c r="CI187" s="85">
        <v>4</v>
      </c>
      <c r="CJ187" s="85">
        <v>24</v>
      </c>
      <c r="CK187" s="85">
        <v>26</v>
      </c>
      <c r="CL187" s="85">
        <v>27</v>
      </c>
      <c r="CM187" s="85">
        <v>28</v>
      </c>
      <c r="CN187" s="85">
        <v>30</v>
      </c>
      <c r="CO187" s="85">
        <v>31</v>
      </c>
      <c r="CP187" s="85">
        <v>33</v>
      </c>
      <c r="CQ187" s="85">
        <v>21</v>
      </c>
      <c r="CR187" s="85">
        <v>0</v>
      </c>
      <c r="CS187" s="85">
        <v>0</v>
      </c>
      <c r="CT187" s="85">
        <v>0</v>
      </c>
      <c r="CU187" s="85">
        <v>0</v>
      </c>
      <c r="CV187" s="85">
        <v>0</v>
      </c>
      <c r="CW187" s="85">
        <v>0</v>
      </c>
      <c r="CX187" s="85">
        <v>0</v>
      </c>
      <c r="CY187" s="85">
        <v>0</v>
      </c>
      <c r="CZ187" s="85">
        <v>0</v>
      </c>
      <c r="DA187" s="85">
        <v>19</v>
      </c>
      <c r="DB187" s="85">
        <v>37</v>
      </c>
      <c r="DC187" s="85">
        <v>36</v>
      </c>
      <c r="DD187" s="85">
        <v>36</v>
      </c>
      <c r="DE187" s="85">
        <v>35</v>
      </c>
      <c r="DF187" s="85">
        <v>35</v>
      </c>
      <c r="DG187" s="85">
        <v>36</v>
      </c>
      <c r="DH187" s="85">
        <v>35</v>
      </c>
      <c r="DI187" s="85">
        <v>0</v>
      </c>
      <c r="DJ187" s="85">
        <v>0</v>
      </c>
      <c r="DK187" s="85">
        <v>0</v>
      </c>
      <c r="DL187" s="85">
        <v>0</v>
      </c>
      <c r="DM187" s="85">
        <v>0</v>
      </c>
      <c r="DN187" s="85">
        <v>0</v>
      </c>
      <c r="DO187" s="85">
        <v>0</v>
      </c>
      <c r="DP187" s="85">
        <v>0</v>
      </c>
      <c r="DQ187" s="85">
        <v>0</v>
      </c>
      <c r="DR187" s="85">
        <v>0</v>
      </c>
      <c r="DS187" s="85">
        <v>0</v>
      </c>
      <c r="DT187" s="85">
        <v>0</v>
      </c>
      <c r="DU187" s="85">
        <v>0</v>
      </c>
      <c r="DV187" s="85">
        <v>0</v>
      </c>
      <c r="DW187" s="85">
        <v>0</v>
      </c>
      <c r="DX187" s="85">
        <v>30</v>
      </c>
      <c r="DY187" s="85">
        <v>35</v>
      </c>
      <c r="DZ187" s="85">
        <v>36</v>
      </c>
      <c r="EA187" s="85">
        <v>19</v>
      </c>
      <c r="EB187" s="85">
        <v>0</v>
      </c>
      <c r="EC187" s="85">
        <v>0</v>
      </c>
      <c r="ED187" s="85">
        <v>0</v>
      </c>
      <c r="EE187" s="85">
        <v>0</v>
      </c>
      <c r="EF187" s="85">
        <v>0</v>
      </c>
      <c r="EG187" s="85">
        <v>0</v>
      </c>
      <c r="EH187" s="85">
        <v>0</v>
      </c>
      <c r="EI187" s="85">
        <v>0</v>
      </c>
      <c r="EJ187" s="85">
        <v>0</v>
      </c>
      <c r="EK187" s="85">
        <v>0</v>
      </c>
      <c r="EL187" s="85">
        <v>0</v>
      </c>
      <c r="EM187" s="85">
        <v>0</v>
      </c>
      <c r="EN187" s="85">
        <v>0</v>
      </c>
      <c r="EO187" s="85">
        <v>0</v>
      </c>
      <c r="EP187" s="85">
        <v>0</v>
      </c>
      <c r="EQ187" s="85">
        <v>0</v>
      </c>
      <c r="ER187" s="85">
        <v>0</v>
      </c>
      <c r="ES187" s="85">
        <v>0</v>
      </c>
      <c r="ET187" s="85">
        <v>0</v>
      </c>
      <c r="EU187" s="85">
        <v>0</v>
      </c>
      <c r="EV187" s="85">
        <v>0</v>
      </c>
      <c r="EW187" s="85">
        <v>0</v>
      </c>
      <c r="EX187" s="85">
        <v>0</v>
      </c>
      <c r="EY187" s="85">
        <v>0</v>
      </c>
      <c r="EZ187" s="85">
        <v>0</v>
      </c>
      <c r="FA187" s="85">
        <v>0</v>
      </c>
      <c r="FB187" s="85">
        <v>0</v>
      </c>
      <c r="FC187" s="85">
        <v>0</v>
      </c>
      <c r="FD187" s="85">
        <v>0</v>
      </c>
      <c r="FE187" s="85">
        <v>0</v>
      </c>
      <c r="FF187" s="85">
        <v>0</v>
      </c>
      <c r="FG187" s="85">
        <v>0</v>
      </c>
      <c r="FH187" s="85">
        <v>0</v>
      </c>
      <c r="FI187" s="85">
        <v>0</v>
      </c>
      <c r="FJ187" s="85">
        <v>0</v>
      </c>
      <c r="FK187" s="85">
        <v>0</v>
      </c>
      <c r="FL187" s="85">
        <v>22</v>
      </c>
      <c r="FM187" s="85">
        <v>36</v>
      </c>
      <c r="FN187" s="85">
        <v>35</v>
      </c>
      <c r="FO187" s="85">
        <v>35</v>
      </c>
      <c r="FP187" s="85">
        <v>35</v>
      </c>
      <c r="FQ187" s="85">
        <v>35</v>
      </c>
      <c r="FR187" s="85">
        <v>35</v>
      </c>
      <c r="FS187" s="85">
        <v>35</v>
      </c>
      <c r="FT187" s="85">
        <v>35</v>
      </c>
      <c r="FU187" s="85">
        <v>35</v>
      </c>
      <c r="FV187" s="85">
        <v>35</v>
      </c>
      <c r="FW187" s="85">
        <v>35</v>
      </c>
      <c r="FX187" s="85">
        <v>35</v>
      </c>
      <c r="FY187" s="85">
        <v>35</v>
      </c>
      <c r="FZ187" s="85">
        <v>35</v>
      </c>
      <c r="GA187" s="85">
        <v>35</v>
      </c>
      <c r="GB187" s="85">
        <v>35</v>
      </c>
      <c r="GC187" s="85">
        <v>35</v>
      </c>
      <c r="GD187" s="85">
        <v>35</v>
      </c>
      <c r="GE187" s="85">
        <v>35</v>
      </c>
      <c r="GF187" s="85">
        <v>34</v>
      </c>
      <c r="GG187" s="85">
        <v>34</v>
      </c>
      <c r="GH187" s="85">
        <v>33</v>
      </c>
      <c r="GI187" s="85">
        <v>35</v>
      </c>
      <c r="GJ187" s="85">
        <v>35</v>
      </c>
      <c r="GK187" s="85">
        <v>35</v>
      </c>
      <c r="GL187" s="85">
        <v>35</v>
      </c>
      <c r="GM187" s="85">
        <v>34</v>
      </c>
      <c r="GN187" s="85">
        <v>35</v>
      </c>
      <c r="GO187" s="85">
        <v>34</v>
      </c>
      <c r="GP187" s="85">
        <v>35</v>
      </c>
      <c r="GQ187" s="85">
        <v>32</v>
      </c>
      <c r="GR187" s="85">
        <v>24</v>
      </c>
      <c r="GS187" s="85">
        <v>105</v>
      </c>
      <c r="GT187" s="85">
        <v>251</v>
      </c>
      <c r="GU187" s="85">
        <v>255</v>
      </c>
      <c r="GV187" s="85">
        <v>255</v>
      </c>
      <c r="GW187" s="85">
        <v>255</v>
      </c>
      <c r="GX187" s="85">
        <v>255</v>
      </c>
      <c r="GY187" s="85">
        <v>255</v>
      </c>
      <c r="GZ187" s="85">
        <v>255</v>
      </c>
      <c r="HA187" s="85">
        <v>255</v>
      </c>
      <c r="HB187" s="85">
        <v>255</v>
      </c>
      <c r="HC187" s="85">
        <v>255</v>
      </c>
      <c r="HD187" s="85">
        <v>255</v>
      </c>
      <c r="HE187" s="85">
        <v>255</v>
      </c>
      <c r="HF187" s="85">
        <v>255</v>
      </c>
      <c r="HG187" s="85">
        <v>255</v>
      </c>
      <c r="HH187" s="85">
        <v>255</v>
      </c>
      <c r="HI187" s="85">
        <v>255</v>
      </c>
      <c r="HJ187" s="85">
        <v>255</v>
      </c>
      <c r="HK187" s="85">
        <v>255</v>
      </c>
      <c r="HL187" s="85">
        <v>255</v>
      </c>
      <c r="HM187" s="85">
        <v>255</v>
      </c>
      <c r="HN187" s="85">
        <v>255</v>
      </c>
      <c r="HO187" s="85">
        <v>255</v>
      </c>
      <c r="HP187" s="85">
        <v>255</v>
      </c>
      <c r="HQ187" s="85">
        <v>255</v>
      </c>
      <c r="HR187" s="85">
        <v>255</v>
      </c>
      <c r="HS187" s="85">
        <v>255</v>
      </c>
      <c r="HT187" s="85">
        <v>255</v>
      </c>
      <c r="HU187" s="85">
        <v>255</v>
      </c>
      <c r="HV187" s="85">
        <v>255</v>
      </c>
      <c r="HW187" s="85">
        <v>255</v>
      </c>
      <c r="HX187" s="85">
        <v>255</v>
      </c>
      <c r="HY187" s="85">
        <v>255</v>
      </c>
      <c r="HZ187" s="85">
        <v>255</v>
      </c>
      <c r="IA187" s="85">
        <v>255</v>
      </c>
      <c r="IB187" s="85">
        <v>255</v>
      </c>
      <c r="IC187" s="85">
        <v>255</v>
      </c>
      <c r="ID187" s="85">
        <v>255</v>
      </c>
      <c r="IE187" s="85">
        <v>255</v>
      </c>
    </row>
    <row r="188" spans="1:239" ht="7.8">
      <c r="A188" s="85">
        <v>255</v>
      </c>
      <c r="B188" s="85">
        <v>255</v>
      </c>
      <c r="C188" s="85">
        <v>255</v>
      </c>
      <c r="D188" s="85">
        <v>255</v>
      </c>
      <c r="E188" s="85">
        <v>255</v>
      </c>
      <c r="F188" s="85">
        <v>255</v>
      </c>
      <c r="G188" s="85">
        <v>255</v>
      </c>
      <c r="H188" s="85">
        <v>255</v>
      </c>
      <c r="I188" s="85">
        <v>255</v>
      </c>
      <c r="J188" s="85">
        <v>255</v>
      </c>
      <c r="K188" s="85">
        <v>255</v>
      </c>
      <c r="L188" s="85">
        <v>255</v>
      </c>
      <c r="M188" s="85">
        <v>255</v>
      </c>
      <c r="N188" s="85">
        <v>255</v>
      </c>
      <c r="O188" s="85">
        <v>255</v>
      </c>
      <c r="P188" s="85">
        <v>255</v>
      </c>
      <c r="Q188" s="85">
        <v>255</v>
      </c>
      <c r="R188" s="85">
        <v>255</v>
      </c>
      <c r="S188" s="85">
        <v>255</v>
      </c>
      <c r="T188" s="85">
        <v>255</v>
      </c>
      <c r="U188" s="85">
        <v>255</v>
      </c>
      <c r="V188" s="85">
        <v>255</v>
      </c>
      <c r="W188" s="85">
        <v>255</v>
      </c>
      <c r="X188" s="85">
        <v>255</v>
      </c>
      <c r="Y188" s="85">
        <v>255</v>
      </c>
      <c r="Z188" s="85">
        <v>255</v>
      </c>
      <c r="AA188" s="85">
        <v>255</v>
      </c>
      <c r="AB188" s="85">
        <v>255</v>
      </c>
      <c r="AC188" s="85">
        <v>255</v>
      </c>
      <c r="AD188" s="85">
        <v>255</v>
      </c>
      <c r="AE188" s="85">
        <v>255</v>
      </c>
      <c r="AF188" s="85">
        <v>255</v>
      </c>
      <c r="AG188" s="85">
        <v>255</v>
      </c>
      <c r="AH188" s="85">
        <v>255</v>
      </c>
      <c r="AI188" s="85">
        <v>255</v>
      </c>
      <c r="AJ188" s="85">
        <v>255</v>
      </c>
      <c r="AK188" s="85">
        <v>255</v>
      </c>
      <c r="AL188" s="85">
        <v>255</v>
      </c>
      <c r="AM188" s="85">
        <v>255</v>
      </c>
      <c r="AN188" s="85">
        <v>116</v>
      </c>
      <c r="AO188" s="85">
        <v>15</v>
      </c>
      <c r="AP188" s="85">
        <v>25</v>
      </c>
      <c r="AQ188" s="85">
        <v>26</v>
      </c>
      <c r="AR188" s="85">
        <v>25</v>
      </c>
      <c r="AS188" s="85">
        <v>26</v>
      </c>
      <c r="AT188" s="85">
        <v>26</v>
      </c>
      <c r="AU188" s="85">
        <v>26</v>
      </c>
      <c r="AV188" s="85">
        <v>26</v>
      </c>
      <c r="AW188" s="85">
        <v>26</v>
      </c>
      <c r="AX188" s="85">
        <v>25</v>
      </c>
      <c r="AY188" s="85">
        <v>25</v>
      </c>
      <c r="AZ188" s="85">
        <v>26</v>
      </c>
      <c r="BA188" s="85">
        <v>26</v>
      </c>
      <c r="BB188" s="85">
        <v>26</v>
      </c>
      <c r="BC188" s="85">
        <v>26</v>
      </c>
      <c r="BD188" s="85">
        <v>26</v>
      </c>
      <c r="BE188" s="85">
        <v>26</v>
      </c>
      <c r="BF188" s="85">
        <v>26</v>
      </c>
      <c r="BG188" s="85">
        <v>26</v>
      </c>
      <c r="BH188" s="85">
        <v>26</v>
      </c>
      <c r="BI188" s="85">
        <v>26</v>
      </c>
      <c r="BJ188" s="85">
        <v>26</v>
      </c>
      <c r="BK188" s="85">
        <v>26</v>
      </c>
      <c r="BL188" s="85">
        <v>26</v>
      </c>
      <c r="BM188" s="85">
        <v>26</v>
      </c>
      <c r="BN188" s="85">
        <v>26</v>
      </c>
      <c r="BO188" s="85">
        <v>26</v>
      </c>
      <c r="BP188" s="85">
        <v>26</v>
      </c>
      <c r="BQ188" s="85">
        <v>26</v>
      </c>
      <c r="BR188" s="85">
        <v>26</v>
      </c>
      <c r="BS188" s="85">
        <v>26</v>
      </c>
      <c r="BT188" s="85">
        <v>24</v>
      </c>
      <c r="BU188" s="85">
        <v>25</v>
      </c>
      <c r="BV188" s="85">
        <v>142</v>
      </c>
      <c r="BW188" s="85">
        <v>134</v>
      </c>
      <c r="BX188" s="85">
        <v>134</v>
      </c>
      <c r="BY188" s="85">
        <v>134</v>
      </c>
      <c r="BZ188" s="85">
        <v>134</v>
      </c>
      <c r="CA188" s="85">
        <v>134</v>
      </c>
      <c r="CB188" s="85">
        <v>134</v>
      </c>
      <c r="CC188" s="85">
        <v>134</v>
      </c>
      <c r="CD188" s="85">
        <v>134</v>
      </c>
      <c r="CE188" s="85">
        <v>134</v>
      </c>
      <c r="CF188" s="85">
        <v>134</v>
      </c>
      <c r="CG188" s="85">
        <v>133</v>
      </c>
      <c r="CH188" s="85">
        <v>136</v>
      </c>
      <c r="CI188" s="85">
        <v>123</v>
      </c>
      <c r="CJ188" s="85">
        <v>57</v>
      </c>
      <c r="CK188" s="85">
        <v>52</v>
      </c>
      <c r="CL188" s="85">
        <v>49</v>
      </c>
      <c r="CM188" s="85">
        <v>46</v>
      </c>
      <c r="CN188" s="85">
        <v>40</v>
      </c>
      <c r="CO188" s="85">
        <v>36</v>
      </c>
      <c r="CP188" s="85">
        <v>30</v>
      </c>
      <c r="CQ188" s="85">
        <v>68</v>
      </c>
      <c r="CR188" s="85">
        <v>140</v>
      </c>
      <c r="CS188" s="85">
        <v>134</v>
      </c>
      <c r="CT188" s="85">
        <v>134</v>
      </c>
      <c r="CU188" s="85">
        <v>134</v>
      </c>
      <c r="CV188" s="85">
        <v>134</v>
      </c>
      <c r="CW188" s="85">
        <v>134</v>
      </c>
      <c r="CX188" s="85">
        <v>134</v>
      </c>
      <c r="CY188" s="85">
        <v>134</v>
      </c>
      <c r="CZ188" s="85">
        <v>139</v>
      </c>
      <c r="DA188" s="85">
        <v>74</v>
      </c>
      <c r="DB188" s="85">
        <v>18</v>
      </c>
      <c r="DC188" s="85">
        <v>21</v>
      </c>
      <c r="DD188" s="85">
        <v>22</v>
      </c>
      <c r="DE188" s="85">
        <v>23</v>
      </c>
      <c r="DF188" s="85">
        <v>23</v>
      </c>
      <c r="DG188" s="85">
        <v>22</v>
      </c>
      <c r="DH188" s="85">
        <v>24</v>
      </c>
      <c r="DI188" s="85">
        <v>136</v>
      </c>
      <c r="DJ188" s="85">
        <v>136</v>
      </c>
      <c r="DK188" s="85">
        <v>133</v>
      </c>
      <c r="DL188" s="85">
        <v>134</v>
      </c>
      <c r="DM188" s="85">
        <v>134</v>
      </c>
      <c r="DN188" s="85">
        <v>134</v>
      </c>
      <c r="DO188" s="85">
        <v>134</v>
      </c>
      <c r="DP188" s="85">
        <v>134</v>
      </c>
      <c r="DQ188" s="85">
        <v>134</v>
      </c>
      <c r="DR188" s="85">
        <v>134</v>
      </c>
      <c r="DS188" s="85">
        <v>134</v>
      </c>
      <c r="DT188" s="85">
        <v>134</v>
      </c>
      <c r="DU188" s="85">
        <v>134</v>
      </c>
      <c r="DV188" s="85">
        <v>134</v>
      </c>
      <c r="DW188" s="85">
        <v>144</v>
      </c>
      <c r="DX188" s="85">
        <v>40</v>
      </c>
      <c r="DY188" s="85">
        <v>23</v>
      </c>
      <c r="DZ188" s="85">
        <v>20</v>
      </c>
      <c r="EA188" s="85">
        <v>72</v>
      </c>
      <c r="EB188" s="85">
        <v>145</v>
      </c>
      <c r="EC188" s="85">
        <v>139</v>
      </c>
      <c r="ED188" s="85">
        <v>139</v>
      </c>
      <c r="EE188" s="85">
        <v>139</v>
      </c>
      <c r="EF188" s="85">
        <v>139</v>
      </c>
      <c r="EG188" s="85">
        <v>139</v>
      </c>
      <c r="EH188" s="85">
        <v>139</v>
      </c>
      <c r="EI188" s="85">
        <v>139</v>
      </c>
      <c r="EJ188" s="85">
        <v>139</v>
      </c>
      <c r="EK188" s="85">
        <v>139</v>
      </c>
      <c r="EL188" s="85">
        <v>139</v>
      </c>
      <c r="EM188" s="85">
        <v>138</v>
      </c>
      <c r="EN188" s="85">
        <v>134</v>
      </c>
      <c r="EO188" s="85">
        <v>133</v>
      </c>
      <c r="EP188" s="85">
        <v>134</v>
      </c>
      <c r="EQ188" s="85">
        <v>136</v>
      </c>
      <c r="ER188" s="85">
        <v>138</v>
      </c>
      <c r="ES188" s="85">
        <v>139</v>
      </c>
      <c r="ET188" s="85">
        <v>139</v>
      </c>
      <c r="EU188" s="85">
        <v>139</v>
      </c>
      <c r="EV188" s="85">
        <v>139</v>
      </c>
      <c r="EW188" s="85">
        <v>139</v>
      </c>
      <c r="EX188" s="85">
        <v>139</v>
      </c>
      <c r="EY188" s="85">
        <v>139</v>
      </c>
      <c r="EZ188" s="85">
        <v>139</v>
      </c>
      <c r="FA188" s="85">
        <v>139</v>
      </c>
      <c r="FB188" s="85">
        <v>139</v>
      </c>
      <c r="FC188" s="85">
        <v>139</v>
      </c>
      <c r="FD188" s="85">
        <v>139</v>
      </c>
      <c r="FE188" s="85">
        <v>136</v>
      </c>
      <c r="FF188" s="85">
        <v>133</v>
      </c>
      <c r="FG188" s="85">
        <v>134</v>
      </c>
      <c r="FH188" s="85">
        <v>134</v>
      </c>
      <c r="FI188" s="85">
        <v>134</v>
      </c>
      <c r="FJ188" s="85">
        <v>134</v>
      </c>
      <c r="FK188" s="85">
        <v>138</v>
      </c>
      <c r="FL188" s="85">
        <v>62</v>
      </c>
      <c r="FM188" s="85">
        <v>21</v>
      </c>
      <c r="FN188" s="85">
        <v>26</v>
      </c>
      <c r="FO188" s="85">
        <v>26</v>
      </c>
      <c r="FP188" s="85">
        <v>26</v>
      </c>
      <c r="FQ188" s="85">
        <v>26</v>
      </c>
      <c r="FR188" s="85">
        <v>26</v>
      </c>
      <c r="FS188" s="85">
        <v>26</v>
      </c>
      <c r="FT188" s="85">
        <v>26</v>
      </c>
      <c r="FU188" s="85">
        <v>26</v>
      </c>
      <c r="FV188" s="85">
        <v>26</v>
      </c>
      <c r="FW188" s="85">
        <v>26</v>
      </c>
      <c r="FX188" s="85">
        <v>26</v>
      </c>
      <c r="FY188" s="85">
        <v>26</v>
      </c>
      <c r="FZ188" s="85">
        <v>26</v>
      </c>
      <c r="GA188" s="85">
        <v>26</v>
      </c>
      <c r="GB188" s="85">
        <v>26</v>
      </c>
      <c r="GC188" s="85">
        <v>26</v>
      </c>
      <c r="GD188" s="85">
        <v>26</v>
      </c>
      <c r="GE188" s="85">
        <v>26</v>
      </c>
      <c r="GF188" s="85">
        <v>25</v>
      </c>
      <c r="GG188" s="85">
        <v>26</v>
      </c>
      <c r="GH188" s="85">
        <v>27</v>
      </c>
      <c r="GI188" s="85">
        <v>25</v>
      </c>
      <c r="GJ188" s="85">
        <v>25</v>
      </c>
      <c r="GK188" s="85">
        <v>26</v>
      </c>
      <c r="GL188" s="85">
        <v>26</v>
      </c>
      <c r="GM188" s="85">
        <v>26</v>
      </c>
      <c r="GN188" s="85">
        <v>25</v>
      </c>
      <c r="GO188" s="85">
        <v>25</v>
      </c>
      <c r="GP188" s="85">
        <v>26</v>
      </c>
      <c r="GQ188" s="85">
        <v>24</v>
      </c>
      <c r="GR188" s="85">
        <v>18</v>
      </c>
      <c r="GS188" s="85">
        <v>101</v>
      </c>
      <c r="GT188" s="85">
        <v>251</v>
      </c>
      <c r="GU188" s="85">
        <v>255</v>
      </c>
      <c r="GV188" s="85">
        <v>255</v>
      </c>
      <c r="GW188" s="85">
        <v>255</v>
      </c>
      <c r="GX188" s="85">
        <v>255</v>
      </c>
      <c r="GY188" s="85">
        <v>255</v>
      </c>
      <c r="GZ188" s="85">
        <v>255</v>
      </c>
      <c r="HA188" s="85">
        <v>255</v>
      </c>
      <c r="HB188" s="85">
        <v>255</v>
      </c>
      <c r="HC188" s="85">
        <v>255</v>
      </c>
      <c r="HD188" s="85">
        <v>255</v>
      </c>
      <c r="HE188" s="85">
        <v>255</v>
      </c>
      <c r="HF188" s="85">
        <v>255</v>
      </c>
      <c r="HG188" s="85">
        <v>255</v>
      </c>
      <c r="HH188" s="85">
        <v>255</v>
      </c>
      <c r="HI188" s="85">
        <v>255</v>
      </c>
      <c r="HJ188" s="85">
        <v>255</v>
      </c>
      <c r="HK188" s="85">
        <v>255</v>
      </c>
      <c r="HL188" s="85">
        <v>255</v>
      </c>
      <c r="HM188" s="85">
        <v>255</v>
      </c>
      <c r="HN188" s="85">
        <v>255</v>
      </c>
      <c r="HO188" s="85">
        <v>255</v>
      </c>
      <c r="HP188" s="85">
        <v>255</v>
      </c>
      <c r="HQ188" s="85">
        <v>255</v>
      </c>
      <c r="HR188" s="85">
        <v>255</v>
      </c>
      <c r="HS188" s="85">
        <v>255</v>
      </c>
      <c r="HT188" s="85">
        <v>255</v>
      </c>
      <c r="HU188" s="85">
        <v>255</v>
      </c>
      <c r="HV188" s="85">
        <v>255</v>
      </c>
      <c r="HW188" s="85">
        <v>255</v>
      </c>
      <c r="HX188" s="85">
        <v>255</v>
      </c>
      <c r="HY188" s="85">
        <v>255</v>
      </c>
      <c r="HZ188" s="85">
        <v>255</v>
      </c>
      <c r="IA188" s="85">
        <v>255</v>
      </c>
      <c r="IB188" s="85">
        <v>255</v>
      </c>
      <c r="IC188" s="85">
        <v>255</v>
      </c>
      <c r="ID188" s="85">
        <v>255</v>
      </c>
      <c r="IE188" s="85">
        <v>255</v>
      </c>
    </row>
    <row r="189" spans="1:239" ht="7.8">
      <c r="A189" s="85">
        <v>255</v>
      </c>
      <c r="B189" s="85">
        <v>255</v>
      </c>
      <c r="C189" s="85">
        <v>255</v>
      </c>
      <c r="D189" s="85">
        <v>255</v>
      </c>
      <c r="E189" s="85">
        <v>255</v>
      </c>
      <c r="F189" s="85">
        <v>255</v>
      </c>
      <c r="G189" s="85">
        <v>255</v>
      </c>
      <c r="H189" s="85">
        <v>255</v>
      </c>
      <c r="I189" s="85">
        <v>255</v>
      </c>
      <c r="J189" s="85">
        <v>255</v>
      </c>
      <c r="K189" s="85">
        <v>255</v>
      </c>
      <c r="L189" s="85">
        <v>255</v>
      </c>
      <c r="M189" s="85">
        <v>255</v>
      </c>
      <c r="N189" s="85">
        <v>255</v>
      </c>
      <c r="O189" s="85">
        <v>255</v>
      </c>
      <c r="P189" s="85">
        <v>255</v>
      </c>
      <c r="Q189" s="85">
        <v>255</v>
      </c>
      <c r="R189" s="85">
        <v>255</v>
      </c>
      <c r="S189" s="85">
        <v>255</v>
      </c>
      <c r="T189" s="85">
        <v>255</v>
      </c>
      <c r="U189" s="85">
        <v>255</v>
      </c>
      <c r="V189" s="85">
        <v>255</v>
      </c>
      <c r="W189" s="85">
        <v>255</v>
      </c>
      <c r="X189" s="85">
        <v>255</v>
      </c>
      <c r="Y189" s="85">
        <v>255</v>
      </c>
      <c r="Z189" s="85">
        <v>255</v>
      </c>
      <c r="AA189" s="85">
        <v>255</v>
      </c>
      <c r="AB189" s="85">
        <v>255</v>
      </c>
      <c r="AC189" s="85">
        <v>255</v>
      </c>
      <c r="AD189" s="85">
        <v>255</v>
      </c>
      <c r="AE189" s="85">
        <v>255</v>
      </c>
      <c r="AF189" s="85">
        <v>255</v>
      </c>
      <c r="AG189" s="85">
        <v>255</v>
      </c>
      <c r="AH189" s="85">
        <v>255</v>
      </c>
      <c r="AI189" s="85">
        <v>255</v>
      </c>
      <c r="AJ189" s="85">
        <v>255</v>
      </c>
      <c r="AK189" s="85">
        <v>255</v>
      </c>
      <c r="AL189" s="85">
        <v>255</v>
      </c>
      <c r="AM189" s="85">
        <v>255</v>
      </c>
      <c r="AN189" s="85">
        <v>114</v>
      </c>
      <c r="AO189" s="85">
        <v>12</v>
      </c>
      <c r="AP189" s="85">
        <v>22</v>
      </c>
      <c r="AQ189" s="85">
        <v>20</v>
      </c>
      <c r="AR189" s="85">
        <v>20</v>
      </c>
      <c r="AS189" s="85">
        <v>21</v>
      </c>
      <c r="AT189" s="85">
        <v>21</v>
      </c>
      <c r="AU189" s="85">
        <v>21</v>
      </c>
      <c r="AV189" s="85">
        <v>21</v>
      </c>
      <c r="AW189" s="85">
        <v>21</v>
      </c>
      <c r="AX189" s="85">
        <v>21</v>
      </c>
      <c r="AY189" s="85">
        <v>21</v>
      </c>
      <c r="AZ189" s="85">
        <v>21</v>
      </c>
      <c r="BA189" s="85">
        <v>21</v>
      </c>
      <c r="BB189" s="85">
        <v>21</v>
      </c>
      <c r="BC189" s="85">
        <v>21</v>
      </c>
      <c r="BD189" s="85">
        <v>21</v>
      </c>
      <c r="BE189" s="85">
        <v>21</v>
      </c>
      <c r="BF189" s="85">
        <v>21</v>
      </c>
      <c r="BG189" s="85">
        <v>21</v>
      </c>
      <c r="BH189" s="85">
        <v>21</v>
      </c>
      <c r="BI189" s="85">
        <v>21</v>
      </c>
      <c r="BJ189" s="85">
        <v>21</v>
      </c>
      <c r="BK189" s="85">
        <v>21</v>
      </c>
      <c r="BL189" s="85">
        <v>21</v>
      </c>
      <c r="BM189" s="85">
        <v>21</v>
      </c>
      <c r="BN189" s="85">
        <v>21</v>
      </c>
      <c r="BO189" s="85">
        <v>21</v>
      </c>
      <c r="BP189" s="85">
        <v>21</v>
      </c>
      <c r="BQ189" s="85">
        <v>21</v>
      </c>
      <c r="BR189" s="85">
        <v>21</v>
      </c>
      <c r="BS189" s="85">
        <v>21</v>
      </c>
      <c r="BT189" s="85">
        <v>20</v>
      </c>
      <c r="BU189" s="85">
        <v>20</v>
      </c>
      <c r="BV189" s="85">
        <v>68</v>
      </c>
      <c r="BW189" s="85">
        <v>65</v>
      </c>
      <c r="BX189" s="85">
        <v>65</v>
      </c>
      <c r="BY189" s="85">
        <v>65</v>
      </c>
      <c r="BZ189" s="85">
        <v>65</v>
      </c>
      <c r="CA189" s="85">
        <v>65</v>
      </c>
      <c r="CB189" s="85">
        <v>65</v>
      </c>
      <c r="CC189" s="85">
        <v>65</v>
      </c>
      <c r="CD189" s="85">
        <v>65</v>
      </c>
      <c r="CE189" s="85">
        <v>65</v>
      </c>
      <c r="CF189" s="85">
        <v>65</v>
      </c>
      <c r="CG189" s="85">
        <v>64</v>
      </c>
      <c r="CH189" s="85">
        <v>66</v>
      </c>
      <c r="CI189" s="85">
        <v>60</v>
      </c>
      <c r="CJ189" s="85">
        <v>34</v>
      </c>
      <c r="CK189" s="85">
        <v>31</v>
      </c>
      <c r="CL189" s="85">
        <v>31</v>
      </c>
      <c r="CM189" s="85">
        <v>28</v>
      </c>
      <c r="CN189" s="85">
        <v>26</v>
      </c>
      <c r="CO189" s="85">
        <v>25</v>
      </c>
      <c r="CP189" s="85">
        <v>22</v>
      </c>
      <c r="CQ189" s="85">
        <v>38</v>
      </c>
      <c r="CR189" s="85">
        <v>67</v>
      </c>
      <c r="CS189" s="85">
        <v>65</v>
      </c>
      <c r="CT189" s="85">
        <v>65</v>
      </c>
      <c r="CU189" s="85">
        <v>65</v>
      </c>
      <c r="CV189" s="85">
        <v>65</v>
      </c>
      <c r="CW189" s="85">
        <v>65</v>
      </c>
      <c r="CX189" s="85">
        <v>65</v>
      </c>
      <c r="CY189" s="85">
        <v>65</v>
      </c>
      <c r="CZ189" s="85">
        <v>68</v>
      </c>
      <c r="DA189" s="85">
        <v>40</v>
      </c>
      <c r="DB189" s="85">
        <v>18</v>
      </c>
      <c r="DC189" s="85">
        <v>19</v>
      </c>
      <c r="DD189" s="85">
        <v>19</v>
      </c>
      <c r="DE189" s="85">
        <v>19</v>
      </c>
      <c r="DF189" s="85">
        <v>20</v>
      </c>
      <c r="DG189" s="85">
        <v>19</v>
      </c>
      <c r="DH189" s="85">
        <v>20</v>
      </c>
      <c r="DI189" s="85">
        <v>67</v>
      </c>
      <c r="DJ189" s="85">
        <v>66</v>
      </c>
      <c r="DK189" s="85">
        <v>64</v>
      </c>
      <c r="DL189" s="85">
        <v>65</v>
      </c>
      <c r="DM189" s="85">
        <v>65</v>
      </c>
      <c r="DN189" s="85">
        <v>65</v>
      </c>
      <c r="DO189" s="85">
        <v>65</v>
      </c>
      <c r="DP189" s="85">
        <v>65</v>
      </c>
      <c r="DQ189" s="85">
        <v>65</v>
      </c>
      <c r="DR189" s="85">
        <v>65</v>
      </c>
      <c r="DS189" s="85">
        <v>65</v>
      </c>
      <c r="DT189" s="85">
        <v>65</v>
      </c>
      <c r="DU189" s="85">
        <v>65</v>
      </c>
      <c r="DV189" s="85">
        <v>65</v>
      </c>
      <c r="DW189" s="85">
        <v>69</v>
      </c>
      <c r="DX189" s="85">
        <v>26</v>
      </c>
      <c r="DY189" s="85">
        <v>19</v>
      </c>
      <c r="DZ189" s="85">
        <v>18</v>
      </c>
      <c r="EA189" s="85">
        <v>39</v>
      </c>
      <c r="EB189" s="85">
        <v>70</v>
      </c>
      <c r="EC189" s="85">
        <v>67</v>
      </c>
      <c r="ED189" s="85">
        <v>67</v>
      </c>
      <c r="EE189" s="85">
        <v>67</v>
      </c>
      <c r="EF189" s="85">
        <v>67</v>
      </c>
      <c r="EG189" s="85">
        <v>67</v>
      </c>
      <c r="EH189" s="85">
        <v>67</v>
      </c>
      <c r="EI189" s="85">
        <v>67</v>
      </c>
      <c r="EJ189" s="85">
        <v>67</v>
      </c>
      <c r="EK189" s="85">
        <v>67</v>
      </c>
      <c r="EL189" s="85">
        <v>67</v>
      </c>
      <c r="EM189" s="85">
        <v>66</v>
      </c>
      <c r="EN189" s="85">
        <v>65</v>
      </c>
      <c r="EO189" s="85">
        <v>65</v>
      </c>
      <c r="EP189" s="85">
        <v>65</v>
      </c>
      <c r="EQ189" s="85">
        <v>65</v>
      </c>
      <c r="ER189" s="85">
        <v>67</v>
      </c>
      <c r="ES189" s="85">
        <v>67</v>
      </c>
      <c r="ET189" s="85">
        <v>67</v>
      </c>
      <c r="EU189" s="85">
        <v>67</v>
      </c>
      <c r="EV189" s="85">
        <v>67</v>
      </c>
      <c r="EW189" s="85">
        <v>67</v>
      </c>
      <c r="EX189" s="85">
        <v>67</v>
      </c>
      <c r="EY189" s="85">
        <v>67</v>
      </c>
      <c r="EZ189" s="85">
        <v>67</v>
      </c>
      <c r="FA189" s="85">
        <v>67</v>
      </c>
      <c r="FB189" s="85">
        <v>67</v>
      </c>
      <c r="FC189" s="85">
        <v>67</v>
      </c>
      <c r="FD189" s="85">
        <v>67</v>
      </c>
      <c r="FE189" s="85">
        <v>65</v>
      </c>
      <c r="FF189" s="85">
        <v>64</v>
      </c>
      <c r="FG189" s="85">
        <v>65</v>
      </c>
      <c r="FH189" s="85">
        <v>65</v>
      </c>
      <c r="FI189" s="85">
        <v>65</v>
      </c>
      <c r="FJ189" s="85">
        <v>65</v>
      </c>
      <c r="FK189" s="85">
        <v>67</v>
      </c>
      <c r="FL189" s="85">
        <v>35</v>
      </c>
      <c r="FM189" s="85">
        <v>19</v>
      </c>
      <c r="FN189" s="85">
        <v>21</v>
      </c>
      <c r="FO189" s="85">
        <v>21</v>
      </c>
      <c r="FP189" s="85">
        <v>21</v>
      </c>
      <c r="FQ189" s="85">
        <v>21</v>
      </c>
      <c r="FR189" s="85">
        <v>21</v>
      </c>
      <c r="FS189" s="85">
        <v>21</v>
      </c>
      <c r="FT189" s="85">
        <v>21</v>
      </c>
      <c r="FU189" s="85">
        <v>21</v>
      </c>
      <c r="FV189" s="85">
        <v>21</v>
      </c>
      <c r="FW189" s="85">
        <v>21</v>
      </c>
      <c r="FX189" s="85">
        <v>21</v>
      </c>
      <c r="FY189" s="85">
        <v>21</v>
      </c>
      <c r="FZ189" s="85">
        <v>21</v>
      </c>
      <c r="GA189" s="85">
        <v>21</v>
      </c>
      <c r="GB189" s="85">
        <v>21</v>
      </c>
      <c r="GC189" s="85">
        <v>21</v>
      </c>
      <c r="GD189" s="85">
        <v>21</v>
      </c>
      <c r="GE189" s="85">
        <v>20</v>
      </c>
      <c r="GF189" s="85">
        <v>21</v>
      </c>
      <c r="GG189" s="85">
        <v>22</v>
      </c>
      <c r="GH189" s="85">
        <v>20</v>
      </c>
      <c r="GI189" s="85">
        <v>21</v>
      </c>
      <c r="GJ189" s="85">
        <v>21</v>
      </c>
      <c r="GK189" s="85">
        <v>21</v>
      </c>
      <c r="GL189" s="85">
        <v>21</v>
      </c>
      <c r="GM189" s="85">
        <v>20</v>
      </c>
      <c r="GN189" s="85">
        <v>21</v>
      </c>
      <c r="GO189" s="85">
        <v>20</v>
      </c>
      <c r="GP189" s="85">
        <v>21</v>
      </c>
      <c r="GQ189" s="85">
        <v>18</v>
      </c>
      <c r="GR189" s="85">
        <v>12</v>
      </c>
      <c r="GS189" s="85">
        <v>98</v>
      </c>
      <c r="GT189" s="85">
        <v>250</v>
      </c>
      <c r="GU189" s="85">
        <v>255</v>
      </c>
      <c r="GV189" s="85">
        <v>255</v>
      </c>
      <c r="GW189" s="85">
        <v>255</v>
      </c>
      <c r="GX189" s="85">
        <v>255</v>
      </c>
      <c r="GY189" s="85">
        <v>255</v>
      </c>
      <c r="GZ189" s="85">
        <v>255</v>
      </c>
      <c r="HA189" s="85">
        <v>255</v>
      </c>
      <c r="HB189" s="85">
        <v>255</v>
      </c>
      <c r="HC189" s="85">
        <v>255</v>
      </c>
      <c r="HD189" s="85">
        <v>255</v>
      </c>
      <c r="HE189" s="85">
        <v>255</v>
      </c>
      <c r="HF189" s="85">
        <v>255</v>
      </c>
      <c r="HG189" s="85">
        <v>255</v>
      </c>
      <c r="HH189" s="85">
        <v>255</v>
      </c>
      <c r="HI189" s="85">
        <v>255</v>
      </c>
      <c r="HJ189" s="85">
        <v>255</v>
      </c>
      <c r="HK189" s="85">
        <v>255</v>
      </c>
      <c r="HL189" s="85">
        <v>255</v>
      </c>
      <c r="HM189" s="85">
        <v>255</v>
      </c>
      <c r="HN189" s="85">
        <v>255</v>
      </c>
      <c r="HO189" s="85">
        <v>255</v>
      </c>
      <c r="HP189" s="85">
        <v>255</v>
      </c>
      <c r="HQ189" s="85">
        <v>255</v>
      </c>
      <c r="HR189" s="85">
        <v>255</v>
      </c>
      <c r="HS189" s="85">
        <v>255</v>
      </c>
      <c r="HT189" s="85">
        <v>255</v>
      </c>
      <c r="HU189" s="85">
        <v>255</v>
      </c>
      <c r="HV189" s="85">
        <v>255</v>
      </c>
      <c r="HW189" s="85">
        <v>255</v>
      </c>
      <c r="HX189" s="85">
        <v>255</v>
      </c>
      <c r="HY189" s="85">
        <v>255</v>
      </c>
      <c r="HZ189" s="85">
        <v>255</v>
      </c>
      <c r="IA189" s="85">
        <v>255</v>
      </c>
      <c r="IB189" s="85">
        <v>255</v>
      </c>
      <c r="IC189" s="85">
        <v>255</v>
      </c>
      <c r="ID189" s="85">
        <v>255</v>
      </c>
      <c r="IE189" s="85">
        <v>255</v>
      </c>
    </row>
    <row r="190" spans="1:239" ht="7.8">
      <c r="A190" s="85">
        <v>255</v>
      </c>
      <c r="B190" s="85">
        <v>255</v>
      </c>
      <c r="C190" s="85">
        <v>255</v>
      </c>
      <c r="D190" s="85">
        <v>255</v>
      </c>
      <c r="E190" s="85">
        <v>255</v>
      </c>
      <c r="F190" s="85">
        <v>255</v>
      </c>
      <c r="G190" s="85">
        <v>255</v>
      </c>
      <c r="H190" s="85">
        <v>255</v>
      </c>
      <c r="I190" s="85">
        <v>255</v>
      </c>
      <c r="J190" s="85">
        <v>255</v>
      </c>
      <c r="K190" s="85">
        <v>255</v>
      </c>
      <c r="L190" s="85">
        <v>255</v>
      </c>
      <c r="M190" s="85">
        <v>255</v>
      </c>
      <c r="N190" s="85">
        <v>255</v>
      </c>
      <c r="O190" s="85">
        <v>255</v>
      </c>
      <c r="P190" s="85">
        <v>255</v>
      </c>
      <c r="Q190" s="85">
        <v>255</v>
      </c>
      <c r="R190" s="85">
        <v>255</v>
      </c>
      <c r="S190" s="85">
        <v>255</v>
      </c>
      <c r="T190" s="85">
        <v>255</v>
      </c>
      <c r="U190" s="85">
        <v>255</v>
      </c>
      <c r="V190" s="85">
        <v>255</v>
      </c>
      <c r="W190" s="85">
        <v>255</v>
      </c>
      <c r="X190" s="85">
        <v>255</v>
      </c>
      <c r="Y190" s="85">
        <v>255</v>
      </c>
      <c r="Z190" s="85">
        <v>255</v>
      </c>
      <c r="AA190" s="85">
        <v>255</v>
      </c>
      <c r="AB190" s="85">
        <v>255</v>
      </c>
      <c r="AC190" s="85">
        <v>255</v>
      </c>
      <c r="AD190" s="85">
        <v>255</v>
      </c>
      <c r="AE190" s="85">
        <v>255</v>
      </c>
      <c r="AF190" s="85">
        <v>255</v>
      </c>
      <c r="AG190" s="85">
        <v>255</v>
      </c>
      <c r="AH190" s="85">
        <v>255</v>
      </c>
      <c r="AI190" s="85">
        <v>255</v>
      </c>
      <c r="AJ190" s="85">
        <v>255</v>
      </c>
      <c r="AK190" s="85">
        <v>255</v>
      </c>
      <c r="AL190" s="85">
        <v>255</v>
      </c>
      <c r="AM190" s="85">
        <v>227</v>
      </c>
      <c r="AN190" s="85">
        <v>49</v>
      </c>
      <c r="AO190" s="85">
        <v>25</v>
      </c>
      <c r="AP190" s="85">
        <v>33</v>
      </c>
      <c r="AQ190" s="85">
        <v>36</v>
      </c>
      <c r="AR190" s="85">
        <v>34</v>
      </c>
      <c r="AS190" s="85">
        <v>35</v>
      </c>
      <c r="AT190" s="85">
        <v>35</v>
      </c>
      <c r="AU190" s="85">
        <v>35</v>
      </c>
      <c r="AV190" s="85">
        <v>35</v>
      </c>
      <c r="AW190" s="85">
        <v>35</v>
      </c>
      <c r="AX190" s="85">
        <v>34</v>
      </c>
      <c r="AY190" s="85">
        <v>34</v>
      </c>
      <c r="AZ190" s="85">
        <v>35</v>
      </c>
      <c r="BA190" s="85">
        <v>35</v>
      </c>
      <c r="BB190" s="85">
        <v>35</v>
      </c>
      <c r="BC190" s="85">
        <v>35</v>
      </c>
      <c r="BD190" s="85">
        <v>35</v>
      </c>
      <c r="BE190" s="85">
        <v>35</v>
      </c>
      <c r="BF190" s="85">
        <v>35</v>
      </c>
      <c r="BG190" s="85">
        <v>35</v>
      </c>
      <c r="BH190" s="85">
        <v>35</v>
      </c>
      <c r="BI190" s="85">
        <v>35</v>
      </c>
      <c r="BJ190" s="85">
        <v>35</v>
      </c>
      <c r="BK190" s="85">
        <v>35</v>
      </c>
      <c r="BL190" s="85">
        <v>35</v>
      </c>
      <c r="BM190" s="85">
        <v>35</v>
      </c>
      <c r="BN190" s="85">
        <v>35</v>
      </c>
      <c r="BO190" s="85">
        <v>35</v>
      </c>
      <c r="BP190" s="85">
        <v>35</v>
      </c>
      <c r="BQ190" s="85">
        <v>35</v>
      </c>
      <c r="BR190" s="85">
        <v>35</v>
      </c>
      <c r="BS190" s="85">
        <v>35</v>
      </c>
      <c r="BT190" s="85">
        <v>35</v>
      </c>
      <c r="BU190" s="85">
        <v>35</v>
      </c>
      <c r="BV190" s="85">
        <v>0</v>
      </c>
      <c r="BW190" s="85">
        <v>0</v>
      </c>
      <c r="BX190" s="85">
        <v>0</v>
      </c>
      <c r="BY190" s="85">
        <v>0</v>
      </c>
      <c r="BZ190" s="85">
        <v>0</v>
      </c>
      <c r="CA190" s="85">
        <v>0</v>
      </c>
      <c r="CB190" s="85">
        <v>0</v>
      </c>
      <c r="CC190" s="85">
        <v>0</v>
      </c>
      <c r="CD190" s="85">
        <v>0</v>
      </c>
      <c r="CE190" s="85">
        <v>0</v>
      </c>
      <c r="CF190" s="85">
        <v>0</v>
      </c>
      <c r="CG190" s="85">
        <v>0</v>
      </c>
      <c r="CH190" s="85">
        <v>0</v>
      </c>
      <c r="CI190" s="85">
        <v>0</v>
      </c>
      <c r="CJ190" s="85">
        <v>25</v>
      </c>
      <c r="CK190" s="85">
        <v>38</v>
      </c>
      <c r="CL190" s="85">
        <v>36</v>
      </c>
      <c r="CM190" s="85">
        <v>36</v>
      </c>
      <c r="CN190" s="85">
        <v>35</v>
      </c>
      <c r="CO190" s="85">
        <v>35</v>
      </c>
      <c r="CP190" s="85">
        <v>36</v>
      </c>
      <c r="CQ190" s="85">
        <v>32</v>
      </c>
      <c r="CR190" s="85">
        <v>5</v>
      </c>
      <c r="CS190" s="85">
        <v>0</v>
      </c>
      <c r="CT190" s="85">
        <v>0</v>
      </c>
      <c r="CU190" s="85">
        <v>0</v>
      </c>
      <c r="CV190" s="85">
        <v>0</v>
      </c>
      <c r="CW190" s="85">
        <v>0</v>
      </c>
      <c r="CX190" s="85">
        <v>0</v>
      </c>
      <c r="CY190" s="85">
        <v>0</v>
      </c>
      <c r="CZ190" s="85">
        <v>3</v>
      </c>
      <c r="DA190" s="85">
        <v>32</v>
      </c>
      <c r="DB190" s="85">
        <v>35</v>
      </c>
      <c r="DC190" s="85">
        <v>35</v>
      </c>
      <c r="DD190" s="85">
        <v>35</v>
      </c>
      <c r="DE190" s="85">
        <v>35</v>
      </c>
      <c r="DF190" s="85">
        <v>35</v>
      </c>
      <c r="DG190" s="85">
        <v>37</v>
      </c>
      <c r="DH190" s="85">
        <v>14</v>
      </c>
      <c r="DI190" s="85">
        <v>0</v>
      </c>
      <c r="DJ190" s="85">
        <v>0</v>
      </c>
      <c r="DK190" s="85">
        <v>0</v>
      </c>
      <c r="DL190" s="85">
        <v>0</v>
      </c>
      <c r="DM190" s="85">
        <v>0</v>
      </c>
      <c r="DN190" s="85">
        <v>0</v>
      </c>
      <c r="DO190" s="85">
        <v>0</v>
      </c>
      <c r="DP190" s="85">
        <v>0</v>
      </c>
      <c r="DQ190" s="85">
        <v>0</v>
      </c>
      <c r="DR190" s="85">
        <v>0</v>
      </c>
      <c r="DS190" s="85">
        <v>0</v>
      </c>
      <c r="DT190" s="85">
        <v>0</v>
      </c>
      <c r="DU190" s="85">
        <v>0</v>
      </c>
      <c r="DV190" s="85">
        <v>0</v>
      </c>
      <c r="DW190" s="85">
        <v>0</v>
      </c>
      <c r="DX190" s="85">
        <v>30</v>
      </c>
      <c r="DY190" s="85">
        <v>35</v>
      </c>
      <c r="DZ190" s="85">
        <v>36</v>
      </c>
      <c r="EA190" s="85">
        <v>20</v>
      </c>
      <c r="EB190" s="85">
        <v>0</v>
      </c>
      <c r="EC190" s="85">
        <v>0</v>
      </c>
      <c r="ED190" s="85">
        <v>0</v>
      </c>
      <c r="EE190" s="85">
        <v>0</v>
      </c>
      <c r="EF190" s="85">
        <v>0</v>
      </c>
      <c r="EG190" s="85">
        <v>0</v>
      </c>
      <c r="EH190" s="85">
        <v>0</v>
      </c>
      <c r="EI190" s="85">
        <v>0</v>
      </c>
      <c r="EJ190" s="85">
        <v>0</v>
      </c>
      <c r="EK190" s="85">
        <v>0</v>
      </c>
      <c r="EL190" s="85">
        <v>0</v>
      </c>
      <c r="EM190" s="85">
        <v>0</v>
      </c>
      <c r="EN190" s="85">
        <v>0</v>
      </c>
      <c r="EO190" s="85">
        <v>0</v>
      </c>
      <c r="EP190" s="85">
        <v>0</v>
      </c>
      <c r="EQ190" s="85">
        <v>0</v>
      </c>
      <c r="ER190" s="85">
        <v>0</v>
      </c>
      <c r="ES190" s="85">
        <v>0</v>
      </c>
      <c r="ET190" s="85">
        <v>0</v>
      </c>
      <c r="EU190" s="85">
        <v>0</v>
      </c>
      <c r="EV190" s="85">
        <v>0</v>
      </c>
      <c r="EW190" s="85">
        <v>0</v>
      </c>
      <c r="EX190" s="85">
        <v>0</v>
      </c>
      <c r="EY190" s="85">
        <v>0</v>
      </c>
      <c r="EZ190" s="85">
        <v>0</v>
      </c>
      <c r="FA190" s="85">
        <v>0</v>
      </c>
      <c r="FB190" s="85">
        <v>0</v>
      </c>
      <c r="FC190" s="85">
        <v>0</v>
      </c>
      <c r="FD190" s="85">
        <v>0</v>
      </c>
      <c r="FE190" s="85">
        <v>0</v>
      </c>
      <c r="FF190" s="85">
        <v>0</v>
      </c>
      <c r="FG190" s="85">
        <v>0</v>
      </c>
      <c r="FH190" s="85">
        <v>0</v>
      </c>
      <c r="FI190" s="85">
        <v>0</v>
      </c>
      <c r="FJ190" s="85">
        <v>0</v>
      </c>
      <c r="FK190" s="85">
        <v>0</v>
      </c>
      <c r="FL190" s="85">
        <v>22</v>
      </c>
      <c r="FM190" s="85">
        <v>36</v>
      </c>
      <c r="FN190" s="85">
        <v>35</v>
      </c>
      <c r="FO190" s="85">
        <v>35</v>
      </c>
      <c r="FP190" s="85">
        <v>35</v>
      </c>
      <c r="FQ190" s="85">
        <v>35</v>
      </c>
      <c r="FR190" s="85">
        <v>35</v>
      </c>
      <c r="FS190" s="85">
        <v>35</v>
      </c>
      <c r="FT190" s="85">
        <v>35</v>
      </c>
      <c r="FU190" s="85">
        <v>35</v>
      </c>
      <c r="FV190" s="85">
        <v>35</v>
      </c>
      <c r="FW190" s="85">
        <v>35</v>
      </c>
      <c r="FX190" s="85">
        <v>35</v>
      </c>
      <c r="FY190" s="85">
        <v>35</v>
      </c>
      <c r="FZ190" s="85">
        <v>35</v>
      </c>
      <c r="GA190" s="85">
        <v>35</v>
      </c>
      <c r="GB190" s="85">
        <v>35</v>
      </c>
      <c r="GC190" s="85">
        <v>35</v>
      </c>
      <c r="GD190" s="85">
        <v>35</v>
      </c>
      <c r="GE190" s="85">
        <v>35</v>
      </c>
      <c r="GF190" s="85">
        <v>34</v>
      </c>
      <c r="GG190" s="85">
        <v>36</v>
      </c>
      <c r="GH190" s="85">
        <v>35</v>
      </c>
      <c r="GI190" s="85">
        <v>35</v>
      </c>
      <c r="GJ190" s="85">
        <v>35</v>
      </c>
      <c r="GK190" s="85">
        <v>35</v>
      </c>
      <c r="GL190" s="85">
        <v>34</v>
      </c>
      <c r="GM190" s="85">
        <v>36</v>
      </c>
      <c r="GN190" s="85">
        <v>34</v>
      </c>
      <c r="GO190" s="85">
        <v>33</v>
      </c>
      <c r="GP190" s="85">
        <v>35</v>
      </c>
      <c r="GQ190" s="85">
        <v>35</v>
      </c>
      <c r="GR190" s="85">
        <v>31</v>
      </c>
      <c r="GS190" s="85">
        <v>34</v>
      </c>
      <c r="GT190" s="85">
        <v>169</v>
      </c>
      <c r="GU190" s="85">
        <v>255</v>
      </c>
      <c r="GV190" s="85">
        <v>255</v>
      </c>
      <c r="GW190" s="85">
        <v>255</v>
      </c>
      <c r="GX190" s="85">
        <v>255</v>
      </c>
      <c r="GY190" s="85">
        <v>255</v>
      </c>
      <c r="GZ190" s="85">
        <v>255</v>
      </c>
      <c r="HA190" s="85">
        <v>255</v>
      </c>
      <c r="HB190" s="85">
        <v>255</v>
      </c>
      <c r="HC190" s="85">
        <v>255</v>
      </c>
      <c r="HD190" s="85">
        <v>255</v>
      </c>
      <c r="HE190" s="85">
        <v>255</v>
      </c>
      <c r="HF190" s="85">
        <v>255</v>
      </c>
      <c r="HG190" s="85">
        <v>255</v>
      </c>
      <c r="HH190" s="85">
        <v>255</v>
      </c>
      <c r="HI190" s="85">
        <v>255</v>
      </c>
      <c r="HJ190" s="85">
        <v>255</v>
      </c>
      <c r="HK190" s="85">
        <v>255</v>
      </c>
      <c r="HL190" s="85">
        <v>255</v>
      </c>
      <c r="HM190" s="85">
        <v>255</v>
      </c>
      <c r="HN190" s="85">
        <v>255</v>
      </c>
      <c r="HO190" s="85">
        <v>255</v>
      </c>
      <c r="HP190" s="85">
        <v>255</v>
      </c>
      <c r="HQ190" s="85">
        <v>255</v>
      </c>
      <c r="HR190" s="85">
        <v>255</v>
      </c>
      <c r="HS190" s="85">
        <v>255</v>
      </c>
      <c r="HT190" s="85">
        <v>255</v>
      </c>
      <c r="HU190" s="85">
        <v>255</v>
      </c>
      <c r="HV190" s="85">
        <v>255</v>
      </c>
      <c r="HW190" s="85">
        <v>255</v>
      </c>
      <c r="HX190" s="85">
        <v>255</v>
      </c>
      <c r="HY190" s="85">
        <v>255</v>
      </c>
      <c r="HZ190" s="85">
        <v>255</v>
      </c>
      <c r="IA190" s="85">
        <v>255</v>
      </c>
      <c r="IB190" s="85">
        <v>255</v>
      </c>
      <c r="IC190" s="85">
        <v>255</v>
      </c>
      <c r="ID190" s="85">
        <v>255</v>
      </c>
      <c r="IE190" s="85">
        <v>255</v>
      </c>
    </row>
    <row r="191" spans="1:239" ht="7.8">
      <c r="A191" s="85">
        <v>255</v>
      </c>
      <c r="B191" s="85">
        <v>255</v>
      </c>
      <c r="C191" s="85">
        <v>255</v>
      </c>
      <c r="D191" s="85">
        <v>255</v>
      </c>
      <c r="E191" s="85">
        <v>255</v>
      </c>
      <c r="F191" s="85">
        <v>255</v>
      </c>
      <c r="G191" s="85">
        <v>255</v>
      </c>
      <c r="H191" s="85">
        <v>255</v>
      </c>
      <c r="I191" s="85">
        <v>255</v>
      </c>
      <c r="J191" s="85">
        <v>255</v>
      </c>
      <c r="K191" s="85">
        <v>255</v>
      </c>
      <c r="L191" s="85">
        <v>255</v>
      </c>
      <c r="M191" s="85">
        <v>255</v>
      </c>
      <c r="N191" s="85">
        <v>255</v>
      </c>
      <c r="O191" s="85">
        <v>255</v>
      </c>
      <c r="P191" s="85">
        <v>255</v>
      </c>
      <c r="Q191" s="85">
        <v>255</v>
      </c>
      <c r="R191" s="85">
        <v>255</v>
      </c>
      <c r="S191" s="85">
        <v>255</v>
      </c>
      <c r="T191" s="85">
        <v>255</v>
      </c>
      <c r="U191" s="85">
        <v>255</v>
      </c>
      <c r="V191" s="85">
        <v>255</v>
      </c>
      <c r="W191" s="85">
        <v>255</v>
      </c>
      <c r="X191" s="85">
        <v>255</v>
      </c>
      <c r="Y191" s="85">
        <v>255</v>
      </c>
      <c r="Z191" s="85">
        <v>255</v>
      </c>
      <c r="AA191" s="85">
        <v>255</v>
      </c>
      <c r="AB191" s="85">
        <v>255</v>
      </c>
      <c r="AC191" s="85">
        <v>255</v>
      </c>
      <c r="AD191" s="85">
        <v>255</v>
      </c>
      <c r="AE191" s="85">
        <v>255</v>
      </c>
      <c r="AF191" s="85">
        <v>255</v>
      </c>
      <c r="AG191" s="85">
        <v>255</v>
      </c>
      <c r="AH191" s="85">
        <v>255</v>
      </c>
      <c r="AI191" s="85">
        <v>255</v>
      </c>
      <c r="AJ191" s="85">
        <v>255</v>
      </c>
      <c r="AK191" s="85">
        <v>255</v>
      </c>
      <c r="AL191" s="85">
        <v>255</v>
      </c>
      <c r="AM191" s="85">
        <v>224</v>
      </c>
      <c r="AN191" s="85">
        <v>41</v>
      </c>
      <c r="AO191" s="85">
        <v>15</v>
      </c>
      <c r="AP191" s="85">
        <v>23</v>
      </c>
      <c r="AQ191" s="85">
        <v>27</v>
      </c>
      <c r="AR191" s="85">
        <v>25</v>
      </c>
      <c r="AS191" s="85">
        <v>26</v>
      </c>
      <c r="AT191" s="85">
        <v>26</v>
      </c>
      <c r="AU191" s="85">
        <v>26</v>
      </c>
      <c r="AV191" s="85">
        <v>26</v>
      </c>
      <c r="AW191" s="85">
        <v>26</v>
      </c>
      <c r="AX191" s="85">
        <v>26</v>
      </c>
      <c r="AY191" s="85">
        <v>26</v>
      </c>
      <c r="AZ191" s="85">
        <v>26</v>
      </c>
      <c r="BA191" s="85">
        <v>26</v>
      </c>
      <c r="BB191" s="85">
        <v>26</v>
      </c>
      <c r="BC191" s="85">
        <v>26</v>
      </c>
      <c r="BD191" s="85">
        <v>26</v>
      </c>
      <c r="BE191" s="85">
        <v>26</v>
      </c>
      <c r="BF191" s="85">
        <v>26</v>
      </c>
      <c r="BG191" s="85">
        <v>26</v>
      </c>
      <c r="BH191" s="85">
        <v>26</v>
      </c>
      <c r="BI191" s="85">
        <v>26</v>
      </c>
      <c r="BJ191" s="85">
        <v>26</v>
      </c>
      <c r="BK191" s="85">
        <v>26</v>
      </c>
      <c r="BL191" s="85">
        <v>26</v>
      </c>
      <c r="BM191" s="85">
        <v>26</v>
      </c>
      <c r="BN191" s="85">
        <v>26</v>
      </c>
      <c r="BO191" s="85">
        <v>26</v>
      </c>
      <c r="BP191" s="85">
        <v>26</v>
      </c>
      <c r="BQ191" s="85">
        <v>26</v>
      </c>
      <c r="BR191" s="85">
        <v>26</v>
      </c>
      <c r="BS191" s="85">
        <v>26</v>
      </c>
      <c r="BT191" s="85">
        <v>24</v>
      </c>
      <c r="BU191" s="85">
        <v>25</v>
      </c>
      <c r="BV191" s="85">
        <v>142</v>
      </c>
      <c r="BW191" s="85">
        <v>134</v>
      </c>
      <c r="BX191" s="85">
        <v>134</v>
      </c>
      <c r="BY191" s="85">
        <v>134</v>
      </c>
      <c r="BZ191" s="85">
        <v>134</v>
      </c>
      <c r="CA191" s="85">
        <v>134</v>
      </c>
      <c r="CB191" s="85">
        <v>134</v>
      </c>
      <c r="CC191" s="85">
        <v>134</v>
      </c>
      <c r="CD191" s="85">
        <v>134</v>
      </c>
      <c r="CE191" s="85">
        <v>134</v>
      </c>
      <c r="CF191" s="85">
        <v>134</v>
      </c>
      <c r="CG191" s="85">
        <v>133</v>
      </c>
      <c r="CH191" s="85">
        <v>135</v>
      </c>
      <c r="CI191" s="85">
        <v>140</v>
      </c>
      <c r="CJ191" s="85">
        <v>55</v>
      </c>
      <c r="CK191" s="85">
        <v>16</v>
      </c>
      <c r="CL191" s="85">
        <v>22</v>
      </c>
      <c r="CM191" s="85">
        <v>22</v>
      </c>
      <c r="CN191" s="85">
        <v>23</v>
      </c>
      <c r="CO191" s="85">
        <v>23</v>
      </c>
      <c r="CP191" s="85">
        <v>21</v>
      </c>
      <c r="CQ191" s="85">
        <v>35</v>
      </c>
      <c r="CR191" s="85">
        <v>120</v>
      </c>
      <c r="CS191" s="85">
        <v>137</v>
      </c>
      <c r="CT191" s="85">
        <v>133</v>
      </c>
      <c r="CU191" s="85">
        <v>134</v>
      </c>
      <c r="CV191" s="85">
        <v>134</v>
      </c>
      <c r="CW191" s="85">
        <v>134</v>
      </c>
      <c r="CX191" s="85">
        <v>133</v>
      </c>
      <c r="CY191" s="85">
        <v>136</v>
      </c>
      <c r="CZ191" s="85">
        <v>122</v>
      </c>
      <c r="DA191" s="85">
        <v>37</v>
      </c>
      <c r="DB191" s="85">
        <v>23</v>
      </c>
      <c r="DC191" s="85">
        <v>26</v>
      </c>
      <c r="DD191" s="85">
        <v>26</v>
      </c>
      <c r="DE191" s="85">
        <v>26</v>
      </c>
      <c r="DF191" s="85">
        <v>25</v>
      </c>
      <c r="DG191" s="85">
        <v>19</v>
      </c>
      <c r="DH191" s="85">
        <v>88</v>
      </c>
      <c r="DI191" s="85">
        <v>146</v>
      </c>
      <c r="DJ191" s="85">
        <v>133</v>
      </c>
      <c r="DK191" s="85">
        <v>134</v>
      </c>
      <c r="DL191" s="85">
        <v>134</v>
      </c>
      <c r="DM191" s="85">
        <v>134</v>
      </c>
      <c r="DN191" s="85">
        <v>134</v>
      </c>
      <c r="DO191" s="85">
        <v>134</v>
      </c>
      <c r="DP191" s="85">
        <v>134</v>
      </c>
      <c r="DQ191" s="85">
        <v>134</v>
      </c>
      <c r="DR191" s="85">
        <v>134</v>
      </c>
      <c r="DS191" s="85">
        <v>134</v>
      </c>
      <c r="DT191" s="85">
        <v>134</v>
      </c>
      <c r="DU191" s="85">
        <v>134</v>
      </c>
      <c r="DV191" s="85">
        <v>134</v>
      </c>
      <c r="DW191" s="85">
        <v>144</v>
      </c>
      <c r="DX191" s="85">
        <v>40</v>
      </c>
      <c r="DY191" s="85">
        <v>23</v>
      </c>
      <c r="DZ191" s="85">
        <v>20</v>
      </c>
      <c r="EA191" s="85">
        <v>71</v>
      </c>
      <c r="EB191" s="85">
        <v>143</v>
      </c>
      <c r="EC191" s="85">
        <v>137</v>
      </c>
      <c r="ED191" s="85">
        <v>137</v>
      </c>
      <c r="EE191" s="85">
        <v>137</v>
      </c>
      <c r="EF191" s="85">
        <v>137</v>
      </c>
      <c r="EG191" s="85">
        <v>137</v>
      </c>
      <c r="EH191" s="85">
        <v>137</v>
      </c>
      <c r="EI191" s="85">
        <v>137</v>
      </c>
      <c r="EJ191" s="85">
        <v>137</v>
      </c>
      <c r="EK191" s="85">
        <v>137</v>
      </c>
      <c r="EL191" s="85">
        <v>137</v>
      </c>
      <c r="EM191" s="85">
        <v>137</v>
      </c>
      <c r="EN191" s="85">
        <v>134</v>
      </c>
      <c r="EO191" s="85">
        <v>133</v>
      </c>
      <c r="EP191" s="85">
        <v>134</v>
      </c>
      <c r="EQ191" s="85">
        <v>135</v>
      </c>
      <c r="ER191" s="85">
        <v>137</v>
      </c>
      <c r="ES191" s="85">
        <v>137</v>
      </c>
      <c r="ET191" s="85">
        <v>137</v>
      </c>
      <c r="EU191" s="85">
        <v>137</v>
      </c>
      <c r="EV191" s="85">
        <v>137</v>
      </c>
      <c r="EW191" s="85">
        <v>137</v>
      </c>
      <c r="EX191" s="85">
        <v>137</v>
      </c>
      <c r="EY191" s="85">
        <v>137</v>
      </c>
      <c r="EZ191" s="85">
        <v>137</v>
      </c>
      <c r="FA191" s="85">
        <v>137</v>
      </c>
      <c r="FB191" s="85">
        <v>137</v>
      </c>
      <c r="FC191" s="85">
        <v>137</v>
      </c>
      <c r="FD191" s="85">
        <v>137</v>
      </c>
      <c r="FE191" s="85">
        <v>135</v>
      </c>
      <c r="FF191" s="85">
        <v>133</v>
      </c>
      <c r="FG191" s="85">
        <v>134</v>
      </c>
      <c r="FH191" s="85">
        <v>134</v>
      </c>
      <c r="FI191" s="85">
        <v>134</v>
      </c>
      <c r="FJ191" s="85">
        <v>134</v>
      </c>
      <c r="FK191" s="85">
        <v>138</v>
      </c>
      <c r="FL191" s="85">
        <v>62</v>
      </c>
      <c r="FM191" s="85">
        <v>21</v>
      </c>
      <c r="FN191" s="85">
        <v>26</v>
      </c>
      <c r="FO191" s="85">
        <v>26</v>
      </c>
      <c r="FP191" s="85">
        <v>26</v>
      </c>
      <c r="FQ191" s="85">
        <v>26</v>
      </c>
      <c r="FR191" s="85">
        <v>26</v>
      </c>
      <c r="FS191" s="85">
        <v>26</v>
      </c>
      <c r="FT191" s="85">
        <v>26</v>
      </c>
      <c r="FU191" s="85">
        <v>26</v>
      </c>
      <c r="FV191" s="85">
        <v>26</v>
      </c>
      <c r="FW191" s="85">
        <v>26</v>
      </c>
      <c r="FX191" s="85">
        <v>26</v>
      </c>
      <c r="FY191" s="85">
        <v>26</v>
      </c>
      <c r="FZ191" s="85">
        <v>26</v>
      </c>
      <c r="GA191" s="85">
        <v>26</v>
      </c>
      <c r="GB191" s="85">
        <v>26</v>
      </c>
      <c r="GC191" s="85">
        <v>26</v>
      </c>
      <c r="GD191" s="85">
        <v>26</v>
      </c>
      <c r="GE191" s="85">
        <v>26</v>
      </c>
      <c r="GF191" s="85">
        <v>26</v>
      </c>
      <c r="GG191" s="85">
        <v>25</v>
      </c>
      <c r="GH191" s="85">
        <v>25</v>
      </c>
      <c r="GI191" s="85">
        <v>26</v>
      </c>
      <c r="GJ191" s="85">
        <v>26</v>
      </c>
      <c r="GK191" s="85">
        <v>26</v>
      </c>
      <c r="GL191" s="85">
        <v>25</v>
      </c>
      <c r="GM191" s="85">
        <v>27</v>
      </c>
      <c r="GN191" s="85">
        <v>26</v>
      </c>
      <c r="GO191" s="85">
        <v>24</v>
      </c>
      <c r="GP191" s="85">
        <v>26</v>
      </c>
      <c r="GQ191" s="85">
        <v>26</v>
      </c>
      <c r="GR191" s="85">
        <v>22</v>
      </c>
      <c r="GS191" s="85">
        <v>25</v>
      </c>
      <c r="GT191" s="85">
        <v>167</v>
      </c>
      <c r="GU191" s="85">
        <v>255</v>
      </c>
      <c r="GV191" s="85">
        <v>255</v>
      </c>
      <c r="GW191" s="85">
        <v>255</v>
      </c>
      <c r="GX191" s="85">
        <v>255</v>
      </c>
      <c r="GY191" s="85">
        <v>255</v>
      </c>
      <c r="GZ191" s="85">
        <v>255</v>
      </c>
      <c r="HA191" s="85">
        <v>255</v>
      </c>
      <c r="HB191" s="85">
        <v>255</v>
      </c>
      <c r="HC191" s="85">
        <v>255</v>
      </c>
      <c r="HD191" s="85">
        <v>255</v>
      </c>
      <c r="HE191" s="85">
        <v>255</v>
      </c>
      <c r="HF191" s="85">
        <v>255</v>
      </c>
      <c r="HG191" s="85">
        <v>255</v>
      </c>
      <c r="HH191" s="85">
        <v>255</v>
      </c>
      <c r="HI191" s="85">
        <v>255</v>
      </c>
      <c r="HJ191" s="85">
        <v>255</v>
      </c>
      <c r="HK191" s="85">
        <v>255</v>
      </c>
      <c r="HL191" s="85">
        <v>255</v>
      </c>
      <c r="HM191" s="85">
        <v>255</v>
      </c>
      <c r="HN191" s="85">
        <v>255</v>
      </c>
      <c r="HO191" s="85">
        <v>255</v>
      </c>
      <c r="HP191" s="85">
        <v>255</v>
      </c>
      <c r="HQ191" s="85">
        <v>255</v>
      </c>
      <c r="HR191" s="85">
        <v>255</v>
      </c>
      <c r="HS191" s="85">
        <v>255</v>
      </c>
      <c r="HT191" s="85">
        <v>255</v>
      </c>
      <c r="HU191" s="85">
        <v>255</v>
      </c>
      <c r="HV191" s="85">
        <v>255</v>
      </c>
      <c r="HW191" s="85">
        <v>255</v>
      </c>
      <c r="HX191" s="85">
        <v>255</v>
      </c>
      <c r="HY191" s="85">
        <v>255</v>
      </c>
      <c r="HZ191" s="85">
        <v>255</v>
      </c>
      <c r="IA191" s="85">
        <v>255</v>
      </c>
      <c r="IB191" s="85">
        <v>255</v>
      </c>
      <c r="IC191" s="85">
        <v>255</v>
      </c>
      <c r="ID191" s="85">
        <v>255</v>
      </c>
      <c r="IE191" s="85">
        <v>255</v>
      </c>
    </row>
    <row r="192" spans="1:239" ht="7.8">
      <c r="A192" s="85">
        <v>255</v>
      </c>
      <c r="B192" s="85">
        <v>255</v>
      </c>
      <c r="C192" s="85">
        <v>255</v>
      </c>
      <c r="D192" s="85">
        <v>255</v>
      </c>
      <c r="E192" s="85">
        <v>255</v>
      </c>
      <c r="F192" s="85">
        <v>255</v>
      </c>
      <c r="G192" s="85">
        <v>255</v>
      </c>
      <c r="H192" s="85">
        <v>255</v>
      </c>
      <c r="I192" s="85">
        <v>255</v>
      </c>
      <c r="J192" s="85">
        <v>255</v>
      </c>
      <c r="K192" s="85">
        <v>255</v>
      </c>
      <c r="L192" s="85">
        <v>255</v>
      </c>
      <c r="M192" s="85">
        <v>255</v>
      </c>
      <c r="N192" s="85">
        <v>255</v>
      </c>
      <c r="O192" s="85">
        <v>255</v>
      </c>
      <c r="P192" s="85">
        <v>255</v>
      </c>
      <c r="Q192" s="85">
        <v>255</v>
      </c>
      <c r="R192" s="85">
        <v>255</v>
      </c>
      <c r="S192" s="85">
        <v>255</v>
      </c>
      <c r="T192" s="85">
        <v>255</v>
      </c>
      <c r="U192" s="85">
        <v>255</v>
      </c>
      <c r="V192" s="85">
        <v>255</v>
      </c>
      <c r="W192" s="85">
        <v>255</v>
      </c>
      <c r="X192" s="85">
        <v>255</v>
      </c>
      <c r="Y192" s="85">
        <v>255</v>
      </c>
      <c r="Z192" s="85">
        <v>255</v>
      </c>
      <c r="AA192" s="85">
        <v>255</v>
      </c>
      <c r="AB192" s="85">
        <v>255</v>
      </c>
      <c r="AC192" s="85">
        <v>255</v>
      </c>
      <c r="AD192" s="85">
        <v>255</v>
      </c>
      <c r="AE192" s="85">
        <v>255</v>
      </c>
      <c r="AF192" s="85">
        <v>255</v>
      </c>
      <c r="AG192" s="85">
        <v>255</v>
      </c>
      <c r="AH192" s="85">
        <v>255</v>
      </c>
      <c r="AI192" s="85">
        <v>255</v>
      </c>
      <c r="AJ192" s="85">
        <v>255</v>
      </c>
      <c r="AK192" s="85">
        <v>255</v>
      </c>
      <c r="AL192" s="85">
        <v>255</v>
      </c>
      <c r="AM192" s="85">
        <v>225</v>
      </c>
      <c r="AN192" s="85">
        <v>38</v>
      </c>
      <c r="AO192" s="85">
        <v>12</v>
      </c>
      <c r="AP192" s="85">
        <v>20</v>
      </c>
      <c r="AQ192" s="85">
        <v>22</v>
      </c>
      <c r="AR192" s="85">
        <v>20</v>
      </c>
      <c r="AS192" s="85">
        <v>21</v>
      </c>
      <c r="AT192" s="85">
        <v>21</v>
      </c>
      <c r="AU192" s="85">
        <v>21</v>
      </c>
      <c r="AV192" s="85">
        <v>21</v>
      </c>
      <c r="AW192" s="85">
        <v>21</v>
      </c>
      <c r="AX192" s="85">
        <v>21</v>
      </c>
      <c r="AY192" s="85">
        <v>21</v>
      </c>
      <c r="AZ192" s="85">
        <v>21</v>
      </c>
      <c r="BA192" s="85">
        <v>21</v>
      </c>
      <c r="BB192" s="85">
        <v>21</v>
      </c>
      <c r="BC192" s="85">
        <v>21</v>
      </c>
      <c r="BD192" s="85">
        <v>21</v>
      </c>
      <c r="BE192" s="85">
        <v>21</v>
      </c>
      <c r="BF192" s="85">
        <v>21</v>
      </c>
      <c r="BG192" s="85">
        <v>21</v>
      </c>
      <c r="BH192" s="85">
        <v>21</v>
      </c>
      <c r="BI192" s="85">
        <v>21</v>
      </c>
      <c r="BJ192" s="85">
        <v>21</v>
      </c>
      <c r="BK192" s="85">
        <v>21</v>
      </c>
      <c r="BL192" s="85">
        <v>21</v>
      </c>
      <c r="BM192" s="85">
        <v>21</v>
      </c>
      <c r="BN192" s="85">
        <v>21</v>
      </c>
      <c r="BO192" s="85">
        <v>21</v>
      </c>
      <c r="BP192" s="85">
        <v>21</v>
      </c>
      <c r="BQ192" s="85">
        <v>21</v>
      </c>
      <c r="BR192" s="85">
        <v>21</v>
      </c>
      <c r="BS192" s="85">
        <v>21</v>
      </c>
      <c r="BT192" s="85">
        <v>20</v>
      </c>
      <c r="BU192" s="85">
        <v>20</v>
      </c>
      <c r="BV192" s="85">
        <v>68</v>
      </c>
      <c r="BW192" s="85">
        <v>65</v>
      </c>
      <c r="BX192" s="85">
        <v>65</v>
      </c>
      <c r="BY192" s="85">
        <v>65</v>
      </c>
      <c r="BZ192" s="85">
        <v>65</v>
      </c>
      <c r="CA192" s="85">
        <v>65</v>
      </c>
      <c r="CB192" s="85">
        <v>65</v>
      </c>
      <c r="CC192" s="85">
        <v>65</v>
      </c>
      <c r="CD192" s="85">
        <v>65</v>
      </c>
      <c r="CE192" s="85">
        <v>65</v>
      </c>
      <c r="CF192" s="85">
        <v>65</v>
      </c>
      <c r="CG192" s="85">
        <v>65</v>
      </c>
      <c r="CH192" s="85">
        <v>64</v>
      </c>
      <c r="CI192" s="85">
        <v>68</v>
      </c>
      <c r="CJ192" s="85">
        <v>33</v>
      </c>
      <c r="CK192" s="85">
        <v>17</v>
      </c>
      <c r="CL192" s="85">
        <v>19</v>
      </c>
      <c r="CM192" s="85">
        <v>19</v>
      </c>
      <c r="CN192" s="85">
        <v>19</v>
      </c>
      <c r="CO192" s="85">
        <v>20</v>
      </c>
      <c r="CP192" s="85">
        <v>19</v>
      </c>
      <c r="CQ192" s="85">
        <v>25</v>
      </c>
      <c r="CR192" s="85">
        <v>59</v>
      </c>
      <c r="CS192" s="85">
        <v>67</v>
      </c>
      <c r="CT192" s="85">
        <v>64</v>
      </c>
      <c r="CU192" s="85">
        <v>65</v>
      </c>
      <c r="CV192" s="85">
        <v>65</v>
      </c>
      <c r="CW192" s="85">
        <v>65</v>
      </c>
      <c r="CX192" s="85">
        <v>64</v>
      </c>
      <c r="CY192" s="85">
        <v>66</v>
      </c>
      <c r="CZ192" s="85">
        <v>61</v>
      </c>
      <c r="DA192" s="85">
        <v>24</v>
      </c>
      <c r="DB192" s="85">
        <v>19</v>
      </c>
      <c r="DC192" s="85">
        <v>21</v>
      </c>
      <c r="DD192" s="85">
        <v>21</v>
      </c>
      <c r="DE192" s="85">
        <v>21</v>
      </c>
      <c r="DF192" s="85">
        <v>20</v>
      </c>
      <c r="DG192" s="85">
        <v>18</v>
      </c>
      <c r="DH192" s="85">
        <v>47</v>
      </c>
      <c r="DI192" s="85">
        <v>69</v>
      </c>
      <c r="DJ192" s="85">
        <v>64</v>
      </c>
      <c r="DK192" s="85">
        <v>65</v>
      </c>
      <c r="DL192" s="85">
        <v>65</v>
      </c>
      <c r="DM192" s="85">
        <v>65</v>
      </c>
      <c r="DN192" s="85">
        <v>65</v>
      </c>
      <c r="DO192" s="85">
        <v>65</v>
      </c>
      <c r="DP192" s="85">
        <v>65</v>
      </c>
      <c r="DQ192" s="85">
        <v>65</v>
      </c>
      <c r="DR192" s="85">
        <v>65</v>
      </c>
      <c r="DS192" s="85">
        <v>65</v>
      </c>
      <c r="DT192" s="85">
        <v>65</v>
      </c>
      <c r="DU192" s="85">
        <v>65</v>
      </c>
      <c r="DV192" s="85">
        <v>65</v>
      </c>
      <c r="DW192" s="85">
        <v>69</v>
      </c>
      <c r="DX192" s="85">
        <v>26</v>
      </c>
      <c r="DY192" s="85">
        <v>19</v>
      </c>
      <c r="DZ192" s="85">
        <v>18</v>
      </c>
      <c r="EA192" s="85">
        <v>38</v>
      </c>
      <c r="EB192" s="85">
        <v>69</v>
      </c>
      <c r="EC192" s="85">
        <v>66</v>
      </c>
      <c r="ED192" s="85">
        <v>66</v>
      </c>
      <c r="EE192" s="85">
        <v>66</v>
      </c>
      <c r="EF192" s="85">
        <v>66</v>
      </c>
      <c r="EG192" s="85">
        <v>66</v>
      </c>
      <c r="EH192" s="85">
        <v>66</v>
      </c>
      <c r="EI192" s="85">
        <v>66</v>
      </c>
      <c r="EJ192" s="85">
        <v>66</v>
      </c>
      <c r="EK192" s="85">
        <v>66</v>
      </c>
      <c r="EL192" s="85">
        <v>66</v>
      </c>
      <c r="EM192" s="85">
        <v>66</v>
      </c>
      <c r="EN192" s="85">
        <v>65</v>
      </c>
      <c r="EO192" s="85">
        <v>65</v>
      </c>
      <c r="EP192" s="85">
        <v>64</v>
      </c>
      <c r="EQ192" s="85">
        <v>65</v>
      </c>
      <c r="ER192" s="85">
        <v>66</v>
      </c>
      <c r="ES192" s="85">
        <v>66</v>
      </c>
      <c r="ET192" s="85">
        <v>66</v>
      </c>
      <c r="EU192" s="85">
        <v>66</v>
      </c>
      <c r="EV192" s="85">
        <v>66</v>
      </c>
      <c r="EW192" s="85">
        <v>66</v>
      </c>
      <c r="EX192" s="85">
        <v>66</v>
      </c>
      <c r="EY192" s="85">
        <v>66</v>
      </c>
      <c r="EZ192" s="85">
        <v>66</v>
      </c>
      <c r="FA192" s="85">
        <v>66</v>
      </c>
      <c r="FB192" s="85">
        <v>66</v>
      </c>
      <c r="FC192" s="85">
        <v>66</v>
      </c>
      <c r="FD192" s="85">
        <v>66</v>
      </c>
      <c r="FE192" s="85">
        <v>65</v>
      </c>
      <c r="FF192" s="85">
        <v>64</v>
      </c>
      <c r="FG192" s="85">
        <v>65</v>
      </c>
      <c r="FH192" s="85">
        <v>65</v>
      </c>
      <c r="FI192" s="85">
        <v>65</v>
      </c>
      <c r="FJ192" s="85">
        <v>65</v>
      </c>
      <c r="FK192" s="85">
        <v>67</v>
      </c>
      <c r="FL192" s="85">
        <v>35</v>
      </c>
      <c r="FM192" s="85">
        <v>19</v>
      </c>
      <c r="FN192" s="85">
        <v>21</v>
      </c>
      <c r="FO192" s="85">
        <v>21</v>
      </c>
      <c r="FP192" s="85">
        <v>21</v>
      </c>
      <c r="FQ192" s="85">
        <v>21</v>
      </c>
      <c r="FR192" s="85">
        <v>21</v>
      </c>
      <c r="FS192" s="85">
        <v>21</v>
      </c>
      <c r="FT192" s="85">
        <v>21</v>
      </c>
      <c r="FU192" s="85">
        <v>21</v>
      </c>
      <c r="FV192" s="85">
        <v>21</v>
      </c>
      <c r="FW192" s="85">
        <v>21</v>
      </c>
      <c r="FX192" s="85">
        <v>21</v>
      </c>
      <c r="FY192" s="85">
        <v>21</v>
      </c>
      <c r="FZ192" s="85">
        <v>21</v>
      </c>
      <c r="GA192" s="85">
        <v>21</v>
      </c>
      <c r="GB192" s="85">
        <v>21</v>
      </c>
      <c r="GC192" s="85">
        <v>21</v>
      </c>
      <c r="GD192" s="85">
        <v>21</v>
      </c>
      <c r="GE192" s="85">
        <v>21</v>
      </c>
      <c r="GF192" s="85">
        <v>20</v>
      </c>
      <c r="GG192" s="85">
        <v>20</v>
      </c>
      <c r="GH192" s="85">
        <v>21</v>
      </c>
      <c r="GI192" s="85">
        <v>21</v>
      </c>
      <c r="GJ192" s="85">
        <v>21</v>
      </c>
      <c r="GK192" s="85">
        <v>21</v>
      </c>
      <c r="GL192" s="85">
        <v>20</v>
      </c>
      <c r="GM192" s="85">
        <v>22</v>
      </c>
      <c r="GN192" s="85">
        <v>20</v>
      </c>
      <c r="GO192" s="85">
        <v>19</v>
      </c>
      <c r="GP192" s="85">
        <v>21</v>
      </c>
      <c r="GQ192" s="85">
        <v>21</v>
      </c>
      <c r="GR192" s="85">
        <v>17</v>
      </c>
      <c r="GS192" s="85">
        <v>23</v>
      </c>
      <c r="GT192" s="85">
        <v>165</v>
      </c>
      <c r="GU192" s="85">
        <v>255</v>
      </c>
      <c r="GV192" s="85">
        <v>255</v>
      </c>
      <c r="GW192" s="85">
        <v>255</v>
      </c>
      <c r="GX192" s="85">
        <v>255</v>
      </c>
      <c r="GY192" s="85">
        <v>255</v>
      </c>
      <c r="GZ192" s="85">
        <v>255</v>
      </c>
      <c r="HA192" s="85">
        <v>255</v>
      </c>
      <c r="HB192" s="85">
        <v>255</v>
      </c>
      <c r="HC192" s="85">
        <v>255</v>
      </c>
      <c r="HD192" s="85">
        <v>255</v>
      </c>
      <c r="HE192" s="85">
        <v>255</v>
      </c>
      <c r="HF192" s="85">
        <v>255</v>
      </c>
      <c r="HG192" s="85">
        <v>255</v>
      </c>
      <c r="HH192" s="85">
        <v>255</v>
      </c>
      <c r="HI192" s="85">
        <v>255</v>
      </c>
      <c r="HJ192" s="85">
        <v>255</v>
      </c>
      <c r="HK192" s="85">
        <v>255</v>
      </c>
      <c r="HL192" s="85">
        <v>255</v>
      </c>
      <c r="HM192" s="85">
        <v>255</v>
      </c>
      <c r="HN192" s="85">
        <v>255</v>
      </c>
      <c r="HO192" s="85">
        <v>255</v>
      </c>
      <c r="HP192" s="85">
        <v>255</v>
      </c>
      <c r="HQ192" s="85">
        <v>255</v>
      </c>
      <c r="HR192" s="85">
        <v>255</v>
      </c>
      <c r="HS192" s="85">
        <v>255</v>
      </c>
      <c r="HT192" s="85">
        <v>255</v>
      </c>
      <c r="HU192" s="85">
        <v>255</v>
      </c>
      <c r="HV192" s="85">
        <v>255</v>
      </c>
      <c r="HW192" s="85">
        <v>255</v>
      </c>
      <c r="HX192" s="85">
        <v>255</v>
      </c>
      <c r="HY192" s="85">
        <v>255</v>
      </c>
      <c r="HZ192" s="85">
        <v>255</v>
      </c>
      <c r="IA192" s="85">
        <v>255</v>
      </c>
      <c r="IB192" s="85">
        <v>255</v>
      </c>
      <c r="IC192" s="85">
        <v>255</v>
      </c>
      <c r="ID192" s="85">
        <v>255</v>
      </c>
      <c r="IE192" s="85">
        <v>255</v>
      </c>
    </row>
    <row r="193" spans="1:239" ht="7.8">
      <c r="A193" s="85">
        <v>255</v>
      </c>
      <c r="B193" s="85">
        <v>255</v>
      </c>
      <c r="C193" s="85">
        <v>255</v>
      </c>
      <c r="D193" s="85">
        <v>255</v>
      </c>
      <c r="E193" s="85">
        <v>255</v>
      </c>
      <c r="F193" s="85">
        <v>255</v>
      </c>
      <c r="G193" s="85">
        <v>255</v>
      </c>
      <c r="H193" s="85">
        <v>255</v>
      </c>
      <c r="I193" s="85">
        <v>255</v>
      </c>
      <c r="J193" s="85">
        <v>255</v>
      </c>
      <c r="K193" s="85">
        <v>255</v>
      </c>
      <c r="L193" s="85">
        <v>255</v>
      </c>
      <c r="M193" s="85">
        <v>255</v>
      </c>
      <c r="N193" s="85">
        <v>255</v>
      </c>
      <c r="O193" s="85">
        <v>255</v>
      </c>
      <c r="P193" s="85">
        <v>255</v>
      </c>
      <c r="Q193" s="85">
        <v>255</v>
      </c>
      <c r="R193" s="85">
        <v>255</v>
      </c>
      <c r="S193" s="85">
        <v>255</v>
      </c>
      <c r="T193" s="85">
        <v>255</v>
      </c>
      <c r="U193" s="85">
        <v>255</v>
      </c>
      <c r="V193" s="85">
        <v>255</v>
      </c>
      <c r="W193" s="85">
        <v>255</v>
      </c>
      <c r="X193" s="85">
        <v>255</v>
      </c>
      <c r="Y193" s="85">
        <v>255</v>
      </c>
      <c r="Z193" s="85">
        <v>255</v>
      </c>
      <c r="AA193" s="85">
        <v>255</v>
      </c>
      <c r="AB193" s="85">
        <v>255</v>
      </c>
      <c r="AC193" s="85">
        <v>255</v>
      </c>
      <c r="AD193" s="85">
        <v>255</v>
      </c>
      <c r="AE193" s="85">
        <v>255</v>
      </c>
      <c r="AF193" s="85">
        <v>255</v>
      </c>
      <c r="AG193" s="85">
        <v>255</v>
      </c>
      <c r="AH193" s="85">
        <v>255</v>
      </c>
      <c r="AI193" s="85">
        <v>255</v>
      </c>
      <c r="AJ193" s="85">
        <v>255</v>
      </c>
      <c r="AK193" s="85">
        <v>255</v>
      </c>
      <c r="AL193" s="85">
        <v>255</v>
      </c>
      <c r="AM193" s="85">
        <v>162</v>
      </c>
      <c r="AN193" s="85">
        <v>25</v>
      </c>
      <c r="AO193" s="85">
        <v>34</v>
      </c>
      <c r="AP193" s="85">
        <v>34</v>
      </c>
      <c r="AQ193" s="85">
        <v>35</v>
      </c>
      <c r="AR193" s="85">
        <v>34</v>
      </c>
      <c r="AS193" s="85">
        <v>35</v>
      </c>
      <c r="AT193" s="85">
        <v>35</v>
      </c>
      <c r="AU193" s="85">
        <v>35</v>
      </c>
      <c r="AV193" s="85">
        <v>35</v>
      </c>
      <c r="AW193" s="85">
        <v>35</v>
      </c>
      <c r="AX193" s="85">
        <v>35</v>
      </c>
      <c r="AY193" s="85">
        <v>35</v>
      </c>
      <c r="AZ193" s="85">
        <v>35</v>
      </c>
      <c r="BA193" s="85">
        <v>35</v>
      </c>
      <c r="BB193" s="85">
        <v>35</v>
      </c>
      <c r="BC193" s="85">
        <v>35</v>
      </c>
      <c r="BD193" s="85">
        <v>35</v>
      </c>
      <c r="BE193" s="85">
        <v>35</v>
      </c>
      <c r="BF193" s="85">
        <v>35</v>
      </c>
      <c r="BG193" s="85">
        <v>35</v>
      </c>
      <c r="BH193" s="85">
        <v>35</v>
      </c>
      <c r="BI193" s="85">
        <v>35</v>
      </c>
      <c r="BJ193" s="85">
        <v>35</v>
      </c>
      <c r="BK193" s="85">
        <v>35</v>
      </c>
      <c r="BL193" s="85">
        <v>35</v>
      </c>
      <c r="BM193" s="85">
        <v>35</v>
      </c>
      <c r="BN193" s="85">
        <v>35</v>
      </c>
      <c r="BO193" s="85">
        <v>35</v>
      </c>
      <c r="BP193" s="85">
        <v>35</v>
      </c>
      <c r="BQ193" s="85">
        <v>35</v>
      </c>
      <c r="BR193" s="85">
        <v>35</v>
      </c>
      <c r="BS193" s="85">
        <v>35</v>
      </c>
      <c r="BT193" s="85">
        <v>35</v>
      </c>
      <c r="BU193" s="85">
        <v>35</v>
      </c>
      <c r="BV193" s="85">
        <v>0</v>
      </c>
      <c r="BW193" s="85">
        <v>0</v>
      </c>
      <c r="BX193" s="85">
        <v>0</v>
      </c>
      <c r="BY193" s="85">
        <v>0</v>
      </c>
      <c r="BZ193" s="85">
        <v>0</v>
      </c>
      <c r="CA193" s="85">
        <v>0</v>
      </c>
      <c r="CB193" s="85">
        <v>0</v>
      </c>
      <c r="CC193" s="85">
        <v>0</v>
      </c>
      <c r="CD193" s="85">
        <v>0</v>
      </c>
      <c r="CE193" s="85">
        <v>0</v>
      </c>
      <c r="CF193" s="85">
        <v>0</v>
      </c>
      <c r="CG193" s="85">
        <v>0</v>
      </c>
      <c r="CH193" s="85">
        <v>0</v>
      </c>
      <c r="CI193" s="85">
        <v>0</v>
      </c>
      <c r="CJ193" s="85">
        <v>7</v>
      </c>
      <c r="CK193" s="85">
        <v>37</v>
      </c>
      <c r="CL193" s="85">
        <v>35</v>
      </c>
      <c r="CM193" s="85">
        <v>35</v>
      </c>
      <c r="CN193" s="85">
        <v>35</v>
      </c>
      <c r="CO193" s="85">
        <v>35</v>
      </c>
      <c r="CP193" s="85">
        <v>35</v>
      </c>
      <c r="CQ193" s="85">
        <v>35</v>
      </c>
      <c r="CR193" s="85">
        <v>13</v>
      </c>
      <c r="CS193" s="85">
        <v>0</v>
      </c>
      <c r="CT193" s="85">
        <v>0</v>
      </c>
      <c r="CU193" s="85">
        <v>0</v>
      </c>
      <c r="CV193" s="85">
        <v>0</v>
      </c>
      <c r="CW193" s="85">
        <v>0</v>
      </c>
      <c r="CX193" s="85">
        <v>0</v>
      </c>
      <c r="CY193" s="85">
        <v>0</v>
      </c>
      <c r="CZ193" s="85">
        <v>14</v>
      </c>
      <c r="DA193" s="85">
        <v>36</v>
      </c>
      <c r="DB193" s="85">
        <v>35</v>
      </c>
      <c r="DC193" s="85">
        <v>35</v>
      </c>
      <c r="DD193" s="85">
        <v>35</v>
      </c>
      <c r="DE193" s="85">
        <v>35</v>
      </c>
      <c r="DF193" s="85">
        <v>36</v>
      </c>
      <c r="DG193" s="85">
        <v>31</v>
      </c>
      <c r="DH193" s="85">
        <v>2</v>
      </c>
      <c r="DI193" s="85">
        <v>0</v>
      </c>
      <c r="DJ193" s="85">
        <v>0</v>
      </c>
      <c r="DK193" s="85">
        <v>0</v>
      </c>
      <c r="DL193" s="85">
        <v>0</v>
      </c>
      <c r="DM193" s="85">
        <v>0</v>
      </c>
      <c r="DN193" s="85">
        <v>0</v>
      </c>
      <c r="DO193" s="85">
        <v>0</v>
      </c>
      <c r="DP193" s="85">
        <v>0</v>
      </c>
      <c r="DQ193" s="85">
        <v>0</v>
      </c>
      <c r="DR193" s="85">
        <v>0</v>
      </c>
      <c r="DS193" s="85">
        <v>0</v>
      </c>
      <c r="DT193" s="85">
        <v>0</v>
      </c>
      <c r="DU193" s="85">
        <v>0</v>
      </c>
      <c r="DV193" s="85">
        <v>0</v>
      </c>
      <c r="DW193" s="85">
        <v>0</v>
      </c>
      <c r="DX193" s="85">
        <v>30</v>
      </c>
      <c r="DY193" s="85">
        <v>35</v>
      </c>
      <c r="DZ193" s="85">
        <v>36</v>
      </c>
      <c r="EA193" s="85">
        <v>22</v>
      </c>
      <c r="EB193" s="85">
        <v>3</v>
      </c>
      <c r="EC193" s="85">
        <v>4</v>
      </c>
      <c r="ED193" s="85">
        <v>5</v>
      </c>
      <c r="EE193" s="85">
        <v>5</v>
      </c>
      <c r="EF193" s="85">
        <v>5</v>
      </c>
      <c r="EG193" s="85">
        <v>5</v>
      </c>
      <c r="EH193" s="85">
        <v>5</v>
      </c>
      <c r="EI193" s="85">
        <v>5</v>
      </c>
      <c r="EJ193" s="85">
        <v>5</v>
      </c>
      <c r="EK193" s="85">
        <v>5</v>
      </c>
      <c r="EL193" s="85">
        <v>5</v>
      </c>
      <c r="EM193" s="85">
        <v>4</v>
      </c>
      <c r="EN193" s="85">
        <v>0</v>
      </c>
      <c r="EO193" s="85">
        <v>0</v>
      </c>
      <c r="EP193" s="85">
        <v>0</v>
      </c>
      <c r="EQ193" s="85">
        <v>1</v>
      </c>
      <c r="ER193" s="85">
        <v>5</v>
      </c>
      <c r="ES193" s="85">
        <v>5</v>
      </c>
      <c r="ET193" s="85">
        <v>5</v>
      </c>
      <c r="EU193" s="85">
        <v>5</v>
      </c>
      <c r="EV193" s="85">
        <v>5</v>
      </c>
      <c r="EW193" s="85">
        <v>5</v>
      </c>
      <c r="EX193" s="85">
        <v>5</v>
      </c>
      <c r="EY193" s="85">
        <v>5</v>
      </c>
      <c r="EZ193" s="85">
        <v>5</v>
      </c>
      <c r="FA193" s="85">
        <v>5</v>
      </c>
      <c r="FB193" s="85">
        <v>5</v>
      </c>
      <c r="FC193" s="85">
        <v>4</v>
      </c>
      <c r="FD193" s="85">
        <v>6</v>
      </c>
      <c r="FE193" s="85">
        <v>2</v>
      </c>
      <c r="FF193" s="85">
        <v>0</v>
      </c>
      <c r="FG193" s="85">
        <v>0</v>
      </c>
      <c r="FH193" s="85">
        <v>0</v>
      </c>
      <c r="FI193" s="85">
        <v>0</v>
      </c>
      <c r="FJ193" s="85">
        <v>0</v>
      </c>
      <c r="FK193" s="85">
        <v>0</v>
      </c>
      <c r="FL193" s="85">
        <v>22</v>
      </c>
      <c r="FM193" s="85">
        <v>36</v>
      </c>
      <c r="FN193" s="85">
        <v>35</v>
      </c>
      <c r="FO193" s="85">
        <v>35</v>
      </c>
      <c r="FP193" s="85">
        <v>35</v>
      </c>
      <c r="FQ193" s="85">
        <v>35</v>
      </c>
      <c r="FR193" s="85">
        <v>35</v>
      </c>
      <c r="FS193" s="85">
        <v>35</v>
      </c>
      <c r="FT193" s="85">
        <v>35</v>
      </c>
      <c r="FU193" s="85">
        <v>35</v>
      </c>
      <c r="FV193" s="85">
        <v>35</v>
      </c>
      <c r="FW193" s="85">
        <v>35</v>
      </c>
      <c r="FX193" s="85">
        <v>35</v>
      </c>
      <c r="FY193" s="85">
        <v>35</v>
      </c>
      <c r="FZ193" s="85">
        <v>35</v>
      </c>
      <c r="GA193" s="85">
        <v>35</v>
      </c>
      <c r="GB193" s="85">
        <v>35</v>
      </c>
      <c r="GC193" s="85">
        <v>35</v>
      </c>
      <c r="GD193" s="85">
        <v>35</v>
      </c>
      <c r="GE193" s="85">
        <v>35</v>
      </c>
      <c r="GF193" s="85">
        <v>35</v>
      </c>
      <c r="GG193" s="85">
        <v>34</v>
      </c>
      <c r="GH193" s="85">
        <v>35</v>
      </c>
      <c r="GI193" s="85">
        <v>35</v>
      </c>
      <c r="GJ193" s="85">
        <v>35</v>
      </c>
      <c r="GK193" s="85">
        <v>35</v>
      </c>
      <c r="GL193" s="85">
        <v>34</v>
      </c>
      <c r="GM193" s="85">
        <v>35</v>
      </c>
      <c r="GN193" s="85">
        <v>34</v>
      </c>
      <c r="GO193" s="85">
        <v>35</v>
      </c>
      <c r="GP193" s="85">
        <v>35</v>
      </c>
      <c r="GQ193" s="85">
        <v>35</v>
      </c>
      <c r="GR193" s="85">
        <v>34</v>
      </c>
      <c r="GS193" s="85">
        <v>25</v>
      </c>
      <c r="GT193" s="85">
        <v>79</v>
      </c>
      <c r="GU193" s="85">
        <v>247</v>
      </c>
      <c r="GV193" s="85">
        <v>255</v>
      </c>
      <c r="GW193" s="85">
        <v>255</v>
      </c>
      <c r="GX193" s="85">
        <v>255</v>
      </c>
      <c r="GY193" s="85">
        <v>255</v>
      </c>
      <c r="GZ193" s="85">
        <v>255</v>
      </c>
      <c r="HA193" s="85">
        <v>255</v>
      </c>
      <c r="HB193" s="85">
        <v>255</v>
      </c>
      <c r="HC193" s="85">
        <v>255</v>
      </c>
      <c r="HD193" s="85">
        <v>255</v>
      </c>
      <c r="HE193" s="85">
        <v>255</v>
      </c>
      <c r="HF193" s="85">
        <v>255</v>
      </c>
      <c r="HG193" s="85">
        <v>255</v>
      </c>
      <c r="HH193" s="85">
        <v>255</v>
      </c>
      <c r="HI193" s="85">
        <v>255</v>
      </c>
      <c r="HJ193" s="85">
        <v>255</v>
      </c>
      <c r="HK193" s="85">
        <v>255</v>
      </c>
      <c r="HL193" s="85">
        <v>255</v>
      </c>
      <c r="HM193" s="85">
        <v>255</v>
      </c>
      <c r="HN193" s="85">
        <v>255</v>
      </c>
      <c r="HO193" s="85">
        <v>255</v>
      </c>
      <c r="HP193" s="85">
        <v>255</v>
      </c>
      <c r="HQ193" s="85">
        <v>255</v>
      </c>
      <c r="HR193" s="85">
        <v>255</v>
      </c>
      <c r="HS193" s="85">
        <v>255</v>
      </c>
      <c r="HT193" s="85">
        <v>255</v>
      </c>
      <c r="HU193" s="85">
        <v>255</v>
      </c>
      <c r="HV193" s="85">
        <v>255</v>
      </c>
      <c r="HW193" s="85">
        <v>255</v>
      </c>
      <c r="HX193" s="85">
        <v>255</v>
      </c>
      <c r="HY193" s="85">
        <v>255</v>
      </c>
      <c r="HZ193" s="85">
        <v>255</v>
      </c>
      <c r="IA193" s="85">
        <v>255</v>
      </c>
      <c r="IB193" s="85">
        <v>255</v>
      </c>
      <c r="IC193" s="85">
        <v>255</v>
      </c>
      <c r="ID193" s="85">
        <v>255</v>
      </c>
      <c r="IE193" s="85">
        <v>255</v>
      </c>
    </row>
    <row r="194" spans="1:239" ht="7.8">
      <c r="A194" s="85">
        <v>255</v>
      </c>
      <c r="B194" s="85">
        <v>255</v>
      </c>
      <c r="C194" s="85">
        <v>255</v>
      </c>
      <c r="D194" s="85">
        <v>255</v>
      </c>
      <c r="E194" s="85">
        <v>255</v>
      </c>
      <c r="F194" s="85">
        <v>255</v>
      </c>
      <c r="G194" s="85">
        <v>255</v>
      </c>
      <c r="H194" s="85">
        <v>255</v>
      </c>
      <c r="I194" s="85">
        <v>255</v>
      </c>
      <c r="J194" s="85">
        <v>255</v>
      </c>
      <c r="K194" s="85">
        <v>255</v>
      </c>
      <c r="L194" s="85">
        <v>255</v>
      </c>
      <c r="M194" s="85">
        <v>255</v>
      </c>
      <c r="N194" s="85">
        <v>255</v>
      </c>
      <c r="O194" s="85">
        <v>255</v>
      </c>
      <c r="P194" s="85">
        <v>255</v>
      </c>
      <c r="Q194" s="85">
        <v>255</v>
      </c>
      <c r="R194" s="85">
        <v>255</v>
      </c>
      <c r="S194" s="85">
        <v>255</v>
      </c>
      <c r="T194" s="85">
        <v>255</v>
      </c>
      <c r="U194" s="85">
        <v>255</v>
      </c>
      <c r="V194" s="85">
        <v>255</v>
      </c>
      <c r="W194" s="85">
        <v>255</v>
      </c>
      <c r="X194" s="85">
        <v>255</v>
      </c>
      <c r="Y194" s="85">
        <v>255</v>
      </c>
      <c r="Z194" s="85">
        <v>255</v>
      </c>
      <c r="AA194" s="85">
        <v>255</v>
      </c>
      <c r="AB194" s="85">
        <v>255</v>
      </c>
      <c r="AC194" s="85">
        <v>255</v>
      </c>
      <c r="AD194" s="85">
        <v>255</v>
      </c>
      <c r="AE194" s="85">
        <v>255</v>
      </c>
      <c r="AF194" s="85">
        <v>255</v>
      </c>
      <c r="AG194" s="85">
        <v>255</v>
      </c>
      <c r="AH194" s="85">
        <v>255</v>
      </c>
      <c r="AI194" s="85">
        <v>255</v>
      </c>
      <c r="AJ194" s="85">
        <v>255</v>
      </c>
      <c r="AK194" s="85">
        <v>255</v>
      </c>
      <c r="AL194" s="85">
        <v>255</v>
      </c>
      <c r="AM194" s="85">
        <v>160</v>
      </c>
      <c r="AN194" s="85">
        <v>17</v>
      </c>
      <c r="AO194" s="85">
        <v>24</v>
      </c>
      <c r="AP194" s="85">
        <v>25</v>
      </c>
      <c r="AQ194" s="85">
        <v>26</v>
      </c>
      <c r="AR194" s="85">
        <v>25</v>
      </c>
      <c r="AS194" s="85">
        <v>26</v>
      </c>
      <c r="AT194" s="85">
        <v>26</v>
      </c>
      <c r="AU194" s="85">
        <v>26</v>
      </c>
      <c r="AV194" s="85">
        <v>26</v>
      </c>
      <c r="AW194" s="85">
        <v>26</v>
      </c>
      <c r="AX194" s="85">
        <v>26</v>
      </c>
      <c r="AY194" s="85">
        <v>26</v>
      </c>
      <c r="AZ194" s="85">
        <v>26</v>
      </c>
      <c r="BA194" s="85">
        <v>26</v>
      </c>
      <c r="BB194" s="85">
        <v>26</v>
      </c>
      <c r="BC194" s="85">
        <v>26</v>
      </c>
      <c r="BD194" s="85">
        <v>26</v>
      </c>
      <c r="BE194" s="85">
        <v>26</v>
      </c>
      <c r="BF194" s="85">
        <v>26</v>
      </c>
      <c r="BG194" s="85">
        <v>26</v>
      </c>
      <c r="BH194" s="85">
        <v>26</v>
      </c>
      <c r="BI194" s="85">
        <v>26</v>
      </c>
      <c r="BJ194" s="85">
        <v>26</v>
      </c>
      <c r="BK194" s="85">
        <v>26</v>
      </c>
      <c r="BL194" s="85">
        <v>26</v>
      </c>
      <c r="BM194" s="85">
        <v>26</v>
      </c>
      <c r="BN194" s="85">
        <v>26</v>
      </c>
      <c r="BO194" s="85">
        <v>26</v>
      </c>
      <c r="BP194" s="85">
        <v>26</v>
      </c>
      <c r="BQ194" s="85">
        <v>26</v>
      </c>
      <c r="BR194" s="85">
        <v>26</v>
      </c>
      <c r="BS194" s="85">
        <v>26</v>
      </c>
      <c r="BT194" s="85">
        <v>24</v>
      </c>
      <c r="BU194" s="85">
        <v>25</v>
      </c>
      <c r="BV194" s="85">
        <v>142</v>
      </c>
      <c r="BW194" s="85">
        <v>134</v>
      </c>
      <c r="BX194" s="85">
        <v>134</v>
      </c>
      <c r="BY194" s="85">
        <v>134</v>
      </c>
      <c r="BZ194" s="85">
        <v>134</v>
      </c>
      <c r="CA194" s="85">
        <v>134</v>
      </c>
      <c r="CB194" s="85">
        <v>134</v>
      </c>
      <c r="CC194" s="85">
        <v>134</v>
      </c>
      <c r="CD194" s="85">
        <v>134</v>
      </c>
      <c r="CE194" s="85">
        <v>134</v>
      </c>
      <c r="CF194" s="85">
        <v>134</v>
      </c>
      <c r="CG194" s="85">
        <v>134</v>
      </c>
      <c r="CH194" s="85">
        <v>133</v>
      </c>
      <c r="CI194" s="85">
        <v>140</v>
      </c>
      <c r="CJ194" s="85">
        <v>113</v>
      </c>
      <c r="CK194" s="85">
        <v>18</v>
      </c>
      <c r="CL194" s="85">
        <v>25</v>
      </c>
      <c r="CM194" s="85">
        <v>26</v>
      </c>
      <c r="CN194" s="85">
        <v>26</v>
      </c>
      <c r="CO194" s="85">
        <v>26</v>
      </c>
      <c r="CP194" s="85">
        <v>25</v>
      </c>
      <c r="CQ194" s="85">
        <v>24</v>
      </c>
      <c r="CR194" s="85">
        <v>92</v>
      </c>
      <c r="CS194" s="85">
        <v>139</v>
      </c>
      <c r="CT194" s="85">
        <v>134</v>
      </c>
      <c r="CU194" s="85">
        <v>134</v>
      </c>
      <c r="CV194" s="85">
        <v>134</v>
      </c>
      <c r="CW194" s="85">
        <v>134</v>
      </c>
      <c r="CX194" s="85">
        <v>133</v>
      </c>
      <c r="CY194" s="85">
        <v>143</v>
      </c>
      <c r="CZ194" s="85">
        <v>88</v>
      </c>
      <c r="DA194" s="85">
        <v>20</v>
      </c>
      <c r="DB194" s="85">
        <v>25</v>
      </c>
      <c r="DC194" s="85">
        <v>26</v>
      </c>
      <c r="DD194" s="85">
        <v>26</v>
      </c>
      <c r="DE194" s="85">
        <v>26</v>
      </c>
      <c r="DF194" s="85">
        <v>22</v>
      </c>
      <c r="DG194" s="85">
        <v>39</v>
      </c>
      <c r="DH194" s="85">
        <v>127</v>
      </c>
      <c r="DI194" s="85">
        <v>136</v>
      </c>
      <c r="DJ194" s="85">
        <v>133</v>
      </c>
      <c r="DK194" s="85">
        <v>134</v>
      </c>
      <c r="DL194" s="85">
        <v>134</v>
      </c>
      <c r="DM194" s="85">
        <v>134</v>
      </c>
      <c r="DN194" s="85">
        <v>134</v>
      </c>
      <c r="DO194" s="85">
        <v>134</v>
      </c>
      <c r="DP194" s="85">
        <v>134</v>
      </c>
      <c r="DQ194" s="85">
        <v>134</v>
      </c>
      <c r="DR194" s="85">
        <v>134</v>
      </c>
      <c r="DS194" s="85">
        <v>134</v>
      </c>
      <c r="DT194" s="85">
        <v>134</v>
      </c>
      <c r="DU194" s="85">
        <v>134</v>
      </c>
      <c r="DV194" s="85">
        <v>134</v>
      </c>
      <c r="DW194" s="85">
        <v>144</v>
      </c>
      <c r="DX194" s="85">
        <v>40</v>
      </c>
      <c r="DY194" s="85">
        <v>23</v>
      </c>
      <c r="DZ194" s="85">
        <v>21</v>
      </c>
      <c r="EA194" s="85">
        <v>66</v>
      </c>
      <c r="EB194" s="85">
        <v>125</v>
      </c>
      <c r="EC194" s="85">
        <v>120</v>
      </c>
      <c r="ED194" s="85">
        <v>120</v>
      </c>
      <c r="EE194" s="85">
        <v>120</v>
      </c>
      <c r="EF194" s="85">
        <v>120</v>
      </c>
      <c r="EG194" s="85">
        <v>120</v>
      </c>
      <c r="EH194" s="85">
        <v>120</v>
      </c>
      <c r="EI194" s="85">
        <v>120</v>
      </c>
      <c r="EJ194" s="85">
        <v>120</v>
      </c>
      <c r="EK194" s="85">
        <v>120</v>
      </c>
      <c r="EL194" s="85">
        <v>120</v>
      </c>
      <c r="EM194" s="85">
        <v>120</v>
      </c>
      <c r="EN194" s="85">
        <v>134</v>
      </c>
      <c r="EO194" s="85">
        <v>134</v>
      </c>
      <c r="EP194" s="85">
        <v>134</v>
      </c>
      <c r="EQ194" s="85">
        <v>128</v>
      </c>
      <c r="ER194" s="85">
        <v>119</v>
      </c>
      <c r="ES194" s="85">
        <v>120</v>
      </c>
      <c r="ET194" s="85">
        <v>120</v>
      </c>
      <c r="EU194" s="85">
        <v>120</v>
      </c>
      <c r="EV194" s="85">
        <v>120</v>
      </c>
      <c r="EW194" s="85">
        <v>120</v>
      </c>
      <c r="EX194" s="85">
        <v>120</v>
      </c>
      <c r="EY194" s="85">
        <v>120</v>
      </c>
      <c r="EZ194" s="85">
        <v>120</v>
      </c>
      <c r="FA194" s="85">
        <v>120</v>
      </c>
      <c r="FB194" s="85">
        <v>120</v>
      </c>
      <c r="FC194" s="85">
        <v>120</v>
      </c>
      <c r="FD194" s="85">
        <v>118</v>
      </c>
      <c r="FE194" s="85">
        <v>126</v>
      </c>
      <c r="FF194" s="85">
        <v>135</v>
      </c>
      <c r="FG194" s="85">
        <v>133</v>
      </c>
      <c r="FH194" s="85">
        <v>134</v>
      </c>
      <c r="FI194" s="85">
        <v>134</v>
      </c>
      <c r="FJ194" s="85">
        <v>134</v>
      </c>
      <c r="FK194" s="85">
        <v>138</v>
      </c>
      <c r="FL194" s="85">
        <v>62</v>
      </c>
      <c r="FM194" s="85">
        <v>21</v>
      </c>
      <c r="FN194" s="85">
        <v>26</v>
      </c>
      <c r="FO194" s="85">
        <v>26</v>
      </c>
      <c r="FP194" s="85">
        <v>26</v>
      </c>
      <c r="FQ194" s="85">
        <v>26</v>
      </c>
      <c r="FR194" s="85">
        <v>26</v>
      </c>
      <c r="FS194" s="85">
        <v>26</v>
      </c>
      <c r="FT194" s="85">
        <v>26</v>
      </c>
      <c r="FU194" s="85">
        <v>26</v>
      </c>
      <c r="FV194" s="85">
        <v>26</v>
      </c>
      <c r="FW194" s="85">
        <v>26</v>
      </c>
      <c r="FX194" s="85">
        <v>26</v>
      </c>
      <c r="FY194" s="85">
        <v>26</v>
      </c>
      <c r="FZ194" s="85">
        <v>26</v>
      </c>
      <c r="GA194" s="85">
        <v>26</v>
      </c>
      <c r="GB194" s="85">
        <v>26</v>
      </c>
      <c r="GC194" s="85">
        <v>26</v>
      </c>
      <c r="GD194" s="85">
        <v>26</v>
      </c>
      <c r="GE194" s="85">
        <v>26</v>
      </c>
      <c r="GF194" s="85">
        <v>26</v>
      </c>
      <c r="GG194" s="85">
        <v>26</v>
      </c>
      <c r="GH194" s="85">
        <v>26</v>
      </c>
      <c r="GI194" s="85">
        <v>26</v>
      </c>
      <c r="GJ194" s="85">
        <v>26</v>
      </c>
      <c r="GK194" s="85">
        <v>26</v>
      </c>
      <c r="GL194" s="85">
        <v>25</v>
      </c>
      <c r="GM194" s="85">
        <v>26</v>
      </c>
      <c r="GN194" s="85">
        <v>25</v>
      </c>
      <c r="GO194" s="85">
        <v>26</v>
      </c>
      <c r="GP194" s="85">
        <v>26</v>
      </c>
      <c r="GQ194" s="85">
        <v>26</v>
      </c>
      <c r="GR194" s="85">
        <v>26</v>
      </c>
      <c r="GS194" s="85">
        <v>18</v>
      </c>
      <c r="GT194" s="85">
        <v>73</v>
      </c>
      <c r="GU194" s="85">
        <v>246</v>
      </c>
      <c r="GV194" s="85">
        <v>255</v>
      </c>
      <c r="GW194" s="85">
        <v>255</v>
      </c>
      <c r="GX194" s="85">
        <v>255</v>
      </c>
      <c r="GY194" s="85">
        <v>255</v>
      </c>
      <c r="GZ194" s="85">
        <v>255</v>
      </c>
      <c r="HA194" s="85">
        <v>255</v>
      </c>
      <c r="HB194" s="85">
        <v>255</v>
      </c>
      <c r="HC194" s="85">
        <v>255</v>
      </c>
      <c r="HD194" s="85">
        <v>255</v>
      </c>
      <c r="HE194" s="85">
        <v>255</v>
      </c>
      <c r="HF194" s="85">
        <v>255</v>
      </c>
      <c r="HG194" s="85">
        <v>255</v>
      </c>
      <c r="HH194" s="85">
        <v>255</v>
      </c>
      <c r="HI194" s="85">
        <v>255</v>
      </c>
      <c r="HJ194" s="85">
        <v>255</v>
      </c>
      <c r="HK194" s="85">
        <v>255</v>
      </c>
      <c r="HL194" s="85">
        <v>255</v>
      </c>
      <c r="HM194" s="85">
        <v>255</v>
      </c>
      <c r="HN194" s="85">
        <v>255</v>
      </c>
      <c r="HO194" s="85">
        <v>255</v>
      </c>
      <c r="HP194" s="85">
        <v>255</v>
      </c>
      <c r="HQ194" s="85">
        <v>255</v>
      </c>
      <c r="HR194" s="85">
        <v>255</v>
      </c>
      <c r="HS194" s="85">
        <v>255</v>
      </c>
      <c r="HT194" s="85">
        <v>255</v>
      </c>
      <c r="HU194" s="85">
        <v>255</v>
      </c>
      <c r="HV194" s="85">
        <v>255</v>
      </c>
      <c r="HW194" s="85">
        <v>255</v>
      </c>
      <c r="HX194" s="85">
        <v>255</v>
      </c>
      <c r="HY194" s="85">
        <v>255</v>
      </c>
      <c r="HZ194" s="85">
        <v>255</v>
      </c>
      <c r="IA194" s="85">
        <v>255</v>
      </c>
      <c r="IB194" s="85">
        <v>255</v>
      </c>
      <c r="IC194" s="85">
        <v>255</v>
      </c>
      <c r="ID194" s="85">
        <v>255</v>
      </c>
      <c r="IE194" s="85">
        <v>255</v>
      </c>
    </row>
    <row r="195" spans="1:239" ht="7.8">
      <c r="A195" s="85">
        <v>255</v>
      </c>
      <c r="B195" s="85">
        <v>255</v>
      </c>
      <c r="C195" s="85">
        <v>255</v>
      </c>
      <c r="D195" s="85">
        <v>255</v>
      </c>
      <c r="E195" s="85">
        <v>255</v>
      </c>
      <c r="F195" s="85">
        <v>255</v>
      </c>
      <c r="G195" s="85">
        <v>255</v>
      </c>
      <c r="H195" s="85">
        <v>255</v>
      </c>
      <c r="I195" s="85">
        <v>255</v>
      </c>
      <c r="J195" s="85">
        <v>255</v>
      </c>
      <c r="K195" s="85">
        <v>255</v>
      </c>
      <c r="L195" s="85">
        <v>255</v>
      </c>
      <c r="M195" s="85">
        <v>255</v>
      </c>
      <c r="N195" s="85">
        <v>255</v>
      </c>
      <c r="O195" s="85">
        <v>255</v>
      </c>
      <c r="P195" s="85">
        <v>255</v>
      </c>
      <c r="Q195" s="85">
        <v>255</v>
      </c>
      <c r="R195" s="85">
        <v>255</v>
      </c>
      <c r="S195" s="85">
        <v>255</v>
      </c>
      <c r="T195" s="85">
        <v>255</v>
      </c>
      <c r="U195" s="85">
        <v>255</v>
      </c>
      <c r="V195" s="85">
        <v>255</v>
      </c>
      <c r="W195" s="85">
        <v>255</v>
      </c>
      <c r="X195" s="85">
        <v>255</v>
      </c>
      <c r="Y195" s="85">
        <v>255</v>
      </c>
      <c r="Z195" s="85">
        <v>255</v>
      </c>
      <c r="AA195" s="85">
        <v>255</v>
      </c>
      <c r="AB195" s="85">
        <v>255</v>
      </c>
      <c r="AC195" s="85">
        <v>255</v>
      </c>
      <c r="AD195" s="85">
        <v>255</v>
      </c>
      <c r="AE195" s="85">
        <v>255</v>
      </c>
      <c r="AF195" s="85">
        <v>255</v>
      </c>
      <c r="AG195" s="85">
        <v>255</v>
      </c>
      <c r="AH195" s="85">
        <v>255</v>
      </c>
      <c r="AI195" s="85">
        <v>255</v>
      </c>
      <c r="AJ195" s="85">
        <v>255</v>
      </c>
      <c r="AK195" s="85">
        <v>255</v>
      </c>
      <c r="AL195" s="85">
        <v>255</v>
      </c>
      <c r="AM195" s="85">
        <v>159</v>
      </c>
      <c r="AN195" s="85">
        <v>14</v>
      </c>
      <c r="AO195" s="85">
        <v>20</v>
      </c>
      <c r="AP195" s="85">
        <v>20</v>
      </c>
      <c r="AQ195" s="85">
        <v>21</v>
      </c>
      <c r="AR195" s="85">
        <v>20</v>
      </c>
      <c r="AS195" s="85">
        <v>21</v>
      </c>
      <c r="AT195" s="85">
        <v>21</v>
      </c>
      <c r="AU195" s="85">
        <v>21</v>
      </c>
      <c r="AV195" s="85">
        <v>21</v>
      </c>
      <c r="AW195" s="85">
        <v>21</v>
      </c>
      <c r="AX195" s="85">
        <v>21</v>
      </c>
      <c r="AY195" s="85">
        <v>21</v>
      </c>
      <c r="AZ195" s="85">
        <v>21</v>
      </c>
      <c r="BA195" s="85">
        <v>21</v>
      </c>
      <c r="BB195" s="85">
        <v>21</v>
      </c>
      <c r="BC195" s="85">
        <v>21</v>
      </c>
      <c r="BD195" s="85">
        <v>21</v>
      </c>
      <c r="BE195" s="85">
        <v>21</v>
      </c>
      <c r="BF195" s="85">
        <v>21</v>
      </c>
      <c r="BG195" s="85">
        <v>21</v>
      </c>
      <c r="BH195" s="85">
        <v>21</v>
      </c>
      <c r="BI195" s="85">
        <v>21</v>
      </c>
      <c r="BJ195" s="85">
        <v>21</v>
      </c>
      <c r="BK195" s="85">
        <v>21</v>
      </c>
      <c r="BL195" s="85">
        <v>21</v>
      </c>
      <c r="BM195" s="85">
        <v>21</v>
      </c>
      <c r="BN195" s="85">
        <v>21</v>
      </c>
      <c r="BO195" s="85">
        <v>21</v>
      </c>
      <c r="BP195" s="85">
        <v>21</v>
      </c>
      <c r="BQ195" s="85">
        <v>21</v>
      </c>
      <c r="BR195" s="85">
        <v>21</v>
      </c>
      <c r="BS195" s="85">
        <v>21</v>
      </c>
      <c r="BT195" s="85">
        <v>20</v>
      </c>
      <c r="BU195" s="85">
        <v>20</v>
      </c>
      <c r="BV195" s="85">
        <v>68</v>
      </c>
      <c r="BW195" s="85">
        <v>65</v>
      </c>
      <c r="BX195" s="85">
        <v>65</v>
      </c>
      <c r="BY195" s="85">
        <v>65</v>
      </c>
      <c r="BZ195" s="85">
        <v>65</v>
      </c>
      <c r="CA195" s="85">
        <v>65</v>
      </c>
      <c r="CB195" s="85">
        <v>65</v>
      </c>
      <c r="CC195" s="85">
        <v>65</v>
      </c>
      <c r="CD195" s="85">
        <v>65</v>
      </c>
      <c r="CE195" s="85">
        <v>65</v>
      </c>
      <c r="CF195" s="85">
        <v>65</v>
      </c>
      <c r="CG195" s="85">
        <v>65</v>
      </c>
      <c r="CH195" s="85">
        <v>64</v>
      </c>
      <c r="CI195" s="85">
        <v>68</v>
      </c>
      <c r="CJ195" s="85">
        <v>55</v>
      </c>
      <c r="CK195" s="85">
        <v>17</v>
      </c>
      <c r="CL195" s="85">
        <v>20</v>
      </c>
      <c r="CM195" s="85">
        <v>21</v>
      </c>
      <c r="CN195" s="85">
        <v>21</v>
      </c>
      <c r="CO195" s="85">
        <v>21</v>
      </c>
      <c r="CP195" s="85">
        <v>20</v>
      </c>
      <c r="CQ195" s="85">
        <v>19</v>
      </c>
      <c r="CR195" s="85">
        <v>47</v>
      </c>
      <c r="CS195" s="85">
        <v>67</v>
      </c>
      <c r="CT195" s="85">
        <v>65</v>
      </c>
      <c r="CU195" s="85">
        <v>65</v>
      </c>
      <c r="CV195" s="85">
        <v>65</v>
      </c>
      <c r="CW195" s="85">
        <v>65</v>
      </c>
      <c r="CX195" s="85">
        <v>64</v>
      </c>
      <c r="CY195" s="85">
        <v>69</v>
      </c>
      <c r="CZ195" s="85">
        <v>46</v>
      </c>
      <c r="DA195" s="85">
        <v>18</v>
      </c>
      <c r="DB195" s="85">
        <v>20</v>
      </c>
      <c r="DC195" s="85">
        <v>21</v>
      </c>
      <c r="DD195" s="85">
        <v>21</v>
      </c>
      <c r="DE195" s="85">
        <v>21</v>
      </c>
      <c r="DF195" s="85">
        <v>19</v>
      </c>
      <c r="DG195" s="85">
        <v>26</v>
      </c>
      <c r="DH195" s="85">
        <v>62</v>
      </c>
      <c r="DI195" s="85">
        <v>66</v>
      </c>
      <c r="DJ195" s="85">
        <v>64</v>
      </c>
      <c r="DK195" s="85">
        <v>65</v>
      </c>
      <c r="DL195" s="85">
        <v>65</v>
      </c>
      <c r="DM195" s="85">
        <v>65</v>
      </c>
      <c r="DN195" s="85">
        <v>65</v>
      </c>
      <c r="DO195" s="85">
        <v>65</v>
      </c>
      <c r="DP195" s="85">
        <v>65</v>
      </c>
      <c r="DQ195" s="85">
        <v>65</v>
      </c>
      <c r="DR195" s="85">
        <v>65</v>
      </c>
      <c r="DS195" s="85">
        <v>65</v>
      </c>
      <c r="DT195" s="85">
        <v>65</v>
      </c>
      <c r="DU195" s="85">
        <v>65</v>
      </c>
      <c r="DV195" s="85">
        <v>65</v>
      </c>
      <c r="DW195" s="85">
        <v>69</v>
      </c>
      <c r="DX195" s="85">
        <v>26</v>
      </c>
      <c r="DY195" s="85">
        <v>19</v>
      </c>
      <c r="DZ195" s="85">
        <v>19</v>
      </c>
      <c r="EA195" s="85">
        <v>37</v>
      </c>
      <c r="EB195" s="85">
        <v>61</v>
      </c>
      <c r="EC195" s="85">
        <v>59</v>
      </c>
      <c r="ED195" s="85">
        <v>59</v>
      </c>
      <c r="EE195" s="85">
        <v>59</v>
      </c>
      <c r="EF195" s="85">
        <v>59</v>
      </c>
      <c r="EG195" s="85">
        <v>59</v>
      </c>
      <c r="EH195" s="85">
        <v>59</v>
      </c>
      <c r="EI195" s="85">
        <v>59</v>
      </c>
      <c r="EJ195" s="85">
        <v>59</v>
      </c>
      <c r="EK195" s="85">
        <v>59</v>
      </c>
      <c r="EL195" s="85">
        <v>59</v>
      </c>
      <c r="EM195" s="85">
        <v>60</v>
      </c>
      <c r="EN195" s="85">
        <v>64</v>
      </c>
      <c r="EO195" s="85">
        <v>65</v>
      </c>
      <c r="EP195" s="85">
        <v>65</v>
      </c>
      <c r="EQ195" s="85">
        <v>63</v>
      </c>
      <c r="ER195" s="85">
        <v>59</v>
      </c>
      <c r="ES195" s="85">
        <v>59</v>
      </c>
      <c r="ET195" s="85">
        <v>59</v>
      </c>
      <c r="EU195" s="85">
        <v>59</v>
      </c>
      <c r="EV195" s="85">
        <v>59</v>
      </c>
      <c r="EW195" s="85">
        <v>59</v>
      </c>
      <c r="EX195" s="85">
        <v>59</v>
      </c>
      <c r="EY195" s="85">
        <v>59</v>
      </c>
      <c r="EZ195" s="85">
        <v>59</v>
      </c>
      <c r="FA195" s="85">
        <v>59</v>
      </c>
      <c r="FB195" s="85">
        <v>59</v>
      </c>
      <c r="FC195" s="85">
        <v>59</v>
      </c>
      <c r="FD195" s="85">
        <v>59</v>
      </c>
      <c r="FE195" s="85">
        <v>62</v>
      </c>
      <c r="FF195" s="85">
        <v>66</v>
      </c>
      <c r="FG195" s="85">
        <v>64</v>
      </c>
      <c r="FH195" s="85">
        <v>65</v>
      </c>
      <c r="FI195" s="85">
        <v>65</v>
      </c>
      <c r="FJ195" s="85">
        <v>65</v>
      </c>
      <c r="FK195" s="85">
        <v>67</v>
      </c>
      <c r="FL195" s="85">
        <v>35</v>
      </c>
      <c r="FM195" s="85">
        <v>19</v>
      </c>
      <c r="FN195" s="85">
        <v>21</v>
      </c>
      <c r="FO195" s="85">
        <v>21</v>
      </c>
      <c r="FP195" s="85">
        <v>21</v>
      </c>
      <c r="FQ195" s="85">
        <v>21</v>
      </c>
      <c r="FR195" s="85">
        <v>21</v>
      </c>
      <c r="FS195" s="85">
        <v>21</v>
      </c>
      <c r="FT195" s="85">
        <v>21</v>
      </c>
      <c r="FU195" s="85">
        <v>21</v>
      </c>
      <c r="FV195" s="85">
        <v>21</v>
      </c>
      <c r="FW195" s="85">
        <v>21</v>
      </c>
      <c r="FX195" s="85">
        <v>21</v>
      </c>
      <c r="FY195" s="85">
        <v>21</v>
      </c>
      <c r="FZ195" s="85">
        <v>21</v>
      </c>
      <c r="GA195" s="85">
        <v>21</v>
      </c>
      <c r="GB195" s="85">
        <v>21</v>
      </c>
      <c r="GC195" s="85">
        <v>21</v>
      </c>
      <c r="GD195" s="85">
        <v>21</v>
      </c>
      <c r="GE195" s="85">
        <v>21</v>
      </c>
      <c r="GF195" s="85">
        <v>21</v>
      </c>
      <c r="GG195" s="85">
        <v>21</v>
      </c>
      <c r="GH195" s="85">
        <v>21</v>
      </c>
      <c r="GI195" s="85">
        <v>21</v>
      </c>
      <c r="GJ195" s="85">
        <v>21</v>
      </c>
      <c r="GK195" s="85">
        <v>21</v>
      </c>
      <c r="GL195" s="85">
        <v>20</v>
      </c>
      <c r="GM195" s="85">
        <v>21</v>
      </c>
      <c r="GN195" s="85">
        <v>20</v>
      </c>
      <c r="GO195" s="85">
        <v>21</v>
      </c>
      <c r="GP195" s="85">
        <v>21</v>
      </c>
      <c r="GQ195" s="85">
        <v>21</v>
      </c>
      <c r="GR195" s="85">
        <v>21</v>
      </c>
      <c r="GS195" s="85">
        <v>14</v>
      </c>
      <c r="GT195" s="85">
        <v>70</v>
      </c>
      <c r="GU195" s="85">
        <v>246</v>
      </c>
      <c r="GV195" s="85">
        <v>255</v>
      </c>
      <c r="GW195" s="85">
        <v>255</v>
      </c>
      <c r="GX195" s="85">
        <v>255</v>
      </c>
      <c r="GY195" s="85">
        <v>255</v>
      </c>
      <c r="GZ195" s="85">
        <v>255</v>
      </c>
      <c r="HA195" s="85">
        <v>255</v>
      </c>
      <c r="HB195" s="85">
        <v>255</v>
      </c>
      <c r="HC195" s="85">
        <v>255</v>
      </c>
      <c r="HD195" s="85">
        <v>255</v>
      </c>
      <c r="HE195" s="85">
        <v>255</v>
      </c>
      <c r="HF195" s="85">
        <v>255</v>
      </c>
      <c r="HG195" s="85">
        <v>255</v>
      </c>
      <c r="HH195" s="85">
        <v>255</v>
      </c>
      <c r="HI195" s="85">
        <v>255</v>
      </c>
      <c r="HJ195" s="85">
        <v>255</v>
      </c>
      <c r="HK195" s="85">
        <v>255</v>
      </c>
      <c r="HL195" s="85">
        <v>255</v>
      </c>
      <c r="HM195" s="85">
        <v>255</v>
      </c>
      <c r="HN195" s="85">
        <v>255</v>
      </c>
      <c r="HO195" s="85">
        <v>255</v>
      </c>
      <c r="HP195" s="85">
        <v>255</v>
      </c>
      <c r="HQ195" s="85">
        <v>255</v>
      </c>
      <c r="HR195" s="85">
        <v>255</v>
      </c>
      <c r="HS195" s="85">
        <v>255</v>
      </c>
      <c r="HT195" s="85">
        <v>255</v>
      </c>
      <c r="HU195" s="85">
        <v>255</v>
      </c>
      <c r="HV195" s="85">
        <v>255</v>
      </c>
      <c r="HW195" s="85">
        <v>255</v>
      </c>
      <c r="HX195" s="85">
        <v>255</v>
      </c>
      <c r="HY195" s="85">
        <v>255</v>
      </c>
      <c r="HZ195" s="85">
        <v>255</v>
      </c>
      <c r="IA195" s="85">
        <v>255</v>
      </c>
      <c r="IB195" s="85">
        <v>255</v>
      </c>
      <c r="IC195" s="85">
        <v>255</v>
      </c>
      <c r="ID195" s="85">
        <v>255</v>
      </c>
      <c r="IE195" s="85">
        <v>255</v>
      </c>
    </row>
    <row r="196" spans="1:239" ht="7.8">
      <c r="A196" s="85">
        <v>255</v>
      </c>
      <c r="B196" s="85">
        <v>255</v>
      </c>
      <c r="C196" s="85">
        <v>255</v>
      </c>
      <c r="D196" s="85">
        <v>255</v>
      </c>
      <c r="E196" s="85">
        <v>255</v>
      </c>
      <c r="F196" s="85">
        <v>255</v>
      </c>
      <c r="G196" s="85">
        <v>255</v>
      </c>
      <c r="H196" s="85">
        <v>255</v>
      </c>
      <c r="I196" s="85">
        <v>255</v>
      </c>
      <c r="J196" s="85">
        <v>255</v>
      </c>
      <c r="K196" s="85">
        <v>255</v>
      </c>
      <c r="L196" s="85">
        <v>255</v>
      </c>
      <c r="M196" s="85">
        <v>255</v>
      </c>
      <c r="N196" s="85">
        <v>255</v>
      </c>
      <c r="O196" s="85">
        <v>255</v>
      </c>
      <c r="P196" s="85">
        <v>255</v>
      </c>
      <c r="Q196" s="85">
        <v>255</v>
      </c>
      <c r="R196" s="85">
        <v>255</v>
      </c>
      <c r="S196" s="85">
        <v>255</v>
      </c>
      <c r="T196" s="85">
        <v>255</v>
      </c>
      <c r="U196" s="85">
        <v>255</v>
      </c>
      <c r="V196" s="85">
        <v>255</v>
      </c>
      <c r="W196" s="85">
        <v>255</v>
      </c>
      <c r="X196" s="85">
        <v>255</v>
      </c>
      <c r="Y196" s="85">
        <v>255</v>
      </c>
      <c r="Z196" s="85">
        <v>255</v>
      </c>
      <c r="AA196" s="85">
        <v>255</v>
      </c>
      <c r="AB196" s="85">
        <v>255</v>
      </c>
      <c r="AC196" s="85">
        <v>255</v>
      </c>
      <c r="AD196" s="85">
        <v>255</v>
      </c>
      <c r="AE196" s="85">
        <v>255</v>
      </c>
      <c r="AF196" s="85">
        <v>255</v>
      </c>
      <c r="AG196" s="85">
        <v>255</v>
      </c>
      <c r="AH196" s="85">
        <v>255</v>
      </c>
      <c r="AI196" s="85">
        <v>255</v>
      </c>
      <c r="AJ196" s="85">
        <v>255</v>
      </c>
      <c r="AK196" s="85">
        <v>255</v>
      </c>
      <c r="AL196" s="85">
        <v>248</v>
      </c>
      <c r="AM196" s="85">
        <v>105</v>
      </c>
      <c r="AN196" s="85">
        <v>19</v>
      </c>
      <c r="AO196" s="85">
        <v>34</v>
      </c>
      <c r="AP196" s="85">
        <v>36</v>
      </c>
      <c r="AQ196" s="85">
        <v>34</v>
      </c>
      <c r="AR196" s="85">
        <v>35</v>
      </c>
      <c r="AS196" s="85">
        <v>35</v>
      </c>
      <c r="AT196" s="85">
        <v>35</v>
      </c>
      <c r="AU196" s="85">
        <v>35</v>
      </c>
      <c r="AV196" s="85">
        <v>35</v>
      </c>
      <c r="AW196" s="85">
        <v>35</v>
      </c>
      <c r="AX196" s="85">
        <v>35</v>
      </c>
      <c r="AY196" s="85">
        <v>35</v>
      </c>
      <c r="AZ196" s="85">
        <v>35</v>
      </c>
      <c r="BA196" s="85">
        <v>35</v>
      </c>
      <c r="BB196" s="85">
        <v>35</v>
      </c>
      <c r="BC196" s="85">
        <v>35</v>
      </c>
      <c r="BD196" s="85">
        <v>35</v>
      </c>
      <c r="BE196" s="85">
        <v>35</v>
      </c>
      <c r="BF196" s="85">
        <v>35</v>
      </c>
      <c r="BG196" s="85">
        <v>35</v>
      </c>
      <c r="BH196" s="85">
        <v>35</v>
      </c>
      <c r="BI196" s="85">
        <v>35</v>
      </c>
      <c r="BJ196" s="85">
        <v>35</v>
      </c>
      <c r="BK196" s="85">
        <v>35</v>
      </c>
      <c r="BL196" s="85">
        <v>35</v>
      </c>
      <c r="BM196" s="85">
        <v>35</v>
      </c>
      <c r="BN196" s="85">
        <v>35</v>
      </c>
      <c r="BO196" s="85">
        <v>35</v>
      </c>
      <c r="BP196" s="85">
        <v>35</v>
      </c>
      <c r="BQ196" s="85">
        <v>35</v>
      </c>
      <c r="BR196" s="85">
        <v>35</v>
      </c>
      <c r="BS196" s="85">
        <v>35</v>
      </c>
      <c r="BT196" s="85">
        <v>35</v>
      </c>
      <c r="BU196" s="85">
        <v>35</v>
      </c>
      <c r="BV196" s="85">
        <v>0</v>
      </c>
      <c r="BW196" s="85">
        <v>0</v>
      </c>
      <c r="BX196" s="85">
        <v>0</v>
      </c>
      <c r="BY196" s="85">
        <v>0</v>
      </c>
      <c r="BZ196" s="85">
        <v>0</v>
      </c>
      <c r="CA196" s="85">
        <v>0</v>
      </c>
      <c r="CB196" s="85">
        <v>0</v>
      </c>
      <c r="CC196" s="85">
        <v>0</v>
      </c>
      <c r="CD196" s="85">
        <v>0</v>
      </c>
      <c r="CE196" s="85">
        <v>0</v>
      </c>
      <c r="CF196" s="85">
        <v>0</v>
      </c>
      <c r="CG196" s="85">
        <v>0</v>
      </c>
      <c r="CH196" s="85">
        <v>0</v>
      </c>
      <c r="CI196" s="85">
        <v>0</v>
      </c>
      <c r="CJ196" s="85">
        <v>0</v>
      </c>
      <c r="CK196" s="85">
        <v>27</v>
      </c>
      <c r="CL196" s="85">
        <v>36</v>
      </c>
      <c r="CM196" s="85">
        <v>35</v>
      </c>
      <c r="CN196" s="85">
        <v>35</v>
      </c>
      <c r="CO196" s="85">
        <v>35</v>
      </c>
      <c r="CP196" s="85">
        <v>35</v>
      </c>
      <c r="CQ196" s="85">
        <v>36</v>
      </c>
      <c r="CR196" s="85">
        <v>24</v>
      </c>
      <c r="CS196" s="85">
        <v>0</v>
      </c>
      <c r="CT196" s="85">
        <v>0</v>
      </c>
      <c r="CU196" s="85">
        <v>0</v>
      </c>
      <c r="CV196" s="85">
        <v>0</v>
      </c>
      <c r="CW196" s="85">
        <v>0</v>
      </c>
      <c r="CX196" s="85">
        <v>0</v>
      </c>
      <c r="CY196" s="85">
        <v>0</v>
      </c>
      <c r="CZ196" s="85">
        <v>29</v>
      </c>
      <c r="DA196" s="85">
        <v>36</v>
      </c>
      <c r="DB196" s="85">
        <v>35</v>
      </c>
      <c r="DC196" s="85">
        <v>35</v>
      </c>
      <c r="DD196" s="85">
        <v>35</v>
      </c>
      <c r="DE196" s="85">
        <v>35</v>
      </c>
      <c r="DF196" s="85">
        <v>35</v>
      </c>
      <c r="DG196" s="85">
        <v>17</v>
      </c>
      <c r="DH196" s="85">
        <v>0</v>
      </c>
      <c r="DI196" s="85">
        <v>0</v>
      </c>
      <c r="DJ196" s="85">
        <v>0</v>
      </c>
      <c r="DK196" s="85">
        <v>0</v>
      </c>
      <c r="DL196" s="85">
        <v>0</v>
      </c>
      <c r="DM196" s="85">
        <v>0</v>
      </c>
      <c r="DN196" s="85">
        <v>0</v>
      </c>
      <c r="DO196" s="85">
        <v>0</v>
      </c>
      <c r="DP196" s="85">
        <v>0</v>
      </c>
      <c r="DQ196" s="85">
        <v>0</v>
      </c>
      <c r="DR196" s="85">
        <v>0</v>
      </c>
      <c r="DS196" s="85">
        <v>0</v>
      </c>
      <c r="DT196" s="85">
        <v>0</v>
      </c>
      <c r="DU196" s="85">
        <v>0</v>
      </c>
      <c r="DV196" s="85">
        <v>0</v>
      </c>
      <c r="DW196" s="85">
        <v>0</v>
      </c>
      <c r="DX196" s="85">
        <v>30</v>
      </c>
      <c r="DY196" s="85">
        <v>35</v>
      </c>
      <c r="DZ196" s="85">
        <v>35</v>
      </c>
      <c r="EA196" s="85">
        <v>33</v>
      </c>
      <c r="EB196" s="85">
        <v>31</v>
      </c>
      <c r="EC196" s="85">
        <v>31</v>
      </c>
      <c r="ED196" s="85">
        <v>31</v>
      </c>
      <c r="EE196" s="85">
        <v>31</v>
      </c>
      <c r="EF196" s="85">
        <v>31</v>
      </c>
      <c r="EG196" s="85">
        <v>31</v>
      </c>
      <c r="EH196" s="85">
        <v>31</v>
      </c>
      <c r="EI196" s="85">
        <v>31</v>
      </c>
      <c r="EJ196" s="85">
        <v>31</v>
      </c>
      <c r="EK196" s="85">
        <v>31</v>
      </c>
      <c r="EL196" s="85">
        <v>32</v>
      </c>
      <c r="EM196" s="85">
        <v>29</v>
      </c>
      <c r="EN196" s="85">
        <v>2</v>
      </c>
      <c r="EO196" s="85">
        <v>0</v>
      </c>
      <c r="EP196" s="85">
        <v>0</v>
      </c>
      <c r="EQ196" s="85">
        <v>14</v>
      </c>
      <c r="ER196" s="85">
        <v>33</v>
      </c>
      <c r="ES196" s="85">
        <v>32</v>
      </c>
      <c r="ET196" s="85">
        <v>31</v>
      </c>
      <c r="EU196" s="85">
        <v>31</v>
      </c>
      <c r="EV196" s="85">
        <v>31</v>
      </c>
      <c r="EW196" s="85">
        <v>31</v>
      </c>
      <c r="EX196" s="85">
        <v>31</v>
      </c>
      <c r="EY196" s="85">
        <v>31</v>
      </c>
      <c r="EZ196" s="85">
        <v>31</v>
      </c>
      <c r="FA196" s="85">
        <v>31</v>
      </c>
      <c r="FB196" s="85">
        <v>31</v>
      </c>
      <c r="FC196" s="85">
        <v>31</v>
      </c>
      <c r="FD196" s="85">
        <v>34</v>
      </c>
      <c r="FE196" s="85">
        <v>16</v>
      </c>
      <c r="FF196" s="85">
        <v>0</v>
      </c>
      <c r="FG196" s="85">
        <v>0</v>
      </c>
      <c r="FH196" s="85">
        <v>0</v>
      </c>
      <c r="FI196" s="85">
        <v>0</v>
      </c>
      <c r="FJ196" s="85">
        <v>0</v>
      </c>
      <c r="FK196" s="85">
        <v>0</v>
      </c>
      <c r="FL196" s="85">
        <v>22</v>
      </c>
      <c r="FM196" s="85">
        <v>36</v>
      </c>
      <c r="FN196" s="85">
        <v>35</v>
      </c>
      <c r="FO196" s="85">
        <v>35</v>
      </c>
      <c r="FP196" s="85">
        <v>35</v>
      </c>
      <c r="FQ196" s="85">
        <v>35</v>
      </c>
      <c r="FR196" s="85">
        <v>35</v>
      </c>
      <c r="FS196" s="85">
        <v>35</v>
      </c>
      <c r="FT196" s="85">
        <v>35</v>
      </c>
      <c r="FU196" s="85">
        <v>35</v>
      </c>
      <c r="FV196" s="85">
        <v>35</v>
      </c>
      <c r="FW196" s="85">
        <v>35</v>
      </c>
      <c r="FX196" s="85">
        <v>35</v>
      </c>
      <c r="FY196" s="85">
        <v>35</v>
      </c>
      <c r="FZ196" s="85">
        <v>35</v>
      </c>
      <c r="GA196" s="85">
        <v>35</v>
      </c>
      <c r="GB196" s="85">
        <v>35</v>
      </c>
      <c r="GC196" s="85">
        <v>35</v>
      </c>
      <c r="GD196" s="85">
        <v>35</v>
      </c>
      <c r="GE196" s="85">
        <v>35</v>
      </c>
      <c r="GF196" s="85">
        <v>35</v>
      </c>
      <c r="GG196" s="85">
        <v>35</v>
      </c>
      <c r="GH196" s="85">
        <v>35</v>
      </c>
      <c r="GI196" s="85">
        <v>35</v>
      </c>
      <c r="GJ196" s="85">
        <v>35</v>
      </c>
      <c r="GK196" s="85">
        <v>35</v>
      </c>
      <c r="GL196" s="85">
        <v>34</v>
      </c>
      <c r="GM196" s="85">
        <v>36</v>
      </c>
      <c r="GN196" s="85">
        <v>34</v>
      </c>
      <c r="GO196" s="85">
        <v>33</v>
      </c>
      <c r="GP196" s="85">
        <v>34</v>
      </c>
      <c r="GQ196" s="85">
        <v>36</v>
      </c>
      <c r="GR196" s="85">
        <v>36</v>
      </c>
      <c r="GS196" s="85">
        <v>32</v>
      </c>
      <c r="GT196" s="85">
        <v>27</v>
      </c>
      <c r="GU196" s="85">
        <v>178</v>
      </c>
      <c r="GV196" s="85">
        <v>255</v>
      </c>
      <c r="GW196" s="85">
        <v>255</v>
      </c>
      <c r="GX196" s="85">
        <v>255</v>
      </c>
      <c r="GY196" s="85">
        <v>255</v>
      </c>
      <c r="GZ196" s="85">
        <v>255</v>
      </c>
      <c r="HA196" s="85">
        <v>255</v>
      </c>
      <c r="HB196" s="85">
        <v>255</v>
      </c>
      <c r="HC196" s="85">
        <v>255</v>
      </c>
      <c r="HD196" s="85">
        <v>255</v>
      </c>
      <c r="HE196" s="85">
        <v>255</v>
      </c>
      <c r="HF196" s="85">
        <v>255</v>
      </c>
      <c r="HG196" s="85">
        <v>255</v>
      </c>
      <c r="HH196" s="85">
        <v>255</v>
      </c>
      <c r="HI196" s="85">
        <v>255</v>
      </c>
      <c r="HJ196" s="85">
        <v>255</v>
      </c>
      <c r="HK196" s="85">
        <v>255</v>
      </c>
      <c r="HL196" s="85">
        <v>255</v>
      </c>
      <c r="HM196" s="85">
        <v>255</v>
      </c>
      <c r="HN196" s="85">
        <v>255</v>
      </c>
      <c r="HO196" s="85">
        <v>255</v>
      </c>
      <c r="HP196" s="85">
        <v>255</v>
      </c>
      <c r="HQ196" s="85">
        <v>255</v>
      </c>
      <c r="HR196" s="85">
        <v>255</v>
      </c>
      <c r="HS196" s="85">
        <v>255</v>
      </c>
      <c r="HT196" s="85">
        <v>255</v>
      </c>
      <c r="HU196" s="85">
        <v>255</v>
      </c>
      <c r="HV196" s="85">
        <v>255</v>
      </c>
      <c r="HW196" s="85">
        <v>255</v>
      </c>
      <c r="HX196" s="85">
        <v>255</v>
      </c>
      <c r="HY196" s="85">
        <v>255</v>
      </c>
      <c r="HZ196" s="85">
        <v>255</v>
      </c>
      <c r="IA196" s="85">
        <v>255</v>
      </c>
      <c r="IB196" s="85">
        <v>255</v>
      </c>
      <c r="IC196" s="85">
        <v>255</v>
      </c>
      <c r="ID196" s="85">
        <v>255</v>
      </c>
      <c r="IE196" s="85">
        <v>255</v>
      </c>
    </row>
    <row r="197" spans="1:239" ht="7.8">
      <c r="A197" s="85">
        <v>255</v>
      </c>
      <c r="B197" s="85">
        <v>255</v>
      </c>
      <c r="C197" s="85">
        <v>255</v>
      </c>
      <c r="D197" s="85">
        <v>255</v>
      </c>
      <c r="E197" s="85">
        <v>255</v>
      </c>
      <c r="F197" s="85">
        <v>255</v>
      </c>
      <c r="G197" s="85">
        <v>255</v>
      </c>
      <c r="H197" s="85">
        <v>255</v>
      </c>
      <c r="I197" s="85">
        <v>255</v>
      </c>
      <c r="J197" s="85">
        <v>255</v>
      </c>
      <c r="K197" s="85">
        <v>255</v>
      </c>
      <c r="L197" s="85">
        <v>255</v>
      </c>
      <c r="M197" s="85">
        <v>255</v>
      </c>
      <c r="N197" s="85">
        <v>255</v>
      </c>
      <c r="O197" s="85">
        <v>255</v>
      </c>
      <c r="P197" s="85">
        <v>255</v>
      </c>
      <c r="Q197" s="85">
        <v>255</v>
      </c>
      <c r="R197" s="85">
        <v>255</v>
      </c>
      <c r="S197" s="85">
        <v>255</v>
      </c>
      <c r="T197" s="85">
        <v>255</v>
      </c>
      <c r="U197" s="85">
        <v>255</v>
      </c>
      <c r="V197" s="85">
        <v>255</v>
      </c>
      <c r="W197" s="85">
        <v>255</v>
      </c>
      <c r="X197" s="85">
        <v>255</v>
      </c>
      <c r="Y197" s="85">
        <v>255</v>
      </c>
      <c r="Z197" s="85">
        <v>255</v>
      </c>
      <c r="AA197" s="85">
        <v>255</v>
      </c>
      <c r="AB197" s="85">
        <v>255</v>
      </c>
      <c r="AC197" s="85">
        <v>255</v>
      </c>
      <c r="AD197" s="85">
        <v>255</v>
      </c>
      <c r="AE197" s="85">
        <v>255</v>
      </c>
      <c r="AF197" s="85">
        <v>255</v>
      </c>
      <c r="AG197" s="85">
        <v>255</v>
      </c>
      <c r="AH197" s="85">
        <v>255</v>
      </c>
      <c r="AI197" s="85">
        <v>255</v>
      </c>
      <c r="AJ197" s="85">
        <v>255</v>
      </c>
      <c r="AK197" s="85">
        <v>255</v>
      </c>
      <c r="AL197" s="85">
        <v>249</v>
      </c>
      <c r="AM197" s="85">
        <v>101</v>
      </c>
      <c r="AN197" s="85">
        <v>11</v>
      </c>
      <c r="AO197" s="85">
        <v>25</v>
      </c>
      <c r="AP197" s="85">
        <v>27</v>
      </c>
      <c r="AQ197" s="85">
        <v>25</v>
      </c>
      <c r="AR197" s="85">
        <v>26</v>
      </c>
      <c r="AS197" s="85">
        <v>26</v>
      </c>
      <c r="AT197" s="85">
        <v>26</v>
      </c>
      <c r="AU197" s="85">
        <v>26</v>
      </c>
      <c r="AV197" s="85">
        <v>26</v>
      </c>
      <c r="AW197" s="85">
        <v>26</v>
      </c>
      <c r="AX197" s="85">
        <v>26</v>
      </c>
      <c r="AY197" s="85">
        <v>26</v>
      </c>
      <c r="AZ197" s="85">
        <v>26</v>
      </c>
      <c r="BA197" s="85">
        <v>26</v>
      </c>
      <c r="BB197" s="85">
        <v>26</v>
      </c>
      <c r="BC197" s="85">
        <v>26</v>
      </c>
      <c r="BD197" s="85">
        <v>26</v>
      </c>
      <c r="BE197" s="85">
        <v>26</v>
      </c>
      <c r="BF197" s="85">
        <v>26</v>
      </c>
      <c r="BG197" s="85">
        <v>26</v>
      </c>
      <c r="BH197" s="85">
        <v>26</v>
      </c>
      <c r="BI197" s="85">
        <v>26</v>
      </c>
      <c r="BJ197" s="85">
        <v>26</v>
      </c>
      <c r="BK197" s="85">
        <v>26</v>
      </c>
      <c r="BL197" s="85">
        <v>26</v>
      </c>
      <c r="BM197" s="85">
        <v>26</v>
      </c>
      <c r="BN197" s="85">
        <v>26</v>
      </c>
      <c r="BO197" s="85">
        <v>26</v>
      </c>
      <c r="BP197" s="85">
        <v>26</v>
      </c>
      <c r="BQ197" s="85">
        <v>26</v>
      </c>
      <c r="BR197" s="85">
        <v>26</v>
      </c>
      <c r="BS197" s="85">
        <v>26</v>
      </c>
      <c r="BT197" s="85">
        <v>24</v>
      </c>
      <c r="BU197" s="85">
        <v>25</v>
      </c>
      <c r="BV197" s="85">
        <v>142</v>
      </c>
      <c r="BW197" s="85">
        <v>134</v>
      </c>
      <c r="BX197" s="85">
        <v>134</v>
      </c>
      <c r="BY197" s="85">
        <v>134</v>
      </c>
      <c r="BZ197" s="85">
        <v>134</v>
      </c>
      <c r="CA197" s="85">
        <v>134</v>
      </c>
      <c r="CB197" s="85">
        <v>134</v>
      </c>
      <c r="CC197" s="85">
        <v>134</v>
      </c>
      <c r="CD197" s="85">
        <v>134</v>
      </c>
      <c r="CE197" s="85">
        <v>134</v>
      </c>
      <c r="CF197" s="85">
        <v>134</v>
      </c>
      <c r="CG197" s="85">
        <v>134</v>
      </c>
      <c r="CH197" s="85">
        <v>133</v>
      </c>
      <c r="CI197" s="85">
        <v>134</v>
      </c>
      <c r="CJ197" s="85">
        <v>141</v>
      </c>
      <c r="CK197" s="85">
        <v>47</v>
      </c>
      <c r="CL197" s="85">
        <v>21</v>
      </c>
      <c r="CM197" s="85">
        <v>26</v>
      </c>
      <c r="CN197" s="85">
        <v>26</v>
      </c>
      <c r="CO197" s="85">
        <v>26</v>
      </c>
      <c r="CP197" s="85">
        <v>25</v>
      </c>
      <c r="CQ197" s="85">
        <v>21</v>
      </c>
      <c r="CR197" s="85">
        <v>58</v>
      </c>
      <c r="CS197" s="85">
        <v>137</v>
      </c>
      <c r="CT197" s="85">
        <v>134</v>
      </c>
      <c r="CU197" s="85">
        <v>134</v>
      </c>
      <c r="CV197" s="85">
        <v>134</v>
      </c>
      <c r="CW197" s="85">
        <v>133</v>
      </c>
      <c r="CX197" s="85">
        <v>134</v>
      </c>
      <c r="CY197" s="85">
        <v>146</v>
      </c>
      <c r="CZ197" s="85">
        <v>41</v>
      </c>
      <c r="DA197" s="85">
        <v>22</v>
      </c>
      <c r="DB197" s="85">
        <v>26</v>
      </c>
      <c r="DC197" s="85">
        <v>26</v>
      </c>
      <c r="DD197" s="85">
        <v>26</v>
      </c>
      <c r="DE197" s="85">
        <v>25</v>
      </c>
      <c r="DF197" s="85">
        <v>22</v>
      </c>
      <c r="DG197" s="85">
        <v>79</v>
      </c>
      <c r="DH197" s="85">
        <v>138</v>
      </c>
      <c r="DI197" s="85">
        <v>134</v>
      </c>
      <c r="DJ197" s="85">
        <v>134</v>
      </c>
      <c r="DK197" s="85">
        <v>134</v>
      </c>
      <c r="DL197" s="85">
        <v>134</v>
      </c>
      <c r="DM197" s="85">
        <v>134</v>
      </c>
      <c r="DN197" s="85">
        <v>134</v>
      </c>
      <c r="DO197" s="85">
        <v>134</v>
      </c>
      <c r="DP197" s="85">
        <v>134</v>
      </c>
      <c r="DQ197" s="85">
        <v>134</v>
      </c>
      <c r="DR197" s="85">
        <v>134</v>
      </c>
      <c r="DS197" s="85">
        <v>134</v>
      </c>
      <c r="DT197" s="85">
        <v>134</v>
      </c>
      <c r="DU197" s="85">
        <v>134</v>
      </c>
      <c r="DV197" s="85">
        <v>134</v>
      </c>
      <c r="DW197" s="85">
        <v>144</v>
      </c>
      <c r="DX197" s="85">
        <v>40</v>
      </c>
      <c r="DY197" s="85">
        <v>23</v>
      </c>
      <c r="DZ197" s="85">
        <v>25</v>
      </c>
      <c r="EA197" s="85">
        <v>30</v>
      </c>
      <c r="EB197" s="85">
        <v>36</v>
      </c>
      <c r="EC197" s="85">
        <v>35</v>
      </c>
      <c r="ED197" s="85">
        <v>35</v>
      </c>
      <c r="EE197" s="85">
        <v>35</v>
      </c>
      <c r="EF197" s="85">
        <v>35</v>
      </c>
      <c r="EG197" s="85">
        <v>35</v>
      </c>
      <c r="EH197" s="85">
        <v>35</v>
      </c>
      <c r="EI197" s="85">
        <v>35</v>
      </c>
      <c r="EJ197" s="85">
        <v>35</v>
      </c>
      <c r="EK197" s="85">
        <v>35</v>
      </c>
      <c r="EL197" s="85">
        <v>33</v>
      </c>
      <c r="EM197" s="85">
        <v>42</v>
      </c>
      <c r="EN197" s="85">
        <v>128</v>
      </c>
      <c r="EO197" s="85">
        <v>136</v>
      </c>
      <c r="EP197" s="85">
        <v>137</v>
      </c>
      <c r="EQ197" s="85">
        <v>91</v>
      </c>
      <c r="ER197" s="85">
        <v>31</v>
      </c>
      <c r="ES197" s="85">
        <v>34</v>
      </c>
      <c r="ET197" s="85">
        <v>35</v>
      </c>
      <c r="EU197" s="85">
        <v>35</v>
      </c>
      <c r="EV197" s="85">
        <v>35</v>
      </c>
      <c r="EW197" s="85">
        <v>35</v>
      </c>
      <c r="EX197" s="85">
        <v>35</v>
      </c>
      <c r="EY197" s="85">
        <v>35</v>
      </c>
      <c r="EZ197" s="85">
        <v>35</v>
      </c>
      <c r="FA197" s="85">
        <v>35</v>
      </c>
      <c r="FB197" s="85">
        <v>35</v>
      </c>
      <c r="FC197" s="85">
        <v>35</v>
      </c>
      <c r="FD197" s="85">
        <v>29</v>
      </c>
      <c r="FE197" s="85">
        <v>81</v>
      </c>
      <c r="FF197" s="85">
        <v>142</v>
      </c>
      <c r="FG197" s="85">
        <v>133</v>
      </c>
      <c r="FH197" s="85">
        <v>134</v>
      </c>
      <c r="FI197" s="85">
        <v>134</v>
      </c>
      <c r="FJ197" s="85">
        <v>134</v>
      </c>
      <c r="FK197" s="85">
        <v>138</v>
      </c>
      <c r="FL197" s="85">
        <v>62</v>
      </c>
      <c r="FM197" s="85">
        <v>21</v>
      </c>
      <c r="FN197" s="85">
        <v>26</v>
      </c>
      <c r="FO197" s="85">
        <v>26</v>
      </c>
      <c r="FP197" s="85">
        <v>26</v>
      </c>
      <c r="FQ197" s="85">
        <v>26</v>
      </c>
      <c r="FR197" s="85">
        <v>26</v>
      </c>
      <c r="FS197" s="85">
        <v>26</v>
      </c>
      <c r="FT197" s="85">
        <v>26</v>
      </c>
      <c r="FU197" s="85">
        <v>26</v>
      </c>
      <c r="FV197" s="85">
        <v>26</v>
      </c>
      <c r="FW197" s="85">
        <v>26</v>
      </c>
      <c r="FX197" s="85">
        <v>26</v>
      </c>
      <c r="FY197" s="85">
        <v>26</v>
      </c>
      <c r="FZ197" s="85">
        <v>26</v>
      </c>
      <c r="GA197" s="85">
        <v>26</v>
      </c>
      <c r="GB197" s="85">
        <v>26</v>
      </c>
      <c r="GC197" s="85">
        <v>26</v>
      </c>
      <c r="GD197" s="85">
        <v>26</v>
      </c>
      <c r="GE197" s="85">
        <v>26</v>
      </c>
      <c r="GF197" s="85">
        <v>26</v>
      </c>
      <c r="GG197" s="85">
        <v>26</v>
      </c>
      <c r="GH197" s="85">
        <v>26</v>
      </c>
      <c r="GI197" s="85">
        <v>26</v>
      </c>
      <c r="GJ197" s="85">
        <v>26</v>
      </c>
      <c r="GK197" s="85">
        <v>26</v>
      </c>
      <c r="GL197" s="85">
        <v>25</v>
      </c>
      <c r="GM197" s="85">
        <v>27</v>
      </c>
      <c r="GN197" s="85">
        <v>25</v>
      </c>
      <c r="GO197" s="85">
        <v>24</v>
      </c>
      <c r="GP197" s="85">
        <v>25</v>
      </c>
      <c r="GQ197" s="85">
        <v>27</v>
      </c>
      <c r="GR197" s="85">
        <v>27</v>
      </c>
      <c r="GS197" s="85">
        <v>23</v>
      </c>
      <c r="GT197" s="85">
        <v>19</v>
      </c>
      <c r="GU197" s="85">
        <v>175</v>
      </c>
      <c r="GV197" s="85">
        <v>255</v>
      </c>
      <c r="GW197" s="85">
        <v>255</v>
      </c>
      <c r="GX197" s="85">
        <v>255</v>
      </c>
      <c r="GY197" s="85">
        <v>255</v>
      </c>
      <c r="GZ197" s="85">
        <v>255</v>
      </c>
      <c r="HA197" s="85">
        <v>255</v>
      </c>
      <c r="HB197" s="85">
        <v>255</v>
      </c>
      <c r="HC197" s="85">
        <v>255</v>
      </c>
      <c r="HD197" s="85">
        <v>255</v>
      </c>
      <c r="HE197" s="85">
        <v>255</v>
      </c>
      <c r="HF197" s="85">
        <v>255</v>
      </c>
      <c r="HG197" s="85">
        <v>255</v>
      </c>
      <c r="HH197" s="85">
        <v>255</v>
      </c>
      <c r="HI197" s="85">
        <v>255</v>
      </c>
      <c r="HJ197" s="85">
        <v>255</v>
      </c>
      <c r="HK197" s="85">
        <v>255</v>
      </c>
      <c r="HL197" s="85">
        <v>255</v>
      </c>
      <c r="HM197" s="85">
        <v>255</v>
      </c>
      <c r="HN197" s="85">
        <v>255</v>
      </c>
      <c r="HO197" s="85">
        <v>255</v>
      </c>
      <c r="HP197" s="85">
        <v>255</v>
      </c>
      <c r="HQ197" s="85">
        <v>255</v>
      </c>
      <c r="HR197" s="85">
        <v>255</v>
      </c>
      <c r="HS197" s="85">
        <v>255</v>
      </c>
      <c r="HT197" s="85">
        <v>255</v>
      </c>
      <c r="HU197" s="85">
        <v>255</v>
      </c>
      <c r="HV197" s="85">
        <v>255</v>
      </c>
      <c r="HW197" s="85">
        <v>255</v>
      </c>
      <c r="HX197" s="85">
        <v>255</v>
      </c>
      <c r="HY197" s="85">
        <v>255</v>
      </c>
      <c r="HZ197" s="85">
        <v>255</v>
      </c>
      <c r="IA197" s="85">
        <v>255</v>
      </c>
      <c r="IB197" s="85">
        <v>255</v>
      </c>
      <c r="IC197" s="85">
        <v>255</v>
      </c>
      <c r="ID197" s="85">
        <v>255</v>
      </c>
      <c r="IE197" s="85">
        <v>255</v>
      </c>
    </row>
    <row r="198" spans="1:239" ht="7.8">
      <c r="A198" s="85">
        <v>255</v>
      </c>
      <c r="B198" s="85">
        <v>255</v>
      </c>
      <c r="C198" s="85">
        <v>255</v>
      </c>
      <c r="D198" s="85">
        <v>255</v>
      </c>
      <c r="E198" s="85">
        <v>255</v>
      </c>
      <c r="F198" s="85">
        <v>255</v>
      </c>
      <c r="G198" s="85">
        <v>255</v>
      </c>
      <c r="H198" s="85">
        <v>255</v>
      </c>
      <c r="I198" s="85">
        <v>255</v>
      </c>
      <c r="J198" s="85">
        <v>255</v>
      </c>
      <c r="K198" s="85">
        <v>255</v>
      </c>
      <c r="L198" s="85">
        <v>255</v>
      </c>
      <c r="M198" s="85">
        <v>255</v>
      </c>
      <c r="N198" s="85">
        <v>255</v>
      </c>
      <c r="O198" s="85">
        <v>255</v>
      </c>
      <c r="P198" s="85">
        <v>255</v>
      </c>
      <c r="Q198" s="85">
        <v>255</v>
      </c>
      <c r="R198" s="85">
        <v>255</v>
      </c>
      <c r="S198" s="85">
        <v>255</v>
      </c>
      <c r="T198" s="85">
        <v>255</v>
      </c>
      <c r="U198" s="85">
        <v>255</v>
      </c>
      <c r="V198" s="85">
        <v>255</v>
      </c>
      <c r="W198" s="85">
        <v>255</v>
      </c>
      <c r="X198" s="85">
        <v>255</v>
      </c>
      <c r="Y198" s="85">
        <v>255</v>
      </c>
      <c r="Z198" s="85">
        <v>255</v>
      </c>
      <c r="AA198" s="85">
        <v>255</v>
      </c>
      <c r="AB198" s="85">
        <v>255</v>
      </c>
      <c r="AC198" s="85">
        <v>255</v>
      </c>
      <c r="AD198" s="85">
        <v>255</v>
      </c>
      <c r="AE198" s="85">
        <v>255</v>
      </c>
      <c r="AF198" s="85">
        <v>255</v>
      </c>
      <c r="AG198" s="85">
        <v>255</v>
      </c>
      <c r="AH198" s="85">
        <v>255</v>
      </c>
      <c r="AI198" s="85">
        <v>255</v>
      </c>
      <c r="AJ198" s="85">
        <v>255</v>
      </c>
      <c r="AK198" s="85">
        <v>255</v>
      </c>
      <c r="AL198" s="85">
        <v>248</v>
      </c>
      <c r="AM198" s="85">
        <v>98</v>
      </c>
      <c r="AN198" s="85">
        <v>8</v>
      </c>
      <c r="AO198" s="85">
        <v>20</v>
      </c>
      <c r="AP198" s="85">
        <v>22</v>
      </c>
      <c r="AQ198" s="85">
        <v>20</v>
      </c>
      <c r="AR198" s="85">
        <v>21</v>
      </c>
      <c r="AS198" s="85">
        <v>21</v>
      </c>
      <c r="AT198" s="85">
        <v>21</v>
      </c>
      <c r="AU198" s="85">
        <v>21</v>
      </c>
      <c r="AV198" s="85">
        <v>21</v>
      </c>
      <c r="AW198" s="85">
        <v>21</v>
      </c>
      <c r="AX198" s="85">
        <v>21</v>
      </c>
      <c r="AY198" s="85">
        <v>21</v>
      </c>
      <c r="AZ198" s="85">
        <v>21</v>
      </c>
      <c r="BA198" s="85">
        <v>21</v>
      </c>
      <c r="BB198" s="85">
        <v>21</v>
      </c>
      <c r="BC198" s="85">
        <v>21</v>
      </c>
      <c r="BD198" s="85">
        <v>21</v>
      </c>
      <c r="BE198" s="85">
        <v>21</v>
      </c>
      <c r="BF198" s="85">
        <v>21</v>
      </c>
      <c r="BG198" s="85">
        <v>21</v>
      </c>
      <c r="BH198" s="85">
        <v>21</v>
      </c>
      <c r="BI198" s="85">
        <v>21</v>
      </c>
      <c r="BJ198" s="85">
        <v>21</v>
      </c>
      <c r="BK198" s="85">
        <v>21</v>
      </c>
      <c r="BL198" s="85">
        <v>21</v>
      </c>
      <c r="BM198" s="85">
        <v>21</v>
      </c>
      <c r="BN198" s="85">
        <v>21</v>
      </c>
      <c r="BO198" s="85">
        <v>21</v>
      </c>
      <c r="BP198" s="85">
        <v>21</v>
      </c>
      <c r="BQ198" s="85">
        <v>21</v>
      </c>
      <c r="BR198" s="85">
        <v>21</v>
      </c>
      <c r="BS198" s="85">
        <v>21</v>
      </c>
      <c r="BT198" s="85">
        <v>20</v>
      </c>
      <c r="BU198" s="85">
        <v>20</v>
      </c>
      <c r="BV198" s="85">
        <v>68</v>
      </c>
      <c r="BW198" s="85">
        <v>65</v>
      </c>
      <c r="BX198" s="85">
        <v>65</v>
      </c>
      <c r="BY198" s="85">
        <v>65</v>
      </c>
      <c r="BZ198" s="85">
        <v>65</v>
      </c>
      <c r="CA198" s="85">
        <v>65</v>
      </c>
      <c r="CB198" s="85">
        <v>65</v>
      </c>
      <c r="CC198" s="85">
        <v>65</v>
      </c>
      <c r="CD198" s="85">
        <v>65</v>
      </c>
      <c r="CE198" s="85">
        <v>65</v>
      </c>
      <c r="CF198" s="85">
        <v>65</v>
      </c>
      <c r="CG198" s="85">
        <v>65</v>
      </c>
      <c r="CH198" s="85">
        <v>64</v>
      </c>
      <c r="CI198" s="85">
        <v>65</v>
      </c>
      <c r="CJ198" s="85">
        <v>69</v>
      </c>
      <c r="CK198" s="85">
        <v>29</v>
      </c>
      <c r="CL198" s="85">
        <v>19</v>
      </c>
      <c r="CM198" s="85">
        <v>21</v>
      </c>
      <c r="CN198" s="85">
        <v>21</v>
      </c>
      <c r="CO198" s="85">
        <v>21</v>
      </c>
      <c r="CP198" s="85">
        <v>21</v>
      </c>
      <c r="CQ198" s="85">
        <v>18</v>
      </c>
      <c r="CR198" s="85">
        <v>34</v>
      </c>
      <c r="CS198" s="85">
        <v>66</v>
      </c>
      <c r="CT198" s="85">
        <v>65</v>
      </c>
      <c r="CU198" s="85">
        <v>65</v>
      </c>
      <c r="CV198" s="85">
        <v>65</v>
      </c>
      <c r="CW198" s="85">
        <v>64</v>
      </c>
      <c r="CX198" s="85">
        <v>65</v>
      </c>
      <c r="CY198" s="85">
        <v>71</v>
      </c>
      <c r="CZ198" s="85">
        <v>27</v>
      </c>
      <c r="DA198" s="85">
        <v>19</v>
      </c>
      <c r="DB198" s="85">
        <v>21</v>
      </c>
      <c r="DC198" s="85">
        <v>21</v>
      </c>
      <c r="DD198" s="85">
        <v>21</v>
      </c>
      <c r="DE198" s="85">
        <v>20</v>
      </c>
      <c r="DF198" s="85">
        <v>19</v>
      </c>
      <c r="DG198" s="85">
        <v>42</v>
      </c>
      <c r="DH198" s="85">
        <v>67</v>
      </c>
      <c r="DI198" s="85">
        <v>65</v>
      </c>
      <c r="DJ198" s="85">
        <v>65</v>
      </c>
      <c r="DK198" s="85">
        <v>65</v>
      </c>
      <c r="DL198" s="85">
        <v>65</v>
      </c>
      <c r="DM198" s="85">
        <v>65</v>
      </c>
      <c r="DN198" s="85">
        <v>65</v>
      </c>
      <c r="DO198" s="85">
        <v>65</v>
      </c>
      <c r="DP198" s="85">
        <v>65</v>
      </c>
      <c r="DQ198" s="85">
        <v>65</v>
      </c>
      <c r="DR198" s="85">
        <v>65</v>
      </c>
      <c r="DS198" s="85">
        <v>65</v>
      </c>
      <c r="DT198" s="85">
        <v>65</v>
      </c>
      <c r="DU198" s="85">
        <v>65</v>
      </c>
      <c r="DV198" s="85">
        <v>65</v>
      </c>
      <c r="DW198" s="85">
        <v>69</v>
      </c>
      <c r="DX198" s="85">
        <v>26</v>
      </c>
      <c r="DY198" s="85">
        <v>19</v>
      </c>
      <c r="DZ198" s="85">
        <v>20</v>
      </c>
      <c r="EA198" s="85">
        <v>22</v>
      </c>
      <c r="EB198" s="85">
        <v>25</v>
      </c>
      <c r="EC198" s="85">
        <v>24</v>
      </c>
      <c r="ED198" s="85">
        <v>24</v>
      </c>
      <c r="EE198" s="85">
        <v>24</v>
      </c>
      <c r="EF198" s="85">
        <v>24</v>
      </c>
      <c r="EG198" s="85">
        <v>24</v>
      </c>
      <c r="EH198" s="85">
        <v>24</v>
      </c>
      <c r="EI198" s="85">
        <v>24</v>
      </c>
      <c r="EJ198" s="85">
        <v>24</v>
      </c>
      <c r="EK198" s="85">
        <v>24</v>
      </c>
      <c r="EL198" s="85">
        <v>23</v>
      </c>
      <c r="EM198" s="85">
        <v>28</v>
      </c>
      <c r="EN198" s="85">
        <v>63</v>
      </c>
      <c r="EO198" s="85">
        <v>66</v>
      </c>
      <c r="EP198" s="85">
        <v>66</v>
      </c>
      <c r="EQ198" s="85">
        <v>48</v>
      </c>
      <c r="ER198" s="85">
        <v>23</v>
      </c>
      <c r="ES198" s="85">
        <v>24</v>
      </c>
      <c r="ET198" s="85">
        <v>24</v>
      </c>
      <c r="EU198" s="85">
        <v>24</v>
      </c>
      <c r="EV198" s="85">
        <v>24</v>
      </c>
      <c r="EW198" s="85">
        <v>24</v>
      </c>
      <c r="EX198" s="85">
        <v>24</v>
      </c>
      <c r="EY198" s="85">
        <v>24</v>
      </c>
      <c r="EZ198" s="85">
        <v>24</v>
      </c>
      <c r="FA198" s="85">
        <v>24</v>
      </c>
      <c r="FB198" s="85">
        <v>24</v>
      </c>
      <c r="FC198" s="85">
        <v>24</v>
      </c>
      <c r="FD198" s="85">
        <v>22</v>
      </c>
      <c r="FE198" s="85">
        <v>43</v>
      </c>
      <c r="FF198" s="85">
        <v>68</v>
      </c>
      <c r="FG198" s="85">
        <v>64</v>
      </c>
      <c r="FH198" s="85">
        <v>65</v>
      </c>
      <c r="FI198" s="85">
        <v>65</v>
      </c>
      <c r="FJ198" s="85">
        <v>65</v>
      </c>
      <c r="FK198" s="85">
        <v>67</v>
      </c>
      <c r="FL198" s="85">
        <v>35</v>
      </c>
      <c r="FM198" s="85">
        <v>19</v>
      </c>
      <c r="FN198" s="85">
        <v>21</v>
      </c>
      <c r="FO198" s="85">
        <v>21</v>
      </c>
      <c r="FP198" s="85">
        <v>21</v>
      </c>
      <c r="FQ198" s="85">
        <v>21</v>
      </c>
      <c r="FR198" s="85">
        <v>21</v>
      </c>
      <c r="FS198" s="85">
        <v>21</v>
      </c>
      <c r="FT198" s="85">
        <v>21</v>
      </c>
      <c r="FU198" s="85">
        <v>21</v>
      </c>
      <c r="FV198" s="85">
        <v>21</v>
      </c>
      <c r="FW198" s="85">
        <v>21</v>
      </c>
      <c r="FX198" s="85">
        <v>21</v>
      </c>
      <c r="FY198" s="85">
        <v>21</v>
      </c>
      <c r="FZ198" s="85">
        <v>21</v>
      </c>
      <c r="GA198" s="85">
        <v>21</v>
      </c>
      <c r="GB198" s="85">
        <v>21</v>
      </c>
      <c r="GC198" s="85">
        <v>21</v>
      </c>
      <c r="GD198" s="85">
        <v>21</v>
      </c>
      <c r="GE198" s="85">
        <v>21</v>
      </c>
      <c r="GF198" s="85">
        <v>21</v>
      </c>
      <c r="GG198" s="85">
        <v>21</v>
      </c>
      <c r="GH198" s="85">
        <v>21</v>
      </c>
      <c r="GI198" s="85">
        <v>21</v>
      </c>
      <c r="GJ198" s="85">
        <v>21</v>
      </c>
      <c r="GK198" s="85">
        <v>21</v>
      </c>
      <c r="GL198" s="85">
        <v>20</v>
      </c>
      <c r="GM198" s="85">
        <v>22</v>
      </c>
      <c r="GN198" s="85">
        <v>20</v>
      </c>
      <c r="GO198" s="85">
        <v>19</v>
      </c>
      <c r="GP198" s="85">
        <v>20</v>
      </c>
      <c r="GQ198" s="85">
        <v>22</v>
      </c>
      <c r="GR198" s="85">
        <v>22</v>
      </c>
      <c r="GS198" s="85">
        <v>17</v>
      </c>
      <c r="GT198" s="85">
        <v>16</v>
      </c>
      <c r="GU198" s="85">
        <v>173</v>
      </c>
      <c r="GV198" s="85">
        <v>255</v>
      </c>
      <c r="GW198" s="85">
        <v>255</v>
      </c>
      <c r="GX198" s="85">
        <v>255</v>
      </c>
      <c r="GY198" s="85">
        <v>255</v>
      </c>
      <c r="GZ198" s="85">
        <v>255</v>
      </c>
      <c r="HA198" s="85">
        <v>255</v>
      </c>
      <c r="HB198" s="85">
        <v>255</v>
      </c>
      <c r="HC198" s="85">
        <v>255</v>
      </c>
      <c r="HD198" s="85">
        <v>255</v>
      </c>
      <c r="HE198" s="85">
        <v>255</v>
      </c>
      <c r="HF198" s="85">
        <v>255</v>
      </c>
      <c r="HG198" s="85">
        <v>255</v>
      </c>
      <c r="HH198" s="85">
        <v>255</v>
      </c>
      <c r="HI198" s="85">
        <v>255</v>
      </c>
      <c r="HJ198" s="85">
        <v>255</v>
      </c>
      <c r="HK198" s="85">
        <v>255</v>
      </c>
      <c r="HL198" s="85">
        <v>255</v>
      </c>
      <c r="HM198" s="85">
        <v>255</v>
      </c>
      <c r="HN198" s="85">
        <v>255</v>
      </c>
      <c r="HO198" s="85">
        <v>255</v>
      </c>
      <c r="HP198" s="85">
        <v>255</v>
      </c>
      <c r="HQ198" s="85">
        <v>255</v>
      </c>
      <c r="HR198" s="85">
        <v>255</v>
      </c>
      <c r="HS198" s="85">
        <v>255</v>
      </c>
      <c r="HT198" s="85">
        <v>255</v>
      </c>
      <c r="HU198" s="85">
        <v>255</v>
      </c>
      <c r="HV198" s="85">
        <v>255</v>
      </c>
      <c r="HW198" s="85">
        <v>255</v>
      </c>
      <c r="HX198" s="85">
        <v>255</v>
      </c>
      <c r="HY198" s="85">
        <v>255</v>
      </c>
      <c r="HZ198" s="85">
        <v>255</v>
      </c>
      <c r="IA198" s="85">
        <v>255</v>
      </c>
      <c r="IB198" s="85">
        <v>255</v>
      </c>
      <c r="IC198" s="85">
        <v>255</v>
      </c>
      <c r="ID198" s="85">
        <v>255</v>
      </c>
      <c r="IE198" s="85">
        <v>255</v>
      </c>
    </row>
    <row r="199" spans="1:239" ht="7.8">
      <c r="A199" s="85">
        <v>255</v>
      </c>
      <c r="B199" s="85">
        <v>255</v>
      </c>
      <c r="C199" s="85">
        <v>255</v>
      </c>
      <c r="D199" s="85">
        <v>255</v>
      </c>
      <c r="E199" s="85">
        <v>255</v>
      </c>
      <c r="F199" s="85">
        <v>255</v>
      </c>
      <c r="G199" s="85">
        <v>255</v>
      </c>
      <c r="H199" s="85">
        <v>255</v>
      </c>
      <c r="I199" s="85">
        <v>255</v>
      </c>
      <c r="J199" s="85">
        <v>255</v>
      </c>
      <c r="K199" s="85">
        <v>255</v>
      </c>
      <c r="L199" s="85">
        <v>255</v>
      </c>
      <c r="M199" s="85">
        <v>255</v>
      </c>
      <c r="N199" s="85">
        <v>255</v>
      </c>
      <c r="O199" s="85">
        <v>255</v>
      </c>
      <c r="P199" s="85">
        <v>255</v>
      </c>
      <c r="Q199" s="85">
        <v>255</v>
      </c>
      <c r="R199" s="85">
        <v>255</v>
      </c>
      <c r="S199" s="85">
        <v>255</v>
      </c>
      <c r="T199" s="85">
        <v>255</v>
      </c>
      <c r="U199" s="85">
        <v>255</v>
      </c>
      <c r="V199" s="85">
        <v>255</v>
      </c>
      <c r="W199" s="85">
        <v>255</v>
      </c>
      <c r="X199" s="85">
        <v>255</v>
      </c>
      <c r="Y199" s="85">
        <v>255</v>
      </c>
      <c r="Z199" s="85">
        <v>255</v>
      </c>
      <c r="AA199" s="85">
        <v>255</v>
      </c>
      <c r="AB199" s="85">
        <v>255</v>
      </c>
      <c r="AC199" s="85">
        <v>255</v>
      </c>
      <c r="AD199" s="85">
        <v>255</v>
      </c>
      <c r="AE199" s="85">
        <v>255</v>
      </c>
      <c r="AF199" s="85">
        <v>255</v>
      </c>
      <c r="AG199" s="85">
        <v>255</v>
      </c>
      <c r="AH199" s="85">
        <v>255</v>
      </c>
      <c r="AI199" s="85">
        <v>255</v>
      </c>
      <c r="AJ199" s="85">
        <v>255</v>
      </c>
      <c r="AK199" s="85">
        <v>255</v>
      </c>
      <c r="AL199" s="85">
        <v>205</v>
      </c>
      <c r="AM199" s="85">
        <v>48</v>
      </c>
      <c r="AN199" s="85">
        <v>29</v>
      </c>
      <c r="AO199" s="85">
        <v>35</v>
      </c>
      <c r="AP199" s="85">
        <v>36</v>
      </c>
      <c r="AQ199" s="85">
        <v>33</v>
      </c>
      <c r="AR199" s="85">
        <v>35</v>
      </c>
      <c r="AS199" s="85">
        <v>35</v>
      </c>
      <c r="AT199" s="85">
        <v>35</v>
      </c>
      <c r="AU199" s="85">
        <v>35</v>
      </c>
      <c r="AV199" s="85">
        <v>35</v>
      </c>
      <c r="AW199" s="85">
        <v>35</v>
      </c>
      <c r="AX199" s="85">
        <v>35</v>
      </c>
      <c r="AY199" s="85">
        <v>35</v>
      </c>
      <c r="AZ199" s="85">
        <v>35</v>
      </c>
      <c r="BA199" s="85">
        <v>35</v>
      </c>
      <c r="BB199" s="85">
        <v>35</v>
      </c>
      <c r="BC199" s="85">
        <v>35</v>
      </c>
      <c r="BD199" s="85">
        <v>35</v>
      </c>
      <c r="BE199" s="85">
        <v>35</v>
      </c>
      <c r="BF199" s="85">
        <v>35</v>
      </c>
      <c r="BG199" s="85">
        <v>35</v>
      </c>
      <c r="BH199" s="85">
        <v>35</v>
      </c>
      <c r="BI199" s="85">
        <v>35</v>
      </c>
      <c r="BJ199" s="85">
        <v>35</v>
      </c>
      <c r="BK199" s="85">
        <v>35</v>
      </c>
      <c r="BL199" s="85">
        <v>35</v>
      </c>
      <c r="BM199" s="85">
        <v>35</v>
      </c>
      <c r="BN199" s="85">
        <v>35</v>
      </c>
      <c r="BO199" s="85">
        <v>35</v>
      </c>
      <c r="BP199" s="85">
        <v>35</v>
      </c>
      <c r="BQ199" s="85">
        <v>35</v>
      </c>
      <c r="BR199" s="85">
        <v>35</v>
      </c>
      <c r="BS199" s="85">
        <v>35</v>
      </c>
      <c r="BT199" s="85">
        <v>35</v>
      </c>
      <c r="BU199" s="85">
        <v>35</v>
      </c>
      <c r="BV199" s="85">
        <v>0</v>
      </c>
      <c r="BW199" s="85">
        <v>0</v>
      </c>
      <c r="BX199" s="85">
        <v>0</v>
      </c>
      <c r="BY199" s="85">
        <v>0</v>
      </c>
      <c r="BZ199" s="85">
        <v>0</v>
      </c>
      <c r="CA199" s="85">
        <v>0</v>
      </c>
      <c r="CB199" s="85">
        <v>0</v>
      </c>
      <c r="CC199" s="85">
        <v>0</v>
      </c>
      <c r="CD199" s="85">
        <v>0</v>
      </c>
      <c r="CE199" s="85">
        <v>0</v>
      </c>
      <c r="CF199" s="85">
        <v>0</v>
      </c>
      <c r="CG199" s="85">
        <v>0</v>
      </c>
      <c r="CH199" s="85">
        <v>0</v>
      </c>
      <c r="CI199" s="85">
        <v>0</v>
      </c>
      <c r="CJ199" s="85">
        <v>0</v>
      </c>
      <c r="CK199" s="85">
        <v>10</v>
      </c>
      <c r="CL199" s="85">
        <v>35</v>
      </c>
      <c r="CM199" s="85">
        <v>35</v>
      </c>
      <c r="CN199" s="85">
        <v>35</v>
      </c>
      <c r="CO199" s="85">
        <v>35</v>
      </c>
      <c r="CP199" s="85">
        <v>35</v>
      </c>
      <c r="CQ199" s="85">
        <v>35</v>
      </c>
      <c r="CR199" s="85">
        <v>35</v>
      </c>
      <c r="CS199" s="85">
        <v>5</v>
      </c>
      <c r="CT199" s="85">
        <v>0</v>
      </c>
      <c r="CU199" s="85">
        <v>0</v>
      </c>
      <c r="CV199" s="85">
        <v>0</v>
      </c>
      <c r="CW199" s="85">
        <v>0</v>
      </c>
      <c r="CX199" s="85">
        <v>0</v>
      </c>
      <c r="CY199" s="85">
        <v>8</v>
      </c>
      <c r="CZ199" s="85">
        <v>37</v>
      </c>
      <c r="DA199" s="85">
        <v>35</v>
      </c>
      <c r="DB199" s="85">
        <v>35</v>
      </c>
      <c r="DC199" s="85">
        <v>35</v>
      </c>
      <c r="DD199" s="85">
        <v>35</v>
      </c>
      <c r="DE199" s="85">
        <v>35</v>
      </c>
      <c r="DF199" s="85">
        <v>30</v>
      </c>
      <c r="DG199" s="85">
        <v>2</v>
      </c>
      <c r="DH199" s="85">
        <v>0</v>
      </c>
      <c r="DI199" s="85">
        <v>0</v>
      </c>
      <c r="DJ199" s="85">
        <v>0</v>
      </c>
      <c r="DK199" s="85">
        <v>0</v>
      </c>
      <c r="DL199" s="85">
        <v>0</v>
      </c>
      <c r="DM199" s="85">
        <v>0</v>
      </c>
      <c r="DN199" s="85">
        <v>0</v>
      </c>
      <c r="DO199" s="85">
        <v>0</v>
      </c>
      <c r="DP199" s="85">
        <v>0</v>
      </c>
      <c r="DQ199" s="85">
        <v>0</v>
      </c>
      <c r="DR199" s="85">
        <v>0</v>
      </c>
      <c r="DS199" s="85">
        <v>0</v>
      </c>
      <c r="DT199" s="85">
        <v>0</v>
      </c>
      <c r="DU199" s="85">
        <v>0</v>
      </c>
      <c r="DV199" s="85">
        <v>0</v>
      </c>
      <c r="DW199" s="85">
        <v>0</v>
      </c>
      <c r="DX199" s="85">
        <v>30</v>
      </c>
      <c r="DY199" s="85">
        <v>35</v>
      </c>
      <c r="DZ199" s="85">
        <v>35</v>
      </c>
      <c r="EA199" s="85">
        <v>35</v>
      </c>
      <c r="EB199" s="85">
        <v>35</v>
      </c>
      <c r="EC199" s="85">
        <v>35</v>
      </c>
      <c r="ED199" s="85">
        <v>35</v>
      </c>
      <c r="EE199" s="85">
        <v>35</v>
      </c>
      <c r="EF199" s="85">
        <v>35</v>
      </c>
      <c r="EG199" s="85">
        <v>35</v>
      </c>
      <c r="EH199" s="85">
        <v>35</v>
      </c>
      <c r="EI199" s="85">
        <v>35</v>
      </c>
      <c r="EJ199" s="85">
        <v>35</v>
      </c>
      <c r="EK199" s="85">
        <v>35</v>
      </c>
      <c r="EL199" s="85">
        <v>36</v>
      </c>
      <c r="EM199" s="85">
        <v>30</v>
      </c>
      <c r="EN199" s="85">
        <v>1</v>
      </c>
      <c r="EO199" s="85">
        <v>0</v>
      </c>
      <c r="EP199" s="85">
        <v>0</v>
      </c>
      <c r="EQ199" s="85">
        <v>13</v>
      </c>
      <c r="ER199" s="85">
        <v>35</v>
      </c>
      <c r="ES199" s="85">
        <v>35</v>
      </c>
      <c r="ET199" s="85">
        <v>35</v>
      </c>
      <c r="EU199" s="85">
        <v>35</v>
      </c>
      <c r="EV199" s="85">
        <v>35</v>
      </c>
      <c r="EW199" s="85">
        <v>35</v>
      </c>
      <c r="EX199" s="85">
        <v>35</v>
      </c>
      <c r="EY199" s="85">
        <v>35</v>
      </c>
      <c r="EZ199" s="85">
        <v>35</v>
      </c>
      <c r="FA199" s="85">
        <v>35</v>
      </c>
      <c r="FB199" s="85">
        <v>35</v>
      </c>
      <c r="FC199" s="85">
        <v>35</v>
      </c>
      <c r="FD199" s="85">
        <v>37</v>
      </c>
      <c r="FE199" s="85">
        <v>17</v>
      </c>
      <c r="FF199" s="85">
        <v>0</v>
      </c>
      <c r="FG199" s="85">
        <v>0</v>
      </c>
      <c r="FH199" s="85">
        <v>0</v>
      </c>
      <c r="FI199" s="85">
        <v>0</v>
      </c>
      <c r="FJ199" s="85">
        <v>0</v>
      </c>
      <c r="FK199" s="85">
        <v>0</v>
      </c>
      <c r="FL199" s="85">
        <v>22</v>
      </c>
      <c r="FM199" s="85">
        <v>36</v>
      </c>
      <c r="FN199" s="85">
        <v>35</v>
      </c>
      <c r="FO199" s="85">
        <v>35</v>
      </c>
      <c r="FP199" s="85">
        <v>35</v>
      </c>
      <c r="FQ199" s="85">
        <v>35</v>
      </c>
      <c r="FR199" s="85">
        <v>35</v>
      </c>
      <c r="FS199" s="85">
        <v>35</v>
      </c>
      <c r="FT199" s="85">
        <v>35</v>
      </c>
      <c r="FU199" s="85">
        <v>35</v>
      </c>
      <c r="FV199" s="85">
        <v>35</v>
      </c>
      <c r="FW199" s="85">
        <v>35</v>
      </c>
      <c r="FX199" s="85">
        <v>35</v>
      </c>
      <c r="FY199" s="85">
        <v>35</v>
      </c>
      <c r="FZ199" s="85">
        <v>35</v>
      </c>
      <c r="GA199" s="85">
        <v>35</v>
      </c>
      <c r="GB199" s="85">
        <v>35</v>
      </c>
      <c r="GC199" s="85">
        <v>35</v>
      </c>
      <c r="GD199" s="85">
        <v>35</v>
      </c>
      <c r="GE199" s="85">
        <v>35</v>
      </c>
      <c r="GF199" s="85">
        <v>35</v>
      </c>
      <c r="GG199" s="85">
        <v>35</v>
      </c>
      <c r="GH199" s="85">
        <v>35</v>
      </c>
      <c r="GI199" s="85">
        <v>35</v>
      </c>
      <c r="GJ199" s="85">
        <v>35</v>
      </c>
      <c r="GK199" s="85">
        <v>35</v>
      </c>
      <c r="GL199" s="85">
        <v>35</v>
      </c>
      <c r="GM199" s="85">
        <v>34</v>
      </c>
      <c r="GN199" s="85">
        <v>35</v>
      </c>
      <c r="GO199" s="85">
        <v>35</v>
      </c>
      <c r="GP199" s="85">
        <v>34</v>
      </c>
      <c r="GQ199" s="85">
        <v>34</v>
      </c>
      <c r="GR199" s="85">
        <v>36</v>
      </c>
      <c r="GS199" s="85">
        <v>32</v>
      </c>
      <c r="GT199" s="85">
        <v>25</v>
      </c>
      <c r="GU199" s="85">
        <v>75</v>
      </c>
      <c r="GV199" s="85">
        <v>255</v>
      </c>
      <c r="GW199" s="85">
        <v>255</v>
      </c>
      <c r="GX199" s="85">
        <v>255</v>
      </c>
      <c r="GY199" s="85">
        <v>255</v>
      </c>
      <c r="GZ199" s="85">
        <v>255</v>
      </c>
      <c r="HA199" s="85">
        <v>255</v>
      </c>
      <c r="HB199" s="85">
        <v>255</v>
      </c>
      <c r="HC199" s="85">
        <v>255</v>
      </c>
      <c r="HD199" s="85">
        <v>255</v>
      </c>
      <c r="HE199" s="85">
        <v>255</v>
      </c>
      <c r="HF199" s="85">
        <v>255</v>
      </c>
      <c r="HG199" s="85">
        <v>255</v>
      </c>
      <c r="HH199" s="85">
        <v>255</v>
      </c>
      <c r="HI199" s="85">
        <v>255</v>
      </c>
      <c r="HJ199" s="85">
        <v>255</v>
      </c>
      <c r="HK199" s="85">
        <v>255</v>
      </c>
      <c r="HL199" s="85">
        <v>255</v>
      </c>
      <c r="HM199" s="85">
        <v>255</v>
      </c>
      <c r="HN199" s="85">
        <v>255</v>
      </c>
      <c r="HO199" s="85">
        <v>255</v>
      </c>
      <c r="HP199" s="85">
        <v>255</v>
      </c>
      <c r="HQ199" s="85">
        <v>255</v>
      </c>
      <c r="HR199" s="85">
        <v>255</v>
      </c>
      <c r="HS199" s="85">
        <v>255</v>
      </c>
      <c r="HT199" s="85">
        <v>255</v>
      </c>
      <c r="HU199" s="85">
        <v>255</v>
      </c>
      <c r="HV199" s="85">
        <v>255</v>
      </c>
      <c r="HW199" s="85">
        <v>255</v>
      </c>
      <c r="HX199" s="85">
        <v>255</v>
      </c>
      <c r="HY199" s="85">
        <v>255</v>
      </c>
      <c r="HZ199" s="85">
        <v>255</v>
      </c>
      <c r="IA199" s="85">
        <v>255</v>
      </c>
      <c r="IB199" s="85">
        <v>255</v>
      </c>
      <c r="IC199" s="85">
        <v>255</v>
      </c>
      <c r="ID199" s="85">
        <v>255</v>
      </c>
      <c r="IE199" s="85">
        <v>255</v>
      </c>
    </row>
    <row r="200" spans="1:239" ht="7.8">
      <c r="A200" s="85">
        <v>255</v>
      </c>
      <c r="B200" s="85">
        <v>255</v>
      </c>
      <c r="C200" s="85">
        <v>255</v>
      </c>
      <c r="D200" s="85">
        <v>255</v>
      </c>
      <c r="E200" s="85">
        <v>255</v>
      </c>
      <c r="F200" s="85">
        <v>255</v>
      </c>
      <c r="G200" s="85">
        <v>255</v>
      </c>
      <c r="H200" s="85">
        <v>255</v>
      </c>
      <c r="I200" s="85">
        <v>255</v>
      </c>
      <c r="J200" s="85">
        <v>255</v>
      </c>
      <c r="K200" s="85">
        <v>255</v>
      </c>
      <c r="L200" s="85">
        <v>255</v>
      </c>
      <c r="M200" s="85">
        <v>255</v>
      </c>
      <c r="N200" s="85">
        <v>255</v>
      </c>
      <c r="O200" s="85">
        <v>255</v>
      </c>
      <c r="P200" s="85">
        <v>255</v>
      </c>
      <c r="Q200" s="85">
        <v>255</v>
      </c>
      <c r="R200" s="85">
        <v>255</v>
      </c>
      <c r="S200" s="85">
        <v>255</v>
      </c>
      <c r="T200" s="85">
        <v>255</v>
      </c>
      <c r="U200" s="85">
        <v>255</v>
      </c>
      <c r="V200" s="85">
        <v>255</v>
      </c>
      <c r="W200" s="85">
        <v>255</v>
      </c>
      <c r="X200" s="85">
        <v>255</v>
      </c>
      <c r="Y200" s="85">
        <v>255</v>
      </c>
      <c r="Z200" s="85">
        <v>255</v>
      </c>
      <c r="AA200" s="85">
        <v>255</v>
      </c>
      <c r="AB200" s="85">
        <v>255</v>
      </c>
      <c r="AC200" s="85">
        <v>255</v>
      </c>
      <c r="AD200" s="85">
        <v>255</v>
      </c>
      <c r="AE200" s="85">
        <v>255</v>
      </c>
      <c r="AF200" s="85">
        <v>255</v>
      </c>
      <c r="AG200" s="85">
        <v>255</v>
      </c>
      <c r="AH200" s="85">
        <v>255</v>
      </c>
      <c r="AI200" s="85">
        <v>255</v>
      </c>
      <c r="AJ200" s="85">
        <v>255</v>
      </c>
      <c r="AK200" s="85">
        <v>255</v>
      </c>
      <c r="AL200" s="85">
        <v>203</v>
      </c>
      <c r="AM200" s="85">
        <v>42</v>
      </c>
      <c r="AN200" s="85">
        <v>19</v>
      </c>
      <c r="AO200" s="85">
        <v>26</v>
      </c>
      <c r="AP200" s="85">
        <v>27</v>
      </c>
      <c r="AQ200" s="85">
        <v>24</v>
      </c>
      <c r="AR200" s="85">
        <v>26</v>
      </c>
      <c r="AS200" s="85">
        <v>26</v>
      </c>
      <c r="AT200" s="85">
        <v>26</v>
      </c>
      <c r="AU200" s="85">
        <v>26</v>
      </c>
      <c r="AV200" s="85">
        <v>26</v>
      </c>
      <c r="AW200" s="85">
        <v>26</v>
      </c>
      <c r="AX200" s="85">
        <v>26</v>
      </c>
      <c r="AY200" s="85">
        <v>26</v>
      </c>
      <c r="AZ200" s="85">
        <v>26</v>
      </c>
      <c r="BA200" s="85">
        <v>26</v>
      </c>
      <c r="BB200" s="85">
        <v>26</v>
      </c>
      <c r="BC200" s="85">
        <v>26</v>
      </c>
      <c r="BD200" s="85">
        <v>26</v>
      </c>
      <c r="BE200" s="85">
        <v>26</v>
      </c>
      <c r="BF200" s="85">
        <v>26</v>
      </c>
      <c r="BG200" s="85">
        <v>26</v>
      </c>
      <c r="BH200" s="85">
        <v>26</v>
      </c>
      <c r="BI200" s="85">
        <v>26</v>
      </c>
      <c r="BJ200" s="85">
        <v>26</v>
      </c>
      <c r="BK200" s="85">
        <v>26</v>
      </c>
      <c r="BL200" s="85">
        <v>26</v>
      </c>
      <c r="BM200" s="85">
        <v>26</v>
      </c>
      <c r="BN200" s="85">
        <v>26</v>
      </c>
      <c r="BO200" s="85">
        <v>26</v>
      </c>
      <c r="BP200" s="85">
        <v>26</v>
      </c>
      <c r="BQ200" s="85">
        <v>26</v>
      </c>
      <c r="BR200" s="85">
        <v>26</v>
      </c>
      <c r="BS200" s="85">
        <v>26</v>
      </c>
      <c r="BT200" s="85">
        <v>24</v>
      </c>
      <c r="BU200" s="85">
        <v>25</v>
      </c>
      <c r="BV200" s="85">
        <v>142</v>
      </c>
      <c r="BW200" s="85">
        <v>134</v>
      </c>
      <c r="BX200" s="85">
        <v>134</v>
      </c>
      <c r="BY200" s="85">
        <v>134</v>
      </c>
      <c r="BZ200" s="85">
        <v>134</v>
      </c>
      <c r="CA200" s="85">
        <v>134</v>
      </c>
      <c r="CB200" s="85">
        <v>134</v>
      </c>
      <c r="CC200" s="85">
        <v>134</v>
      </c>
      <c r="CD200" s="85">
        <v>134</v>
      </c>
      <c r="CE200" s="85">
        <v>134</v>
      </c>
      <c r="CF200" s="85">
        <v>134</v>
      </c>
      <c r="CG200" s="85">
        <v>134</v>
      </c>
      <c r="CH200" s="85">
        <v>134</v>
      </c>
      <c r="CI200" s="85">
        <v>133</v>
      </c>
      <c r="CJ200" s="85">
        <v>139</v>
      </c>
      <c r="CK200" s="85">
        <v>102</v>
      </c>
      <c r="CL200" s="85">
        <v>23</v>
      </c>
      <c r="CM200" s="85">
        <v>25</v>
      </c>
      <c r="CN200" s="85">
        <v>26</v>
      </c>
      <c r="CO200" s="85">
        <v>26</v>
      </c>
      <c r="CP200" s="85">
        <v>26</v>
      </c>
      <c r="CQ200" s="85">
        <v>24</v>
      </c>
      <c r="CR200" s="85">
        <v>25</v>
      </c>
      <c r="CS200" s="85">
        <v>116</v>
      </c>
      <c r="CT200" s="85">
        <v>138</v>
      </c>
      <c r="CU200" s="85">
        <v>133</v>
      </c>
      <c r="CV200" s="85">
        <v>134</v>
      </c>
      <c r="CW200" s="85">
        <v>133</v>
      </c>
      <c r="CX200" s="85">
        <v>142</v>
      </c>
      <c r="CY200" s="85">
        <v>108</v>
      </c>
      <c r="CZ200" s="85">
        <v>14</v>
      </c>
      <c r="DA200" s="85">
        <v>25</v>
      </c>
      <c r="DB200" s="85">
        <v>26</v>
      </c>
      <c r="DC200" s="85">
        <v>26</v>
      </c>
      <c r="DD200" s="85">
        <v>26</v>
      </c>
      <c r="DE200" s="85">
        <v>23</v>
      </c>
      <c r="DF200" s="85">
        <v>40</v>
      </c>
      <c r="DG200" s="85">
        <v>127</v>
      </c>
      <c r="DH200" s="85">
        <v>137</v>
      </c>
      <c r="DI200" s="85">
        <v>133</v>
      </c>
      <c r="DJ200" s="85">
        <v>134</v>
      </c>
      <c r="DK200" s="85">
        <v>134</v>
      </c>
      <c r="DL200" s="85">
        <v>134</v>
      </c>
      <c r="DM200" s="85">
        <v>134</v>
      </c>
      <c r="DN200" s="85">
        <v>134</v>
      </c>
      <c r="DO200" s="85">
        <v>134</v>
      </c>
      <c r="DP200" s="85">
        <v>134</v>
      </c>
      <c r="DQ200" s="85">
        <v>134</v>
      </c>
      <c r="DR200" s="85">
        <v>134</v>
      </c>
      <c r="DS200" s="85">
        <v>134</v>
      </c>
      <c r="DT200" s="85">
        <v>134</v>
      </c>
      <c r="DU200" s="85">
        <v>134</v>
      </c>
      <c r="DV200" s="85">
        <v>134</v>
      </c>
      <c r="DW200" s="85">
        <v>144</v>
      </c>
      <c r="DX200" s="85">
        <v>40</v>
      </c>
      <c r="DY200" s="85">
        <v>23</v>
      </c>
      <c r="DZ200" s="85">
        <v>26</v>
      </c>
      <c r="EA200" s="85">
        <v>25</v>
      </c>
      <c r="EB200" s="85">
        <v>24</v>
      </c>
      <c r="EC200" s="85">
        <v>24</v>
      </c>
      <c r="ED200" s="85">
        <v>24</v>
      </c>
      <c r="EE200" s="85">
        <v>24</v>
      </c>
      <c r="EF200" s="85">
        <v>24</v>
      </c>
      <c r="EG200" s="85">
        <v>24</v>
      </c>
      <c r="EH200" s="85">
        <v>24</v>
      </c>
      <c r="EI200" s="85">
        <v>24</v>
      </c>
      <c r="EJ200" s="85">
        <v>24</v>
      </c>
      <c r="EK200" s="85">
        <v>24</v>
      </c>
      <c r="EL200" s="85">
        <v>21</v>
      </c>
      <c r="EM200" s="85">
        <v>39</v>
      </c>
      <c r="EN200" s="85">
        <v>131</v>
      </c>
      <c r="EO200" s="85">
        <v>136</v>
      </c>
      <c r="EP200" s="85">
        <v>138</v>
      </c>
      <c r="EQ200" s="85">
        <v>88</v>
      </c>
      <c r="ER200" s="85">
        <v>21</v>
      </c>
      <c r="ES200" s="85">
        <v>23</v>
      </c>
      <c r="ET200" s="85">
        <v>24</v>
      </c>
      <c r="EU200" s="85">
        <v>24</v>
      </c>
      <c r="EV200" s="85">
        <v>24</v>
      </c>
      <c r="EW200" s="85">
        <v>24</v>
      </c>
      <c r="EX200" s="85">
        <v>24</v>
      </c>
      <c r="EY200" s="85">
        <v>24</v>
      </c>
      <c r="EZ200" s="85">
        <v>24</v>
      </c>
      <c r="FA200" s="85">
        <v>24</v>
      </c>
      <c r="FB200" s="85">
        <v>24</v>
      </c>
      <c r="FC200" s="85">
        <v>24</v>
      </c>
      <c r="FD200" s="85">
        <v>17</v>
      </c>
      <c r="FE200" s="85">
        <v>78</v>
      </c>
      <c r="FF200" s="85">
        <v>143</v>
      </c>
      <c r="FG200" s="85">
        <v>133</v>
      </c>
      <c r="FH200" s="85">
        <v>134</v>
      </c>
      <c r="FI200" s="85">
        <v>134</v>
      </c>
      <c r="FJ200" s="85">
        <v>134</v>
      </c>
      <c r="FK200" s="85">
        <v>138</v>
      </c>
      <c r="FL200" s="85">
        <v>62</v>
      </c>
      <c r="FM200" s="85">
        <v>21</v>
      </c>
      <c r="FN200" s="85">
        <v>26</v>
      </c>
      <c r="FO200" s="85">
        <v>26</v>
      </c>
      <c r="FP200" s="85">
        <v>26</v>
      </c>
      <c r="FQ200" s="85">
        <v>26</v>
      </c>
      <c r="FR200" s="85">
        <v>26</v>
      </c>
      <c r="FS200" s="85">
        <v>26</v>
      </c>
      <c r="FT200" s="85">
        <v>26</v>
      </c>
      <c r="FU200" s="85">
        <v>26</v>
      </c>
      <c r="FV200" s="85">
        <v>26</v>
      </c>
      <c r="FW200" s="85">
        <v>26</v>
      </c>
      <c r="FX200" s="85">
        <v>26</v>
      </c>
      <c r="FY200" s="85">
        <v>26</v>
      </c>
      <c r="FZ200" s="85">
        <v>26</v>
      </c>
      <c r="GA200" s="85">
        <v>26</v>
      </c>
      <c r="GB200" s="85">
        <v>26</v>
      </c>
      <c r="GC200" s="85">
        <v>26</v>
      </c>
      <c r="GD200" s="85">
        <v>26</v>
      </c>
      <c r="GE200" s="85">
        <v>26</v>
      </c>
      <c r="GF200" s="85">
        <v>26</v>
      </c>
      <c r="GG200" s="85">
        <v>26</v>
      </c>
      <c r="GH200" s="85">
        <v>26</v>
      </c>
      <c r="GI200" s="85">
        <v>26</v>
      </c>
      <c r="GJ200" s="85">
        <v>26</v>
      </c>
      <c r="GK200" s="85">
        <v>26</v>
      </c>
      <c r="GL200" s="85">
        <v>26</v>
      </c>
      <c r="GM200" s="85">
        <v>25</v>
      </c>
      <c r="GN200" s="85">
        <v>26</v>
      </c>
      <c r="GO200" s="85">
        <v>26</v>
      </c>
      <c r="GP200" s="85">
        <v>25</v>
      </c>
      <c r="GQ200" s="85">
        <v>25</v>
      </c>
      <c r="GR200" s="85">
        <v>27</v>
      </c>
      <c r="GS200" s="85">
        <v>23</v>
      </c>
      <c r="GT200" s="85">
        <v>17</v>
      </c>
      <c r="GU200" s="85">
        <v>71</v>
      </c>
      <c r="GV200" s="85">
        <v>255</v>
      </c>
      <c r="GW200" s="85">
        <v>255</v>
      </c>
      <c r="GX200" s="85">
        <v>255</v>
      </c>
      <c r="GY200" s="85">
        <v>255</v>
      </c>
      <c r="GZ200" s="85">
        <v>255</v>
      </c>
      <c r="HA200" s="85">
        <v>255</v>
      </c>
      <c r="HB200" s="85">
        <v>255</v>
      </c>
      <c r="HC200" s="85">
        <v>255</v>
      </c>
      <c r="HD200" s="85">
        <v>255</v>
      </c>
      <c r="HE200" s="85">
        <v>255</v>
      </c>
      <c r="HF200" s="85">
        <v>255</v>
      </c>
      <c r="HG200" s="85">
        <v>255</v>
      </c>
      <c r="HH200" s="85">
        <v>255</v>
      </c>
      <c r="HI200" s="85">
        <v>255</v>
      </c>
      <c r="HJ200" s="85">
        <v>255</v>
      </c>
      <c r="HK200" s="85">
        <v>255</v>
      </c>
      <c r="HL200" s="85">
        <v>255</v>
      </c>
      <c r="HM200" s="85">
        <v>255</v>
      </c>
      <c r="HN200" s="85">
        <v>255</v>
      </c>
      <c r="HO200" s="85">
        <v>255</v>
      </c>
      <c r="HP200" s="85">
        <v>255</v>
      </c>
      <c r="HQ200" s="85">
        <v>255</v>
      </c>
      <c r="HR200" s="85">
        <v>255</v>
      </c>
      <c r="HS200" s="85">
        <v>255</v>
      </c>
      <c r="HT200" s="85">
        <v>255</v>
      </c>
      <c r="HU200" s="85">
        <v>255</v>
      </c>
      <c r="HV200" s="85">
        <v>255</v>
      </c>
      <c r="HW200" s="85">
        <v>255</v>
      </c>
      <c r="HX200" s="85">
        <v>255</v>
      </c>
      <c r="HY200" s="85">
        <v>255</v>
      </c>
      <c r="HZ200" s="85">
        <v>255</v>
      </c>
      <c r="IA200" s="85">
        <v>255</v>
      </c>
      <c r="IB200" s="85">
        <v>255</v>
      </c>
      <c r="IC200" s="85">
        <v>255</v>
      </c>
      <c r="ID200" s="85">
        <v>255</v>
      </c>
      <c r="IE200" s="85">
        <v>255</v>
      </c>
    </row>
    <row r="201" spans="1:239" ht="7.8">
      <c r="A201" s="85">
        <v>255</v>
      </c>
      <c r="B201" s="85">
        <v>255</v>
      </c>
      <c r="C201" s="85">
        <v>255</v>
      </c>
      <c r="D201" s="85">
        <v>255</v>
      </c>
      <c r="E201" s="85">
        <v>255</v>
      </c>
      <c r="F201" s="85">
        <v>255</v>
      </c>
      <c r="G201" s="85">
        <v>255</v>
      </c>
      <c r="H201" s="85">
        <v>255</v>
      </c>
      <c r="I201" s="85">
        <v>255</v>
      </c>
      <c r="J201" s="85">
        <v>255</v>
      </c>
      <c r="K201" s="85">
        <v>255</v>
      </c>
      <c r="L201" s="85">
        <v>255</v>
      </c>
      <c r="M201" s="85">
        <v>255</v>
      </c>
      <c r="N201" s="85">
        <v>255</v>
      </c>
      <c r="O201" s="85">
        <v>255</v>
      </c>
      <c r="P201" s="85">
        <v>255</v>
      </c>
      <c r="Q201" s="85">
        <v>255</v>
      </c>
      <c r="R201" s="85">
        <v>255</v>
      </c>
      <c r="S201" s="85">
        <v>255</v>
      </c>
      <c r="T201" s="85">
        <v>255</v>
      </c>
      <c r="U201" s="85">
        <v>255</v>
      </c>
      <c r="V201" s="85">
        <v>255</v>
      </c>
      <c r="W201" s="85">
        <v>255</v>
      </c>
      <c r="X201" s="85">
        <v>255</v>
      </c>
      <c r="Y201" s="85">
        <v>255</v>
      </c>
      <c r="Z201" s="85">
        <v>255</v>
      </c>
      <c r="AA201" s="85">
        <v>255</v>
      </c>
      <c r="AB201" s="85">
        <v>255</v>
      </c>
      <c r="AC201" s="85">
        <v>255</v>
      </c>
      <c r="AD201" s="85">
        <v>255</v>
      </c>
      <c r="AE201" s="85">
        <v>255</v>
      </c>
      <c r="AF201" s="85">
        <v>255</v>
      </c>
      <c r="AG201" s="85">
        <v>255</v>
      </c>
      <c r="AH201" s="85">
        <v>255</v>
      </c>
      <c r="AI201" s="85">
        <v>255</v>
      </c>
      <c r="AJ201" s="85">
        <v>255</v>
      </c>
      <c r="AK201" s="85">
        <v>255</v>
      </c>
      <c r="AL201" s="85">
        <v>201</v>
      </c>
      <c r="AM201" s="85">
        <v>39</v>
      </c>
      <c r="AN201" s="85">
        <v>17</v>
      </c>
      <c r="AO201" s="85">
        <v>21</v>
      </c>
      <c r="AP201" s="85">
        <v>22</v>
      </c>
      <c r="AQ201" s="85">
        <v>19</v>
      </c>
      <c r="AR201" s="85">
        <v>21</v>
      </c>
      <c r="AS201" s="85">
        <v>21</v>
      </c>
      <c r="AT201" s="85">
        <v>21</v>
      </c>
      <c r="AU201" s="85">
        <v>21</v>
      </c>
      <c r="AV201" s="85">
        <v>21</v>
      </c>
      <c r="AW201" s="85">
        <v>21</v>
      </c>
      <c r="AX201" s="85">
        <v>21</v>
      </c>
      <c r="AY201" s="85">
        <v>21</v>
      </c>
      <c r="AZ201" s="85">
        <v>21</v>
      </c>
      <c r="BA201" s="85">
        <v>21</v>
      </c>
      <c r="BB201" s="85">
        <v>21</v>
      </c>
      <c r="BC201" s="85">
        <v>21</v>
      </c>
      <c r="BD201" s="85">
        <v>21</v>
      </c>
      <c r="BE201" s="85">
        <v>21</v>
      </c>
      <c r="BF201" s="85">
        <v>21</v>
      </c>
      <c r="BG201" s="85">
        <v>21</v>
      </c>
      <c r="BH201" s="85">
        <v>21</v>
      </c>
      <c r="BI201" s="85">
        <v>21</v>
      </c>
      <c r="BJ201" s="85">
        <v>21</v>
      </c>
      <c r="BK201" s="85">
        <v>21</v>
      </c>
      <c r="BL201" s="85">
        <v>21</v>
      </c>
      <c r="BM201" s="85">
        <v>21</v>
      </c>
      <c r="BN201" s="85">
        <v>21</v>
      </c>
      <c r="BO201" s="85">
        <v>21</v>
      </c>
      <c r="BP201" s="85">
        <v>21</v>
      </c>
      <c r="BQ201" s="85">
        <v>21</v>
      </c>
      <c r="BR201" s="85">
        <v>21</v>
      </c>
      <c r="BS201" s="85">
        <v>21</v>
      </c>
      <c r="BT201" s="85">
        <v>20</v>
      </c>
      <c r="BU201" s="85">
        <v>20</v>
      </c>
      <c r="BV201" s="85">
        <v>68</v>
      </c>
      <c r="BW201" s="85">
        <v>65</v>
      </c>
      <c r="BX201" s="85">
        <v>65</v>
      </c>
      <c r="BY201" s="85">
        <v>65</v>
      </c>
      <c r="BZ201" s="85">
        <v>65</v>
      </c>
      <c r="CA201" s="85">
        <v>65</v>
      </c>
      <c r="CB201" s="85">
        <v>65</v>
      </c>
      <c r="CC201" s="85">
        <v>65</v>
      </c>
      <c r="CD201" s="85">
        <v>65</v>
      </c>
      <c r="CE201" s="85">
        <v>65</v>
      </c>
      <c r="CF201" s="85">
        <v>65</v>
      </c>
      <c r="CG201" s="85">
        <v>65</v>
      </c>
      <c r="CH201" s="85">
        <v>65</v>
      </c>
      <c r="CI201" s="85">
        <v>64</v>
      </c>
      <c r="CJ201" s="85">
        <v>68</v>
      </c>
      <c r="CK201" s="85">
        <v>51</v>
      </c>
      <c r="CL201" s="85">
        <v>20</v>
      </c>
      <c r="CM201" s="85">
        <v>20</v>
      </c>
      <c r="CN201" s="85">
        <v>21</v>
      </c>
      <c r="CO201" s="85">
        <v>21</v>
      </c>
      <c r="CP201" s="85">
        <v>21</v>
      </c>
      <c r="CQ201" s="85">
        <v>20</v>
      </c>
      <c r="CR201" s="85">
        <v>19</v>
      </c>
      <c r="CS201" s="85">
        <v>57</v>
      </c>
      <c r="CT201" s="85">
        <v>66</v>
      </c>
      <c r="CU201" s="85">
        <v>64</v>
      </c>
      <c r="CV201" s="85">
        <v>65</v>
      </c>
      <c r="CW201" s="85">
        <v>64</v>
      </c>
      <c r="CX201" s="85">
        <v>69</v>
      </c>
      <c r="CY201" s="85">
        <v>54</v>
      </c>
      <c r="CZ201" s="85">
        <v>15</v>
      </c>
      <c r="DA201" s="85">
        <v>21</v>
      </c>
      <c r="DB201" s="85">
        <v>21</v>
      </c>
      <c r="DC201" s="85">
        <v>21</v>
      </c>
      <c r="DD201" s="85">
        <v>21</v>
      </c>
      <c r="DE201" s="85">
        <v>19</v>
      </c>
      <c r="DF201" s="85">
        <v>26</v>
      </c>
      <c r="DG201" s="85">
        <v>62</v>
      </c>
      <c r="DH201" s="85">
        <v>65</v>
      </c>
      <c r="DI201" s="85">
        <v>65</v>
      </c>
      <c r="DJ201" s="85">
        <v>65</v>
      </c>
      <c r="DK201" s="85">
        <v>65</v>
      </c>
      <c r="DL201" s="85">
        <v>65</v>
      </c>
      <c r="DM201" s="85">
        <v>65</v>
      </c>
      <c r="DN201" s="85">
        <v>65</v>
      </c>
      <c r="DO201" s="85">
        <v>65</v>
      </c>
      <c r="DP201" s="85">
        <v>65</v>
      </c>
      <c r="DQ201" s="85">
        <v>65</v>
      </c>
      <c r="DR201" s="85">
        <v>65</v>
      </c>
      <c r="DS201" s="85">
        <v>65</v>
      </c>
      <c r="DT201" s="85">
        <v>65</v>
      </c>
      <c r="DU201" s="85">
        <v>65</v>
      </c>
      <c r="DV201" s="85">
        <v>65</v>
      </c>
      <c r="DW201" s="85">
        <v>69</v>
      </c>
      <c r="DX201" s="85">
        <v>26</v>
      </c>
      <c r="DY201" s="85">
        <v>19</v>
      </c>
      <c r="DZ201" s="85">
        <v>21</v>
      </c>
      <c r="EA201" s="85">
        <v>20</v>
      </c>
      <c r="EB201" s="85">
        <v>20</v>
      </c>
      <c r="EC201" s="85">
        <v>20</v>
      </c>
      <c r="ED201" s="85">
        <v>20</v>
      </c>
      <c r="EE201" s="85">
        <v>20</v>
      </c>
      <c r="EF201" s="85">
        <v>20</v>
      </c>
      <c r="EG201" s="85">
        <v>20</v>
      </c>
      <c r="EH201" s="85">
        <v>20</v>
      </c>
      <c r="EI201" s="85">
        <v>20</v>
      </c>
      <c r="EJ201" s="85">
        <v>20</v>
      </c>
      <c r="EK201" s="85">
        <v>20</v>
      </c>
      <c r="EL201" s="85">
        <v>19</v>
      </c>
      <c r="EM201" s="85">
        <v>26</v>
      </c>
      <c r="EN201" s="85">
        <v>64</v>
      </c>
      <c r="EO201" s="85">
        <v>66</v>
      </c>
      <c r="EP201" s="85">
        <v>67</v>
      </c>
      <c r="EQ201" s="85">
        <v>44</v>
      </c>
      <c r="ER201" s="85">
        <v>19</v>
      </c>
      <c r="ES201" s="85">
        <v>19</v>
      </c>
      <c r="ET201" s="85">
        <v>20</v>
      </c>
      <c r="EU201" s="85">
        <v>20</v>
      </c>
      <c r="EV201" s="85">
        <v>20</v>
      </c>
      <c r="EW201" s="85">
        <v>20</v>
      </c>
      <c r="EX201" s="85">
        <v>20</v>
      </c>
      <c r="EY201" s="85">
        <v>20</v>
      </c>
      <c r="EZ201" s="85">
        <v>20</v>
      </c>
      <c r="FA201" s="85">
        <v>20</v>
      </c>
      <c r="FB201" s="85">
        <v>20</v>
      </c>
      <c r="FC201" s="85">
        <v>20</v>
      </c>
      <c r="FD201" s="85">
        <v>17</v>
      </c>
      <c r="FE201" s="85">
        <v>43</v>
      </c>
      <c r="FF201" s="85">
        <v>68</v>
      </c>
      <c r="FG201" s="85">
        <v>64</v>
      </c>
      <c r="FH201" s="85">
        <v>65</v>
      </c>
      <c r="FI201" s="85">
        <v>65</v>
      </c>
      <c r="FJ201" s="85">
        <v>65</v>
      </c>
      <c r="FK201" s="85">
        <v>67</v>
      </c>
      <c r="FL201" s="85">
        <v>35</v>
      </c>
      <c r="FM201" s="85">
        <v>19</v>
      </c>
      <c r="FN201" s="85">
        <v>21</v>
      </c>
      <c r="FO201" s="85">
        <v>21</v>
      </c>
      <c r="FP201" s="85">
        <v>21</v>
      </c>
      <c r="FQ201" s="85">
        <v>21</v>
      </c>
      <c r="FR201" s="85">
        <v>21</v>
      </c>
      <c r="FS201" s="85">
        <v>21</v>
      </c>
      <c r="FT201" s="85">
        <v>21</v>
      </c>
      <c r="FU201" s="85">
        <v>21</v>
      </c>
      <c r="FV201" s="85">
        <v>21</v>
      </c>
      <c r="FW201" s="85">
        <v>21</v>
      </c>
      <c r="FX201" s="85">
        <v>21</v>
      </c>
      <c r="FY201" s="85">
        <v>21</v>
      </c>
      <c r="FZ201" s="85">
        <v>21</v>
      </c>
      <c r="GA201" s="85">
        <v>21</v>
      </c>
      <c r="GB201" s="85">
        <v>21</v>
      </c>
      <c r="GC201" s="85">
        <v>21</v>
      </c>
      <c r="GD201" s="85">
        <v>21</v>
      </c>
      <c r="GE201" s="85">
        <v>21</v>
      </c>
      <c r="GF201" s="85">
        <v>21</v>
      </c>
      <c r="GG201" s="85">
        <v>21</v>
      </c>
      <c r="GH201" s="85">
        <v>21</v>
      </c>
      <c r="GI201" s="85">
        <v>21</v>
      </c>
      <c r="GJ201" s="85">
        <v>21</v>
      </c>
      <c r="GK201" s="85">
        <v>21</v>
      </c>
      <c r="GL201" s="85">
        <v>21</v>
      </c>
      <c r="GM201" s="85">
        <v>20</v>
      </c>
      <c r="GN201" s="85">
        <v>21</v>
      </c>
      <c r="GO201" s="85">
        <v>21</v>
      </c>
      <c r="GP201" s="85">
        <v>20</v>
      </c>
      <c r="GQ201" s="85">
        <v>20</v>
      </c>
      <c r="GR201" s="85">
        <v>22</v>
      </c>
      <c r="GS201" s="85">
        <v>21</v>
      </c>
      <c r="GT201" s="85">
        <v>13</v>
      </c>
      <c r="GU201" s="85">
        <v>69</v>
      </c>
      <c r="GV201" s="85">
        <v>255</v>
      </c>
      <c r="GW201" s="85">
        <v>255</v>
      </c>
      <c r="GX201" s="85">
        <v>255</v>
      </c>
      <c r="GY201" s="85">
        <v>255</v>
      </c>
      <c r="GZ201" s="85">
        <v>255</v>
      </c>
      <c r="HA201" s="85">
        <v>255</v>
      </c>
      <c r="HB201" s="85">
        <v>255</v>
      </c>
      <c r="HC201" s="85">
        <v>255</v>
      </c>
      <c r="HD201" s="85">
        <v>255</v>
      </c>
      <c r="HE201" s="85">
        <v>255</v>
      </c>
      <c r="HF201" s="85">
        <v>255</v>
      </c>
      <c r="HG201" s="85">
        <v>255</v>
      </c>
      <c r="HH201" s="85">
        <v>255</v>
      </c>
      <c r="HI201" s="85">
        <v>255</v>
      </c>
      <c r="HJ201" s="85">
        <v>255</v>
      </c>
      <c r="HK201" s="85">
        <v>255</v>
      </c>
      <c r="HL201" s="85">
        <v>255</v>
      </c>
      <c r="HM201" s="85">
        <v>255</v>
      </c>
      <c r="HN201" s="85">
        <v>255</v>
      </c>
      <c r="HO201" s="85">
        <v>255</v>
      </c>
      <c r="HP201" s="85">
        <v>255</v>
      </c>
      <c r="HQ201" s="85">
        <v>255</v>
      </c>
      <c r="HR201" s="85">
        <v>255</v>
      </c>
      <c r="HS201" s="85">
        <v>255</v>
      </c>
      <c r="HT201" s="85">
        <v>255</v>
      </c>
      <c r="HU201" s="85">
        <v>255</v>
      </c>
      <c r="HV201" s="85">
        <v>255</v>
      </c>
      <c r="HW201" s="85">
        <v>255</v>
      </c>
      <c r="HX201" s="85">
        <v>255</v>
      </c>
      <c r="HY201" s="85">
        <v>255</v>
      </c>
      <c r="HZ201" s="85">
        <v>255</v>
      </c>
      <c r="IA201" s="85">
        <v>255</v>
      </c>
      <c r="IB201" s="85">
        <v>255</v>
      </c>
      <c r="IC201" s="85">
        <v>255</v>
      </c>
      <c r="ID201" s="85">
        <v>255</v>
      </c>
      <c r="IE201" s="85">
        <v>255</v>
      </c>
    </row>
    <row r="202" spans="1:239" ht="7.8">
      <c r="A202" s="85">
        <v>255</v>
      </c>
      <c r="B202" s="85">
        <v>255</v>
      </c>
      <c r="C202" s="85">
        <v>255</v>
      </c>
      <c r="D202" s="85">
        <v>255</v>
      </c>
      <c r="E202" s="85">
        <v>255</v>
      </c>
      <c r="F202" s="85">
        <v>255</v>
      </c>
      <c r="G202" s="85">
        <v>255</v>
      </c>
      <c r="H202" s="85">
        <v>255</v>
      </c>
      <c r="I202" s="85">
        <v>255</v>
      </c>
      <c r="J202" s="85">
        <v>255</v>
      </c>
      <c r="K202" s="85">
        <v>255</v>
      </c>
      <c r="L202" s="85">
        <v>255</v>
      </c>
      <c r="M202" s="85">
        <v>255</v>
      </c>
      <c r="N202" s="85">
        <v>255</v>
      </c>
      <c r="O202" s="85">
        <v>255</v>
      </c>
      <c r="P202" s="85">
        <v>255</v>
      </c>
      <c r="Q202" s="85">
        <v>255</v>
      </c>
      <c r="R202" s="85">
        <v>255</v>
      </c>
      <c r="S202" s="85">
        <v>255</v>
      </c>
      <c r="T202" s="85">
        <v>255</v>
      </c>
      <c r="U202" s="85">
        <v>255</v>
      </c>
      <c r="V202" s="85">
        <v>255</v>
      </c>
      <c r="W202" s="85">
        <v>255</v>
      </c>
      <c r="X202" s="85">
        <v>255</v>
      </c>
      <c r="Y202" s="85">
        <v>255</v>
      </c>
      <c r="Z202" s="85">
        <v>255</v>
      </c>
      <c r="AA202" s="85">
        <v>255</v>
      </c>
      <c r="AB202" s="85">
        <v>255</v>
      </c>
      <c r="AC202" s="85">
        <v>255</v>
      </c>
      <c r="AD202" s="85">
        <v>255</v>
      </c>
      <c r="AE202" s="85">
        <v>255</v>
      </c>
      <c r="AF202" s="85">
        <v>255</v>
      </c>
      <c r="AG202" s="85">
        <v>255</v>
      </c>
      <c r="AH202" s="85">
        <v>255</v>
      </c>
      <c r="AI202" s="85">
        <v>255</v>
      </c>
      <c r="AJ202" s="85">
        <v>255</v>
      </c>
      <c r="AK202" s="85">
        <v>255</v>
      </c>
      <c r="AL202" s="85">
        <v>152</v>
      </c>
      <c r="AM202" s="85">
        <v>28</v>
      </c>
      <c r="AN202" s="85">
        <v>34</v>
      </c>
      <c r="AO202" s="85">
        <v>35</v>
      </c>
      <c r="AP202" s="85">
        <v>34</v>
      </c>
      <c r="AQ202" s="85">
        <v>35</v>
      </c>
      <c r="AR202" s="85">
        <v>35</v>
      </c>
      <c r="AS202" s="85">
        <v>35</v>
      </c>
      <c r="AT202" s="85">
        <v>35</v>
      </c>
      <c r="AU202" s="85">
        <v>35</v>
      </c>
      <c r="AV202" s="85">
        <v>35</v>
      </c>
      <c r="AW202" s="85">
        <v>35</v>
      </c>
      <c r="AX202" s="85">
        <v>35</v>
      </c>
      <c r="AY202" s="85">
        <v>35</v>
      </c>
      <c r="AZ202" s="85">
        <v>35</v>
      </c>
      <c r="BA202" s="85">
        <v>35</v>
      </c>
      <c r="BB202" s="85">
        <v>35</v>
      </c>
      <c r="BC202" s="85">
        <v>35</v>
      </c>
      <c r="BD202" s="85">
        <v>35</v>
      </c>
      <c r="BE202" s="85">
        <v>35</v>
      </c>
      <c r="BF202" s="85">
        <v>35</v>
      </c>
      <c r="BG202" s="85">
        <v>35</v>
      </c>
      <c r="BH202" s="85">
        <v>35</v>
      </c>
      <c r="BI202" s="85">
        <v>35</v>
      </c>
      <c r="BJ202" s="85">
        <v>35</v>
      </c>
      <c r="BK202" s="85">
        <v>35</v>
      </c>
      <c r="BL202" s="85">
        <v>35</v>
      </c>
      <c r="BM202" s="85">
        <v>35</v>
      </c>
      <c r="BN202" s="85">
        <v>35</v>
      </c>
      <c r="BO202" s="85">
        <v>35</v>
      </c>
      <c r="BP202" s="85">
        <v>35</v>
      </c>
      <c r="BQ202" s="85">
        <v>35</v>
      </c>
      <c r="BR202" s="85">
        <v>35</v>
      </c>
      <c r="BS202" s="85">
        <v>35</v>
      </c>
      <c r="BT202" s="85">
        <v>35</v>
      </c>
      <c r="BU202" s="85">
        <v>35</v>
      </c>
      <c r="BV202" s="85">
        <v>0</v>
      </c>
      <c r="BW202" s="85">
        <v>0</v>
      </c>
      <c r="BX202" s="85">
        <v>0</v>
      </c>
      <c r="BY202" s="85">
        <v>0</v>
      </c>
      <c r="BZ202" s="85">
        <v>0</v>
      </c>
      <c r="CA202" s="85">
        <v>0</v>
      </c>
      <c r="CB202" s="85">
        <v>0</v>
      </c>
      <c r="CC202" s="85">
        <v>0</v>
      </c>
      <c r="CD202" s="85">
        <v>0</v>
      </c>
      <c r="CE202" s="85">
        <v>0</v>
      </c>
      <c r="CF202" s="85">
        <v>0</v>
      </c>
      <c r="CG202" s="85">
        <v>0</v>
      </c>
      <c r="CH202" s="85">
        <v>0</v>
      </c>
      <c r="CI202" s="85">
        <v>0</v>
      </c>
      <c r="CJ202" s="85">
        <v>0</v>
      </c>
      <c r="CK202" s="85">
        <v>1</v>
      </c>
      <c r="CL202" s="85">
        <v>27</v>
      </c>
      <c r="CM202" s="85">
        <v>36</v>
      </c>
      <c r="CN202" s="85">
        <v>35</v>
      </c>
      <c r="CO202" s="85">
        <v>35</v>
      </c>
      <c r="CP202" s="85">
        <v>35</v>
      </c>
      <c r="CQ202" s="85">
        <v>35</v>
      </c>
      <c r="CR202" s="85">
        <v>36</v>
      </c>
      <c r="CS202" s="85">
        <v>18</v>
      </c>
      <c r="CT202" s="85">
        <v>0</v>
      </c>
      <c r="CU202" s="85">
        <v>0</v>
      </c>
      <c r="CV202" s="85">
        <v>0</v>
      </c>
      <c r="CW202" s="85">
        <v>0</v>
      </c>
      <c r="CX202" s="85">
        <v>0</v>
      </c>
      <c r="CY202" s="85">
        <v>23</v>
      </c>
      <c r="CZ202" s="85">
        <v>36</v>
      </c>
      <c r="DA202" s="85">
        <v>35</v>
      </c>
      <c r="DB202" s="85">
        <v>35</v>
      </c>
      <c r="DC202" s="85">
        <v>35</v>
      </c>
      <c r="DD202" s="85">
        <v>35</v>
      </c>
      <c r="DE202" s="85">
        <v>37</v>
      </c>
      <c r="DF202" s="85">
        <v>17</v>
      </c>
      <c r="DG202" s="85">
        <v>0</v>
      </c>
      <c r="DH202" s="85">
        <v>0</v>
      </c>
      <c r="DI202" s="85">
        <v>0</v>
      </c>
      <c r="DJ202" s="85">
        <v>0</v>
      </c>
      <c r="DK202" s="85">
        <v>0</v>
      </c>
      <c r="DL202" s="85">
        <v>0</v>
      </c>
      <c r="DM202" s="85">
        <v>0</v>
      </c>
      <c r="DN202" s="85">
        <v>0</v>
      </c>
      <c r="DO202" s="85">
        <v>0</v>
      </c>
      <c r="DP202" s="85">
        <v>0</v>
      </c>
      <c r="DQ202" s="85">
        <v>0</v>
      </c>
      <c r="DR202" s="85">
        <v>0</v>
      </c>
      <c r="DS202" s="85">
        <v>0</v>
      </c>
      <c r="DT202" s="85">
        <v>0</v>
      </c>
      <c r="DU202" s="85">
        <v>0</v>
      </c>
      <c r="DV202" s="85">
        <v>0</v>
      </c>
      <c r="DW202" s="85">
        <v>0</v>
      </c>
      <c r="DX202" s="85">
        <v>30</v>
      </c>
      <c r="DY202" s="85">
        <v>35</v>
      </c>
      <c r="DZ202" s="85">
        <v>35</v>
      </c>
      <c r="EA202" s="85">
        <v>35</v>
      </c>
      <c r="EB202" s="85">
        <v>35</v>
      </c>
      <c r="EC202" s="85">
        <v>35</v>
      </c>
      <c r="ED202" s="85">
        <v>35</v>
      </c>
      <c r="EE202" s="85">
        <v>35</v>
      </c>
      <c r="EF202" s="85">
        <v>35</v>
      </c>
      <c r="EG202" s="85">
        <v>35</v>
      </c>
      <c r="EH202" s="85">
        <v>35</v>
      </c>
      <c r="EI202" s="85">
        <v>35</v>
      </c>
      <c r="EJ202" s="85">
        <v>35</v>
      </c>
      <c r="EK202" s="85">
        <v>35</v>
      </c>
      <c r="EL202" s="85">
        <v>35</v>
      </c>
      <c r="EM202" s="85">
        <v>30</v>
      </c>
      <c r="EN202" s="85">
        <v>1</v>
      </c>
      <c r="EO202" s="85">
        <v>0</v>
      </c>
      <c r="EP202" s="85">
        <v>0</v>
      </c>
      <c r="EQ202" s="85">
        <v>13</v>
      </c>
      <c r="ER202" s="85">
        <v>35</v>
      </c>
      <c r="ES202" s="85">
        <v>35</v>
      </c>
      <c r="ET202" s="85">
        <v>35</v>
      </c>
      <c r="EU202" s="85">
        <v>35</v>
      </c>
      <c r="EV202" s="85">
        <v>35</v>
      </c>
      <c r="EW202" s="85">
        <v>35</v>
      </c>
      <c r="EX202" s="85">
        <v>35</v>
      </c>
      <c r="EY202" s="85">
        <v>35</v>
      </c>
      <c r="EZ202" s="85">
        <v>35</v>
      </c>
      <c r="FA202" s="85">
        <v>35</v>
      </c>
      <c r="FB202" s="85">
        <v>35</v>
      </c>
      <c r="FC202" s="85">
        <v>35</v>
      </c>
      <c r="FD202" s="85">
        <v>37</v>
      </c>
      <c r="FE202" s="85">
        <v>16</v>
      </c>
      <c r="FF202" s="85">
        <v>0</v>
      </c>
      <c r="FG202" s="85">
        <v>0</v>
      </c>
      <c r="FH202" s="85">
        <v>0</v>
      </c>
      <c r="FI202" s="85">
        <v>0</v>
      </c>
      <c r="FJ202" s="85">
        <v>0</v>
      </c>
      <c r="FK202" s="85">
        <v>0</v>
      </c>
      <c r="FL202" s="85">
        <v>22</v>
      </c>
      <c r="FM202" s="85">
        <v>36</v>
      </c>
      <c r="FN202" s="85">
        <v>35</v>
      </c>
      <c r="FO202" s="85">
        <v>35</v>
      </c>
      <c r="FP202" s="85">
        <v>35</v>
      </c>
      <c r="FQ202" s="85">
        <v>35</v>
      </c>
      <c r="FR202" s="85">
        <v>35</v>
      </c>
      <c r="FS202" s="85">
        <v>35</v>
      </c>
      <c r="FT202" s="85">
        <v>35</v>
      </c>
      <c r="FU202" s="85">
        <v>35</v>
      </c>
      <c r="FV202" s="85">
        <v>35</v>
      </c>
      <c r="FW202" s="85">
        <v>35</v>
      </c>
      <c r="FX202" s="85">
        <v>35</v>
      </c>
      <c r="FY202" s="85">
        <v>35</v>
      </c>
      <c r="FZ202" s="85">
        <v>35</v>
      </c>
      <c r="GA202" s="85">
        <v>35</v>
      </c>
      <c r="GB202" s="85">
        <v>35</v>
      </c>
      <c r="GC202" s="85">
        <v>35</v>
      </c>
      <c r="GD202" s="85">
        <v>35</v>
      </c>
      <c r="GE202" s="85">
        <v>35</v>
      </c>
      <c r="GF202" s="85">
        <v>35</v>
      </c>
      <c r="GG202" s="85">
        <v>35</v>
      </c>
      <c r="GH202" s="85">
        <v>35</v>
      </c>
      <c r="GI202" s="85">
        <v>35</v>
      </c>
      <c r="GJ202" s="85">
        <v>35</v>
      </c>
      <c r="GK202" s="85">
        <v>35</v>
      </c>
      <c r="GL202" s="85">
        <v>35</v>
      </c>
      <c r="GM202" s="85">
        <v>35</v>
      </c>
      <c r="GN202" s="85">
        <v>35</v>
      </c>
      <c r="GO202" s="85">
        <v>34</v>
      </c>
      <c r="GP202" s="85">
        <v>35</v>
      </c>
      <c r="GQ202" s="85">
        <v>34</v>
      </c>
      <c r="GR202" s="85">
        <v>35</v>
      </c>
      <c r="GS202" s="85">
        <v>35</v>
      </c>
      <c r="GT202" s="85">
        <v>27</v>
      </c>
      <c r="GU202" s="85">
        <v>36</v>
      </c>
      <c r="GV202" s="85">
        <v>195</v>
      </c>
      <c r="GW202" s="85">
        <v>255</v>
      </c>
      <c r="GX202" s="85">
        <v>255</v>
      </c>
      <c r="GY202" s="85">
        <v>255</v>
      </c>
      <c r="GZ202" s="85">
        <v>255</v>
      </c>
      <c r="HA202" s="85">
        <v>255</v>
      </c>
      <c r="HB202" s="85">
        <v>255</v>
      </c>
      <c r="HC202" s="85">
        <v>255</v>
      </c>
      <c r="HD202" s="85">
        <v>255</v>
      </c>
      <c r="HE202" s="85">
        <v>255</v>
      </c>
      <c r="HF202" s="85">
        <v>255</v>
      </c>
      <c r="HG202" s="85">
        <v>255</v>
      </c>
      <c r="HH202" s="85">
        <v>255</v>
      </c>
      <c r="HI202" s="85">
        <v>255</v>
      </c>
      <c r="HJ202" s="85">
        <v>255</v>
      </c>
      <c r="HK202" s="85">
        <v>255</v>
      </c>
      <c r="HL202" s="85">
        <v>255</v>
      </c>
      <c r="HM202" s="85">
        <v>255</v>
      </c>
      <c r="HN202" s="85">
        <v>255</v>
      </c>
      <c r="HO202" s="85">
        <v>255</v>
      </c>
      <c r="HP202" s="85">
        <v>255</v>
      </c>
      <c r="HQ202" s="85">
        <v>255</v>
      </c>
      <c r="HR202" s="85">
        <v>255</v>
      </c>
      <c r="HS202" s="85">
        <v>255</v>
      </c>
      <c r="HT202" s="85">
        <v>255</v>
      </c>
      <c r="HU202" s="85">
        <v>255</v>
      </c>
      <c r="HV202" s="85">
        <v>255</v>
      </c>
      <c r="HW202" s="85">
        <v>255</v>
      </c>
      <c r="HX202" s="85">
        <v>255</v>
      </c>
      <c r="HY202" s="85">
        <v>255</v>
      </c>
      <c r="HZ202" s="85">
        <v>255</v>
      </c>
      <c r="IA202" s="85">
        <v>255</v>
      </c>
      <c r="IB202" s="85">
        <v>255</v>
      </c>
      <c r="IC202" s="85">
        <v>255</v>
      </c>
      <c r="ID202" s="85">
        <v>255</v>
      </c>
      <c r="IE202" s="85">
        <v>255</v>
      </c>
    </row>
    <row r="203" spans="1:239" ht="7.8">
      <c r="A203" s="85">
        <v>255</v>
      </c>
      <c r="B203" s="85">
        <v>255</v>
      </c>
      <c r="C203" s="85">
        <v>255</v>
      </c>
      <c r="D203" s="85">
        <v>255</v>
      </c>
      <c r="E203" s="85">
        <v>255</v>
      </c>
      <c r="F203" s="85">
        <v>255</v>
      </c>
      <c r="G203" s="85">
        <v>255</v>
      </c>
      <c r="H203" s="85">
        <v>255</v>
      </c>
      <c r="I203" s="85">
        <v>255</v>
      </c>
      <c r="J203" s="85">
        <v>255</v>
      </c>
      <c r="K203" s="85">
        <v>255</v>
      </c>
      <c r="L203" s="85">
        <v>255</v>
      </c>
      <c r="M203" s="85">
        <v>255</v>
      </c>
      <c r="N203" s="85">
        <v>255</v>
      </c>
      <c r="O203" s="85">
        <v>255</v>
      </c>
      <c r="P203" s="85">
        <v>255</v>
      </c>
      <c r="Q203" s="85">
        <v>255</v>
      </c>
      <c r="R203" s="85">
        <v>255</v>
      </c>
      <c r="S203" s="85">
        <v>255</v>
      </c>
      <c r="T203" s="85">
        <v>255</v>
      </c>
      <c r="U203" s="85">
        <v>255</v>
      </c>
      <c r="V203" s="85">
        <v>255</v>
      </c>
      <c r="W203" s="85">
        <v>255</v>
      </c>
      <c r="X203" s="85">
        <v>255</v>
      </c>
      <c r="Y203" s="85">
        <v>255</v>
      </c>
      <c r="Z203" s="85">
        <v>255</v>
      </c>
      <c r="AA203" s="85">
        <v>255</v>
      </c>
      <c r="AB203" s="85">
        <v>255</v>
      </c>
      <c r="AC203" s="85">
        <v>255</v>
      </c>
      <c r="AD203" s="85">
        <v>255</v>
      </c>
      <c r="AE203" s="85">
        <v>255</v>
      </c>
      <c r="AF203" s="85">
        <v>255</v>
      </c>
      <c r="AG203" s="85">
        <v>255</v>
      </c>
      <c r="AH203" s="85">
        <v>255</v>
      </c>
      <c r="AI203" s="85">
        <v>255</v>
      </c>
      <c r="AJ203" s="85">
        <v>255</v>
      </c>
      <c r="AK203" s="85">
        <v>255</v>
      </c>
      <c r="AL203" s="85">
        <v>149</v>
      </c>
      <c r="AM203" s="85">
        <v>22</v>
      </c>
      <c r="AN203" s="85">
        <v>25</v>
      </c>
      <c r="AO203" s="85">
        <v>26</v>
      </c>
      <c r="AP203" s="85">
        <v>25</v>
      </c>
      <c r="AQ203" s="85">
        <v>26</v>
      </c>
      <c r="AR203" s="85">
        <v>26</v>
      </c>
      <c r="AS203" s="85">
        <v>26</v>
      </c>
      <c r="AT203" s="85">
        <v>26</v>
      </c>
      <c r="AU203" s="85">
        <v>26</v>
      </c>
      <c r="AV203" s="85">
        <v>26</v>
      </c>
      <c r="AW203" s="85">
        <v>26</v>
      </c>
      <c r="AX203" s="85">
        <v>26</v>
      </c>
      <c r="AY203" s="85">
        <v>26</v>
      </c>
      <c r="AZ203" s="85">
        <v>26</v>
      </c>
      <c r="BA203" s="85">
        <v>26</v>
      </c>
      <c r="BB203" s="85">
        <v>26</v>
      </c>
      <c r="BC203" s="85">
        <v>26</v>
      </c>
      <c r="BD203" s="85">
        <v>26</v>
      </c>
      <c r="BE203" s="85">
        <v>26</v>
      </c>
      <c r="BF203" s="85">
        <v>26</v>
      </c>
      <c r="BG203" s="85">
        <v>26</v>
      </c>
      <c r="BH203" s="85">
        <v>26</v>
      </c>
      <c r="BI203" s="85">
        <v>26</v>
      </c>
      <c r="BJ203" s="85">
        <v>26</v>
      </c>
      <c r="BK203" s="85">
        <v>26</v>
      </c>
      <c r="BL203" s="85">
        <v>26</v>
      </c>
      <c r="BM203" s="85">
        <v>26</v>
      </c>
      <c r="BN203" s="85">
        <v>26</v>
      </c>
      <c r="BO203" s="85">
        <v>26</v>
      </c>
      <c r="BP203" s="85">
        <v>26</v>
      </c>
      <c r="BQ203" s="85">
        <v>26</v>
      </c>
      <c r="BR203" s="85">
        <v>26</v>
      </c>
      <c r="BS203" s="85">
        <v>26</v>
      </c>
      <c r="BT203" s="85">
        <v>24</v>
      </c>
      <c r="BU203" s="85">
        <v>25</v>
      </c>
      <c r="BV203" s="85">
        <v>142</v>
      </c>
      <c r="BW203" s="85">
        <v>134</v>
      </c>
      <c r="BX203" s="85">
        <v>134</v>
      </c>
      <c r="BY203" s="85">
        <v>134</v>
      </c>
      <c r="BZ203" s="85">
        <v>134</v>
      </c>
      <c r="CA203" s="85">
        <v>134</v>
      </c>
      <c r="CB203" s="85">
        <v>134</v>
      </c>
      <c r="CC203" s="85">
        <v>134</v>
      </c>
      <c r="CD203" s="85">
        <v>134</v>
      </c>
      <c r="CE203" s="85">
        <v>134</v>
      </c>
      <c r="CF203" s="85">
        <v>134</v>
      </c>
      <c r="CG203" s="85">
        <v>134</v>
      </c>
      <c r="CH203" s="85">
        <v>134</v>
      </c>
      <c r="CI203" s="85">
        <v>134</v>
      </c>
      <c r="CJ203" s="85">
        <v>135</v>
      </c>
      <c r="CK203" s="85">
        <v>131</v>
      </c>
      <c r="CL203" s="85">
        <v>49</v>
      </c>
      <c r="CM203" s="85">
        <v>22</v>
      </c>
      <c r="CN203" s="85">
        <v>25</v>
      </c>
      <c r="CO203" s="85">
        <v>26</v>
      </c>
      <c r="CP203" s="85">
        <v>26</v>
      </c>
      <c r="CQ203" s="85">
        <v>25</v>
      </c>
      <c r="CR203" s="85">
        <v>18</v>
      </c>
      <c r="CS203" s="85">
        <v>79</v>
      </c>
      <c r="CT203" s="85">
        <v>145</v>
      </c>
      <c r="CU203" s="85">
        <v>133</v>
      </c>
      <c r="CV203" s="85">
        <v>133</v>
      </c>
      <c r="CW203" s="85">
        <v>134</v>
      </c>
      <c r="CX203" s="85">
        <v>141</v>
      </c>
      <c r="CY203" s="85">
        <v>60</v>
      </c>
      <c r="CZ203" s="85">
        <v>20</v>
      </c>
      <c r="DA203" s="85">
        <v>26</v>
      </c>
      <c r="DB203" s="85">
        <v>26</v>
      </c>
      <c r="DC203" s="85">
        <v>26</v>
      </c>
      <c r="DD203" s="85">
        <v>25</v>
      </c>
      <c r="DE203" s="85">
        <v>18</v>
      </c>
      <c r="DF203" s="85">
        <v>81</v>
      </c>
      <c r="DG203" s="85">
        <v>142</v>
      </c>
      <c r="DH203" s="85">
        <v>133</v>
      </c>
      <c r="DI203" s="85">
        <v>134</v>
      </c>
      <c r="DJ203" s="85">
        <v>134</v>
      </c>
      <c r="DK203" s="85">
        <v>134</v>
      </c>
      <c r="DL203" s="85">
        <v>134</v>
      </c>
      <c r="DM203" s="85">
        <v>134</v>
      </c>
      <c r="DN203" s="85">
        <v>134</v>
      </c>
      <c r="DO203" s="85">
        <v>134</v>
      </c>
      <c r="DP203" s="85">
        <v>134</v>
      </c>
      <c r="DQ203" s="85">
        <v>134</v>
      </c>
      <c r="DR203" s="85">
        <v>134</v>
      </c>
      <c r="DS203" s="85">
        <v>134</v>
      </c>
      <c r="DT203" s="85">
        <v>134</v>
      </c>
      <c r="DU203" s="85">
        <v>134</v>
      </c>
      <c r="DV203" s="85">
        <v>134</v>
      </c>
      <c r="DW203" s="85">
        <v>144</v>
      </c>
      <c r="DX203" s="85">
        <v>40</v>
      </c>
      <c r="DY203" s="85">
        <v>23</v>
      </c>
      <c r="DZ203" s="85">
        <v>26</v>
      </c>
      <c r="EA203" s="85">
        <v>26</v>
      </c>
      <c r="EB203" s="85">
        <v>26</v>
      </c>
      <c r="EC203" s="85">
        <v>26</v>
      </c>
      <c r="ED203" s="85">
        <v>26</v>
      </c>
      <c r="EE203" s="85">
        <v>26</v>
      </c>
      <c r="EF203" s="85">
        <v>26</v>
      </c>
      <c r="EG203" s="85">
        <v>26</v>
      </c>
      <c r="EH203" s="85">
        <v>26</v>
      </c>
      <c r="EI203" s="85">
        <v>26</v>
      </c>
      <c r="EJ203" s="85">
        <v>26</v>
      </c>
      <c r="EK203" s="85">
        <v>26</v>
      </c>
      <c r="EL203" s="85">
        <v>23</v>
      </c>
      <c r="EM203" s="85">
        <v>40</v>
      </c>
      <c r="EN203" s="85">
        <v>131</v>
      </c>
      <c r="EO203" s="85">
        <v>136</v>
      </c>
      <c r="EP203" s="85">
        <v>138</v>
      </c>
      <c r="EQ203" s="85">
        <v>89</v>
      </c>
      <c r="ER203" s="85">
        <v>23</v>
      </c>
      <c r="ES203" s="85">
        <v>25</v>
      </c>
      <c r="ET203" s="85">
        <v>26</v>
      </c>
      <c r="EU203" s="85">
        <v>26</v>
      </c>
      <c r="EV203" s="85">
        <v>26</v>
      </c>
      <c r="EW203" s="85">
        <v>26</v>
      </c>
      <c r="EX203" s="85">
        <v>26</v>
      </c>
      <c r="EY203" s="85">
        <v>26</v>
      </c>
      <c r="EZ203" s="85">
        <v>26</v>
      </c>
      <c r="FA203" s="85">
        <v>26</v>
      </c>
      <c r="FB203" s="85">
        <v>26</v>
      </c>
      <c r="FC203" s="85">
        <v>26</v>
      </c>
      <c r="FD203" s="85">
        <v>19</v>
      </c>
      <c r="FE203" s="85">
        <v>79</v>
      </c>
      <c r="FF203" s="85">
        <v>143</v>
      </c>
      <c r="FG203" s="85">
        <v>133</v>
      </c>
      <c r="FH203" s="85">
        <v>134</v>
      </c>
      <c r="FI203" s="85">
        <v>134</v>
      </c>
      <c r="FJ203" s="85">
        <v>134</v>
      </c>
      <c r="FK203" s="85">
        <v>138</v>
      </c>
      <c r="FL203" s="85">
        <v>62</v>
      </c>
      <c r="FM203" s="85">
        <v>21</v>
      </c>
      <c r="FN203" s="85">
        <v>26</v>
      </c>
      <c r="FO203" s="85">
        <v>26</v>
      </c>
      <c r="FP203" s="85">
        <v>26</v>
      </c>
      <c r="FQ203" s="85">
        <v>26</v>
      </c>
      <c r="FR203" s="85">
        <v>26</v>
      </c>
      <c r="FS203" s="85">
        <v>26</v>
      </c>
      <c r="FT203" s="85">
        <v>26</v>
      </c>
      <c r="FU203" s="85">
        <v>26</v>
      </c>
      <c r="FV203" s="85">
        <v>26</v>
      </c>
      <c r="FW203" s="85">
        <v>26</v>
      </c>
      <c r="FX203" s="85">
        <v>26</v>
      </c>
      <c r="FY203" s="85">
        <v>26</v>
      </c>
      <c r="FZ203" s="85">
        <v>26</v>
      </c>
      <c r="GA203" s="85">
        <v>26</v>
      </c>
      <c r="GB203" s="85">
        <v>26</v>
      </c>
      <c r="GC203" s="85">
        <v>26</v>
      </c>
      <c r="GD203" s="85">
        <v>26</v>
      </c>
      <c r="GE203" s="85">
        <v>26</v>
      </c>
      <c r="GF203" s="85">
        <v>26</v>
      </c>
      <c r="GG203" s="85">
        <v>26</v>
      </c>
      <c r="GH203" s="85">
        <v>26</v>
      </c>
      <c r="GI203" s="85">
        <v>26</v>
      </c>
      <c r="GJ203" s="85">
        <v>26</v>
      </c>
      <c r="GK203" s="85">
        <v>26</v>
      </c>
      <c r="GL203" s="85">
        <v>26</v>
      </c>
      <c r="GM203" s="85">
        <v>26</v>
      </c>
      <c r="GN203" s="85">
        <v>26</v>
      </c>
      <c r="GO203" s="85">
        <v>25</v>
      </c>
      <c r="GP203" s="85">
        <v>26</v>
      </c>
      <c r="GQ203" s="85">
        <v>25</v>
      </c>
      <c r="GR203" s="85">
        <v>26</v>
      </c>
      <c r="GS203" s="85">
        <v>26</v>
      </c>
      <c r="GT203" s="85">
        <v>20</v>
      </c>
      <c r="GU203" s="85">
        <v>31</v>
      </c>
      <c r="GV203" s="85">
        <v>193</v>
      </c>
      <c r="GW203" s="85">
        <v>255</v>
      </c>
      <c r="GX203" s="85">
        <v>255</v>
      </c>
      <c r="GY203" s="85">
        <v>255</v>
      </c>
      <c r="GZ203" s="85">
        <v>255</v>
      </c>
      <c r="HA203" s="85">
        <v>255</v>
      </c>
      <c r="HB203" s="85">
        <v>255</v>
      </c>
      <c r="HC203" s="85">
        <v>255</v>
      </c>
      <c r="HD203" s="85">
        <v>255</v>
      </c>
      <c r="HE203" s="85">
        <v>255</v>
      </c>
      <c r="HF203" s="85">
        <v>255</v>
      </c>
      <c r="HG203" s="85">
        <v>255</v>
      </c>
      <c r="HH203" s="85">
        <v>255</v>
      </c>
      <c r="HI203" s="85">
        <v>255</v>
      </c>
      <c r="HJ203" s="85">
        <v>255</v>
      </c>
      <c r="HK203" s="85">
        <v>255</v>
      </c>
      <c r="HL203" s="85">
        <v>255</v>
      </c>
      <c r="HM203" s="85">
        <v>255</v>
      </c>
      <c r="HN203" s="85">
        <v>255</v>
      </c>
      <c r="HO203" s="85">
        <v>255</v>
      </c>
      <c r="HP203" s="85">
        <v>255</v>
      </c>
      <c r="HQ203" s="85">
        <v>255</v>
      </c>
      <c r="HR203" s="85">
        <v>255</v>
      </c>
      <c r="HS203" s="85">
        <v>255</v>
      </c>
      <c r="HT203" s="85">
        <v>255</v>
      </c>
      <c r="HU203" s="85">
        <v>255</v>
      </c>
      <c r="HV203" s="85">
        <v>255</v>
      </c>
      <c r="HW203" s="85">
        <v>255</v>
      </c>
      <c r="HX203" s="85">
        <v>255</v>
      </c>
      <c r="HY203" s="85">
        <v>255</v>
      </c>
      <c r="HZ203" s="85">
        <v>255</v>
      </c>
      <c r="IA203" s="85">
        <v>255</v>
      </c>
      <c r="IB203" s="85">
        <v>255</v>
      </c>
      <c r="IC203" s="85">
        <v>255</v>
      </c>
      <c r="ID203" s="85">
        <v>255</v>
      </c>
      <c r="IE203" s="85">
        <v>255</v>
      </c>
    </row>
    <row r="204" spans="1:239" ht="7.8">
      <c r="A204" s="85">
        <v>255</v>
      </c>
      <c r="B204" s="85">
        <v>255</v>
      </c>
      <c r="C204" s="85">
        <v>255</v>
      </c>
      <c r="D204" s="85">
        <v>255</v>
      </c>
      <c r="E204" s="85">
        <v>255</v>
      </c>
      <c r="F204" s="85">
        <v>255</v>
      </c>
      <c r="G204" s="85">
        <v>255</v>
      </c>
      <c r="H204" s="85">
        <v>255</v>
      </c>
      <c r="I204" s="85">
        <v>255</v>
      </c>
      <c r="J204" s="85">
        <v>255</v>
      </c>
      <c r="K204" s="85">
        <v>255</v>
      </c>
      <c r="L204" s="85">
        <v>255</v>
      </c>
      <c r="M204" s="85">
        <v>255</v>
      </c>
      <c r="N204" s="85">
        <v>255</v>
      </c>
      <c r="O204" s="85">
        <v>255</v>
      </c>
      <c r="P204" s="85">
        <v>255</v>
      </c>
      <c r="Q204" s="85">
        <v>255</v>
      </c>
      <c r="R204" s="85">
        <v>255</v>
      </c>
      <c r="S204" s="85">
        <v>255</v>
      </c>
      <c r="T204" s="85">
        <v>255</v>
      </c>
      <c r="U204" s="85">
        <v>255</v>
      </c>
      <c r="V204" s="85">
        <v>255</v>
      </c>
      <c r="W204" s="85">
        <v>255</v>
      </c>
      <c r="X204" s="85">
        <v>255</v>
      </c>
      <c r="Y204" s="85">
        <v>255</v>
      </c>
      <c r="Z204" s="85">
        <v>255</v>
      </c>
      <c r="AA204" s="85">
        <v>255</v>
      </c>
      <c r="AB204" s="85">
        <v>255</v>
      </c>
      <c r="AC204" s="85">
        <v>255</v>
      </c>
      <c r="AD204" s="85">
        <v>255</v>
      </c>
      <c r="AE204" s="85">
        <v>255</v>
      </c>
      <c r="AF204" s="85">
        <v>255</v>
      </c>
      <c r="AG204" s="85">
        <v>255</v>
      </c>
      <c r="AH204" s="85">
        <v>255</v>
      </c>
      <c r="AI204" s="85">
        <v>255</v>
      </c>
      <c r="AJ204" s="85">
        <v>255</v>
      </c>
      <c r="AK204" s="85">
        <v>255</v>
      </c>
      <c r="AL204" s="85">
        <v>147</v>
      </c>
      <c r="AM204" s="85">
        <v>18</v>
      </c>
      <c r="AN204" s="85">
        <v>21</v>
      </c>
      <c r="AO204" s="85">
        <v>21</v>
      </c>
      <c r="AP204" s="85">
        <v>20</v>
      </c>
      <c r="AQ204" s="85">
        <v>21</v>
      </c>
      <c r="AR204" s="85">
        <v>21</v>
      </c>
      <c r="AS204" s="85">
        <v>21</v>
      </c>
      <c r="AT204" s="85">
        <v>21</v>
      </c>
      <c r="AU204" s="85">
        <v>21</v>
      </c>
      <c r="AV204" s="85">
        <v>21</v>
      </c>
      <c r="AW204" s="85">
        <v>21</v>
      </c>
      <c r="AX204" s="85">
        <v>21</v>
      </c>
      <c r="AY204" s="85">
        <v>21</v>
      </c>
      <c r="AZ204" s="85">
        <v>21</v>
      </c>
      <c r="BA204" s="85">
        <v>21</v>
      </c>
      <c r="BB204" s="85">
        <v>21</v>
      </c>
      <c r="BC204" s="85">
        <v>21</v>
      </c>
      <c r="BD204" s="85">
        <v>21</v>
      </c>
      <c r="BE204" s="85">
        <v>21</v>
      </c>
      <c r="BF204" s="85">
        <v>21</v>
      </c>
      <c r="BG204" s="85">
        <v>21</v>
      </c>
      <c r="BH204" s="85">
        <v>21</v>
      </c>
      <c r="BI204" s="85">
        <v>21</v>
      </c>
      <c r="BJ204" s="85">
        <v>21</v>
      </c>
      <c r="BK204" s="85">
        <v>21</v>
      </c>
      <c r="BL204" s="85">
        <v>21</v>
      </c>
      <c r="BM204" s="85">
        <v>21</v>
      </c>
      <c r="BN204" s="85">
        <v>21</v>
      </c>
      <c r="BO204" s="85">
        <v>21</v>
      </c>
      <c r="BP204" s="85">
        <v>21</v>
      </c>
      <c r="BQ204" s="85">
        <v>21</v>
      </c>
      <c r="BR204" s="85">
        <v>21</v>
      </c>
      <c r="BS204" s="85">
        <v>21</v>
      </c>
      <c r="BT204" s="85">
        <v>20</v>
      </c>
      <c r="BU204" s="85">
        <v>20</v>
      </c>
      <c r="BV204" s="85">
        <v>68</v>
      </c>
      <c r="BW204" s="85">
        <v>65</v>
      </c>
      <c r="BX204" s="85">
        <v>65</v>
      </c>
      <c r="BY204" s="85">
        <v>65</v>
      </c>
      <c r="BZ204" s="85">
        <v>65</v>
      </c>
      <c r="CA204" s="85">
        <v>65</v>
      </c>
      <c r="CB204" s="85">
        <v>65</v>
      </c>
      <c r="CC204" s="85">
        <v>65</v>
      </c>
      <c r="CD204" s="85">
        <v>65</v>
      </c>
      <c r="CE204" s="85">
        <v>65</v>
      </c>
      <c r="CF204" s="85">
        <v>65</v>
      </c>
      <c r="CG204" s="85">
        <v>65</v>
      </c>
      <c r="CH204" s="85">
        <v>65</v>
      </c>
      <c r="CI204" s="85">
        <v>65</v>
      </c>
      <c r="CJ204" s="85">
        <v>65</v>
      </c>
      <c r="CK204" s="85">
        <v>64</v>
      </c>
      <c r="CL204" s="85">
        <v>30</v>
      </c>
      <c r="CM204" s="85">
        <v>19</v>
      </c>
      <c r="CN204" s="85">
        <v>21</v>
      </c>
      <c r="CO204" s="85">
        <v>21</v>
      </c>
      <c r="CP204" s="85">
        <v>21</v>
      </c>
      <c r="CQ204" s="85">
        <v>20</v>
      </c>
      <c r="CR204" s="85">
        <v>18</v>
      </c>
      <c r="CS204" s="85">
        <v>42</v>
      </c>
      <c r="CT204" s="85">
        <v>69</v>
      </c>
      <c r="CU204" s="85">
        <v>64</v>
      </c>
      <c r="CV204" s="85">
        <v>65</v>
      </c>
      <c r="CW204" s="85">
        <v>65</v>
      </c>
      <c r="CX204" s="85">
        <v>67</v>
      </c>
      <c r="CY204" s="85">
        <v>34</v>
      </c>
      <c r="CZ204" s="85">
        <v>19</v>
      </c>
      <c r="DA204" s="85">
        <v>21</v>
      </c>
      <c r="DB204" s="85">
        <v>21</v>
      </c>
      <c r="DC204" s="85">
        <v>21</v>
      </c>
      <c r="DD204" s="85">
        <v>20</v>
      </c>
      <c r="DE204" s="85">
        <v>18</v>
      </c>
      <c r="DF204" s="85">
        <v>42</v>
      </c>
      <c r="DG204" s="85">
        <v>68</v>
      </c>
      <c r="DH204" s="85">
        <v>65</v>
      </c>
      <c r="DI204" s="85">
        <v>65</v>
      </c>
      <c r="DJ204" s="85">
        <v>65</v>
      </c>
      <c r="DK204" s="85">
        <v>65</v>
      </c>
      <c r="DL204" s="85">
        <v>65</v>
      </c>
      <c r="DM204" s="85">
        <v>65</v>
      </c>
      <c r="DN204" s="85">
        <v>65</v>
      </c>
      <c r="DO204" s="85">
        <v>65</v>
      </c>
      <c r="DP204" s="85">
        <v>65</v>
      </c>
      <c r="DQ204" s="85">
        <v>65</v>
      </c>
      <c r="DR204" s="85">
        <v>65</v>
      </c>
      <c r="DS204" s="85">
        <v>65</v>
      </c>
      <c r="DT204" s="85">
        <v>65</v>
      </c>
      <c r="DU204" s="85">
        <v>65</v>
      </c>
      <c r="DV204" s="85">
        <v>65</v>
      </c>
      <c r="DW204" s="85">
        <v>69</v>
      </c>
      <c r="DX204" s="85">
        <v>26</v>
      </c>
      <c r="DY204" s="85">
        <v>19</v>
      </c>
      <c r="DZ204" s="85">
        <v>21</v>
      </c>
      <c r="EA204" s="85">
        <v>21</v>
      </c>
      <c r="EB204" s="85">
        <v>21</v>
      </c>
      <c r="EC204" s="85">
        <v>21</v>
      </c>
      <c r="ED204" s="85">
        <v>21</v>
      </c>
      <c r="EE204" s="85">
        <v>21</v>
      </c>
      <c r="EF204" s="85">
        <v>21</v>
      </c>
      <c r="EG204" s="85">
        <v>21</v>
      </c>
      <c r="EH204" s="85">
        <v>21</v>
      </c>
      <c r="EI204" s="85">
        <v>21</v>
      </c>
      <c r="EJ204" s="85">
        <v>21</v>
      </c>
      <c r="EK204" s="85">
        <v>21</v>
      </c>
      <c r="EL204" s="85">
        <v>19</v>
      </c>
      <c r="EM204" s="85">
        <v>27</v>
      </c>
      <c r="EN204" s="85">
        <v>64</v>
      </c>
      <c r="EO204" s="85">
        <v>66</v>
      </c>
      <c r="EP204" s="85">
        <v>67</v>
      </c>
      <c r="EQ204" s="85">
        <v>45</v>
      </c>
      <c r="ER204" s="85">
        <v>20</v>
      </c>
      <c r="ES204" s="85">
        <v>20</v>
      </c>
      <c r="ET204" s="85">
        <v>21</v>
      </c>
      <c r="EU204" s="85">
        <v>21</v>
      </c>
      <c r="EV204" s="85">
        <v>21</v>
      </c>
      <c r="EW204" s="85">
        <v>21</v>
      </c>
      <c r="EX204" s="85">
        <v>21</v>
      </c>
      <c r="EY204" s="85">
        <v>21</v>
      </c>
      <c r="EZ204" s="85">
        <v>21</v>
      </c>
      <c r="FA204" s="85">
        <v>21</v>
      </c>
      <c r="FB204" s="85">
        <v>21</v>
      </c>
      <c r="FC204" s="85">
        <v>21</v>
      </c>
      <c r="FD204" s="85">
        <v>18</v>
      </c>
      <c r="FE204" s="85">
        <v>44</v>
      </c>
      <c r="FF204" s="85">
        <v>68</v>
      </c>
      <c r="FG204" s="85">
        <v>64</v>
      </c>
      <c r="FH204" s="85">
        <v>65</v>
      </c>
      <c r="FI204" s="85">
        <v>65</v>
      </c>
      <c r="FJ204" s="85">
        <v>65</v>
      </c>
      <c r="FK204" s="85">
        <v>67</v>
      </c>
      <c r="FL204" s="85">
        <v>35</v>
      </c>
      <c r="FM204" s="85">
        <v>19</v>
      </c>
      <c r="FN204" s="85">
        <v>21</v>
      </c>
      <c r="FO204" s="85">
        <v>21</v>
      </c>
      <c r="FP204" s="85">
        <v>21</v>
      </c>
      <c r="FQ204" s="85">
        <v>21</v>
      </c>
      <c r="FR204" s="85">
        <v>21</v>
      </c>
      <c r="FS204" s="85">
        <v>21</v>
      </c>
      <c r="FT204" s="85">
        <v>21</v>
      </c>
      <c r="FU204" s="85">
        <v>21</v>
      </c>
      <c r="FV204" s="85">
        <v>21</v>
      </c>
      <c r="FW204" s="85">
        <v>21</v>
      </c>
      <c r="FX204" s="85">
        <v>21</v>
      </c>
      <c r="FY204" s="85">
        <v>21</v>
      </c>
      <c r="FZ204" s="85">
        <v>21</v>
      </c>
      <c r="GA204" s="85">
        <v>21</v>
      </c>
      <c r="GB204" s="85">
        <v>21</v>
      </c>
      <c r="GC204" s="85">
        <v>21</v>
      </c>
      <c r="GD204" s="85">
        <v>21</v>
      </c>
      <c r="GE204" s="85">
        <v>21</v>
      </c>
      <c r="GF204" s="85">
        <v>21</v>
      </c>
      <c r="GG204" s="85">
        <v>21</v>
      </c>
      <c r="GH204" s="85">
        <v>21</v>
      </c>
      <c r="GI204" s="85">
        <v>21</v>
      </c>
      <c r="GJ204" s="85">
        <v>21</v>
      </c>
      <c r="GK204" s="85">
        <v>21</v>
      </c>
      <c r="GL204" s="85">
        <v>21</v>
      </c>
      <c r="GM204" s="85">
        <v>21</v>
      </c>
      <c r="GN204" s="85">
        <v>21</v>
      </c>
      <c r="GO204" s="85">
        <v>20</v>
      </c>
      <c r="GP204" s="85">
        <v>21</v>
      </c>
      <c r="GQ204" s="85">
        <v>20</v>
      </c>
      <c r="GR204" s="85">
        <v>21</v>
      </c>
      <c r="GS204" s="85">
        <v>21</v>
      </c>
      <c r="GT204" s="85">
        <v>15</v>
      </c>
      <c r="GU204" s="85">
        <v>26</v>
      </c>
      <c r="GV204" s="85">
        <v>192</v>
      </c>
      <c r="GW204" s="85">
        <v>255</v>
      </c>
      <c r="GX204" s="85">
        <v>255</v>
      </c>
      <c r="GY204" s="85">
        <v>255</v>
      </c>
      <c r="GZ204" s="85">
        <v>255</v>
      </c>
      <c r="HA204" s="85">
        <v>255</v>
      </c>
      <c r="HB204" s="85">
        <v>255</v>
      </c>
      <c r="HC204" s="85">
        <v>255</v>
      </c>
      <c r="HD204" s="85">
        <v>255</v>
      </c>
      <c r="HE204" s="85">
        <v>255</v>
      </c>
      <c r="HF204" s="85">
        <v>255</v>
      </c>
      <c r="HG204" s="85">
        <v>255</v>
      </c>
      <c r="HH204" s="85">
        <v>255</v>
      </c>
      <c r="HI204" s="85">
        <v>255</v>
      </c>
      <c r="HJ204" s="85">
        <v>255</v>
      </c>
      <c r="HK204" s="85">
        <v>255</v>
      </c>
      <c r="HL204" s="85">
        <v>255</v>
      </c>
      <c r="HM204" s="85">
        <v>255</v>
      </c>
      <c r="HN204" s="85">
        <v>255</v>
      </c>
      <c r="HO204" s="85">
        <v>255</v>
      </c>
      <c r="HP204" s="85">
        <v>255</v>
      </c>
      <c r="HQ204" s="85">
        <v>255</v>
      </c>
      <c r="HR204" s="85">
        <v>255</v>
      </c>
      <c r="HS204" s="85">
        <v>255</v>
      </c>
      <c r="HT204" s="85">
        <v>255</v>
      </c>
      <c r="HU204" s="85">
        <v>255</v>
      </c>
      <c r="HV204" s="85">
        <v>255</v>
      </c>
      <c r="HW204" s="85">
        <v>255</v>
      </c>
      <c r="HX204" s="85">
        <v>255</v>
      </c>
      <c r="HY204" s="85">
        <v>255</v>
      </c>
      <c r="HZ204" s="85">
        <v>255</v>
      </c>
      <c r="IA204" s="85">
        <v>255</v>
      </c>
      <c r="IB204" s="85">
        <v>255</v>
      </c>
      <c r="IC204" s="85">
        <v>255</v>
      </c>
      <c r="ID204" s="85">
        <v>255</v>
      </c>
      <c r="IE204" s="85">
        <v>255</v>
      </c>
    </row>
    <row r="205" spans="1:239" ht="7.8">
      <c r="A205" s="85">
        <v>255</v>
      </c>
      <c r="B205" s="85">
        <v>255</v>
      </c>
      <c r="C205" s="85">
        <v>255</v>
      </c>
      <c r="D205" s="85">
        <v>255</v>
      </c>
      <c r="E205" s="85">
        <v>255</v>
      </c>
      <c r="F205" s="85">
        <v>255</v>
      </c>
      <c r="G205" s="85">
        <v>255</v>
      </c>
      <c r="H205" s="85">
        <v>255</v>
      </c>
      <c r="I205" s="85">
        <v>255</v>
      </c>
      <c r="J205" s="85">
        <v>255</v>
      </c>
      <c r="K205" s="85">
        <v>255</v>
      </c>
      <c r="L205" s="85">
        <v>255</v>
      </c>
      <c r="M205" s="85">
        <v>255</v>
      </c>
      <c r="N205" s="85">
        <v>255</v>
      </c>
      <c r="O205" s="85">
        <v>255</v>
      </c>
      <c r="P205" s="85">
        <v>255</v>
      </c>
      <c r="Q205" s="85">
        <v>255</v>
      </c>
      <c r="R205" s="85">
        <v>255</v>
      </c>
      <c r="S205" s="85">
        <v>255</v>
      </c>
      <c r="T205" s="85">
        <v>255</v>
      </c>
      <c r="U205" s="85">
        <v>255</v>
      </c>
      <c r="V205" s="85">
        <v>255</v>
      </c>
      <c r="W205" s="85">
        <v>255</v>
      </c>
      <c r="X205" s="85">
        <v>255</v>
      </c>
      <c r="Y205" s="85">
        <v>255</v>
      </c>
      <c r="Z205" s="85">
        <v>255</v>
      </c>
      <c r="AA205" s="85">
        <v>255</v>
      </c>
      <c r="AB205" s="85">
        <v>255</v>
      </c>
      <c r="AC205" s="85">
        <v>255</v>
      </c>
      <c r="AD205" s="85">
        <v>255</v>
      </c>
      <c r="AE205" s="85">
        <v>255</v>
      </c>
      <c r="AF205" s="85">
        <v>255</v>
      </c>
      <c r="AG205" s="85">
        <v>255</v>
      </c>
      <c r="AH205" s="85">
        <v>255</v>
      </c>
      <c r="AI205" s="85">
        <v>255</v>
      </c>
      <c r="AJ205" s="85">
        <v>255</v>
      </c>
      <c r="AK205" s="85">
        <v>246</v>
      </c>
      <c r="AL205" s="85">
        <v>95</v>
      </c>
      <c r="AM205" s="85">
        <v>28</v>
      </c>
      <c r="AN205" s="85">
        <v>32</v>
      </c>
      <c r="AO205" s="85">
        <v>34</v>
      </c>
      <c r="AP205" s="85">
        <v>34</v>
      </c>
      <c r="AQ205" s="85">
        <v>35</v>
      </c>
      <c r="AR205" s="85">
        <v>35</v>
      </c>
      <c r="AS205" s="85">
        <v>35</v>
      </c>
      <c r="AT205" s="85">
        <v>35</v>
      </c>
      <c r="AU205" s="85">
        <v>35</v>
      </c>
      <c r="AV205" s="85">
        <v>35</v>
      </c>
      <c r="AW205" s="85">
        <v>35</v>
      </c>
      <c r="AX205" s="85">
        <v>35</v>
      </c>
      <c r="AY205" s="85">
        <v>35</v>
      </c>
      <c r="AZ205" s="85">
        <v>35</v>
      </c>
      <c r="BA205" s="85">
        <v>35</v>
      </c>
      <c r="BB205" s="85">
        <v>35</v>
      </c>
      <c r="BC205" s="85">
        <v>35</v>
      </c>
      <c r="BD205" s="85">
        <v>35</v>
      </c>
      <c r="BE205" s="85">
        <v>35</v>
      </c>
      <c r="BF205" s="85">
        <v>35</v>
      </c>
      <c r="BG205" s="85">
        <v>35</v>
      </c>
      <c r="BH205" s="85">
        <v>35</v>
      </c>
      <c r="BI205" s="85">
        <v>35</v>
      </c>
      <c r="BJ205" s="85">
        <v>35</v>
      </c>
      <c r="BK205" s="85">
        <v>35</v>
      </c>
      <c r="BL205" s="85">
        <v>35</v>
      </c>
      <c r="BM205" s="85">
        <v>35</v>
      </c>
      <c r="BN205" s="85">
        <v>35</v>
      </c>
      <c r="BO205" s="85">
        <v>35</v>
      </c>
      <c r="BP205" s="85">
        <v>35</v>
      </c>
      <c r="BQ205" s="85">
        <v>35</v>
      </c>
      <c r="BR205" s="85">
        <v>35</v>
      </c>
      <c r="BS205" s="85">
        <v>35</v>
      </c>
      <c r="BT205" s="85">
        <v>35</v>
      </c>
      <c r="BU205" s="85">
        <v>35</v>
      </c>
      <c r="BV205" s="85">
        <v>0</v>
      </c>
      <c r="BW205" s="85">
        <v>0</v>
      </c>
      <c r="BX205" s="85">
        <v>0</v>
      </c>
      <c r="BY205" s="85">
        <v>0</v>
      </c>
      <c r="BZ205" s="85">
        <v>0</v>
      </c>
      <c r="CA205" s="85">
        <v>0</v>
      </c>
      <c r="CB205" s="85">
        <v>0</v>
      </c>
      <c r="CC205" s="85">
        <v>0</v>
      </c>
      <c r="CD205" s="85">
        <v>0</v>
      </c>
      <c r="CE205" s="85">
        <v>0</v>
      </c>
      <c r="CF205" s="85">
        <v>0</v>
      </c>
      <c r="CG205" s="85">
        <v>0</v>
      </c>
      <c r="CH205" s="85">
        <v>0</v>
      </c>
      <c r="CI205" s="85">
        <v>0</v>
      </c>
      <c r="CJ205" s="85">
        <v>0</v>
      </c>
      <c r="CK205" s="85">
        <v>0</v>
      </c>
      <c r="CL205" s="85">
        <v>16</v>
      </c>
      <c r="CM205" s="85">
        <v>36</v>
      </c>
      <c r="CN205" s="85">
        <v>35</v>
      </c>
      <c r="CO205" s="85">
        <v>35</v>
      </c>
      <c r="CP205" s="85">
        <v>35</v>
      </c>
      <c r="CQ205" s="85">
        <v>35</v>
      </c>
      <c r="CR205" s="85">
        <v>35</v>
      </c>
      <c r="CS205" s="85">
        <v>31</v>
      </c>
      <c r="CT205" s="85">
        <v>0</v>
      </c>
      <c r="CU205" s="85">
        <v>0</v>
      </c>
      <c r="CV205" s="85">
        <v>0</v>
      </c>
      <c r="CW205" s="85">
        <v>0</v>
      </c>
      <c r="CX205" s="85">
        <v>5</v>
      </c>
      <c r="CY205" s="85">
        <v>32</v>
      </c>
      <c r="CZ205" s="85">
        <v>35</v>
      </c>
      <c r="DA205" s="85">
        <v>35</v>
      </c>
      <c r="DB205" s="85">
        <v>35</v>
      </c>
      <c r="DC205" s="85">
        <v>35</v>
      </c>
      <c r="DD205" s="85">
        <v>35</v>
      </c>
      <c r="DE205" s="85">
        <v>36</v>
      </c>
      <c r="DF205" s="85">
        <v>0</v>
      </c>
      <c r="DG205" s="85">
        <v>0</v>
      </c>
      <c r="DH205" s="85">
        <v>0</v>
      </c>
      <c r="DI205" s="85">
        <v>0</v>
      </c>
      <c r="DJ205" s="85">
        <v>0</v>
      </c>
      <c r="DK205" s="85">
        <v>0</v>
      </c>
      <c r="DL205" s="85">
        <v>0</v>
      </c>
      <c r="DM205" s="85">
        <v>0</v>
      </c>
      <c r="DN205" s="85">
        <v>0</v>
      </c>
      <c r="DO205" s="85">
        <v>0</v>
      </c>
      <c r="DP205" s="85">
        <v>0</v>
      </c>
      <c r="DQ205" s="85">
        <v>0</v>
      </c>
      <c r="DR205" s="85">
        <v>0</v>
      </c>
      <c r="DS205" s="85">
        <v>0</v>
      </c>
      <c r="DT205" s="85">
        <v>0</v>
      </c>
      <c r="DU205" s="85">
        <v>0</v>
      </c>
      <c r="DV205" s="85">
        <v>0</v>
      </c>
      <c r="DW205" s="85">
        <v>0</v>
      </c>
      <c r="DX205" s="85">
        <v>30</v>
      </c>
      <c r="DY205" s="85">
        <v>35</v>
      </c>
      <c r="DZ205" s="85">
        <v>35</v>
      </c>
      <c r="EA205" s="85">
        <v>35</v>
      </c>
      <c r="EB205" s="85">
        <v>35</v>
      </c>
      <c r="EC205" s="85">
        <v>35</v>
      </c>
      <c r="ED205" s="85">
        <v>35</v>
      </c>
      <c r="EE205" s="85">
        <v>35</v>
      </c>
      <c r="EF205" s="85">
        <v>35</v>
      </c>
      <c r="EG205" s="85">
        <v>35</v>
      </c>
      <c r="EH205" s="85">
        <v>35</v>
      </c>
      <c r="EI205" s="85">
        <v>35</v>
      </c>
      <c r="EJ205" s="85">
        <v>35</v>
      </c>
      <c r="EK205" s="85">
        <v>35</v>
      </c>
      <c r="EL205" s="85">
        <v>35</v>
      </c>
      <c r="EM205" s="85">
        <v>30</v>
      </c>
      <c r="EN205" s="85">
        <v>1</v>
      </c>
      <c r="EO205" s="85">
        <v>0</v>
      </c>
      <c r="EP205" s="85">
        <v>0</v>
      </c>
      <c r="EQ205" s="85">
        <v>13</v>
      </c>
      <c r="ER205" s="85">
        <v>35</v>
      </c>
      <c r="ES205" s="85">
        <v>35</v>
      </c>
      <c r="ET205" s="85">
        <v>35</v>
      </c>
      <c r="EU205" s="85">
        <v>35</v>
      </c>
      <c r="EV205" s="85">
        <v>35</v>
      </c>
      <c r="EW205" s="85">
        <v>35</v>
      </c>
      <c r="EX205" s="85">
        <v>35</v>
      </c>
      <c r="EY205" s="85">
        <v>35</v>
      </c>
      <c r="EZ205" s="85">
        <v>35</v>
      </c>
      <c r="FA205" s="85">
        <v>35</v>
      </c>
      <c r="FB205" s="85">
        <v>35</v>
      </c>
      <c r="FC205" s="85">
        <v>35</v>
      </c>
      <c r="FD205" s="85">
        <v>37</v>
      </c>
      <c r="FE205" s="85">
        <v>16</v>
      </c>
      <c r="FF205" s="85">
        <v>0</v>
      </c>
      <c r="FG205" s="85">
        <v>0</v>
      </c>
      <c r="FH205" s="85">
        <v>0</v>
      </c>
      <c r="FI205" s="85">
        <v>0</v>
      </c>
      <c r="FJ205" s="85">
        <v>0</v>
      </c>
      <c r="FK205" s="85">
        <v>0</v>
      </c>
      <c r="FL205" s="85">
        <v>22</v>
      </c>
      <c r="FM205" s="85">
        <v>36</v>
      </c>
      <c r="FN205" s="85">
        <v>35</v>
      </c>
      <c r="FO205" s="85">
        <v>35</v>
      </c>
      <c r="FP205" s="85">
        <v>35</v>
      </c>
      <c r="FQ205" s="85">
        <v>35</v>
      </c>
      <c r="FR205" s="85">
        <v>35</v>
      </c>
      <c r="FS205" s="85">
        <v>35</v>
      </c>
      <c r="FT205" s="85">
        <v>35</v>
      </c>
      <c r="FU205" s="85">
        <v>35</v>
      </c>
      <c r="FV205" s="85">
        <v>35</v>
      </c>
      <c r="FW205" s="85">
        <v>35</v>
      </c>
      <c r="FX205" s="85">
        <v>35</v>
      </c>
      <c r="FY205" s="85">
        <v>35</v>
      </c>
      <c r="FZ205" s="85">
        <v>35</v>
      </c>
      <c r="GA205" s="85">
        <v>35</v>
      </c>
      <c r="GB205" s="85">
        <v>35</v>
      </c>
      <c r="GC205" s="85">
        <v>35</v>
      </c>
      <c r="GD205" s="85">
        <v>35</v>
      </c>
      <c r="GE205" s="85">
        <v>35</v>
      </c>
      <c r="GF205" s="85">
        <v>35</v>
      </c>
      <c r="GG205" s="85">
        <v>35</v>
      </c>
      <c r="GH205" s="85">
        <v>35</v>
      </c>
      <c r="GI205" s="85">
        <v>35</v>
      </c>
      <c r="GJ205" s="85">
        <v>35</v>
      </c>
      <c r="GK205" s="85">
        <v>35</v>
      </c>
      <c r="GL205" s="85">
        <v>35</v>
      </c>
      <c r="GM205" s="85">
        <v>35</v>
      </c>
      <c r="GN205" s="85">
        <v>35</v>
      </c>
      <c r="GO205" s="85">
        <v>35</v>
      </c>
      <c r="GP205" s="85">
        <v>36</v>
      </c>
      <c r="GQ205" s="85">
        <v>34</v>
      </c>
      <c r="GR205" s="85">
        <v>35</v>
      </c>
      <c r="GS205" s="85">
        <v>34</v>
      </c>
      <c r="GT205" s="85">
        <v>32</v>
      </c>
      <c r="GU205" s="85">
        <v>22</v>
      </c>
      <c r="GV205" s="85">
        <v>130</v>
      </c>
      <c r="GW205" s="85">
        <v>255</v>
      </c>
      <c r="GX205" s="85">
        <v>255</v>
      </c>
      <c r="GY205" s="85">
        <v>255</v>
      </c>
      <c r="GZ205" s="85">
        <v>255</v>
      </c>
      <c r="HA205" s="85">
        <v>255</v>
      </c>
      <c r="HB205" s="85">
        <v>255</v>
      </c>
      <c r="HC205" s="85">
        <v>255</v>
      </c>
      <c r="HD205" s="85">
        <v>255</v>
      </c>
      <c r="HE205" s="85">
        <v>255</v>
      </c>
      <c r="HF205" s="85">
        <v>255</v>
      </c>
      <c r="HG205" s="85">
        <v>255</v>
      </c>
      <c r="HH205" s="85">
        <v>255</v>
      </c>
      <c r="HI205" s="85">
        <v>255</v>
      </c>
      <c r="HJ205" s="85">
        <v>255</v>
      </c>
      <c r="HK205" s="85">
        <v>255</v>
      </c>
      <c r="HL205" s="85">
        <v>255</v>
      </c>
      <c r="HM205" s="85">
        <v>255</v>
      </c>
      <c r="HN205" s="85">
        <v>255</v>
      </c>
      <c r="HO205" s="85">
        <v>255</v>
      </c>
      <c r="HP205" s="85">
        <v>255</v>
      </c>
      <c r="HQ205" s="85">
        <v>255</v>
      </c>
      <c r="HR205" s="85">
        <v>255</v>
      </c>
      <c r="HS205" s="85">
        <v>255</v>
      </c>
      <c r="HT205" s="85">
        <v>255</v>
      </c>
      <c r="HU205" s="85">
        <v>255</v>
      </c>
      <c r="HV205" s="85">
        <v>255</v>
      </c>
      <c r="HW205" s="85">
        <v>255</v>
      </c>
      <c r="HX205" s="85">
        <v>255</v>
      </c>
      <c r="HY205" s="85">
        <v>255</v>
      </c>
      <c r="HZ205" s="85">
        <v>255</v>
      </c>
      <c r="IA205" s="85">
        <v>255</v>
      </c>
      <c r="IB205" s="85">
        <v>255</v>
      </c>
      <c r="IC205" s="85">
        <v>255</v>
      </c>
      <c r="ID205" s="85">
        <v>255</v>
      </c>
      <c r="IE205" s="85">
        <v>255</v>
      </c>
    </row>
    <row r="206" spans="1:239" ht="7.8">
      <c r="A206" s="85">
        <v>255</v>
      </c>
      <c r="B206" s="85">
        <v>255</v>
      </c>
      <c r="C206" s="85">
        <v>255</v>
      </c>
      <c r="D206" s="85">
        <v>255</v>
      </c>
      <c r="E206" s="85">
        <v>255</v>
      </c>
      <c r="F206" s="85">
        <v>255</v>
      </c>
      <c r="G206" s="85">
        <v>255</v>
      </c>
      <c r="H206" s="85">
        <v>255</v>
      </c>
      <c r="I206" s="85">
        <v>255</v>
      </c>
      <c r="J206" s="85">
        <v>255</v>
      </c>
      <c r="K206" s="85">
        <v>255</v>
      </c>
      <c r="L206" s="85">
        <v>255</v>
      </c>
      <c r="M206" s="85">
        <v>255</v>
      </c>
      <c r="N206" s="85">
        <v>255</v>
      </c>
      <c r="O206" s="85">
        <v>255</v>
      </c>
      <c r="P206" s="85">
        <v>255</v>
      </c>
      <c r="Q206" s="85">
        <v>255</v>
      </c>
      <c r="R206" s="85">
        <v>255</v>
      </c>
      <c r="S206" s="85">
        <v>255</v>
      </c>
      <c r="T206" s="85">
        <v>255</v>
      </c>
      <c r="U206" s="85">
        <v>255</v>
      </c>
      <c r="V206" s="85">
        <v>255</v>
      </c>
      <c r="W206" s="85">
        <v>255</v>
      </c>
      <c r="X206" s="85">
        <v>255</v>
      </c>
      <c r="Y206" s="85">
        <v>255</v>
      </c>
      <c r="Z206" s="85">
        <v>255</v>
      </c>
      <c r="AA206" s="85">
        <v>255</v>
      </c>
      <c r="AB206" s="85">
        <v>255</v>
      </c>
      <c r="AC206" s="85">
        <v>255</v>
      </c>
      <c r="AD206" s="85">
        <v>255</v>
      </c>
      <c r="AE206" s="85">
        <v>255</v>
      </c>
      <c r="AF206" s="85">
        <v>255</v>
      </c>
      <c r="AG206" s="85">
        <v>255</v>
      </c>
      <c r="AH206" s="85">
        <v>255</v>
      </c>
      <c r="AI206" s="85">
        <v>255</v>
      </c>
      <c r="AJ206" s="85">
        <v>255</v>
      </c>
      <c r="AK206" s="85">
        <v>245</v>
      </c>
      <c r="AL206" s="85">
        <v>90</v>
      </c>
      <c r="AM206" s="85">
        <v>20</v>
      </c>
      <c r="AN206" s="85">
        <v>23</v>
      </c>
      <c r="AO206" s="85">
        <v>25</v>
      </c>
      <c r="AP206" s="85">
        <v>25</v>
      </c>
      <c r="AQ206" s="85">
        <v>26</v>
      </c>
      <c r="AR206" s="85">
        <v>26</v>
      </c>
      <c r="AS206" s="85">
        <v>26</v>
      </c>
      <c r="AT206" s="85">
        <v>26</v>
      </c>
      <c r="AU206" s="85">
        <v>26</v>
      </c>
      <c r="AV206" s="85">
        <v>26</v>
      </c>
      <c r="AW206" s="85">
        <v>26</v>
      </c>
      <c r="AX206" s="85">
        <v>26</v>
      </c>
      <c r="AY206" s="85">
        <v>26</v>
      </c>
      <c r="AZ206" s="85">
        <v>26</v>
      </c>
      <c r="BA206" s="85">
        <v>26</v>
      </c>
      <c r="BB206" s="85">
        <v>26</v>
      </c>
      <c r="BC206" s="85">
        <v>26</v>
      </c>
      <c r="BD206" s="85">
        <v>26</v>
      </c>
      <c r="BE206" s="85">
        <v>26</v>
      </c>
      <c r="BF206" s="85">
        <v>26</v>
      </c>
      <c r="BG206" s="85">
        <v>26</v>
      </c>
      <c r="BH206" s="85">
        <v>26</v>
      </c>
      <c r="BI206" s="85">
        <v>26</v>
      </c>
      <c r="BJ206" s="85">
        <v>26</v>
      </c>
      <c r="BK206" s="85">
        <v>26</v>
      </c>
      <c r="BL206" s="85">
        <v>26</v>
      </c>
      <c r="BM206" s="85">
        <v>26</v>
      </c>
      <c r="BN206" s="85">
        <v>26</v>
      </c>
      <c r="BO206" s="85">
        <v>26</v>
      </c>
      <c r="BP206" s="85">
        <v>26</v>
      </c>
      <c r="BQ206" s="85">
        <v>26</v>
      </c>
      <c r="BR206" s="85">
        <v>26</v>
      </c>
      <c r="BS206" s="85">
        <v>26</v>
      </c>
      <c r="BT206" s="85">
        <v>24</v>
      </c>
      <c r="BU206" s="85">
        <v>25</v>
      </c>
      <c r="BV206" s="85">
        <v>142</v>
      </c>
      <c r="BW206" s="85">
        <v>134</v>
      </c>
      <c r="BX206" s="85">
        <v>134</v>
      </c>
      <c r="BY206" s="85">
        <v>134</v>
      </c>
      <c r="BZ206" s="85">
        <v>134</v>
      </c>
      <c r="CA206" s="85">
        <v>134</v>
      </c>
      <c r="CB206" s="85">
        <v>134</v>
      </c>
      <c r="CC206" s="85">
        <v>134</v>
      </c>
      <c r="CD206" s="85">
        <v>134</v>
      </c>
      <c r="CE206" s="85">
        <v>134</v>
      </c>
      <c r="CF206" s="85">
        <v>134</v>
      </c>
      <c r="CG206" s="85">
        <v>134</v>
      </c>
      <c r="CH206" s="85">
        <v>134</v>
      </c>
      <c r="CI206" s="85">
        <v>134</v>
      </c>
      <c r="CJ206" s="85">
        <v>133</v>
      </c>
      <c r="CK206" s="85">
        <v>142</v>
      </c>
      <c r="CL206" s="85">
        <v>85</v>
      </c>
      <c r="CM206" s="85">
        <v>22</v>
      </c>
      <c r="CN206" s="85">
        <v>25</v>
      </c>
      <c r="CO206" s="85">
        <v>26</v>
      </c>
      <c r="CP206" s="85">
        <v>26</v>
      </c>
      <c r="CQ206" s="85">
        <v>26</v>
      </c>
      <c r="CR206" s="85">
        <v>23</v>
      </c>
      <c r="CS206" s="85">
        <v>37</v>
      </c>
      <c r="CT206" s="85">
        <v>145</v>
      </c>
      <c r="CU206" s="85">
        <v>134</v>
      </c>
      <c r="CV206" s="85">
        <v>133</v>
      </c>
      <c r="CW206" s="85">
        <v>138</v>
      </c>
      <c r="CX206" s="85">
        <v>120</v>
      </c>
      <c r="CY206" s="85">
        <v>33</v>
      </c>
      <c r="CZ206" s="85">
        <v>24</v>
      </c>
      <c r="DA206" s="85">
        <v>26</v>
      </c>
      <c r="DB206" s="85">
        <v>26</v>
      </c>
      <c r="DC206" s="85">
        <v>26</v>
      </c>
      <c r="DD206" s="85">
        <v>24</v>
      </c>
      <c r="DE206" s="85">
        <v>21</v>
      </c>
      <c r="DF206" s="85">
        <v>131</v>
      </c>
      <c r="DG206" s="85">
        <v>137</v>
      </c>
      <c r="DH206" s="85">
        <v>133</v>
      </c>
      <c r="DI206" s="85">
        <v>134</v>
      </c>
      <c r="DJ206" s="85">
        <v>134</v>
      </c>
      <c r="DK206" s="85">
        <v>134</v>
      </c>
      <c r="DL206" s="85">
        <v>134</v>
      </c>
      <c r="DM206" s="85">
        <v>134</v>
      </c>
      <c r="DN206" s="85">
        <v>134</v>
      </c>
      <c r="DO206" s="85">
        <v>134</v>
      </c>
      <c r="DP206" s="85">
        <v>134</v>
      </c>
      <c r="DQ206" s="85">
        <v>134</v>
      </c>
      <c r="DR206" s="85">
        <v>134</v>
      </c>
      <c r="DS206" s="85">
        <v>134</v>
      </c>
      <c r="DT206" s="85">
        <v>134</v>
      </c>
      <c r="DU206" s="85">
        <v>134</v>
      </c>
      <c r="DV206" s="85">
        <v>134</v>
      </c>
      <c r="DW206" s="85">
        <v>144</v>
      </c>
      <c r="DX206" s="85">
        <v>40</v>
      </c>
      <c r="DY206" s="85">
        <v>23</v>
      </c>
      <c r="DZ206" s="85">
        <v>26</v>
      </c>
      <c r="EA206" s="85">
        <v>26</v>
      </c>
      <c r="EB206" s="85">
        <v>26</v>
      </c>
      <c r="EC206" s="85">
        <v>26</v>
      </c>
      <c r="ED206" s="85">
        <v>26</v>
      </c>
      <c r="EE206" s="85">
        <v>26</v>
      </c>
      <c r="EF206" s="85">
        <v>26</v>
      </c>
      <c r="EG206" s="85">
        <v>26</v>
      </c>
      <c r="EH206" s="85">
        <v>26</v>
      </c>
      <c r="EI206" s="85">
        <v>26</v>
      </c>
      <c r="EJ206" s="85">
        <v>26</v>
      </c>
      <c r="EK206" s="85">
        <v>26</v>
      </c>
      <c r="EL206" s="85">
        <v>23</v>
      </c>
      <c r="EM206" s="85">
        <v>40</v>
      </c>
      <c r="EN206" s="85">
        <v>131</v>
      </c>
      <c r="EO206" s="85">
        <v>136</v>
      </c>
      <c r="EP206" s="85">
        <v>138</v>
      </c>
      <c r="EQ206" s="85">
        <v>89</v>
      </c>
      <c r="ER206" s="85">
        <v>23</v>
      </c>
      <c r="ES206" s="85">
        <v>25</v>
      </c>
      <c r="ET206" s="85">
        <v>26</v>
      </c>
      <c r="EU206" s="85">
        <v>26</v>
      </c>
      <c r="EV206" s="85">
        <v>26</v>
      </c>
      <c r="EW206" s="85">
        <v>26</v>
      </c>
      <c r="EX206" s="85">
        <v>26</v>
      </c>
      <c r="EY206" s="85">
        <v>26</v>
      </c>
      <c r="EZ206" s="85">
        <v>26</v>
      </c>
      <c r="FA206" s="85">
        <v>26</v>
      </c>
      <c r="FB206" s="85">
        <v>26</v>
      </c>
      <c r="FC206" s="85">
        <v>26</v>
      </c>
      <c r="FD206" s="85">
        <v>19</v>
      </c>
      <c r="FE206" s="85">
        <v>79</v>
      </c>
      <c r="FF206" s="85">
        <v>143</v>
      </c>
      <c r="FG206" s="85">
        <v>133</v>
      </c>
      <c r="FH206" s="85">
        <v>134</v>
      </c>
      <c r="FI206" s="85">
        <v>134</v>
      </c>
      <c r="FJ206" s="85">
        <v>134</v>
      </c>
      <c r="FK206" s="85">
        <v>138</v>
      </c>
      <c r="FL206" s="85">
        <v>62</v>
      </c>
      <c r="FM206" s="85">
        <v>21</v>
      </c>
      <c r="FN206" s="85">
        <v>26</v>
      </c>
      <c r="FO206" s="85">
        <v>26</v>
      </c>
      <c r="FP206" s="85">
        <v>26</v>
      </c>
      <c r="FQ206" s="85">
        <v>26</v>
      </c>
      <c r="FR206" s="85">
        <v>26</v>
      </c>
      <c r="FS206" s="85">
        <v>26</v>
      </c>
      <c r="FT206" s="85">
        <v>26</v>
      </c>
      <c r="FU206" s="85">
        <v>26</v>
      </c>
      <c r="FV206" s="85">
        <v>26</v>
      </c>
      <c r="FW206" s="85">
        <v>26</v>
      </c>
      <c r="FX206" s="85">
        <v>26</v>
      </c>
      <c r="FY206" s="85">
        <v>26</v>
      </c>
      <c r="FZ206" s="85">
        <v>26</v>
      </c>
      <c r="GA206" s="85">
        <v>26</v>
      </c>
      <c r="GB206" s="85">
        <v>26</v>
      </c>
      <c r="GC206" s="85">
        <v>26</v>
      </c>
      <c r="GD206" s="85">
        <v>26</v>
      </c>
      <c r="GE206" s="85">
        <v>26</v>
      </c>
      <c r="GF206" s="85">
        <v>26</v>
      </c>
      <c r="GG206" s="85">
        <v>26</v>
      </c>
      <c r="GH206" s="85">
        <v>26</v>
      </c>
      <c r="GI206" s="85">
        <v>26</v>
      </c>
      <c r="GJ206" s="85">
        <v>26</v>
      </c>
      <c r="GK206" s="85">
        <v>26</v>
      </c>
      <c r="GL206" s="85">
        <v>26</v>
      </c>
      <c r="GM206" s="85">
        <v>26</v>
      </c>
      <c r="GN206" s="85">
        <v>26</v>
      </c>
      <c r="GO206" s="85">
        <v>25</v>
      </c>
      <c r="GP206" s="85">
        <v>27</v>
      </c>
      <c r="GQ206" s="85">
        <v>25</v>
      </c>
      <c r="GR206" s="85">
        <v>26</v>
      </c>
      <c r="GS206" s="85">
        <v>24</v>
      </c>
      <c r="GT206" s="85">
        <v>24</v>
      </c>
      <c r="GU206" s="85">
        <v>17</v>
      </c>
      <c r="GV206" s="85">
        <v>126</v>
      </c>
      <c r="GW206" s="85">
        <v>254</v>
      </c>
      <c r="GX206" s="85">
        <v>255</v>
      </c>
      <c r="GY206" s="85">
        <v>255</v>
      </c>
      <c r="GZ206" s="85">
        <v>255</v>
      </c>
      <c r="HA206" s="85">
        <v>255</v>
      </c>
      <c r="HB206" s="85">
        <v>255</v>
      </c>
      <c r="HC206" s="85">
        <v>255</v>
      </c>
      <c r="HD206" s="85">
        <v>255</v>
      </c>
      <c r="HE206" s="85">
        <v>255</v>
      </c>
      <c r="HF206" s="85">
        <v>255</v>
      </c>
      <c r="HG206" s="85">
        <v>255</v>
      </c>
      <c r="HH206" s="85">
        <v>255</v>
      </c>
      <c r="HI206" s="85">
        <v>255</v>
      </c>
      <c r="HJ206" s="85">
        <v>255</v>
      </c>
      <c r="HK206" s="85">
        <v>255</v>
      </c>
      <c r="HL206" s="85">
        <v>255</v>
      </c>
      <c r="HM206" s="85">
        <v>255</v>
      </c>
      <c r="HN206" s="85">
        <v>255</v>
      </c>
      <c r="HO206" s="85">
        <v>255</v>
      </c>
      <c r="HP206" s="85">
        <v>255</v>
      </c>
      <c r="HQ206" s="85">
        <v>255</v>
      </c>
      <c r="HR206" s="85">
        <v>255</v>
      </c>
      <c r="HS206" s="85">
        <v>255</v>
      </c>
      <c r="HT206" s="85">
        <v>255</v>
      </c>
      <c r="HU206" s="85">
        <v>255</v>
      </c>
      <c r="HV206" s="85">
        <v>255</v>
      </c>
      <c r="HW206" s="85">
        <v>255</v>
      </c>
      <c r="HX206" s="85">
        <v>255</v>
      </c>
      <c r="HY206" s="85">
        <v>255</v>
      </c>
      <c r="HZ206" s="85">
        <v>255</v>
      </c>
      <c r="IA206" s="85">
        <v>255</v>
      </c>
      <c r="IB206" s="85">
        <v>255</v>
      </c>
      <c r="IC206" s="85">
        <v>255</v>
      </c>
      <c r="ID206" s="85">
        <v>255</v>
      </c>
      <c r="IE206" s="85">
        <v>255</v>
      </c>
    </row>
    <row r="207" spans="1:239" ht="7.8">
      <c r="A207" s="85">
        <v>255</v>
      </c>
      <c r="B207" s="85">
        <v>255</v>
      </c>
      <c r="C207" s="85">
        <v>255</v>
      </c>
      <c r="D207" s="85">
        <v>255</v>
      </c>
      <c r="E207" s="85">
        <v>255</v>
      </c>
      <c r="F207" s="85">
        <v>255</v>
      </c>
      <c r="G207" s="85">
        <v>255</v>
      </c>
      <c r="H207" s="85">
        <v>255</v>
      </c>
      <c r="I207" s="85">
        <v>255</v>
      </c>
      <c r="J207" s="85">
        <v>255</v>
      </c>
      <c r="K207" s="85">
        <v>255</v>
      </c>
      <c r="L207" s="85">
        <v>255</v>
      </c>
      <c r="M207" s="85">
        <v>255</v>
      </c>
      <c r="N207" s="85">
        <v>255</v>
      </c>
      <c r="O207" s="85">
        <v>255</v>
      </c>
      <c r="P207" s="85">
        <v>255</v>
      </c>
      <c r="Q207" s="85">
        <v>255</v>
      </c>
      <c r="R207" s="85">
        <v>255</v>
      </c>
      <c r="S207" s="85">
        <v>255</v>
      </c>
      <c r="T207" s="85">
        <v>255</v>
      </c>
      <c r="U207" s="85">
        <v>255</v>
      </c>
      <c r="V207" s="85">
        <v>255</v>
      </c>
      <c r="W207" s="85">
        <v>255</v>
      </c>
      <c r="X207" s="85">
        <v>255</v>
      </c>
      <c r="Y207" s="85">
        <v>255</v>
      </c>
      <c r="Z207" s="85">
        <v>255</v>
      </c>
      <c r="AA207" s="85">
        <v>255</v>
      </c>
      <c r="AB207" s="85">
        <v>255</v>
      </c>
      <c r="AC207" s="85">
        <v>255</v>
      </c>
      <c r="AD207" s="85">
        <v>255</v>
      </c>
      <c r="AE207" s="85">
        <v>255</v>
      </c>
      <c r="AF207" s="85">
        <v>255</v>
      </c>
      <c r="AG207" s="85">
        <v>255</v>
      </c>
      <c r="AH207" s="85">
        <v>255</v>
      </c>
      <c r="AI207" s="85">
        <v>255</v>
      </c>
      <c r="AJ207" s="85">
        <v>255</v>
      </c>
      <c r="AK207" s="85">
        <v>244</v>
      </c>
      <c r="AL207" s="85">
        <v>86</v>
      </c>
      <c r="AM207" s="85">
        <v>14</v>
      </c>
      <c r="AN207" s="85">
        <v>18</v>
      </c>
      <c r="AO207" s="85">
        <v>20</v>
      </c>
      <c r="AP207" s="85">
        <v>20</v>
      </c>
      <c r="AQ207" s="85">
        <v>21</v>
      </c>
      <c r="AR207" s="85">
        <v>21</v>
      </c>
      <c r="AS207" s="85">
        <v>21</v>
      </c>
      <c r="AT207" s="85">
        <v>21</v>
      </c>
      <c r="AU207" s="85">
        <v>21</v>
      </c>
      <c r="AV207" s="85">
        <v>21</v>
      </c>
      <c r="AW207" s="85">
        <v>21</v>
      </c>
      <c r="AX207" s="85">
        <v>21</v>
      </c>
      <c r="AY207" s="85">
        <v>21</v>
      </c>
      <c r="AZ207" s="85">
        <v>21</v>
      </c>
      <c r="BA207" s="85">
        <v>21</v>
      </c>
      <c r="BB207" s="85">
        <v>21</v>
      </c>
      <c r="BC207" s="85">
        <v>21</v>
      </c>
      <c r="BD207" s="85">
        <v>21</v>
      </c>
      <c r="BE207" s="85">
        <v>21</v>
      </c>
      <c r="BF207" s="85">
        <v>21</v>
      </c>
      <c r="BG207" s="85">
        <v>21</v>
      </c>
      <c r="BH207" s="85">
        <v>21</v>
      </c>
      <c r="BI207" s="85">
        <v>21</v>
      </c>
      <c r="BJ207" s="85">
        <v>21</v>
      </c>
      <c r="BK207" s="85">
        <v>21</v>
      </c>
      <c r="BL207" s="85">
        <v>21</v>
      </c>
      <c r="BM207" s="85">
        <v>21</v>
      </c>
      <c r="BN207" s="85">
        <v>21</v>
      </c>
      <c r="BO207" s="85">
        <v>21</v>
      </c>
      <c r="BP207" s="85">
        <v>21</v>
      </c>
      <c r="BQ207" s="85">
        <v>21</v>
      </c>
      <c r="BR207" s="85">
        <v>21</v>
      </c>
      <c r="BS207" s="85">
        <v>21</v>
      </c>
      <c r="BT207" s="85">
        <v>20</v>
      </c>
      <c r="BU207" s="85">
        <v>20</v>
      </c>
      <c r="BV207" s="85">
        <v>68</v>
      </c>
      <c r="BW207" s="85">
        <v>65</v>
      </c>
      <c r="BX207" s="85">
        <v>65</v>
      </c>
      <c r="BY207" s="85">
        <v>65</v>
      </c>
      <c r="BZ207" s="85">
        <v>65</v>
      </c>
      <c r="CA207" s="85">
        <v>65</v>
      </c>
      <c r="CB207" s="85">
        <v>65</v>
      </c>
      <c r="CC207" s="85">
        <v>65</v>
      </c>
      <c r="CD207" s="85">
        <v>65</v>
      </c>
      <c r="CE207" s="85">
        <v>65</v>
      </c>
      <c r="CF207" s="85">
        <v>65</v>
      </c>
      <c r="CG207" s="85">
        <v>65</v>
      </c>
      <c r="CH207" s="85">
        <v>65</v>
      </c>
      <c r="CI207" s="85">
        <v>65</v>
      </c>
      <c r="CJ207" s="85">
        <v>64</v>
      </c>
      <c r="CK207" s="85">
        <v>68</v>
      </c>
      <c r="CL207" s="85">
        <v>45</v>
      </c>
      <c r="CM207" s="85">
        <v>19</v>
      </c>
      <c r="CN207" s="85">
        <v>20</v>
      </c>
      <c r="CO207" s="85">
        <v>21</v>
      </c>
      <c r="CP207" s="85">
        <v>21</v>
      </c>
      <c r="CQ207" s="85">
        <v>21</v>
      </c>
      <c r="CR207" s="85">
        <v>19</v>
      </c>
      <c r="CS207" s="85">
        <v>24</v>
      </c>
      <c r="CT207" s="85">
        <v>70</v>
      </c>
      <c r="CU207" s="85">
        <v>64</v>
      </c>
      <c r="CV207" s="85">
        <v>64</v>
      </c>
      <c r="CW207" s="85">
        <v>67</v>
      </c>
      <c r="CX207" s="85">
        <v>60</v>
      </c>
      <c r="CY207" s="85">
        <v>23</v>
      </c>
      <c r="CZ207" s="85">
        <v>20</v>
      </c>
      <c r="DA207" s="85">
        <v>21</v>
      </c>
      <c r="DB207" s="85">
        <v>21</v>
      </c>
      <c r="DC207" s="85">
        <v>21</v>
      </c>
      <c r="DD207" s="85">
        <v>20</v>
      </c>
      <c r="DE207" s="85">
        <v>18</v>
      </c>
      <c r="DF207" s="85">
        <v>64</v>
      </c>
      <c r="DG207" s="85">
        <v>67</v>
      </c>
      <c r="DH207" s="85">
        <v>64</v>
      </c>
      <c r="DI207" s="85">
        <v>65</v>
      </c>
      <c r="DJ207" s="85">
        <v>65</v>
      </c>
      <c r="DK207" s="85">
        <v>65</v>
      </c>
      <c r="DL207" s="85">
        <v>65</v>
      </c>
      <c r="DM207" s="85">
        <v>65</v>
      </c>
      <c r="DN207" s="85">
        <v>65</v>
      </c>
      <c r="DO207" s="85">
        <v>65</v>
      </c>
      <c r="DP207" s="85">
        <v>65</v>
      </c>
      <c r="DQ207" s="85">
        <v>65</v>
      </c>
      <c r="DR207" s="85">
        <v>65</v>
      </c>
      <c r="DS207" s="85">
        <v>65</v>
      </c>
      <c r="DT207" s="85">
        <v>65</v>
      </c>
      <c r="DU207" s="85">
        <v>65</v>
      </c>
      <c r="DV207" s="85">
        <v>65</v>
      </c>
      <c r="DW207" s="85">
        <v>69</v>
      </c>
      <c r="DX207" s="85">
        <v>26</v>
      </c>
      <c r="DY207" s="85">
        <v>19</v>
      </c>
      <c r="DZ207" s="85">
        <v>21</v>
      </c>
      <c r="EA207" s="85">
        <v>21</v>
      </c>
      <c r="EB207" s="85">
        <v>21</v>
      </c>
      <c r="EC207" s="85">
        <v>21</v>
      </c>
      <c r="ED207" s="85">
        <v>21</v>
      </c>
      <c r="EE207" s="85">
        <v>21</v>
      </c>
      <c r="EF207" s="85">
        <v>21</v>
      </c>
      <c r="EG207" s="85">
        <v>21</v>
      </c>
      <c r="EH207" s="85">
        <v>21</v>
      </c>
      <c r="EI207" s="85">
        <v>21</v>
      </c>
      <c r="EJ207" s="85">
        <v>21</v>
      </c>
      <c r="EK207" s="85">
        <v>21</v>
      </c>
      <c r="EL207" s="85">
        <v>19</v>
      </c>
      <c r="EM207" s="85">
        <v>27</v>
      </c>
      <c r="EN207" s="85">
        <v>64</v>
      </c>
      <c r="EO207" s="85">
        <v>66</v>
      </c>
      <c r="EP207" s="85">
        <v>67</v>
      </c>
      <c r="EQ207" s="85">
        <v>45</v>
      </c>
      <c r="ER207" s="85">
        <v>20</v>
      </c>
      <c r="ES207" s="85">
        <v>20</v>
      </c>
      <c r="ET207" s="85">
        <v>21</v>
      </c>
      <c r="EU207" s="85">
        <v>21</v>
      </c>
      <c r="EV207" s="85">
        <v>21</v>
      </c>
      <c r="EW207" s="85">
        <v>21</v>
      </c>
      <c r="EX207" s="85">
        <v>21</v>
      </c>
      <c r="EY207" s="85">
        <v>21</v>
      </c>
      <c r="EZ207" s="85">
        <v>21</v>
      </c>
      <c r="FA207" s="85">
        <v>21</v>
      </c>
      <c r="FB207" s="85">
        <v>21</v>
      </c>
      <c r="FC207" s="85">
        <v>21</v>
      </c>
      <c r="FD207" s="85">
        <v>18</v>
      </c>
      <c r="FE207" s="85">
        <v>44</v>
      </c>
      <c r="FF207" s="85">
        <v>68</v>
      </c>
      <c r="FG207" s="85">
        <v>64</v>
      </c>
      <c r="FH207" s="85">
        <v>65</v>
      </c>
      <c r="FI207" s="85">
        <v>65</v>
      </c>
      <c r="FJ207" s="85">
        <v>65</v>
      </c>
      <c r="FK207" s="85">
        <v>67</v>
      </c>
      <c r="FL207" s="85">
        <v>35</v>
      </c>
      <c r="FM207" s="85">
        <v>19</v>
      </c>
      <c r="FN207" s="85">
        <v>21</v>
      </c>
      <c r="FO207" s="85">
        <v>21</v>
      </c>
      <c r="FP207" s="85">
        <v>21</v>
      </c>
      <c r="FQ207" s="85">
        <v>21</v>
      </c>
      <c r="FR207" s="85">
        <v>21</v>
      </c>
      <c r="FS207" s="85">
        <v>21</v>
      </c>
      <c r="FT207" s="85">
        <v>21</v>
      </c>
      <c r="FU207" s="85">
        <v>21</v>
      </c>
      <c r="FV207" s="85">
        <v>21</v>
      </c>
      <c r="FW207" s="85">
        <v>21</v>
      </c>
      <c r="FX207" s="85">
        <v>21</v>
      </c>
      <c r="FY207" s="85">
        <v>21</v>
      </c>
      <c r="FZ207" s="85">
        <v>21</v>
      </c>
      <c r="GA207" s="85">
        <v>21</v>
      </c>
      <c r="GB207" s="85">
        <v>21</v>
      </c>
      <c r="GC207" s="85">
        <v>21</v>
      </c>
      <c r="GD207" s="85">
        <v>21</v>
      </c>
      <c r="GE207" s="85">
        <v>21</v>
      </c>
      <c r="GF207" s="85">
        <v>21</v>
      </c>
      <c r="GG207" s="85">
        <v>21</v>
      </c>
      <c r="GH207" s="85">
        <v>21</v>
      </c>
      <c r="GI207" s="85">
        <v>21</v>
      </c>
      <c r="GJ207" s="85">
        <v>21</v>
      </c>
      <c r="GK207" s="85">
        <v>21</v>
      </c>
      <c r="GL207" s="85">
        <v>21</v>
      </c>
      <c r="GM207" s="85">
        <v>21</v>
      </c>
      <c r="GN207" s="85">
        <v>21</v>
      </c>
      <c r="GO207" s="85">
        <v>20</v>
      </c>
      <c r="GP207" s="85">
        <v>22</v>
      </c>
      <c r="GQ207" s="85">
        <v>20</v>
      </c>
      <c r="GR207" s="85">
        <v>21</v>
      </c>
      <c r="GS207" s="85">
        <v>19</v>
      </c>
      <c r="GT207" s="85">
        <v>19</v>
      </c>
      <c r="GU207" s="85">
        <v>12</v>
      </c>
      <c r="GV207" s="85">
        <v>124</v>
      </c>
      <c r="GW207" s="85">
        <v>254</v>
      </c>
      <c r="GX207" s="85">
        <v>255</v>
      </c>
      <c r="GY207" s="85">
        <v>255</v>
      </c>
      <c r="GZ207" s="85">
        <v>255</v>
      </c>
      <c r="HA207" s="85">
        <v>255</v>
      </c>
      <c r="HB207" s="85">
        <v>255</v>
      </c>
      <c r="HC207" s="85">
        <v>255</v>
      </c>
      <c r="HD207" s="85">
        <v>255</v>
      </c>
      <c r="HE207" s="85">
        <v>255</v>
      </c>
      <c r="HF207" s="85">
        <v>255</v>
      </c>
      <c r="HG207" s="85">
        <v>255</v>
      </c>
      <c r="HH207" s="85">
        <v>255</v>
      </c>
      <c r="HI207" s="85">
        <v>255</v>
      </c>
      <c r="HJ207" s="85">
        <v>255</v>
      </c>
      <c r="HK207" s="85">
        <v>255</v>
      </c>
      <c r="HL207" s="85">
        <v>255</v>
      </c>
      <c r="HM207" s="85">
        <v>255</v>
      </c>
      <c r="HN207" s="85">
        <v>255</v>
      </c>
      <c r="HO207" s="85">
        <v>255</v>
      </c>
      <c r="HP207" s="85">
        <v>255</v>
      </c>
      <c r="HQ207" s="85">
        <v>255</v>
      </c>
      <c r="HR207" s="85">
        <v>255</v>
      </c>
      <c r="HS207" s="85">
        <v>255</v>
      </c>
      <c r="HT207" s="85">
        <v>255</v>
      </c>
      <c r="HU207" s="85">
        <v>255</v>
      </c>
      <c r="HV207" s="85">
        <v>255</v>
      </c>
      <c r="HW207" s="85">
        <v>255</v>
      </c>
      <c r="HX207" s="85">
        <v>255</v>
      </c>
      <c r="HY207" s="85">
        <v>255</v>
      </c>
      <c r="HZ207" s="85">
        <v>255</v>
      </c>
      <c r="IA207" s="85">
        <v>255</v>
      </c>
      <c r="IB207" s="85">
        <v>255</v>
      </c>
      <c r="IC207" s="85">
        <v>255</v>
      </c>
      <c r="ID207" s="85">
        <v>255</v>
      </c>
      <c r="IE207" s="85">
        <v>255</v>
      </c>
    </row>
    <row r="208" spans="1:239" ht="7.8">
      <c r="A208" s="85">
        <v>255</v>
      </c>
      <c r="B208" s="85">
        <v>255</v>
      </c>
      <c r="C208" s="85">
        <v>255</v>
      </c>
      <c r="D208" s="85">
        <v>255</v>
      </c>
      <c r="E208" s="85">
        <v>255</v>
      </c>
      <c r="F208" s="85">
        <v>255</v>
      </c>
      <c r="G208" s="85">
        <v>255</v>
      </c>
      <c r="H208" s="85">
        <v>255</v>
      </c>
      <c r="I208" s="85">
        <v>255</v>
      </c>
      <c r="J208" s="85">
        <v>255</v>
      </c>
      <c r="K208" s="85">
        <v>255</v>
      </c>
      <c r="L208" s="85">
        <v>255</v>
      </c>
      <c r="M208" s="85">
        <v>255</v>
      </c>
      <c r="N208" s="85">
        <v>255</v>
      </c>
      <c r="O208" s="85">
        <v>255</v>
      </c>
      <c r="P208" s="85">
        <v>255</v>
      </c>
      <c r="Q208" s="85">
        <v>255</v>
      </c>
      <c r="R208" s="85">
        <v>255</v>
      </c>
      <c r="S208" s="85">
        <v>255</v>
      </c>
      <c r="T208" s="85">
        <v>255</v>
      </c>
      <c r="U208" s="85">
        <v>255</v>
      </c>
      <c r="V208" s="85">
        <v>255</v>
      </c>
      <c r="W208" s="85">
        <v>255</v>
      </c>
      <c r="X208" s="85">
        <v>255</v>
      </c>
      <c r="Y208" s="85">
        <v>255</v>
      </c>
      <c r="Z208" s="85">
        <v>255</v>
      </c>
      <c r="AA208" s="85">
        <v>255</v>
      </c>
      <c r="AB208" s="85">
        <v>255</v>
      </c>
      <c r="AC208" s="85">
        <v>255</v>
      </c>
      <c r="AD208" s="85">
        <v>255</v>
      </c>
      <c r="AE208" s="85">
        <v>255</v>
      </c>
      <c r="AF208" s="85">
        <v>255</v>
      </c>
      <c r="AG208" s="85">
        <v>255</v>
      </c>
      <c r="AH208" s="85">
        <v>255</v>
      </c>
      <c r="AI208" s="85">
        <v>255</v>
      </c>
      <c r="AJ208" s="85">
        <v>255</v>
      </c>
      <c r="AK208" s="85">
        <v>214</v>
      </c>
      <c r="AL208" s="85">
        <v>37</v>
      </c>
      <c r="AM208" s="85">
        <v>29</v>
      </c>
      <c r="AN208" s="85">
        <v>36</v>
      </c>
      <c r="AO208" s="85">
        <v>35</v>
      </c>
      <c r="AP208" s="85">
        <v>36</v>
      </c>
      <c r="AQ208" s="85">
        <v>33</v>
      </c>
      <c r="AR208" s="85">
        <v>35</v>
      </c>
      <c r="AS208" s="85">
        <v>35</v>
      </c>
      <c r="AT208" s="85">
        <v>35</v>
      </c>
      <c r="AU208" s="85">
        <v>35</v>
      </c>
      <c r="AV208" s="85">
        <v>35</v>
      </c>
      <c r="AW208" s="85">
        <v>35</v>
      </c>
      <c r="AX208" s="85">
        <v>35</v>
      </c>
      <c r="AY208" s="85">
        <v>35</v>
      </c>
      <c r="AZ208" s="85">
        <v>35</v>
      </c>
      <c r="BA208" s="85">
        <v>35</v>
      </c>
      <c r="BB208" s="85">
        <v>35</v>
      </c>
      <c r="BC208" s="85">
        <v>35</v>
      </c>
      <c r="BD208" s="85">
        <v>35</v>
      </c>
      <c r="BE208" s="85">
        <v>35</v>
      </c>
      <c r="BF208" s="85">
        <v>35</v>
      </c>
      <c r="BG208" s="85">
        <v>35</v>
      </c>
      <c r="BH208" s="85">
        <v>35</v>
      </c>
      <c r="BI208" s="85">
        <v>35</v>
      </c>
      <c r="BJ208" s="85">
        <v>35</v>
      </c>
      <c r="BK208" s="85">
        <v>35</v>
      </c>
      <c r="BL208" s="85">
        <v>35</v>
      </c>
      <c r="BM208" s="85">
        <v>35</v>
      </c>
      <c r="BN208" s="85">
        <v>35</v>
      </c>
      <c r="BO208" s="85">
        <v>35</v>
      </c>
      <c r="BP208" s="85">
        <v>35</v>
      </c>
      <c r="BQ208" s="85">
        <v>35</v>
      </c>
      <c r="BR208" s="85">
        <v>35</v>
      </c>
      <c r="BS208" s="85">
        <v>35</v>
      </c>
      <c r="BT208" s="85">
        <v>35</v>
      </c>
      <c r="BU208" s="85">
        <v>35</v>
      </c>
      <c r="BV208" s="85">
        <v>0</v>
      </c>
      <c r="BW208" s="85">
        <v>0</v>
      </c>
      <c r="BX208" s="85">
        <v>0</v>
      </c>
      <c r="BY208" s="85">
        <v>0</v>
      </c>
      <c r="BZ208" s="85">
        <v>0</v>
      </c>
      <c r="CA208" s="85">
        <v>0</v>
      </c>
      <c r="CB208" s="85">
        <v>0</v>
      </c>
      <c r="CC208" s="85">
        <v>0</v>
      </c>
      <c r="CD208" s="85">
        <v>0</v>
      </c>
      <c r="CE208" s="85">
        <v>0</v>
      </c>
      <c r="CF208" s="85">
        <v>0</v>
      </c>
      <c r="CG208" s="85">
        <v>0</v>
      </c>
      <c r="CH208" s="85">
        <v>0</v>
      </c>
      <c r="CI208" s="85">
        <v>0</v>
      </c>
      <c r="CJ208" s="85">
        <v>0</v>
      </c>
      <c r="CK208" s="85">
        <v>0</v>
      </c>
      <c r="CL208" s="85">
        <v>0</v>
      </c>
      <c r="CM208" s="85">
        <v>30</v>
      </c>
      <c r="CN208" s="85">
        <v>35</v>
      </c>
      <c r="CO208" s="85">
        <v>35</v>
      </c>
      <c r="CP208" s="85">
        <v>35</v>
      </c>
      <c r="CQ208" s="85">
        <v>35</v>
      </c>
      <c r="CR208" s="85">
        <v>35</v>
      </c>
      <c r="CS208" s="85">
        <v>37</v>
      </c>
      <c r="CT208" s="85">
        <v>8</v>
      </c>
      <c r="CU208" s="85">
        <v>0</v>
      </c>
      <c r="CV208" s="85">
        <v>0</v>
      </c>
      <c r="CW208" s="85">
        <v>0</v>
      </c>
      <c r="CX208" s="85">
        <v>19</v>
      </c>
      <c r="CY208" s="85">
        <v>36</v>
      </c>
      <c r="CZ208" s="85">
        <v>35</v>
      </c>
      <c r="DA208" s="85">
        <v>35</v>
      </c>
      <c r="DB208" s="85">
        <v>35</v>
      </c>
      <c r="DC208" s="85">
        <v>35</v>
      </c>
      <c r="DD208" s="85">
        <v>37</v>
      </c>
      <c r="DE208" s="85">
        <v>17</v>
      </c>
      <c r="DF208" s="85">
        <v>0</v>
      </c>
      <c r="DG208" s="85">
        <v>0</v>
      </c>
      <c r="DH208" s="85">
        <v>0</v>
      </c>
      <c r="DI208" s="85">
        <v>0</v>
      </c>
      <c r="DJ208" s="85">
        <v>0</v>
      </c>
      <c r="DK208" s="85">
        <v>0</v>
      </c>
      <c r="DL208" s="85">
        <v>0</v>
      </c>
      <c r="DM208" s="85">
        <v>0</v>
      </c>
      <c r="DN208" s="85">
        <v>0</v>
      </c>
      <c r="DO208" s="85">
        <v>0</v>
      </c>
      <c r="DP208" s="85">
        <v>0</v>
      </c>
      <c r="DQ208" s="85">
        <v>0</v>
      </c>
      <c r="DR208" s="85">
        <v>0</v>
      </c>
      <c r="DS208" s="85">
        <v>0</v>
      </c>
      <c r="DT208" s="85">
        <v>0</v>
      </c>
      <c r="DU208" s="85">
        <v>0</v>
      </c>
      <c r="DV208" s="85">
        <v>0</v>
      </c>
      <c r="DW208" s="85">
        <v>0</v>
      </c>
      <c r="DX208" s="85">
        <v>30</v>
      </c>
      <c r="DY208" s="85">
        <v>35</v>
      </c>
      <c r="DZ208" s="85">
        <v>35</v>
      </c>
      <c r="EA208" s="85">
        <v>35</v>
      </c>
      <c r="EB208" s="85">
        <v>35</v>
      </c>
      <c r="EC208" s="85">
        <v>35</v>
      </c>
      <c r="ED208" s="85">
        <v>35</v>
      </c>
      <c r="EE208" s="85">
        <v>35</v>
      </c>
      <c r="EF208" s="85">
        <v>35</v>
      </c>
      <c r="EG208" s="85">
        <v>35</v>
      </c>
      <c r="EH208" s="85">
        <v>35</v>
      </c>
      <c r="EI208" s="85">
        <v>35</v>
      </c>
      <c r="EJ208" s="85">
        <v>35</v>
      </c>
      <c r="EK208" s="85">
        <v>35</v>
      </c>
      <c r="EL208" s="85">
        <v>35</v>
      </c>
      <c r="EM208" s="85">
        <v>30</v>
      </c>
      <c r="EN208" s="85">
        <v>1</v>
      </c>
      <c r="EO208" s="85">
        <v>0</v>
      </c>
      <c r="EP208" s="85">
        <v>0</v>
      </c>
      <c r="EQ208" s="85">
        <v>13</v>
      </c>
      <c r="ER208" s="85">
        <v>35</v>
      </c>
      <c r="ES208" s="85">
        <v>35</v>
      </c>
      <c r="ET208" s="85">
        <v>35</v>
      </c>
      <c r="EU208" s="85">
        <v>35</v>
      </c>
      <c r="EV208" s="85">
        <v>35</v>
      </c>
      <c r="EW208" s="85">
        <v>35</v>
      </c>
      <c r="EX208" s="85">
        <v>35</v>
      </c>
      <c r="EY208" s="85">
        <v>35</v>
      </c>
      <c r="EZ208" s="85">
        <v>35</v>
      </c>
      <c r="FA208" s="85">
        <v>35</v>
      </c>
      <c r="FB208" s="85">
        <v>35</v>
      </c>
      <c r="FC208" s="85">
        <v>35</v>
      </c>
      <c r="FD208" s="85">
        <v>37</v>
      </c>
      <c r="FE208" s="85">
        <v>16</v>
      </c>
      <c r="FF208" s="85">
        <v>0</v>
      </c>
      <c r="FG208" s="85">
        <v>0</v>
      </c>
      <c r="FH208" s="85">
        <v>0</v>
      </c>
      <c r="FI208" s="85">
        <v>0</v>
      </c>
      <c r="FJ208" s="85">
        <v>0</v>
      </c>
      <c r="FK208" s="85">
        <v>0</v>
      </c>
      <c r="FL208" s="85">
        <v>22</v>
      </c>
      <c r="FM208" s="85">
        <v>36</v>
      </c>
      <c r="FN208" s="85">
        <v>35</v>
      </c>
      <c r="FO208" s="85">
        <v>35</v>
      </c>
      <c r="FP208" s="85">
        <v>35</v>
      </c>
      <c r="FQ208" s="85">
        <v>35</v>
      </c>
      <c r="FR208" s="85">
        <v>35</v>
      </c>
      <c r="FS208" s="85">
        <v>35</v>
      </c>
      <c r="FT208" s="85">
        <v>35</v>
      </c>
      <c r="FU208" s="85">
        <v>35</v>
      </c>
      <c r="FV208" s="85">
        <v>35</v>
      </c>
      <c r="FW208" s="85">
        <v>35</v>
      </c>
      <c r="FX208" s="85">
        <v>35</v>
      </c>
      <c r="FY208" s="85">
        <v>35</v>
      </c>
      <c r="FZ208" s="85">
        <v>35</v>
      </c>
      <c r="GA208" s="85">
        <v>35</v>
      </c>
      <c r="GB208" s="85">
        <v>35</v>
      </c>
      <c r="GC208" s="85">
        <v>35</v>
      </c>
      <c r="GD208" s="85">
        <v>35</v>
      </c>
      <c r="GE208" s="85">
        <v>35</v>
      </c>
      <c r="GF208" s="85">
        <v>35</v>
      </c>
      <c r="GG208" s="85">
        <v>35</v>
      </c>
      <c r="GH208" s="85">
        <v>35</v>
      </c>
      <c r="GI208" s="85">
        <v>35</v>
      </c>
      <c r="GJ208" s="85">
        <v>35</v>
      </c>
      <c r="GK208" s="85">
        <v>35</v>
      </c>
      <c r="GL208" s="85">
        <v>35</v>
      </c>
      <c r="GM208" s="85">
        <v>35</v>
      </c>
      <c r="GN208" s="85">
        <v>35</v>
      </c>
      <c r="GO208" s="85">
        <v>33</v>
      </c>
      <c r="GP208" s="85">
        <v>33</v>
      </c>
      <c r="GQ208" s="85">
        <v>35</v>
      </c>
      <c r="GR208" s="85">
        <v>35</v>
      </c>
      <c r="GS208" s="85">
        <v>35</v>
      </c>
      <c r="GT208" s="85">
        <v>35</v>
      </c>
      <c r="GU208" s="85">
        <v>24</v>
      </c>
      <c r="GV208" s="85">
        <v>65</v>
      </c>
      <c r="GW208" s="85">
        <v>217</v>
      </c>
      <c r="GX208" s="85">
        <v>255</v>
      </c>
      <c r="GY208" s="85">
        <v>255</v>
      </c>
      <c r="GZ208" s="85">
        <v>255</v>
      </c>
      <c r="HA208" s="85">
        <v>255</v>
      </c>
      <c r="HB208" s="85">
        <v>255</v>
      </c>
      <c r="HC208" s="85">
        <v>255</v>
      </c>
      <c r="HD208" s="85">
        <v>255</v>
      </c>
      <c r="HE208" s="85">
        <v>255</v>
      </c>
      <c r="HF208" s="85">
        <v>255</v>
      </c>
      <c r="HG208" s="85">
        <v>255</v>
      </c>
      <c r="HH208" s="85">
        <v>255</v>
      </c>
      <c r="HI208" s="85">
        <v>255</v>
      </c>
      <c r="HJ208" s="85">
        <v>255</v>
      </c>
      <c r="HK208" s="85">
        <v>255</v>
      </c>
      <c r="HL208" s="85">
        <v>255</v>
      </c>
      <c r="HM208" s="85">
        <v>255</v>
      </c>
      <c r="HN208" s="85">
        <v>255</v>
      </c>
      <c r="HO208" s="85">
        <v>255</v>
      </c>
      <c r="HP208" s="85">
        <v>255</v>
      </c>
      <c r="HQ208" s="85">
        <v>255</v>
      </c>
      <c r="HR208" s="85">
        <v>255</v>
      </c>
      <c r="HS208" s="85">
        <v>255</v>
      </c>
      <c r="HT208" s="85">
        <v>255</v>
      </c>
      <c r="HU208" s="85">
        <v>255</v>
      </c>
      <c r="HV208" s="85">
        <v>255</v>
      </c>
      <c r="HW208" s="85">
        <v>255</v>
      </c>
      <c r="HX208" s="85">
        <v>255</v>
      </c>
      <c r="HY208" s="85">
        <v>255</v>
      </c>
      <c r="HZ208" s="85">
        <v>255</v>
      </c>
      <c r="IA208" s="85">
        <v>255</v>
      </c>
      <c r="IB208" s="85">
        <v>255</v>
      </c>
      <c r="IC208" s="85">
        <v>255</v>
      </c>
      <c r="ID208" s="85">
        <v>255</v>
      </c>
      <c r="IE208" s="85">
        <v>255</v>
      </c>
    </row>
    <row r="209" spans="1:239" ht="7.8">
      <c r="A209" s="85">
        <v>255</v>
      </c>
      <c r="B209" s="85">
        <v>255</v>
      </c>
      <c r="C209" s="85">
        <v>255</v>
      </c>
      <c r="D209" s="85">
        <v>255</v>
      </c>
      <c r="E209" s="85">
        <v>255</v>
      </c>
      <c r="F209" s="85">
        <v>255</v>
      </c>
      <c r="G209" s="85">
        <v>255</v>
      </c>
      <c r="H209" s="85">
        <v>255</v>
      </c>
      <c r="I209" s="85">
        <v>255</v>
      </c>
      <c r="J209" s="85">
        <v>255</v>
      </c>
      <c r="K209" s="85">
        <v>255</v>
      </c>
      <c r="L209" s="85">
        <v>255</v>
      </c>
      <c r="M209" s="85">
        <v>255</v>
      </c>
      <c r="N209" s="85">
        <v>255</v>
      </c>
      <c r="O209" s="85">
        <v>255</v>
      </c>
      <c r="P209" s="85">
        <v>255</v>
      </c>
      <c r="Q209" s="85">
        <v>255</v>
      </c>
      <c r="R209" s="85">
        <v>255</v>
      </c>
      <c r="S209" s="85">
        <v>255</v>
      </c>
      <c r="T209" s="85">
        <v>255</v>
      </c>
      <c r="U209" s="85">
        <v>255</v>
      </c>
      <c r="V209" s="85">
        <v>255</v>
      </c>
      <c r="W209" s="85">
        <v>255</v>
      </c>
      <c r="X209" s="85">
        <v>255</v>
      </c>
      <c r="Y209" s="85">
        <v>255</v>
      </c>
      <c r="Z209" s="85">
        <v>255</v>
      </c>
      <c r="AA209" s="85">
        <v>255</v>
      </c>
      <c r="AB209" s="85">
        <v>255</v>
      </c>
      <c r="AC209" s="85">
        <v>255</v>
      </c>
      <c r="AD209" s="85">
        <v>255</v>
      </c>
      <c r="AE209" s="85">
        <v>255</v>
      </c>
      <c r="AF209" s="85">
        <v>255</v>
      </c>
      <c r="AG209" s="85">
        <v>255</v>
      </c>
      <c r="AH209" s="85">
        <v>255</v>
      </c>
      <c r="AI209" s="85">
        <v>255</v>
      </c>
      <c r="AJ209" s="85">
        <v>255</v>
      </c>
      <c r="AK209" s="85">
        <v>214</v>
      </c>
      <c r="AL209" s="85">
        <v>28</v>
      </c>
      <c r="AM209" s="85">
        <v>19</v>
      </c>
      <c r="AN209" s="85">
        <v>27</v>
      </c>
      <c r="AO209" s="85">
        <v>26</v>
      </c>
      <c r="AP209" s="85">
        <v>27</v>
      </c>
      <c r="AQ209" s="85">
        <v>24</v>
      </c>
      <c r="AR209" s="85">
        <v>26</v>
      </c>
      <c r="AS209" s="85">
        <v>26</v>
      </c>
      <c r="AT209" s="85">
        <v>26</v>
      </c>
      <c r="AU209" s="85">
        <v>26</v>
      </c>
      <c r="AV209" s="85">
        <v>26</v>
      </c>
      <c r="AW209" s="85">
        <v>26</v>
      </c>
      <c r="AX209" s="85">
        <v>26</v>
      </c>
      <c r="AY209" s="85">
        <v>26</v>
      </c>
      <c r="AZ209" s="85">
        <v>26</v>
      </c>
      <c r="BA209" s="85">
        <v>26</v>
      </c>
      <c r="BB209" s="85">
        <v>26</v>
      </c>
      <c r="BC209" s="85">
        <v>26</v>
      </c>
      <c r="BD209" s="85">
        <v>26</v>
      </c>
      <c r="BE209" s="85">
        <v>26</v>
      </c>
      <c r="BF209" s="85">
        <v>26</v>
      </c>
      <c r="BG209" s="85">
        <v>26</v>
      </c>
      <c r="BH209" s="85">
        <v>26</v>
      </c>
      <c r="BI209" s="85">
        <v>26</v>
      </c>
      <c r="BJ209" s="85">
        <v>26</v>
      </c>
      <c r="BK209" s="85">
        <v>26</v>
      </c>
      <c r="BL209" s="85">
        <v>26</v>
      </c>
      <c r="BM209" s="85">
        <v>26</v>
      </c>
      <c r="BN209" s="85">
        <v>26</v>
      </c>
      <c r="BO209" s="85">
        <v>26</v>
      </c>
      <c r="BP209" s="85">
        <v>26</v>
      </c>
      <c r="BQ209" s="85">
        <v>26</v>
      </c>
      <c r="BR209" s="85">
        <v>26</v>
      </c>
      <c r="BS209" s="85">
        <v>26</v>
      </c>
      <c r="BT209" s="85">
        <v>24</v>
      </c>
      <c r="BU209" s="85">
        <v>25</v>
      </c>
      <c r="BV209" s="85">
        <v>142</v>
      </c>
      <c r="BW209" s="85">
        <v>134</v>
      </c>
      <c r="BX209" s="85">
        <v>134</v>
      </c>
      <c r="BY209" s="85">
        <v>134</v>
      </c>
      <c r="BZ209" s="85">
        <v>134</v>
      </c>
      <c r="CA209" s="85">
        <v>134</v>
      </c>
      <c r="CB209" s="85">
        <v>134</v>
      </c>
      <c r="CC209" s="85">
        <v>134</v>
      </c>
      <c r="CD209" s="85">
        <v>134</v>
      </c>
      <c r="CE209" s="85">
        <v>134</v>
      </c>
      <c r="CF209" s="85">
        <v>134</v>
      </c>
      <c r="CG209" s="85">
        <v>134</v>
      </c>
      <c r="CH209" s="85">
        <v>134</v>
      </c>
      <c r="CI209" s="85">
        <v>134</v>
      </c>
      <c r="CJ209" s="85">
        <v>133</v>
      </c>
      <c r="CK209" s="85">
        <v>136</v>
      </c>
      <c r="CL209" s="85">
        <v>135</v>
      </c>
      <c r="CM209" s="85">
        <v>39</v>
      </c>
      <c r="CN209" s="85">
        <v>23</v>
      </c>
      <c r="CO209" s="85">
        <v>26</v>
      </c>
      <c r="CP209" s="85">
        <v>26</v>
      </c>
      <c r="CQ209" s="85">
        <v>26</v>
      </c>
      <c r="CR209" s="85">
        <v>25</v>
      </c>
      <c r="CS209" s="85">
        <v>19</v>
      </c>
      <c r="CT209" s="85">
        <v>105</v>
      </c>
      <c r="CU209" s="85">
        <v>140</v>
      </c>
      <c r="CV209" s="85">
        <v>134</v>
      </c>
      <c r="CW209" s="85">
        <v>139</v>
      </c>
      <c r="CX209" s="85">
        <v>75</v>
      </c>
      <c r="CY209" s="85">
        <v>22</v>
      </c>
      <c r="CZ209" s="85">
        <v>25</v>
      </c>
      <c r="DA209" s="85">
        <v>26</v>
      </c>
      <c r="DB209" s="85">
        <v>26</v>
      </c>
      <c r="DC209" s="85">
        <v>25</v>
      </c>
      <c r="DD209" s="85">
        <v>19</v>
      </c>
      <c r="DE209" s="85">
        <v>78</v>
      </c>
      <c r="DF209" s="85">
        <v>148</v>
      </c>
      <c r="DG209" s="85">
        <v>133</v>
      </c>
      <c r="DH209" s="85">
        <v>134</v>
      </c>
      <c r="DI209" s="85">
        <v>134</v>
      </c>
      <c r="DJ209" s="85">
        <v>134</v>
      </c>
      <c r="DK209" s="85">
        <v>134</v>
      </c>
      <c r="DL209" s="85">
        <v>134</v>
      </c>
      <c r="DM209" s="85">
        <v>134</v>
      </c>
      <c r="DN209" s="85">
        <v>134</v>
      </c>
      <c r="DO209" s="85">
        <v>134</v>
      </c>
      <c r="DP209" s="85">
        <v>134</v>
      </c>
      <c r="DQ209" s="85">
        <v>134</v>
      </c>
      <c r="DR209" s="85">
        <v>134</v>
      </c>
      <c r="DS209" s="85">
        <v>134</v>
      </c>
      <c r="DT209" s="85">
        <v>134</v>
      </c>
      <c r="DU209" s="85">
        <v>134</v>
      </c>
      <c r="DV209" s="85">
        <v>134</v>
      </c>
      <c r="DW209" s="85">
        <v>144</v>
      </c>
      <c r="DX209" s="85">
        <v>40</v>
      </c>
      <c r="DY209" s="85">
        <v>23</v>
      </c>
      <c r="DZ209" s="85">
        <v>26</v>
      </c>
      <c r="EA209" s="85">
        <v>26</v>
      </c>
      <c r="EB209" s="85">
        <v>26</v>
      </c>
      <c r="EC209" s="85">
        <v>26</v>
      </c>
      <c r="ED209" s="85">
        <v>26</v>
      </c>
      <c r="EE209" s="85">
        <v>26</v>
      </c>
      <c r="EF209" s="85">
        <v>26</v>
      </c>
      <c r="EG209" s="85">
        <v>26</v>
      </c>
      <c r="EH209" s="85">
        <v>26</v>
      </c>
      <c r="EI209" s="85">
        <v>26</v>
      </c>
      <c r="EJ209" s="85">
        <v>26</v>
      </c>
      <c r="EK209" s="85">
        <v>26</v>
      </c>
      <c r="EL209" s="85">
        <v>23</v>
      </c>
      <c r="EM209" s="85">
        <v>40</v>
      </c>
      <c r="EN209" s="85">
        <v>131</v>
      </c>
      <c r="EO209" s="85">
        <v>136</v>
      </c>
      <c r="EP209" s="85">
        <v>138</v>
      </c>
      <c r="EQ209" s="85">
        <v>89</v>
      </c>
      <c r="ER209" s="85">
        <v>23</v>
      </c>
      <c r="ES209" s="85">
        <v>25</v>
      </c>
      <c r="ET209" s="85">
        <v>26</v>
      </c>
      <c r="EU209" s="85">
        <v>26</v>
      </c>
      <c r="EV209" s="85">
        <v>26</v>
      </c>
      <c r="EW209" s="85">
        <v>26</v>
      </c>
      <c r="EX209" s="85">
        <v>26</v>
      </c>
      <c r="EY209" s="85">
        <v>26</v>
      </c>
      <c r="EZ209" s="85">
        <v>26</v>
      </c>
      <c r="FA209" s="85">
        <v>26</v>
      </c>
      <c r="FB209" s="85">
        <v>26</v>
      </c>
      <c r="FC209" s="85">
        <v>26</v>
      </c>
      <c r="FD209" s="85">
        <v>19</v>
      </c>
      <c r="FE209" s="85">
        <v>79</v>
      </c>
      <c r="FF209" s="85">
        <v>143</v>
      </c>
      <c r="FG209" s="85">
        <v>133</v>
      </c>
      <c r="FH209" s="85">
        <v>134</v>
      </c>
      <c r="FI209" s="85">
        <v>134</v>
      </c>
      <c r="FJ209" s="85">
        <v>134</v>
      </c>
      <c r="FK209" s="85">
        <v>138</v>
      </c>
      <c r="FL209" s="85">
        <v>62</v>
      </c>
      <c r="FM209" s="85">
        <v>21</v>
      </c>
      <c r="FN209" s="85">
        <v>26</v>
      </c>
      <c r="FO209" s="85">
        <v>26</v>
      </c>
      <c r="FP209" s="85">
        <v>26</v>
      </c>
      <c r="FQ209" s="85">
        <v>26</v>
      </c>
      <c r="FR209" s="85">
        <v>26</v>
      </c>
      <c r="FS209" s="85">
        <v>26</v>
      </c>
      <c r="FT209" s="85">
        <v>26</v>
      </c>
      <c r="FU209" s="85">
        <v>26</v>
      </c>
      <c r="FV209" s="85">
        <v>26</v>
      </c>
      <c r="FW209" s="85">
        <v>26</v>
      </c>
      <c r="FX209" s="85">
        <v>26</v>
      </c>
      <c r="FY209" s="85">
        <v>26</v>
      </c>
      <c r="FZ209" s="85">
        <v>26</v>
      </c>
      <c r="GA209" s="85">
        <v>26</v>
      </c>
      <c r="GB209" s="85">
        <v>26</v>
      </c>
      <c r="GC209" s="85">
        <v>26</v>
      </c>
      <c r="GD209" s="85">
        <v>26</v>
      </c>
      <c r="GE209" s="85">
        <v>26</v>
      </c>
      <c r="GF209" s="85">
        <v>26</v>
      </c>
      <c r="GG209" s="85">
        <v>26</v>
      </c>
      <c r="GH209" s="85">
        <v>26</v>
      </c>
      <c r="GI209" s="85">
        <v>26</v>
      </c>
      <c r="GJ209" s="85">
        <v>26</v>
      </c>
      <c r="GK209" s="85">
        <v>26</v>
      </c>
      <c r="GL209" s="85">
        <v>26</v>
      </c>
      <c r="GM209" s="85">
        <v>26</v>
      </c>
      <c r="GN209" s="85">
        <v>25</v>
      </c>
      <c r="GO209" s="85">
        <v>27</v>
      </c>
      <c r="GP209" s="85">
        <v>27</v>
      </c>
      <c r="GQ209" s="85">
        <v>25</v>
      </c>
      <c r="GR209" s="85">
        <v>26</v>
      </c>
      <c r="GS209" s="85">
        <v>26</v>
      </c>
      <c r="GT209" s="85">
        <v>26</v>
      </c>
      <c r="GU209" s="85">
        <v>14</v>
      </c>
      <c r="GV209" s="85">
        <v>59</v>
      </c>
      <c r="GW209" s="85">
        <v>216</v>
      </c>
      <c r="GX209" s="85">
        <v>255</v>
      </c>
      <c r="GY209" s="85">
        <v>255</v>
      </c>
      <c r="GZ209" s="85">
        <v>255</v>
      </c>
      <c r="HA209" s="85">
        <v>255</v>
      </c>
      <c r="HB209" s="85">
        <v>255</v>
      </c>
      <c r="HC209" s="85">
        <v>255</v>
      </c>
      <c r="HD209" s="85">
        <v>255</v>
      </c>
      <c r="HE209" s="85">
        <v>255</v>
      </c>
      <c r="HF209" s="85">
        <v>255</v>
      </c>
      <c r="HG209" s="85">
        <v>255</v>
      </c>
      <c r="HH209" s="85">
        <v>255</v>
      </c>
      <c r="HI209" s="85">
        <v>255</v>
      </c>
      <c r="HJ209" s="85">
        <v>255</v>
      </c>
      <c r="HK209" s="85">
        <v>255</v>
      </c>
      <c r="HL209" s="85">
        <v>255</v>
      </c>
      <c r="HM209" s="85">
        <v>255</v>
      </c>
      <c r="HN209" s="85">
        <v>255</v>
      </c>
      <c r="HO209" s="85">
        <v>255</v>
      </c>
      <c r="HP209" s="85">
        <v>255</v>
      </c>
      <c r="HQ209" s="85">
        <v>255</v>
      </c>
      <c r="HR209" s="85">
        <v>255</v>
      </c>
      <c r="HS209" s="85">
        <v>255</v>
      </c>
      <c r="HT209" s="85">
        <v>255</v>
      </c>
      <c r="HU209" s="85">
        <v>255</v>
      </c>
      <c r="HV209" s="85">
        <v>255</v>
      </c>
      <c r="HW209" s="85">
        <v>255</v>
      </c>
      <c r="HX209" s="85">
        <v>255</v>
      </c>
      <c r="HY209" s="85">
        <v>255</v>
      </c>
      <c r="HZ209" s="85">
        <v>255</v>
      </c>
      <c r="IA209" s="85">
        <v>255</v>
      </c>
      <c r="IB209" s="85">
        <v>255</v>
      </c>
      <c r="IC209" s="85">
        <v>255</v>
      </c>
      <c r="ID209" s="85">
        <v>255</v>
      </c>
      <c r="IE209" s="85">
        <v>255</v>
      </c>
    </row>
    <row r="210" spans="1:239" ht="7.8">
      <c r="A210" s="85">
        <v>255</v>
      </c>
      <c r="B210" s="85">
        <v>255</v>
      </c>
      <c r="C210" s="85">
        <v>255</v>
      </c>
      <c r="D210" s="85">
        <v>255</v>
      </c>
      <c r="E210" s="85">
        <v>255</v>
      </c>
      <c r="F210" s="85">
        <v>255</v>
      </c>
      <c r="G210" s="85">
        <v>255</v>
      </c>
      <c r="H210" s="85">
        <v>255</v>
      </c>
      <c r="I210" s="85">
        <v>255</v>
      </c>
      <c r="J210" s="85">
        <v>255</v>
      </c>
      <c r="K210" s="85">
        <v>255</v>
      </c>
      <c r="L210" s="85">
        <v>255</v>
      </c>
      <c r="M210" s="85">
        <v>255</v>
      </c>
      <c r="N210" s="85">
        <v>255</v>
      </c>
      <c r="O210" s="85">
        <v>255</v>
      </c>
      <c r="P210" s="85">
        <v>255</v>
      </c>
      <c r="Q210" s="85">
        <v>255</v>
      </c>
      <c r="R210" s="85">
        <v>255</v>
      </c>
      <c r="S210" s="85">
        <v>255</v>
      </c>
      <c r="T210" s="85">
        <v>255</v>
      </c>
      <c r="U210" s="85">
        <v>255</v>
      </c>
      <c r="V210" s="85">
        <v>255</v>
      </c>
      <c r="W210" s="85">
        <v>255</v>
      </c>
      <c r="X210" s="85">
        <v>255</v>
      </c>
      <c r="Y210" s="85">
        <v>255</v>
      </c>
      <c r="Z210" s="85">
        <v>255</v>
      </c>
      <c r="AA210" s="85">
        <v>255</v>
      </c>
      <c r="AB210" s="85">
        <v>255</v>
      </c>
      <c r="AC210" s="85">
        <v>255</v>
      </c>
      <c r="AD210" s="85">
        <v>255</v>
      </c>
      <c r="AE210" s="85">
        <v>255</v>
      </c>
      <c r="AF210" s="85">
        <v>255</v>
      </c>
      <c r="AG210" s="85">
        <v>255</v>
      </c>
      <c r="AH210" s="85">
        <v>255</v>
      </c>
      <c r="AI210" s="85">
        <v>255</v>
      </c>
      <c r="AJ210" s="85">
        <v>255</v>
      </c>
      <c r="AK210" s="85">
        <v>212</v>
      </c>
      <c r="AL210" s="85">
        <v>23</v>
      </c>
      <c r="AM210" s="85">
        <v>15</v>
      </c>
      <c r="AN210" s="85">
        <v>22</v>
      </c>
      <c r="AO210" s="85">
        <v>21</v>
      </c>
      <c r="AP210" s="85">
        <v>22</v>
      </c>
      <c r="AQ210" s="85">
        <v>19</v>
      </c>
      <c r="AR210" s="85">
        <v>21</v>
      </c>
      <c r="AS210" s="85">
        <v>21</v>
      </c>
      <c r="AT210" s="85">
        <v>21</v>
      </c>
      <c r="AU210" s="85">
        <v>21</v>
      </c>
      <c r="AV210" s="85">
        <v>21</v>
      </c>
      <c r="AW210" s="85">
        <v>21</v>
      </c>
      <c r="AX210" s="85">
        <v>21</v>
      </c>
      <c r="AY210" s="85">
        <v>21</v>
      </c>
      <c r="AZ210" s="85">
        <v>21</v>
      </c>
      <c r="BA210" s="85">
        <v>21</v>
      </c>
      <c r="BB210" s="85">
        <v>21</v>
      </c>
      <c r="BC210" s="85">
        <v>21</v>
      </c>
      <c r="BD210" s="85">
        <v>21</v>
      </c>
      <c r="BE210" s="85">
        <v>21</v>
      </c>
      <c r="BF210" s="85">
        <v>21</v>
      </c>
      <c r="BG210" s="85">
        <v>21</v>
      </c>
      <c r="BH210" s="85">
        <v>21</v>
      </c>
      <c r="BI210" s="85">
        <v>21</v>
      </c>
      <c r="BJ210" s="85">
        <v>21</v>
      </c>
      <c r="BK210" s="85">
        <v>21</v>
      </c>
      <c r="BL210" s="85">
        <v>21</v>
      </c>
      <c r="BM210" s="85">
        <v>21</v>
      </c>
      <c r="BN210" s="85">
        <v>21</v>
      </c>
      <c r="BO210" s="85">
        <v>21</v>
      </c>
      <c r="BP210" s="85">
        <v>21</v>
      </c>
      <c r="BQ210" s="85">
        <v>21</v>
      </c>
      <c r="BR210" s="85">
        <v>21</v>
      </c>
      <c r="BS210" s="85">
        <v>21</v>
      </c>
      <c r="BT210" s="85">
        <v>20</v>
      </c>
      <c r="BU210" s="85">
        <v>20</v>
      </c>
      <c r="BV210" s="85">
        <v>68</v>
      </c>
      <c r="BW210" s="85">
        <v>65</v>
      </c>
      <c r="BX210" s="85">
        <v>65</v>
      </c>
      <c r="BY210" s="85">
        <v>65</v>
      </c>
      <c r="BZ210" s="85">
        <v>65</v>
      </c>
      <c r="CA210" s="85">
        <v>65</v>
      </c>
      <c r="CB210" s="85">
        <v>65</v>
      </c>
      <c r="CC210" s="85">
        <v>65</v>
      </c>
      <c r="CD210" s="85">
        <v>65</v>
      </c>
      <c r="CE210" s="85">
        <v>65</v>
      </c>
      <c r="CF210" s="85">
        <v>65</v>
      </c>
      <c r="CG210" s="85">
        <v>65</v>
      </c>
      <c r="CH210" s="85">
        <v>65</v>
      </c>
      <c r="CI210" s="85">
        <v>65</v>
      </c>
      <c r="CJ210" s="85">
        <v>64</v>
      </c>
      <c r="CK210" s="85">
        <v>66</v>
      </c>
      <c r="CL210" s="85">
        <v>65</v>
      </c>
      <c r="CM210" s="85">
        <v>26</v>
      </c>
      <c r="CN210" s="85">
        <v>19</v>
      </c>
      <c r="CO210" s="85">
        <v>21</v>
      </c>
      <c r="CP210" s="85">
        <v>21</v>
      </c>
      <c r="CQ210" s="85">
        <v>21</v>
      </c>
      <c r="CR210" s="85">
        <v>20</v>
      </c>
      <c r="CS210" s="85">
        <v>17</v>
      </c>
      <c r="CT210" s="85">
        <v>53</v>
      </c>
      <c r="CU210" s="85">
        <v>68</v>
      </c>
      <c r="CV210" s="85">
        <v>64</v>
      </c>
      <c r="CW210" s="85">
        <v>67</v>
      </c>
      <c r="CX210" s="85">
        <v>40</v>
      </c>
      <c r="CY210" s="85">
        <v>18</v>
      </c>
      <c r="CZ210" s="85">
        <v>20</v>
      </c>
      <c r="DA210" s="85">
        <v>21</v>
      </c>
      <c r="DB210" s="85">
        <v>21</v>
      </c>
      <c r="DC210" s="85">
        <v>20</v>
      </c>
      <c r="DD210" s="85">
        <v>18</v>
      </c>
      <c r="DE210" s="85">
        <v>42</v>
      </c>
      <c r="DF210" s="85">
        <v>73</v>
      </c>
      <c r="DG210" s="85">
        <v>64</v>
      </c>
      <c r="DH210" s="85">
        <v>65</v>
      </c>
      <c r="DI210" s="85">
        <v>65</v>
      </c>
      <c r="DJ210" s="85">
        <v>65</v>
      </c>
      <c r="DK210" s="85">
        <v>65</v>
      </c>
      <c r="DL210" s="85">
        <v>65</v>
      </c>
      <c r="DM210" s="85">
        <v>65</v>
      </c>
      <c r="DN210" s="85">
        <v>65</v>
      </c>
      <c r="DO210" s="85">
        <v>65</v>
      </c>
      <c r="DP210" s="85">
        <v>65</v>
      </c>
      <c r="DQ210" s="85">
        <v>65</v>
      </c>
      <c r="DR210" s="85">
        <v>65</v>
      </c>
      <c r="DS210" s="85">
        <v>65</v>
      </c>
      <c r="DT210" s="85">
        <v>65</v>
      </c>
      <c r="DU210" s="85">
        <v>65</v>
      </c>
      <c r="DV210" s="85">
        <v>65</v>
      </c>
      <c r="DW210" s="85">
        <v>69</v>
      </c>
      <c r="DX210" s="85">
        <v>26</v>
      </c>
      <c r="DY210" s="85">
        <v>19</v>
      </c>
      <c r="DZ210" s="85">
        <v>21</v>
      </c>
      <c r="EA210" s="85">
        <v>21</v>
      </c>
      <c r="EB210" s="85">
        <v>21</v>
      </c>
      <c r="EC210" s="85">
        <v>21</v>
      </c>
      <c r="ED210" s="85">
        <v>21</v>
      </c>
      <c r="EE210" s="85">
        <v>21</v>
      </c>
      <c r="EF210" s="85">
        <v>21</v>
      </c>
      <c r="EG210" s="85">
        <v>21</v>
      </c>
      <c r="EH210" s="85">
        <v>21</v>
      </c>
      <c r="EI210" s="85">
        <v>21</v>
      </c>
      <c r="EJ210" s="85">
        <v>21</v>
      </c>
      <c r="EK210" s="85">
        <v>21</v>
      </c>
      <c r="EL210" s="85">
        <v>19</v>
      </c>
      <c r="EM210" s="85">
        <v>27</v>
      </c>
      <c r="EN210" s="85">
        <v>64</v>
      </c>
      <c r="EO210" s="85">
        <v>66</v>
      </c>
      <c r="EP210" s="85">
        <v>67</v>
      </c>
      <c r="EQ210" s="85">
        <v>45</v>
      </c>
      <c r="ER210" s="85">
        <v>20</v>
      </c>
      <c r="ES210" s="85">
        <v>20</v>
      </c>
      <c r="ET210" s="85">
        <v>21</v>
      </c>
      <c r="EU210" s="85">
        <v>21</v>
      </c>
      <c r="EV210" s="85">
        <v>21</v>
      </c>
      <c r="EW210" s="85">
        <v>21</v>
      </c>
      <c r="EX210" s="85">
        <v>21</v>
      </c>
      <c r="EY210" s="85">
        <v>21</v>
      </c>
      <c r="EZ210" s="85">
        <v>21</v>
      </c>
      <c r="FA210" s="85">
        <v>21</v>
      </c>
      <c r="FB210" s="85">
        <v>21</v>
      </c>
      <c r="FC210" s="85">
        <v>21</v>
      </c>
      <c r="FD210" s="85">
        <v>18</v>
      </c>
      <c r="FE210" s="85">
        <v>44</v>
      </c>
      <c r="FF210" s="85">
        <v>68</v>
      </c>
      <c r="FG210" s="85">
        <v>64</v>
      </c>
      <c r="FH210" s="85">
        <v>65</v>
      </c>
      <c r="FI210" s="85">
        <v>65</v>
      </c>
      <c r="FJ210" s="85">
        <v>65</v>
      </c>
      <c r="FK210" s="85">
        <v>67</v>
      </c>
      <c r="FL210" s="85">
        <v>35</v>
      </c>
      <c r="FM210" s="85">
        <v>19</v>
      </c>
      <c r="FN210" s="85">
        <v>21</v>
      </c>
      <c r="FO210" s="85">
        <v>21</v>
      </c>
      <c r="FP210" s="85">
        <v>21</v>
      </c>
      <c r="FQ210" s="85">
        <v>21</v>
      </c>
      <c r="FR210" s="85">
        <v>21</v>
      </c>
      <c r="FS210" s="85">
        <v>21</v>
      </c>
      <c r="FT210" s="85">
        <v>21</v>
      </c>
      <c r="FU210" s="85">
        <v>21</v>
      </c>
      <c r="FV210" s="85">
        <v>21</v>
      </c>
      <c r="FW210" s="85">
        <v>21</v>
      </c>
      <c r="FX210" s="85">
        <v>21</v>
      </c>
      <c r="FY210" s="85">
        <v>21</v>
      </c>
      <c r="FZ210" s="85">
        <v>21</v>
      </c>
      <c r="GA210" s="85">
        <v>21</v>
      </c>
      <c r="GB210" s="85">
        <v>21</v>
      </c>
      <c r="GC210" s="85">
        <v>21</v>
      </c>
      <c r="GD210" s="85">
        <v>21</v>
      </c>
      <c r="GE210" s="85">
        <v>21</v>
      </c>
      <c r="GF210" s="85">
        <v>21</v>
      </c>
      <c r="GG210" s="85">
        <v>21</v>
      </c>
      <c r="GH210" s="85">
        <v>21</v>
      </c>
      <c r="GI210" s="85">
        <v>21</v>
      </c>
      <c r="GJ210" s="85">
        <v>21</v>
      </c>
      <c r="GK210" s="85">
        <v>21</v>
      </c>
      <c r="GL210" s="85">
        <v>21</v>
      </c>
      <c r="GM210" s="85">
        <v>21</v>
      </c>
      <c r="GN210" s="85">
        <v>21</v>
      </c>
      <c r="GO210" s="85">
        <v>21</v>
      </c>
      <c r="GP210" s="85">
        <v>20</v>
      </c>
      <c r="GQ210" s="85">
        <v>21</v>
      </c>
      <c r="GR210" s="85">
        <v>21</v>
      </c>
      <c r="GS210" s="85">
        <v>21</v>
      </c>
      <c r="GT210" s="85">
        <v>21</v>
      </c>
      <c r="GU210" s="85">
        <v>10</v>
      </c>
      <c r="GV210" s="85">
        <v>56</v>
      </c>
      <c r="GW210" s="85">
        <v>215</v>
      </c>
      <c r="GX210" s="85">
        <v>255</v>
      </c>
      <c r="GY210" s="85">
        <v>255</v>
      </c>
      <c r="GZ210" s="85">
        <v>255</v>
      </c>
      <c r="HA210" s="85">
        <v>255</v>
      </c>
      <c r="HB210" s="85">
        <v>255</v>
      </c>
      <c r="HC210" s="85">
        <v>255</v>
      </c>
      <c r="HD210" s="85">
        <v>255</v>
      </c>
      <c r="HE210" s="85">
        <v>255</v>
      </c>
      <c r="HF210" s="85">
        <v>255</v>
      </c>
      <c r="HG210" s="85">
        <v>255</v>
      </c>
      <c r="HH210" s="85">
        <v>255</v>
      </c>
      <c r="HI210" s="85">
        <v>255</v>
      </c>
      <c r="HJ210" s="85">
        <v>255</v>
      </c>
      <c r="HK210" s="85">
        <v>255</v>
      </c>
      <c r="HL210" s="85">
        <v>255</v>
      </c>
      <c r="HM210" s="85">
        <v>255</v>
      </c>
      <c r="HN210" s="85">
        <v>255</v>
      </c>
      <c r="HO210" s="85">
        <v>255</v>
      </c>
      <c r="HP210" s="85">
        <v>255</v>
      </c>
      <c r="HQ210" s="85">
        <v>255</v>
      </c>
      <c r="HR210" s="85">
        <v>255</v>
      </c>
      <c r="HS210" s="85">
        <v>255</v>
      </c>
      <c r="HT210" s="85">
        <v>255</v>
      </c>
      <c r="HU210" s="85">
        <v>255</v>
      </c>
      <c r="HV210" s="85">
        <v>255</v>
      </c>
      <c r="HW210" s="85">
        <v>255</v>
      </c>
      <c r="HX210" s="85">
        <v>255</v>
      </c>
      <c r="HY210" s="85">
        <v>255</v>
      </c>
      <c r="HZ210" s="85">
        <v>255</v>
      </c>
      <c r="IA210" s="85">
        <v>255</v>
      </c>
      <c r="IB210" s="85">
        <v>255</v>
      </c>
      <c r="IC210" s="85">
        <v>255</v>
      </c>
      <c r="ID210" s="85">
        <v>255</v>
      </c>
      <c r="IE210" s="85">
        <v>255</v>
      </c>
    </row>
    <row r="211" spans="1:239" ht="7.8">
      <c r="A211" s="85">
        <v>255</v>
      </c>
      <c r="B211" s="85">
        <v>255</v>
      </c>
      <c r="C211" s="85">
        <v>255</v>
      </c>
      <c r="D211" s="85">
        <v>255</v>
      </c>
      <c r="E211" s="85">
        <v>255</v>
      </c>
      <c r="F211" s="85">
        <v>255</v>
      </c>
      <c r="G211" s="85">
        <v>255</v>
      </c>
      <c r="H211" s="85">
        <v>255</v>
      </c>
      <c r="I211" s="85">
        <v>255</v>
      </c>
      <c r="J211" s="85">
        <v>255</v>
      </c>
      <c r="K211" s="85">
        <v>255</v>
      </c>
      <c r="L211" s="85">
        <v>255</v>
      </c>
      <c r="M211" s="85">
        <v>255</v>
      </c>
      <c r="N211" s="85">
        <v>255</v>
      </c>
      <c r="O211" s="85">
        <v>255</v>
      </c>
      <c r="P211" s="85">
        <v>255</v>
      </c>
      <c r="Q211" s="85">
        <v>255</v>
      </c>
      <c r="R211" s="85">
        <v>255</v>
      </c>
      <c r="S211" s="85">
        <v>255</v>
      </c>
      <c r="T211" s="85">
        <v>255</v>
      </c>
      <c r="U211" s="85">
        <v>255</v>
      </c>
      <c r="V211" s="85">
        <v>255</v>
      </c>
      <c r="W211" s="85">
        <v>255</v>
      </c>
      <c r="X211" s="85">
        <v>255</v>
      </c>
      <c r="Y211" s="85">
        <v>255</v>
      </c>
      <c r="Z211" s="85">
        <v>255</v>
      </c>
      <c r="AA211" s="85">
        <v>255</v>
      </c>
      <c r="AB211" s="85">
        <v>255</v>
      </c>
      <c r="AC211" s="85">
        <v>255</v>
      </c>
      <c r="AD211" s="85">
        <v>255</v>
      </c>
      <c r="AE211" s="85">
        <v>255</v>
      </c>
      <c r="AF211" s="85">
        <v>255</v>
      </c>
      <c r="AG211" s="85">
        <v>255</v>
      </c>
      <c r="AH211" s="85">
        <v>255</v>
      </c>
      <c r="AI211" s="85">
        <v>255</v>
      </c>
      <c r="AJ211" s="85">
        <v>255</v>
      </c>
      <c r="AK211" s="85">
        <v>165</v>
      </c>
      <c r="AL211" s="85">
        <v>25</v>
      </c>
      <c r="AM211" s="85">
        <v>32</v>
      </c>
      <c r="AN211" s="85">
        <v>36</v>
      </c>
      <c r="AO211" s="85">
        <v>36</v>
      </c>
      <c r="AP211" s="85">
        <v>34</v>
      </c>
      <c r="AQ211" s="85">
        <v>35</v>
      </c>
      <c r="AR211" s="85">
        <v>34</v>
      </c>
      <c r="AS211" s="85">
        <v>35</v>
      </c>
      <c r="AT211" s="85">
        <v>35</v>
      </c>
      <c r="AU211" s="85">
        <v>35</v>
      </c>
      <c r="AV211" s="85">
        <v>35</v>
      </c>
      <c r="AW211" s="85">
        <v>35</v>
      </c>
      <c r="AX211" s="85">
        <v>35</v>
      </c>
      <c r="AY211" s="85">
        <v>35</v>
      </c>
      <c r="AZ211" s="85">
        <v>35</v>
      </c>
      <c r="BA211" s="85">
        <v>35</v>
      </c>
      <c r="BB211" s="85">
        <v>35</v>
      </c>
      <c r="BC211" s="85">
        <v>35</v>
      </c>
      <c r="BD211" s="85">
        <v>35</v>
      </c>
      <c r="BE211" s="85">
        <v>35</v>
      </c>
      <c r="BF211" s="85">
        <v>35</v>
      </c>
      <c r="BG211" s="85">
        <v>35</v>
      </c>
      <c r="BH211" s="85">
        <v>35</v>
      </c>
      <c r="BI211" s="85">
        <v>35</v>
      </c>
      <c r="BJ211" s="85">
        <v>35</v>
      </c>
      <c r="BK211" s="85">
        <v>35</v>
      </c>
      <c r="BL211" s="85">
        <v>35</v>
      </c>
      <c r="BM211" s="85">
        <v>35</v>
      </c>
      <c r="BN211" s="85">
        <v>35</v>
      </c>
      <c r="BO211" s="85">
        <v>35</v>
      </c>
      <c r="BP211" s="85">
        <v>35</v>
      </c>
      <c r="BQ211" s="85">
        <v>35</v>
      </c>
      <c r="BR211" s="85">
        <v>35</v>
      </c>
      <c r="BS211" s="85">
        <v>35</v>
      </c>
      <c r="BT211" s="85">
        <v>35</v>
      </c>
      <c r="BU211" s="85">
        <v>35</v>
      </c>
      <c r="BV211" s="85">
        <v>0</v>
      </c>
      <c r="BW211" s="85">
        <v>0</v>
      </c>
      <c r="BX211" s="85">
        <v>0</v>
      </c>
      <c r="BY211" s="85">
        <v>0</v>
      </c>
      <c r="BZ211" s="85">
        <v>0</v>
      </c>
      <c r="CA211" s="85">
        <v>0</v>
      </c>
      <c r="CB211" s="85">
        <v>0</v>
      </c>
      <c r="CC211" s="85">
        <v>0</v>
      </c>
      <c r="CD211" s="85">
        <v>0</v>
      </c>
      <c r="CE211" s="85">
        <v>0</v>
      </c>
      <c r="CF211" s="85">
        <v>0</v>
      </c>
      <c r="CG211" s="85">
        <v>0</v>
      </c>
      <c r="CH211" s="85">
        <v>0</v>
      </c>
      <c r="CI211" s="85">
        <v>0</v>
      </c>
      <c r="CJ211" s="85">
        <v>0</v>
      </c>
      <c r="CK211" s="85">
        <v>0</v>
      </c>
      <c r="CL211" s="85">
        <v>0</v>
      </c>
      <c r="CM211" s="85">
        <v>15</v>
      </c>
      <c r="CN211" s="85">
        <v>37</v>
      </c>
      <c r="CO211" s="85">
        <v>35</v>
      </c>
      <c r="CP211" s="85">
        <v>35</v>
      </c>
      <c r="CQ211" s="85">
        <v>35</v>
      </c>
      <c r="CR211" s="85">
        <v>35</v>
      </c>
      <c r="CS211" s="85">
        <v>36</v>
      </c>
      <c r="CT211" s="85">
        <v>21</v>
      </c>
      <c r="CU211" s="85">
        <v>0</v>
      </c>
      <c r="CV211" s="85">
        <v>0</v>
      </c>
      <c r="CW211" s="85">
        <v>2</v>
      </c>
      <c r="CX211" s="85">
        <v>28</v>
      </c>
      <c r="CY211" s="85">
        <v>36</v>
      </c>
      <c r="CZ211" s="85">
        <v>35</v>
      </c>
      <c r="DA211" s="85">
        <v>35</v>
      </c>
      <c r="DB211" s="85">
        <v>35</v>
      </c>
      <c r="DC211" s="85">
        <v>35</v>
      </c>
      <c r="DD211" s="85">
        <v>32</v>
      </c>
      <c r="DE211" s="85">
        <v>3</v>
      </c>
      <c r="DF211" s="85">
        <v>0</v>
      </c>
      <c r="DG211" s="85">
        <v>0</v>
      </c>
      <c r="DH211" s="85">
        <v>0</v>
      </c>
      <c r="DI211" s="85">
        <v>0</v>
      </c>
      <c r="DJ211" s="85">
        <v>0</v>
      </c>
      <c r="DK211" s="85">
        <v>0</v>
      </c>
      <c r="DL211" s="85">
        <v>0</v>
      </c>
      <c r="DM211" s="85">
        <v>0</v>
      </c>
      <c r="DN211" s="85">
        <v>0</v>
      </c>
      <c r="DO211" s="85">
        <v>0</v>
      </c>
      <c r="DP211" s="85">
        <v>0</v>
      </c>
      <c r="DQ211" s="85">
        <v>0</v>
      </c>
      <c r="DR211" s="85">
        <v>0</v>
      </c>
      <c r="DS211" s="85">
        <v>0</v>
      </c>
      <c r="DT211" s="85">
        <v>0</v>
      </c>
      <c r="DU211" s="85">
        <v>0</v>
      </c>
      <c r="DV211" s="85">
        <v>0</v>
      </c>
      <c r="DW211" s="85">
        <v>0</v>
      </c>
      <c r="DX211" s="85">
        <v>30</v>
      </c>
      <c r="DY211" s="85">
        <v>35</v>
      </c>
      <c r="DZ211" s="85">
        <v>35</v>
      </c>
      <c r="EA211" s="85">
        <v>35</v>
      </c>
      <c r="EB211" s="85">
        <v>35</v>
      </c>
      <c r="EC211" s="85">
        <v>35</v>
      </c>
      <c r="ED211" s="85">
        <v>35</v>
      </c>
      <c r="EE211" s="85">
        <v>35</v>
      </c>
      <c r="EF211" s="85">
        <v>35</v>
      </c>
      <c r="EG211" s="85">
        <v>35</v>
      </c>
      <c r="EH211" s="85">
        <v>35</v>
      </c>
      <c r="EI211" s="85">
        <v>35</v>
      </c>
      <c r="EJ211" s="85">
        <v>35</v>
      </c>
      <c r="EK211" s="85">
        <v>35</v>
      </c>
      <c r="EL211" s="85">
        <v>35</v>
      </c>
      <c r="EM211" s="85">
        <v>30</v>
      </c>
      <c r="EN211" s="85">
        <v>1</v>
      </c>
      <c r="EO211" s="85">
        <v>0</v>
      </c>
      <c r="EP211" s="85">
        <v>0</v>
      </c>
      <c r="EQ211" s="85">
        <v>13</v>
      </c>
      <c r="ER211" s="85">
        <v>35</v>
      </c>
      <c r="ES211" s="85">
        <v>35</v>
      </c>
      <c r="ET211" s="85">
        <v>35</v>
      </c>
      <c r="EU211" s="85">
        <v>35</v>
      </c>
      <c r="EV211" s="85">
        <v>35</v>
      </c>
      <c r="EW211" s="85">
        <v>35</v>
      </c>
      <c r="EX211" s="85">
        <v>35</v>
      </c>
      <c r="EY211" s="85">
        <v>35</v>
      </c>
      <c r="EZ211" s="85">
        <v>35</v>
      </c>
      <c r="FA211" s="85">
        <v>35</v>
      </c>
      <c r="FB211" s="85">
        <v>35</v>
      </c>
      <c r="FC211" s="85">
        <v>35</v>
      </c>
      <c r="FD211" s="85">
        <v>37</v>
      </c>
      <c r="FE211" s="85">
        <v>16</v>
      </c>
      <c r="FF211" s="85">
        <v>0</v>
      </c>
      <c r="FG211" s="85">
        <v>0</v>
      </c>
      <c r="FH211" s="85">
        <v>0</v>
      </c>
      <c r="FI211" s="85">
        <v>0</v>
      </c>
      <c r="FJ211" s="85">
        <v>0</v>
      </c>
      <c r="FK211" s="85">
        <v>0</v>
      </c>
      <c r="FL211" s="85">
        <v>22</v>
      </c>
      <c r="FM211" s="85">
        <v>36</v>
      </c>
      <c r="FN211" s="85">
        <v>35</v>
      </c>
      <c r="FO211" s="85">
        <v>35</v>
      </c>
      <c r="FP211" s="85">
        <v>35</v>
      </c>
      <c r="FQ211" s="85">
        <v>35</v>
      </c>
      <c r="FR211" s="85">
        <v>35</v>
      </c>
      <c r="FS211" s="85">
        <v>35</v>
      </c>
      <c r="FT211" s="85">
        <v>35</v>
      </c>
      <c r="FU211" s="85">
        <v>35</v>
      </c>
      <c r="FV211" s="85">
        <v>35</v>
      </c>
      <c r="FW211" s="85">
        <v>35</v>
      </c>
      <c r="FX211" s="85">
        <v>35</v>
      </c>
      <c r="FY211" s="85">
        <v>35</v>
      </c>
      <c r="FZ211" s="85">
        <v>35</v>
      </c>
      <c r="GA211" s="85">
        <v>35</v>
      </c>
      <c r="GB211" s="85">
        <v>35</v>
      </c>
      <c r="GC211" s="85">
        <v>35</v>
      </c>
      <c r="GD211" s="85">
        <v>35</v>
      </c>
      <c r="GE211" s="85">
        <v>35</v>
      </c>
      <c r="GF211" s="85">
        <v>35</v>
      </c>
      <c r="GG211" s="85">
        <v>35</v>
      </c>
      <c r="GH211" s="85">
        <v>35</v>
      </c>
      <c r="GI211" s="85">
        <v>35</v>
      </c>
      <c r="GJ211" s="85">
        <v>35</v>
      </c>
      <c r="GK211" s="85">
        <v>35</v>
      </c>
      <c r="GL211" s="85">
        <v>35</v>
      </c>
      <c r="GM211" s="85">
        <v>35</v>
      </c>
      <c r="GN211" s="85">
        <v>35</v>
      </c>
      <c r="GO211" s="85">
        <v>33</v>
      </c>
      <c r="GP211" s="85">
        <v>33</v>
      </c>
      <c r="GQ211" s="85">
        <v>35</v>
      </c>
      <c r="GR211" s="85">
        <v>34</v>
      </c>
      <c r="GS211" s="85">
        <v>35</v>
      </c>
      <c r="GT211" s="85">
        <v>35</v>
      </c>
      <c r="GU211" s="85">
        <v>28</v>
      </c>
      <c r="GV211" s="85">
        <v>37</v>
      </c>
      <c r="GW211" s="85">
        <v>171</v>
      </c>
      <c r="GX211" s="85">
        <v>255</v>
      </c>
      <c r="GY211" s="85">
        <v>255</v>
      </c>
      <c r="GZ211" s="85">
        <v>255</v>
      </c>
      <c r="HA211" s="85">
        <v>255</v>
      </c>
      <c r="HB211" s="85">
        <v>255</v>
      </c>
      <c r="HC211" s="85">
        <v>255</v>
      </c>
      <c r="HD211" s="85">
        <v>255</v>
      </c>
      <c r="HE211" s="85">
        <v>255</v>
      </c>
      <c r="HF211" s="85">
        <v>255</v>
      </c>
      <c r="HG211" s="85">
        <v>255</v>
      </c>
      <c r="HH211" s="85">
        <v>255</v>
      </c>
      <c r="HI211" s="85">
        <v>255</v>
      </c>
      <c r="HJ211" s="85">
        <v>255</v>
      </c>
      <c r="HK211" s="85">
        <v>255</v>
      </c>
      <c r="HL211" s="85">
        <v>255</v>
      </c>
      <c r="HM211" s="85">
        <v>255</v>
      </c>
      <c r="HN211" s="85">
        <v>255</v>
      </c>
      <c r="HO211" s="85">
        <v>255</v>
      </c>
      <c r="HP211" s="85">
        <v>255</v>
      </c>
      <c r="HQ211" s="85">
        <v>255</v>
      </c>
      <c r="HR211" s="85">
        <v>255</v>
      </c>
      <c r="HS211" s="85">
        <v>255</v>
      </c>
      <c r="HT211" s="85">
        <v>255</v>
      </c>
      <c r="HU211" s="85">
        <v>255</v>
      </c>
      <c r="HV211" s="85">
        <v>255</v>
      </c>
      <c r="HW211" s="85">
        <v>255</v>
      </c>
      <c r="HX211" s="85">
        <v>255</v>
      </c>
      <c r="HY211" s="85">
        <v>255</v>
      </c>
      <c r="HZ211" s="85">
        <v>255</v>
      </c>
      <c r="IA211" s="85">
        <v>255</v>
      </c>
      <c r="IB211" s="85">
        <v>255</v>
      </c>
      <c r="IC211" s="85">
        <v>255</v>
      </c>
      <c r="ID211" s="85">
        <v>255</v>
      </c>
      <c r="IE211" s="85">
        <v>255</v>
      </c>
    </row>
    <row r="212" spans="1:239" ht="7.8">
      <c r="A212" s="85">
        <v>255</v>
      </c>
      <c r="B212" s="85">
        <v>255</v>
      </c>
      <c r="C212" s="85">
        <v>255</v>
      </c>
      <c r="D212" s="85">
        <v>255</v>
      </c>
      <c r="E212" s="85">
        <v>255</v>
      </c>
      <c r="F212" s="85">
        <v>255</v>
      </c>
      <c r="G212" s="85">
        <v>255</v>
      </c>
      <c r="H212" s="85">
        <v>255</v>
      </c>
      <c r="I212" s="85">
        <v>255</v>
      </c>
      <c r="J212" s="85">
        <v>255</v>
      </c>
      <c r="K212" s="85">
        <v>255</v>
      </c>
      <c r="L212" s="85">
        <v>255</v>
      </c>
      <c r="M212" s="85">
        <v>255</v>
      </c>
      <c r="N212" s="85">
        <v>255</v>
      </c>
      <c r="O212" s="85">
        <v>255</v>
      </c>
      <c r="P212" s="85">
        <v>255</v>
      </c>
      <c r="Q212" s="85">
        <v>255</v>
      </c>
      <c r="R212" s="85">
        <v>255</v>
      </c>
      <c r="S212" s="85">
        <v>255</v>
      </c>
      <c r="T212" s="85">
        <v>255</v>
      </c>
      <c r="U212" s="85">
        <v>255</v>
      </c>
      <c r="V212" s="85">
        <v>255</v>
      </c>
      <c r="W212" s="85">
        <v>255</v>
      </c>
      <c r="X212" s="85">
        <v>255</v>
      </c>
      <c r="Y212" s="85">
        <v>255</v>
      </c>
      <c r="Z212" s="85">
        <v>255</v>
      </c>
      <c r="AA212" s="85">
        <v>255</v>
      </c>
      <c r="AB212" s="85">
        <v>255</v>
      </c>
      <c r="AC212" s="85">
        <v>255</v>
      </c>
      <c r="AD212" s="85">
        <v>255</v>
      </c>
      <c r="AE212" s="85">
        <v>255</v>
      </c>
      <c r="AF212" s="85">
        <v>255</v>
      </c>
      <c r="AG212" s="85">
        <v>255</v>
      </c>
      <c r="AH212" s="85">
        <v>255</v>
      </c>
      <c r="AI212" s="85">
        <v>255</v>
      </c>
      <c r="AJ212" s="85">
        <v>255</v>
      </c>
      <c r="AK212" s="85">
        <v>163</v>
      </c>
      <c r="AL212" s="85">
        <v>16</v>
      </c>
      <c r="AM212" s="85">
        <v>22</v>
      </c>
      <c r="AN212" s="85">
        <v>27</v>
      </c>
      <c r="AO212" s="85">
        <v>27</v>
      </c>
      <c r="AP212" s="85">
        <v>25</v>
      </c>
      <c r="AQ212" s="85">
        <v>26</v>
      </c>
      <c r="AR212" s="85">
        <v>25</v>
      </c>
      <c r="AS212" s="85">
        <v>26</v>
      </c>
      <c r="AT212" s="85">
        <v>26</v>
      </c>
      <c r="AU212" s="85">
        <v>26</v>
      </c>
      <c r="AV212" s="85">
        <v>26</v>
      </c>
      <c r="AW212" s="85">
        <v>26</v>
      </c>
      <c r="AX212" s="85">
        <v>26</v>
      </c>
      <c r="AY212" s="85">
        <v>26</v>
      </c>
      <c r="AZ212" s="85">
        <v>26</v>
      </c>
      <c r="BA212" s="85">
        <v>26</v>
      </c>
      <c r="BB212" s="85">
        <v>26</v>
      </c>
      <c r="BC212" s="85">
        <v>26</v>
      </c>
      <c r="BD212" s="85">
        <v>26</v>
      </c>
      <c r="BE212" s="85">
        <v>26</v>
      </c>
      <c r="BF212" s="85">
        <v>26</v>
      </c>
      <c r="BG212" s="85">
        <v>26</v>
      </c>
      <c r="BH212" s="85">
        <v>26</v>
      </c>
      <c r="BI212" s="85">
        <v>26</v>
      </c>
      <c r="BJ212" s="85">
        <v>26</v>
      </c>
      <c r="BK212" s="85">
        <v>26</v>
      </c>
      <c r="BL212" s="85">
        <v>26</v>
      </c>
      <c r="BM212" s="85">
        <v>26</v>
      </c>
      <c r="BN212" s="85">
        <v>26</v>
      </c>
      <c r="BO212" s="85">
        <v>26</v>
      </c>
      <c r="BP212" s="85">
        <v>26</v>
      </c>
      <c r="BQ212" s="85">
        <v>26</v>
      </c>
      <c r="BR212" s="85">
        <v>26</v>
      </c>
      <c r="BS212" s="85">
        <v>26</v>
      </c>
      <c r="BT212" s="85">
        <v>24</v>
      </c>
      <c r="BU212" s="85">
        <v>25</v>
      </c>
      <c r="BV212" s="85">
        <v>142</v>
      </c>
      <c r="BW212" s="85">
        <v>134</v>
      </c>
      <c r="BX212" s="85">
        <v>134</v>
      </c>
      <c r="BY212" s="85">
        <v>134</v>
      </c>
      <c r="BZ212" s="85">
        <v>134</v>
      </c>
      <c r="CA212" s="85">
        <v>134</v>
      </c>
      <c r="CB212" s="85">
        <v>134</v>
      </c>
      <c r="CC212" s="85">
        <v>134</v>
      </c>
      <c r="CD212" s="85">
        <v>134</v>
      </c>
      <c r="CE212" s="85">
        <v>134</v>
      </c>
      <c r="CF212" s="85">
        <v>134</v>
      </c>
      <c r="CG212" s="85">
        <v>134</v>
      </c>
      <c r="CH212" s="85">
        <v>134</v>
      </c>
      <c r="CI212" s="85">
        <v>134</v>
      </c>
      <c r="CJ212" s="85">
        <v>134</v>
      </c>
      <c r="CK212" s="85">
        <v>133</v>
      </c>
      <c r="CL212" s="85">
        <v>143</v>
      </c>
      <c r="CM212" s="85">
        <v>86</v>
      </c>
      <c r="CN212" s="85">
        <v>17</v>
      </c>
      <c r="CO212" s="85">
        <v>25</v>
      </c>
      <c r="CP212" s="85">
        <v>26</v>
      </c>
      <c r="CQ212" s="85">
        <v>26</v>
      </c>
      <c r="CR212" s="85">
        <v>25</v>
      </c>
      <c r="CS212" s="85">
        <v>21</v>
      </c>
      <c r="CT212" s="85">
        <v>66</v>
      </c>
      <c r="CU212" s="85">
        <v>139</v>
      </c>
      <c r="CV212" s="85">
        <v>136</v>
      </c>
      <c r="CW212" s="85">
        <v>130</v>
      </c>
      <c r="CX212" s="85">
        <v>44</v>
      </c>
      <c r="CY212" s="85">
        <v>22</v>
      </c>
      <c r="CZ212" s="85">
        <v>26</v>
      </c>
      <c r="DA212" s="85">
        <v>26</v>
      </c>
      <c r="DB212" s="85">
        <v>26</v>
      </c>
      <c r="DC212" s="85">
        <v>23</v>
      </c>
      <c r="DD212" s="85">
        <v>34</v>
      </c>
      <c r="DE212" s="85">
        <v>123</v>
      </c>
      <c r="DF212" s="85">
        <v>138</v>
      </c>
      <c r="DG212" s="85">
        <v>133</v>
      </c>
      <c r="DH212" s="85">
        <v>134</v>
      </c>
      <c r="DI212" s="85">
        <v>134</v>
      </c>
      <c r="DJ212" s="85">
        <v>134</v>
      </c>
      <c r="DK212" s="85">
        <v>134</v>
      </c>
      <c r="DL212" s="85">
        <v>134</v>
      </c>
      <c r="DM212" s="85">
        <v>134</v>
      </c>
      <c r="DN212" s="85">
        <v>134</v>
      </c>
      <c r="DO212" s="85">
        <v>134</v>
      </c>
      <c r="DP212" s="85">
        <v>134</v>
      </c>
      <c r="DQ212" s="85">
        <v>134</v>
      </c>
      <c r="DR212" s="85">
        <v>134</v>
      </c>
      <c r="DS212" s="85">
        <v>134</v>
      </c>
      <c r="DT212" s="85">
        <v>134</v>
      </c>
      <c r="DU212" s="85">
        <v>134</v>
      </c>
      <c r="DV212" s="85">
        <v>134</v>
      </c>
      <c r="DW212" s="85">
        <v>144</v>
      </c>
      <c r="DX212" s="85">
        <v>40</v>
      </c>
      <c r="DY212" s="85">
        <v>23</v>
      </c>
      <c r="DZ212" s="85">
        <v>26</v>
      </c>
      <c r="EA212" s="85">
        <v>26</v>
      </c>
      <c r="EB212" s="85">
        <v>26</v>
      </c>
      <c r="EC212" s="85">
        <v>26</v>
      </c>
      <c r="ED212" s="85">
        <v>26</v>
      </c>
      <c r="EE212" s="85">
        <v>26</v>
      </c>
      <c r="EF212" s="85">
        <v>26</v>
      </c>
      <c r="EG212" s="85">
        <v>26</v>
      </c>
      <c r="EH212" s="85">
        <v>26</v>
      </c>
      <c r="EI212" s="85">
        <v>26</v>
      </c>
      <c r="EJ212" s="85">
        <v>26</v>
      </c>
      <c r="EK212" s="85">
        <v>26</v>
      </c>
      <c r="EL212" s="85">
        <v>23</v>
      </c>
      <c r="EM212" s="85">
        <v>40</v>
      </c>
      <c r="EN212" s="85">
        <v>131</v>
      </c>
      <c r="EO212" s="85">
        <v>136</v>
      </c>
      <c r="EP212" s="85">
        <v>138</v>
      </c>
      <c r="EQ212" s="85">
        <v>89</v>
      </c>
      <c r="ER212" s="85">
        <v>23</v>
      </c>
      <c r="ES212" s="85">
        <v>25</v>
      </c>
      <c r="ET212" s="85">
        <v>26</v>
      </c>
      <c r="EU212" s="85">
        <v>26</v>
      </c>
      <c r="EV212" s="85">
        <v>26</v>
      </c>
      <c r="EW212" s="85">
        <v>26</v>
      </c>
      <c r="EX212" s="85">
        <v>26</v>
      </c>
      <c r="EY212" s="85">
        <v>26</v>
      </c>
      <c r="EZ212" s="85">
        <v>26</v>
      </c>
      <c r="FA212" s="85">
        <v>26</v>
      </c>
      <c r="FB212" s="85">
        <v>26</v>
      </c>
      <c r="FC212" s="85">
        <v>26</v>
      </c>
      <c r="FD212" s="85">
        <v>19</v>
      </c>
      <c r="FE212" s="85">
        <v>79</v>
      </c>
      <c r="FF212" s="85">
        <v>143</v>
      </c>
      <c r="FG212" s="85">
        <v>133</v>
      </c>
      <c r="FH212" s="85">
        <v>134</v>
      </c>
      <c r="FI212" s="85">
        <v>134</v>
      </c>
      <c r="FJ212" s="85">
        <v>134</v>
      </c>
      <c r="FK212" s="85">
        <v>138</v>
      </c>
      <c r="FL212" s="85">
        <v>62</v>
      </c>
      <c r="FM212" s="85">
        <v>21</v>
      </c>
      <c r="FN212" s="85">
        <v>26</v>
      </c>
      <c r="FO212" s="85">
        <v>26</v>
      </c>
      <c r="FP212" s="85">
        <v>26</v>
      </c>
      <c r="FQ212" s="85">
        <v>26</v>
      </c>
      <c r="FR212" s="85">
        <v>26</v>
      </c>
      <c r="FS212" s="85">
        <v>26</v>
      </c>
      <c r="FT212" s="85">
        <v>26</v>
      </c>
      <c r="FU212" s="85">
        <v>26</v>
      </c>
      <c r="FV212" s="85">
        <v>26</v>
      </c>
      <c r="FW212" s="85">
        <v>26</v>
      </c>
      <c r="FX212" s="85">
        <v>26</v>
      </c>
      <c r="FY212" s="85">
        <v>26</v>
      </c>
      <c r="FZ212" s="85">
        <v>26</v>
      </c>
      <c r="GA212" s="85">
        <v>26</v>
      </c>
      <c r="GB212" s="85">
        <v>26</v>
      </c>
      <c r="GC212" s="85">
        <v>26</v>
      </c>
      <c r="GD212" s="85">
        <v>26</v>
      </c>
      <c r="GE212" s="85">
        <v>26</v>
      </c>
      <c r="GF212" s="85">
        <v>26</v>
      </c>
      <c r="GG212" s="85">
        <v>26</v>
      </c>
      <c r="GH212" s="85">
        <v>26</v>
      </c>
      <c r="GI212" s="85">
        <v>26</v>
      </c>
      <c r="GJ212" s="85">
        <v>26</v>
      </c>
      <c r="GK212" s="85">
        <v>26</v>
      </c>
      <c r="GL212" s="85">
        <v>26</v>
      </c>
      <c r="GM212" s="85">
        <v>26</v>
      </c>
      <c r="GN212" s="85">
        <v>25</v>
      </c>
      <c r="GO212" s="85">
        <v>27</v>
      </c>
      <c r="GP212" s="85">
        <v>27</v>
      </c>
      <c r="GQ212" s="85">
        <v>25</v>
      </c>
      <c r="GR212" s="85">
        <v>25</v>
      </c>
      <c r="GS212" s="85">
        <v>26</v>
      </c>
      <c r="GT212" s="85">
        <v>26</v>
      </c>
      <c r="GU212" s="85">
        <v>19</v>
      </c>
      <c r="GV212" s="85">
        <v>28</v>
      </c>
      <c r="GW212" s="85">
        <v>167</v>
      </c>
      <c r="GX212" s="85">
        <v>255</v>
      </c>
      <c r="GY212" s="85">
        <v>255</v>
      </c>
      <c r="GZ212" s="85">
        <v>255</v>
      </c>
      <c r="HA212" s="85">
        <v>255</v>
      </c>
      <c r="HB212" s="85">
        <v>255</v>
      </c>
      <c r="HC212" s="85">
        <v>255</v>
      </c>
      <c r="HD212" s="85">
        <v>255</v>
      </c>
      <c r="HE212" s="85">
        <v>255</v>
      </c>
      <c r="HF212" s="85">
        <v>255</v>
      </c>
      <c r="HG212" s="85">
        <v>255</v>
      </c>
      <c r="HH212" s="85">
        <v>255</v>
      </c>
      <c r="HI212" s="85">
        <v>255</v>
      </c>
      <c r="HJ212" s="85">
        <v>255</v>
      </c>
      <c r="HK212" s="85">
        <v>255</v>
      </c>
      <c r="HL212" s="85">
        <v>255</v>
      </c>
      <c r="HM212" s="85">
        <v>255</v>
      </c>
      <c r="HN212" s="85">
        <v>255</v>
      </c>
      <c r="HO212" s="85">
        <v>255</v>
      </c>
      <c r="HP212" s="85">
        <v>255</v>
      </c>
      <c r="HQ212" s="85">
        <v>255</v>
      </c>
      <c r="HR212" s="85">
        <v>255</v>
      </c>
      <c r="HS212" s="85">
        <v>255</v>
      </c>
      <c r="HT212" s="85">
        <v>255</v>
      </c>
      <c r="HU212" s="85">
        <v>255</v>
      </c>
      <c r="HV212" s="85">
        <v>255</v>
      </c>
      <c r="HW212" s="85">
        <v>255</v>
      </c>
      <c r="HX212" s="85">
        <v>255</v>
      </c>
      <c r="HY212" s="85">
        <v>255</v>
      </c>
      <c r="HZ212" s="85">
        <v>255</v>
      </c>
      <c r="IA212" s="85">
        <v>255</v>
      </c>
      <c r="IB212" s="85">
        <v>255</v>
      </c>
      <c r="IC212" s="85">
        <v>255</v>
      </c>
      <c r="ID212" s="85">
        <v>255</v>
      </c>
      <c r="IE212" s="85">
        <v>255</v>
      </c>
    </row>
    <row r="213" spans="1:239" ht="7.8">
      <c r="A213" s="85">
        <v>255</v>
      </c>
      <c r="B213" s="85">
        <v>255</v>
      </c>
      <c r="C213" s="85">
        <v>255</v>
      </c>
      <c r="D213" s="85">
        <v>255</v>
      </c>
      <c r="E213" s="85">
        <v>255</v>
      </c>
      <c r="F213" s="85">
        <v>255</v>
      </c>
      <c r="G213" s="85">
        <v>255</v>
      </c>
      <c r="H213" s="85">
        <v>255</v>
      </c>
      <c r="I213" s="85">
        <v>255</v>
      </c>
      <c r="J213" s="85">
        <v>255</v>
      </c>
      <c r="K213" s="85">
        <v>255</v>
      </c>
      <c r="L213" s="85">
        <v>255</v>
      </c>
      <c r="M213" s="85">
        <v>255</v>
      </c>
      <c r="N213" s="85">
        <v>255</v>
      </c>
      <c r="O213" s="85">
        <v>255</v>
      </c>
      <c r="P213" s="85">
        <v>255</v>
      </c>
      <c r="Q213" s="85">
        <v>255</v>
      </c>
      <c r="R213" s="85">
        <v>255</v>
      </c>
      <c r="S213" s="85">
        <v>255</v>
      </c>
      <c r="T213" s="85">
        <v>255</v>
      </c>
      <c r="U213" s="85">
        <v>255</v>
      </c>
      <c r="V213" s="85">
        <v>255</v>
      </c>
      <c r="W213" s="85">
        <v>255</v>
      </c>
      <c r="X213" s="85">
        <v>255</v>
      </c>
      <c r="Y213" s="85">
        <v>255</v>
      </c>
      <c r="Z213" s="85">
        <v>255</v>
      </c>
      <c r="AA213" s="85">
        <v>255</v>
      </c>
      <c r="AB213" s="85">
        <v>255</v>
      </c>
      <c r="AC213" s="85">
        <v>255</v>
      </c>
      <c r="AD213" s="85">
        <v>255</v>
      </c>
      <c r="AE213" s="85">
        <v>255</v>
      </c>
      <c r="AF213" s="85">
        <v>255</v>
      </c>
      <c r="AG213" s="85">
        <v>255</v>
      </c>
      <c r="AH213" s="85">
        <v>255</v>
      </c>
      <c r="AI213" s="85">
        <v>255</v>
      </c>
      <c r="AJ213" s="85">
        <v>255</v>
      </c>
      <c r="AK213" s="85">
        <v>159</v>
      </c>
      <c r="AL213" s="85">
        <v>12</v>
      </c>
      <c r="AM213" s="85">
        <v>17</v>
      </c>
      <c r="AN213" s="85">
        <v>22</v>
      </c>
      <c r="AO213" s="85">
        <v>22</v>
      </c>
      <c r="AP213" s="85">
        <v>20</v>
      </c>
      <c r="AQ213" s="85">
        <v>21</v>
      </c>
      <c r="AR213" s="85">
        <v>20</v>
      </c>
      <c r="AS213" s="85">
        <v>21</v>
      </c>
      <c r="AT213" s="85">
        <v>21</v>
      </c>
      <c r="AU213" s="85">
        <v>21</v>
      </c>
      <c r="AV213" s="85">
        <v>21</v>
      </c>
      <c r="AW213" s="85">
        <v>21</v>
      </c>
      <c r="AX213" s="85">
        <v>21</v>
      </c>
      <c r="AY213" s="85">
        <v>21</v>
      </c>
      <c r="AZ213" s="85">
        <v>21</v>
      </c>
      <c r="BA213" s="85">
        <v>21</v>
      </c>
      <c r="BB213" s="85">
        <v>21</v>
      </c>
      <c r="BC213" s="85">
        <v>21</v>
      </c>
      <c r="BD213" s="85">
        <v>21</v>
      </c>
      <c r="BE213" s="85">
        <v>21</v>
      </c>
      <c r="BF213" s="85">
        <v>21</v>
      </c>
      <c r="BG213" s="85">
        <v>21</v>
      </c>
      <c r="BH213" s="85">
        <v>21</v>
      </c>
      <c r="BI213" s="85">
        <v>21</v>
      </c>
      <c r="BJ213" s="85">
        <v>21</v>
      </c>
      <c r="BK213" s="85">
        <v>21</v>
      </c>
      <c r="BL213" s="85">
        <v>21</v>
      </c>
      <c r="BM213" s="85">
        <v>21</v>
      </c>
      <c r="BN213" s="85">
        <v>21</v>
      </c>
      <c r="BO213" s="85">
        <v>21</v>
      </c>
      <c r="BP213" s="85">
        <v>21</v>
      </c>
      <c r="BQ213" s="85">
        <v>21</v>
      </c>
      <c r="BR213" s="85">
        <v>21</v>
      </c>
      <c r="BS213" s="85">
        <v>21</v>
      </c>
      <c r="BT213" s="85">
        <v>20</v>
      </c>
      <c r="BU213" s="85">
        <v>20</v>
      </c>
      <c r="BV213" s="85">
        <v>68</v>
      </c>
      <c r="BW213" s="85">
        <v>65</v>
      </c>
      <c r="BX213" s="85">
        <v>65</v>
      </c>
      <c r="BY213" s="85">
        <v>65</v>
      </c>
      <c r="BZ213" s="85">
        <v>65</v>
      </c>
      <c r="CA213" s="85">
        <v>65</v>
      </c>
      <c r="CB213" s="85">
        <v>65</v>
      </c>
      <c r="CC213" s="85">
        <v>65</v>
      </c>
      <c r="CD213" s="85">
        <v>65</v>
      </c>
      <c r="CE213" s="85">
        <v>65</v>
      </c>
      <c r="CF213" s="85">
        <v>65</v>
      </c>
      <c r="CG213" s="85">
        <v>65</v>
      </c>
      <c r="CH213" s="85">
        <v>65</v>
      </c>
      <c r="CI213" s="85">
        <v>65</v>
      </c>
      <c r="CJ213" s="85">
        <v>65</v>
      </c>
      <c r="CK213" s="85">
        <v>64</v>
      </c>
      <c r="CL213" s="85">
        <v>68</v>
      </c>
      <c r="CM213" s="85">
        <v>44</v>
      </c>
      <c r="CN213" s="85">
        <v>17</v>
      </c>
      <c r="CO213" s="85">
        <v>21</v>
      </c>
      <c r="CP213" s="85">
        <v>21</v>
      </c>
      <c r="CQ213" s="85">
        <v>21</v>
      </c>
      <c r="CR213" s="85">
        <v>20</v>
      </c>
      <c r="CS213" s="85">
        <v>19</v>
      </c>
      <c r="CT213" s="85">
        <v>38</v>
      </c>
      <c r="CU213" s="85">
        <v>68</v>
      </c>
      <c r="CV213" s="85">
        <v>65</v>
      </c>
      <c r="CW213" s="85">
        <v>63</v>
      </c>
      <c r="CX213" s="85">
        <v>28</v>
      </c>
      <c r="CY213" s="85">
        <v>19</v>
      </c>
      <c r="CZ213" s="85">
        <v>21</v>
      </c>
      <c r="DA213" s="85">
        <v>21</v>
      </c>
      <c r="DB213" s="85">
        <v>21</v>
      </c>
      <c r="DC213" s="85">
        <v>20</v>
      </c>
      <c r="DD213" s="85">
        <v>24</v>
      </c>
      <c r="DE213" s="85">
        <v>62</v>
      </c>
      <c r="DF213" s="85">
        <v>66</v>
      </c>
      <c r="DG213" s="85">
        <v>64</v>
      </c>
      <c r="DH213" s="85">
        <v>65</v>
      </c>
      <c r="DI213" s="85">
        <v>65</v>
      </c>
      <c r="DJ213" s="85">
        <v>65</v>
      </c>
      <c r="DK213" s="85">
        <v>65</v>
      </c>
      <c r="DL213" s="85">
        <v>65</v>
      </c>
      <c r="DM213" s="85">
        <v>65</v>
      </c>
      <c r="DN213" s="85">
        <v>65</v>
      </c>
      <c r="DO213" s="85">
        <v>65</v>
      </c>
      <c r="DP213" s="85">
        <v>65</v>
      </c>
      <c r="DQ213" s="85">
        <v>65</v>
      </c>
      <c r="DR213" s="85">
        <v>65</v>
      </c>
      <c r="DS213" s="85">
        <v>65</v>
      </c>
      <c r="DT213" s="85">
        <v>65</v>
      </c>
      <c r="DU213" s="85">
        <v>65</v>
      </c>
      <c r="DV213" s="85">
        <v>65</v>
      </c>
      <c r="DW213" s="85">
        <v>69</v>
      </c>
      <c r="DX213" s="85">
        <v>26</v>
      </c>
      <c r="DY213" s="85">
        <v>19</v>
      </c>
      <c r="DZ213" s="85">
        <v>21</v>
      </c>
      <c r="EA213" s="85">
        <v>21</v>
      </c>
      <c r="EB213" s="85">
        <v>21</v>
      </c>
      <c r="EC213" s="85">
        <v>21</v>
      </c>
      <c r="ED213" s="85">
        <v>21</v>
      </c>
      <c r="EE213" s="85">
        <v>21</v>
      </c>
      <c r="EF213" s="85">
        <v>21</v>
      </c>
      <c r="EG213" s="85">
        <v>21</v>
      </c>
      <c r="EH213" s="85">
        <v>21</v>
      </c>
      <c r="EI213" s="85">
        <v>21</v>
      </c>
      <c r="EJ213" s="85">
        <v>21</v>
      </c>
      <c r="EK213" s="85">
        <v>21</v>
      </c>
      <c r="EL213" s="85">
        <v>19</v>
      </c>
      <c r="EM213" s="85">
        <v>27</v>
      </c>
      <c r="EN213" s="85">
        <v>64</v>
      </c>
      <c r="EO213" s="85">
        <v>66</v>
      </c>
      <c r="EP213" s="85">
        <v>67</v>
      </c>
      <c r="EQ213" s="85">
        <v>45</v>
      </c>
      <c r="ER213" s="85">
        <v>20</v>
      </c>
      <c r="ES213" s="85">
        <v>20</v>
      </c>
      <c r="ET213" s="85">
        <v>21</v>
      </c>
      <c r="EU213" s="85">
        <v>21</v>
      </c>
      <c r="EV213" s="85">
        <v>21</v>
      </c>
      <c r="EW213" s="85">
        <v>21</v>
      </c>
      <c r="EX213" s="85">
        <v>21</v>
      </c>
      <c r="EY213" s="85">
        <v>21</v>
      </c>
      <c r="EZ213" s="85">
        <v>21</v>
      </c>
      <c r="FA213" s="85">
        <v>21</v>
      </c>
      <c r="FB213" s="85">
        <v>21</v>
      </c>
      <c r="FC213" s="85">
        <v>21</v>
      </c>
      <c r="FD213" s="85">
        <v>18</v>
      </c>
      <c r="FE213" s="85">
        <v>44</v>
      </c>
      <c r="FF213" s="85">
        <v>68</v>
      </c>
      <c r="FG213" s="85">
        <v>64</v>
      </c>
      <c r="FH213" s="85">
        <v>65</v>
      </c>
      <c r="FI213" s="85">
        <v>65</v>
      </c>
      <c r="FJ213" s="85">
        <v>65</v>
      </c>
      <c r="FK213" s="85">
        <v>67</v>
      </c>
      <c r="FL213" s="85">
        <v>35</v>
      </c>
      <c r="FM213" s="85">
        <v>19</v>
      </c>
      <c r="FN213" s="85">
        <v>21</v>
      </c>
      <c r="FO213" s="85">
        <v>21</v>
      </c>
      <c r="FP213" s="85">
        <v>21</v>
      </c>
      <c r="FQ213" s="85">
        <v>21</v>
      </c>
      <c r="FR213" s="85">
        <v>21</v>
      </c>
      <c r="FS213" s="85">
        <v>21</v>
      </c>
      <c r="FT213" s="85">
        <v>21</v>
      </c>
      <c r="FU213" s="85">
        <v>21</v>
      </c>
      <c r="FV213" s="85">
        <v>21</v>
      </c>
      <c r="FW213" s="85">
        <v>21</v>
      </c>
      <c r="FX213" s="85">
        <v>21</v>
      </c>
      <c r="FY213" s="85">
        <v>21</v>
      </c>
      <c r="FZ213" s="85">
        <v>21</v>
      </c>
      <c r="GA213" s="85">
        <v>21</v>
      </c>
      <c r="GB213" s="85">
        <v>21</v>
      </c>
      <c r="GC213" s="85">
        <v>21</v>
      </c>
      <c r="GD213" s="85">
        <v>21</v>
      </c>
      <c r="GE213" s="85">
        <v>21</v>
      </c>
      <c r="GF213" s="85">
        <v>21</v>
      </c>
      <c r="GG213" s="85">
        <v>21</v>
      </c>
      <c r="GH213" s="85">
        <v>21</v>
      </c>
      <c r="GI213" s="85">
        <v>21</v>
      </c>
      <c r="GJ213" s="85">
        <v>21</v>
      </c>
      <c r="GK213" s="85">
        <v>21</v>
      </c>
      <c r="GL213" s="85">
        <v>21</v>
      </c>
      <c r="GM213" s="85">
        <v>21</v>
      </c>
      <c r="GN213" s="85">
        <v>21</v>
      </c>
      <c r="GO213" s="85">
        <v>21</v>
      </c>
      <c r="GP213" s="85">
        <v>21</v>
      </c>
      <c r="GQ213" s="85">
        <v>21</v>
      </c>
      <c r="GR213" s="85">
        <v>20</v>
      </c>
      <c r="GS213" s="85">
        <v>21</v>
      </c>
      <c r="GT213" s="85">
        <v>21</v>
      </c>
      <c r="GU213" s="85">
        <v>14</v>
      </c>
      <c r="GV213" s="85">
        <v>24</v>
      </c>
      <c r="GW213" s="85">
        <v>165</v>
      </c>
      <c r="GX213" s="85">
        <v>255</v>
      </c>
      <c r="GY213" s="85">
        <v>255</v>
      </c>
      <c r="GZ213" s="85">
        <v>255</v>
      </c>
      <c r="HA213" s="85">
        <v>255</v>
      </c>
      <c r="HB213" s="85">
        <v>255</v>
      </c>
      <c r="HC213" s="85">
        <v>255</v>
      </c>
      <c r="HD213" s="85">
        <v>255</v>
      </c>
      <c r="HE213" s="85">
        <v>255</v>
      </c>
      <c r="HF213" s="85">
        <v>255</v>
      </c>
      <c r="HG213" s="85">
        <v>255</v>
      </c>
      <c r="HH213" s="85">
        <v>255</v>
      </c>
      <c r="HI213" s="85">
        <v>255</v>
      </c>
      <c r="HJ213" s="85">
        <v>255</v>
      </c>
      <c r="HK213" s="85">
        <v>255</v>
      </c>
      <c r="HL213" s="85">
        <v>255</v>
      </c>
      <c r="HM213" s="85">
        <v>255</v>
      </c>
      <c r="HN213" s="85">
        <v>255</v>
      </c>
      <c r="HO213" s="85">
        <v>255</v>
      </c>
      <c r="HP213" s="85">
        <v>255</v>
      </c>
      <c r="HQ213" s="85">
        <v>255</v>
      </c>
      <c r="HR213" s="85">
        <v>255</v>
      </c>
      <c r="HS213" s="85">
        <v>255</v>
      </c>
      <c r="HT213" s="85">
        <v>255</v>
      </c>
      <c r="HU213" s="85">
        <v>255</v>
      </c>
      <c r="HV213" s="85">
        <v>255</v>
      </c>
      <c r="HW213" s="85">
        <v>255</v>
      </c>
      <c r="HX213" s="85">
        <v>255</v>
      </c>
      <c r="HY213" s="85">
        <v>255</v>
      </c>
      <c r="HZ213" s="85">
        <v>255</v>
      </c>
      <c r="IA213" s="85">
        <v>255</v>
      </c>
      <c r="IB213" s="85">
        <v>255</v>
      </c>
      <c r="IC213" s="85">
        <v>255</v>
      </c>
      <c r="ID213" s="85">
        <v>255</v>
      </c>
      <c r="IE213" s="85">
        <v>255</v>
      </c>
    </row>
    <row r="214" spans="1:239" ht="7.8">
      <c r="A214" s="85">
        <v>255</v>
      </c>
      <c r="B214" s="85">
        <v>255</v>
      </c>
      <c r="C214" s="85">
        <v>255</v>
      </c>
      <c r="D214" s="85">
        <v>255</v>
      </c>
      <c r="E214" s="85">
        <v>255</v>
      </c>
      <c r="F214" s="85">
        <v>255</v>
      </c>
      <c r="G214" s="85">
        <v>255</v>
      </c>
      <c r="H214" s="85">
        <v>255</v>
      </c>
      <c r="I214" s="85">
        <v>255</v>
      </c>
      <c r="J214" s="85">
        <v>255</v>
      </c>
      <c r="K214" s="85">
        <v>255</v>
      </c>
      <c r="L214" s="85">
        <v>255</v>
      </c>
      <c r="M214" s="85">
        <v>255</v>
      </c>
      <c r="N214" s="85">
        <v>255</v>
      </c>
      <c r="O214" s="85">
        <v>255</v>
      </c>
      <c r="P214" s="85">
        <v>255</v>
      </c>
      <c r="Q214" s="85">
        <v>255</v>
      </c>
      <c r="R214" s="85">
        <v>255</v>
      </c>
      <c r="S214" s="85">
        <v>255</v>
      </c>
      <c r="T214" s="85">
        <v>255</v>
      </c>
      <c r="U214" s="85">
        <v>255</v>
      </c>
      <c r="V214" s="85">
        <v>255</v>
      </c>
      <c r="W214" s="85">
        <v>255</v>
      </c>
      <c r="X214" s="85">
        <v>255</v>
      </c>
      <c r="Y214" s="85">
        <v>255</v>
      </c>
      <c r="Z214" s="85">
        <v>255</v>
      </c>
      <c r="AA214" s="85">
        <v>255</v>
      </c>
      <c r="AB214" s="85">
        <v>255</v>
      </c>
      <c r="AC214" s="85">
        <v>255</v>
      </c>
      <c r="AD214" s="85">
        <v>255</v>
      </c>
      <c r="AE214" s="85">
        <v>255</v>
      </c>
      <c r="AF214" s="85">
        <v>255</v>
      </c>
      <c r="AG214" s="85">
        <v>255</v>
      </c>
      <c r="AH214" s="85">
        <v>255</v>
      </c>
      <c r="AI214" s="85">
        <v>255</v>
      </c>
      <c r="AJ214" s="85">
        <v>255</v>
      </c>
      <c r="AK214" s="85">
        <v>108</v>
      </c>
      <c r="AL214" s="85">
        <v>18</v>
      </c>
      <c r="AM214" s="85">
        <v>36</v>
      </c>
      <c r="AN214" s="85">
        <v>35</v>
      </c>
      <c r="AO214" s="85">
        <v>35</v>
      </c>
      <c r="AP214" s="85">
        <v>35</v>
      </c>
      <c r="AQ214" s="85">
        <v>34</v>
      </c>
      <c r="AR214" s="85">
        <v>35</v>
      </c>
      <c r="AS214" s="85">
        <v>35</v>
      </c>
      <c r="AT214" s="85">
        <v>35</v>
      </c>
      <c r="AU214" s="85">
        <v>35</v>
      </c>
      <c r="AV214" s="85">
        <v>35</v>
      </c>
      <c r="AW214" s="85">
        <v>35</v>
      </c>
      <c r="AX214" s="85">
        <v>35</v>
      </c>
      <c r="AY214" s="85">
        <v>35</v>
      </c>
      <c r="AZ214" s="85">
        <v>35</v>
      </c>
      <c r="BA214" s="85">
        <v>35</v>
      </c>
      <c r="BB214" s="85">
        <v>35</v>
      </c>
      <c r="BC214" s="85">
        <v>35</v>
      </c>
      <c r="BD214" s="85">
        <v>35</v>
      </c>
      <c r="BE214" s="85">
        <v>35</v>
      </c>
      <c r="BF214" s="85">
        <v>35</v>
      </c>
      <c r="BG214" s="85">
        <v>35</v>
      </c>
      <c r="BH214" s="85">
        <v>35</v>
      </c>
      <c r="BI214" s="85">
        <v>35</v>
      </c>
      <c r="BJ214" s="85">
        <v>35</v>
      </c>
      <c r="BK214" s="85">
        <v>35</v>
      </c>
      <c r="BL214" s="85">
        <v>35</v>
      </c>
      <c r="BM214" s="85">
        <v>35</v>
      </c>
      <c r="BN214" s="85">
        <v>35</v>
      </c>
      <c r="BO214" s="85">
        <v>35</v>
      </c>
      <c r="BP214" s="85">
        <v>35</v>
      </c>
      <c r="BQ214" s="85">
        <v>35</v>
      </c>
      <c r="BR214" s="85">
        <v>35</v>
      </c>
      <c r="BS214" s="85">
        <v>35</v>
      </c>
      <c r="BT214" s="85">
        <v>35</v>
      </c>
      <c r="BU214" s="85">
        <v>35</v>
      </c>
      <c r="BV214" s="85">
        <v>0</v>
      </c>
      <c r="BW214" s="85">
        <v>0</v>
      </c>
      <c r="BX214" s="85">
        <v>0</v>
      </c>
      <c r="BY214" s="85">
        <v>0</v>
      </c>
      <c r="BZ214" s="85">
        <v>0</v>
      </c>
      <c r="CA214" s="85">
        <v>0</v>
      </c>
      <c r="CB214" s="85">
        <v>0</v>
      </c>
      <c r="CC214" s="85">
        <v>0</v>
      </c>
      <c r="CD214" s="85">
        <v>0</v>
      </c>
      <c r="CE214" s="85">
        <v>0</v>
      </c>
      <c r="CF214" s="85">
        <v>0</v>
      </c>
      <c r="CG214" s="85">
        <v>0</v>
      </c>
      <c r="CH214" s="85">
        <v>0</v>
      </c>
      <c r="CI214" s="85">
        <v>0</v>
      </c>
      <c r="CJ214" s="85">
        <v>0</v>
      </c>
      <c r="CK214" s="85">
        <v>0</v>
      </c>
      <c r="CL214" s="85">
        <v>0</v>
      </c>
      <c r="CM214" s="85">
        <v>0</v>
      </c>
      <c r="CN214" s="85">
        <v>35</v>
      </c>
      <c r="CO214" s="85">
        <v>35</v>
      </c>
      <c r="CP214" s="85">
        <v>35</v>
      </c>
      <c r="CQ214" s="85">
        <v>35</v>
      </c>
      <c r="CR214" s="85">
        <v>35</v>
      </c>
      <c r="CS214" s="85">
        <v>35</v>
      </c>
      <c r="CT214" s="85">
        <v>30</v>
      </c>
      <c r="CU214" s="85">
        <v>3</v>
      </c>
      <c r="CV214" s="85">
        <v>0</v>
      </c>
      <c r="CW214" s="85">
        <v>9</v>
      </c>
      <c r="CX214" s="85">
        <v>35</v>
      </c>
      <c r="CY214" s="85">
        <v>35</v>
      </c>
      <c r="CZ214" s="85">
        <v>35</v>
      </c>
      <c r="DA214" s="85">
        <v>35</v>
      </c>
      <c r="DB214" s="85">
        <v>35</v>
      </c>
      <c r="DC214" s="85">
        <v>36</v>
      </c>
      <c r="DD214" s="85">
        <v>19</v>
      </c>
      <c r="DE214" s="85">
        <v>0</v>
      </c>
      <c r="DF214" s="85">
        <v>0</v>
      </c>
      <c r="DG214" s="85">
        <v>0</v>
      </c>
      <c r="DH214" s="85">
        <v>0</v>
      </c>
      <c r="DI214" s="85">
        <v>0</v>
      </c>
      <c r="DJ214" s="85">
        <v>0</v>
      </c>
      <c r="DK214" s="85">
        <v>0</v>
      </c>
      <c r="DL214" s="85">
        <v>0</v>
      </c>
      <c r="DM214" s="85">
        <v>0</v>
      </c>
      <c r="DN214" s="85">
        <v>0</v>
      </c>
      <c r="DO214" s="85">
        <v>0</v>
      </c>
      <c r="DP214" s="85">
        <v>0</v>
      </c>
      <c r="DQ214" s="85">
        <v>0</v>
      </c>
      <c r="DR214" s="85">
        <v>0</v>
      </c>
      <c r="DS214" s="85">
        <v>0</v>
      </c>
      <c r="DT214" s="85">
        <v>0</v>
      </c>
      <c r="DU214" s="85">
        <v>0</v>
      </c>
      <c r="DV214" s="85">
        <v>0</v>
      </c>
      <c r="DW214" s="85">
        <v>0</v>
      </c>
      <c r="DX214" s="85">
        <v>30</v>
      </c>
      <c r="DY214" s="85">
        <v>35</v>
      </c>
      <c r="DZ214" s="85">
        <v>35</v>
      </c>
      <c r="EA214" s="85">
        <v>35</v>
      </c>
      <c r="EB214" s="85">
        <v>35</v>
      </c>
      <c r="EC214" s="85">
        <v>35</v>
      </c>
      <c r="ED214" s="85">
        <v>35</v>
      </c>
      <c r="EE214" s="85">
        <v>35</v>
      </c>
      <c r="EF214" s="85">
        <v>35</v>
      </c>
      <c r="EG214" s="85">
        <v>35</v>
      </c>
      <c r="EH214" s="85">
        <v>35</v>
      </c>
      <c r="EI214" s="85">
        <v>35</v>
      </c>
      <c r="EJ214" s="85">
        <v>35</v>
      </c>
      <c r="EK214" s="85">
        <v>35</v>
      </c>
      <c r="EL214" s="85">
        <v>36</v>
      </c>
      <c r="EM214" s="85">
        <v>30</v>
      </c>
      <c r="EN214" s="85">
        <v>1</v>
      </c>
      <c r="EO214" s="85">
        <v>0</v>
      </c>
      <c r="EP214" s="85">
        <v>0</v>
      </c>
      <c r="EQ214" s="85">
        <v>13</v>
      </c>
      <c r="ER214" s="85">
        <v>35</v>
      </c>
      <c r="ES214" s="85">
        <v>35</v>
      </c>
      <c r="ET214" s="85">
        <v>35</v>
      </c>
      <c r="EU214" s="85">
        <v>35</v>
      </c>
      <c r="EV214" s="85">
        <v>35</v>
      </c>
      <c r="EW214" s="85">
        <v>35</v>
      </c>
      <c r="EX214" s="85">
        <v>35</v>
      </c>
      <c r="EY214" s="85">
        <v>35</v>
      </c>
      <c r="EZ214" s="85">
        <v>35</v>
      </c>
      <c r="FA214" s="85">
        <v>35</v>
      </c>
      <c r="FB214" s="85">
        <v>35</v>
      </c>
      <c r="FC214" s="85">
        <v>35</v>
      </c>
      <c r="FD214" s="85">
        <v>37</v>
      </c>
      <c r="FE214" s="85">
        <v>16</v>
      </c>
      <c r="FF214" s="85">
        <v>0</v>
      </c>
      <c r="FG214" s="85">
        <v>0</v>
      </c>
      <c r="FH214" s="85">
        <v>0</v>
      </c>
      <c r="FI214" s="85">
        <v>0</v>
      </c>
      <c r="FJ214" s="85">
        <v>0</v>
      </c>
      <c r="FK214" s="85">
        <v>0</v>
      </c>
      <c r="FL214" s="85">
        <v>22</v>
      </c>
      <c r="FM214" s="85">
        <v>36</v>
      </c>
      <c r="FN214" s="85">
        <v>35</v>
      </c>
      <c r="FO214" s="85">
        <v>35</v>
      </c>
      <c r="FP214" s="85">
        <v>35</v>
      </c>
      <c r="FQ214" s="85">
        <v>35</v>
      </c>
      <c r="FR214" s="85">
        <v>35</v>
      </c>
      <c r="FS214" s="85">
        <v>35</v>
      </c>
      <c r="FT214" s="85">
        <v>35</v>
      </c>
      <c r="FU214" s="85">
        <v>35</v>
      </c>
      <c r="FV214" s="85">
        <v>35</v>
      </c>
      <c r="FW214" s="85">
        <v>35</v>
      </c>
      <c r="FX214" s="85">
        <v>35</v>
      </c>
      <c r="FY214" s="85">
        <v>35</v>
      </c>
      <c r="FZ214" s="85">
        <v>35</v>
      </c>
      <c r="GA214" s="85">
        <v>35</v>
      </c>
      <c r="GB214" s="85">
        <v>35</v>
      </c>
      <c r="GC214" s="85">
        <v>35</v>
      </c>
      <c r="GD214" s="85">
        <v>35</v>
      </c>
      <c r="GE214" s="85">
        <v>35</v>
      </c>
      <c r="GF214" s="85">
        <v>35</v>
      </c>
      <c r="GG214" s="85">
        <v>35</v>
      </c>
      <c r="GH214" s="85">
        <v>35</v>
      </c>
      <c r="GI214" s="85">
        <v>35</v>
      </c>
      <c r="GJ214" s="85">
        <v>35</v>
      </c>
      <c r="GK214" s="85">
        <v>35</v>
      </c>
      <c r="GL214" s="85">
        <v>35</v>
      </c>
      <c r="GM214" s="85">
        <v>35</v>
      </c>
      <c r="GN214" s="85">
        <v>35</v>
      </c>
      <c r="GO214" s="85">
        <v>33</v>
      </c>
      <c r="GP214" s="85">
        <v>33</v>
      </c>
      <c r="GQ214" s="85">
        <v>35</v>
      </c>
      <c r="GR214" s="85">
        <v>34</v>
      </c>
      <c r="GS214" s="85">
        <v>35</v>
      </c>
      <c r="GT214" s="85">
        <v>35</v>
      </c>
      <c r="GU214" s="85">
        <v>33</v>
      </c>
      <c r="GV214" s="85">
        <v>30</v>
      </c>
      <c r="GW214" s="85">
        <v>125</v>
      </c>
      <c r="GX214" s="85">
        <v>255</v>
      </c>
      <c r="GY214" s="85">
        <v>255</v>
      </c>
      <c r="GZ214" s="85">
        <v>255</v>
      </c>
      <c r="HA214" s="85">
        <v>255</v>
      </c>
      <c r="HB214" s="85">
        <v>255</v>
      </c>
      <c r="HC214" s="85">
        <v>255</v>
      </c>
      <c r="HD214" s="85">
        <v>255</v>
      </c>
      <c r="HE214" s="85">
        <v>255</v>
      </c>
      <c r="HF214" s="85">
        <v>255</v>
      </c>
      <c r="HG214" s="85">
        <v>255</v>
      </c>
      <c r="HH214" s="85">
        <v>255</v>
      </c>
      <c r="HI214" s="85">
        <v>255</v>
      </c>
      <c r="HJ214" s="85">
        <v>255</v>
      </c>
      <c r="HK214" s="85">
        <v>255</v>
      </c>
      <c r="HL214" s="85">
        <v>255</v>
      </c>
      <c r="HM214" s="85">
        <v>255</v>
      </c>
      <c r="HN214" s="85">
        <v>255</v>
      </c>
      <c r="HO214" s="85">
        <v>255</v>
      </c>
      <c r="HP214" s="85">
        <v>255</v>
      </c>
      <c r="HQ214" s="85">
        <v>255</v>
      </c>
      <c r="HR214" s="85">
        <v>255</v>
      </c>
      <c r="HS214" s="85">
        <v>255</v>
      </c>
      <c r="HT214" s="85">
        <v>255</v>
      </c>
      <c r="HU214" s="85">
        <v>255</v>
      </c>
      <c r="HV214" s="85">
        <v>255</v>
      </c>
      <c r="HW214" s="85">
        <v>255</v>
      </c>
      <c r="HX214" s="85">
        <v>255</v>
      </c>
      <c r="HY214" s="85">
        <v>255</v>
      </c>
      <c r="HZ214" s="85">
        <v>255</v>
      </c>
      <c r="IA214" s="85">
        <v>255</v>
      </c>
      <c r="IB214" s="85">
        <v>255</v>
      </c>
      <c r="IC214" s="85">
        <v>255</v>
      </c>
      <c r="ID214" s="85">
        <v>255</v>
      </c>
      <c r="IE214" s="85">
        <v>255</v>
      </c>
    </row>
    <row r="215" spans="1:239" ht="7.8">
      <c r="A215" s="85">
        <v>255</v>
      </c>
      <c r="B215" s="85">
        <v>255</v>
      </c>
      <c r="C215" s="85">
        <v>255</v>
      </c>
      <c r="D215" s="85">
        <v>255</v>
      </c>
      <c r="E215" s="85">
        <v>255</v>
      </c>
      <c r="F215" s="85">
        <v>255</v>
      </c>
      <c r="G215" s="85">
        <v>255</v>
      </c>
      <c r="H215" s="85">
        <v>255</v>
      </c>
      <c r="I215" s="85">
        <v>255</v>
      </c>
      <c r="J215" s="85">
        <v>255</v>
      </c>
      <c r="K215" s="85">
        <v>255</v>
      </c>
      <c r="L215" s="85">
        <v>255</v>
      </c>
      <c r="M215" s="85">
        <v>255</v>
      </c>
      <c r="N215" s="85">
        <v>255</v>
      </c>
      <c r="O215" s="85">
        <v>255</v>
      </c>
      <c r="P215" s="85">
        <v>255</v>
      </c>
      <c r="Q215" s="85">
        <v>255</v>
      </c>
      <c r="R215" s="85">
        <v>255</v>
      </c>
      <c r="S215" s="85">
        <v>255</v>
      </c>
      <c r="T215" s="85">
        <v>255</v>
      </c>
      <c r="U215" s="85">
        <v>255</v>
      </c>
      <c r="V215" s="85">
        <v>255</v>
      </c>
      <c r="W215" s="85">
        <v>255</v>
      </c>
      <c r="X215" s="85">
        <v>255</v>
      </c>
      <c r="Y215" s="85">
        <v>255</v>
      </c>
      <c r="Z215" s="85">
        <v>255</v>
      </c>
      <c r="AA215" s="85">
        <v>255</v>
      </c>
      <c r="AB215" s="85">
        <v>255</v>
      </c>
      <c r="AC215" s="85">
        <v>255</v>
      </c>
      <c r="AD215" s="85">
        <v>255</v>
      </c>
      <c r="AE215" s="85">
        <v>255</v>
      </c>
      <c r="AF215" s="85">
        <v>255</v>
      </c>
      <c r="AG215" s="85">
        <v>255</v>
      </c>
      <c r="AH215" s="85">
        <v>255</v>
      </c>
      <c r="AI215" s="85">
        <v>255</v>
      </c>
      <c r="AJ215" s="85">
        <v>255</v>
      </c>
      <c r="AK215" s="85">
        <v>104</v>
      </c>
      <c r="AL215" s="85">
        <v>9</v>
      </c>
      <c r="AM215" s="85">
        <v>27</v>
      </c>
      <c r="AN215" s="85">
        <v>26</v>
      </c>
      <c r="AO215" s="85">
        <v>26</v>
      </c>
      <c r="AP215" s="85">
        <v>27</v>
      </c>
      <c r="AQ215" s="85">
        <v>25</v>
      </c>
      <c r="AR215" s="85">
        <v>26</v>
      </c>
      <c r="AS215" s="85">
        <v>26</v>
      </c>
      <c r="AT215" s="85">
        <v>26</v>
      </c>
      <c r="AU215" s="85">
        <v>26</v>
      </c>
      <c r="AV215" s="85">
        <v>26</v>
      </c>
      <c r="AW215" s="85">
        <v>26</v>
      </c>
      <c r="AX215" s="85">
        <v>26</v>
      </c>
      <c r="AY215" s="85">
        <v>26</v>
      </c>
      <c r="AZ215" s="85">
        <v>26</v>
      </c>
      <c r="BA215" s="85">
        <v>26</v>
      </c>
      <c r="BB215" s="85">
        <v>26</v>
      </c>
      <c r="BC215" s="85">
        <v>26</v>
      </c>
      <c r="BD215" s="85">
        <v>26</v>
      </c>
      <c r="BE215" s="85">
        <v>26</v>
      </c>
      <c r="BF215" s="85">
        <v>26</v>
      </c>
      <c r="BG215" s="85">
        <v>26</v>
      </c>
      <c r="BH215" s="85">
        <v>26</v>
      </c>
      <c r="BI215" s="85">
        <v>26</v>
      </c>
      <c r="BJ215" s="85">
        <v>26</v>
      </c>
      <c r="BK215" s="85">
        <v>26</v>
      </c>
      <c r="BL215" s="85">
        <v>26</v>
      </c>
      <c r="BM215" s="85">
        <v>26</v>
      </c>
      <c r="BN215" s="85">
        <v>26</v>
      </c>
      <c r="BO215" s="85">
        <v>26</v>
      </c>
      <c r="BP215" s="85">
        <v>26</v>
      </c>
      <c r="BQ215" s="85">
        <v>26</v>
      </c>
      <c r="BR215" s="85">
        <v>26</v>
      </c>
      <c r="BS215" s="85">
        <v>26</v>
      </c>
      <c r="BT215" s="85">
        <v>24</v>
      </c>
      <c r="BU215" s="85">
        <v>25</v>
      </c>
      <c r="BV215" s="85">
        <v>142</v>
      </c>
      <c r="BW215" s="85">
        <v>134</v>
      </c>
      <c r="BX215" s="85">
        <v>134</v>
      </c>
      <c r="BY215" s="85">
        <v>134</v>
      </c>
      <c r="BZ215" s="85">
        <v>134</v>
      </c>
      <c r="CA215" s="85">
        <v>134</v>
      </c>
      <c r="CB215" s="85">
        <v>134</v>
      </c>
      <c r="CC215" s="85">
        <v>134</v>
      </c>
      <c r="CD215" s="85">
        <v>134</v>
      </c>
      <c r="CE215" s="85">
        <v>134</v>
      </c>
      <c r="CF215" s="85">
        <v>134</v>
      </c>
      <c r="CG215" s="85">
        <v>134</v>
      </c>
      <c r="CH215" s="85">
        <v>134</v>
      </c>
      <c r="CI215" s="85">
        <v>134</v>
      </c>
      <c r="CJ215" s="85">
        <v>134</v>
      </c>
      <c r="CK215" s="85">
        <v>133</v>
      </c>
      <c r="CL215" s="85">
        <v>136</v>
      </c>
      <c r="CM215" s="85">
        <v>133</v>
      </c>
      <c r="CN215" s="85">
        <v>25</v>
      </c>
      <c r="CO215" s="85">
        <v>24</v>
      </c>
      <c r="CP215" s="85">
        <v>26</v>
      </c>
      <c r="CQ215" s="85">
        <v>26</v>
      </c>
      <c r="CR215" s="85">
        <v>26</v>
      </c>
      <c r="CS215" s="85">
        <v>23</v>
      </c>
      <c r="CT215" s="85">
        <v>40</v>
      </c>
      <c r="CU215" s="85">
        <v>126</v>
      </c>
      <c r="CV215" s="85">
        <v>143</v>
      </c>
      <c r="CW215" s="85">
        <v>105</v>
      </c>
      <c r="CX215" s="85">
        <v>25</v>
      </c>
      <c r="CY215" s="85">
        <v>25</v>
      </c>
      <c r="CZ215" s="85">
        <v>26</v>
      </c>
      <c r="DA215" s="85">
        <v>26</v>
      </c>
      <c r="DB215" s="85">
        <v>25</v>
      </c>
      <c r="DC215" s="85">
        <v>21</v>
      </c>
      <c r="DD215" s="85">
        <v>72</v>
      </c>
      <c r="DE215" s="85">
        <v>138</v>
      </c>
      <c r="DF215" s="85">
        <v>134</v>
      </c>
      <c r="DG215" s="85">
        <v>134</v>
      </c>
      <c r="DH215" s="85">
        <v>134</v>
      </c>
      <c r="DI215" s="85">
        <v>134</v>
      </c>
      <c r="DJ215" s="85">
        <v>134</v>
      </c>
      <c r="DK215" s="85">
        <v>134</v>
      </c>
      <c r="DL215" s="85">
        <v>134</v>
      </c>
      <c r="DM215" s="85">
        <v>134</v>
      </c>
      <c r="DN215" s="85">
        <v>134</v>
      </c>
      <c r="DO215" s="85">
        <v>134</v>
      </c>
      <c r="DP215" s="85">
        <v>134</v>
      </c>
      <c r="DQ215" s="85">
        <v>134</v>
      </c>
      <c r="DR215" s="85">
        <v>134</v>
      </c>
      <c r="DS215" s="85">
        <v>134</v>
      </c>
      <c r="DT215" s="85">
        <v>134</v>
      </c>
      <c r="DU215" s="85">
        <v>134</v>
      </c>
      <c r="DV215" s="85">
        <v>134</v>
      </c>
      <c r="DW215" s="85">
        <v>144</v>
      </c>
      <c r="DX215" s="85">
        <v>40</v>
      </c>
      <c r="DY215" s="85">
        <v>23</v>
      </c>
      <c r="DZ215" s="85">
        <v>26</v>
      </c>
      <c r="EA215" s="85">
        <v>25</v>
      </c>
      <c r="EB215" s="85">
        <v>25</v>
      </c>
      <c r="EC215" s="85">
        <v>25</v>
      </c>
      <c r="ED215" s="85">
        <v>25</v>
      </c>
      <c r="EE215" s="85">
        <v>25</v>
      </c>
      <c r="EF215" s="85">
        <v>25</v>
      </c>
      <c r="EG215" s="85">
        <v>25</v>
      </c>
      <c r="EH215" s="85">
        <v>25</v>
      </c>
      <c r="EI215" s="85">
        <v>25</v>
      </c>
      <c r="EJ215" s="85">
        <v>25</v>
      </c>
      <c r="EK215" s="85">
        <v>25</v>
      </c>
      <c r="EL215" s="85">
        <v>22</v>
      </c>
      <c r="EM215" s="85">
        <v>40</v>
      </c>
      <c r="EN215" s="85">
        <v>131</v>
      </c>
      <c r="EO215" s="85">
        <v>136</v>
      </c>
      <c r="EP215" s="85">
        <v>138</v>
      </c>
      <c r="EQ215" s="85">
        <v>89</v>
      </c>
      <c r="ER215" s="85">
        <v>22</v>
      </c>
      <c r="ES215" s="85">
        <v>25</v>
      </c>
      <c r="ET215" s="85">
        <v>25</v>
      </c>
      <c r="EU215" s="85">
        <v>25</v>
      </c>
      <c r="EV215" s="85">
        <v>25</v>
      </c>
      <c r="EW215" s="85">
        <v>25</v>
      </c>
      <c r="EX215" s="85">
        <v>25</v>
      </c>
      <c r="EY215" s="85">
        <v>25</v>
      </c>
      <c r="EZ215" s="85">
        <v>25</v>
      </c>
      <c r="FA215" s="85">
        <v>25</v>
      </c>
      <c r="FB215" s="85">
        <v>25</v>
      </c>
      <c r="FC215" s="85">
        <v>25</v>
      </c>
      <c r="FD215" s="85">
        <v>18</v>
      </c>
      <c r="FE215" s="85">
        <v>79</v>
      </c>
      <c r="FF215" s="85">
        <v>143</v>
      </c>
      <c r="FG215" s="85">
        <v>133</v>
      </c>
      <c r="FH215" s="85">
        <v>134</v>
      </c>
      <c r="FI215" s="85">
        <v>134</v>
      </c>
      <c r="FJ215" s="85">
        <v>134</v>
      </c>
      <c r="FK215" s="85">
        <v>138</v>
      </c>
      <c r="FL215" s="85">
        <v>62</v>
      </c>
      <c r="FM215" s="85">
        <v>21</v>
      </c>
      <c r="FN215" s="85">
        <v>26</v>
      </c>
      <c r="FO215" s="85">
        <v>26</v>
      </c>
      <c r="FP215" s="85">
        <v>26</v>
      </c>
      <c r="FQ215" s="85">
        <v>26</v>
      </c>
      <c r="FR215" s="85">
        <v>26</v>
      </c>
      <c r="FS215" s="85">
        <v>26</v>
      </c>
      <c r="FT215" s="85">
        <v>26</v>
      </c>
      <c r="FU215" s="85">
        <v>26</v>
      </c>
      <c r="FV215" s="85">
        <v>26</v>
      </c>
      <c r="FW215" s="85">
        <v>26</v>
      </c>
      <c r="FX215" s="85">
        <v>26</v>
      </c>
      <c r="FY215" s="85">
        <v>26</v>
      </c>
      <c r="FZ215" s="85">
        <v>26</v>
      </c>
      <c r="GA215" s="85">
        <v>26</v>
      </c>
      <c r="GB215" s="85">
        <v>26</v>
      </c>
      <c r="GC215" s="85">
        <v>26</v>
      </c>
      <c r="GD215" s="85">
        <v>26</v>
      </c>
      <c r="GE215" s="85">
        <v>26</v>
      </c>
      <c r="GF215" s="85">
        <v>26</v>
      </c>
      <c r="GG215" s="85">
        <v>26</v>
      </c>
      <c r="GH215" s="85">
        <v>26</v>
      </c>
      <c r="GI215" s="85">
        <v>26</v>
      </c>
      <c r="GJ215" s="85">
        <v>26</v>
      </c>
      <c r="GK215" s="85">
        <v>26</v>
      </c>
      <c r="GL215" s="85">
        <v>26</v>
      </c>
      <c r="GM215" s="85">
        <v>26</v>
      </c>
      <c r="GN215" s="85">
        <v>25</v>
      </c>
      <c r="GO215" s="85">
        <v>27</v>
      </c>
      <c r="GP215" s="85">
        <v>27</v>
      </c>
      <c r="GQ215" s="85">
        <v>25</v>
      </c>
      <c r="GR215" s="85">
        <v>25</v>
      </c>
      <c r="GS215" s="85">
        <v>26</v>
      </c>
      <c r="GT215" s="85">
        <v>26</v>
      </c>
      <c r="GU215" s="85">
        <v>23</v>
      </c>
      <c r="GV215" s="85">
        <v>20</v>
      </c>
      <c r="GW215" s="85">
        <v>118</v>
      </c>
      <c r="GX215" s="85">
        <v>255</v>
      </c>
      <c r="GY215" s="85">
        <v>255</v>
      </c>
      <c r="GZ215" s="85">
        <v>255</v>
      </c>
      <c r="HA215" s="85">
        <v>255</v>
      </c>
      <c r="HB215" s="85">
        <v>255</v>
      </c>
      <c r="HC215" s="85">
        <v>255</v>
      </c>
      <c r="HD215" s="85">
        <v>255</v>
      </c>
      <c r="HE215" s="85">
        <v>255</v>
      </c>
      <c r="HF215" s="85">
        <v>255</v>
      </c>
      <c r="HG215" s="85">
        <v>255</v>
      </c>
      <c r="HH215" s="85">
        <v>255</v>
      </c>
      <c r="HI215" s="85">
        <v>255</v>
      </c>
      <c r="HJ215" s="85">
        <v>255</v>
      </c>
      <c r="HK215" s="85">
        <v>255</v>
      </c>
      <c r="HL215" s="85">
        <v>255</v>
      </c>
      <c r="HM215" s="85">
        <v>255</v>
      </c>
      <c r="HN215" s="85">
        <v>255</v>
      </c>
      <c r="HO215" s="85">
        <v>255</v>
      </c>
      <c r="HP215" s="85">
        <v>255</v>
      </c>
      <c r="HQ215" s="85">
        <v>255</v>
      </c>
      <c r="HR215" s="85">
        <v>255</v>
      </c>
      <c r="HS215" s="85">
        <v>255</v>
      </c>
      <c r="HT215" s="85">
        <v>255</v>
      </c>
      <c r="HU215" s="85">
        <v>255</v>
      </c>
      <c r="HV215" s="85">
        <v>255</v>
      </c>
      <c r="HW215" s="85">
        <v>255</v>
      </c>
      <c r="HX215" s="85">
        <v>255</v>
      </c>
      <c r="HY215" s="85">
        <v>255</v>
      </c>
      <c r="HZ215" s="85">
        <v>255</v>
      </c>
      <c r="IA215" s="85">
        <v>255</v>
      </c>
      <c r="IB215" s="85">
        <v>255</v>
      </c>
      <c r="IC215" s="85">
        <v>255</v>
      </c>
      <c r="ID215" s="85">
        <v>255</v>
      </c>
      <c r="IE215" s="85">
        <v>255</v>
      </c>
    </row>
    <row r="216" spans="1:239" ht="7.8">
      <c r="A216" s="85">
        <v>255</v>
      </c>
      <c r="B216" s="85">
        <v>255</v>
      </c>
      <c r="C216" s="85">
        <v>255</v>
      </c>
      <c r="D216" s="85">
        <v>255</v>
      </c>
      <c r="E216" s="85">
        <v>255</v>
      </c>
      <c r="F216" s="85">
        <v>255</v>
      </c>
      <c r="G216" s="85">
        <v>255</v>
      </c>
      <c r="H216" s="85">
        <v>255</v>
      </c>
      <c r="I216" s="85">
        <v>255</v>
      </c>
      <c r="J216" s="85">
        <v>255</v>
      </c>
      <c r="K216" s="85">
        <v>255</v>
      </c>
      <c r="L216" s="85">
        <v>255</v>
      </c>
      <c r="M216" s="85">
        <v>255</v>
      </c>
      <c r="N216" s="85">
        <v>255</v>
      </c>
      <c r="O216" s="85">
        <v>255</v>
      </c>
      <c r="P216" s="85">
        <v>255</v>
      </c>
      <c r="Q216" s="85">
        <v>255</v>
      </c>
      <c r="R216" s="85">
        <v>255</v>
      </c>
      <c r="S216" s="85">
        <v>255</v>
      </c>
      <c r="T216" s="85">
        <v>255</v>
      </c>
      <c r="U216" s="85">
        <v>255</v>
      </c>
      <c r="V216" s="85">
        <v>255</v>
      </c>
      <c r="W216" s="85">
        <v>255</v>
      </c>
      <c r="X216" s="85">
        <v>255</v>
      </c>
      <c r="Y216" s="85">
        <v>255</v>
      </c>
      <c r="Z216" s="85">
        <v>255</v>
      </c>
      <c r="AA216" s="85">
        <v>255</v>
      </c>
      <c r="AB216" s="85">
        <v>255</v>
      </c>
      <c r="AC216" s="85">
        <v>255</v>
      </c>
      <c r="AD216" s="85">
        <v>255</v>
      </c>
      <c r="AE216" s="85">
        <v>255</v>
      </c>
      <c r="AF216" s="85">
        <v>255</v>
      </c>
      <c r="AG216" s="85">
        <v>255</v>
      </c>
      <c r="AH216" s="85">
        <v>255</v>
      </c>
      <c r="AI216" s="85">
        <v>255</v>
      </c>
      <c r="AJ216" s="85">
        <v>255</v>
      </c>
      <c r="AK216" s="85">
        <v>102</v>
      </c>
      <c r="AL216" s="85">
        <v>5</v>
      </c>
      <c r="AM216" s="85">
        <v>20</v>
      </c>
      <c r="AN216" s="85">
        <v>21</v>
      </c>
      <c r="AO216" s="85">
        <v>21</v>
      </c>
      <c r="AP216" s="85">
        <v>22</v>
      </c>
      <c r="AQ216" s="85">
        <v>20</v>
      </c>
      <c r="AR216" s="85">
        <v>21</v>
      </c>
      <c r="AS216" s="85">
        <v>21</v>
      </c>
      <c r="AT216" s="85">
        <v>21</v>
      </c>
      <c r="AU216" s="85">
        <v>21</v>
      </c>
      <c r="AV216" s="85">
        <v>21</v>
      </c>
      <c r="AW216" s="85">
        <v>21</v>
      </c>
      <c r="AX216" s="85">
        <v>21</v>
      </c>
      <c r="AY216" s="85">
        <v>21</v>
      </c>
      <c r="AZ216" s="85">
        <v>21</v>
      </c>
      <c r="BA216" s="85">
        <v>21</v>
      </c>
      <c r="BB216" s="85">
        <v>21</v>
      </c>
      <c r="BC216" s="85">
        <v>21</v>
      </c>
      <c r="BD216" s="85">
        <v>21</v>
      </c>
      <c r="BE216" s="85">
        <v>21</v>
      </c>
      <c r="BF216" s="85">
        <v>21</v>
      </c>
      <c r="BG216" s="85">
        <v>21</v>
      </c>
      <c r="BH216" s="85">
        <v>21</v>
      </c>
      <c r="BI216" s="85">
        <v>21</v>
      </c>
      <c r="BJ216" s="85">
        <v>21</v>
      </c>
      <c r="BK216" s="85">
        <v>21</v>
      </c>
      <c r="BL216" s="85">
        <v>21</v>
      </c>
      <c r="BM216" s="85">
        <v>21</v>
      </c>
      <c r="BN216" s="85">
        <v>21</v>
      </c>
      <c r="BO216" s="85">
        <v>21</v>
      </c>
      <c r="BP216" s="85">
        <v>21</v>
      </c>
      <c r="BQ216" s="85">
        <v>21</v>
      </c>
      <c r="BR216" s="85">
        <v>21</v>
      </c>
      <c r="BS216" s="85">
        <v>21</v>
      </c>
      <c r="BT216" s="85">
        <v>20</v>
      </c>
      <c r="BU216" s="85">
        <v>20</v>
      </c>
      <c r="BV216" s="85">
        <v>68</v>
      </c>
      <c r="BW216" s="85">
        <v>65</v>
      </c>
      <c r="BX216" s="85">
        <v>65</v>
      </c>
      <c r="BY216" s="85">
        <v>65</v>
      </c>
      <c r="BZ216" s="85">
        <v>65</v>
      </c>
      <c r="CA216" s="85">
        <v>65</v>
      </c>
      <c r="CB216" s="85">
        <v>65</v>
      </c>
      <c r="CC216" s="85">
        <v>65</v>
      </c>
      <c r="CD216" s="85">
        <v>65</v>
      </c>
      <c r="CE216" s="85">
        <v>65</v>
      </c>
      <c r="CF216" s="85">
        <v>65</v>
      </c>
      <c r="CG216" s="85">
        <v>65</v>
      </c>
      <c r="CH216" s="85">
        <v>65</v>
      </c>
      <c r="CI216" s="85">
        <v>65</v>
      </c>
      <c r="CJ216" s="85">
        <v>65</v>
      </c>
      <c r="CK216" s="85">
        <v>64</v>
      </c>
      <c r="CL216" s="85">
        <v>66</v>
      </c>
      <c r="CM216" s="85">
        <v>63</v>
      </c>
      <c r="CN216" s="85">
        <v>21</v>
      </c>
      <c r="CO216" s="85">
        <v>20</v>
      </c>
      <c r="CP216" s="85">
        <v>21</v>
      </c>
      <c r="CQ216" s="85">
        <v>21</v>
      </c>
      <c r="CR216" s="85">
        <v>21</v>
      </c>
      <c r="CS216" s="85">
        <v>19</v>
      </c>
      <c r="CT216" s="85">
        <v>26</v>
      </c>
      <c r="CU216" s="85">
        <v>61</v>
      </c>
      <c r="CV216" s="85">
        <v>68</v>
      </c>
      <c r="CW216" s="85">
        <v>53</v>
      </c>
      <c r="CX216" s="85">
        <v>20</v>
      </c>
      <c r="CY216" s="85">
        <v>20</v>
      </c>
      <c r="CZ216" s="85">
        <v>21</v>
      </c>
      <c r="DA216" s="85">
        <v>21</v>
      </c>
      <c r="DB216" s="85">
        <v>20</v>
      </c>
      <c r="DC216" s="85">
        <v>18</v>
      </c>
      <c r="DD216" s="85">
        <v>40</v>
      </c>
      <c r="DE216" s="85">
        <v>67</v>
      </c>
      <c r="DF216" s="85">
        <v>65</v>
      </c>
      <c r="DG216" s="85">
        <v>65</v>
      </c>
      <c r="DH216" s="85">
        <v>65</v>
      </c>
      <c r="DI216" s="85">
        <v>65</v>
      </c>
      <c r="DJ216" s="85">
        <v>65</v>
      </c>
      <c r="DK216" s="85">
        <v>65</v>
      </c>
      <c r="DL216" s="85">
        <v>65</v>
      </c>
      <c r="DM216" s="85">
        <v>65</v>
      </c>
      <c r="DN216" s="85">
        <v>65</v>
      </c>
      <c r="DO216" s="85">
        <v>65</v>
      </c>
      <c r="DP216" s="85">
        <v>65</v>
      </c>
      <c r="DQ216" s="85">
        <v>65</v>
      </c>
      <c r="DR216" s="85">
        <v>65</v>
      </c>
      <c r="DS216" s="85">
        <v>65</v>
      </c>
      <c r="DT216" s="85">
        <v>65</v>
      </c>
      <c r="DU216" s="85">
        <v>65</v>
      </c>
      <c r="DV216" s="85">
        <v>65</v>
      </c>
      <c r="DW216" s="85">
        <v>69</v>
      </c>
      <c r="DX216" s="85">
        <v>26</v>
      </c>
      <c r="DY216" s="85">
        <v>19</v>
      </c>
      <c r="DZ216" s="85">
        <v>21</v>
      </c>
      <c r="EA216" s="85">
        <v>20</v>
      </c>
      <c r="EB216" s="85">
        <v>20</v>
      </c>
      <c r="EC216" s="85">
        <v>20</v>
      </c>
      <c r="ED216" s="85">
        <v>20</v>
      </c>
      <c r="EE216" s="85">
        <v>20</v>
      </c>
      <c r="EF216" s="85">
        <v>20</v>
      </c>
      <c r="EG216" s="85">
        <v>20</v>
      </c>
      <c r="EH216" s="85">
        <v>20</v>
      </c>
      <c r="EI216" s="85">
        <v>20</v>
      </c>
      <c r="EJ216" s="85">
        <v>20</v>
      </c>
      <c r="EK216" s="85">
        <v>20</v>
      </c>
      <c r="EL216" s="85">
        <v>19</v>
      </c>
      <c r="EM216" s="85">
        <v>27</v>
      </c>
      <c r="EN216" s="85">
        <v>64</v>
      </c>
      <c r="EO216" s="85">
        <v>66</v>
      </c>
      <c r="EP216" s="85">
        <v>67</v>
      </c>
      <c r="EQ216" s="85">
        <v>45</v>
      </c>
      <c r="ER216" s="85">
        <v>20</v>
      </c>
      <c r="ES216" s="85">
        <v>20</v>
      </c>
      <c r="ET216" s="85">
        <v>20</v>
      </c>
      <c r="EU216" s="85">
        <v>20</v>
      </c>
      <c r="EV216" s="85">
        <v>20</v>
      </c>
      <c r="EW216" s="85">
        <v>20</v>
      </c>
      <c r="EX216" s="85">
        <v>20</v>
      </c>
      <c r="EY216" s="85">
        <v>20</v>
      </c>
      <c r="EZ216" s="85">
        <v>20</v>
      </c>
      <c r="FA216" s="85">
        <v>20</v>
      </c>
      <c r="FB216" s="85">
        <v>20</v>
      </c>
      <c r="FC216" s="85">
        <v>20</v>
      </c>
      <c r="FD216" s="85">
        <v>17</v>
      </c>
      <c r="FE216" s="85">
        <v>44</v>
      </c>
      <c r="FF216" s="85">
        <v>68</v>
      </c>
      <c r="FG216" s="85">
        <v>64</v>
      </c>
      <c r="FH216" s="85">
        <v>65</v>
      </c>
      <c r="FI216" s="85">
        <v>65</v>
      </c>
      <c r="FJ216" s="85">
        <v>65</v>
      </c>
      <c r="FK216" s="85">
        <v>67</v>
      </c>
      <c r="FL216" s="85">
        <v>35</v>
      </c>
      <c r="FM216" s="85">
        <v>19</v>
      </c>
      <c r="FN216" s="85">
        <v>21</v>
      </c>
      <c r="FO216" s="85">
        <v>21</v>
      </c>
      <c r="FP216" s="85">
        <v>21</v>
      </c>
      <c r="FQ216" s="85">
        <v>21</v>
      </c>
      <c r="FR216" s="85">
        <v>21</v>
      </c>
      <c r="FS216" s="85">
        <v>21</v>
      </c>
      <c r="FT216" s="85">
        <v>21</v>
      </c>
      <c r="FU216" s="85">
        <v>21</v>
      </c>
      <c r="FV216" s="85">
        <v>21</v>
      </c>
      <c r="FW216" s="85">
        <v>21</v>
      </c>
      <c r="FX216" s="85">
        <v>21</v>
      </c>
      <c r="FY216" s="85">
        <v>21</v>
      </c>
      <c r="FZ216" s="85">
        <v>21</v>
      </c>
      <c r="GA216" s="85">
        <v>21</v>
      </c>
      <c r="GB216" s="85">
        <v>21</v>
      </c>
      <c r="GC216" s="85">
        <v>21</v>
      </c>
      <c r="GD216" s="85">
        <v>21</v>
      </c>
      <c r="GE216" s="85">
        <v>21</v>
      </c>
      <c r="GF216" s="85">
        <v>21</v>
      </c>
      <c r="GG216" s="85">
        <v>21</v>
      </c>
      <c r="GH216" s="85">
        <v>21</v>
      </c>
      <c r="GI216" s="85">
        <v>21</v>
      </c>
      <c r="GJ216" s="85">
        <v>21</v>
      </c>
      <c r="GK216" s="85">
        <v>21</v>
      </c>
      <c r="GL216" s="85">
        <v>21</v>
      </c>
      <c r="GM216" s="85">
        <v>21</v>
      </c>
      <c r="GN216" s="85">
        <v>21</v>
      </c>
      <c r="GO216" s="85">
        <v>21</v>
      </c>
      <c r="GP216" s="85">
        <v>21</v>
      </c>
      <c r="GQ216" s="85">
        <v>21</v>
      </c>
      <c r="GR216" s="85">
        <v>20</v>
      </c>
      <c r="GS216" s="85">
        <v>21</v>
      </c>
      <c r="GT216" s="85">
        <v>21</v>
      </c>
      <c r="GU216" s="85">
        <v>18</v>
      </c>
      <c r="GV216" s="85">
        <v>13</v>
      </c>
      <c r="GW216" s="85">
        <v>115</v>
      </c>
      <c r="GX216" s="85">
        <v>254</v>
      </c>
      <c r="GY216" s="85">
        <v>255</v>
      </c>
      <c r="GZ216" s="85">
        <v>255</v>
      </c>
      <c r="HA216" s="85">
        <v>255</v>
      </c>
      <c r="HB216" s="85">
        <v>255</v>
      </c>
      <c r="HC216" s="85">
        <v>255</v>
      </c>
      <c r="HD216" s="85">
        <v>255</v>
      </c>
      <c r="HE216" s="85">
        <v>255</v>
      </c>
      <c r="HF216" s="85">
        <v>255</v>
      </c>
      <c r="HG216" s="85">
        <v>255</v>
      </c>
      <c r="HH216" s="85">
        <v>255</v>
      </c>
      <c r="HI216" s="85">
        <v>255</v>
      </c>
      <c r="HJ216" s="85">
        <v>255</v>
      </c>
      <c r="HK216" s="85">
        <v>255</v>
      </c>
      <c r="HL216" s="85">
        <v>255</v>
      </c>
      <c r="HM216" s="85">
        <v>255</v>
      </c>
      <c r="HN216" s="85">
        <v>255</v>
      </c>
      <c r="HO216" s="85">
        <v>255</v>
      </c>
      <c r="HP216" s="85">
        <v>255</v>
      </c>
      <c r="HQ216" s="85">
        <v>255</v>
      </c>
      <c r="HR216" s="85">
        <v>255</v>
      </c>
      <c r="HS216" s="85">
        <v>255</v>
      </c>
      <c r="HT216" s="85">
        <v>255</v>
      </c>
      <c r="HU216" s="85">
        <v>255</v>
      </c>
      <c r="HV216" s="85">
        <v>255</v>
      </c>
      <c r="HW216" s="85">
        <v>255</v>
      </c>
      <c r="HX216" s="85">
        <v>255</v>
      </c>
      <c r="HY216" s="85">
        <v>255</v>
      </c>
      <c r="HZ216" s="85">
        <v>255</v>
      </c>
      <c r="IA216" s="85">
        <v>255</v>
      </c>
      <c r="IB216" s="85">
        <v>255</v>
      </c>
      <c r="IC216" s="85">
        <v>255</v>
      </c>
      <c r="ID216" s="85">
        <v>255</v>
      </c>
      <c r="IE216" s="85">
        <v>255</v>
      </c>
    </row>
    <row r="217" spans="1:239" ht="7.8">
      <c r="A217" s="85">
        <v>255</v>
      </c>
      <c r="B217" s="85">
        <v>255</v>
      </c>
      <c r="C217" s="85">
        <v>255</v>
      </c>
      <c r="D217" s="85">
        <v>255</v>
      </c>
      <c r="E217" s="85">
        <v>255</v>
      </c>
      <c r="F217" s="85">
        <v>255</v>
      </c>
      <c r="G217" s="85">
        <v>255</v>
      </c>
      <c r="H217" s="85">
        <v>255</v>
      </c>
      <c r="I217" s="85">
        <v>255</v>
      </c>
      <c r="J217" s="85">
        <v>255</v>
      </c>
      <c r="K217" s="85">
        <v>255</v>
      </c>
      <c r="L217" s="85">
        <v>255</v>
      </c>
      <c r="M217" s="85">
        <v>255</v>
      </c>
      <c r="N217" s="85">
        <v>255</v>
      </c>
      <c r="O217" s="85">
        <v>255</v>
      </c>
      <c r="P217" s="85">
        <v>255</v>
      </c>
      <c r="Q217" s="85">
        <v>255</v>
      </c>
      <c r="R217" s="85">
        <v>255</v>
      </c>
      <c r="S217" s="85">
        <v>255</v>
      </c>
      <c r="T217" s="85">
        <v>255</v>
      </c>
      <c r="U217" s="85">
        <v>255</v>
      </c>
      <c r="V217" s="85">
        <v>255</v>
      </c>
      <c r="W217" s="85">
        <v>255</v>
      </c>
      <c r="X217" s="85">
        <v>255</v>
      </c>
      <c r="Y217" s="85">
        <v>255</v>
      </c>
      <c r="Z217" s="85">
        <v>255</v>
      </c>
      <c r="AA217" s="85">
        <v>255</v>
      </c>
      <c r="AB217" s="85">
        <v>255</v>
      </c>
      <c r="AC217" s="85">
        <v>255</v>
      </c>
      <c r="AD217" s="85">
        <v>255</v>
      </c>
      <c r="AE217" s="85">
        <v>255</v>
      </c>
      <c r="AF217" s="85">
        <v>255</v>
      </c>
      <c r="AG217" s="85">
        <v>255</v>
      </c>
      <c r="AH217" s="85">
        <v>255</v>
      </c>
      <c r="AI217" s="85">
        <v>255</v>
      </c>
      <c r="AJ217" s="85">
        <v>240</v>
      </c>
      <c r="AK217" s="85">
        <v>47</v>
      </c>
      <c r="AL217" s="85">
        <v>26</v>
      </c>
      <c r="AM217" s="85">
        <v>35</v>
      </c>
      <c r="AN217" s="85">
        <v>36</v>
      </c>
      <c r="AO217" s="85">
        <v>34</v>
      </c>
      <c r="AP217" s="85">
        <v>33</v>
      </c>
      <c r="AQ217" s="85">
        <v>35</v>
      </c>
      <c r="AR217" s="85">
        <v>35</v>
      </c>
      <c r="AS217" s="85">
        <v>35</v>
      </c>
      <c r="AT217" s="85">
        <v>35</v>
      </c>
      <c r="AU217" s="85">
        <v>35</v>
      </c>
      <c r="AV217" s="85">
        <v>35</v>
      </c>
      <c r="AW217" s="85">
        <v>35</v>
      </c>
      <c r="AX217" s="85">
        <v>35</v>
      </c>
      <c r="AY217" s="85">
        <v>35</v>
      </c>
      <c r="AZ217" s="85">
        <v>35</v>
      </c>
      <c r="BA217" s="85">
        <v>35</v>
      </c>
      <c r="BB217" s="85">
        <v>35</v>
      </c>
      <c r="BC217" s="85">
        <v>35</v>
      </c>
      <c r="BD217" s="85">
        <v>35</v>
      </c>
      <c r="BE217" s="85">
        <v>35</v>
      </c>
      <c r="BF217" s="85">
        <v>35</v>
      </c>
      <c r="BG217" s="85">
        <v>35</v>
      </c>
      <c r="BH217" s="85">
        <v>35</v>
      </c>
      <c r="BI217" s="85">
        <v>35</v>
      </c>
      <c r="BJ217" s="85">
        <v>35</v>
      </c>
      <c r="BK217" s="85">
        <v>35</v>
      </c>
      <c r="BL217" s="85">
        <v>35</v>
      </c>
      <c r="BM217" s="85">
        <v>35</v>
      </c>
      <c r="BN217" s="85">
        <v>35</v>
      </c>
      <c r="BO217" s="85">
        <v>35</v>
      </c>
      <c r="BP217" s="85">
        <v>35</v>
      </c>
      <c r="BQ217" s="85">
        <v>35</v>
      </c>
      <c r="BR217" s="85">
        <v>35</v>
      </c>
      <c r="BS217" s="85">
        <v>35</v>
      </c>
      <c r="BT217" s="85">
        <v>35</v>
      </c>
      <c r="BU217" s="85">
        <v>35</v>
      </c>
      <c r="BV217" s="85">
        <v>0</v>
      </c>
      <c r="BW217" s="85">
        <v>0</v>
      </c>
      <c r="BX217" s="85">
        <v>0</v>
      </c>
      <c r="BY217" s="85">
        <v>0</v>
      </c>
      <c r="BZ217" s="85">
        <v>0</v>
      </c>
      <c r="CA217" s="85">
        <v>0</v>
      </c>
      <c r="CB217" s="85">
        <v>0</v>
      </c>
      <c r="CC217" s="85">
        <v>0</v>
      </c>
      <c r="CD217" s="85">
        <v>0</v>
      </c>
      <c r="CE217" s="85">
        <v>0</v>
      </c>
      <c r="CF217" s="85">
        <v>0</v>
      </c>
      <c r="CG217" s="85">
        <v>0</v>
      </c>
      <c r="CH217" s="85">
        <v>0</v>
      </c>
      <c r="CI217" s="85">
        <v>0</v>
      </c>
      <c r="CJ217" s="85">
        <v>0</v>
      </c>
      <c r="CK217" s="85">
        <v>0</v>
      </c>
      <c r="CL217" s="85">
        <v>0</v>
      </c>
      <c r="CM217" s="85">
        <v>0</v>
      </c>
      <c r="CN217" s="85">
        <v>17</v>
      </c>
      <c r="CO217" s="85">
        <v>36</v>
      </c>
      <c r="CP217" s="85">
        <v>35</v>
      </c>
      <c r="CQ217" s="85">
        <v>35</v>
      </c>
      <c r="CR217" s="85">
        <v>35</v>
      </c>
      <c r="CS217" s="85">
        <v>35</v>
      </c>
      <c r="CT217" s="85">
        <v>35</v>
      </c>
      <c r="CU217" s="85">
        <v>13</v>
      </c>
      <c r="CV217" s="85">
        <v>0</v>
      </c>
      <c r="CW217" s="85">
        <v>22</v>
      </c>
      <c r="CX217" s="85">
        <v>37</v>
      </c>
      <c r="CY217" s="85">
        <v>35</v>
      </c>
      <c r="CZ217" s="85">
        <v>35</v>
      </c>
      <c r="DA217" s="85">
        <v>35</v>
      </c>
      <c r="DB217" s="85">
        <v>35</v>
      </c>
      <c r="DC217" s="85">
        <v>32</v>
      </c>
      <c r="DD217" s="85">
        <v>4</v>
      </c>
      <c r="DE217" s="85">
        <v>0</v>
      </c>
      <c r="DF217" s="85">
        <v>0</v>
      </c>
      <c r="DG217" s="85">
        <v>0</v>
      </c>
      <c r="DH217" s="85">
        <v>0</v>
      </c>
      <c r="DI217" s="85">
        <v>0</v>
      </c>
      <c r="DJ217" s="85">
        <v>0</v>
      </c>
      <c r="DK217" s="85">
        <v>0</v>
      </c>
      <c r="DL217" s="85">
        <v>0</v>
      </c>
      <c r="DM217" s="85">
        <v>0</v>
      </c>
      <c r="DN217" s="85">
        <v>0</v>
      </c>
      <c r="DO217" s="85">
        <v>0</v>
      </c>
      <c r="DP217" s="85">
        <v>0</v>
      </c>
      <c r="DQ217" s="85">
        <v>0</v>
      </c>
      <c r="DR217" s="85">
        <v>0</v>
      </c>
      <c r="DS217" s="85">
        <v>0</v>
      </c>
      <c r="DT217" s="85">
        <v>0</v>
      </c>
      <c r="DU217" s="85">
        <v>0</v>
      </c>
      <c r="DV217" s="85">
        <v>0</v>
      </c>
      <c r="DW217" s="85">
        <v>0</v>
      </c>
      <c r="DX217" s="85">
        <v>30</v>
      </c>
      <c r="DY217" s="85">
        <v>35</v>
      </c>
      <c r="DZ217" s="85">
        <v>35</v>
      </c>
      <c r="EA217" s="85">
        <v>35</v>
      </c>
      <c r="EB217" s="85">
        <v>35</v>
      </c>
      <c r="EC217" s="85">
        <v>35</v>
      </c>
      <c r="ED217" s="85">
        <v>35</v>
      </c>
      <c r="EE217" s="85">
        <v>35</v>
      </c>
      <c r="EF217" s="85">
        <v>35</v>
      </c>
      <c r="EG217" s="85">
        <v>35</v>
      </c>
      <c r="EH217" s="85">
        <v>35</v>
      </c>
      <c r="EI217" s="85">
        <v>35</v>
      </c>
      <c r="EJ217" s="85">
        <v>35</v>
      </c>
      <c r="EK217" s="85">
        <v>35</v>
      </c>
      <c r="EL217" s="85">
        <v>36</v>
      </c>
      <c r="EM217" s="85">
        <v>32</v>
      </c>
      <c r="EN217" s="85">
        <v>1</v>
      </c>
      <c r="EO217" s="85">
        <v>0</v>
      </c>
      <c r="EP217" s="85">
        <v>0</v>
      </c>
      <c r="EQ217" s="85">
        <v>14</v>
      </c>
      <c r="ER217" s="85">
        <v>37</v>
      </c>
      <c r="ES217" s="85">
        <v>35</v>
      </c>
      <c r="ET217" s="85">
        <v>35</v>
      </c>
      <c r="EU217" s="85">
        <v>35</v>
      </c>
      <c r="EV217" s="85">
        <v>35</v>
      </c>
      <c r="EW217" s="85">
        <v>35</v>
      </c>
      <c r="EX217" s="85">
        <v>35</v>
      </c>
      <c r="EY217" s="85">
        <v>35</v>
      </c>
      <c r="EZ217" s="85">
        <v>35</v>
      </c>
      <c r="FA217" s="85">
        <v>35</v>
      </c>
      <c r="FB217" s="85">
        <v>35</v>
      </c>
      <c r="FC217" s="85">
        <v>35</v>
      </c>
      <c r="FD217" s="85">
        <v>38</v>
      </c>
      <c r="FE217" s="85">
        <v>18</v>
      </c>
      <c r="FF217" s="85">
        <v>0</v>
      </c>
      <c r="FG217" s="85">
        <v>0</v>
      </c>
      <c r="FH217" s="85">
        <v>0</v>
      </c>
      <c r="FI217" s="85">
        <v>0</v>
      </c>
      <c r="FJ217" s="85">
        <v>0</v>
      </c>
      <c r="FK217" s="85">
        <v>0</v>
      </c>
      <c r="FL217" s="85">
        <v>22</v>
      </c>
      <c r="FM217" s="85">
        <v>36</v>
      </c>
      <c r="FN217" s="85">
        <v>35</v>
      </c>
      <c r="FO217" s="85">
        <v>35</v>
      </c>
      <c r="FP217" s="85">
        <v>35</v>
      </c>
      <c r="FQ217" s="85">
        <v>35</v>
      </c>
      <c r="FR217" s="85">
        <v>35</v>
      </c>
      <c r="FS217" s="85">
        <v>35</v>
      </c>
      <c r="FT217" s="85">
        <v>35</v>
      </c>
      <c r="FU217" s="85">
        <v>35</v>
      </c>
      <c r="FV217" s="85">
        <v>35</v>
      </c>
      <c r="FW217" s="85">
        <v>35</v>
      </c>
      <c r="FX217" s="85">
        <v>35</v>
      </c>
      <c r="FY217" s="85">
        <v>35</v>
      </c>
      <c r="FZ217" s="85">
        <v>35</v>
      </c>
      <c r="GA217" s="85">
        <v>35</v>
      </c>
      <c r="GB217" s="85">
        <v>35</v>
      </c>
      <c r="GC217" s="85">
        <v>35</v>
      </c>
      <c r="GD217" s="85">
        <v>35</v>
      </c>
      <c r="GE217" s="85">
        <v>35</v>
      </c>
      <c r="GF217" s="85">
        <v>35</v>
      </c>
      <c r="GG217" s="85">
        <v>35</v>
      </c>
      <c r="GH217" s="85">
        <v>35</v>
      </c>
      <c r="GI217" s="85">
        <v>35</v>
      </c>
      <c r="GJ217" s="85">
        <v>35</v>
      </c>
      <c r="GK217" s="85">
        <v>35</v>
      </c>
      <c r="GL217" s="85">
        <v>35</v>
      </c>
      <c r="GM217" s="85">
        <v>35</v>
      </c>
      <c r="GN217" s="85">
        <v>35</v>
      </c>
      <c r="GO217" s="85">
        <v>35</v>
      </c>
      <c r="GP217" s="85">
        <v>35</v>
      </c>
      <c r="GQ217" s="85">
        <v>35</v>
      </c>
      <c r="GR217" s="85">
        <v>35</v>
      </c>
      <c r="GS217" s="85">
        <v>35</v>
      </c>
      <c r="GT217" s="85">
        <v>33</v>
      </c>
      <c r="GU217" s="85">
        <v>34</v>
      </c>
      <c r="GV217" s="85">
        <v>26</v>
      </c>
      <c r="GW217" s="85">
        <v>64</v>
      </c>
      <c r="GX217" s="85">
        <v>231</v>
      </c>
      <c r="GY217" s="85">
        <v>255</v>
      </c>
      <c r="GZ217" s="85">
        <v>255</v>
      </c>
      <c r="HA217" s="85">
        <v>255</v>
      </c>
      <c r="HB217" s="85">
        <v>255</v>
      </c>
      <c r="HC217" s="85">
        <v>255</v>
      </c>
      <c r="HD217" s="85">
        <v>255</v>
      </c>
      <c r="HE217" s="85">
        <v>255</v>
      </c>
      <c r="HF217" s="85">
        <v>255</v>
      </c>
      <c r="HG217" s="85">
        <v>255</v>
      </c>
      <c r="HH217" s="85">
        <v>255</v>
      </c>
      <c r="HI217" s="85">
        <v>255</v>
      </c>
      <c r="HJ217" s="85">
        <v>255</v>
      </c>
      <c r="HK217" s="85">
        <v>255</v>
      </c>
      <c r="HL217" s="85">
        <v>255</v>
      </c>
      <c r="HM217" s="85">
        <v>255</v>
      </c>
      <c r="HN217" s="85">
        <v>255</v>
      </c>
      <c r="HO217" s="85">
        <v>255</v>
      </c>
      <c r="HP217" s="85">
        <v>255</v>
      </c>
      <c r="HQ217" s="85">
        <v>255</v>
      </c>
      <c r="HR217" s="85">
        <v>255</v>
      </c>
      <c r="HS217" s="85">
        <v>255</v>
      </c>
      <c r="HT217" s="85">
        <v>255</v>
      </c>
      <c r="HU217" s="85">
        <v>255</v>
      </c>
      <c r="HV217" s="85">
        <v>255</v>
      </c>
      <c r="HW217" s="85">
        <v>255</v>
      </c>
      <c r="HX217" s="85">
        <v>255</v>
      </c>
      <c r="HY217" s="85">
        <v>255</v>
      </c>
      <c r="HZ217" s="85">
        <v>255</v>
      </c>
      <c r="IA217" s="85">
        <v>255</v>
      </c>
      <c r="IB217" s="85">
        <v>255</v>
      </c>
      <c r="IC217" s="85">
        <v>255</v>
      </c>
      <c r="ID217" s="85">
        <v>255</v>
      </c>
      <c r="IE217" s="85">
        <v>255</v>
      </c>
    </row>
    <row r="218" spans="1:239" ht="7.8">
      <c r="A218" s="85">
        <v>255</v>
      </c>
      <c r="B218" s="85">
        <v>255</v>
      </c>
      <c r="C218" s="85">
        <v>255</v>
      </c>
      <c r="D218" s="85">
        <v>255</v>
      </c>
      <c r="E218" s="85">
        <v>255</v>
      </c>
      <c r="F218" s="85">
        <v>255</v>
      </c>
      <c r="G218" s="85">
        <v>255</v>
      </c>
      <c r="H218" s="85">
        <v>255</v>
      </c>
      <c r="I218" s="85">
        <v>255</v>
      </c>
      <c r="J218" s="85">
        <v>255</v>
      </c>
      <c r="K218" s="85">
        <v>255</v>
      </c>
      <c r="L218" s="85">
        <v>255</v>
      </c>
      <c r="M218" s="85">
        <v>255</v>
      </c>
      <c r="N218" s="85">
        <v>255</v>
      </c>
      <c r="O218" s="85">
        <v>255</v>
      </c>
      <c r="P218" s="85">
        <v>255</v>
      </c>
      <c r="Q218" s="85">
        <v>255</v>
      </c>
      <c r="R218" s="85">
        <v>255</v>
      </c>
      <c r="S218" s="85">
        <v>255</v>
      </c>
      <c r="T218" s="85">
        <v>255</v>
      </c>
      <c r="U218" s="85">
        <v>255</v>
      </c>
      <c r="V218" s="85">
        <v>255</v>
      </c>
      <c r="W218" s="85">
        <v>255</v>
      </c>
      <c r="X218" s="85">
        <v>255</v>
      </c>
      <c r="Y218" s="85">
        <v>255</v>
      </c>
      <c r="Z218" s="85">
        <v>255</v>
      </c>
      <c r="AA218" s="85">
        <v>255</v>
      </c>
      <c r="AB218" s="85">
        <v>255</v>
      </c>
      <c r="AC218" s="85">
        <v>255</v>
      </c>
      <c r="AD218" s="85">
        <v>255</v>
      </c>
      <c r="AE218" s="85">
        <v>255</v>
      </c>
      <c r="AF218" s="85">
        <v>255</v>
      </c>
      <c r="AG218" s="85">
        <v>255</v>
      </c>
      <c r="AH218" s="85">
        <v>255</v>
      </c>
      <c r="AI218" s="85">
        <v>255</v>
      </c>
      <c r="AJ218" s="85">
        <v>240</v>
      </c>
      <c r="AK218" s="85">
        <v>41</v>
      </c>
      <c r="AL218" s="85">
        <v>18</v>
      </c>
      <c r="AM218" s="85">
        <v>26</v>
      </c>
      <c r="AN218" s="85">
        <v>24</v>
      </c>
      <c r="AO218" s="85">
        <v>25</v>
      </c>
      <c r="AP218" s="85">
        <v>27</v>
      </c>
      <c r="AQ218" s="85">
        <v>25</v>
      </c>
      <c r="AR218" s="85">
        <v>26</v>
      </c>
      <c r="AS218" s="85">
        <v>26</v>
      </c>
      <c r="AT218" s="85">
        <v>26</v>
      </c>
      <c r="AU218" s="85">
        <v>26</v>
      </c>
      <c r="AV218" s="85">
        <v>26</v>
      </c>
      <c r="AW218" s="85">
        <v>26</v>
      </c>
      <c r="AX218" s="85">
        <v>26</v>
      </c>
      <c r="AY218" s="85">
        <v>26</v>
      </c>
      <c r="AZ218" s="85">
        <v>26</v>
      </c>
      <c r="BA218" s="85">
        <v>26</v>
      </c>
      <c r="BB218" s="85">
        <v>26</v>
      </c>
      <c r="BC218" s="85">
        <v>26</v>
      </c>
      <c r="BD218" s="85">
        <v>26</v>
      </c>
      <c r="BE218" s="85">
        <v>26</v>
      </c>
      <c r="BF218" s="85">
        <v>26</v>
      </c>
      <c r="BG218" s="85">
        <v>26</v>
      </c>
      <c r="BH218" s="85">
        <v>26</v>
      </c>
      <c r="BI218" s="85">
        <v>26</v>
      </c>
      <c r="BJ218" s="85">
        <v>26</v>
      </c>
      <c r="BK218" s="85">
        <v>26</v>
      </c>
      <c r="BL218" s="85">
        <v>26</v>
      </c>
      <c r="BM218" s="85">
        <v>26</v>
      </c>
      <c r="BN218" s="85">
        <v>26</v>
      </c>
      <c r="BO218" s="85">
        <v>26</v>
      </c>
      <c r="BP218" s="85">
        <v>26</v>
      </c>
      <c r="BQ218" s="85">
        <v>26</v>
      </c>
      <c r="BR218" s="85">
        <v>26</v>
      </c>
      <c r="BS218" s="85">
        <v>26</v>
      </c>
      <c r="BT218" s="85">
        <v>24</v>
      </c>
      <c r="BU218" s="85">
        <v>25</v>
      </c>
      <c r="BV218" s="85">
        <v>142</v>
      </c>
      <c r="BW218" s="85">
        <v>134</v>
      </c>
      <c r="BX218" s="85">
        <v>134</v>
      </c>
      <c r="BY218" s="85">
        <v>134</v>
      </c>
      <c r="BZ218" s="85">
        <v>134</v>
      </c>
      <c r="CA218" s="85">
        <v>134</v>
      </c>
      <c r="CB218" s="85">
        <v>134</v>
      </c>
      <c r="CC218" s="85">
        <v>134</v>
      </c>
      <c r="CD218" s="85">
        <v>134</v>
      </c>
      <c r="CE218" s="85">
        <v>134</v>
      </c>
      <c r="CF218" s="85">
        <v>134</v>
      </c>
      <c r="CG218" s="85">
        <v>134</v>
      </c>
      <c r="CH218" s="85">
        <v>134</v>
      </c>
      <c r="CI218" s="85">
        <v>134</v>
      </c>
      <c r="CJ218" s="85">
        <v>134</v>
      </c>
      <c r="CK218" s="85">
        <v>134</v>
      </c>
      <c r="CL218" s="85">
        <v>133</v>
      </c>
      <c r="CM218" s="85">
        <v>143</v>
      </c>
      <c r="CN218" s="85">
        <v>80</v>
      </c>
      <c r="CO218" s="85">
        <v>20</v>
      </c>
      <c r="CP218" s="85">
        <v>25</v>
      </c>
      <c r="CQ218" s="85">
        <v>26</v>
      </c>
      <c r="CR218" s="85">
        <v>26</v>
      </c>
      <c r="CS218" s="85">
        <v>25</v>
      </c>
      <c r="CT218" s="85">
        <v>24</v>
      </c>
      <c r="CU218" s="85">
        <v>93</v>
      </c>
      <c r="CV218" s="85">
        <v>150</v>
      </c>
      <c r="CW218" s="85">
        <v>62</v>
      </c>
      <c r="CX218" s="85">
        <v>19</v>
      </c>
      <c r="CY218" s="85">
        <v>26</v>
      </c>
      <c r="CZ218" s="85">
        <v>26</v>
      </c>
      <c r="DA218" s="85">
        <v>26</v>
      </c>
      <c r="DB218" s="85">
        <v>23</v>
      </c>
      <c r="DC218" s="85">
        <v>35</v>
      </c>
      <c r="DD218" s="85">
        <v>122</v>
      </c>
      <c r="DE218" s="85">
        <v>138</v>
      </c>
      <c r="DF218" s="85">
        <v>133</v>
      </c>
      <c r="DG218" s="85">
        <v>134</v>
      </c>
      <c r="DH218" s="85">
        <v>134</v>
      </c>
      <c r="DI218" s="85">
        <v>134</v>
      </c>
      <c r="DJ218" s="85">
        <v>134</v>
      </c>
      <c r="DK218" s="85">
        <v>134</v>
      </c>
      <c r="DL218" s="85">
        <v>134</v>
      </c>
      <c r="DM218" s="85">
        <v>134</v>
      </c>
      <c r="DN218" s="85">
        <v>134</v>
      </c>
      <c r="DO218" s="85">
        <v>134</v>
      </c>
      <c r="DP218" s="85">
        <v>134</v>
      </c>
      <c r="DQ218" s="85">
        <v>134</v>
      </c>
      <c r="DR218" s="85">
        <v>134</v>
      </c>
      <c r="DS218" s="85">
        <v>134</v>
      </c>
      <c r="DT218" s="85">
        <v>134</v>
      </c>
      <c r="DU218" s="85">
        <v>134</v>
      </c>
      <c r="DV218" s="85">
        <v>134</v>
      </c>
      <c r="DW218" s="85">
        <v>144</v>
      </c>
      <c r="DX218" s="85">
        <v>40</v>
      </c>
      <c r="DY218" s="85">
        <v>23</v>
      </c>
      <c r="DZ218" s="85">
        <v>25</v>
      </c>
      <c r="EA218" s="85">
        <v>24</v>
      </c>
      <c r="EB218" s="85">
        <v>23</v>
      </c>
      <c r="EC218" s="85">
        <v>23</v>
      </c>
      <c r="ED218" s="85">
        <v>23</v>
      </c>
      <c r="EE218" s="85">
        <v>23</v>
      </c>
      <c r="EF218" s="85">
        <v>23</v>
      </c>
      <c r="EG218" s="85">
        <v>23</v>
      </c>
      <c r="EH218" s="85">
        <v>23</v>
      </c>
      <c r="EI218" s="85">
        <v>23</v>
      </c>
      <c r="EJ218" s="85">
        <v>23</v>
      </c>
      <c r="EK218" s="85">
        <v>23</v>
      </c>
      <c r="EL218" s="85">
        <v>21</v>
      </c>
      <c r="EM218" s="85">
        <v>35</v>
      </c>
      <c r="EN218" s="85">
        <v>129</v>
      </c>
      <c r="EO218" s="85">
        <v>136</v>
      </c>
      <c r="EP218" s="85">
        <v>138</v>
      </c>
      <c r="EQ218" s="85">
        <v>87</v>
      </c>
      <c r="ER218" s="85">
        <v>21</v>
      </c>
      <c r="ES218" s="85">
        <v>23</v>
      </c>
      <c r="ET218" s="85">
        <v>23</v>
      </c>
      <c r="EU218" s="85">
        <v>23</v>
      </c>
      <c r="EV218" s="85">
        <v>23</v>
      </c>
      <c r="EW218" s="85">
        <v>23</v>
      </c>
      <c r="EX218" s="85">
        <v>23</v>
      </c>
      <c r="EY218" s="85">
        <v>23</v>
      </c>
      <c r="EZ218" s="85">
        <v>23</v>
      </c>
      <c r="FA218" s="85">
        <v>23</v>
      </c>
      <c r="FB218" s="85">
        <v>23</v>
      </c>
      <c r="FC218" s="85">
        <v>23</v>
      </c>
      <c r="FD218" s="85">
        <v>16</v>
      </c>
      <c r="FE218" s="85">
        <v>77</v>
      </c>
      <c r="FF218" s="85">
        <v>143</v>
      </c>
      <c r="FG218" s="85">
        <v>133</v>
      </c>
      <c r="FH218" s="85">
        <v>134</v>
      </c>
      <c r="FI218" s="85">
        <v>134</v>
      </c>
      <c r="FJ218" s="85">
        <v>134</v>
      </c>
      <c r="FK218" s="85">
        <v>138</v>
      </c>
      <c r="FL218" s="85">
        <v>62</v>
      </c>
      <c r="FM218" s="85">
        <v>21</v>
      </c>
      <c r="FN218" s="85">
        <v>26</v>
      </c>
      <c r="FO218" s="85">
        <v>26</v>
      </c>
      <c r="FP218" s="85">
        <v>26</v>
      </c>
      <c r="FQ218" s="85">
        <v>26</v>
      </c>
      <c r="FR218" s="85">
        <v>26</v>
      </c>
      <c r="FS218" s="85">
        <v>26</v>
      </c>
      <c r="FT218" s="85">
        <v>26</v>
      </c>
      <c r="FU218" s="85">
        <v>26</v>
      </c>
      <c r="FV218" s="85">
        <v>26</v>
      </c>
      <c r="FW218" s="85">
        <v>26</v>
      </c>
      <c r="FX218" s="85">
        <v>26</v>
      </c>
      <c r="FY218" s="85">
        <v>26</v>
      </c>
      <c r="FZ218" s="85">
        <v>26</v>
      </c>
      <c r="GA218" s="85">
        <v>26</v>
      </c>
      <c r="GB218" s="85">
        <v>26</v>
      </c>
      <c r="GC218" s="85">
        <v>26</v>
      </c>
      <c r="GD218" s="85">
        <v>26</v>
      </c>
      <c r="GE218" s="85">
        <v>26</v>
      </c>
      <c r="GF218" s="85">
        <v>26</v>
      </c>
      <c r="GG218" s="85">
        <v>26</v>
      </c>
      <c r="GH218" s="85">
        <v>26</v>
      </c>
      <c r="GI218" s="85">
        <v>26</v>
      </c>
      <c r="GJ218" s="85">
        <v>26</v>
      </c>
      <c r="GK218" s="85">
        <v>26</v>
      </c>
      <c r="GL218" s="85">
        <v>26</v>
      </c>
      <c r="GM218" s="85">
        <v>26</v>
      </c>
      <c r="GN218" s="85">
        <v>26</v>
      </c>
      <c r="GO218" s="85">
        <v>25</v>
      </c>
      <c r="GP218" s="85">
        <v>25</v>
      </c>
      <c r="GQ218" s="85">
        <v>26</v>
      </c>
      <c r="GR218" s="85">
        <v>26</v>
      </c>
      <c r="GS218" s="85">
        <v>26</v>
      </c>
      <c r="GT218" s="85">
        <v>24</v>
      </c>
      <c r="GU218" s="85">
        <v>25</v>
      </c>
      <c r="GV218" s="85">
        <v>17</v>
      </c>
      <c r="GW218" s="85">
        <v>57</v>
      </c>
      <c r="GX218" s="85">
        <v>231</v>
      </c>
      <c r="GY218" s="85">
        <v>255</v>
      </c>
      <c r="GZ218" s="85">
        <v>255</v>
      </c>
      <c r="HA218" s="85">
        <v>255</v>
      </c>
      <c r="HB218" s="85">
        <v>255</v>
      </c>
      <c r="HC218" s="85">
        <v>255</v>
      </c>
      <c r="HD218" s="85">
        <v>255</v>
      </c>
      <c r="HE218" s="85">
        <v>255</v>
      </c>
      <c r="HF218" s="85">
        <v>255</v>
      </c>
      <c r="HG218" s="85">
        <v>255</v>
      </c>
      <c r="HH218" s="85">
        <v>255</v>
      </c>
      <c r="HI218" s="85">
        <v>255</v>
      </c>
      <c r="HJ218" s="85">
        <v>255</v>
      </c>
      <c r="HK218" s="85">
        <v>255</v>
      </c>
      <c r="HL218" s="85">
        <v>255</v>
      </c>
      <c r="HM218" s="85">
        <v>255</v>
      </c>
      <c r="HN218" s="85">
        <v>255</v>
      </c>
      <c r="HO218" s="85">
        <v>255</v>
      </c>
      <c r="HP218" s="85">
        <v>255</v>
      </c>
      <c r="HQ218" s="85">
        <v>255</v>
      </c>
      <c r="HR218" s="85">
        <v>255</v>
      </c>
      <c r="HS218" s="85">
        <v>255</v>
      </c>
      <c r="HT218" s="85">
        <v>255</v>
      </c>
      <c r="HU218" s="85">
        <v>255</v>
      </c>
      <c r="HV218" s="85">
        <v>255</v>
      </c>
      <c r="HW218" s="85">
        <v>255</v>
      </c>
      <c r="HX218" s="85">
        <v>255</v>
      </c>
      <c r="HY218" s="85">
        <v>255</v>
      </c>
      <c r="HZ218" s="85">
        <v>255</v>
      </c>
      <c r="IA218" s="85">
        <v>255</v>
      </c>
      <c r="IB218" s="85">
        <v>255</v>
      </c>
      <c r="IC218" s="85">
        <v>255</v>
      </c>
      <c r="ID218" s="85">
        <v>255</v>
      </c>
      <c r="IE218" s="85">
        <v>255</v>
      </c>
    </row>
    <row r="219" spans="1:239" ht="7.8">
      <c r="A219" s="85">
        <v>255</v>
      </c>
      <c r="B219" s="85">
        <v>255</v>
      </c>
      <c r="C219" s="85">
        <v>255</v>
      </c>
      <c r="D219" s="85">
        <v>255</v>
      </c>
      <c r="E219" s="85">
        <v>255</v>
      </c>
      <c r="F219" s="85">
        <v>255</v>
      </c>
      <c r="G219" s="85">
        <v>255</v>
      </c>
      <c r="H219" s="85">
        <v>255</v>
      </c>
      <c r="I219" s="85">
        <v>255</v>
      </c>
      <c r="J219" s="85">
        <v>255</v>
      </c>
      <c r="K219" s="85">
        <v>255</v>
      </c>
      <c r="L219" s="85">
        <v>255</v>
      </c>
      <c r="M219" s="85">
        <v>255</v>
      </c>
      <c r="N219" s="85">
        <v>255</v>
      </c>
      <c r="O219" s="85">
        <v>255</v>
      </c>
      <c r="P219" s="85">
        <v>255</v>
      </c>
      <c r="Q219" s="85">
        <v>255</v>
      </c>
      <c r="R219" s="85">
        <v>255</v>
      </c>
      <c r="S219" s="85">
        <v>255</v>
      </c>
      <c r="T219" s="85">
        <v>255</v>
      </c>
      <c r="U219" s="85">
        <v>255</v>
      </c>
      <c r="V219" s="85">
        <v>255</v>
      </c>
      <c r="W219" s="85">
        <v>255</v>
      </c>
      <c r="X219" s="85">
        <v>255</v>
      </c>
      <c r="Y219" s="85">
        <v>255</v>
      </c>
      <c r="Z219" s="85">
        <v>255</v>
      </c>
      <c r="AA219" s="85">
        <v>255</v>
      </c>
      <c r="AB219" s="85">
        <v>255</v>
      </c>
      <c r="AC219" s="85">
        <v>255</v>
      </c>
      <c r="AD219" s="85">
        <v>255</v>
      </c>
      <c r="AE219" s="85">
        <v>255</v>
      </c>
      <c r="AF219" s="85">
        <v>255</v>
      </c>
      <c r="AG219" s="85">
        <v>255</v>
      </c>
      <c r="AH219" s="85">
        <v>255</v>
      </c>
      <c r="AI219" s="85">
        <v>255</v>
      </c>
      <c r="AJ219" s="85">
        <v>240</v>
      </c>
      <c r="AK219" s="85">
        <v>37</v>
      </c>
      <c r="AL219" s="85">
        <v>14</v>
      </c>
      <c r="AM219" s="85">
        <v>21</v>
      </c>
      <c r="AN219" s="85">
        <v>20</v>
      </c>
      <c r="AO219" s="85">
        <v>20</v>
      </c>
      <c r="AP219" s="85">
        <v>20</v>
      </c>
      <c r="AQ219" s="85">
        <v>21</v>
      </c>
      <c r="AR219" s="85">
        <v>21</v>
      </c>
      <c r="AS219" s="85">
        <v>21</v>
      </c>
      <c r="AT219" s="85">
        <v>21</v>
      </c>
      <c r="AU219" s="85">
        <v>21</v>
      </c>
      <c r="AV219" s="85">
        <v>21</v>
      </c>
      <c r="AW219" s="85">
        <v>21</v>
      </c>
      <c r="AX219" s="85">
        <v>21</v>
      </c>
      <c r="AY219" s="85">
        <v>21</v>
      </c>
      <c r="AZ219" s="85">
        <v>21</v>
      </c>
      <c r="BA219" s="85">
        <v>21</v>
      </c>
      <c r="BB219" s="85">
        <v>21</v>
      </c>
      <c r="BC219" s="85">
        <v>21</v>
      </c>
      <c r="BD219" s="85">
        <v>21</v>
      </c>
      <c r="BE219" s="85">
        <v>21</v>
      </c>
      <c r="BF219" s="85">
        <v>21</v>
      </c>
      <c r="BG219" s="85">
        <v>21</v>
      </c>
      <c r="BH219" s="85">
        <v>21</v>
      </c>
      <c r="BI219" s="85">
        <v>21</v>
      </c>
      <c r="BJ219" s="85">
        <v>21</v>
      </c>
      <c r="BK219" s="85">
        <v>21</v>
      </c>
      <c r="BL219" s="85">
        <v>21</v>
      </c>
      <c r="BM219" s="85">
        <v>21</v>
      </c>
      <c r="BN219" s="85">
        <v>21</v>
      </c>
      <c r="BO219" s="85">
        <v>21</v>
      </c>
      <c r="BP219" s="85">
        <v>21</v>
      </c>
      <c r="BQ219" s="85">
        <v>21</v>
      </c>
      <c r="BR219" s="85">
        <v>21</v>
      </c>
      <c r="BS219" s="85">
        <v>21</v>
      </c>
      <c r="BT219" s="85">
        <v>20</v>
      </c>
      <c r="BU219" s="85">
        <v>20</v>
      </c>
      <c r="BV219" s="85">
        <v>68</v>
      </c>
      <c r="BW219" s="85">
        <v>65</v>
      </c>
      <c r="BX219" s="85">
        <v>65</v>
      </c>
      <c r="BY219" s="85">
        <v>65</v>
      </c>
      <c r="BZ219" s="85">
        <v>65</v>
      </c>
      <c r="CA219" s="85">
        <v>65</v>
      </c>
      <c r="CB219" s="85">
        <v>65</v>
      </c>
      <c r="CC219" s="85">
        <v>65</v>
      </c>
      <c r="CD219" s="85">
        <v>65</v>
      </c>
      <c r="CE219" s="85">
        <v>65</v>
      </c>
      <c r="CF219" s="85">
        <v>65</v>
      </c>
      <c r="CG219" s="85">
        <v>65</v>
      </c>
      <c r="CH219" s="85">
        <v>65</v>
      </c>
      <c r="CI219" s="85">
        <v>65</v>
      </c>
      <c r="CJ219" s="85">
        <v>65</v>
      </c>
      <c r="CK219" s="85">
        <v>65</v>
      </c>
      <c r="CL219" s="85">
        <v>64</v>
      </c>
      <c r="CM219" s="85">
        <v>69</v>
      </c>
      <c r="CN219" s="85">
        <v>43</v>
      </c>
      <c r="CO219" s="85">
        <v>18</v>
      </c>
      <c r="CP219" s="85">
        <v>20</v>
      </c>
      <c r="CQ219" s="85">
        <v>21</v>
      </c>
      <c r="CR219" s="85">
        <v>21</v>
      </c>
      <c r="CS219" s="85">
        <v>20</v>
      </c>
      <c r="CT219" s="85">
        <v>20</v>
      </c>
      <c r="CU219" s="85">
        <v>47</v>
      </c>
      <c r="CV219" s="85">
        <v>73</v>
      </c>
      <c r="CW219" s="85">
        <v>35</v>
      </c>
      <c r="CX219" s="85">
        <v>18</v>
      </c>
      <c r="CY219" s="85">
        <v>21</v>
      </c>
      <c r="CZ219" s="85">
        <v>21</v>
      </c>
      <c r="DA219" s="85">
        <v>21</v>
      </c>
      <c r="DB219" s="85">
        <v>20</v>
      </c>
      <c r="DC219" s="85">
        <v>24</v>
      </c>
      <c r="DD219" s="85">
        <v>60</v>
      </c>
      <c r="DE219" s="85">
        <v>67</v>
      </c>
      <c r="DF219" s="85">
        <v>64</v>
      </c>
      <c r="DG219" s="85">
        <v>65</v>
      </c>
      <c r="DH219" s="85">
        <v>65</v>
      </c>
      <c r="DI219" s="85">
        <v>65</v>
      </c>
      <c r="DJ219" s="85">
        <v>65</v>
      </c>
      <c r="DK219" s="85">
        <v>65</v>
      </c>
      <c r="DL219" s="85">
        <v>65</v>
      </c>
      <c r="DM219" s="85">
        <v>65</v>
      </c>
      <c r="DN219" s="85">
        <v>65</v>
      </c>
      <c r="DO219" s="85">
        <v>65</v>
      </c>
      <c r="DP219" s="85">
        <v>65</v>
      </c>
      <c r="DQ219" s="85">
        <v>65</v>
      </c>
      <c r="DR219" s="85">
        <v>65</v>
      </c>
      <c r="DS219" s="85">
        <v>65</v>
      </c>
      <c r="DT219" s="85">
        <v>65</v>
      </c>
      <c r="DU219" s="85">
        <v>65</v>
      </c>
      <c r="DV219" s="85">
        <v>65</v>
      </c>
      <c r="DW219" s="85">
        <v>69</v>
      </c>
      <c r="DX219" s="85">
        <v>26</v>
      </c>
      <c r="DY219" s="85">
        <v>19</v>
      </c>
      <c r="DZ219" s="85">
        <v>20</v>
      </c>
      <c r="EA219" s="85">
        <v>20</v>
      </c>
      <c r="EB219" s="85">
        <v>19</v>
      </c>
      <c r="EC219" s="85">
        <v>19</v>
      </c>
      <c r="ED219" s="85">
        <v>19</v>
      </c>
      <c r="EE219" s="85">
        <v>19</v>
      </c>
      <c r="EF219" s="85">
        <v>19</v>
      </c>
      <c r="EG219" s="85">
        <v>19</v>
      </c>
      <c r="EH219" s="85">
        <v>19</v>
      </c>
      <c r="EI219" s="85">
        <v>19</v>
      </c>
      <c r="EJ219" s="85">
        <v>19</v>
      </c>
      <c r="EK219" s="85">
        <v>19</v>
      </c>
      <c r="EL219" s="85">
        <v>18</v>
      </c>
      <c r="EM219" s="85">
        <v>26</v>
      </c>
      <c r="EN219" s="85">
        <v>63</v>
      </c>
      <c r="EO219" s="85">
        <v>66</v>
      </c>
      <c r="EP219" s="85">
        <v>67</v>
      </c>
      <c r="EQ219" s="85">
        <v>46</v>
      </c>
      <c r="ER219" s="85">
        <v>19</v>
      </c>
      <c r="ES219" s="85">
        <v>19</v>
      </c>
      <c r="ET219" s="85">
        <v>19</v>
      </c>
      <c r="EU219" s="85">
        <v>19</v>
      </c>
      <c r="EV219" s="85">
        <v>19</v>
      </c>
      <c r="EW219" s="85">
        <v>19</v>
      </c>
      <c r="EX219" s="85">
        <v>19</v>
      </c>
      <c r="EY219" s="85">
        <v>19</v>
      </c>
      <c r="EZ219" s="85">
        <v>19</v>
      </c>
      <c r="FA219" s="85">
        <v>19</v>
      </c>
      <c r="FB219" s="85">
        <v>19</v>
      </c>
      <c r="FC219" s="85">
        <v>19</v>
      </c>
      <c r="FD219" s="85">
        <v>17</v>
      </c>
      <c r="FE219" s="85">
        <v>42</v>
      </c>
      <c r="FF219" s="85">
        <v>69</v>
      </c>
      <c r="FG219" s="85">
        <v>64</v>
      </c>
      <c r="FH219" s="85">
        <v>65</v>
      </c>
      <c r="FI219" s="85">
        <v>65</v>
      </c>
      <c r="FJ219" s="85">
        <v>65</v>
      </c>
      <c r="FK219" s="85">
        <v>67</v>
      </c>
      <c r="FL219" s="85">
        <v>35</v>
      </c>
      <c r="FM219" s="85">
        <v>19</v>
      </c>
      <c r="FN219" s="85">
        <v>21</v>
      </c>
      <c r="FO219" s="85">
        <v>21</v>
      </c>
      <c r="FP219" s="85">
        <v>21</v>
      </c>
      <c r="FQ219" s="85">
        <v>21</v>
      </c>
      <c r="FR219" s="85">
        <v>21</v>
      </c>
      <c r="FS219" s="85">
        <v>21</v>
      </c>
      <c r="FT219" s="85">
        <v>21</v>
      </c>
      <c r="FU219" s="85">
        <v>21</v>
      </c>
      <c r="FV219" s="85">
        <v>21</v>
      </c>
      <c r="FW219" s="85">
        <v>21</v>
      </c>
      <c r="FX219" s="85">
        <v>21</v>
      </c>
      <c r="FY219" s="85">
        <v>21</v>
      </c>
      <c r="FZ219" s="85">
        <v>21</v>
      </c>
      <c r="GA219" s="85">
        <v>21</v>
      </c>
      <c r="GB219" s="85">
        <v>21</v>
      </c>
      <c r="GC219" s="85">
        <v>21</v>
      </c>
      <c r="GD219" s="85">
        <v>21</v>
      </c>
      <c r="GE219" s="85">
        <v>21</v>
      </c>
      <c r="GF219" s="85">
        <v>21</v>
      </c>
      <c r="GG219" s="85">
        <v>21</v>
      </c>
      <c r="GH219" s="85">
        <v>21</v>
      </c>
      <c r="GI219" s="85">
        <v>21</v>
      </c>
      <c r="GJ219" s="85">
        <v>21</v>
      </c>
      <c r="GK219" s="85">
        <v>21</v>
      </c>
      <c r="GL219" s="85">
        <v>21</v>
      </c>
      <c r="GM219" s="85">
        <v>21</v>
      </c>
      <c r="GN219" s="85">
        <v>21</v>
      </c>
      <c r="GO219" s="85">
        <v>21</v>
      </c>
      <c r="GP219" s="85">
        <v>21</v>
      </c>
      <c r="GQ219" s="85">
        <v>21</v>
      </c>
      <c r="GR219" s="85">
        <v>21</v>
      </c>
      <c r="GS219" s="85">
        <v>21</v>
      </c>
      <c r="GT219" s="85">
        <v>19</v>
      </c>
      <c r="GU219" s="85">
        <v>20</v>
      </c>
      <c r="GV219" s="85">
        <v>12</v>
      </c>
      <c r="GW219" s="85">
        <v>54</v>
      </c>
      <c r="GX219" s="85">
        <v>228</v>
      </c>
      <c r="GY219" s="85">
        <v>255</v>
      </c>
      <c r="GZ219" s="85">
        <v>255</v>
      </c>
      <c r="HA219" s="85">
        <v>255</v>
      </c>
      <c r="HB219" s="85">
        <v>255</v>
      </c>
      <c r="HC219" s="85">
        <v>255</v>
      </c>
      <c r="HD219" s="85">
        <v>255</v>
      </c>
      <c r="HE219" s="85">
        <v>255</v>
      </c>
      <c r="HF219" s="85">
        <v>255</v>
      </c>
      <c r="HG219" s="85">
        <v>255</v>
      </c>
      <c r="HH219" s="85">
        <v>255</v>
      </c>
      <c r="HI219" s="85">
        <v>255</v>
      </c>
      <c r="HJ219" s="85">
        <v>255</v>
      </c>
      <c r="HK219" s="85">
        <v>255</v>
      </c>
      <c r="HL219" s="85">
        <v>255</v>
      </c>
      <c r="HM219" s="85">
        <v>255</v>
      </c>
      <c r="HN219" s="85">
        <v>255</v>
      </c>
      <c r="HO219" s="85">
        <v>255</v>
      </c>
      <c r="HP219" s="85">
        <v>255</v>
      </c>
      <c r="HQ219" s="85">
        <v>255</v>
      </c>
      <c r="HR219" s="85">
        <v>255</v>
      </c>
      <c r="HS219" s="85">
        <v>255</v>
      </c>
      <c r="HT219" s="85">
        <v>255</v>
      </c>
      <c r="HU219" s="85">
        <v>255</v>
      </c>
      <c r="HV219" s="85">
        <v>255</v>
      </c>
      <c r="HW219" s="85">
        <v>255</v>
      </c>
      <c r="HX219" s="85">
        <v>255</v>
      </c>
      <c r="HY219" s="85">
        <v>255</v>
      </c>
      <c r="HZ219" s="85">
        <v>255</v>
      </c>
      <c r="IA219" s="85">
        <v>255</v>
      </c>
      <c r="IB219" s="85">
        <v>255</v>
      </c>
      <c r="IC219" s="85">
        <v>255</v>
      </c>
      <c r="ID219" s="85">
        <v>255</v>
      </c>
      <c r="IE219" s="85">
        <v>255</v>
      </c>
    </row>
    <row r="220" spans="1:239" ht="7.8">
      <c r="A220" s="85">
        <v>255</v>
      </c>
      <c r="B220" s="85">
        <v>255</v>
      </c>
      <c r="C220" s="85">
        <v>255</v>
      </c>
      <c r="D220" s="85">
        <v>255</v>
      </c>
      <c r="E220" s="85">
        <v>255</v>
      </c>
      <c r="F220" s="85">
        <v>255</v>
      </c>
      <c r="G220" s="85">
        <v>255</v>
      </c>
      <c r="H220" s="85">
        <v>255</v>
      </c>
      <c r="I220" s="85">
        <v>255</v>
      </c>
      <c r="J220" s="85">
        <v>255</v>
      </c>
      <c r="K220" s="85">
        <v>255</v>
      </c>
      <c r="L220" s="85">
        <v>255</v>
      </c>
      <c r="M220" s="85">
        <v>255</v>
      </c>
      <c r="N220" s="85">
        <v>255</v>
      </c>
      <c r="O220" s="85">
        <v>255</v>
      </c>
      <c r="P220" s="85">
        <v>255</v>
      </c>
      <c r="Q220" s="85">
        <v>255</v>
      </c>
      <c r="R220" s="85">
        <v>255</v>
      </c>
      <c r="S220" s="85">
        <v>255</v>
      </c>
      <c r="T220" s="85">
        <v>255</v>
      </c>
      <c r="U220" s="85">
        <v>255</v>
      </c>
      <c r="V220" s="85">
        <v>255</v>
      </c>
      <c r="W220" s="85">
        <v>255</v>
      </c>
      <c r="X220" s="85">
        <v>255</v>
      </c>
      <c r="Y220" s="85">
        <v>255</v>
      </c>
      <c r="Z220" s="85">
        <v>255</v>
      </c>
      <c r="AA220" s="85">
        <v>255</v>
      </c>
      <c r="AB220" s="85">
        <v>255</v>
      </c>
      <c r="AC220" s="85">
        <v>255</v>
      </c>
      <c r="AD220" s="85">
        <v>255</v>
      </c>
      <c r="AE220" s="85">
        <v>255</v>
      </c>
      <c r="AF220" s="85">
        <v>255</v>
      </c>
      <c r="AG220" s="85">
        <v>255</v>
      </c>
      <c r="AH220" s="85">
        <v>255</v>
      </c>
      <c r="AI220" s="85">
        <v>255</v>
      </c>
      <c r="AJ220" s="85">
        <v>205</v>
      </c>
      <c r="AK220" s="85">
        <v>21</v>
      </c>
      <c r="AL220" s="85">
        <v>33</v>
      </c>
      <c r="AM220" s="85">
        <v>36</v>
      </c>
      <c r="AN220" s="85">
        <v>36</v>
      </c>
      <c r="AO220" s="85">
        <v>34</v>
      </c>
      <c r="AP220" s="85">
        <v>33</v>
      </c>
      <c r="AQ220" s="85">
        <v>35</v>
      </c>
      <c r="AR220" s="85">
        <v>35</v>
      </c>
      <c r="AS220" s="85">
        <v>35</v>
      </c>
      <c r="AT220" s="85">
        <v>35</v>
      </c>
      <c r="AU220" s="85">
        <v>35</v>
      </c>
      <c r="AV220" s="85">
        <v>35</v>
      </c>
      <c r="AW220" s="85">
        <v>35</v>
      </c>
      <c r="AX220" s="85">
        <v>35</v>
      </c>
      <c r="AY220" s="85">
        <v>35</v>
      </c>
      <c r="AZ220" s="85">
        <v>35</v>
      </c>
      <c r="BA220" s="85">
        <v>35</v>
      </c>
      <c r="BB220" s="85">
        <v>35</v>
      </c>
      <c r="BC220" s="85">
        <v>35</v>
      </c>
      <c r="BD220" s="85">
        <v>35</v>
      </c>
      <c r="BE220" s="85">
        <v>35</v>
      </c>
      <c r="BF220" s="85">
        <v>35</v>
      </c>
      <c r="BG220" s="85">
        <v>35</v>
      </c>
      <c r="BH220" s="85">
        <v>35</v>
      </c>
      <c r="BI220" s="85">
        <v>35</v>
      </c>
      <c r="BJ220" s="85">
        <v>35</v>
      </c>
      <c r="BK220" s="85">
        <v>35</v>
      </c>
      <c r="BL220" s="85">
        <v>35</v>
      </c>
      <c r="BM220" s="85">
        <v>35</v>
      </c>
      <c r="BN220" s="85">
        <v>35</v>
      </c>
      <c r="BO220" s="85">
        <v>35</v>
      </c>
      <c r="BP220" s="85">
        <v>35</v>
      </c>
      <c r="BQ220" s="85">
        <v>35</v>
      </c>
      <c r="BR220" s="85">
        <v>35</v>
      </c>
      <c r="BS220" s="85">
        <v>35</v>
      </c>
      <c r="BT220" s="85">
        <v>35</v>
      </c>
      <c r="BU220" s="85">
        <v>35</v>
      </c>
      <c r="BV220" s="85">
        <v>0</v>
      </c>
      <c r="BW220" s="85">
        <v>0</v>
      </c>
      <c r="BX220" s="85">
        <v>0</v>
      </c>
      <c r="BY220" s="85">
        <v>0</v>
      </c>
      <c r="BZ220" s="85">
        <v>0</v>
      </c>
      <c r="CA220" s="85">
        <v>0</v>
      </c>
      <c r="CB220" s="85">
        <v>0</v>
      </c>
      <c r="CC220" s="85">
        <v>0</v>
      </c>
      <c r="CD220" s="85">
        <v>0</v>
      </c>
      <c r="CE220" s="85">
        <v>0</v>
      </c>
      <c r="CF220" s="85">
        <v>0</v>
      </c>
      <c r="CG220" s="85">
        <v>0</v>
      </c>
      <c r="CH220" s="85">
        <v>0</v>
      </c>
      <c r="CI220" s="85">
        <v>0</v>
      </c>
      <c r="CJ220" s="85">
        <v>0</v>
      </c>
      <c r="CK220" s="85">
        <v>0</v>
      </c>
      <c r="CL220" s="85">
        <v>0</v>
      </c>
      <c r="CM220" s="85">
        <v>0</v>
      </c>
      <c r="CN220" s="85">
        <v>5</v>
      </c>
      <c r="CO220" s="85">
        <v>32</v>
      </c>
      <c r="CP220" s="85">
        <v>35</v>
      </c>
      <c r="CQ220" s="85">
        <v>35</v>
      </c>
      <c r="CR220" s="85">
        <v>35</v>
      </c>
      <c r="CS220" s="85">
        <v>35</v>
      </c>
      <c r="CT220" s="85">
        <v>36</v>
      </c>
      <c r="CU220" s="85">
        <v>22</v>
      </c>
      <c r="CV220" s="85">
        <v>0</v>
      </c>
      <c r="CW220" s="85">
        <v>33</v>
      </c>
      <c r="CX220" s="85">
        <v>35</v>
      </c>
      <c r="CY220" s="85">
        <v>35</v>
      </c>
      <c r="CZ220" s="85">
        <v>35</v>
      </c>
      <c r="DA220" s="85">
        <v>35</v>
      </c>
      <c r="DB220" s="85">
        <v>37</v>
      </c>
      <c r="DC220" s="85">
        <v>20</v>
      </c>
      <c r="DD220" s="85">
        <v>0</v>
      </c>
      <c r="DE220" s="85">
        <v>0</v>
      </c>
      <c r="DF220" s="85">
        <v>0</v>
      </c>
      <c r="DG220" s="85">
        <v>0</v>
      </c>
      <c r="DH220" s="85">
        <v>0</v>
      </c>
      <c r="DI220" s="85">
        <v>0</v>
      </c>
      <c r="DJ220" s="85">
        <v>0</v>
      </c>
      <c r="DK220" s="85">
        <v>0</v>
      </c>
      <c r="DL220" s="85">
        <v>0</v>
      </c>
      <c r="DM220" s="85">
        <v>0</v>
      </c>
      <c r="DN220" s="85">
        <v>0</v>
      </c>
      <c r="DO220" s="85">
        <v>0</v>
      </c>
      <c r="DP220" s="85">
        <v>0</v>
      </c>
      <c r="DQ220" s="85">
        <v>0</v>
      </c>
      <c r="DR220" s="85">
        <v>0</v>
      </c>
      <c r="DS220" s="85">
        <v>0</v>
      </c>
      <c r="DT220" s="85">
        <v>0</v>
      </c>
      <c r="DU220" s="85">
        <v>0</v>
      </c>
      <c r="DV220" s="85">
        <v>0</v>
      </c>
      <c r="DW220" s="85">
        <v>0</v>
      </c>
      <c r="DX220" s="85">
        <v>30</v>
      </c>
      <c r="DY220" s="85">
        <v>35</v>
      </c>
      <c r="DZ220" s="85">
        <v>36</v>
      </c>
      <c r="EA220" s="85">
        <v>27</v>
      </c>
      <c r="EB220" s="85">
        <v>16</v>
      </c>
      <c r="EC220" s="85">
        <v>16</v>
      </c>
      <c r="ED220" s="85">
        <v>16</v>
      </c>
      <c r="EE220" s="85">
        <v>16</v>
      </c>
      <c r="EF220" s="85">
        <v>16</v>
      </c>
      <c r="EG220" s="85">
        <v>16</v>
      </c>
      <c r="EH220" s="85">
        <v>16</v>
      </c>
      <c r="EI220" s="85">
        <v>16</v>
      </c>
      <c r="EJ220" s="85">
        <v>16</v>
      </c>
      <c r="EK220" s="85">
        <v>16</v>
      </c>
      <c r="EL220" s="85">
        <v>17</v>
      </c>
      <c r="EM220" s="85">
        <v>15</v>
      </c>
      <c r="EN220" s="85">
        <v>1</v>
      </c>
      <c r="EO220" s="85">
        <v>0</v>
      </c>
      <c r="EP220" s="85">
        <v>0</v>
      </c>
      <c r="EQ220" s="85">
        <v>7</v>
      </c>
      <c r="ER220" s="85">
        <v>18</v>
      </c>
      <c r="ES220" s="85">
        <v>16</v>
      </c>
      <c r="ET220" s="85">
        <v>16</v>
      </c>
      <c r="EU220" s="85">
        <v>16</v>
      </c>
      <c r="EV220" s="85">
        <v>16</v>
      </c>
      <c r="EW220" s="85">
        <v>16</v>
      </c>
      <c r="EX220" s="85">
        <v>16</v>
      </c>
      <c r="EY220" s="85">
        <v>16</v>
      </c>
      <c r="EZ220" s="85">
        <v>16</v>
      </c>
      <c r="FA220" s="85">
        <v>16</v>
      </c>
      <c r="FB220" s="85">
        <v>16</v>
      </c>
      <c r="FC220" s="85">
        <v>16</v>
      </c>
      <c r="FD220" s="85">
        <v>18</v>
      </c>
      <c r="FE220" s="85">
        <v>9</v>
      </c>
      <c r="FF220" s="85">
        <v>0</v>
      </c>
      <c r="FG220" s="85">
        <v>0</v>
      </c>
      <c r="FH220" s="85">
        <v>0</v>
      </c>
      <c r="FI220" s="85">
        <v>0</v>
      </c>
      <c r="FJ220" s="85">
        <v>0</v>
      </c>
      <c r="FK220" s="85">
        <v>0</v>
      </c>
      <c r="FL220" s="85">
        <v>22</v>
      </c>
      <c r="FM220" s="85">
        <v>36</v>
      </c>
      <c r="FN220" s="85">
        <v>35</v>
      </c>
      <c r="FO220" s="85">
        <v>35</v>
      </c>
      <c r="FP220" s="85">
        <v>35</v>
      </c>
      <c r="FQ220" s="85">
        <v>35</v>
      </c>
      <c r="FR220" s="85">
        <v>35</v>
      </c>
      <c r="FS220" s="85">
        <v>35</v>
      </c>
      <c r="FT220" s="85">
        <v>35</v>
      </c>
      <c r="FU220" s="85">
        <v>35</v>
      </c>
      <c r="FV220" s="85">
        <v>35</v>
      </c>
      <c r="FW220" s="85">
        <v>35</v>
      </c>
      <c r="FX220" s="85">
        <v>35</v>
      </c>
      <c r="FY220" s="85">
        <v>35</v>
      </c>
      <c r="FZ220" s="85">
        <v>35</v>
      </c>
      <c r="GA220" s="85">
        <v>35</v>
      </c>
      <c r="GB220" s="85">
        <v>35</v>
      </c>
      <c r="GC220" s="85">
        <v>35</v>
      </c>
      <c r="GD220" s="85">
        <v>35</v>
      </c>
      <c r="GE220" s="85">
        <v>35</v>
      </c>
      <c r="GF220" s="85">
        <v>35</v>
      </c>
      <c r="GG220" s="85">
        <v>35</v>
      </c>
      <c r="GH220" s="85">
        <v>35</v>
      </c>
      <c r="GI220" s="85">
        <v>35</v>
      </c>
      <c r="GJ220" s="85">
        <v>35</v>
      </c>
      <c r="GK220" s="85">
        <v>35</v>
      </c>
      <c r="GL220" s="85">
        <v>35</v>
      </c>
      <c r="GM220" s="85">
        <v>35</v>
      </c>
      <c r="GN220" s="85">
        <v>35</v>
      </c>
      <c r="GO220" s="85">
        <v>35</v>
      </c>
      <c r="GP220" s="85">
        <v>35</v>
      </c>
      <c r="GQ220" s="85">
        <v>35</v>
      </c>
      <c r="GR220" s="85">
        <v>35</v>
      </c>
      <c r="GS220" s="85">
        <v>35</v>
      </c>
      <c r="GT220" s="85">
        <v>35</v>
      </c>
      <c r="GU220" s="85">
        <v>35</v>
      </c>
      <c r="GV220" s="85">
        <v>28</v>
      </c>
      <c r="GW220" s="85">
        <v>45</v>
      </c>
      <c r="GX220" s="85">
        <v>191</v>
      </c>
      <c r="GY220" s="85">
        <v>255</v>
      </c>
      <c r="GZ220" s="85">
        <v>255</v>
      </c>
      <c r="HA220" s="85">
        <v>255</v>
      </c>
      <c r="HB220" s="85">
        <v>255</v>
      </c>
      <c r="HC220" s="85">
        <v>255</v>
      </c>
      <c r="HD220" s="85">
        <v>255</v>
      </c>
      <c r="HE220" s="85">
        <v>255</v>
      </c>
      <c r="HF220" s="85">
        <v>255</v>
      </c>
      <c r="HG220" s="85">
        <v>255</v>
      </c>
      <c r="HH220" s="85">
        <v>255</v>
      </c>
      <c r="HI220" s="85">
        <v>255</v>
      </c>
      <c r="HJ220" s="85">
        <v>255</v>
      </c>
      <c r="HK220" s="85">
        <v>255</v>
      </c>
      <c r="HL220" s="85">
        <v>255</v>
      </c>
      <c r="HM220" s="85">
        <v>255</v>
      </c>
      <c r="HN220" s="85">
        <v>255</v>
      </c>
      <c r="HO220" s="85">
        <v>255</v>
      </c>
      <c r="HP220" s="85">
        <v>255</v>
      </c>
      <c r="HQ220" s="85">
        <v>255</v>
      </c>
      <c r="HR220" s="85">
        <v>255</v>
      </c>
      <c r="HS220" s="85">
        <v>255</v>
      </c>
      <c r="HT220" s="85">
        <v>255</v>
      </c>
      <c r="HU220" s="85">
        <v>255</v>
      </c>
      <c r="HV220" s="85">
        <v>255</v>
      </c>
      <c r="HW220" s="85">
        <v>255</v>
      </c>
      <c r="HX220" s="85">
        <v>255</v>
      </c>
      <c r="HY220" s="85">
        <v>255</v>
      </c>
      <c r="HZ220" s="85">
        <v>255</v>
      </c>
      <c r="IA220" s="85">
        <v>255</v>
      </c>
      <c r="IB220" s="85">
        <v>255</v>
      </c>
      <c r="IC220" s="85">
        <v>255</v>
      </c>
      <c r="ID220" s="85">
        <v>255</v>
      </c>
      <c r="IE220" s="85">
        <v>255</v>
      </c>
    </row>
    <row r="221" spans="1:239" ht="7.8">
      <c r="A221" s="85">
        <v>255</v>
      </c>
      <c r="B221" s="85">
        <v>255</v>
      </c>
      <c r="C221" s="85">
        <v>255</v>
      </c>
      <c r="D221" s="85">
        <v>255</v>
      </c>
      <c r="E221" s="85">
        <v>255</v>
      </c>
      <c r="F221" s="85">
        <v>255</v>
      </c>
      <c r="G221" s="85">
        <v>255</v>
      </c>
      <c r="H221" s="85">
        <v>255</v>
      </c>
      <c r="I221" s="85">
        <v>255</v>
      </c>
      <c r="J221" s="85">
        <v>255</v>
      </c>
      <c r="K221" s="85">
        <v>255</v>
      </c>
      <c r="L221" s="85">
        <v>255</v>
      </c>
      <c r="M221" s="85">
        <v>255</v>
      </c>
      <c r="N221" s="85">
        <v>255</v>
      </c>
      <c r="O221" s="85">
        <v>255</v>
      </c>
      <c r="P221" s="85">
        <v>255</v>
      </c>
      <c r="Q221" s="85">
        <v>255</v>
      </c>
      <c r="R221" s="85">
        <v>255</v>
      </c>
      <c r="S221" s="85">
        <v>255</v>
      </c>
      <c r="T221" s="85">
        <v>255</v>
      </c>
      <c r="U221" s="85">
        <v>255</v>
      </c>
      <c r="V221" s="85">
        <v>255</v>
      </c>
      <c r="W221" s="85">
        <v>255</v>
      </c>
      <c r="X221" s="85">
        <v>255</v>
      </c>
      <c r="Y221" s="85">
        <v>255</v>
      </c>
      <c r="Z221" s="85">
        <v>255</v>
      </c>
      <c r="AA221" s="85">
        <v>255</v>
      </c>
      <c r="AB221" s="85">
        <v>255</v>
      </c>
      <c r="AC221" s="85">
        <v>255</v>
      </c>
      <c r="AD221" s="85">
        <v>255</v>
      </c>
      <c r="AE221" s="85">
        <v>255</v>
      </c>
      <c r="AF221" s="85">
        <v>255</v>
      </c>
      <c r="AG221" s="85">
        <v>255</v>
      </c>
      <c r="AH221" s="85">
        <v>255</v>
      </c>
      <c r="AI221" s="85">
        <v>255</v>
      </c>
      <c r="AJ221" s="85">
        <v>203</v>
      </c>
      <c r="AK221" s="85">
        <v>13</v>
      </c>
      <c r="AL221" s="85">
        <v>23</v>
      </c>
      <c r="AM221" s="85">
        <v>25</v>
      </c>
      <c r="AN221" s="85">
        <v>24</v>
      </c>
      <c r="AO221" s="85">
        <v>26</v>
      </c>
      <c r="AP221" s="85">
        <v>27</v>
      </c>
      <c r="AQ221" s="85">
        <v>25</v>
      </c>
      <c r="AR221" s="85">
        <v>26</v>
      </c>
      <c r="AS221" s="85">
        <v>26</v>
      </c>
      <c r="AT221" s="85">
        <v>26</v>
      </c>
      <c r="AU221" s="85">
        <v>26</v>
      </c>
      <c r="AV221" s="85">
        <v>26</v>
      </c>
      <c r="AW221" s="85">
        <v>26</v>
      </c>
      <c r="AX221" s="85">
        <v>26</v>
      </c>
      <c r="AY221" s="85">
        <v>26</v>
      </c>
      <c r="AZ221" s="85">
        <v>26</v>
      </c>
      <c r="BA221" s="85">
        <v>26</v>
      </c>
      <c r="BB221" s="85">
        <v>26</v>
      </c>
      <c r="BC221" s="85">
        <v>26</v>
      </c>
      <c r="BD221" s="85">
        <v>26</v>
      </c>
      <c r="BE221" s="85">
        <v>26</v>
      </c>
      <c r="BF221" s="85">
        <v>26</v>
      </c>
      <c r="BG221" s="85">
        <v>26</v>
      </c>
      <c r="BH221" s="85">
        <v>26</v>
      </c>
      <c r="BI221" s="85">
        <v>26</v>
      </c>
      <c r="BJ221" s="85">
        <v>26</v>
      </c>
      <c r="BK221" s="85">
        <v>26</v>
      </c>
      <c r="BL221" s="85">
        <v>26</v>
      </c>
      <c r="BM221" s="85">
        <v>26</v>
      </c>
      <c r="BN221" s="85">
        <v>26</v>
      </c>
      <c r="BO221" s="85">
        <v>26</v>
      </c>
      <c r="BP221" s="85">
        <v>26</v>
      </c>
      <c r="BQ221" s="85">
        <v>26</v>
      </c>
      <c r="BR221" s="85">
        <v>26</v>
      </c>
      <c r="BS221" s="85">
        <v>26</v>
      </c>
      <c r="BT221" s="85">
        <v>24</v>
      </c>
      <c r="BU221" s="85">
        <v>25</v>
      </c>
      <c r="BV221" s="85">
        <v>142</v>
      </c>
      <c r="BW221" s="85">
        <v>134</v>
      </c>
      <c r="BX221" s="85">
        <v>134</v>
      </c>
      <c r="BY221" s="85">
        <v>134</v>
      </c>
      <c r="BZ221" s="85">
        <v>134</v>
      </c>
      <c r="CA221" s="85">
        <v>134</v>
      </c>
      <c r="CB221" s="85">
        <v>134</v>
      </c>
      <c r="CC221" s="85">
        <v>134</v>
      </c>
      <c r="CD221" s="85">
        <v>134</v>
      </c>
      <c r="CE221" s="85">
        <v>134</v>
      </c>
      <c r="CF221" s="85">
        <v>134</v>
      </c>
      <c r="CG221" s="85">
        <v>134</v>
      </c>
      <c r="CH221" s="85">
        <v>134</v>
      </c>
      <c r="CI221" s="85">
        <v>134</v>
      </c>
      <c r="CJ221" s="85">
        <v>134</v>
      </c>
      <c r="CK221" s="85">
        <v>134</v>
      </c>
      <c r="CL221" s="85">
        <v>133</v>
      </c>
      <c r="CM221" s="85">
        <v>137</v>
      </c>
      <c r="CN221" s="85">
        <v>120</v>
      </c>
      <c r="CO221" s="85">
        <v>35</v>
      </c>
      <c r="CP221" s="85">
        <v>23</v>
      </c>
      <c r="CQ221" s="85">
        <v>26</v>
      </c>
      <c r="CR221" s="85">
        <v>26</v>
      </c>
      <c r="CS221" s="85">
        <v>25</v>
      </c>
      <c r="CT221" s="85">
        <v>20</v>
      </c>
      <c r="CU221" s="85">
        <v>65</v>
      </c>
      <c r="CV221" s="85">
        <v>140</v>
      </c>
      <c r="CW221" s="85">
        <v>29</v>
      </c>
      <c r="CX221" s="85">
        <v>24</v>
      </c>
      <c r="CY221" s="85">
        <v>26</v>
      </c>
      <c r="CZ221" s="85">
        <v>26</v>
      </c>
      <c r="DA221" s="85">
        <v>25</v>
      </c>
      <c r="DB221" s="85">
        <v>20</v>
      </c>
      <c r="DC221" s="85">
        <v>69</v>
      </c>
      <c r="DD221" s="85">
        <v>140</v>
      </c>
      <c r="DE221" s="85">
        <v>134</v>
      </c>
      <c r="DF221" s="85">
        <v>133</v>
      </c>
      <c r="DG221" s="85">
        <v>134</v>
      </c>
      <c r="DH221" s="85">
        <v>134</v>
      </c>
      <c r="DI221" s="85">
        <v>134</v>
      </c>
      <c r="DJ221" s="85">
        <v>134</v>
      </c>
      <c r="DK221" s="85">
        <v>134</v>
      </c>
      <c r="DL221" s="85">
        <v>134</v>
      </c>
      <c r="DM221" s="85">
        <v>134</v>
      </c>
      <c r="DN221" s="85">
        <v>134</v>
      </c>
      <c r="DO221" s="85">
        <v>134</v>
      </c>
      <c r="DP221" s="85">
        <v>134</v>
      </c>
      <c r="DQ221" s="85">
        <v>134</v>
      </c>
      <c r="DR221" s="85">
        <v>134</v>
      </c>
      <c r="DS221" s="85">
        <v>134</v>
      </c>
      <c r="DT221" s="85">
        <v>134</v>
      </c>
      <c r="DU221" s="85">
        <v>134</v>
      </c>
      <c r="DV221" s="85">
        <v>134</v>
      </c>
      <c r="DW221" s="85">
        <v>144</v>
      </c>
      <c r="DX221" s="85">
        <v>40</v>
      </c>
      <c r="DY221" s="85">
        <v>23</v>
      </c>
      <c r="DZ221" s="85">
        <v>23</v>
      </c>
      <c r="EA221" s="85">
        <v>48</v>
      </c>
      <c r="EB221" s="85">
        <v>83</v>
      </c>
      <c r="EC221" s="85">
        <v>81</v>
      </c>
      <c r="ED221" s="85">
        <v>80</v>
      </c>
      <c r="EE221" s="85">
        <v>80</v>
      </c>
      <c r="EF221" s="85">
        <v>80</v>
      </c>
      <c r="EG221" s="85">
        <v>80</v>
      </c>
      <c r="EH221" s="85">
        <v>80</v>
      </c>
      <c r="EI221" s="85">
        <v>80</v>
      </c>
      <c r="EJ221" s="85">
        <v>80</v>
      </c>
      <c r="EK221" s="85">
        <v>80</v>
      </c>
      <c r="EL221" s="85">
        <v>79</v>
      </c>
      <c r="EM221" s="85">
        <v>85</v>
      </c>
      <c r="EN221" s="85">
        <v>131</v>
      </c>
      <c r="EO221" s="85">
        <v>135</v>
      </c>
      <c r="EP221" s="85">
        <v>136</v>
      </c>
      <c r="EQ221" s="85">
        <v>111</v>
      </c>
      <c r="ER221" s="85">
        <v>78</v>
      </c>
      <c r="ES221" s="85">
        <v>80</v>
      </c>
      <c r="ET221" s="85">
        <v>80</v>
      </c>
      <c r="EU221" s="85">
        <v>80</v>
      </c>
      <c r="EV221" s="85">
        <v>80</v>
      </c>
      <c r="EW221" s="85">
        <v>80</v>
      </c>
      <c r="EX221" s="85">
        <v>80</v>
      </c>
      <c r="EY221" s="85">
        <v>80</v>
      </c>
      <c r="EZ221" s="85">
        <v>80</v>
      </c>
      <c r="FA221" s="85">
        <v>80</v>
      </c>
      <c r="FB221" s="85">
        <v>80</v>
      </c>
      <c r="FC221" s="85">
        <v>81</v>
      </c>
      <c r="FD221" s="85">
        <v>76</v>
      </c>
      <c r="FE221" s="85">
        <v>106</v>
      </c>
      <c r="FF221" s="85">
        <v>138</v>
      </c>
      <c r="FG221" s="85">
        <v>133</v>
      </c>
      <c r="FH221" s="85">
        <v>134</v>
      </c>
      <c r="FI221" s="85">
        <v>134</v>
      </c>
      <c r="FJ221" s="85">
        <v>134</v>
      </c>
      <c r="FK221" s="85">
        <v>138</v>
      </c>
      <c r="FL221" s="85">
        <v>62</v>
      </c>
      <c r="FM221" s="85">
        <v>21</v>
      </c>
      <c r="FN221" s="85">
        <v>26</v>
      </c>
      <c r="FO221" s="85">
        <v>26</v>
      </c>
      <c r="FP221" s="85">
        <v>26</v>
      </c>
      <c r="FQ221" s="85">
        <v>26</v>
      </c>
      <c r="FR221" s="85">
        <v>26</v>
      </c>
      <c r="FS221" s="85">
        <v>26</v>
      </c>
      <c r="FT221" s="85">
        <v>26</v>
      </c>
      <c r="FU221" s="85">
        <v>26</v>
      </c>
      <c r="FV221" s="85">
        <v>26</v>
      </c>
      <c r="FW221" s="85">
        <v>26</v>
      </c>
      <c r="FX221" s="85">
        <v>26</v>
      </c>
      <c r="FY221" s="85">
        <v>26</v>
      </c>
      <c r="FZ221" s="85">
        <v>26</v>
      </c>
      <c r="GA221" s="85">
        <v>26</v>
      </c>
      <c r="GB221" s="85">
        <v>26</v>
      </c>
      <c r="GC221" s="85">
        <v>26</v>
      </c>
      <c r="GD221" s="85">
        <v>26</v>
      </c>
      <c r="GE221" s="85">
        <v>26</v>
      </c>
      <c r="GF221" s="85">
        <v>26</v>
      </c>
      <c r="GG221" s="85">
        <v>26</v>
      </c>
      <c r="GH221" s="85">
        <v>26</v>
      </c>
      <c r="GI221" s="85">
        <v>26</v>
      </c>
      <c r="GJ221" s="85">
        <v>26</v>
      </c>
      <c r="GK221" s="85">
        <v>26</v>
      </c>
      <c r="GL221" s="85">
        <v>26</v>
      </c>
      <c r="GM221" s="85">
        <v>26</v>
      </c>
      <c r="GN221" s="85">
        <v>26</v>
      </c>
      <c r="GO221" s="85">
        <v>26</v>
      </c>
      <c r="GP221" s="85">
        <v>26</v>
      </c>
      <c r="GQ221" s="85">
        <v>26</v>
      </c>
      <c r="GR221" s="85">
        <v>26</v>
      </c>
      <c r="GS221" s="85">
        <v>26</v>
      </c>
      <c r="GT221" s="85">
        <v>26</v>
      </c>
      <c r="GU221" s="85">
        <v>26</v>
      </c>
      <c r="GV221" s="85">
        <v>19</v>
      </c>
      <c r="GW221" s="85">
        <v>36</v>
      </c>
      <c r="GX221" s="85">
        <v>190</v>
      </c>
      <c r="GY221" s="85">
        <v>255</v>
      </c>
      <c r="GZ221" s="85">
        <v>255</v>
      </c>
      <c r="HA221" s="85">
        <v>255</v>
      </c>
      <c r="HB221" s="85">
        <v>255</v>
      </c>
      <c r="HC221" s="85">
        <v>255</v>
      </c>
      <c r="HD221" s="85">
        <v>255</v>
      </c>
      <c r="HE221" s="85">
        <v>255</v>
      </c>
      <c r="HF221" s="85">
        <v>255</v>
      </c>
      <c r="HG221" s="85">
        <v>255</v>
      </c>
      <c r="HH221" s="85">
        <v>255</v>
      </c>
      <c r="HI221" s="85">
        <v>255</v>
      </c>
      <c r="HJ221" s="85">
        <v>255</v>
      </c>
      <c r="HK221" s="85">
        <v>255</v>
      </c>
      <c r="HL221" s="85">
        <v>255</v>
      </c>
      <c r="HM221" s="85">
        <v>255</v>
      </c>
      <c r="HN221" s="85">
        <v>255</v>
      </c>
      <c r="HO221" s="85">
        <v>255</v>
      </c>
      <c r="HP221" s="85">
        <v>255</v>
      </c>
      <c r="HQ221" s="85">
        <v>255</v>
      </c>
      <c r="HR221" s="85">
        <v>255</v>
      </c>
      <c r="HS221" s="85">
        <v>255</v>
      </c>
      <c r="HT221" s="85">
        <v>255</v>
      </c>
      <c r="HU221" s="85">
        <v>255</v>
      </c>
      <c r="HV221" s="85">
        <v>255</v>
      </c>
      <c r="HW221" s="85">
        <v>255</v>
      </c>
      <c r="HX221" s="85">
        <v>255</v>
      </c>
      <c r="HY221" s="85">
        <v>255</v>
      </c>
      <c r="HZ221" s="85">
        <v>255</v>
      </c>
      <c r="IA221" s="85">
        <v>255</v>
      </c>
      <c r="IB221" s="85">
        <v>255</v>
      </c>
      <c r="IC221" s="85">
        <v>255</v>
      </c>
      <c r="ID221" s="85">
        <v>255</v>
      </c>
      <c r="IE221" s="85">
        <v>255</v>
      </c>
    </row>
    <row r="222" spans="1:239" ht="7.8">
      <c r="A222" s="85">
        <v>255</v>
      </c>
      <c r="B222" s="85">
        <v>255</v>
      </c>
      <c r="C222" s="85">
        <v>255</v>
      </c>
      <c r="D222" s="85">
        <v>255</v>
      </c>
      <c r="E222" s="85">
        <v>255</v>
      </c>
      <c r="F222" s="85">
        <v>255</v>
      </c>
      <c r="G222" s="85">
        <v>255</v>
      </c>
      <c r="H222" s="85">
        <v>255</v>
      </c>
      <c r="I222" s="85">
        <v>255</v>
      </c>
      <c r="J222" s="85">
        <v>255</v>
      </c>
      <c r="K222" s="85">
        <v>255</v>
      </c>
      <c r="L222" s="85">
        <v>255</v>
      </c>
      <c r="M222" s="85">
        <v>255</v>
      </c>
      <c r="N222" s="85">
        <v>255</v>
      </c>
      <c r="O222" s="85">
        <v>255</v>
      </c>
      <c r="P222" s="85">
        <v>255</v>
      </c>
      <c r="Q222" s="85">
        <v>255</v>
      </c>
      <c r="R222" s="85">
        <v>255</v>
      </c>
      <c r="S222" s="85">
        <v>255</v>
      </c>
      <c r="T222" s="85">
        <v>255</v>
      </c>
      <c r="U222" s="85">
        <v>255</v>
      </c>
      <c r="V222" s="85">
        <v>255</v>
      </c>
      <c r="W222" s="85">
        <v>255</v>
      </c>
      <c r="X222" s="85">
        <v>255</v>
      </c>
      <c r="Y222" s="85">
        <v>255</v>
      </c>
      <c r="Z222" s="85">
        <v>255</v>
      </c>
      <c r="AA222" s="85">
        <v>255</v>
      </c>
      <c r="AB222" s="85">
        <v>255</v>
      </c>
      <c r="AC222" s="85">
        <v>255</v>
      </c>
      <c r="AD222" s="85">
        <v>255</v>
      </c>
      <c r="AE222" s="85">
        <v>255</v>
      </c>
      <c r="AF222" s="85">
        <v>255</v>
      </c>
      <c r="AG222" s="85">
        <v>255</v>
      </c>
      <c r="AH222" s="85">
        <v>255</v>
      </c>
      <c r="AI222" s="85">
        <v>255</v>
      </c>
      <c r="AJ222" s="85">
        <v>202</v>
      </c>
      <c r="AK222" s="85">
        <v>10</v>
      </c>
      <c r="AL222" s="85">
        <v>19</v>
      </c>
      <c r="AM222" s="85">
        <v>21</v>
      </c>
      <c r="AN222" s="85">
        <v>20</v>
      </c>
      <c r="AO222" s="85">
        <v>21</v>
      </c>
      <c r="AP222" s="85">
        <v>21</v>
      </c>
      <c r="AQ222" s="85">
        <v>21</v>
      </c>
      <c r="AR222" s="85">
        <v>21</v>
      </c>
      <c r="AS222" s="85">
        <v>21</v>
      </c>
      <c r="AT222" s="85">
        <v>21</v>
      </c>
      <c r="AU222" s="85">
        <v>21</v>
      </c>
      <c r="AV222" s="85">
        <v>21</v>
      </c>
      <c r="AW222" s="85">
        <v>21</v>
      </c>
      <c r="AX222" s="85">
        <v>21</v>
      </c>
      <c r="AY222" s="85">
        <v>21</v>
      </c>
      <c r="AZ222" s="85">
        <v>21</v>
      </c>
      <c r="BA222" s="85">
        <v>21</v>
      </c>
      <c r="BB222" s="85">
        <v>21</v>
      </c>
      <c r="BC222" s="85">
        <v>21</v>
      </c>
      <c r="BD222" s="85">
        <v>21</v>
      </c>
      <c r="BE222" s="85">
        <v>21</v>
      </c>
      <c r="BF222" s="85">
        <v>21</v>
      </c>
      <c r="BG222" s="85">
        <v>21</v>
      </c>
      <c r="BH222" s="85">
        <v>21</v>
      </c>
      <c r="BI222" s="85">
        <v>21</v>
      </c>
      <c r="BJ222" s="85">
        <v>21</v>
      </c>
      <c r="BK222" s="85">
        <v>21</v>
      </c>
      <c r="BL222" s="85">
        <v>21</v>
      </c>
      <c r="BM222" s="85">
        <v>21</v>
      </c>
      <c r="BN222" s="85">
        <v>21</v>
      </c>
      <c r="BO222" s="85">
        <v>21</v>
      </c>
      <c r="BP222" s="85">
        <v>21</v>
      </c>
      <c r="BQ222" s="85">
        <v>21</v>
      </c>
      <c r="BR222" s="85">
        <v>21</v>
      </c>
      <c r="BS222" s="85">
        <v>21</v>
      </c>
      <c r="BT222" s="85">
        <v>20</v>
      </c>
      <c r="BU222" s="85">
        <v>20</v>
      </c>
      <c r="BV222" s="85">
        <v>68</v>
      </c>
      <c r="BW222" s="85">
        <v>65</v>
      </c>
      <c r="BX222" s="85">
        <v>65</v>
      </c>
      <c r="BY222" s="85">
        <v>65</v>
      </c>
      <c r="BZ222" s="85">
        <v>65</v>
      </c>
      <c r="CA222" s="85">
        <v>65</v>
      </c>
      <c r="CB222" s="85">
        <v>65</v>
      </c>
      <c r="CC222" s="85">
        <v>65</v>
      </c>
      <c r="CD222" s="85">
        <v>65</v>
      </c>
      <c r="CE222" s="85">
        <v>65</v>
      </c>
      <c r="CF222" s="85">
        <v>65</v>
      </c>
      <c r="CG222" s="85">
        <v>65</v>
      </c>
      <c r="CH222" s="85">
        <v>65</v>
      </c>
      <c r="CI222" s="85">
        <v>65</v>
      </c>
      <c r="CJ222" s="85">
        <v>65</v>
      </c>
      <c r="CK222" s="85">
        <v>65</v>
      </c>
      <c r="CL222" s="85">
        <v>64</v>
      </c>
      <c r="CM222" s="85">
        <v>66</v>
      </c>
      <c r="CN222" s="85">
        <v>60</v>
      </c>
      <c r="CO222" s="85">
        <v>25</v>
      </c>
      <c r="CP222" s="85">
        <v>19</v>
      </c>
      <c r="CQ222" s="85">
        <v>21</v>
      </c>
      <c r="CR222" s="85">
        <v>21</v>
      </c>
      <c r="CS222" s="85">
        <v>21</v>
      </c>
      <c r="CT222" s="85">
        <v>18</v>
      </c>
      <c r="CU222" s="85">
        <v>38</v>
      </c>
      <c r="CV222" s="85">
        <v>68</v>
      </c>
      <c r="CW222" s="85">
        <v>21</v>
      </c>
      <c r="CX222" s="85">
        <v>20</v>
      </c>
      <c r="CY222" s="85">
        <v>21</v>
      </c>
      <c r="CZ222" s="85">
        <v>21</v>
      </c>
      <c r="DA222" s="85">
        <v>20</v>
      </c>
      <c r="DB222" s="85">
        <v>19</v>
      </c>
      <c r="DC222" s="85">
        <v>39</v>
      </c>
      <c r="DD222" s="85">
        <v>68</v>
      </c>
      <c r="DE222" s="85">
        <v>64</v>
      </c>
      <c r="DF222" s="85">
        <v>65</v>
      </c>
      <c r="DG222" s="85">
        <v>65</v>
      </c>
      <c r="DH222" s="85">
        <v>65</v>
      </c>
      <c r="DI222" s="85">
        <v>65</v>
      </c>
      <c r="DJ222" s="85">
        <v>65</v>
      </c>
      <c r="DK222" s="85">
        <v>65</v>
      </c>
      <c r="DL222" s="85">
        <v>65</v>
      </c>
      <c r="DM222" s="85">
        <v>65</v>
      </c>
      <c r="DN222" s="85">
        <v>65</v>
      </c>
      <c r="DO222" s="85">
        <v>65</v>
      </c>
      <c r="DP222" s="85">
        <v>65</v>
      </c>
      <c r="DQ222" s="85">
        <v>65</v>
      </c>
      <c r="DR222" s="85">
        <v>65</v>
      </c>
      <c r="DS222" s="85">
        <v>65</v>
      </c>
      <c r="DT222" s="85">
        <v>65</v>
      </c>
      <c r="DU222" s="85">
        <v>65</v>
      </c>
      <c r="DV222" s="85">
        <v>65</v>
      </c>
      <c r="DW222" s="85">
        <v>69</v>
      </c>
      <c r="DX222" s="85">
        <v>26</v>
      </c>
      <c r="DY222" s="85">
        <v>19</v>
      </c>
      <c r="DZ222" s="85">
        <v>19</v>
      </c>
      <c r="EA222" s="85">
        <v>30</v>
      </c>
      <c r="EB222" s="85">
        <v>43</v>
      </c>
      <c r="EC222" s="85">
        <v>42</v>
      </c>
      <c r="ED222" s="85">
        <v>42</v>
      </c>
      <c r="EE222" s="85">
        <v>42</v>
      </c>
      <c r="EF222" s="85">
        <v>42</v>
      </c>
      <c r="EG222" s="85">
        <v>42</v>
      </c>
      <c r="EH222" s="85">
        <v>42</v>
      </c>
      <c r="EI222" s="85">
        <v>42</v>
      </c>
      <c r="EJ222" s="85">
        <v>42</v>
      </c>
      <c r="EK222" s="85">
        <v>42</v>
      </c>
      <c r="EL222" s="85">
        <v>41</v>
      </c>
      <c r="EM222" s="85">
        <v>45</v>
      </c>
      <c r="EN222" s="85">
        <v>63</v>
      </c>
      <c r="EO222" s="85">
        <v>65</v>
      </c>
      <c r="EP222" s="85">
        <v>66</v>
      </c>
      <c r="EQ222" s="85">
        <v>55</v>
      </c>
      <c r="ER222" s="85">
        <v>42</v>
      </c>
      <c r="ES222" s="85">
        <v>42</v>
      </c>
      <c r="ET222" s="85">
        <v>42</v>
      </c>
      <c r="EU222" s="85">
        <v>42</v>
      </c>
      <c r="EV222" s="85">
        <v>42</v>
      </c>
      <c r="EW222" s="85">
        <v>42</v>
      </c>
      <c r="EX222" s="85">
        <v>42</v>
      </c>
      <c r="EY222" s="85">
        <v>42</v>
      </c>
      <c r="EZ222" s="85">
        <v>42</v>
      </c>
      <c r="FA222" s="85">
        <v>42</v>
      </c>
      <c r="FB222" s="85">
        <v>42</v>
      </c>
      <c r="FC222" s="85">
        <v>42</v>
      </c>
      <c r="FD222" s="85">
        <v>41</v>
      </c>
      <c r="FE222" s="85">
        <v>53</v>
      </c>
      <c r="FF222" s="85">
        <v>67</v>
      </c>
      <c r="FG222" s="85">
        <v>64</v>
      </c>
      <c r="FH222" s="85">
        <v>65</v>
      </c>
      <c r="FI222" s="85">
        <v>65</v>
      </c>
      <c r="FJ222" s="85">
        <v>65</v>
      </c>
      <c r="FK222" s="85">
        <v>67</v>
      </c>
      <c r="FL222" s="85">
        <v>35</v>
      </c>
      <c r="FM222" s="85">
        <v>19</v>
      </c>
      <c r="FN222" s="85">
        <v>21</v>
      </c>
      <c r="FO222" s="85">
        <v>21</v>
      </c>
      <c r="FP222" s="85">
        <v>21</v>
      </c>
      <c r="FQ222" s="85">
        <v>21</v>
      </c>
      <c r="FR222" s="85">
        <v>21</v>
      </c>
      <c r="FS222" s="85">
        <v>21</v>
      </c>
      <c r="FT222" s="85">
        <v>21</v>
      </c>
      <c r="FU222" s="85">
        <v>21</v>
      </c>
      <c r="FV222" s="85">
        <v>21</v>
      </c>
      <c r="FW222" s="85">
        <v>21</v>
      </c>
      <c r="FX222" s="85">
        <v>21</v>
      </c>
      <c r="FY222" s="85">
        <v>21</v>
      </c>
      <c r="FZ222" s="85">
        <v>21</v>
      </c>
      <c r="GA222" s="85">
        <v>21</v>
      </c>
      <c r="GB222" s="85">
        <v>21</v>
      </c>
      <c r="GC222" s="85">
        <v>21</v>
      </c>
      <c r="GD222" s="85">
        <v>21</v>
      </c>
      <c r="GE222" s="85">
        <v>21</v>
      </c>
      <c r="GF222" s="85">
        <v>21</v>
      </c>
      <c r="GG222" s="85">
        <v>21</v>
      </c>
      <c r="GH222" s="85">
        <v>21</v>
      </c>
      <c r="GI222" s="85">
        <v>21</v>
      </c>
      <c r="GJ222" s="85">
        <v>21</v>
      </c>
      <c r="GK222" s="85">
        <v>21</v>
      </c>
      <c r="GL222" s="85">
        <v>21</v>
      </c>
      <c r="GM222" s="85">
        <v>21</v>
      </c>
      <c r="GN222" s="85">
        <v>21</v>
      </c>
      <c r="GO222" s="85">
        <v>21</v>
      </c>
      <c r="GP222" s="85">
        <v>21</v>
      </c>
      <c r="GQ222" s="85">
        <v>21</v>
      </c>
      <c r="GR222" s="85">
        <v>21</v>
      </c>
      <c r="GS222" s="85">
        <v>21</v>
      </c>
      <c r="GT222" s="85">
        <v>21</v>
      </c>
      <c r="GU222" s="85">
        <v>21</v>
      </c>
      <c r="GV222" s="85">
        <v>15</v>
      </c>
      <c r="GW222" s="85">
        <v>32</v>
      </c>
      <c r="GX222" s="85">
        <v>186</v>
      </c>
      <c r="GY222" s="85">
        <v>255</v>
      </c>
      <c r="GZ222" s="85">
        <v>255</v>
      </c>
      <c r="HA222" s="85">
        <v>255</v>
      </c>
      <c r="HB222" s="85">
        <v>255</v>
      </c>
      <c r="HC222" s="85">
        <v>255</v>
      </c>
      <c r="HD222" s="85">
        <v>255</v>
      </c>
      <c r="HE222" s="85">
        <v>255</v>
      </c>
      <c r="HF222" s="85">
        <v>255</v>
      </c>
      <c r="HG222" s="85">
        <v>255</v>
      </c>
      <c r="HH222" s="85">
        <v>255</v>
      </c>
      <c r="HI222" s="85">
        <v>255</v>
      </c>
      <c r="HJ222" s="85">
        <v>255</v>
      </c>
      <c r="HK222" s="85">
        <v>255</v>
      </c>
      <c r="HL222" s="85">
        <v>255</v>
      </c>
      <c r="HM222" s="85">
        <v>255</v>
      </c>
      <c r="HN222" s="85">
        <v>255</v>
      </c>
      <c r="HO222" s="85">
        <v>255</v>
      </c>
      <c r="HP222" s="85">
        <v>255</v>
      </c>
      <c r="HQ222" s="85">
        <v>255</v>
      </c>
      <c r="HR222" s="85">
        <v>255</v>
      </c>
      <c r="HS222" s="85">
        <v>255</v>
      </c>
      <c r="HT222" s="85">
        <v>255</v>
      </c>
      <c r="HU222" s="85">
        <v>255</v>
      </c>
      <c r="HV222" s="85">
        <v>255</v>
      </c>
      <c r="HW222" s="85">
        <v>255</v>
      </c>
      <c r="HX222" s="85">
        <v>255</v>
      </c>
      <c r="HY222" s="85">
        <v>255</v>
      </c>
      <c r="HZ222" s="85">
        <v>255</v>
      </c>
      <c r="IA222" s="85">
        <v>255</v>
      </c>
      <c r="IB222" s="85">
        <v>255</v>
      </c>
      <c r="IC222" s="85">
        <v>255</v>
      </c>
      <c r="ID222" s="85">
        <v>255</v>
      </c>
      <c r="IE222" s="85">
        <v>255</v>
      </c>
    </row>
    <row r="223" spans="1:239" ht="7.8">
      <c r="A223" s="85">
        <v>255</v>
      </c>
      <c r="B223" s="85">
        <v>255</v>
      </c>
      <c r="C223" s="85">
        <v>255</v>
      </c>
      <c r="D223" s="85">
        <v>255</v>
      </c>
      <c r="E223" s="85">
        <v>255</v>
      </c>
      <c r="F223" s="85">
        <v>255</v>
      </c>
      <c r="G223" s="85">
        <v>255</v>
      </c>
      <c r="H223" s="85">
        <v>255</v>
      </c>
      <c r="I223" s="85">
        <v>255</v>
      </c>
      <c r="J223" s="85">
        <v>255</v>
      </c>
      <c r="K223" s="85">
        <v>255</v>
      </c>
      <c r="L223" s="85">
        <v>255</v>
      </c>
      <c r="M223" s="85">
        <v>255</v>
      </c>
      <c r="N223" s="85">
        <v>255</v>
      </c>
      <c r="O223" s="85">
        <v>255</v>
      </c>
      <c r="P223" s="85">
        <v>255</v>
      </c>
      <c r="Q223" s="85">
        <v>255</v>
      </c>
      <c r="R223" s="85">
        <v>255</v>
      </c>
      <c r="S223" s="85">
        <v>255</v>
      </c>
      <c r="T223" s="85">
        <v>255</v>
      </c>
      <c r="U223" s="85">
        <v>255</v>
      </c>
      <c r="V223" s="85">
        <v>255</v>
      </c>
      <c r="W223" s="85">
        <v>255</v>
      </c>
      <c r="X223" s="85">
        <v>255</v>
      </c>
      <c r="Y223" s="85">
        <v>255</v>
      </c>
      <c r="Z223" s="85">
        <v>255</v>
      </c>
      <c r="AA223" s="85">
        <v>255</v>
      </c>
      <c r="AB223" s="85">
        <v>255</v>
      </c>
      <c r="AC223" s="85">
        <v>255</v>
      </c>
      <c r="AD223" s="85">
        <v>255</v>
      </c>
      <c r="AE223" s="85">
        <v>255</v>
      </c>
      <c r="AF223" s="85">
        <v>255</v>
      </c>
      <c r="AG223" s="85">
        <v>255</v>
      </c>
      <c r="AH223" s="85">
        <v>255</v>
      </c>
      <c r="AI223" s="85">
        <v>255</v>
      </c>
      <c r="AJ223" s="85">
        <v>149</v>
      </c>
      <c r="AK223" s="85">
        <v>22</v>
      </c>
      <c r="AL223" s="85">
        <v>33</v>
      </c>
      <c r="AM223" s="85">
        <v>36</v>
      </c>
      <c r="AN223" s="85">
        <v>37</v>
      </c>
      <c r="AO223" s="85">
        <v>36</v>
      </c>
      <c r="AP223" s="85">
        <v>33</v>
      </c>
      <c r="AQ223" s="85">
        <v>35</v>
      </c>
      <c r="AR223" s="85">
        <v>35</v>
      </c>
      <c r="AS223" s="85">
        <v>35</v>
      </c>
      <c r="AT223" s="85">
        <v>35</v>
      </c>
      <c r="AU223" s="85">
        <v>35</v>
      </c>
      <c r="AV223" s="85">
        <v>35</v>
      </c>
      <c r="AW223" s="85">
        <v>35</v>
      </c>
      <c r="AX223" s="85">
        <v>35</v>
      </c>
      <c r="AY223" s="85">
        <v>35</v>
      </c>
      <c r="AZ223" s="85">
        <v>35</v>
      </c>
      <c r="BA223" s="85">
        <v>35</v>
      </c>
      <c r="BB223" s="85">
        <v>35</v>
      </c>
      <c r="BC223" s="85">
        <v>35</v>
      </c>
      <c r="BD223" s="85">
        <v>35</v>
      </c>
      <c r="BE223" s="85">
        <v>35</v>
      </c>
      <c r="BF223" s="85">
        <v>35</v>
      </c>
      <c r="BG223" s="85">
        <v>35</v>
      </c>
      <c r="BH223" s="85">
        <v>35</v>
      </c>
      <c r="BI223" s="85">
        <v>35</v>
      </c>
      <c r="BJ223" s="85">
        <v>35</v>
      </c>
      <c r="BK223" s="85">
        <v>35</v>
      </c>
      <c r="BL223" s="85">
        <v>35</v>
      </c>
      <c r="BM223" s="85">
        <v>35</v>
      </c>
      <c r="BN223" s="85">
        <v>35</v>
      </c>
      <c r="BO223" s="85">
        <v>35</v>
      </c>
      <c r="BP223" s="85">
        <v>35</v>
      </c>
      <c r="BQ223" s="85">
        <v>35</v>
      </c>
      <c r="BR223" s="85">
        <v>35</v>
      </c>
      <c r="BS223" s="85">
        <v>35</v>
      </c>
      <c r="BT223" s="85">
        <v>35</v>
      </c>
      <c r="BU223" s="85">
        <v>35</v>
      </c>
      <c r="BV223" s="85">
        <v>0</v>
      </c>
      <c r="BW223" s="85">
        <v>0</v>
      </c>
      <c r="BX223" s="85">
        <v>0</v>
      </c>
      <c r="BY223" s="85">
        <v>0</v>
      </c>
      <c r="BZ223" s="85">
        <v>0</v>
      </c>
      <c r="CA223" s="85">
        <v>0</v>
      </c>
      <c r="CB223" s="85">
        <v>0</v>
      </c>
      <c r="CC223" s="85">
        <v>0</v>
      </c>
      <c r="CD223" s="85">
        <v>0</v>
      </c>
      <c r="CE223" s="85">
        <v>0</v>
      </c>
      <c r="CF223" s="85">
        <v>0</v>
      </c>
      <c r="CG223" s="85">
        <v>0</v>
      </c>
      <c r="CH223" s="85">
        <v>0</v>
      </c>
      <c r="CI223" s="85">
        <v>0</v>
      </c>
      <c r="CJ223" s="85">
        <v>0</v>
      </c>
      <c r="CK223" s="85">
        <v>0</v>
      </c>
      <c r="CL223" s="85">
        <v>0</v>
      </c>
      <c r="CM223" s="85">
        <v>0</v>
      </c>
      <c r="CN223" s="85">
        <v>0</v>
      </c>
      <c r="CO223" s="85">
        <v>22</v>
      </c>
      <c r="CP223" s="85">
        <v>36</v>
      </c>
      <c r="CQ223" s="85">
        <v>35</v>
      </c>
      <c r="CR223" s="85">
        <v>35</v>
      </c>
      <c r="CS223" s="85">
        <v>35</v>
      </c>
      <c r="CT223" s="85">
        <v>35</v>
      </c>
      <c r="CU223" s="85">
        <v>29</v>
      </c>
      <c r="CV223" s="85">
        <v>9</v>
      </c>
      <c r="CW223" s="85">
        <v>37</v>
      </c>
      <c r="CX223" s="85">
        <v>35</v>
      </c>
      <c r="CY223" s="85">
        <v>35</v>
      </c>
      <c r="CZ223" s="85">
        <v>35</v>
      </c>
      <c r="DA223" s="85">
        <v>35</v>
      </c>
      <c r="DB223" s="85">
        <v>38</v>
      </c>
      <c r="DC223" s="85">
        <v>3</v>
      </c>
      <c r="DD223" s="85">
        <v>0</v>
      </c>
      <c r="DE223" s="85">
        <v>0</v>
      </c>
      <c r="DF223" s="85">
        <v>0</v>
      </c>
      <c r="DG223" s="85">
        <v>0</v>
      </c>
      <c r="DH223" s="85">
        <v>0</v>
      </c>
      <c r="DI223" s="85">
        <v>0</v>
      </c>
      <c r="DJ223" s="85">
        <v>0</v>
      </c>
      <c r="DK223" s="85">
        <v>0</v>
      </c>
      <c r="DL223" s="85">
        <v>0</v>
      </c>
      <c r="DM223" s="85">
        <v>0</v>
      </c>
      <c r="DN223" s="85">
        <v>0</v>
      </c>
      <c r="DO223" s="85">
        <v>0</v>
      </c>
      <c r="DP223" s="85">
        <v>0</v>
      </c>
      <c r="DQ223" s="85">
        <v>0</v>
      </c>
      <c r="DR223" s="85">
        <v>0</v>
      </c>
      <c r="DS223" s="85">
        <v>0</v>
      </c>
      <c r="DT223" s="85">
        <v>0</v>
      </c>
      <c r="DU223" s="85">
        <v>0</v>
      </c>
      <c r="DV223" s="85">
        <v>0</v>
      </c>
      <c r="DW223" s="85">
        <v>0</v>
      </c>
      <c r="DX223" s="85">
        <v>30</v>
      </c>
      <c r="DY223" s="85">
        <v>35</v>
      </c>
      <c r="DZ223" s="85">
        <v>36</v>
      </c>
      <c r="EA223" s="85">
        <v>19</v>
      </c>
      <c r="EB223" s="85">
        <v>0</v>
      </c>
      <c r="EC223" s="85">
        <v>0</v>
      </c>
      <c r="ED223" s="85">
        <v>0</v>
      </c>
      <c r="EE223" s="85">
        <v>0</v>
      </c>
      <c r="EF223" s="85">
        <v>0</v>
      </c>
      <c r="EG223" s="85">
        <v>0</v>
      </c>
      <c r="EH223" s="85">
        <v>0</v>
      </c>
      <c r="EI223" s="85">
        <v>0</v>
      </c>
      <c r="EJ223" s="85">
        <v>0</v>
      </c>
      <c r="EK223" s="85">
        <v>0</v>
      </c>
      <c r="EL223" s="85">
        <v>0</v>
      </c>
      <c r="EM223" s="85">
        <v>0</v>
      </c>
      <c r="EN223" s="85">
        <v>0</v>
      </c>
      <c r="EO223" s="85">
        <v>0</v>
      </c>
      <c r="EP223" s="85">
        <v>0</v>
      </c>
      <c r="EQ223" s="85">
        <v>0</v>
      </c>
      <c r="ER223" s="85">
        <v>0</v>
      </c>
      <c r="ES223" s="85">
        <v>0</v>
      </c>
      <c r="ET223" s="85">
        <v>0</v>
      </c>
      <c r="EU223" s="85">
        <v>0</v>
      </c>
      <c r="EV223" s="85">
        <v>0</v>
      </c>
      <c r="EW223" s="85">
        <v>0</v>
      </c>
      <c r="EX223" s="85">
        <v>0</v>
      </c>
      <c r="EY223" s="85">
        <v>0</v>
      </c>
      <c r="EZ223" s="85">
        <v>0</v>
      </c>
      <c r="FA223" s="85">
        <v>0</v>
      </c>
      <c r="FB223" s="85">
        <v>0</v>
      </c>
      <c r="FC223" s="85">
        <v>0</v>
      </c>
      <c r="FD223" s="85">
        <v>0</v>
      </c>
      <c r="FE223" s="85">
        <v>0</v>
      </c>
      <c r="FF223" s="85">
        <v>0</v>
      </c>
      <c r="FG223" s="85">
        <v>0</v>
      </c>
      <c r="FH223" s="85">
        <v>0</v>
      </c>
      <c r="FI223" s="85">
        <v>0</v>
      </c>
      <c r="FJ223" s="85">
        <v>0</v>
      </c>
      <c r="FK223" s="85">
        <v>0</v>
      </c>
      <c r="FL223" s="85">
        <v>22</v>
      </c>
      <c r="FM223" s="85">
        <v>36</v>
      </c>
      <c r="FN223" s="85">
        <v>35</v>
      </c>
      <c r="FO223" s="85">
        <v>35</v>
      </c>
      <c r="FP223" s="85">
        <v>35</v>
      </c>
      <c r="FQ223" s="85">
        <v>35</v>
      </c>
      <c r="FR223" s="85">
        <v>35</v>
      </c>
      <c r="FS223" s="85">
        <v>35</v>
      </c>
      <c r="FT223" s="85">
        <v>35</v>
      </c>
      <c r="FU223" s="85">
        <v>35</v>
      </c>
      <c r="FV223" s="85">
        <v>35</v>
      </c>
      <c r="FW223" s="85">
        <v>35</v>
      </c>
      <c r="FX223" s="85">
        <v>35</v>
      </c>
      <c r="FY223" s="85">
        <v>35</v>
      </c>
      <c r="FZ223" s="85">
        <v>35</v>
      </c>
      <c r="GA223" s="85">
        <v>35</v>
      </c>
      <c r="GB223" s="85">
        <v>35</v>
      </c>
      <c r="GC223" s="85">
        <v>35</v>
      </c>
      <c r="GD223" s="85">
        <v>35</v>
      </c>
      <c r="GE223" s="85">
        <v>35</v>
      </c>
      <c r="GF223" s="85">
        <v>35</v>
      </c>
      <c r="GG223" s="85">
        <v>35</v>
      </c>
      <c r="GH223" s="85">
        <v>35</v>
      </c>
      <c r="GI223" s="85">
        <v>35</v>
      </c>
      <c r="GJ223" s="85">
        <v>35</v>
      </c>
      <c r="GK223" s="85">
        <v>35</v>
      </c>
      <c r="GL223" s="85">
        <v>35</v>
      </c>
      <c r="GM223" s="85">
        <v>35</v>
      </c>
      <c r="GN223" s="85">
        <v>35</v>
      </c>
      <c r="GO223" s="85">
        <v>35</v>
      </c>
      <c r="GP223" s="85">
        <v>35</v>
      </c>
      <c r="GQ223" s="85">
        <v>35</v>
      </c>
      <c r="GR223" s="85">
        <v>35</v>
      </c>
      <c r="GS223" s="85">
        <v>35</v>
      </c>
      <c r="GT223" s="85">
        <v>33</v>
      </c>
      <c r="GU223" s="85">
        <v>36</v>
      </c>
      <c r="GV223" s="85">
        <v>33</v>
      </c>
      <c r="GW223" s="85">
        <v>29</v>
      </c>
      <c r="GX223" s="85">
        <v>156</v>
      </c>
      <c r="GY223" s="85">
        <v>255</v>
      </c>
      <c r="GZ223" s="85">
        <v>255</v>
      </c>
      <c r="HA223" s="85">
        <v>255</v>
      </c>
      <c r="HB223" s="85">
        <v>255</v>
      </c>
      <c r="HC223" s="85">
        <v>255</v>
      </c>
      <c r="HD223" s="85">
        <v>255</v>
      </c>
      <c r="HE223" s="85">
        <v>255</v>
      </c>
      <c r="HF223" s="85">
        <v>255</v>
      </c>
      <c r="HG223" s="85">
        <v>255</v>
      </c>
      <c r="HH223" s="85">
        <v>255</v>
      </c>
      <c r="HI223" s="85">
        <v>255</v>
      </c>
      <c r="HJ223" s="85">
        <v>255</v>
      </c>
      <c r="HK223" s="85">
        <v>255</v>
      </c>
      <c r="HL223" s="85">
        <v>255</v>
      </c>
      <c r="HM223" s="85">
        <v>255</v>
      </c>
      <c r="HN223" s="85">
        <v>255</v>
      </c>
      <c r="HO223" s="85">
        <v>255</v>
      </c>
      <c r="HP223" s="85">
        <v>255</v>
      </c>
      <c r="HQ223" s="85">
        <v>255</v>
      </c>
      <c r="HR223" s="85">
        <v>255</v>
      </c>
      <c r="HS223" s="85">
        <v>255</v>
      </c>
      <c r="HT223" s="85">
        <v>255</v>
      </c>
      <c r="HU223" s="85">
        <v>255</v>
      </c>
      <c r="HV223" s="85">
        <v>255</v>
      </c>
      <c r="HW223" s="85">
        <v>255</v>
      </c>
      <c r="HX223" s="85">
        <v>255</v>
      </c>
      <c r="HY223" s="85">
        <v>255</v>
      </c>
      <c r="HZ223" s="85">
        <v>255</v>
      </c>
      <c r="IA223" s="85">
        <v>255</v>
      </c>
      <c r="IB223" s="85">
        <v>255</v>
      </c>
      <c r="IC223" s="85">
        <v>255</v>
      </c>
      <c r="ID223" s="85">
        <v>255</v>
      </c>
      <c r="IE223" s="85">
        <v>255</v>
      </c>
    </row>
    <row r="224" spans="1:239" ht="7.8">
      <c r="A224" s="85">
        <v>255</v>
      </c>
      <c r="B224" s="85">
        <v>255</v>
      </c>
      <c r="C224" s="85">
        <v>255</v>
      </c>
      <c r="D224" s="85">
        <v>255</v>
      </c>
      <c r="E224" s="85">
        <v>255</v>
      </c>
      <c r="F224" s="85">
        <v>255</v>
      </c>
      <c r="G224" s="85">
        <v>255</v>
      </c>
      <c r="H224" s="85">
        <v>255</v>
      </c>
      <c r="I224" s="85">
        <v>255</v>
      </c>
      <c r="J224" s="85">
        <v>255</v>
      </c>
      <c r="K224" s="85">
        <v>255</v>
      </c>
      <c r="L224" s="85">
        <v>255</v>
      </c>
      <c r="M224" s="85">
        <v>255</v>
      </c>
      <c r="N224" s="85">
        <v>255</v>
      </c>
      <c r="O224" s="85">
        <v>255</v>
      </c>
      <c r="P224" s="85">
        <v>255</v>
      </c>
      <c r="Q224" s="85">
        <v>255</v>
      </c>
      <c r="R224" s="85">
        <v>255</v>
      </c>
      <c r="S224" s="85">
        <v>255</v>
      </c>
      <c r="T224" s="85">
        <v>255</v>
      </c>
      <c r="U224" s="85">
        <v>255</v>
      </c>
      <c r="V224" s="85">
        <v>255</v>
      </c>
      <c r="W224" s="85">
        <v>255</v>
      </c>
      <c r="X224" s="85">
        <v>255</v>
      </c>
      <c r="Y224" s="85">
        <v>255</v>
      </c>
      <c r="Z224" s="85">
        <v>255</v>
      </c>
      <c r="AA224" s="85">
        <v>255</v>
      </c>
      <c r="AB224" s="85">
        <v>255</v>
      </c>
      <c r="AC224" s="85">
        <v>255</v>
      </c>
      <c r="AD224" s="85">
        <v>255</v>
      </c>
      <c r="AE224" s="85">
        <v>255</v>
      </c>
      <c r="AF224" s="85">
        <v>255</v>
      </c>
      <c r="AG224" s="85">
        <v>255</v>
      </c>
      <c r="AH224" s="85">
        <v>255</v>
      </c>
      <c r="AI224" s="85">
        <v>255</v>
      </c>
      <c r="AJ224" s="85">
        <v>146</v>
      </c>
      <c r="AK224" s="85">
        <v>14</v>
      </c>
      <c r="AL224" s="85">
        <v>24</v>
      </c>
      <c r="AM224" s="85">
        <v>25</v>
      </c>
      <c r="AN224" s="85">
        <v>24</v>
      </c>
      <c r="AO224" s="85">
        <v>26</v>
      </c>
      <c r="AP224" s="85">
        <v>27</v>
      </c>
      <c r="AQ224" s="85">
        <v>25</v>
      </c>
      <c r="AR224" s="85">
        <v>26</v>
      </c>
      <c r="AS224" s="85">
        <v>26</v>
      </c>
      <c r="AT224" s="85">
        <v>26</v>
      </c>
      <c r="AU224" s="85">
        <v>26</v>
      </c>
      <c r="AV224" s="85">
        <v>26</v>
      </c>
      <c r="AW224" s="85">
        <v>26</v>
      </c>
      <c r="AX224" s="85">
        <v>26</v>
      </c>
      <c r="AY224" s="85">
        <v>26</v>
      </c>
      <c r="AZ224" s="85">
        <v>26</v>
      </c>
      <c r="BA224" s="85">
        <v>26</v>
      </c>
      <c r="BB224" s="85">
        <v>26</v>
      </c>
      <c r="BC224" s="85">
        <v>26</v>
      </c>
      <c r="BD224" s="85">
        <v>26</v>
      </c>
      <c r="BE224" s="85">
        <v>26</v>
      </c>
      <c r="BF224" s="85">
        <v>26</v>
      </c>
      <c r="BG224" s="85">
        <v>26</v>
      </c>
      <c r="BH224" s="85">
        <v>26</v>
      </c>
      <c r="BI224" s="85">
        <v>26</v>
      </c>
      <c r="BJ224" s="85">
        <v>26</v>
      </c>
      <c r="BK224" s="85">
        <v>26</v>
      </c>
      <c r="BL224" s="85">
        <v>26</v>
      </c>
      <c r="BM224" s="85">
        <v>26</v>
      </c>
      <c r="BN224" s="85">
        <v>26</v>
      </c>
      <c r="BO224" s="85">
        <v>26</v>
      </c>
      <c r="BP224" s="85">
        <v>26</v>
      </c>
      <c r="BQ224" s="85">
        <v>26</v>
      </c>
      <c r="BR224" s="85">
        <v>26</v>
      </c>
      <c r="BS224" s="85">
        <v>26</v>
      </c>
      <c r="BT224" s="85">
        <v>24</v>
      </c>
      <c r="BU224" s="85">
        <v>25</v>
      </c>
      <c r="BV224" s="85">
        <v>142</v>
      </c>
      <c r="BW224" s="85">
        <v>134</v>
      </c>
      <c r="BX224" s="85">
        <v>134</v>
      </c>
      <c r="BY224" s="85">
        <v>134</v>
      </c>
      <c r="BZ224" s="85">
        <v>134</v>
      </c>
      <c r="CA224" s="85">
        <v>134</v>
      </c>
      <c r="CB224" s="85">
        <v>134</v>
      </c>
      <c r="CC224" s="85">
        <v>134</v>
      </c>
      <c r="CD224" s="85">
        <v>134</v>
      </c>
      <c r="CE224" s="85">
        <v>134</v>
      </c>
      <c r="CF224" s="85">
        <v>134</v>
      </c>
      <c r="CG224" s="85">
        <v>134</v>
      </c>
      <c r="CH224" s="85">
        <v>134</v>
      </c>
      <c r="CI224" s="85">
        <v>134</v>
      </c>
      <c r="CJ224" s="85">
        <v>134</v>
      </c>
      <c r="CK224" s="85">
        <v>134</v>
      </c>
      <c r="CL224" s="85">
        <v>134</v>
      </c>
      <c r="CM224" s="85">
        <v>134</v>
      </c>
      <c r="CN224" s="85">
        <v>139</v>
      </c>
      <c r="CO224" s="85">
        <v>66</v>
      </c>
      <c r="CP224" s="85">
        <v>20</v>
      </c>
      <c r="CQ224" s="85">
        <v>25</v>
      </c>
      <c r="CR224" s="85">
        <v>26</v>
      </c>
      <c r="CS224" s="85">
        <v>26</v>
      </c>
      <c r="CT224" s="85">
        <v>23</v>
      </c>
      <c r="CU224" s="85">
        <v>43</v>
      </c>
      <c r="CV224" s="85">
        <v>104</v>
      </c>
      <c r="CW224" s="85">
        <v>18</v>
      </c>
      <c r="CX224" s="85">
        <v>25</v>
      </c>
      <c r="CY224" s="85">
        <v>26</v>
      </c>
      <c r="CZ224" s="85">
        <v>26</v>
      </c>
      <c r="DA224" s="85">
        <v>25</v>
      </c>
      <c r="DB224" s="85">
        <v>16</v>
      </c>
      <c r="DC224" s="85">
        <v>124</v>
      </c>
      <c r="DD224" s="85">
        <v>138</v>
      </c>
      <c r="DE224" s="85">
        <v>133</v>
      </c>
      <c r="DF224" s="85">
        <v>134</v>
      </c>
      <c r="DG224" s="85">
        <v>134</v>
      </c>
      <c r="DH224" s="85">
        <v>134</v>
      </c>
      <c r="DI224" s="85">
        <v>134</v>
      </c>
      <c r="DJ224" s="85">
        <v>134</v>
      </c>
      <c r="DK224" s="85">
        <v>134</v>
      </c>
      <c r="DL224" s="85">
        <v>134</v>
      </c>
      <c r="DM224" s="85">
        <v>134</v>
      </c>
      <c r="DN224" s="85">
        <v>134</v>
      </c>
      <c r="DO224" s="85">
        <v>134</v>
      </c>
      <c r="DP224" s="85">
        <v>134</v>
      </c>
      <c r="DQ224" s="85">
        <v>134</v>
      </c>
      <c r="DR224" s="85">
        <v>134</v>
      </c>
      <c r="DS224" s="85">
        <v>134</v>
      </c>
      <c r="DT224" s="85">
        <v>134</v>
      </c>
      <c r="DU224" s="85">
        <v>134</v>
      </c>
      <c r="DV224" s="85">
        <v>134</v>
      </c>
      <c r="DW224" s="85">
        <v>144</v>
      </c>
      <c r="DX224" s="85">
        <v>40</v>
      </c>
      <c r="DY224" s="85">
        <v>23</v>
      </c>
      <c r="DZ224" s="85">
        <v>20</v>
      </c>
      <c r="EA224" s="85">
        <v>72</v>
      </c>
      <c r="EB224" s="85">
        <v>144</v>
      </c>
      <c r="EC224" s="85">
        <v>139</v>
      </c>
      <c r="ED224" s="85">
        <v>139</v>
      </c>
      <c r="EE224" s="85">
        <v>139</v>
      </c>
      <c r="EF224" s="85">
        <v>139</v>
      </c>
      <c r="EG224" s="85">
        <v>139</v>
      </c>
      <c r="EH224" s="85">
        <v>139</v>
      </c>
      <c r="EI224" s="85">
        <v>139</v>
      </c>
      <c r="EJ224" s="85">
        <v>139</v>
      </c>
      <c r="EK224" s="85">
        <v>139</v>
      </c>
      <c r="EL224" s="85">
        <v>139</v>
      </c>
      <c r="EM224" s="85">
        <v>138</v>
      </c>
      <c r="EN224" s="85">
        <v>135</v>
      </c>
      <c r="EO224" s="85">
        <v>133</v>
      </c>
      <c r="EP224" s="85">
        <v>134</v>
      </c>
      <c r="EQ224" s="85">
        <v>136</v>
      </c>
      <c r="ER224" s="85">
        <v>139</v>
      </c>
      <c r="ES224" s="85">
        <v>139</v>
      </c>
      <c r="ET224" s="85">
        <v>139</v>
      </c>
      <c r="EU224" s="85">
        <v>139</v>
      </c>
      <c r="EV224" s="85">
        <v>139</v>
      </c>
      <c r="EW224" s="85">
        <v>139</v>
      </c>
      <c r="EX224" s="85">
        <v>139</v>
      </c>
      <c r="EY224" s="85">
        <v>139</v>
      </c>
      <c r="EZ224" s="85">
        <v>139</v>
      </c>
      <c r="FA224" s="85">
        <v>139</v>
      </c>
      <c r="FB224" s="85">
        <v>139</v>
      </c>
      <c r="FC224" s="85">
        <v>139</v>
      </c>
      <c r="FD224" s="85">
        <v>139</v>
      </c>
      <c r="FE224" s="85">
        <v>136</v>
      </c>
      <c r="FF224" s="85">
        <v>133</v>
      </c>
      <c r="FG224" s="85">
        <v>134</v>
      </c>
      <c r="FH224" s="85">
        <v>134</v>
      </c>
      <c r="FI224" s="85">
        <v>134</v>
      </c>
      <c r="FJ224" s="85">
        <v>134</v>
      </c>
      <c r="FK224" s="85">
        <v>138</v>
      </c>
      <c r="FL224" s="85">
        <v>62</v>
      </c>
      <c r="FM224" s="85">
        <v>21</v>
      </c>
      <c r="FN224" s="85">
        <v>26</v>
      </c>
      <c r="FO224" s="85">
        <v>26</v>
      </c>
      <c r="FP224" s="85">
        <v>26</v>
      </c>
      <c r="FQ224" s="85">
        <v>26</v>
      </c>
      <c r="FR224" s="85">
        <v>26</v>
      </c>
      <c r="FS224" s="85">
        <v>26</v>
      </c>
      <c r="FT224" s="85">
        <v>26</v>
      </c>
      <c r="FU224" s="85">
        <v>26</v>
      </c>
      <c r="FV224" s="85">
        <v>26</v>
      </c>
      <c r="FW224" s="85">
        <v>26</v>
      </c>
      <c r="FX224" s="85">
        <v>26</v>
      </c>
      <c r="FY224" s="85">
        <v>26</v>
      </c>
      <c r="FZ224" s="85">
        <v>26</v>
      </c>
      <c r="GA224" s="85">
        <v>26</v>
      </c>
      <c r="GB224" s="85">
        <v>26</v>
      </c>
      <c r="GC224" s="85">
        <v>26</v>
      </c>
      <c r="GD224" s="85">
        <v>26</v>
      </c>
      <c r="GE224" s="85">
        <v>26</v>
      </c>
      <c r="GF224" s="85">
        <v>26</v>
      </c>
      <c r="GG224" s="85">
        <v>26</v>
      </c>
      <c r="GH224" s="85">
        <v>26</v>
      </c>
      <c r="GI224" s="85">
        <v>26</v>
      </c>
      <c r="GJ224" s="85">
        <v>26</v>
      </c>
      <c r="GK224" s="85">
        <v>26</v>
      </c>
      <c r="GL224" s="85">
        <v>26</v>
      </c>
      <c r="GM224" s="85">
        <v>26</v>
      </c>
      <c r="GN224" s="85">
        <v>26</v>
      </c>
      <c r="GO224" s="85">
        <v>26</v>
      </c>
      <c r="GP224" s="85">
        <v>26</v>
      </c>
      <c r="GQ224" s="85">
        <v>26</v>
      </c>
      <c r="GR224" s="85">
        <v>26</v>
      </c>
      <c r="GS224" s="85">
        <v>26</v>
      </c>
      <c r="GT224" s="85">
        <v>24</v>
      </c>
      <c r="GU224" s="85">
        <v>27</v>
      </c>
      <c r="GV224" s="85">
        <v>24</v>
      </c>
      <c r="GW224" s="85">
        <v>21</v>
      </c>
      <c r="GX224" s="85">
        <v>153</v>
      </c>
      <c r="GY224" s="85">
        <v>255</v>
      </c>
      <c r="GZ224" s="85">
        <v>255</v>
      </c>
      <c r="HA224" s="85">
        <v>255</v>
      </c>
      <c r="HB224" s="85">
        <v>255</v>
      </c>
      <c r="HC224" s="85">
        <v>255</v>
      </c>
      <c r="HD224" s="85">
        <v>255</v>
      </c>
      <c r="HE224" s="85">
        <v>255</v>
      </c>
      <c r="HF224" s="85">
        <v>255</v>
      </c>
      <c r="HG224" s="85">
        <v>255</v>
      </c>
      <c r="HH224" s="85">
        <v>255</v>
      </c>
      <c r="HI224" s="85">
        <v>255</v>
      </c>
      <c r="HJ224" s="85">
        <v>255</v>
      </c>
      <c r="HK224" s="85">
        <v>255</v>
      </c>
      <c r="HL224" s="85">
        <v>255</v>
      </c>
      <c r="HM224" s="85">
        <v>255</v>
      </c>
      <c r="HN224" s="85">
        <v>255</v>
      </c>
      <c r="HO224" s="85">
        <v>255</v>
      </c>
      <c r="HP224" s="85">
        <v>255</v>
      </c>
      <c r="HQ224" s="85">
        <v>255</v>
      </c>
      <c r="HR224" s="85">
        <v>255</v>
      </c>
      <c r="HS224" s="85">
        <v>255</v>
      </c>
      <c r="HT224" s="85">
        <v>255</v>
      </c>
      <c r="HU224" s="85">
        <v>255</v>
      </c>
      <c r="HV224" s="85">
        <v>255</v>
      </c>
      <c r="HW224" s="85">
        <v>255</v>
      </c>
      <c r="HX224" s="85">
        <v>255</v>
      </c>
      <c r="HY224" s="85">
        <v>255</v>
      </c>
      <c r="HZ224" s="85">
        <v>255</v>
      </c>
      <c r="IA224" s="85">
        <v>255</v>
      </c>
      <c r="IB224" s="85">
        <v>255</v>
      </c>
      <c r="IC224" s="85">
        <v>255</v>
      </c>
      <c r="ID224" s="85">
        <v>255</v>
      </c>
      <c r="IE224" s="85">
        <v>255</v>
      </c>
    </row>
    <row r="225" spans="1:239" ht="7.8">
      <c r="A225" s="85">
        <v>255</v>
      </c>
      <c r="B225" s="85">
        <v>255</v>
      </c>
      <c r="C225" s="85">
        <v>255</v>
      </c>
      <c r="D225" s="85">
        <v>255</v>
      </c>
      <c r="E225" s="85">
        <v>255</v>
      </c>
      <c r="F225" s="85">
        <v>255</v>
      </c>
      <c r="G225" s="85">
        <v>255</v>
      </c>
      <c r="H225" s="85">
        <v>255</v>
      </c>
      <c r="I225" s="85">
        <v>255</v>
      </c>
      <c r="J225" s="85">
        <v>255</v>
      </c>
      <c r="K225" s="85">
        <v>255</v>
      </c>
      <c r="L225" s="85">
        <v>255</v>
      </c>
      <c r="M225" s="85">
        <v>255</v>
      </c>
      <c r="N225" s="85">
        <v>255</v>
      </c>
      <c r="O225" s="85">
        <v>255</v>
      </c>
      <c r="P225" s="85">
        <v>255</v>
      </c>
      <c r="Q225" s="85">
        <v>255</v>
      </c>
      <c r="R225" s="85">
        <v>255</v>
      </c>
      <c r="S225" s="85">
        <v>255</v>
      </c>
      <c r="T225" s="85">
        <v>255</v>
      </c>
      <c r="U225" s="85">
        <v>255</v>
      </c>
      <c r="V225" s="85">
        <v>255</v>
      </c>
      <c r="W225" s="85">
        <v>255</v>
      </c>
      <c r="X225" s="85">
        <v>255</v>
      </c>
      <c r="Y225" s="85">
        <v>255</v>
      </c>
      <c r="Z225" s="85">
        <v>255</v>
      </c>
      <c r="AA225" s="85">
        <v>255</v>
      </c>
      <c r="AB225" s="85">
        <v>255</v>
      </c>
      <c r="AC225" s="85">
        <v>255</v>
      </c>
      <c r="AD225" s="85">
        <v>255</v>
      </c>
      <c r="AE225" s="85">
        <v>255</v>
      </c>
      <c r="AF225" s="85">
        <v>255</v>
      </c>
      <c r="AG225" s="85">
        <v>255</v>
      </c>
      <c r="AH225" s="85">
        <v>255</v>
      </c>
      <c r="AI225" s="85">
        <v>255</v>
      </c>
      <c r="AJ225" s="85">
        <v>144</v>
      </c>
      <c r="AK225" s="85">
        <v>11</v>
      </c>
      <c r="AL225" s="85">
        <v>19</v>
      </c>
      <c r="AM225" s="85">
        <v>21</v>
      </c>
      <c r="AN225" s="85">
        <v>21</v>
      </c>
      <c r="AO225" s="85">
        <v>21</v>
      </c>
      <c r="AP225" s="85">
        <v>21</v>
      </c>
      <c r="AQ225" s="85">
        <v>21</v>
      </c>
      <c r="AR225" s="85">
        <v>21</v>
      </c>
      <c r="AS225" s="85">
        <v>21</v>
      </c>
      <c r="AT225" s="85">
        <v>21</v>
      </c>
      <c r="AU225" s="85">
        <v>21</v>
      </c>
      <c r="AV225" s="85">
        <v>21</v>
      </c>
      <c r="AW225" s="85">
        <v>21</v>
      </c>
      <c r="AX225" s="85">
        <v>21</v>
      </c>
      <c r="AY225" s="85">
        <v>21</v>
      </c>
      <c r="AZ225" s="85">
        <v>21</v>
      </c>
      <c r="BA225" s="85">
        <v>21</v>
      </c>
      <c r="BB225" s="85">
        <v>21</v>
      </c>
      <c r="BC225" s="85">
        <v>21</v>
      </c>
      <c r="BD225" s="85">
        <v>21</v>
      </c>
      <c r="BE225" s="85">
        <v>21</v>
      </c>
      <c r="BF225" s="85">
        <v>21</v>
      </c>
      <c r="BG225" s="85">
        <v>21</v>
      </c>
      <c r="BH225" s="85">
        <v>21</v>
      </c>
      <c r="BI225" s="85">
        <v>21</v>
      </c>
      <c r="BJ225" s="85">
        <v>21</v>
      </c>
      <c r="BK225" s="85">
        <v>21</v>
      </c>
      <c r="BL225" s="85">
        <v>21</v>
      </c>
      <c r="BM225" s="85">
        <v>21</v>
      </c>
      <c r="BN225" s="85">
        <v>21</v>
      </c>
      <c r="BO225" s="85">
        <v>21</v>
      </c>
      <c r="BP225" s="85">
        <v>21</v>
      </c>
      <c r="BQ225" s="85">
        <v>21</v>
      </c>
      <c r="BR225" s="85">
        <v>21</v>
      </c>
      <c r="BS225" s="85">
        <v>21</v>
      </c>
      <c r="BT225" s="85">
        <v>20</v>
      </c>
      <c r="BU225" s="85">
        <v>20</v>
      </c>
      <c r="BV225" s="85">
        <v>68</v>
      </c>
      <c r="BW225" s="85">
        <v>65</v>
      </c>
      <c r="BX225" s="85">
        <v>65</v>
      </c>
      <c r="BY225" s="85">
        <v>65</v>
      </c>
      <c r="BZ225" s="85">
        <v>65</v>
      </c>
      <c r="CA225" s="85">
        <v>65</v>
      </c>
      <c r="CB225" s="85">
        <v>65</v>
      </c>
      <c r="CC225" s="85">
        <v>65</v>
      </c>
      <c r="CD225" s="85">
        <v>65</v>
      </c>
      <c r="CE225" s="85">
        <v>65</v>
      </c>
      <c r="CF225" s="85">
        <v>65</v>
      </c>
      <c r="CG225" s="85">
        <v>65</v>
      </c>
      <c r="CH225" s="85">
        <v>65</v>
      </c>
      <c r="CI225" s="85">
        <v>65</v>
      </c>
      <c r="CJ225" s="85">
        <v>65</v>
      </c>
      <c r="CK225" s="85">
        <v>65</v>
      </c>
      <c r="CL225" s="85">
        <v>65</v>
      </c>
      <c r="CM225" s="85">
        <v>65</v>
      </c>
      <c r="CN225" s="85">
        <v>66</v>
      </c>
      <c r="CO225" s="85">
        <v>38</v>
      </c>
      <c r="CP225" s="85">
        <v>19</v>
      </c>
      <c r="CQ225" s="85">
        <v>20</v>
      </c>
      <c r="CR225" s="85">
        <v>21</v>
      </c>
      <c r="CS225" s="85">
        <v>21</v>
      </c>
      <c r="CT225" s="85">
        <v>20</v>
      </c>
      <c r="CU225" s="85">
        <v>27</v>
      </c>
      <c r="CV225" s="85">
        <v>53</v>
      </c>
      <c r="CW225" s="85">
        <v>17</v>
      </c>
      <c r="CX225" s="85">
        <v>20</v>
      </c>
      <c r="CY225" s="85">
        <v>21</v>
      </c>
      <c r="CZ225" s="85">
        <v>21</v>
      </c>
      <c r="DA225" s="85">
        <v>20</v>
      </c>
      <c r="DB225" s="85">
        <v>17</v>
      </c>
      <c r="DC225" s="85">
        <v>61</v>
      </c>
      <c r="DD225" s="85">
        <v>67</v>
      </c>
      <c r="DE225" s="85">
        <v>64</v>
      </c>
      <c r="DF225" s="85">
        <v>65</v>
      </c>
      <c r="DG225" s="85">
        <v>65</v>
      </c>
      <c r="DH225" s="85">
        <v>65</v>
      </c>
      <c r="DI225" s="85">
        <v>65</v>
      </c>
      <c r="DJ225" s="85">
        <v>65</v>
      </c>
      <c r="DK225" s="85">
        <v>65</v>
      </c>
      <c r="DL225" s="85">
        <v>65</v>
      </c>
      <c r="DM225" s="85">
        <v>65</v>
      </c>
      <c r="DN225" s="85">
        <v>65</v>
      </c>
      <c r="DO225" s="85">
        <v>65</v>
      </c>
      <c r="DP225" s="85">
        <v>65</v>
      </c>
      <c r="DQ225" s="85">
        <v>65</v>
      </c>
      <c r="DR225" s="85">
        <v>65</v>
      </c>
      <c r="DS225" s="85">
        <v>65</v>
      </c>
      <c r="DT225" s="85">
        <v>65</v>
      </c>
      <c r="DU225" s="85">
        <v>65</v>
      </c>
      <c r="DV225" s="85">
        <v>65</v>
      </c>
      <c r="DW225" s="85">
        <v>69</v>
      </c>
      <c r="DX225" s="85">
        <v>26</v>
      </c>
      <c r="DY225" s="85">
        <v>19</v>
      </c>
      <c r="DZ225" s="85">
        <v>18</v>
      </c>
      <c r="EA225" s="85">
        <v>39</v>
      </c>
      <c r="EB225" s="85">
        <v>68</v>
      </c>
      <c r="EC225" s="85">
        <v>66</v>
      </c>
      <c r="ED225" s="85">
        <v>66</v>
      </c>
      <c r="EE225" s="85">
        <v>66</v>
      </c>
      <c r="EF225" s="85">
        <v>66</v>
      </c>
      <c r="EG225" s="85">
        <v>66</v>
      </c>
      <c r="EH225" s="85">
        <v>66</v>
      </c>
      <c r="EI225" s="85">
        <v>66</v>
      </c>
      <c r="EJ225" s="85">
        <v>66</v>
      </c>
      <c r="EK225" s="85">
        <v>66</v>
      </c>
      <c r="EL225" s="85">
        <v>66</v>
      </c>
      <c r="EM225" s="85">
        <v>66</v>
      </c>
      <c r="EN225" s="85">
        <v>64</v>
      </c>
      <c r="EO225" s="85">
        <v>64</v>
      </c>
      <c r="EP225" s="85">
        <v>65</v>
      </c>
      <c r="EQ225" s="85">
        <v>65</v>
      </c>
      <c r="ER225" s="85">
        <v>66</v>
      </c>
      <c r="ES225" s="85">
        <v>66</v>
      </c>
      <c r="ET225" s="85">
        <v>66</v>
      </c>
      <c r="EU225" s="85">
        <v>66</v>
      </c>
      <c r="EV225" s="85">
        <v>66</v>
      </c>
      <c r="EW225" s="85">
        <v>66</v>
      </c>
      <c r="EX225" s="85">
        <v>66</v>
      </c>
      <c r="EY225" s="85">
        <v>66</v>
      </c>
      <c r="EZ225" s="85">
        <v>66</v>
      </c>
      <c r="FA225" s="85">
        <v>66</v>
      </c>
      <c r="FB225" s="85">
        <v>66</v>
      </c>
      <c r="FC225" s="85">
        <v>66</v>
      </c>
      <c r="FD225" s="85">
        <v>67</v>
      </c>
      <c r="FE225" s="85">
        <v>66</v>
      </c>
      <c r="FF225" s="85">
        <v>64</v>
      </c>
      <c r="FG225" s="85">
        <v>65</v>
      </c>
      <c r="FH225" s="85">
        <v>65</v>
      </c>
      <c r="FI225" s="85">
        <v>65</v>
      </c>
      <c r="FJ225" s="85">
        <v>65</v>
      </c>
      <c r="FK225" s="85">
        <v>67</v>
      </c>
      <c r="FL225" s="85">
        <v>35</v>
      </c>
      <c r="FM225" s="85">
        <v>19</v>
      </c>
      <c r="FN225" s="85">
        <v>21</v>
      </c>
      <c r="FO225" s="85">
        <v>21</v>
      </c>
      <c r="FP225" s="85">
        <v>21</v>
      </c>
      <c r="FQ225" s="85">
        <v>21</v>
      </c>
      <c r="FR225" s="85">
        <v>21</v>
      </c>
      <c r="FS225" s="85">
        <v>21</v>
      </c>
      <c r="FT225" s="85">
        <v>21</v>
      </c>
      <c r="FU225" s="85">
        <v>21</v>
      </c>
      <c r="FV225" s="85">
        <v>21</v>
      </c>
      <c r="FW225" s="85">
        <v>21</v>
      </c>
      <c r="FX225" s="85">
        <v>21</v>
      </c>
      <c r="FY225" s="85">
        <v>21</v>
      </c>
      <c r="FZ225" s="85">
        <v>21</v>
      </c>
      <c r="GA225" s="85">
        <v>21</v>
      </c>
      <c r="GB225" s="85">
        <v>21</v>
      </c>
      <c r="GC225" s="85">
        <v>21</v>
      </c>
      <c r="GD225" s="85">
        <v>21</v>
      </c>
      <c r="GE225" s="85">
        <v>21</v>
      </c>
      <c r="GF225" s="85">
        <v>21</v>
      </c>
      <c r="GG225" s="85">
        <v>21</v>
      </c>
      <c r="GH225" s="85">
        <v>21</v>
      </c>
      <c r="GI225" s="85">
        <v>21</v>
      </c>
      <c r="GJ225" s="85">
        <v>21</v>
      </c>
      <c r="GK225" s="85">
        <v>21</v>
      </c>
      <c r="GL225" s="85">
        <v>21</v>
      </c>
      <c r="GM225" s="85">
        <v>21</v>
      </c>
      <c r="GN225" s="85">
        <v>21</v>
      </c>
      <c r="GO225" s="85">
        <v>21</v>
      </c>
      <c r="GP225" s="85">
        <v>21</v>
      </c>
      <c r="GQ225" s="85">
        <v>21</v>
      </c>
      <c r="GR225" s="85">
        <v>21</v>
      </c>
      <c r="GS225" s="85">
        <v>21</v>
      </c>
      <c r="GT225" s="85">
        <v>19</v>
      </c>
      <c r="GU225" s="85">
        <v>22</v>
      </c>
      <c r="GV225" s="85">
        <v>19</v>
      </c>
      <c r="GW225" s="85">
        <v>17</v>
      </c>
      <c r="GX225" s="85">
        <v>150</v>
      </c>
      <c r="GY225" s="85">
        <v>255</v>
      </c>
      <c r="GZ225" s="85">
        <v>255</v>
      </c>
      <c r="HA225" s="85">
        <v>255</v>
      </c>
      <c r="HB225" s="85">
        <v>255</v>
      </c>
      <c r="HC225" s="85">
        <v>255</v>
      </c>
      <c r="HD225" s="85">
        <v>255</v>
      </c>
      <c r="HE225" s="85">
        <v>255</v>
      </c>
      <c r="HF225" s="85">
        <v>255</v>
      </c>
      <c r="HG225" s="85">
        <v>255</v>
      </c>
      <c r="HH225" s="85">
        <v>255</v>
      </c>
      <c r="HI225" s="85">
        <v>255</v>
      </c>
      <c r="HJ225" s="85">
        <v>255</v>
      </c>
      <c r="HK225" s="85">
        <v>255</v>
      </c>
      <c r="HL225" s="85">
        <v>255</v>
      </c>
      <c r="HM225" s="85">
        <v>255</v>
      </c>
      <c r="HN225" s="85">
        <v>255</v>
      </c>
      <c r="HO225" s="85">
        <v>255</v>
      </c>
      <c r="HP225" s="85">
        <v>255</v>
      </c>
      <c r="HQ225" s="85">
        <v>255</v>
      </c>
      <c r="HR225" s="85">
        <v>255</v>
      </c>
      <c r="HS225" s="85">
        <v>255</v>
      </c>
      <c r="HT225" s="85">
        <v>255</v>
      </c>
      <c r="HU225" s="85">
        <v>255</v>
      </c>
      <c r="HV225" s="85">
        <v>255</v>
      </c>
      <c r="HW225" s="85">
        <v>255</v>
      </c>
      <c r="HX225" s="85">
        <v>255</v>
      </c>
      <c r="HY225" s="85">
        <v>255</v>
      </c>
      <c r="HZ225" s="85">
        <v>255</v>
      </c>
      <c r="IA225" s="85">
        <v>255</v>
      </c>
      <c r="IB225" s="85">
        <v>255</v>
      </c>
      <c r="IC225" s="85">
        <v>255</v>
      </c>
      <c r="ID225" s="85">
        <v>255</v>
      </c>
      <c r="IE225" s="85">
        <v>255</v>
      </c>
    </row>
    <row r="226" spans="1:239" ht="7.8">
      <c r="A226" s="85">
        <v>255</v>
      </c>
      <c r="B226" s="85">
        <v>255</v>
      </c>
      <c r="C226" s="85">
        <v>255</v>
      </c>
      <c r="D226" s="85">
        <v>255</v>
      </c>
      <c r="E226" s="85">
        <v>255</v>
      </c>
      <c r="F226" s="85">
        <v>255</v>
      </c>
      <c r="G226" s="85">
        <v>255</v>
      </c>
      <c r="H226" s="85">
        <v>255</v>
      </c>
      <c r="I226" s="85">
        <v>255</v>
      </c>
      <c r="J226" s="85">
        <v>255</v>
      </c>
      <c r="K226" s="85">
        <v>255</v>
      </c>
      <c r="L226" s="85">
        <v>255</v>
      </c>
      <c r="M226" s="85">
        <v>255</v>
      </c>
      <c r="N226" s="85">
        <v>255</v>
      </c>
      <c r="O226" s="85">
        <v>255</v>
      </c>
      <c r="P226" s="85">
        <v>255</v>
      </c>
      <c r="Q226" s="85">
        <v>255</v>
      </c>
      <c r="R226" s="85">
        <v>255</v>
      </c>
      <c r="S226" s="85">
        <v>255</v>
      </c>
      <c r="T226" s="85">
        <v>255</v>
      </c>
      <c r="U226" s="85">
        <v>255</v>
      </c>
      <c r="V226" s="85">
        <v>255</v>
      </c>
      <c r="W226" s="85">
        <v>255</v>
      </c>
      <c r="X226" s="85">
        <v>255</v>
      </c>
      <c r="Y226" s="85">
        <v>255</v>
      </c>
      <c r="Z226" s="85">
        <v>255</v>
      </c>
      <c r="AA226" s="85">
        <v>255</v>
      </c>
      <c r="AB226" s="85">
        <v>255</v>
      </c>
      <c r="AC226" s="85">
        <v>255</v>
      </c>
      <c r="AD226" s="85">
        <v>255</v>
      </c>
      <c r="AE226" s="85">
        <v>255</v>
      </c>
      <c r="AF226" s="85">
        <v>255</v>
      </c>
      <c r="AG226" s="85">
        <v>255</v>
      </c>
      <c r="AH226" s="85">
        <v>255</v>
      </c>
      <c r="AI226" s="85">
        <v>254</v>
      </c>
      <c r="AJ226" s="85">
        <v>90</v>
      </c>
      <c r="AK226" s="85">
        <v>23</v>
      </c>
      <c r="AL226" s="85">
        <v>35</v>
      </c>
      <c r="AM226" s="85">
        <v>36</v>
      </c>
      <c r="AN226" s="85">
        <v>37</v>
      </c>
      <c r="AO226" s="85">
        <v>34</v>
      </c>
      <c r="AP226" s="85">
        <v>33</v>
      </c>
      <c r="AQ226" s="85">
        <v>35</v>
      </c>
      <c r="AR226" s="85">
        <v>35</v>
      </c>
      <c r="AS226" s="85">
        <v>35</v>
      </c>
      <c r="AT226" s="85">
        <v>35</v>
      </c>
      <c r="AU226" s="85">
        <v>35</v>
      </c>
      <c r="AV226" s="85">
        <v>35</v>
      </c>
      <c r="AW226" s="85">
        <v>35</v>
      </c>
      <c r="AX226" s="85">
        <v>35</v>
      </c>
      <c r="AY226" s="85">
        <v>35</v>
      </c>
      <c r="AZ226" s="85">
        <v>35</v>
      </c>
      <c r="BA226" s="85">
        <v>35</v>
      </c>
      <c r="BB226" s="85">
        <v>35</v>
      </c>
      <c r="BC226" s="85">
        <v>35</v>
      </c>
      <c r="BD226" s="85">
        <v>35</v>
      </c>
      <c r="BE226" s="85">
        <v>35</v>
      </c>
      <c r="BF226" s="85">
        <v>35</v>
      </c>
      <c r="BG226" s="85">
        <v>35</v>
      </c>
      <c r="BH226" s="85">
        <v>35</v>
      </c>
      <c r="BI226" s="85">
        <v>35</v>
      </c>
      <c r="BJ226" s="85">
        <v>35</v>
      </c>
      <c r="BK226" s="85">
        <v>35</v>
      </c>
      <c r="BL226" s="85">
        <v>35</v>
      </c>
      <c r="BM226" s="85">
        <v>35</v>
      </c>
      <c r="BN226" s="85">
        <v>35</v>
      </c>
      <c r="BO226" s="85">
        <v>35</v>
      </c>
      <c r="BP226" s="85">
        <v>35</v>
      </c>
      <c r="BQ226" s="85">
        <v>35</v>
      </c>
      <c r="BR226" s="85">
        <v>35</v>
      </c>
      <c r="BS226" s="85">
        <v>35</v>
      </c>
      <c r="BT226" s="85">
        <v>35</v>
      </c>
      <c r="BU226" s="85">
        <v>35</v>
      </c>
      <c r="BV226" s="85">
        <v>0</v>
      </c>
      <c r="BW226" s="85">
        <v>0</v>
      </c>
      <c r="BX226" s="85">
        <v>0</v>
      </c>
      <c r="BY226" s="85">
        <v>0</v>
      </c>
      <c r="BZ226" s="85">
        <v>0</v>
      </c>
      <c r="CA226" s="85">
        <v>0</v>
      </c>
      <c r="CB226" s="85">
        <v>0</v>
      </c>
      <c r="CC226" s="85">
        <v>0</v>
      </c>
      <c r="CD226" s="85">
        <v>0</v>
      </c>
      <c r="CE226" s="85">
        <v>0</v>
      </c>
      <c r="CF226" s="85">
        <v>0</v>
      </c>
      <c r="CG226" s="85">
        <v>0</v>
      </c>
      <c r="CH226" s="85">
        <v>0</v>
      </c>
      <c r="CI226" s="85">
        <v>0</v>
      </c>
      <c r="CJ226" s="85">
        <v>0</v>
      </c>
      <c r="CK226" s="85">
        <v>0</v>
      </c>
      <c r="CL226" s="85">
        <v>0</v>
      </c>
      <c r="CM226" s="85">
        <v>0</v>
      </c>
      <c r="CN226" s="85">
        <v>0</v>
      </c>
      <c r="CO226" s="85">
        <v>5</v>
      </c>
      <c r="CP226" s="85">
        <v>33</v>
      </c>
      <c r="CQ226" s="85">
        <v>35</v>
      </c>
      <c r="CR226" s="85">
        <v>35</v>
      </c>
      <c r="CS226" s="85">
        <v>35</v>
      </c>
      <c r="CT226" s="85">
        <v>35</v>
      </c>
      <c r="CU226" s="85">
        <v>35</v>
      </c>
      <c r="CV226" s="85">
        <v>33</v>
      </c>
      <c r="CW226" s="85">
        <v>35</v>
      </c>
      <c r="CX226" s="85">
        <v>35</v>
      </c>
      <c r="CY226" s="85">
        <v>35</v>
      </c>
      <c r="CZ226" s="85">
        <v>35</v>
      </c>
      <c r="DA226" s="85">
        <v>36</v>
      </c>
      <c r="DB226" s="85">
        <v>21</v>
      </c>
      <c r="DC226" s="85">
        <v>0</v>
      </c>
      <c r="DD226" s="85">
        <v>0</v>
      </c>
      <c r="DE226" s="85">
        <v>0</v>
      </c>
      <c r="DF226" s="85">
        <v>0</v>
      </c>
      <c r="DG226" s="85">
        <v>0</v>
      </c>
      <c r="DH226" s="85">
        <v>0</v>
      </c>
      <c r="DI226" s="85">
        <v>0</v>
      </c>
      <c r="DJ226" s="85">
        <v>0</v>
      </c>
      <c r="DK226" s="85">
        <v>0</v>
      </c>
      <c r="DL226" s="85">
        <v>0</v>
      </c>
      <c r="DM226" s="85">
        <v>0</v>
      </c>
      <c r="DN226" s="85">
        <v>0</v>
      </c>
      <c r="DO226" s="85">
        <v>0</v>
      </c>
      <c r="DP226" s="85">
        <v>0</v>
      </c>
      <c r="DQ226" s="85">
        <v>0</v>
      </c>
      <c r="DR226" s="85">
        <v>0</v>
      </c>
      <c r="DS226" s="85">
        <v>0</v>
      </c>
      <c r="DT226" s="85">
        <v>0</v>
      </c>
      <c r="DU226" s="85">
        <v>0</v>
      </c>
      <c r="DV226" s="85">
        <v>0</v>
      </c>
      <c r="DW226" s="85">
        <v>0</v>
      </c>
      <c r="DX226" s="85">
        <v>30</v>
      </c>
      <c r="DY226" s="85">
        <v>35</v>
      </c>
      <c r="DZ226" s="85">
        <v>36</v>
      </c>
      <c r="EA226" s="85">
        <v>20</v>
      </c>
      <c r="EB226" s="85">
        <v>0</v>
      </c>
      <c r="EC226" s="85">
        <v>0</v>
      </c>
      <c r="ED226" s="85">
        <v>0</v>
      </c>
      <c r="EE226" s="85">
        <v>0</v>
      </c>
      <c r="EF226" s="85">
        <v>0</v>
      </c>
      <c r="EG226" s="85">
        <v>0</v>
      </c>
      <c r="EH226" s="85">
        <v>0</v>
      </c>
      <c r="EI226" s="85">
        <v>0</v>
      </c>
      <c r="EJ226" s="85">
        <v>0</v>
      </c>
      <c r="EK226" s="85">
        <v>0</v>
      </c>
      <c r="EL226" s="85">
        <v>0</v>
      </c>
      <c r="EM226" s="85">
        <v>0</v>
      </c>
      <c r="EN226" s="85">
        <v>0</v>
      </c>
      <c r="EO226" s="85">
        <v>0</v>
      </c>
      <c r="EP226" s="85">
        <v>0</v>
      </c>
      <c r="EQ226" s="85">
        <v>0</v>
      </c>
      <c r="ER226" s="85">
        <v>0</v>
      </c>
      <c r="ES226" s="85">
        <v>0</v>
      </c>
      <c r="ET226" s="85">
        <v>0</v>
      </c>
      <c r="EU226" s="85">
        <v>0</v>
      </c>
      <c r="EV226" s="85">
        <v>0</v>
      </c>
      <c r="EW226" s="85">
        <v>0</v>
      </c>
      <c r="EX226" s="85">
        <v>0</v>
      </c>
      <c r="EY226" s="85">
        <v>0</v>
      </c>
      <c r="EZ226" s="85">
        <v>0</v>
      </c>
      <c r="FA226" s="85">
        <v>0</v>
      </c>
      <c r="FB226" s="85">
        <v>0</v>
      </c>
      <c r="FC226" s="85">
        <v>0</v>
      </c>
      <c r="FD226" s="85">
        <v>0</v>
      </c>
      <c r="FE226" s="85">
        <v>0</v>
      </c>
      <c r="FF226" s="85">
        <v>0</v>
      </c>
      <c r="FG226" s="85">
        <v>0</v>
      </c>
      <c r="FH226" s="85">
        <v>0</v>
      </c>
      <c r="FI226" s="85">
        <v>0</v>
      </c>
      <c r="FJ226" s="85">
        <v>0</v>
      </c>
      <c r="FK226" s="85">
        <v>0</v>
      </c>
      <c r="FL226" s="85">
        <v>22</v>
      </c>
      <c r="FM226" s="85">
        <v>36</v>
      </c>
      <c r="FN226" s="85">
        <v>35</v>
      </c>
      <c r="FO226" s="85">
        <v>35</v>
      </c>
      <c r="FP226" s="85">
        <v>35</v>
      </c>
      <c r="FQ226" s="85">
        <v>35</v>
      </c>
      <c r="FR226" s="85">
        <v>35</v>
      </c>
      <c r="FS226" s="85">
        <v>35</v>
      </c>
      <c r="FT226" s="85">
        <v>35</v>
      </c>
      <c r="FU226" s="85">
        <v>35</v>
      </c>
      <c r="FV226" s="85">
        <v>35</v>
      </c>
      <c r="FW226" s="85">
        <v>35</v>
      </c>
      <c r="FX226" s="85">
        <v>35</v>
      </c>
      <c r="FY226" s="85">
        <v>35</v>
      </c>
      <c r="FZ226" s="85">
        <v>35</v>
      </c>
      <c r="GA226" s="85">
        <v>35</v>
      </c>
      <c r="GB226" s="85">
        <v>35</v>
      </c>
      <c r="GC226" s="85">
        <v>35</v>
      </c>
      <c r="GD226" s="85">
        <v>35</v>
      </c>
      <c r="GE226" s="85">
        <v>35</v>
      </c>
      <c r="GF226" s="85">
        <v>35</v>
      </c>
      <c r="GG226" s="85">
        <v>35</v>
      </c>
      <c r="GH226" s="85">
        <v>35</v>
      </c>
      <c r="GI226" s="85">
        <v>35</v>
      </c>
      <c r="GJ226" s="85">
        <v>35</v>
      </c>
      <c r="GK226" s="85">
        <v>35</v>
      </c>
      <c r="GL226" s="85">
        <v>35</v>
      </c>
      <c r="GM226" s="85">
        <v>35</v>
      </c>
      <c r="GN226" s="85">
        <v>35</v>
      </c>
      <c r="GO226" s="85">
        <v>35</v>
      </c>
      <c r="GP226" s="85">
        <v>35</v>
      </c>
      <c r="GQ226" s="85">
        <v>35</v>
      </c>
      <c r="GR226" s="85">
        <v>35</v>
      </c>
      <c r="GS226" s="85">
        <v>35</v>
      </c>
      <c r="GT226" s="85">
        <v>35</v>
      </c>
      <c r="GU226" s="85">
        <v>36</v>
      </c>
      <c r="GV226" s="85">
        <v>35</v>
      </c>
      <c r="GW226" s="85">
        <v>23</v>
      </c>
      <c r="GX226" s="85">
        <v>108</v>
      </c>
      <c r="GY226" s="85">
        <v>255</v>
      </c>
      <c r="GZ226" s="85">
        <v>255</v>
      </c>
      <c r="HA226" s="85">
        <v>255</v>
      </c>
      <c r="HB226" s="85">
        <v>255</v>
      </c>
      <c r="HC226" s="85">
        <v>255</v>
      </c>
      <c r="HD226" s="85">
        <v>255</v>
      </c>
      <c r="HE226" s="85">
        <v>255</v>
      </c>
      <c r="HF226" s="85">
        <v>255</v>
      </c>
      <c r="HG226" s="85">
        <v>255</v>
      </c>
      <c r="HH226" s="85">
        <v>255</v>
      </c>
      <c r="HI226" s="85">
        <v>255</v>
      </c>
      <c r="HJ226" s="85">
        <v>255</v>
      </c>
      <c r="HK226" s="85">
        <v>255</v>
      </c>
      <c r="HL226" s="85">
        <v>255</v>
      </c>
      <c r="HM226" s="85">
        <v>255</v>
      </c>
      <c r="HN226" s="85">
        <v>255</v>
      </c>
      <c r="HO226" s="85">
        <v>255</v>
      </c>
      <c r="HP226" s="85">
        <v>255</v>
      </c>
      <c r="HQ226" s="85">
        <v>255</v>
      </c>
      <c r="HR226" s="85">
        <v>255</v>
      </c>
      <c r="HS226" s="85">
        <v>255</v>
      </c>
      <c r="HT226" s="85">
        <v>255</v>
      </c>
      <c r="HU226" s="85">
        <v>255</v>
      </c>
      <c r="HV226" s="85">
        <v>255</v>
      </c>
      <c r="HW226" s="85">
        <v>255</v>
      </c>
      <c r="HX226" s="85">
        <v>255</v>
      </c>
      <c r="HY226" s="85">
        <v>255</v>
      </c>
      <c r="HZ226" s="85">
        <v>255</v>
      </c>
      <c r="IA226" s="85">
        <v>255</v>
      </c>
      <c r="IB226" s="85">
        <v>255</v>
      </c>
      <c r="IC226" s="85">
        <v>255</v>
      </c>
      <c r="ID226" s="85">
        <v>255</v>
      </c>
      <c r="IE226" s="85">
        <v>255</v>
      </c>
    </row>
    <row r="227" spans="1:239" ht="7.8">
      <c r="A227" s="85">
        <v>255</v>
      </c>
      <c r="B227" s="85">
        <v>255</v>
      </c>
      <c r="C227" s="85">
        <v>255</v>
      </c>
      <c r="D227" s="85">
        <v>255</v>
      </c>
      <c r="E227" s="85">
        <v>255</v>
      </c>
      <c r="F227" s="85">
        <v>255</v>
      </c>
      <c r="G227" s="85">
        <v>255</v>
      </c>
      <c r="H227" s="85">
        <v>255</v>
      </c>
      <c r="I227" s="85">
        <v>255</v>
      </c>
      <c r="J227" s="85">
        <v>255</v>
      </c>
      <c r="K227" s="85">
        <v>255</v>
      </c>
      <c r="L227" s="85">
        <v>255</v>
      </c>
      <c r="M227" s="85">
        <v>255</v>
      </c>
      <c r="N227" s="85">
        <v>255</v>
      </c>
      <c r="O227" s="85">
        <v>255</v>
      </c>
      <c r="P227" s="85">
        <v>255</v>
      </c>
      <c r="Q227" s="85">
        <v>255</v>
      </c>
      <c r="R227" s="85">
        <v>255</v>
      </c>
      <c r="S227" s="85">
        <v>255</v>
      </c>
      <c r="T227" s="85">
        <v>255</v>
      </c>
      <c r="U227" s="85">
        <v>255</v>
      </c>
      <c r="V227" s="85">
        <v>255</v>
      </c>
      <c r="W227" s="85">
        <v>255</v>
      </c>
      <c r="X227" s="85">
        <v>255</v>
      </c>
      <c r="Y227" s="85">
        <v>255</v>
      </c>
      <c r="Z227" s="85">
        <v>255</v>
      </c>
      <c r="AA227" s="85">
        <v>255</v>
      </c>
      <c r="AB227" s="85">
        <v>255</v>
      </c>
      <c r="AC227" s="85">
        <v>255</v>
      </c>
      <c r="AD227" s="85">
        <v>255</v>
      </c>
      <c r="AE227" s="85">
        <v>255</v>
      </c>
      <c r="AF227" s="85">
        <v>255</v>
      </c>
      <c r="AG227" s="85">
        <v>255</v>
      </c>
      <c r="AH227" s="85">
        <v>255</v>
      </c>
      <c r="AI227" s="85">
        <v>253</v>
      </c>
      <c r="AJ227" s="85">
        <v>86</v>
      </c>
      <c r="AK227" s="85">
        <v>15</v>
      </c>
      <c r="AL227" s="85">
        <v>25</v>
      </c>
      <c r="AM227" s="85">
        <v>25</v>
      </c>
      <c r="AN227" s="85">
        <v>24</v>
      </c>
      <c r="AO227" s="85">
        <v>26</v>
      </c>
      <c r="AP227" s="85">
        <v>27</v>
      </c>
      <c r="AQ227" s="85">
        <v>25</v>
      </c>
      <c r="AR227" s="85">
        <v>26</v>
      </c>
      <c r="AS227" s="85">
        <v>26</v>
      </c>
      <c r="AT227" s="85">
        <v>26</v>
      </c>
      <c r="AU227" s="85">
        <v>26</v>
      </c>
      <c r="AV227" s="85">
        <v>26</v>
      </c>
      <c r="AW227" s="85">
        <v>26</v>
      </c>
      <c r="AX227" s="85">
        <v>26</v>
      </c>
      <c r="AY227" s="85">
        <v>26</v>
      </c>
      <c r="AZ227" s="85">
        <v>26</v>
      </c>
      <c r="BA227" s="85">
        <v>26</v>
      </c>
      <c r="BB227" s="85">
        <v>26</v>
      </c>
      <c r="BC227" s="85">
        <v>26</v>
      </c>
      <c r="BD227" s="85">
        <v>26</v>
      </c>
      <c r="BE227" s="85">
        <v>26</v>
      </c>
      <c r="BF227" s="85">
        <v>26</v>
      </c>
      <c r="BG227" s="85">
        <v>26</v>
      </c>
      <c r="BH227" s="85">
        <v>26</v>
      </c>
      <c r="BI227" s="85">
        <v>26</v>
      </c>
      <c r="BJ227" s="85">
        <v>26</v>
      </c>
      <c r="BK227" s="85">
        <v>26</v>
      </c>
      <c r="BL227" s="85">
        <v>26</v>
      </c>
      <c r="BM227" s="85">
        <v>26</v>
      </c>
      <c r="BN227" s="85">
        <v>26</v>
      </c>
      <c r="BO227" s="85">
        <v>26</v>
      </c>
      <c r="BP227" s="85">
        <v>26</v>
      </c>
      <c r="BQ227" s="85">
        <v>26</v>
      </c>
      <c r="BR227" s="85">
        <v>26</v>
      </c>
      <c r="BS227" s="85">
        <v>26</v>
      </c>
      <c r="BT227" s="85">
        <v>24</v>
      </c>
      <c r="BU227" s="85">
        <v>25</v>
      </c>
      <c r="BV227" s="85">
        <v>142</v>
      </c>
      <c r="BW227" s="85">
        <v>134</v>
      </c>
      <c r="BX227" s="85">
        <v>134</v>
      </c>
      <c r="BY227" s="85">
        <v>134</v>
      </c>
      <c r="BZ227" s="85">
        <v>134</v>
      </c>
      <c r="CA227" s="85">
        <v>134</v>
      </c>
      <c r="CB227" s="85">
        <v>134</v>
      </c>
      <c r="CC227" s="85">
        <v>134</v>
      </c>
      <c r="CD227" s="85">
        <v>134</v>
      </c>
      <c r="CE227" s="85">
        <v>134</v>
      </c>
      <c r="CF227" s="85">
        <v>134</v>
      </c>
      <c r="CG227" s="85">
        <v>134</v>
      </c>
      <c r="CH227" s="85">
        <v>134</v>
      </c>
      <c r="CI227" s="85">
        <v>134</v>
      </c>
      <c r="CJ227" s="85">
        <v>134</v>
      </c>
      <c r="CK227" s="85">
        <v>134</v>
      </c>
      <c r="CL227" s="85">
        <v>134</v>
      </c>
      <c r="CM227" s="85">
        <v>133</v>
      </c>
      <c r="CN227" s="85">
        <v>139</v>
      </c>
      <c r="CO227" s="85">
        <v>120</v>
      </c>
      <c r="CP227" s="85">
        <v>30</v>
      </c>
      <c r="CQ227" s="85">
        <v>24</v>
      </c>
      <c r="CR227" s="85">
        <v>26</v>
      </c>
      <c r="CS227" s="85">
        <v>26</v>
      </c>
      <c r="CT227" s="85">
        <v>25</v>
      </c>
      <c r="CU227" s="85">
        <v>25</v>
      </c>
      <c r="CV227" s="85">
        <v>33</v>
      </c>
      <c r="CW227" s="85">
        <v>24</v>
      </c>
      <c r="CX227" s="85">
        <v>26</v>
      </c>
      <c r="CY227" s="85">
        <v>26</v>
      </c>
      <c r="CZ227" s="85">
        <v>25</v>
      </c>
      <c r="DA227" s="85">
        <v>20</v>
      </c>
      <c r="DB227" s="85">
        <v>64</v>
      </c>
      <c r="DC227" s="85">
        <v>150</v>
      </c>
      <c r="DD227" s="85">
        <v>133</v>
      </c>
      <c r="DE227" s="85">
        <v>134</v>
      </c>
      <c r="DF227" s="85">
        <v>134</v>
      </c>
      <c r="DG227" s="85">
        <v>134</v>
      </c>
      <c r="DH227" s="85">
        <v>134</v>
      </c>
      <c r="DI227" s="85">
        <v>134</v>
      </c>
      <c r="DJ227" s="85">
        <v>134</v>
      </c>
      <c r="DK227" s="85">
        <v>134</v>
      </c>
      <c r="DL227" s="85">
        <v>134</v>
      </c>
      <c r="DM227" s="85">
        <v>134</v>
      </c>
      <c r="DN227" s="85">
        <v>134</v>
      </c>
      <c r="DO227" s="85">
        <v>134</v>
      </c>
      <c r="DP227" s="85">
        <v>134</v>
      </c>
      <c r="DQ227" s="85">
        <v>134</v>
      </c>
      <c r="DR227" s="85">
        <v>134</v>
      </c>
      <c r="DS227" s="85">
        <v>134</v>
      </c>
      <c r="DT227" s="85">
        <v>134</v>
      </c>
      <c r="DU227" s="85">
        <v>134</v>
      </c>
      <c r="DV227" s="85">
        <v>134</v>
      </c>
      <c r="DW227" s="85">
        <v>144</v>
      </c>
      <c r="DX227" s="85">
        <v>40</v>
      </c>
      <c r="DY227" s="85">
        <v>23</v>
      </c>
      <c r="DZ227" s="85">
        <v>20</v>
      </c>
      <c r="EA227" s="85">
        <v>72</v>
      </c>
      <c r="EB227" s="85">
        <v>145</v>
      </c>
      <c r="EC227" s="85">
        <v>139</v>
      </c>
      <c r="ED227" s="85">
        <v>138</v>
      </c>
      <c r="EE227" s="85">
        <v>138</v>
      </c>
      <c r="EF227" s="85">
        <v>138</v>
      </c>
      <c r="EG227" s="85">
        <v>138</v>
      </c>
      <c r="EH227" s="85">
        <v>138</v>
      </c>
      <c r="EI227" s="85">
        <v>138</v>
      </c>
      <c r="EJ227" s="85">
        <v>138</v>
      </c>
      <c r="EK227" s="85">
        <v>138</v>
      </c>
      <c r="EL227" s="85">
        <v>139</v>
      </c>
      <c r="EM227" s="85">
        <v>137</v>
      </c>
      <c r="EN227" s="85">
        <v>134</v>
      </c>
      <c r="EO227" s="85">
        <v>133</v>
      </c>
      <c r="EP227" s="85">
        <v>133</v>
      </c>
      <c r="EQ227" s="85">
        <v>136</v>
      </c>
      <c r="ER227" s="85">
        <v>138</v>
      </c>
      <c r="ES227" s="85">
        <v>138</v>
      </c>
      <c r="ET227" s="85">
        <v>138</v>
      </c>
      <c r="EU227" s="85">
        <v>138</v>
      </c>
      <c r="EV227" s="85">
        <v>138</v>
      </c>
      <c r="EW227" s="85">
        <v>138</v>
      </c>
      <c r="EX227" s="85">
        <v>138</v>
      </c>
      <c r="EY227" s="85">
        <v>138</v>
      </c>
      <c r="EZ227" s="85">
        <v>138</v>
      </c>
      <c r="FA227" s="85">
        <v>138</v>
      </c>
      <c r="FB227" s="85">
        <v>138</v>
      </c>
      <c r="FC227" s="85">
        <v>138</v>
      </c>
      <c r="FD227" s="85">
        <v>139</v>
      </c>
      <c r="FE227" s="85">
        <v>136</v>
      </c>
      <c r="FF227" s="85">
        <v>133</v>
      </c>
      <c r="FG227" s="85">
        <v>134</v>
      </c>
      <c r="FH227" s="85">
        <v>134</v>
      </c>
      <c r="FI227" s="85">
        <v>134</v>
      </c>
      <c r="FJ227" s="85">
        <v>134</v>
      </c>
      <c r="FK227" s="85">
        <v>138</v>
      </c>
      <c r="FL227" s="85">
        <v>62</v>
      </c>
      <c r="FM227" s="85">
        <v>21</v>
      </c>
      <c r="FN227" s="85">
        <v>26</v>
      </c>
      <c r="FO227" s="85">
        <v>26</v>
      </c>
      <c r="FP227" s="85">
        <v>26</v>
      </c>
      <c r="FQ227" s="85">
        <v>26</v>
      </c>
      <c r="FR227" s="85">
        <v>26</v>
      </c>
      <c r="FS227" s="85">
        <v>26</v>
      </c>
      <c r="FT227" s="85">
        <v>26</v>
      </c>
      <c r="FU227" s="85">
        <v>26</v>
      </c>
      <c r="FV227" s="85">
        <v>26</v>
      </c>
      <c r="FW227" s="85">
        <v>26</v>
      </c>
      <c r="FX227" s="85">
        <v>26</v>
      </c>
      <c r="FY227" s="85">
        <v>26</v>
      </c>
      <c r="FZ227" s="85">
        <v>26</v>
      </c>
      <c r="GA227" s="85">
        <v>26</v>
      </c>
      <c r="GB227" s="85">
        <v>26</v>
      </c>
      <c r="GC227" s="85">
        <v>26</v>
      </c>
      <c r="GD227" s="85">
        <v>26</v>
      </c>
      <c r="GE227" s="85">
        <v>26</v>
      </c>
      <c r="GF227" s="85">
        <v>26</v>
      </c>
      <c r="GG227" s="85">
        <v>26</v>
      </c>
      <c r="GH227" s="85">
        <v>26</v>
      </c>
      <c r="GI227" s="85">
        <v>26</v>
      </c>
      <c r="GJ227" s="85">
        <v>26</v>
      </c>
      <c r="GK227" s="85">
        <v>26</v>
      </c>
      <c r="GL227" s="85">
        <v>26</v>
      </c>
      <c r="GM227" s="85">
        <v>26</v>
      </c>
      <c r="GN227" s="85">
        <v>26</v>
      </c>
      <c r="GO227" s="85">
        <v>26</v>
      </c>
      <c r="GP227" s="85">
        <v>26</v>
      </c>
      <c r="GQ227" s="85">
        <v>26</v>
      </c>
      <c r="GR227" s="85">
        <v>26</v>
      </c>
      <c r="GS227" s="85">
        <v>26</v>
      </c>
      <c r="GT227" s="85">
        <v>26</v>
      </c>
      <c r="GU227" s="85">
        <v>27</v>
      </c>
      <c r="GV227" s="85">
        <v>26</v>
      </c>
      <c r="GW227" s="85">
        <v>14</v>
      </c>
      <c r="GX227" s="85">
        <v>102</v>
      </c>
      <c r="GY227" s="85">
        <v>255</v>
      </c>
      <c r="GZ227" s="85">
        <v>255</v>
      </c>
      <c r="HA227" s="85">
        <v>255</v>
      </c>
      <c r="HB227" s="85">
        <v>255</v>
      </c>
      <c r="HC227" s="85">
        <v>255</v>
      </c>
      <c r="HD227" s="85">
        <v>255</v>
      </c>
      <c r="HE227" s="85">
        <v>255</v>
      </c>
      <c r="HF227" s="85">
        <v>255</v>
      </c>
      <c r="HG227" s="85">
        <v>255</v>
      </c>
      <c r="HH227" s="85">
        <v>255</v>
      </c>
      <c r="HI227" s="85">
        <v>255</v>
      </c>
      <c r="HJ227" s="85">
        <v>255</v>
      </c>
      <c r="HK227" s="85">
        <v>255</v>
      </c>
      <c r="HL227" s="85">
        <v>255</v>
      </c>
      <c r="HM227" s="85">
        <v>255</v>
      </c>
      <c r="HN227" s="85">
        <v>255</v>
      </c>
      <c r="HO227" s="85">
        <v>255</v>
      </c>
      <c r="HP227" s="85">
        <v>255</v>
      </c>
      <c r="HQ227" s="85">
        <v>255</v>
      </c>
      <c r="HR227" s="85">
        <v>255</v>
      </c>
      <c r="HS227" s="85">
        <v>255</v>
      </c>
      <c r="HT227" s="85">
        <v>255</v>
      </c>
      <c r="HU227" s="85">
        <v>255</v>
      </c>
      <c r="HV227" s="85">
        <v>255</v>
      </c>
      <c r="HW227" s="85">
        <v>255</v>
      </c>
      <c r="HX227" s="85">
        <v>255</v>
      </c>
      <c r="HY227" s="85">
        <v>255</v>
      </c>
      <c r="HZ227" s="85">
        <v>255</v>
      </c>
      <c r="IA227" s="85">
        <v>255</v>
      </c>
      <c r="IB227" s="85">
        <v>255</v>
      </c>
      <c r="IC227" s="85">
        <v>255</v>
      </c>
      <c r="ID227" s="85">
        <v>255</v>
      </c>
      <c r="IE227" s="85">
        <v>255</v>
      </c>
    </row>
    <row r="228" spans="1:239" ht="7.8">
      <c r="A228" s="85">
        <v>255</v>
      </c>
      <c r="B228" s="85">
        <v>255</v>
      </c>
      <c r="C228" s="85">
        <v>255</v>
      </c>
      <c r="D228" s="85">
        <v>255</v>
      </c>
      <c r="E228" s="85">
        <v>255</v>
      </c>
      <c r="F228" s="85">
        <v>255</v>
      </c>
      <c r="G228" s="85">
        <v>255</v>
      </c>
      <c r="H228" s="85">
        <v>255</v>
      </c>
      <c r="I228" s="85">
        <v>255</v>
      </c>
      <c r="J228" s="85">
        <v>255</v>
      </c>
      <c r="K228" s="85">
        <v>255</v>
      </c>
      <c r="L228" s="85">
        <v>255</v>
      </c>
      <c r="M228" s="85">
        <v>255</v>
      </c>
      <c r="N228" s="85">
        <v>255</v>
      </c>
      <c r="O228" s="85">
        <v>255</v>
      </c>
      <c r="P228" s="85">
        <v>255</v>
      </c>
      <c r="Q228" s="85">
        <v>255</v>
      </c>
      <c r="R228" s="85">
        <v>255</v>
      </c>
      <c r="S228" s="85">
        <v>255</v>
      </c>
      <c r="T228" s="85">
        <v>255</v>
      </c>
      <c r="U228" s="85">
        <v>255</v>
      </c>
      <c r="V228" s="85">
        <v>255</v>
      </c>
      <c r="W228" s="85">
        <v>255</v>
      </c>
      <c r="X228" s="85">
        <v>255</v>
      </c>
      <c r="Y228" s="85">
        <v>255</v>
      </c>
      <c r="Z228" s="85">
        <v>255</v>
      </c>
      <c r="AA228" s="85">
        <v>255</v>
      </c>
      <c r="AB228" s="85">
        <v>255</v>
      </c>
      <c r="AC228" s="85">
        <v>255</v>
      </c>
      <c r="AD228" s="85">
        <v>255</v>
      </c>
      <c r="AE228" s="85">
        <v>255</v>
      </c>
      <c r="AF228" s="85">
        <v>255</v>
      </c>
      <c r="AG228" s="85">
        <v>255</v>
      </c>
      <c r="AH228" s="85">
        <v>255</v>
      </c>
      <c r="AI228" s="85">
        <v>253</v>
      </c>
      <c r="AJ228" s="85">
        <v>84</v>
      </c>
      <c r="AK228" s="85">
        <v>10</v>
      </c>
      <c r="AL228" s="85">
        <v>20</v>
      </c>
      <c r="AM228" s="85">
        <v>21</v>
      </c>
      <c r="AN228" s="85">
        <v>21</v>
      </c>
      <c r="AO228" s="85">
        <v>21</v>
      </c>
      <c r="AP228" s="85">
        <v>21</v>
      </c>
      <c r="AQ228" s="85">
        <v>21</v>
      </c>
      <c r="AR228" s="85">
        <v>21</v>
      </c>
      <c r="AS228" s="85">
        <v>21</v>
      </c>
      <c r="AT228" s="85">
        <v>21</v>
      </c>
      <c r="AU228" s="85">
        <v>21</v>
      </c>
      <c r="AV228" s="85">
        <v>21</v>
      </c>
      <c r="AW228" s="85">
        <v>21</v>
      </c>
      <c r="AX228" s="85">
        <v>21</v>
      </c>
      <c r="AY228" s="85">
        <v>21</v>
      </c>
      <c r="AZ228" s="85">
        <v>21</v>
      </c>
      <c r="BA228" s="85">
        <v>21</v>
      </c>
      <c r="BB228" s="85">
        <v>21</v>
      </c>
      <c r="BC228" s="85">
        <v>21</v>
      </c>
      <c r="BD228" s="85">
        <v>21</v>
      </c>
      <c r="BE228" s="85">
        <v>21</v>
      </c>
      <c r="BF228" s="85">
        <v>21</v>
      </c>
      <c r="BG228" s="85">
        <v>21</v>
      </c>
      <c r="BH228" s="85">
        <v>21</v>
      </c>
      <c r="BI228" s="85">
        <v>21</v>
      </c>
      <c r="BJ228" s="85">
        <v>21</v>
      </c>
      <c r="BK228" s="85">
        <v>21</v>
      </c>
      <c r="BL228" s="85">
        <v>21</v>
      </c>
      <c r="BM228" s="85">
        <v>21</v>
      </c>
      <c r="BN228" s="85">
        <v>21</v>
      </c>
      <c r="BO228" s="85">
        <v>21</v>
      </c>
      <c r="BP228" s="85">
        <v>21</v>
      </c>
      <c r="BQ228" s="85">
        <v>21</v>
      </c>
      <c r="BR228" s="85">
        <v>21</v>
      </c>
      <c r="BS228" s="85">
        <v>21</v>
      </c>
      <c r="BT228" s="85">
        <v>20</v>
      </c>
      <c r="BU228" s="85">
        <v>20</v>
      </c>
      <c r="BV228" s="85">
        <v>68</v>
      </c>
      <c r="BW228" s="85">
        <v>65</v>
      </c>
      <c r="BX228" s="85">
        <v>65</v>
      </c>
      <c r="BY228" s="85">
        <v>65</v>
      </c>
      <c r="BZ228" s="85">
        <v>65</v>
      </c>
      <c r="CA228" s="85">
        <v>65</v>
      </c>
      <c r="CB228" s="85">
        <v>65</v>
      </c>
      <c r="CC228" s="85">
        <v>65</v>
      </c>
      <c r="CD228" s="85">
        <v>65</v>
      </c>
      <c r="CE228" s="85">
        <v>65</v>
      </c>
      <c r="CF228" s="85">
        <v>65</v>
      </c>
      <c r="CG228" s="85">
        <v>65</v>
      </c>
      <c r="CH228" s="85">
        <v>65</v>
      </c>
      <c r="CI228" s="85">
        <v>65</v>
      </c>
      <c r="CJ228" s="85">
        <v>65</v>
      </c>
      <c r="CK228" s="85">
        <v>65</v>
      </c>
      <c r="CL228" s="85">
        <v>65</v>
      </c>
      <c r="CM228" s="85">
        <v>64</v>
      </c>
      <c r="CN228" s="85">
        <v>67</v>
      </c>
      <c r="CO228" s="85">
        <v>59</v>
      </c>
      <c r="CP228" s="85">
        <v>22</v>
      </c>
      <c r="CQ228" s="85">
        <v>20</v>
      </c>
      <c r="CR228" s="85">
        <v>21</v>
      </c>
      <c r="CS228" s="85">
        <v>21</v>
      </c>
      <c r="CT228" s="85">
        <v>20</v>
      </c>
      <c r="CU228" s="85">
        <v>20</v>
      </c>
      <c r="CV228" s="85">
        <v>23</v>
      </c>
      <c r="CW228" s="85">
        <v>20</v>
      </c>
      <c r="CX228" s="85">
        <v>21</v>
      </c>
      <c r="CY228" s="85">
        <v>21</v>
      </c>
      <c r="CZ228" s="85">
        <v>20</v>
      </c>
      <c r="DA228" s="85">
        <v>18</v>
      </c>
      <c r="DB228" s="85">
        <v>36</v>
      </c>
      <c r="DC228" s="85">
        <v>72</v>
      </c>
      <c r="DD228" s="85">
        <v>64</v>
      </c>
      <c r="DE228" s="85">
        <v>65</v>
      </c>
      <c r="DF228" s="85">
        <v>65</v>
      </c>
      <c r="DG228" s="85">
        <v>65</v>
      </c>
      <c r="DH228" s="85">
        <v>65</v>
      </c>
      <c r="DI228" s="85">
        <v>65</v>
      </c>
      <c r="DJ228" s="85">
        <v>65</v>
      </c>
      <c r="DK228" s="85">
        <v>65</v>
      </c>
      <c r="DL228" s="85">
        <v>65</v>
      </c>
      <c r="DM228" s="85">
        <v>65</v>
      </c>
      <c r="DN228" s="85">
        <v>65</v>
      </c>
      <c r="DO228" s="85">
        <v>65</v>
      </c>
      <c r="DP228" s="85">
        <v>65</v>
      </c>
      <c r="DQ228" s="85">
        <v>65</v>
      </c>
      <c r="DR228" s="85">
        <v>65</v>
      </c>
      <c r="DS228" s="85">
        <v>65</v>
      </c>
      <c r="DT228" s="85">
        <v>65</v>
      </c>
      <c r="DU228" s="85">
        <v>65</v>
      </c>
      <c r="DV228" s="85">
        <v>65</v>
      </c>
      <c r="DW228" s="85">
        <v>69</v>
      </c>
      <c r="DX228" s="85">
        <v>26</v>
      </c>
      <c r="DY228" s="85">
        <v>19</v>
      </c>
      <c r="DZ228" s="85">
        <v>18</v>
      </c>
      <c r="EA228" s="85">
        <v>38</v>
      </c>
      <c r="EB228" s="85">
        <v>70</v>
      </c>
      <c r="EC228" s="85">
        <v>67</v>
      </c>
      <c r="ED228" s="85">
        <v>67</v>
      </c>
      <c r="EE228" s="85">
        <v>67</v>
      </c>
      <c r="EF228" s="85">
        <v>67</v>
      </c>
      <c r="EG228" s="85">
        <v>67</v>
      </c>
      <c r="EH228" s="85">
        <v>67</v>
      </c>
      <c r="EI228" s="85">
        <v>67</v>
      </c>
      <c r="EJ228" s="85">
        <v>67</v>
      </c>
      <c r="EK228" s="85">
        <v>67</v>
      </c>
      <c r="EL228" s="85">
        <v>67</v>
      </c>
      <c r="EM228" s="85">
        <v>66</v>
      </c>
      <c r="EN228" s="85">
        <v>65</v>
      </c>
      <c r="EO228" s="85">
        <v>65</v>
      </c>
      <c r="EP228" s="85">
        <v>64</v>
      </c>
      <c r="EQ228" s="85">
        <v>65</v>
      </c>
      <c r="ER228" s="85">
        <v>67</v>
      </c>
      <c r="ES228" s="85">
        <v>67</v>
      </c>
      <c r="ET228" s="85">
        <v>67</v>
      </c>
      <c r="EU228" s="85">
        <v>67</v>
      </c>
      <c r="EV228" s="85">
        <v>67</v>
      </c>
      <c r="EW228" s="85">
        <v>67</v>
      </c>
      <c r="EX228" s="85">
        <v>67</v>
      </c>
      <c r="EY228" s="85">
        <v>67</v>
      </c>
      <c r="EZ228" s="85">
        <v>67</v>
      </c>
      <c r="FA228" s="85">
        <v>67</v>
      </c>
      <c r="FB228" s="85">
        <v>67</v>
      </c>
      <c r="FC228" s="85">
        <v>67</v>
      </c>
      <c r="FD228" s="85">
        <v>67</v>
      </c>
      <c r="FE228" s="85">
        <v>66</v>
      </c>
      <c r="FF228" s="85">
        <v>64</v>
      </c>
      <c r="FG228" s="85">
        <v>65</v>
      </c>
      <c r="FH228" s="85">
        <v>65</v>
      </c>
      <c r="FI228" s="85">
        <v>65</v>
      </c>
      <c r="FJ228" s="85">
        <v>65</v>
      </c>
      <c r="FK228" s="85">
        <v>67</v>
      </c>
      <c r="FL228" s="85">
        <v>35</v>
      </c>
      <c r="FM228" s="85">
        <v>19</v>
      </c>
      <c r="FN228" s="85">
        <v>21</v>
      </c>
      <c r="FO228" s="85">
        <v>21</v>
      </c>
      <c r="FP228" s="85">
        <v>21</v>
      </c>
      <c r="FQ228" s="85">
        <v>21</v>
      </c>
      <c r="FR228" s="85">
        <v>21</v>
      </c>
      <c r="FS228" s="85">
        <v>21</v>
      </c>
      <c r="FT228" s="85">
        <v>21</v>
      </c>
      <c r="FU228" s="85">
        <v>21</v>
      </c>
      <c r="FV228" s="85">
        <v>21</v>
      </c>
      <c r="FW228" s="85">
        <v>21</v>
      </c>
      <c r="FX228" s="85">
        <v>21</v>
      </c>
      <c r="FY228" s="85">
        <v>21</v>
      </c>
      <c r="FZ228" s="85">
        <v>21</v>
      </c>
      <c r="GA228" s="85">
        <v>21</v>
      </c>
      <c r="GB228" s="85">
        <v>21</v>
      </c>
      <c r="GC228" s="85">
        <v>21</v>
      </c>
      <c r="GD228" s="85">
        <v>21</v>
      </c>
      <c r="GE228" s="85">
        <v>21</v>
      </c>
      <c r="GF228" s="85">
        <v>21</v>
      </c>
      <c r="GG228" s="85">
        <v>21</v>
      </c>
      <c r="GH228" s="85">
        <v>21</v>
      </c>
      <c r="GI228" s="85">
        <v>21</v>
      </c>
      <c r="GJ228" s="85">
        <v>21</v>
      </c>
      <c r="GK228" s="85">
        <v>21</v>
      </c>
      <c r="GL228" s="85">
        <v>21</v>
      </c>
      <c r="GM228" s="85">
        <v>21</v>
      </c>
      <c r="GN228" s="85">
        <v>21</v>
      </c>
      <c r="GO228" s="85">
        <v>21</v>
      </c>
      <c r="GP228" s="85">
        <v>21</v>
      </c>
      <c r="GQ228" s="85">
        <v>21</v>
      </c>
      <c r="GR228" s="85">
        <v>21</v>
      </c>
      <c r="GS228" s="85">
        <v>21</v>
      </c>
      <c r="GT228" s="85">
        <v>21</v>
      </c>
      <c r="GU228" s="85">
        <v>22</v>
      </c>
      <c r="GV228" s="85">
        <v>20</v>
      </c>
      <c r="GW228" s="85">
        <v>9</v>
      </c>
      <c r="GX228" s="85">
        <v>100</v>
      </c>
      <c r="GY228" s="85">
        <v>255</v>
      </c>
      <c r="GZ228" s="85">
        <v>255</v>
      </c>
      <c r="HA228" s="85">
        <v>255</v>
      </c>
      <c r="HB228" s="85">
        <v>255</v>
      </c>
      <c r="HC228" s="85">
        <v>255</v>
      </c>
      <c r="HD228" s="85">
        <v>255</v>
      </c>
      <c r="HE228" s="85">
        <v>255</v>
      </c>
      <c r="HF228" s="85">
        <v>255</v>
      </c>
      <c r="HG228" s="85">
        <v>255</v>
      </c>
      <c r="HH228" s="85">
        <v>255</v>
      </c>
      <c r="HI228" s="85">
        <v>255</v>
      </c>
      <c r="HJ228" s="85">
        <v>255</v>
      </c>
      <c r="HK228" s="85">
        <v>255</v>
      </c>
      <c r="HL228" s="85">
        <v>255</v>
      </c>
      <c r="HM228" s="85">
        <v>255</v>
      </c>
      <c r="HN228" s="85">
        <v>255</v>
      </c>
      <c r="HO228" s="85">
        <v>255</v>
      </c>
      <c r="HP228" s="85">
        <v>255</v>
      </c>
      <c r="HQ228" s="85">
        <v>255</v>
      </c>
      <c r="HR228" s="85">
        <v>255</v>
      </c>
      <c r="HS228" s="85">
        <v>255</v>
      </c>
      <c r="HT228" s="85">
        <v>255</v>
      </c>
      <c r="HU228" s="85">
        <v>255</v>
      </c>
      <c r="HV228" s="85">
        <v>255</v>
      </c>
      <c r="HW228" s="85">
        <v>255</v>
      </c>
      <c r="HX228" s="85">
        <v>255</v>
      </c>
      <c r="HY228" s="85">
        <v>255</v>
      </c>
      <c r="HZ228" s="85">
        <v>255</v>
      </c>
      <c r="IA228" s="85">
        <v>255</v>
      </c>
      <c r="IB228" s="85">
        <v>255</v>
      </c>
      <c r="IC228" s="85">
        <v>255</v>
      </c>
      <c r="ID228" s="85">
        <v>255</v>
      </c>
      <c r="IE228" s="85">
        <v>255</v>
      </c>
    </row>
    <row r="229" spans="1:239" ht="7.8">
      <c r="A229" s="85">
        <v>255</v>
      </c>
      <c r="B229" s="85">
        <v>255</v>
      </c>
      <c r="C229" s="85">
        <v>255</v>
      </c>
      <c r="D229" s="85">
        <v>255</v>
      </c>
      <c r="E229" s="85">
        <v>255</v>
      </c>
      <c r="F229" s="85">
        <v>255</v>
      </c>
      <c r="G229" s="85">
        <v>255</v>
      </c>
      <c r="H229" s="85">
        <v>255</v>
      </c>
      <c r="I229" s="85">
        <v>255</v>
      </c>
      <c r="J229" s="85">
        <v>255</v>
      </c>
      <c r="K229" s="85">
        <v>255</v>
      </c>
      <c r="L229" s="85">
        <v>255</v>
      </c>
      <c r="M229" s="85">
        <v>255</v>
      </c>
      <c r="N229" s="85">
        <v>255</v>
      </c>
      <c r="O229" s="85">
        <v>255</v>
      </c>
      <c r="P229" s="85">
        <v>255</v>
      </c>
      <c r="Q229" s="85">
        <v>255</v>
      </c>
      <c r="R229" s="85">
        <v>255</v>
      </c>
      <c r="S229" s="85">
        <v>255</v>
      </c>
      <c r="T229" s="85">
        <v>255</v>
      </c>
      <c r="U229" s="85">
        <v>255</v>
      </c>
      <c r="V229" s="85">
        <v>255</v>
      </c>
      <c r="W229" s="85">
        <v>255</v>
      </c>
      <c r="X229" s="85">
        <v>255</v>
      </c>
      <c r="Y229" s="85">
        <v>255</v>
      </c>
      <c r="Z229" s="85">
        <v>255</v>
      </c>
      <c r="AA229" s="85">
        <v>255</v>
      </c>
      <c r="AB229" s="85">
        <v>255</v>
      </c>
      <c r="AC229" s="85">
        <v>255</v>
      </c>
      <c r="AD229" s="85">
        <v>255</v>
      </c>
      <c r="AE229" s="85">
        <v>255</v>
      </c>
      <c r="AF229" s="85">
        <v>255</v>
      </c>
      <c r="AG229" s="85">
        <v>255</v>
      </c>
      <c r="AH229" s="85">
        <v>255</v>
      </c>
      <c r="AI229" s="85">
        <v>225</v>
      </c>
      <c r="AJ229" s="85">
        <v>61</v>
      </c>
      <c r="AK229" s="85">
        <v>26</v>
      </c>
      <c r="AL229" s="85">
        <v>35</v>
      </c>
      <c r="AM229" s="85">
        <v>36</v>
      </c>
      <c r="AN229" s="85">
        <v>37</v>
      </c>
      <c r="AO229" s="85">
        <v>34</v>
      </c>
      <c r="AP229" s="85">
        <v>33</v>
      </c>
      <c r="AQ229" s="85">
        <v>35</v>
      </c>
      <c r="AR229" s="85">
        <v>35</v>
      </c>
      <c r="AS229" s="85">
        <v>35</v>
      </c>
      <c r="AT229" s="85">
        <v>35</v>
      </c>
      <c r="AU229" s="85">
        <v>35</v>
      </c>
      <c r="AV229" s="85">
        <v>35</v>
      </c>
      <c r="AW229" s="85">
        <v>35</v>
      </c>
      <c r="AX229" s="85">
        <v>35</v>
      </c>
      <c r="AY229" s="85">
        <v>35</v>
      </c>
      <c r="AZ229" s="85">
        <v>35</v>
      </c>
      <c r="BA229" s="85">
        <v>35</v>
      </c>
      <c r="BB229" s="85">
        <v>35</v>
      </c>
      <c r="BC229" s="85">
        <v>35</v>
      </c>
      <c r="BD229" s="85">
        <v>35</v>
      </c>
      <c r="BE229" s="85">
        <v>35</v>
      </c>
      <c r="BF229" s="85">
        <v>35</v>
      </c>
      <c r="BG229" s="85">
        <v>35</v>
      </c>
      <c r="BH229" s="85">
        <v>35</v>
      </c>
      <c r="BI229" s="85">
        <v>35</v>
      </c>
      <c r="BJ229" s="85">
        <v>35</v>
      </c>
      <c r="BK229" s="85">
        <v>35</v>
      </c>
      <c r="BL229" s="85">
        <v>35</v>
      </c>
      <c r="BM229" s="85">
        <v>35</v>
      </c>
      <c r="BN229" s="85">
        <v>35</v>
      </c>
      <c r="BO229" s="85">
        <v>35</v>
      </c>
      <c r="BP229" s="85">
        <v>35</v>
      </c>
      <c r="BQ229" s="85">
        <v>35</v>
      </c>
      <c r="BR229" s="85">
        <v>35</v>
      </c>
      <c r="BS229" s="85">
        <v>35</v>
      </c>
      <c r="BT229" s="85">
        <v>35</v>
      </c>
      <c r="BU229" s="85">
        <v>35</v>
      </c>
      <c r="BV229" s="85">
        <v>0</v>
      </c>
      <c r="BW229" s="85">
        <v>0</v>
      </c>
      <c r="BX229" s="85">
        <v>0</v>
      </c>
      <c r="BY229" s="85">
        <v>0</v>
      </c>
      <c r="BZ229" s="85">
        <v>0</v>
      </c>
      <c r="CA229" s="85">
        <v>0</v>
      </c>
      <c r="CB229" s="85">
        <v>0</v>
      </c>
      <c r="CC229" s="85">
        <v>0</v>
      </c>
      <c r="CD229" s="85">
        <v>0</v>
      </c>
      <c r="CE229" s="85">
        <v>0</v>
      </c>
      <c r="CF229" s="85">
        <v>0</v>
      </c>
      <c r="CG229" s="85">
        <v>0</v>
      </c>
      <c r="CH229" s="85">
        <v>0</v>
      </c>
      <c r="CI229" s="85">
        <v>0</v>
      </c>
      <c r="CJ229" s="85">
        <v>0</v>
      </c>
      <c r="CK229" s="85">
        <v>0</v>
      </c>
      <c r="CL229" s="85">
        <v>0</v>
      </c>
      <c r="CM229" s="85">
        <v>0</v>
      </c>
      <c r="CN229" s="85">
        <v>0</v>
      </c>
      <c r="CO229" s="85">
        <v>0</v>
      </c>
      <c r="CP229" s="85">
        <v>23</v>
      </c>
      <c r="CQ229" s="85">
        <v>36</v>
      </c>
      <c r="CR229" s="85">
        <v>35</v>
      </c>
      <c r="CS229" s="85">
        <v>35</v>
      </c>
      <c r="CT229" s="85">
        <v>35</v>
      </c>
      <c r="CU229" s="85">
        <v>35</v>
      </c>
      <c r="CV229" s="85">
        <v>35</v>
      </c>
      <c r="CW229" s="85">
        <v>35</v>
      </c>
      <c r="CX229" s="85">
        <v>35</v>
      </c>
      <c r="CY229" s="85">
        <v>35</v>
      </c>
      <c r="CZ229" s="85">
        <v>35</v>
      </c>
      <c r="DA229" s="85">
        <v>34</v>
      </c>
      <c r="DB229" s="85">
        <v>6</v>
      </c>
      <c r="DC229" s="85">
        <v>0</v>
      </c>
      <c r="DD229" s="85">
        <v>0</v>
      </c>
      <c r="DE229" s="85">
        <v>0</v>
      </c>
      <c r="DF229" s="85">
        <v>0</v>
      </c>
      <c r="DG229" s="85">
        <v>0</v>
      </c>
      <c r="DH229" s="85">
        <v>0</v>
      </c>
      <c r="DI229" s="85">
        <v>0</v>
      </c>
      <c r="DJ229" s="85">
        <v>0</v>
      </c>
      <c r="DK229" s="85">
        <v>0</v>
      </c>
      <c r="DL229" s="85">
        <v>0</v>
      </c>
      <c r="DM229" s="85">
        <v>0</v>
      </c>
      <c r="DN229" s="85">
        <v>0</v>
      </c>
      <c r="DO229" s="85">
        <v>0</v>
      </c>
      <c r="DP229" s="85">
        <v>0</v>
      </c>
      <c r="DQ229" s="85">
        <v>0</v>
      </c>
      <c r="DR229" s="85">
        <v>0</v>
      </c>
      <c r="DS229" s="85">
        <v>0</v>
      </c>
      <c r="DT229" s="85">
        <v>0</v>
      </c>
      <c r="DU229" s="85">
        <v>0</v>
      </c>
      <c r="DV229" s="85">
        <v>0</v>
      </c>
      <c r="DW229" s="85">
        <v>0</v>
      </c>
      <c r="DX229" s="85">
        <v>30</v>
      </c>
      <c r="DY229" s="85">
        <v>35</v>
      </c>
      <c r="DZ229" s="85">
        <v>36</v>
      </c>
      <c r="EA229" s="85">
        <v>23</v>
      </c>
      <c r="EB229" s="85">
        <v>5</v>
      </c>
      <c r="EC229" s="85">
        <v>7</v>
      </c>
      <c r="ED229" s="85">
        <v>7</v>
      </c>
      <c r="EE229" s="85">
        <v>7</v>
      </c>
      <c r="EF229" s="85">
        <v>7</v>
      </c>
      <c r="EG229" s="85">
        <v>7</v>
      </c>
      <c r="EH229" s="85">
        <v>7</v>
      </c>
      <c r="EI229" s="85">
        <v>7</v>
      </c>
      <c r="EJ229" s="85">
        <v>7</v>
      </c>
      <c r="EK229" s="85">
        <v>7</v>
      </c>
      <c r="EL229" s="85">
        <v>8</v>
      </c>
      <c r="EM229" s="85">
        <v>6</v>
      </c>
      <c r="EN229" s="85">
        <v>0</v>
      </c>
      <c r="EO229" s="85">
        <v>0</v>
      </c>
      <c r="EP229" s="85">
        <v>0</v>
      </c>
      <c r="EQ229" s="85">
        <v>3</v>
      </c>
      <c r="ER229" s="85">
        <v>8</v>
      </c>
      <c r="ES229" s="85">
        <v>7</v>
      </c>
      <c r="ET229" s="85">
        <v>7</v>
      </c>
      <c r="EU229" s="85">
        <v>7</v>
      </c>
      <c r="EV229" s="85">
        <v>7</v>
      </c>
      <c r="EW229" s="85">
        <v>7</v>
      </c>
      <c r="EX229" s="85">
        <v>7</v>
      </c>
      <c r="EY229" s="85">
        <v>7</v>
      </c>
      <c r="EZ229" s="85">
        <v>7</v>
      </c>
      <c r="FA229" s="85">
        <v>7</v>
      </c>
      <c r="FB229" s="85">
        <v>7</v>
      </c>
      <c r="FC229" s="85">
        <v>7</v>
      </c>
      <c r="FD229" s="85">
        <v>8</v>
      </c>
      <c r="FE229" s="85">
        <v>3</v>
      </c>
      <c r="FF229" s="85">
        <v>0</v>
      </c>
      <c r="FG229" s="85">
        <v>0</v>
      </c>
      <c r="FH229" s="85">
        <v>0</v>
      </c>
      <c r="FI229" s="85">
        <v>0</v>
      </c>
      <c r="FJ229" s="85">
        <v>0</v>
      </c>
      <c r="FK229" s="85">
        <v>0</v>
      </c>
      <c r="FL229" s="85">
        <v>22</v>
      </c>
      <c r="FM229" s="85">
        <v>36</v>
      </c>
      <c r="FN229" s="85">
        <v>35</v>
      </c>
      <c r="FO229" s="85">
        <v>35</v>
      </c>
      <c r="FP229" s="85">
        <v>35</v>
      </c>
      <c r="FQ229" s="85">
        <v>35</v>
      </c>
      <c r="FR229" s="85">
        <v>35</v>
      </c>
      <c r="FS229" s="85">
        <v>35</v>
      </c>
      <c r="FT229" s="85">
        <v>35</v>
      </c>
      <c r="FU229" s="85">
        <v>35</v>
      </c>
      <c r="FV229" s="85">
        <v>35</v>
      </c>
      <c r="FW229" s="85">
        <v>35</v>
      </c>
      <c r="FX229" s="85">
        <v>35</v>
      </c>
      <c r="FY229" s="85">
        <v>35</v>
      </c>
      <c r="FZ229" s="85">
        <v>35</v>
      </c>
      <c r="GA229" s="85">
        <v>35</v>
      </c>
      <c r="GB229" s="85">
        <v>35</v>
      </c>
      <c r="GC229" s="85">
        <v>35</v>
      </c>
      <c r="GD229" s="85">
        <v>35</v>
      </c>
      <c r="GE229" s="85">
        <v>35</v>
      </c>
      <c r="GF229" s="85">
        <v>35</v>
      </c>
      <c r="GG229" s="85">
        <v>35</v>
      </c>
      <c r="GH229" s="85">
        <v>35</v>
      </c>
      <c r="GI229" s="85">
        <v>35</v>
      </c>
      <c r="GJ229" s="85">
        <v>35</v>
      </c>
      <c r="GK229" s="85">
        <v>35</v>
      </c>
      <c r="GL229" s="85">
        <v>35</v>
      </c>
      <c r="GM229" s="85">
        <v>35</v>
      </c>
      <c r="GN229" s="85">
        <v>35</v>
      </c>
      <c r="GO229" s="85">
        <v>35</v>
      </c>
      <c r="GP229" s="85">
        <v>35</v>
      </c>
      <c r="GQ229" s="85">
        <v>35</v>
      </c>
      <c r="GR229" s="85">
        <v>35</v>
      </c>
      <c r="GS229" s="85">
        <v>35</v>
      </c>
      <c r="GT229" s="85">
        <v>35</v>
      </c>
      <c r="GU229" s="85">
        <v>34</v>
      </c>
      <c r="GV229" s="85">
        <v>35</v>
      </c>
      <c r="GW229" s="85">
        <v>25</v>
      </c>
      <c r="GX229" s="85">
        <v>75</v>
      </c>
      <c r="GY229" s="85">
        <v>243</v>
      </c>
      <c r="GZ229" s="85">
        <v>255</v>
      </c>
      <c r="HA229" s="85">
        <v>255</v>
      </c>
      <c r="HB229" s="85">
        <v>255</v>
      </c>
      <c r="HC229" s="85">
        <v>255</v>
      </c>
      <c r="HD229" s="85">
        <v>255</v>
      </c>
      <c r="HE229" s="85">
        <v>255</v>
      </c>
      <c r="HF229" s="85">
        <v>255</v>
      </c>
      <c r="HG229" s="85">
        <v>255</v>
      </c>
      <c r="HH229" s="85">
        <v>255</v>
      </c>
      <c r="HI229" s="85">
        <v>255</v>
      </c>
      <c r="HJ229" s="85">
        <v>255</v>
      </c>
      <c r="HK229" s="85">
        <v>255</v>
      </c>
      <c r="HL229" s="85">
        <v>255</v>
      </c>
      <c r="HM229" s="85">
        <v>255</v>
      </c>
      <c r="HN229" s="85">
        <v>255</v>
      </c>
      <c r="HO229" s="85">
        <v>255</v>
      </c>
      <c r="HP229" s="85">
        <v>255</v>
      </c>
      <c r="HQ229" s="85">
        <v>255</v>
      </c>
      <c r="HR229" s="85">
        <v>255</v>
      </c>
      <c r="HS229" s="85">
        <v>255</v>
      </c>
      <c r="HT229" s="85">
        <v>255</v>
      </c>
      <c r="HU229" s="85">
        <v>255</v>
      </c>
      <c r="HV229" s="85">
        <v>255</v>
      </c>
      <c r="HW229" s="85">
        <v>255</v>
      </c>
      <c r="HX229" s="85">
        <v>255</v>
      </c>
      <c r="HY229" s="85">
        <v>255</v>
      </c>
      <c r="HZ229" s="85">
        <v>255</v>
      </c>
      <c r="IA229" s="85">
        <v>255</v>
      </c>
      <c r="IB229" s="85">
        <v>255</v>
      </c>
      <c r="IC229" s="85">
        <v>255</v>
      </c>
      <c r="ID229" s="85">
        <v>255</v>
      </c>
      <c r="IE229" s="85">
        <v>255</v>
      </c>
    </row>
    <row r="230" spans="1:239" ht="7.8">
      <c r="A230" s="85">
        <v>255</v>
      </c>
      <c r="B230" s="85">
        <v>255</v>
      </c>
      <c r="C230" s="85">
        <v>255</v>
      </c>
      <c r="D230" s="85">
        <v>255</v>
      </c>
      <c r="E230" s="85">
        <v>255</v>
      </c>
      <c r="F230" s="85">
        <v>255</v>
      </c>
      <c r="G230" s="85">
        <v>255</v>
      </c>
      <c r="H230" s="85">
        <v>255</v>
      </c>
      <c r="I230" s="85">
        <v>255</v>
      </c>
      <c r="J230" s="85">
        <v>255</v>
      </c>
      <c r="K230" s="85">
        <v>255</v>
      </c>
      <c r="L230" s="85">
        <v>255</v>
      </c>
      <c r="M230" s="85">
        <v>255</v>
      </c>
      <c r="N230" s="85">
        <v>255</v>
      </c>
      <c r="O230" s="85">
        <v>255</v>
      </c>
      <c r="P230" s="85">
        <v>255</v>
      </c>
      <c r="Q230" s="85">
        <v>255</v>
      </c>
      <c r="R230" s="85">
        <v>255</v>
      </c>
      <c r="S230" s="85">
        <v>255</v>
      </c>
      <c r="T230" s="85">
        <v>255</v>
      </c>
      <c r="U230" s="85">
        <v>255</v>
      </c>
      <c r="V230" s="85">
        <v>255</v>
      </c>
      <c r="W230" s="85">
        <v>255</v>
      </c>
      <c r="X230" s="85">
        <v>255</v>
      </c>
      <c r="Y230" s="85">
        <v>255</v>
      </c>
      <c r="Z230" s="85">
        <v>255</v>
      </c>
      <c r="AA230" s="85">
        <v>255</v>
      </c>
      <c r="AB230" s="85">
        <v>255</v>
      </c>
      <c r="AC230" s="85">
        <v>255</v>
      </c>
      <c r="AD230" s="85">
        <v>255</v>
      </c>
      <c r="AE230" s="85">
        <v>255</v>
      </c>
      <c r="AF230" s="85">
        <v>255</v>
      </c>
      <c r="AG230" s="85">
        <v>255</v>
      </c>
      <c r="AH230" s="85">
        <v>255</v>
      </c>
      <c r="AI230" s="85">
        <v>224</v>
      </c>
      <c r="AJ230" s="85">
        <v>58</v>
      </c>
      <c r="AK230" s="85">
        <v>18</v>
      </c>
      <c r="AL230" s="85">
        <v>24</v>
      </c>
      <c r="AM230" s="85">
        <v>25</v>
      </c>
      <c r="AN230" s="85">
        <v>24</v>
      </c>
      <c r="AO230" s="85">
        <v>26</v>
      </c>
      <c r="AP230" s="85">
        <v>27</v>
      </c>
      <c r="AQ230" s="85">
        <v>25</v>
      </c>
      <c r="AR230" s="85">
        <v>26</v>
      </c>
      <c r="AS230" s="85">
        <v>26</v>
      </c>
      <c r="AT230" s="85">
        <v>26</v>
      </c>
      <c r="AU230" s="85">
        <v>26</v>
      </c>
      <c r="AV230" s="85">
        <v>26</v>
      </c>
      <c r="AW230" s="85">
        <v>26</v>
      </c>
      <c r="AX230" s="85">
        <v>26</v>
      </c>
      <c r="AY230" s="85">
        <v>26</v>
      </c>
      <c r="AZ230" s="85">
        <v>26</v>
      </c>
      <c r="BA230" s="85">
        <v>26</v>
      </c>
      <c r="BB230" s="85">
        <v>26</v>
      </c>
      <c r="BC230" s="85">
        <v>26</v>
      </c>
      <c r="BD230" s="85">
        <v>26</v>
      </c>
      <c r="BE230" s="85">
        <v>26</v>
      </c>
      <c r="BF230" s="85">
        <v>26</v>
      </c>
      <c r="BG230" s="85">
        <v>26</v>
      </c>
      <c r="BH230" s="85">
        <v>26</v>
      </c>
      <c r="BI230" s="85">
        <v>26</v>
      </c>
      <c r="BJ230" s="85">
        <v>26</v>
      </c>
      <c r="BK230" s="85">
        <v>26</v>
      </c>
      <c r="BL230" s="85">
        <v>26</v>
      </c>
      <c r="BM230" s="85">
        <v>26</v>
      </c>
      <c r="BN230" s="85">
        <v>26</v>
      </c>
      <c r="BO230" s="85">
        <v>26</v>
      </c>
      <c r="BP230" s="85">
        <v>26</v>
      </c>
      <c r="BQ230" s="85">
        <v>26</v>
      </c>
      <c r="BR230" s="85">
        <v>26</v>
      </c>
      <c r="BS230" s="85">
        <v>26</v>
      </c>
      <c r="BT230" s="85">
        <v>24</v>
      </c>
      <c r="BU230" s="85">
        <v>25</v>
      </c>
      <c r="BV230" s="85">
        <v>142</v>
      </c>
      <c r="BW230" s="85">
        <v>134</v>
      </c>
      <c r="BX230" s="85">
        <v>134</v>
      </c>
      <c r="BY230" s="85">
        <v>134</v>
      </c>
      <c r="BZ230" s="85">
        <v>134</v>
      </c>
      <c r="CA230" s="85">
        <v>134</v>
      </c>
      <c r="CB230" s="85">
        <v>134</v>
      </c>
      <c r="CC230" s="85">
        <v>134</v>
      </c>
      <c r="CD230" s="85">
        <v>134</v>
      </c>
      <c r="CE230" s="85">
        <v>134</v>
      </c>
      <c r="CF230" s="85">
        <v>134</v>
      </c>
      <c r="CG230" s="85">
        <v>134</v>
      </c>
      <c r="CH230" s="85">
        <v>134</v>
      </c>
      <c r="CI230" s="85">
        <v>134</v>
      </c>
      <c r="CJ230" s="85">
        <v>134</v>
      </c>
      <c r="CK230" s="85">
        <v>134</v>
      </c>
      <c r="CL230" s="85">
        <v>134</v>
      </c>
      <c r="CM230" s="85">
        <v>133</v>
      </c>
      <c r="CN230" s="85">
        <v>134</v>
      </c>
      <c r="CO230" s="85">
        <v>141</v>
      </c>
      <c r="CP230" s="85">
        <v>63</v>
      </c>
      <c r="CQ230" s="85">
        <v>20</v>
      </c>
      <c r="CR230" s="85">
        <v>26</v>
      </c>
      <c r="CS230" s="85">
        <v>26</v>
      </c>
      <c r="CT230" s="85">
        <v>26</v>
      </c>
      <c r="CU230" s="85">
        <v>25</v>
      </c>
      <c r="CV230" s="85">
        <v>24</v>
      </c>
      <c r="CW230" s="85">
        <v>26</v>
      </c>
      <c r="CX230" s="85">
        <v>26</v>
      </c>
      <c r="CY230" s="85">
        <v>26</v>
      </c>
      <c r="CZ230" s="85">
        <v>24</v>
      </c>
      <c r="DA230" s="85">
        <v>28</v>
      </c>
      <c r="DB230" s="85">
        <v>118</v>
      </c>
      <c r="DC230" s="85">
        <v>137</v>
      </c>
      <c r="DD230" s="85">
        <v>133</v>
      </c>
      <c r="DE230" s="85">
        <v>134</v>
      </c>
      <c r="DF230" s="85">
        <v>134</v>
      </c>
      <c r="DG230" s="85">
        <v>134</v>
      </c>
      <c r="DH230" s="85">
        <v>134</v>
      </c>
      <c r="DI230" s="85">
        <v>134</v>
      </c>
      <c r="DJ230" s="85">
        <v>134</v>
      </c>
      <c r="DK230" s="85">
        <v>134</v>
      </c>
      <c r="DL230" s="85">
        <v>134</v>
      </c>
      <c r="DM230" s="85">
        <v>134</v>
      </c>
      <c r="DN230" s="85">
        <v>134</v>
      </c>
      <c r="DO230" s="85">
        <v>134</v>
      </c>
      <c r="DP230" s="85">
        <v>134</v>
      </c>
      <c r="DQ230" s="85">
        <v>134</v>
      </c>
      <c r="DR230" s="85">
        <v>134</v>
      </c>
      <c r="DS230" s="85">
        <v>134</v>
      </c>
      <c r="DT230" s="85">
        <v>134</v>
      </c>
      <c r="DU230" s="85">
        <v>134</v>
      </c>
      <c r="DV230" s="85">
        <v>134</v>
      </c>
      <c r="DW230" s="85">
        <v>144</v>
      </c>
      <c r="DX230" s="85">
        <v>40</v>
      </c>
      <c r="DY230" s="85">
        <v>23</v>
      </c>
      <c r="DZ230" s="85">
        <v>21</v>
      </c>
      <c r="EA230" s="85">
        <v>61</v>
      </c>
      <c r="EB230" s="85">
        <v>117</v>
      </c>
      <c r="EC230" s="85">
        <v>114</v>
      </c>
      <c r="ED230" s="85">
        <v>113</v>
      </c>
      <c r="EE230" s="85">
        <v>113</v>
      </c>
      <c r="EF230" s="85">
        <v>113</v>
      </c>
      <c r="EG230" s="85">
        <v>113</v>
      </c>
      <c r="EH230" s="85">
        <v>113</v>
      </c>
      <c r="EI230" s="85">
        <v>113</v>
      </c>
      <c r="EJ230" s="85">
        <v>113</v>
      </c>
      <c r="EK230" s="85">
        <v>113</v>
      </c>
      <c r="EL230" s="85">
        <v>112</v>
      </c>
      <c r="EM230" s="85">
        <v>114</v>
      </c>
      <c r="EN230" s="85">
        <v>134</v>
      </c>
      <c r="EO230" s="85">
        <v>134</v>
      </c>
      <c r="EP230" s="85">
        <v>135</v>
      </c>
      <c r="EQ230" s="85">
        <v>125</v>
      </c>
      <c r="ER230" s="85">
        <v>112</v>
      </c>
      <c r="ES230" s="85">
        <v>113</v>
      </c>
      <c r="ET230" s="85">
        <v>113</v>
      </c>
      <c r="EU230" s="85">
        <v>113</v>
      </c>
      <c r="EV230" s="85">
        <v>113</v>
      </c>
      <c r="EW230" s="85">
        <v>113</v>
      </c>
      <c r="EX230" s="85">
        <v>113</v>
      </c>
      <c r="EY230" s="85">
        <v>113</v>
      </c>
      <c r="EZ230" s="85">
        <v>113</v>
      </c>
      <c r="FA230" s="85">
        <v>113</v>
      </c>
      <c r="FB230" s="85">
        <v>113</v>
      </c>
      <c r="FC230" s="85">
        <v>113</v>
      </c>
      <c r="FD230" s="85">
        <v>110</v>
      </c>
      <c r="FE230" s="85">
        <v>123</v>
      </c>
      <c r="FF230" s="85">
        <v>136</v>
      </c>
      <c r="FG230" s="85">
        <v>133</v>
      </c>
      <c r="FH230" s="85">
        <v>134</v>
      </c>
      <c r="FI230" s="85">
        <v>134</v>
      </c>
      <c r="FJ230" s="85">
        <v>134</v>
      </c>
      <c r="FK230" s="85">
        <v>138</v>
      </c>
      <c r="FL230" s="85">
        <v>62</v>
      </c>
      <c r="FM230" s="85">
        <v>21</v>
      </c>
      <c r="FN230" s="85">
        <v>26</v>
      </c>
      <c r="FO230" s="85">
        <v>26</v>
      </c>
      <c r="FP230" s="85">
        <v>26</v>
      </c>
      <c r="FQ230" s="85">
        <v>26</v>
      </c>
      <c r="FR230" s="85">
        <v>26</v>
      </c>
      <c r="FS230" s="85">
        <v>26</v>
      </c>
      <c r="FT230" s="85">
        <v>26</v>
      </c>
      <c r="FU230" s="85">
        <v>26</v>
      </c>
      <c r="FV230" s="85">
        <v>26</v>
      </c>
      <c r="FW230" s="85">
        <v>26</v>
      </c>
      <c r="FX230" s="85">
        <v>26</v>
      </c>
      <c r="FY230" s="85">
        <v>26</v>
      </c>
      <c r="FZ230" s="85">
        <v>26</v>
      </c>
      <c r="GA230" s="85">
        <v>26</v>
      </c>
      <c r="GB230" s="85">
        <v>26</v>
      </c>
      <c r="GC230" s="85">
        <v>26</v>
      </c>
      <c r="GD230" s="85">
        <v>26</v>
      </c>
      <c r="GE230" s="85">
        <v>26</v>
      </c>
      <c r="GF230" s="85">
        <v>26</v>
      </c>
      <c r="GG230" s="85">
        <v>26</v>
      </c>
      <c r="GH230" s="85">
        <v>26</v>
      </c>
      <c r="GI230" s="85">
        <v>26</v>
      </c>
      <c r="GJ230" s="85">
        <v>26</v>
      </c>
      <c r="GK230" s="85">
        <v>26</v>
      </c>
      <c r="GL230" s="85">
        <v>26</v>
      </c>
      <c r="GM230" s="85">
        <v>26</v>
      </c>
      <c r="GN230" s="85">
        <v>26</v>
      </c>
      <c r="GO230" s="85">
        <v>26</v>
      </c>
      <c r="GP230" s="85">
        <v>26</v>
      </c>
      <c r="GQ230" s="85">
        <v>26</v>
      </c>
      <c r="GR230" s="85">
        <v>26</v>
      </c>
      <c r="GS230" s="85">
        <v>26</v>
      </c>
      <c r="GT230" s="85">
        <v>26</v>
      </c>
      <c r="GU230" s="85">
        <v>25</v>
      </c>
      <c r="GV230" s="85">
        <v>27</v>
      </c>
      <c r="GW230" s="85">
        <v>16</v>
      </c>
      <c r="GX230" s="85">
        <v>70</v>
      </c>
      <c r="GY230" s="85">
        <v>243</v>
      </c>
      <c r="GZ230" s="85">
        <v>255</v>
      </c>
      <c r="HA230" s="85">
        <v>255</v>
      </c>
      <c r="HB230" s="85">
        <v>255</v>
      </c>
      <c r="HC230" s="85">
        <v>255</v>
      </c>
      <c r="HD230" s="85">
        <v>255</v>
      </c>
      <c r="HE230" s="85">
        <v>255</v>
      </c>
      <c r="HF230" s="85">
        <v>255</v>
      </c>
      <c r="HG230" s="85">
        <v>255</v>
      </c>
      <c r="HH230" s="85">
        <v>255</v>
      </c>
      <c r="HI230" s="85">
        <v>255</v>
      </c>
      <c r="HJ230" s="85">
        <v>255</v>
      </c>
      <c r="HK230" s="85">
        <v>255</v>
      </c>
      <c r="HL230" s="85">
        <v>255</v>
      </c>
      <c r="HM230" s="85">
        <v>255</v>
      </c>
      <c r="HN230" s="85">
        <v>255</v>
      </c>
      <c r="HO230" s="85">
        <v>255</v>
      </c>
      <c r="HP230" s="85">
        <v>255</v>
      </c>
      <c r="HQ230" s="85">
        <v>255</v>
      </c>
      <c r="HR230" s="85">
        <v>255</v>
      </c>
      <c r="HS230" s="85">
        <v>255</v>
      </c>
      <c r="HT230" s="85">
        <v>255</v>
      </c>
      <c r="HU230" s="85">
        <v>255</v>
      </c>
      <c r="HV230" s="85">
        <v>255</v>
      </c>
      <c r="HW230" s="85">
        <v>255</v>
      </c>
      <c r="HX230" s="85">
        <v>255</v>
      </c>
      <c r="HY230" s="85">
        <v>255</v>
      </c>
      <c r="HZ230" s="85">
        <v>255</v>
      </c>
      <c r="IA230" s="85">
        <v>255</v>
      </c>
      <c r="IB230" s="85">
        <v>255</v>
      </c>
      <c r="IC230" s="85">
        <v>255</v>
      </c>
      <c r="ID230" s="85">
        <v>255</v>
      </c>
      <c r="IE230" s="85">
        <v>255</v>
      </c>
    </row>
    <row r="231" spans="1:239" ht="7.8">
      <c r="A231" s="85">
        <v>255</v>
      </c>
      <c r="B231" s="85">
        <v>255</v>
      </c>
      <c r="C231" s="85">
        <v>255</v>
      </c>
      <c r="D231" s="85">
        <v>255</v>
      </c>
      <c r="E231" s="85">
        <v>255</v>
      </c>
      <c r="F231" s="85">
        <v>255</v>
      </c>
      <c r="G231" s="85">
        <v>255</v>
      </c>
      <c r="H231" s="85">
        <v>255</v>
      </c>
      <c r="I231" s="85">
        <v>255</v>
      </c>
      <c r="J231" s="85">
        <v>255</v>
      </c>
      <c r="K231" s="85">
        <v>255</v>
      </c>
      <c r="L231" s="85">
        <v>255</v>
      </c>
      <c r="M231" s="85">
        <v>255</v>
      </c>
      <c r="N231" s="85">
        <v>255</v>
      </c>
      <c r="O231" s="85">
        <v>255</v>
      </c>
      <c r="P231" s="85">
        <v>255</v>
      </c>
      <c r="Q231" s="85">
        <v>255</v>
      </c>
      <c r="R231" s="85">
        <v>255</v>
      </c>
      <c r="S231" s="85">
        <v>255</v>
      </c>
      <c r="T231" s="85">
        <v>255</v>
      </c>
      <c r="U231" s="85">
        <v>255</v>
      </c>
      <c r="V231" s="85">
        <v>255</v>
      </c>
      <c r="W231" s="85">
        <v>255</v>
      </c>
      <c r="X231" s="85">
        <v>255</v>
      </c>
      <c r="Y231" s="85">
        <v>255</v>
      </c>
      <c r="Z231" s="85">
        <v>255</v>
      </c>
      <c r="AA231" s="85">
        <v>255</v>
      </c>
      <c r="AB231" s="85">
        <v>255</v>
      </c>
      <c r="AC231" s="85">
        <v>255</v>
      </c>
      <c r="AD231" s="85">
        <v>255</v>
      </c>
      <c r="AE231" s="85">
        <v>255</v>
      </c>
      <c r="AF231" s="85">
        <v>255</v>
      </c>
      <c r="AG231" s="85">
        <v>255</v>
      </c>
      <c r="AH231" s="85">
        <v>255</v>
      </c>
      <c r="AI231" s="85">
        <v>223</v>
      </c>
      <c r="AJ231" s="85">
        <v>54</v>
      </c>
      <c r="AK231" s="85">
        <v>13</v>
      </c>
      <c r="AL231" s="85">
        <v>19</v>
      </c>
      <c r="AM231" s="85">
        <v>21</v>
      </c>
      <c r="AN231" s="85">
        <v>21</v>
      </c>
      <c r="AO231" s="85">
        <v>21</v>
      </c>
      <c r="AP231" s="85">
        <v>21</v>
      </c>
      <c r="AQ231" s="85">
        <v>21</v>
      </c>
      <c r="AR231" s="85">
        <v>21</v>
      </c>
      <c r="AS231" s="85">
        <v>21</v>
      </c>
      <c r="AT231" s="85">
        <v>21</v>
      </c>
      <c r="AU231" s="85">
        <v>21</v>
      </c>
      <c r="AV231" s="85">
        <v>21</v>
      </c>
      <c r="AW231" s="85">
        <v>21</v>
      </c>
      <c r="AX231" s="85">
        <v>21</v>
      </c>
      <c r="AY231" s="85">
        <v>21</v>
      </c>
      <c r="AZ231" s="85">
        <v>21</v>
      </c>
      <c r="BA231" s="85">
        <v>21</v>
      </c>
      <c r="BB231" s="85">
        <v>21</v>
      </c>
      <c r="BC231" s="85">
        <v>21</v>
      </c>
      <c r="BD231" s="85">
        <v>21</v>
      </c>
      <c r="BE231" s="85">
        <v>21</v>
      </c>
      <c r="BF231" s="85">
        <v>21</v>
      </c>
      <c r="BG231" s="85">
        <v>21</v>
      </c>
      <c r="BH231" s="85">
        <v>21</v>
      </c>
      <c r="BI231" s="85">
        <v>21</v>
      </c>
      <c r="BJ231" s="85">
        <v>21</v>
      </c>
      <c r="BK231" s="85">
        <v>21</v>
      </c>
      <c r="BL231" s="85">
        <v>21</v>
      </c>
      <c r="BM231" s="85">
        <v>21</v>
      </c>
      <c r="BN231" s="85">
        <v>21</v>
      </c>
      <c r="BO231" s="85">
        <v>21</v>
      </c>
      <c r="BP231" s="85">
        <v>21</v>
      </c>
      <c r="BQ231" s="85">
        <v>21</v>
      </c>
      <c r="BR231" s="85">
        <v>21</v>
      </c>
      <c r="BS231" s="85">
        <v>21</v>
      </c>
      <c r="BT231" s="85">
        <v>20</v>
      </c>
      <c r="BU231" s="85">
        <v>20</v>
      </c>
      <c r="BV231" s="85">
        <v>68</v>
      </c>
      <c r="BW231" s="85">
        <v>65</v>
      </c>
      <c r="BX231" s="85">
        <v>65</v>
      </c>
      <c r="BY231" s="85">
        <v>65</v>
      </c>
      <c r="BZ231" s="85">
        <v>65</v>
      </c>
      <c r="CA231" s="85">
        <v>65</v>
      </c>
      <c r="CB231" s="85">
        <v>65</v>
      </c>
      <c r="CC231" s="85">
        <v>65</v>
      </c>
      <c r="CD231" s="85">
        <v>65</v>
      </c>
      <c r="CE231" s="85">
        <v>65</v>
      </c>
      <c r="CF231" s="85">
        <v>65</v>
      </c>
      <c r="CG231" s="85">
        <v>65</v>
      </c>
      <c r="CH231" s="85">
        <v>65</v>
      </c>
      <c r="CI231" s="85">
        <v>65</v>
      </c>
      <c r="CJ231" s="85">
        <v>65</v>
      </c>
      <c r="CK231" s="85">
        <v>65</v>
      </c>
      <c r="CL231" s="85">
        <v>65</v>
      </c>
      <c r="CM231" s="85">
        <v>64</v>
      </c>
      <c r="CN231" s="85">
        <v>65</v>
      </c>
      <c r="CO231" s="85">
        <v>68</v>
      </c>
      <c r="CP231" s="85">
        <v>35</v>
      </c>
      <c r="CQ231" s="85">
        <v>18</v>
      </c>
      <c r="CR231" s="85">
        <v>21</v>
      </c>
      <c r="CS231" s="85">
        <v>21</v>
      </c>
      <c r="CT231" s="85">
        <v>21</v>
      </c>
      <c r="CU231" s="85">
        <v>20</v>
      </c>
      <c r="CV231" s="85">
        <v>20</v>
      </c>
      <c r="CW231" s="85">
        <v>21</v>
      </c>
      <c r="CX231" s="85">
        <v>21</v>
      </c>
      <c r="CY231" s="85">
        <v>21</v>
      </c>
      <c r="CZ231" s="85">
        <v>20</v>
      </c>
      <c r="DA231" s="85">
        <v>22</v>
      </c>
      <c r="DB231" s="85">
        <v>59</v>
      </c>
      <c r="DC231" s="85">
        <v>66</v>
      </c>
      <c r="DD231" s="85">
        <v>64</v>
      </c>
      <c r="DE231" s="85">
        <v>65</v>
      </c>
      <c r="DF231" s="85">
        <v>65</v>
      </c>
      <c r="DG231" s="85">
        <v>65</v>
      </c>
      <c r="DH231" s="85">
        <v>65</v>
      </c>
      <c r="DI231" s="85">
        <v>65</v>
      </c>
      <c r="DJ231" s="85">
        <v>65</v>
      </c>
      <c r="DK231" s="85">
        <v>65</v>
      </c>
      <c r="DL231" s="85">
        <v>65</v>
      </c>
      <c r="DM231" s="85">
        <v>65</v>
      </c>
      <c r="DN231" s="85">
        <v>65</v>
      </c>
      <c r="DO231" s="85">
        <v>65</v>
      </c>
      <c r="DP231" s="85">
        <v>65</v>
      </c>
      <c r="DQ231" s="85">
        <v>65</v>
      </c>
      <c r="DR231" s="85">
        <v>65</v>
      </c>
      <c r="DS231" s="85">
        <v>65</v>
      </c>
      <c r="DT231" s="85">
        <v>65</v>
      </c>
      <c r="DU231" s="85">
        <v>65</v>
      </c>
      <c r="DV231" s="85">
        <v>65</v>
      </c>
      <c r="DW231" s="85">
        <v>69</v>
      </c>
      <c r="DX231" s="85">
        <v>26</v>
      </c>
      <c r="DY231" s="85">
        <v>19</v>
      </c>
      <c r="DZ231" s="85">
        <v>19</v>
      </c>
      <c r="EA231" s="85">
        <v>35</v>
      </c>
      <c r="EB231" s="85">
        <v>57</v>
      </c>
      <c r="EC231" s="85">
        <v>56</v>
      </c>
      <c r="ED231" s="85">
        <v>56</v>
      </c>
      <c r="EE231" s="85">
        <v>56</v>
      </c>
      <c r="EF231" s="85">
        <v>56</v>
      </c>
      <c r="EG231" s="85">
        <v>56</v>
      </c>
      <c r="EH231" s="85">
        <v>56</v>
      </c>
      <c r="EI231" s="85">
        <v>56</v>
      </c>
      <c r="EJ231" s="85">
        <v>56</v>
      </c>
      <c r="EK231" s="85">
        <v>56</v>
      </c>
      <c r="EL231" s="85">
        <v>55</v>
      </c>
      <c r="EM231" s="85">
        <v>57</v>
      </c>
      <c r="EN231" s="85">
        <v>64</v>
      </c>
      <c r="EO231" s="85">
        <v>65</v>
      </c>
      <c r="EP231" s="85">
        <v>66</v>
      </c>
      <c r="EQ231" s="85">
        <v>62</v>
      </c>
      <c r="ER231" s="85">
        <v>55</v>
      </c>
      <c r="ES231" s="85">
        <v>56</v>
      </c>
      <c r="ET231" s="85">
        <v>56</v>
      </c>
      <c r="EU231" s="85">
        <v>56</v>
      </c>
      <c r="EV231" s="85">
        <v>56</v>
      </c>
      <c r="EW231" s="85">
        <v>56</v>
      </c>
      <c r="EX231" s="85">
        <v>56</v>
      </c>
      <c r="EY231" s="85">
        <v>56</v>
      </c>
      <c r="EZ231" s="85">
        <v>56</v>
      </c>
      <c r="FA231" s="85">
        <v>56</v>
      </c>
      <c r="FB231" s="85">
        <v>56</v>
      </c>
      <c r="FC231" s="85">
        <v>56</v>
      </c>
      <c r="FD231" s="85">
        <v>55</v>
      </c>
      <c r="FE231" s="85">
        <v>60</v>
      </c>
      <c r="FF231" s="85">
        <v>66</v>
      </c>
      <c r="FG231" s="85">
        <v>64</v>
      </c>
      <c r="FH231" s="85">
        <v>65</v>
      </c>
      <c r="FI231" s="85">
        <v>65</v>
      </c>
      <c r="FJ231" s="85">
        <v>65</v>
      </c>
      <c r="FK231" s="85">
        <v>67</v>
      </c>
      <c r="FL231" s="85">
        <v>35</v>
      </c>
      <c r="FM231" s="85">
        <v>19</v>
      </c>
      <c r="FN231" s="85">
        <v>21</v>
      </c>
      <c r="FO231" s="85">
        <v>21</v>
      </c>
      <c r="FP231" s="85">
        <v>21</v>
      </c>
      <c r="FQ231" s="85">
        <v>21</v>
      </c>
      <c r="FR231" s="85">
        <v>21</v>
      </c>
      <c r="FS231" s="85">
        <v>21</v>
      </c>
      <c r="FT231" s="85">
        <v>21</v>
      </c>
      <c r="FU231" s="85">
        <v>21</v>
      </c>
      <c r="FV231" s="85">
        <v>21</v>
      </c>
      <c r="FW231" s="85">
        <v>21</v>
      </c>
      <c r="FX231" s="85">
        <v>21</v>
      </c>
      <c r="FY231" s="85">
        <v>21</v>
      </c>
      <c r="FZ231" s="85">
        <v>21</v>
      </c>
      <c r="GA231" s="85">
        <v>21</v>
      </c>
      <c r="GB231" s="85">
        <v>21</v>
      </c>
      <c r="GC231" s="85">
        <v>21</v>
      </c>
      <c r="GD231" s="85">
        <v>21</v>
      </c>
      <c r="GE231" s="85">
        <v>21</v>
      </c>
      <c r="GF231" s="85">
        <v>21</v>
      </c>
      <c r="GG231" s="85">
        <v>21</v>
      </c>
      <c r="GH231" s="85">
        <v>21</v>
      </c>
      <c r="GI231" s="85">
        <v>21</v>
      </c>
      <c r="GJ231" s="85">
        <v>21</v>
      </c>
      <c r="GK231" s="85">
        <v>21</v>
      </c>
      <c r="GL231" s="85">
        <v>21</v>
      </c>
      <c r="GM231" s="85">
        <v>21</v>
      </c>
      <c r="GN231" s="85">
        <v>21</v>
      </c>
      <c r="GO231" s="85">
        <v>21</v>
      </c>
      <c r="GP231" s="85">
        <v>21</v>
      </c>
      <c r="GQ231" s="85">
        <v>21</v>
      </c>
      <c r="GR231" s="85">
        <v>21</v>
      </c>
      <c r="GS231" s="85">
        <v>21</v>
      </c>
      <c r="GT231" s="85">
        <v>21</v>
      </c>
      <c r="GU231" s="85">
        <v>20</v>
      </c>
      <c r="GV231" s="85">
        <v>21</v>
      </c>
      <c r="GW231" s="85">
        <v>13</v>
      </c>
      <c r="GX231" s="85">
        <v>66</v>
      </c>
      <c r="GY231" s="85">
        <v>243</v>
      </c>
      <c r="GZ231" s="85">
        <v>255</v>
      </c>
      <c r="HA231" s="85">
        <v>255</v>
      </c>
      <c r="HB231" s="85">
        <v>255</v>
      </c>
      <c r="HC231" s="85">
        <v>255</v>
      </c>
      <c r="HD231" s="85">
        <v>255</v>
      </c>
      <c r="HE231" s="85">
        <v>255</v>
      </c>
      <c r="HF231" s="85">
        <v>255</v>
      </c>
      <c r="HG231" s="85">
        <v>255</v>
      </c>
      <c r="HH231" s="85">
        <v>255</v>
      </c>
      <c r="HI231" s="85">
        <v>255</v>
      </c>
      <c r="HJ231" s="85">
        <v>255</v>
      </c>
      <c r="HK231" s="85">
        <v>255</v>
      </c>
      <c r="HL231" s="85">
        <v>255</v>
      </c>
      <c r="HM231" s="85">
        <v>255</v>
      </c>
      <c r="HN231" s="85">
        <v>255</v>
      </c>
      <c r="HO231" s="85">
        <v>255</v>
      </c>
      <c r="HP231" s="85">
        <v>255</v>
      </c>
      <c r="HQ231" s="85">
        <v>255</v>
      </c>
      <c r="HR231" s="85">
        <v>255</v>
      </c>
      <c r="HS231" s="85">
        <v>255</v>
      </c>
      <c r="HT231" s="85">
        <v>255</v>
      </c>
      <c r="HU231" s="85">
        <v>255</v>
      </c>
      <c r="HV231" s="85">
        <v>255</v>
      </c>
      <c r="HW231" s="85">
        <v>255</v>
      </c>
      <c r="HX231" s="85">
        <v>255</v>
      </c>
      <c r="HY231" s="85">
        <v>255</v>
      </c>
      <c r="HZ231" s="85">
        <v>255</v>
      </c>
      <c r="IA231" s="85">
        <v>255</v>
      </c>
      <c r="IB231" s="85">
        <v>255</v>
      </c>
      <c r="IC231" s="85">
        <v>255</v>
      </c>
      <c r="ID231" s="85">
        <v>255</v>
      </c>
      <c r="IE231" s="85">
        <v>255</v>
      </c>
    </row>
    <row r="232" spans="1:239" ht="7.8">
      <c r="A232" s="85">
        <v>255</v>
      </c>
      <c r="B232" s="85">
        <v>255</v>
      </c>
      <c r="C232" s="85">
        <v>255</v>
      </c>
      <c r="D232" s="85">
        <v>255</v>
      </c>
      <c r="E232" s="85">
        <v>255</v>
      </c>
      <c r="F232" s="85">
        <v>255</v>
      </c>
      <c r="G232" s="85">
        <v>255</v>
      </c>
      <c r="H232" s="85">
        <v>255</v>
      </c>
      <c r="I232" s="85">
        <v>255</v>
      </c>
      <c r="J232" s="85">
        <v>255</v>
      </c>
      <c r="K232" s="85">
        <v>255</v>
      </c>
      <c r="L232" s="85">
        <v>255</v>
      </c>
      <c r="M232" s="85">
        <v>255</v>
      </c>
      <c r="N232" s="85">
        <v>255</v>
      </c>
      <c r="O232" s="85">
        <v>255</v>
      </c>
      <c r="P232" s="85">
        <v>255</v>
      </c>
      <c r="Q232" s="85">
        <v>255</v>
      </c>
      <c r="R232" s="85">
        <v>255</v>
      </c>
      <c r="S232" s="85">
        <v>255</v>
      </c>
      <c r="T232" s="85">
        <v>255</v>
      </c>
      <c r="U232" s="85">
        <v>255</v>
      </c>
      <c r="V232" s="85">
        <v>255</v>
      </c>
      <c r="W232" s="85">
        <v>255</v>
      </c>
      <c r="X232" s="85">
        <v>255</v>
      </c>
      <c r="Y232" s="85">
        <v>255</v>
      </c>
      <c r="Z232" s="85">
        <v>255</v>
      </c>
      <c r="AA232" s="85">
        <v>255</v>
      </c>
      <c r="AB232" s="85">
        <v>255</v>
      </c>
      <c r="AC232" s="85">
        <v>255</v>
      </c>
      <c r="AD232" s="85">
        <v>255</v>
      </c>
      <c r="AE232" s="85">
        <v>255</v>
      </c>
      <c r="AF232" s="85">
        <v>255</v>
      </c>
      <c r="AG232" s="85">
        <v>255</v>
      </c>
      <c r="AH232" s="85">
        <v>255</v>
      </c>
      <c r="AI232" s="85">
        <v>192</v>
      </c>
      <c r="AJ232" s="85">
        <v>36</v>
      </c>
      <c r="AK232" s="85">
        <v>30</v>
      </c>
      <c r="AL232" s="85">
        <v>36</v>
      </c>
      <c r="AM232" s="85">
        <v>36</v>
      </c>
      <c r="AN232" s="85">
        <v>36</v>
      </c>
      <c r="AO232" s="85">
        <v>34</v>
      </c>
      <c r="AP232" s="85">
        <v>33</v>
      </c>
      <c r="AQ232" s="85">
        <v>35</v>
      </c>
      <c r="AR232" s="85">
        <v>35</v>
      </c>
      <c r="AS232" s="85">
        <v>35</v>
      </c>
      <c r="AT232" s="85">
        <v>35</v>
      </c>
      <c r="AU232" s="85">
        <v>35</v>
      </c>
      <c r="AV232" s="85">
        <v>35</v>
      </c>
      <c r="AW232" s="85">
        <v>35</v>
      </c>
      <c r="AX232" s="85">
        <v>35</v>
      </c>
      <c r="AY232" s="85">
        <v>35</v>
      </c>
      <c r="AZ232" s="85">
        <v>35</v>
      </c>
      <c r="BA232" s="85">
        <v>35</v>
      </c>
      <c r="BB232" s="85">
        <v>35</v>
      </c>
      <c r="BC232" s="85">
        <v>35</v>
      </c>
      <c r="BD232" s="85">
        <v>35</v>
      </c>
      <c r="BE232" s="85">
        <v>35</v>
      </c>
      <c r="BF232" s="85">
        <v>35</v>
      </c>
      <c r="BG232" s="85">
        <v>35</v>
      </c>
      <c r="BH232" s="85">
        <v>35</v>
      </c>
      <c r="BI232" s="85">
        <v>35</v>
      </c>
      <c r="BJ232" s="85">
        <v>35</v>
      </c>
      <c r="BK232" s="85">
        <v>35</v>
      </c>
      <c r="BL232" s="85">
        <v>35</v>
      </c>
      <c r="BM232" s="85">
        <v>35</v>
      </c>
      <c r="BN232" s="85">
        <v>35</v>
      </c>
      <c r="BO232" s="85">
        <v>35</v>
      </c>
      <c r="BP232" s="85">
        <v>35</v>
      </c>
      <c r="BQ232" s="85">
        <v>35</v>
      </c>
      <c r="BR232" s="85">
        <v>35</v>
      </c>
      <c r="BS232" s="85">
        <v>35</v>
      </c>
      <c r="BT232" s="85">
        <v>35</v>
      </c>
      <c r="BU232" s="85">
        <v>35</v>
      </c>
      <c r="BV232" s="85">
        <v>0</v>
      </c>
      <c r="BW232" s="85">
        <v>0</v>
      </c>
      <c r="BX232" s="85">
        <v>0</v>
      </c>
      <c r="BY232" s="85">
        <v>0</v>
      </c>
      <c r="BZ232" s="85">
        <v>0</v>
      </c>
      <c r="CA232" s="85">
        <v>0</v>
      </c>
      <c r="CB232" s="85">
        <v>0</v>
      </c>
      <c r="CC232" s="85">
        <v>0</v>
      </c>
      <c r="CD232" s="85">
        <v>0</v>
      </c>
      <c r="CE232" s="85">
        <v>0</v>
      </c>
      <c r="CF232" s="85">
        <v>0</v>
      </c>
      <c r="CG232" s="85">
        <v>0</v>
      </c>
      <c r="CH232" s="85">
        <v>0</v>
      </c>
      <c r="CI232" s="85">
        <v>0</v>
      </c>
      <c r="CJ232" s="85">
        <v>0</v>
      </c>
      <c r="CK232" s="85">
        <v>0</v>
      </c>
      <c r="CL232" s="85">
        <v>0</v>
      </c>
      <c r="CM232" s="85">
        <v>0</v>
      </c>
      <c r="CN232" s="85">
        <v>0</v>
      </c>
      <c r="CO232" s="85">
        <v>0</v>
      </c>
      <c r="CP232" s="85">
        <v>7</v>
      </c>
      <c r="CQ232" s="85">
        <v>38</v>
      </c>
      <c r="CR232" s="85">
        <v>35</v>
      </c>
      <c r="CS232" s="85">
        <v>35</v>
      </c>
      <c r="CT232" s="85">
        <v>35</v>
      </c>
      <c r="CU232" s="85">
        <v>35</v>
      </c>
      <c r="CV232" s="85">
        <v>35</v>
      </c>
      <c r="CW232" s="85">
        <v>35</v>
      </c>
      <c r="CX232" s="85">
        <v>35</v>
      </c>
      <c r="CY232" s="85">
        <v>35</v>
      </c>
      <c r="CZ232" s="85">
        <v>37</v>
      </c>
      <c r="DA232" s="85">
        <v>23</v>
      </c>
      <c r="DB232" s="85">
        <v>0</v>
      </c>
      <c r="DC232" s="85">
        <v>0</v>
      </c>
      <c r="DD232" s="85">
        <v>0</v>
      </c>
      <c r="DE232" s="85">
        <v>0</v>
      </c>
      <c r="DF232" s="85">
        <v>0</v>
      </c>
      <c r="DG232" s="85">
        <v>0</v>
      </c>
      <c r="DH232" s="85">
        <v>0</v>
      </c>
      <c r="DI232" s="85">
        <v>0</v>
      </c>
      <c r="DJ232" s="85">
        <v>0</v>
      </c>
      <c r="DK232" s="85">
        <v>0</v>
      </c>
      <c r="DL232" s="85">
        <v>0</v>
      </c>
      <c r="DM232" s="85">
        <v>0</v>
      </c>
      <c r="DN232" s="85">
        <v>0</v>
      </c>
      <c r="DO232" s="85">
        <v>0</v>
      </c>
      <c r="DP232" s="85">
        <v>0</v>
      </c>
      <c r="DQ232" s="85">
        <v>0</v>
      </c>
      <c r="DR232" s="85">
        <v>0</v>
      </c>
      <c r="DS232" s="85">
        <v>0</v>
      </c>
      <c r="DT232" s="85">
        <v>0</v>
      </c>
      <c r="DU232" s="85">
        <v>0</v>
      </c>
      <c r="DV232" s="85">
        <v>0</v>
      </c>
      <c r="DW232" s="85">
        <v>0</v>
      </c>
      <c r="DX232" s="85">
        <v>30</v>
      </c>
      <c r="DY232" s="85">
        <v>35</v>
      </c>
      <c r="DZ232" s="85">
        <v>35</v>
      </c>
      <c r="EA232" s="85">
        <v>33</v>
      </c>
      <c r="EB232" s="85">
        <v>32</v>
      </c>
      <c r="EC232" s="85">
        <v>32</v>
      </c>
      <c r="ED232" s="85">
        <v>32</v>
      </c>
      <c r="EE232" s="85">
        <v>32</v>
      </c>
      <c r="EF232" s="85">
        <v>32</v>
      </c>
      <c r="EG232" s="85">
        <v>32</v>
      </c>
      <c r="EH232" s="85">
        <v>32</v>
      </c>
      <c r="EI232" s="85">
        <v>32</v>
      </c>
      <c r="EJ232" s="85">
        <v>32</v>
      </c>
      <c r="EK232" s="85">
        <v>32</v>
      </c>
      <c r="EL232" s="85">
        <v>33</v>
      </c>
      <c r="EM232" s="85">
        <v>30</v>
      </c>
      <c r="EN232" s="85">
        <v>2</v>
      </c>
      <c r="EO232" s="85">
        <v>0</v>
      </c>
      <c r="EP232" s="85">
        <v>0</v>
      </c>
      <c r="EQ232" s="85">
        <v>13</v>
      </c>
      <c r="ER232" s="85">
        <v>34</v>
      </c>
      <c r="ES232" s="85">
        <v>33</v>
      </c>
      <c r="ET232" s="85">
        <v>32</v>
      </c>
      <c r="EU232" s="85">
        <v>32</v>
      </c>
      <c r="EV232" s="85">
        <v>32</v>
      </c>
      <c r="EW232" s="85">
        <v>32</v>
      </c>
      <c r="EX232" s="85">
        <v>32</v>
      </c>
      <c r="EY232" s="85">
        <v>32</v>
      </c>
      <c r="EZ232" s="85">
        <v>32</v>
      </c>
      <c r="FA232" s="85">
        <v>32</v>
      </c>
      <c r="FB232" s="85">
        <v>32</v>
      </c>
      <c r="FC232" s="85">
        <v>32</v>
      </c>
      <c r="FD232" s="85">
        <v>35</v>
      </c>
      <c r="FE232" s="85">
        <v>17</v>
      </c>
      <c r="FF232" s="85">
        <v>0</v>
      </c>
      <c r="FG232" s="85">
        <v>0</v>
      </c>
      <c r="FH232" s="85">
        <v>0</v>
      </c>
      <c r="FI232" s="85">
        <v>0</v>
      </c>
      <c r="FJ232" s="85">
        <v>0</v>
      </c>
      <c r="FK232" s="85">
        <v>0</v>
      </c>
      <c r="FL232" s="85">
        <v>22</v>
      </c>
      <c r="FM232" s="85">
        <v>36</v>
      </c>
      <c r="FN232" s="85">
        <v>35</v>
      </c>
      <c r="FO232" s="85">
        <v>35</v>
      </c>
      <c r="FP232" s="85">
        <v>35</v>
      </c>
      <c r="FQ232" s="85">
        <v>35</v>
      </c>
      <c r="FR232" s="85">
        <v>35</v>
      </c>
      <c r="FS232" s="85">
        <v>35</v>
      </c>
      <c r="FT232" s="85">
        <v>35</v>
      </c>
      <c r="FU232" s="85">
        <v>35</v>
      </c>
      <c r="FV232" s="85">
        <v>35</v>
      </c>
      <c r="FW232" s="85">
        <v>35</v>
      </c>
      <c r="FX232" s="85">
        <v>35</v>
      </c>
      <c r="FY232" s="85">
        <v>35</v>
      </c>
      <c r="FZ232" s="85">
        <v>35</v>
      </c>
      <c r="GA232" s="85">
        <v>35</v>
      </c>
      <c r="GB232" s="85">
        <v>35</v>
      </c>
      <c r="GC232" s="85">
        <v>35</v>
      </c>
      <c r="GD232" s="85">
        <v>35</v>
      </c>
      <c r="GE232" s="85">
        <v>35</v>
      </c>
      <c r="GF232" s="85">
        <v>35</v>
      </c>
      <c r="GG232" s="85">
        <v>35</v>
      </c>
      <c r="GH232" s="85">
        <v>35</v>
      </c>
      <c r="GI232" s="85">
        <v>35</v>
      </c>
      <c r="GJ232" s="85">
        <v>35</v>
      </c>
      <c r="GK232" s="85">
        <v>35</v>
      </c>
      <c r="GL232" s="85">
        <v>35</v>
      </c>
      <c r="GM232" s="85">
        <v>35</v>
      </c>
      <c r="GN232" s="85">
        <v>35</v>
      </c>
      <c r="GO232" s="85">
        <v>35</v>
      </c>
      <c r="GP232" s="85">
        <v>35</v>
      </c>
      <c r="GQ232" s="85">
        <v>35</v>
      </c>
      <c r="GR232" s="85">
        <v>35</v>
      </c>
      <c r="GS232" s="85">
        <v>35</v>
      </c>
      <c r="GT232" s="85">
        <v>35</v>
      </c>
      <c r="GU232" s="85">
        <v>35</v>
      </c>
      <c r="GV232" s="85">
        <v>35</v>
      </c>
      <c r="GW232" s="85">
        <v>27</v>
      </c>
      <c r="GX232" s="85">
        <v>54</v>
      </c>
      <c r="GY232" s="85">
        <v>230</v>
      </c>
      <c r="GZ232" s="85">
        <v>255</v>
      </c>
      <c r="HA232" s="85">
        <v>255</v>
      </c>
      <c r="HB232" s="85">
        <v>255</v>
      </c>
      <c r="HC232" s="85">
        <v>255</v>
      </c>
      <c r="HD232" s="85">
        <v>255</v>
      </c>
      <c r="HE232" s="85">
        <v>255</v>
      </c>
      <c r="HF232" s="85">
        <v>255</v>
      </c>
      <c r="HG232" s="85">
        <v>255</v>
      </c>
      <c r="HH232" s="85">
        <v>255</v>
      </c>
      <c r="HI232" s="85">
        <v>255</v>
      </c>
      <c r="HJ232" s="85">
        <v>255</v>
      </c>
      <c r="HK232" s="85">
        <v>255</v>
      </c>
      <c r="HL232" s="85">
        <v>255</v>
      </c>
      <c r="HM232" s="85">
        <v>255</v>
      </c>
      <c r="HN232" s="85">
        <v>255</v>
      </c>
      <c r="HO232" s="85">
        <v>255</v>
      </c>
      <c r="HP232" s="85">
        <v>255</v>
      </c>
      <c r="HQ232" s="85">
        <v>255</v>
      </c>
      <c r="HR232" s="85">
        <v>255</v>
      </c>
      <c r="HS232" s="85">
        <v>255</v>
      </c>
      <c r="HT232" s="85">
        <v>255</v>
      </c>
      <c r="HU232" s="85">
        <v>255</v>
      </c>
      <c r="HV232" s="85">
        <v>255</v>
      </c>
      <c r="HW232" s="85">
        <v>255</v>
      </c>
      <c r="HX232" s="85">
        <v>255</v>
      </c>
      <c r="HY232" s="85">
        <v>255</v>
      </c>
      <c r="HZ232" s="85">
        <v>255</v>
      </c>
      <c r="IA232" s="85">
        <v>255</v>
      </c>
      <c r="IB232" s="85">
        <v>255</v>
      </c>
      <c r="IC232" s="85">
        <v>255</v>
      </c>
      <c r="ID232" s="85">
        <v>255</v>
      </c>
      <c r="IE232" s="85">
        <v>255</v>
      </c>
    </row>
    <row r="233" spans="1:239" ht="7.8">
      <c r="A233" s="85">
        <v>255</v>
      </c>
      <c r="B233" s="85">
        <v>255</v>
      </c>
      <c r="C233" s="85">
        <v>255</v>
      </c>
      <c r="D233" s="85">
        <v>255</v>
      </c>
      <c r="E233" s="85">
        <v>255</v>
      </c>
      <c r="F233" s="85">
        <v>255</v>
      </c>
      <c r="G233" s="85">
        <v>255</v>
      </c>
      <c r="H233" s="85">
        <v>255</v>
      </c>
      <c r="I233" s="85">
        <v>255</v>
      </c>
      <c r="J233" s="85">
        <v>255</v>
      </c>
      <c r="K233" s="85">
        <v>255</v>
      </c>
      <c r="L233" s="85">
        <v>255</v>
      </c>
      <c r="M233" s="85">
        <v>255</v>
      </c>
      <c r="N233" s="85">
        <v>255</v>
      </c>
      <c r="O233" s="85">
        <v>255</v>
      </c>
      <c r="P233" s="85">
        <v>255</v>
      </c>
      <c r="Q233" s="85">
        <v>255</v>
      </c>
      <c r="R233" s="85">
        <v>255</v>
      </c>
      <c r="S233" s="85">
        <v>255</v>
      </c>
      <c r="T233" s="85">
        <v>255</v>
      </c>
      <c r="U233" s="85">
        <v>255</v>
      </c>
      <c r="V233" s="85">
        <v>255</v>
      </c>
      <c r="W233" s="85">
        <v>255</v>
      </c>
      <c r="X233" s="85">
        <v>255</v>
      </c>
      <c r="Y233" s="85">
        <v>255</v>
      </c>
      <c r="Z233" s="85">
        <v>255</v>
      </c>
      <c r="AA233" s="85">
        <v>255</v>
      </c>
      <c r="AB233" s="85">
        <v>255</v>
      </c>
      <c r="AC233" s="85">
        <v>255</v>
      </c>
      <c r="AD233" s="85">
        <v>255</v>
      </c>
      <c r="AE233" s="85">
        <v>255</v>
      </c>
      <c r="AF233" s="85">
        <v>255</v>
      </c>
      <c r="AG233" s="85">
        <v>255</v>
      </c>
      <c r="AH233" s="85">
        <v>255</v>
      </c>
      <c r="AI233" s="85">
        <v>191</v>
      </c>
      <c r="AJ233" s="85">
        <v>30</v>
      </c>
      <c r="AK233" s="85">
        <v>21</v>
      </c>
      <c r="AL233" s="85">
        <v>26</v>
      </c>
      <c r="AM233" s="85">
        <v>24</v>
      </c>
      <c r="AN233" s="85">
        <v>24</v>
      </c>
      <c r="AO233" s="85">
        <v>26</v>
      </c>
      <c r="AP233" s="85">
        <v>27</v>
      </c>
      <c r="AQ233" s="85">
        <v>25</v>
      </c>
      <c r="AR233" s="85">
        <v>26</v>
      </c>
      <c r="AS233" s="85">
        <v>26</v>
      </c>
      <c r="AT233" s="85">
        <v>26</v>
      </c>
      <c r="AU233" s="85">
        <v>26</v>
      </c>
      <c r="AV233" s="85">
        <v>26</v>
      </c>
      <c r="AW233" s="85">
        <v>26</v>
      </c>
      <c r="AX233" s="85">
        <v>26</v>
      </c>
      <c r="AY233" s="85">
        <v>26</v>
      </c>
      <c r="AZ233" s="85">
        <v>26</v>
      </c>
      <c r="BA233" s="85">
        <v>26</v>
      </c>
      <c r="BB233" s="85">
        <v>26</v>
      </c>
      <c r="BC233" s="85">
        <v>26</v>
      </c>
      <c r="BD233" s="85">
        <v>26</v>
      </c>
      <c r="BE233" s="85">
        <v>26</v>
      </c>
      <c r="BF233" s="85">
        <v>26</v>
      </c>
      <c r="BG233" s="85">
        <v>26</v>
      </c>
      <c r="BH233" s="85">
        <v>26</v>
      </c>
      <c r="BI233" s="85">
        <v>26</v>
      </c>
      <c r="BJ233" s="85">
        <v>26</v>
      </c>
      <c r="BK233" s="85">
        <v>26</v>
      </c>
      <c r="BL233" s="85">
        <v>26</v>
      </c>
      <c r="BM233" s="85">
        <v>26</v>
      </c>
      <c r="BN233" s="85">
        <v>26</v>
      </c>
      <c r="BO233" s="85">
        <v>26</v>
      </c>
      <c r="BP233" s="85">
        <v>26</v>
      </c>
      <c r="BQ233" s="85">
        <v>26</v>
      </c>
      <c r="BR233" s="85">
        <v>26</v>
      </c>
      <c r="BS233" s="85">
        <v>26</v>
      </c>
      <c r="BT233" s="85">
        <v>24</v>
      </c>
      <c r="BU233" s="85">
        <v>25</v>
      </c>
      <c r="BV233" s="85">
        <v>142</v>
      </c>
      <c r="BW233" s="85">
        <v>134</v>
      </c>
      <c r="BX233" s="85">
        <v>134</v>
      </c>
      <c r="BY233" s="85">
        <v>134</v>
      </c>
      <c r="BZ233" s="85">
        <v>134</v>
      </c>
      <c r="CA233" s="85">
        <v>134</v>
      </c>
      <c r="CB233" s="85">
        <v>134</v>
      </c>
      <c r="CC233" s="85">
        <v>134</v>
      </c>
      <c r="CD233" s="85">
        <v>134</v>
      </c>
      <c r="CE233" s="85">
        <v>134</v>
      </c>
      <c r="CF233" s="85">
        <v>134</v>
      </c>
      <c r="CG233" s="85">
        <v>134</v>
      </c>
      <c r="CH233" s="85">
        <v>134</v>
      </c>
      <c r="CI233" s="85">
        <v>134</v>
      </c>
      <c r="CJ233" s="85">
        <v>134</v>
      </c>
      <c r="CK233" s="85">
        <v>134</v>
      </c>
      <c r="CL233" s="85">
        <v>134</v>
      </c>
      <c r="CM233" s="85">
        <v>134</v>
      </c>
      <c r="CN233" s="85">
        <v>133</v>
      </c>
      <c r="CO233" s="85">
        <v>140</v>
      </c>
      <c r="CP233" s="85">
        <v>113</v>
      </c>
      <c r="CQ233" s="85">
        <v>16</v>
      </c>
      <c r="CR233" s="85">
        <v>25</v>
      </c>
      <c r="CS233" s="85">
        <v>26</v>
      </c>
      <c r="CT233" s="85">
        <v>26</v>
      </c>
      <c r="CU233" s="85">
        <v>26</v>
      </c>
      <c r="CV233" s="85">
        <v>26</v>
      </c>
      <c r="CW233" s="85">
        <v>26</v>
      </c>
      <c r="CX233" s="85">
        <v>26</v>
      </c>
      <c r="CY233" s="85">
        <v>25</v>
      </c>
      <c r="CZ233" s="85">
        <v>20</v>
      </c>
      <c r="DA233" s="85">
        <v>61</v>
      </c>
      <c r="DB233" s="85">
        <v>138</v>
      </c>
      <c r="DC233" s="85">
        <v>134</v>
      </c>
      <c r="DD233" s="85">
        <v>134</v>
      </c>
      <c r="DE233" s="85">
        <v>134</v>
      </c>
      <c r="DF233" s="85">
        <v>134</v>
      </c>
      <c r="DG233" s="85">
        <v>134</v>
      </c>
      <c r="DH233" s="85">
        <v>134</v>
      </c>
      <c r="DI233" s="85">
        <v>134</v>
      </c>
      <c r="DJ233" s="85">
        <v>134</v>
      </c>
      <c r="DK233" s="85">
        <v>134</v>
      </c>
      <c r="DL233" s="85">
        <v>134</v>
      </c>
      <c r="DM233" s="85">
        <v>134</v>
      </c>
      <c r="DN233" s="85">
        <v>134</v>
      </c>
      <c r="DO233" s="85">
        <v>134</v>
      </c>
      <c r="DP233" s="85">
        <v>134</v>
      </c>
      <c r="DQ233" s="85">
        <v>134</v>
      </c>
      <c r="DR233" s="85">
        <v>134</v>
      </c>
      <c r="DS233" s="85">
        <v>134</v>
      </c>
      <c r="DT233" s="85">
        <v>134</v>
      </c>
      <c r="DU233" s="85">
        <v>134</v>
      </c>
      <c r="DV233" s="85">
        <v>134</v>
      </c>
      <c r="DW233" s="85">
        <v>144</v>
      </c>
      <c r="DX233" s="85">
        <v>40</v>
      </c>
      <c r="DY233" s="85">
        <v>23</v>
      </c>
      <c r="DZ233" s="85">
        <v>25</v>
      </c>
      <c r="EA233" s="85">
        <v>28</v>
      </c>
      <c r="EB233" s="85">
        <v>32</v>
      </c>
      <c r="EC233" s="85">
        <v>31</v>
      </c>
      <c r="ED233" s="85">
        <v>31</v>
      </c>
      <c r="EE233" s="85">
        <v>31</v>
      </c>
      <c r="EF233" s="85">
        <v>31</v>
      </c>
      <c r="EG233" s="85">
        <v>31</v>
      </c>
      <c r="EH233" s="85">
        <v>31</v>
      </c>
      <c r="EI233" s="85">
        <v>31</v>
      </c>
      <c r="EJ233" s="85">
        <v>31</v>
      </c>
      <c r="EK233" s="85">
        <v>31</v>
      </c>
      <c r="EL233" s="85">
        <v>29</v>
      </c>
      <c r="EM233" s="85">
        <v>39</v>
      </c>
      <c r="EN233" s="85">
        <v>128</v>
      </c>
      <c r="EO233" s="85">
        <v>136</v>
      </c>
      <c r="EP233" s="85">
        <v>138</v>
      </c>
      <c r="EQ233" s="85">
        <v>89</v>
      </c>
      <c r="ER233" s="85">
        <v>28</v>
      </c>
      <c r="ES233" s="85">
        <v>31</v>
      </c>
      <c r="ET233" s="85">
        <v>31</v>
      </c>
      <c r="EU233" s="85">
        <v>31</v>
      </c>
      <c r="EV233" s="85">
        <v>31</v>
      </c>
      <c r="EW233" s="85">
        <v>31</v>
      </c>
      <c r="EX233" s="85">
        <v>31</v>
      </c>
      <c r="EY233" s="85">
        <v>31</v>
      </c>
      <c r="EZ233" s="85">
        <v>31</v>
      </c>
      <c r="FA233" s="85">
        <v>31</v>
      </c>
      <c r="FB233" s="85">
        <v>31</v>
      </c>
      <c r="FC233" s="85">
        <v>32</v>
      </c>
      <c r="FD233" s="85">
        <v>25</v>
      </c>
      <c r="FE233" s="85">
        <v>80</v>
      </c>
      <c r="FF233" s="85">
        <v>142</v>
      </c>
      <c r="FG233" s="85">
        <v>133</v>
      </c>
      <c r="FH233" s="85">
        <v>134</v>
      </c>
      <c r="FI233" s="85">
        <v>134</v>
      </c>
      <c r="FJ233" s="85">
        <v>134</v>
      </c>
      <c r="FK233" s="85">
        <v>138</v>
      </c>
      <c r="FL233" s="85">
        <v>62</v>
      </c>
      <c r="FM233" s="85">
        <v>21</v>
      </c>
      <c r="FN233" s="85">
        <v>26</v>
      </c>
      <c r="FO233" s="85">
        <v>26</v>
      </c>
      <c r="FP233" s="85">
        <v>26</v>
      </c>
      <c r="FQ233" s="85">
        <v>26</v>
      </c>
      <c r="FR233" s="85">
        <v>26</v>
      </c>
      <c r="FS233" s="85">
        <v>26</v>
      </c>
      <c r="FT233" s="85">
        <v>26</v>
      </c>
      <c r="FU233" s="85">
        <v>26</v>
      </c>
      <c r="FV233" s="85">
        <v>26</v>
      </c>
      <c r="FW233" s="85">
        <v>26</v>
      </c>
      <c r="FX233" s="85">
        <v>26</v>
      </c>
      <c r="FY233" s="85">
        <v>26</v>
      </c>
      <c r="FZ233" s="85">
        <v>26</v>
      </c>
      <c r="GA233" s="85">
        <v>26</v>
      </c>
      <c r="GB233" s="85">
        <v>26</v>
      </c>
      <c r="GC233" s="85">
        <v>26</v>
      </c>
      <c r="GD233" s="85">
        <v>26</v>
      </c>
      <c r="GE233" s="85">
        <v>26</v>
      </c>
      <c r="GF233" s="85">
        <v>26</v>
      </c>
      <c r="GG233" s="85">
        <v>26</v>
      </c>
      <c r="GH233" s="85">
        <v>26</v>
      </c>
      <c r="GI233" s="85">
        <v>26</v>
      </c>
      <c r="GJ233" s="85">
        <v>26</v>
      </c>
      <c r="GK233" s="85">
        <v>26</v>
      </c>
      <c r="GL233" s="85">
        <v>26</v>
      </c>
      <c r="GM233" s="85">
        <v>26</v>
      </c>
      <c r="GN233" s="85">
        <v>26</v>
      </c>
      <c r="GO233" s="85">
        <v>26</v>
      </c>
      <c r="GP233" s="85">
        <v>26</v>
      </c>
      <c r="GQ233" s="85">
        <v>26</v>
      </c>
      <c r="GR233" s="85">
        <v>26</v>
      </c>
      <c r="GS233" s="85">
        <v>26</v>
      </c>
      <c r="GT233" s="85">
        <v>26</v>
      </c>
      <c r="GU233" s="85">
        <v>25</v>
      </c>
      <c r="GV233" s="85">
        <v>27</v>
      </c>
      <c r="GW233" s="85">
        <v>18</v>
      </c>
      <c r="GX233" s="85">
        <v>49</v>
      </c>
      <c r="GY233" s="85">
        <v>229</v>
      </c>
      <c r="GZ233" s="85">
        <v>255</v>
      </c>
      <c r="HA233" s="85">
        <v>255</v>
      </c>
      <c r="HB233" s="85">
        <v>255</v>
      </c>
      <c r="HC233" s="85">
        <v>255</v>
      </c>
      <c r="HD233" s="85">
        <v>255</v>
      </c>
      <c r="HE233" s="85">
        <v>255</v>
      </c>
      <c r="HF233" s="85">
        <v>255</v>
      </c>
      <c r="HG233" s="85">
        <v>255</v>
      </c>
      <c r="HH233" s="85">
        <v>255</v>
      </c>
      <c r="HI233" s="85">
        <v>255</v>
      </c>
      <c r="HJ233" s="85">
        <v>255</v>
      </c>
      <c r="HK233" s="85">
        <v>255</v>
      </c>
      <c r="HL233" s="85">
        <v>255</v>
      </c>
      <c r="HM233" s="85">
        <v>255</v>
      </c>
      <c r="HN233" s="85">
        <v>255</v>
      </c>
      <c r="HO233" s="85">
        <v>255</v>
      </c>
      <c r="HP233" s="85">
        <v>255</v>
      </c>
      <c r="HQ233" s="85">
        <v>255</v>
      </c>
      <c r="HR233" s="85">
        <v>255</v>
      </c>
      <c r="HS233" s="85">
        <v>255</v>
      </c>
      <c r="HT233" s="85">
        <v>255</v>
      </c>
      <c r="HU233" s="85">
        <v>255</v>
      </c>
      <c r="HV233" s="85">
        <v>255</v>
      </c>
      <c r="HW233" s="85">
        <v>255</v>
      </c>
      <c r="HX233" s="85">
        <v>255</v>
      </c>
      <c r="HY233" s="85">
        <v>255</v>
      </c>
      <c r="HZ233" s="85">
        <v>255</v>
      </c>
      <c r="IA233" s="85">
        <v>255</v>
      </c>
      <c r="IB233" s="85">
        <v>255</v>
      </c>
      <c r="IC233" s="85">
        <v>255</v>
      </c>
      <c r="ID233" s="85">
        <v>255</v>
      </c>
      <c r="IE233" s="85">
        <v>255</v>
      </c>
    </row>
    <row r="234" spans="1:239" ht="7.8">
      <c r="A234" s="85">
        <v>255</v>
      </c>
      <c r="B234" s="85">
        <v>255</v>
      </c>
      <c r="C234" s="85">
        <v>255</v>
      </c>
      <c r="D234" s="85">
        <v>255</v>
      </c>
      <c r="E234" s="85">
        <v>255</v>
      </c>
      <c r="F234" s="85">
        <v>255</v>
      </c>
      <c r="G234" s="85">
        <v>255</v>
      </c>
      <c r="H234" s="85">
        <v>255</v>
      </c>
      <c r="I234" s="85">
        <v>255</v>
      </c>
      <c r="J234" s="85">
        <v>255</v>
      </c>
      <c r="K234" s="85">
        <v>255</v>
      </c>
      <c r="L234" s="85">
        <v>255</v>
      </c>
      <c r="M234" s="85">
        <v>255</v>
      </c>
      <c r="N234" s="85">
        <v>255</v>
      </c>
      <c r="O234" s="85">
        <v>255</v>
      </c>
      <c r="P234" s="85">
        <v>255</v>
      </c>
      <c r="Q234" s="85">
        <v>255</v>
      </c>
      <c r="R234" s="85">
        <v>255</v>
      </c>
      <c r="S234" s="85">
        <v>255</v>
      </c>
      <c r="T234" s="85">
        <v>255</v>
      </c>
      <c r="U234" s="85">
        <v>255</v>
      </c>
      <c r="V234" s="85">
        <v>255</v>
      </c>
      <c r="W234" s="85">
        <v>255</v>
      </c>
      <c r="X234" s="85">
        <v>255</v>
      </c>
      <c r="Y234" s="85">
        <v>255</v>
      </c>
      <c r="Z234" s="85">
        <v>255</v>
      </c>
      <c r="AA234" s="85">
        <v>255</v>
      </c>
      <c r="AB234" s="85">
        <v>255</v>
      </c>
      <c r="AC234" s="85">
        <v>255</v>
      </c>
      <c r="AD234" s="85">
        <v>255</v>
      </c>
      <c r="AE234" s="85">
        <v>255</v>
      </c>
      <c r="AF234" s="85">
        <v>255</v>
      </c>
      <c r="AG234" s="85">
        <v>255</v>
      </c>
      <c r="AH234" s="85">
        <v>255</v>
      </c>
      <c r="AI234" s="85">
        <v>189</v>
      </c>
      <c r="AJ234" s="85">
        <v>24</v>
      </c>
      <c r="AK234" s="85">
        <v>16</v>
      </c>
      <c r="AL234" s="85">
        <v>20</v>
      </c>
      <c r="AM234" s="85">
        <v>20</v>
      </c>
      <c r="AN234" s="85">
        <v>21</v>
      </c>
      <c r="AO234" s="85">
        <v>21</v>
      </c>
      <c r="AP234" s="85">
        <v>21</v>
      </c>
      <c r="AQ234" s="85">
        <v>21</v>
      </c>
      <c r="AR234" s="85">
        <v>21</v>
      </c>
      <c r="AS234" s="85">
        <v>21</v>
      </c>
      <c r="AT234" s="85">
        <v>21</v>
      </c>
      <c r="AU234" s="85">
        <v>21</v>
      </c>
      <c r="AV234" s="85">
        <v>21</v>
      </c>
      <c r="AW234" s="85">
        <v>21</v>
      </c>
      <c r="AX234" s="85">
        <v>21</v>
      </c>
      <c r="AY234" s="85">
        <v>21</v>
      </c>
      <c r="AZ234" s="85">
        <v>21</v>
      </c>
      <c r="BA234" s="85">
        <v>21</v>
      </c>
      <c r="BB234" s="85">
        <v>21</v>
      </c>
      <c r="BC234" s="85">
        <v>21</v>
      </c>
      <c r="BD234" s="85">
        <v>21</v>
      </c>
      <c r="BE234" s="85">
        <v>21</v>
      </c>
      <c r="BF234" s="85">
        <v>21</v>
      </c>
      <c r="BG234" s="85">
        <v>21</v>
      </c>
      <c r="BH234" s="85">
        <v>21</v>
      </c>
      <c r="BI234" s="85">
        <v>21</v>
      </c>
      <c r="BJ234" s="85">
        <v>21</v>
      </c>
      <c r="BK234" s="85">
        <v>21</v>
      </c>
      <c r="BL234" s="85">
        <v>21</v>
      </c>
      <c r="BM234" s="85">
        <v>21</v>
      </c>
      <c r="BN234" s="85">
        <v>21</v>
      </c>
      <c r="BO234" s="85">
        <v>21</v>
      </c>
      <c r="BP234" s="85">
        <v>21</v>
      </c>
      <c r="BQ234" s="85">
        <v>21</v>
      </c>
      <c r="BR234" s="85">
        <v>21</v>
      </c>
      <c r="BS234" s="85">
        <v>21</v>
      </c>
      <c r="BT234" s="85">
        <v>20</v>
      </c>
      <c r="BU234" s="85">
        <v>20</v>
      </c>
      <c r="BV234" s="85">
        <v>68</v>
      </c>
      <c r="BW234" s="85">
        <v>65</v>
      </c>
      <c r="BX234" s="85">
        <v>65</v>
      </c>
      <c r="BY234" s="85">
        <v>65</v>
      </c>
      <c r="BZ234" s="85">
        <v>65</v>
      </c>
      <c r="CA234" s="85">
        <v>65</v>
      </c>
      <c r="CB234" s="85">
        <v>65</v>
      </c>
      <c r="CC234" s="85">
        <v>65</v>
      </c>
      <c r="CD234" s="85">
        <v>65</v>
      </c>
      <c r="CE234" s="85">
        <v>65</v>
      </c>
      <c r="CF234" s="85">
        <v>65</v>
      </c>
      <c r="CG234" s="85">
        <v>65</v>
      </c>
      <c r="CH234" s="85">
        <v>65</v>
      </c>
      <c r="CI234" s="85">
        <v>65</v>
      </c>
      <c r="CJ234" s="85">
        <v>65</v>
      </c>
      <c r="CK234" s="85">
        <v>65</v>
      </c>
      <c r="CL234" s="85">
        <v>65</v>
      </c>
      <c r="CM234" s="85">
        <v>65</v>
      </c>
      <c r="CN234" s="85">
        <v>64</v>
      </c>
      <c r="CO234" s="85">
        <v>67</v>
      </c>
      <c r="CP234" s="85">
        <v>56</v>
      </c>
      <c r="CQ234" s="85">
        <v>16</v>
      </c>
      <c r="CR234" s="85">
        <v>20</v>
      </c>
      <c r="CS234" s="85">
        <v>21</v>
      </c>
      <c r="CT234" s="85">
        <v>21</v>
      </c>
      <c r="CU234" s="85">
        <v>21</v>
      </c>
      <c r="CV234" s="85">
        <v>21</v>
      </c>
      <c r="CW234" s="85">
        <v>21</v>
      </c>
      <c r="CX234" s="85">
        <v>21</v>
      </c>
      <c r="CY234" s="85">
        <v>21</v>
      </c>
      <c r="CZ234" s="85">
        <v>18</v>
      </c>
      <c r="DA234" s="85">
        <v>35</v>
      </c>
      <c r="DB234" s="85">
        <v>67</v>
      </c>
      <c r="DC234" s="85">
        <v>65</v>
      </c>
      <c r="DD234" s="85">
        <v>65</v>
      </c>
      <c r="DE234" s="85">
        <v>65</v>
      </c>
      <c r="DF234" s="85">
        <v>65</v>
      </c>
      <c r="DG234" s="85">
        <v>65</v>
      </c>
      <c r="DH234" s="85">
        <v>65</v>
      </c>
      <c r="DI234" s="85">
        <v>65</v>
      </c>
      <c r="DJ234" s="85">
        <v>65</v>
      </c>
      <c r="DK234" s="85">
        <v>65</v>
      </c>
      <c r="DL234" s="85">
        <v>65</v>
      </c>
      <c r="DM234" s="85">
        <v>65</v>
      </c>
      <c r="DN234" s="85">
        <v>65</v>
      </c>
      <c r="DO234" s="85">
        <v>65</v>
      </c>
      <c r="DP234" s="85">
        <v>65</v>
      </c>
      <c r="DQ234" s="85">
        <v>65</v>
      </c>
      <c r="DR234" s="85">
        <v>65</v>
      </c>
      <c r="DS234" s="85">
        <v>65</v>
      </c>
      <c r="DT234" s="85">
        <v>65</v>
      </c>
      <c r="DU234" s="85">
        <v>65</v>
      </c>
      <c r="DV234" s="85">
        <v>65</v>
      </c>
      <c r="DW234" s="85">
        <v>69</v>
      </c>
      <c r="DX234" s="85">
        <v>26</v>
      </c>
      <c r="DY234" s="85">
        <v>19</v>
      </c>
      <c r="DZ234" s="85">
        <v>20</v>
      </c>
      <c r="EA234" s="85">
        <v>22</v>
      </c>
      <c r="EB234" s="85">
        <v>23</v>
      </c>
      <c r="EC234" s="85">
        <v>23</v>
      </c>
      <c r="ED234" s="85">
        <v>23</v>
      </c>
      <c r="EE234" s="85">
        <v>23</v>
      </c>
      <c r="EF234" s="85">
        <v>23</v>
      </c>
      <c r="EG234" s="85">
        <v>23</v>
      </c>
      <c r="EH234" s="85">
        <v>23</v>
      </c>
      <c r="EI234" s="85">
        <v>23</v>
      </c>
      <c r="EJ234" s="85">
        <v>23</v>
      </c>
      <c r="EK234" s="85">
        <v>23</v>
      </c>
      <c r="EL234" s="85">
        <v>22</v>
      </c>
      <c r="EM234" s="85">
        <v>27</v>
      </c>
      <c r="EN234" s="85">
        <v>62</v>
      </c>
      <c r="EO234" s="85">
        <v>66</v>
      </c>
      <c r="EP234" s="85">
        <v>67</v>
      </c>
      <c r="EQ234" s="85">
        <v>47</v>
      </c>
      <c r="ER234" s="85">
        <v>21</v>
      </c>
      <c r="ES234" s="85">
        <v>23</v>
      </c>
      <c r="ET234" s="85">
        <v>23</v>
      </c>
      <c r="EU234" s="85">
        <v>23</v>
      </c>
      <c r="EV234" s="85">
        <v>23</v>
      </c>
      <c r="EW234" s="85">
        <v>23</v>
      </c>
      <c r="EX234" s="85">
        <v>23</v>
      </c>
      <c r="EY234" s="85">
        <v>23</v>
      </c>
      <c r="EZ234" s="85">
        <v>23</v>
      </c>
      <c r="FA234" s="85">
        <v>23</v>
      </c>
      <c r="FB234" s="85">
        <v>23</v>
      </c>
      <c r="FC234" s="85">
        <v>23</v>
      </c>
      <c r="FD234" s="85">
        <v>20</v>
      </c>
      <c r="FE234" s="85">
        <v>42</v>
      </c>
      <c r="FF234" s="85">
        <v>68</v>
      </c>
      <c r="FG234" s="85">
        <v>64</v>
      </c>
      <c r="FH234" s="85">
        <v>65</v>
      </c>
      <c r="FI234" s="85">
        <v>65</v>
      </c>
      <c r="FJ234" s="85">
        <v>65</v>
      </c>
      <c r="FK234" s="85">
        <v>67</v>
      </c>
      <c r="FL234" s="85">
        <v>35</v>
      </c>
      <c r="FM234" s="85">
        <v>19</v>
      </c>
      <c r="FN234" s="85">
        <v>21</v>
      </c>
      <c r="FO234" s="85">
        <v>21</v>
      </c>
      <c r="FP234" s="85">
        <v>21</v>
      </c>
      <c r="FQ234" s="85">
        <v>21</v>
      </c>
      <c r="FR234" s="85">
        <v>21</v>
      </c>
      <c r="FS234" s="85">
        <v>21</v>
      </c>
      <c r="FT234" s="85">
        <v>21</v>
      </c>
      <c r="FU234" s="85">
        <v>21</v>
      </c>
      <c r="FV234" s="85">
        <v>21</v>
      </c>
      <c r="FW234" s="85">
        <v>21</v>
      </c>
      <c r="FX234" s="85">
        <v>21</v>
      </c>
      <c r="FY234" s="85">
        <v>21</v>
      </c>
      <c r="FZ234" s="85">
        <v>21</v>
      </c>
      <c r="GA234" s="85">
        <v>21</v>
      </c>
      <c r="GB234" s="85">
        <v>21</v>
      </c>
      <c r="GC234" s="85">
        <v>21</v>
      </c>
      <c r="GD234" s="85">
        <v>21</v>
      </c>
      <c r="GE234" s="85">
        <v>21</v>
      </c>
      <c r="GF234" s="85">
        <v>21</v>
      </c>
      <c r="GG234" s="85">
        <v>21</v>
      </c>
      <c r="GH234" s="85">
        <v>21</v>
      </c>
      <c r="GI234" s="85">
        <v>21</v>
      </c>
      <c r="GJ234" s="85">
        <v>21</v>
      </c>
      <c r="GK234" s="85">
        <v>21</v>
      </c>
      <c r="GL234" s="85">
        <v>21</v>
      </c>
      <c r="GM234" s="85">
        <v>21</v>
      </c>
      <c r="GN234" s="85">
        <v>21</v>
      </c>
      <c r="GO234" s="85">
        <v>21</v>
      </c>
      <c r="GP234" s="85">
        <v>21</v>
      </c>
      <c r="GQ234" s="85">
        <v>21</v>
      </c>
      <c r="GR234" s="85">
        <v>21</v>
      </c>
      <c r="GS234" s="85">
        <v>21</v>
      </c>
      <c r="GT234" s="85">
        <v>21</v>
      </c>
      <c r="GU234" s="85">
        <v>21</v>
      </c>
      <c r="GV234" s="85">
        <v>21</v>
      </c>
      <c r="GW234" s="85">
        <v>14</v>
      </c>
      <c r="GX234" s="85">
        <v>46</v>
      </c>
      <c r="GY234" s="85">
        <v>229</v>
      </c>
      <c r="GZ234" s="85">
        <v>255</v>
      </c>
      <c r="HA234" s="85">
        <v>255</v>
      </c>
      <c r="HB234" s="85">
        <v>255</v>
      </c>
      <c r="HC234" s="85">
        <v>255</v>
      </c>
      <c r="HD234" s="85">
        <v>255</v>
      </c>
      <c r="HE234" s="85">
        <v>255</v>
      </c>
      <c r="HF234" s="85">
        <v>255</v>
      </c>
      <c r="HG234" s="85">
        <v>255</v>
      </c>
      <c r="HH234" s="85">
        <v>255</v>
      </c>
      <c r="HI234" s="85">
        <v>255</v>
      </c>
      <c r="HJ234" s="85">
        <v>255</v>
      </c>
      <c r="HK234" s="85">
        <v>255</v>
      </c>
      <c r="HL234" s="85">
        <v>255</v>
      </c>
      <c r="HM234" s="85">
        <v>255</v>
      </c>
      <c r="HN234" s="85">
        <v>255</v>
      </c>
      <c r="HO234" s="85">
        <v>255</v>
      </c>
      <c r="HP234" s="85">
        <v>255</v>
      </c>
      <c r="HQ234" s="85">
        <v>255</v>
      </c>
      <c r="HR234" s="85">
        <v>255</v>
      </c>
      <c r="HS234" s="85">
        <v>255</v>
      </c>
      <c r="HT234" s="85">
        <v>255</v>
      </c>
      <c r="HU234" s="85">
        <v>255</v>
      </c>
      <c r="HV234" s="85">
        <v>255</v>
      </c>
      <c r="HW234" s="85">
        <v>255</v>
      </c>
      <c r="HX234" s="85">
        <v>255</v>
      </c>
      <c r="HY234" s="85">
        <v>255</v>
      </c>
      <c r="HZ234" s="85">
        <v>255</v>
      </c>
      <c r="IA234" s="85">
        <v>255</v>
      </c>
      <c r="IB234" s="85">
        <v>255</v>
      </c>
      <c r="IC234" s="85">
        <v>255</v>
      </c>
      <c r="ID234" s="85">
        <v>255</v>
      </c>
      <c r="IE234" s="85">
        <v>255</v>
      </c>
    </row>
    <row r="235" spans="1:239" ht="7.8">
      <c r="A235" s="85">
        <v>255</v>
      </c>
      <c r="B235" s="85">
        <v>255</v>
      </c>
      <c r="C235" s="85">
        <v>255</v>
      </c>
      <c r="D235" s="85">
        <v>255</v>
      </c>
      <c r="E235" s="85">
        <v>255</v>
      </c>
      <c r="F235" s="85">
        <v>255</v>
      </c>
      <c r="G235" s="85">
        <v>255</v>
      </c>
      <c r="H235" s="85">
        <v>255</v>
      </c>
      <c r="I235" s="85">
        <v>255</v>
      </c>
      <c r="J235" s="85">
        <v>255</v>
      </c>
      <c r="K235" s="85">
        <v>255</v>
      </c>
      <c r="L235" s="85">
        <v>255</v>
      </c>
      <c r="M235" s="85">
        <v>255</v>
      </c>
      <c r="N235" s="85">
        <v>255</v>
      </c>
      <c r="O235" s="85">
        <v>255</v>
      </c>
      <c r="P235" s="85">
        <v>255</v>
      </c>
      <c r="Q235" s="85">
        <v>255</v>
      </c>
      <c r="R235" s="85">
        <v>255</v>
      </c>
      <c r="S235" s="85">
        <v>255</v>
      </c>
      <c r="T235" s="85">
        <v>255</v>
      </c>
      <c r="U235" s="85">
        <v>255</v>
      </c>
      <c r="V235" s="85">
        <v>255</v>
      </c>
      <c r="W235" s="85">
        <v>255</v>
      </c>
      <c r="X235" s="85">
        <v>255</v>
      </c>
      <c r="Y235" s="85">
        <v>255</v>
      </c>
      <c r="Z235" s="85">
        <v>255</v>
      </c>
      <c r="AA235" s="85">
        <v>255</v>
      </c>
      <c r="AB235" s="85">
        <v>255</v>
      </c>
      <c r="AC235" s="85">
        <v>255</v>
      </c>
      <c r="AD235" s="85">
        <v>255</v>
      </c>
      <c r="AE235" s="85">
        <v>255</v>
      </c>
      <c r="AF235" s="85">
        <v>255</v>
      </c>
      <c r="AG235" s="85">
        <v>255</v>
      </c>
      <c r="AH235" s="85">
        <v>255</v>
      </c>
      <c r="AI235" s="85">
        <v>162</v>
      </c>
      <c r="AJ235" s="85">
        <v>23</v>
      </c>
      <c r="AK235" s="85">
        <v>33</v>
      </c>
      <c r="AL235" s="85">
        <v>35</v>
      </c>
      <c r="AM235" s="85">
        <v>36</v>
      </c>
      <c r="AN235" s="85">
        <v>36</v>
      </c>
      <c r="AO235" s="85">
        <v>35</v>
      </c>
      <c r="AP235" s="85">
        <v>33</v>
      </c>
      <c r="AQ235" s="85">
        <v>35</v>
      </c>
      <c r="AR235" s="85">
        <v>35</v>
      </c>
      <c r="AS235" s="85">
        <v>35</v>
      </c>
      <c r="AT235" s="85">
        <v>35</v>
      </c>
      <c r="AU235" s="85">
        <v>35</v>
      </c>
      <c r="AV235" s="85">
        <v>35</v>
      </c>
      <c r="AW235" s="85">
        <v>35</v>
      </c>
      <c r="AX235" s="85">
        <v>35</v>
      </c>
      <c r="AY235" s="85">
        <v>35</v>
      </c>
      <c r="AZ235" s="85">
        <v>35</v>
      </c>
      <c r="BA235" s="85">
        <v>35</v>
      </c>
      <c r="BB235" s="85">
        <v>35</v>
      </c>
      <c r="BC235" s="85">
        <v>35</v>
      </c>
      <c r="BD235" s="85">
        <v>35</v>
      </c>
      <c r="BE235" s="85">
        <v>35</v>
      </c>
      <c r="BF235" s="85">
        <v>35</v>
      </c>
      <c r="BG235" s="85">
        <v>35</v>
      </c>
      <c r="BH235" s="85">
        <v>35</v>
      </c>
      <c r="BI235" s="85">
        <v>35</v>
      </c>
      <c r="BJ235" s="85">
        <v>35</v>
      </c>
      <c r="BK235" s="85">
        <v>35</v>
      </c>
      <c r="BL235" s="85">
        <v>35</v>
      </c>
      <c r="BM235" s="85">
        <v>35</v>
      </c>
      <c r="BN235" s="85">
        <v>35</v>
      </c>
      <c r="BO235" s="85">
        <v>35</v>
      </c>
      <c r="BP235" s="85">
        <v>35</v>
      </c>
      <c r="BQ235" s="85">
        <v>35</v>
      </c>
      <c r="BR235" s="85">
        <v>35</v>
      </c>
      <c r="BS235" s="85">
        <v>35</v>
      </c>
      <c r="BT235" s="85">
        <v>35</v>
      </c>
      <c r="BU235" s="85">
        <v>35</v>
      </c>
      <c r="BV235" s="85">
        <v>0</v>
      </c>
      <c r="BW235" s="85">
        <v>0</v>
      </c>
      <c r="BX235" s="85">
        <v>0</v>
      </c>
      <c r="BY235" s="85">
        <v>0</v>
      </c>
      <c r="BZ235" s="85">
        <v>0</v>
      </c>
      <c r="CA235" s="85">
        <v>0</v>
      </c>
      <c r="CB235" s="85">
        <v>0</v>
      </c>
      <c r="CC235" s="85">
        <v>0</v>
      </c>
      <c r="CD235" s="85">
        <v>0</v>
      </c>
      <c r="CE235" s="85">
        <v>0</v>
      </c>
      <c r="CF235" s="85">
        <v>0</v>
      </c>
      <c r="CG235" s="85">
        <v>0</v>
      </c>
      <c r="CH235" s="85">
        <v>0</v>
      </c>
      <c r="CI235" s="85">
        <v>0</v>
      </c>
      <c r="CJ235" s="85">
        <v>0</v>
      </c>
      <c r="CK235" s="85">
        <v>0</v>
      </c>
      <c r="CL235" s="85">
        <v>0</v>
      </c>
      <c r="CM235" s="85">
        <v>0</v>
      </c>
      <c r="CN235" s="85">
        <v>0</v>
      </c>
      <c r="CO235" s="85">
        <v>0</v>
      </c>
      <c r="CP235" s="85">
        <v>0</v>
      </c>
      <c r="CQ235" s="85">
        <v>26</v>
      </c>
      <c r="CR235" s="85">
        <v>36</v>
      </c>
      <c r="CS235" s="85">
        <v>35</v>
      </c>
      <c r="CT235" s="85">
        <v>35</v>
      </c>
      <c r="CU235" s="85">
        <v>35</v>
      </c>
      <c r="CV235" s="85">
        <v>35</v>
      </c>
      <c r="CW235" s="85">
        <v>35</v>
      </c>
      <c r="CX235" s="85">
        <v>35</v>
      </c>
      <c r="CY235" s="85">
        <v>35</v>
      </c>
      <c r="CZ235" s="85">
        <v>32</v>
      </c>
      <c r="DA235" s="85">
        <v>6</v>
      </c>
      <c r="DB235" s="85">
        <v>0</v>
      </c>
      <c r="DC235" s="85">
        <v>0</v>
      </c>
      <c r="DD235" s="85">
        <v>0</v>
      </c>
      <c r="DE235" s="85">
        <v>0</v>
      </c>
      <c r="DF235" s="85">
        <v>0</v>
      </c>
      <c r="DG235" s="85">
        <v>0</v>
      </c>
      <c r="DH235" s="85">
        <v>0</v>
      </c>
      <c r="DI235" s="85">
        <v>0</v>
      </c>
      <c r="DJ235" s="85">
        <v>0</v>
      </c>
      <c r="DK235" s="85">
        <v>0</v>
      </c>
      <c r="DL235" s="85">
        <v>0</v>
      </c>
      <c r="DM235" s="85">
        <v>0</v>
      </c>
      <c r="DN235" s="85">
        <v>0</v>
      </c>
      <c r="DO235" s="85">
        <v>0</v>
      </c>
      <c r="DP235" s="85">
        <v>0</v>
      </c>
      <c r="DQ235" s="85">
        <v>0</v>
      </c>
      <c r="DR235" s="85">
        <v>0</v>
      </c>
      <c r="DS235" s="85">
        <v>0</v>
      </c>
      <c r="DT235" s="85">
        <v>0</v>
      </c>
      <c r="DU235" s="85">
        <v>0</v>
      </c>
      <c r="DV235" s="85">
        <v>0</v>
      </c>
      <c r="DW235" s="85">
        <v>0</v>
      </c>
      <c r="DX235" s="85">
        <v>30</v>
      </c>
      <c r="DY235" s="85">
        <v>35</v>
      </c>
      <c r="DZ235" s="85">
        <v>35</v>
      </c>
      <c r="EA235" s="85">
        <v>35</v>
      </c>
      <c r="EB235" s="85">
        <v>35</v>
      </c>
      <c r="EC235" s="85">
        <v>35</v>
      </c>
      <c r="ED235" s="85">
        <v>35</v>
      </c>
      <c r="EE235" s="85">
        <v>35</v>
      </c>
      <c r="EF235" s="85">
        <v>35</v>
      </c>
      <c r="EG235" s="85">
        <v>35</v>
      </c>
      <c r="EH235" s="85">
        <v>35</v>
      </c>
      <c r="EI235" s="85">
        <v>35</v>
      </c>
      <c r="EJ235" s="85">
        <v>35</v>
      </c>
      <c r="EK235" s="85">
        <v>35</v>
      </c>
      <c r="EL235" s="85">
        <v>36</v>
      </c>
      <c r="EM235" s="85">
        <v>30</v>
      </c>
      <c r="EN235" s="85">
        <v>1</v>
      </c>
      <c r="EO235" s="85">
        <v>0</v>
      </c>
      <c r="EP235" s="85">
        <v>0</v>
      </c>
      <c r="EQ235" s="85">
        <v>13</v>
      </c>
      <c r="ER235" s="85">
        <v>35</v>
      </c>
      <c r="ES235" s="85">
        <v>35</v>
      </c>
      <c r="ET235" s="85">
        <v>35</v>
      </c>
      <c r="EU235" s="85">
        <v>35</v>
      </c>
      <c r="EV235" s="85">
        <v>35</v>
      </c>
      <c r="EW235" s="85">
        <v>35</v>
      </c>
      <c r="EX235" s="85">
        <v>35</v>
      </c>
      <c r="EY235" s="85">
        <v>35</v>
      </c>
      <c r="EZ235" s="85">
        <v>35</v>
      </c>
      <c r="FA235" s="85">
        <v>35</v>
      </c>
      <c r="FB235" s="85">
        <v>35</v>
      </c>
      <c r="FC235" s="85">
        <v>35</v>
      </c>
      <c r="FD235" s="85">
        <v>37</v>
      </c>
      <c r="FE235" s="85">
        <v>17</v>
      </c>
      <c r="FF235" s="85">
        <v>0</v>
      </c>
      <c r="FG235" s="85">
        <v>0</v>
      </c>
      <c r="FH235" s="85">
        <v>0</v>
      </c>
      <c r="FI235" s="85">
        <v>0</v>
      </c>
      <c r="FJ235" s="85">
        <v>0</v>
      </c>
      <c r="FK235" s="85">
        <v>0</v>
      </c>
      <c r="FL235" s="85">
        <v>22</v>
      </c>
      <c r="FM235" s="85">
        <v>36</v>
      </c>
      <c r="FN235" s="85">
        <v>35</v>
      </c>
      <c r="FO235" s="85">
        <v>35</v>
      </c>
      <c r="FP235" s="85">
        <v>35</v>
      </c>
      <c r="FQ235" s="85">
        <v>35</v>
      </c>
      <c r="FR235" s="85">
        <v>35</v>
      </c>
      <c r="FS235" s="85">
        <v>35</v>
      </c>
      <c r="FT235" s="85">
        <v>35</v>
      </c>
      <c r="FU235" s="85">
        <v>35</v>
      </c>
      <c r="FV235" s="85">
        <v>35</v>
      </c>
      <c r="FW235" s="85">
        <v>35</v>
      </c>
      <c r="FX235" s="85">
        <v>35</v>
      </c>
      <c r="FY235" s="85">
        <v>35</v>
      </c>
      <c r="FZ235" s="85">
        <v>35</v>
      </c>
      <c r="GA235" s="85">
        <v>35</v>
      </c>
      <c r="GB235" s="85">
        <v>35</v>
      </c>
      <c r="GC235" s="85">
        <v>35</v>
      </c>
      <c r="GD235" s="85">
        <v>35</v>
      </c>
      <c r="GE235" s="85">
        <v>35</v>
      </c>
      <c r="GF235" s="85">
        <v>35</v>
      </c>
      <c r="GG235" s="85">
        <v>35</v>
      </c>
      <c r="GH235" s="85">
        <v>35</v>
      </c>
      <c r="GI235" s="85">
        <v>35</v>
      </c>
      <c r="GJ235" s="85">
        <v>35</v>
      </c>
      <c r="GK235" s="85">
        <v>35</v>
      </c>
      <c r="GL235" s="85">
        <v>35</v>
      </c>
      <c r="GM235" s="85">
        <v>35</v>
      </c>
      <c r="GN235" s="85">
        <v>35</v>
      </c>
      <c r="GO235" s="85">
        <v>35</v>
      </c>
      <c r="GP235" s="85">
        <v>35</v>
      </c>
      <c r="GQ235" s="85">
        <v>35</v>
      </c>
      <c r="GR235" s="85">
        <v>35</v>
      </c>
      <c r="GS235" s="85">
        <v>35</v>
      </c>
      <c r="GT235" s="85">
        <v>35</v>
      </c>
      <c r="GU235" s="85">
        <v>35</v>
      </c>
      <c r="GV235" s="85">
        <v>35</v>
      </c>
      <c r="GW235" s="85">
        <v>29</v>
      </c>
      <c r="GX235" s="85">
        <v>39</v>
      </c>
      <c r="GY235" s="85">
        <v>219</v>
      </c>
      <c r="GZ235" s="85">
        <v>255</v>
      </c>
      <c r="HA235" s="85">
        <v>255</v>
      </c>
      <c r="HB235" s="85">
        <v>255</v>
      </c>
      <c r="HC235" s="85">
        <v>255</v>
      </c>
      <c r="HD235" s="85">
        <v>255</v>
      </c>
      <c r="HE235" s="85">
        <v>255</v>
      </c>
      <c r="HF235" s="85">
        <v>255</v>
      </c>
      <c r="HG235" s="85">
        <v>255</v>
      </c>
      <c r="HH235" s="85">
        <v>255</v>
      </c>
      <c r="HI235" s="85">
        <v>255</v>
      </c>
      <c r="HJ235" s="85">
        <v>255</v>
      </c>
      <c r="HK235" s="85">
        <v>255</v>
      </c>
      <c r="HL235" s="85">
        <v>255</v>
      </c>
      <c r="HM235" s="85">
        <v>255</v>
      </c>
      <c r="HN235" s="85">
        <v>255</v>
      </c>
      <c r="HO235" s="85">
        <v>255</v>
      </c>
      <c r="HP235" s="85">
        <v>255</v>
      </c>
      <c r="HQ235" s="85">
        <v>255</v>
      </c>
      <c r="HR235" s="85">
        <v>255</v>
      </c>
      <c r="HS235" s="85">
        <v>255</v>
      </c>
      <c r="HT235" s="85">
        <v>255</v>
      </c>
      <c r="HU235" s="85">
        <v>255</v>
      </c>
      <c r="HV235" s="85">
        <v>255</v>
      </c>
      <c r="HW235" s="85">
        <v>255</v>
      </c>
      <c r="HX235" s="85">
        <v>255</v>
      </c>
      <c r="HY235" s="85">
        <v>255</v>
      </c>
      <c r="HZ235" s="85">
        <v>255</v>
      </c>
      <c r="IA235" s="85">
        <v>255</v>
      </c>
      <c r="IB235" s="85">
        <v>255</v>
      </c>
      <c r="IC235" s="85">
        <v>255</v>
      </c>
      <c r="ID235" s="85">
        <v>255</v>
      </c>
      <c r="IE235" s="85">
        <v>255</v>
      </c>
    </row>
    <row r="236" spans="1:239" ht="7.8">
      <c r="A236" s="85">
        <v>255</v>
      </c>
      <c r="B236" s="85">
        <v>255</v>
      </c>
      <c r="C236" s="85">
        <v>255</v>
      </c>
      <c r="D236" s="85">
        <v>255</v>
      </c>
      <c r="E236" s="85">
        <v>255</v>
      </c>
      <c r="F236" s="85">
        <v>255</v>
      </c>
      <c r="G236" s="85">
        <v>255</v>
      </c>
      <c r="H236" s="85">
        <v>255</v>
      </c>
      <c r="I236" s="85">
        <v>255</v>
      </c>
      <c r="J236" s="85">
        <v>255</v>
      </c>
      <c r="K236" s="85">
        <v>255</v>
      </c>
      <c r="L236" s="85">
        <v>255</v>
      </c>
      <c r="M236" s="85">
        <v>255</v>
      </c>
      <c r="N236" s="85">
        <v>255</v>
      </c>
      <c r="O236" s="85">
        <v>255</v>
      </c>
      <c r="P236" s="85">
        <v>255</v>
      </c>
      <c r="Q236" s="85">
        <v>255</v>
      </c>
      <c r="R236" s="85">
        <v>255</v>
      </c>
      <c r="S236" s="85">
        <v>255</v>
      </c>
      <c r="T236" s="85">
        <v>255</v>
      </c>
      <c r="U236" s="85">
        <v>255</v>
      </c>
      <c r="V236" s="85">
        <v>255</v>
      </c>
      <c r="W236" s="85">
        <v>255</v>
      </c>
      <c r="X236" s="85">
        <v>255</v>
      </c>
      <c r="Y236" s="85">
        <v>255</v>
      </c>
      <c r="Z236" s="85">
        <v>255</v>
      </c>
      <c r="AA236" s="85">
        <v>255</v>
      </c>
      <c r="AB236" s="85">
        <v>255</v>
      </c>
      <c r="AC236" s="85">
        <v>255</v>
      </c>
      <c r="AD236" s="85">
        <v>255</v>
      </c>
      <c r="AE236" s="85">
        <v>255</v>
      </c>
      <c r="AF236" s="85">
        <v>255</v>
      </c>
      <c r="AG236" s="85">
        <v>255</v>
      </c>
      <c r="AH236" s="85">
        <v>255</v>
      </c>
      <c r="AI236" s="85">
        <v>159</v>
      </c>
      <c r="AJ236" s="85">
        <v>16</v>
      </c>
      <c r="AK236" s="85">
        <v>24</v>
      </c>
      <c r="AL236" s="85">
        <v>23</v>
      </c>
      <c r="AM236" s="85">
        <v>25</v>
      </c>
      <c r="AN236" s="85">
        <v>24</v>
      </c>
      <c r="AO236" s="85">
        <v>26</v>
      </c>
      <c r="AP236" s="85">
        <v>27</v>
      </c>
      <c r="AQ236" s="85">
        <v>25</v>
      </c>
      <c r="AR236" s="85">
        <v>26</v>
      </c>
      <c r="AS236" s="85">
        <v>26</v>
      </c>
      <c r="AT236" s="85">
        <v>26</v>
      </c>
      <c r="AU236" s="85">
        <v>26</v>
      </c>
      <c r="AV236" s="85">
        <v>26</v>
      </c>
      <c r="AW236" s="85">
        <v>26</v>
      </c>
      <c r="AX236" s="85">
        <v>26</v>
      </c>
      <c r="AY236" s="85">
        <v>26</v>
      </c>
      <c r="AZ236" s="85">
        <v>26</v>
      </c>
      <c r="BA236" s="85">
        <v>26</v>
      </c>
      <c r="BB236" s="85">
        <v>26</v>
      </c>
      <c r="BC236" s="85">
        <v>26</v>
      </c>
      <c r="BD236" s="85">
        <v>26</v>
      </c>
      <c r="BE236" s="85">
        <v>26</v>
      </c>
      <c r="BF236" s="85">
        <v>26</v>
      </c>
      <c r="BG236" s="85">
        <v>26</v>
      </c>
      <c r="BH236" s="85">
        <v>26</v>
      </c>
      <c r="BI236" s="85">
        <v>26</v>
      </c>
      <c r="BJ236" s="85">
        <v>26</v>
      </c>
      <c r="BK236" s="85">
        <v>26</v>
      </c>
      <c r="BL236" s="85">
        <v>26</v>
      </c>
      <c r="BM236" s="85">
        <v>26</v>
      </c>
      <c r="BN236" s="85">
        <v>26</v>
      </c>
      <c r="BO236" s="85">
        <v>26</v>
      </c>
      <c r="BP236" s="85">
        <v>26</v>
      </c>
      <c r="BQ236" s="85">
        <v>26</v>
      </c>
      <c r="BR236" s="85">
        <v>26</v>
      </c>
      <c r="BS236" s="85">
        <v>26</v>
      </c>
      <c r="BT236" s="85">
        <v>24</v>
      </c>
      <c r="BU236" s="85">
        <v>25</v>
      </c>
      <c r="BV236" s="85">
        <v>142</v>
      </c>
      <c r="BW236" s="85">
        <v>134</v>
      </c>
      <c r="BX236" s="85">
        <v>134</v>
      </c>
      <c r="BY236" s="85">
        <v>134</v>
      </c>
      <c r="BZ236" s="85">
        <v>134</v>
      </c>
      <c r="CA236" s="85">
        <v>134</v>
      </c>
      <c r="CB236" s="85">
        <v>134</v>
      </c>
      <c r="CC236" s="85">
        <v>134</v>
      </c>
      <c r="CD236" s="85">
        <v>134</v>
      </c>
      <c r="CE236" s="85">
        <v>134</v>
      </c>
      <c r="CF236" s="85">
        <v>134</v>
      </c>
      <c r="CG236" s="85">
        <v>134</v>
      </c>
      <c r="CH236" s="85">
        <v>134</v>
      </c>
      <c r="CI236" s="85">
        <v>134</v>
      </c>
      <c r="CJ236" s="85">
        <v>134</v>
      </c>
      <c r="CK236" s="85">
        <v>134</v>
      </c>
      <c r="CL236" s="85">
        <v>134</v>
      </c>
      <c r="CM236" s="85">
        <v>134</v>
      </c>
      <c r="CN236" s="85">
        <v>134</v>
      </c>
      <c r="CO236" s="85">
        <v>133</v>
      </c>
      <c r="CP236" s="85">
        <v>145</v>
      </c>
      <c r="CQ236" s="85">
        <v>56</v>
      </c>
      <c r="CR236" s="85">
        <v>21</v>
      </c>
      <c r="CS236" s="85">
        <v>25</v>
      </c>
      <c r="CT236" s="85">
        <v>26</v>
      </c>
      <c r="CU236" s="85">
        <v>26</v>
      </c>
      <c r="CV236" s="85">
        <v>26</v>
      </c>
      <c r="CW236" s="85">
        <v>26</v>
      </c>
      <c r="CX236" s="85">
        <v>26</v>
      </c>
      <c r="CY236" s="85">
        <v>24</v>
      </c>
      <c r="CZ236" s="85">
        <v>33</v>
      </c>
      <c r="DA236" s="85">
        <v>112</v>
      </c>
      <c r="DB236" s="85">
        <v>138</v>
      </c>
      <c r="DC236" s="85">
        <v>133</v>
      </c>
      <c r="DD236" s="85">
        <v>134</v>
      </c>
      <c r="DE236" s="85">
        <v>134</v>
      </c>
      <c r="DF236" s="85">
        <v>134</v>
      </c>
      <c r="DG236" s="85">
        <v>134</v>
      </c>
      <c r="DH236" s="85">
        <v>134</v>
      </c>
      <c r="DI236" s="85">
        <v>134</v>
      </c>
      <c r="DJ236" s="85">
        <v>134</v>
      </c>
      <c r="DK236" s="85">
        <v>134</v>
      </c>
      <c r="DL236" s="85">
        <v>134</v>
      </c>
      <c r="DM236" s="85">
        <v>134</v>
      </c>
      <c r="DN236" s="85">
        <v>134</v>
      </c>
      <c r="DO236" s="85">
        <v>134</v>
      </c>
      <c r="DP236" s="85">
        <v>134</v>
      </c>
      <c r="DQ236" s="85">
        <v>134</v>
      </c>
      <c r="DR236" s="85">
        <v>134</v>
      </c>
      <c r="DS236" s="85">
        <v>134</v>
      </c>
      <c r="DT236" s="85">
        <v>134</v>
      </c>
      <c r="DU236" s="85">
        <v>134</v>
      </c>
      <c r="DV236" s="85">
        <v>134</v>
      </c>
      <c r="DW236" s="85">
        <v>144</v>
      </c>
      <c r="DX236" s="85">
        <v>40</v>
      </c>
      <c r="DY236" s="85">
        <v>23</v>
      </c>
      <c r="DZ236" s="85">
        <v>26</v>
      </c>
      <c r="EA236" s="85">
        <v>25</v>
      </c>
      <c r="EB236" s="85">
        <v>24</v>
      </c>
      <c r="EC236" s="85">
        <v>24</v>
      </c>
      <c r="ED236" s="85">
        <v>24</v>
      </c>
      <c r="EE236" s="85">
        <v>24</v>
      </c>
      <c r="EF236" s="85">
        <v>24</v>
      </c>
      <c r="EG236" s="85">
        <v>24</v>
      </c>
      <c r="EH236" s="85">
        <v>24</v>
      </c>
      <c r="EI236" s="85">
        <v>24</v>
      </c>
      <c r="EJ236" s="85">
        <v>24</v>
      </c>
      <c r="EK236" s="85">
        <v>24</v>
      </c>
      <c r="EL236" s="85">
        <v>21</v>
      </c>
      <c r="EM236" s="85">
        <v>39</v>
      </c>
      <c r="EN236" s="85">
        <v>131</v>
      </c>
      <c r="EO236" s="85">
        <v>136</v>
      </c>
      <c r="EP236" s="85">
        <v>138</v>
      </c>
      <c r="EQ236" s="85">
        <v>89</v>
      </c>
      <c r="ER236" s="85">
        <v>21</v>
      </c>
      <c r="ES236" s="85">
        <v>23</v>
      </c>
      <c r="ET236" s="85">
        <v>24</v>
      </c>
      <c r="EU236" s="85">
        <v>24</v>
      </c>
      <c r="EV236" s="85">
        <v>24</v>
      </c>
      <c r="EW236" s="85">
        <v>24</v>
      </c>
      <c r="EX236" s="85">
        <v>24</v>
      </c>
      <c r="EY236" s="85">
        <v>24</v>
      </c>
      <c r="EZ236" s="85">
        <v>24</v>
      </c>
      <c r="FA236" s="85">
        <v>24</v>
      </c>
      <c r="FB236" s="85">
        <v>24</v>
      </c>
      <c r="FC236" s="85">
        <v>24</v>
      </c>
      <c r="FD236" s="85">
        <v>17</v>
      </c>
      <c r="FE236" s="85">
        <v>79</v>
      </c>
      <c r="FF236" s="85">
        <v>143</v>
      </c>
      <c r="FG236" s="85">
        <v>133</v>
      </c>
      <c r="FH236" s="85">
        <v>134</v>
      </c>
      <c r="FI236" s="85">
        <v>134</v>
      </c>
      <c r="FJ236" s="85">
        <v>134</v>
      </c>
      <c r="FK236" s="85">
        <v>138</v>
      </c>
      <c r="FL236" s="85">
        <v>62</v>
      </c>
      <c r="FM236" s="85">
        <v>21</v>
      </c>
      <c r="FN236" s="85">
        <v>26</v>
      </c>
      <c r="FO236" s="85">
        <v>26</v>
      </c>
      <c r="FP236" s="85">
        <v>26</v>
      </c>
      <c r="FQ236" s="85">
        <v>26</v>
      </c>
      <c r="FR236" s="85">
        <v>26</v>
      </c>
      <c r="FS236" s="85">
        <v>26</v>
      </c>
      <c r="FT236" s="85">
        <v>26</v>
      </c>
      <c r="FU236" s="85">
        <v>26</v>
      </c>
      <c r="FV236" s="85">
        <v>26</v>
      </c>
      <c r="FW236" s="85">
        <v>26</v>
      </c>
      <c r="FX236" s="85">
        <v>26</v>
      </c>
      <c r="FY236" s="85">
        <v>26</v>
      </c>
      <c r="FZ236" s="85">
        <v>26</v>
      </c>
      <c r="GA236" s="85">
        <v>26</v>
      </c>
      <c r="GB236" s="85">
        <v>26</v>
      </c>
      <c r="GC236" s="85">
        <v>26</v>
      </c>
      <c r="GD236" s="85">
        <v>26</v>
      </c>
      <c r="GE236" s="85">
        <v>26</v>
      </c>
      <c r="GF236" s="85">
        <v>26</v>
      </c>
      <c r="GG236" s="85">
        <v>26</v>
      </c>
      <c r="GH236" s="85">
        <v>26</v>
      </c>
      <c r="GI236" s="85">
        <v>26</v>
      </c>
      <c r="GJ236" s="85">
        <v>26</v>
      </c>
      <c r="GK236" s="85">
        <v>26</v>
      </c>
      <c r="GL236" s="85">
        <v>26</v>
      </c>
      <c r="GM236" s="85">
        <v>26</v>
      </c>
      <c r="GN236" s="85">
        <v>26</v>
      </c>
      <c r="GO236" s="85">
        <v>26</v>
      </c>
      <c r="GP236" s="85">
        <v>26</v>
      </c>
      <c r="GQ236" s="85">
        <v>26</v>
      </c>
      <c r="GR236" s="85">
        <v>26</v>
      </c>
      <c r="GS236" s="85">
        <v>26</v>
      </c>
      <c r="GT236" s="85">
        <v>26</v>
      </c>
      <c r="GU236" s="85">
        <v>25</v>
      </c>
      <c r="GV236" s="85">
        <v>27</v>
      </c>
      <c r="GW236" s="85">
        <v>21</v>
      </c>
      <c r="GX236" s="85">
        <v>34</v>
      </c>
      <c r="GY236" s="85">
        <v>218</v>
      </c>
      <c r="GZ236" s="85">
        <v>255</v>
      </c>
      <c r="HA236" s="85">
        <v>255</v>
      </c>
      <c r="HB236" s="85">
        <v>255</v>
      </c>
      <c r="HC236" s="85">
        <v>255</v>
      </c>
      <c r="HD236" s="85">
        <v>255</v>
      </c>
      <c r="HE236" s="85">
        <v>255</v>
      </c>
      <c r="HF236" s="85">
        <v>255</v>
      </c>
      <c r="HG236" s="85">
        <v>255</v>
      </c>
      <c r="HH236" s="85">
        <v>255</v>
      </c>
      <c r="HI236" s="85">
        <v>255</v>
      </c>
      <c r="HJ236" s="85">
        <v>255</v>
      </c>
      <c r="HK236" s="85">
        <v>255</v>
      </c>
      <c r="HL236" s="85">
        <v>255</v>
      </c>
      <c r="HM236" s="85">
        <v>255</v>
      </c>
      <c r="HN236" s="85">
        <v>255</v>
      </c>
      <c r="HO236" s="85">
        <v>255</v>
      </c>
      <c r="HP236" s="85">
        <v>255</v>
      </c>
      <c r="HQ236" s="85">
        <v>255</v>
      </c>
      <c r="HR236" s="85">
        <v>255</v>
      </c>
      <c r="HS236" s="85">
        <v>255</v>
      </c>
      <c r="HT236" s="85">
        <v>255</v>
      </c>
      <c r="HU236" s="85">
        <v>255</v>
      </c>
      <c r="HV236" s="85">
        <v>255</v>
      </c>
      <c r="HW236" s="85">
        <v>255</v>
      </c>
      <c r="HX236" s="85">
        <v>255</v>
      </c>
      <c r="HY236" s="85">
        <v>255</v>
      </c>
      <c r="HZ236" s="85">
        <v>255</v>
      </c>
      <c r="IA236" s="85">
        <v>255</v>
      </c>
      <c r="IB236" s="85">
        <v>255</v>
      </c>
      <c r="IC236" s="85">
        <v>255</v>
      </c>
      <c r="ID236" s="85">
        <v>255</v>
      </c>
      <c r="IE236" s="85">
        <v>255</v>
      </c>
    </row>
    <row r="237" spans="1:239" ht="7.8">
      <c r="A237" s="85">
        <v>255</v>
      </c>
      <c r="B237" s="85">
        <v>255</v>
      </c>
      <c r="C237" s="85">
        <v>255</v>
      </c>
      <c r="D237" s="85">
        <v>255</v>
      </c>
      <c r="E237" s="85">
        <v>255</v>
      </c>
      <c r="F237" s="85">
        <v>255</v>
      </c>
      <c r="G237" s="85">
        <v>255</v>
      </c>
      <c r="H237" s="85">
        <v>255</v>
      </c>
      <c r="I237" s="85">
        <v>255</v>
      </c>
      <c r="J237" s="85">
        <v>255</v>
      </c>
      <c r="K237" s="85">
        <v>255</v>
      </c>
      <c r="L237" s="85">
        <v>255</v>
      </c>
      <c r="M237" s="85">
        <v>255</v>
      </c>
      <c r="N237" s="85">
        <v>255</v>
      </c>
      <c r="O237" s="85">
        <v>255</v>
      </c>
      <c r="P237" s="85">
        <v>255</v>
      </c>
      <c r="Q237" s="85">
        <v>255</v>
      </c>
      <c r="R237" s="85">
        <v>255</v>
      </c>
      <c r="S237" s="85">
        <v>255</v>
      </c>
      <c r="T237" s="85">
        <v>255</v>
      </c>
      <c r="U237" s="85">
        <v>255</v>
      </c>
      <c r="V237" s="85">
        <v>255</v>
      </c>
      <c r="W237" s="85">
        <v>255</v>
      </c>
      <c r="X237" s="85">
        <v>255</v>
      </c>
      <c r="Y237" s="85">
        <v>255</v>
      </c>
      <c r="Z237" s="85">
        <v>255</v>
      </c>
      <c r="AA237" s="85">
        <v>255</v>
      </c>
      <c r="AB237" s="85">
        <v>255</v>
      </c>
      <c r="AC237" s="85">
        <v>255</v>
      </c>
      <c r="AD237" s="85">
        <v>255</v>
      </c>
      <c r="AE237" s="85">
        <v>255</v>
      </c>
      <c r="AF237" s="85">
        <v>255</v>
      </c>
      <c r="AG237" s="85">
        <v>255</v>
      </c>
      <c r="AH237" s="85">
        <v>255</v>
      </c>
      <c r="AI237" s="85">
        <v>157</v>
      </c>
      <c r="AJ237" s="85">
        <v>11</v>
      </c>
      <c r="AK237" s="85">
        <v>18</v>
      </c>
      <c r="AL237" s="85">
        <v>20</v>
      </c>
      <c r="AM237" s="85">
        <v>20</v>
      </c>
      <c r="AN237" s="85">
        <v>21</v>
      </c>
      <c r="AO237" s="85">
        <v>21</v>
      </c>
      <c r="AP237" s="85">
        <v>21</v>
      </c>
      <c r="AQ237" s="85">
        <v>21</v>
      </c>
      <c r="AR237" s="85">
        <v>21</v>
      </c>
      <c r="AS237" s="85">
        <v>21</v>
      </c>
      <c r="AT237" s="85">
        <v>21</v>
      </c>
      <c r="AU237" s="85">
        <v>21</v>
      </c>
      <c r="AV237" s="85">
        <v>21</v>
      </c>
      <c r="AW237" s="85">
        <v>21</v>
      </c>
      <c r="AX237" s="85">
        <v>21</v>
      </c>
      <c r="AY237" s="85">
        <v>21</v>
      </c>
      <c r="AZ237" s="85">
        <v>21</v>
      </c>
      <c r="BA237" s="85">
        <v>21</v>
      </c>
      <c r="BB237" s="85">
        <v>21</v>
      </c>
      <c r="BC237" s="85">
        <v>21</v>
      </c>
      <c r="BD237" s="85">
        <v>21</v>
      </c>
      <c r="BE237" s="85">
        <v>21</v>
      </c>
      <c r="BF237" s="85">
        <v>21</v>
      </c>
      <c r="BG237" s="85">
        <v>21</v>
      </c>
      <c r="BH237" s="85">
        <v>21</v>
      </c>
      <c r="BI237" s="85">
        <v>21</v>
      </c>
      <c r="BJ237" s="85">
        <v>21</v>
      </c>
      <c r="BK237" s="85">
        <v>21</v>
      </c>
      <c r="BL237" s="85">
        <v>21</v>
      </c>
      <c r="BM237" s="85">
        <v>21</v>
      </c>
      <c r="BN237" s="85">
        <v>21</v>
      </c>
      <c r="BO237" s="85">
        <v>21</v>
      </c>
      <c r="BP237" s="85">
        <v>21</v>
      </c>
      <c r="BQ237" s="85">
        <v>21</v>
      </c>
      <c r="BR237" s="85">
        <v>21</v>
      </c>
      <c r="BS237" s="85">
        <v>21</v>
      </c>
      <c r="BT237" s="85">
        <v>20</v>
      </c>
      <c r="BU237" s="85">
        <v>20</v>
      </c>
      <c r="BV237" s="85">
        <v>68</v>
      </c>
      <c r="BW237" s="85">
        <v>65</v>
      </c>
      <c r="BX237" s="85">
        <v>65</v>
      </c>
      <c r="BY237" s="85">
        <v>65</v>
      </c>
      <c r="BZ237" s="85">
        <v>65</v>
      </c>
      <c r="CA237" s="85">
        <v>65</v>
      </c>
      <c r="CB237" s="85">
        <v>65</v>
      </c>
      <c r="CC237" s="85">
        <v>65</v>
      </c>
      <c r="CD237" s="85">
        <v>65</v>
      </c>
      <c r="CE237" s="85">
        <v>65</v>
      </c>
      <c r="CF237" s="85">
        <v>65</v>
      </c>
      <c r="CG237" s="85">
        <v>65</v>
      </c>
      <c r="CH237" s="85">
        <v>65</v>
      </c>
      <c r="CI237" s="85">
        <v>65</v>
      </c>
      <c r="CJ237" s="85">
        <v>65</v>
      </c>
      <c r="CK237" s="85">
        <v>65</v>
      </c>
      <c r="CL237" s="85">
        <v>65</v>
      </c>
      <c r="CM237" s="85">
        <v>65</v>
      </c>
      <c r="CN237" s="85">
        <v>65</v>
      </c>
      <c r="CO237" s="85">
        <v>64</v>
      </c>
      <c r="CP237" s="85">
        <v>70</v>
      </c>
      <c r="CQ237" s="85">
        <v>32</v>
      </c>
      <c r="CR237" s="85">
        <v>19</v>
      </c>
      <c r="CS237" s="85">
        <v>21</v>
      </c>
      <c r="CT237" s="85">
        <v>21</v>
      </c>
      <c r="CU237" s="85">
        <v>21</v>
      </c>
      <c r="CV237" s="85">
        <v>21</v>
      </c>
      <c r="CW237" s="85">
        <v>21</v>
      </c>
      <c r="CX237" s="85">
        <v>21</v>
      </c>
      <c r="CY237" s="85">
        <v>20</v>
      </c>
      <c r="CZ237" s="85">
        <v>23</v>
      </c>
      <c r="DA237" s="85">
        <v>56</v>
      </c>
      <c r="DB237" s="85">
        <v>66</v>
      </c>
      <c r="DC237" s="85">
        <v>65</v>
      </c>
      <c r="DD237" s="85">
        <v>65</v>
      </c>
      <c r="DE237" s="85">
        <v>65</v>
      </c>
      <c r="DF237" s="85">
        <v>65</v>
      </c>
      <c r="DG237" s="85">
        <v>65</v>
      </c>
      <c r="DH237" s="85">
        <v>65</v>
      </c>
      <c r="DI237" s="85">
        <v>65</v>
      </c>
      <c r="DJ237" s="85">
        <v>65</v>
      </c>
      <c r="DK237" s="85">
        <v>65</v>
      </c>
      <c r="DL237" s="85">
        <v>65</v>
      </c>
      <c r="DM237" s="85">
        <v>65</v>
      </c>
      <c r="DN237" s="85">
        <v>65</v>
      </c>
      <c r="DO237" s="85">
        <v>65</v>
      </c>
      <c r="DP237" s="85">
        <v>65</v>
      </c>
      <c r="DQ237" s="85">
        <v>65</v>
      </c>
      <c r="DR237" s="85">
        <v>65</v>
      </c>
      <c r="DS237" s="85">
        <v>65</v>
      </c>
      <c r="DT237" s="85">
        <v>65</v>
      </c>
      <c r="DU237" s="85">
        <v>65</v>
      </c>
      <c r="DV237" s="85">
        <v>65</v>
      </c>
      <c r="DW237" s="85">
        <v>69</v>
      </c>
      <c r="DX237" s="85">
        <v>26</v>
      </c>
      <c r="DY237" s="85">
        <v>19</v>
      </c>
      <c r="DZ237" s="85">
        <v>21</v>
      </c>
      <c r="EA237" s="85">
        <v>20</v>
      </c>
      <c r="EB237" s="85">
        <v>20</v>
      </c>
      <c r="EC237" s="85">
        <v>20</v>
      </c>
      <c r="ED237" s="85">
        <v>20</v>
      </c>
      <c r="EE237" s="85">
        <v>20</v>
      </c>
      <c r="EF237" s="85">
        <v>20</v>
      </c>
      <c r="EG237" s="85">
        <v>20</v>
      </c>
      <c r="EH237" s="85">
        <v>20</v>
      </c>
      <c r="EI237" s="85">
        <v>20</v>
      </c>
      <c r="EJ237" s="85">
        <v>20</v>
      </c>
      <c r="EK237" s="85">
        <v>20</v>
      </c>
      <c r="EL237" s="85">
        <v>19</v>
      </c>
      <c r="EM237" s="85">
        <v>26</v>
      </c>
      <c r="EN237" s="85">
        <v>64</v>
      </c>
      <c r="EO237" s="85">
        <v>66</v>
      </c>
      <c r="EP237" s="85">
        <v>67</v>
      </c>
      <c r="EQ237" s="85">
        <v>44</v>
      </c>
      <c r="ER237" s="85">
        <v>20</v>
      </c>
      <c r="ES237" s="85">
        <v>20</v>
      </c>
      <c r="ET237" s="85">
        <v>20</v>
      </c>
      <c r="EU237" s="85">
        <v>20</v>
      </c>
      <c r="EV237" s="85">
        <v>20</v>
      </c>
      <c r="EW237" s="85">
        <v>20</v>
      </c>
      <c r="EX237" s="85">
        <v>20</v>
      </c>
      <c r="EY237" s="85">
        <v>20</v>
      </c>
      <c r="EZ237" s="85">
        <v>20</v>
      </c>
      <c r="FA237" s="85">
        <v>20</v>
      </c>
      <c r="FB237" s="85">
        <v>20</v>
      </c>
      <c r="FC237" s="85">
        <v>20</v>
      </c>
      <c r="FD237" s="85">
        <v>17</v>
      </c>
      <c r="FE237" s="85">
        <v>44</v>
      </c>
      <c r="FF237" s="85">
        <v>68</v>
      </c>
      <c r="FG237" s="85">
        <v>64</v>
      </c>
      <c r="FH237" s="85">
        <v>65</v>
      </c>
      <c r="FI237" s="85">
        <v>65</v>
      </c>
      <c r="FJ237" s="85">
        <v>65</v>
      </c>
      <c r="FK237" s="85">
        <v>67</v>
      </c>
      <c r="FL237" s="85">
        <v>35</v>
      </c>
      <c r="FM237" s="85">
        <v>19</v>
      </c>
      <c r="FN237" s="85">
        <v>21</v>
      </c>
      <c r="FO237" s="85">
        <v>21</v>
      </c>
      <c r="FP237" s="85">
        <v>21</v>
      </c>
      <c r="FQ237" s="85">
        <v>21</v>
      </c>
      <c r="FR237" s="85">
        <v>21</v>
      </c>
      <c r="FS237" s="85">
        <v>21</v>
      </c>
      <c r="FT237" s="85">
        <v>21</v>
      </c>
      <c r="FU237" s="85">
        <v>21</v>
      </c>
      <c r="FV237" s="85">
        <v>21</v>
      </c>
      <c r="FW237" s="85">
        <v>21</v>
      </c>
      <c r="FX237" s="85">
        <v>21</v>
      </c>
      <c r="FY237" s="85">
        <v>21</v>
      </c>
      <c r="FZ237" s="85">
        <v>21</v>
      </c>
      <c r="GA237" s="85">
        <v>21</v>
      </c>
      <c r="GB237" s="85">
        <v>21</v>
      </c>
      <c r="GC237" s="85">
        <v>21</v>
      </c>
      <c r="GD237" s="85">
        <v>21</v>
      </c>
      <c r="GE237" s="85">
        <v>21</v>
      </c>
      <c r="GF237" s="85">
        <v>21</v>
      </c>
      <c r="GG237" s="85">
        <v>21</v>
      </c>
      <c r="GH237" s="85">
        <v>21</v>
      </c>
      <c r="GI237" s="85">
        <v>21</v>
      </c>
      <c r="GJ237" s="85">
        <v>21</v>
      </c>
      <c r="GK237" s="85">
        <v>21</v>
      </c>
      <c r="GL237" s="85">
        <v>21</v>
      </c>
      <c r="GM237" s="85">
        <v>21</v>
      </c>
      <c r="GN237" s="85">
        <v>21</v>
      </c>
      <c r="GO237" s="85">
        <v>21</v>
      </c>
      <c r="GP237" s="85">
        <v>21</v>
      </c>
      <c r="GQ237" s="85">
        <v>21</v>
      </c>
      <c r="GR237" s="85">
        <v>21</v>
      </c>
      <c r="GS237" s="85">
        <v>21</v>
      </c>
      <c r="GT237" s="85">
        <v>21</v>
      </c>
      <c r="GU237" s="85">
        <v>21</v>
      </c>
      <c r="GV237" s="85">
        <v>21</v>
      </c>
      <c r="GW237" s="85">
        <v>17</v>
      </c>
      <c r="GX237" s="85">
        <v>31</v>
      </c>
      <c r="GY237" s="85">
        <v>218</v>
      </c>
      <c r="GZ237" s="85">
        <v>255</v>
      </c>
      <c r="HA237" s="85">
        <v>255</v>
      </c>
      <c r="HB237" s="85">
        <v>255</v>
      </c>
      <c r="HC237" s="85">
        <v>255</v>
      </c>
      <c r="HD237" s="85">
        <v>255</v>
      </c>
      <c r="HE237" s="85">
        <v>255</v>
      </c>
      <c r="HF237" s="85">
        <v>255</v>
      </c>
      <c r="HG237" s="85">
        <v>255</v>
      </c>
      <c r="HH237" s="85">
        <v>255</v>
      </c>
      <c r="HI237" s="85">
        <v>255</v>
      </c>
      <c r="HJ237" s="85">
        <v>255</v>
      </c>
      <c r="HK237" s="85">
        <v>255</v>
      </c>
      <c r="HL237" s="85">
        <v>255</v>
      </c>
      <c r="HM237" s="85">
        <v>255</v>
      </c>
      <c r="HN237" s="85">
        <v>255</v>
      </c>
      <c r="HO237" s="85">
        <v>255</v>
      </c>
      <c r="HP237" s="85">
        <v>255</v>
      </c>
      <c r="HQ237" s="85">
        <v>255</v>
      </c>
      <c r="HR237" s="85">
        <v>255</v>
      </c>
      <c r="HS237" s="85">
        <v>255</v>
      </c>
      <c r="HT237" s="85">
        <v>255</v>
      </c>
      <c r="HU237" s="85">
        <v>255</v>
      </c>
      <c r="HV237" s="85">
        <v>255</v>
      </c>
      <c r="HW237" s="85">
        <v>255</v>
      </c>
      <c r="HX237" s="85">
        <v>255</v>
      </c>
      <c r="HY237" s="85">
        <v>255</v>
      </c>
      <c r="HZ237" s="85">
        <v>255</v>
      </c>
      <c r="IA237" s="85">
        <v>255</v>
      </c>
      <c r="IB237" s="85">
        <v>255</v>
      </c>
      <c r="IC237" s="85">
        <v>255</v>
      </c>
      <c r="ID237" s="85">
        <v>255</v>
      </c>
      <c r="IE237" s="85">
        <v>255</v>
      </c>
    </row>
    <row r="238" spans="1:239" ht="7.8">
      <c r="A238" s="85">
        <v>255</v>
      </c>
      <c r="B238" s="85">
        <v>255</v>
      </c>
      <c r="C238" s="85">
        <v>255</v>
      </c>
      <c r="D238" s="85">
        <v>255</v>
      </c>
      <c r="E238" s="85">
        <v>255</v>
      </c>
      <c r="F238" s="85">
        <v>255</v>
      </c>
      <c r="G238" s="85">
        <v>255</v>
      </c>
      <c r="H238" s="85">
        <v>255</v>
      </c>
      <c r="I238" s="85">
        <v>255</v>
      </c>
      <c r="J238" s="85">
        <v>255</v>
      </c>
      <c r="K238" s="85">
        <v>255</v>
      </c>
      <c r="L238" s="85">
        <v>255</v>
      </c>
      <c r="M238" s="85">
        <v>255</v>
      </c>
      <c r="N238" s="85">
        <v>255</v>
      </c>
      <c r="O238" s="85">
        <v>255</v>
      </c>
      <c r="P238" s="85">
        <v>255</v>
      </c>
      <c r="Q238" s="85">
        <v>255</v>
      </c>
      <c r="R238" s="85">
        <v>255</v>
      </c>
      <c r="S238" s="85">
        <v>255</v>
      </c>
      <c r="T238" s="85">
        <v>255</v>
      </c>
      <c r="U238" s="85">
        <v>255</v>
      </c>
      <c r="V238" s="85">
        <v>255</v>
      </c>
      <c r="W238" s="85">
        <v>255</v>
      </c>
      <c r="X238" s="85">
        <v>255</v>
      </c>
      <c r="Y238" s="85">
        <v>255</v>
      </c>
      <c r="Z238" s="85">
        <v>255</v>
      </c>
      <c r="AA238" s="85">
        <v>255</v>
      </c>
      <c r="AB238" s="85">
        <v>255</v>
      </c>
      <c r="AC238" s="85">
        <v>255</v>
      </c>
      <c r="AD238" s="85">
        <v>255</v>
      </c>
      <c r="AE238" s="85">
        <v>255</v>
      </c>
      <c r="AF238" s="85">
        <v>255</v>
      </c>
      <c r="AG238" s="85">
        <v>255</v>
      </c>
      <c r="AH238" s="85">
        <v>253</v>
      </c>
      <c r="AI238" s="85">
        <v>113</v>
      </c>
      <c r="AJ238" s="85">
        <v>26</v>
      </c>
      <c r="AK238" s="85">
        <v>34</v>
      </c>
      <c r="AL238" s="85">
        <v>36</v>
      </c>
      <c r="AM238" s="85">
        <v>35</v>
      </c>
      <c r="AN238" s="85">
        <v>36</v>
      </c>
      <c r="AO238" s="85">
        <v>35</v>
      </c>
      <c r="AP238" s="85">
        <v>33</v>
      </c>
      <c r="AQ238" s="85">
        <v>35</v>
      </c>
      <c r="AR238" s="85">
        <v>35</v>
      </c>
      <c r="AS238" s="85">
        <v>35</v>
      </c>
      <c r="AT238" s="85">
        <v>35</v>
      </c>
      <c r="AU238" s="85">
        <v>35</v>
      </c>
      <c r="AV238" s="85">
        <v>35</v>
      </c>
      <c r="AW238" s="85">
        <v>35</v>
      </c>
      <c r="AX238" s="85">
        <v>35</v>
      </c>
      <c r="AY238" s="85">
        <v>35</v>
      </c>
      <c r="AZ238" s="85">
        <v>35</v>
      </c>
      <c r="BA238" s="85">
        <v>35</v>
      </c>
      <c r="BB238" s="85">
        <v>35</v>
      </c>
      <c r="BC238" s="85">
        <v>35</v>
      </c>
      <c r="BD238" s="85">
        <v>35</v>
      </c>
      <c r="BE238" s="85">
        <v>35</v>
      </c>
      <c r="BF238" s="85">
        <v>35</v>
      </c>
      <c r="BG238" s="85">
        <v>35</v>
      </c>
      <c r="BH238" s="85">
        <v>35</v>
      </c>
      <c r="BI238" s="85">
        <v>35</v>
      </c>
      <c r="BJ238" s="85">
        <v>35</v>
      </c>
      <c r="BK238" s="85">
        <v>35</v>
      </c>
      <c r="BL238" s="85">
        <v>35</v>
      </c>
      <c r="BM238" s="85">
        <v>35</v>
      </c>
      <c r="BN238" s="85">
        <v>35</v>
      </c>
      <c r="BO238" s="85">
        <v>35</v>
      </c>
      <c r="BP238" s="85">
        <v>35</v>
      </c>
      <c r="BQ238" s="85">
        <v>35</v>
      </c>
      <c r="BR238" s="85">
        <v>35</v>
      </c>
      <c r="BS238" s="85">
        <v>35</v>
      </c>
      <c r="BT238" s="85">
        <v>35</v>
      </c>
      <c r="BU238" s="85">
        <v>35</v>
      </c>
      <c r="BV238" s="85">
        <v>0</v>
      </c>
      <c r="BW238" s="85">
        <v>0</v>
      </c>
      <c r="BX238" s="85">
        <v>0</v>
      </c>
      <c r="BY238" s="85">
        <v>0</v>
      </c>
      <c r="BZ238" s="85">
        <v>0</v>
      </c>
      <c r="CA238" s="85">
        <v>0</v>
      </c>
      <c r="CB238" s="85">
        <v>0</v>
      </c>
      <c r="CC238" s="85">
        <v>0</v>
      </c>
      <c r="CD238" s="85">
        <v>0</v>
      </c>
      <c r="CE238" s="85">
        <v>0</v>
      </c>
      <c r="CF238" s="85">
        <v>0</v>
      </c>
      <c r="CG238" s="85">
        <v>0</v>
      </c>
      <c r="CH238" s="85">
        <v>0</v>
      </c>
      <c r="CI238" s="85">
        <v>0</v>
      </c>
      <c r="CJ238" s="85">
        <v>0</v>
      </c>
      <c r="CK238" s="85">
        <v>0</v>
      </c>
      <c r="CL238" s="85">
        <v>0</v>
      </c>
      <c r="CM238" s="85">
        <v>0</v>
      </c>
      <c r="CN238" s="85">
        <v>0</v>
      </c>
      <c r="CO238" s="85">
        <v>0</v>
      </c>
      <c r="CP238" s="85">
        <v>0</v>
      </c>
      <c r="CQ238" s="85">
        <v>9</v>
      </c>
      <c r="CR238" s="85">
        <v>35</v>
      </c>
      <c r="CS238" s="85">
        <v>35</v>
      </c>
      <c r="CT238" s="85">
        <v>35</v>
      </c>
      <c r="CU238" s="85">
        <v>35</v>
      </c>
      <c r="CV238" s="85">
        <v>35</v>
      </c>
      <c r="CW238" s="85">
        <v>35</v>
      </c>
      <c r="CX238" s="85">
        <v>35</v>
      </c>
      <c r="CY238" s="85">
        <v>36</v>
      </c>
      <c r="CZ238" s="85">
        <v>24</v>
      </c>
      <c r="DA238" s="85">
        <v>0</v>
      </c>
      <c r="DB238" s="85">
        <v>0</v>
      </c>
      <c r="DC238" s="85">
        <v>0</v>
      </c>
      <c r="DD238" s="85">
        <v>0</v>
      </c>
      <c r="DE238" s="85">
        <v>0</v>
      </c>
      <c r="DF238" s="85">
        <v>0</v>
      </c>
      <c r="DG238" s="85">
        <v>0</v>
      </c>
      <c r="DH238" s="85">
        <v>0</v>
      </c>
      <c r="DI238" s="85">
        <v>0</v>
      </c>
      <c r="DJ238" s="85">
        <v>0</v>
      </c>
      <c r="DK238" s="85">
        <v>0</v>
      </c>
      <c r="DL238" s="85">
        <v>0</v>
      </c>
      <c r="DM238" s="85">
        <v>0</v>
      </c>
      <c r="DN238" s="85">
        <v>0</v>
      </c>
      <c r="DO238" s="85">
        <v>0</v>
      </c>
      <c r="DP238" s="85">
        <v>0</v>
      </c>
      <c r="DQ238" s="85">
        <v>0</v>
      </c>
      <c r="DR238" s="85">
        <v>0</v>
      </c>
      <c r="DS238" s="85">
        <v>0</v>
      </c>
      <c r="DT238" s="85">
        <v>0</v>
      </c>
      <c r="DU238" s="85">
        <v>0</v>
      </c>
      <c r="DV238" s="85">
        <v>0</v>
      </c>
      <c r="DW238" s="85">
        <v>0</v>
      </c>
      <c r="DX238" s="85">
        <v>30</v>
      </c>
      <c r="DY238" s="85">
        <v>35</v>
      </c>
      <c r="DZ238" s="85">
        <v>35</v>
      </c>
      <c r="EA238" s="85">
        <v>35</v>
      </c>
      <c r="EB238" s="85">
        <v>35</v>
      </c>
      <c r="EC238" s="85">
        <v>35</v>
      </c>
      <c r="ED238" s="85">
        <v>35</v>
      </c>
      <c r="EE238" s="85">
        <v>35</v>
      </c>
      <c r="EF238" s="85">
        <v>35</v>
      </c>
      <c r="EG238" s="85">
        <v>35</v>
      </c>
      <c r="EH238" s="85">
        <v>35</v>
      </c>
      <c r="EI238" s="85">
        <v>35</v>
      </c>
      <c r="EJ238" s="85">
        <v>35</v>
      </c>
      <c r="EK238" s="85">
        <v>35</v>
      </c>
      <c r="EL238" s="85">
        <v>35</v>
      </c>
      <c r="EM238" s="85">
        <v>30</v>
      </c>
      <c r="EN238" s="85">
        <v>1</v>
      </c>
      <c r="EO238" s="85">
        <v>0</v>
      </c>
      <c r="EP238" s="85">
        <v>0</v>
      </c>
      <c r="EQ238" s="85">
        <v>13</v>
      </c>
      <c r="ER238" s="85">
        <v>35</v>
      </c>
      <c r="ES238" s="85">
        <v>35</v>
      </c>
      <c r="ET238" s="85">
        <v>35</v>
      </c>
      <c r="EU238" s="85">
        <v>35</v>
      </c>
      <c r="EV238" s="85">
        <v>35</v>
      </c>
      <c r="EW238" s="85">
        <v>35</v>
      </c>
      <c r="EX238" s="85">
        <v>35</v>
      </c>
      <c r="EY238" s="85">
        <v>35</v>
      </c>
      <c r="EZ238" s="85">
        <v>35</v>
      </c>
      <c r="FA238" s="85">
        <v>35</v>
      </c>
      <c r="FB238" s="85">
        <v>35</v>
      </c>
      <c r="FC238" s="85">
        <v>35</v>
      </c>
      <c r="FD238" s="85">
        <v>37</v>
      </c>
      <c r="FE238" s="85">
        <v>16</v>
      </c>
      <c r="FF238" s="85">
        <v>0</v>
      </c>
      <c r="FG238" s="85">
        <v>0</v>
      </c>
      <c r="FH238" s="85">
        <v>0</v>
      </c>
      <c r="FI238" s="85">
        <v>0</v>
      </c>
      <c r="FJ238" s="85">
        <v>0</v>
      </c>
      <c r="FK238" s="85">
        <v>0</v>
      </c>
      <c r="FL238" s="85">
        <v>22</v>
      </c>
      <c r="FM238" s="85">
        <v>36</v>
      </c>
      <c r="FN238" s="85">
        <v>35</v>
      </c>
      <c r="FO238" s="85">
        <v>35</v>
      </c>
      <c r="FP238" s="85">
        <v>35</v>
      </c>
      <c r="FQ238" s="85">
        <v>35</v>
      </c>
      <c r="FR238" s="85">
        <v>35</v>
      </c>
      <c r="FS238" s="85">
        <v>35</v>
      </c>
      <c r="FT238" s="85">
        <v>35</v>
      </c>
      <c r="FU238" s="85">
        <v>35</v>
      </c>
      <c r="FV238" s="85">
        <v>35</v>
      </c>
      <c r="FW238" s="85">
        <v>35</v>
      </c>
      <c r="FX238" s="85">
        <v>35</v>
      </c>
      <c r="FY238" s="85">
        <v>35</v>
      </c>
      <c r="FZ238" s="85">
        <v>35</v>
      </c>
      <c r="GA238" s="85">
        <v>35</v>
      </c>
      <c r="GB238" s="85">
        <v>35</v>
      </c>
      <c r="GC238" s="85">
        <v>35</v>
      </c>
      <c r="GD238" s="85">
        <v>35</v>
      </c>
      <c r="GE238" s="85">
        <v>35</v>
      </c>
      <c r="GF238" s="85">
        <v>35</v>
      </c>
      <c r="GG238" s="85">
        <v>35</v>
      </c>
      <c r="GH238" s="85">
        <v>35</v>
      </c>
      <c r="GI238" s="85">
        <v>35</v>
      </c>
      <c r="GJ238" s="85">
        <v>35</v>
      </c>
      <c r="GK238" s="85">
        <v>35</v>
      </c>
      <c r="GL238" s="85">
        <v>35</v>
      </c>
      <c r="GM238" s="85">
        <v>35</v>
      </c>
      <c r="GN238" s="85">
        <v>35</v>
      </c>
      <c r="GO238" s="85">
        <v>35</v>
      </c>
      <c r="GP238" s="85">
        <v>35</v>
      </c>
      <c r="GQ238" s="85">
        <v>35</v>
      </c>
      <c r="GR238" s="85">
        <v>35</v>
      </c>
      <c r="GS238" s="85">
        <v>35</v>
      </c>
      <c r="GT238" s="85">
        <v>35</v>
      </c>
      <c r="GU238" s="85">
        <v>35</v>
      </c>
      <c r="GV238" s="85">
        <v>35</v>
      </c>
      <c r="GW238" s="85">
        <v>30</v>
      </c>
      <c r="GX238" s="85">
        <v>32</v>
      </c>
      <c r="GY238" s="85">
        <v>197</v>
      </c>
      <c r="GZ238" s="85">
        <v>255</v>
      </c>
      <c r="HA238" s="85">
        <v>255</v>
      </c>
      <c r="HB238" s="85">
        <v>255</v>
      </c>
      <c r="HC238" s="85">
        <v>255</v>
      </c>
      <c r="HD238" s="85">
        <v>255</v>
      </c>
      <c r="HE238" s="85">
        <v>255</v>
      </c>
      <c r="HF238" s="85">
        <v>255</v>
      </c>
      <c r="HG238" s="85">
        <v>255</v>
      </c>
      <c r="HH238" s="85">
        <v>255</v>
      </c>
      <c r="HI238" s="85">
        <v>255</v>
      </c>
      <c r="HJ238" s="85">
        <v>255</v>
      </c>
      <c r="HK238" s="85">
        <v>255</v>
      </c>
      <c r="HL238" s="85">
        <v>255</v>
      </c>
      <c r="HM238" s="85">
        <v>255</v>
      </c>
      <c r="HN238" s="85">
        <v>255</v>
      </c>
      <c r="HO238" s="85">
        <v>255</v>
      </c>
      <c r="HP238" s="85">
        <v>255</v>
      </c>
      <c r="HQ238" s="85">
        <v>255</v>
      </c>
      <c r="HR238" s="85">
        <v>255</v>
      </c>
      <c r="HS238" s="85">
        <v>255</v>
      </c>
      <c r="HT238" s="85">
        <v>255</v>
      </c>
      <c r="HU238" s="85">
        <v>255</v>
      </c>
      <c r="HV238" s="85">
        <v>255</v>
      </c>
      <c r="HW238" s="85">
        <v>255</v>
      </c>
      <c r="HX238" s="85">
        <v>255</v>
      </c>
      <c r="HY238" s="85">
        <v>255</v>
      </c>
      <c r="HZ238" s="85">
        <v>255</v>
      </c>
      <c r="IA238" s="85">
        <v>255</v>
      </c>
      <c r="IB238" s="85">
        <v>255</v>
      </c>
      <c r="IC238" s="85">
        <v>255</v>
      </c>
      <c r="ID238" s="85">
        <v>255</v>
      </c>
      <c r="IE238" s="85">
        <v>255</v>
      </c>
    </row>
    <row r="239" spans="1:239" ht="7.8">
      <c r="A239" s="85">
        <v>255</v>
      </c>
      <c r="B239" s="85">
        <v>255</v>
      </c>
      <c r="C239" s="85">
        <v>255</v>
      </c>
      <c r="D239" s="85">
        <v>255</v>
      </c>
      <c r="E239" s="85">
        <v>255</v>
      </c>
      <c r="F239" s="85">
        <v>255</v>
      </c>
      <c r="G239" s="85">
        <v>255</v>
      </c>
      <c r="H239" s="85">
        <v>255</v>
      </c>
      <c r="I239" s="85">
        <v>255</v>
      </c>
      <c r="J239" s="85">
        <v>255</v>
      </c>
      <c r="K239" s="85">
        <v>255</v>
      </c>
      <c r="L239" s="85">
        <v>255</v>
      </c>
      <c r="M239" s="85">
        <v>255</v>
      </c>
      <c r="N239" s="85">
        <v>255</v>
      </c>
      <c r="O239" s="85">
        <v>255</v>
      </c>
      <c r="P239" s="85">
        <v>255</v>
      </c>
      <c r="Q239" s="85">
        <v>255</v>
      </c>
      <c r="R239" s="85">
        <v>255</v>
      </c>
      <c r="S239" s="85">
        <v>255</v>
      </c>
      <c r="T239" s="85">
        <v>255</v>
      </c>
      <c r="U239" s="85">
        <v>255</v>
      </c>
      <c r="V239" s="85">
        <v>255</v>
      </c>
      <c r="W239" s="85">
        <v>255</v>
      </c>
      <c r="X239" s="85">
        <v>255</v>
      </c>
      <c r="Y239" s="85">
        <v>255</v>
      </c>
      <c r="Z239" s="85">
        <v>255</v>
      </c>
      <c r="AA239" s="85">
        <v>255</v>
      </c>
      <c r="AB239" s="85">
        <v>255</v>
      </c>
      <c r="AC239" s="85">
        <v>255</v>
      </c>
      <c r="AD239" s="85">
        <v>255</v>
      </c>
      <c r="AE239" s="85">
        <v>255</v>
      </c>
      <c r="AF239" s="85">
        <v>255</v>
      </c>
      <c r="AG239" s="85">
        <v>255</v>
      </c>
      <c r="AH239" s="85">
        <v>253</v>
      </c>
      <c r="AI239" s="85">
        <v>109</v>
      </c>
      <c r="AJ239" s="85">
        <v>18</v>
      </c>
      <c r="AK239" s="85">
        <v>24</v>
      </c>
      <c r="AL239" s="85">
        <v>25</v>
      </c>
      <c r="AM239" s="85">
        <v>25</v>
      </c>
      <c r="AN239" s="85">
        <v>24</v>
      </c>
      <c r="AO239" s="85">
        <v>26</v>
      </c>
      <c r="AP239" s="85">
        <v>27</v>
      </c>
      <c r="AQ239" s="85">
        <v>25</v>
      </c>
      <c r="AR239" s="85">
        <v>26</v>
      </c>
      <c r="AS239" s="85">
        <v>26</v>
      </c>
      <c r="AT239" s="85">
        <v>26</v>
      </c>
      <c r="AU239" s="85">
        <v>26</v>
      </c>
      <c r="AV239" s="85">
        <v>26</v>
      </c>
      <c r="AW239" s="85">
        <v>26</v>
      </c>
      <c r="AX239" s="85">
        <v>26</v>
      </c>
      <c r="AY239" s="85">
        <v>26</v>
      </c>
      <c r="AZ239" s="85">
        <v>26</v>
      </c>
      <c r="BA239" s="85">
        <v>26</v>
      </c>
      <c r="BB239" s="85">
        <v>26</v>
      </c>
      <c r="BC239" s="85">
        <v>26</v>
      </c>
      <c r="BD239" s="85">
        <v>26</v>
      </c>
      <c r="BE239" s="85">
        <v>26</v>
      </c>
      <c r="BF239" s="85">
        <v>26</v>
      </c>
      <c r="BG239" s="85">
        <v>26</v>
      </c>
      <c r="BH239" s="85">
        <v>26</v>
      </c>
      <c r="BI239" s="85">
        <v>26</v>
      </c>
      <c r="BJ239" s="85">
        <v>26</v>
      </c>
      <c r="BK239" s="85">
        <v>26</v>
      </c>
      <c r="BL239" s="85">
        <v>26</v>
      </c>
      <c r="BM239" s="85">
        <v>26</v>
      </c>
      <c r="BN239" s="85">
        <v>26</v>
      </c>
      <c r="BO239" s="85">
        <v>26</v>
      </c>
      <c r="BP239" s="85">
        <v>26</v>
      </c>
      <c r="BQ239" s="85">
        <v>26</v>
      </c>
      <c r="BR239" s="85">
        <v>26</v>
      </c>
      <c r="BS239" s="85">
        <v>26</v>
      </c>
      <c r="BT239" s="85">
        <v>24</v>
      </c>
      <c r="BU239" s="85">
        <v>25</v>
      </c>
      <c r="BV239" s="85">
        <v>142</v>
      </c>
      <c r="BW239" s="85">
        <v>134</v>
      </c>
      <c r="BX239" s="85">
        <v>134</v>
      </c>
      <c r="BY239" s="85">
        <v>134</v>
      </c>
      <c r="BZ239" s="85">
        <v>134</v>
      </c>
      <c r="CA239" s="85">
        <v>134</v>
      </c>
      <c r="CB239" s="85">
        <v>134</v>
      </c>
      <c r="CC239" s="85">
        <v>134</v>
      </c>
      <c r="CD239" s="85">
        <v>134</v>
      </c>
      <c r="CE239" s="85">
        <v>134</v>
      </c>
      <c r="CF239" s="85">
        <v>134</v>
      </c>
      <c r="CG239" s="85">
        <v>134</v>
      </c>
      <c r="CH239" s="85">
        <v>134</v>
      </c>
      <c r="CI239" s="85">
        <v>134</v>
      </c>
      <c r="CJ239" s="85">
        <v>134</v>
      </c>
      <c r="CK239" s="85">
        <v>134</v>
      </c>
      <c r="CL239" s="85">
        <v>134</v>
      </c>
      <c r="CM239" s="85">
        <v>134</v>
      </c>
      <c r="CN239" s="85">
        <v>134</v>
      </c>
      <c r="CO239" s="85">
        <v>133</v>
      </c>
      <c r="CP239" s="85">
        <v>139</v>
      </c>
      <c r="CQ239" s="85">
        <v>106</v>
      </c>
      <c r="CR239" s="85">
        <v>26</v>
      </c>
      <c r="CS239" s="85">
        <v>25</v>
      </c>
      <c r="CT239" s="85">
        <v>26</v>
      </c>
      <c r="CU239" s="85">
        <v>26</v>
      </c>
      <c r="CV239" s="85">
        <v>26</v>
      </c>
      <c r="CW239" s="85">
        <v>26</v>
      </c>
      <c r="CX239" s="85">
        <v>26</v>
      </c>
      <c r="CY239" s="85">
        <v>21</v>
      </c>
      <c r="CZ239" s="85">
        <v>57</v>
      </c>
      <c r="DA239" s="85">
        <v>139</v>
      </c>
      <c r="DB239" s="85">
        <v>135</v>
      </c>
      <c r="DC239" s="85">
        <v>133</v>
      </c>
      <c r="DD239" s="85">
        <v>134</v>
      </c>
      <c r="DE239" s="85">
        <v>134</v>
      </c>
      <c r="DF239" s="85">
        <v>134</v>
      </c>
      <c r="DG239" s="85">
        <v>134</v>
      </c>
      <c r="DH239" s="85">
        <v>134</v>
      </c>
      <c r="DI239" s="85">
        <v>134</v>
      </c>
      <c r="DJ239" s="85">
        <v>134</v>
      </c>
      <c r="DK239" s="85">
        <v>134</v>
      </c>
      <c r="DL239" s="85">
        <v>134</v>
      </c>
      <c r="DM239" s="85">
        <v>134</v>
      </c>
      <c r="DN239" s="85">
        <v>134</v>
      </c>
      <c r="DO239" s="85">
        <v>134</v>
      </c>
      <c r="DP239" s="85">
        <v>134</v>
      </c>
      <c r="DQ239" s="85">
        <v>134</v>
      </c>
      <c r="DR239" s="85">
        <v>134</v>
      </c>
      <c r="DS239" s="85">
        <v>134</v>
      </c>
      <c r="DT239" s="85">
        <v>134</v>
      </c>
      <c r="DU239" s="85">
        <v>134</v>
      </c>
      <c r="DV239" s="85">
        <v>134</v>
      </c>
      <c r="DW239" s="85">
        <v>144</v>
      </c>
      <c r="DX239" s="85">
        <v>40</v>
      </c>
      <c r="DY239" s="85">
        <v>23</v>
      </c>
      <c r="DZ239" s="85">
        <v>26</v>
      </c>
      <c r="EA239" s="85">
        <v>26</v>
      </c>
      <c r="EB239" s="85">
        <v>26</v>
      </c>
      <c r="EC239" s="85">
        <v>26</v>
      </c>
      <c r="ED239" s="85">
        <v>26</v>
      </c>
      <c r="EE239" s="85">
        <v>26</v>
      </c>
      <c r="EF239" s="85">
        <v>26</v>
      </c>
      <c r="EG239" s="85">
        <v>26</v>
      </c>
      <c r="EH239" s="85">
        <v>26</v>
      </c>
      <c r="EI239" s="85">
        <v>26</v>
      </c>
      <c r="EJ239" s="85">
        <v>26</v>
      </c>
      <c r="EK239" s="85">
        <v>26</v>
      </c>
      <c r="EL239" s="85">
        <v>23</v>
      </c>
      <c r="EM239" s="85">
        <v>40</v>
      </c>
      <c r="EN239" s="85">
        <v>131</v>
      </c>
      <c r="EO239" s="85">
        <v>136</v>
      </c>
      <c r="EP239" s="85">
        <v>138</v>
      </c>
      <c r="EQ239" s="85">
        <v>89</v>
      </c>
      <c r="ER239" s="85">
        <v>23</v>
      </c>
      <c r="ES239" s="85">
        <v>25</v>
      </c>
      <c r="ET239" s="85">
        <v>26</v>
      </c>
      <c r="EU239" s="85">
        <v>26</v>
      </c>
      <c r="EV239" s="85">
        <v>26</v>
      </c>
      <c r="EW239" s="85">
        <v>26</v>
      </c>
      <c r="EX239" s="85">
        <v>26</v>
      </c>
      <c r="EY239" s="85">
        <v>26</v>
      </c>
      <c r="EZ239" s="85">
        <v>26</v>
      </c>
      <c r="FA239" s="85">
        <v>26</v>
      </c>
      <c r="FB239" s="85">
        <v>26</v>
      </c>
      <c r="FC239" s="85">
        <v>26</v>
      </c>
      <c r="FD239" s="85">
        <v>19</v>
      </c>
      <c r="FE239" s="85">
        <v>79</v>
      </c>
      <c r="FF239" s="85">
        <v>143</v>
      </c>
      <c r="FG239" s="85">
        <v>133</v>
      </c>
      <c r="FH239" s="85">
        <v>134</v>
      </c>
      <c r="FI239" s="85">
        <v>134</v>
      </c>
      <c r="FJ239" s="85">
        <v>134</v>
      </c>
      <c r="FK239" s="85">
        <v>138</v>
      </c>
      <c r="FL239" s="85">
        <v>62</v>
      </c>
      <c r="FM239" s="85">
        <v>21</v>
      </c>
      <c r="FN239" s="85">
        <v>26</v>
      </c>
      <c r="FO239" s="85">
        <v>26</v>
      </c>
      <c r="FP239" s="85">
        <v>26</v>
      </c>
      <c r="FQ239" s="85">
        <v>26</v>
      </c>
      <c r="FR239" s="85">
        <v>26</v>
      </c>
      <c r="FS239" s="85">
        <v>26</v>
      </c>
      <c r="FT239" s="85">
        <v>26</v>
      </c>
      <c r="FU239" s="85">
        <v>26</v>
      </c>
      <c r="FV239" s="85">
        <v>26</v>
      </c>
      <c r="FW239" s="85">
        <v>26</v>
      </c>
      <c r="FX239" s="85">
        <v>26</v>
      </c>
      <c r="FY239" s="85">
        <v>26</v>
      </c>
      <c r="FZ239" s="85">
        <v>26</v>
      </c>
      <c r="GA239" s="85">
        <v>26</v>
      </c>
      <c r="GB239" s="85">
        <v>26</v>
      </c>
      <c r="GC239" s="85">
        <v>26</v>
      </c>
      <c r="GD239" s="85">
        <v>26</v>
      </c>
      <c r="GE239" s="85">
        <v>26</v>
      </c>
      <c r="GF239" s="85">
        <v>26</v>
      </c>
      <c r="GG239" s="85">
        <v>26</v>
      </c>
      <c r="GH239" s="85">
        <v>26</v>
      </c>
      <c r="GI239" s="85">
        <v>26</v>
      </c>
      <c r="GJ239" s="85">
        <v>26</v>
      </c>
      <c r="GK239" s="85">
        <v>26</v>
      </c>
      <c r="GL239" s="85">
        <v>26</v>
      </c>
      <c r="GM239" s="85">
        <v>26</v>
      </c>
      <c r="GN239" s="85">
        <v>26</v>
      </c>
      <c r="GO239" s="85">
        <v>26</v>
      </c>
      <c r="GP239" s="85">
        <v>26</v>
      </c>
      <c r="GQ239" s="85">
        <v>26</v>
      </c>
      <c r="GR239" s="85">
        <v>26</v>
      </c>
      <c r="GS239" s="85">
        <v>26</v>
      </c>
      <c r="GT239" s="85">
        <v>26</v>
      </c>
      <c r="GU239" s="85">
        <v>25</v>
      </c>
      <c r="GV239" s="85">
        <v>27</v>
      </c>
      <c r="GW239" s="85">
        <v>22</v>
      </c>
      <c r="GX239" s="85">
        <v>27</v>
      </c>
      <c r="GY239" s="85">
        <v>197</v>
      </c>
      <c r="GZ239" s="85">
        <v>255</v>
      </c>
      <c r="HA239" s="85">
        <v>255</v>
      </c>
      <c r="HB239" s="85">
        <v>255</v>
      </c>
      <c r="HC239" s="85">
        <v>255</v>
      </c>
      <c r="HD239" s="85">
        <v>255</v>
      </c>
      <c r="HE239" s="85">
        <v>255</v>
      </c>
      <c r="HF239" s="85">
        <v>255</v>
      </c>
      <c r="HG239" s="85">
        <v>255</v>
      </c>
      <c r="HH239" s="85">
        <v>255</v>
      </c>
      <c r="HI239" s="85">
        <v>255</v>
      </c>
      <c r="HJ239" s="85">
        <v>255</v>
      </c>
      <c r="HK239" s="85">
        <v>255</v>
      </c>
      <c r="HL239" s="85">
        <v>255</v>
      </c>
      <c r="HM239" s="85">
        <v>255</v>
      </c>
      <c r="HN239" s="85">
        <v>255</v>
      </c>
      <c r="HO239" s="85">
        <v>255</v>
      </c>
      <c r="HP239" s="85">
        <v>255</v>
      </c>
      <c r="HQ239" s="85">
        <v>255</v>
      </c>
      <c r="HR239" s="85">
        <v>255</v>
      </c>
      <c r="HS239" s="85">
        <v>255</v>
      </c>
      <c r="HT239" s="85">
        <v>255</v>
      </c>
      <c r="HU239" s="85">
        <v>255</v>
      </c>
      <c r="HV239" s="85">
        <v>255</v>
      </c>
      <c r="HW239" s="85">
        <v>255</v>
      </c>
      <c r="HX239" s="85">
        <v>255</v>
      </c>
      <c r="HY239" s="85">
        <v>255</v>
      </c>
      <c r="HZ239" s="85">
        <v>255</v>
      </c>
      <c r="IA239" s="85">
        <v>255</v>
      </c>
      <c r="IB239" s="85">
        <v>255</v>
      </c>
      <c r="IC239" s="85">
        <v>255</v>
      </c>
      <c r="ID239" s="85">
        <v>255</v>
      </c>
      <c r="IE239" s="85">
        <v>255</v>
      </c>
    </row>
    <row r="240" spans="1:239" ht="7.8">
      <c r="A240" s="85">
        <v>255</v>
      </c>
      <c r="B240" s="85">
        <v>255</v>
      </c>
      <c r="C240" s="85">
        <v>255</v>
      </c>
      <c r="D240" s="85">
        <v>255</v>
      </c>
      <c r="E240" s="85">
        <v>255</v>
      </c>
      <c r="F240" s="85">
        <v>255</v>
      </c>
      <c r="G240" s="85">
        <v>255</v>
      </c>
      <c r="H240" s="85">
        <v>255</v>
      </c>
      <c r="I240" s="85">
        <v>255</v>
      </c>
      <c r="J240" s="85">
        <v>255</v>
      </c>
      <c r="K240" s="85">
        <v>255</v>
      </c>
      <c r="L240" s="85">
        <v>255</v>
      </c>
      <c r="M240" s="85">
        <v>255</v>
      </c>
      <c r="N240" s="85">
        <v>255</v>
      </c>
      <c r="O240" s="85">
        <v>255</v>
      </c>
      <c r="P240" s="85">
        <v>255</v>
      </c>
      <c r="Q240" s="85">
        <v>255</v>
      </c>
      <c r="R240" s="85">
        <v>255</v>
      </c>
      <c r="S240" s="85">
        <v>255</v>
      </c>
      <c r="T240" s="85">
        <v>255</v>
      </c>
      <c r="U240" s="85">
        <v>255</v>
      </c>
      <c r="V240" s="85">
        <v>255</v>
      </c>
      <c r="W240" s="85">
        <v>255</v>
      </c>
      <c r="X240" s="85">
        <v>255</v>
      </c>
      <c r="Y240" s="85">
        <v>255</v>
      </c>
      <c r="Z240" s="85">
        <v>255</v>
      </c>
      <c r="AA240" s="85">
        <v>255</v>
      </c>
      <c r="AB240" s="85">
        <v>255</v>
      </c>
      <c r="AC240" s="85">
        <v>255</v>
      </c>
      <c r="AD240" s="85">
        <v>255</v>
      </c>
      <c r="AE240" s="85">
        <v>255</v>
      </c>
      <c r="AF240" s="85">
        <v>255</v>
      </c>
      <c r="AG240" s="85">
        <v>255</v>
      </c>
      <c r="AH240" s="85">
        <v>254</v>
      </c>
      <c r="AI240" s="85">
        <v>105</v>
      </c>
      <c r="AJ240" s="85">
        <v>13</v>
      </c>
      <c r="AK240" s="85">
        <v>18</v>
      </c>
      <c r="AL240" s="85">
        <v>19</v>
      </c>
      <c r="AM240" s="85">
        <v>19</v>
      </c>
      <c r="AN240" s="85">
        <v>21</v>
      </c>
      <c r="AO240" s="85">
        <v>21</v>
      </c>
      <c r="AP240" s="85">
        <v>21</v>
      </c>
      <c r="AQ240" s="85">
        <v>21</v>
      </c>
      <c r="AR240" s="85">
        <v>21</v>
      </c>
      <c r="AS240" s="85">
        <v>21</v>
      </c>
      <c r="AT240" s="85">
        <v>21</v>
      </c>
      <c r="AU240" s="85">
        <v>21</v>
      </c>
      <c r="AV240" s="85">
        <v>21</v>
      </c>
      <c r="AW240" s="85">
        <v>21</v>
      </c>
      <c r="AX240" s="85">
        <v>21</v>
      </c>
      <c r="AY240" s="85">
        <v>21</v>
      </c>
      <c r="AZ240" s="85">
        <v>21</v>
      </c>
      <c r="BA240" s="85">
        <v>21</v>
      </c>
      <c r="BB240" s="85">
        <v>21</v>
      </c>
      <c r="BC240" s="85">
        <v>21</v>
      </c>
      <c r="BD240" s="85">
        <v>21</v>
      </c>
      <c r="BE240" s="85">
        <v>21</v>
      </c>
      <c r="BF240" s="85">
        <v>21</v>
      </c>
      <c r="BG240" s="85">
        <v>21</v>
      </c>
      <c r="BH240" s="85">
        <v>21</v>
      </c>
      <c r="BI240" s="85">
        <v>21</v>
      </c>
      <c r="BJ240" s="85">
        <v>21</v>
      </c>
      <c r="BK240" s="85">
        <v>21</v>
      </c>
      <c r="BL240" s="85">
        <v>21</v>
      </c>
      <c r="BM240" s="85">
        <v>21</v>
      </c>
      <c r="BN240" s="85">
        <v>21</v>
      </c>
      <c r="BO240" s="85">
        <v>21</v>
      </c>
      <c r="BP240" s="85">
        <v>21</v>
      </c>
      <c r="BQ240" s="85">
        <v>21</v>
      </c>
      <c r="BR240" s="85">
        <v>21</v>
      </c>
      <c r="BS240" s="85">
        <v>21</v>
      </c>
      <c r="BT240" s="85">
        <v>20</v>
      </c>
      <c r="BU240" s="85">
        <v>20</v>
      </c>
      <c r="BV240" s="85">
        <v>68</v>
      </c>
      <c r="BW240" s="85">
        <v>65</v>
      </c>
      <c r="BX240" s="85">
        <v>65</v>
      </c>
      <c r="BY240" s="85">
        <v>65</v>
      </c>
      <c r="BZ240" s="85">
        <v>65</v>
      </c>
      <c r="CA240" s="85">
        <v>65</v>
      </c>
      <c r="CB240" s="85">
        <v>65</v>
      </c>
      <c r="CC240" s="85">
        <v>65</v>
      </c>
      <c r="CD240" s="85">
        <v>65</v>
      </c>
      <c r="CE240" s="85">
        <v>65</v>
      </c>
      <c r="CF240" s="85">
        <v>65</v>
      </c>
      <c r="CG240" s="85">
        <v>65</v>
      </c>
      <c r="CH240" s="85">
        <v>65</v>
      </c>
      <c r="CI240" s="85">
        <v>65</v>
      </c>
      <c r="CJ240" s="85">
        <v>65</v>
      </c>
      <c r="CK240" s="85">
        <v>65</v>
      </c>
      <c r="CL240" s="85">
        <v>65</v>
      </c>
      <c r="CM240" s="85">
        <v>65</v>
      </c>
      <c r="CN240" s="85">
        <v>65</v>
      </c>
      <c r="CO240" s="85">
        <v>64</v>
      </c>
      <c r="CP240" s="85">
        <v>68</v>
      </c>
      <c r="CQ240" s="85">
        <v>52</v>
      </c>
      <c r="CR240" s="85">
        <v>20</v>
      </c>
      <c r="CS240" s="85">
        <v>20</v>
      </c>
      <c r="CT240" s="85">
        <v>21</v>
      </c>
      <c r="CU240" s="85">
        <v>21</v>
      </c>
      <c r="CV240" s="85">
        <v>21</v>
      </c>
      <c r="CW240" s="85">
        <v>21</v>
      </c>
      <c r="CX240" s="85">
        <v>21</v>
      </c>
      <c r="CY240" s="85">
        <v>19</v>
      </c>
      <c r="CZ240" s="85">
        <v>34</v>
      </c>
      <c r="DA240" s="85">
        <v>67</v>
      </c>
      <c r="DB240" s="85">
        <v>65</v>
      </c>
      <c r="DC240" s="85">
        <v>65</v>
      </c>
      <c r="DD240" s="85">
        <v>65</v>
      </c>
      <c r="DE240" s="85">
        <v>65</v>
      </c>
      <c r="DF240" s="85">
        <v>65</v>
      </c>
      <c r="DG240" s="85">
        <v>65</v>
      </c>
      <c r="DH240" s="85">
        <v>65</v>
      </c>
      <c r="DI240" s="85">
        <v>65</v>
      </c>
      <c r="DJ240" s="85">
        <v>65</v>
      </c>
      <c r="DK240" s="85">
        <v>65</v>
      </c>
      <c r="DL240" s="85">
        <v>65</v>
      </c>
      <c r="DM240" s="85">
        <v>65</v>
      </c>
      <c r="DN240" s="85">
        <v>65</v>
      </c>
      <c r="DO240" s="85">
        <v>65</v>
      </c>
      <c r="DP240" s="85">
        <v>65</v>
      </c>
      <c r="DQ240" s="85">
        <v>65</v>
      </c>
      <c r="DR240" s="85">
        <v>65</v>
      </c>
      <c r="DS240" s="85">
        <v>65</v>
      </c>
      <c r="DT240" s="85">
        <v>65</v>
      </c>
      <c r="DU240" s="85">
        <v>65</v>
      </c>
      <c r="DV240" s="85">
        <v>65</v>
      </c>
      <c r="DW240" s="85">
        <v>69</v>
      </c>
      <c r="DX240" s="85">
        <v>26</v>
      </c>
      <c r="DY240" s="85">
        <v>19</v>
      </c>
      <c r="DZ240" s="85">
        <v>21</v>
      </c>
      <c r="EA240" s="85">
        <v>21</v>
      </c>
      <c r="EB240" s="85">
        <v>21</v>
      </c>
      <c r="EC240" s="85">
        <v>21</v>
      </c>
      <c r="ED240" s="85">
        <v>21</v>
      </c>
      <c r="EE240" s="85">
        <v>21</v>
      </c>
      <c r="EF240" s="85">
        <v>21</v>
      </c>
      <c r="EG240" s="85">
        <v>21</v>
      </c>
      <c r="EH240" s="85">
        <v>21</v>
      </c>
      <c r="EI240" s="85">
        <v>21</v>
      </c>
      <c r="EJ240" s="85">
        <v>21</v>
      </c>
      <c r="EK240" s="85">
        <v>21</v>
      </c>
      <c r="EL240" s="85">
        <v>19</v>
      </c>
      <c r="EM240" s="85">
        <v>27</v>
      </c>
      <c r="EN240" s="85">
        <v>64</v>
      </c>
      <c r="EO240" s="85">
        <v>66</v>
      </c>
      <c r="EP240" s="85">
        <v>67</v>
      </c>
      <c r="EQ240" s="85">
        <v>45</v>
      </c>
      <c r="ER240" s="85">
        <v>20</v>
      </c>
      <c r="ES240" s="85">
        <v>20</v>
      </c>
      <c r="ET240" s="85">
        <v>21</v>
      </c>
      <c r="EU240" s="85">
        <v>21</v>
      </c>
      <c r="EV240" s="85">
        <v>21</v>
      </c>
      <c r="EW240" s="85">
        <v>21</v>
      </c>
      <c r="EX240" s="85">
        <v>21</v>
      </c>
      <c r="EY240" s="85">
        <v>21</v>
      </c>
      <c r="EZ240" s="85">
        <v>21</v>
      </c>
      <c r="FA240" s="85">
        <v>21</v>
      </c>
      <c r="FB240" s="85">
        <v>21</v>
      </c>
      <c r="FC240" s="85">
        <v>21</v>
      </c>
      <c r="FD240" s="85">
        <v>18</v>
      </c>
      <c r="FE240" s="85">
        <v>44</v>
      </c>
      <c r="FF240" s="85">
        <v>68</v>
      </c>
      <c r="FG240" s="85">
        <v>64</v>
      </c>
      <c r="FH240" s="85">
        <v>65</v>
      </c>
      <c r="FI240" s="85">
        <v>65</v>
      </c>
      <c r="FJ240" s="85">
        <v>65</v>
      </c>
      <c r="FK240" s="85">
        <v>67</v>
      </c>
      <c r="FL240" s="85">
        <v>35</v>
      </c>
      <c r="FM240" s="85">
        <v>19</v>
      </c>
      <c r="FN240" s="85">
        <v>21</v>
      </c>
      <c r="FO240" s="85">
        <v>21</v>
      </c>
      <c r="FP240" s="85">
        <v>21</v>
      </c>
      <c r="FQ240" s="85">
        <v>21</v>
      </c>
      <c r="FR240" s="85">
        <v>21</v>
      </c>
      <c r="FS240" s="85">
        <v>21</v>
      </c>
      <c r="FT240" s="85">
        <v>21</v>
      </c>
      <c r="FU240" s="85">
        <v>21</v>
      </c>
      <c r="FV240" s="85">
        <v>21</v>
      </c>
      <c r="FW240" s="85">
        <v>21</v>
      </c>
      <c r="FX240" s="85">
        <v>21</v>
      </c>
      <c r="FY240" s="85">
        <v>21</v>
      </c>
      <c r="FZ240" s="85">
        <v>21</v>
      </c>
      <c r="GA240" s="85">
        <v>21</v>
      </c>
      <c r="GB240" s="85">
        <v>21</v>
      </c>
      <c r="GC240" s="85">
        <v>21</v>
      </c>
      <c r="GD240" s="85">
        <v>21</v>
      </c>
      <c r="GE240" s="85">
        <v>21</v>
      </c>
      <c r="GF240" s="85">
        <v>21</v>
      </c>
      <c r="GG240" s="85">
        <v>21</v>
      </c>
      <c r="GH240" s="85">
        <v>21</v>
      </c>
      <c r="GI240" s="85">
        <v>21</v>
      </c>
      <c r="GJ240" s="85">
        <v>21</v>
      </c>
      <c r="GK240" s="85">
        <v>21</v>
      </c>
      <c r="GL240" s="85">
        <v>21</v>
      </c>
      <c r="GM240" s="85">
        <v>21</v>
      </c>
      <c r="GN240" s="85">
        <v>21</v>
      </c>
      <c r="GO240" s="85">
        <v>21</v>
      </c>
      <c r="GP240" s="85">
        <v>21</v>
      </c>
      <c r="GQ240" s="85">
        <v>21</v>
      </c>
      <c r="GR240" s="85">
        <v>21</v>
      </c>
      <c r="GS240" s="85">
        <v>21</v>
      </c>
      <c r="GT240" s="85">
        <v>21</v>
      </c>
      <c r="GU240" s="85">
        <v>21</v>
      </c>
      <c r="GV240" s="85">
        <v>21</v>
      </c>
      <c r="GW240" s="85">
        <v>18</v>
      </c>
      <c r="GX240" s="85">
        <v>22</v>
      </c>
      <c r="GY240" s="85">
        <v>194</v>
      </c>
      <c r="GZ240" s="85">
        <v>255</v>
      </c>
      <c r="HA240" s="85">
        <v>255</v>
      </c>
      <c r="HB240" s="85">
        <v>255</v>
      </c>
      <c r="HC240" s="85">
        <v>255</v>
      </c>
      <c r="HD240" s="85">
        <v>255</v>
      </c>
      <c r="HE240" s="85">
        <v>255</v>
      </c>
      <c r="HF240" s="85">
        <v>255</v>
      </c>
      <c r="HG240" s="85">
        <v>255</v>
      </c>
      <c r="HH240" s="85">
        <v>255</v>
      </c>
      <c r="HI240" s="85">
        <v>255</v>
      </c>
      <c r="HJ240" s="85">
        <v>255</v>
      </c>
      <c r="HK240" s="85">
        <v>255</v>
      </c>
      <c r="HL240" s="85">
        <v>255</v>
      </c>
      <c r="HM240" s="85">
        <v>255</v>
      </c>
      <c r="HN240" s="85">
        <v>255</v>
      </c>
      <c r="HO240" s="85">
        <v>255</v>
      </c>
      <c r="HP240" s="85">
        <v>255</v>
      </c>
      <c r="HQ240" s="85">
        <v>255</v>
      </c>
      <c r="HR240" s="85">
        <v>255</v>
      </c>
      <c r="HS240" s="85">
        <v>255</v>
      </c>
      <c r="HT240" s="85">
        <v>255</v>
      </c>
      <c r="HU240" s="85">
        <v>255</v>
      </c>
      <c r="HV240" s="85">
        <v>255</v>
      </c>
      <c r="HW240" s="85">
        <v>255</v>
      </c>
      <c r="HX240" s="85">
        <v>255</v>
      </c>
      <c r="HY240" s="85">
        <v>255</v>
      </c>
      <c r="HZ240" s="85">
        <v>255</v>
      </c>
      <c r="IA240" s="85">
        <v>255</v>
      </c>
      <c r="IB240" s="85">
        <v>255</v>
      </c>
      <c r="IC240" s="85">
        <v>255</v>
      </c>
      <c r="ID240" s="85">
        <v>255</v>
      </c>
      <c r="IE240" s="85">
        <v>255</v>
      </c>
    </row>
    <row r="241" spans="1:239" ht="7.8">
      <c r="A241" s="85">
        <v>255</v>
      </c>
      <c r="B241" s="85">
        <v>255</v>
      </c>
      <c r="C241" s="85">
        <v>255</v>
      </c>
      <c r="D241" s="85">
        <v>255</v>
      </c>
      <c r="E241" s="85">
        <v>255</v>
      </c>
      <c r="F241" s="85">
        <v>255</v>
      </c>
      <c r="G241" s="85">
        <v>255</v>
      </c>
      <c r="H241" s="85">
        <v>255</v>
      </c>
      <c r="I241" s="85">
        <v>255</v>
      </c>
      <c r="J241" s="85">
        <v>255</v>
      </c>
      <c r="K241" s="85">
        <v>255</v>
      </c>
      <c r="L241" s="85">
        <v>255</v>
      </c>
      <c r="M241" s="85">
        <v>255</v>
      </c>
      <c r="N241" s="85">
        <v>255</v>
      </c>
      <c r="O241" s="85">
        <v>255</v>
      </c>
      <c r="P241" s="85">
        <v>255</v>
      </c>
      <c r="Q241" s="85">
        <v>255</v>
      </c>
      <c r="R241" s="85">
        <v>255</v>
      </c>
      <c r="S241" s="85">
        <v>255</v>
      </c>
      <c r="T241" s="85">
        <v>255</v>
      </c>
      <c r="U241" s="85">
        <v>255</v>
      </c>
      <c r="V241" s="85">
        <v>255</v>
      </c>
      <c r="W241" s="85">
        <v>255</v>
      </c>
      <c r="X241" s="85">
        <v>255</v>
      </c>
      <c r="Y241" s="85">
        <v>255</v>
      </c>
      <c r="Z241" s="85">
        <v>255</v>
      </c>
      <c r="AA241" s="85">
        <v>255</v>
      </c>
      <c r="AB241" s="85">
        <v>255</v>
      </c>
      <c r="AC241" s="85">
        <v>255</v>
      </c>
      <c r="AD241" s="85">
        <v>255</v>
      </c>
      <c r="AE241" s="85">
        <v>255</v>
      </c>
      <c r="AF241" s="85">
        <v>255</v>
      </c>
      <c r="AG241" s="85">
        <v>255</v>
      </c>
      <c r="AH241" s="85">
        <v>246</v>
      </c>
      <c r="AI241" s="85">
        <v>71</v>
      </c>
      <c r="AJ241" s="85">
        <v>27</v>
      </c>
      <c r="AK241" s="85">
        <v>34</v>
      </c>
      <c r="AL241" s="85">
        <v>37</v>
      </c>
      <c r="AM241" s="85">
        <v>36</v>
      </c>
      <c r="AN241" s="85">
        <v>36</v>
      </c>
      <c r="AO241" s="85">
        <v>34</v>
      </c>
      <c r="AP241" s="85">
        <v>34</v>
      </c>
      <c r="AQ241" s="85">
        <v>35</v>
      </c>
      <c r="AR241" s="85">
        <v>35</v>
      </c>
      <c r="AS241" s="85">
        <v>35</v>
      </c>
      <c r="AT241" s="85">
        <v>35</v>
      </c>
      <c r="AU241" s="85">
        <v>35</v>
      </c>
      <c r="AV241" s="85">
        <v>35</v>
      </c>
      <c r="AW241" s="85">
        <v>35</v>
      </c>
      <c r="AX241" s="85">
        <v>35</v>
      </c>
      <c r="AY241" s="85">
        <v>35</v>
      </c>
      <c r="AZ241" s="85">
        <v>35</v>
      </c>
      <c r="BA241" s="85">
        <v>35</v>
      </c>
      <c r="BB241" s="85">
        <v>35</v>
      </c>
      <c r="BC241" s="85">
        <v>35</v>
      </c>
      <c r="BD241" s="85">
        <v>35</v>
      </c>
      <c r="BE241" s="85">
        <v>35</v>
      </c>
      <c r="BF241" s="85">
        <v>35</v>
      </c>
      <c r="BG241" s="85">
        <v>35</v>
      </c>
      <c r="BH241" s="85">
        <v>35</v>
      </c>
      <c r="BI241" s="85">
        <v>35</v>
      </c>
      <c r="BJ241" s="85">
        <v>35</v>
      </c>
      <c r="BK241" s="85">
        <v>35</v>
      </c>
      <c r="BL241" s="85">
        <v>35</v>
      </c>
      <c r="BM241" s="85">
        <v>35</v>
      </c>
      <c r="BN241" s="85">
        <v>35</v>
      </c>
      <c r="BO241" s="85">
        <v>35</v>
      </c>
      <c r="BP241" s="85">
        <v>35</v>
      </c>
      <c r="BQ241" s="85">
        <v>35</v>
      </c>
      <c r="BR241" s="85">
        <v>35</v>
      </c>
      <c r="BS241" s="85">
        <v>35</v>
      </c>
      <c r="BT241" s="85">
        <v>35</v>
      </c>
      <c r="BU241" s="85">
        <v>35</v>
      </c>
      <c r="BV241" s="85">
        <v>0</v>
      </c>
      <c r="BW241" s="85">
        <v>0</v>
      </c>
      <c r="BX241" s="85">
        <v>0</v>
      </c>
      <c r="BY241" s="85">
        <v>0</v>
      </c>
      <c r="BZ241" s="85">
        <v>0</v>
      </c>
      <c r="CA241" s="85">
        <v>0</v>
      </c>
      <c r="CB241" s="85">
        <v>0</v>
      </c>
      <c r="CC241" s="85">
        <v>0</v>
      </c>
      <c r="CD241" s="85">
        <v>0</v>
      </c>
      <c r="CE241" s="85">
        <v>0</v>
      </c>
      <c r="CF241" s="85">
        <v>0</v>
      </c>
      <c r="CG241" s="85">
        <v>0</v>
      </c>
      <c r="CH241" s="85">
        <v>0</v>
      </c>
      <c r="CI241" s="85">
        <v>0</v>
      </c>
      <c r="CJ241" s="85">
        <v>0</v>
      </c>
      <c r="CK241" s="85">
        <v>0</v>
      </c>
      <c r="CL241" s="85">
        <v>0</v>
      </c>
      <c r="CM241" s="85">
        <v>0</v>
      </c>
      <c r="CN241" s="85">
        <v>0</v>
      </c>
      <c r="CO241" s="85">
        <v>0</v>
      </c>
      <c r="CP241" s="85">
        <v>0</v>
      </c>
      <c r="CQ241" s="85">
        <v>10</v>
      </c>
      <c r="CR241" s="85">
        <v>35</v>
      </c>
      <c r="CS241" s="85">
        <v>35</v>
      </c>
      <c r="CT241" s="85">
        <v>35</v>
      </c>
      <c r="CU241" s="85">
        <v>35</v>
      </c>
      <c r="CV241" s="85">
        <v>35</v>
      </c>
      <c r="CW241" s="85">
        <v>35</v>
      </c>
      <c r="CX241" s="85">
        <v>35</v>
      </c>
      <c r="CY241" s="85">
        <v>35</v>
      </c>
      <c r="CZ241" s="85">
        <v>28</v>
      </c>
      <c r="DA241" s="85">
        <v>2</v>
      </c>
      <c r="DB241" s="85">
        <v>0</v>
      </c>
      <c r="DC241" s="85">
        <v>0</v>
      </c>
      <c r="DD241" s="85">
        <v>0</v>
      </c>
      <c r="DE241" s="85">
        <v>0</v>
      </c>
      <c r="DF241" s="85">
        <v>0</v>
      </c>
      <c r="DG241" s="85">
        <v>0</v>
      </c>
      <c r="DH241" s="85">
        <v>0</v>
      </c>
      <c r="DI241" s="85">
        <v>0</v>
      </c>
      <c r="DJ241" s="85">
        <v>0</v>
      </c>
      <c r="DK241" s="85">
        <v>0</v>
      </c>
      <c r="DL241" s="85">
        <v>0</v>
      </c>
      <c r="DM241" s="85">
        <v>0</v>
      </c>
      <c r="DN241" s="85">
        <v>0</v>
      </c>
      <c r="DO241" s="85">
        <v>0</v>
      </c>
      <c r="DP241" s="85">
        <v>0</v>
      </c>
      <c r="DQ241" s="85">
        <v>0</v>
      </c>
      <c r="DR241" s="85">
        <v>0</v>
      </c>
      <c r="DS241" s="85">
        <v>0</v>
      </c>
      <c r="DT241" s="85">
        <v>0</v>
      </c>
      <c r="DU241" s="85">
        <v>0</v>
      </c>
      <c r="DV241" s="85">
        <v>0</v>
      </c>
      <c r="DW241" s="85">
        <v>0</v>
      </c>
      <c r="DX241" s="85">
        <v>30</v>
      </c>
      <c r="DY241" s="85">
        <v>35</v>
      </c>
      <c r="DZ241" s="85">
        <v>35</v>
      </c>
      <c r="EA241" s="85">
        <v>35</v>
      </c>
      <c r="EB241" s="85">
        <v>35</v>
      </c>
      <c r="EC241" s="85">
        <v>35</v>
      </c>
      <c r="ED241" s="85">
        <v>35</v>
      </c>
      <c r="EE241" s="85">
        <v>35</v>
      </c>
      <c r="EF241" s="85">
        <v>35</v>
      </c>
      <c r="EG241" s="85">
        <v>35</v>
      </c>
      <c r="EH241" s="85">
        <v>35</v>
      </c>
      <c r="EI241" s="85">
        <v>35</v>
      </c>
      <c r="EJ241" s="85">
        <v>35</v>
      </c>
      <c r="EK241" s="85">
        <v>35</v>
      </c>
      <c r="EL241" s="85">
        <v>35</v>
      </c>
      <c r="EM241" s="85">
        <v>30</v>
      </c>
      <c r="EN241" s="85">
        <v>1</v>
      </c>
      <c r="EO241" s="85">
        <v>0</v>
      </c>
      <c r="EP241" s="85">
        <v>0</v>
      </c>
      <c r="EQ241" s="85">
        <v>13</v>
      </c>
      <c r="ER241" s="85">
        <v>35</v>
      </c>
      <c r="ES241" s="85">
        <v>35</v>
      </c>
      <c r="ET241" s="85">
        <v>35</v>
      </c>
      <c r="EU241" s="85">
        <v>35</v>
      </c>
      <c r="EV241" s="85">
        <v>35</v>
      </c>
      <c r="EW241" s="85">
        <v>35</v>
      </c>
      <c r="EX241" s="85">
        <v>35</v>
      </c>
      <c r="EY241" s="85">
        <v>35</v>
      </c>
      <c r="EZ241" s="85">
        <v>35</v>
      </c>
      <c r="FA241" s="85">
        <v>35</v>
      </c>
      <c r="FB241" s="85">
        <v>35</v>
      </c>
      <c r="FC241" s="85">
        <v>35</v>
      </c>
      <c r="FD241" s="85">
        <v>37</v>
      </c>
      <c r="FE241" s="85">
        <v>16</v>
      </c>
      <c r="FF241" s="85">
        <v>0</v>
      </c>
      <c r="FG241" s="85">
        <v>0</v>
      </c>
      <c r="FH241" s="85">
        <v>0</v>
      </c>
      <c r="FI241" s="85">
        <v>0</v>
      </c>
      <c r="FJ241" s="85">
        <v>0</v>
      </c>
      <c r="FK241" s="85">
        <v>0</v>
      </c>
      <c r="FL241" s="85">
        <v>22</v>
      </c>
      <c r="FM241" s="85">
        <v>36</v>
      </c>
      <c r="FN241" s="85">
        <v>35</v>
      </c>
      <c r="FO241" s="85">
        <v>35</v>
      </c>
      <c r="FP241" s="85">
        <v>35</v>
      </c>
      <c r="FQ241" s="85">
        <v>35</v>
      </c>
      <c r="FR241" s="85">
        <v>35</v>
      </c>
      <c r="FS241" s="85">
        <v>35</v>
      </c>
      <c r="FT241" s="85">
        <v>35</v>
      </c>
      <c r="FU241" s="85">
        <v>35</v>
      </c>
      <c r="FV241" s="85">
        <v>35</v>
      </c>
      <c r="FW241" s="85">
        <v>35</v>
      </c>
      <c r="FX241" s="85">
        <v>35</v>
      </c>
      <c r="FY241" s="85">
        <v>35</v>
      </c>
      <c r="FZ241" s="85">
        <v>35</v>
      </c>
      <c r="GA241" s="85">
        <v>35</v>
      </c>
      <c r="GB241" s="85">
        <v>35</v>
      </c>
      <c r="GC241" s="85">
        <v>35</v>
      </c>
      <c r="GD241" s="85">
        <v>35</v>
      </c>
      <c r="GE241" s="85">
        <v>35</v>
      </c>
      <c r="GF241" s="85">
        <v>35</v>
      </c>
      <c r="GG241" s="85">
        <v>35</v>
      </c>
      <c r="GH241" s="85">
        <v>35</v>
      </c>
      <c r="GI241" s="85">
        <v>35</v>
      </c>
      <c r="GJ241" s="85">
        <v>35</v>
      </c>
      <c r="GK241" s="85">
        <v>35</v>
      </c>
      <c r="GL241" s="85">
        <v>35</v>
      </c>
      <c r="GM241" s="85">
        <v>35</v>
      </c>
      <c r="GN241" s="85">
        <v>35</v>
      </c>
      <c r="GO241" s="85">
        <v>35</v>
      </c>
      <c r="GP241" s="85">
        <v>35</v>
      </c>
      <c r="GQ241" s="85">
        <v>35</v>
      </c>
      <c r="GR241" s="85">
        <v>35</v>
      </c>
      <c r="GS241" s="85">
        <v>35</v>
      </c>
      <c r="GT241" s="85">
        <v>35</v>
      </c>
      <c r="GU241" s="85">
        <v>35</v>
      </c>
      <c r="GV241" s="85">
        <v>35</v>
      </c>
      <c r="GW241" s="85">
        <v>33</v>
      </c>
      <c r="GX241" s="85">
        <v>30</v>
      </c>
      <c r="GY241" s="85">
        <v>183</v>
      </c>
      <c r="GZ241" s="85">
        <v>255</v>
      </c>
      <c r="HA241" s="85">
        <v>255</v>
      </c>
      <c r="HB241" s="85">
        <v>255</v>
      </c>
      <c r="HC241" s="85">
        <v>255</v>
      </c>
      <c r="HD241" s="85">
        <v>255</v>
      </c>
      <c r="HE241" s="85">
        <v>255</v>
      </c>
      <c r="HF241" s="85">
        <v>255</v>
      </c>
      <c r="HG241" s="85">
        <v>255</v>
      </c>
      <c r="HH241" s="85">
        <v>255</v>
      </c>
      <c r="HI241" s="85">
        <v>255</v>
      </c>
      <c r="HJ241" s="85">
        <v>255</v>
      </c>
      <c r="HK241" s="85">
        <v>255</v>
      </c>
      <c r="HL241" s="85">
        <v>255</v>
      </c>
      <c r="HM241" s="85">
        <v>255</v>
      </c>
      <c r="HN241" s="85">
        <v>255</v>
      </c>
      <c r="HO241" s="85">
        <v>255</v>
      </c>
      <c r="HP241" s="85">
        <v>255</v>
      </c>
      <c r="HQ241" s="85">
        <v>255</v>
      </c>
      <c r="HR241" s="85">
        <v>255</v>
      </c>
      <c r="HS241" s="85">
        <v>255</v>
      </c>
      <c r="HT241" s="85">
        <v>255</v>
      </c>
      <c r="HU241" s="85">
        <v>255</v>
      </c>
      <c r="HV241" s="85">
        <v>255</v>
      </c>
      <c r="HW241" s="85">
        <v>255</v>
      </c>
      <c r="HX241" s="85">
        <v>255</v>
      </c>
      <c r="HY241" s="85">
        <v>255</v>
      </c>
      <c r="HZ241" s="85">
        <v>255</v>
      </c>
      <c r="IA241" s="85">
        <v>255</v>
      </c>
      <c r="IB241" s="85">
        <v>255</v>
      </c>
      <c r="IC241" s="85">
        <v>255</v>
      </c>
      <c r="ID241" s="85">
        <v>255</v>
      </c>
      <c r="IE241" s="85">
        <v>255</v>
      </c>
    </row>
    <row r="242" spans="1:239" ht="7.8">
      <c r="A242" s="85">
        <v>255</v>
      </c>
      <c r="B242" s="85">
        <v>255</v>
      </c>
      <c r="C242" s="85">
        <v>255</v>
      </c>
      <c r="D242" s="85">
        <v>255</v>
      </c>
      <c r="E242" s="85">
        <v>255</v>
      </c>
      <c r="F242" s="85">
        <v>255</v>
      </c>
      <c r="G242" s="85">
        <v>255</v>
      </c>
      <c r="H242" s="85">
        <v>255</v>
      </c>
      <c r="I242" s="85">
        <v>255</v>
      </c>
      <c r="J242" s="85">
        <v>255</v>
      </c>
      <c r="K242" s="85">
        <v>255</v>
      </c>
      <c r="L242" s="85">
        <v>255</v>
      </c>
      <c r="M242" s="85">
        <v>255</v>
      </c>
      <c r="N242" s="85">
        <v>255</v>
      </c>
      <c r="O242" s="85">
        <v>255</v>
      </c>
      <c r="P242" s="85">
        <v>255</v>
      </c>
      <c r="Q242" s="85">
        <v>255</v>
      </c>
      <c r="R242" s="85">
        <v>255</v>
      </c>
      <c r="S242" s="85">
        <v>255</v>
      </c>
      <c r="T242" s="85">
        <v>255</v>
      </c>
      <c r="U242" s="85">
        <v>255</v>
      </c>
      <c r="V242" s="85">
        <v>255</v>
      </c>
      <c r="W242" s="85">
        <v>255</v>
      </c>
      <c r="X242" s="85">
        <v>255</v>
      </c>
      <c r="Y242" s="85">
        <v>255</v>
      </c>
      <c r="Z242" s="85">
        <v>255</v>
      </c>
      <c r="AA242" s="85">
        <v>255</v>
      </c>
      <c r="AB242" s="85">
        <v>255</v>
      </c>
      <c r="AC242" s="85">
        <v>255</v>
      </c>
      <c r="AD242" s="85">
        <v>255</v>
      </c>
      <c r="AE242" s="85">
        <v>255</v>
      </c>
      <c r="AF242" s="85">
        <v>255</v>
      </c>
      <c r="AG242" s="85">
        <v>255</v>
      </c>
      <c r="AH242" s="85">
        <v>247</v>
      </c>
      <c r="AI242" s="85">
        <v>66</v>
      </c>
      <c r="AJ242" s="85">
        <v>20</v>
      </c>
      <c r="AK242" s="85">
        <v>24</v>
      </c>
      <c r="AL242" s="85">
        <v>25</v>
      </c>
      <c r="AM242" s="85">
        <v>25</v>
      </c>
      <c r="AN242" s="85">
        <v>24</v>
      </c>
      <c r="AO242" s="85">
        <v>26</v>
      </c>
      <c r="AP242" s="85">
        <v>26</v>
      </c>
      <c r="AQ242" s="85">
        <v>25</v>
      </c>
      <c r="AR242" s="85">
        <v>26</v>
      </c>
      <c r="AS242" s="85">
        <v>26</v>
      </c>
      <c r="AT242" s="85">
        <v>26</v>
      </c>
      <c r="AU242" s="85">
        <v>26</v>
      </c>
      <c r="AV242" s="85">
        <v>26</v>
      </c>
      <c r="AW242" s="85">
        <v>26</v>
      </c>
      <c r="AX242" s="85">
        <v>26</v>
      </c>
      <c r="AY242" s="85">
        <v>26</v>
      </c>
      <c r="AZ242" s="85">
        <v>26</v>
      </c>
      <c r="BA242" s="85">
        <v>26</v>
      </c>
      <c r="BB242" s="85">
        <v>26</v>
      </c>
      <c r="BC242" s="85">
        <v>26</v>
      </c>
      <c r="BD242" s="85">
        <v>26</v>
      </c>
      <c r="BE242" s="85">
        <v>26</v>
      </c>
      <c r="BF242" s="85">
        <v>26</v>
      </c>
      <c r="BG242" s="85">
        <v>26</v>
      </c>
      <c r="BH242" s="85">
        <v>26</v>
      </c>
      <c r="BI242" s="85">
        <v>26</v>
      </c>
      <c r="BJ242" s="85">
        <v>26</v>
      </c>
      <c r="BK242" s="85">
        <v>26</v>
      </c>
      <c r="BL242" s="85">
        <v>26</v>
      </c>
      <c r="BM242" s="85">
        <v>26</v>
      </c>
      <c r="BN242" s="85">
        <v>26</v>
      </c>
      <c r="BO242" s="85">
        <v>26</v>
      </c>
      <c r="BP242" s="85">
        <v>26</v>
      </c>
      <c r="BQ242" s="85">
        <v>26</v>
      </c>
      <c r="BR242" s="85">
        <v>26</v>
      </c>
      <c r="BS242" s="85">
        <v>26</v>
      </c>
      <c r="BT242" s="85">
        <v>24</v>
      </c>
      <c r="BU242" s="85">
        <v>25</v>
      </c>
      <c r="BV242" s="85">
        <v>142</v>
      </c>
      <c r="BW242" s="85">
        <v>134</v>
      </c>
      <c r="BX242" s="85">
        <v>134</v>
      </c>
      <c r="BY242" s="85">
        <v>134</v>
      </c>
      <c r="BZ242" s="85">
        <v>134</v>
      </c>
      <c r="CA242" s="85">
        <v>134</v>
      </c>
      <c r="CB242" s="85">
        <v>134</v>
      </c>
      <c r="CC242" s="85">
        <v>134</v>
      </c>
      <c r="CD242" s="85">
        <v>134</v>
      </c>
      <c r="CE242" s="85">
        <v>134</v>
      </c>
      <c r="CF242" s="85">
        <v>134</v>
      </c>
      <c r="CG242" s="85">
        <v>134</v>
      </c>
      <c r="CH242" s="85">
        <v>134</v>
      </c>
      <c r="CI242" s="85">
        <v>134</v>
      </c>
      <c r="CJ242" s="85">
        <v>134</v>
      </c>
      <c r="CK242" s="85">
        <v>134</v>
      </c>
      <c r="CL242" s="85">
        <v>134</v>
      </c>
      <c r="CM242" s="85">
        <v>134</v>
      </c>
      <c r="CN242" s="85">
        <v>134</v>
      </c>
      <c r="CO242" s="85">
        <v>133</v>
      </c>
      <c r="CP242" s="85">
        <v>142</v>
      </c>
      <c r="CQ242" s="85">
        <v>101</v>
      </c>
      <c r="CR242" s="85">
        <v>24</v>
      </c>
      <c r="CS242" s="85">
        <v>25</v>
      </c>
      <c r="CT242" s="85">
        <v>26</v>
      </c>
      <c r="CU242" s="85">
        <v>26</v>
      </c>
      <c r="CV242" s="85">
        <v>26</v>
      </c>
      <c r="CW242" s="85">
        <v>26</v>
      </c>
      <c r="CX242" s="85">
        <v>26</v>
      </c>
      <c r="CY242" s="85">
        <v>23</v>
      </c>
      <c r="CZ242" s="85">
        <v>44</v>
      </c>
      <c r="DA242" s="85">
        <v>128</v>
      </c>
      <c r="DB242" s="85">
        <v>137</v>
      </c>
      <c r="DC242" s="85">
        <v>133</v>
      </c>
      <c r="DD242" s="85">
        <v>134</v>
      </c>
      <c r="DE242" s="85">
        <v>134</v>
      </c>
      <c r="DF242" s="85">
        <v>134</v>
      </c>
      <c r="DG242" s="85">
        <v>134</v>
      </c>
      <c r="DH242" s="85">
        <v>134</v>
      </c>
      <c r="DI242" s="85">
        <v>134</v>
      </c>
      <c r="DJ242" s="85">
        <v>134</v>
      </c>
      <c r="DK242" s="85">
        <v>134</v>
      </c>
      <c r="DL242" s="85">
        <v>134</v>
      </c>
      <c r="DM242" s="85">
        <v>134</v>
      </c>
      <c r="DN242" s="85">
        <v>134</v>
      </c>
      <c r="DO242" s="85">
        <v>134</v>
      </c>
      <c r="DP242" s="85">
        <v>134</v>
      </c>
      <c r="DQ242" s="85">
        <v>134</v>
      </c>
      <c r="DR242" s="85">
        <v>134</v>
      </c>
      <c r="DS242" s="85">
        <v>134</v>
      </c>
      <c r="DT242" s="85">
        <v>134</v>
      </c>
      <c r="DU242" s="85">
        <v>134</v>
      </c>
      <c r="DV242" s="85">
        <v>134</v>
      </c>
      <c r="DW242" s="85">
        <v>144</v>
      </c>
      <c r="DX242" s="85">
        <v>40</v>
      </c>
      <c r="DY242" s="85">
        <v>23</v>
      </c>
      <c r="DZ242" s="85">
        <v>26</v>
      </c>
      <c r="EA242" s="85">
        <v>26</v>
      </c>
      <c r="EB242" s="85">
        <v>26</v>
      </c>
      <c r="EC242" s="85">
        <v>26</v>
      </c>
      <c r="ED242" s="85">
        <v>26</v>
      </c>
      <c r="EE242" s="85">
        <v>26</v>
      </c>
      <c r="EF242" s="85">
        <v>26</v>
      </c>
      <c r="EG242" s="85">
        <v>26</v>
      </c>
      <c r="EH242" s="85">
        <v>26</v>
      </c>
      <c r="EI242" s="85">
        <v>26</v>
      </c>
      <c r="EJ242" s="85">
        <v>26</v>
      </c>
      <c r="EK242" s="85">
        <v>26</v>
      </c>
      <c r="EL242" s="85">
        <v>23</v>
      </c>
      <c r="EM242" s="85">
        <v>40</v>
      </c>
      <c r="EN242" s="85">
        <v>131</v>
      </c>
      <c r="EO242" s="85">
        <v>136</v>
      </c>
      <c r="EP242" s="85">
        <v>138</v>
      </c>
      <c r="EQ242" s="85">
        <v>89</v>
      </c>
      <c r="ER242" s="85">
        <v>23</v>
      </c>
      <c r="ES242" s="85">
        <v>25</v>
      </c>
      <c r="ET242" s="85">
        <v>26</v>
      </c>
      <c r="EU242" s="85">
        <v>26</v>
      </c>
      <c r="EV242" s="85">
        <v>26</v>
      </c>
      <c r="EW242" s="85">
        <v>26</v>
      </c>
      <c r="EX242" s="85">
        <v>26</v>
      </c>
      <c r="EY242" s="85">
        <v>26</v>
      </c>
      <c r="EZ242" s="85">
        <v>26</v>
      </c>
      <c r="FA242" s="85">
        <v>26</v>
      </c>
      <c r="FB242" s="85">
        <v>26</v>
      </c>
      <c r="FC242" s="85">
        <v>26</v>
      </c>
      <c r="FD242" s="85">
        <v>19</v>
      </c>
      <c r="FE242" s="85">
        <v>79</v>
      </c>
      <c r="FF242" s="85">
        <v>143</v>
      </c>
      <c r="FG242" s="85">
        <v>133</v>
      </c>
      <c r="FH242" s="85">
        <v>134</v>
      </c>
      <c r="FI242" s="85">
        <v>134</v>
      </c>
      <c r="FJ242" s="85">
        <v>134</v>
      </c>
      <c r="FK242" s="85">
        <v>138</v>
      </c>
      <c r="FL242" s="85">
        <v>62</v>
      </c>
      <c r="FM242" s="85">
        <v>21</v>
      </c>
      <c r="FN242" s="85">
        <v>26</v>
      </c>
      <c r="FO242" s="85">
        <v>26</v>
      </c>
      <c r="FP242" s="85">
        <v>26</v>
      </c>
      <c r="FQ242" s="85">
        <v>26</v>
      </c>
      <c r="FR242" s="85">
        <v>26</v>
      </c>
      <c r="FS242" s="85">
        <v>26</v>
      </c>
      <c r="FT242" s="85">
        <v>26</v>
      </c>
      <c r="FU242" s="85">
        <v>26</v>
      </c>
      <c r="FV242" s="85">
        <v>26</v>
      </c>
      <c r="FW242" s="85">
        <v>26</v>
      </c>
      <c r="FX242" s="85">
        <v>26</v>
      </c>
      <c r="FY242" s="85">
        <v>26</v>
      </c>
      <c r="FZ242" s="85">
        <v>26</v>
      </c>
      <c r="GA242" s="85">
        <v>26</v>
      </c>
      <c r="GB242" s="85">
        <v>26</v>
      </c>
      <c r="GC242" s="85">
        <v>26</v>
      </c>
      <c r="GD242" s="85">
        <v>26</v>
      </c>
      <c r="GE242" s="85">
        <v>26</v>
      </c>
      <c r="GF242" s="85">
        <v>26</v>
      </c>
      <c r="GG242" s="85">
        <v>26</v>
      </c>
      <c r="GH242" s="85">
        <v>26</v>
      </c>
      <c r="GI242" s="85">
        <v>26</v>
      </c>
      <c r="GJ242" s="85">
        <v>26</v>
      </c>
      <c r="GK242" s="85">
        <v>26</v>
      </c>
      <c r="GL242" s="85">
        <v>26</v>
      </c>
      <c r="GM242" s="85">
        <v>26</v>
      </c>
      <c r="GN242" s="85">
        <v>26</v>
      </c>
      <c r="GO242" s="85">
        <v>26</v>
      </c>
      <c r="GP242" s="85">
        <v>26</v>
      </c>
      <c r="GQ242" s="85">
        <v>26</v>
      </c>
      <c r="GR242" s="85">
        <v>26</v>
      </c>
      <c r="GS242" s="85">
        <v>26</v>
      </c>
      <c r="GT242" s="85">
        <v>26</v>
      </c>
      <c r="GU242" s="85">
        <v>25</v>
      </c>
      <c r="GV242" s="85">
        <v>26</v>
      </c>
      <c r="GW242" s="85">
        <v>24</v>
      </c>
      <c r="GX242" s="85">
        <v>24</v>
      </c>
      <c r="GY242" s="85">
        <v>182</v>
      </c>
      <c r="GZ242" s="85">
        <v>255</v>
      </c>
      <c r="HA242" s="85">
        <v>255</v>
      </c>
      <c r="HB242" s="85">
        <v>255</v>
      </c>
      <c r="HC242" s="85">
        <v>255</v>
      </c>
      <c r="HD242" s="85">
        <v>255</v>
      </c>
      <c r="HE242" s="85">
        <v>255</v>
      </c>
      <c r="HF242" s="85">
        <v>255</v>
      </c>
      <c r="HG242" s="85">
        <v>255</v>
      </c>
      <c r="HH242" s="85">
        <v>255</v>
      </c>
      <c r="HI242" s="85">
        <v>255</v>
      </c>
      <c r="HJ242" s="85">
        <v>255</v>
      </c>
      <c r="HK242" s="85">
        <v>255</v>
      </c>
      <c r="HL242" s="85">
        <v>255</v>
      </c>
      <c r="HM242" s="85">
        <v>255</v>
      </c>
      <c r="HN242" s="85">
        <v>255</v>
      </c>
      <c r="HO242" s="85">
        <v>255</v>
      </c>
      <c r="HP242" s="85">
        <v>255</v>
      </c>
      <c r="HQ242" s="85">
        <v>255</v>
      </c>
      <c r="HR242" s="85">
        <v>255</v>
      </c>
      <c r="HS242" s="85">
        <v>255</v>
      </c>
      <c r="HT242" s="85">
        <v>255</v>
      </c>
      <c r="HU242" s="85">
        <v>255</v>
      </c>
      <c r="HV242" s="85">
        <v>255</v>
      </c>
      <c r="HW242" s="85">
        <v>255</v>
      </c>
      <c r="HX242" s="85">
        <v>255</v>
      </c>
      <c r="HY242" s="85">
        <v>255</v>
      </c>
      <c r="HZ242" s="85">
        <v>255</v>
      </c>
      <c r="IA242" s="85">
        <v>255</v>
      </c>
      <c r="IB242" s="85">
        <v>255</v>
      </c>
      <c r="IC242" s="85">
        <v>255</v>
      </c>
      <c r="ID242" s="85">
        <v>255</v>
      </c>
      <c r="IE242" s="85">
        <v>255</v>
      </c>
    </row>
    <row r="243" spans="1:239" ht="7.8">
      <c r="A243" s="85">
        <v>255</v>
      </c>
      <c r="B243" s="85">
        <v>255</v>
      </c>
      <c r="C243" s="85">
        <v>255</v>
      </c>
      <c r="D243" s="85">
        <v>255</v>
      </c>
      <c r="E243" s="85">
        <v>255</v>
      </c>
      <c r="F243" s="85">
        <v>255</v>
      </c>
      <c r="G243" s="85">
        <v>255</v>
      </c>
      <c r="H243" s="85">
        <v>255</v>
      </c>
      <c r="I243" s="85">
        <v>255</v>
      </c>
      <c r="J243" s="85">
        <v>255</v>
      </c>
      <c r="K243" s="85">
        <v>255</v>
      </c>
      <c r="L243" s="85">
        <v>255</v>
      </c>
      <c r="M243" s="85">
        <v>255</v>
      </c>
      <c r="N243" s="85">
        <v>255</v>
      </c>
      <c r="O243" s="85">
        <v>255</v>
      </c>
      <c r="P243" s="85">
        <v>255</v>
      </c>
      <c r="Q243" s="85">
        <v>255</v>
      </c>
      <c r="R243" s="85">
        <v>255</v>
      </c>
      <c r="S243" s="85">
        <v>255</v>
      </c>
      <c r="T243" s="85">
        <v>255</v>
      </c>
      <c r="U243" s="85">
        <v>255</v>
      </c>
      <c r="V243" s="85">
        <v>255</v>
      </c>
      <c r="W243" s="85">
        <v>255</v>
      </c>
      <c r="X243" s="85">
        <v>255</v>
      </c>
      <c r="Y243" s="85">
        <v>255</v>
      </c>
      <c r="Z243" s="85">
        <v>255</v>
      </c>
      <c r="AA243" s="85">
        <v>255</v>
      </c>
      <c r="AB243" s="85">
        <v>255</v>
      </c>
      <c r="AC243" s="85">
        <v>255</v>
      </c>
      <c r="AD243" s="85">
        <v>255</v>
      </c>
      <c r="AE243" s="85">
        <v>255</v>
      </c>
      <c r="AF243" s="85">
        <v>255</v>
      </c>
      <c r="AG243" s="85">
        <v>255</v>
      </c>
      <c r="AH243" s="85">
        <v>246</v>
      </c>
      <c r="AI243" s="85">
        <v>58</v>
      </c>
      <c r="AJ243" s="85">
        <v>14</v>
      </c>
      <c r="AK243" s="85">
        <v>20</v>
      </c>
      <c r="AL243" s="85">
        <v>21</v>
      </c>
      <c r="AM243" s="85">
        <v>20</v>
      </c>
      <c r="AN243" s="85">
        <v>21</v>
      </c>
      <c r="AO243" s="85">
        <v>21</v>
      </c>
      <c r="AP243" s="85">
        <v>21</v>
      </c>
      <c r="AQ243" s="85">
        <v>21</v>
      </c>
      <c r="AR243" s="85">
        <v>21</v>
      </c>
      <c r="AS243" s="85">
        <v>21</v>
      </c>
      <c r="AT243" s="85">
        <v>21</v>
      </c>
      <c r="AU243" s="85">
        <v>21</v>
      </c>
      <c r="AV243" s="85">
        <v>21</v>
      </c>
      <c r="AW243" s="85">
        <v>21</v>
      </c>
      <c r="AX243" s="85">
        <v>21</v>
      </c>
      <c r="AY243" s="85">
        <v>21</v>
      </c>
      <c r="AZ243" s="85">
        <v>21</v>
      </c>
      <c r="BA243" s="85">
        <v>21</v>
      </c>
      <c r="BB243" s="85">
        <v>21</v>
      </c>
      <c r="BC243" s="85">
        <v>21</v>
      </c>
      <c r="BD243" s="85">
        <v>21</v>
      </c>
      <c r="BE243" s="85">
        <v>21</v>
      </c>
      <c r="BF243" s="85">
        <v>21</v>
      </c>
      <c r="BG243" s="85">
        <v>21</v>
      </c>
      <c r="BH243" s="85">
        <v>21</v>
      </c>
      <c r="BI243" s="85">
        <v>21</v>
      </c>
      <c r="BJ243" s="85">
        <v>21</v>
      </c>
      <c r="BK243" s="85">
        <v>21</v>
      </c>
      <c r="BL243" s="85">
        <v>21</v>
      </c>
      <c r="BM243" s="85">
        <v>21</v>
      </c>
      <c r="BN243" s="85">
        <v>21</v>
      </c>
      <c r="BO243" s="85">
        <v>21</v>
      </c>
      <c r="BP243" s="85">
        <v>21</v>
      </c>
      <c r="BQ243" s="85">
        <v>21</v>
      </c>
      <c r="BR243" s="85">
        <v>21</v>
      </c>
      <c r="BS243" s="85">
        <v>21</v>
      </c>
      <c r="BT243" s="85">
        <v>20</v>
      </c>
      <c r="BU243" s="85">
        <v>20</v>
      </c>
      <c r="BV243" s="85">
        <v>68</v>
      </c>
      <c r="BW243" s="85">
        <v>65</v>
      </c>
      <c r="BX243" s="85">
        <v>65</v>
      </c>
      <c r="BY243" s="85">
        <v>65</v>
      </c>
      <c r="BZ243" s="85">
        <v>65</v>
      </c>
      <c r="CA243" s="85">
        <v>65</v>
      </c>
      <c r="CB243" s="85">
        <v>65</v>
      </c>
      <c r="CC243" s="85">
        <v>65</v>
      </c>
      <c r="CD243" s="85">
        <v>65</v>
      </c>
      <c r="CE243" s="85">
        <v>65</v>
      </c>
      <c r="CF243" s="85">
        <v>65</v>
      </c>
      <c r="CG243" s="85">
        <v>65</v>
      </c>
      <c r="CH243" s="85">
        <v>65</v>
      </c>
      <c r="CI243" s="85">
        <v>65</v>
      </c>
      <c r="CJ243" s="85">
        <v>65</v>
      </c>
      <c r="CK243" s="85">
        <v>65</v>
      </c>
      <c r="CL243" s="85">
        <v>65</v>
      </c>
      <c r="CM243" s="85">
        <v>65</v>
      </c>
      <c r="CN243" s="85">
        <v>65</v>
      </c>
      <c r="CO243" s="85">
        <v>64</v>
      </c>
      <c r="CP243" s="85">
        <v>68</v>
      </c>
      <c r="CQ243" s="85">
        <v>51</v>
      </c>
      <c r="CR243" s="85">
        <v>20</v>
      </c>
      <c r="CS243" s="85">
        <v>20</v>
      </c>
      <c r="CT243" s="85">
        <v>21</v>
      </c>
      <c r="CU243" s="85">
        <v>21</v>
      </c>
      <c r="CV243" s="85">
        <v>21</v>
      </c>
      <c r="CW243" s="85">
        <v>21</v>
      </c>
      <c r="CX243" s="85">
        <v>21</v>
      </c>
      <c r="CY243" s="85">
        <v>19</v>
      </c>
      <c r="CZ243" s="85">
        <v>29</v>
      </c>
      <c r="DA243" s="85">
        <v>62</v>
      </c>
      <c r="DB243" s="85">
        <v>66</v>
      </c>
      <c r="DC243" s="85">
        <v>64</v>
      </c>
      <c r="DD243" s="85">
        <v>65</v>
      </c>
      <c r="DE243" s="85">
        <v>65</v>
      </c>
      <c r="DF243" s="85">
        <v>65</v>
      </c>
      <c r="DG243" s="85">
        <v>65</v>
      </c>
      <c r="DH243" s="85">
        <v>65</v>
      </c>
      <c r="DI243" s="85">
        <v>65</v>
      </c>
      <c r="DJ243" s="85">
        <v>65</v>
      </c>
      <c r="DK243" s="85">
        <v>65</v>
      </c>
      <c r="DL243" s="85">
        <v>65</v>
      </c>
      <c r="DM243" s="85">
        <v>65</v>
      </c>
      <c r="DN243" s="85">
        <v>65</v>
      </c>
      <c r="DO243" s="85">
        <v>65</v>
      </c>
      <c r="DP243" s="85">
        <v>65</v>
      </c>
      <c r="DQ243" s="85">
        <v>65</v>
      </c>
      <c r="DR243" s="85">
        <v>65</v>
      </c>
      <c r="DS243" s="85">
        <v>65</v>
      </c>
      <c r="DT243" s="85">
        <v>65</v>
      </c>
      <c r="DU243" s="85">
        <v>65</v>
      </c>
      <c r="DV243" s="85">
        <v>65</v>
      </c>
      <c r="DW243" s="85">
        <v>69</v>
      </c>
      <c r="DX243" s="85">
        <v>26</v>
      </c>
      <c r="DY243" s="85">
        <v>19</v>
      </c>
      <c r="DZ243" s="85">
        <v>21</v>
      </c>
      <c r="EA243" s="85">
        <v>21</v>
      </c>
      <c r="EB243" s="85">
        <v>21</v>
      </c>
      <c r="EC243" s="85">
        <v>21</v>
      </c>
      <c r="ED243" s="85">
        <v>21</v>
      </c>
      <c r="EE243" s="85">
        <v>21</v>
      </c>
      <c r="EF243" s="85">
        <v>21</v>
      </c>
      <c r="EG243" s="85">
        <v>21</v>
      </c>
      <c r="EH243" s="85">
        <v>21</v>
      </c>
      <c r="EI243" s="85">
        <v>21</v>
      </c>
      <c r="EJ243" s="85">
        <v>21</v>
      </c>
      <c r="EK243" s="85">
        <v>21</v>
      </c>
      <c r="EL243" s="85">
        <v>19</v>
      </c>
      <c r="EM243" s="85">
        <v>27</v>
      </c>
      <c r="EN243" s="85">
        <v>64</v>
      </c>
      <c r="EO243" s="85">
        <v>66</v>
      </c>
      <c r="EP243" s="85">
        <v>67</v>
      </c>
      <c r="EQ243" s="85">
        <v>45</v>
      </c>
      <c r="ER243" s="85">
        <v>20</v>
      </c>
      <c r="ES243" s="85">
        <v>20</v>
      </c>
      <c r="ET243" s="85">
        <v>21</v>
      </c>
      <c r="EU243" s="85">
        <v>21</v>
      </c>
      <c r="EV243" s="85">
        <v>21</v>
      </c>
      <c r="EW243" s="85">
        <v>21</v>
      </c>
      <c r="EX243" s="85">
        <v>21</v>
      </c>
      <c r="EY243" s="85">
        <v>21</v>
      </c>
      <c r="EZ243" s="85">
        <v>21</v>
      </c>
      <c r="FA243" s="85">
        <v>21</v>
      </c>
      <c r="FB243" s="85">
        <v>21</v>
      </c>
      <c r="FC243" s="85">
        <v>21</v>
      </c>
      <c r="FD243" s="85">
        <v>18</v>
      </c>
      <c r="FE243" s="85">
        <v>44</v>
      </c>
      <c r="FF243" s="85">
        <v>68</v>
      </c>
      <c r="FG243" s="85">
        <v>64</v>
      </c>
      <c r="FH243" s="85">
        <v>65</v>
      </c>
      <c r="FI243" s="85">
        <v>65</v>
      </c>
      <c r="FJ243" s="85">
        <v>65</v>
      </c>
      <c r="FK243" s="85">
        <v>67</v>
      </c>
      <c r="FL243" s="85">
        <v>35</v>
      </c>
      <c r="FM243" s="85">
        <v>19</v>
      </c>
      <c r="FN243" s="85">
        <v>21</v>
      </c>
      <c r="FO243" s="85">
        <v>21</v>
      </c>
      <c r="FP243" s="85">
        <v>21</v>
      </c>
      <c r="FQ243" s="85">
        <v>21</v>
      </c>
      <c r="FR243" s="85">
        <v>21</v>
      </c>
      <c r="FS243" s="85">
        <v>21</v>
      </c>
      <c r="FT243" s="85">
        <v>21</v>
      </c>
      <c r="FU243" s="85">
        <v>21</v>
      </c>
      <c r="FV243" s="85">
        <v>21</v>
      </c>
      <c r="FW243" s="85">
        <v>21</v>
      </c>
      <c r="FX243" s="85">
        <v>21</v>
      </c>
      <c r="FY243" s="85">
        <v>21</v>
      </c>
      <c r="FZ243" s="85">
        <v>21</v>
      </c>
      <c r="GA243" s="85">
        <v>21</v>
      </c>
      <c r="GB243" s="85">
        <v>21</v>
      </c>
      <c r="GC243" s="85">
        <v>21</v>
      </c>
      <c r="GD243" s="85">
        <v>21</v>
      </c>
      <c r="GE243" s="85">
        <v>21</v>
      </c>
      <c r="GF243" s="85">
        <v>21</v>
      </c>
      <c r="GG243" s="85">
        <v>21</v>
      </c>
      <c r="GH243" s="85">
        <v>21</v>
      </c>
      <c r="GI243" s="85">
        <v>21</v>
      </c>
      <c r="GJ243" s="85">
        <v>21</v>
      </c>
      <c r="GK243" s="85">
        <v>21</v>
      </c>
      <c r="GL243" s="85">
        <v>21</v>
      </c>
      <c r="GM243" s="85">
        <v>21</v>
      </c>
      <c r="GN243" s="85">
        <v>21</v>
      </c>
      <c r="GO243" s="85">
        <v>21</v>
      </c>
      <c r="GP243" s="85">
        <v>21</v>
      </c>
      <c r="GQ243" s="85">
        <v>21</v>
      </c>
      <c r="GR243" s="85">
        <v>21</v>
      </c>
      <c r="GS243" s="85">
        <v>21</v>
      </c>
      <c r="GT243" s="85">
        <v>21</v>
      </c>
      <c r="GU243" s="85">
        <v>21</v>
      </c>
      <c r="GV243" s="85">
        <v>21</v>
      </c>
      <c r="GW243" s="85">
        <v>18</v>
      </c>
      <c r="GX243" s="85">
        <v>18</v>
      </c>
      <c r="GY243" s="85">
        <v>180</v>
      </c>
      <c r="GZ243" s="85">
        <v>255</v>
      </c>
      <c r="HA243" s="85">
        <v>255</v>
      </c>
      <c r="HB243" s="85">
        <v>255</v>
      </c>
      <c r="HC243" s="85">
        <v>255</v>
      </c>
      <c r="HD243" s="85">
        <v>255</v>
      </c>
      <c r="HE243" s="85">
        <v>255</v>
      </c>
      <c r="HF243" s="85">
        <v>255</v>
      </c>
      <c r="HG243" s="85">
        <v>255</v>
      </c>
      <c r="HH243" s="85">
        <v>255</v>
      </c>
      <c r="HI243" s="85">
        <v>255</v>
      </c>
      <c r="HJ243" s="85">
        <v>255</v>
      </c>
      <c r="HK243" s="85">
        <v>255</v>
      </c>
      <c r="HL243" s="85">
        <v>255</v>
      </c>
      <c r="HM243" s="85">
        <v>255</v>
      </c>
      <c r="HN243" s="85">
        <v>255</v>
      </c>
      <c r="HO243" s="85">
        <v>255</v>
      </c>
      <c r="HP243" s="85">
        <v>255</v>
      </c>
      <c r="HQ243" s="85">
        <v>255</v>
      </c>
      <c r="HR243" s="85">
        <v>255</v>
      </c>
      <c r="HS243" s="85">
        <v>255</v>
      </c>
      <c r="HT243" s="85">
        <v>255</v>
      </c>
      <c r="HU243" s="85">
        <v>255</v>
      </c>
      <c r="HV243" s="85">
        <v>255</v>
      </c>
      <c r="HW243" s="85">
        <v>255</v>
      </c>
      <c r="HX243" s="85">
        <v>255</v>
      </c>
      <c r="HY243" s="85">
        <v>255</v>
      </c>
      <c r="HZ243" s="85">
        <v>255</v>
      </c>
      <c r="IA243" s="85">
        <v>255</v>
      </c>
      <c r="IB243" s="85">
        <v>255</v>
      </c>
      <c r="IC243" s="85">
        <v>255</v>
      </c>
      <c r="ID243" s="85">
        <v>255</v>
      </c>
      <c r="IE243" s="85">
        <v>255</v>
      </c>
    </row>
    <row r="244" spans="1:239" ht="7.8">
      <c r="A244" s="85">
        <v>255</v>
      </c>
      <c r="B244" s="85">
        <v>255</v>
      </c>
      <c r="C244" s="85">
        <v>255</v>
      </c>
      <c r="D244" s="85">
        <v>255</v>
      </c>
      <c r="E244" s="85">
        <v>255</v>
      </c>
      <c r="F244" s="85">
        <v>255</v>
      </c>
      <c r="G244" s="85">
        <v>255</v>
      </c>
      <c r="H244" s="85">
        <v>255</v>
      </c>
      <c r="I244" s="85">
        <v>255</v>
      </c>
      <c r="J244" s="85">
        <v>255</v>
      </c>
      <c r="K244" s="85">
        <v>255</v>
      </c>
      <c r="L244" s="85">
        <v>255</v>
      </c>
      <c r="M244" s="85">
        <v>255</v>
      </c>
      <c r="N244" s="85">
        <v>255</v>
      </c>
      <c r="O244" s="85">
        <v>255</v>
      </c>
      <c r="P244" s="85">
        <v>255</v>
      </c>
      <c r="Q244" s="85">
        <v>255</v>
      </c>
      <c r="R244" s="85">
        <v>255</v>
      </c>
      <c r="S244" s="85">
        <v>255</v>
      </c>
      <c r="T244" s="85">
        <v>255</v>
      </c>
      <c r="U244" s="85">
        <v>255</v>
      </c>
      <c r="V244" s="85">
        <v>255</v>
      </c>
      <c r="W244" s="85">
        <v>255</v>
      </c>
      <c r="X244" s="85">
        <v>255</v>
      </c>
      <c r="Y244" s="85">
        <v>255</v>
      </c>
      <c r="Z244" s="85">
        <v>255</v>
      </c>
      <c r="AA244" s="85">
        <v>255</v>
      </c>
      <c r="AB244" s="85">
        <v>255</v>
      </c>
      <c r="AC244" s="85">
        <v>255</v>
      </c>
      <c r="AD244" s="85">
        <v>255</v>
      </c>
      <c r="AE244" s="85">
        <v>255</v>
      </c>
      <c r="AF244" s="85">
        <v>255</v>
      </c>
      <c r="AG244" s="85">
        <v>255</v>
      </c>
      <c r="AH244" s="85">
        <v>234</v>
      </c>
      <c r="AI244" s="85">
        <v>43</v>
      </c>
      <c r="AJ244" s="85">
        <v>28</v>
      </c>
      <c r="AK244" s="85">
        <v>37</v>
      </c>
      <c r="AL244" s="85">
        <v>36</v>
      </c>
      <c r="AM244" s="85">
        <v>37</v>
      </c>
      <c r="AN244" s="85">
        <v>36</v>
      </c>
      <c r="AO244" s="85">
        <v>34</v>
      </c>
      <c r="AP244" s="85">
        <v>35</v>
      </c>
      <c r="AQ244" s="85">
        <v>35</v>
      </c>
      <c r="AR244" s="85">
        <v>35</v>
      </c>
      <c r="AS244" s="85">
        <v>35</v>
      </c>
      <c r="AT244" s="85">
        <v>35</v>
      </c>
      <c r="AU244" s="85">
        <v>35</v>
      </c>
      <c r="AV244" s="85">
        <v>35</v>
      </c>
      <c r="AW244" s="85">
        <v>35</v>
      </c>
      <c r="AX244" s="85">
        <v>35</v>
      </c>
      <c r="AY244" s="85">
        <v>35</v>
      </c>
      <c r="AZ244" s="85">
        <v>35</v>
      </c>
      <c r="BA244" s="85">
        <v>35</v>
      </c>
      <c r="BB244" s="85">
        <v>35</v>
      </c>
      <c r="BC244" s="85">
        <v>35</v>
      </c>
      <c r="BD244" s="85">
        <v>35</v>
      </c>
      <c r="BE244" s="85">
        <v>35</v>
      </c>
      <c r="BF244" s="85">
        <v>35</v>
      </c>
      <c r="BG244" s="85">
        <v>35</v>
      </c>
      <c r="BH244" s="85">
        <v>35</v>
      </c>
      <c r="BI244" s="85">
        <v>35</v>
      </c>
      <c r="BJ244" s="85">
        <v>35</v>
      </c>
      <c r="BK244" s="85">
        <v>35</v>
      </c>
      <c r="BL244" s="85">
        <v>35</v>
      </c>
      <c r="BM244" s="85">
        <v>35</v>
      </c>
      <c r="BN244" s="85">
        <v>35</v>
      </c>
      <c r="BO244" s="85">
        <v>35</v>
      </c>
      <c r="BP244" s="85">
        <v>35</v>
      </c>
      <c r="BQ244" s="85">
        <v>35</v>
      </c>
      <c r="BR244" s="85">
        <v>35</v>
      </c>
      <c r="BS244" s="85">
        <v>35</v>
      </c>
      <c r="BT244" s="85">
        <v>35</v>
      </c>
      <c r="BU244" s="85">
        <v>35</v>
      </c>
      <c r="BV244" s="85">
        <v>0</v>
      </c>
      <c r="BW244" s="85">
        <v>0</v>
      </c>
      <c r="BX244" s="85">
        <v>0</v>
      </c>
      <c r="BY244" s="85">
        <v>0</v>
      </c>
      <c r="BZ244" s="85">
        <v>0</v>
      </c>
      <c r="CA244" s="85">
        <v>0</v>
      </c>
      <c r="CB244" s="85">
        <v>0</v>
      </c>
      <c r="CC244" s="85">
        <v>0</v>
      </c>
      <c r="CD244" s="85">
        <v>0</v>
      </c>
      <c r="CE244" s="85">
        <v>0</v>
      </c>
      <c r="CF244" s="85">
        <v>0</v>
      </c>
      <c r="CG244" s="85">
        <v>0</v>
      </c>
      <c r="CH244" s="85">
        <v>0</v>
      </c>
      <c r="CI244" s="85">
        <v>0</v>
      </c>
      <c r="CJ244" s="85">
        <v>0</v>
      </c>
      <c r="CK244" s="85">
        <v>0</v>
      </c>
      <c r="CL244" s="85">
        <v>0</v>
      </c>
      <c r="CM244" s="85">
        <v>0</v>
      </c>
      <c r="CN244" s="85">
        <v>0</v>
      </c>
      <c r="CO244" s="85">
        <v>0</v>
      </c>
      <c r="CP244" s="85">
        <v>0</v>
      </c>
      <c r="CQ244" s="85">
        <v>32</v>
      </c>
      <c r="CR244" s="85">
        <v>36</v>
      </c>
      <c r="CS244" s="85">
        <v>35</v>
      </c>
      <c r="CT244" s="85">
        <v>35</v>
      </c>
      <c r="CU244" s="85">
        <v>35</v>
      </c>
      <c r="CV244" s="85">
        <v>35</v>
      </c>
      <c r="CW244" s="85">
        <v>35</v>
      </c>
      <c r="CX244" s="85">
        <v>35</v>
      </c>
      <c r="CY244" s="85">
        <v>35</v>
      </c>
      <c r="CZ244" s="85">
        <v>37</v>
      </c>
      <c r="DA244" s="85">
        <v>17</v>
      </c>
      <c r="DB244" s="85">
        <v>0</v>
      </c>
      <c r="DC244" s="85">
        <v>0</v>
      </c>
      <c r="DD244" s="85">
        <v>0</v>
      </c>
      <c r="DE244" s="85">
        <v>0</v>
      </c>
      <c r="DF244" s="85">
        <v>0</v>
      </c>
      <c r="DG244" s="85">
        <v>0</v>
      </c>
      <c r="DH244" s="85">
        <v>0</v>
      </c>
      <c r="DI244" s="85">
        <v>0</v>
      </c>
      <c r="DJ244" s="85">
        <v>0</v>
      </c>
      <c r="DK244" s="85">
        <v>0</v>
      </c>
      <c r="DL244" s="85">
        <v>0</v>
      </c>
      <c r="DM244" s="85">
        <v>0</v>
      </c>
      <c r="DN244" s="85">
        <v>0</v>
      </c>
      <c r="DO244" s="85">
        <v>0</v>
      </c>
      <c r="DP244" s="85">
        <v>0</v>
      </c>
      <c r="DQ244" s="85">
        <v>0</v>
      </c>
      <c r="DR244" s="85">
        <v>0</v>
      </c>
      <c r="DS244" s="85">
        <v>0</v>
      </c>
      <c r="DT244" s="85">
        <v>0</v>
      </c>
      <c r="DU244" s="85">
        <v>0</v>
      </c>
      <c r="DV244" s="85">
        <v>0</v>
      </c>
      <c r="DW244" s="85">
        <v>0</v>
      </c>
      <c r="DX244" s="85">
        <v>30</v>
      </c>
      <c r="DY244" s="85">
        <v>35</v>
      </c>
      <c r="DZ244" s="85">
        <v>35</v>
      </c>
      <c r="EA244" s="85">
        <v>35</v>
      </c>
      <c r="EB244" s="85">
        <v>35</v>
      </c>
      <c r="EC244" s="85">
        <v>35</v>
      </c>
      <c r="ED244" s="85">
        <v>35</v>
      </c>
      <c r="EE244" s="85">
        <v>35</v>
      </c>
      <c r="EF244" s="85">
        <v>35</v>
      </c>
      <c r="EG244" s="85">
        <v>35</v>
      </c>
      <c r="EH244" s="85">
        <v>35</v>
      </c>
      <c r="EI244" s="85">
        <v>35</v>
      </c>
      <c r="EJ244" s="85">
        <v>35</v>
      </c>
      <c r="EK244" s="85">
        <v>35</v>
      </c>
      <c r="EL244" s="85">
        <v>35</v>
      </c>
      <c r="EM244" s="85">
        <v>30</v>
      </c>
      <c r="EN244" s="85">
        <v>1</v>
      </c>
      <c r="EO244" s="85">
        <v>0</v>
      </c>
      <c r="EP244" s="85">
        <v>0</v>
      </c>
      <c r="EQ244" s="85">
        <v>13</v>
      </c>
      <c r="ER244" s="85">
        <v>35</v>
      </c>
      <c r="ES244" s="85">
        <v>35</v>
      </c>
      <c r="ET244" s="85">
        <v>35</v>
      </c>
      <c r="EU244" s="85">
        <v>35</v>
      </c>
      <c r="EV244" s="85">
        <v>35</v>
      </c>
      <c r="EW244" s="85">
        <v>35</v>
      </c>
      <c r="EX244" s="85">
        <v>35</v>
      </c>
      <c r="EY244" s="85">
        <v>35</v>
      </c>
      <c r="EZ244" s="85">
        <v>35</v>
      </c>
      <c r="FA244" s="85">
        <v>35</v>
      </c>
      <c r="FB244" s="85">
        <v>35</v>
      </c>
      <c r="FC244" s="85">
        <v>35</v>
      </c>
      <c r="FD244" s="85">
        <v>37</v>
      </c>
      <c r="FE244" s="85">
        <v>16</v>
      </c>
      <c r="FF244" s="85">
        <v>0</v>
      </c>
      <c r="FG244" s="85">
        <v>0</v>
      </c>
      <c r="FH244" s="85">
        <v>0</v>
      </c>
      <c r="FI244" s="85">
        <v>0</v>
      </c>
      <c r="FJ244" s="85">
        <v>0</v>
      </c>
      <c r="FK244" s="85">
        <v>0</v>
      </c>
      <c r="FL244" s="85">
        <v>22</v>
      </c>
      <c r="FM244" s="85">
        <v>36</v>
      </c>
      <c r="FN244" s="85">
        <v>35</v>
      </c>
      <c r="FO244" s="85">
        <v>35</v>
      </c>
      <c r="FP244" s="85">
        <v>35</v>
      </c>
      <c r="FQ244" s="85">
        <v>35</v>
      </c>
      <c r="FR244" s="85">
        <v>35</v>
      </c>
      <c r="FS244" s="85">
        <v>35</v>
      </c>
      <c r="FT244" s="85">
        <v>35</v>
      </c>
      <c r="FU244" s="85">
        <v>35</v>
      </c>
      <c r="FV244" s="85">
        <v>35</v>
      </c>
      <c r="FW244" s="85">
        <v>35</v>
      </c>
      <c r="FX244" s="85">
        <v>35</v>
      </c>
      <c r="FY244" s="85">
        <v>35</v>
      </c>
      <c r="FZ244" s="85">
        <v>35</v>
      </c>
      <c r="GA244" s="85">
        <v>35</v>
      </c>
      <c r="GB244" s="85">
        <v>35</v>
      </c>
      <c r="GC244" s="85">
        <v>35</v>
      </c>
      <c r="GD244" s="85">
        <v>35</v>
      </c>
      <c r="GE244" s="85">
        <v>35</v>
      </c>
      <c r="GF244" s="85">
        <v>35</v>
      </c>
      <c r="GG244" s="85">
        <v>35</v>
      </c>
      <c r="GH244" s="85">
        <v>35</v>
      </c>
      <c r="GI244" s="85">
        <v>35</v>
      </c>
      <c r="GJ244" s="85">
        <v>35</v>
      </c>
      <c r="GK244" s="85">
        <v>35</v>
      </c>
      <c r="GL244" s="85">
        <v>35</v>
      </c>
      <c r="GM244" s="85">
        <v>35</v>
      </c>
      <c r="GN244" s="85">
        <v>35</v>
      </c>
      <c r="GO244" s="85">
        <v>35</v>
      </c>
      <c r="GP244" s="85">
        <v>35</v>
      </c>
      <c r="GQ244" s="85">
        <v>35</v>
      </c>
      <c r="GR244" s="85">
        <v>35</v>
      </c>
      <c r="GS244" s="85">
        <v>35</v>
      </c>
      <c r="GT244" s="85">
        <v>35</v>
      </c>
      <c r="GU244" s="85">
        <v>35</v>
      </c>
      <c r="GV244" s="85">
        <v>35</v>
      </c>
      <c r="GW244" s="85">
        <v>34</v>
      </c>
      <c r="GX244" s="85">
        <v>26</v>
      </c>
      <c r="GY244" s="85">
        <v>170</v>
      </c>
      <c r="GZ244" s="85">
        <v>255</v>
      </c>
      <c r="HA244" s="85">
        <v>255</v>
      </c>
      <c r="HB244" s="85">
        <v>255</v>
      </c>
      <c r="HC244" s="85">
        <v>255</v>
      </c>
      <c r="HD244" s="85">
        <v>255</v>
      </c>
      <c r="HE244" s="85">
        <v>255</v>
      </c>
      <c r="HF244" s="85">
        <v>255</v>
      </c>
      <c r="HG244" s="85">
        <v>255</v>
      </c>
      <c r="HH244" s="85">
        <v>255</v>
      </c>
      <c r="HI244" s="85">
        <v>255</v>
      </c>
      <c r="HJ244" s="85">
        <v>255</v>
      </c>
      <c r="HK244" s="85">
        <v>255</v>
      </c>
      <c r="HL244" s="85">
        <v>255</v>
      </c>
      <c r="HM244" s="85">
        <v>255</v>
      </c>
      <c r="HN244" s="85">
        <v>255</v>
      </c>
      <c r="HO244" s="85">
        <v>255</v>
      </c>
      <c r="HP244" s="85">
        <v>255</v>
      </c>
      <c r="HQ244" s="85">
        <v>255</v>
      </c>
      <c r="HR244" s="85">
        <v>255</v>
      </c>
      <c r="HS244" s="85">
        <v>255</v>
      </c>
      <c r="HT244" s="85">
        <v>255</v>
      </c>
      <c r="HU244" s="85">
        <v>255</v>
      </c>
      <c r="HV244" s="85">
        <v>255</v>
      </c>
      <c r="HW244" s="85">
        <v>255</v>
      </c>
      <c r="HX244" s="85">
        <v>255</v>
      </c>
      <c r="HY244" s="85">
        <v>255</v>
      </c>
      <c r="HZ244" s="85">
        <v>255</v>
      </c>
      <c r="IA244" s="85">
        <v>255</v>
      </c>
      <c r="IB244" s="85">
        <v>255</v>
      </c>
      <c r="IC244" s="85">
        <v>255</v>
      </c>
      <c r="ID244" s="85">
        <v>255</v>
      </c>
      <c r="IE244" s="85">
        <v>255</v>
      </c>
    </row>
    <row r="245" spans="1:239" ht="7.8">
      <c r="A245" s="85">
        <v>255</v>
      </c>
      <c r="B245" s="85">
        <v>255</v>
      </c>
      <c r="C245" s="85">
        <v>255</v>
      </c>
      <c r="D245" s="85">
        <v>255</v>
      </c>
      <c r="E245" s="85">
        <v>255</v>
      </c>
      <c r="F245" s="85">
        <v>255</v>
      </c>
      <c r="G245" s="85">
        <v>255</v>
      </c>
      <c r="H245" s="85">
        <v>255</v>
      </c>
      <c r="I245" s="85">
        <v>255</v>
      </c>
      <c r="J245" s="85">
        <v>255</v>
      </c>
      <c r="K245" s="85">
        <v>255</v>
      </c>
      <c r="L245" s="85">
        <v>255</v>
      </c>
      <c r="M245" s="85">
        <v>255</v>
      </c>
      <c r="N245" s="85">
        <v>255</v>
      </c>
      <c r="O245" s="85">
        <v>255</v>
      </c>
      <c r="P245" s="85">
        <v>255</v>
      </c>
      <c r="Q245" s="85">
        <v>255</v>
      </c>
      <c r="R245" s="85">
        <v>255</v>
      </c>
      <c r="S245" s="85">
        <v>255</v>
      </c>
      <c r="T245" s="85">
        <v>255</v>
      </c>
      <c r="U245" s="85">
        <v>255</v>
      </c>
      <c r="V245" s="85">
        <v>255</v>
      </c>
      <c r="W245" s="85">
        <v>255</v>
      </c>
      <c r="X245" s="85">
        <v>255</v>
      </c>
      <c r="Y245" s="85">
        <v>255</v>
      </c>
      <c r="Z245" s="85">
        <v>255</v>
      </c>
      <c r="AA245" s="85">
        <v>255</v>
      </c>
      <c r="AB245" s="85">
        <v>255</v>
      </c>
      <c r="AC245" s="85">
        <v>255</v>
      </c>
      <c r="AD245" s="85">
        <v>255</v>
      </c>
      <c r="AE245" s="85">
        <v>255</v>
      </c>
      <c r="AF245" s="85">
        <v>255</v>
      </c>
      <c r="AG245" s="85">
        <v>255</v>
      </c>
      <c r="AH245" s="85">
        <v>234</v>
      </c>
      <c r="AI245" s="85">
        <v>38</v>
      </c>
      <c r="AJ245" s="85">
        <v>21</v>
      </c>
      <c r="AK245" s="85">
        <v>27</v>
      </c>
      <c r="AL245" s="85">
        <v>24</v>
      </c>
      <c r="AM245" s="85">
        <v>25</v>
      </c>
      <c r="AN245" s="85">
        <v>24</v>
      </c>
      <c r="AO245" s="85">
        <v>26</v>
      </c>
      <c r="AP245" s="85">
        <v>25</v>
      </c>
      <c r="AQ245" s="85">
        <v>26</v>
      </c>
      <c r="AR245" s="85">
        <v>26</v>
      </c>
      <c r="AS245" s="85">
        <v>26</v>
      </c>
      <c r="AT245" s="85">
        <v>26</v>
      </c>
      <c r="AU245" s="85">
        <v>26</v>
      </c>
      <c r="AV245" s="85">
        <v>26</v>
      </c>
      <c r="AW245" s="85">
        <v>26</v>
      </c>
      <c r="AX245" s="85">
        <v>26</v>
      </c>
      <c r="AY245" s="85">
        <v>26</v>
      </c>
      <c r="AZ245" s="85">
        <v>26</v>
      </c>
      <c r="BA245" s="85">
        <v>26</v>
      </c>
      <c r="BB245" s="85">
        <v>26</v>
      </c>
      <c r="BC245" s="85">
        <v>26</v>
      </c>
      <c r="BD245" s="85">
        <v>26</v>
      </c>
      <c r="BE245" s="85">
        <v>26</v>
      </c>
      <c r="BF245" s="85">
        <v>26</v>
      </c>
      <c r="BG245" s="85">
        <v>26</v>
      </c>
      <c r="BH245" s="85">
        <v>26</v>
      </c>
      <c r="BI245" s="85">
        <v>26</v>
      </c>
      <c r="BJ245" s="85">
        <v>26</v>
      </c>
      <c r="BK245" s="85">
        <v>26</v>
      </c>
      <c r="BL245" s="85">
        <v>26</v>
      </c>
      <c r="BM245" s="85">
        <v>26</v>
      </c>
      <c r="BN245" s="85">
        <v>26</v>
      </c>
      <c r="BO245" s="85">
        <v>26</v>
      </c>
      <c r="BP245" s="85">
        <v>26</v>
      </c>
      <c r="BQ245" s="85">
        <v>26</v>
      </c>
      <c r="BR245" s="85">
        <v>26</v>
      </c>
      <c r="BS245" s="85">
        <v>26</v>
      </c>
      <c r="BT245" s="85">
        <v>24</v>
      </c>
      <c r="BU245" s="85">
        <v>25</v>
      </c>
      <c r="BV245" s="85">
        <v>142</v>
      </c>
      <c r="BW245" s="85">
        <v>134</v>
      </c>
      <c r="BX245" s="85">
        <v>134</v>
      </c>
      <c r="BY245" s="85">
        <v>134</v>
      </c>
      <c r="BZ245" s="85">
        <v>134</v>
      </c>
      <c r="CA245" s="85">
        <v>134</v>
      </c>
      <c r="CB245" s="85">
        <v>134</v>
      </c>
      <c r="CC245" s="85">
        <v>134</v>
      </c>
      <c r="CD245" s="85">
        <v>134</v>
      </c>
      <c r="CE245" s="85">
        <v>134</v>
      </c>
      <c r="CF245" s="85">
        <v>134</v>
      </c>
      <c r="CG245" s="85">
        <v>134</v>
      </c>
      <c r="CH245" s="85">
        <v>134</v>
      </c>
      <c r="CI245" s="85">
        <v>134</v>
      </c>
      <c r="CJ245" s="85">
        <v>134</v>
      </c>
      <c r="CK245" s="85">
        <v>134</v>
      </c>
      <c r="CL245" s="85">
        <v>134</v>
      </c>
      <c r="CM245" s="85">
        <v>134</v>
      </c>
      <c r="CN245" s="85">
        <v>133</v>
      </c>
      <c r="CO245" s="85">
        <v>136</v>
      </c>
      <c r="CP245" s="85">
        <v>138</v>
      </c>
      <c r="CQ245" s="85">
        <v>32</v>
      </c>
      <c r="CR245" s="85">
        <v>23</v>
      </c>
      <c r="CS245" s="85">
        <v>26</v>
      </c>
      <c r="CT245" s="85">
        <v>26</v>
      </c>
      <c r="CU245" s="85">
        <v>26</v>
      </c>
      <c r="CV245" s="85">
        <v>26</v>
      </c>
      <c r="CW245" s="85">
        <v>26</v>
      </c>
      <c r="CX245" s="85">
        <v>26</v>
      </c>
      <c r="CY245" s="85">
        <v>25</v>
      </c>
      <c r="CZ245" s="85">
        <v>21</v>
      </c>
      <c r="DA245" s="85">
        <v>80</v>
      </c>
      <c r="DB245" s="85">
        <v>140</v>
      </c>
      <c r="DC245" s="85">
        <v>134</v>
      </c>
      <c r="DD245" s="85">
        <v>134</v>
      </c>
      <c r="DE245" s="85">
        <v>134</v>
      </c>
      <c r="DF245" s="85">
        <v>134</v>
      </c>
      <c r="DG245" s="85">
        <v>134</v>
      </c>
      <c r="DH245" s="85">
        <v>134</v>
      </c>
      <c r="DI245" s="85">
        <v>134</v>
      </c>
      <c r="DJ245" s="85">
        <v>134</v>
      </c>
      <c r="DK245" s="85">
        <v>134</v>
      </c>
      <c r="DL245" s="85">
        <v>134</v>
      </c>
      <c r="DM245" s="85">
        <v>134</v>
      </c>
      <c r="DN245" s="85">
        <v>134</v>
      </c>
      <c r="DO245" s="85">
        <v>134</v>
      </c>
      <c r="DP245" s="85">
        <v>134</v>
      </c>
      <c r="DQ245" s="85">
        <v>134</v>
      </c>
      <c r="DR245" s="85">
        <v>134</v>
      </c>
      <c r="DS245" s="85">
        <v>134</v>
      </c>
      <c r="DT245" s="85">
        <v>134</v>
      </c>
      <c r="DU245" s="85">
        <v>134</v>
      </c>
      <c r="DV245" s="85">
        <v>134</v>
      </c>
      <c r="DW245" s="85">
        <v>144</v>
      </c>
      <c r="DX245" s="85">
        <v>40</v>
      </c>
      <c r="DY245" s="85">
        <v>23</v>
      </c>
      <c r="DZ245" s="85">
        <v>26</v>
      </c>
      <c r="EA245" s="85">
        <v>26</v>
      </c>
      <c r="EB245" s="85">
        <v>26</v>
      </c>
      <c r="EC245" s="85">
        <v>26</v>
      </c>
      <c r="ED245" s="85">
        <v>26</v>
      </c>
      <c r="EE245" s="85">
        <v>26</v>
      </c>
      <c r="EF245" s="85">
        <v>26</v>
      </c>
      <c r="EG245" s="85">
        <v>26</v>
      </c>
      <c r="EH245" s="85">
        <v>26</v>
      </c>
      <c r="EI245" s="85">
        <v>26</v>
      </c>
      <c r="EJ245" s="85">
        <v>26</v>
      </c>
      <c r="EK245" s="85">
        <v>26</v>
      </c>
      <c r="EL245" s="85">
        <v>23</v>
      </c>
      <c r="EM245" s="85">
        <v>40</v>
      </c>
      <c r="EN245" s="85">
        <v>131</v>
      </c>
      <c r="EO245" s="85">
        <v>136</v>
      </c>
      <c r="EP245" s="85">
        <v>138</v>
      </c>
      <c r="EQ245" s="85">
        <v>89</v>
      </c>
      <c r="ER245" s="85">
        <v>23</v>
      </c>
      <c r="ES245" s="85">
        <v>25</v>
      </c>
      <c r="ET245" s="85">
        <v>26</v>
      </c>
      <c r="EU245" s="85">
        <v>26</v>
      </c>
      <c r="EV245" s="85">
        <v>26</v>
      </c>
      <c r="EW245" s="85">
        <v>26</v>
      </c>
      <c r="EX245" s="85">
        <v>26</v>
      </c>
      <c r="EY245" s="85">
        <v>26</v>
      </c>
      <c r="EZ245" s="85">
        <v>26</v>
      </c>
      <c r="FA245" s="85">
        <v>26</v>
      </c>
      <c r="FB245" s="85">
        <v>26</v>
      </c>
      <c r="FC245" s="85">
        <v>26</v>
      </c>
      <c r="FD245" s="85">
        <v>19</v>
      </c>
      <c r="FE245" s="85">
        <v>79</v>
      </c>
      <c r="FF245" s="85">
        <v>143</v>
      </c>
      <c r="FG245" s="85">
        <v>133</v>
      </c>
      <c r="FH245" s="85">
        <v>134</v>
      </c>
      <c r="FI245" s="85">
        <v>134</v>
      </c>
      <c r="FJ245" s="85">
        <v>134</v>
      </c>
      <c r="FK245" s="85">
        <v>138</v>
      </c>
      <c r="FL245" s="85">
        <v>62</v>
      </c>
      <c r="FM245" s="85">
        <v>21</v>
      </c>
      <c r="FN245" s="85">
        <v>26</v>
      </c>
      <c r="FO245" s="85">
        <v>26</v>
      </c>
      <c r="FP245" s="85">
        <v>26</v>
      </c>
      <c r="FQ245" s="85">
        <v>26</v>
      </c>
      <c r="FR245" s="85">
        <v>26</v>
      </c>
      <c r="FS245" s="85">
        <v>26</v>
      </c>
      <c r="FT245" s="85">
        <v>26</v>
      </c>
      <c r="FU245" s="85">
        <v>26</v>
      </c>
      <c r="FV245" s="85">
        <v>26</v>
      </c>
      <c r="FW245" s="85">
        <v>26</v>
      </c>
      <c r="FX245" s="85">
        <v>26</v>
      </c>
      <c r="FY245" s="85">
        <v>26</v>
      </c>
      <c r="FZ245" s="85">
        <v>26</v>
      </c>
      <c r="GA245" s="85">
        <v>26</v>
      </c>
      <c r="GB245" s="85">
        <v>26</v>
      </c>
      <c r="GC245" s="85">
        <v>26</v>
      </c>
      <c r="GD245" s="85">
        <v>26</v>
      </c>
      <c r="GE245" s="85">
        <v>26</v>
      </c>
      <c r="GF245" s="85">
        <v>26</v>
      </c>
      <c r="GG245" s="85">
        <v>26</v>
      </c>
      <c r="GH245" s="85">
        <v>26</v>
      </c>
      <c r="GI245" s="85">
        <v>26</v>
      </c>
      <c r="GJ245" s="85">
        <v>26</v>
      </c>
      <c r="GK245" s="85">
        <v>26</v>
      </c>
      <c r="GL245" s="85">
        <v>26</v>
      </c>
      <c r="GM245" s="85">
        <v>26</v>
      </c>
      <c r="GN245" s="85">
        <v>26</v>
      </c>
      <c r="GO245" s="85">
        <v>26</v>
      </c>
      <c r="GP245" s="85">
        <v>26</v>
      </c>
      <c r="GQ245" s="85">
        <v>26</v>
      </c>
      <c r="GR245" s="85">
        <v>26</v>
      </c>
      <c r="GS245" s="85">
        <v>26</v>
      </c>
      <c r="GT245" s="85">
        <v>26</v>
      </c>
      <c r="GU245" s="85">
        <v>26</v>
      </c>
      <c r="GV245" s="85">
        <v>25</v>
      </c>
      <c r="GW245" s="85">
        <v>24</v>
      </c>
      <c r="GX245" s="85">
        <v>20</v>
      </c>
      <c r="GY245" s="85">
        <v>167</v>
      </c>
      <c r="GZ245" s="85">
        <v>255</v>
      </c>
      <c r="HA245" s="85">
        <v>255</v>
      </c>
      <c r="HB245" s="85">
        <v>255</v>
      </c>
      <c r="HC245" s="85">
        <v>255</v>
      </c>
      <c r="HD245" s="85">
        <v>255</v>
      </c>
      <c r="HE245" s="85">
        <v>255</v>
      </c>
      <c r="HF245" s="85">
        <v>255</v>
      </c>
      <c r="HG245" s="85">
        <v>255</v>
      </c>
      <c r="HH245" s="85">
        <v>255</v>
      </c>
      <c r="HI245" s="85">
        <v>255</v>
      </c>
      <c r="HJ245" s="85">
        <v>255</v>
      </c>
      <c r="HK245" s="85">
        <v>255</v>
      </c>
      <c r="HL245" s="85">
        <v>255</v>
      </c>
      <c r="HM245" s="85">
        <v>255</v>
      </c>
      <c r="HN245" s="85">
        <v>255</v>
      </c>
      <c r="HO245" s="85">
        <v>255</v>
      </c>
      <c r="HP245" s="85">
        <v>255</v>
      </c>
      <c r="HQ245" s="85">
        <v>255</v>
      </c>
      <c r="HR245" s="85">
        <v>255</v>
      </c>
      <c r="HS245" s="85">
        <v>255</v>
      </c>
      <c r="HT245" s="85">
        <v>255</v>
      </c>
      <c r="HU245" s="85">
        <v>255</v>
      </c>
      <c r="HV245" s="85">
        <v>255</v>
      </c>
      <c r="HW245" s="85">
        <v>255</v>
      </c>
      <c r="HX245" s="85">
        <v>255</v>
      </c>
      <c r="HY245" s="85">
        <v>255</v>
      </c>
      <c r="HZ245" s="85">
        <v>255</v>
      </c>
      <c r="IA245" s="85">
        <v>255</v>
      </c>
      <c r="IB245" s="85">
        <v>255</v>
      </c>
      <c r="IC245" s="85">
        <v>255</v>
      </c>
      <c r="ID245" s="85">
        <v>255</v>
      </c>
      <c r="IE245" s="85">
        <v>255</v>
      </c>
    </row>
    <row r="246" spans="1:239" ht="7.8">
      <c r="A246" s="85">
        <v>255</v>
      </c>
      <c r="B246" s="85">
        <v>255</v>
      </c>
      <c r="C246" s="85">
        <v>255</v>
      </c>
      <c r="D246" s="85">
        <v>255</v>
      </c>
      <c r="E246" s="85">
        <v>255</v>
      </c>
      <c r="F246" s="85">
        <v>255</v>
      </c>
      <c r="G246" s="85">
        <v>255</v>
      </c>
      <c r="H246" s="85">
        <v>255</v>
      </c>
      <c r="I246" s="85">
        <v>255</v>
      </c>
      <c r="J246" s="85">
        <v>255</v>
      </c>
      <c r="K246" s="85">
        <v>255</v>
      </c>
      <c r="L246" s="85">
        <v>255</v>
      </c>
      <c r="M246" s="85">
        <v>255</v>
      </c>
      <c r="N246" s="85">
        <v>255</v>
      </c>
      <c r="O246" s="85">
        <v>255</v>
      </c>
      <c r="P246" s="85">
        <v>255</v>
      </c>
      <c r="Q246" s="85">
        <v>255</v>
      </c>
      <c r="R246" s="85">
        <v>255</v>
      </c>
      <c r="S246" s="85">
        <v>255</v>
      </c>
      <c r="T246" s="85">
        <v>255</v>
      </c>
      <c r="U246" s="85">
        <v>255</v>
      </c>
      <c r="V246" s="85">
        <v>255</v>
      </c>
      <c r="W246" s="85">
        <v>255</v>
      </c>
      <c r="X246" s="85">
        <v>255</v>
      </c>
      <c r="Y246" s="85">
        <v>255</v>
      </c>
      <c r="Z246" s="85">
        <v>255</v>
      </c>
      <c r="AA246" s="85">
        <v>255</v>
      </c>
      <c r="AB246" s="85">
        <v>255</v>
      </c>
      <c r="AC246" s="85">
        <v>255</v>
      </c>
      <c r="AD246" s="85">
        <v>255</v>
      </c>
      <c r="AE246" s="85">
        <v>255</v>
      </c>
      <c r="AF246" s="85">
        <v>255</v>
      </c>
      <c r="AG246" s="85">
        <v>255</v>
      </c>
      <c r="AH246" s="85">
        <v>231</v>
      </c>
      <c r="AI246" s="85">
        <v>31</v>
      </c>
      <c r="AJ246" s="85">
        <v>14</v>
      </c>
      <c r="AK246" s="85">
        <v>23</v>
      </c>
      <c r="AL246" s="85">
        <v>21</v>
      </c>
      <c r="AM246" s="85">
        <v>21</v>
      </c>
      <c r="AN246" s="85">
        <v>21</v>
      </c>
      <c r="AO246" s="85">
        <v>21</v>
      </c>
      <c r="AP246" s="85">
        <v>21</v>
      </c>
      <c r="AQ246" s="85">
        <v>21</v>
      </c>
      <c r="AR246" s="85">
        <v>21</v>
      </c>
      <c r="AS246" s="85">
        <v>21</v>
      </c>
      <c r="AT246" s="85">
        <v>21</v>
      </c>
      <c r="AU246" s="85">
        <v>21</v>
      </c>
      <c r="AV246" s="85">
        <v>21</v>
      </c>
      <c r="AW246" s="85">
        <v>21</v>
      </c>
      <c r="AX246" s="85">
        <v>21</v>
      </c>
      <c r="AY246" s="85">
        <v>21</v>
      </c>
      <c r="AZ246" s="85">
        <v>21</v>
      </c>
      <c r="BA246" s="85">
        <v>21</v>
      </c>
      <c r="BB246" s="85">
        <v>21</v>
      </c>
      <c r="BC246" s="85">
        <v>21</v>
      </c>
      <c r="BD246" s="85">
        <v>21</v>
      </c>
      <c r="BE246" s="85">
        <v>21</v>
      </c>
      <c r="BF246" s="85">
        <v>21</v>
      </c>
      <c r="BG246" s="85">
        <v>21</v>
      </c>
      <c r="BH246" s="85">
        <v>21</v>
      </c>
      <c r="BI246" s="85">
        <v>21</v>
      </c>
      <c r="BJ246" s="85">
        <v>21</v>
      </c>
      <c r="BK246" s="85">
        <v>21</v>
      </c>
      <c r="BL246" s="85">
        <v>21</v>
      </c>
      <c r="BM246" s="85">
        <v>21</v>
      </c>
      <c r="BN246" s="85">
        <v>21</v>
      </c>
      <c r="BO246" s="85">
        <v>21</v>
      </c>
      <c r="BP246" s="85">
        <v>21</v>
      </c>
      <c r="BQ246" s="85">
        <v>21</v>
      </c>
      <c r="BR246" s="85">
        <v>21</v>
      </c>
      <c r="BS246" s="85">
        <v>21</v>
      </c>
      <c r="BT246" s="85">
        <v>20</v>
      </c>
      <c r="BU246" s="85">
        <v>20</v>
      </c>
      <c r="BV246" s="85">
        <v>68</v>
      </c>
      <c r="BW246" s="85">
        <v>65</v>
      </c>
      <c r="BX246" s="85">
        <v>65</v>
      </c>
      <c r="BY246" s="85">
        <v>65</v>
      </c>
      <c r="BZ246" s="85">
        <v>65</v>
      </c>
      <c r="CA246" s="85">
        <v>65</v>
      </c>
      <c r="CB246" s="85">
        <v>65</v>
      </c>
      <c r="CC246" s="85">
        <v>65</v>
      </c>
      <c r="CD246" s="85">
        <v>65</v>
      </c>
      <c r="CE246" s="85">
        <v>65</v>
      </c>
      <c r="CF246" s="85">
        <v>65</v>
      </c>
      <c r="CG246" s="85">
        <v>65</v>
      </c>
      <c r="CH246" s="85">
        <v>65</v>
      </c>
      <c r="CI246" s="85">
        <v>65</v>
      </c>
      <c r="CJ246" s="85">
        <v>65</v>
      </c>
      <c r="CK246" s="85">
        <v>65</v>
      </c>
      <c r="CL246" s="85">
        <v>65</v>
      </c>
      <c r="CM246" s="85">
        <v>65</v>
      </c>
      <c r="CN246" s="85">
        <v>64</v>
      </c>
      <c r="CO246" s="85">
        <v>66</v>
      </c>
      <c r="CP246" s="85">
        <v>69</v>
      </c>
      <c r="CQ246" s="85">
        <v>21</v>
      </c>
      <c r="CR246" s="85">
        <v>20</v>
      </c>
      <c r="CS246" s="85">
        <v>21</v>
      </c>
      <c r="CT246" s="85">
        <v>21</v>
      </c>
      <c r="CU246" s="85">
        <v>21</v>
      </c>
      <c r="CV246" s="85">
        <v>21</v>
      </c>
      <c r="CW246" s="85">
        <v>21</v>
      </c>
      <c r="CX246" s="85">
        <v>21</v>
      </c>
      <c r="CY246" s="85">
        <v>20</v>
      </c>
      <c r="CZ246" s="85">
        <v>19</v>
      </c>
      <c r="DA246" s="85">
        <v>42</v>
      </c>
      <c r="DB246" s="85">
        <v>67</v>
      </c>
      <c r="DC246" s="85">
        <v>65</v>
      </c>
      <c r="DD246" s="85">
        <v>65</v>
      </c>
      <c r="DE246" s="85">
        <v>65</v>
      </c>
      <c r="DF246" s="85">
        <v>65</v>
      </c>
      <c r="DG246" s="85">
        <v>65</v>
      </c>
      <c r="DH246" s="85">
        <v>65</v>
      </c>
      <c r="DI246" s="85">
        <v>65</v>
      </c>
      <c r="DJ246" s="85">
        <v>65</v>
      </c>
      <c r="DK246" s="85">
        <v>65</v>
      </c>
      <c r="DL246" s="85">
        <v>65</v>
      </c>
      <c r="DM246" s="85">
        <v>65</v>
      </c>
      <c r="DN246" s="85">
        <v>65</v>
      </c>
      <c r="DO246" s="85">
        <v>65</v>
      </c>
      <c r="DP246" s="85">
        <v>65</v>
      </c>
      <c r="DQ246" s="85">
        <v>65</v>
      </c>
      <c r="DR246" s="85">
        <v>65</v>
      </c>
      <c r="DS246" s="85">
        <v>65</v>
      </c>
      <c r="DT246" s="85">
        <v>65</v>
      </c>
      <c r="DU246" s="85">
        <v>65</v>
      </c>
      <c r="DV246" s="85">
        <v>65</v>
      </c>
      <c r="DW246" s="85">
        <v>69</v>
      </c>
      <c r="DX246" s="85">
        <v>26</v>
      </c>
      <c r="DY246" s="85">
        <v>19</v>
      </c>
      <c r="DZ246" s="85">
        <v>21</v>
      </c>
      <c r="EA246" s="85">
        <v>21</v>
      </c>
      <c r="EB246" s="85">
        <v>21</v>
      </c>
      <c r="EC246" s="85">
        <v>21</v>
      </c>
      <c r="ED246" s="85">
        <v>21</v>
      </c>
      <c r="EE246" s="85">
        <v>21</v>
      </c>
      <c r="EF246" s="85">
        <v>21</v>
      </c>
      <c r="EG246" s="85">
        <v>21</v>
      </c>
      <c r="EH246" s="85">
        <v>21</v>
      </c>
      <c r="EI246" s="85">
        <v>21</v>
      </c>
      <c r="EJ246" s="85">
        <v>21</v>
      </c>
      <c r="EK246" s="85">
        <v>21</v>
      </c>
      <c r="EL246" s="85">
        <v>19</v>
      </c>
      <c r="EM246" s="85">
        <v>27</v>
      </c>
      <c r="EN246" s="85">
        <v>64</v>
      </c>
      <c r="EO246" s="85">
        <v>66</v>
      </c>
      <c r="EP246" s="85">
        <v>67</v>
      </c>
      <c r="EQ246" s="85">
        <v>45</v>
      </c>
      <c r="ER246" s="85">
        <v>20</v>
      </c>
      <c r="ES246" s="85">
        <v>20</v>
      </c>
      <c r="ET246" s="85">
        <v>21</v>
      </c>
      <c r="EU246" s="85">
        <v>21</v>
      </c>
      <c r="EV246" s="85">
        <v>21</v>
      </c>
      <c r="EW246" s="85">
        <v>21</v>
      </c>
      <c r="EX246" s="85">
        <v>21</v>
      </c>
      <c r="EY246" s="85">
        <v>21</v>
      </c>
      <c r="EZ246" s="85">
        <v>21</v>
      </c>
      <c r="FA246" s="85">
        <v>21</v>
      </c>
      <c r="FB246" s="85">
        <v>21</v>
      </c>
      <c r="FC246" s="85">
        <v>21</v>
      </c>
      <c r="FD246" s="85">
        <v>18</v>
      </c>
      <c r="FE246" s="85">
        <v>44</v>
      </c>
      <c r="FF246" s="85">
        <v>68</v>
      </c>
      <c r="FG246" s="85">
        <v>64</v>
      </c>
      <c r="FH246" s="85">
        <v>65</v>
      </c>
      <c r="FI246" s="85">
        <v>65</v>
      </c>
      <c r="FJ246" s="85">
        <v>65</v>
      </c>
      <c r="FK246" s="85">
        <v>67</v>
      </c>
      <c r="FL246" s="85">
        <v>35</v>
      </c>
      <c r="FM246" s="85">
        <v>19</v>
      </c>
      <c r="FN246" s="85">
        <v>21</v>
      </c>
      <c r="FO246" s="85">
        <v>21</v>
      </c>
      <c r="FP246" s="85">
        <v>21</v>
      </c>
      <c r="FQ246" s="85">
        <v>21</v>
      </c>
      <c r="FR246" s="85">
        <v>21</v>
      </c>
      <c r="FS246" s="85">
        <v>21</v>
      </c>
      <c r="FT246" s="85">
        <v>21</v>
      </c>
      <c r="FU246" s="85">
        <v>21</v>
      </c>
      <c r="FV246" s="85">
        <v>21</v>
      </c>
      <c r="FW246" s="85">
        <v>21</v>
      </c>
      <c r="FX246" s="85">
        <v>21</v>
      </c>
      <c r="FY246" s="85">
        <v>21</v>
      </c>
      <c r="FZ246" s="85">
        <v>21</v>
      </c>
      <c r="GA246" s="85">
        <v>21</v>
      </c>
      <c r="GB246" s="85">
        <v>21</v>
      </c>
      <c r="GC246" s="85">
        <v>21</v>
      </c>
      <c r="GD246" s="85">
        <v>21</v>
      </c>
      <c r="GE246" s="85">
        <v>21</v>
      </c>
      <c r="GF246" s="85">
        <v>21</v>
      </c>
      <c r="GG246" s="85">
        <v>21</v>
      </c>
      <c r="GH246" s="85">
        <v>21</v>
      </c>
      <c r="GI246" s="85">
        <v>21</v>
      </c>
      <c r="GJ246" s="85">
        <v>21</v>
      </c>
      <c r="GK246" s="85">
        <v>21</v>
      </c>
      <c r="GL246" s="85">
        <v>21</v>
      </c>
      <c r="GM246" s="85">
        <v>21</v>
      </c>
      <c r="GN246" s="85">
        <v>21</v>
      </c>
      <c r="GO246" s="85">
        <v>21</v>
      </c>
      <c r="GP246" s="85">
        <v>21</v>
      </c>
      <c r="GQ246" s="85">
        <v>21</v>
      </c>
      <c r="GR246" s="85">
        <v>21</v>
      </c>
      <c r="GS246" s="85">
        <v>21</v>
      </c>
      <c r="GT246" s="85">
        <v>21</v>
      </c>
      <c r="GU246" s="85">
        <v>21</v>
      </c>
      <c r="GV246" s="85">
        <v>21</v>
      </c>
      <c r="GW246" s="85">
        <v>19</v>
      </c>
      <c r="GX246" s="85">
        <v>15</v>
      </c>
      <c r="GY246" s="85">
        <v>164</v>
      </c>
      <c r="GZ246" s="85">
        <v>255</v>
      </c>
      <c r="HA246" s="85">
        <v>255</v>
      </c>
      <c r="HB246" s="85">
        <v>255</v>
      </c>
      <c r="HC246" s="85">
        <v>255</v>
      </c>
      <c r="HD246" s="85">
        <v>255</v>
      </c>
      <c r="HE246" s="85">
        <v>255</v>
      </c>
      <c r="HF246" s="85">
        <v>255</v>
      </c>
      <c r="HG246" s="85">
        <v>255</v>
      </c>
      <c r="HH246" s="85">
        <v>255</v>
      </c>
      <c r="HI246" s="85">
        <v>255</v>
      </c>
      <c r="HJ246" s="85">
        <v>255</v>
      </c>
      <c r="HK246" s="85">
        <v>255</v>
      </c>
      <c r="HL246" s="85">
        <v>255</v>
      </c>
      <c r="HM246" s="85">
        <v>255</v>
      </c>
      <c r="HN246" s="85">
        <v>255</v>
      </c>
      <c r="HO246" s="85">
        <v>255</v>
      </c>
      <c r="HP246" s="85">
        <v>255</v>
      </c>
      <c r="HQ246" s="85">
        <v>255</v>
      </c>
      <c r="HR246" s="85">
        <v>255</v>
      </c>
      <c r="HS246" s="85">
        <v>255</v>
      </c>
      <c r="HT246" s="85">
        <v>255</v>
      </c>
      <c r="HU246" s="85">
        <v>255</v>
      </c>
      <c r="HV246" s="85">
        <v>255</v>
      </c>
      <c r="HW246" s="85">
        <v>255</v>
      </c>
      <c r="HX246" s="85">
        <v>255</v>
      </c>
      <c r="HY246" s="85">
        <v>255</v>
      </c>
      <c r="HZ246" s="85">
        <v>255</v>
      </c>
      <c r="IA246" s="85">
        <v>255</v>
      </c>
      <c r="IB246" s="85">
        <v>255</v>
      </c>
      <c r="IC246" s="85">
        <v>255</v>
      </c>
      <c r="ID246" s="85">
        <v>255</v>
      </c>
      <c r="IE246" s="85">
        <v>255</v>
      </c>
    </row>
    <row r="247" spans="1:239" ht="7.8">
      <c r="A247" s="85">
        <v>255</v>
      </c>
      <c r="B247" s="85">
        <v>255</v>
      </c>
      <c r="C247" s="85">
        <v>255</v>
      </c>
      <c r="D247" s="85">
        <v>255</v>
      </c>
      <c r="E247" s="85">
        <v>255</v>
      </c>
      <c r="F247" s="85">
        <v>255</v>
      </c>
      <c r="G247" s="85">
        <v>255</v>
      </c>
      <c r="H247" s="85">
        <v>255</v>
      </c>
      <c r="I247" s="85">
        <v>255</v>
      </c>
      <c r="J247" s="85">
        <v>255</v>
      </c>
      <c r="K247" s="85">
        <v>255</v>
      </c>
      <c r="L247" s="85">
        <v>255</v>
      </c>
      <c r="M247" s="85">
        <v>255</v>
      </c>
      <c r="N247" s="85">
        <v>255</v>
      </c>
      <c r="O247" s="85">
        <v>255</v>
      </c>
      <c r="P247" s="85">
        <v>255</v>
      </c>
      <c r="Q247" s="85">
        <v>255</v>
      </c>
      <c r="R247" s="85">
        <v>255</v>
      </c>
      <c r="S247" s="85">
        <v>255</v>
      </c>
      <c r="T247" s="85">
        <v>255</v>
      </c>
      <c r="U247" s="85">
        <v>255</v>
      </c>
      <c r="V247" s="85">
        <v>255</v>
      </c>
      <c r="W247" s="85">
        <v>255</v>
      </c>
      <c r="X247" s="85">
        <v>255</v>
      </c>
      <c r="Y247" s="85">
        <v>255</v>
      </c>
      <c r="Z247" s="85">
        <v>255</v>
      </c>
      <c r="AA247" s="85">
        <v>255</v>
      </c>
      <c r="AB247" s="85">
        <v>255</v>
      </c>
      <c r="AC247" s="85">
        <v>255</v>
      </c>
      <c r="AD247" s="85">
        <v>255</v>
      </c>
      <c r="AE247" s="85">
        <v>255</v>
      </c>
      <c r="AF247" s="85">
        <v>255</v>
      </c>
      <c r="AG247" s="85">
        <v>255</v>
      </c>
      <c r="AH247" s="85">
        <v>197</v>
      </c>
      <c r="AI247" s="85">
        <v>34</v>
      </c>
      <c r="AJ247" s="85">
        <v>32</v>
      </c>
      <c r="AK247" s="85">
        <v>35</v>
      </c>
      <c r="AL247" s="85">
        <v>38</v>
      </c>
      <c r="AM247" s="85">
        <v>37</v>
      </c>
      <c r="AN247" s="85">
        <v>36</v>
      </c>
      <c r="AO247" s="85">
        <v>34</v>
      </c>
      <c r="AP247" s="85">
        <v>35</v>
      </c>
      <c r="AQ247" s="85">
        <v>35</v>
      </c>
      <c r="AR247" s="85">
        <v>35</v>
      </c>
      <c r="AS247" s="85">
        <v>35</v>
      </c>
      <c r="AT247" s="85">
        <v>35</v>
      </c>
      <c r="AU247" s="85">
        <v>35</v>
      </c>
      <c r="AV247" s="85">
        <v>35</v>
      </c>
      <c r="AW247" s="85">
        <v>35</v>
      </c>
      <c r="AX247" s="85">
        <v>35</v>
      </c>
      <c r="AY247" s="85">
        <v>35</v>
      </c>
      <c r="AZ247" s="85">
        <v>35</v>
      </c>
      <c r="BA247" s="85">
        <v>35</v>
      </c>
      <c r="BB247" s="85">
        <v>35</v>
      </c>
      <c r="BC247" s="85">
        <v>35</v>
      </c>
      <c r="BD247" s="85">
        <v>35</v>
      </c>
      <c r="BE247" s="85">
        <v>35</v>
      </c>
      <c r="BF247" s="85">
        <v>35</v>
      </c>
      <c r="BG247" s="85">
        <v>35</v>
      </c>
      <c r="BH247" s="85">
        <v>35</v>
      </c>
      <c r="BI247" s="85">
        <v>35</v>
      </c>
      <c r="BJ247" s="85">
        <v>35</v>
      </c>
      <c r="BK247" s="85">
        <v>35</v>
      </c>
      <c r="BL247" s="85">
        <v>35</v>
      </c>
      <c r="BM247" s="85">
        <v>35</v>
      </c>
      <c r="BN247" s="85">
        <v>35</v>
      </c>
      <c r="BO247" s="85">
        <v>35</v>
      </c>
      <c r="BP247" s="85">
        <v>35</v>
      </c>
      <c r="BQ247" s="85">
        <v>35</v>
      </c>
      <c r="BR247" s="85">
        <v>35</v>
      </c>
      <c r="BS247" s="85">
        <v>35</v>
      </c>
      <c r="BT247" s="85">
        <v>35</v>
      </c>
      <c r="BU247" s="85">
        <v>35</v>
      </c>
      <c r="BV247" s="85">
        <v>0</v>
      </c>
      <c r="BW247" s="85">
        <v>0</v>
      </c>
      <c r="BX247" s="85">
        <v>0</v>
      </c>
      <c r="BY247" s="85">
        <v>0</v>
      </c>
      <c r="BZ247" s="85">
        <v>0</v>
      </c>
      <c r="CA247" s="85">
        <v>0</v>
      </c>
      <c r="CB247" s="85">
        <v>0</v>
      </c>
      <c r="CC247" s="85">
        <v>0</v>
      </c>
      <c r="CD247" s="85">
        <v>0</v>
      </c>
      <c r="CE247" s="85">
        <v>0</v>
      </c>
      <c r="CF247" s="85">
        <v>0</v>
      </c>
      <c r="CG247" s="85">
        <v>0</v>
      </c>
      <c r="CH247" s="85">
        <v>0</v>
      </c>
      <c r="CI247" s="85">
        <v>0</v>
      </c>
      <c r="CJ247" s="85">
        <v>0</v>
      </c>
      <c r="CK247" s="85">
        <v>0</v>
      </c>
      <c r="CL247" s="85">
        <v>0</v>
      </c>
      <c r="CM247" s="85">
        <v>0</v>
      </c>
      <c r="CN247" s="85">
        <v>0</v>
      </c>
      <c r="CO247" s="85">
        <v>0</v>
      </c>
      <c r="CP247" s="85">
        <v>14</v>
      </c>
      <c r="CQ247" s="85">
        <v>37</v>
      </c>
      <c r="CR247" s="85">
        <v>35</v>
      </c>
      <c r="CS247" s="85">
        <v>35</v>
      </c>
      <c r="CT247" s="85">
        <v>35</v>
      </c>
      <c r="CU247" s="85">
        <v>35</v>
      </c>
      <c r="CV247" s="85">
        <v>35</v>
      </c>
      <c r="CW247" s="85">
        <v>35</v>
      </c>
      <c r="CX247" s="85">
        <v>35</v>
      </c>
      <c r="CY247" s="85">
        <v>35</v>
      </c>
      <c r="CZ247" s="85">
        <v>35</v>
      </c>
      <c r="DA247" s="85">
        <v>30</v>
      </c>
      <c r="DB247" s="85">
        <v>2</v>
      </c>
      <c r="DC247" s="85">
        <v>0</v>
      </c>
      <c r="DD247" s="85">
        <v>0</v>
      </c>
      <c r="DE247" s="85">
        <v>0</v>
      </c>
      <c r="DF247" s="85">
        <v>0</v>
      </c>
      <c r="DG247" s="85">
        <v>0</v>
      </c>
      <c r="DH247" s="85">
        <v>0</v>
      </c>
      <c r="DI247" s="85">
        <v>0</v>
      </c>
      <c r="DJ247" s="85">
        <v>0</v>
      </c>
      <c r="DK247" s="85">
        <v>0</v>
      </c>
      <c r="DL247" s="85">
        <v>0</v>
      </c>
      <c r="DM247" s="85">
        <v>0</v>
      </c>
      <c r="DN247" s="85">
        <v>0</v>
      </c>
      <c r="DO247" s="85">
        <v>0</v>
      </c>
      <c r="DP247" s="85">
        <v>0</v>
      </c>
      <c r="DQ247" s="85">
        <v>0</v>
      </c>
      <c r="DR247" s="85">
        <v>0</v>
      </c>
      <c r="DS247" s="85">
        <v>0</v>
      </c>
      <c r="DT247" s="85">
        <v>0</v>
      </c>
      <c r="DU247" s="85">
        <v>0</v>
      </c>
      <c r="DV247" s="85">
        <v>0</v>
      </c>
      <c r="DW247" s="85">
        <v>0</v>
      </c>
      <c r="DX247" s="85">
        <v>30</v>
      </c>
      <c r="DY247" s="85">
        <v>35</v>
      </c>
      <c r="DZ247" s="85">
        <v>35</v>
      </c>
      <c r="EA247" s="85">
        <v>35</v>
      </c>
      <c r="EB247" s="85">
        <v>35</v>
      </c>
      <c r="EC247" s="85">
        <v>35</v>
      </c>
      <c r="ED247" s="85">
        <v>35</v>
      </c>
      <c r="EE247" s="85">
        <v>35</v>
      </c>
      <c r="EF247" s="85">
        <v>35</v>
      </c>
      <c r="EG247" s="85">
        <v>35</v>
      </c>
      <c r="EH247" s="85">
        <v>35</v>
      </c>
      <c r="EI247" s="85">
        <v>35</v>
      </c>
      <c r="EJ247" s="85">
        <v>35</v>
      </c>
      <c r="EK247" s="85">
        <v>35</v>
      </c>
      <c r="EL247" s="85">
        <v>35</v>
      </c>
      <c r="EM247" s="85">
        <v>30</v>
      </c>
      <c r="EN247" s="85">
        <v>1</v>
      </c>
      <c r="EO247" s="85">
        <v>0</v>
      </c>
      <c r="EP247" s="85">
        <v>0</v>
      </c>
      <c r="EQ247" s="85">
        <v>13</v>
      </c>
      <c r="ER247" s="85">
        <v>35</v>
      </c>
      <c r="ES247" s="85">
        <v>35</v>
      </c>
      <c r="ET247" s="85">
        <v>35</v>
      </c>
      <c r="EU247" s="85">
        <v>35</v>
      </c>
      <c r="EV247" s="85">
        <v>35</v>
      </c>
      <c r="EW247" s="85">
        <v>35</v>
      </c>
      <c r="EX247" s="85">
        <v>35</v>
      </c>
      <c r="EY247" s="85">
        <v>35</v>
      </c>
      <c r="EZ247" s="85">
        <v>35</v>
      </c>
      <c r="FA247" s="85">
        <v>35</v>
      </c>
      <c r="FB247" s="85">
        <v>35</v>
      </c>
      <c r="FC247" s="85">
        <v>35</v>
      </c>
      <c r="FD247" s="85">
        <v>37</v>
      </c>
      <c r="FE247" s="85">
        <v>16</v>
      </c>
      <c r="FF247" s="85">
        <v>0</v>
      </c>
      <c r="FG247" s="85">
        <v>0</v>
      </c>
      <c r="FH247" s="85">
        <v>0</v>
      </c>
      <c r="FI247" s="85">
        <v>0</v>
      </c>
      <c r="FJ247" s="85">
        <v>0</v>
      </c>
      <c r="FK247" s="85">
        <v>0</v>
      </c>
      <c r="FL247" s="85">
        <v>22</v>
      </c>
      <c r="FM247" s="85">
        <v>36</v>
      </c>
      <c r="FN247" s="85">
        <v>35</v>
      </c>
      <c r="FO247" s="85">
        <v>35</v>
      </c>
      <c r="FP247" s="85">
        <v>35</v>
      </c>
      <c r="FQ247" s="85">
        <v>35</v>
      </c>
      <c r="FR247" s="85">
        <v>35</v>
      </c>
      <c r="FS247" s="85">
        <v>35</v>
      </c>
      <c r="FT247" s="85">
        <v>35</v>
      </c>
      <c r="FU247" s="85">
        <v>35</v>
      </c>
      <c r="FV247" s="85">
        <v>35</v>
      </c>
      <c r="FW247" s="85">
        <v>35</v>
      </c>
      <c r="FX247" s="85">
        <v>35</v>
      </c>
      <c r="FY247" s="85">
        <v>35</v>
      </c>
      <c r="FZ247" s="85">
        <v>35</v>
      </c>
      <c r="GA247" s="85">
        <v>35</v>
      </c>
      <c r="GB247" s="85">
        <v>35</v>
      </c>
      <c r="GC247" s="85">
        <v>35</v>
      </c>
      <c r="GD247" s="85">
        <v>35</v>
      </c>
      <c r="GE247" s="85">
        <v>35</v>
      </c>
      <c r="GF247" s="85">
        <v>35</v>
      </c>
      <c r="GG247" s="85">
        <v>35</v>
      </c>
      <c r="GH247" s="85">
        <v>35</v>
      </c>
      <c r="GI247" s="85">
        <v>35</v>
      </c>
      <c r="GJ247" s="85">
        <v>35</v>
      </c>
      <c r="GK247" s="85">
        <v>35</v>
      </c>
      <c r="GL247" s="85">
        <v>35</v>
      </c>
      <c r="GM247" s="85">
        <v>35</v>
      </c>
      <c r="GN247" s="85">
        <v>35</v>
      </c>
      <c r="GO247" s="85">
        <v>35</v>
      </c>
      <c r="GP247" s="85">
        <v>35</v>
      </c>
      <c r="GQ247" s="85">
        <v>35</v>
      </c>
      <c r="GR247" s="85">
        <v>35</v>
      </c>
      <c r="GS247" s="85">
        <v>35</v>
      </c>
      <c r="GT247" s="85">
        <v>35</v>
      </c>
      <c r="GU247" s="85">
        <v>35</v>
      </c>
      <c r="GV247" s="85">
        <v>35</v>
      </c>
      <c r="GW247" s="85">
        <v>34</v>
      </c>
      <c r="GX247" s="85">
        <v>26</v>
      </c>
      <c r="GY247" s="85">
        <v>165</v>
      </c>
      <c r="GZ247" s="85">
        <v>255</v>
      </c>
      <c r="HA247" s="85">
        <v>255</v>
      </c>
      <c r="HB247" s="85">
        <v>255</v>
      </c>
      <c r="HC247" s="85">
        <v>255</v>
      </c>
      <c r="HD247" s="85">
        <v>255</v>
      </c>
      <c r="HE247" s="85">
        <v>255</v>
      </c>
      <c r="HF247" s="85">
        <v>255</v>
      </c>
      <c r="HG247" s="85">
        <v>255</v>
      </c>
      <c r="HH247" s="85">
        <v>255</v>
      </c>
      <c r="HI247" s="85">
        <v>255</v>
      </c>
      <c r="HJ247" s="85">
        <v>255</v>
      </c>
      <c r="HK247" s="85">
        <v>255</v>
      </c>
      <c r="HL247" s="85">
        <v>255</v>
      </c>
      <c r="HM247" s="85">
        <v>255</v>
      </c>
      <c r="HN247" s="85">
        <v>255</v>
      </c>
      <c r="HO247" s="85">
        <v>255</v>
      </c>
      <c r="HP247" s="85">
        <v>255</v>
      </c>
      <c r="HQ247" s="85">
        <v>255</v>
      </c>
      <c r="HR247" s="85">
        <v>255</v>
      </c>
      <c r="HS247" s="85">
        <v>255</v>
      </c>
      <c r="HT247" s="85">
        <v>255</v>
      </c>
      <c r="HU247" s="85">
        <v>255</v>
      </c>
      <c r="HV247" s="85">
        <v>255</v>
      </c>
      <c r="HW247" s="85">
        <v>255</v>
      </c>
      <c r="HX247" s="85">
        <v>255</v>
      </c>
      <c r="HY247" s="85">
        <v>255</v>
      </c>
      <c r="HZ247" s="85">
        <v>255</v>
      </c>
      <c r="IA247" s="85">
        <v>255</v>
      </c>
      <c r="IB247" s="85">
        <v>255</v>
      </c>
      <c r="IC247" s="85">
        <v>255</v>
      </c>
      <c r="ID247" s="85">
        <v>255</v>
      </c>
      <c r="IE247" s="85">
        <v>255</v>
      </c>
    </row>
    <row r="248" spans="1:239" ht="7.8">
      <c r="A248" s="85">
        <v>255</v>
      </c>
      <c r="B248" s="85">
        <v>255</v>
      </c>
      <c r="C248" s="85">
        <v>255</v>
      </c>
      <c r="D248" s="85">
        <v>255</v>
      </c>
      <c r="E248" s="85">
        <v>255</v>
      </c>
      <c r="F248" s="85">
        <v>255</v>
      </c>
      <c r="G248" s="85">
        <v>255</v>
      </c>
      <c r="H248" s="85">
        <v>255</v>
      </c>
      <c r="I248" s="85">
        <v>255</v>
      </c>
      <c r="J248" s="85">
        <v>255</v>
      </c>
      <c r="K248" s="85">
        <v>255</v>
      </c>
      <c r="L248" s="85">
        <v>255</v>
      </c>
      <c r="M248" s="85">
        <v>255</v>
      </c>
      <c r="N248" s="85">
        <v>255</v>
      </c>
      <c r="O248" s="85">
        <v>255</v>
      </c>
      <c r="P248" s="85">
        <v>255</v>
      </c>
      <c r="Q248" s="85">
        <v>255</v>
      </c>
      <c r="R248" s="85">
        <v>255</v>
      </c>
      <c r="S248" s="85">
        <v>255</v>
      </c>
      <c r="T248" s="85">
        <v>255</v>
      </c>
      <c r="U248" s="85">
        <v>255</v>
      </c>
      <c r="V248" s="85">
        <v>255</v>
      </c>
      <c r="W248" s="85">
        <v>255</v>
      </c>
      <c r="X248" s="85">
        <v>255</v>
      </c>
      <c r="Y248" s="85">
        <v>255</v>
      </c>
      <c r="Z248" s="85">
        <v>255</v>
      </c>
      <c r="AA248" s="85">
        <v>255</v>
      </c>
      <c r="AB248" s="85">
        <v>255</v>
      </c>
      <c r="AC248" s="85">
        <v>255</v>
      </c>
      <c r="AD248" s="85">
        <v>255</v>
      </c>
      <c r="AE248" s="85">
        <v>255</v>
      </c>
      <c r="AF248" s="85">
        <v>255</v>
      </c>
      <c r="AG248" s="85">
        <v>255</v>
      </c>
      <c r="AH248" s="85">
        <v>195</v>
      </c>
      <c r="AI248" s="85">
        <v>28</v>
      </c>
      <c r="AJ248" s="85">
        <v>24</v>
      </c>
      <c r="AK248" s="85">
        <v>25</v>
      </c>
      <c r="AL248" s="85">
        <v>24</v>
      </c>
      <c r="AM248" s="85">
        <v>25</v>
      </c>
      <c r="AN248" s="85">
        <v>24</v>
      </c>
      <c r="AO248" s="85">
        <v>26</v>
      </c>
      <c r="AP248" s="85">
        <v>26</v>
      </c>
      <c r="AQ248" s="85">
        <v>26</v>
      </c>
      <c r="AR248" s="85">
        <v>26</v>
      </c>
      <c r="AS248" s="85">
        <v>26</v>
      </c>
      <c r="AT248" s="85">
        <v>26</v>
      </c>
      <c r="AU248" s="85">
        <v>26</v>
      </c>
      <c r="AV248" s="85">
        <v>26</v>
      </c>
      <c r="AW248" s="85">
        <v>26</v>
      </c>
      <c r="AX248" s="85">
        <v>26</v>
      </c>
      <c r="AY248" s="85">
        <v>26</v>
      </c>
      <c r="AZ248" s="85">
        <v>26</v>
      </c>
      <c r="BA248" s="85">
        <v>26</v>
      </c>
      <c r="BB248" s="85">
        <v>26</v>
      </c>
      <c r="BC248" s="85">
        <v>26</v>
      </c>
      <c r="BD248" s="85">
        <v>26</v>
      </c>
      <c r="BE248" s="85">
        <v>26</v>
      </c>
      <c r="BF248" s="85">
        <v>26</v>
      </c>
      <c r="BG248" s="85">
        <v>26</v>
      </c>
      <c r="BH248" s="85">
        <v>26</v>
      </c>
      <c r="BI248" s="85">
        <v>26</v>
      </c>
      <c r="BJ248" s="85">
        <v>26</v>
      </c>
      <c r="BK248" s="85">
        <v>26</v>
      </c>
      <c r="BL248" s="85">
        <v>26</v>
      </c>
      <c r="BM248" s="85">
        <v>26</v>
      </c>
      <c r="BN248" s="85">
        <v>26</v>
      </c>
      <c r="BO248" s="85">
        <v>26</v>
      </c>
      <c r="BP248" s="85">
        <v>26</v>
      </c>
      <c r="BQ248" s="85">
        <v>26</v>
      </c>
      <c r="BR248" s="85">
        <v>26</v>
      </c>
      <c r="BS248" s="85">
        <v>26</v>
      </c>
      <c r="BT248" s="85">
        <v>24</v>
      </c>
      <c r="BU248" s="85">
        <v>25</v>
      </c>
      <c r="BV248" s="85">
        <v>142</v>
      </c>
      <c r="BW248" s="85">
        <v>134</v>
      </c>
      <c r="BX248" s="85">
        <v>134</v>
      </c>
      <c r="BY248" s="85">
        <v>134</v>
      </c>
      <c r="BZ248" s="85">
        <v>134</v>
      </c>
      <c r="CA248" s="85">
        <v>134</v>
      </c>
      <c r="CB248" s="85">
        <v>134</v>
      </c>
      <c r="CC248" s="85">
        <v>134</v>
      </c>
      <c r="CD248" s="85">
        <v>134</v>
      </c>
      <c r="CE248" s="85">
        <v>134</v>
      </c>
      <c r="CF248" s="85">
        <v>134</v>
      </c>
      <c r="CG248" s="85">
        <v>134</v>
      </c>
      <c r="CH248" s="85">
        <v>134</v>
      </c>
      <c r="CI248" s="85">
        <v>134</v>
      </c>
      <c r="CJ248" s="85">
        <v>134</v>
      </c>
      <c r="CK248" s="85">
        <v>134</v>
      </c>
      <c r="CL248" s="85">
        <v>134</v>
      </c>
      <c r="CM248" s="85">
        <v>134</v>
      </c>
      <c r="CN248" s="85">
        <v>133</v>
      </c>
      <c r="CO248" s="85">
        <v>143</v>
      </c>
      <c r="CP248" s="85">
        <v>91</v>
      </c>
      <c r="CQ248" s="85">
        <v>17</v>
      </c>
      <c r="CR248" s="85">
        <v>25</v>
      </c>
      <c r="CS248" s="85">
        <v>26</v>
      </c>
      <c r="CT248" s="85">
        <v>26</v>
      </c>
      <c r="CU248" s="85">
        <v>26</v>
      </c>
      <c r="CV248" s="85">
        <v>25</v>
      </c>
      <c r="CW248" s="85">
        <v>26</v>
      </c>
      <c r="CX248" s="85">
        <v>26</v>
      </c>
      <c r="CY248" s="85">
        <v>26</v>
      </c>
      <c r="CZ248" s="85">
        <v>22</v>
      </c>
      <c r="DA248" s="85">
        <v>40</v>
      </c>
      <c r="DB248" s="85">
        <v>128</v>
      </c>
      <c r="DC248" s="85">
        <v>136</v>
      </c>
      <c r="DD248" s="85">
        <v>133</v>
      </c>
      <c r="DE248" s="85">
        <v>134</v>
      </c>
      <c r="DF248" s="85">
        <v>134</v>
      </c>
      <c r="DG248" s="85">
        <v>134</v>
      </c>
      <c r="DH248" s="85">
        <v>134</v>
      </c>
      <c r="DI248" s="85">
        <v>134</v>
      </c>
      <c r="DJ248" s="85">
        <v>134</v>
      </c>
      <c r="DK248" s="85">
        <v>134</v>
      </c>
      <c r="DL248" s="85">
        <v>134</v>
      </c>
      <c r="DM248" s="85">
        <v>134</v>
      </c>
      <c r="DN248" s="85">
        <v>134</v>
      </c>
      <c r="DO248" s="85">
        <v>134</v>
      </c>
      <c r="DP248" s="85">
        <v>134</v>
      </c>
      <c r="DQ248" s="85">
        <v>134</v>
      </c>
      <c r="DR248" s="85">
        <v>134</v>
      </c>
      <c r="DS248" s="85">
        <v>134</v>
      </c>
      <c r="DT248" s="85">
        <v>134</v>
      </c>
      <c r="DU248" s="85">
        <v>134</v>
      </c>
      <c r="DV248" s="85">
        <v>134</v>
      </c>
      <c r="DW248" s="85">
        <v>144</v>
      </c>
      <c r="DX248" s="85">
        <v>40</v>
      </c>
      <c r="DY248" s="85">
        <v>23</v>
      </c>
      <c r="DZ248" s="85">
        <v>26</v>
      </c>
      <c r="EA248" s="85">
        <v>26</v>
      </c>
      <c r="EB248" s="85">
        <v>26</v>
      </c>
      <c r="EC248" s="85">
        <v>26</v>
      </c>
      <c r="ED248" s="85">
        <v>26</v>
      </c>
      <c r="EE248" s="85">
        <v>26</v>
      </c>
      <c r="EF248" s="85">
        <v>26</v>
      </c>
      <c r="EG248" s="85">
        <v>26</v>
      </c>
      <c r="EH248" s="85">
        <v>26</v>
      </c>
      <c r="EI248" s="85">
        <v>26</v>
      </c>
      <c r="EJ248" s="85">
        <v>26</v>
      </c>
      <c r="EK248" s="85">
        <v>26</v>
      </c>
      <c r="EL248" s="85">
        <v>23</v>
      </c>
      <c r="EM248" s="85">
        <v>40</v>
      </c>
      <c r="EN248" s="85">
        <v>131</v>
      </c>
      <c r="EO248" s="85">
        <v>136</v>
      </c>
      <c r="EP248" s="85">
        <v>138</v>
      </c>
      <c r="EQ248" s="85">
        <v>89</v>
      </c>
      <c r="ER248" s="85">
        <v>23</v>
      </c>
      <c r="ES248" s="85">
        <v>25</v>
      </c>
      <c r="ET248" s="85">
        <v>26</v>
      </c>
      <c r="EU248" s="85">
        <v>26</v>
      </c>
      <c r="EV248" s="85">
        <v>26</v>
      </c>
      <c r="EW248" s="85">
        <v>26</v>
      </c>
      <c r="EX248" s="85">
        <v>26</v>
      </c>
      <c r="EY248" s="85">
        <v>26</v>
      </c>
      <c r="EZ248" s="85">
        <v>26</v>
      </c>
      <c r="FA248" s="85">
        <v>26</v>
      </c>
      <c r="FB248" s="85">
        <v>26</v>
      </c>
      <c r="FC248" s="85">
        <v>26</v>
      </c>
      <c r="FD248" s="85">
        <v>19</v>
      </c>
      <c r="FE248" s="85">
        <v>79</v>
      </c>
      <c r="FF248" s="85">
        <v>143</v>
      </c>
      <c r="FG248" s="85">
        <v>133</v>
      </c>
      <c r="FH248" s="85">
        <v>134</v>
      </c>
      <c r="FI248" s="85">
        <v>134</v>
      </c>
      <c r="FJ248" s="85">
        <v>134</v>
      </c>
      <c r="FK248" s="85">
        <v>138</v>
      </c>
      <c r="FL248" s="85">
        <v>62</v>
      </c>
      <c r="FM248" s="85">
        <v>21</v>
      </c>
      <c r="FN248" s="85">
        <v>26</v>
      </c>
      <c r="FO248" s="85">
        <v>26</v>
      </c>
      <c r="FP248" s="85">
        <v>26</v>
      </c>
      <c r="FQ248" s="85">
        <v>26</v>
      </c>
      <c r="FR248" s="85">
        <v>26</v>
      </c>
      <c r="FS248" s="85">
        <v>26</v>
      </c>
      <c r="FT248" s="85">
        <v>26</v>
      </c>
      <c r="FU248" s="85">
        <v>26</v>
      </c>
      <c r="FV248" s="85">
        <v>26</v>
      </c>
      <c r="FW248" s="85">
        <v>26</v>
      </c>
      <c r="FX248" s="85">
        <v>26</v>
      </c>
      <c r="FY248" s="85">
        <v>26</v>
      </c>
      <c r="FZ248" s="85">
        <v>26</v>
      </c>
      <c r="GA248" s="85">
        <v>26</v>
      </c>
      <c r="GB248" s="85">
        <v>26</v>
      </c>
      <c r="GC248" s="85">
        <v>26</v>
      </c>
      <c r="GD248" s="85">
        <v>26</v>
      </c>
      <c r="GE248" s="85">
        <v>26</v>
      </c>
      <c r="GF248" s="85">
        <v>26</v>
      </c>
      <c r="GG248" s="85">
        <v>26</v>
      </c>
      <c r="GH248" s="85">
        <v>26</v>
      </c>
      <c r="GI248" s="85">
        <v>26</v>
      </c>
      <c r="GJ248" s="85">
        <v>26</v>
      </c>
      <c r="GK248" s="85">
        <v>26</v>
      </c>
      <c r="GL248" s="85">
        <v>26</v>
      </c>
      <c r="GM248" s="85">
        <v>26</v>
      </c>
      <c r="GN248" s="85">
        <v>26</v>
      </c>
      <c r="GO248" s="85">
        <v>26</v>
      </c>
      <c r="GP248" s="85">
        <v>26</v>
      </c>
      <c r="GQ248" s="85">
        <v>26</v>
      </c>
      <c r="GR248" s="85">
        <v>26</v>
      </c>
      <c r="GS248" s="85">
        <v>26</v>
      </c>
      <c r="GT248" s="85">
        <v>26</v>
      </c>
      <c r="GU248" s="85">
        <v>26</v>
      </c>
      <c r="GV248" s="85">
        <v>26</v>
      </c>
      <c r="GW248" s="85">
        <v>24</v>
      </c>
      <c r="GX248" s="85">
        <v>20</v>
      </c>
      <c r="GY248" s="85">
        <v>162</v>
      </c>
      <c r="GZ248" s="85">
        <v>255</v>
      </c>
      <c r="HA248" s="85">
        <v>255</v>
      </c>
      <c r="HB248" s="85">
        <v>255</v>
      </c>
      <c r="HC248" s="85">
        <v>255</v>
      </c>
      <c r="HD248" s="85">
        <v>255</v>
      </c>
      <c r="HE248" s="85">
        <v>255</v>
      </c>
      <c r="HF248" s="85">
        <v>255</v>
      </c>
      <c r="HG248" s="85">
        <v>255</v>
      </c>
      <c r="HH248" s="85">
        <v>255</v>
      </c>
      <c r="HI248" s="85">
        <v>255</v>
      </c>
      <c r="HJ248" s="85">
        <v>255</v>
      </c>
      <c r="HK248" s="85">
        <v>255</v>
      </c>
      <c r="HL248" s="85">
        <v>255</v>
      </c>
      <c r="HM248" s="85">
        <v>255</v>
      </c>
      <c r="HN248" s="85">
        <v>255</v>
      </c>
      <c r="HO248" s="85">
        <v>255</v>
      </c>
      <c r="HP248" s="85">
        <v>255</v>
      </c>
      <c r="HQ248" s="85">
        <v>255</v>
      </c>
      <c r="HR248" s="85">
        <v>255</v>
      </c>
      <c r="HS248" s="85">
        <v>255</v>
      </c>
      <c r="HT248" s="85">
        <v>255</v>
      </c>
      <c r="HU248" s="85">
        <v>255</v>
      </c>
      <c r="HV248" s="85">
        <v>255</v>
      </c>
      <c r="HW248" s="85">
        <v>255</v>
      </c>
      <c r="HX248" s="85">
        <v>255</v>
      </c>
      <c r="HY248" s="85">
        <v>255</v>
      </c>
      <c r="HZ248" s="85">
        <v>255</v>
      </c>
      <c r="IA248" s="85">
        <v>255</v>
      </c>
      <c r="IB248" s="85">
        <v>255</v>
      </c>
      <c r="IC248" s="85">
        <v>255</v>
      </c>
      <c r="ID248" s="85">
        <v>255</v>
      </c>
      <c r="IE248" s="85">
        <v>255</v>
      </c>
    </row>
    <row r="249" spans="1:239" ht="7.8">
      <c r="A249" s="85">
        <v>255</v>
      </c>
      <c r="B249" s="85">
        <v>255</v>
      </c>
      <c r="C249" s="85">
        <v>255</v>
      </c>
      <c r="D249" s="85">
        <v>255</v>
      </c>
      <c r="E249" s="85">
        <v>255</v>
      </c>
      <c r="F249" s="85">
        <v>255</v>
      </c>
      <c r="G249" s="85">
        <v>255</v>
      </c>
      <c r="H249" s="85">
        <v>255</v>
      </c>
      <c r="I249" s="85">
        <v>255</v>
      </c>
      <c r="J249" s="85">
        <v>255</v>
      </c>
      <c r="K249" s="85">
        <v>255</v>
      </c>
      <c r="L249" s="85">
        <v>255</v>
      </c>
      <c r="M249" s="85">
        <v>255</v>
      </c>
      <c r="N249" s="85">
        <v>255</v>
      </c>
      <c r="O249" s="85">
        <v>255</v>
      </c>
      <c r="P249" s="85">
        <v>255</v>
      </c>
      <c r="Q249" s="85">
        <v>255</v>
      </c>
      <c r="R249" s="85">
        <v>255</v>
      </c>
      <c r="S249" s="85">
        <v>255</v>
      </c>
      <c r="T249" s="85">
        <v>255</v>
      </c>
      <c r="U249" s="85">
        <v>255</v>
      </c>
      <c r="V249" s="85">
        <v>255</v>
      </c>
      <c r="W249" s="85">
        <v>255</v>
      </c>
      <c r="X249" s="85">
        <v>255</v>
      </c>
      <c r="Y249" s="85">
        <v>255</v>
      </c>
      <c r="Z249" s="85">
        <v>255</v>
      </c>
      <c r="AA249" s="85">
        <v>255</v>
      </c>
      <c r="AB249" s="85">
        <v>255</v>
      </c>
      <c r="AC249" s="85">
        <v>255</v>
      </c>
      <c r="AD249" s="85">
        <v>255</v>
      </c>
      <c r="AE249" s="85">
        <v>255</v>
      </c>
      <c r="AF249" s="85">
        <v>255</v>
      </c>
      <c r="AG249" s="85">
        <v>255</v>
      </c>
      <c r="AH249" s="85">
        <v>192</v>
      </c>
      <c r="AI249" s="85">
        <v>21</v>
      </c>
      <c r="AJ249" s="85">
        <v>19</v>
      </c>
      <c r="AK249" s="85">
        <v>20</v>
      </c>
      <c r="AL249" s="85">
        <v>22</v>
      </c>
      <c r="AM249" s="85">
        <v>20</v>
      </c>
      <c r="AN249" s="85">
        <v>21</v>
      </c>
      <c r="AO249" s="85">
        <v>21</v>
      </c>
      <c r="AP249" s="85">
        <v>21</v>
      </c>
      <c r="AQ249" s="85">
        <v>21</v>
      </c>
      <c r="AR249" s="85">
        <v>21</v>
      </c>
      <c r="AS249" s="85">
        <v>21</v>
      </c>
      <c r="AT249" s="85">
        <v>21</v>
      </c>
      <c r="AU249" s="85">
        <v>21</v>
      </c>
      <c r="AV249" s="85">
        <v>21</v>
      </c>
      <c r="AW249" s="85">
        <v>21</v>
      </c>
      <c r="AX249" s="85">
        <v>21</v>
      </c>
      <c r="AY249" s="85">
        <v>21</v>
      </c>
      <c r="AZ249" s="85">
        <v>21</v>
      </c>
      <c r="BA249" s="85">
        <v>21</v>
      </c>
      <c r="BB249" s="85">
        <v>21</v>
      </c>
      <c r="BC249" s="85">
        <v>21</v>
      </c>
      <c r="BD249" s="85">
        <v>21</v>
      </c>
      <c r="BE249" s="85">
        <v>21</v>
      </c>
      <c r="BF249" s="85">
        <v>21</v>
      </c>
      <c r="BG249" s="85">
        <v>21</v>
      </c>
      <c r="BH249" s="85">
        <v>21</v>
      </c>
      <c r="BI249" s="85">
        <v>21</v>
      </c>
      <c r="BJ249" s="85">
        <v>21</v>
      </c>
      <c r="BK249" s="85">
        <v>21</v>
      </c>
      <c r="BL249" s="85">
        <v>21</v>
      </c>
      <c r="BM249" s="85">
        <v>21</v>
      </c>
      <c r="BN249" s="85">
        <v>21</v>
      </c>
      <c r="BO249" s="85">
        <v>21</v>
      </c>
      <c r="BP249" s="85">
        <v>21</v>
      </c>
      <c r="BQ249" s="85">
        <v>21</v>
      </c>
      <c r="BR249" s="85">
        <v>21</v>
      </c>
      <c r="BS249" s="85">
        <v>21</v>
      </c>
      <c r="BT249" s="85">
        <v>20</v>
      </c>
      <c r="BU249" s="85">
        <v>20</v>
      </c>
      <c r="BV249" s="85">
        <v>68</v>
      </c>
      <c r="BW249" s="85">
        <v>65</v>
      </c>
      <c r="BX249" s="85">
        <v>65</v>
      </c>
      <c r="BY249" s="85">
        <v>65</v>
      </c>
      <c r="BZ249" s="85">
        <v>65</v>
      </c>
      <c r="CA249" s="85">
        <v>65</v>
      </c>
      <c r="CB249" s="85">
        <v>65</v>
      </c>
      <c r="CC249" s="85">
        <v>65</v>
      </c>
      <c r="CD249" s="85">
        <v>65</v>
      </c>
      <c r="CE249" s="85">
        <v>65</v>
      </c>
      <c r="CF249" s="85">
        <v>65</v>
      </c>
      <c r="CG249" s="85">
        <v>65</v>
      </c>
      <c r="CH249" s="85">
        <v>65</v>
      </c>
      <c r="CI249" s="85">
        <v>65</v>
      </c>
      <c r="CJ249" s="85">
        <v>65</v>
      </c>
      <c r="CK249" s="85">
        <v>65</v>
      </c>
      <c r="CL249" s="85">
        <v>65</v>
      </c>
      <c r="CM249" s="85">
        <v>65</v>
      </c>
      <c r="CN249" s="85">
        <v>64</v>
      </c>
      <c r="CO249" s="85">
        <v>69</v>
      </c>
      <c r="CP249" s="85">
        <v>47</v>
      </c>
      <c r="CQ249" s="85">
        <v>17</v>
      </c>
      <c r="CR249" s="85">
        <v>20</v>
      </c>
      <c r="CS249" s="85">
        <v>21</v>
      </c>
      <c r="CT249" s="85">
        <v>21</v>
      </c>
      <c r="CU249" s="85">
        <v>21</v>
      </c>
      <c r="CV249" s="85">
        <v>21</v>
      </c>
      <c r="CW249" s="85">
        <v>21</v>
      </c>
      <c r="CX249" s="85">
        <v>21</v>
      </c>
      <c r="CY249" s="85">
        <v>21</v>
      </c>
      <c r="CZ249" s="85">
        <v>19</v>
      </c>
      <c r="DA249" s="85">
        <v>26</v>
      </c>
      <c r="DB249" s="85">
        <v>62</v>
      </c>
      <c r="DC249" s="85">
        <v>66</v>
      </c>
      <c r="DD249" s="85">
        <v>64</v>
      </c>
      <c r="DE249" s="85">
        <v>65</v>
      </c>
      <c r="DF249" s="85">
        <v>65</v>
      </c>
      <c r="DG249" s="85">
        <v>65</v>
      </c>
      <c r="DH249" s="85">
        <v>65</v>
      </c>
      <c r="DI249" s="85">
        <v>65</v>
      </c>
      <c r="DJ249" s="85">
        <v>65</v>
      </c>
      <c r="DK249" s="85">
        <v>65</v>
      </c>
      <c r="DL249" s="85">
        <v>65</v>
      </c>
      <c r="DM249" s="85">
        <v>65</v>
      </c>
      <c r="DN249" s="85">
        <v>65</v>
      </c>
      <c r="DO249" s="85">
        <v>65</v>
      </c>
      <c r="DP249" s="85">
        <v>65</v>
      </c>
      <c r="DQ249" s="85">
        <v>65</v>
      </c>
      <c r="DR249" s="85">
        <v>65</v>
      </c>
      <c r="DS249" s="85">
        <v>65</v>
      </c>
      <c r="DT249" s="85">
        <v>65</v>
      </c>
      <c r="DU249" s="85">
        <v>65</v>
      </c>
      <c r="DV249" s="85">
        <v>65</v>
      </c>
      <c r="DW249" s="85">
        <v>69</v>
      </c>
      <c r="DX249" s="85">
        <v>26</v>
      </c>
      <c r="DY249" s="85">
        <v>19</v>
      </c>
      <c r="DZ249" s="85">
        <v>21</v>
      </c>
      <c r="EA249" s="85">
        <v>21</v>
      </c>
      <c r="EB249" s="85">
        <v>21</v>
      </c>
      <c r="EC249" s="85">
        <v>21</v>
      </c>
      <c r="ED249" s="85">
        <v>21</v>
      </c>
      <c r="EE249" s="85">
        <v>21</v>
      </c>
      <c r="EF249" s="85">
        <v>21</v>
      </c>
      <c r="EG249" s="85">
        <v>21</v>
      </c>
      <c r="EH249" s="85">
        <v>21</v>
      </c>
      <c r="EI249" s="85">
        <v>21</v>
      </c>
      <c r="EJ249" s="85">
        <v>21</v>
      </c>
      <c r="EK249" s="85">
        <v>21</v>
      </c>
      <c r="EL249" s="85">
        <v>19</v>
      </c>
      <c r="EM249" s="85">
        <v>27</v>
      </c>
      <c r="EN249" s="85">
        <v>64</v>
      </c>
      <c r="EO249" s="85">
        <v>66</v>
      </c>
      <c r="EP249" s="85">
        <v>67</v>
      </c>
      <c r="EQ249" s="85">
        <v>45</v>
      </c>
      <c r="ER249" s="85">
        <v>20</v>
      </c>
      <c r="ES249" s="85">
        <v>20</v>
      </c>
      <c r="ET249" s="85">
        <v>21</v>
      </c>
      <c r="EU249" s="85">
        <v>21</v>
      </c>
      <c r="EV249" s="85">
        <v>21</v>
      </c>
      <c r="EW249" s="85">
        <v>21</v>
      </c>
      <c r="EX249" s="85">
        <v>21</v>
      </c>
      <c r="EY249" s="85">
        <v>21</v>
      </c>
      <c r="EZ249" s="85">
        <v>21</v>
      </c>
      <c r="FA249" s="85">
        <v>21</v>
      </c>
      <c r="FB249" s="85">
        <v>21</v>
      </c>
      <c r="FC249" s="85">
        <v>21</v>
      </c>
      <c r="FD249" s="85">
        <v>18</v>
      </c>
      <c r="FE249" s="85">
        <v>44</v>
      </c>
      <c r="FF249" s="85">
        <v>68</v>
      </c>
      <c r="FG249" s="85">
        <v>64</v>
      </c>
      <c r="FH249" s="85">
        <v>65</v>
      </c>
      <c r="FI249" s="85">
        <v>65</v>
      </c>
      <c r="FJ249" s="85">
        <v>65</v>
      </c>
      <c r="FK249" s="85">
        <v>67</v>
      </c>
      <c r="FL249" s="85">
        <v>35</v>
      </c>
      <c r="FM249" s="85">
        <v>19</v>
      </c>
      <c r="FN249" s="85">
        <v>21</v>
      </c>
      <c r="FO249" s="85">
        <v>21</v>
      </c>
      <c r="FP249" s="85">
        <v>21</v>
      </c>
      <c r="FQ249" s="85">
        <v>21</v>
      </c>
      <c r="FR249" s="85">
        <v>21</v>
      </c>
      <c r="FS249" s="85">
        <v>21</v>
      </c>
      <c r="FT249" s="85">
        <v>21</v>
      </c>
      <c r="FU249" s="85">
        <v>21</v>
      </c>
      <c r="FV249" s="85">
        <v>21</v>
      </c>
      <c r="FW249" s="85">
        <v>21</v>
      </c>
      <c r="FX249" s="85">
        <v>21</v>
      </c>
      <c r="FY249" s="85">
        <v>21</v>
      </c>
      <c r="FZ249" s="85">
        <v>21</v>
      </c>
      <c r="GA249" s="85">
        <v>21</v>
      </c>
      <c r="GB249" s="85">
        <v>21</v>
      </c>
      <c r="GC249" s="85">
        <v>21</v>
      </c>
      <c r="GD249" s="85">
        <v>21</v>
      </c>
      <c r="GE249" s="85">
        <v>21</v>
      </c>
      <c r="GF249" s="85">
        <v>21</v>
      </c>
      <c r="GG249" s="85">
        <v>21</v>
      </c>
      <c r="GH249" s="85">
        <v>21</v>
      </c>
      <c r="GI249" s="85">
        <v>21</v>
      </c>
      <c r="GJ249" s="85">
        <v>21</v>
      </c>
      <c r="GK249" s="85">
        <v>21</v>
      </c>
      <c r="GL249" s="85">
        <v>21</v>
      </c>
      <c r="GM249" s="85">
        <v>21</v>
      </c>
      <c r="GN249" s="85">
        <v>21</v>
      </c>
      <c r="GO249" s="85">
        <v>21</v>
      </c>
      <c r="GP249" s="85">
        <v>21</v>
      </c>
      <c r="GQ249" s="85">
        <v>21</v>
      </c>
      <c r="GR249" s="85">
        <v>21</v>
      </c>
      <c r="GS249" s="85">
        <v>21</v>
      </c>
      <c r="GT249" s="85">
        <v>21</v>
      </c>
      <c r="GU249" s="85">
        <v>21</v>
      </c>
      <c r="GV249" s="85">
        <v>21</v>
      </c>
      <c r="GW249" s="85">
        <v>19</v>
      </c>
      <c r="GX249" s="85">
        <v>15</v>
      </c>
      <c r="GY249" s="85">
        <v>160</v>
      </c>
      <c r="GZ249" s="85">
        <v>255</v>
      </c>
      <c r="HA249" s="85">
        <v>255</v>
      </c>
      <c r="HB249" s="85">
        <v>255</v>
      </c>
      <c r="HC249" s="85">
        <v>255</v>
      </c>
      <c r="HD249" s="85">
        <v>255</v>
      </c>
      <c r="HE249" s="85">
        <v>255</v>
      </c>
      <c r="HF249" s="85">
        <v>255</v>
      </c>
      <c r="HG249" s="85">
        <v>255</v>
      </c>
      <c r="HH249" s="85">
        <v>255</v>
      </c>
      <c r="HI249" s="85">
        <v>255</v>
      </c>
      <c r="HJ249" s="85">
        <v>255</v>
      </c>
      <c r="HK249" s="85">
        <v>255</v>
      </c>
      <c r="HL249" s="85">
        <v>255</v>
      </c>
      <c r="HM249" s="85">
        <v>255</v>
      </c>
      <c r="HN249" s="85">
        <v>255</v>
      </c>
      <c r="HO249" s="85">
        <v>255</v>
      </c>
      <c r="HP249" s="85">
        <v>255</v>
      </c>
      <c r="HQ249" s="85">
        <v>255</v>
      </c>
      <c r="HR249" s="85">
        <v>255</v>
      </c>
      <c r="HS249" s="85">
        <v>255</v>
      </c>
      <c r="HT249" s="85">
        <v>255</v>
      </c>
      <c r="HU249" s="85">
        <v>255</v>
      </c>
      <c r="HV249" s="85">
        <v>255</v>
      </c>
      <c r="HW249" s="85">
        <v>255</v>
      </c>
      <c r="HX249" s="85">
        <v>255</v>
      </c>
      <c r="HY249" s="85">
        <v>255</v>
      </c>
      <c r="HZ249" s="85">
        <v>255</v>
      </c>
      <c r="IA249" s="85">
        <v>255</v>
      </c>
      <c r="IB249" s="85">
        <v>255</v>
      </c>
      <c r="IC249" s="85">
        <v>255</v>
      </c>
      <c r="ID249" s="85">
        <v>255</v>
      </c>
      <c r="IE249" s="85">
        <v>255</v>
      </c>
    </row>
    <row r="250" spans="1:239" ht="7.8">
      <c r="A250" s="85">
        <v>255</v>
      </c>
      <c r="B250" s="85">
        <v>255</v>
      </c>
      <c r="C250" s="85">
        <v>255</v>
      </c>
      <c r="D250" s="85">
        <v>255</v>
      </c>
      <c r="E250" s="85">
        <v>255</v>
      </c>
      <c r="F250" s="85">
        <v>255</v>
      </c>
      <c r="G250" s="85">
        <v>255</v>
      </c>
      <c r="H250" s="85">
        <v>255</v>
      </c>
      <c r="I250" s="85">
        <v>255</v>
      </c>
      <c r="J250" s="85">
        <v>255</v>
      </c>
      <c r="K250" s="85">
        <v>255</v>
      </c>
      <c r="L250" s="85">
        <v>255</v>
      </c>
      <c r="M250" s="85">
        <v>255</v>
      </c>
      <c r="N250" s="85">
        <v>255</v>
      </c>
      <c r="O250" s="85">
        <v>255</v>
      </c>
      <c r="P250" s="85">
        <v>255</v>
      </c>
      <c r="Q250" s="85">
        <v>255</v>
      </c>
      <c r="R250" s="85">
        <v>255</v>
      </c>
      <c r="S250" s="85">
        <v>255</v>
      </c>
      <c r="T250" s="85">
        <v>255</v>
      </c>
      <c r="U250" s="85">
        <v>255</v>
      </c>
      <c r="V250" s="85">
        <v>255</v>
      </c>
      <c r="W250" s="85">
        <v>255</v>
      </c>
      <c r="X250" s="85">
        <v>255</v>
      </c>
      <c r="Y250" s="85">
        <v>255</v>
      </c>
      <c r="Z250" s="85">
        <v>255</v>
      </c>
      <c r="AA250" s="85">
        <v>255</v>
      </c>
      <c r="AB250" s="85">
        <v>255</v>
      </c>
      <c r="AC250" s="85">
        <v>255</v>
      </c>
      <c r="AD250" s="85">
        <v>255</v>
      </c>
      <c r="AE250" s="85">
        <v>255</v>
      </c>
      <c r="AF250" s="85">
        <v>255</v>
      </c>
      <c r="AG250" s="85">
        <v>255</v>
      </c>
      <c r="AH250" s="85">
        <v>166</v>
      </c>
      <c r="AI250" s="85">
        <v>21</v>
      </c>
      <c r="AJ250" s="85">
        <v>33</v>
      </c>
      <c r="AK250" s="85">
        <v>36</v>
      </c>
      <c r="AL250" s="85">
        <v>35</v>
      </c>
      <c r="AM250" s="85">
        <v>36</v>
      </c>
      <c r="AN250" s="85">
        <v>36</v>
      </c>
      <c r="AO250" s="85">
        <v>34</v>
      </c>
      <c r="AP250" s="85">
        <v>35</v>
      </c>
      <c r="AQ250" s="85">
        <v>35</v>
      </c>
      <c r="AR250" s="85">
        <v>35</v>
      </c>
      <c r="AS250" s="85">
        <v>35</v>
      </c>
      <c r="AT250" s="85">
        <v>35</v>
      </c>
      <c r="AU250" s="85">
        <v>35</v>
      </c>
      <c r="AV250" s="85">
        <v>35</v>
      </c>
      <c r="AW250" s="85">
        <v>35</v>
      </c>
      <c r="AX250" s="85">
        <v>35</v>
      </c>
      <c r="AY250" s="85">
        <v>35</v>
      </c>
      <c r="AZ250" s="85">
        <v>35</v>
      </c>
      <c r="BA250" s="85">
        <v>35</v>
      </c>
      <c r="BB250" s="85">
        <v>35</v>
      </c>
      <c r="BC250" s="85">
        <v>35</v>
      </c>
      <c r="BD250" s="85">
        <v>35</v>
      </c>
      <c r="BE250" s="85">
        <v>35</v>
      </c>
      <c r="BF250" s="85">
        <v>35</v>
      </c>
      <c r="BG250" s="85">
        <v>35</v>
      </c>
      <c r="BH250" s="85">
        <v>35</v>
      </c>
      <c r="BI250" s="85">
        <v>35</v>
      </c>
      <c r="BJ250" s="85">
        <v>35</v>
      </c>
      <c r="BK250" s="85">
        <v>35</v>
      </c>
      <c r="BL250" s="85">
        <v>35</v>
      </c>
      <c r="BM250" s="85">
        <v>35</v>
      </c>
      <c r="BN250" s="85">
        <v>35</v>
      </c>
      <c r="BO250" s="85">
        <v>35</v>
      </c>
      <c r="BP250" s="85">
        <v>35</v>
      </c>
      <c r="BQ250" s="85">
        <v>35</v>
      </c>
      <c r="BR250" s="85">
        <v>35</v>
      </c>
      <c r="BS250" s="85">
        <v>35</v>
      </c>
      <c r="BT250" s="85">
        <v>35</v>
      </c>
      <c r="BU250" s="85">
        <v>35</v>
      </c>
      <c r="BV250" s="85">
        <v>0</v>
      </c>
      <c r="BW250" s="85">
        <v>0</v>
      </c>
      <c r="BX250" s="85">
        <v>0</v>
      </c>
      <c r="BY250" s="85">
        <v>0</v>
      </c>
      <c r="BZ250" s="85">
        <v>0</v>
      </c>
      <c r="CA250" s="85">
        <v>0</v>
      </c>
      <c r="CB250" s="85">
        <v>0</v>
      </c>
      <c r="CC250" s="85">
        <v>0</v>
      </c>
      <c r="CD250" s="85">
        <v>0</v>
      </c>
      <c r="CE250" s="85">
        <v>0</v>
      </c>
      <c r="CF250" s="85">
        <v>0</v>
      </c>
      <c r="CG250" s="85">
        <v>0</v>
      </c>
      <c r="CH250" s="85">
        <v>0</v>
      </c>
      <c r="CI250" s="85">
        <v>0</v>
      </c>
      <c r="CJ250" s="85">
        <v>0</v>
      </c>
      <c r="CK250" s="85">
        <v>0</v>
      </c>
      <c r="CL250" s="85">
        <v>0</v>
      </c>
      <c r="CM250" s="85">
        <v>0</v>
      </c>
      <c r="CN250" s="85">
        <v>0</v>
      </c>
      <c r="CO250" s="85">
        <v>1</v>
      </c>
      <c r="CP250" s="85">
        <v>30</v>
      </c>
      <c r="CQ250" s="85">
        <v>35</v>
      </c>
      <c r="CR250" s="85">
        <v>35</v>
      </c>
      <c r="CS250" s="85">
        <v>35</v>
      </c>
      <c r="CT250" s="85">
        <v>35</v>
      </c>
      <c r="CU250" s="85">
        <v>36</v>
      </c>
      <c r="CV250" s="85">
        <v>36</v>
      </c>
      <c r="CW250" s="85">
        <v>35</v>
      </c>
      <c r="CX250" s="85">
        <v>35</v>
      </c>
      <c r="CY250" s="85">
        <v>35</v>
      </c>
      <c r="CZ250" s="85">
        <v>35</v>
      </c>
      <c r="DA250" s="85">
        <v>37</v>
      </c>
      <c r="DB250" s="85">
        <v>13</v>
      </c>
      <c r="DC250" s="85">
        <v>0</v>
      </c>
      <c r="DD250" s="85">
        <v>0</v>
      </c>
      <c r="DE250" s="85">
        <v>0</v>
      </c>
      <c r="DF250" s="85">
        <v>0</v>
      </c>
      <c r="DG250" s="85">
        <v>0</v>
      </c>
      <c r="DH250" s="85">
        <v>0</v>
      </c>
      <c r="DI250" s="85">
        <v>0</v>
      </c>
      <c r="DJ250" s="85">
        <v>0</v>
      </c>
      <c r="DK250" s="85">
        <v>0</v>
      </c>
      <c r="DL250" s="85">
        <v>0</v>
      </c>
      <c r="DM250" s="85">
        <v>0</v>
      </c>
      <c r="DN250" s="85">
        <v>0</v>
      </c>
      <c r="DO250" s="85">
        <v>0</v>
      </c>
      <c r="DP250" s="85">
        <v>0</v>
      </c>
      <c r="DQ250" s="85">
        <v>0</v>
      </c>
      <c r="DR250" s="85">
        <v>0</v>
      </c>
      <c r="DS250" s="85">
        <v>0</v>
      </c>
      <c r="DT250" s="85">
        <v>0</v>
      </c>
      <c r="DU250" s="85">
        <v>0</v>
      </c>
      <c r="DV250" s="85">
        <v>0</v>
      </c>
      <c r="DW250" s="85">
        <v>0</v>
      </c>
      <c r="DX250" s="85">
        <v>30</v>
      </c>
      <c r="DY250" s="85">
        <v>35</v>
      </c>
      <c r="DZ250" s="85">
        <v>35</v>
      </c>
      <c r="EA250" s="85">
        <v>35</v>
      </c>
      <c r="EB250" s="85">
        <v>35</v>
      </c>
      <c r="EC250" s="85">
        <v>35</v>
      </c>
      <c r="ED250" s="85">
        <v>35</v>
      </c>
      <c r="EE250" s="85">
        <v>35</v>
      </c>
      <c r="EF250" s="85">
        <v>35</v>
      </c>
      <c r="EG250" s="85">
        <v>35</v>
      </c>
      <c r="EH250" s="85">
        <v>35</v>
      </c>
      <c r="EI250" s="85">
        <v>35</v>
      </c>
      <c r="EJ250" s="85">
        <v>35</v>
      </c>
      <c r="EK250" s="85">
        <v>35</v>
      </c>
      <c r="EL250" s="85">
        <v>36</v>
      </c>
      <c r="EM250" s="85">
        <v>30</v>
      </c>
      <c r="EN250" s="85">
        <v>1</v>
      </c>
      <c r="EO250" s="85">
        <v>0</v>
      </c>
      <c r="EP250" s="85">
        <v>0</v>
      </c>
      <c r="EQ250" s="85">
        <v>13</v>
      </c>
      <c r="ER250" s="85">
        <v>35</v>
      </c>
      <c r="ES250" s="85">
        <v>35</v>
      </c>
      <c r="ET250" s="85">
        <v>35</v>
      </c>
      <c r="EU250" s="85">
        <v>35</v>
      </c>
      <c r="EV250" s="85">
        <v>35</v>
      </c>
      <c r="EW250" s="85">
        <v>35</v>
      </c>
      <c r="EX250" s="85">
        <v>35</v>
      </c>
      <c r="EY250" s="85">
        <v>35</v>
      </c>
      <c r="EZ250" s="85">
        <v>35</v>
      </c>
      <c r="FA250" s="85">
        <v>35</v>
      </c>
      <c r="FB250" s="85">
        <v>35</v>
      </c>
      <c r="FC250" s="85">
        <v>35</v>
      </c>
      <c r="FD250" s="85">
        <v>37</v>
      </c>
      <c r="FE250" s="85">
        <v>16</v>
      </c>
      <c r="FF250" s="85">
        <v>0</v>
      </c>
      <c r="FG250" s="85">
        <v>0</v>
      </c>
      <c r="FH250" s="85">
        <v>0</v>
      </c>
      <c r="FI250" s="85">
        <v>0</v>
      </c>
      <c r="FJ250" s="85">
        <v>0</v>
      </c>
      <c r="FK250" s="85">
        <v>0</v>
      </c>
      <c r="FL250" s="85">
        <v>22</v>
      </c>
      <c r="FM250" s="85">
        <v>36</v>
      </c>
      <c r="FN250" s="85">
        <v>35</v>
      </c>
      <c r="FO250" s="85">
        <v>35</v>
      </c>
      <c r="FP250" s="85">
        <v>35</v>
      </c>
      <c r="FQ250" s="85">
        <v>35</v>
      </c>
      <c r="FR250" s="85">
        <v>35</v>
      </c>
      <c r="FS250" s="85">
        <v>35</v>
      </c>
      <c r="FT250" s="85">
        <v>35</v>
      </c>
      <c r="FU250" s="85">
        <v>35</v>
      </c>
      <c r="FV250" s="85">
        <v>35</v>
      </c>
      <c r="FW250" s="85">
        <v>35</v>
      </c>
      <c r="FX250" s="85">
        <v>35</v>
      </c>
      <c r="FY250" s="85">
        <v>35</v>
      </c>
      <c r="FZ250" s="85">
        <v>35</v>
      </c>
      <c r="GA250" s="85">
        <v>35</v>
      </c>
      <c r="GB250" s="85">
        <v>35</v>
      </c>
      <c r="GC250" s="85">
        <v>35</v>
      </c>
      <c r="GD250" s="85">
        <v>35</v>
      </c>
      <c r="GE250" s="85">
        <v>35</v>
      </c>
      <c r="GF250" s="85">
        <v>35</v>
      </c>
      <c r="GG250" s="85">
        <v>35</v>
      </c>
      <c r="GH250" s="85">
        <v>35</v>
      </c>
      <c r="GI250" s="85">
        <v>35</v>
      </c>
      <c r="GJ250" s="85">
        <v>35</v>
      </c>
      <c r="GK250" s="85">
        <v>35</v>
      </c>
      <c r="GL250" s="85">
        <v>35</v>
      </c>
      <c r="GM250" s="85">
        <v>35</v>
      </c>
      <c r="GN250" s="85">
        <v>35</v>
      </c>
      <c r="GO250" s="85">
        <v>35</v>
      </c>
      <c r="GP250" s="85">
        <v>35</v>
      </c>
      <c r="GQ250" s="85">
        <v>35</v>
      </c>
      <c r="GR250" s="85">
        <v>35</v>
      </c>
      <c r="GS250" s="85">
        <v>35</v>
      </c>
      <c r="GT250" s="85">
        <v>35</v>
      </c>
      <c r="GU250" s="85">
        <v>35</v>
      </c>
      <c r="GV250" s="85">
        <v>35</v>
      </c>
      <c r="GW250" s="85">
        <v>33</v>
      </c>
      <c r="GX250" s="85">
        <v>25</v>
      </c>
      <c r="GY250" s="85">
        <v>167</v>
      </c>
      <c r="GZ250" s="85">
        <v>255</v>
      </c>
      <c r="HA250" s="85">
        <v>255</v>
      </c>
      <c r="HB250" s="85">
        <v>255</v>
      </c>
      <c r="HC250" s="85">
        <v>255</v>
      </c>
      <c r="HD250" s="85">
        <v>255</v>
      </c>
      <c r="HE250" s="85">
        <v>255</v>
      </c>
      <c r="HF250" s="85">
        <v>255</v>
      </c>
      <c r="HG250" s="85">
        <v>255</v>
      </c>
      <c r="HH250" s="85">
        <v>255</v>
      </c>
      <c r="HI250" s="85">
        <v>255</v>
      </c>
      <c r="HJ250" s="85">
        <v>255</v>
      </c>
      <c r="HK250" s="85">
        <v>255</v>
      </c>
      <c r="HL250" s="85">
        <v>255</v>
      </c>
      <c r="HM250" s="85">
        <v>255</v>
      </c>
      <c r="HN250" s="85">
        <v>255</v>
      </c>
      <c r="HO250" s="85">
        <v>255</v>
      </c>
      <c r="HP250" s="85">
        <v>255</v>
      </c>
      <c r="HQ250" s="85">
        <v>255</v>
      </c>
      <c r="HR250" s="85">
        <v>255</v>
      </c>
      <c r="HS250" s="85">
        <v>255</v>
      </c>
      <c r="HT250" s="85">
        <v>255</v>
      </c>
      <c r="HU250" s="85">
        <v>255</v>
      </c>
      <c r="HV250" s="85">
        <v>255</v>
      </c>
      <c r="HW250" s="85">
        <v>255</v>
      </c>
      <c r="HX250" s="85">
        <v>255</v>
      </c>
      <c r="HY250" s="85">
        <v>255</v>
      </c>
      <c r="HZ250" s="85">
        <v>255</v>
      </c>
      <c r="IA250" s="85">
        <v>255</v>
      </c>
      <c r="IB250" s="85">
        <v>255</v>
      </c>
      <c r="IC250" s="85">
        <v>255</v>
      </c>
      <c r="ID250" s="85">
        <v>255</v>
      </c>
      <c r="IE250" s="85">
        <v>255</v>
      </c>
    </row>
    <row r="251" spans="1:239" ht="7.8">
      <c r="A251" s="85">
        <v>255</v>
      </c>
      <c r="B251" s="85">
        <v>255</v>
      </c>
      <c r="C251" s="85">
        <v>255</v>
      </c>
      <c r="D251" s="85">
        <v>255</v>
      </c>
      <c r="E251" s="85">
        <v>255</v>
      </c>
      <c r="F251" s="85">
        <v>255</v>
      </c>
      <c r="G251" s="85">
        <v>255</v>
      </c>
      <c r="H251" s="85">
        <v>255</v>
      </c>
      <c r="I251" s="85">
        <v>255</v>
      </c>
      <c r="J251" s="85">
        <v>255</v>
      </c>
      <c r="K251" s="85">
        <v>255</v>
      </c>
      <c r="L251" s="85">
        <v>255</v>
      </c>
      <c r="M251" s="85">
        <v>255</v>
      </c>
      <c r="N251" s="85">
        <v>255</v>
      </c>
      <c r="O251" s="85">
        <v>255</v>
      </c>
      <c r="P251" s="85">
        <v>255</v>
      </c>
      <c r="Q251" s="85">
        <v>255</v>
      </c>
      <c r="R251" s="85">
        <v>255</v>
      </c>
      <c r="S251" s="85">
        <v>255</v>
      </c>
      <c r="T251" s="85">
        <v>255</v>
      </c>
      <c r="U251" s="85">
        <v>255</v>
      </c>
      <c r="V251" s="85">
        <v>255</v>
      </c>
      <c r="W251" s="85">
        <v>255</v>
      </c>
      <c r="X251" s="85">
        <v>255</v>
      </c>
      <c r="Y251" s="85">
        <v>255</v>
      </c>
      <c r="Z251" s="85">
        <v>255</v>
      </c>
      <c r="AA251" s="85">
        <v>255</v>
      </c>
      <c r="AB251" s="85">
        <v>255</v>
      </c>
      <c r="AC251" s="85">
        <v>255</v>
      </c>
      <c r="AD251" s="85">
        <v>255</v>
      </c>
      <c r="AE251" s="85">
        <v>255</v>
      </c>
      <c r="AF251" s="85">
        <v>255</v>
      </c>
      <c r="AG251" s="85">
        <v>255</v>
      </c>
      <c r="AH251" s="85">
        <v>164</v>
      </c>
      <c r="AI251" s="85">
        <v>15</v>
      </c>
      <c r="AJ251" s="85">
        <v>25</v>
      </c>
      <c r="AK251" s="85">
        <v>27</v>
      </c>
      <c r="AL251" s="85">
        <v>24</v>
      </c>
      <c r="AM251" s="85">
        <v>24</v>
      </c>
      <c r="AN251" s="85">
        <v>24</v>
      </c>
      <c r="AO251" s="85">
        <v>26</v>
      </c>
      <c r="AP251" s="85">
        <v>26</v>
      </c>
      <c r="AQ251" s="85">
        <v>26</v>
      </c>
      <c r="AR251" s="85">
        <v>26</v>
      </c>
      <c r="AS251" s="85">
        <v>26</v>
      </c>
      <c r="AT251" s="85">
        <v>26</v>
      </c>
      <c r="AU251" s="85">
        <v>26</v>
      </c>
      <c r="AV251" s="85">
        <v>26</v>
      </c>
      <c r="AW251" s="85">
        <v>26</v>
      </c>
      <c r="AX251" s="85">
        <v>26</v>
      </c>
      <c r="AY251" s="85">
        <v>26</v>
      </c>
      <c r="AZ251" s="85">
        <v>26</v>
      </c>
      <c r="BA251" s="85">
        <v>26</v>
      </c>
      <c r="BB251" s="85">
        <v>26</v>
      </c>
      <c r="BC251" s="85">
        <v>26</v>
      </c>
      <c r="BD251" s="85">
        <v>26</v>
      </c>
      <c r="BE251" s="85">
        <v>26</v>
      </c>
      <c r="BF251" s="85">
        <v>26</v>
      </c>
      <c r="BG251" s="85">
        <v>26</v>
      </c>
      <c r="BH251" s="85">
        <v>26</v>
      </c>
      <c r="BI251" s="85">
        <v>26</v>
      </c>
      <c r="BJ251" s="85">
        <v>26</v>
      </c>
      <c r="BK251" s="85">
        <v>26</v>
      </c>
      <c r="BL251" s="85">
        <v>26</v>
      </c>
      <c r="BM251" s="85">
        <v>26</v>
      </c>
      <c r="BN251" s="85">
        <v>26</v>
      </c>
      <c r="BO251" s="85">
        <v>26</v>
      </c>
      <c r="BP251" s="85">
        <v>26</v>
      </c>
      <c r="BQ251" s="85">
        <v>26</v>
      </c>
      <c r="BR251" s="85">
        <v>26</v>
      </c>
      <c r="BS251" s="85">
        <v>26</v>
      </c>
      <c r="BT251" s="85">
        <v>24</v>
      </c>
      <c r="BU251" s="85">
        <v>25</v>
      </c>
      <c r="BV251" s="85">
        <v>142</v>
      </c>
      <c r="BW251" s="85">
        <v>134</v>
      </c>
      <c r="BX251" s="85">
        <v>134</v>
      </c>
      <c r="BY251" s="85">
        <v>134</v>
      </c>
      <c r="BZ251" s="85">
        <v>134</v>
      </c>
      <c r="CA251" s="85">
        <v>134</v>
      </c>
      <c r="CB251" s="85">
        <v>134</v>
      </c>
      <c r="CC251" s="85">
        <v>134</v>
      </c>
      <c r="CD251" s="85">
        <v>134</v>
      </c>
      <c r="CE251" s="85">
        <v>134</v>
      </c>
      <c r="CF251" s="85">
        <v>134</v>
      </c>
      <c r="CG251" s="85">
        <v>134</v>
      </c>
      <c r="CH251" s="85">
        <v>134</v>
      </c>
      <c r="CI251" s="85">
        <v>134</v>
      </c>
      <c r="CJ251" s="85">
        <v>134</v>
      </c>
      <c r="CK251" s="85">
        <v>134</v>
      </c>
      <c r="CL251" s="85">
        <v>134</v>
      </c>
      <c r="CM251" s="85">
        <v>133</v>
      </c>
      <c r="CN251" s="85">
        <v>137</v>
      </c>
      <c r="CO251" s="85">
        <v>133</v>
      </c>
      <c r="CP251" s="85">
        <v>38</v>
      </c>
      <c r="CQ251" s="85">
        <v>23</v>
      </c>
      <c r="CR251" s="85">
        <v>26</v>
      </c>
      <c r="CS251" s="85">
        <v>26</v>
      </c>
      <c r="CT251" s="85">
        <v>26</v>
      </c>
      <c r="CU251" s="85">
        <v>22</v>
      </c>
      <c r="CV251" s="85">
        <v>23</v>
      </c>
      <c r="CW251" s="85">
        <v>25</v>
      </c>
      <c r="CX251" s="85">
        <v>26</v>
      </c>
      <c r="CY251" s="85">
        <v>26</v>
      </c>
      <c r="CZ251" s="85">
        <v>25</v>
      </c>
      <c r="DA251" s="85">
        <v>19</v>
      </c>
      <c r="DB251" s="85">
        <v>90</v>
      </c>
      <c r="DC251" s="85">
        <v>145</v>
      </c>
      <c r="DD251" s="85">
        <v>133</v>
      </c>
      <c r="DE251" s="85">
        <v>134</v>
      </c>
      <c r="DF251" s="85">
        <v>134</v>
      </c>
      <c r="DG251" s="85">
        <v>134</v>
      </c>
      <c r="DH251" s="85">
        <v>134</v>
      </c>
      <c r="DI251" s="85">
        <v>134</v>
      </c>
      <c r="DJ251" s="85">
        <v>134</v>
      </c>
      <c r="DK251" s="85">
        <v>134</v>
      </c>
      <c r="DL251" s="85">
        <v>134</v>
      </c>
      <c r="DM251" s="85">
        <v>134</v>
      </c>
      <c r="DN251" s="85">
        <v>134</v>
      </c>
      <c r="DO251" s="85">
        <v>134</v>
      </c>
      <c r="DP251" s="85">
        <v>134</v>
      </c>
      <c r="DQ251" s="85">
        <v>134</v>
      </c>
      <c r="DR251" s="85">
        <v>134</v>
      </c>
      <c r="DS251" s="85">
        <v>134</v>
      </c>
      <c r="DT251" s="85">
        <v>134</v>
      </c>
      <c r="DU251" s="85">
        <v>134</v>
      </c>
      <c r="DV251" s="85">
        <v>134</v>
      </c>
      <c r="DW251" s="85">
        <v>144</v>
      </c>
      <c r="DX251" s="85">
        <v>40</v>
      </c>
      <c r="DY251" s="85">
        <v>23</v>
      </c>
      <c r="DZ251" s="85">
        <v>26</v>
      </c>
      <c r="EA251" s="85">
        <v>25</v>
      </c>
      <c r="EB251" s="85">
        <v>25</v>
      </c>
      <c r="EC251" s="85">
        <v>25</v>
      </c>
      <c r="ED251" s="85">
        <v>25</v>
      </c>
      <c r="EE251" s="85">
        <v>25</v>
      </c>
      <c r="EF251" s="85">
        <v>25</v>
      </c>
      <c r="EG251" s="85">
        <v>25</v>
      </c>
      <c r="EH251" s="85">
        <v>25</v>
      </c>
      <c r="EI251" s="85">
        <v>25</v>
      </c>
      <c r="EJ251" s="85">
        <v>25</v>
      </c>
      <c r="EK251" s="85">
        <v>25</v>
      </c>
      <c r="EL251" s="85">
        <v>22</v>
      </c>
      <c r="EM251" s="85">
        <v>39</v>
      </c>
      <c r="EN251" s="85">
        <v>131</v>
      </c>
      <c r="EO251" s="85">
        <v>136</v>
      </c>
      <c r="EP251" s="85">
        <v>138</v>
      </c>
      <c r="EQ251" s="85">
        <v>89</v>
      </c>
      <c r="ER251" s="85">
        <v>22</v>
      </c>
      <c r="ES251" s="85">
        <v>24</v>
      </c>
      <c r="ET251" s="85">
        <v>25</v>
      </c>
      <c r="EU251" s="85">
        <v>25</v>
      </c>
      <c r="EV251" s="85">
        <v>25</v>
      </c>
      <c r="EW251" s="85">
        <v>25</v>
      </c>
      <c r="EX251" s="85">
        <v>25</v>
      </c>
      <c r="EY251" s="85">
        <v>25</v>
      </c>
      <c r="EZ251" s="85">
        <v>25</v>
      </c>
      <c r="FA251" s="85">
        <v>25</v>
      </c>
      <c r="FB251" s="85">
        <v>25</v>
      </c>
      <c r="FC251" s="85">
        <v>25</v>
      </c>
      <c r="FD251" s="85">
        <v>18</v>
      </c>
      <c r="FE251" s="85">
        <v>79</v>
      </c>
      <c r="FF251" s="85">
        <v>143</v>
      </c>
      <c r="FG251" s="85">
        <v>133</v>
      </c>
      <c r="FH251" s="85">
        <v>134</v>
      </c>
      <c r="FI251" s="85">
        <v>134</v>
      </c>
      <c r="FJ251" s="85">
        <v>134</v>
      </c>
      <c r="FK251" s="85">
        <v>138</v>
      </c>
      <c r="FL251" s="85">
        <v>62</v>
      </c>
      <c r="FM251" s="85">
        <v>21</v>
      </c>
      <c r="FN251" s="85">
        <v>26</v>
      </c>
      <c r="FO251" s="85">
        <v>26</v>
      </c>
      <c r="FP251" s="85">
        <v>26</v>
      </c>
      <c r="FQ251" s="85">
        <v>26</v>
      </c>
      <c r="FR251" s="85">
        <v>26</v>
      </c>
      <c r="FS251" s="85">
        <v>26</v>
      </c>
      <c r="FT251" s="85">
        <v>26</v>
      </c>
      <c r="FU251" s="85">
        <v>26</v>
      </c>
      <c r="FV251" s="85">
        <v>26</v>
      </c>
      <c r="FW251" s="85">
        <v>26</v>
      </c>
      <c r="FX251" s="85">
        <v>26</v>
      </c>
      <c r="FY251" s="85">
        <v>26</v>
      </c>
      <c r="FZ251" s="85">
        <v>26</v>
      </c>
      <c r="GA251" s="85">
        <v>26</v>
      </c>
      <c r="GB251" s="85">
        <v>26</v>
      </c>
      <c r="GC251" s="85">
        <v>26</v>
      </c>
      <c r="GD251" s="85">
        <v>26</v>
      </c>
      <c r="GE251" s="85">
        <v>26</v>
      </c>
      <c r="GF251" s="85">
        <v>26</v>
      </c>
      <c r="GG251" s="85">
        <v>26</v>
      </c>
      <c r="GH251" s="85">
        <v>26</v>
      </c>
      <c r="GI251" s="85">
        <v>26</v>
      </c>
      <c r="GJ251" s="85">
        <v>26</v>
      </c>
      <c r="GK251" s="85">
        <v>26</v>
      </c>
      <c r="GL251" s="85">
        <v>26</v>
      </c>
      <c r="GM251" s="85">
        <v>26</v>
      </c>
      <c r="GN251" s="85">
        <v>26</v>
      </c>
      <c r="GO251" s="85">
        <v>26</v>
      </c>
      <c r="GP251" s="85">
        <v>26</v>
      </c>
      <c r="GQ251" s="85">
        <v>26</v>
      </c>
      <c r="GR251" s="85">
        <v>26</v>
      </c>
      <c r="GS251" s="85">
        <v>26</v>
      </c>
      <c r="GT251" s="85">
        <v>26</v>
      </c>
      <c r="GU251" s="85">
        <v>26</v>
      </c>
      <c r="GV251" s="85">
        <v>26</v>
      </c>
      <c r="GW251" s="85">
        <v>24</v>
      </c>
      <c r="GX251" s="85">
        <v>19</v>
      </c>
      <c r="GY251" s="85">
        <v>165</v>
      </c>
      <c r="GZ251" s="85">
        <v>255</v>
      </c>
      <c r="HA251" s="85">
        <v>255</v>
      </c>
      <c r="HB251" s="85">
        <v>255</v>
      </c>
      <c r="HC251" s="85">
        <v>255</v>
      </c>
      <c r="HD251" s="85">
        <v>255</v>
      </c>
      <c r="HE251" s="85">
        <v>255</v>
      </c>
      <c r="HF251" s="85">
        <v>255</v>
      </c>
      <c r="HG251" s="85">
        <v>255</v>
      </c>
      <c r="HH251" s="85">
        <v>255</v>
      </c>
      <c r="HI251" s="85">
        <v>255</v>
      </c>
      <c r="HJ251" s="85">
        <v>255</v>
      </c>
      <c r="HK251" s="85">
        <v>255</v>
      </c>
      <c r="HL251" s="85">
        <v>255</v>
      </c>
      <c r="HM251" s="85">
        <v>255</v>
      </c>
      <c r="HN251" s="85">
        <v>255</v>
      </c>
      <c r="HO251" s="85">
        <v>255</v>
      </c>
      <c r="HP251" s="85">
        <v>255</v>
      </c>
      <c r="HQ251" s="85">
        <v>255</v>
      </c>
      <c r="HR251" s="85">
        <v>255</v>
      </c>
      <c r="HS251" s="85">
        <v>255</v>
      </c>
      <c r="HT251" s="85">
        <v>255</v>
      </c>
      <c r="HU251" s="85">
        <v>255</v>
      </c>
      <c r="HV251" s="85">
        <v>255</v>
      </c>
      <c r="HW251" s="85">
        <v>255</v>
      </c>
      <c r="HX251" s="85">
        <v>255</v>
      </c>
      <c r="HY251" s="85">
        <v>255</v>
      </c>
      <c r="HZ251" s="85">
        <v>255</v>
      </c>
      <c r="IA251" s="85">
        <v>255</v>
      </c>
      <c r="IB251" s="85">
        <v>255</v>
      </c>
      <c r="IC251" s="85">
        <v>255</v>
      </c>
      <c r="ID251" s="85">
        <v>255</v>
      </c>
      <c r="IE251" s="85">
        <v>255</v>
      </c>
    </row>
    <row r="252" spans="1:239" ht="7.8">
      <c r="A252" s="85">
        <v>255</v>
      </c>
      <c r="B252" s="85">
        <v>255</v>
      </c>
      <c r="C252" s="85">
        <v>255</v>
      </c>
      <c r="D252" s="85">
        <v>255</v>
      </c>
      <c r="E252" s="85">
        <v>255</v>
      </c>
      <c r="F252" s="85">
        <v>255</v>
      </c>
      <c r="G252" s="85">
        <v>255</v>
      </c>
      <c r="H252" s="85">
        <v>255</v>
      </c>
      <c r="I252" s="85">
        <v>255</v>
      </c>
      <c r="J252" s="85">
        <v>255</v>
      </c>
      <c r="K252" s="85">
        <v>255</v>
      </c>
      <c r="L252" s="85">
        <v>255</v>
      </c>
      <c r="M252" s="85">
        <v>255</v>
      </c>
      <c r="N252" s="85">
        <v>255</v>
      </c>
      <c r="O252" s="85">
        <v>255</v>
      </c>
      <c r="P252" s="85">
        <v>255</v>
      </c>
      <c r="Q252" s="85">
        <v>255</v>
      </c>
      <c r="R252" s="85">
        <v>255</v>
      </c>
      <c r="S252" s="85">
        <v>255</v>
      </c>
      <c r="T252" s="85">
        <v>255</v>
      </c>
      <c r="U252" s="85">
        <v>255</v>
      </c>
      <c r="V252" s="85">
        <v>255</v>
      </c>
      <c r="W252" s="85">
        <v>255</v>
      </c>
      <c r="X252" s="85">
        <v>255</v>
      </c>
      <c r="Y252" s="85">
        <v>255</v>
      </c>
      <c r="Z252" s="85">
        <v>255</v>
      </c>
      <c r="AA252" s="85">
        <v>255</v>
      </c>
      <c r="AB252" s="85">
        <v>255</v>
      </c>
      <c r="AC252" s="85">
        <v>255</v>
      </c>
      <c r="AD252" s="85">
        <v>255</v>
      </c>
      <c r="AE252" s="85">
        <v>255</v>
      </c>
      <c r="AF252" s="85">
        <v>255</v>
      </c>
      <c r="AG252" s="85">
        <v>255</v>
      </c>
      <c r="AH252" s="85">
        <v>160</v>
      </c>
      <c r="AI252" s="85">
        <v>7</v>
      </c>
      <c r="AJ252" s="85">
        <v>19</v>
      </c>
      <c r="AK252" s="85">
        <v>22</v>
      </c>
      <c r="AL252" s="85">
        <v>21</v>
      </c>
      <c r="AM252" s="85">
        <v>20</v>
      </c>
      <c r="AN252" s="85">
        <v>21</v>
      </c>
      <c r="AO252" s="85">
        <v>21</v>
      </c>
      <c r="AP252" s="85">
        <v>21</v>
      </c>
      <c r="AQ252" s="85">
        <v>21</v>
      </c>
      <c r="AR252" s="85">
        <v>21</v>
      </c>
      <c r="AS252" s="85">
        <v>21</v>
      </c>
      <c r="AT252" s="85">
        <v>21</v>
      </c>
      <c r="AU252" s="85">
        <v>21</v>
      </c>
      <c r="AV252" s="85">
        <v>21</v>
      </c>
      <c r="AW252" s="85">
        <v>21</v>
      </c>
      <c r="AX252" s="85">
        <v>21</v>
      </c>
      <c r="AY252" s="85">
        <v>21</v>
      </c>
      <c r="AZ252" s="85">
        <v>21</v>
      </c>
      <c r="BA252" s="85">
        <v>21</v>
      </c>
      <c r="BB252" s="85">
        <v>21</v>
      </c>
      <c r="BC252" s="85">
        <v>21</v>
      </c>
      <c r="BD252" s="85">
        <v>21</v>
      </c>
      <c r="BE252" s="85">
        <v>21</v>
      </c>
      <c r="BF252" s="85">
        <v>21</v>
      </c>
      <c r="BG252" s="85">
        <v>21</v>
      </c>
      <c r="BH252" s="85">
        <v>21</v>
      </c>
      <c r="BI252" s="85">
        <v>21</v>
      </c>
      <c r="BJ252" s="85">
        <v>21</v>
      </c>
      <c r="BK252" s="85">
        <v>21</v>
      </c>
      <c r="BL252" s="85">
        <v>21</v>
      </c>
      <c r="BM252" s="85">
        <v>21</v>
      </c>
      <c r="BN252" s="85">
        <v>21</v>
      </c>
      <c r="BO252" s="85">
        <v>21</v>
      </c>
      <c r="BP252" s="85">
        <v>21</v>
      </c>
      <c r="BQ252" s="85">
        <v>21</v>
      </c>
      <c r="BR252" s="85">
        <v>21</v>
      </c>
      <c r="BS252" s="85">
        <v>21</v>
      </c>
      <c r="BT252" s="85">
        <v>20</v>
      </c>
      <c r="BU252" s="85">
        <v>20</v>
      </c>
      <c r="BV252" s="85">
        <v>68</v>
      </c>
      <c r="BW252" s="85">
        <v>65</v>
      </c>
      <c r="BX252" s="85">
        <v>65</v>
      </c>
      <c r="BY252" s="85">
        <v>65</v>
      </c>
      <c r="BZ252" s="85">
        <v>65</v>
      </c>
      <c r="CA252" s="85">
        <v>65</v>
      </c>
      <c r="CB252" s="85">
        <v>65</v>
      </c>
      <c r="CC252" s="85">
        <v>65</v>
      </c>
      <c r="CD252" s="85">
        <v>65</v>
      </c>
      <c r="CE252" s="85">
        <v>65</v>
      </c>
      <c r="CF252" s="85">
        <v>65</v>
      </c>
      <c r="CG252" s="85">
        <v>65</v>
      </c>
      <c r="CH252" s="85">
        <v>65</v>
      </c>
      <c r="CI252" s="85">
        <v>65</v>
      </c>
      <c r="CJ252" s="85">
        <v>65</v>
      </c>
      <c r="CK252" s="85">
        <v>65</v>
      </c>
      <c r="CL252" s="85">
        <v>65</v>
      </c>
      <c r="CM252" s="85">
        <v>64</v>
      </c>
      <c r="CN252" s="85">
        <v>66</v>
      </c>
      <c r="CO252" s="85">
        <v>65</v>
      </c>
      <c r="CP252" s="85">
        <v>25</v>
      </c>
      <c r="CQ252" s="85">
        <v>19</v>
      </c>
      <c r="CR252" s="85">
        <v>21</v>
      </c>
      <c r="CS252" s="85">
        <v>21</v>
      </c>
      <c r="CT252" s="85">
        <v>21</v>
      </c>
      <c r="CU252" s="85">
        <v>19</v>
      </c>
      <c r="CV252" s="85">
        <v>19</v>
      </c>
      <c r="CW252" s="85">
        <v>21</v>
      </c>
      <c r="CX252" s="85">
        <v>21</v>
      </c>
      <c r="CY252" s="85">
        <v>21</v>
      </c>
      <c r="CZ252" s="85">
        <v>20</v>
      </c>
      <c r="DA252" s="85">
        <v>18</v>
      </c>
      <c r="DB252" s="85">
        <v>47</v>
      </c>
      <c r="DC252" s="85">
        <v>69</v>
      </c>
      <c r="DD252" s="85">
        <v>64</v>
      </c>
      <c r="DE252" s="85">
        <v>65</v>
      </c>
      <c r="DF252" s="85">
        <v>65</v>
      </c>
      <c r="DG252" s="85">
        <v>65</v>
      </c>
      <c r="DH252" s="85">
        <v>65</v>
      </c>
      <c r="DI252" s="85">
        <v>65</v>
      </c>
      <c r="DJ252" s="85">
        <v>65</v>
      </c>
      <c r="DK252" s="85">
        <v>65</v>
      </c>
      <c r="DL252" s="85">
        <v>65</v>
      </c>
      <c r="DM252" s="85">
        <v>65</v>
      </c>
      <c r="DN252" s="85">
        <v>65</v>
      </c>
      <c r="DO252" s="85">
        <v>65</v>
      </c>
      <c r="DP252" s="85">
        <v>65</v>
      </c>
      <c r="DQ252" s="85">
        <v>65</v>
      </c>
      <c r="DR252" s="85">
        <v>65</v>
      </c>
      <c r="DS252" s="85">
        <v>65</v>
      </c>
      <c r="DT252" s="85">
        <v>65</v>
      </c>
      <c r="DU252" s="85">
        <v>65</v>
      </c>
      <c r="DV252" s="85">
        <v>65</v>
      </c>
      <c r="DW252" s="85">
        <v>69</v>
      </c>
      <c r="DX252" s="85">
        <v>26</v>
      </c>
      <c r="DY252" s="85">
        <v>19</v>
      </c>
      <c r="DZ252" s="85">
        <v>21</v>
      </c>
      <c r="EA252" s="85">
        <v>20</v>
      </c>
      <c r="EB252" s="85">
        <v>20</v>
      </c>
      <c r="EC252" s="85">
        <v>20</v>
      </c>
      <c r="ED252" s="85">
        <v>20</v>
      </c>
      <c r="EE252" s="85">
        <v>20</v>
      </c>
      <c r="EF252" s="85">
        <v>20</v>
      </c>
      <c r="EG252" s="85">
        <v>20</v>
      </c>
      <c r="EH252" s="85">
        <v>20</v>
      </c>
      <c r="EI252" s="85">
        <v>20</v>
      </c>
      <c r="EJ252" s="85">
        <v>20</v>
      </c>
      <c r="EK252" s="85">
        <v>20</v>
      </c>
      <c r="EL252" s="85">
        <v>19</v>
      </c>
      <c r="EM252" s="85">
        <v>27</v>
      </c>
      <c r="EN252" s="85">
        <v>64</v>
      </c>
      <c r="EO252" s="85">
        <v>66</v>
      </c>
      <c r="EP252" s="85">
        <v>67</v>
      </c>
      <c r="EQ252" s="85">
        <v>45</v>
      </c>
      <c r="ER252" s="85">
        <v>20</v>
      </c>
      <c r="ES252" s="85">
        <v>20</v>
      </c>
      <c r="ET252" s="85">
        <v>20</v>
      </c>
      <c r="EU252" s="85">
        <v>20</v>
      </c>
      <c r="EV252" s="85">
        <v>20</v>
      </c>
      <c r="EW252" s="85">
        <v>20</v>
      </c>
      <c r="EX252" s="85">
        <v>20</v>
      </c>
      <c r="EY252" s="85">
        <v>20</v>
      </c>
      <c r="EZ252" s="85">
        <v>20</v>
      </c>
      <c r="FA252" s="85">
        <v>20</v>
      </c>
      <c r="FB252" s="85">
        <v>20</v>
      </c>
      <c r="FC252" s="85">
        <v>20</v>
      </c>
      <c r="FD252" s="85">
        <v>17</v>
      </c>
      <c r="FE252" s="85">
        <v>44</v>
      </c>
      <c r="FF252" s="85">
        <v>68</v>
      </c>
      <c r="FG252" s="85">
        <v>64</v>
      </c>
      <c r="FH252" s="85">
        <v>65</v>
      </c>
      <c r="FI252" s="85">
        <v>65</v>
      </c>
      <c r="FJ252" s="85">
        <v>65</v>
      </c>
      <c r="FK252" s="85">
        <v>67</v>
      </c>
      <c r="FL252" s="85">
        <v>35</v>
      </c>
      <c r="FM252" s="85">
        <v>19</v>
      </c>
      <c r="FN252" s="85">
        <v>21</v>
      </c>
      <c r="FO252" s="85">
        <v>21</v>
      </c>
      <c r="FP252" s="85">
        <v>21</v>
      </c>
      <c r="FQ252" s="85">
        <v>21</v>
      </c>
      <c r="FR252" s="85">
        <v>21</v>
      </c>
      <c r="FS252" s="85">
        <v>21</v>
      </c>
      <c r="FT252" s="85">
        <v>21</v>
      </c>
      <c r="FU252" s="85">
        <v>21</v>
      </c>
      <c r="FV252" s="85">
        <v>21</v>
      </c>
      <c r="FW252" s="85">
        <v>21</v>
      </c>
      <c r="FX252" s="85">
        <v>21</v>
      </c>
      <c r="FY252" s="85">
        <v>21</v>
      </c>
      <c r="FZ252" s="85">
        <v>21</v>
      </c>
      <c r="GA252" s="85">
        <v>21</v>
      </c>
      <c r="GB252" s="85">
        <v>21</v>
      </c>
      <c r="GC252" s="85">
        <v>21</v>
      </c>
      <c r="GD252" s="85">
        <v>21</v>
      </c>
      <c r="GE252" s="85">
        <v>21</v>
      </c>
      <c r="GF252" s="85">
        <v>21</v>
      </c>
      <c r="GG252" s="85">
        <v>21</v>
      </c>
      <c r="GH252" s="85">
        <v>21</v>
      </c>
      <c r="GI252" s="85">
        <v>21</v>
      </c>
      <c r="GJ252" s="85">
        <v>21</v>
      </c>
      <c r="GK252" s="85">
        <v>21</v>
      </c>
      <c r="GL252" s="85">
        <v>21</v>
      </c>
      <c r="GM252" s="85">
        <v>21</v>
      </c>
      <c r="GN252" s="85">
        <v>21</v>
      </c>
      <c r="GO252" s="85">
        <v>21</v>
      </c>
      <c r="GP252" s="85">
        <v>21</v>
      </c>
      <c r="GQ252" s="85">
        <v>21</v>
      </c>
      <c r="GR252" s="85">
        <v>21</v>
      </c>
      <c r="GS252" s="85">
        <v>21</v>
      </c>
      <c r="GT252" s="85">
        <v>21</v>
      </c>
      <c r="GU252" s="85">
        <v>21</v>
      </c>
      <c r="GV252" s="85">
        <v>21</v>
      </c>
      <c r="GW252" s="85">
        <v>18</v>
      </c>
      <c r="GX252" s="85">
        <v>14</v>
      </c>
      <c r="GY252" s="85">
        <v>162</v>
      </c>
      <c r="GZ252" s="85">
        <v>255</v>
      </c>
      <c r="HA252" s="85">
        <v>255</v>
      </c>
      <c r="HB252" s="85">
        <v>255</v>
      </c>
      <c r="HC252" s="85">
        <v>255</v>
      </c>
      <c r="HD252" s="85">
        <v>255</v>
      </c>
      <c r="HE252" s="85">
        <v>255</v>
      </c>
      <c r="HF252" s="85">
        <v>255</v>
      </c>
      <c r="HG252" s="85">
        <v>255</v>
      </c>
      <c r="HH252" s="85">
        <v>255</v>
      </c>
      <c r="HI252" s="85">
        <v>255</v>
      </c>
      <c r="HJ252" s="85">
        <v>255</v>
      </c>
      <c r="HK252" s="85">
        <v>255</v>
      </c>
      <c r="HL252" s="85">
        <v>255</v>
      </c>
      <c r="HM252" s="85">
        <v>255</v>
      </c>
      <c r="HN252" s="85">
        <v>255</v>
      </c>
      <c r="HO252" s="85">
        <v>255</v>
      </c>
      <c r="HP252" s="85">
        <v>255</v>
      </c>
      <c r="HQ252" s="85">
        <v>255</v>
      </c>
      <c r="HR252" s="85">
        <v>255</v>
      </c>
      <c r="HS252" s="85">
        <v>255</v>
      </c>
      <c r="HT252" s="85">
        <v>255</v>
      </c>
      <c r="HU252" s="85">
        <v>255</v>
      </c>
      <c r="HV252" s="85">
        <v>255</v>
      </c>
      <c r="HW252" s="85">
        <v>255</v>
      </c>
      <c r="HX252" s="85">
        <v>255</v>
      </c>
      <c r="HY252" s="85">
        <v>255</v>
      </c>
      <c r="HZ252" s="85">
        <v>255</v>
      </c>
      <c r="IA252" s="85">
        <v>255</v>
      </c>
      <c r="IB252" s="85">
        <v>255</v>
      </c>
      <c r="IC252" s="85">
        <v>255</v>
      </c>
      <c r="ID252" s="85">
        <v>255</v>
      </c>
      <c r="IE252" s="85">
        <v>255</v>
      </c>
    </row>
    <row r="253" spans="1:239" ht="7.8">
      <c r="A253" s="85">
        <v>255</v>
      </c>
      <c r="B253" s="85">
        <v>255</v>
      </c>
      <c r="C253" s="85">
        <v>255</v>
      </c>
      <c r="D253" s="85">
        <v>255</v>
      </c>
      <c r="E253" s="85">
        <v>255</v>
      </c>
      <c r="F253" s="85">
        <v>255</v>
      </c>
      <c r="G253" s="85">
        <v>255</v>
      </c>
      <c r="H253" s="85">
        <v>255</v>
      </c>
      <c r="I253" s="85">
        <v>255</v>
      </c>
      <c r="J253" s="85">
        <v>255</v>
      </c>
      <c r="K253" s="85">
        <v>255</v>
      </c>
      <c r="L253" s="85">
        <v>255</v>
      </c>
      <c r="M253" s="85">
        <v>255</v>
      </c>
      <c r="N253" s="85">
        <v>255</v>
      </c>
      <c r="O253" s="85">
        <v>255</v>
      </c>
      <c r="P253" s="85">
        <v>255</v>
      </c>
      <c r="Q253" s="85">
        <v>255</v>
      </c>
      <c r="R253" s="85">
        <v>255</v>
      </c>
      <c r="S253" s="85">
        <v>255</v>
      </c>
      <c r="T253" s="85">
        <v>255</v>
      </c>
      <c r="U253" s="85">
        <v>255</v>
      </c>
      <c r="V253" s="85">
        <v>255</v>
      </c>
      <c r="W253" s="85">
        <v>255</v>
      </c>
      <c r="X253" s="85">
        <v>255</v>
      </c>
      <c r="Y253" s="85">
        <v>255</v>
      </c>
      <c r="Z253" s="85">
        <v>255</v>
      </c>
      <c r="AA253" s="85">
        <v>255</v>
      </c>
      <c r="AB253" s="85">
        <v>255</v>
      </c>
      <c r="AC253" s="85">
        <v>255</v>
      </c>
      <c r="AD253" s="85">
        <v>255</v>
      </c>
      <c r="AE253" s="85">
        <v>255</v>
      </c>
      <c r="AF253" s="85">
        <v>255</v>
      </c>
      <c r="AG253" s="85">
        <v>255</v>
      </c>
      <c r="AH253" s="85">
        <v>135</v>
      </c>
      <c r="AI253" s="85">
        <v>20</v>
      </c>
      <c r="AJ253" s="85">
        <v>32</v>
      </c>
      <c r="AK253" s="85">
        <v>35</v>
      </c>
      <c r="AL253" s="85">
        <v>34</v>
      </c>
      <c r="AM253" s="85">
        <v>35</v>
      </c>
      <c r="AN253" s="85">
        <v>35</v>
      </c>
      <c r="AO253" s="85">
        <v>34</v>
      </c>
      <c r="AP253" s="85">
        <v>35</v>
      </c>
      <c r="AQ253" s="85">
        <v>35</v>
      </c>
      <c r="AR253" s="85">
        <v>35</v>
      </c>
      <c r="AS253" s="85">
        <v>35</v>
      </c>
      <c r="AT253" s="85">
        <v>35</v>
      </c>
      <c r="AU253" s="85">
        <v>35</v>
      </c>
      <c r="AV253" s="85">
        <v>35</v>
      </c>
      <c r="AW253" s="85">
        <v>35</v>
      </c>
      <c r="AX253" s="85">
        <v>35</v>
      </c>
      <c r="AY253" s="85">
        <v>35</v>
      </c>
      <c r="AZ253" s="85">
        <v>35</v>
      </c>
      <c r="BA253" s="85">
        <v>35</v>
      </c>
      <c r="BB253" s="85">
        <v>35</v>
      </c>
      <c r="BC253" s="85">
        <v>35</v>
      </c>
      <c r="BD253" s="85">
        <v>35</v>
      </c>
      <c r="BE253" s="85">
        <v>35</v>
      </c>
      <c r="BF253" s="85">
        <v>35</v>
      </c>
      <c r="BG253" s="85">
        <v>35</v>
      </c>
      <c r="BH253" s="85">
        <v>35</v>
      </c>
      <c r="BI253" s="85">
        <v>35</v>
      </c>
      <c r="BJ253" s="85">
        <v>35</v>
      </c>
      <c r="BK253" s="85">
        <v>35</v>
      </c>
      <c r="BL253" s="85">
        <v>35</v>
      </c>
      <c r="BM253" s="85">
        <v>35</v>
      </c>
      <c r="BN253" s="85">
        <v>35</v>
      </c>
      <c r="BO253" s="85">
        <v>35</v>
      </c>
      <c r="BP253" s="85">
        <v>35</v>
      </c>
      <c r="BQ253" s="85">
        <v>35</v>
      </c>
      <c r="BR253" s="85">
        <v>35</v>
      </c>
      <c r="BS253" s="85">
        <v>35</v>
      </c>
      <c r="BT253" s="85">
        <v>35</v>
      </c>
      <c r="BU253" s="85">
        <v>35</v>
      </c>
      <c r="BV253" s="85">
        <v>0</v>
      </c>
      <c r="BW253" s="85">
        <v>0</v>
      </c>
      <c r="BX253" s="85">
        <v>0</v>
      </c>
      <c r="BY253" s="85">
        <v>0</v>
      </c>
      <c r="BZ253" s="85">
        <v>0</v>
      </c>
      <c r="CA253" s="85">
        <v>0</v>
      </c>
      <c r="CB253" s="85">
        <v>0</v>
      </c>
      <c r="CC253" s="85">
        <v>0</v>
      </c>
      <c r="CD253" s="85">
        <v>0</v>
      </c>
      <c r="CE253" s="85">
        <v>0</v>
      </c>
      <c r="CF253" s="85">
        <v>0</v>
      </c>
      <c r="CG253" s="85">
        <v>0</v>
      </c>
      <c r="CH253" s="85">
        <v>0</v>
      </c>
      <c r="CI253" s="85">
        <v>0</v>
      </c>
      <c r="CJ253" s="85">
        <v>0</v>
      </c>
      <c r="CK253" s="85">
        <v>0</v>
      </c>
      <c r="CL253" s="85">
        <v>0</v>
      </c>
      <c r="CM253" s="85">
        <v>0</v>
      </c>
      <c r="CN253" s="85">
        <v>0</v>
      </c>
      <c r="CO253" s="85">
        <v>17</v>
      </c>
      <c r="CP253" s="85">
        <v>35</v>
      </c>
      <c r="CQ253" s="85">
        <v>35</v>
      </c>
      <c r="CR253" s="85">
        <v>35</v>
      </c>
      <c r="CS253" s="85">
        <v>35</v>
      </c>
      <c r="CT253" s="85">
        <v>36</v>
      </c>
      <c r="CU253" s="85">
        <v>25</v>
      </c>
      <c r="CV253" s="85">
        <v>21</v>
      </c>
      <c r="CW253" s="85">
        <v>36</v>
      </c>
      <c r="CX253" s="85">
        <v>35</v>
      </c>
      <c r="CY253" s="85">
        <v>35</v>
      </c>
      <c r="CZ253" s="85">
        <v>35</v>
      </c>
      <c r="DA253" s="85">
        <v>35</v>
      </c>
      <c r="DB253" s="85">
        <v>34</v>
      </c>
      <c r="DC253" s="85">
        <v>0</v>
      </c>
      <c r="DD253" s="85">
        <v>0</v>
      </c>
      <c r="DE253" s="85">
        <v>0</v>
      </c>
      <c r="DF253" s="85">
        <v>0</v>
      </c>
      <c r="DG253" s="85">
        <v>0</v>
      </c>
      <c r="DH253" s="85">
        <v>0</v>
      </c>
      <c r="DI253" s="85">
        <v>0</v>
      </c>
      <c r="DJ253" s="85">
        <v>0</v>
      </c>
      <c r="DK253" s="85">
        <v>0</v>
      </c>
      <c r="DL253" s="85">
        <v>0</v>
      </c>
      <c r="DM253" s="85">
        <v>0</v>
      </c>
      <c r="DN253" s="85">
        <v>0</v>
      </c>
      <c r="DO253" s="85">
        <v>0</v>
      </c>
      <c r="DP253" s="85">
        <v>0</v>
      </c>
      <c r="DQ253" s="85">
        <v>0</v>
      </c>
      <c r="DR253" s="85">
        <v>0</v>
      </c>
      <c r="DS253" s="85">
        <v>0</v>
      </c>
      <c r="DT253" s="85">
        <v>0</v>
      </c>
      <c r="DU253" s="85">
        <v>0</v>
      </c>
      <c r="DV253" s="85">
        <v>0</v>
      </c>
      <c r="DW253" s="85">
        <v>0</v>
      </c>
      <c r="DX253" s="85">
        <v>30</v>
      </c>
      <c r="DY253" s="85">
        <v>35</v>
      </c>
      <c r="DZ253" s="85">
        <v>35</v>
      </c>
      <c r="EA253" s="85">
        <v>35</v>
      </c>
      <c r="EB253" s="85">
        <v>35</v>
      </c>
      <c r="EC253" s="85">
        <v>35</v>
      </c>
      <c r="ED253" s="85">
        <v>35</v>
      </c>
      <c r="EE253" s="85">
        <v>35</v>
      </c>
      <c r="EF253" s="85">
        <v>35</v>
      </c>
      <c r="EG253" s="85">
        <v>35</v>
      </c>
      <c r="EH253" s="85">
        <v>35</v>
      </c>
      <c r="EI253" s="85">
        <v>35</v>
      </c>
      <c r="EJ253" s="85">
        <v>35</v>
      </c>
      <c r="EK253" s="85">
        <v>35</v>
      </c>
      <c r="EL253" s="85">
        <v>36</v>
      </c>
      <c r="EM253" s="85">
        <v>31</v>
      </c>
      <c r="EN253" s="85">
        <v>1</v>
      </c>
      <c r="EO253" s="85">
        <v>0</v>
      </c>
      <c r="EP253" s="85">
        <v>0</v>
      </c>
      <c r="EQ253" s="85">
        <v>14</v>
      </c>
      <c r="ER253" s="85">
        <v>36</v>
      </c>
      <c r="ES253" s="85">
        <v>35</v>
      </c>
      <c r="ET253" s="85">
        <v>35</v>
      </c>
      <c r="EU253" s="85">
        <v>35</v>
      </c>
      <c r="EV253" s="85">
        <v>35</v>
      </c>
      <c r="EW253" s="85">
        <v>35</v>
      </c>
      <c r="EX253" s="85">
        <v>35</v>
      </c>
      <c r="EY253" s="85">
        <v>35</v>
      </c>
      <c r="EZ253" s="85">
        <v>35</v>
      </c>
      <c r="FA253" s="85">
        <v>35</v>
      </c>
      <c r="FB253" s="85">
        <v>35</v>
      </c>
      <c r="FC253" s="85">
        <v>35</v>
      </c>
      <c r="FD253" s="85">
        <v>37</v>
      </c>
      <c r="FE253" s="85">
        <v>18</v>
      </c>
      <c r="FF253" s="85">
        <v>0</v>
      </c>
      <c r="FG253" s="85">
        <v>0</v>
      </c>
      <c r="FH253" s="85">
        <v>0</v>
      </c>
      <c r="FI253" s="85">
        <v>0</v>
      </c>
      <c r="FJ253" s="85">
        <v>0</v>
      </c>
      <c r="FK253" s="85">
        <v>0</v>
      </c>
      <c r="FL253" s="85">
        <v>22</v>
      </c>
      <c r="FM253" s="85">
        <v>36</v>
      </c>
      <c r="FN253" s="85">
        <v>35</v>
      </c>
      <c r="FO253" s="85">
        <v>35</v>
      </c>
      <c r="FP253" s="85">
        <v>35</v>
      </c>
      <c r="FQ253" s="85">
        <v>35</v>
      </c>
      <c r="FR253" s="85">
        <v>35</v>
      </c>
      <c r="FS253" s="85">
        <v>35</v>
      </c>
      <c r="FT253" s="85">
        <v>35</v>
      </c>
      <c r="FU253" s="85">
        <v>35</v>
      </c>
      <c r="FV253" s="85">
        <v>35</v>
      </c>
      <c r="FW253" s="85">
        <v>35</v>
      </c>
      <c r="FX253" s="85">
        <v>35</v>
      </c>
      <c r="FY253" s="85">
        <v>35</v>
      </c>
      <c r="FZ253" s="85">
        <v>35</v>
      </c>
      <c r="GA253" s="85">
        <v>35</v>
      </c>
      <c r="GB253" s="85">
        <v>35</v>
      </c>
      <c r="GC253" s="85">
        <v>35</v>
      </c>
      <c r="GD253" s="85">
        <v>35</v>
      </c>
      <c r="GE253" s="85">
        <v>35</v>
      </c>
      <c r="GF253" s="85">
        <v>35</v>
      </c>
      <c r="GG253" s="85">
        <v>35</v>
      </c>
      <c r="GH253" s="85">
        <v>35</v>
      </c>
      <c r="GI253" s="85">
        <v>35</v>
      </c>
      <c r="GJ253" s="85">
        <v>35</v>
      </c>
      <c r="GK253" s="85">
        <v>35</v>
      </c>
      <c r="GL253" s="85">
        <v>35</v>
      </c>
      <c r="GM253" s="85">
        <v>35</v>
      </c>
      <c r="GN253" s="85">
        <v>35</v>
      </c>
      <c r="GO253" s="85">
        <v>35</v>
      </c>
      <c r="GP253" s="85">
        <v>35</v>
      </c>
      <c r="GQ253" s="85">
        <v>35</v>
      </c>
      <c r="GR253" s="85">
        <v>35</v>
      </c>
      <c r="GS253" s="85">
        <v>35</v>
      </c>
      <c r="GT253" s="85">
        <v>35</v>
      </c>
      <c r="GU253" s="85">
        <v>35</v>
      </c>
      <c r="GV253" s="85">
        <v>35</v>
      </c>
      <c r="GW253" s="85">
        <v>32</v>
      </c>
      <c r="GX253" s="85">
        <v>26</v>
      </c>
      <c r="GY253" s="85">
        <v>170</v>
      </c>
      <c r="GZ253" s="85">
        <v>255</v>
      </c>
      <c r="HA253" s="85">
        <v>255</v>
      </c>
      <c r="HB253" s="85">
        <v>255</v>
      </c>
      <c r="HC253" s="85">
        <v>255</v>
      </c>
      <c r="HD253" s="85">
        <v>255</v>
      </c>
      <c r="HE253" s="85">
        <v>255</v>
      </c>
      <c r="HF253" s="85">
        <v>255</v>
      </c>
      <c r="HG253" s="85">
        <v>255</v>
      </c>
      <c r="HH253" s="85">
        <v>255</v>
      </c>
      <c r="HI253" s="85">
        <v>255</v>
      </c>
      <c r="HJ253" s="85">
        <v>255</v>
      </c>
      <c r="HK253" s="85">
        <v>255</v>
      </c>
      <c r="HL253" s="85">
        <v>255</v>
      </c>
      <c r="HM253" s="85">
        <v>255</v>
      </c>
      <c r="HN253" s="85">
        <v>255</v>
      </c>
      <c r="HO253" s="85">
        <v>255</v>
      </c>
      <c r="HP253" s="85">
        <v>255</v>
      </c>
      <c r="HQ253" s="85">
        <v>255</v>
      </c>
      <c r="HR253" s="85">
        <v>255</v>
      </c>
      <c r="HS253" s="85">
        <v>255</v>
      </c>
      <c r="HT253" s="85">
        <v>255</v>
      </c>
      <c r="HU253" s="85">
        <v>255</v>
      </c>
      <c r="HV253" s="85">
        <v>255</v>
      </c>
      <c r="HW253" s="85">
        <v>255</v>
      </c>
      <c r="HX253" s="85">
        <v>255</v>
      </c>
      <c r="HY253" s="85">
        <v>255</v>
      </c>
      <c r="HZ253" s="85">
        <v>255</v>
      </c>
      <c r="IA253" s="85">
        <v>255</v>
      </c>
      <c r="IB253" s="85">
        <v>255</v>
      </c>
      <c r="IC253" s="85">
        <v>255</v>
      </c>
      <c r="ID253" s="85">
        <v>255</v>
      </c>
      <c r="IE253" s="85">
        <v>255</v>
      </c>
    </row>
    <row r="254" spans="1:239" ht="7.8">
      <c r="A254" s="85">
        <v>255</v>
      </c>
      <c r="B254" s="85">
        <v>255</v>
      </c>
      <c r="C254" s="85">
        <v>255</v>
      </c>
      <c r="D254" s="85">
        <v>255</v>
      </c>
      <c r="E254" s="85">
        <v>255</v>
      </c>
      <c r="F254" s="85">
        <v>255</v>
      </c>
      <c r="G254" s="85">
        <v>255</v>
      </c>
      <c r="H254" s="85">
        <v>255</v>
      </c>
      <c r="I254" s="85">
        <v>255</v>
      </c>
      <c r="J254" s="85">
        <v>255</v>
      </c>
      <c r="K254" s="85">
        <v>255</v>
      </c>
      <c r="L254" s="85">
        <v>255</v>
      </c>
      <c r="M254" s="85">
        <v>255</v>
      </c>
      <c r="N254" s="85">
        <v>255</v>
      </c>
      <c r="O254" s="85">
        <v>255</v>
      </c>
      <c r="P254" s="85">
        <v>255</v>
      </c>
      <c r="Q254" s="85">
        <v>255</v>
      </c>
      <c r="R254" s="85">
        <v>255</v>
      </c>
      <c r="S254" s="85">
        <v>255</v>
      </c>
      <c r="T254" s="85">
        <v>255</v>
      </c>
      <c r="U254" s="85">
        <v>255</v>
      </c>
      <c r="V254" s="85">
        <v>255</v>
      </c>
      <c r="W254" s="85">
        <v>255</v>
      </c>
      <c r="X254" s="85">
        <v>255</v>
      </c>
      <c r="Y254" s="85">
        <v>255</v>
      </c>
      <c r="Z254" s="85">
        <v>255</v>
      </c>
      <c r="AA254" s="85">
        <v>255</v>
      </c>
      <c r="AB254" s="85">
        <v>255</v>
      </c>
      <c r="AC254" s="85">
        <v>255</v>
      </c>
      <c r="AD254" s="85">
        <v>255</v>
      </c>
      <c r="AE254" s="85">
        <v>255</v>
      </c>
      <c r="AF254" s="85">
        <v>255</v>
      </c>
      <c r="AG254" s="85">
        <v>255</v>
      </c>
      <c r="AH254" s="85">
        <v>131</v>
      </c>
      <c r="AI254" s="85">
        <v>13</v>
      </c>
      <c r="AJ254" s="85">
        <v>24</v>
      </c>
      <c r="AK254" s="85">
        <v>26</v>
      </c>
      <c r="AL254" s="85">
        <v>26</v>
      </c>
      <c r="AM254" s="85">
        <v>26</v>
      </c>
      <c r="AN254" s="85">
        <v>26</v>
      </c>
      <c r="AO254" s="85">
        <v>26</v>
      </c>
      <c r="AP254" s="85">
        <v>26</v>
      </c>
      <c r="AQ254" s="85">
        <v>26</v>
      </c>
      <c r="AR254" s="85">
        <v>26</v>
      </c>
      <c r="AS254" s="85">
        <v>26</v>
      </c>
      <c r="AT254" s="85">
        <v>26</v>
      </c>
      <c r="AU254" s="85">
        <v>26</v>
      </c>
      <c r="AV254" s="85">
        <v>26</v>
      </c>
      <c r="AW254" s="85">
        <v>26</v>
      </c>
      <c r="AX254" s="85">
        <v>26</v>
      </c>
      <c r="AY254" s="85">
        <v>26</v>
      </c>
      <c r="AZ254" s="85">
        <v>26</v>
      </c>
      <c r="BA254" s="85">
        <v>26</v>
      </c>
      <c r="BB254" s="85">
        <v>26</v>
      </c>
      <c r="BC254" s="85">
        <v>26</v>
      </c>
      <c r="BD254" s="85">
        <v>26</v>
      </c>
      <c r="BE254" s="85">
        <v>26</v>
      </c>
      <c r="BF254" s="85">
        <v>26</v>
      </c>
      <c r="BG254" s="85">
        <v>26</v>
      </c>
      <c r="BH254" s="85">
        <v>26</v>
      </c>
      <c r="BI254" s="85">
        <v>26</v>
      </c>
      <c r="BJ254" s="85">
        <v>26</v>
      </c>
      <c r="BK254" s="85">
        <v>26</v>
      </c>
      <c r="BL254" s="85">
        <v>26</v>
      </c>
      <c r="BM254" s="85">
        <v>26</v>
      </c>
      <c r="BN254" s="85">
        <v>26</v>
      </c>
      <c r="BO254" s="85">
        <v>26</v>
      </c>
      <c r="BP254" s="85">
        <v>26</v>
      </c>
      <c r="BQ254" s="85">
        <v>26</v>
      </c>
      <c r="BR254" s="85">
        <v>26</v>
      </c>
      <c r="BS254" s="85">
        <v>26</v>
      </c>
      <c r="BT254" s="85">
        <v>24</v>
      </c>
      <c r="BU254" s="85">
        <v>25</v>
      </c>
      <c r="BV254" s="85">
        <v>142</v>
      </c>
      <c r="BW254" s="85">
        <v>134</v>
      </c>
      <c r="BX254" s="85">
        <v>134</v>
      </c>
      <c r="BY254" s="85">
        <v>134</v>
      </c>
      <c r="BZ254" s="85">
        <v>134</v>
      </c>
      <c r="CA254" s="85">
        <v>134</v>
      </c>
      <c r="CB254" s="85">
        <v>134</v>
      </c>
      <c r="CC254" s="85">
        <v>134</v>
      </c>
      <c r="CD254" s="85">
        <v>134</v>
      </c>
      <c r="CE254" s="85">
        <v>134</v>
      </c>
      <c r="CF254" s="85">
        <v>134</v>
      </c>
      <c r="CG254" s="85">
        <v>134</v>
      </c>
      <c r="CH254" s="85">
        <v>134</v>
      </c>
      <c r="CI254" s="85">
        <v>134</v>
      </c>
      <c r="CJ254" s="85">
        <v>134</v>
      </c>
      <c r="CK254" s="85">
        <v>134</v>
      </c>
      <c r="CL254" s="85">
        <v>134</v>
      </c>
      <c r="CM254" s="85">
        <v>134</v>
      </c>
      <c r="CN254" s="85">
        <v>139</v>
      </c>
      <c r="CO254" s="85">
        <v>76</v>
      </c>
      <c r="CP254" s="85">
        <v>22</v>
      </c>
      <c r="CQ254" s="85">
        <v>25</v>
      </c>
      <c r="CR254" s="85">
        <v>26</v>
      </c>
      <c r="CS254" s="85">
        <v>26</v>
      </c>
      <c r="CT254" s="85">
        <v>22</v>
      </c>
      <c r="CU254" s="85">
        <v>54</v>
      </c>
      <c r="CV254" s="85">
        <v>63</v>
      </c>
      <c r="CW254" s="85">
        <v>21</v>
      </c>
      <c r="CX254" s="85">
        <v>26</v>
      </c>
      <c r="CY254" s="85">
        <v>26</v>
      </c>
      <c r="CZ254" s="85">
        <v>26</v>
      </c>
      <c r="DA254" s="85">
        <v>23</v>
      </c>
      <c r="DB254" s="85">
        <v>27</v>
      </c>
      <c r="DC254" s="85">
        <v>137</v>
      </c>
      <c r="DD254" s="85">
        <v>135</v>
      </c>
      <c r="DE254" s="85">
        <v>133</v>
      </c>
      <c r="DF254" s="85">
        <v>134</v>
      </c>
      <c r="DG254" s="85">
        <v>134</v>
      </c>
      <c r="DH254" s="85">
        <v>134</v>
      </c>
      <c r="DI254" s="85">
        <v>134</v>
      </c>
      <c r="DJ254" s="85">
        <v>134</v>
      </c>
      <c r="DK254" s="85">
        <v>134</v>
      </c>
      <c r="DL254" s="85">
        <v>134</v>
      </c>
      <c r="DM254" s="85">
        <v>134</v>
      </c>
      <c r="DN254" s="85">
        <v>134</v>
      </c>
      <c r="DO254" s="85">
        <v>134</v>
      </c>
      <c r="DP254" s="85">
        <v>134</v>
      </c>
      <c r="DQ254" s="85">
        <v>134</v>
      </c>
      <c r="DR254" s="85">
        <v>134</v>
      </c>
      <c r="DS254" s="85">
        <v>134</v>
      </c>
      <c r="DT254" s="85">
        <v>134</v>
      </c>
      <c r="DU254" s="85">
        <v>134</v>
      </c>
      <c r="DV254" s="85">
        <v>134</v>
      </c>
      <c r="DW254" s="85">
        <v>144</v>
      </c>
      <c r="DX254" s="85">
        <v>40</v>
      </c>
      <c r="DY254" s="85">
        <v>23</v>
      </c>
      <c r="DZ254" s="85">
        <v>25</v>
      </c>
      <c r="EA254" s="85">
        <v>25</v>
      </c>
      <c r="EB254" s="85">
        <v>25</v>
      </c>
      <c r="EC254" s="85">
        <v>24</v>
      </c>
      <c r="ED254" s="85">
        <v>24</v>
      </c>
      <c r="EE254" s="85">
        <v>24</v>
      </c>
      <c r="EF254" s="85">
        <v>24</v>
      </c>
      <c r="EG254" s="85">
        <v>24</v>
      </c>
      <c r="EH254" s="85">
        <v>24</v>
      </c>
      <c r="EI254" s="85">
        <v>24</v>
      </c>
      <c r="EJ254" s="85">
        <v>24</v>
      </c>
      <c r="EK254" s="85">
        <v>24</v>
      </c>
      <c r="EL254" s="85">
        <v>22</v>
      </c>
      <c r="EM254" s="85">
        <v>36</v>
      </c>
      <c r="EN254" s="85">
        <v>128</v>
      </c>
      <c r="EO254" s="85">
        <v>136</v>
      </c>
      <c r="EP254" s="85">
        <v>138</v>
      </c>
      <c r="EQ254" s="85">
        <v>86</v>
      </c>
      <c r="ER254" s="85">
        <v>20</v>
      </c>
      <c r="ES254" s="85">
        <v>24</v>
      </c>
      <c r="ET254" s="85">
        <v>24</v>
      </c>
      <c r="EU254" s="85">
        <v>24</v>
      </c>
      <c r="EV254" s="85">
        <v>24</v>
      </c>
      <c r="EW254" s="85">
        <v>24</v>
      </c>
      <c r="EX254" s="85">
        <v>24</v>
      </c>
      <c r="EY254" s="85">
        <v>24</v>
      </c>
      <c r="EZ254" s="85">
        <v>24</v>
      </c>
      <c r="FA254" s="85">
        <v>24</v>
      </c>
      <c r="FB254" s="85">
        <v>24</v>
      </c>
      <c r="FC254" s="85">
        <v>24</v>
      </c>
      <c r="FD254" s="85">
        <v>17</v>
      </c>
      <c r="FE254" s="85">
        <v>77</v>
      </c>
      <c r="FF254" s="85">
        <v>143</v>
      </c>
      <c r="FG254" s="85">
        <v>133</v>
      </c>
      <c r="FH254" s="85">
        <v>134</v>
      </c>
      <c r="FI254" s="85">
        <v>134</v>
      </c>
      <c r="FJ254" s="85">
        <v>134</v>
      </c>
      <c r="FK254" s="85">
        <v>138</v>
      </c>
      <c r="FL254" s="85">
        <v>62</v>
      </c>
      <c r="FM254" s="85">
        <v>21</v>
      </c>
      <c r="FN254" s="85">
        <v>26</v>
      </c>
      <c r="FO254" s="85">
        <v>26</v>
      </c>
      <c r="FP254" s="85">
        <v>26</v>
      </c>
      <c r="FQ254" s="85">
        <v>26</v>
      </c>
      <c r="FR254" s="85">
        <v>26</v>
      </c>
      <c r="FS254" s="85">
        <v>26</v>
      </c>
      <c r="FT254" s="85">
        <v>26</v>
      </c>
      <c r="FU254" s="85">
        <v>26</v>
      </c>
      <c r="FV254" s="85">
        <v>26</v>
      </c>
      <c r="FW254" s="85">
        <v>26</v>
      </c>
      <c r="FX254" s="85">
        <v>26</v>
      </c>
      <c r="FY254" s="85">
        <v>26</v>
      </c>
      <c r="FZ254" s="85">
        <v>26</v>
      </c>
      <c r="GA254" s="85">
        <v>26</v>
      </c>
      <c r="GB254" s="85">
        <v>26</v>
      </c>
      <c r="GC254" s="85">
        <v>26</v>
      </c>
      <c r="GD254" s="85">
        <v>26</v>
      </c>
      <c r="GE254" s="85">
        <v>26</v>
      </c>
      <c r="GF254" s="85">
        <v>26</v>
      </c>
      <c r="GG254" s="85">
        <v>26</v>
      </c>
      <c r="GH254" s="85">
        <v>26</v>
      </c>
      <c r="GI254" s="85">
        <v>26</v>
      </c>
      <c r="GJ254" s="85">
        <v>26</v>
      </c>
      <c r="GK254" s="85">
        <v>26</v>
      </c>
      <c r="GL254" s="85">
        <v>26</v>
      </c>
      <c r="GM254" s="85">
        <v>26</v>
      </c>
      <c r="GN254" s="85">
        <v>26</v>
      </c>
      <c r="GO254" s="85">
        <v>26</v>
      </c>
      <c r="GP254" s="85">
        <v>26</v>
      </c>
      <c r="GQ254" s="85">
        <v>26</v>
      </c>
      <c r="GR254" s="85">
        <v>26</v>
      </c>
      <c r="GS254" s="85">
        <v>26</v>
      </c>
      <c r="GT254" s="85">
        <v>26</v>
      </c>
      <c r="GU254" s="85">
        <v>26</v>
      </c>
      <c r="GV254" s="85">
        <v>26</v>
      </c>
      <c r="GW254" s="85">
        <v>24</v>
      </c>
      <c r="GX254" s="85">
        <v>19</v>
      </c>
      <c r="GY254" s="85">
        <v>169</v>
      </c>
      <c r="GZ254" s="85">
        <v>255</v>
      </c>
      <c r="HA254" s="85">
        <v>255</v>
      </c>
      <c r="HB254" s="85">
        <v>255</v>
      </c>
      <c r="HC254" s="85">
        <v>255</v>
      </c>
      <c r="HD254" s="85">
        <v>255</v>
      </c>
      <c r="HE254" s="85">
        <v>255</v>
      </c>
      <c r="HF254" s="85">
        <v>255</v>
      </c>
      <c r="HG254" s="85">
        <v>255</v>
      </c>
      <c r="HH254" s="85">
        <v>255</v>
      </c>
      <c r="HI254" s="85">
        <v>255</v>
      </c>
      <c r="HJ254" s="85">
        <v>255</v>
      </c>
      <c r="HK254" s="85">
        <v>255</v>
      </c>
      <c r="HL254" s="85">
        <v>255</v>
      </c>
      <c r="HM254" s="85">
        <v>255</v>
      </c>
      <c r="HN254" s="85">
        <v>255</v>
      </c>
      <c r="HO254" s="85">
        <v>255</v>
      </c>
      <c r="HP254" s="85">
        <v>255</v>
      </c>
      <c r="HQ254" s="85">
        <v>255</v>
      </c>
      <c r="HR254" s="85">
        <v>255</v>
      </c>
      <c r="HS254" s="85">
        <v>255</v>
      </c>
      <c r="HT254" s="85">
        <v>255</v>
      </c>
      <c r="HU254" s="85">
        <v>255</v>
      </c>
      <c r="HV254" s="85">
        <v>255</v>
      </c>
      <c r="HW254" s="85">
        <v>255</v>
      </c>
      <c r="HX254" s="85">
        <v>255</v>
      </c>
      <c r="HY254" s="85">
        <v>255</v>
      </c>
      <c r="HZ254" s="85">
        <v>255</v>
      </c>
      <c r="IA254" s="85">
        <v>255</v>
      </c>
      <c r="IB254" s="85">
        <v>255</v>
      </c>
      <c r="IC254" s="85">
        <v>255</v>
      </c>
      <c r="ID254" s="85">
        <v>255</v>
      </c>
      <c r="IE254" s="85">
        <v>255</v>
      </c>
    </row>
    <row r="255" spans="1:239" ht="7.8">
      <c r="A255" s="85">
        <v>255</v>
      </c>
      <c r="B255" s="85">
        <v>255</v>
      </c>
      <c r="C255" s="85">
        <v>255</v>
      </c>
      <c r="D255" s="85">
        <v>255</v>
      </c>
      <c r="E255" s="85">
        <v>255</v>
      </c>
      <c r="F255" s="85">
        <v>255</v>
      </c>
      <c r="G255" s="85">
        <v>255</v>
      </c>
      <c r="H255" s="85">
        <v>255</v>
      </c>
      <c r="I255" s="85">
        <v>255</v>
      </c>
      <c r="J255" s="85">
        <v>255</v>
      </c>
      <c r="K255" s="85">
        <v>255</v>
      </c>
      <c r="L255" s="85">
        <v>255</v>
      </c>
      <c r="M255" s="85">
        <v>255</v>
      </c>
      <c r="N255" s="85">
        <v>255</v>
      </c>
      <c r="O255" s="85">
        <v>255</v>
      </c>
      <c r="P255" s="85">
        <v>255</v>
      </c>
      <c r="Q255" s="85">
        <v>255</v>
      </c>
      <c r="R255" s="85">
        <v>255</v>
      </c>
      <c r="S255" s="85">
        <v>255</v>
      </c>
      <c r="T255" s="85">
        <v>255</v>
      </c>
      <c r="U255" s="85">
        <v>255</v>
      </c>
      <c r="V255" s="85">
        <v>255</v>
      </c>
      <c r="W255" s="85">
        <v>255</v>
      </c>
      <c r="X255" s="85">
        <v>255</v>
      </c>
      <c r="Y255" s="85">
        <v>255</v>
      </c>
      <c r="Z255" s="85">
        <v>255</v>
      </c>
      <c r="AA255" s="85">
        <v>255</v>
      </c>
      <c r="AB255" s="85">
        <v>255</v>
      </c>
      <c r="AC255" s="85">
        <v>255</v>
      </c>
      <c r="AD255" s="85">
        <v>255</v>
      </c>
      <c r="AE255" s="85">
        <v>255</v>
      </c>
      <c r="AF255" s="85">
        <v>255</v>
      </c>
      <c r="AG255" s="85">
        <v>255</v>
      </c>
      <c r="AH255" s="85">
        <v>128</v>
      </c>
      <c r="AI255" s="85">
        <v>7</v>
      </c>
      <c r="AJ255" s="85">
        <v>19</v>
      </c>
      <c r="AK255" s="85">
        <v>21</v>
      </c>
      <c r="AL255" s="85">
        <v>21</v>
      </c>
      <c r="AM255" s="85">
        <v>21</v>
      </c>
      <c r="AN255" s="85">
        <v>21</v>
      </c>
      <c r="AO255" s="85">
        <v>21</v>
      </c>
      <c r="AP255" s="85">
        <v>21</v>
      </c>
      <c r="AQ255" s="85">
        <v>21</v>
      </c>
      <c r="AR255" s="85">
        <v>21</v>
      </c>
      <c r="AS255" s="85">
        <v>21</v>
      </c>
      <c r="AT255" s="85">
        <v>21</v>
      </c>
      <c r="AU255" s="85">
        <v>21</v>
      </c>
      <c r="AV255" s="85">
        <v>21</v>
      </c>
      <c r="AW255" s="85">
        <v>21</v>
      </c>
      <c r="AX255" s="85">
        <v>21</v>
      </c>
      <c r="AY255" s="85">
        <v>21</v>
      </c>
      <c r="AZ255" s="85">
        <v>21</v>
      </c>
      <c r="BA255" s="85">
        <v>21</v>
      </c>
      <c r="BB255" s="85">
        <v>21</v>
      </c>
      <c r="BC255" s="85">
        <v>21</v>
      </c>
      <c r="BD255" s="85">
        <v>21</v>
      </c>
      <c r="BE255" s="85">
        <v>21</v>
      </c>
      <c r="BF255" s="85">
        <v>21</v>
      </c>
      <c r="BG255" s="85">
        <v>21</v>
      </c>
      <c r="BH255" s="85">
        <v>21</v>
      </c>
      <c r="BI255" s="85">
        <v>21</v>
      </c>
      <c r="BJ255" s="85">
        <v>21</v>
      </c>
      <c r="BK255" s="85">
        <v>21</v>
      </c>
      <c r="BL255" s="85">
        <v>21</v>
      </c>
      <c r="BM255" s="85">
        <v>21</v>
      </c>
      <c r="BN255" s="85">
        <v>21</v>
      </c>
      <c r="BO255" s="85">
        <v>21</v>
      </c>
      <c r="BP255" s="85">
        <v>21</v>
      </c>
      <c r="BQ255" s="85">
        <v>21</v>
      </c>
      <c r="BR255" s="85">
        <v>21</v>
      </c>
      <c r="BS255" s="85">
        <v>21</v>
      </c>
      <c r="BT255" s="85">
        <v>20</v>
      </c>
      <c r="BU255" s="85">
        <v>20</v>
      </c>
      <c r="BV255" s="85">
        <v>68</v>
      </c>
      <c r="BW255" s="85">
        <v>65</v>
      </c>
      <c r="BX255" s="85">
        <v>65</v>
      </c>
      <c r="BY255" s="85">
        <v>65</v>
      </c>
      <c r="BZ255" s="85">
        <v>65</v>
      </c>
      <c r="CA255" s="85">
        <v>65</v>
      </c>
      <c r="CB255" s="85">
        <v>65</v>
      </c>
      <c r="CC255" s="85">
        <v>65</v>
      </c>
      <c r="CD255" s="85">
        <v>65</v>
      </c>
      <c r="CE255" s="85">
        <v>65</v>
      </c>
      <c r="CF255" s="85">
        <v>65</v>
      </c>
      <c r="CG255" s="85">
        <v>65</v>
      </c>
      <c r="CH255" s="85">
        <v>65</v>
      </c>
      <c r="CI255" s="85">
        <v>65</v>
      </c>
      <c r="CJ255" s="85">
        <v>65</v>
      </c>
      <c r="CK255" s="85">
        <v>65</v>
      </c>
      <c r="CL255" s="85">
        <v>65</v>
      </c>
      <c r="CM255" s="85">
        <v>65</v>
      </c>
      <c r="CN255" s="85">
        <v>67</v>
      </c>
      <c r="CO255" s="85">
        <v>42</v>
      </c>
      <c r="CP255" s="85">
        <v>19</v>
      </c>
      <c r="CQ255" s="85">
        <v>20</v>
      </c>
      <c r="CR255" s="85">
        <v>21</v>
      </c>
      <c r="CS255" s="85">
        <v>21</v>
      </c>
      <c r="CT255" s="85">
        <v>19</v>
      </c>
      <c r="CU255" s="85">
        <v>32</v>
      </c>
      <c r="CV255" s="85">
        <v>36</v>
      </c>
      <c r="CW255" s="85">
        <v>19</v>
      </c>
      <c r="CX255" s="85">
        <v>21</v>
      </c>
      <c r="CY255" s="85">
        <v>21</v>
      </c>
      <c r="CZ255" s="85">
        <v>21</v>
      </c>
      <c r="DA255" s="85">
        <v>20</v>
      </c>
      <c r="DB255" s="85">
        <v>21</v>
      </c>
      <c r="DC255" s="85">
        <v>66</v>
      </c>
      <c r="DD255" s="85">
        <v>65</v>
      </c>
      <c r="DE255" s="85">
        <v>64</v>
      </c>
      <c r="DF255" s="85">
        <v>65</v>
      </c>
      <c r="DG255" s="85">
        <v>65</v>
      </c>
      <c r="DH255" s="85">
        <v>65</v>
      </c>
      <c r="DI255" s="85">
        <v>65</v>
      </c>
      <c r="DJ255" s="85">
        <v>65</v>
      </c>
      <c r="DK255" s="85">
        <v>65</v>
      </c>
      <c r="DL255" s="85">
        <v>65</v>
      </c>
      <c r="DM255" s="85">
        <v>65</v>
      </c>
      <c r="DN255" s="85">
        <v>65</v>
      </c>
      <c r="DO255" s="85">
        <v>65</v>
      </c>
      <c r="DP255" s="85">
        <v>65</v>
      </c>
      <c r="DQ255" s="85">
        <v>65</v>
      </c>
      <c r="DR255" s="85">
        <v>65</v>
      </c>
      <c r="DS255" s="85">
        <v>65</v>
      </c>
      <c r="DT255" s="85">
        <v>65</v>
      </c>
      <c r="DU255" s="85">
        <v>65</v>
      </c>
      <c r="DV255" s="85">
        <v>65</v>
      </c>
      <c r="DW255" s="85">
        <v>69</v>
      </c>
      <c r="DX255" s="85">
        <v>26</v>
      </c>
      <c r="DY255" s="85">
        <v>19</v>
      </c>
      <c r="DZ255" s="85">
        <v>20</v>
      </c>
      <c r="EA255" s="85">
        <v>20</v>
      </c>
      <c r="EB255" s="85">
        <v>20</v>
      </c>
      <c r="EC255" s="85">
        <v>20</v>
      </c>
      <c r="ED255" s="85">
        <v>20</v>
      </c>
      <c r="EE255" s="85">
        <v>20</v>
      </c>
      <c r="EF255" s="85">
        <v>20</v>
      </c>
      <c r="EG255" s="85">
        <v>20</v>
      </c>
      <c r="EH255" s="85">
        <v>20</v>
      </c>
      <c r="EI255" s="85">
        <v>20</v>
      </c>
      <c r="EJ255" s="85">
        <v>20</v>
      </c>
      <c r="EK255" s="85">
        <v>20</v>
      </c>
      <c r="EL255" s="85">
        <v>19</v>
      </c>
      <c r="EM255" s="85">
        <v>25</v>
      </c>
      <c r="EN255" s="85">
        <v>62</v>
      </c>
      <c r="EO255" s="85">
        <v>66</v>
      </c>
      <c r="EP255" s="85">
        <v>67</v>
      </c>
      <c r="EQ255" s="85">
        <v>46</v>
      </c>
      <c r="ER255" s="85">
        <v>19</v>
      </c>
      <c r="ES255" s="85">
        <v>20</v>
      </c>
      <c r="ET255" s="85">
        <v>20</v>
      </c>
      <c r="EU255" s="85">
        <v>20</v>
      </c>
      <c r="EV255" s="85">
        <v>20</v>
      </c>
      <c r="EW255" s="85">
        <v>20</v>
      </c>
      <c r="EX255" s="85">
        <v>20</v>
      </c>
      <c r="EY255" s="85">
        <v>20</v>
      </c>
      <c r="EZ255" s="85">
        <v>20</v>
      </c>
      <c r="FA255" s="85">
        <v>20</v>
      </c>
      <c r="FB255" s="85">
        <v>20</v>
      </c>
      <c r="FC255" s="85">
        <v>20</v>
      </c>
      <c r="FD255" s="85">
        <v>17</v>
      </c>
      <c r="FE255" s="85">
        <v>41</v>
      </c>
      <c r="FF255" s="85">
        <v>69</v>
      </c>
      <c r="FG255" s="85">
        <v>64</v>
      </c>
      <c r="FH255" s="85">
        <v>65</v>
      </c>
      <c r="FI255" s="85">
        <v>65</v>
      </c>
      <c r="FJ255" s="85">
        <v>65</v>
      </c>
      <c r="FK255" s="85">
        <v>67</v>
      </c>
      <c r="FL255" s="85">
        <v>35</v>
      </c>
      <c r="FM255" s="85">
        <v>19</v>
      </c>
      <c r="FN255" s="85">
        <v>21</v>
      </c>
      <c r="FO255" s="85">
        <v>21</v>
      </c>
      <c r="FP255" s="85">
        <v>21</v>
      </c>
      <c r="FQ255" s="85">
        <v>21</v>
      </c>
      <c r="FR255" s="85">
        <v>21</v>
      </c>
      <c r="FS255" s="85">
        <v>21</v>
      </c>
      <c r="FT255" s="85">
        <v>21</v>
      </c>
      <c r="FU255" s="85">
        <v>21</v>
      </c>
      <c r="FV255" s="85">
        <v>21</v>
      </c>
      <c r="FW255" s="85">
        <v>21</v>
      </c>
      <c r="FX255" s="85">
        <v>21</v>
      </c>
      <c r="FY255" s="85">
        <v>21</v>
      </c>
      <c r="FZ255" s="85">
        <v>21</v>
      </c>
      <c r="GA255" s="85">
        <v>21</v>
      </c>
      <c r="GB255" s="85">
        <v>21</v>
      </c>
      <c r="GC255" s="85">
        <v>21</v>
      </c>
      <c r="GD255" s="85">
        <v>21</v>
      </c>
      <c r="GE255" s="85">
        <v>21</v>
      </c>
      <c r="GF255" s="85">
        <v>21</v>
      </c>
      <c r="GG255" s="85">
        <v>21</v>
      </c>
      <c r="GH255" s="85">
        <v>21</v>
      </c>
      <c r="GI255" s="85">
        <v>21</v>
      </c>
      <c r="GJ255" s="85">
        <v>21</v>
      </c>
      <c r="GK255" s="85">
        <v>21</v>
      </c>
      <c r="GL255" s="85">
        <v>21</v>
      </c>
      <c r="GM255" s="85">
        <v>21</v>
      </c>
      <c r="GN255" s="85">
        <v>21</v>
      </c>
      <c r="GO255" s="85">
        <v>21</v>
      </c>
      <c r="GP255" s="85">
        <v>21</v>
      </c>
      <c r="GQ255" s="85">
        <v>21</v>
      </c>
      <c r="GR255" s="85">
        <v>21</v>
      </c>
      <c r="GS255" s="85">
        <v>21</v>
      </c>
      <c r="GT255" s="85">
        <v>21</v>
      </c>
      <c r="GU255" s="85">
        <v>21</v>
      </c>
      <c r="GV255" s="85">
        <v>21</v>
      </c>
      <c r="GW255" s="85">
        <v>18</v>
      </c>
      <c r="GX255" s="85">
        <v>14</v>
      </c>
      <c r="GY255" s="85">
        <v>165</v>
      </c>
      <c r="GZ255" s="85">
        <v>255</v>
      </c>
      <c r="HA255" s="85">
        <v>255</v>
      </c>
      <c r="HB255" s="85">
        <v>255</v>
      </c>
      <c r="HC255" s="85">
        <v>255</v>
      </c>
      <c r="HD255" s="85">
        <v>255</v>
      </c>
      <c r="HE255" s="85">
        <v>255</v>
      </c>
      <c r="HF255" s="85">
        <v>255</v>
      </c>
      <c r="HG255" s="85">
        <v>255</v>
      </c>
      <c r="HH255" s="85">
        <v>255</v>
      </c>
      <c r="HI255" s="85">
        <v>255</v>
      </c>
      <c r="HJ255" s="85">
        <v>255</v>
      </c>
      <c r="HK255" s="85">
        <v>255</v>
      </c>
      <c r="HL255" s="85">
        <v>255</v>
      </c>
      <c r="HM255" s="85">
        <v>255</v>
      </c>
      <c r="HN255" s="85">
        <v>255</v>
      </c>
      <c r="HO255" s="85">
        <v>255</v>
      </c>
      <c r="HP255" s="85">
        <v>255</v>
      </c>
      <c r="HQ255" s="85">
        <v>255</v>
      </c>
      <c r="HR255" s="85">
        <v>255</v>
      </c>
      <c r="HS255" s="85">
        <v>255</v>
      </c>
      <c r="HT255" s="85">
        <v>255</v>
      </c>
      <c r="HU255" s="85">
        <v>255</v>
      </c>
      <c r="HV255" s="85">
        <v>255</v>
      </c>
      <c r="HW255" s="85">
        <v>255</v>
      </c>
      <c r="HX255" s="85">
        <v>255</v>
      </c>
      <c r="HY255" s="85">
        <v>255</v>
      </c>
      <c r="HZ255" s="85">
        <v>255</v>
      </c>
      <c r="IA255" s="85">
        <v>255</v>
      </c>
      <c r="IB255" s="85">
        <v>255</v>
      </c>
      <c r="IC255" s="85">
        <v>255</v>
      </c>
      <c r="ID255" s="85">
        <v>255</v>
      </c>
      <c r="IE255" s="85">
        <v>255</v>
      </c>
    </row>
    <row r="256" spans="1:239" ht="7.8">
      <c r="A256" s="85">
        <v>255</v>
      </c>
      <c r="B256" s="85">
        <v>255</v>
      </c>
      <c r="C256" s="85">
        <v>255</v>
      </c>
      <c r="D256" s="85">
        <v>255</v>
      </c>
      <c r="E256" s="85">
        <v>255</v>
      </c>
      <c r="F256" s="85">
        <v>255</v>
      </c>
      <c r="G256" s="85">
        <v>255</v>
      </c>
      <c r="H256" s="85">
        <v>255</v>
      </c>
      <c r="I256" s="85">
        <v>255</v>
      </c>
      <c r="J256" s="85">
        <v>255</v>
      </c>
      <c r="K256" s="85">
        <v>255</v>
      </c>
      <c r="L256" s="85">
        <v>255</v>
      </c>
      <c r="M256" s="85">
        <v>255</v>
      </c>
      <c r="N256" s="85">
        <v>255</v>
      </c>
      <c r="O256" s="85">
        <v>255</v>
      </c>
      <c r="P256" s="85">
        <v>255</v>
      </c>
      <c r="Q256" s="85">
        <v>255</v>
      </c>
      <c r="R256" s="85">
        <v>255</v>
      </c>
      <c r="S256" s="85">
        <v>255</v>
      </c>
      <c r="T256" s="85">
        <v>255</v>
      </c>
      <c r="U256" s="85">
        <v>255</v>
      </c>
      <c r="V256" s="85">
        <v>255</v>
      </c>
      <c r="W256" s="85">
        <v>255</v>
      </c>
      <c r="X256" s="85">
        <v>255</v>
      </c>
      <c r="Y256" s="85">
        <v>255</v>
      </c>
      <c r="Z256" s="85">
        <v>255</v>
      </c>
      <c r="AA256" s="85">
        <v>255</v>
      </c>
      <c r="AB256" s="85">
        <v>255</v>
      </c>
      <c r="AC256" s="85">
        <v>255</v>
      </c>
      <c r="AD256" s="85">
        <v>255</v>
      </c>
      <c r="AE256" s="85">
        <v>255</v>
      </c>
      <c r="AF256" s="85">
        <v>255</v>
      </c>
      <c r="AG256" s="85">
        <v>255</v>
      </c>
      <c r="AH256" s="85">
        <v>105</v>
      </c>
      <c r="AI256" s="85">
        <v>25</v>
      </c>
      <c r="AJ256" s="85">
        <v>33</v>
      </c>
      <c r="AK256" s="85">
        <v>36</v>
      </c>
      <c r="AL256" s="85">
        <v>34</v>
      </c>
      <c r="AM256" s="85">
        <v>34</v>
      </c>
      <c r="AN256" s="85">
        <v>34</v>
      </c>
      <c r="AO256" s="85">
        <v>35</v>
      </c>
      <c r="AP256" s="85">
        <v>35</v>
      </c>
      <c r="AQ256" s="85">
        <v>35</v>
      </c>
      <c r="AR256" s="85">
        <v>35</v>
      </c>
      <c r="AS256" s="85">
        <v>35</v>
      </c>
      <c r="AT256" s="85">
        <v>35</v>
      </c>
      <c r="AU256" s="85">
        <v>35</v>
      </c>
      <c r="AV256" s="85">
        <v>35</v>
      </c>
      <c r="AW256" s="85">
        <v>35</v>
      </c>
      <c r="AX256" s="85">
        <v>35</v>
      </c>
      <c r="AY256" s="85">
        <v>35</v>
      </c>
      <c r="AZ256" s="85">
        <v>35</v>
      </c>
      <c r="BA256" s="85">
        <v>35</v>
      </c>
      <c r="BB256" s="85">
        <v>35</v>
      </c>
      <c r="BC256" s="85">
        <v>35</v>
      </c>
      <c r="BD256" s="85">
        <v>35</v>
      </c>
      <c r="BE256" s="85">
        <v>35</v>
      </c>
      <c r="BF256" s="85">
        <v>35</v>
      </c>
      <c r="BG256" s="85">
        <v>35</v>
      </c>
      <c r="BH256" s="85">
        <v>35</v>
      </c>
      <c r="BI256" s="85">
        <v>35</v>
      </c>
      <c r="BJ256" s="85">
        <v>35</v>
      </c>
      <c r="BK256" s="85">
        <v>35</v>
      </c>
      <c r="BL256" s="85">
        <v>35</v>
      </c>
      <c r="BM256" s="85">
        <v>35</v>
      </c>
      <c r="BN256" s="85">
        <v>35</v>
      </c>
      <c r="BO256" s="85">
        <v>35</v>
      </c>
      <c r="BP256" s="85">
        <v>35</v>
      </c>
      <c r="BQ256" s="85">
        <v>35</v>
      </c>
      <c r="BR256" s="85">
        <v>35</v>
      </c>
      <c r="BS256" s="85">
        <v>35</v>
      </c>
      <c r="BT256" s="85">
        <v>35</v>
      </c>
      <c r="BU256" s="85">
        <v>35</v>
      </c>
      <c r="BV256" s="85">
        <v>0</v>
      </c>
      <c r="BW256" s="85">
        <v>0</v>
      </c>
      <c r="BX256" s="85">
        <v>0</v>
      </c>
      <c r="BY256" s="85">
        <v>0</v>
      </c>
      <c r="BZ256" s="85">
        <v>0</v>
      </c>
      <c r="CA256" s="85">
        <v>0</v>
      </c>
      <c r="CB256" s="85">
        <v>0</v>
      </c>
      <c r="CC256" s="85">
        <v>0</v>
      </c>
      <c r="CD256" s="85">
        <v>0</v>
      </c>
      <c r="CE256" s="85">
        <v>0</v>
      </c>
      <c r="CF256" s="85">
        <v>0</v>
      </c>
      <c r="CG256" s="85">
        <v>0</v>
      </c>
      <c r="CH256" s="85">
        <v>0</v>
      </c>
      <c r="CI256" s="85">
        <v>0</v>
      </c>
      <c r="CJ256" s="85">
        <v>0</v>
      </c>
      <c r="CK256" s="85">
        <v>0</v>
      </c>
      <c r="CL256" s="85">
        <v>0</v>
      </c>
      <c r="CM256" s="85">
        <v>0</v>
      </c>
      <c r="CN256" s="85">
        <v>4</v>
      </c>
      <c r="CO256" s="85">
        <v>31</v>
      </c>
      <c r="CP256" s="85">
        <v>36</v>
      </c>
      <c r="CQ256" s="85">
        <v>35</v>
      </c>
      <c r="CR256" s="85">
        <v>35</v>
      </c>
      <c r="CS256" s="85">
        <v>35</v>
      </c>
      <c r="CT256" s="85">
        <v>36</v>
      </c>
      <c r="CU256" s="85">
        <v>16</v>
      </c>
      <c r="CV256" s="85">
        <v>10</v>
      </c>
      <c r="CW256" s="85">
        <v>37</v>
      </c>
      <c r="CX256" s="85">
        <v>35</v>
      </c>
      <c r="CY256" s="85">
        <v>35</v>
      </c>
      <c r="CZ256" s="85">
        <v>35</v>
      </c>
      <c r="DA256" s="85">
        <v>35</v>
      </c>
      <c r="DB256" s="85">
        <v>37</v>
      </c>
      <c r="DC256" s="85">
        <v>14</v>
      </c>
      <c r="DD256" s="85">
        <v>0</v>
      </c>
      <c r="DE256" s="85">
        <v>0</v>
      </c>
      <c r="DF256" s="85">
        <v>0</v>
      </c>
      <c r="DG256" s="85">
        <v>0</v>
      </c>
      <c r="DH256" s="85">
        <v>0</v>
      </c>
      <c r="DI256" s="85">
        <v>0</v>
      </c>
      <c r="DJ256" s="85">
        <v>0</v>
      </c>
      <c r="DK256" s="85">
        <v>0</v>
      </c>
      <c r="DL256" s="85">
        <v>0</v>
      </c>
      <c r="DM256" s="85">
        <v>0</v>
      </c>
      <c r="DN256" s="85">
        <v>0</v>
      </c>
      <c r="DO256" s="85">
        <v>0</v>
      </c>
      <c r="DP256" s="85">
        <v>0</v>
      </c>
      <c r="DQ256" s="85">
        <v>0</v>
      </c>
      <c r="DR256" s="85">
        <v>0</v>
      </c>
      <c r="DS256" s="85">
        <v>0</v>
      </c>
      <c r="DT256" s="85">
        <v>0</v>
      </c>
      <c r="DU256" s="85">
        <v>0</v>
      </c>
      <c r="DV256" s="85">
        <v>0</v>
      </c>
      <c r="DW256" s="85">
        <v>0</v>
      </c>
      <c r="DX256" s="85">
        <v>30</v>
      </c>
      <c r="DY256" s="85">
        <v>35</v>
      </c>
      <c r="DZ256" s="85">
        <v>36</v>
      </c>
      <c r="EA256" s="85">
        <v>26</v>
      </c>
      <c r="EB256" s="85">
        <v>12</v>
      </c>
      <c r="EC256" s="85">
        <v>13</v>
      </c>
      <c r="ED256" s="85">
        <v>13</v>
      </c>
      <c r="EE256" s="85">
        <v>13</v>
      </c>
      <c r="EF256" s="85">
        <v>13</v>
      </c>
      <c r="EG256" s="85">
        <v>13</v>
      </c>
      <c r="EH256" s="85">
        <v>13</v>
      </c>
      <c r="EI256" s="85">
        <v>13</v>
      </c>
      <c r="EJ256" s="85">
        <v>13</v>
      </c>
      <c r="EK256" s="85">
        <v>13</v>
      </c>
      <c r="EL256" s="85">
        <v>14</v>
      </c>
      <c r="EM256" s="85">
        <v>12</v>
      </c>
      <c r="EN256" s="85">
        <v>1</v>
      </c>
      <c r="EO256" s="85">
        <v>0</v>
      </c>
      <c r="EP256" s="85">
        <v>0</v>
      </c>
      <c r="EQ256" s="85">
        <v>5</v>
      </c>
      <c r="ER256" s="85">
        <v>15</v>
      </c>
      <c r="ES256" s="85">
        <v>13</v>
      </c>
      <c r="ET256" s="85">
        <v>13</v>
      </c>
      <c r="EU256" s="85">
        <v>13</v>
      </c>
      <c r="EV256" s="85">
        <v>13</v>
      </c>
      <c r="EW256" s="85">
        <v>13</v>
      </c>
      <c r="EX256" s="85">
        <v>13</v>
      </c>
      <c r="EY256" s="85">
        <v>13</v>
      </c>
      <c r="EZ256" s="85">
        <v>13</v>
      </c>
      <c r="FA256" s="85">
        <v>13</v>
      </c>
      <c r="FB256" s="85">
        <v>13</v>
      </c>
      <c r="FC256" s="85">
        <v>13</v>
      </c>
      <c r="FD256" s="85">
        <v>15</v>
      </c>
      <c r="FE256" s="85">
        <v>6</v>
      </c>
      <c r="FF256" s="85">
        <v>0</v>
      </c>
      <c r="FG256" s="85">
        <v>0</v>
      </c>
      <c r="FH256" s="85">
        <v>0</v>
      </c>
      <c r="FI256" s="85">
        <v>0</v>
      </c>
      <c r="FJ256" s="85">
        <v>0</v>
      </c>
      <c r="FK256" s="85">
        <v>0</v>
      </c>
      <c r="FL256" s="85">
        <v>22</v>
      </c>
      <c r="FM256" s="85">
        <v>36</v>
      </c>
      <c r="FN256" s="85">
        <v>35</v>
      </c>
      <c r="FO256" s="85">
        <v>35</v>
      </c>
      <c r="FP256" s="85">
        <v>35</v>
      </c>
      <c r="FQ256" s="85">
        <v>35</v>
      </c>
      <c r="FR256" s="85">
        <v>35</v>
      </c>
      <c r="FS256" s="85">
        <v>35</v>
      </c>
      <c r="FT256" s="85">
        <v>35</v>
      </c>
      <c r="FU256" s="85">
        <v>35</v>
      </c>
      <c r="FV256" s="85">
        <v>35</v>
      </c>
      <c r="FW256" s="85">
        <v>35</v>
      </c>
      <c r="FX256" s="85">
        <v>35</v>
      </c>
      <c r="FY256" s="85">
        <v>35</v>
      </c>
      <c r="FZ256" s="85">
        <v>35</v>
      </c>
      <c r="GA256" s="85">
        <v>35</v>
      </c>
      <c r="GB256" s="85">
        <v>35</v>
      </c>
      <c r="GC256" s="85">
        <v>35</v>
      </c>
      <c r="GD256" s="85">
        <v>35</v>
      </c>
      <c r="GE256" s="85">
        <v>35</v>
      </c>
      <c r="GF256" s="85">
        <v>35</v>
      </c>
      <c r="GG256" s="85">
        <v>35</v>
      </c>
      <c r="GH256" s="85">
        <v>35</v>
      </c>
      <c r="GI256" s="85">
        <v>35</v>
      </c>
      <c r="GJ256" s="85">
        <v>35</v>
      </c>
      <c r="GK256" s="85">
        <v>35</v>
      </c>
      <c r="GL256" s="85">
        <v>35</v>
      </c>
      <c r="GM256" s="85">
        <v>35</v>
      </c>
      <c r="GN256" s="85">
        <v>35</v>
      </c>
      <c r="GO256" s="85">
        <v>35</v>
      </c>
      <c r="GP256" s="85">
        <v>35</v>
      </c>
      <c r="GQ256" s="85">
        <v>35</v>
      </c>
      <c r="GR256" s="85">
        <v>35</v>
      </c>
      <c r="GS256" s="85">
        <v>35</v>
      </c>
      <c r="GT256" s="85">
        <v>35</v>
      </c>
      <c r="GU256" s="85">
        <v>35</v>
      </c>
      <c r="GV256" s="85">
        <v>35</v>
      </c>
      <c r="GW256" s="85">
        <v>32</v>
      </c>
      <c r="GX256" s="85">
        <v>27</v>
      </c>
      <c r="GY256" s="85">
        <v>173</v>
      </c>
      <c r="GZ256" s="85">
        <v>255</v>
      </c>
      <c r="HA256" s="85">
        <v>255</v>
      </c>
      <c r="HB256" s="85">
        <v>255</v>
      </c>
      <c r="HC256" s="85">
        <v>255</v>
      </c>
      <c r="HD256" s="85">
        <v>255</v>
      </c>
      <c r="HE256" s="85">
        <v>255</v>
      </c>
      <c r="HF256" s="85">
        <v>255</v>
      </c>
      <c r="HG256" s="85">
        <v>255</v>
      </c>
      <c r="HH256" s="85">
        <v>255</v>
      </c>
      <c r="HI256" s="85">
        <v>255</v>
      </c>
      <c r="HJ256" s="85">
        <v>255</v>
      </c>
      <c r="HK256" s="85">
        <v>255</v>
      </c>
      <c r="HL256" s="85">
        <v>255</v>
      </c>
      <c r="HM256" s="85">
        <v>255</v>
      </c>
      <c r="HN256" s="85">
        <v>255</v>
      </c>
      <c r="HO256" s="85">
        <v>255</v>
      </c>
      <c r="HP256" s="85">
        <v>255</v>
      </c>
      <c r="HQ256" s="85">
        <v>255</v>
      </c>
      <c r="HR256" s="85">
        <v>255</v>
      </c>
      <c r="HS256" s="85">
        <v>255</v>
      </c>
      <c r="HT256" s="85">
        <v>255</v>
      </c>
      <c r="HU256" s="85">
        <v>255</v>
      </c>
      <c r="HV256" s="85">
        <v>255</v>
      </c>
      <c r="HW256" s="85">
        <v>255</v>
      </c>
      <c r="HX256" s="85">
        <v>255</v>
      </c>
      <c r="HY256" s="85">
        <v>255</v>
      </c>
      <c r="HZ256" s="85">
        <v>255</v>
      </c>
      <c r="IA256" s="85">
        <v>255</v>
      </c>
      <c r="IB256" s="85">
        <v>255</v>
      </c>
      <c r="IC256" s="85">
        <v>255</v>
      </c>
      <c r="ID256" s="85">
        <v>255</v>
      </c>
      <c r="IE256" s="85">
        <v>255</v>
      </c>
    </row>
    <row r="257" spans="1:239" ht="7.8">
      <c r="A257" s="85">
        <v>255</v>
      </c>
      <c r="B257" s="85">
        <v>255</v>
      </c>
      <c r="C257" s="85">
        <v>255</v>
      </c>
      <c r="D257" s="85">
        <v>255</v>
      </c>
      <c r="E257" s="85">
        <v>255</v>
      </c>
      <c r="F257" s="85">
        <v>255</v>
      </c>
      <c r="G257" s="85">
        <v>255</v>
      </c>
      <c r="H257" s="85">
        <v>255</v>
      </c>
      <c r="I257" s="85">
        <v>255</v>
      </c>
      <c r="J257" s="85">
        <v>255</v>
      </c>
      <c r="K257" s="85">
        <v>255</v>
      </c>
      <c r="L257" s="85">
        <v>255</v>
      </c>
      <c r="M257" s="85">
        <v>255</v>
      </c>
      <c r="N257" s="85">
        <v>255</v>
      </c>
      <c r="O257" s="85">
        <v>255</v>
      </c>
      <c r="P257" s="85">
        <v>255</v>
      </c>
      <c r="Q257" s="85">
        <v>255</v>
      </c>
      <c r="R257" s="85">
        <v>255</v>
      </c>
      <c r="S257" s="85">
        <v>255</v>
      </c>
      <c r="T257" s="85">
        <v>255</v>
      </c>
      <c r="U257" s="85">
        <v>255</v>
      </c>
      <c r="V257" s="85">
        <v>255</v>
      </c>
      <c r="W257" s="85">
        <v>255</v>
      </c>
      <c r="X257" s="85">
        <v>255</v>
      </c>
      <c r="Y257" s="85">
        <v>255</v>
      </c>
      <c r="Z257" s="85">
        <v>255</v>
      </c>
      <c r="AA257" s="85">
        <v>255</v>
      </c>
      <c r="AB257" s="85">
        <v>255</v>
      </c>
      <c r="AC257" s="85">
        <v>255</v>
      </c>
      <c r="AD257" s="85">
        <v>255</v>
      </c>
      <c r="AE257" s="85">
        <v>255</v>
      </c>
      <c r="AF257" s="85">
        <v>255</v>
      </c>
      <c r="AG257" s="85">
        <v>255</v>
      </c>
      <c r="AH257" s="85">
        <v>98</v>
      </c>
      <c r="AI257" s="85">
        <v>17</v>
      </c>
      <c r="AJ257" s="85">
        <v>25</v>
      </c>
      <c r="AK257" s="85">
        <v>27</v>
      </c>
      <c r="AL257" s="85">
        <v>25</v>
      </c>
      <c r="AM257" s="85">
        <v>26</v>
      </c>
      <c r="AN257" s="85">
        <v>26</v>
      </c>
      <c r="AO257" s="85">
        <v>26</v>
      </c>
      <c r="AP257" s="85">
        <v>26</v>
      </c>
      <c r="AQ257" s="85">
        <v>26</v>
      </c>
      <c r="AR257" s="85">
        <v>26</v>
      </c>
      <c r="AS257" s="85">
        <v>26</v>
      </c>
      <c r="AT257" s="85">
        <v>26</v>
      </c>
      <c r="AU257" s="85">
        <v>26</v>
      </c>
      <c r="AV257" s="85">
        <v>26</v>
      </c>
      <c r="AW257" s="85">
        <v>26</v>
      </c>
      <c r="AX257" s="85">
        <v>26</v>
      </c>
      <c r="AY257" s="85">
        <v>26</v>
      </c>
      <c r="AZ257" s="85">
        <v>26</v>
      </c>
      <c r="BA257" s="85">
        <v>26</v>
      </c>
      <c r="BB257" s="85">
        <v>26</v>
      </c>
      <c r="BC257" s="85">
        <v>26</v>
      </c>
      <c r="BD257" s="85">
        <v>26</v>
      </c>
      <c r="BE257" s="85">
        <v>26</v>
      </c>
      <c r="BF257" s="85">
        <v>26</v>
      </c>
      <c r="BG257" s="85">
        <v>26</v>
      </c>
      <c r="BH257" s="85">
        <v>26</v>
      </c>
      <c r="BI257" s="85">
        <v>26</v>
      </c>
      <c r="BJ257" s="85">
        <v>26</v>
      </c>
      <c r="BK257" s="85">
        <v>26</v>
      </c>
      <c r="BL257" s="85">
        <v>26</v>
      </c>
      <c r="BM257" s="85">
        <v>26</v>
      </c>
      <c r="BN257" s="85">
        <v>26</v>
      </c>
      <c r="BO257" s="85">
        <v>26</v>
      </c>
      <c r="BP257" s="85">
        <v>26</v>
      </c>
      <c r="BQ257" s="85">
        <v>26</v>
      </c>
      <c r="BR257" s="85">
        <v>26</v>
      </c>
      <c r="BS257" s="85">
        <v>26</v>
      </c>
      <c r="BT257" s="85">
        <v>24</v>
      </c>
      <c r="BU257" s="85">
        <v>25</v>
      </c>
      <c r="BV257" s="85">
        <v>142</v>
      </c>
      <c r="BW257" s="85">
        <v>134</v>
      </c>
      <c r="BX257" s="85">
        <v>134</v>
      </c>
      <c r="BY257" s="85">
        <v>134</v>
      </c>
      <c r="BZ257" s="85">
        <v>134</v>
      </c>
      <c r="CA257" s="85">
        <v>134</v>
      </c>
      <c r="CB257" s="85">
        <v>134</v>
      </c>
      <c r="CC257" s="85">
        <v>134</v>
      </c>
      <c r="CD257" s="85">
        <v>134</v>
      </c>
      <c r="CE257" s="85">
        <v>134</v>
      </c>
      <c r="CF257" s="85">
        <v>134</v>
      </c>
      <c r="CG257" s="85">
        <v>134</v>
      </c>
      <c r="CH257" s="85">
        <v>134</v>
      </c>
      <c r="CI257" s="85">
        <v>134</v>
      </c>
      <c r="CJ257" s="85">
        <v>134</v>
      </c>
      <c r="CK257" s="85">
        <v>134</v>
      </c>
      <c r="CL257" s="85">
        <v>133</v>
      </c>
      <c r="CM257" s="85">
        <v>136</v>
      </c>
      <c r="CN257" s="85">
        <v>124</v>
      </c>
      <c r="CO257" s="85">
        <v>38</v>
      </c>
      <c r="CP257" s="85">
        <v>22</v>
      </c>
      <c r="CQ257" s="85">
        <v>26</v>
      </c>
      <c r="CR257" s="85">
        <v>26</v>
      </c>
      <c r="CS257" s="85">
        <v>25</v>
      </c>
      <c r="CT257" s="85">
        <v>21</v>
      </c>
      <c r="CU257" s="85">
        <v>86</v>
      </c>
      <c r="CV257" s="85">
        <v>100</v>
      </c>
      <c r="CW257" s="85">
        <v>17</v>
      </c>
      <c r="CX257" s="85">
        <v>25</v>
      </c>
      <c r="CY257" s="85">
        <v>26</v>
      </c>
      <c r="CZ257" s="85">
        <v>26</v>
      </c>
      <c r="DA257" s="85">
        <v>25</v>
      </c>
      <c r="DB257" s="85">
        <v>19</v>
      </c>
      <c r="DC257" s="85">
        <v>90</v>
      </c>
      <c r="DD257" s="85">
        <v>143</v>
      </c>
      <c r="DE257" s="85">
        <v>133</v>
      </c>
      <c r="DF257" s="85">
        <v>134</v>
      </c>
      <c r="DG257" s="85">
        <v>134</v>
      </c>
      <c r="DH257" s="85">
        <v>134</v>
      </c>
      <c r="DI257" s="85">
        <v>134</v>
      </c>
      <c r="DJ257" s="85">
        <v>134</v>
      </c>
      <c r="DK257" s="85">
        <v>134</v>
      </c>
      <c r="DL257" s="85">
        <v>134</v>
      </c>
      <c r="DM257" s="85">
        <v>134</v>
      </c>
      <c r="DN257" s="85">
        <v>134</v>
      </c>
      <c r="DO257" s="85">
        <v>134</v>
      </c>
      <c r="DP257" s="85">
        <v>134</v>
      </c>
      <c r="DQ257" s="85">
        <v>134</v>
      </c>
      <c r="DR257" s="85">
        <v>134</v>
      </c>
      <c r="DS257" s="85">
        <v>134</v>
      </c>
      <c r="DT257" s="85">
        <v>134</v>
      </c>
      <c r="DU257" s="85">
        <v>134</v>
      </c>
      <c r="DV257" s="85">
        <v>134</v>
      </c>
      <c r="DW257" s="85">
        <v>144</v>
      </c>
      <c r="DX257" s="85">
        <v>40</v>
      </c>
      <c r="DY257" s="85">
        <v>23</v>
      </c>
      <c r="DZ257" s="85">
        <v>22</v>
      </c>
      <c r="EA257" s="85">
        <v>53</v>
      </c>
      <c r="EB257" s="85">
        <v>95</v>
      </c>
      <c r="EC257" s="85">
        <v>90</v>
      </c>
      <c r="ED257" s="85">
        <v>90</v>
      </c>
      <c r="EE257" s="85">
        <v>90</v>
      </c>
      <c r="EF257" s="85">
        <v>90</v>
      </c>
      <c r="EG257" s="85">
        <v>90</v>
      </c>
      <c r="EH257" s="85">
        <v>90</v>
      </c>
      <c r="EI257" s="85">
        <v>90</v>
      </c>
      <c r="EJ257" s="85">
        <v>90</v>
      </c>
      <c r="EK257" s="85">
        <v>90</v>
      </c>
      <c r="EL257" s="85">
        <v>89</v>
      </c>
      <c r="EM257" s="85">
        <v>95</v>
      </c>
      <c r="EN257" s="85">
        <v>132</v>
      </c>
      <c r="EO257" s="85">
        <v>135</v>
      </c>
      <c r="EP257" s="85">
        <v>136</v>
      </c>
      <c r="EQ257" s="85">
        <v>116</v>
      </c>
      <c r="ER257" s="85">
        <v>89</v>
      </c>
      <c r="ES257" s="85">
        <v>90</v>
      </c>
      <c r="ET257" s="85">
        <v>90</v>
      </c>
      <c r="EU257" s="85">
        <v>90</v>
      </c>
      <c r="EV257" s="85">
        <v>90</v>
      </c>
      <c r="EW257" s="85">
        <v>90</v>
      </c>
      <c r="EX257" s="85">
        <v>90</v>
      </c>
      <c r="EY257" s="85">
        <v>90</v>
      </c>
      <c r="EZ257" s="85">
        <v>90</v>
      </c>
      <c r="FA257" s="85">
        <v>90</v>
      </c>
      <c r="FB257" s="85">
        <v>90</v>
      </c>
      <c r="FC257" s="85">
        <v>90</v>
      </c>
      <c r="FD257" s="85">
        <v>87</v>
      </c>
      <c r="FE257" s="85">
        <v>111</v>
      </c>
      <c r="FF257" s="85">
        <v>138</v>
      </c>
      <c r="FG257" s="85">
        <v>133</v>
      </c>
      <c r="FH257" s="85">
        <v>134</v>
      </c>
      <c r="FI257" s="85">
        <v>134</v>
      </c>
      <c r="FJ257" s="85">
        <v>134</v>
      </c>
      <c r="FK257" s="85">
        <v>138</v>
      </c>
      <c r="FL257" s="85">
        <v>62</v>
      </c>
      <c r="FM257" s="85">
        <v>21</v>
      </c>
      <c r="FN257" s="85">
        <v>26</v>
      </c>
      <c r="FO257" s="85">
        <v>26</v>
      </c>
      <c r="FP257" s="85">
        <v>26</v>
      </c>
      <c r="FQ257" s="85">
        <v>26</v>
      </c>
      <c r="FR257" s="85">
        <v>26</v>
      </c>
      <c r="FS257" s="85">
        <v>26</v>
      </c>
      <c r="FT257" s="85">
        <v>26</v>
      </c>
      <c r="FU257" s="85">
        <v>26</v>
      </c>
      <c r="FV257" s="85">
        <v>26</v>
      </c>
      <c r="FW257" s="85">
        <v>26</v>
      </c>
      <c r="FX257" s="85">
        <v>26</v>
      </c>
      <c r="FY257" s="85">
        <v>26</v>
      </c>
      <c r="FZ257" s="85">
        <v>26</v>
      </c>
      <c r="GA257" s="85">
        <v>26</v>
      </c>
      <c r="GB257" s="85">
        <v>26</v>
      </c>
      <c r="GC257" s="85">
        <v>26</v>
      </c>
      <c r="GD257" s="85">
        <v>26</v>
      </c>
      <c r="GE257" s="85">
        <v>26</v>
      </c>
      <c r="GF257" s="85">
        <v>26</v>
      </c>
      <c r="GG257" s="85">
        <v>26</v>
      </c>
      <c r="GH257" s="85">
        <v>26</v>
      </c>
      <c r="GI257" s="85">
        <v>26</v>
      </c>
      <c r="GJ257" s="85">
        <v>26</v>
      </c>
      <c r="GK257" s="85">
        <v>26</v>
      </c>
      <c r="GL257" s="85">
        <v>26</v>
      </c>
      <c r="GM257" s="85">
        <v>26</v>
      </c>
      <c r="GN257" s="85">
        <v>26</v>
      </c>
      <c r="GO257" s="85">
        <v>26</v>
      </c>
      <c r="GP257" s="85">
        <v>26</v>
      </c>
      <c r="GQ257" s="85">
        <v>26</v>
      </c>
      <c r="GR257" s="85">
        <v>26</v>
      </c>
      <c r="GS257" s="85">
        <v>26</v>
      </c>
      <c r="GT257" s="85">
        <v>26</v>
      </c>
      <c r="GU257" s="85">
        <v>26</v>
      </c>
      <c r="GV257" s="85">
        <v>26</v>
      </c>
      <c r="GW257" s="85">
        <v>24</v>
      </c>
      <c r="GX257" s="85">
        <v>21</v>
      </c>
      <c r="GY257" s="85">
        <v>171</v>
      </c>
      <c r="GZ257" s="85">
        <v>255</v>
      </c>
      <c r="HA257" s="85">
        <v>255</v>
      </c>
      <c r="HB257" s="85">
        <v>255</v>
      </c>
      <c r="HC257" s="85">
        <v>255</v>
      </c>
      <c r="HD257" s="85">
        <v>255</v>
      </c>
      <c r="HE257" s="85">
        <v>255</v>
      </c>
      <c r="HF257" s="85">
        <v>255</v>
      </c>
      <c r="HG257" s="85">
        <v>255</v>
      </c>
      <c r="HH257" s="85">
        <v>255</v>
      </c>
      <c r="HI257" s="85">
        <v>255</v>
      </c>
      <c r="HJ257" s="85">
        <v>255</v>
      </c>
      <c r="HK257" s="85">
        <v>255</v>
      </c>
      <c r="HL257" s="85">
        <v>255</v>
      </c>
      <c r="HM257" s="85">
        <v>255</v>
      </c>
      <c r="HN257" s="85">
        <v>255</v>
      </c>
      <c r="HO257" s="85">
        <v>255</v>
      </c>
      <c r="HP257" s="85">
        <v>255</v>
      </c>
      <c r="HQ257" s="85">
        <v>255</v>
      </c>
      <c r="HR257" s="85">
        <v>255</v>
      </c>
      <c r="HS257" s="85">
        <v>255</v>
      </c>
      <c r="HT257" s="85">
        <v>255</v>
      </c>
      <c r="HU257" s="85">
        <v>255</v>
      </c>
      <c r="HV257" s="85">
        <v>255</v>
      </c>
      <c r="HW257" s="85">
        <v>255</v>
      </c>
      <c r="HX257" s="85">
        <v>255</v>
      </c>
      <c r="HY257" s="85">
        <v>255</v>
      </c>
      <c r="HZ257" s="85">
        <v>255</v>
      </c>
      <c r="IA257" s="85">
        <v>255</v>
      </c>
      <c r="IB257" s="85">
        <v>255</v>
      </c>
      <c r="IC257" s="85">
        <v>255</v>
      </c>
      <c r="ID257" s="85">
        <v>255</v>
      </c>
      <c r="IE257" s="85">
        <v>255</v>
      </c>
    </row>
    <row r="258" spans="1:239" ht="7.8">
      <c r="A258" s="85">
        <v>255</v>
      </c>
      <c r="B258" s="85">
        <v>255</v>
      </c>
      <c r="C258" s="85">
        <v>255</v>
      </c>
      <c r="D258" s="85">
        <v>255</v>
      </c>
      <c r="E258" s="85">
        <v>255</v>
      </c>
      <c r="F258" s="85">
        <v>255</v>
      </c>
      <c r="G258" s="85">
        <v>255</v>
      </c>
      <c r="H258" s="85">
        <v>255</v>
      </c>
      <c r="I258" s="85">
        <v>255</v>
      </c>
      <c r="J258" s="85">
        <v>255</v>
      </c>
      <c r="K258" s="85">
        <v>255</v>
      </c>
      <c r="L258" s="85">
        <v>255</v>
      </c>
      <c r="M258" s="85">
        <v>255</v>
      </c>
      <c r="N258" s="85">
        <v>255</v>
      </c>
      <c r="O258" s="85">
        <v>255</v>
      </c>
      <c r="P258" s="85">
        <v>255</v>
      </c>
      <c r="Q258" s="85">
        <v>255</v>
      </c>
      <c r="R258" s="85">
        <v>255</v>
      </c>
      <c r="S258" s="85">
        <v>255</v>
      </c>
      <c r="T258" s="85">
        <v>255</v>
      </c>
      <c r="U258" s="85">
        <v>255</v>
      </c>
      <c r="V258" s="85">
        <v>255</v>
      </c>
      <c r="W258" s="85">
        <v>255</v>
      </c>
      <c r="X258" s="85">
        <v>255</v>
      </c>
      <c r="Y258" s="85">
        <v>255</v>
      </c>
      <c r="Z258" s="85">
        <v>255</v>
      </c>
      <c r="AA258" s="85">
        <v>255</v>
      </c>
      <c r="AB258" s="85">
        <v>255</v>
      </c>
      <c r="AC258" s="85">
        <v>255</v>
      </c>
      <c r="AD258" s="85">
        <v>255</v>
      </c>
      <c r="AE258" s="85">
        <v>255</v>
      </c>
      <c r="AF258" s="85">
        <v>255</v>
      </c>
      <c r="AG258" s="85">
        <v>255</v>
      </c>
      <c r="AH258" s="85">
        <v>93</v>
      </c>
      <c r="AI258" s="85">
        <v>11</v>
      </c>
      <c r="AJ258" s="85">
        <v>20</v>
      </c>
      <c r="AK258" s="85">
        <v>22</v>
      </c>
      <c r="AL258" s="85">
        <v>20</v>
      </c>
      <c r="AM258" s="85">
        <v>21</v>
      </c>
      <c r="AN258" s="85">
        <v>21</v>
      </c>
      <c r="AO258" s="85">
        <v>21</v>
      </c>
      <c r="AP258" s="85">
        <v>21</v>
      </c>
      <c r="AQ258" s="85">
        <v>21</v>
      </c>
      <c r="AR258" s="85">
        <v>21</v>
      </c>
      <c r="AS258" s="85">
        <v>21</v>
      </c>
      <c r="AT258" s="85">
        <v>21</v>
      </c>
      <c r="AU258" s="85">
        <v>21</v>
      </c>
      <c r="AV258" s="85">
        <v>21</v>
      </c>
      <c r="AW258" s="85">
        <v>21</v>
      </c>
      <c r="AX258" s="85">
        <v>21</v>
      </c>
      <c r="AY258" s="85">
        <v>21</v>
      </c>
      <c r="AZ258" s="85">
        <v>21</v>
      </c>
      <c r="BA258" s="85">
        <v>21</v>
      </c>
      <c r="BB258" s="85">
        <v>21</v>
      </c>
      <c r="BC258" s="85">
        <v>21</v>
      </c>
      <c r="BD258" s="85">
        <v>21</v>
      </c>
      <c r="BE258" s="85">
        <v>21</v>
      </c>
      <c r="BF258" s="85">
        <v>21</v>
      </c>
      <c r="BG258" s="85">
        <v>21</v>
      </c>
      <c r="BH258" s="85">
        <v>21</v>
      </c>
      <c r="BI258" s="85">
        <v>21</v>
      </c>
      <c r="BJ258" s="85">
        <v>21</v>
      </c>
      <c r="BK258" s="85">
        <v>21</v>
      </c>
      <c r="BL258" s="85">
        <v>21</v>
      </c>
      <c r="BM258" s="85">
        <v>21</v>
      </c>
      <c r="BN258" s="85">
        <v>21</v>
      </c>
      <c r="BO258" s="85">
        <v>21</v>
      </c>
      <c r="BP258" s="85">
        <v>21</v>
      </c>
      <c r="BQ258" s="85">
        <v>21</v>
      </c>
      <c r="BR258" s="85">
        <v>21</v>
      </c>
      <c r="BS258" s="85">
        <v>21</v>
      </c>
      <c r="BT258" s="85">
        <v>20</v>
      </c>
      <c r="BU258" s="85">
        <v>20</v>
      </c>
      <c r="BV258" s="85">
        <v>68</v>
      </c>
      <c r="BW258" s="85">
        <v>65</v>
      </c>
      <c r="BX258" s="85">
        <v>65</v>
      </c>
      <c r="BY258" s="85">
        <v>65</v>
      </c>
      <c r="BZ258" s="85">
        <v>65</v>
      </c>
      <c r="CA258" s="85">
        <v>65</v>
      </c>
      <c r="CB258" s="85">
        <v>65</v>
      </c>
      <c r="CC258" s="85">
        <v>65</v>
      </c>
      <c r="CD258" s="85">
        <v>65</v>
      </c>
      <c r="CE258" s="85">
        <v>65</v>
      </c>
      <c r="CF258" s="85">
        <v>65</v>
      </c>
      <c r="CG258" s="85">
        <v>65</v>
      </c>
      <c r="CH258" s="85">
        <v>65</v>
      </c>
      <c r="CI258" s="85">
        <v>65</v>
      </c>
      <c r="CJ258" s="85">
        <v>65</v>
      </c>
      <c r="CK258" s="85">
        <v>65</v>
      </c>
      <c r="CL258" s="85">
        <v>65</v>
      </c>
      <c r="CM258" s="85">
        <v>65</v>
      </c>
      <c r="CN258" s="85">
        <v>62</v>
      </c>
      <c r="CO258" s="85">
        <v>25</v>
      </c>
      <c r="CP258" s="85">
        <v>19</v>
      </c>
      <c r="CQ258" s="85">
        <v>21</v>
      </c>
      <c r="CR258" s="85">
        <v>21</v>
      </c>
      <c r="CS258" s="85">
        <v>20</v>
      </c>
      <c r="CT258" s="85">
        <v>19</v>
      </c>
      <c r="CU258" s="85">
        <v>46</v>
      </c>
      <c r="CV258" s="85">
        <v>52</v>
      </c>
      <c r="CW258" s="85">
        <v>18</v>
      </c>
      <c r="CX258" s="85">
        <v>20</v>
      </c>
      <c r="CY258" s="85">
        <v>21</v>
      </c>
      <c r="CZ258" s="85">
        <v>21</v>
      </c>
      <c r="DA258" s="85">
        <v>20</v>
      </c>
      <c r="DB258" s="85">
        <v>17</v>
      </c>
      <c r="DC258" s="85">
        <v>47</v>
      </c>
      <c r="DD258" s="85">
        <v>68</v>
      </c>
      <c r="DE258" s="85">
        <v>64</v>
      </c>
      <c r="DF258" s="85">
        <v>65</v>
      </c>
      <c r="DG258" s="85">
        <v>65</v>
      </c>
      <c r="DH258" s="85">
        <v>65</v>
      </c>
      <c r="DI258" s="85">
        <v>65</v>
      </c>
      <c r="DJ258" s="85">
        <v>65</v>
      </c>
      <c r="DK258" s="85">
        <v>65</v>
      </c>
      <c r="DL258" s="85">
        <v>65</v>
      </c>
      <c r="DM258" s="85">
        <v>65</v>
      </c>
      <c r="DN258" s="85">
        <v>65</v>
      </c>
      <c r="DO258" s="85">
        <v>65</v>
      </c>
      <c r="DP258" s="85">
        <v>65</v>
      </c>
      <c r="DQ258" s="85">
        <v>65</v>
      </c>
      <c r="DR258" s="85">
        <v>65</v>
      </c>
      <c r="DS258" s="85">
        <v>65</v>
      </c>
      <c r="DT258" s="85">
        <v>65</v>
      </c>
      <c r="DU258" s="85">
        <v>65</v>
      </c>
      <c r="DV258" s="85">
        <v>65</v>
      </c>
      <c r="DW258" s="85">
        <v>69</v>
      </c>
      <c r="DX258" s="85">
        <v>26</v>
      </c>
      <c r="DY258" s="85">
        <v>19</v>
      </c>
      <c r="DZ258" s="85">
        <v>19</v>
      </c>
      <c r="EA258" s="85">
        <v>31</v>
      </c>
      <c r="EB258" s="85">
        <v>48</v>
      </c>
      <c r="EC258" s="85">
        <v>47</v>
      </c>
      <c r="ED258" s="85">
        <v>47</v>
      </c>
      <c r="EE258" s="85">
        <v>47</v>
      </c>
      <c r="EF258" s="85">
        <v>47</v>
      </c>
      <c r="EG258" s="85">
        <v>47</v>
      </c>
      <c r="EH258" s="85">
        <v>47</v>
      </c>
      <c r="EI258" s="85">
        <v>47</v>
      </c>
      <c r="EJ258" s="85">
        <v>47</v>
      </c>
      <c r="EK258" s="85">
        <v>47</v>
      </c>
      <c r="EL258" s="85">
        <v>46</v>
      </c>
      <c r="EM258" s="85">
        <v>49</v>
      </c>
      <c r="EN258" s="85">
        <v>64</v>
      </c>
      <c r="EO258" s="85">
        <v>65</v>
      </c>
      <c r="EP258" s="85">
        <v>65</v>
      </c>
      <c r="EQ258" s="85">
        <v>58</v>
      </c>
      <c r="ER258" s="85">
        <v>46</v>
      </c>
      <c r="ES258" s="85">
        <v>47</v>
      </c>
      <c r="ET258" s="85">
        <v>47</v>
      </c>
      <c r="EU258" s="85">
        <v>47</v>
      </c>
      <c r="EV258" s="85">
        <v>47</v>
      </c>
      <c r="EW258" s="85">
        <v>47</v>
      </c>
      <c r="EX258" s="85">
        <v>47</v>
      </c>
      <c r="EY258" s="85">
        <v>47</v>
      </c>
      <c r="EZ258" s="85">
        <v>47</v>
      </c>
      <c r="FA258" s="85">
        <v>47</v>
      </c>
      <c r="FB258" s="85">
        <v>47</v>
      </c>
      <c r="FC258" s="85">
        <v>47</v>
      </c>
      <c r="FD258" s="85">
        <v>45</v>
      </c>
      <c r="FE258" s="85">
        <v>56</v>
      </c>
      <c r="FF258" s="85">
        <v>66</v>
      </c>
      <c r="FG258" s="85">
        <v>64</v>
      </c>
      <c r="FH258" s="85">
        <v>65</v>
      </c>
      <c r="FI258" s="85">
        <v>65</v>
      </c>
      <c r="FJ258" s="85">
        <v>65</v>
      </c>
      <c r="FK258" s="85">
        <v>67</v>
      </c>
      <c r="FL258" s="85">
        <v>35</v>
      </c>
      <c r="FM258" s="85">
        <v>19</v>
      </c>
      <c r="FN258" s="85">
        <v>21</v>
      </c>
      <c r="FO258" s="85">
        <v>21</v>
      </c>
      <c r="FP258" s="85">
        <v>21</v>
      </c>
      <c r="FQ258" s="85">
        <v>21</v>
      </c>
      <c r="FR258" s="85">
        <v>21</v>
      </c>
      <c r="FS258" s="85">
        <v>21</v>
      </c>
      <c r="FT258" s="85">
        <v>21</v>
      </c>
      <c r="FU258" s="85">
        <v>21</v>
      </c>
      <c r="FV258" s="85">
        <v>21</v>
      </c>
      <c r="FW258" s="85">
        <v>21</v>
      </c>
      <c r="FX258" s="85">
        <v>21</v>
      </c>
      <c r="FY258" s="85">
        <v>21</v>
      </c>
      <c r="FZ258" s="85">
        <v>21</v>
      </c>
      <c r="GA258" s="85">
        <v>21</v>
      </c>
      <c r="GB258" s="85">
        <v>21</v>
      </c>
      <c r="GC258" s="85">
        <v>21</v>
      </c>
      <c r="GD258" s="85">
        <v>21</v>
      </c>
      <c r="GE258" s="85">
        <v>21</v>
      </c>
      <c r="GF258" s="85">
        <v>21</v>
      </c>
      <c r="GG258" s="85">
        <v>21</v>
      </c>
      <c r="GH258" s="85">
        <v>21</v>
      </c>
      <c r="GI258" s="85">
        <v>21</v>
      </c>
      <c r="GJ258" s="85">
        <v>21</v>
      </c>
      <c r="GK258" s="85">
        <v>21</v>
      </c>
      <c r="GL258" s="85">
        <v>21</v>
      </c>
      <c r="GM258" s="85">
        <v>21</v>
      </c>
      <c r="GN258" s="85">
        <v>21</v>
      </c>
      <c r="GO258" s="85">
        <v>21</v>
      </c>
      <c r="GP258" s="85">
        <v>21</v>
      </c>
      <c r="GQ258" s="85">
        <v>21</v>
      </c>
      <c r="GR258" s="85">
        <v>21</v>
      </c>
      <c r="GS258" s="85">
        <v>21</v>
      </c>
      <c r="GT258" s="85">
        <v>21</v>
      </c>
      <c r="GU258" s="85">
        <v>21</v>
      </c>
      <c r="GV258" s="85">
        <v>21</v>
      </c>
      <c r="GW258" s="85">
        <v>18</v>
      </c>
      <c r="GX258" s="85">
        <v>16</v>
      </c>
      <c r="GY258" s="85">
        <v>168</v>
      </c>
      <c r="GZ258" s="85">
        <v>255</v>
      </c>
      <c r="HA258" s="85">
        <v>255</v>
      </c>
      <c r="HB258" s="85">
        <v>255</v>
      </c>
      <c r="HC258" s="85">
        <v>255</v>
      </c>
      <c r="HD258" s="85">
        <v>255</v>
      </c>
      <c r="HE258" s="85">
        <v>255</v>
      </c>
      <c r="HF258" s="85">
        <v>255</v>
      </c>
      <c r="HG258" s="85">
        <v>255</v>
      </c>
      <c r="HH258" s="85">
        <v>255</v>
      </c>
      <c r="HI258" s="85">
        <v>255</v>
      </c>
      <c r="HJ258" s="85">
        <v>255</v>
      </c>
      <c r="HK258" s="85">
        <v>255</v>
      </c>
      <c r="HL258" s="85">
        <v>255</v>
      </c>
      <c r="HM258" s="85">
        <v>255</v>
      </c>
      <c r="HN258" s="85">
        <v>255</v>
      </c>
      <c r="HO258" s="85">
        <v>255</v>
      </c>
      <c r="HP258" s="85">
        <v>255</v>
      </c>
      <c r="HQ258" s="85">
        <v>255</v>
      </c>
      <c r="HR258" s="85">
        <v>255</v>
      </c>
      <c r="HS258" s="85">
        <v>255</v>
      </c>
      <c r="HT258" s="85">
        <v>255</v>
      </c>
      <c r="HU258" s="85">
        <v>255</v>
      </c>
      <c r="HV258" s="85">
        <v>255</v>
      </c>
      <c r="HW258" s="85">
        <v>255</v>
      </c>
      <c r="HX258" s="85">
        <v>255</v>
      </c>
      <c r="HY258" s="85">
        <v>255</v>
      </c>
      <c r="HZ258" s="85">
        <v>255</v>
      </c>
      <c r="IA258" s="85">
        <v>255</v>
      </c>
      <c r="IB258" s="85">
        <v>255</v>
      </c>
      <c r="IC258" s="85">
        <v>255</v>
      </c>
      <c r="ID258" s="85">
        <v>255</v>
      </c>
      <c r="IE258" s="85">
        <v>255</v>
      </c>
    </row>
    <row r="259" spans="1:239" ht="7.8">
      <c r="A259" s="85">
        <v>255</v>
      </c>
      <c r="B259" s="85">
        <v>255</v>
      </c>
      <c r="C259" s="85">
        <v>255</v>
      </c>
      <c r="D259" s="85">
        <v>255</v>
      </c>
      <c r="E259" s="85">
        <v>255</v>
      </c>
      <c r="F259" s="85">
        <v>255</v>
      </c>
      <c r="G259" s="85">
        <v>255</v>
      </c>
      <c r="H259" s="85">
        <v>255</v>
      </c>
      <c r="I259" s="85">
        <v>255</v>
      </c>
      <c r="J259" s="85">
        <v>255</v>
      </c>
      <c r="K259" s="85">
        <v>255</v>
      </c>
      <c r="L259" s="85">
        <v>255</v>
      </c>
      <c r="M259" s="85">
        <v>255</v>
      </c>
      <c r="N259" s="85">
        <v>255</v>
      </c>
      <c r="O259" s="85">
        <v>255</v>
      </c>
      <c r="P259" s="85">
        <v>255</v>
      </c>
      <c r="Q259" s="85">
        <v>255</v>
      </c>
      <c r="R259" s="85">
        <v>255</v>
      </c>
      <c r="S259" s="85">
        <v>255</v>
      </c>
      <c r="T259" s="85">
        <v>255</v>
      </c>
      <c r="U259" s="85">
        <v>255</v>
      </c>
      <c r="V259" s="85">
        <v>255</v>
      </c>
      <c r="W259" s="85">
        <v>255</v>
      </c>
      <c r="X259" s="85">
        <v>255</v>
      </c>
      <c r="Y259" s="85">
        <v>255</v>
      </c>
      <c r="Z259" s="85">
        <v>255</v>
      </c>
      <c r="AA259" s="85">
        <v>255</v>
      </c>
      <c r="AB259" s="85">
        <v>255</v>
      </c>
      <c r="AC259" s="85">
        <v>255</v>
      </c>
      <c r="AD259" s="85">
        <v>255</v>
      </c>
      <c r="AE259" s="85">
        <v>255</v>
      </c>
      <c r="AF259" s="85">
        <v>255</v>
      </c>
      <c r="AG259" s="85">
        <v>255</v>
      </c>
      <c r="AH259" s="85">
        <v>78</v>
      </c>
      <c r="AI259" s="85">
        <v>26</v>
      </c>
      <c r="AJ259" s="85">
        <v>33</v>
      </c>
      <c r="AK259" s="85">
        <v>35</v>
      </c>
      <c r="AL259" s="85">
        <v>35</v>
      </c>
      <c r="AM259" s="85">
        <v>34</v>
      </c>
      <c r="AN259" s="85">
        <v>35</v>
      </c>
      <c r="AO259" s="85">
        <v>35</v>
      </c>
      <c r="AP259" s="85">
        <v>35</v>
      </c>
      <c r="AQ259" s="85">
        <v>35</v>
      </c>
      <c r="AR259" s="85">
        <v>35</v>
      </c>
      <c r="AS259" s="85">
        <v>35</v>
      </c>
      <c r="AT259" s="85">
        <v>35</v>
      </c>
      <c r="AU259" s="85">
        <v>35</v>
      </c>
      <c r="AV259" s="85">
        <v>35</v>
      </c>
      <c r="AW259" s="85">
        <v>35</v>
      </c>
      <c r="AX259" s="85">
        <v>35</v>
      </c>
      <c r="AY259" s="85">
        <v>35</v>
      </c>
      <c r="AZ259" s="85">
        <v>35</v>
      </c>
      <c r="BA259" s="85">
        <v>35</v>
      </c>
      <c r="BB259" s="85">
        <v>35</v>
      </c>
      <c r="BC259" s="85">
        <v>35</v>
      </c>
      <c r="BD259" s="85">
        <v>35</v>
      </c>
      <c r="BE259" s="85">
        <v>35</v>
      </c>
      <c r="BF259" s="85">
        <v>35</v>
      </c>
      <c r="BG259" s="85">
        <v>35</v>
      </c>
      <c r="BH259" s="85">
        <v>35</v>
      </c>
      <c r="BI259" s="85">
        <v>35</v>
      </c>
      <c r="BJ259" s="85">
        <v>35</v>
      </c>
      <c r="BK259" s="85">
        <v>35</v>
      </c>
      <c r="BL259" s="85">
        <v>35</v>
      </c>
      <c r="BM259" s="85">
        <v>35</v>
      </c>
      <c r="BN259" s="85">
        <v>35</v>
      </c>
      <c r="BO259" s="85">
        <v>35</v>
      </c>
      <c r="BP259" s="85">
        <v>35</v>
      </c>
      <c r="BQ259" s="85">
        <v>35</v>
      </c>
      <c r="BR259" s="85">
        <v>35</v>
      </c>
      <c r="BS259" s="85">
        <v>35</v>
      </c>
      <c r="BT259" s="85">
        <v>35</v>
      </c>
      <c r="BU259" s="85">
        <v>35</v>
      </c>
      <c r="BV259" s="85">
        <v>0</v>
      </c>
      <c r="BW259" s="85">
        <v>0</v>
      </c>
      <c r="BX259" s="85">
        <v>0</v>
      </c>
      <c r="BY259" s="85">
        <v>0</v>
      </c>
      <c r="BZ259" s="85">
        <v>0</v>
      </c>
      <c r="CA259" s="85">
        <v>0</v>
      </c>
      <c r="CB259" s="85">
        <v>0</v>
      </c>
      <c r="CC259" s="85">
        <v>0</v>
      </c>
      <c r="CD259" s="85">
        <v>0</v>
      </c>
      <c r="CE259" s="85">
        <v>0</v>
      </c>
      <c r="CF259" s="85">
        <v>0</v>
      </c>
      <c r="CG259" s="85">
        <v>0</v>
      </c>
      <c r="CH259" s="85">
        <v>0</v>
      </c>
      <c r="CI259" s="85">
        <v>0</v>
      </c>
      <c r="CJ259" s="85">
        <v>0</v>
      </c>
      <c r="CK259" s="85">
        <v>0</v>
      </c>
      <c r="CL259" s="85">
        <v>0</v>
      </c>
      <c r="CM259" s="85">
        <v>0</v>
      </c>
      <c r="CN259" s="85">
        <v>17</v>
      </c>
      <c r="CO259" s="85">
        <v>36</v>
      </c>
      <c r="CP259" s="85">
        <v>35</v>
      </c>
      <c r="CQ259" s="85">
        <v>35</v>
      </c>
      <c r="CR259" s="85">
        <v>35</v>
      </c>
      <c r="CS259" s="85">
        <v>35</v>
      </c>
      <c r="CT259" s="85">
        <v>33</v>
      </c>
      <c r="CU259" s="85">
        <v>8</v>
      </c>
      <c r="CV259" s="85">
        <v>1</v>
      </c>
      <c r="CW259" s="85">
        <v>36</v>
      </c>
      <c r="CX259" s="85">
        <v>35</v>
      </c>
      <c r="CY259" s="85">
        <v>35</v>
      </c>
      <c r="CZ259" s="85">
        <v>35</v>
      </c>
      <c r="DA259" s="85">
        <v>35</v>
      </c>
      <c r="DB259" s="85">
        <v>36</v>
      </c>
      <c r="DC259" s="85">
        <v>29</v>
      </c>
      <c r="DD259" s="85">
        <v>1</v>
      </c>
      <c r="DE259" s="85">
        <v>0</v>
      </c>
      <c r="DF259" s="85">
        <v>0</v>
      </c>
      <c r="DG259" s="85">
        <v>0</v>
      </c>
      <c r="DH259" s="85">
        <v>0</v>
      </c>
      <c r="DI259" s="85">
        <v>0</v>
      </c>
      <c r="DJ259" s="85">
        <v>0</v>
      </c>
      <c r="DK259" s="85">
        <v>0</v>
      </c>
      <c r="DL259" s="85">
        <v>0</v>
      </c>
      <c r="DM259" s="85">
        <v>0</v>
      </c>
      <c r="DN259" s="85">
        <v>0</v>
      </c>
      <c r="DO259" s="85">
        <v>0</v>
      </c>
      <c r="DP259" s="85">
        <v>0</v>
      </c>
      <c r="DQ259" s="85">
        <v>0</v>
      </c>
      <c r="DR259" s="85">
        <v>0</v>
      </c>
      <c r="DS259" s="85">
        <v>0</v>
      </c>
      <c r="DT259" s="85">
        <v>0</v>
      </c>
      <c r="DU259" s="85">
        <v>0</v>
      </c>
      <c r="DV259" s="85">
        <v>0</v>
      </c>
      <c r="DW259" s="85">
        <v>0</v>
      </c>
      <c r="DX259" s="85">
        <v>30</v>
      </c>
      <c r="DY259" s="85">
        <v>35</v>
      </c>
      <c r="DZ259" s="85">
        <v>36</v>
      </c>
      <c r="EA259" s="85">
        <v>19</v>
      </c>
      <c r="EB259" s="85">
        <v>0</v>
      </c>
      <c r="EC259" s="85">
        <v>0</v>
      </c>
      <c r="ED259" s="85">
        <v>0</v>
      </c>
      <c r="EE259" s="85">
        <v>0</v>
      </c>
      <c r="EF259" s="85">
        <v>0</v>
      </c>
      <c r="EG259" s="85">
        <v>0</v>
      </c>
      <c r="EH259" s="85">
        <v>0</v>
      </c>
      <c r="EI259" s="85">
        <v>0</v>
      </c>
      <c r="EJ259" s="85">
        <v>0</v>
      </c>
      <c r="EK259" s="85">
        <v>0</v>
      </c>
      <c r="EL259" s="85">
        <v>0</v>
      </c>
      <c r="EM259" s="85">
        <v>0</v>
      </c>
      <c r="EN259" s="85">
        <v>0</v>
      </c>
      <c r="EO259" s="85">
        <v>0</v>
      </c>
      <c r="EP259" s="85">
        <v>0</v>
      </c>
      <c r="EQ259" s="85">
        <v>0</v>
      </c>
      <c r="ER259" s="85">
        <v>0</v>
      </c>
      <c r="ES259" s="85">
        <v>0</v>
      </c>
      <c r="ET259" s="85">
        <v>0</v>
      </c>
      <c r="EU259" s="85">
        <v>0</v>
      </c>
      <c r="EV259" s="85">
        <v>0</v>
      </c>
      <c r="EW259" s="85">
        <v>0</v>
      </c>
      <c r="EX259" s="85">
        <v>0</v>
      </c>
      <c r="EY259" s="85">
        <v>0</v>
      </c>
      <c r="EZ259" s="85">
        <v>0</v>
      </c>
      <c r="FA259" s="85">
        <v>0</v>
      </c>
      <c r="FB259" s="85">
        <v>0</v>
      </c>
      <c r="FC259" s="85">
        <v>0</v>
      </c>
      <c r="FD259" s="85">
        <v>0</v>
      </c>
      <c r="FE259" s="85">
        <v>0</v>
      </c>
      <c r="FF259" s="85">
        <v>0</v>
      </c>
      <c r="FG259" s="85">
        <v>0</v>
      </c>
      <c r="FH259" s="85">
        <v>0</v>
      </c>
      <c r="FI259" s="85">
        <v>0</v>
      </c>
      <c r="FJ259" s="85">
        <v>0</v>
      </c>
      <c r="FK259" s="85">
        <v>0</v>
      </c>
      <c r="FL259" s="85">
        <v>22</v>
      </c>
      <c r="FM259" s="85">
        <v>36</v>
      </c>
      <c r="FN259" s="85">
        <v>35</v>
      </c>
      <c r="FO259" s="85">
        <v>35</v>
      </c>
      <c r="FP259" s="85">
        <v>35</v>
      </c>
      <c r="FQ259" s="85">
        <v>35</v>
      </c>
      <c r="FR259" s="85">
        <v>35</v>
      </c>
      <c r="FS259" s="85">
        <v>35</v>
      </c>
      <c r="FT259" s="85">
        <v>35</v>
      </c>
      <c r="FU259" s="85">
        <v>35</v>
      </c>
      <c r="FV259" s="85">
        <v>35</v>
      </c>
      <c r="FW259" s="85">
        <v>35</v>
      </c>
      <c r="FX259" s="85">
        <v>35</v>
      </c>
      <c r="FY259" s="85">
        <v>35</v>
      </c>
      <c r="FZ259" s="85">
        <v>35</v>
      </c>
      <c r="GA259" s="85">
        <v>35</v>
      </c>
      <c r="GB259" s="85">
        <v>35</v>
      </c>
      <c r="GC259" s="85">
        <v>35</v>
      </c>
      <c r="GD259" s="85">
        <v>35</v>
      </c>
      <c r="GE259" s="85">
        <v>35</v>
      </c>
      <c r="GF259" s="85">
        <v>35</v>
      </c>
      <c r="GG259" s="85">
        <v>35</v>
      </c>
      <c r="GH259" s="85">
        <v>35</v>
      </c>
      <c r="GI259" s="85">
        <v>35</v>
      </c>
      <c r="GJ259" s="85">
        <v>35</v>
      </c>
      <c r="GK259" s="85">
        <v>35</v>
      </c>
      <c r="GL259" s="85">
        <v>35</v>
      </c>
      <c r="GM259" s="85">
        <v>35</v>
      </c>
      <c r="GN259" s="85">
        <v>35</v>
      </c>
      <c r="GO259" s="85">
        <v>35</v>
      </c>
      <c r="GP259" s="85">
        <v>35</v>
      </c>
      <c r="GQ259" s="85">
        <v>35</v>
      </c>
      <c r="GR259" s="85">
        <v>35</v>
      </c>
      <c r="GS259" s="85">
        <v>35</v>
      </c>
      <c r="GT259" s="85">
        <v>35</v>
      </c>
      <c r="GU259" s="85">
        <v>35</v>
      </c>
      <c r="GV259" s="85">
        <v>35</v>
      </c>
      <c r="GW259" s="85">
        <v>32</v>
      </c>
      <c r="GX259" s="85">
        <v>29</v>
      </c>
      <c r="GY259" s="85">
        <v>180</v>
      </c>
      <c r="GZ259" s="85">
        <v>255</v>
      </c>
      <c r="HA259" s="85">
        <v>255</v>
      </c>
      <c r="HB259" s="85">
        <v>255</v>
      </c>
      <c r="HC259" s="85">
        <v>255</v>
      </c>
      <c r="HD259" s="85">
        <v>255</v>
      </c>
      <c r="HE259" s="85">
        <v>255</v>
      </c>
      <c r="HF259" s="85">
        <v>255</v>
      </c>
      <c r="HG259" s="85">
        <v>255</v>
      </c>
      <c r="HH259" s="85">
        <v>255</v>
      </c>
      <c r="HI259" s="85">
        <v>255</v>
      </c>
      <c r="HJ259" s="85">
        <v>255</v>
      </c>
      <c r="HK259" s="85">
        <v>255</v>
      </c>
      <c r="HL259" s="85">
        <v>255</v>
      </c>
      <c r="HM259" s="85">
        <v>255</v>
      </c>
      <c r="HN259" s="85">
        <v>255</v>
      </c>
      <c r="HO259" s="85">
        <v>255</v>
      </c>
      <c r="HP259" s="85">
        <v>255</v>
      </c>
      <c r="HQ259" s="85">
        <v>255</v>
      </c>
      <c r="HR259" s="85">
        <v>255</v>
      </c>
      <c r="HS259" s="85">
        <v>255</v>
      </c>
      <c r="HT259" s="85">
        <v>255</v>
      </c>
      <c r="HU259" s="85">
        <v>255</v>
      </c>
      <c r="HV259" s="85">
        <v>255</v>
      </c>
      <c r="HW259" s="85">
        <v>255</v>
      </c>
      <c r="HX259" s="85">
        <v>255</v>
      </c>
      <c r="HY259" s="85">
        <v>255</v>
      </c>
      <c r="HZ259" s="85">
        <v>255</v>
      </c>
      <c r="IA259" s="85">
        <v>255</v>
      </c>
      <c r="IB259" s="85">
        <v>255</v>
      </c>
      <c r="IC259" s="85">
        <v>255</v>
      </c>
      <c r="ID259" s="85">
        <v>255</v>
      </c>
      <c r="IE259" s="85">
        <v>255</v>
      </c>
    </row>
    <row r="260" spans="1:239" ht="7.8">
      <c r="A260" s="85">
        <v>255</v>
      </c>
      <c r="B260" s="85">
        <v>255</v>
      </c>
      <c r="C260" s="85">
        <v>255</v>
      </c>
      <c r="D260" s="85">
        <v>255</v>
      </c>
      <c r="E260" s="85">
        <v>255</v>
      </c>
      <c r="F260" s="85">
        <v>255</v>
      </c>
      <c r="G260" s="85">
        <v>255</v>
      </c>
      <c r="H260" s="85">
        <v>255</v>
      </c>
      <c r="I260" s="85">
        <v>255</v>
      </c>
      <c r="J260" s="85">
        <v>255</v>
      </c>
      <c r="K260" s="85">
        <v>255</v>
      </c>
      <c r="L260" s="85">
        <v>255</v>
      </c>
      <c r="M260" s="85">
        <v>255</v>
      </c>
      <c r="N260" s="85">
        <v>255</v>
      </c>
      <c r="O260" s="85">
        <v>255</v>
      </c>
      <c r="P260" s="85">
        <v>255</v>
      </c>
      <c r="Q260" s="85">
        <v>255</v>
      </c>
      <c r="R260" s="85">
        <v>255</v>
      </c>
      <c r="S260" s="85">
        <v>255</v>
      </c>
      <c r="T260" s="85">
        <v>255</v>
      </c>
      <c r="U260" s="85">
        <v>255</v>
      </c>
      <c r="V260" s="85">
        <v>255</v>
      </c>
      <c r="W260" s="85">
        <v>255</v>
      </c>
      <c r="X260" s="85">
        <v>255</v>
      </c>
      <c r="Y260" s="85">
        <v>255</v>
      </c>
      <c r="Z260" s="85">
        <v>255</v>
      </c>
      <c r="AA260" s="85">
        <v>255</v>
      </c>
      <c r="AB260" s="85">
        <v>255</v>
      </c>
      <c r="AC260" s="85">
        <v>255</v>
      </c>
      <c r="AD260" s="85">
        <v>255</v>
      </c>
      <c r="AE260" s="85">
        <v>255</v>
      </c>
      <c r="AF260" s="85">
        <v>255</v>
      </c>
      <c r="AG260" s="85">
        <v>255</v>
      </c>
      <c r="AH260" s="85">
        <v>70</v>
      </c>
      <c r="AI260" s="85">
        <v>16</v>
      </c>
      <c r="AJ260" s="85">
        <v>24</v>
      </c>
      <c r="AK260" s="85">
        <v>26</v>
      </c>
      <c r="AL260" s="85">
        <v>26</v>
      </c>
      <c r="AM260" s="85">
        <v>25</v>
      </c>
      <c r="AN260" s="85">
        <v>26</v>
      </c>
      <c r="AO260" s="85">
        <v>26</v>
      </c>
      <c r="AP260" s="85">
        <v>26</v>
      </c>
      <c r="AQ260" s="85">
        <v>26</v>
      </c>
      <c r="AR260" s="85">
        <v>26</v>
      </c>
      <c r="AS260" s="85">
        <v>26</v>
      </c>
      <c r="AT260" s="85">
        <v>26</v>
      </c>
      <c r="AU260" s="85">
        <v>26</v>
      </c>
      <c r="AV260" s="85">
        <v>26</v>
      </c>
      <c r="AW260" s="85">
        <v>26</v>
      </c>
      <c r="AX260" s="85">
        <v>26</v>
      </c>
      <c r="AY260" s="85">
        <v>26</v>
      </c>
      <c r="AZ260" s="85">
        <v>26</v>
      </c>
      <c r="BA260" s="85">
        <v>26</v>
      </c>
      <c r="BB260" s="85">
        <v>26</v>
      </c>
      <c r="BC260" s="85">
        <v>26</v>
      </c>
      <c r="BD260" s="85">
        <v>26</v>
      </c>
      <c r="BE260" s="85">
        <v>26</v>
      </c>
      <c r="BF260" s="85">
        <v>26</v>
      </c>
      <c r="BG260" s="85">
        <v>26</v>
      </c>
      <c r="BH260" s="85">
        <v>26</v>
      </c>
      <c r="BI260" s="85">
        <v>26</v>
      </c>
      <c r="BJ260" s="85">
        <v>26</v>
      </c>
      <c r="BK260" s="85">
        <v>26</v>
      </c>
      <c r="BL260" s="85">
        <v>26</v>
      </c>
      <c r="BM260" s="85">
        <v>26</v>
      </c>
      <c r="BN260" s="85">
        <v>26</v>
      </c>
      <c r="BO260" s="85">
        <v>26</v>
      </c>
      <c r="BP260" s="85">
        <v>26</v>
      </c>
      <c r="BQ260" s="85">
        <v>26</v>
      </c>
      <c r="BR260" s="85">
        <v>26</v>
      </c>
      <c r="BS260" s="85">
        <v>26</v>
      </c>
      <c r="BT260" s="85">
        <v>24</v>
      </c>
      <c r="BU260" s="85">
        <v>25</v>
      </c>
      <c r="BV260" s="85">
        <v>142</v>
      </c>
      <c r="BW260" s="85">
        <v>134</v>
      </c>
      <c r="BX260" s="85">
        <v>134</v>
      </c>
      <c r="BY260" s="85">
        <v>134</v>
      </c>
      <c r="BZ260" s="85">
        <v>134</v>
      </c>
      <c r="CA260" s="85">
        <v>134</v>
      </c>
      <c r="CB260" s="85">
        <v>134</v>
      </c>
      <c r="CC260" s="85">
        <v>134</v>
      </c>
      <c r="CD260" s="85">
        <v>134</v>
      </c>
      <c r="CE260" s="85">
        <v>134</v>
      </c>
      <c r="CF260" s="85">
        <v>134</v>
      </c>
      <c r="CG260" s="85">
        <v>134</v>
      </c>
      <c r="CH260" s="85">
        <v>134</v>
      </c>
      <c r="CI260" s="85">
        <v>134</v>
      </c>
      <c r="CJ260" s="85">
        <v>134</v>
      </c>
      <c r="CK260" s="85">
        <v>134</v>
      </c>
      <c r="CL260" s="85">
        <v>133</v>
      </c>
      <c r="CM260" s="85">
        <v>144</v>
      </c>
      <c r="CN260" s="85">
        <v>84</v>
      </c>
      <c r="CO260" s="85">
        <v>20</v>
      </c>
      <c r="CP260" s="85">
        <v>25</v>
      </c>
      <c r="CQ260" s="85">
        <v>26</v>
      </c>
      <c r="CR260" s="85">
        <v>26</v>
      </c>
      <c r="CS260" s="85">
        <v>24</v>
      </c>
      <c r="CT260" s="85">
        <v>29</v>
      </c>
      <c r="CU260" s="85">
        <v>113</v>
      </c>
      <c r="CV260" s="85">
        <v>133</v>
      </c>
      <c r="CW260" s="85">
        <v>20</v>
      </c>
      <c r="CX260" s="85">
        <v>25</v>
      </c>
      <c r="CY260" s="85">
        <v>26</v>
      </c>
      <c r="CZ260" s="85">
        <v>26</v>
      </c>
      <c r="DA260" s="85">
        <v>25</v>
      </c>
      <c r="DB260" s="85">
        <v>23</v>
      </c>
      <c r="DC260" s="85">
        <v>41</v>
      </c>
      <c r="DD260" s="85">
        <v>133</v>
      </c>
      <c r="DE260" s="85">
        <v>137</v>
      </c>
      <c r="DF260" s="85">
        <v>133</v>
      </c>
      <c r="DG260" s="85">
        <v>134</v>
      </c>
      <c r="DH260" s="85">
        <v>134</v>
      </c>
      <c r="DI260" s="85">
        <v>134</v>
      </c>
      <c r="DJ260" s="85">
        <v>134</v>
      </c>
      <c r="DK260" s="85">
        <v>134</v>
      </c>
      <c r="DL260" s="85">
        <v>134</v>
      </c>
      <c r="DM260" s="85">
        <v>134</v>
      </c>
      <c r="DN260" s="85">
        <v>134</v>
      </c>
      <c r="DO260" s="85">
        <v>134</v>
      </c>
      <c r="DP260" s="85">
        <v>134</v>
      </c>
      <c r="DQ260" s="85">
        <v>134</v>
      </c>
      <c r="DR260" s="85">
        <v>134</v>
      </c>
      <c r="DS260" s="85">
        <v>134</v>
      </c>
      <c r="DT260" s="85">
        <v>134</v>
      </c>
      <c r="DU260" s="85">
        <v>134</v>
      </c>
      <c r="DV260" s="85">
        <v>134</v>
      </c>
      <c r="DW260" s="85">
        <v>144</v>
      </c>
      <c r="DX260" s="85">
        <v>40</v>
      </c>
      <c r="DY260" s="85">
        <v>23</v>
      </c>
      <c r="DZ260" s="85">
        <v>20</v>
      </c>
      <c r="EA260" s="85">
        <v>73</v>
      </c>
      <c r="EB260" s="85">
        <v>146</v>
      </c>
      <c r="EC260" s="85">
        <v>139</v>
      </c>
      <c r="ED260" s="85">
        <v>139</v>
      </c>
      <c r="EE260" s="85">
        <v>139</v>
      </c>
      <c r="EF260" s="85">
        <v>139</v>
      </c>
      <c r="EG260" s="85">
        <v>139</v>
      </c>
      <c r="EH260" s="85">
        <v>139</v>
      </c>
      <c r="EI260" s="85">
        <v>139</v>
      </c>
      <c r="EJ260" s="85">
        <v>139</v>
      </c>
      <c r="EK260" s="85">
        <v>139</v>
      </c>
      <c r="EL260" s="85">
        <v>139</v>
      </c>
      <c r="EM260" s="85">
        <v>138</v>
      </c>
      <c r="EN260" s="85">
        <v>134</v>
      </c>
      <c r="EO260" s="85">
        <v>133</v>
      </c>
      <c r="EP260" s="85">
        <v>134</v>
      </c>
      <c r="EQ260" s="85">
        <v>135</v>
      </c>
      <c r="ER260" s="85">
        <v>139</v>
      </c>
      <c r="ES260" s="85">
        <v>139</v>
      </c>
      <c r="ET260" s="85">
        <v>139</v>
      </c>
      <c r="EU260" s="85">
        <v>139</v>
      </c>
      <c r="EV260" s="85">
        <v>139</v>
      </c>
      <c r="EW260" s="85">
        <v>139</v>
      </c>
      <c r="EX260" s="85">
        <v>139</v>
      </c>
      <c r="EY260" s="85">
        <v>139</v>
      </c>
      <c r="EZ260" s="85">
        <v>139</v>
      </c>
      <c r="FA260" s="85">
        <v>139</v>
      </c>
      <c r="FB260" s="85">
        <v>139</v>
      </c>
      <c r="FC260" s="85">
        <v>139</v>
      </c>
      <c r="FD260" s="85">
        <v>139</v>
      </c>
      <c r="FE260" s="85">
        <v>136</v>
      </c>
      <c r="FF260" s="85">
        <v>133</v>
      </c>
      <c r="FG260" s="85">
        <v>134</v>
      </c>
      <c r="FH260" s="85">
        <v>134</v>
      </c>
      <c r="FI260" s="85">
        <v>134</v>
      </c>
      <c r="FJ260" s="85">
        <v>134</v>
      </c>
      <c r="FK260" s="85">
        <v>138</v>
      </c>
      <c r="FL260" s="85">
        <v>62</v>
      </c>
      <c r="FM260" s="85">
        <v>21</v>
      </c>
      <c r="FN260" s="85">
        <v>26</v>
      </c>
      <c r="FO260" s="85">
        <v>26</v>
      </c>
      <c r="FP260" s="85">
        <v>26</v>
      </c>
      <c r="FQ260" s="85">
        <v>26</v>
      </c>
      <c r="FR260" s="85">
        <v>26</v>
      </c>
      <c r="FS260" s="85">
        <v>26</v>
      </c>
      <c r="FT260" s="85">
        <v>26</v>
      </c>
      <c r="FU260" s="85">
        <v>26</v>
      </c>
      <c r="FV260" s="85">
        <v>26</v>
      </c>
      <c r="FW260" s="85">
        <v>26</v>
      </c>
      <c r="FX260" s="85">
        <v>26</v>
      </c>
      <c r="FY260" s="85">
        <v>26</v>
      </c>
      <c r="FZ260" s="85">
        <v>26</v>
      </c>
      <c r="GA260" s="85">
        <v>26</v>
      </c>
      <c r="GB260" s="85">
        <v>26</v>
      </c>
      <c r="GC260" s="85">
        <v>26</v>
      </c>
      <c r="GD260" s="85">
        <v>26</v>
      </c>
      <c r="GE260" s="85">
        <v>26</v>
      </c>
      <c r="GF260" s="85">
        <v>26</v>
      </c>
      <c r="GG260" s="85">
        <v>26</v>
      </c>
      <c r="GH260" s="85">
        <v>26</v>
      </c>
      <c r="GI260" s="85">
        <v>26</v>
      </c>
      <c r="GJ260" s="85">
        <v>26</v>
      </c>
      <c r="GK260" s="85">
        <v>26</v>
      </c>
      <c r="GL260" s="85">
        <v>26</v>
      </c>
      <c r="GM260" s="85">
        <v>26</v>
      </c>
      <c r="GN260" s="85">
        <v>26</v>
      </c>
      <c r="GO260" s="85">
        <v>26</v>
      </c>
      <c r="GP260" s="85">
        <v>26</v>
      </c>
      <c r="GQ260" s="85">
        <v>26</v>
      </c>
      <c r="GR260" s="85">
        <v>26</v>
      </c>
      <c r="GS260" s="85">
        <v>26</v>
      </c>
      <c r="GT260" s="85">
        <v>26</v>
      </c>
      <c r="GU260" s="85">
        <v>26</v>
      </c>
      <c r="GV260" s="85">
        <v>26</v>
      </c>
      <c r="GW260" s="85">
        <v>23</v>
      </c>
      <c r="GX260" s="85">
        <v>22</v>
      </c>
      <c r="GY260" s="85">
        <v>179</v>
      </c>
      <c r="GZ260" s="85">
        <v>255</v>
      </c>
      <c r="HA260" s="85">
        <v>255</v>
      </c>
      <c r="HB260" s="85">
        <v>255</v>
      </c>
      <c r="HC260" s="85">
        <v>255</v>
      </c>
      <c r="HD260" s="85">
        <v>255</v>
      </c>
      <c r="HE260" s="85">
        <v>255</v>
      </c>
      <c r="HF260" s="85">
        <v>255</v>
      </c>
      <c r="HG260" s="85">
        <v>255</v>
      </c>
      <c r="HH260" s="85">
        <v>255</v>
      </c>
      <c r="HI260" s="85">
        <v>255</v>
      </c>
      <c r="HJ260" s="85">
        <v>255</v>
      </c>
      <c r="HK260" s="85">
        <v>255</v>
      </c>
      <c r="HL260" s="85">
        <v>255</v>
      </c>
      <c r="HM260" s="85">
        <v>255</v>
      </c>
      <c r="HN260" s="85">
        <v>255</v>
      </c>
      <c r="HO260" s="85">
        <v>255</v>
      </c>
      <c r="HP260" s="85">
        <v>255</v>
      </c>
      <c r="HQ260" s="85">
        <v>255</v>
      </c>
      <c r="HR260" s="85">
        <v>255</v>
      </c>
      <c r="HS260" s="85">
        <v>255</v>
      </c>
      <c r="HT260" s="85">
        <v>255</v>
      </c>
      <c r="HU260" s="85">
        <v>255</v>
      </c>
      <c r="HV260" s="85">
        <v>255</v>
      </c>
      <c r="HW260" s="85">
        <v>255</v>
      </c>
      <c r="HX260" s="85">
        <v>255</v>
      </c>
      <c r="HY260" s="85">
        <v>255</v>
      </c>
      <c r="HZ260" s="85">
        <v>255</v>
      </c>
      <c r="IA260" s="85">
        <v>255</v>
      </c>
      <c r="IB260" s="85">
        <v>255</v>
      </c>
      <c r="IC260" s="85">
        <v>255</v>
      </c>
      <c r="ID260" s="85">
        <v>255</v>
      </c>
      <c r="IE260" s="85">
        <v>255</v>
      </c>
    </row>
    <row r="261" spans="1:239" ht="7.8">
      <c r="A261" s="85">
        <v>255</v>
      </c>
      <c r="B261" s="85">
        <v>255</v>
      </c>
      <c r="C261" s="85">
        <v>255</v>
      </c>
      <c r="D261" s="85">
        <v>255</v>
      </c>
      <c r="E261" s="85">
        <v>255</v>
      </c>
      <c r="F261" s="85">
        <v>255</v>
      </c>
      <c r="G261" s="85">
        <v>255</v>
      </c>
      <c r="H261" s="85">
        <v>255</v>
      </c>
      <c r="I261" s="85">
        <v>255</v>
      </c>
      <c r="J261" s="85">
        <v>255</v>
      </c>
      <c r="K261" s="85">
        <v>255</v>
      </c>
      <c r="L261" s="85">
        <v>255</v>
      </c>
      <c r="M261" s="85">
        <v>255</v>
      </c>
      <c r="N261" s="85">
        <v>255</v>
      </c>
      <c r="O261" s="85">
        <v>255</v>
      </c>
      <c r="P261" s="85">
        <v>255</v>
      </c>
      <c r="Q261" s="85">
        <v>255</v>
      </c>
      <c r="R261" s="85">
        <v>255</v>
      </c>
      <c r="S261" s="85">
        <v>255</v>
      </c>
      <c r="T261" s="85">
        <v>255</v>
      </c>
      <c r="U261" s="85">
        <v>255</v>
      </c>
      <c r="V261" s="85">
        <v>255</v>
      </c>
      <c r="W261" s="85">
        <v>255</v>
      </c>
      <c r="X261" s="85">
        <v>255</v>
      </c>
      <c r="Y261" s="85">
        <v>255</v>
      </c>
      <c r="Z261" s="85">
        <v>255</v>
      </c>
      <c r="AA261" s="85">
        <v>255</v>
      </c>
      <c r="AB261" s="85">
        <v>255</v>
      </c>
      <c r="AC261" s="85">
        <v>255</v>
      </c>
      <c r="AD261" s="85">
        <v>255</v>
      </c>
      <c r="AE261" s="85">
        <v>255</v>
      </c>
      <c r="AF261" s="85">
        <v>255</v>
      </c>
      <c r="AG261" s="85">
        <v>255</v>
      </c>
      <c r="AH261" s="85">
        <v>67</v>
      </c>
      <c r="AI261" s="85">
        <v>11</v>
      </c>
      <c r="AJ261" s="85">
        <v>19</v>
      </c>
      <c r="AK261" s="85">
        <v>21</v>
      </c>
      <c r="AL261" s="85">
        <v>21</v>
      </c>
      <c r="AM261" s="85">
        <v>20</v>
      </c>
      <c r="AN261" s="85">
        <v>21</v>
      </c>
      <c r="AO261" s="85">
        <v>21</v>
      </c>
      <c r="AP261" s="85">
        <v>21</v>
      </c>
      <c r="AQ261" s="85">
        <v>21</v>
      </c>
      <c r="AR261" s="85">
        <v>21</v>
      </c>
      <c r="AS261" s="85">
        <v>21</v>
      </c>
      <c r="AT261" s="85">
        <v>21</v>
      </c>
      <c r="AU261" s="85">
        <v>21</v>
      </c>
      <c r="AV261" s="85">
        <v>21</v>
      </c>
      <c r="AW261" s="85">
        <v>21</v>
      </c>
      <c r="AX261" s="85">
        <v>21</v>
      </c>
      <c r="AY261" s="85">
        <v>21</v>
      </c>
      <c r="AZ261" s="85">
        <v>21</v>
      </c>
      <c r="BA261" s="85">
        <v>21</v>
      </c>
      <c r="BB261" s="85">
        <v>21</v>
      </c>
      <c r="BC261" s="85">
        <v>21</v>
      </c>
      <c r="BD261" s="85">
        <v>21</v>
      </c>
      <c r="BE261" s="85">
        <v>21</v>
      </c>
      <c r="BF261" s="85">
        <v>21</v>
      </c>
      <c r="BG261" s="85">
        <v>21</v>
      </c>
      <c r="BH261" s="85">
        <v>21</v>
      </c>
      <c r="BI261" s="85">
        <v>21</v>
      </c>
      <c r="BJ261" s="85">
        <v>21</v>
      </c>
      <c r="BK261" s="85">
        <v>21</v>
      </c>
      <c r="BL261" s="85">
        <v>21</v>
      </c>
      <c r="BM261" s="85">
        <v>21</v>
      </c>
      <c r="BN261" s="85">
        <v>21</v>
      </c>
      <c r="BO261" s="85">
        <v>21</v>
      </c>
      <c r="BP261" s="85">
        <v>21</v>
      </c>
      <c r="BQ261" s="85">
        <v>21</v>
      </c>
      <c r="BR261" s="85">
        <v>21</v>
      </c>
      <c r="BS261" s="85">
        <v>21</v>
      </c>
      <c r="BT261" s="85">
        <v>20</v>
      </c>
      <c r="BU261" s="85">
        <v>20</v>
      </c>
      <c r="BV261" s="85">
        <v>68</v>
      </c>
      <c r="BW261" s="85">
        <v>65</v>
      </c>
      <c r="BX261" s="85">
        <v>65</v>
      </c>
      <c r="BY261" s="85">
        <v>65</v>
      </c>
      <c r="BZ261" s="85">
        <v>65</v>
      </c>
      <c r="CA261" s="85">
        <v>65</v>
      </c>
      <c r="CB261" s="85">
        <v>65</v>
      </c>
      <c r="CC261" s="85">
        <v>65</v>
      </c>
      <c r="CD261" s="85">
        <v>65</v>
      </c>
      <c r="CE261" s="85">
        <v>65</v>
      </c>
      <c r="CF261" s="85">
        <v>65</v>
      </c>
      <c r="CG261" s="85">
        <v>65</v>
      </c>
      <c r="CH261" s="85">
        <v>65</v>
      </c>
      <c r="CI261" s="85">
        <v>65</v>
      </c>
      <c r="CJ261" s="85">
        <v>65</v>
      </c>
      <c r="CK261" s="85">
        <v>65</v>
      </c>
      <c r="CL261" s="85">
        <v>64</v>
      </c>
      <c r="CM261" s="85">
        <v>70</v>
      </c>
      <c r="CN261" s="85">
        <v>44</v>
      </c>
      <c r="CO261" s="85">
        <v>18</v>
      </c>
      <c r="CP261" s="85">
        <v>20</v>
      </c>
      <c r="CQ261" s="85">
        <v>21</v>
      </c>
      <c r="CR261" s="85">
        <v>21</v>
      </c>
      <c r="CS261" s="85">
        <v>20</v>
      </c>
      <c r="CT261" s="85">
        <v>22</v>
      </c>
      <c r="CU261" s="85">
        <v>57</v>
      </c>
      <c r="CV261" s="85">
        <v>65</v>
      </c>
      <c r="CW261" s="85">
        <v>18</v>
      </c>
      <c r="CX261" s="85">
        <v>20</v>
      </c>
      <c r="CY261" s="85">
        <v>21</v>
      </c>
      <c r="CZ261" s="85">
        <v>21</v>
      </c>
      <c r="DA261" s="85">
        <v>21</v>
      </c>
      <c r="DB261" s="85">
        <v>19</v>
      </c>
      <c r="DC261" s="85">
        <v>28</v>
      </c>
      <c r="DD261" s="85">
        <v>66</v>
      </c>
      <c r="DE261" s="85">
        <v>66</v>
      </c>
      <c r="DF261" s="85">
        <v>64</v>
      </c>
      <c r="DG261" s="85">
        <v>65</v>
      </c>
      <c r="DH261" s="85">
        <v>65</v>
      </c>
      <c r="DI261" s="85">
        <v>65</v>
      </c>
      <c r="DJ261" s="85">
        <v>65</v>
      </c>
      <c r="DK261" s="85">
        <v>65</v>
      </c>
      <c r="DL261" s="85">
        <v>65</v>
      </c>
      <c r="DM261" s="85">
        <v>65</v>
      </c>
      <c r="DN261" s="85">
        <v>65</v>
      </c>
      <c r="DO261" s="85">
        <v>65</v>
      </c>
      <c r="DP261" s="85">
        <v>65</v>
      </c>
      <c r="DQ261" s="85">
        <v>65</v>
      </c>
      <c r="DR261" s="85">
        <v>65</v>
      </c>
      <c r="DS261" s="85">
        <v>65</v>
      </c>
      <c r="DT261" s="85">
        <v>65</v>
      </c>
      <c r="DU261" s="85">
        <v>65</v>
      </c>
      <c r="DV261" s="85">
        <v>65</v>
      </c>
      <c r="DW261" s="85">
        <v>69</v>
      </c>
      <c r="DX261" s="85">
        <v>26</v>
      </c>
      <c r="DY261" s="85">
        <v>19</v>
      </c>
      <c r="DZ261" s="85">
        <v>18</v>
      </c>
      <c r="EA261" s="85">
        <v>39</v>
      </c>
      <c r="EB261" s="85">
        <v>70</v>
      </c>
      <c r="EC261" s="85">
        <v>66</v>
      </c>
      <c r="ED261" s="85">
        <v>66</v>
      </c>
      <c r="EE261" s="85">
        <v>66</v>
      </c>
      <c r="EF261" s="85">
        <v>66</v>
      </c>
      <c r="EG261" s="85">
        <v>66</v>
      </c>
      <c r="EH261" s="85">
        <v>66</v>
      </c>
      <c r="EI261" s="85">
        <v>66</v>
      </c>
      <c r="EJ261" s="85">
        <v>66</v>
      </c>
      <c r="EK261" s="85">
        <v>66</v>
      </c>
      <c r="EL261" s="85">
        <v>66</v>
      </c>
      <c r="EM261" s="85">
        <v>66</v>
      </c>
      <c r="EN261" s="85">
        <v>65</v>
      </c>
      <c r="EO261" s="85">
        <v>64</v>
      </c>
      <c r="EP261" s="85">
        <v>65</v>
      </c>
      <c r="EQ261" s="85">
        <v>65</v>
      </c>
      <c r="ER261" s="85">
        <v>66</v>
      </c>
      <c r="ES261" s="85">
        <v>66</v>
      </c>
      <c r="ET261" s="85">
        <v>66</v>
      </c>
      <c r="EU261" s="85">
        <v>66</v>
      </c>
      <c r="EV261" s="85">
        <v>66</v>
      </c>
      <c r="EW261" s="85">
        <v>66</v>
      </c>
      <c r="EX261" s="85">
        <v>66</v>
      </c>
      <c r="EY261" s="85">
        <v>66</v>
      </c>
      <c r="EZ261" s="85">
        <v>66</v>
      </c>
      <c r="FA261" s="85">
        <v>66</v>
      </c>
      <c r="FB261" s="85">
        <v>66</v>
      </c>
      <c r="FC261" s="85">
        <v>66</v>
      </c>
      <c r="FD261" s="85">
        <v>66</v>
      </c>
      <c r="FE261" s="85">
        <v>66</v>
      </c>
      <c r="FF261" s="85">
        <v>64</v>
      </c>
      <c r="FG261" s="85">
        <v>65</v>
      </c>
      <c r="FH261" s="85">
        <v>65</v>
      </c>
      <c r="FI261" s="85">
        <v>65</v>
      </c>
      <c r="FJ261" s="85">
        <v>65</v>
      </c>
      <c r="FK261" s="85">
        <v>67</v>
      </c>
      <c r="FL261" s="85">
        <v>35</v>
      </c>
      <c r="FM261" s="85">
        <v>19</v>
      </c>
      <c r="FN261" s="85">
        <v>21</v>
      </c>
      <c r="FO261" s="85">
        <v>21</v>
      </c>
      <c r="FP261" s="85">
        <v>21</v>
      </c>
      <c r="FQ261" s="85">
        <v>21</v>
      </c>
      <c r="FR261" s="85">
        <v>21</v>
      </c>
      <c r="FS261" s="85">
        <v>21</v>
      </c>
      <c r="FT261" s="85">
        <v>21</v>
      </c>
      <c r="FU261" s="85">
        <v>21</v>
      </c>
      <c r="FV261" s="85">
        <v>21</v>
      </c>
      <c r="FW261" s="85">
        <v>21</v>
      </c>
      <c r="FX261" s="85">
        <v>21</v>
      </c>
      <c r="FY261" s="85">
        <v>21</v>
      </c>
      <c r="FZ261" s="85">
        <v>21</v>
      </c>
      <c r="GA261" s="85">
        <v>21</v>
      </c>
      <c r="GB261" s="85">
        <v>21</v>
      </c>
      <c r="GC261" s="85">
        <v>21</v>
      </c>
      <c r="GD261" s="85">
        <v>21</v>
      </c>
      <c r="GE261" s="85">
        <v>21</v>
      </c>
      <c r="GF261" s="85">
        <v>21</v>
      </c>
      <c r="GG261" s="85">
        <v>21</v>
      </c>
      <c r="GH261" s="85">
        <v>21</v>
      </c>
      <c r="GI261" s="85">
        <v>21</v>
      </c>
      <c r="GJ261" s="85">
        <v>21</v>
      </c>
      <c r="GK261" s="85">
        <v>21</v>
      </c>
      <c r="GL261" s="85">
        <v>21</v>
      </c>
      <c r="GM261" s="85">
        <v>21</v>
      </c>
      <c r="GN261" s="85">
        <v>21</v>
      </c>
      <c r="GO261" s="85">
        <v>21</v>
      </c>
      <c r="GP261" s="85">
        <v>21</v>
      </c>
      <c r="GQ261" s="85">
        <v>21</v>
      </c>
      <c r="GR261" s="85">
        <v>21</v>
      </c>
      <c r="GS261" s="85">
        <v>21</v>
      </c>
      <c r="GT261" s="85">
        <v>21</v>
      </c>
      <c r="GU261" s="85">
        <v>21</v>
      </c>
      <c r="GV261" s="85">
        <v>21</v>
      </c>
      <c r="GW261" s="85">
        <v>18</v>
      </c>
      <c r="GX261" s="85">
        <v>17</v>
      </c>
      <c r="GY261" s="85">
        <v>176</v>
      </c>
      <c r="GZ261" s="85">
        <v>255</v>
      </c>
      <c r="HA261" s="85">
        <v>255</v>
      </c>
      <c r="HB261" s="85">
        <v>255</v>
      </c>
      <c r="HC261" s="85">
        <v>255</v>
      </c>
      <c r="HD261" s="85">
        <v>255</v>
      </c>
      <c r="HE261" s="85">
        <v>255</v>
      </c>
      <c r="HF261" s="85">
        <v>255</v>
      </c>
      <c r="HG261" s="85">
        <v>255</v>
      </c>
      <c r="HH261" s="85">
        <v>255</v>
      </c>
      <c r="HI261" s="85">
        <v>255</v>
      </c>
      <c r="HJ261" s="85">
        <v>255</v>
      </c>
      <c r="HK261" s="85">
        <v>255</v>
      </c>
      <c r="HL261" s="85">
        <v>255</v>
      </c>
      <c r="HM261" s="85">
        <v>255</v>
      </c>
      <c r="HN261" s="85">
        <v>255</v>
      </c>
      <c r="HO261" s="85">
        <v>255</v>
      </c>
      <c r="HP261" s="85">
        <v>255</v>
      </c>
      <c r="HQ261" s="85">
        <v>255</v>
      </c>
      <c r="HR261" s="85">
        <v>255</v>
      </c>
      <c r="HS261" s="85">
        <v>255</v>
      </c>
      <c r="HT261" s="85">
        <v>255</v>
      </c>
      <c r="HU261" s="85">
        <v>255</v>
      </c>
      <c r="HV261" s="85">
        <v>255</v>
      </c>
      <c r="HW261" s="85">
        <v>255</v>
      </c>
      <c r="HX261" s="85">
        <v>255</v>
      </c>
      <c r="HY261" s="85">
        <v>255</v>
      </c>
      <c r="HZ261" s="85">
        <v>255</v>
      </c>
      <c r="IA261" s="85">
        <v>255</v>
      </c>
      <c r="IB261" s="85">
        <v>255</v>
      </c>
      <c r="IC261" s="85">
        <v>255</v>
      </c>
      <c r="ID261" s="85">
        <v>255</v>
      </c>
      <c r="IE261" s="85">
        <v>255</v>
      </c>
    </row>
    <row r="262" spans="1:239" ht="7.8">
      <c r="A262" s="85">
        <v>255</v>
      </c>
      <c r="B262" s="85">
        <v>255</v>
      </c>
      <c r="C262" s="85">
        <v>255</v>
      </c>
      <c r="D262" s="85">
        <v>255</v>
      </c>
      <c r="E262" s="85">
        <v>255</v>
      </c>
      <c r="F262" s="85">
        <v>255</v>
      </c>
      <c r="G262" s="85">
        <v>255</v>
      </c>
      <c r="H262" s="85">
        <v>255</v>
      </c>
      <c r="I262" s="85">
        <v>255</v>
      </c>
      <c r="J262" s="85">
        <v>255</v>
      </c>
      <c r="K262" s="85">
        <v>255</v>
      </c>
      <c r="L262" s="85">
        <v>255</v>
      </c>
      <c r="M262" s="85">
        <v>255</v>
      </c>
      <c r="N262" s="85">
        <v>255</v>
      </c>
      <c r="O262" s="85">
        <v>255</v>
      </c>
      <c r="P262" s="85">
        <v>255</v>
      </c>
      <c r="Q262" s="85">
        <v>255</v>
      </c>
      <c r="R262" s="85">
        <v>255</v>
      </c>
      <c r="S262" s="85">
        <v>255</v>
      </c>
      <c r="T262" s="85">
        <v>255</v>
      </c>
      <c r="U262" s="85">
        <v>255</v>
      </c>
      <c r="V262" s="85">
        <v>255</v>
      </c>
      <c r="W262" s="85">
        <v>255</v>
      </c>
      <c r="X262" s="85">
        <v>255</v>
      </c>
      <c r="Y262" s="85">
        <v>255</v>
      </c>
      <c r="Z262" s="85">
        <v>255</v>
      </c>
      <c r="AA262" s="85">
        <v>255</v>
      </c>
      <c r="AB262" s="85">
        <v>255</v>
      </c>
      <c r="AC262" s="85">
        <v>255</v>
      </c>
      <c r="AD262" s="85">
        <v>255</v>
      </c>
      <c r="AE262" s="85">
        <v>255</v>
      </c>
      <c r="AF262" s="85">
        <v>255</v>
      </c>
      <c r="AG262" s="85">
        <v>241</v>
      </c>
      <c r="AH262" s="85">
        <v>48</v>
      </c>
      <c r="AI262" s="85">
        <v>29</v>
      </c>
      <c r="AJ262" s="85">
        <v>36</v>
      </c>
      <c r="AK262" s="85">
        <v>34</v>
      </c>
      <c r="AL262" s="85">
        <v>34</v>
      </c>
      <c r="AM262" s="85">
        <v>35</v>
      </c>
      <c r="AN262" s="85">
        <v>35</v>
      </c>
      <c r="AO262" s="85">
        <v>35</v>
      </c>
      <c r="AP262" s="85">
        <v>35</v>
      </c>
      <c r="AQ262" s="85">
        <v>35</v>
      </c>
      <c r="AR262" s="85">
        <v>35</v>
      </c>
      <c r="AS262" s="85">
        <v>35</v>
      </c>
      <c r="AT262" s="85">
        <v>35</v>
      </c>
      <c r="AU262" s="85">
        <v>35</v>
      </c>
      <c r="AV262" s="85">
        <v>35</v>
      </c>
      <c r="AW262" s="85">
        <v>35</v>
      </c>
      <c r="AX262" s="85">
        <v>35</v>
      </c>
      <c r="AY262" s="85">
        <v>35</v>
      </c>
      <c r="AZ262" s="85">
        <v>35</v>
      </c>
      <c r="BA262" s="85">
        <v>35</v>
      </c>
      <c r="BB262" s="85">
        <v>35</v>
      </c>
      <c r="BC262" s="85">
        <v>35</v>
      </c>
      <c r="BD262" s="85">
        <v>35</v>
      </c>
      <c r="BE262" s="85">
        <v>35</v>
      </c>
      <c r="BF262" s="85">
        <v>35</v>
      </c>
      <c r="BG262" s="85">
        <v>35</v>
      </c>
      <c r="BH262" s="85">
        <v>35</v>
      </c>
      <c r="BI262" s="85">
        <v>35</v>
      </c>
      <c r="BJ262" s="85">
        <v>35</v>
      </c>
      <c r="BK262" s="85">
        <v>35</v>
      </c>
      <c r="BL262" s="85">
        <v>35</v>
      </c>
      <c r="BM262" s="85">
        <v>35</v>
      </c>
      <c r="BN262" s="85">
        <v>35</v>
      </c>
      <c r="BO262" s="85">
        <v>35</v>
      </c>
      <c r="BP262" s="85">
        <v>35</v>
      </c>
      <c r="BQ262" s="85">
        <v>35</v>
      </c>
      <c r="BR262" s="85">
        <v>35</v>
      </c>
      <c r="BS262" s="85">
        <v>35</v>
      </c>
      <c r="BT262" s="85">
        <v>35</v>
      </c>
      <c r="BU262" s="85">
        <v>35</v>
      </c>
      <c r="BV262" s="85">
        <v>0</v>
      </c>
      <c r="BW262" s="85">
        <v>0</v>
      </c>
      <c r="BX262" s="85">
        <v>0</v>
      </c>
      <c r="BY262" s="85">
        <v>0</v>
      </c>
      <c r="BZ262" s="85">
        <v>0</v>
      </c>
      <c r="CA262" s="85">
        <v>0</v>
      </c>
      <c r="CB262" s="85">
        <v>0</v>
      </c>
      <c r="CC262" s="85">
        <v>0</v>
      </c>
      <c r="CD262" s="85">
        <v>0</v>
      </c>
      <c r="CE262" s="85">
        <v>0</v>
      </c>
      <c r="CF262" s="85">
        <v>0</v>
      </c>
      <c r="CG262" s="85">
        <v>0</v>
      </c>
      <c r="CH262" s="85">
        <v>0</v>
      </c>
      <c r="CI262" s="85">
        <v>0</v>
      </c>
      <c r="CJ262" s="85">
        <v>0</v>
      </c>
      <c r="CK262" s="85">
        <v>0</v>
      </c>
      <c r="CL262" s="85">
        <v>0</v>
      </c>
      <c r="CM262" s="85">
        <v>0</v>
      </c>
      <c r="CN262" s="85">
        <v>36</v>
      </c>
      <c r="CO262" s="85">
        <v>35</v>
      </c>
      <c r="CP262" s="85">
        <v>35</v>
      </c>
      <c r="CQ262" s="85">
        <v>35</v>
      </c>
      <c r="CR262" s="85">
        <v>35</v>
      </c>
      <c r="CS262" s="85">
        <v>36</v>
      </c>
      <c r="CT262" s="85">
        <v>25</v>
      </c>
      <c r="CU262" s="85">
        <v>0</v>
      </c>
      <c r="CV262" s="85">
        <v>0</v>
      </c>
      <c r="CW262" s="85">
        <v>25</v>
      </c>
      <c r="CX262" s="85">
        <v>36</v>
      </c>
      <c r="CY262" s="85">
        <v>35</v>
      </c>
      <c r="CZ262" s="85">
        <v>35</v>
      </c>
      <c r="DA262" s="85">
        <v>35</v>
      </c>
      <c r="DB262" s="85">
        <v>35</v>
      </c>
      <c r="DC262" s="85">
        <v>36</v>
      </c>
      <c r="DD262" s="85">
        <v>16</v>
      </c>
      <c r="DE262" s="85">
        <v>0</v>
      </c>
      <c r="DF262" s="85">
        <v>0</v>
      </c>
      <c r="DG262" s="85">
        <v>0</v>
      </c>
      <c r="DH262" s="85">
        <v>0</v>
      </c>
      <c r="DI262" s="85">
        <v>0</v>
      </c>
      <c r="DJ262" s="85">
        <v>0</v>
      </c>
      <c r="DK262" s="85">
        <v>0</v>
      </c>
      <c r="DL262" s="85">
        <v>0</v>
      </c>
      <c r="DM262" s="85">
        <v>0</v>
      </c>
      <c r="DN262" s="85">
        <v>0</v>
      </c>
      <c r="DO262" s="85">
        <v>0</v>
      </c>
      <c r="DP262" s="85">
        <v>0</v>
      </c>
      <c r="DQ262" s="85">
        <v>0</v>
      </c>
      <c r="DR262" s="85">
        <v>0</v>
      </c>
      <c r="DS262" s="85">
        <v>0</v>
      </c>
      <c r="DT262" s="85">
        <v>0</v>
      </c>
      <c r="DU262" s="85">
        <v>0</v>
      </c>
      <c r="DV262" s="85">
        <v>0</v>
      </c>
      <c r="DW262" s="85">
        <v>0</v>
      </c>
      <c r="DX262" s="85">
        <v>30</v>
      </c>
      <c r="DY262" s="85">
        <v>35</v>
      </c>
      <c r="DZ262" s="85">
        <v>36</v>
      </c>
      <c r="EA262" s="85">
        <v>20</v>
      </c>
      <c r="EB262" s="85">
        <v>0</v>
      </c>
      <c r="EC262" s="85">
        <v>0</v>
      </c>
      <c r="ED262" s="85">
        <v>0</v>
      </c>
      <c r="EE262" s="85">
        <v>0</v>
      </c>
      <c r="EF262" s="85">
        <v>0</v>
      </c>
      <c r="EG262" s="85">
        <v>0</v>
      </c>
      <c r="EH262" s="85">
        <v>0</v>
      </c>
      <c r="EI262" s="85">
        <v>0</v>
      </c>
      <c r="EJ262" s="85">
        <v>0</v>
      </c>
      <c r="EK262" s="85">
        <v>0</v>
      </c>
      <c r="EL262" s="85">
        <v>0</v>
      </c>
      <c r="EM262" s="85">
        <v>0</v>
      </c>
      <c r="EN262" s="85">
        <v>0</v>
      </c>
      <c r="EO262" s="85">
        <v>0</v>
      </c>
      <c r="EP262" s="85">
        <v>0</v>
      </c>
      <c r="EQ262" s="85">
        <v>0</v>
      </c>
      <c r="ER262" s="85">
        <v>0</v>
      </c>
      <c r="ES262" s="85">
        <v>0</v>
      </c>
      <c r="ET262" s="85">
        <v>0</v>
      </c>
      <c r="EU262" s="85">
        <v>0</v>
      </c>
      <c r="EV262" s="85">
        <v>0</v>
      </c>
      <c r="EW262" s="85">
        <v>0</v>
      </c>
      <c r="EX262" s="85">
        <v>0</v>
      </c>
      <c r="EY262" s="85">
        <v>0</v>
      </c>
      <c r="EZ262" s="85">
        <v>0</v>
      </c>
      <c r="FA262" s="85">
        <v>0</v>
      </c>
      <c r="FB262" s="85">
        <v>0</v>
      </c>
      <c r="FC262" s="85">
        <v>0</v>
      </c>
      <c r="FD262" s="85">
        <v>0</v>
      </c>
      <c r="FE262" s="85">
        <v>0</v>
      </c>
      <c r="FF262" s="85">
        <v>0</v>
      </c>
      <c r="FG262" s="85">
        <v>0</v>
      </c>
      <c r="FH262" s="85">
        <v>0</v>
      </c>
      <c r="FI262" s="85">
        <v>0</v>
      </c>
      <c r="FJ262" s="85">
        <v>0</v>
      </c>
      <c r="FK262" s="85">
        <v>0</v>
      </c>
      <c r="FL262" s="85">
        <v>22</v>
      </c>
      <c r="FM262" s="85">
        <v>36</v>
      </c>
      <c r="FN262" s="85">
        <v>35</v>
      </c>
      <c r="FO262" s="85">
        <v>35</v>
      </c>
      <c r="FP262" s="85">
        <v>35</v>
      </c>
      <c r="FQ262" s="85">
        <v>35</v>
      </c>
      <c r="FR262" s="85">
        <v>35</v>
      </c>
      <c r="FS262" s="85">
        <v>35</v>
      </c>
      <c r="FT262" s="85">
        <v>35</v>
      </c>
      <c r="FU262" s="85">
        <v>35</v>
      </c>
      <c r="FV262" s="85">
        <v>35</v>
      </c>
      <c r="FW262" s="85">
        <v>35</v>
      </c>
      <c r="FX262" s="85">
        <v>35</v>
      </c>
      <c r="FY262" s="85">
        <v>35</v>
      </c>
      <c r="FZ262" s="85">
        <v>35</v>
      </c>
      <c r="GA262" s="85">
        <v>35</v>
      </c>
      <c r="GB262" s="85">
        <v>35</v>
      </c>
      <c r="GC262" s="85">
        <v>35</v>
      </c>
      <c r="GD262" s="85">
        <v>35</v>
      </c>
      <c r="GE262" s="85">
        <v>35</v>
      </c>
      <c r="GF262" s="85">
        <v>35</v>
      </c>
      <c r="GG262" s="85">
        <v>35</v>
      </c>
      <c r="GH262" s="85">
        <v>35</v>
      </c>
      <c r="GI262" s="85">
        <v>35</v>
      </c>
      <c r="GJ262" s="85">
        <v>35</v>
      </c>
      <c r="GK262" s="85">
        <v>35</v>
      </c>
      <c r="GL262" s="85">
        <v>35</v>
      </c>
      <c r="GM262" s="85">
        <v>35</v>
      </c>
      <c r="GN262" s="85">
        <v>35</v>
      </c>
      <c r="GO262" s="85">
        <v>35</v>
      </c>
      <c r="GP262" s="85">
        <v>35</v>
      </c>
      <c r="GQ262" s="85">
        <v>35</v>
      </c>
      <c r="GR262" s="85">
        <v>35</v>
      </c>
      <c r="GS262" s="85">
        <v>35</v>
      </c>
      <c r="GT262" s="85">
        <v>35</v>
      </c>
      <c r="GU262" s="85">
        <v>35</v>
      </c>
      <c r="GV262" s="85">
        <v>35</v>
      </c>
      <c r="GW262" s="85">
        <v>32</v>
      </c>
      <c r="GX262" s="85">
        <v>30</v>
      </c>
      <c r="GY262" s="85">
        <v>190</v>
      </c>
      <c r="GZ262" s="85">
        <v>255</v>
      </c>
      <c r="HA262" s="85">
        <v>255</v>
      </c>
      <c r="HB262" s="85">
        <v>255</v>
      </c>
      <c r="HC262" s="85">
        <v>255</v>
      </c>
      <c r="HD262" s="85">
        <v>255</v>
      </c>
      <c r="HE262" s="85">
        <v>255</v>
      </c>
      <c r="HF262" s="85">
        <v>255</v>
      </c>
      <c r="HG262" s="85">
        <v>255</v>
      </c>
      <c r="HH262" s="85">
        <v>255</v>
      </c>
      <c r="HI262" s="85">
        <v>255</v>
      </c>
      <c r="HJ262" s="85">
        <v>255</v>
      </c>
      <c r="HK262" s="85">
        <v>255</v>
      </c>
      <c r="HL262" s="85">
        <v>255</v>
      </c>
      <c r="HM262" s="85">
        <v>255</v>
      </c>
      <c r="HN262" s="85">
        <v>255</v>
      </c>
      <c r="HO262" s="85">
        <v>255</v>
      </c>
      <c r="HP262" s="85">
        <v>255</v>
      </c>
      <c r="HQ262" s="85">
        <v>255</v>
      </c>
      <c r="HR262" s="85">
        <v>255</v>
      </c>
      <c r="HS262" s="85">
        <v>255</v>
      </c>
      <c r="HT262" s="85">
        <v>255</v>
      </c>
      <c r="HU262" s="85">
        <v>255</v>
      </c>
      <c r="HV262" s="85">
        <v>255</v>
      </c>
      <c r="HW262" s="85">
        <v>255</v>
      </c>
      <c r="HX262" s="85">
        <v>255</v>
      </c>
      <c r="HY262" s="85">
        <v>255</v>
      </c>
      <c r="HZ262" s="85">
        <v>255</v>
      </c>
      <c r="IA262" s="85">
        <v>255</v>
      </c>
      <c r="IB262" s="85">
        <v>255</v>
      </c>
      <c r="IC262" s="85">
        <v>255</v>
      </c>
      <c r="ID262" s="85">
        <v>255</v>
      </c>
      <c r="IE262" s="85">
        <v>255</v>
      </c>
    </row>
    <row r="263" spans="1:239" ht="7.8">
      <c r="A263" s="85">
        <v>255</v>
      </c>
      <c r="B263" s="85">
        <v>255</v>
      </c>
      <c r="C263" s="85">
        <v>255</v>
      </c>
      <c r="D263" s="85">
        <v>255</v>
      </c>
      <c r="E263" s="85">
        <v>255</v>
      </c>
      <c r="F263" s="85">
        <v>255</v>
      </c>
      <c r="G263" s="85">
        <v>255</v>
      </c>
      <c r="H263" s="85">
        <v>255</v>
      </c>
      <c r="I263" s="85">
        <v>255</v>
      </c>
      <c r="J263" s="85">
        <v>255</v>
      </c>
      <c r="K263" s="85">
        <v>255</v>
      </c>
      <c r="L263" s="85">
        <v>255</v>
      </c>
      <c r="M263" s="85">
        <v>255</v>
      </c>
      <c r="N263" s="85">
        <v>255</v>
      </c>
      <c r="O263" s="85">
        <v>255</v>
      </c>
      <c r="P263" s="85">
        <v>255</v>
      </c>
      <c r="Q263" s="85">
        <v>255</v>
      </c>
      <c r="R263" s="85">
        <v>255</v>
      </c>
      <c r="S263" s="85">
        <v>255</v>
      </c>
      <c r="T263" s="85">
        <v>255</v>
      </c>
      <c r="U263" s="85">
        <v>255</v>
      </c>
      <c r="V263" s="85">
        <v>255</v>
      </c>
      <c r="W263" s="85">
        <v>255</v>
      </c>
      <c r="X263" s="85">
        <v>255</v>
      </c>
      <c r="Y263" s="85">
        <v>255</v>
      </c>
      <c r="Z263" s="85">
        <v>255</v>
      </c>
      <c r="AA263" s="85">
        <v>255</v>
      </c>
      <c r="AB263" s="85">
        <v>255</v>
      </c>
      <c r="AC263" s="85">
        <v>255</v>
      </c>
      <c r="AD263" s="85">
        <v>255</v>
      </c>
      <c r="AE263" s="85">
        <v>255</v>
      </c>
      <c r="AF263" s="85">
        <v>255</v>
      </c>
      <c r="AG263" s="85">
        <v>242</v>
      </c>
      <c r="AH263" s="85">
        <v>39</v>
      </c>
      <c r="AI263" s="85">
        <v>20</v>
      </c>
      <c r="AJ263" s="85">
        <v>27</v>
      </c>
      <c r="AK263" s="85">
        <v>25</v>
      </c>
      <c r="AL263" s="85">
        <v>25</v>
      </c>
      <c r="AM263" s="85">
        <v>26</v>
      </c>
      <c r="AN263" s="85">
        <v>26</v>
      </c>
      <c r="AO263" s="85">
        <v>26</v>
      </c>
      <c r="AP263" s="85">
        <v>26</v>
      </c>
      <c r="AQ263" s="85">
        <v>26</v>
      </c>
      <c r="AR263" s="85">
        <v>26</v>
      </c>
      <c r="AS263" s="85">
        <v>26</v>
      </c>
      <c r="AT263" s="85">
        <v>26</v>
      </c>
      <c r="AU263" s="85">
        <v>26</v>
      </c>
      <c r="AV263" s="85">
        <v>26</v>
      </c>
      <c r="AW263" s="85">
        <v>26</v>
      </c>
      <c r="AX263" s="85">
        <v>26</v>
      </c>
      <c r="AY263" s="85">
        <v>26</v>
      </c>
      <c r="AZ263" s="85">
        <v>26</v>
      </c>
      <c r="BA263" s="85">
        <v>26</v>
      </c>
      <c r="BB263" s="85">
        <v>26</v>
      </c>
      <c r="BC263" s="85">
        <v>26</v>
      </c>
      <c r="BD263" s="85">
        <v>26</v>
      </c>
      <c r="BE263" s="85">
        <v>26</v>
      </c>
      <c r="BF263" s="85">
        <v>26</v>
      </c>
      <c r="BG263" s="85">
        <v>26</v>
      </c>
      <c r="BH263" s="85">
        <v>26</v>
      </c>
      <c r="BI263" s="85">
        <v>26</v>
      </c>
      <c r="BJ263" s="85">
        <v>26</v>
      </c>
      <c r="BK263" s="85">
        <v>26</v>
      </c>
      <c r="BL263" s="85">
        <v>26</v>
      </c>
      <c r="BM263" s="85">
        <v>26</v>
      </c>
      <c r="BN263" s="85">
        <v>26</v>
      </c>
      <c r="BO263" s="85">
        <v>26</v>
      </c>
      <c r="BP263" s="85">
        <v>26</v>
      </c>
      <c r="BQ263" s="85">
        <v>26</v>
      </c>
      <c r="BR263" s="85">
        <v>26</v>
      </c>
      <c r="BS263" s="85">
        <v>26</v>
      </c>
      <c r="BT263" s="85">
        <v>24</v>
      </c>
      <c r="BU263" s="85">
        <v>25</v>
      </c>
      <c r="BV263" s="85">
        <v>142</v>
      </c>
      <c r="BW263" s="85">
        <v>134</v>
      </c>
      <c r="BX263" s="85">
        <v>134</v>
      </c>
      <c r="BY263" s="85">
        <v>134</v>
      </c>
      <c r="BZ263" s="85">
        <v>134</v>
      </c>
      <c r="CA263" s="85">
        <v>134</v>
      </c>
      <c r="CB263" s="85">
        <v>134</v>
      </c>
      <c r="CC263" s="85">
        <v>134</v>
      </c>
      <c r="CD263" s="85">
        <v>134</v>
      </c>
      <c r="CE263" s="85">
        <v>134</v>
      </c>
      <c r="CF263" s="85">
        <v>134</v>
      </c>
      <c r="CG263" s="85">
        <v>134</v>
      </c>
      <c r="CH263" s="85">
        <v>134</v>
      </c>
      <c r="CI263" s="85">
        <v>134</v>
      </c>
      <c r="CJ263" s="85">
        <v>134</v>
      </c>
      <c r="CK263" s="85">
        <v>133</v>
      </c>
      <c r="CL263" s="85">
        <v>136</v>
      </c>
      <c r="CM263" s="85">
        <v>134</v>
      </c>
      <c r="CN263" s="85">
        <v>19</v>
      </c>
      <c r="CO263" s="85">
        <v>24</v>
      </c>
      <c r="CP263" s="85">
        <v>26</v>
      </c>
      <c r="CQ263" s="85">
        <v>26</v>
      </c>
      <c r="CR263" s="85">
        <v>25</v>
      </c>
      <c r="CS263" s="85">
        <v>22</v>
      </c>
      <c r="CT263" s="85">
        <v>54</v>
      </c>
      <c r="CU263" s="85">
        <v>139</v>
      </c>
      <c r="CV263" s="85">
        <v>147</v>
      </c>
      <c r="CW263" s="85">
        <v>56</v>
      </c>
      <c r="CX263" s="85">
        <v>21</v>
      </c>
      <c r="CY263" s="85">
        <v>26</v>
      </c>
      <c r="CZ263" s="85">
        <v>26</v>
      </c>
      <c r="DA263" s="85">
        <v>26</v>
      </c>
      <c r="DB263" s="85">
        <v>25</v>
      </c>
      <c r="DC263" s="85">
        <v>22</v>
      </c>
      <c r="DD263" s="85">
        <v>86</v>
      </c>
      <c r="DE263" s="85">
        <v>141</v>
      </c>
      <c r="DF263" s="85">
        <v>133</v>
      </c>
      <c r="DG263" s="85">
        <v>134</v>
      </c>
      <c r="DH263" s="85">
        <v>134</v>
      </c>
      <c r="DI263" s="85">
        <v>134</v>
      </c>
      <c r="DJ263" s="85">
        <v>134</v>
      </c>
      <c r="DK263" s="85">
        <v>134</v>
      </c>
      <c r="DL263" s="85">
        <v>134</v>
      </c>
      <c r="DM263" s="85">
        <v>134</v>
      </c>
      <c r="DN263" s="85">
        <v>134</v>
      </c>
      <c r="DO263" s="85">
        <v>134</v>
      </c>
      <c r="DP263" s="85">
        <v>134</v>
      </c>
      <c r="DQ263" s="85">
        <v>134</v>
      </c>
      <c r="DR263" s="85">
        <v>134</v>
      </c>
      <c r="DS263" s="85">
        <v>134</v>
      </c>
      <c r="DT263" s="85">
        <v>134</v>
      </c>
      <c r="DU263" s="85">
        <v>134</v>
      </c>
      <c r="DV263" s="85">
        <v>134</v>
      </c>
      <c r="DW263" s="85">
        <v>144</v>
      </c>
      <c r="DX263" s="85">
        <v>40</v>
      </c>
      <c r="DY263" s="85">
        <v>23</v>
      </c>
      <c r="DZ263" s="85">
        <v>20</v>
      </c>
      <c r="EA263" s="85">
        <v>71</v>
      </c>
      <c r="EB263" s="85">
        <v>143</v>
      </c>
      <c r="EC263" s="85">
        <v>137</v>
      </c>
      <c r="ED263" s="85">
        <v>137</v>
      </c>
      <c r="EE263" s="85">
        <v>137</v>
      </c>
      <c r="EF263" s="85">
        <v>137</v>
      </c>
      <c r="EG263" s="85">
        <v>137</v>
      </c>
      <c r="EH263" s="85">
        <v>137</v>
      </c>
      <c r="EI263" s="85">
        <v>137</v>
      </c>
      <c r="EJ263" s="85">
        <v>137</v>
      </c>
      <c r="EK263" s="85">
        <v>137</v>
      </c>
      <c r="EL263" s="85">
        <v>137</v>
      </c>
      <c r="EM263" s="85">
        <v>136</v>
      </c>
      <c r="EN263" s="85">
        <v>134</v>
      </c>
      <c r="EO263" s="85">
        <v>133</v>
      </c>
      <c r="EP263" s="85">
        <v>133</v>
      </c>
      <c r="EQ263" s="85">
        <v>135</v>
      </c>
      <c r="ER263" s="85">
        <v>137</v>
      </c>
      <c r="ES263" s="85">
        <v>137</v>
      </c>
      <c r="ET263" s="85">
        <v>137</v>
      </c>
      <c r="EU263" s="85">
        <v>137</v>
      </c>
      <c r="EV263" s="85">
        <v>137</v>
      </c>
      <c r="EW263" s="85">
        <v>137</v>
      </c>
      <c r="EX263" s="85">
        <v>137</v>
      </c>
      <c r="EY263" s="85">
        <v>137</v>
      </c>
      <c r="EZ263" s="85">
        <v>137</v>
      </c>
      <c r="FA263" s="85">
        <v>137</v>
      </c>
      <c r="FB263" s="85">
        <v>137</v>
      </c>
      <c r="FC263" s="85">
        <v>137</v>
      </c>
      <c r="FD263" s="85">
        <v>137</v>
      </c>
      <c r="FE263" s="85">
        <v>135</v>
      </c>
      <c r="FF263" s="85">
        <v>133</v>
      </c>
      <c r="FG263" s="85">
        <v>134</v>
      </c>
      <c r="FH263" s="85">
        <v>134</v>
      </c>
      <c r="FI263" s="85">
        <v>134</v>
      </c>
      <c r="FJ263" s="85">
        <v>134</v>
      </c>
      <c r="FK263" s="85">
        <v>138</v>
      </c>
      <c r="FL263" s="85">
        <v>62</v>
      </c>
      <c r="FM263" s="85">
        <v>21</v>
      </c>
      <c r="FN263" s="85">
        <v>26</v>
      </c>
      <c r="FO263" s="85">
        <v>26</v>
      </c>
      <c r="FP263" s="85">
        <v>26</v>
      </c>
      <c r="FQ263" s="85">
        <v>26</v>
      </c>
      <c r="FR263" s="85">
        <v>26</v>
      </c>
      <c r="FS263" s="85">
        <v>26</v>
      </c>
      <c r="FT263" s="85">
        <v>26</v>
      </c>
      <c r="FU263" s="85">
        <v>26</v>
      </c>
      <c r="FV263" s="85">
        <v>26</v>
      </c>
      <c r="FW263" s="85">
        <v>26</v>
      </c>
      <c r="FX263" s="85">
        <v>26</v>
      </c>
      <c r="FY263" s="85">
        <v>26</v>
      </c>
      <c r="FZ263" s="85">
        <v>26</v>
      </c>
      <c r="GA263" s="85">
        <v>26</v>
      </c>
      <c r="GB263" s="85">
        <v>26</v>
      </c>
      <c r="GC263" s="85">
        <v>26</v>
      </c>
      <c r="GD263" s="85">
        <v>26</v>
      </c>
      <c r="GE263" s="85">
        <v>26</v>
      </c>
      <c r="GF263" s="85">
        <v>26</v>
      </c>
      <c r="GG263" s="85">
        <v>26</v>
      </c>
      <c r="GH263" s="85">
        <v>26</v>
      </c>
      <c r="GI263" s="85">
        <v>26</v>
      </c>
      <c r="GJ263" s="85">
        <v>26</v>
      </c>
      <c r="GK263" s="85">
        <v>26</v>
      </c>
      <c r="GL263" s="85">
        <v>26</v>
      </c>
      <c r="GM263" s="85">
        <v>26</v>
      </c>
      <c r="GN263" s="85">
        <v>26</v>
      </c>
      <c r="GO263" s="85">
        <v>26</v>
      </c>
      <c r="GP263" s="85">
        <v>26</v>
      </c>
      <c r="GQ263" s="85">
        <v>26</v>
      </c>
      <c r="GR263" s="85">
        <v>26</v>
      </c>
      <c r="GS263" s="85">
        <v>26</v>
      </c>
      <c r="GT263" s="85">
        <v>26</v>
      </c>
      <c r="GU263" s="85">
        <v>26</v>
      </c>
      <c r="GV263" s="85">
        <v>26</v>
      </c>
      <c r="GW263" s="85">
        <v>22</v>
      </c>
      <c r="GX263" s="85">
        <v>24</v>
      </c>
      <c r="GY263" s="85">
        <v>188</v>
      </c>
      <c r="GZ263" s="85">
        <v>255</v>
      </c>
      <c r="HA263" s="85">
        <v>255</v>
      </c>
      <c r="HB263" s="85">
        <v>255</v>
      </c>
      <c r="HC263" s="85">
        <v>255</v>
      </c>
      <c r="HD263" s="85">
        <v>255</v>
      </c>
      <c r="HE263" s="85">
        <v>255</v>
      </c>
      <c r="HF263" s="85">
        <v>255</v>
      </c>
      <c r="HG263" s="85">
        <v>255</v>
      </c>
      <c r="HH263" s="85">
        <v>255</v>
      </c>
      <c r="HI263" s="85">
        <v>255</v>
      </c>
      <c r="HJ263" s="85">
        <v>255</v>
      </c>
      <c r="HK263" s="85">
        <v>255</v>
      </c>
      <c r="HL263" s="85">
        <v>255</v>
      </c>
      <c r="HM263" s="85">
        <v>255</v>
      </c>
      <c r="HN263" s="85">
        <v>255</v>
      </c>
      <c r="HO263" s="85">
        <v>255</v>
      </c>
      <c r="HP263" s="85">
        <v>255</v>
      </c>
      <c r="HQ263" s="85">
        <v>255</v>
      </c>
      <c r="HR263" s="85">
        <v>255</v>
      </c>
      <c r="HS263" s="85">
        <v>255</v>
      </c>
      <c r="HT263" s="85">
        <v>255</v>
      </c>
      <c r="HU263" s="85">
        <v>255</v>
      </c>
      <c r="HV263" s="85">
        <v>255</v>
      </c>
      <c r="HW263" s="85">
        <v>255</v>
      </c>
      <c r="HX263" s="85">
        <v>255</v>
      </c>
      <c r="HY263" s="85">
        <v>255</v>
      </c>
      <c r="HZ263" s="85">
        <v>255</v>
      </c>
      <c r="IA263" s="85">
        <v>255</v>
      </c>
      <c r="IB263" s="85">
        <v>255</v>
      </c>
      <c r="IC263" s="85">
        <v>255</v>
      </c>
      <c r="ID263" s="85">
        <v>255</v>
      </c>
      <c r="IE263" s="85">
        <v>255</v>
      </c>
    </row>
    <row r="264" spans="1:239" ht="7.8">
      <c r="A264" s="85">
        <v>255</v>
      </c>
      <c r="B264" s="85">
        <v>255</v>
      </c>
      <c r="C264" s="85">
        <v>255</v>
      </c>
      <c r="D264" s="85">
        <v>255</v>
      </c>
      <c r="E264" s="85">
        <v>255</v>
      </c>
      <c r="F264" s="85">
        <v>255</v>
      </c>
      <c r="G264" s="85">
        <v>255</v>
      </c>
      <c r="H264" s="85">
        <v>255</v>
      </c>
      <c r="I264" s="85">
        <v>255</v>
      </c>
      <c r="J264" s="85">
        <v>255</v>
      </c>
      <c r="K264" s="85">
        <v>255</v>
      </c>
      <c r="L264" s="85">
        <v>255</v>
      </c>
      <c r="M264" s="85">
        <v>255</v>
      </c>
      <c r="N264" s="85">
        <v>255</v>
      </c>
      <c r="O264" s="85">
        <v>255</v>
      </c>
      <c r="P264" s="85">
        <v>255</v>
      </c>
      <c r="Q264" s="85">
        <v>255</v>
      </c>
      <c r="R264" s="85">
        <v>255</v>
      </c>
      <c r="S264" s="85">
        <v>255</v>
      </c>
      <c r="T264" s="85">
        <v>255</v>
      </c>
      <c r="U264" s="85">
        <v>255</v>
      </c>
      <c r="V264" s="85">
        <v>255</v>
      </c>
      <c r="W264" s="85">
        <v>255</v>
      </c>
      <c r="X264" s="85">
        <v>255</v>
      </c>
      <c r="Y264" s="85">
        <v>255</v>
      </c>
      <c r="Z264" s="85">
        <v>255</v>
      </c>
      <c r="AA264" s="85">
        <v>255</v>
      </c>
      <c r="AB264" s="85">
        <v>255</v>
      </c>
      <c r="AC264" s="85">
        <v>255</v>
      </c>
      <c r="AD264" s="85">
        <v>255</v>
      </c>
      <c r="AE264" s="85">
        <v>255</v>
      </c>
      <c r="AF264" s="85">
        <v>255</v>
      </c>
      <c r="AG264" s="85">
        <v>240</v>
      </c>
      <c r="AH264" s="85">
        <v>36</v>
      </c>
      <c r="AI264" s="85">
        <v>15</v>
      </c>
      <c r="AJ264" s="85">
        <v>22</v>
      </c>
      <c r="AK264" s="85">
        <v>20</v>
      </c>
      <c r="AL264" s="85">
        <v>20</v>
      </c>
      <c r="AM264" s="85">
        <v>21</v>
      </c>
      <c r="AN264" s="85">
        <v>21</v>
      </c>
      <c r="AO264" s="85">
        <v>21</v>
      </c>
      <c r="AP264" s="85">
        <v>21</v>
      </c>
      <c r="AQ264" s="85">
        <v>21</v>
      </c>
      <c r="AR264" s="85">
        <v>21</v>
      </c>
      <c r="AS264" s="85">
        <v>21</v>
      </c>
      <c r="AT264" s="85">
        <v>21</v>
      </c>
      <c r="AU264" s="85">
        <v>21</v>
      </c>
      <c r="AV264" s="85">
        <v>21</v>
      </c>
      <c r="AW264" s="85">
        <v>21</v>
      </c>
      <c r="AX264" s="85">
        <v>21</v>
      </c>
      <c r="AY264" s="85">
        <v>21</v>
      </c>
      <c r="AZ264" s="85">
        <v>21</v>
      </c>
      <c r="BA264" s="85">
        <v>21</v>
      </c>
      <c r="BB264" s="85">
        <v>21</v>
      </c>
      <c r="BC264" s="85">
        <v>21</v>
      </c>
      <c r="BD264" s="85">
        <v>21</v>
      </c>
      <c r="BE264" s="85">
        <v>21</v>
      </c>
      <c r="BF264" s="85">
        <v>21</v>
      </c>
      <c r="BG264" s="85">
        <v>21</v>
      </c>
      <c r="BH264" s="85">
        <v>21</v>
      </c>
      <c r="BI264" s="85">
        <v>21</v>
      </c>
      <c r="BJ264" s="85">
        <v>21</v>
      </c>
      <c r="BK264" s="85">
        <v>21</v>
      </c>
      <c r="BL264" s="85">
        <v>21</v>
      </c>
      <c r="BM264" s="85">
        <v>21</v>
      </c>
      <c r="BN264" s="85">
        <v>21</v>
      </c>
      <c r="BO264" s="85">
        <v>21</v>
      </c>
      <c r="BP264" s="85">
        <v>21</v>
      </c>
      <c r="BQ264" s="85">
        <v>21</v>
      </c>
      <c r="BR264" s="85">
        <v>21</v>
      </c>
      <c r="BS264" s="85">
        <v>21</v>
      </c>
      <c r="BT264" s="85">
        <v>20</v>
      </c>
      <c r="BU264" s="85">
        <v>20</v>
      </c>
      <c r="BV264" s="85">
        <v>68</v>
      </c>
      <c r="BW264" s="85">
        <v>65</v>
      </c>
      <c r="BX264" s="85">
        <v>65</v>
      </c>
      <c r="BY264" s="85">
        <v>65</v>
      </c>
      <c r="BZ264" s="85">
        <v>65</v>
      </c>
      <c r="CA264" s="85">
        <v>65</v>
      </c>
      <c r="CB264" s="85">
        <v>65</v>
      </c>
      <c r="CC264" s="85">
        <v>65</v>
      </c>
      <c r="CD264" s="85">
        <v>65</v>
      </c>
      <c r="CE264" s="85">
        <v>65</v>
      </c>
      <c r="CF264" s="85">
        <v>65</v>
      </c>
      <c r="CG264" s="85">
        <v>65</v>
      </c>
      <c r="CH264" s="85">
        <v>65</v>
      </c>
      <c r="CI264" s="85">
        <v>65</v>
      </c>
      <c r="CJ264" s="85">
        <v>65</v>
      </c>
      <c r="CK264" s="85">
        <v>64</v>
      </c>
      <c r="CL264" s="85">
        <v>66</v>
      </c>
      <c r="CM264" s="85">
        <v>65</v>
      </c>
      <c r="CN264" s="85">
        <v>16</v>
      </c>
      <c r="CO264" s="85">
        <v>20</v>
      </c>
      <c r="CP264" s="85">
        <v>21</v>
      </c>
      <c r="CQ264" s="85">
        <v>21</v>
      </c>
      <c r="CR264" s="85">
        <v>20</v>
      </c>
      <c r="CS264" s="85">
        <v>19</v>
      </c>
      <c r="CT264" s="85">
        <v>32</v>
      </c>
      <c r="CU264" s="85">
        <v>66</v>
      </c>
      <c r="CV264" s="85">
        <v>71</v>
      </c>
      <c r="CW264" s="85">
        <v>32</v>
      </c>
      <c r="CX264" s="85">
        <v>19</v>
      </c>
      <c r="CY264" s="85">
        <v>21</v>
      </c>
      <c r="CZ264" s="85">
        <v>21</v>
      </c>
      <c r="DA264" s="85">
        <v>21</v>
      </c>
      <c r="DB264" s="85">
        <v>20</v>
      </c>
      <c r="DC264" s="85">
        <v>18</v>
      </c>
      <c r="DD264" s="85">
        <v>46</v>
      </c>
      <c r="DE264" s="85">
        <v>67</v>
      </c>
      <c r="DF264" s="85">
        <v>65</v>
      </c>
      <c r="DG264" s="85">
        <v>65</v>
      </c>
      <c r="DH264" s="85">
        <v>65</v>
      </c>
      <c r="DI264" s="85">
        <v>65</v>
      </c>
      <c r="DJ264" s="85">
        <v>65</v>
      </c>
      <c r="DK264" s="85">
        <v>65</v>
      </c>
      <c r="DL264" s="85">
        <v>65</v>
      </c>
      <c r="DM264" s="85">
        <v>65</v>
      </c>
      <c r="DN264" s="85">
        <v>65</v>
      </c>
      <c r="DO264" s="85">
        <v>65</v>
      </c>
      <c r="DP264" s="85">
        <v>65</v>
      </c>
      <c r="DQ264" s="85">
        <v>65</v>
      </c>
      <c r="DR264" s="85">
        <v>65</v>
      </c>
      <c r="DS264" s="85">
        <v>65</v>
      </c>
      <c r="DT264" s="85">
        <v>65</v>
      </c>
      <c r="DU264" s="85">
        <v>65</v>
      </c>
      <c r="DV264" s="85">
        <v>65</v>
      </c>
      <c r="DW264" s="85">
        <v>69</v>
      </c>
      <c r="DX264" s="85">
        <v>26</v>
      </c>
      <c r="DY264" s="85">
        <v>19</v>
      </c>
      <c r="DZ264" s="85">
        <v>18</v>
      </c>
      <c r="EA264" s="85">
        <v>38</v>
      </c>
      <c r="EB264" s="85">
        <v>69</v>
      </c>
      <c r="EC264" s="85">
        <v>66</v>
      </c>
      <c r="ED264" s="85">
        <v>66</v>
      </c>
      <c r="EE264" s="85">
        <v>66</v>
      </c>
      <c r="EF264" s="85">
        <v>66</v>
      </c>
      <c r="EG264" s="85">
        <v>66</v>
      </c>
      <c r="EH264" s="85">
        <v>66</v>
      </c>
      <c r="EI264" s="85">
        <v>66</v>
      </c>
      <c r="EJ264" s="85">
        <v>66</v>
      </c>
      <c r="EK264" s="85">
        <v>66</v>
      </c>
      <c r="EL264" s="85">
        <v>66</v>
      </c>
      <c r="EM264" s="85">
        <v>66</v>
      </c>
      <c r="EN264" s="85">
        <v>65</v>
      </c>
      <c r="EO264" s="85">
        <v>65</v>
      </c>
      <c r="EP264" s="85">
        <v>64</v>
      </c>
      <c r="EQ264" s="85">
        <v>65</v>
      </c>
      <c r="ER264" s="85">
        <v>66</v>
      </c>
      <c r="ES264" s="85">
        <v>66</v>
      </c>
      <c r="ET264" s="85">
        <v>66</v>
      </c>
      <c r="EU264" s="85">
        <v>66</v>
      </c>
      <c r="EV264" s="85">
        <v>66</v>
      </c>
      <c r="EW264" s="85">
        <v>66</v>
      </c>
      <c r="EX264" s="85">
        <v>66</v>
      </c>
      <c r="EY264" s="85">
        <v>66</v>
      </c>
      <c r="EZ264" s="85">
        <v>66</v>
      </c>
      <c r="FA264" s="85">
        <v>66</v>
      </c>
      <c r="FB264" s="85">
        <v>66</v>
      </c>
      <c r="FC264" s="85">
        <v>66</v>
      </c>
      <c r="FD264" s="85">
        <v>66</v>
      </c>
      <c r="FE264" s="85">
        <v>65</v>
      </c>
      <c r="FF264" s="85">
        <v>64</v>
      </c>
      <c r="FG264" s="85">
        <v>65</v>
      </c>
      <c r="FH264" s="85">
        <v>65</v>
      </c>
      <c r="FI264" s="85">
        <v>65</v>
      </c>
      <c r="FJ264" s="85">
        <v>65</v>
      </c>
      <c r="FK264" s="85">
        <v>67</v>
      </c>
      <c r="FL264" s="85">
        <v>35</v>
      </c>
      <c r="FM264" s="85">
        <v>19</v>
      </c>
      <c r="FN264" s="85">
        <v>21</v>
      </c>
      <c r="FO264" s="85">
        <v>21</v>
      </c>
      <c r="FP264" s="85">
        <v>21</v>
      </c>
      <c r="FQ264" s="85">
        <v>21</v>
      </c>
      <c r="FR264" s="85">
        <v>21</v>
      </c>
      <c r="FS264" s="85">
        <v>21</v>
      </c>
      <c r="FT264" s="85">
        <v>21</v>
      </c>
      <c r="FU264" s="85">
        <v>21</v>
      </c>
      <c r="FV264" s="85">
        <v>21</v>
      </c>
      <c r="FW264" s="85">
        <v>21</v>
      </c>
      <c r="FX264" s="85">
        <v>21</v>
      </c>
      <c r="FY264" s="85">
        <v>21</v>
      </c>
      <c r="FZ264" s="85">
        <v>21</v>
      </c>
      <c r="GA264" s="85">
        <v>21</v>
      </c>
      <c r="GB264" s="85">
        <v>21</v>
      </c>
      <c r="GC264" s="85">
        <v>21</v>
      </c>
      <c r="GD264" s="85">
        <v>21</v>
      </c>
      <c r="GE264" s="85">
        <v>21</v>
      </c>
      <c r="GF264" s="85">
        <v>21</v>
      </c>
      <c r="GG264" s="85">
        <v>21</v>
      </c>
      <c r="GH264" s="85">
        <v>21</v>
      </c>
      <c r="GI264" s="85">
        <v>21</v>
      </c>
      <c r="GJ264" s="85">
        <v>21</v>
      </c>
      <c r="GK264" s="85">
        <v>21</v>
      </c>
      <c r="GL264" s="85">
        <v>21</v>
      </c>
      <c r="GM264" s="85">
        <v>21</v>
      </c>
      <c r="GN264" s="85">
        <v>21</v>
      </c>
      <c r="GO264" s="85">
        <v>21</v>
      </c>
      <c r="GP264" s="85">
        <v>21</v>
      </c>
      <c r="GQ264" s="85">
        <v>21</v>
      </c>
      <c r="GR264" s="85">
        <v>21</v>
      </c>
      <c r="GS264" s="85">
        <v>21</v>
      </c>
      <c r="GT264" s="85">
        <v>21</v>
      </c>
      <c r="GU264" s="85">
        <v>21</v>
      </c>
      <c r="GV264" s="85">
        <v>21</v>
      </c>
      <c r="GW264" s="85">
        <v>17</v>
      </c>
      <c r="GX264" s="85">
        <v>19</v>
      </c>
      <c r="GY264" s="85">
        <v>186</v>
      </c>
      <c r="GZ264" s="85">
        <v>255</v>
      </c>
      <c r="HA264" s="85">
        <v>255</v>
      </c>
      <c r="HB264" s="85">
        <v>255</v>
      </c>
      <c r="HC264" s="85">
        <v>255</v>
      </c>
      <c r="HD264" s="85">
        <v>255</v>
      </c>
      <c r="HE264" s="85">
        <v>255</v>
      </c>
      <c r="HF264" s="85">
        <v>255</v>
      </c>
      <c r="HG264" s="85">
        <v>255</v>
      </c>
      <c r="HH264" s="85">
        <v>255</v>
      </c>
      <c r="HI264" s="85">
        <v>255</v>
      </c>
      <c r="HJ264" s="85">
        <v>255</v>
      </c>
      <c r="HK264" s="85">
        <v>255</v>
      </c>
      <c r="HL264" s="85">
        <v>255</v>
      </c>
      <c r="HM264" s="85">
        <v>255</v>
      </c>
      <c r="HN264" s="85">
        <v>255</v>
      </c>
      <c r="HO264" s="85">
        <v>255</v>
      </c>
      <c r="HP264" s="85">
        <v>255</v>
      </c>
      <c r="HQ264" s="85">
        <v>255</v>
      </c>
      <c r="HR264" s="85">
        <v>255</v>
      </c>
      <c r="HS264" s="85">
        <v>255</v>
      </c>
      <c r="HT264" s="85">
        <v>255</v>
      </c>
      <c r="HU264" s="85">
        <v>255</v>
      </c>
      <c r="HV264" s="85">
        <v>255</v>
      </c>
      <c r="HW264" s="85">
        <v>255</v>
      </c>
      <c r="HX264" s="85">
        <v>255</v>
      </c>
      <c r="HY264" s="85">
        <v>255</v>
      </c>
      <c r="HZ264" s="85">
        <v>255</v>
      </c>
      <c r="IA264" s="85">
        <v>255</v>
      </c>
      <c r="IB264" s="85">
        <v>255</v>
      </c>
      <c r="IC264" s="85">
        <v>255</v>
      </c>
      <c r="ID264" s="85">
        <v>255</v>
      </c>
      <c r="IE264" s="85">
        <v>255</v>
      </c>
    </row>
    <row r="265" spans="1:239" ht="7.8">
      <c r="A265" s="85">
        <v>255</v>
      </c>
      <c r="B265" s="85">
        <v>255</v>
      </c>
      <c r="C265" s="85">
        <v>255</v>
      </c>
      <c r="D265" s="85">
        <v>255</v>
      </c>
      <c r="E265" s="85">
        <v>255</v>
      </c>
      <c r="F265" s="85">
        <v>255</v>
      </c>
      <c r="G265" s="85">
        <v>255</v>
      </c>
      <c r="H265" s="85">
        <v>255</v>
      </c>
      <c r="I265" s="85">
        <v>255</v>
      </c>
      <c r="J265" s="85">
        <v>255</v>
      </c>
      <c r="K265" s="85">
        <v>255</v>
      </c>
      <c r="L265" s="85">
        <v>255</v>
      </c>
      <c r="M265" s="85">
        <v>255</v>
      </c>
      <c r="N265" s="85">
        <v>255</v>
      </c>
      <c r="O265" s="85">
        <v>255</v>
      </c>
      <c r="P265" s="85">
        <v>255</v>
      </c>
      <c r="Q265" s="85">
        <v>255</v>
      </c>
      <c r="R265" s="85">
        <v>255</v>
      </c>
      <c r="S265" s="85">
        <v>255</v>
      </c>
      <c r="T265" s="85">
        <v>255</v>
      </c>
      <c r="U265" s="85">
        <v>255</v>
      </c>
      <c r="V265" s="85">
        <v>255</v>
      </c>
      <c r="W265" s="85">
        <v>255</v>
      </c>
      <c r="X265" s="85">
        <v>255</v>
      </c>
      <c r="Y265" s="85">
        <v>255</v>
      </c>
      <c r="Z265" s="85">
        <v>255</v>
      </c>
      <c r="AA265" s="85">
        <v>255</v>
      </c>
      <c r="AB265" s="85">
        <v>255</v>
      </c>
      <c r="AC265" s="85">
        <v>255</v>
      </c>
      <c r="AD265" s="85">
        <v>255</v>
      </c>
      <c r="AE265" s="85">
        <v>255</v>
      </c>
      <c r="AF265" s="85">
        <v>255</v>
      </c>
      <c r="AG265" s="85">
        <v>235</v>
      </c>
      <c r="AH265" s="85">
        <v>39</v>
      </c>
      <c r="AI265" s="85">
        <v>31</v>
      </c>
      <c r="AJ265" s="85">
        <v>36</v>
      </c>
      <c r="AK265" s="85">
        <v>35</v>
      </c>
      <c r="AL265" s="85">
        <v>34</v>
      </c>
      <c r="AM265" s="85">
        <v>35</v>
      </c>
      <c r="AN265" s="85">
        <v>35</v>
      </c>
      <c r="AO265" s="85">
        <v>35</v>
      </c>
      <c r="AP265" s="85">
        <v>35</v>
      </c>
      <c r="AQ265" s="85">
        <v>35</v>
      </c>
      <c r="AR265" s="85">
        <v>35</v>
      </c>
      <c r="AS265" s="85">
        <v>35</v>
      </c>
      <c r="AT265" s="85">
        <v>35</v>
      </c>
      <c r="AU265" s="85">
        <v>35</v>
      </c>
      <c r="AV265" s="85">
        <v>35</v>
      </c>
      <c r="AW265" s="85">
        <v>35</v>
      </c>
      <c r="AX265" s="85">
        <v>35</v>
      </c>
      <c r="AY265" s="85">
        <v>35</v>
      </c>
      <c r="AZ265" s="85">
        <v>35</v>
      </c>
      <c r="BA265" s="85">
        <v>35</v>
      </c>
      <c r="BB265" s="85">
        <v>35</v>
      </c>
      <c r="BC265" s="85">
        <v>35</v>
      </c>
      <c r="BD265" s="85">
        <v>35</v>
      </c>
      <c r="BE265" s="85">
        <v>35</v>
      </c>
      <c r="BF265" s="85">
        <v>35</v>
      </c>
      <c r="BG265" s="85">
        <v>35</v>
      </c>
      <c r="BH265" s="85">
        <v>35</v>
      </c>
      <c r="BI265" s="85">
        <v>35</v>
      </c>
      <c r="BJ265" s="85">
        <v>35</v>
      </c>
      <c r="BK265" s="85">
        <v>35</v>
      </c>
      <c r="BL265" s="85">
        <v>35</v>
      </c>
      <c r="BM265" s="85">
        <v>35</v>
      </c>
      <c r="BN265" s="85">
        <v>35</v>
      </c>
      <c r="BO265" s="85">
        <v>35</v>
      </c>
      <c r="BP265" s="85">
        <v>35</v>
      </c>
      <c r="BQ265" s="85">
        <v>35</v>
      </c>
      <c r="BR265" s="85">
        <v>35</v>
      </c>
      <c r="BS265" s="85">
        <v>35</v>
      </c>
      <c r="BT265" s="85">
        <v>35</v>
      </c>
      <c r="BU265" s="85">
        <v>35</v>
      </c>
      <c r="BV265" s="85">
        <v>0</v>
      </c>
      <c r="BW265" s="85">
        <v>0</v>
      </c>
      <c r="BX265" s="85">
        <v>0</v>
      </c>
      <c r="BY265" s="85">
        <v>0</v>
      </c>
      <c r="BZ265" s="85">
        <v>0</v>
      </c>
      <c r="CA265" s="85">
        <v>0</v>
      </c>
      <c r="CB265" s="85">
        <v>0</v>
      </c>
      <c r="CC265" s="85">
        <v>0</v>
      </c>
      <c r="CD265" s="85">
        <v>0</v>
      </c>
      <c r="CE265" s="85">
        <v>0</v>
      </c>
      <c r="CF265" s="85">
        <v>0</v>
      </c>
      <c r="CG265" s="85">
        <v>0</v>
      </c>
      <c r="CH265" s="85">
        <v>0</v>
      </c>
      <c r="CI265" s="85">
        <v>0</v>
      </c>
      <c r="CJ265" s="85">
        <v>0</v>
      </c>
      <c r="CK265" s="85">
        <v>0</v>
      </c>
      <c r="CL265" s="85">
        <v>0</v>
      </c>
      <c r="CM265" s="85">
        <v>19</v>
      </c>
      <c r="CN265" s="85">
        <v>37</v>
      </c>
      <c r="CO265" s="85">
        <v>35</v>
      </c>
      <c r="CP265" s="85">
        <v>35</v>
      </c>
      <c r="CQ265" s="85">
        <v>35</v>
      </c>
      <c r="CR265" s="85">
        <v>35</v>
      </c>
      <c r="CS265" s="85">
        <v>37</v>
      </c>
      <c r="CT265" s="85">
        <v>11</v>
      </c>
      <c r="CU265" s="85">
        <v>0</v>
      </c>
      <c r="CV265" s="85">
        <v>0</v>
      </c>
      <c r="CW265" s="85">
        <v>12</v>
      </c>
      <c r="CX265" s="85">
        <v>36</v>
      </c>
      <c r="CY265" s="85">
        <v>35</v>
      </c>
      <c r="CZ265" s="85">
        <v>35</v>
      </c>
      <c r="DA265" s="85">
        <v>35</v>
      </c>
      <c r="DB265" s="85">
        <v>35</v>
      </c>
      <c r="DC265" s="85">
        <v>36</v>
      </c>
      <c r="DD265" s="85">
        <v>29</v>
      </c>
      <c r="DE265" s="85">
        <v>2</v>
      </c>
      <c r="DF265" s="85">
        <v>0</v>
      </c>
      <c r="DG265" s="85">
        <v>0</v>
      </c>
      <c r="DH265" s="85">
        <v>0</v>
      </c>
      <c r="DI265" s="85">
        <v>0</v>
      </c>
      <c r="DJ265" s="85">
        <v>0</v>
      </c>
      <c r="DK265" s="85">
        <v>0</v>
      </c>
      <c r="DL265" s="85">
        <v>0</v>
      </c>
      <c r="DM265" s="85">
        <v>0</v>
      </c>
      <c r="DN265" s="85">
        <v>0</v>
      </c>
      <c r="DO265" s="85">
        <v>0</v>
      </c>
      <c r="DP265" s="85">
        <v>0</v>
      </c>
      <c r="DQ265" s="85">
        <v>0</v>
      </c>
      <c r="DR265" s="85">
        <v>0</v>
      </c>
      <c r="DS265" s="85">
        <v>0</v>
      </c>
      <c r="DT265" s="85">
        <v>0</v>
      </c>
      <c r="DU265" s="85">
        <v>0</v>
      </c>
      <c r="DV265" s="85">
        <v>0</v>
      </c>
      <c r="DW265" s="85">
        <v>0</v>
      </c>
      <c r="DX265" s="85">
        <v>30</v>
      </c>
      <c r="DY265" s="85">
        <v>35</v>
      </c>
      <c r="DZ265" s="85">
        <v>36</v>
      </c>
      <c r="EA265" s="85">
        <v>22</v>
      </c>
      <c r="EB265" s="85">
        <v>1</v>
      </c>
      <c r="EC265" s="85">
        <v>3</v>
      </c>
      <c r="ED265" s="85">
        <v>3</v>
      </c>
      <c r="EE265" s="85">
        <v>3</v>
      </c>
      <c r="EF265" s="85">
        <v>3</v>
      </c>
      <c r="EG265" s="85">
        <v>3</v>
      </c>
      <c r="EH265" s="85">
        <v>3</v>
      </c>
      <c r="EI265" s="85">
        <v>3</v>
      </c>
      <c r="EJ265" s="85">
        <v>3</v>
      </c>
      <c r="EK265" s="85">
        <v>3</v>
      </c>
      <c r="EL265" s="85">
        <v>3</v>
      </c>
      <c r="EM265" s="85">
        <v>2</v>
      </c>
      <c r="EN265" s="85">
        <v>0</v>
      </c>
      <c r="EO265" s="85">
        <v>0</v>
      </c>
      <c r="EP265" s="85">
        <v>0</v>
      </c>
      <c r="EQ265" s="85">
        <v>1</v>
      </c>
      <c r="ER265" s="85">
        <v>3</v>
      </c>
      <c r="ES265" s="85">
        <v>3</v>
      </c>
      <c r="ET265" s="85">
        <v>3</v>
      </c>
      <c r="EU265" s="85">
        <v>3</v>
      </c>
      <c r="EV265" s="85">
        <v>3</v>
      </c>
      <c r="EW265" s="85">
        <v>3</v>
      </c>
      <c r="EX265" s="85">
        <v>3</v>
      </c>
      <c r="EY265" s="85">
        <v>3</v>
      </c>
      <c r="EZ265" s="85">
        <v>3</v>
      </c>
      <c r="FA265" s="85">
        <v>3</v>
      </c>
      <c r="FB265" s="85">
        <v>3</v>
      </c>
      <c r="FC265" s="85">
        <v>3</v>
      </c>
      <c r="FD265" s="85">
        <v>3</v>
      </c>
      <c r="FE265" s="85">
        <v>1</v>
      </c>
      <c r="FF265" s="85">
        <v>0</v>
      </c>
      <c r="FG265" s="85">
        <v>0</v>
      </c>
      <c r="FH265" s="85">
        <v>0</v>
      </c>
      <c r="FI265" s="85">
        <v>0</v>
      </c>
      <c r="FJ265" s="85">
        <v>0</v>
      </c>
      <c r="FK265" s="85">
        <v>0</v>
      </c>
      <c r="FL265" s="85">
        <v>22</v>
      </c>
      <c r="FM265" s="85">
        <v>36</v>
      </c>
      <c r="FN265" s="85">
        <v>35</v>
      </c>
      <c r="FO265" s="85">
        <v>35</v>
      </c>
      <c r="FP265" s="85">
        <v>35</v>
      </c>
      <c r="FQ265" s="85">
        <v>35</v>
      </c>
      <c r="FR265" s="85">
        <v>35</v>
      </c>
      <c r="FS265" s="85">
        <v>35</v>
      </c>
      <c r="FT265" s="85">
        <v>35</v>
      </c>
      <c r="FU265" s="85">
        <v>35</v>
      </c>
      <c r="FV265" s="85">
        <v>35</v>
      </c>
      <c r="FW265" s="85">
        <v>35</v>
      </c>
      <c r="FX265" s="85">
        <v>35</v>
      </c>
      <c r="FY265" s="85">
        <v>35</v>
      </c>
      <c r="FZ265" s="85">
        <v>35</v>
      </c>
      <c r="GA265" s="85">
        <v>35</v>
      </c>
      <c r="GB265" s="85">
        <v>35</v>
      </c>
      <c r="GC265" s="85">
        <v>35</v>
      </c>
      <c r="GD265" s="85">
        <v>35</v>
      </c>
      <c r="GE265" s="85">
        <v>35</v>
      </c>
      <c r="GF265" s="85">
        <v>35</v>
      </c>
      <c r="GG265" s="85">
        <v>35</v>
      </c>
      <c r="GH265" s="85">
        <v>35</v>
      </c>
      <c r="GI265" s="85">
        <v>35</v>
      </c>
      <c r="GJ265" s="85">
        <v>35</v>
      </c>
      <c r="GK265" s="85">
        <v>35</v>
      </c>
      <c r="GL265" s="85">
        <v>35</v>
      </c>
      <c r="GM265" s="85">
        <v>35</v>
      </c>
      <c r="GN265" s="85">
        <v>35</v>
      </c>
      <c r="GO265" s="85">
        <v>35</v>
      </c>
      <c r="GP265" s="85">
        <v>35</v>
      </c>
      <c r="GQ265" s="85">
        <v>35</v>
      </c>
      <c r="GR265" s="85">
        <v>35</v>
      </c>
      <c r="GS265" s="85">
        <v>35</v>
      </c>
      <c r="GT265" s="85">
        <v>35</v>
      </c>
      <c r="GU265" s="85">
        <v>35</v>
      </c>
      <c r="GV265" s="85">
        <v>35</v>
      </c>
      <c r="GW265" s="85">
        <v>31</v>
      </c>
      <c r="GX265" s="85">
        <v>34</v>
      </c>
      <c r="GY265" s="85">
        <v>200</v>
      </c>
      <c r="GZ265" s="85">
        <v>255</v>
      </c>
      <c r="HA265" s="85">
        <v>255</v>
      </c>
      <c r="HB265" s="85">
        <v>255</v>
      </c>
      <c r="HC265" s="85">
        <v>255</v>
      </c>
      <c r="HD265" s="85">
        <v>255</v>
      </c>
      <c r="HE265" s="85">
        <v>255</v>
      </c>
      <c r="HF265" s="85">
        <v>255</v>
      </c>
      <c r="HG265" s="85">
        <v>255</v>
      </c>
      <c r="HH265" s="85">
        <v>255</v>
      </c>
      <c r="HI265" s="85">
        <v>255</v>
      </c>
      <c r="HJ265" s="85">
        <v>255</v>
      </c>
      <c r="HK265" s="85">
        <v>255</v>
      </c>
      <c r="HL265" s="85">
        <v>255</v>
      </c>
      <c r="HM265" s="85">
        <v>255</v>
      </c>
      <c r="HN265" s="85">
        <v>255</v>
      </c>
      <c r="HO265" s="85">
        <v>255</v>
      </c>
      <c r="HP265" s="85">
        <v>255</v>
      </c>
      <c r="HQ265" s="85">
        <v>255</v>
      </c>
      <c r="HR265" s="85">
        <v>255</v>
      </c>
      <c r="HS265" s="85">
        <v>255</v>
      </c>
      <c r="HT265" s="85">
        <v>255</v>
      </c>
      <c r="HU265" s="85">
        <v>255</v>
      </c>
      <c r="HV265" s="85">
        <v>255</v>
      </c>
      <c r="HW265" s="85">
        <v>255</v>
      </c>
      <c r="HX265" s="85">
        <v>255</v>
      </c>
      <c r="HY265" s="85">
        <v>255</v>
      </c>
      <c r="HZ265" s="85">
        <v>255</v>
      </c>
      <c r="IA265" s="85">
        <v>255</v>
      </c>
      <c r="IB265" s="85">
        <v>255</v>
      </c>
      <c r="IC265" s="85">
        <v>255</v>
      </c>
      <c r="ID265" s="85">
        <v>255</v>
      </c>
      <c r="IE265" s="85">
        <v>255</v>
      </c>
    </row>
    <row r="266" spans="1:239" ht="7.8">
      <c r="A266" s="85">
        <v>255</v>
      </c>
      <c r="B266" s="85">
        <v>255</v>
      </c>
      <c r="C266" s="85">
        <v>255</v>
      </c>
      <c r="D266" s="85">
        <v>255</v>
      </c>
      <c r="E266" s="85">
        <v>255</v>
      </c>
      <c r="F266" s="85">
        <v>255</v>
      </c>
      <c r="G266" s="85">
        <v>255</v>
      </c>
      <c r="H266" s="85">
        <v>255</v>
      </c>
      <c r="I266" s="85">
        <v>255</v>
      </c>
      <c r="J266" s="85">
        <v>255</v>
      </c>
      <c r="K266" s="85">
        <v>255</v>
      </c>
      <c r="L266" s="85">
        <v>255</v>
      </c>
      <c r="M266" s="85">
        <v>255</v>
      </c>
      <c r="N266" s="85">
        <v>255</v>
      </c>
      <c r="O266" s="85">
        <v>255</v>
      </c>
      <c r="P266" s="85">
        <v>255</v>
      </c>
      <c r="Q266" s="85">
        <v>255</v>
      </c>
      <c r="R266" s="85">
        <v>255</v>
      </c>
      <c r="S266" s="85">
        <v>255</v>
      </c>
      <c r="T266" s="85">
        <v>255</v>
      </c>
      <c r="U266" s="85">
        <v>255</v>
      </c>
      <c r="V266" s="85">
        <v>255</v>
      </c>
      <c r="W266" s="85">
        <v>255</v>
      </c>
      <c r="X266" s="85">
        <v>255</v>
      </c>
      <c r="Y266" s="85">
        <v>255</v>
      </c>
      <c r="Z266" s="85">
        <v>255</v>
      </c>
      <c r="AA266" s="85">
        <v>255</v>
      </c>
      <c r="AB266" s="85">
        <v>255</v>
      </c>
      <c r="AC266" s="85">
        <v>255</v>
      </c>
      <c r="AD266" s="85">
        <v>255</v>
      </c>
      <c r="AE266" s="85">
        <v>255</v>
      </c>
      <c r="AF266" s="85">
        <v>255</v>
      </c>
      <c r="AG266" s="85">
        <v>235</v>
      </c>
      <c r="AH266" s="85">
        <v>30</v>
      </c>
      <c r="AI266" s="85">
        <v>22</v>
      </c>
      <c r="AJ266" s="85">
        <v>27</v>
      </c>
      <c r="AK266" s="85">
        <v>26</v>
      </c>
      <c r="AL266" s="85">
        <v>25</v>
      </c>
      <c r="AM266" s="85">
        <v>26</v>
      </c>
      <c r="AN266" s="85">
        <v>26</v>
      </c>
      <c r="AO266" s="85">
        <v>26</v>
      </c>
      <c r="AP266" s="85">
        <v>26</v>
      </c>
      <c r="AQ266" s="85">
        <v>26</v>
      </c>
      <c r="AR266" s="85">
        <v>26</v>
      </c>
      <c r="AS266" s="85">
        <v>26</v>
      </c>
      <c r="AT266" s="85">
        <v>26</v>
      </c>
      <c r="AU266" s="85">
        <v>26</v>
      </c>
      <c r="AV266" s="85">
        <v>26</v>
      </c>
      <c r="AW266" s="85">
        <v>26</v>
      </c>
      <c r="AX266" s="85">
        <v>26</v>
      </c>
      <c r="AY266" s="85">
        <v>26</v>
      </c>
      <c r="AZ266" s="85">
        <v>26</v>
      </c>
      <c r="BA266" s="85">
        <v>26</v>
      </c>
      <c r="BB266" s="85">
        <v>26</v>
      </c>
      <c r="BC266" s="85">
        <v>26</v>
      </c>
      <c r="BD266" s="85">
        <v>26</v>
      </c>
      <c r="BE266" s="85">
        <v>26</v>
      </c>
      <c r="BF266" s="85">
        <v>26</v>
      </c>
      <c r="BG266" s="85">
        <v>26</v>
      </c>
      <c r="BH266" s="85">
        <v>26</v>
      </c>
      <c r="BI266" s="85">
        <v>26</v>
      </c>
      <c r="BJ266" s="85">
        <v>26</v>
      </c>
      <c r="BK266" s="85">
        <v>26</v>
      </c>
      <c r="BL266" s="85">
        <v>26</v>
      </c>
      <c r="BM266" s="85">
        <v>26</v>
      </c>
      <c r="BN266" s="85">
        <v>26</v>
      </c>
      <c r="BO266" s="85">
        <v>26</v>
      </c>
      <c r="BP266" s="85">
        <v>26</v>
      </c>
      <c r="BQ266" s="85">
        <v>26</v>
      </c>
      <c r="BR266" s="85">
        <v>26</v>
      </c>
      <c r="BS266" s="85">
        <v>26</v>
      </c>
      <c r="BT266" s="85">
        <v>24</v>
      </c>
      <c r="BU266" s="85">
        <v>25</v>
      </c>
      <c r="BV266" s="85">
        <v>142</v>
      </c>
      <c r="BW266" s="85">
        <v>134</v>
      </c>
      <c r="BX266" s="85">
        <v>134</v>
      </c>
      <c r="BY266" s="85">
        <v>134</v>
      </c>
      <c r="BZ266" s="85">
        <v>134</v>
      </c>
      <c r="CA266" s="85">
        <v>134</v>
      </c>
      <c r="CB266" s="85">
        <v>134</v>
      </c>
      <c r="CC266" s="85">
        <v>134</v>
      </c>
      <c r="CD266" s="85">
        <v>134</v>
      </c>
      <c r="CE266" s="85">
        <v>134</v>
      </c>
      <c r="CF266" s="85">
        <v>134</v>
      </c>
      <c r="CG266" s="85">
        <v>134</v>
      </c>
      <c r="CH266" s="85">
        <v>134</v>
      </c>
      <c r="CI266" s="85">
        <v>134</v>
      </c>
      <c r="CJ266" s="85">
        <v>133</v>
      </c>
      <c r="CK266" s="85">
        <v>134</v>
      </c>
      <c r="CL266" s="85">
        <v>143</v>
      </c>
      <c r="CM266" s="85">
        <v>74</v>
      </c>
      <c r="CN266" s="85">
        <v>19</v>
      </c>
      <c r="CO266" s="85">
        <v>25</v>
      </c>
      <c r="CP266" s="85">
        <v>26</v>
      </c>
      <c r="CQ266" s="85">
        <v>26</v>
      </c>
      <c r="CR266" s="85">
        <v>25</v>
      </c>
      <c r="CS266" s="85">
        <v>20</v>
      </c>
      <c r="CT266" s="85">
        <v>97</v>
      </c>
      <c r="CU266" s="85">
        <v>141</v>
      </c>
      <c r="CV266" s="85">
        <v>141</v>
      </c>
      <c r="CW266" s="85">
        <v>95</v>
      </c>
      <c r="CX266" s="85">
        <v>21</v>
      </c>
      <c r="CY266" s="85">
        <v>25</v>
      </c>
      <c r="CZ266" s="85">
        <v>26</v>
      </c>
      <c r="DA266" s="85">
        <v>26</v>
      </c>
      <c r="DB266" s="85">
        <v>26</v>
      </c>
      <c r="DC266" s="85">
        <v>22</v>
      </c>
      <c r="DD266" s="85">
        <v>42</v>
      </c>
      <c r="DE266" s="85">
        <v>132</v>
      </c>
      <c r="DF266" s="85">
        <v>135</v>
      </c>
      <c r="DG266" s="85">
        <v>133</v>
      </c>
      <c r="DH266" s="85">
        <v>134</v>
      </c>
      <c r="DI266" s="85">
        <v>134</v>
      </c>
      <c r="DJ266" s="85">
        <v>134</v>
      </c>
      <c r="DK266" s="85">
        <v>134</v>
      </c>
      <c r="DL266" s="85">
        <v>134</v>
      </c>
      <c r="DM266" s="85">
        <v>134</v>
      </c>
      <c r="DN266" s="85">
        <v>134</v>
      </c>
      <c r="DO266" s="85">
        <v>134</v>
      </c>
      <c r="DP266" s="85">
        <v>134</v>
      </c>
      <c r="DQ266" s="85">
        <v>134</v>
      </c>
      <c r="DR266" s="85">
        <v>134</v>
      </c>
      <c r="DS266" s="85">
        <v>134</v>
      </c>
      <c r="DT266" s="85">
        <v>134</v>
      </c>
      <c r="DU266" s="85">
        <v>134</v>
      </c>
      <c r="DV266" s="85">
        <v>134</v>
      </c>
      <c r="DW266" s="85">
        <v>144</v>
      </c>
      <c r="DX266" s="85">
        <v>40</v>
      </c>
      <c r="DY266" s="85">
        <v>23</v>
      </c>
      <c r="DZ266" s="85">
        <v>20</v>
      </c>
      <c r="EA266" s="85">
        <v>68</v>
      </c>
      <c r="EB266" s="85">
        <v>130</v>
      </c>
      <c r="EC266" s="85">
        <v>125</v>
      </c>
      <c r="ED266" s="85">
        <v>125</v>
      </c>
      <c r="EE266" s="85">
        <v>125</v>
      </c>
      <c r="EF266" s="85">
        <v>125</v>
      </c>
      <c r="EG266" s="85">
        <v>125</v>
      </c>
      <c r="EH266" s="85">
        <v>125</v>
      </c>
      <c r="EI266" s="85">
        <v>125</v>
      </c>
      <c r="EJ266" s="85">
        <v>125</v>
      </c>
      <c r="EK266" s="85">
        <v>125</v>
      </c>
      <c r="EL266" s="85">
        <v>125</v>
      </c>
      <c r="EM266" s="85">
        <v>126</v>
      </c>
      <c r="EN266" s="85">
        <v>134</v>
      </c>
      <c r="EO266" s="85">
        <v>134</v>
      </c>
      <c r="EP266" s="85">
        <v>134</v>
      </c>
      <c r="EQ266" s="85">
        <v>130</v>
      </c>
      <c r="ER266" s="85">
        <v>125</v>
      </c>
      <c r="ES266" s="85">
        <v>125</v>
      </c>
      <c r="ET266" s="85">
        <v>125</v>
      </c>
      <c r="EU266" s="85">
        <v>125</v>
      </c>
      <c r="EV266" s="85">
        <v>125</v>
      </c>
      <c r="EW266" s="85">
        <v>125</v>
      </c>
      <c r="EX266" s="85">
        <v>125</v>
      </c>
      <c r="EY266" s="85">
        <v>125</v>
      </c>
      <c r="EZ266" s="85">
        <v>125</v>
      </c>
      <c r="FA266" s="85">
        <v>125</v>
      </c>
      <c r="FB266" s="85">
        <v>125</v>
      </c>
      <c r="FC266" s="85">
        <v>125</v>
      </c>
      <c r="FD266" s="85">
        <v>124</v>
      </c>
      <c r="FE266" s="85">
        <v>130</v>
      </c>
      <c r="FF266" s="85">
        <v>135</v>
      </c>
      <c r="FG266" s="85">
        <v>133</v>
      </c>
      <c r="FH266" s="85">
        <v>134</v>
      </c>
      <c r="FI266" s="85">
        <v>134</v>
      </c>
      <c r="FJ266" s="85">
        <v>134</v>
      </c>
      <c r="FK266" s="85">
        <v>138</v>
      </c>
      <c r="FL266" s="85">
        <v>62</v>
      </c>
      <c r="FM266" s="85">
        <v>21</v>
      </c>
      <c r="FN266" s="85">
        <v>26</v>
      </c>
      <c r="FO266" s="85">
        <v>26</v>
      </c>
      <c r="FP266" s="85">
        <v>26</v>
      </c>
      <c r="FQ266" s="85">
        <v>26</v>
      </c>
      <c r="FR266" s="85">
        <v>26</v>
      </c>
      <c r="FS266" s="85">
        <v>26</v>
      </c>
      <c r="FT266" s="85">
        <v>26</v>
      </c>
      <c r="FU266" s="85">
        <v>26</v>
      </c>
      <c r="FV266" s="85">
        <v>26</v>
      </c>
      <c r="FW266" s="85">
        <v>26</v>
      </c>
      <c r="FX266" s="85">
        <v>26</v>
      </c>
      <c r="FY266" s="85">
        <v>26</v>
      </c>
      <c r="FZ266" s="85">
        <v>26</v>
      </c>
      <c r="GA266" s="85">
        <v>26</v>
      </c>
      <c r="GB266" s="85">
        <v>26</v>
      </c>
      <c r="GC266" s="85">
        <v>26</v>
      </c>
      <c r="GD266" s="85">
        <v>26</v>
      </c>
      <c r="GE266" s="85">
        <v>26</v>
      </c>
      <c r="GF266" s="85">
        <v>26</v>
      </c>
      <c r="GG266" s="85">
        <v>26</v>
      </c>
      <c r="GH266" s="85">
        <v>26</v>
      </c>
      <c r="GI266" s="85">
        <v>26</v>
      </c>
      <c r="GJ266" s="85">
        <v>26</v>
      </c>
      <c r="GK266" s="85">
        <v>26</v>
      </c>
      <c r="GL266" s="85">
        <v>26</v>
      </c>
      <c r="GM266" s="85">
        <v>26</v>
      </c>
      <c r="GN266" s="85">
        <v>26</v>
      </c>
      <c r="GO266" s="85">
        <v>26</v>
      </c>
      <c r="GP266" s="85">
        <v>26</v>
      </c>
      <c r="GQ266" s="85">
        <v>26</v>
      </c>
      <c r="GR266" s="85">
        <v>26</v>
      </c>
      <c r="GS266" s="85">
        <v>26</v>
      </c>
      <c r="GT266" s="85">
        <v>26</v>
      </c>
      <c r="GU266" s="85">
        <v>25</v>
      </c>
      <c r="GV266" s="85">
        <v>26</v>
      </c>
      <c r="GW266" s="85">
        <v>23</v>
      </c>
      <c r="GX266" s="85">
        <v>28</v>
      </c>
      <c r="GY266" s="85">
        <v>199</v>
      </c>
      <c r="GZ266" s="85">
        <v>255</v>
      </c>
      <c r="HA266" s="85">
        <v>255</v>
      </c>
      <c r="HB266" s="85">
        <v>255</v>
      </c>
      <c r="HC266" s="85">
        <v>255</v>
      </c>
      <c r="HD266" s="85">
        <v>255</v>
      </c>
      <c r="HE266" s="85">
        <v>255</v>
      </c>
      <c r="HF266" s="85">
        <v>255</v>
      </c>
      <c r="HG266" s="85">
        <v>255</v>
      </c>
      <c r="HH266" s="85">
        <v>255</v>
      </c>
      <c r="HI266" s="85">
        <v>255</v>
      </c>
      <c r="HJ266" s="85">
        <v>255</v>
      </c>
      <c r="HK266" s="85">
        <v>255</v>
      </c>
      <c r="HL266" s="85">
        <v>255</v>
      </c>
      <c r="HM266" s="85">
        <v>255</v>
      </c>
      <c r="HN266" s="85">
        <v>255</v>
      </c>
      <c r="HO266" s="85">
        <v>255</v>
      </c>
      <c r="HP266" s="85">
        <v>255</v>
      </c>
      <c r="HQ266" s="85">
        <v>255</v>
      </c>
      <c r="HR266" s="85">
        <v>255</v>
      </c>
      <c r="HS266" s="85">
        <v>255</v>
      </c>
      <c r="HT266" s="85">
        <v>255</v>
      </c>
      <c r="HU266" s="85">
        <v>255</v>
      </c>
      <c r="HV266" s="85">
        <v>255</v>
      </c>
      <c r="HW266" s="85">
        <v>255</v>
      </c>
      <c r="HX266" s="85">
        <v>255</v>
      </c>
      <c r="HY266" s="85">
        <v>255</v>
      </c>
      <c r="HZ266" s="85">
        <v>255</v>
      </c>
      <c r="IA266" s="85">
        <v>255</v>
      </c>
      <c r="IB266" s="85">
        <v>255</v>
      </c>
      <c r="IC266" s="85">
        <v>255</v>
      </c>
      <c r="ID266" s="85">
        <v>255</v>
      </c>
      <c r="IE266" s="85">
        <v>255</v>
      </c>
    </row>
    <row r="267" spans="1:239" ht="7.8">
      <c r="A267" s="85">
        <v>255</v>
      </c>
      <c r="B267" s="85">
        <v>255</v>
      </c>
      <c r="C267" s="85">
        <v>255</v>
      </c>
      <c r="D267" s="85">
        <v>255</v>
      </c>
      <c r="E267" s="85">
        <v>255</v>
      </c>
      <c r="F267" s="85">
        <v>255</v>
      </c>
      <c r="G267" s="85">
        <v>255</v>
      </c>
      <c r="H267" s="85">
        <v>255</v>
      </c>
      <c r="I267" s="85">
        <v>255</v>
      </c>
      <c r="J267" s="85">
        <v>255</v>
      </c>
      <c r="K267" s="85">
        <v>255</v>
      </c>
      <c r="L267" s="85">
        <v>255</v>
      </c>
      <c r="M267" s="85">
        <v>255</v>
      </c>
      <c r="N267" s="85">
        <v>255</v>
      </c>
      <c r="O267" s="85">
        <v>255</v>
      </c>
      <c r="P267" s="85">
        <v>255</v>
      </c>
      <c r="Q267" s="85">
        <v>255</v>
      </c>
      <c r="R267" s="85">
        <v>255</v>
      </c>
      <c r="S267" s="85">
        <v>255</v>
      </c>
      <c r="T267" s="85">
        <v>255</v>
      </c>
      <c r="U267" s="85">
        <v>255</v>
      </c>
      <c r="V267" s="85">
        <v>255</v>
      </c>
      <c r="W267" s="85">
        <v>255</v>
      </c>
      <c r="X267" s="85">
        <v>255</v>
      </c>
      <c r="Y267" s="85">
        <v>255</v>
      </c>
      <c r="Z267" s="85">
        <v>255</v>
      </c>
      <c r="AA267" s="85">
        <v>255</v>
      </c>
      <c r="AB267" s="85">
        <v>255</v>
      </c>
      <c r="AC267" s="85">
        <v>255</v>
      </c>
      <c r="AD267" s="85">
        <v>255</v>
      </c>
      <c r="AE267" s="85">
        <v>255</v>
      </c>
      <c r="AF267" s="85">
        <v>255</v>
      </c>
      <c r="AG267" s="85">
        <v>234</v>
      </c>
      <c r="AH267" s="85">
        <v>27</v>
      </c>
      <c r="AI267" s="85">
        <v>17</v>
      </c>
      <c r="AJ267" s="85">
        <v>22</v>
      </c>
      <c r="AK267" s="85">
        <v>21</v>
      </c>
      <c r="AL267" s="85">
        <v>20</v>
      </c>
      <c r="AM267" s="85">
        <v>21</v>
      </c>
      <c r="AN267" s="85">
        <v>21</v>
      </c>
      <c r="AO267" s="85">
        <v>21</v>
      </c>
      <c r="AP267" s="85">
        <v>21</v>
      </c>
      <c r="AQ267" s="85">
        <v>21</v>
      </c>
      <c r="AR267" s="85">
        <v>21</v>
      </c>
      <c r="AS267" s="85">
        <v>21</v>
      </c>
      <c r="AT267" s="85">
        <v>21</v>
      </c>
      <c r="AU267" s="85">
        <v>21</v>
      </c>
      <c r="AV267" s="85">
        <v>21</v>
      </c>
      <c r="AW267" s="85">
        <v>21</v>
      </c>
      <c r="AX267" s="85">
        <v>21</v>
      </c>
      <c r="AY267" s="85">
        <v>21</v>
      </c>
      <c r="AZ267" s="85">
        <v>21</v>
      </c>
      <c r="BA267" s="85">
        <v>21</v>
      </c>
      <c r="BB267" s="85">
        <v>21</v>
      </c>
      <c r="BC267" s="85">
        <v>21</v>
      </c>
      <c r="BD267" s="85">
        <v>21</v>
      </c>
      <c r="BE267" s="85">
        <v>21</v>
      </c>
      <c r="BF267" s="85">
        <v>21</v>
      </c>
      <c r="BG267" s="85">
        <v>21</v>
      </c>
      <c r="BH267" s="85">
        <v>21</v>
      </c>
      <c r="BI267" s="85">
        <v>21</v>
      </c>
      <c r="BJ267" s="85">
        <v>21</v>
      </c>
      <c r="BK267" s="85">
        <v>21</v>
      </c>
      <c r="BL267" s="85">
        <v>21</v>
      </c>
      <c r="BM267" s="85">
        <v>21</v>
      </c>
      <c r="BN267" s="85">
        <v>21</v>
      </c>
      <c r="BO267" s="85">
        <v>21</v>
      </c>
      <c r="BP267" s="85">
        <v>21</v>
      </c>
      <c r="BQ267" s="85">
        <v>21</v>
      </c>
      <c r="BR267" s="85">
        <v>21</v>
      </c>
      <c r="BS267" s="85">
        <v>21</v>
      </c>
      <c r="BT267" s="85">
        <v>20</v>
      </c>
      <c r="BU267" s="85">
        <v>20</v>
      </c>
      <c r="BV267" s="85">
        <v>68</v>
      </c>
      <c r="BW267" s="85">
        <v>65</v>
      </c>
      <c r="BX267" s="85">
        <v>65</v>
      </c>
      <c r="BY267" s="85">
        <v>65</v>
      </c>
      <c r="BZ267" s="85">
        <v>65</v>
      </c>
      <c r="CA267" s="85">
        <v>65</v>
      </c>
      <c r="CB267" s="85">
        <v>65</v>
      </c>
      <c r="CC267" s="85">
        <v>65</v>
      </c>
      <c r="CD267" s="85">
        <v>65</v>
      </c>
      <c r="CE267" s="85">
        <v>65</v>
      </c>
      <c r="CF267" s="85">
        <v>65</v>
      </c>
      <c r="CG267" s="85">
        <v>65</v>
      </c>
      <c r="CH267" s="85">
        <v>65</v>
      </c>
      <c r="CI267" s="85">
        <v>65</v>
      </c>
      <c r="CJ267" s="85">
        <v>65</v>
      </c>
      <c r="CK267" s="85">
        <v>64</v>
      </c>
      <c r="CL267" s="85">
        <v>69</v>
      </c>
      <c r="CM267" s="85">
        <v>40</v>
      </c>
      <c r="CN267" s="85">
        <v>18</v>
      </c>
      <c r="CO267" s="85">
        <v>21</v>
      </c>
      <c r="CP267" s="85">
        <v>21</v>
      </c>
      <c r="CQ267" s="85">
        <v>21</v>
      </c>
      <c r="CR267" s="85">
        <v>20</v>
      </c>
      <c r="CS267" s="85">
        <v>18</v>
      </c>
      <c r="CT267" s="85">
        <v>50</v>
      </c>
      <c r="CU267" s="85">
        <v>67</v>
      </c>
      <c r="CV267" s="85">
        <v>69</v>
      </c>
      <c r="CW267" s="85">
        <v>49</v>
      </c>
      <c r="CX267" s="85">
        <v>19</v>
      </c>
      <c r="CY267" s="85">
        <v>20</v>
      </c>
      <c r="CZ267" s="85">
        <v>21</v>
      </c>
      <c r="DA267" s="85">
        <v>21</v>
      </c>
      <c r="DB267" s="85">
        <v>21</v>
      </c>
      <c r="DC267" s="85">
        <v>19</v>
      </c>
      <c r="DD267" s="85">
        <v>27</v>
      </c>
      <c r="DE267" s="85">
        <v>64</v>
      </c>
      <c r="DF267" s="85">
        <v>65</v>
      </c>
      <c r="DG267" s="85">
        <v>65</v>
      </c>
      <c r="DH267" s="85">
        <v>65</v>
      </c>
      <c r="DI267" s="85">
        <v>65</v>
      </c>
      <c r="DJ267" s="85">
        <v>65</v>
      </c>
      <c r="DK267" s="85">
        <v>65</v>
      </c>
      <c r="DL267" s="85">
        <v>65</v>
      </c>
      <c r="DM267" s="85">
        <v>65</v>
      </c>
      <c r="DN267" s="85">
        <v>65</v>
      </c>
      <c r="DO267" s="85">
        <v>65</v>
      </c>
      <c r="DP267" s="85">
        <v>65</v>
      </c>
      <c r="DQ267" s="85">
        <v>65</v>
      </c>
      <c r="DR267" s="85">
        <v>65</v>
      </c>
      <c r="DS267" s="85">
        <v>65</v>
      </c>
      <c r="DT267" s="85">
        <v>65</v>
      </c>
      <c r="DU267" s="85">
        <v>65</v>
      </c>
      <c r="DV267" s="85">
        <v>65</v>
      </c>
      <c r="DW267" s="85">
        <v>69</v>
      </c>
      <c r="DX267" s="85">
        <v>26</v>
      </c>
      <c r="DY267" s="85">
        <v>19</v>
      </c>
      <c r="DZ267" s="85">
        <v>18</v>
      </c>
      <c r="EA267" s="85">
        <v>38</v>
      </c>
      <c r="EB267" s="85">
        <v>63</v>
      </c>
      <c r="EC267" s="85">
        <v>62</v>
      </c>
      <c r="ED267" s="85">
        <v>62</v>
      </c>
      <c r="EE267" s="85">
        <v>62</v>
      </c>
      <c r="EF267" s="85">
        <v>62</v>
      </c>
      <c r="EG267" s="85">
        <v>62</v>
      </c>
      <c r="EH267" s="85">
        <v>62</v>
      </c>
      <c r="EI267" s="85">
        <v>62</v>
      </c>
      <c r="EJ267" s="85">
        <v>62</v>
      </c>
      <c r="EK267" s="85">
        <v>62</v>
      </c>
      <c r="EL267" s="85">
        <v>61</v>
      </c>
      <c r="EM267" s="85">
        <v>62</v>
      </c>
      <c r="EN267" s="85">
        <v>64</v>
      </c>
      <c r="EO267" s="85">
        <v>65</v>
      </c>
      <c r="EP267" s="85">
        <v>65</v>
      </c>
      <c r="EQ267" s="85">
        <v>63</v>
      </c>
      <c r="ER267" s="85">
        <v>62</v>
      </c>
      <c r="ES267" s="85">
        <v>61</v>
      </c>
      <c r="ET267" s="85">
        <v>62</v>
      </c>
      <c r="EU267" s="85">
        <v>62</v>
      </c>
      <c r="EV267" s="85">
        <v>62</v>
      </c>
      <c r="EW267" s="85">
        <v>62</v>
      </c>
      <c r="EX267" s="85">
        <v>62</v>
      </c>
      <c r="EY267" s="85">
        <v>62</v>
      </c>
      <c r="EZ267" s="85">
        <v>62</v>
      </c>
      <c r="FA267" s="85">
        <v>62</v>
      </c>
      <c r="FB267" s="85">
        <v>62</v>
      </c>
      <c r="FC267" s="85">
        <v>62</v>
      </c>
      <c r="FD267" s="85">
        <v>61</v>
      </c>
      <c r="FE267" s="85">
        <v>63</v>
      </c>
      <c r="FF267" s="85">
        <v>65</v>
      </c>
      <c r="FG267" s="85">
        <v>65</v>
      </c>
      <c r="FH267" s="85">
        <v>65</v>
      </c>
      <c r="FI267" s="85">
        <v>65</v>
      </c>
      <c r="FJ267" s="85">
        <v>65</v>
      </c>
      <c r="FK267" s="85">
        <v>67</v>
      </c>
      <c r="FL267" s="85">
        <v>35</v>
      </c>
      <c r="FM267" s="85">
        <v>19</v>
      </c>
      <c r="FN267" s="85">
        <v>21</v>
      </c>
      <c r="FO267" s="85">
        <v>21</v>
      </c>
      <c r="FP267" s="85">
        <v>21</v>
      </c>
      <c r="FQ267" s="85">
        <v>21</v>
      </c>
      <c r="FR267" s="85">
        <v>21</v>
      </c>
      <c r="FS267" s="85">
        <v>21</v>
      </c>
      <c r="FT267" s="85">
        <v>21</v>
      </c>
      <c r="FU267" s="85">
        <v>21</v>
      </c>
      <c r="FV267" s="85">
        <v>21</v>
      </c>
      <c r="FW267" s="85">
        <v>21</v>
      </c>
      <c r="FX267" s="85">
        <v>21</v>
      </c>
      <c r="FY267" s="85">
        <v>21</v>
      </c>
      <c r="FZ267" s="85">
        <v>21</v>
      </c>
      <c r="GA267" s="85">
        <v>21</v>
      </c>
      <c r="GB267" s="85">
        <v>21</v>
      </c>
      <c r="GC267" s="85">
        <v>21</v>
      </c>
      <c r="GD267" s="85">
        <v>21</v>
      </c>
      <c r="GE267" s="85">
        <v>21</v>
      </c>
      <c r="GF267" s="85">
        <v>21</v>
      </c>
      <c r="GG267" s="85">
        <v>21</v>
      </c>
      <c r="GH267" s="85">
        <v>21</v>
      </c>
      <c r="GI267" s="85">
        <v>21</v>
      </c>
      <c r="GJ267" s="85">
        <v>21</v>
      </c>
      <c r="GK267" s="85">
        <v>21</v>
      </c>
      <c r="GL267" s="85">
        <v>21</v>
      </c>
      <c r="GM267" s="85">
        <v>21</v>
      </c>
      <c r="GN267" s="85">
        <v>21</v>
      </c>
      <c r="GO267" s="85">
        <v>21</v>
      </c>
      <c r="GP267" s="85">
        <v>21</v>
      </c>
      <c r="GQ267" s="85">
        <v>21</v>
      </c>
      <c r="GR267" s="85">
        <v>21</v>
      </c>
      <c r="GS267" s="85">
        <v>21</v>
      </c>
      <c r="GT267" s="85">
        <v>21</v>
      </c>
      <c r="GU267" s="85">
        <v>20</v>
      </c>
      <c r="GV267" s="85">
        <v>21</v>
      </c>
      <c r="GW267" s="85">
        <v>17</v>
      </c>
      <c r="GX267" s="85">
        <v>24</v>
      </c>
      <c r="GY267" s="85">
        <v>196</v>
      </c>
      <c r="GZ267" s="85">
        <v>255</v>
      </c>
      <c r="HA267" s="85">
        <v>255</v>
      </c>
      <c r="HB267" s="85">
        <v>255</v>
      </c>
      <c r="HC267" s="85">
        <v>255</v>
      </c>
      <c r="HD267" s="85">
        <v>255</v>
      </c>
      <c r="HE267" s="85">
        <v>255</v>
      </c>
      <c r="HF267" s="85">
        <v>255</v>
      </c>
      <c r="HG267" s="85">
        <v>255</v>
      </c>
      <c r="HH267" s="85">
        <v>255</v>
      </c>
      <c r="HI267" s="85">
        <v>255</v>
      </c>
      <c r="HJ267" s="85">
        <v>255</v>
      </c>
      <c r="HK267" s="85">
        <v>255</v>
      </c>
      <c r="HL267" s="85">
        <v>255</v>
      </c>
      <c r="HM267" s="85">
        <v>255</v>
      </c>
      <c r="HN267" s="85">
        <v>255</v>
      </c>
      <c r="HO267" s="85">
        <v>255</v>
      </c>
      <c r="HP267" s="85">
        <v>255</v>
      </c>
      <c r="HQ267" s="85">
        <v>255</v>
      </c>
      <c r="HR267" s="85">
        <v>255</v>
      </c>
      <c r="HS267" s="85">
        <v>255</v>
      </c>
      <c r="HT267" s="85">
        <v>255</v>
      </c>
      <c r="HU267" s="85">
        <v>255</v>
      </c>
      <c r="HV267" s="85">
        <v>255</v>
      </c>
      <c r="HW267" s="85">
        <v>255</v>
      </c>
      <c r="HX267" s="85">
        <v>255</v>
      </c>
      <c r="HY267" s="85">
        <v>255</v>
      </c>
      <c r="HZ267" s="85">
        <v>255</v>
      </c>
      <c r="IA267" s="85">
        <v>255</v>
      </c>
      <c r="IB267" s="85">
        <v>255</v>
      </c>
      <c r="IC267" s="85">
        <v>255</v>
      </c>
      <c r="ID267" s="85">
        <v>255</v>
      </c>
      <c r="IE267" s="85">
        <v>255</v>
      </c>
    </row>
    <row r="268" spans="1:239" ht="7.8">
      <c r="A268" s="85">
        <v>255</v>
      </c>
      <c r="B268" s="85">
        <v>255</v>
      </c>
      <c r="C268" s="85">
        <v>255</v>
      </c>
      <c r="D268" s="85">
        <v>255</v>
      </c>
      <c r="E268" s="85">
        <v>255</v>
      </c>
      <c r="F268" s="85">
        <v>255</v>
      </c>
      <c r="G268" s="85">
        <v>255</v>
      </c>
      <c r="H268" s="85">
        <v>255</v>
      </c>
      <c r="I268" s="85">
        <v>255</v>
      </c>
      <c r="J268" s="85">
        <v>255</v>
      </c>
      <c r="K268" s="85">
        <v>255</v>
      </c>
      <c r="L268" s="85">
        <v>255</v>
      </c>
      <c r="M268" s="85">
        <v>255</v>
      </c>
      <c r="N268" s="85">
        <v>255</v>
      </c>
      <c r="O268" s="85">
        <v>255</v>
      </c>
      <c r="P268" s="85">
        <v>255</v>
      </c>
      <c r="Q268" s="85">
        <v>255</v>
      </c>
      <c r="R268" s="85">
        <v>255</v>
      </c>
      <c r="S268" s="85">
        <v>255</v>
      </c>
      <c r="T268" s="85">
        <v>255</v>
      </c>
      <c r="U268" s="85">
        <v>255</v>
      </c>
      <c r="V268" s="85">
        <v>255</v>
      </c>
      <c r="W268" s="85">
        <v>255</v>
      </c>
      <c r="X268" s="85">
        <v>255</v>
      </c>
      <c r="Y268" s="85">
        <v>255</v>
      </c>
      <c r="Z268" s="85">
        <v>255</v>
      </c>
      <c r="AA268" s="85">
        <v>255</v>
      </c>
      <c r="AB268" s="85">
        <v>255</v>
      </c>
      <c r="AC268" s="85">
        <v>255</v>
      </c>
      <c r="AD268" s="85">
        <v>255</v>
      </c>
      <c r="AE268" s="85">
        <v>255</v>
      </c>
      <c r="AF268" s="85">
        <v>255</v>
      </c>
      <c r="AG268" s="85">
        <v>213</v>
      </c>
      <c r="AH268" s="85">
        <v>36</v>
      </c>
      <c r="AI268" s="85">
        <v>32</v>
      </c>
      <c r="AJ268" s="85">
        <v>36</v>
      </c>
      <c r="AK268" s="85">
        <v>35</v>
      </c>
      <c r="AL268" s="85">
        <v>33</v>
      </c>
      <c r="AM268" s="85">
        <v>35</v>
      </c>
      <c r="AN268" s="85">
        <v>35</v>
      </c>
      <c r="AO268" s="85">
        <v>35</v>
      </c>
      <c r="AP268" s="85">
        <v>35</v>
      </c>
      <c r="AQ268" s="85">
        <v>35</v>
      </c>
      <c r="AR268" s="85">
        <v>35</v>
      </c>
      <c r="AS268" s="85">
        <v>35</v>
      </c>
      <c r="AT268" s="85">
        <v>35</v>
      </c>
      <c r="AU268" s="85">
        <v>35</v>
      </c>
      <c r="AV268" s="85">
        <v>35</v>
      </c>
      <c r="AW268" s="85">
        <v>35</v>
      </c>
      <c r="AX268" s="85">
        <v>35</v>
      </c>
      <c r="AY268" s="85">
        <v>35</v>
      </c>
      <c r="AZ268" s="85">
        <v>35</v>
      </c>
      <c r="BA268" s="85">
        <v>35</v>
      </c>
      <c r="BB268" s="85">
        <v>35</v>
      </c>
      <c r="BC268" s="85">
        <v>35</v>
      </c>
      <c r="BD268" s="85">
        <v>35</v>
      </c>
      <c r="BE268" s="85">
        <v>35</v>
      </c>
      <c r="BF268" s="85">
        <v>35</v>
      </c>
      <c r="BG268" s="85">
        <v>35</v>
      </c>
      <c r="BH268" s="85">
        <v>35</v>
      </c>
      <c r="BI268" s="85">
        <v>35</v>
      </c>
      <c r="BJ268" s="85">
        <v>35</v>
      </c>
      <c r="BK268" s="85">
        <v>35</v>
      </c>
      <c r="BL268" s="85">
        <v>35</v>
      </c>
      <c r="BM268" s="85">
        <v>35</v>
      </c>
      <c r="BN268" s="85">
        <v>35</v>
      </c>
      <c r="BO268" s="85">
        <v>35</v>
      </c>
      <c r="BP268" s="85">
        <v>35</v>
      </c>
      <c r="BQ268" s="85">
        <v>35</v>
      </c>
      <c r="BR268" s="85">
        <v>35</v>
      </c>
      <c r="BS268" s="85">
        <v>35</v>
      </c>
      <c r="BT268" s="85">
        <v>35</v>
      </c>
      <c r="BU268" s="85">
        <v>35</v>
      </c>
      <c r="BV268" s="85">
        <v>0</v>
      </c>
      <c r="BW268" s="85">
        <v>0</v>
      </c>
      <c r="BX268" s="85">
        <v>0</v>
      </c>
      <c r="BY268" s="85">
        <v>0</v>
      </c>
      <c r="BZ268" s="85">
        <v>0</v>
      </c>
      <c r="CA268" s="85">
        <v>0</v>
      </c>
      <c r="CB268" s="85">
        <v>0</v>
      </c>
      <c r="CC268" s="85">
        <v>0</v>
      </c>
      <c r="CD268" s="85">
        <v>0</v>
      </c>
      <c r="CE268" s="85">
        <v>0</v>
      </c>
      <c r="CF268" s="85">
        <v>0</v>
      </c>
      <c r="CG268" s="85">
        <v>0</v>
      </c>
      <c r="CH268" s="85">
        <v>0</v>
      </c>
      <c r="CI268" s="85">
        <v>0</v>
      </c>
      <c r="CJ268" s="85">
        <v>0</v>
      </c>
      <c r="CK268" s="85">
        <v>0</v>
      </c>
      <c r="CL268" s="85">
        <v>3</v>
      </c>
      <c r="CM268" s="85">
        <v>32</v>
      </c>
      <c r="CN268" s="85">
        <v>35</v>
      </c>
      <c r="CO268" s="85">
        <v>35</v>
      </c>
      <c r="CP268" s="85">
        <v>35</v>
      </c>
      <c r="CQ268" s="85">
        <v>35</v>
      </c>
      <c r="CR268" s="85">
        <v>35</v>
      </c>
      <c r="CS268" s="85">
        <v>34</v>
      </c>
      <c r="CT268" s="85">
        <v>0</v>
      </c>
      <c r="CU268" s="85">
        <v>0</v>
      </c>
      <c r="CV268" s="85">
        <v>0</v>
      </c>
      <c r="CW268" s="85">
        <v>4</v>
      </c>
      <c r="CX268" s="85">
        <v>30</v>
      </c>
      <c r="CY268" s="85">
        <v>35</v>
      </c>
      <c r="CZ268" s="85">
        <v>35</v>
      </c>
      <c r="DA268" s="85">
        <v>35</v>
      </c>
      <c r="DB268" s="85">
        <v>35</v>
      </c>
      <c r="DC268" s="85">
        <v>35</v>
      </c>
      <c r="DD268" s="85">
        <v>37</v>
      </c>
      <c r="DE268" s="85">
        <v>13</v>
      </c>
      <c r="DF268" s="85">
        <v>0</v>
      </c>
      <c r="DG268" s="85">
        <v>0</v>
      </c>
      <c r="DH268" s="85">
        <v>0</v>
      </c>
      <c r="DI268" s="85">
        <v>0</v>
      </c>
      <c r="DJ268" s="85">
        <v>0</v>
      </c>
      <c r="DK268" s="85">
        <v>0</v>
      </c>
      <c r="DL268" s="85">
        <v>0</v>
      </c>
      <c r="DM268" s="85">
        <v>0</v>
      </c>
      <c r="DN268" s="85">
        <v>0</v>
      </c>
      <c r="DO268" s="85">
        <v>0</v>
      </c>
      <c r="DP268" s="85">
        <v>0</v>
      </c>
      <c r="DQ268" s="85">
        <v>0</v>
      </c>
      <c r="DR268" s="85">
        <v>0</v>
      </c>
      <c r="DS268" s="85">
        <v>0</v>
      </c>
      <c r="DT268" s="85">
        <v>0</v>
      </c>
      <c r="DU268" s="85">
        <v>0</v>
      </c>
      <c r="DV268" s="85">
        <v>0</v>
      </c>
      <c r="DW268" s="85">
        <v>0</v>
      </c>
      <c r="DX268" s="85">
        <v>30</v>
      </c>
      <c r="DY268" s="85">
        <v>35</v>
      </c>
      <c r="DZ268" s="85">
        <v>35</v>
      </c>
      <c r="EA268" s="85">
        <v>33</v>
      </c>
      <c r="EB268" s="85">
        <v>31</v>
      </c>
      <c r="EC268" s="85">
        <v>31</v>
      </c>
      <c r="ED268" s="85">
        <v>31</v>
      </c>
      <c r="EE268" s="85">
        <v>31</v>
      </c>
      <c r="EF268" s="85">
        <v>31</v>
      </c>
      <c r="EG268" s="85">
        <v>31</v>
      </c>
      <c r="EH268" s="85">
        <v>31</v>
      </c>
      <c r="EI268" s="85">
        <v>31</v>
      </c>
      <c r="EJ268" s="85">
        <v>31</v>
      </c>
      <c r="EK268" s="85">
        <v>31</v>
      </c>
      <c r="EL268" s="85">
        <v>31</v>
      </c>
      <c r="EM268" s="85">
        <v>29</v>
      </c>
      <c r="EN268" s="85">
        <v>1</v>
      </c>
      <c r="EO268" s="85">
        <v>0</v>
      </c>
      <c r="EP268" s="85">
        <v>0</v>
      </c>
      <c r="EQ268" s="85">
        <v>14</v>
      </c>
      <c r="ER268" s="85">
        <v>32</v>
      </c>
      <c r="ES268" s="85">
        <v>31</v>
      </c>
      <c r="ET268" s="85">
        <v>31</v>
      </c>
      <c r="EU268" s="85">
        <v>31</v>
      </c>
      <c r="EV268" s="85">
        <v>31</v>
      </c>
      <c r="EW268" s="85">
        <v>31</v>
      </c>
      <c r="EX268" s="85">
        <v>31</v>
      </c>
      <c r="EY268" s="85">
        <v>31</v>
      </c>
      <c r="EZ268" s="85">
        <v>31</v>
      </c>
      <c r="FA268" s="85">
        <v>31</v>
      </c>
      <c r="FB268" s="85">
        <v>31</v>
      </c>
      <c r="FC268" s="85">
        <v>31</v>
      </c>
      <c r="FD268" s="85">
        <v>32</v>
      </c>
      <c r="FE268" s="85">
        <v>16</v>
      </c>
      <c r="FF268" s="85">
        <v>0</v>
      </c>
      <c r="FG268" s="85">
        <v>0</v>
      </c>
      <c r="FH268" s="85">
        <v>0</v>
      </c>
      <c r="FI268" s="85">
        <v>0</v>
      </c>
      <c r="FJ268" s="85">
        <v>0</v>
      </c>
      <c r="FK268" s="85">
        <v>0</v>
      </c>
      <c r="FL268" s="85">
        <v>22</v>
      </c>
      <c r="FM268" s="85">
        <v>36</v>
      </c>
      <c r="FN268" s="85">
        <v>35</v>
      </c>
      <c r="FO268" s="85">
        <v>35</v>
      </c>
      <c r="FP268" s="85">
        <v>35</v>
      </c>
      <c r="FQ268" s="85">
        <v>35</v>
      </c>
      <c r="FR268" s="85">
        <v>35</v>
      </c>
      <c r="FS268" s="85">
        <v>35</v>
      </c>
      <c r="FT268" s="85">
        <v>35</v>
      </c>
      <c r="FU268" s="85">
        <v>35</v>
      </c>
      <c r="FV268" s="85">
        <v>35</v>
      </c>
      <c r="FW268" s="85">
        <v>35</v>
      </c>
      <c r="FX268" s="85">
        <v>35</v>
      </c>
      <c r="FY268" s="85">
        <v>35</v>
      </c>
      <c r="FZ268" s="85">
        <v>35</v>
      </c>
      <c r="GA268" s="85">
        <v>35</v>
      </c>
      <c r="GB268" s="85">
        <v>35</v>
      </c>
      <c r="GC268" s="85">
        <v>35</v>
      </c>
      <c r="GD268" s="85">
        <v>35</v>
      </c>
      <c r="GE268" s="85">
        <v>35</v>
      </c>
      <c r="GF268" s="85">
        <v>35</v>
      </c>
      <c r="GG268" s="85">
        <v>35</v>
      </c>
      <c r="GH268" s="85">
        <v>35</v>
      </c>
      <c r="GI268" s="85">
        <v>35</v>
      </c>
      <c r="GJ268" s="85">
        <v>35</v>
      </c>
      <c r="GK268" s="85">
        <v>35</v>
      </c>
      <c r="GL268" s="85">
        <v>35</v>
      </c>
      <c r="GM268" s="85">
        <v>35</v>
      </c>
      <c r="GN268" s="85">
        <v>35</v>
      </c>
      <c r="GO268" s="85">
        <v>35</v>
      </c>
      <c r="GP268" s="85">
        <v>35</v>
      </c>
      <c r="GQ268" s="85">
        <v>35</v>
      </c>
      <c r="GR268" s="85">
        <v>35</v>
      </c>
      <c r="GS268" s="85">
        <v>35</v>
      </c>
      <c r="GT268" s="85">
        <v>35</v>
      </c>
      <c r="GU268" s="85">
        <v>35</v>
      </c>
      <c r="GV268" s="85">
        <v>34</v>
      </c>
      <c r="GW268" s="85">
        <v>30</v>
      </c>
      <c r="GX268" s="85">
        <v>39</v>
      </c>
      <c r="GY268" s="85">
        <v>215</v>
      </c>
      <c r="GZ268" s="85">
        <v>255</v>
      </c>
      <c r="HA268" s="85">
        <v>255</v>
      </c>
      <c r="HB268" s="85">
        <v>255</v>
      </c>
      <c r="HC268" s="85">
        <v>255</v>
      </c>
      <c r="HD268" s="85">
        <v>255</v>
      </c>
      <c r="HE268" s="85">
        <v>255</v>
      </c>
      <c r="HF268" s="85">
        <v>255</v>
      </c>
      <c r="HG268" s="85">
        <v>255</v>
      </c>
      <c r="HH268" s="85">
        <v>255</v>
      </c>
      <c r="HI268" s="85">
        <v>255</v>
      </c>
      <c r="HJ268" s="85">
        <v>255</v>
      </c>
      <c r="HK268" s="85">
        <v>255</v>
      </c>
      <c r="HL268" s="85">
        <v>255</v>
      </c>
      <c r="HM268" s="85">
        <v>255</v>
      </c>
      <c r="HN268" s="85">
        <v>255</v>
      </c>
      <c r="HO268" s="85">
        <v>255</v>
      </c>
      <c r="HP268" s="85">
        <v>255</v>
      </c>
      <c r="HQ268" s="85">
        <v>255</v>
      </c>
      <c r="HR268" s="85">
        <v>255</v>
      </c>
      <c r="HS268" s="85">
        <v>255</v>
      </c>
      <c r="HT268" s="85">
        <v>255</v>
      </c>
      <c r="HU268" s="85">
        <v>255</v>
      </c>
      <c r="HV268" s="85">
        <v>255</v>
      </c>
      <c r="HW268" s="85">
        <v>255</v>
      </c>
      <c r="HX268" s="85">
        <v>255</v>
      </c>
      <c r="HY268" s="85">
        <v>255</v>
      </c>
      <c r="HZ268" s="85">
        <v>255</v>
      </c>
      <c r="IA268" s="85">
        <v>255</v>
      </c>
      <c r="IB268" s="85">
        <v>255</v>
      </c>
      <c r="IC268" s="85">
        <v>255</v>
      </c>
      <c r="ID268" s="85">
        <v>255</v>
      </c>
      <c r="IE268" s="85">
        <v>255</v>
      </c>
    </row>
    <row r="269" spans="1:239" ht="7.8">
      <c r="A269" s="85">
        <v>255</v>
      </c>
      <c r="B269" s="85">
        <v>255</v>
      </c>
      <c r="C269" s="85">
        <v>255</v>
      </c>
      <c r="D269" s="85">
        <v>255</v>
      </c>
      <c r="E269" s="85">
        <v>255</v>
      </c>
      <c r="F269" s="85">
        <v>255</v>
      </c>
      <c r="G269" s="85">
        <v>255</v>
      </c>
      <c r="H269" s="85">
        <v>255</v>
      </c>
      <c r="I269" s="85">
        <v>255</v>
      </c>
      <c r="J269" s="85">
        <v>255</v>
      </c>
      <c r="K269" s="85">
        <v>255</v>
      </c>
      <c r="L269" s="85">
        <v>255</v>
      </c>
      <c r="M269" s="85">
        <v>255</v>
      </c>
      <c r="N269" s="85">
        <v>255</v>
      </c>
      <c r="O269" s="85">
        <v>255</v>
      </c>
      <c r="P269" s="85">
        <v>255</v>
      </c>
      <c r="Q269" s="85">
        <v>255</v>
      </c>
      <c r="R269" s="85">
        <v>255</v>
      </c>
      <c r="S269" s="85">
        <v>255</v>
      </c>
      <c r="T269" s="85">
        <v>255</v>
      </c>
      <c r="U269" s="85">
        <v>255</v>
      </c>
      <c r="V269" s="85">
        <v>255</v>
      </c>
      <c r="W269" s="85">
        <v>255</v>
      </c>
      <c r="X269" s="85">
        <v>255</v>
      </c>
      <c r="Y269" s="85">
        <v>255</v>
      </c>
      <c r="Z269" s="85">
        <v>255</v>
      </c>
      <c r="AA269" s="85">
        <v>255</v>
      </c>
      <c r="AB269" s="85">
        <v>255</v>
      </c>
      <c r="AC269" s="85">
        <v>255</v>
      </c>
      <c r="AD269" s="85">
        <v>255</v>
      </c>
      <c r="AE269" s="85">
        <v>255</v>
      </c>
      <c r="AF269" s="85">
        <v>255</v>
      </c>
      <c r="AG269" s="85">
        <v>211</v>
      </c>
      <c r="AH269" s="85">
        <v>28</v>
      </c>
      <c r="AI269" s="85">
        <v>23</v>
      </c>
      <c r="AJ269" s="85">
        <v>27</v>
      </c>
      <c r="AK269" s="85">
        <v>26</v>
      </c>
      <c r="AL269" s="85">
        <v>24</v>
      </c>
      <c r="AM269" s="85">
        <v>26</v>
      </c>
      <c r="AN269" s="85">
        <v>26</v>
      </c>
      <c r="AO269" s="85">
        <v>26</v>
      </c>
      <c r="AP269" s="85">
        <v>26</v>
      </c>
      <c r="AQ269" s="85">
        <v>26</v>
      </c>
      <c r="AR269" s="85">
        <v>26</v>
      </c>
      <c r="AS269" s="85">
        <v>26</v>
      </c>
      <c r="AT269" s="85">
        <v>26</v>
      </c>
      <c r="AU269" s="85">
        <v>26</v>
      </c>
      <c r="AV269" s="85">
        <v>26</v>
      </c>
      <c r="AW269" s="85">
        <v>26</v>
      </c>
      <c r="AX269" s="85">
        <v>26</v>
      </c>
      <c r="AY269" s="85">
        <v>26</v>
      </c>
      <c r="AZ269" s="85">
        <v>26</v>
      </c>
      <c r="BA269" s="85">
        <v>26</v>
      </c>
      <c r="BB269" s="85">
        <v>26</v>
      </c>
      <c r="BC269" s="85">
        <v>26</v>
      </c>
      <c r="BD269" s="85">
        <v>26</v>
      </c>
      <c r="BE269" s="85">
        <v>26</v>
      </c>
      <c r="BF269" s="85">
        <v>26</v>
      </c>
      <c r="BG269" s="85">
        <v>26</v>
      </c>
      <c r="BH269" s="85">
        <v>26</v>
      </c>
      <c r="BI269" s="85">
        <v>26</v>
      </c>
      <c r="BJ269" s="85">
        <v>26</v>
      </c>
      <c r="BK269" s="85">
        <v>26</v>
      </c>
      <c r="BL269" s="85">
        <v>26</v>
      </c>
      <c r="BM269" s="85">
        <v>26</v>
      </c>
      <c r="BN269" s="85">
        <v>26</v>
      </c>
      <c r="BO269" s="85">
        <v>26</v>
      </c>
      <c r="BP269" s="85">
        <v>26</v>
      </c>
      <c r="BQ269" s="85">
        <v>26</v>
      </c>
      <c r="BR269" s="85">
        <v>26</v>
      </c>
      <c r="BS269" s="85">
        <v>26</v>
      </c>
      <c r="BT269" s="85">
        <v>24</v>
      </c>
      <c r="BU269" s="85">
        <v>25</v>
      </c>
      <c r="BV269" s="85">
        <v>142</v>
      </c>
      <c r="BW269" s="85">
        <v>134</v>
      </c>
      <c r="BX269" s="85">
        <v>134</v>
      </c>
      <c r="BY269" s="85">
        <v>134</v>
      </c>
      <c r="BZ269" s="85">
        <v>134</v>
      </c>
      <c r="CA269" s="85">
        <v>134</v>
      </c>
      <c r="CB269" s="85">
        <v>134</v>
      </c>
      <c r="CC269" s="85">
        <v>134</v>
      </c>
      <c r="CD269" s="85">
        <v>134</v>
      </c>
      <c r="CE269" s="85">
        <v>134</v>
      </c>
      <c r="CF269" s="85">
        <v>134</v>
      </c>
      <c r="CG269" s="85">
        <v>134</v>
      </c>
      <c r="CH269" s="85">
        <v>134</v>
      </c>
      <c r="CI269" s="85">
        <v>134</v>
      </c>
      <c r="CJ269" s="85">
        <v>133</v>
      </c>
      <c r="CK269" s="85">
        <v>139</v>
      </c>
      <c r="CL269" s="85">
        <v>125</v>
      </c>
      <c r="CM269" s="85">
        <v>33</v>
      </c>
      <c r="CN269" s="85">
        <v>23</v>
      </c>
      <c r="CO269" s="85">
        <v>26</v>
      </c>
      <c r="CP269" s="85">
        <v>26</v>
      </c>
      <c r="CQ269" s="85">
        <v>26</v>
      </c>
      <c r="CR269" s="85">
        <v>24</v>
      </c>
      <c r="CS269" s="85">
        <v>28</v>
      </c>
      <c r="CT269" s="85">
        <v>137</v>
      </c>
      <c r="CU269" s="85">
        <v>135</v>
      </c>
      <c r="CV269" s="85">
        <v>136</v>
      </c>
      <c r="CW269" s="85">
        <v>126</v>
      </c>
      <c r="CX269" s="85">
        <v>38</v>
      </c>
      <c r="CY269" s="85">
        <v>23</v>
      </c>
      <c r="CZ269" s="85">
        <v>26</v>
      </c>
      <c r="DA269" s="85">
        <v>26</v>
      </c>
      <c r="DB269" s="85">
        <v>26</v>
      </c>
      <c r="DC269" s="85">
        <v>25</v>
      </c>
      <c r="DD269" s="85">
        <v>19</v>
      </c>
      <c r="DE269" s="85">
        <v>92</v>
      </c>
      <c r="DF269" s="85">
        <v>145</v>
      </c>
      <c r="DG269" s="85">
        <v>133</v>
      </c>
      <c r="DH269" s="85">
        <v>134</v>
      </c>
      <c r="DI269" s="85">
        <v>134</v>
      </c>
      <c r="DJ269" s="85">
        <v>134</v>
      </c>
      <c r="DK269" s="85">
        <v>134</v>
      </c>
      <c r="DL269" s="85">
        <v>134</v>
      </c>
      <c r="DM269" s="85">
        <v>134</v>
      </c>
      <c r="DN269" s="85">
        <v>134</v>
      </c>
      <c r="DO269" s="85">
        <v>134</v>
      </c>
      <c r="DP269" s="85">
        <v>134</v>
      </c>
      <c r="DQ269" s="85">
        <v>134</v>
      </c>
      <c r="DR269" s="85">
        <v>134</v>
      </c>
      <c r="DS269" s="85">
        <v>134</v>
      </c>
      <c r="DT269" s="85">
        <v>134</v>
      </c>
      <c r="DU269" s="85">
        <v>134</v>
      </c>
      <c r="DV269" s="85">
        <v>134</v>
      </c>
      <c r="DW269" s="85">
        <v>144</v>
      </c>
      <c r="DX269" s="85">
        <v>40</v>
      </c>
      <c r="DY269" s="85">
        <v>23</v>
      </c>
      <c r="DZ269" s="85">
        <v>25</v>
      </c>
      <c r="EA269" s="85">
        <v>30</v>
      </c>
      <c r="EB269" s="85">
        <v>38</v>
      </c>
      <c r="EC269" s="85">
        <v>37</v>
      </c>
      <c r="ED269" s="85">
        <v>37</v>
      </c>
      <c r="EE269" s="85">
        <v>37</v>
      </c>
      <c r="EF269" s="85">
        <v>37</v>
      </c>
      <c r="EG269" s="85">
        <v>37</v>
      </c>
      <c r="EH269" s="85">
        <v>37</v>
      </c>
      <c r="EI269" s="85">
        <v>37</v>
      </c>
      <c r="EJ269" s="85">
        <v>37</v>
      </c>
      <c r="EK269" s="85">
        <v>37</v>
      </c>
      <c r="EL269" s="85">
        <v>35</v>
      </c>
      <c r="EM269" s="85">
        <v>46</v>
      </c>
      <c r="EN269" s="85">
        <v>128</v>
      </c>
      <c r="EO269" s="85">
        <v>136</v>
      </c>
      <c r="EP269" s="85">
        <v>137</v>
      </c>
      <c r="EQ269" s="85">
        <v>92</v>
      </c>
      <c r="ER269" s="85">
        <v>34</v>
      </c>
      <c r="ES269" s="85">
        <v>36</v>
      </c>
      <c r="ET269" s="85">
        <v>37</v>
      </c>
      <c r="EU269" s="85">
        <v>37</v>
      </c>
      <c r="EV269" s="85">
        <v>37</v>
      </c>
      <c r="EW269" s="85">
        <v>37</v>
      </c>
      <c r="EX269" s="85">
        <v>37</v>
      </c>
      <c r="EY269" s="85">
        <v>37</v>
      </c>
      <c r="EZ269" s="85">
        <v>37</v>
      </c>
      <c r="FA269" s="85">
        <v>37</v>
      </c>
      <c r="FB269" s="85">
        <v>37</v>
      </c>
      <c r="FC269" s="85">
        <v>37</v>
      </c>
      <c r="FD269" s="85">
        <v>31</v>
      </c>
      <c r="FE269" s="85">
        <v>83</v>
      </c>
      <c r="FF269" s="85">
        <v>142</v>
      </c>
      <c r="FG269" s="85">
        <v>133</v>
      </c>
      <c r="FH269" s="85">
        <v>134</v>
      </c>
      <c r="FI269" s="85">
        <v>134</v>
      </c>
      <c r="FJ269" s="85">
        <v>134</v>
      </c>
      <c r="FK269" s="85">
        <v>138</v>
      </c>
      <c r="FL269" s="85">
        <v>62</v>
      </c>
      <c r="FM269" s="85">
        <v>21</v>
      </c>
      <c r="FN269" s="85">
        <v>26</v>
      </c>
      <c r="FO269" s="85">
        <v>26</v>
      </c>
      <c r="FP269" s="85">
        <v>26</v>
      </c>
      <c r="FQ269" s="85">
        <v>26</v>
      </c>
      <c r="FR269" s="85">
        <v>26</v>
      </c>
      <c r="FS269" s="85">
        <v>26</v>
      </c>
      <c r="FT269" s="85">
        <v>26</v>
      </c>
      <c r="FU269" s="85">
        <v>26</v>
      </c>
      <c r="FV269" s="85">
        <v>26</v>
      </c>
      <c r="FW269" s="85">
        <v>26</v>
      </c>
      <c r="FX269" s="85">
        <v>26</v>
      </c>
      <c r="FY269" s="85">
        <v>26</v>
      </c>
      <c r="FZ269" s="85">
        <v>26</v>
      </c>
      <c r="GA269" s="85">
        <v>26</v>
      </c>
      <c r="GB269" s="85">
        <v>26</v>
      </c>
      <c r="GC269" s="85">
        <v>26</v>
      </c>
      <c r="GD269" s="85">
        <v>26</v>
      </c>
      <c r="GE269" s="85">
        <v>26</v>
      </c>
      <c r="GF269" s="85">
        <v>26</v>
      </c>
      <c r="GG269" s="85">
        <v>26</v>
      </c>
      <c r="GH269" s="85">
        <v>26</v>
      </c>
      <c r="GI269" s="85">
        <v>26</v>
      </c>
      <c r="GJ269" s="85">
        <v>26</v>
      </c>
      <c r="GK269" s="85">
        <v>26</v>
      </c>
      <c r="GL269" s="85">
        <v>26</v>
      </c>
      <c r="GM269" s="85">
        <v>26</v>
      </c>
      <c r="GN269" s="85">
        <v>26</v>
      </c>
      <c r="GO269" s="85">
        <v>26</v>
      </c>
      <c r="GP269" s="85">
        <v>26</v>
      </c>
      <c r="GQ269" s="85">
        <v>26</v>
      </c>
      <c r="GR269" s="85">
        <v>26</v>
      </c>
      <c r="GS269" s="85">
        <v>26</v>
      </c>
      <c r="GT269" s="85">
        <v>26</v>
      </c>
      <c r="GU269" s="85">
        <v>25</v>
      </c>
      <c r="GV269" s="85">
        <v>26</v>
      </c>
      <c r="GW269" s="85">
        <v>22</v>
      </c>
      <c r="GX269" s="85">
        <v>34</v>
      </c>
      <c r="GY269" s="85">
        <v>215</v>
      </c>
      <c r="GZ269" s="85">
        <v>255</v>
      </c>
      <c r="HA269" s="85">
        <v>255</v>
      </c>
      <c r="HB269" s="85">
        <v>255</v>
      </c>
      <c r="HC269" s="85">
        <v>255</v>
      </c>
      <c r="HD269" s="85">
        <v>255</v>
      </c>
      <c r="HE269" s="85">
        <v>255</v>
      </c>
      <c r="HF269" s="85">
        <v>255</v>
      </c>
      <c r="HG269" s="85">
        <v>255</v>
      </c>
      <c r="HH269" s="85">
        <v>255</v>
      </c>
      <c r="HI269" s="85">
        <v>255</v>
      </c>
      <c r="HJ269" s="85">
        <v>255</v>
      </c>
      <c r="HK269" s="85">
        <v>255</v>
      </c>
      <c r="HL269" s="85">
        <v>255</v>
      </c>
      <c r="HM269" s="85">
        <v>255</v>
      </c>
      <c r="HN269" s="85">
        <v>255</v>
      </c>
      <c r="HO269" s="85">
        <v>255</v>
      </c>
      <c r="HP269" s="85">
        <v>255</v>
      </c>
      <c r="HQ269" s="85">
        <v>255</v>
      </c>
      <c r="HR269" s="85">
        <v>255</v>
      </c>
      <c r="HS269" s="85">
        <v>255</v>
      </c>
      <c r="HT269" s="85">
        <v>255</v>
      </c>
      <c r="HU269" s="85">
        <v>255</v>
      </c>
      <c r="HV269" s="85">
        <v>255</v>
      </c>
      <c r="HW269" s="85">
        <v>255</v>
      </c>
      <c r="HX269" s="85">
        <v>255</v>
      </c>
      <c r="HY269" s="85">
        <v>255</v>
      </c>
      <c r="HZ269" s="85">
        <v>255</v>
      </c>
      <c r="IA269" s="85">
        <v>255</v>
      </c>
      <c r="IB269" s="85">
        <v>255</v>
      </c>
      <c r="IC269" s="85">
        <v>255</v>
      </c>
      <c r="ID269" s="85">
        <v>255</v>
      </c>
      <c r="IE269" s="85">
        <v>255</v>
      </c>
    </row>
    <row r="270" spans="1:239" ht="7.8">
      <c r="A270" s="85">
        <v>255</v>
      </c>
      <c r="B270" s="85">
        <v>255</v>
      </c>
      <c r="C270" s="85">
        <v>255</v>
      </c>
      <c r="D270" s="85">
        <v>255</v>
      </c>
      <c r="E270" s="85">
        <v>255</v>
      </c>
      <c r="F270" s="85">
        <v>255</v>
      </c>
      <c r="G270" s="85">
        <v>255</v>
      </c>
      <c r="H270" s="85">
        <v>255</v>
      </c>
      <c r="I270" s="85">
        <v>255</v>
      </c>
      <c r="J270" s="85">
        <v>255</v>
      </c>
      <c r="K270" s="85">
        <v>255</v>
      </c>
      <c r="L270" s="85">
        <v>255</v>
      </c>
      <c r="M270" s="85">
        <v>255</v>
      </c>
      <c r="N270" s="85">
        <v>255</v>
      </c>
      <c r="O270" s="85">
        <v>255</v>
      </c>
      <c r="P270" s="85">
        <v>255</v>
      </c>
      <c r="Q270" s="85">
        <v>255</v>
      </c>
      <c r="R270" s="85">
        <v>255</v>
      </c>
      <c r="S270" s="85">
        <v>255</v>
      </c>
      <c r="T270" s="85">
        <v>255</v>
      </c>
      <c r="U270" s="85">
        <v>255</v>
      </c>
      <c r="V270" s="85">
        <v>255</v>
      </c>
      <c r="W270" s="85">
        <v>255</v>
      </c>
      <c r="X270" s="85">
        <v>255</v>
      </c>
      <c r="Y270" s="85">
        <v>255</v>
      </c>
      <c r="Z270" s="85">
        <v>255</v>
      </c>
      <c r="AA270" s="85">
        <v>255</v>
      </c>
      <c r="AB270" s="85">
        <v>255</v>
      </c>
      <c r="AC270" s="85">
        <v>255</v>
      </c>
      <c r="AD270" s="85">
        <v>255</v>
      </c>
      <c r="AE270" s="85">
        <v>255</v>
      </c>
      <c r="AF270" s="85">
        <v>255</v>
      </c>
      <c r="AG270" s="85">
        <v>212</v>
      </c>
      <c r="AH270" s="85">
        <v>24</v>
      </c>
      <c r="AI270" s="85">
        <v>18</v>
      </c>
      <c r="AJ270" s="85">
        <v>22</v>
      </c>
      <c r="AK270" s="85">
        <v>21</v>
      </c>
      <c r="AL270" s="85">
        <v>19</v>
      </c>
      <c r="AM270" s="85">
        <v>21</v>
      </c>
      <c r="AN270" s="85">
        <v>21</v>
      </c>
      <c r="AO270" s="85">
        <v>21</v>
      </c>
      <c r="AP270" s="85">
        <v>21</v>
      </c>
      <c r="AQ270" s="85">
        <v>21</v>
      </c>
      <c r="AR270" s="85">
        <v>21</v>
      </c>
      <c r="AS270" s="85">
        <v>21</v>
      </c>
      <c r="AT270" s="85">
        <v>21</v>
      </c>
      <c r="AU270" s="85">
        <v>21</v>
      </c>
      <c r="AV270" s="85">
        <v>21</v>
      </c>
      <c r="AW270" s="85">
        <v>21</v>
      </c>
      <c r="AX270" s="85">
        <v>21</v>
      </c>
      <c r="AY270" s="85">
        <v>21</v>
      </c>
      <c r="AZ270" s="85">
        <v>21</v>
      </c>
      <c r="BA270" s="85">
        <v>21</v>
      </c>
      <c r="BB270" s="85">
        <v>21</v>
      </c>
      <c r="BC270" s="85">
        <v>21</v>
      </c>
      <c r="BD270" s="85">
        <v>21</v>
      </c>
      <c r="BE270" s="85">
        <v>21</v>
      </c>
      <c r="BF270" s="85">
        <v>21</v>
      </c>
      <c r="BG270" s="85">
        <v>21</v>
      </c>
      <c r="BH270" s="85">
        <v>21</v>
      </c>
      <c r="BI270" s="85">
        <v>21</v>
      </c>
      <c r="BJ270" s="85">
        <v>21</v>
      </c>
      <c r="BK270" s="85">
        <v>21</v>
      </c>
      <c r="BL270" s="85">
        <v>21</v>
      </c>
      <c r="BM270" s="85">
        <v>21</v>
      </c>
      <c r="BN270" s="85">
        <v>21</v>
      </c>
      <c r="BO270" s="85">
        <v>21</v>
      </c>
      <c r="BP270" s="85">
        <v>21</v>
      </c>
      <c r="BQ270" s="85">
        <v>21</v>
      </c>
      <c r="BR270" s="85">
        <v>21</v>
      </c>
      <c r="BS270" s="85">
        <v>21</v>
      </c>
      <c r="BT270" s="85">
        <v>20</v>
      </c>
      <c r="BU270" s="85">
        <v>20</v>
      </c>
      <c r="BV270" s="85">
        <v>68</v>
      </c>
      <c r="BW270" s="85">
        <v>65</v>
      </c>
      <c r="BX270" s="85">
        <v>65</v>
      </c>
      <c r="BY270" s="85">
        <v>65</v>
      </c>
      <c r="BZ270" s="85">
        <v>65</v>
      </c>
      <c r="CA270" s="85">
        <v>65</v>
      </c>
      <c r="CB270" s="85">
        <v>65</v>
      </c>
      <c r="CC270" s="85">
        <v>65</v>
      </c>
      <c r="CD270" s="85">
        <v>65</v>
      </c>
      <c r="CE270" s="85">
        <v>65</v>
      </c>
      <c r="CF270" s="85">
        <v>65</v>
      </c>
      <c r="CG270" s="85">
        <v>65</v>
      </c>
      <c r="CH270" s="85">
        <v>65</v>
      </c>
      <c r="CI270" s="85">
        <v>65</v>
      </c>
      <c r="CJ270" s="85">
        <v>64</v>
      </c>
      <c r="CK270" s="85">
        <v>67</v>
      </c>
      <c r="CL270" s="85">
        <v>62</v>
      </c>
      <c r="CM270" s="85">
        <v>24</v>
      </c>
      <c r="CN270" s="85">
        <v>20</v>
      </c>
      <c r="CO270" s="85">
        <v>21</v>
      </c>
      <c r="CP270" s="85">
        <v>21</v>
      </c>
      <c r="CQ270" s="85">
        <v>21</v>
      </c>
      <c r="CR270" s="85">
        <v>20</v>
      </c>
      <c r="CS270" s="85">
        <v>22</v>
      </c>
      <c r="CT270" s="85">
        <v>66</v>
      </c>
      <c r="CU270" s="85">
        <v>65</v>
      </c>
      <c r="CV270" s="85">
        <v>65</v>
      </c>
      <c r="CW270" s="85">
        <v>62</v>
      </c>
      <c r="CX270" s="85">
        <v>26</v>
      </c>
      <c r="CY270" s="85">
        <v>19</v>
      </c>
      <c r="CZ270" s="85">
        <v>21</v>
      </c>
      <c r="DA270" s="85">
        <v>21</v>
      </c>
      <c r="DB270" s="85">
        <v>21</v>
      </c>
      <c r="DC270" s="85">
        <v>20</v>
      </c>
      <c r="DD270" s="85">
        <v>18</v>
      </c>
      <c r="DE270" s="85">
        <v>48</v>
      </c>
      <c r="DF270" s="85">
        <v>69</v>
      </c>
      <c r="DG270" s="85">
        <v>64</v>
      </c>
      <c r="DH270" s="85">
        <v>65</v>
      </c>
      <c r="DI270" s="85">
        <v>65</v>
      </c>
      <c r="DJ270" s="85">
        <v>65</v>
      </c>
      <c r="DK270" s="85">
        <v>65</v>
      </c>
      <c r="DL270" s="85">
        <v>65</v>
      </c>
      <c r="DM270" s="85">
        <v>65</v>
      </c>
      <c r="DN270" s="85">
        <v>65</v>
      </c>
      <c r="DO270" s="85">
        <v>65</v>
      </c>
      <c r="DP270" s="85">
        <v>65</v>
      </c>
      <c r="DQ270" s="85">
        <v>65</v>
      </c>
      <c r="DR270" s="85">
        <v>65</v>
      </c>
      <c r="DS270" s="85">
        <v>65</v>
      </c>
      <c r="DT270" s="85">
        <v>65</v>
      </c>
      <c r="DU270" s="85">
        <v>65</v>
      </c>
      <c r="DV270" s="85">
        <v>65</v>
      </c>
      <c r="DW270" s="85">
        <v>69</v>
      </c>
      <c r="DX270" s="85">
        <v>26</v>
      </c>
      <c r="DY270" s="85">
        <v>19</v>
      </c>
      <c r="DZ270" s="85">
        <v>20</v>
      </c>
      <c r="EA270" s="85">
        <v>22</v>
      </c>
      <c r="EB270" s="85">
        <v>25</v>
      </c>
      <c r="EC270" s="85">
        <v>25</v>
      </c>
      <c r="ED270" s="85">
        <v>25</v>
      </c>
      <c r="EE270" s="85">
        <v>25</v>
      </c>
      <c r="EF270" s="85">
        <v>25</v>
      </c>
      <c r="EG270" s="85">
        <v>25</v>
      </c>
      <c r="EH270" s="85">
        <v>25</v>
      </c>
      <c r="EI270" s="85">
        <v>25</v>
      </c>
      <c r="EJ270" s="85">
        <v>25</v>
      </c>
      <c r="EK270" s="85">
        <v>25</v>
      </c>
      <c r="EL270" s="85">
        <v>24</v>
      </c>
      <c r="EM270" s="85">
        <v>29</v>
      </c>
      <c r="EN270" s="85">
        <v>62</v>
      </c>
      <c r="EO270" s="85">
        <v>66</v>
      </c>
      <c r="EP270" s="85">
        <v>66</v>
      </c>
      <c r="EQ270" s="85">
        <v>48</v>
      </c>
      <c r="ER270" s="85">
        <v>24</v>
      </c>
      <c r="ES270" s="85">
        <v>25</v>
      </c>
      <c r="ET270" s="85">
        <v>25</v>
      </c>
      <c r="EU270" s="85">
        <v>25</v>
      </c>
      <c r="EV270" s="85">
        <v>25</v>
      </c>
      <c r="EW270" s="85">
        <v>25</v>
      </c>
      <c r="EX270" s="85">
        <v>25</v>
      </c>
      <c r="EY270" s="85">
        <v>25</v>
      </c>
      <c r="EZ270" s="85">
        <v>25</v>
      </c>
      <c r="FA270" s="85">
        <v>25</v>
      </c>
      <c r="FB270" s="85">
        <v>25</v>
      </c>
      <c r="FC270" s="85">
        <v>25</v>
      </c>
      <c r="FD270" s="85">
        <v>23</v>
      </c>
      <c r="FE270" s="85">
        <v>43</v>
      </c>
      <c r="FF270" s="85">
        <v>68</v>
      </c>
      <c r="FG270" s="85">
        <v>64</v>
      </c>
      <c r="FH270" s="85">
        <v>65</v>
      </c>
      <c r="FI270" s="85">
        <v>65</v>
      </c>
      <c r="FJ270" s="85">
        <v>65</v>
      </c>
      <c r="FK270" s="85">
        <v>67</v>
      </c>
      <c r="FL270" s="85">
        <v>35</v>
      </c>
      <c r="FM270" s="85">
        <v>19</v>
      </c>
      <c r="FN270" s="85">
        <v>21</v>
      </c>
      <c r="FO270" s="85">
        <v>21</v>
      </c>
      <c r="FP270" s="85">
        <v>21</v>
      </c>
      <c r="FQ270" s="85">
        <v>21</v>
      </c>
      <c r="FR270" s="85">
        <v>21</v>
      </c>
      <c r="FS270" s="85">
        <v>21</v>
      </c>
      <c r="FT270" s="85">
        <v>21</v>
      </c>
      <c r="FU270" s="85">
        <v>21</v>
      </c>
      <c r="FV270" s="85">
        <v>21</v>
      </c>
      <c r="FW270" s="85">
        <v>21</v>
      </c>
      <c r="FX270" s="85">
        <v>21</v>
      </c>
      <c r="FY270" s="85">
        <v>21</v>
      </c>
      <c r="FZ270" s="85">
        <v>21</v>
      </c>
      <c r="GA270" s="85">
        <v>21</v>
      </c>
      <c r="GB270" s="85">
        <v>21</v>
      </c>
      <c r="GC270" s="85">
        <v>21</v>
      </c>
      <c r="GD270" s="85">
        <v>21</v>
      </c>
      <c r="GE270" s="85">
        <v>21</v>
      </c>
      <c r="GF270" s="85">
        <v>21</v>
      </c>
      <c r="GG270" s="85">
        <v>21</v>
      </c>
      <c r="GH270" s="85">
        <v>21</v>
      </c>
      <c r="GI270" s="85">
        <v>21</v>
      </c>
      <c r="GJ270" s="85">
        <v>21</v>
      </c>
      <c r="GK270" s="85">
        <v>21</v>
      </c>
      <c r="GL270" s="85">
        <v>21</v>
      </c>
      <c r="GM270" s="85">
        <v>21</v>
      </c>
      <c r="GN270" s="85">
        <v>21</v>
      </c>
      <c r="GO270" s="85">
        <v>21</v>
      </c>
      <c r="GP270" s="85">
        <v>21</v>
      </c>
      <c r="GQ270" s="85">
        <v>21</v>
      </c>
      <c r="GR270" s="85">
        <v>21</v>
      </c>
      <c r="GS270" s="85">
        <v>21</v>
      </c>
      <c r="GT270" s="85">
        <v>21</v>
      </c>
      <c r="GU270" s="85">
        <v>20</v>
      </c>
      <c r="GV270" s="85">
        <v>21</v>
      </c>
      <c r="GW270" s="85">
        <v>16</v>
      </c>
      <c r="GX270" s="85">
        <v>27</v>
      </c>
      <c r="GY270" s="85">
        <v>214</v>
      </c>
      <c r="GZ270" s="85">
        <v>255</v>
      </c>
      <c r="HA270" s="85">
        <v>255</v>
      </c>
      <c r="HB270" s="85">
        <v>255</v>
      </c>
      <c r="HC270" s="85">
        <v>255</v>
      </c>
      <c r="HD270" s="85">
        <v>255</v>
      </c>
      <c r="HE270" s="85">
        <v>255</v>
      </c>
      <c r="HF270" s="85">
        <v>255</v>
      </c>
      <c r="HG270" s="85">
        <v>255</v>
      </c>
      <c r="HH270" s="85">
        <v>255</v>
      </c>
      <c r="HI270" s="85">
        <v>255</v>
      </c>
      <c r="HJ270" s="85">
        <v>255</v>
      </c>
      <c r="HK270" s="85">
        <v>255</v>
      </c>
      <c r="HL270" s="85">
        <v>255</v>
      </c>
      <c r="HM270" s="85">
        <v>255</v>
      </c>
      <c r="HN270" s="85">
        <v>255</v>
      </c>
      <c r="HO270" s="85">
        <v>255</v>
      </c>
      <c r="HP270" s="85">
        <v>255</v>
      </c>
      <c r="HQ270" s="85">
        <v>255</v>
      </c>
      <c r="HR270" s="85">
        <v>255</v>
      </c>
      <c r="HS270" s="85">
        <v>255</v>
      </c>
      <c r="HT270" s="85">
        <v>255</v>
      </c>
      <c r="HU270" s="85">
        <v>255</v>
      </c>
      <c r="HV270" s="85">
        <v>255</v>
      </c>
      <c r="HW270" s="85">
        <v>255</v>
      </c>
      <c r="HX270" s="85">
        <v>255</v>
      </c>
      <c r="HY270" s="85">
        <v>255</v>
      </c>
      <c r="HZ270" s="85">
        <v>255</v>
      </c>
      <c r="IA270" s="85">
        <v>255</v>
      </c>
      <c r="IB270" s="85">
        <v>255</v>
      </c>
      <c r="IC270" s="85">
        <v>255</v>
      </c>
      <c r="ID270" s="85">
        <v>255</v>
      </c>
      <c r="IE270" s="85">
        <v>255</v>
      </c>
    </row>
    <row r="271" spans="1:239" ht="7.8">
      <c r="A271" s="85">
        <v>255</v>
      </c>
      <c r="B271" s="85">
        <v>255</v>
      </c>
      <c r="C271" s="85">
        <v>255</v>
      </c>
      <c r="D271" s="85">
        <v>255</v>
      </c>
      <c r="E271" s="85">
        <v>255</v>
      </c>
      <c r="F271" s="85">
        <v>255</v>
      </c>
      <c r="G271" s="85">
        <v>255</v>
      </c>
      <c r="H271" s="85">
        <v>255</v>
      </c>
      <c r="I271" s="85">
        <v>255</v>
      </c>
      <c r="J271" s="85">
        <v>255</v>
      </c>
      <c r="K271" s="85">
        <v>255</v>
      </c>
      <c r="L271" s="85">
        <v>255</v>
      </c>
      <c r="M271" s="85">
        <v>255</v>
      </c>
      <c r="N271" s="85">
        <v>255</v>
      </c>
      <c r="O271" s="85">
        <v>255</v>
      </c>
      <c r="P271" s="85">
        <v>255</v>
      </c>
      <c r="Q271" s="85">
        <v>255</v>
      </c>
      <c r="R271" s="85">
        <v>255</v>
      </c>
      <c r="S271" s="85">
        <v>255</v>
      </c>
      <c r="T271" s="85">
        <v>255</v>
      </c>
      <c r="U271" s="85">
        <v>255</v>
      </c>
      <c r="V271" s="85">
        <v>255</v>
      </c>
      <c r="W271" s="85">
        <v>255</v>
      </c>
      <c r="X271" s="85">
        <v>255</v>
      </c>
      <c r="Y271" s="85">
        <v>255</v>
      </c>
      <c r="Z271" s="85">
        <v>255</v>
      </c>
      <c r="AA271" s="85">
        <v>255</v>
      </c>
      <c r="AB271" s="85">
        <v>255</v>
      </c>
      <c r="AC271" s="85">
        <v>255</v>
      </c>
      <c r="AD271" s="85">
        <v>255</v>
      </c>
      <c r="AE271" s="85">
        <v>255</v>
      </c>
      <c r="AF271" s="85">
        <v>255</v>
      </c>
      <c r="AG271" s="85">
        <v>181</v>
      </c>
      <c r="AH271" s="85">
        <v>35</v>
      </c>
      <c r="AI271" s="85">
        <v>31</v>
      </c>
      <c r="AJ271" s="85">
        <v>34</v>
      </c>
      <c r="AK271" s="85">
        <v>35</v>
      </c>
      <c r="AL271" s="85">
        <v>35</v>
      </c>
      <c r="AM271" s="85">
        <v>34</v>
      </c>
      <c r="AN271" s="85">
        <v>35</v>
      </c>
      <c r="AO271" s="85">
        <v>35</v>
      </c>
      <c r="AP271" s="85">
        <v>35</v>
      </c>
      <c r="AQ271" s="85">
        <v>35</v>
      </c>
      <c r="AR271" s="85">
        <v>35</v>
      </c>
      <c r="AS271" s="85">
        <v>35</v>
      </c>
      <c r="AT271" s="85">
        <v>35</v>
      </c>
      <c r="AU271" s="85">
        <v>35</v>
      </c>
      <c r="AV271" s="85">
        <v>35</v>
      </c>
      <c r="AW271" s="85">
        <v>35</v>
      </c>
      <c r="AX271" s="85">
        <v>35</v>
      </c>
      <c r="AY271" s="85">
        <v>35</v>
      </c>
      <c r="AZ271" s="85">
        <v>35</v>
      </c>
      <c r="BA271" s="85">
        <v>35</v>
      </c>
      <c r="BB271" s="85">
        <v>35</v>
      </c>
      <c r="BC271" s="85">
        <v>35</v>
      </c>
      <c r="BD271" s="85">
        <v>35</v>
      </c>
      <c r="BE271" s="85">
        <v>35</v>
      </c>
      <c r="BF271" s="85">
        <v>35</v>
      </c>
      <c r="BG271" s="85">
        <v>35</v>
      </c>
      <c r="BH271" s="85">
        <v>35</v>
      </c>
      <c r="BI271" s="85">
        <v>35</v>
      </c>
      <c r="BJ271" s="85">
        <v>35</v>
      </c>
      <c r="BK271" s="85">
        <v>35</v>
      </c>
      <c r="BL271" s="85">
        <v>35</v>
      </c>
      <c r="BM271" s="85">
        <v>35</v>
      </c>
      <c r="BN271" s="85">
        <v>35</v>
      </c>
      <c r="BO271" s="85">
        <v>35</v>
      </c>
      <c r="BP271" s="85">
        <v>35</v>
      </c>
      <c r="BQ271" s="85">
        <v>35</v>
      </c>
      <c r="BR271" s="85">
        <v>35</v>
      </c>
      <c r="BS271" s="85">
        <v>35</v>
      </c>
      <c r="BT271" s="85">
        <v>35</v>
      </c>
      <c r="BU271" s="85">
        <v>35</v>
      </c>
      <c r="BV271" s="85">
        <v>0</v>
      </c>
      <c r="BW271" s="85">
        <v>0</v>
      </c>
      <c r="BX271" s="85">
        <v>0</v>
      </c>
      <c r="BY271" s="85">
        <v>0</v>
      </c>
      <c r="BZ271" s="85">
        <v>0</v>
      </c>
      <c r="CA271" s="85">
        <v>0</v>
      </c>
      <c r="CB271" s="85">
        <v>0</v>
      </c>
      <c r="CC271" s="85">
        <v>0</v>
      </c>
      <c r="CD271" s="85">
        <v>0</v>
      </c>
      <c r="CE271" s="85">
        <v>0</v>
      </c>
      <c r="CF271" s="85">
        <v>0</v>
      </c>
      <c r="CG271" s="85">
        <v>0</v>
      </c>
      <c r="CH271" s="85">
        <v>0</v>
      </c>
      <c r="CI271" s="85">
        <v>0</v>
      </c>
      <c r="CJ271" s="85">
        <v>0</v>
      </c>
      <c r="CK271" s="85">
        <v>0</v>
      </c>
      <c r="CL271" s="85">
        <v>19</v>
      </c>
      <c r="CM271" s="85">
        <v>36</v>
      </c>
      <c r="CN271" s="85">
        <v>35</v>
      </c>
      <c r="CO271" s="85">
        <v>35</v>
      </c>
      <c r="CP271" s="85">
        <v>35</v>
      </c>
      <c r="CQ271" s="85">
        <v>35</v>
      </c>
      <c r="CR271" s="85">
        <v>37</v>
      </c>
      <c r="CS271" s="85">
        <v>16</v>
      </c>
      <c r="CT271" s="85">
        <v>0</v>
      </c>
      <c r="CU271" s="85">
        <v>0</v>
      </c>
      <c r="CV271" s="85">
        <v>0</v>
      </c>
      <c r="CW271" s="85">
        <v>0</v>
      </c>
      <c r="CX271" s="85">
        <v>18</v>
      </c>
      <c r="CY271" s="85">
        <v>36</v>
      </c>
      <c r="CZ271" s="85">
        <v>35</v>
      </c>
      <c r="DA271" s="85">
        <v>35</v>
      </c>
      <c r="DB271" s="85">
        <v>35</v>
      </c>
      <c r="DC271" s="85">
        <v>35</v>
      </c>
      <c r="DD271" s="85">
        <v>35</v>
      </c>
      <c r="DE271" s="85">
        <v>33</v>
      </c>
      <c r="DF271" s="85">
        <v>0</v>
      </c>
      <c r="DG271" s="85">
        <v>0</v>
      </c>
      <c r="DH271" s="85">
        <v>0</v>
      </c>
      <c r="DI271" s="85">
        <v>0</v>
      </c>
      <c r="DJ271" s="85">
        <v>0</v>
      </c>
      <c r="DK271" s="85">
        <v>0</v>
      </c>
      <c r="DL271" s="85">
        <v>0</v>
      </c>
      <c r="DM271" s="85">
        <v>0</v>
      </c>
      <c r="DN271" s="85">
        <v>0</v>
      </c>
      <c r="DO271" s="85">
        <v>0</v>
      </c>
      <c r="DP271" s="85">
        <v>0</v>
      </c>
      <c r="DQ271" s="85">
        <v>0</v>
      </c>
      <c r="DR271" s="85">
        <v>0</v>
      </c>
      <c r="DS271" s="85">
        <v>0</v>
      </c>
      <c r="DT271" s="85">
        <v>0</v>
      </c>
      <c r="DU271" s="85">
        <v>0</v>
      </c>
      <c r="DV271" s="85">
        <v>0</v>
      </c>
      <c r="DW271" s="85">
        <v>0</v>
      </c>
      <c r="DX271" s="85">
        <v>30</v>
      </c>
      <c r="DY271" s="85">
        <v>35</v>
      </c>
      <c r="DZ271" s="85">
        <v>35</v>
      </c>
      <c r="EA271" s="85">
        <v>35</v>
      </c>
      <c r="EB271" s="85">
        <v>35</v>
      </c>
      <c r="EC271" s="85">
        <v>35</v>
      </c>
      <c r="ED271" s="85">
        <v>35</v>
      </c>
      <c r="EE271" s="85">
        <v>35</v>
      </c>
      <c r="EF271" s="85">
        <v>35</v>
      </c>
      <c r="EG271" s="85">
        <v>35</v>
      </c>
      <c r="EH271" s="85">
        <v>35</v>
      </c>
      <c r="EI271" s="85">
        <v>35</v>
      </c>
      <c r="EJ271" s="85">
        <v>35</v>
      </c>
      <c r="EK271" s="85">
        <v>35</v>
      </c>
      <c r="EL271" s="85">
        <v>36</v>
      </c>
      <c r="EM271" s="85">
        <v>30</v>
      </c>
      <c r="EN271" s="85">
        <v>1</v>
      </c>
      <c r="EO271" s="85">
        <v>0</v>
      </c>
      <c r="EP271" s="85">
        <v>0</v>
      </c>
      <c r="EQ271" s="85">
        <v>13</v>
      </c>
      <c r="ER271" s="85">
        <v>35</v>
      </c>
      <c r="ES271" s="85">
        <v>36</v>
      </c>
      <c r="ET271" s="85">
        <v>35</v>
      </c>
      <c r="EU271" s="85">
        <v>35</v>
      </c>
      <c r="EV271" s="85">
        <v>35</v>
      </c>
      <c r="EW271" s="85">
        <v>35</v>
      </c>
      <c r="EX271" s="85">
        <v>35</v>
      </c>
      <c r="EY271" s="85">
        <v>35</v>
      </c>
      <c r="EZ271" s="85">
        <v>35</v>
      </c>
      <c r="FA271" s="85">
        <v>35</v>
      </c>
      <c r="FB271" s="85">
        <v>35</v>
      </c>
      <c r="FC271" s="85">
        <v>35</v>
      </c>
      <c r="FD271" s="85">
        <v>38</v>
      </c>
      <c r="FE271" s="85">
        <v>17</v>
      </c>
      <c r="FF271" s="85">
        <v>0</v>
      </c>
      <c r="FG271" s="85">
        <v>0</v>
      </c>
      <c r="FH271" s="85">
        <v>0</v>
      </c>
      <c r="FI271" s="85">
        <v>0</v>
      </c>
      <c r="FJ271" s="85">
        <v>0</v>
      </c>
      <c r="FK271" s="85">
        <v>0</v>
      </c>
      <c r="FL271" s="85">
        <v>22</v>
      </c>
      <c r="FM271" s="85">
        <v>36</v>
      </c>
      <c r="FN271" s="85">
        <v>35</v>
      </c>
      <c r="FO271" s="85">
        <v>35</v>
      </c>
      <c r="FP271" s="85">
        <v>35</v>
      </c>
      <c r="FQ271" s="85">
        <v>35</v>
      </c>
      <c r="FR271" s="85">
        <v>35</v>
      </c>
      <c r="FS271" s="85">
        <v>35</v>
      </c>
      <c r="FT271" s="85">
        <v>35</v>
      </c>
      <c r="FU271" s="85">
        <v>35</v>
      </c>
      <c r="FV271" s="85">
        <v>35</v>
      </c>
      <c r="FW271" s="85">
        <v>35</v>
      </c>
      <c r="FX271" s="85">
        <v>35</v>
      </c>
      <c r="FY271" s="85">
        <v>35</v>
      </c>
      <c r="FZ271" s="85">
        <v>35</v>
      </c>
      <c r="GA271" s="85">
        <v>35</v>
      </c>
      <c r="GB271" s="85">
        <v>35</v>
      </c>
      <c r="GC271" s="85">
        <v>35</v>
      </c>
      <c r="GD271" s="85">
        <v>35</v>
      </c>
      <c r="GE271" s="85">
        <v>35</v>
      </c>
      <c r="GF271" s="85">
        <v>35</v>
      </c>
      <c r="GG271" s="85">
        <v>35</v>
      </c>
      <c r="GH271" s="85">
        <v>35</v>
      </c>
      <c r="GI271" s="85">
        <v>35</v>
      </c>
      <c r="GJ271" s="85">
        <v>35</v>
      </c>
      <c r="GK271" s="85">
        <v>35</v>
      </c>
      <c r="GL271" s="85">
        <v>35</v>
      </c>
      <c r="GM271" s="85">
        <v>35</v>
      </c>
      <c r="GN271" s="85">
        <v>35</v>
      </c>
      <c r="GO271" s="85">
        <v>35</v>
      </c>
      <c r="GP271" s="85">
        <v>35</v>
      </c>
      <c r="GQ271" s="85">
        <v>35</v>
      </c>
      <c r="GR271" s="85">
        <v>35</v>
      </c>
      <c r="GS271" s="85">
        <v>35</v>
      </c>
      <c r="GT271" s="85">
        <v>35</v>
      </c>
      <c r="GU271" s="85">
        <v>35</v>
      </c>
      <c r="GV271" s="85">
        <v>34</v>
      </c>
      <c r="GW271" s="85">
        <v>29</v>
      </c>
      <c r="GX271" s="85">
        <v>42</v>
      </c>
      <c r="GY271" s="85">
        <v>225</v>
      </c>
      <c r="GZ271" s="85">
        <v>255</v>
      </c>
      <c r="HA271" s="85">
        <v>255</v>
      </c>
      <c r="HB271" s="85">
        <v>255</v>
      </c>
      <c r="HC271" s="85">
        <v>255</v>
      </c>
      <c r="HD271" s="85">
        <v>255</v>
      </c>
      <c r="HE271" s="85">
        <v>255</v>
      </c>
      <c r="HF271" s="85">
        <v>255</v>
      </c>
      <c r="HG271" s="85">
        <v>255</v>
      </c>
      <c r="HH271" s="85">
        <v>255</v>
      </c>
      <c r="HI271" s="85">
        <v>255</v>
      </c>
      <c r="HJ271" s="85">
        <v>255</v>
      </c>
      <c r="HK271" s="85">
        <v>255</v>
      </c>
      <c r="HL271" s="85">
        <v>255</v>
      </c>
      <c r="HM271" s="85">
        <v>255</v>
      </c>
      <c r="HN271" s="85">
        <v>255</v>
      </c>
      <c r="HO271" s="85">
        <v>255</v>
      </c>
      <c r="HP271" s="85">
        <v>255</v>
      </c>
      <c r="HQ271" s="85">
        <v>255</v>
      </c>
      <c r="HR271" s="85">
        <v>255</v>
      </c>
      <c r="HS271" s="85">
        <v>255</v>
      </c>
      <c r="HT271" s="85">
        <v>255</v>
      </c>
      <c r="HU271" s="85">
        <v>255</v>
      </c>
      <c r="HV271" s="85">
        <v>255</v>
      </c>
      <c r="HW271" s="85">
        <v>255</v>
      </c>
      <c r="HX271" s="85">
        <v>255</v>
      </c>
      <c r="HY271" s="85">
        <v>255</v>
      </c>
      <c r="HZ271" s="85">
        <v>255</v>
      </c>
      <c r="IA271" s="85">
        <v>255</v>
      </c>
      <c r="IB271" s="85">
        <v>255</v>
      </c>
      <c r="IC271" s="85">
        <v>255</v>
      </c>
      <c r="ID271" s="85">
        <v>255</v>
      </c>
      <c r="IE271" s="85">
        <v>255</v>
      </c>
    </row>
    <row r="272" spans="1:239" ht="7.8">
      <c r="A272" s="85">
        <v>255</v>
      </c>
      <c r="B272" s="85">
        <v>255</v>
      </c>
      <c r="C272" s="85">
        <v>255</v>
      </c>
      <c r="D272" s="85">
        <v>255</v>
      </c>
      <c r="E272" s="85">
        <v>255</v>
      </c>
      <c r="F272" s="85">
        <v>255</v>
      </c>
      <c r="G272" s="85">
        <v>255</v>
      </c>
      <c r="H272" s="85">
        <v>255</v>
      </c>
      <c r="I272" s="85">
        <v>255</v>
      </c>
      <c r="J272" s="85">
        <v>255</v>
      </c>
      <c r="K272" s="85">
        <v>255</v>
      </c>
      <c r="L272" s="85">
        <v>255</v>
      </c>
      <c r="M272" s="85">
        <v>255</v>
      </c>
      <c r="N272" s="85">
        <v>255</v>
      </c>
      <c r="O272" s="85">
        <v>255</v>
      </c>
      <c r="P272" s="85">
        <v>255</v>
      </c>
      <c r="Q272" s="85">
        <v>255</v>
      </c>
      <c r="R272" s="85">
        <v>255</v>
      </c>
      <c r="S272" s="85">
        <v>255</v>
      </c>
      <c r="T272" s="85">
        <v>255</v>
      </c>
      <c r="U272" s="85">
        <v>255</v>
      </c>
      <c r="V272" s="85">
        <v>255</v>
      </c>
      <c r="W272" s="85">
        <v>255</v>
      </c>
      <c r="X272" s="85">
        <v>255</v>
      </c>
      <c r="Y272" s="85">
        <v>255</v>
      </c>
      <c r="Z272" s="85">
        <v>255</v>
      </c>
      <c r="AA272" s="85">
        <v>255</v>
      </c>
      <c r="AB272" s="85">
        <v>255</v>
      </c>
      <c r="AC272" s="85">
        <v>255</v>
      </c>
      <c r="AD272" s="85">
        <v>255</v>
      </c>
      <c r="AE272" s="85">
        <v>255</v>
      </c>
      <c r="AF272" s="85">
        <v>255</v>
      </c>
      <c r="AG272" s="85">
        <v>179</v>
      </c>
      <c r="AH272" s="85">
        <v>26</v>
      </c>
      <c r="AI272" s="85">
        <v>24</v>
      </c>
      <c r="AJ272" s="85">
        <v>25</v>
      </c>
      <c r="AK272" s="85">
        <v>26</v>
      </c>
      <c r="AL272" s="85">
        <v>26</v>
      </c>
      <c r="AM272" s="85">
        <v>25</v>
      </c>
      <c r="AN272" s="85">
        <v>26</v>
      </c>
      <c r="AO272" s="85">
        <v>26</v>
      </c>
      <c r="AP272" s="85">
        <v>26</v>
      </c>
      <c r="AQ272" s="85">
        <v>26</v>
      </c>
      <c r="AR272" s="85">
        <v>26</v>
      </c>
      <c r="AS272" s="85">
        <v>26</v>
      </c>
      <c r="AT272" s="85">
        <v>26</v>
      </c>
      <c r="AU272" s="85">
        <v>26</v>
      </c>
      <c r="AV272" s="85">
        <v>26</v>
      </c>
      <c r="AW272" s="85">
        <v>26</v>
      </c>
      <c r="AX272" s="85">
        <v>26</v>
      </c>
      <c r="AY272" s="85">
        <v>26</v>
      </c>
      <c r="AZ272" s="85">
        <v>26</v>
      </c>
      <c r="BA272" s="85">
        <v>26</v>
      </c>
      <c r="BB272" s="85">
        <v>26</v>
      </c>
      <c r="BC272" s="85">
        <v>26</v>
      </c>
      <c r="BD272" s="85">
        <v>26</v>
      </c>
      <c r="BE272" s="85">
        <v>26</v>
      </c>
      <c r="BF272" s="85">
        <v>26</v>
      </c>
      <c r="BG272" s="85">
        <v>26</v>
      </c>
      <c r="BH272" s="85">
        <v>26</v>
      </c>
      <c r="BI272" s="85">
        <v>26</v>
      </c>
      <c r="BJ272" s="85">
        <v>26</v>
      </c>
      <c r="BK272" s="85">
        <v>26</v>
      </c>
      <c r="BL272" s="85">
        <v>26</v>
      </c>
      <c r="BM272" s="85">
        <v>26</v>
      </c>
      <c r="BN272" s="85">
        <v>26</v>
      </c>
      <c r="BO272" s="85">
        <v>26</v>
      </c>
      <c r="BP272" s="85">
        <v>26</v>
      </c>
      <c r="BQ272" s="85">
        <v>26</v>
      </c>
      <c r="BR272" s="85">
        <v>26</v>
      </c>
      <c r="BS272" s="85">
        <v>26</v>
      </c>
      <c r="BT272" s="85">
        <v>24</v>
      </c>
      <c r="BU272" s="85">
        <v>25</v>
      </c>
      <c r="BV272" s="85">
        <v>142</v>
      </c>
      <c r="BW272" s="85">
        <v>134</v>
      </c>
      <c r="BX272" s="85">
        <v>134</v>
      </c>
      <c r="BY272" s="85">
        <v>134</v>
      </c>
      <c r="BZ272" s="85">
        <v>134</v>
      </c>
      <c r="CA272" s="85">
        <v>134</v>
      </c>
      <c r="CB272" s="85">
        <v>134</v>
      </c>
      <c r="CC272" s="85">
        <v>134</v>
      </c>
      <c r="CD272" s="85">
        <v>134</v>
      </c>
      <c r="CE272" s="85">
        <v>134</v>
      </c>
      <c r="CF272" s="85">
        <v>134</v>
      </c>
      <c r="CG272" s="85">
        <v>134</v>
      </c>
      <c r="CH272" s="85">
        <v>134</v>
      </c>
      <c r="CI272" s="85">
        <v>134</v>
      </c>
      <c r="CJ272" s="85">
        <v>134</v>
      </c>
      <c r="CK272" s="85">
        <v>138</v>
      </c>
      <c r="CL272" s="85">
        <v>71</v>
      </c>
      <c r="CM272" s="85">
        <v>22</v>
      </c>
      <c r="CN272" s="85">
        <v>25</v>
      </c>
      <c r="CO272" s="85">
        <v>26</v>
      </c>
      <c r="CP272" s="85">
        <v>26</v>
      </c>
      <c r="CQ272" s="85">
        <v>25</v>
      </c>
      <c r="CR272" s="85">
        <v>19</v>
      </c>
      <c r="CS272" s="85">
        <v>81</v>
      </c>
      <c r="CT272" s="85">
        <v>145</v>
      </c>
      <c r="CU272" s="85">
        <v>133</v>
      </c>
      <c r="CV272" s="85">
        <v>134</v>
      </c>
      <c r="CW272" s="85">
        <v>140</v>
      </c>
      <c r="CX272" s="85">
        <v>76</v>
      </c>
      <c r="CY272" s="85">
        <v>21</v>
      </c>
      <c r="CZ272" s="85">
        <v>25</v>
      </c>
      <c r="DA272" s="85">
        <v>26</v>
      </c>
      <c r="DB272" s="85">
        <v>26</v>
      </c>
      <c r="DC272" s="85">
        <v>26</v>
      </c>
      <c r="DD272" s="85">
        <v>23</v>
      </c>
      <c r="DE272" s="85">
        <v>28</v>
      </c>
      <c r="DF272" s="85">
        <v>139</v>
      </c>
      <c r="DG272" s="85">
        <v>136</v>
      </c>
      <c r="DH272" s="85">
        <v>133</v>
      </c>
      <c r="DI272" s="85">
        <v>134</v>
      </c>
      <c r="DJ272" s="85">
        <v>134</v>
      </c>
      <c r="DK272" s="85">
        <v>134</v>
      </c>
      <c r="DL272" s="85">
        <v>134</v>
      </c>
      <c r="DM272" s="85">
        <v>134</v>
      </c>
      <c r="DN272" s="85">
        <v>134</v>
      </c>
      <c r="DO272" s="85">
        <v>134</v>
      </c>
      <c r="DP272" s="85">
        <v>134</v>
      </c>
      <c r="DQ272" s="85">
        <v>134</v>
      </c>
      <c r="DR272" s="85">
        <v>134</v>
      </c>
      <c r="DS272" s="85">
        <v>134</v>
      </c>
      <c r="DT272" s="85">
        <v>134</v>
      </c>
      <c r="DU272" s="85">
        <v>134</v>
      </c>
      <c r="DV272" s="85">
        <v>134</v>
      </c>
      <c r="DW272" s="85">
        <v>144</v>
      </c>
      <c r="DX272" s="85">
        <v>40</v>
      </c>
      <c r="DY272" s="85">
        <v>23</v>
      </c>
      <c r="DZ272" s="85">
        <v>26</v>
      </c>
      <c r="EA272" s="85">
        <v>25</v>
      </c>
      <c r="EB272" s="85">
        <v>23</v>
      </c>
      <c r="EC272" s="85">
        <v>23</v>
      </c>
      <c r="ED272" s="85">
        <v>23</v>
      </c>
      <c r="EE272" s="85">
        <v>23</v>
      </c>
      <c r="EF272" s="85">
        <v>23</v>
      </c>
      <c r="EG272" s="85">
        <v>23</v>
      </c>
      <c r="EH272" s="85">
        <v>23</v>
      </c>
      <c r="EI272" s="85">
        <v>23</v>
      </c>
      <c r="EJ272" s="85">
        <v>23</v>
      </c>
      <c r="EK272" s="85">
        <v>23</v>
      </c>
      <c r="EL272" s="85">
        <v>21</v>
      </c>
      <c r="EM272" s="85">
        <v>38</v>
      </c>
      <c r="EN272" s="85">
        <v>130</v>
      </c>
      <c r="EO272" s="85">
        <v>136</v>
      </c>
      <c r="EP272" s="85">
        <v>138</v>
      </c>
      <c r="EQ272" s="85">
        <v>88</v>
      </c>
      <c r="ER272" s="85">
        <v>21</v>
      </c>
      <c r="ES272" s="85">
        <v>23</v>
      </c>
      <c r="ET272" s="85">
        <v>23</v>
      </c>
      <c r="EU272" s="85">
        <v>23</v>
      </c>
      <c r="EV272" s="85">
        <v>23</v>
      </c>
      <c r="EW272" s="85">
        <v>23</v>
      </c>
      <c r="EX272" s="85">
        <v>23</v>
      </c>
      <c r="EY272" s="85">
        <v>23</v>
      </c>
      <c r="EZ272" s="85">
        <v>23</v>
      </c>
      <c r="FA272" s="85">
        <v>23</v>
      </c>
      <c r="FB272" s="85">
        <v>23</v>
      </c>
      <c r="FC272" s="85">
        <v>23</v>
      </c>
      <c r="FD272" s="85">
        <v>17</v>
      </c>
      <c r="FE272" s="85">
        <v>78</v>
      </c>
      <c r="FF272" s="85">
        <v>143</v>
      </c>
      <c r="FG272" s="85">
        <v>133</v>
      </c>
      <c r="FH272" s="85">
        <v>134</v>
      </c>
      <c r="FI272" s="85">
        <v>134</v>
      </c>
      <c r="FJ272" s="85">
        <v>134</v>
      </c>
      <c r="FK272" s="85">
        <v>138</v>
      </c>
      <c r="FL272" s="85">
        <v>62</v>
      </c>
      <c r="FM272" s="85">
        <v>21</v>
      </c>
      <c r="FN272" s="85">
        <v>26</v>
      </c>
      <c r="FO272" s="85">
        <v>26</v>
      </c>
      <c r="FP272" s="85">
        <v>26</v>
      </c>
      <c r="FQ272" s="85">
        <v>26</v>
      </c>
      <c r="FR272" s="85">
        <v>26</v>
      </c>
      <c r="FS272" s="85">
        <v>26</v>
      </c>
      <c r="FT272" s="85">
        <v>26</v>
      </c>
      <c r="FU272" s="85">
        <v>26</v>
      </c>
      <c r="FV272" s="85">
        <v>26</v>
      </c>
      <c r="FW272" s="85">
        <v>26</v>
      </c>
      <c r="FX272" s="85">
        <v>26</v>
      </c>
      <c r="FY272" s="85">
        <v>26</v>
      </c>
      <c r="FZ272" s="85">
        <v>26</v>
      </c>
      <c r="GA272" s="85">
        <v>26</v>
      </c>
      <c r="GB272" s="85">
        <v>26</v>
      </c>
      <c r="GC272" s="85">
        <v>26</v>
      </c>
      <c r="GD272" s="85">
        <v>26</v>
      </c>
      <c r="GE272" s="85">
        <v>26</v>
      </c>
      <c r="GF272" s="85">
        <v>26</v>
      </c>
      <c r="GG272" s="85">
        <v>26</v>
      </c>
      <c r="GH272" s="85">
        <v>26</v>
      </c>
      <c r="GI272" s="85">
        <v>26</v>
      </c>
      <c r="GJ272" s="85">
        <v>26</v>
      </c>
      <c r="GK272" s="85">
        <v>26</v>
      </c>
      <c r="GL272" s="85">
        <v>26</v>
      </c>
      <c r="GM272" s="85">
        <v>26</v>
      </c>
      <c r="GN272" s="85">
        <v>26</v>
      </c>
      <c r="GO272" s="85">
        <v>26</v>
      </c>
      <c r="GP272" s="85">
        <v>26</v>
      </c>
      <c r="GQ272" s="85">
        <v>26</v>
      </c>
      <c r="GR272" s="85">
        <v>26</v>
      </c>
      <c r="GS272" s="85">
        <v>26</v>
      </c>
      <c r="GT272" s="85">
        <v>26</v>
      </c>
      <c r="GU272" s="85">
        <v>26</v>
      </c>
      <c r="GV272" s="85">
        <v>26</v>
      </c>
      <c r="GW272" s="85">
        <v>21</v>
      </c>
      <c r="GX272" s="85">
        <v>40</v>
      </c>
      <c r="GY272" s="85">
        <v>225</v>
      </c>
      <c r="GZ272" s="85">
        <v>255</v>
      </c>
      <c r="HA272" s="85">
        <v>255</v>
      </c>
      <c r="HB272" s="85">
        <v>255</v>
      </c>
      <c r="HC272" s="85">
        <v>255</v>
      </c>
      <c r="HD272" s="85">
        <v>255</v>
      </c>
      <c r="HE272" s="85">
        <v>255</v>
      </c>
      <c r="HF272" s="85">
        <v>255</v>
      </c>
      <c r="HG272" s="85">
        <v>255</v>
      </c>
      <c r="HH272" s="85">
        <v>255</v>
      </c>
      <c r="HI272" s="85">
        <v>255</v>
      </c>
      <c r="HJ272" s="85">
        <v>255</v>
      </c>
      <c r="HK272" s="85">
        <v>255</v>
      </c>
      <c r="HL272" s="85">
        <v>255</v>
      </c>
      <c r="HM272" s="85">
        <v>255</v>
      </c>
      <c r="HN272" s="85">
        <v>255</v>
      </c>
      <c r="HO272" s="85">
        <v>255</v>
      </c>
      <c r="HP272" s="85">
        <v>255</v>
      </c>
      <c r="HQ272" s="85">
        <v>255</v>
      </c>
      <c r="HR272" s="85">
        <v>255</v>
      </c>
      <c r="HS272" s="85">
        <v>255</v>
      </c>
      <c r="HT272" s="85">
        <v>255</v>
      </c>
      <c r="HU272" s="85">
        <v>255</v>
      </c>
      <c r="HV272" s="85">
        <v>255</v>
      </c>
      <c r="HW272" s="85">
        <v>255</v>
      </c>
      <c r="HX272" s="85">
        <v>255</v>
      </c>
      <c r="HY272" s="85">
        <v>255</v>
      </c>
      <c r="HZ272" s="85">
        <v>255</v>
      </c>
      <c r="IA272" s="85">
        <v>255</v>
      </c>
      <c r="IB272" s="85">
        <v>255</v>
      </c>
      <c r="IC272" s="85">
        <v>255</v>
      </c>
      <c r="ID272" s="85">
        <v>255</v>
      </c>
      <c r="IE272" s="85">
        <v>255</v>
      </c>
    </row>
    <row r="273" spans="1:239" ht="7.8">
      <c r="A273" s="85">
        <v>255</v>
      </c>
      <c r="B273" s="85">
        <v>255</v>
      </c>
      <c r="C273" s="85">
        <v>255</v>
      </c>
      <c r="D273" s="85">
        <v>255</v>
      </c>
      <c r="E273" s="85">
        <v>255</v>
      </c>
      <c r="F273" s="85">
        <v>255</v>
      </c>
      <c r="G273" s="85">
        <v>255</v>
      </c>
      <c r="H273" s="85">
        <v>255</v>
      </c>
      <c r="I273" s="85">
        <v>255</v>
      </c>
      <c r="J273" s="85">
        <v>255</v>
      </c>
      <c r="K273" s="85">
        <v>255</v>
      </c>
      <c r="L273" s="85">
        <v>255</v>
      </c>
      <c r="M273" s="85">
        <v>255</v>
      </c>
      <c r="N273" s="85">
        <v>255</v>
      </c>
      <c r="O273" s="85">
        <v>255</v>
      </c>
      <c r="P273" s="85">
        <v>255</v>
      </c>
      <c r="Q273" s="85">
        <v>255</v>
      </c>
      <c r="R273" s="85">
        <v>255</v>
      </c>
      <c r="S273" s="85">
        <v>255</v>
      </c>
      <c r="T273" s="85">
        <v>255</v>
      </c>
      <c r="U273" s="85">
        <v>255</v>
      </c>
      <c r="V273" s="85">
        <v>255</v>
      </c>
      <c r="W273" s="85">
        <v>255</v>
      </c>
      <c r="X273" s="85">
        <v>255</v>
      </c>
      <c r="Y273" s="85">
        <v>255</v>
      </c>
      <c r="Z273" s="85">
        <v>255</v>
      </c>
      <c r="AA273" s="85">
        <v>255</v>
      </c>
      <c r="AB273" s="85">
        <v>255</v>
      </c>
      <c r="AC273" s="85">
        <v>255</v>
      </c>
      <c r="AD273" s="85">
        <v>255</v>
      </c>
      <c r="AE273" s="85">
        <v>255</v>
      </c>
      <c r="AF273" s="85">
        <v>255</v>
      </c>
      <c r="AG273" s="85">
        <v>178</v>
      </c>
      <c r="AH273" s="85">
        <v>23</v>
      </c>
      <c r="AI273" s="85">
        <v>17</v>
      </c>
      <c r="AJ273" s="85">
        <v>20</v>
      </c>
      <c r="AK273" s="85">
        <v>21</v>
      </c>
      <c r="AL273" s="85">
        <v>21</v>
      </c>
      <c r="AM273" s="85">
        <v>20</v>
      </c>
      <c r="AN273" s="85">
        <v>21</v>
      </c>
      <c r="AO273" s="85">
        <v>21</v>
      </c>
      <c r="AP273" s="85">
        <v>21</v>
      </c>
      <c r="AQ273" s="85">
        <v>21</v>
      </c>
      <c r="AR273" s="85">
        <v>21</v>
      </c>
      <c r="AS273" s="85">
        <v>21</v>
      </c>
      <c r="AT273" s="85">
        <v>21</v>
      </c>
      <c r="AU273" s="85">
        <v>21</v>
      </c>
      <c r="AV273" s="85">
        <v>21</v>
      </c>
      <c r="AW273" s="85">
        <v>21</v>
      </c>
      <c r="AX273" s="85">
        <v>21</v>
      </c>
      <c r="AY273" s="85">
        <v>21</v>
      </c>
      <c r="AZ273" s="85">
        <v>21</v>
      </c>
      <c r="BA273" s="85">
        <v>21</v>
      </c>
      <c r="BB273" s="85">
        <v>21</v>
      </c>
      <c r="BC273" s="85">
        <v>21</v>
      </c>
      <c r="BD273" s="85">
        <v>21</v>
      </c>
      <c r="BE273" s="85">
        <v>21</v>
      </c>
      <c r="BF273" s="85">
        <v>21</v>
      </c>
      <c r="BG273" s="85">
        <v>21</v>
      </c>
      <c r="BH273" s="85">
        <v>21</v>
      </c>
      <c r="BI273" s="85">
        <v>21</v>
      </c>
      <c r="BJ273" s="85">
        <v>21</v>
      </c>
      <c r="BK273" s="85">
        <v>21</v>
      </c>
      <c r="BL273" s="85">
        <v>21</v>
      </c>
      <c r="BM273" s="85">
        <v>21</v>
      </c>
      <c r="BN273" s="85">
        <v>21</v>
      </c>
      <c r="BO273" s="85">
        <v>21</v>
      </c>
      <c r="BP273" s="85">
        <v>21</v>
      </c>
      <c r="BQ273" s="85">
        <v>21</v>
      </c>
      <c r="BR273" s="85">
        <v>21</v>
      </c>
      <c r="BS273" s="85">
        <v>21</v>
      </c>
      <c r="BT273" s="85">
        <v>20</v>
      </c>
      <c r="BU273" s="85">
        <v>20</v>
      </c>
      <c r="BV273" s="85">
        <v>68</v>
      </c>
      <c r="BW273" s="85">
        <v>65</v>
      </c>
      <c r="BX273" s="85">
        <v>65</v>
      </c>
      <c r="BY273" s="85">
        <v>65</v>
      </c>
      <c r="BZ273" s="85">
        <v>65</v>
      </c>
      <c r="CA273" s="85">
        <v>65</v>
      </c>
      <c r="CB273" s="85">
        <v>65</v>
      </c>
      <c r="CC273" s="85">
        <v>65</v>
      </c>
      <c r="CD273" s="85">
        <v>65</v>
      </c>
      <c r="CE273" s="85">
        <v>65</v>
      </c>
      <c r="CF273" s="85">
        <v>65</v>
      </c>
      <c r="CG273" s="85">
        <v>65</v>
      </c>
      <c r="CH273" s="85">
        <v>65</v>
      </c>
      <c r="CI273" s="85">
        <v>65</v>
      </c>
      <c r="CJ273" s="85">
        <v>65</v>
      </c>
      <c r="CK273" s="85">
        <v>67</v>
      </c>
      <c r="CL273" s="85">
        <v>39</v>
      </c>
      <c r="CM273" s="85">
        <v>18</v>
      </c>
      <c r="CN273" s="85">
        <v>20</v>
      </c>
      <c r="CO273" s="85">
        <v>21</v>
      </c>
      <c r="CP273" s="85">
        <v>21</v>
      </c>
      <c r="CQ273" s="85">
        <v>20</v>
      </c>
      <c r="CR273" s="85">
        <v>18</v>
      </c>
      <c r="CS273" s="85">
        <v>44</v>
      </c>
      <c r="CT273" s="85">
        <v>70</v>
      </c>
      <c r="CU273" s="85">
        <v>64</v>
      </c>
      <c r="CV273" s="85">
        <v>65</v>
      </c>
      <c r="CW273" s="85">
        <v>67</v>
      </c>
      <c r="CX273" s="85">
        <v>41</v>
      </c>
      <c r="CY273" s="85">
        <v>18</v>
      </c>
      <c r="CZ273" s="85">
        <v>20</v>
      </c>
      <c r="DA273" s="85">
        <v>21</v>
      </c>
      <c r="DB273" s="85">
        <v>21</v>
      </c>
      <c r="DC273" s="85">
        <v>21</v>
      </c>
      <c r="DD273" s="85">
        <v>20</v>
      </c>
      <c r="DE273" s="85">
        <v>21</v>
      </c>
      <c r="DF273" s="85">
        <v>68</v>
      </c>
      <c r="DG273" s="85">
        <v>65</v>
      </c>
      <c r="DH273" s="85">
        <v>64</v>
      </c>
      <c r="DI273" s="85">
        <v>65</v>
      </c>
      <c r="DJ273" s="85">
        <v>65</v>
      </c>
      <c r="DK273" s="85">
        <v>65</v>
      </c>
      <c r="DL273" s="85">
        <v>65</v>
      </c>
      <c r="DM273" s="85">
        <v>65</v>
      </c>
      <c r="DN273" s="85">
        <v>65</v>
      </c>
      <c r="DO273" s="85">
        <v>65</v>
      </c>
      <c r="DP273" s="85">
        <v>65</v>
      </c>
      <c r="DQ273" s="85">
        <v>65</v>
      </c>
      <c r="DR273" s="85">
        <v>65</v>
      </c>
      <c r="DS273" s="85">
        <v>65</v>
      </c>
      <c r="DT273" s="85">
        <v>65</v>
      </c>
      <c r="DU273" s="85">
        <v>65</v>
      </c>
      <c r="DV273" s="85">
        <v>65</v>
      </c>
      <c r="DW273" s="85">
        <v>69</v>
      </c>
      <c r="DX273" s="85">
        <v>26</v>
      </c>
      <c r="DY273" s="85">
        <v>19</v>
      </c>
      <c r="DZ273" s="85">
        <v>21</v>
      </c>
      <c r="EA273" s="85">
        <v>20</v>
      </c>
      <c r="EB273" s="85">
        <v>20</v>
      </c>
      <c r="EC273" s="85">
        <v>20</v>
      </c>
      <c r="ED273" s="85">
        <v>20</v>
      </c>
      <c r="EE273" s="85">
        <v>20</v>
      </c>
      <c r="EF273" s="85">
        <v>20</v>
      </c>
      <c r="EG273" s="85">
        <v>20</v>
      </c>
      <c r="EH273" s="85">
        <v>20</v>
      </c>
      <c r="EI273" s="85">
        <v>20</v>
      </c>
      <c r="EJ273" s="85">
        <v>20</v>
      </c>
      <c r="EK273" s="85">
        <v>20</v>
      </c>
      <c r="EL273" s="85">
        <v>18</v>
      </c>
      <c r="EM273" s="85">
        <v>26</v>
      </c>
      <c r="EN273" s="85">
        <v>64</v>
      </c>
      <c r="EO273" s="85">
        <v>66</v>
      </c>
      <c r="EP273" s="85">
        <v>67</v>
      </c>
      <c r="EQ273" s="85">
        <v>44</v>
      </c>
      <c r="ER273" s="85">
        <v>19</v>
      </c>
      <c r="ES273" s="85">
        <v>19</v>
      </c>
      <c r="ET273" s="85">
        <v>20</v>
      </c>
      <c r="EU273" s="85">
        <v>20</v>
      </c>
      <c r="EV273" s="85">
        <v>20</v>
      </c>
      <c r="EW273" s="85">
        <v>20</v>
      </c>
      <c r="EX273" s="85">
        <v>20</v>
      </c>
      <c r="EY273" s="85">
        <v>20</v>
      </c>
      <c r="EZ273" s="85">
        <v>20</v>
      </c>
      <c r="FA273" s="85">
        <v>20</v>
      </c>
      <c r="FB273" s="85">
        <v>20</v>
      </c>
      <c r="FC273" s="85">
        <v>20</v>
      </c>
      <c r="FD273" s="85">
        <v>17</v>
      </c>
      <c r="FE273" s="85">
        <v>43</v>
      </c>
      <c r="FF273" s="85">
        <v>68</v>
      </c>
      <c r="FG273" s="85">
        <v>64</v>
      </c>
      <c r="FH273" s="85">
        <v>65</v>
      </c>
      <c r="FI273" s="85">
        <v>65</v>
      </c>
      <c r="FJ273" s="85">
        <v>65</v>
      </c>
      <c r="FK273" s="85">
        <v>67</v>
      </c>
      <c r="FL273" s="85">
        <v>35</v>
      </c>
      <c r="FM273" s="85">
        <v>19</v>
      </c>
      <c r="FN273" s="85">
        <v>21</v>
      </c>
      <c r="FO273" s="85">
        <v>21</v>
      </c>
      <c r="FP273" s="85">
        <v>21</v>
      </c>
      <c r="FQ273" s="85">
        <v>21</v>
      </c>
      <c r="FR273" s="85">
        <v>21</v>
      </c>
      <c r="FS273" s="85">
        <v>21</v>
      </c>
      <c r="FT273" s="85">
        <v>21</v>
      </c>
      <c r="FU273" s="85">
        <v>21</v>
      </c>
      <c r="FV273" s="85">
        <v>21</v>
      </c>
      <c r="FW273" s="85">
        <v>21</v>
      </c>
      <c r="FX273" s="85">
        <v>21</v>
      </c>
      <c r="FY273" s="85">
        <v>21</v>
      </c>
      <c r="FZ273" s="85">
        <v>21</v>
      </c>
      <c r="GA273" s="85">
        <v>21</v>
      </c>
      <c r="GB273" s="85">
        <v>21</v>
      </c>
      <c r="GC273" s="85">
        <v>21</v>
      </c>
      <c r="GD273" s="85">
        <v>21</v>
      </c>
      <c r="GE273" s="85">
        <v>21</v>
      </c>
      <c r="GF273" s="85">
        <v>21</v>
      </c>
      <c r="GG273" s="85">
        <v>21</v>
      </c>
      <c r="GH273" s="85">
        <v>21</v>
      </c>
      <c r="GI273" s="85">
        <v>21</v>
      </c>
      <c r="GJ273" s="85">
        <v>21</v>
      </c>
      <c r="GK273" s="85">
        <v>21</v>
      </c>
      <c r="GL273" s="85">
        <v>21</v>
      </c>
      <c r="GM273" s="85">
        <v>21</v>
      </c>
      <c r="GN273" s="85">
        <v>21</v>
      </c>
      <c r="GO273" s="85">
        <v>21</v>
      </c>
      <c r="GP273" s="85">
        <v>21</v>
      </c>
      <c r="GQ273" s="85">
        <v>21</v>
      </c>
      <c r="GR273" s="85">
        <v>21</v>
      </c>
      <c r="GS273" s="85">
        <v>21</v>
      </c>
      <c r="GT273" s="85">
        <v>21</v>
      </c>
      <c r="GU273" s="85">
        <v>21</v>
      </c>
      <c r="GV273" s="85">
        <v>21</v>
      </c>
      <c r="GW273" s="85">
        <v>14</v>
      </c>
      <c r="GX273" s="85">
        <v>32</v>
      </c>
      <c r="GY273" s="85">
        <v>224</v>
      </c>
      <c r="GZ273" s="85">
        <v>255</v>
      </c>
      <c r="HA273" s="85">
        <v>255</v>
      </c>
      <c r="HB273" s="85">
        <v>255</v>
      </c>
      <c r="HC273" s="85">
        <v>255</v>
      </c>
      <c r="HD273" s="85">
        <v>255</v>
      </c>
      <c r="HE273" s="85">
        <v>255</v>
      </c>
      <c r="HF273" s="85">
        <v>255</v>
      </c>
      <c r="HG273" s="85">
        <v>255</v>
      </c>
      <c r="HH273" s="85">
        <v>255</v>
      </c>
      <c r="HI273" s="85">
        <v>255</v>
      </c>
      <c r="HJ273" s="85">
        <v>255</v>
      </c>
      <c r="HK273" s="85">
        <v>255</v>
      </c>
      <c r="HL273" s="85">
        <v>255</v>
      </c>
      <c r="HM273" s="85">
        <v>255</v>
      </c>
      <c r="HN273" s="85">
        <v>255</v>
      </c>
      <c r="HO273" s="85">
        <v>255</v>
      </c>
      <c r="HP273" s="85">
        <v>255</v>
      </c>
      <c r="HQ273" s="85">
        <v>255</v>
      </c>
      <c r="HR273" s="85">
        <v>255</v>
      </c>
      <c r="HS273" s="85">
        <v>255</v>
      </c>
      <c r="HT273" s="85">
        <v>255</v>
      </c>
      <c r="HU273" s="85">
        <v>255</v>
      </c>
      <c r="HV273" s="85">
        <v>255</v>
      </c>
      <c r="HW273" s="85">
        <v>255</v>
      </c>
      <c r="HX273" s="85">
        <v>255</v>
      </c>
      <c r="HY273" s="85">
        <v>255</v>
      </c>
      <c r="HZ273" s="85">
        <v>255</v>
      </c>
      <c r="IA273" s="85">
        <v>255</v>
      </c>
      <c r="IB273" s="85">
        <v>255</v>
      </c>
      <c r="IC273" s="85">
        <v>255</v>
      </c>
      <c r="ID273" s="85">
        <v>255</v>
      </c>
      <c r="IE273" s="85">
        <v>255</v>
      </c>
    </row>
    <row r="274" spans="1:239" ht="7.8">
      <c r="A274" s="85">
        <v>255</v>
      </c>
      <c r="B274" s="85">
        <v>255</v>
      </c>
      <c r="C274" s="85">
        <v>255</v>
      </c>
      <c r="D274" s="85">
        <v>255</v>
      </c>
      <c r="E274" s="85">
        <v>255</v>
      </c>
      <c r="F274" s="85">
        <v>255</v>
      </c>
      <c r="G274" s="85">
        <v>255</v>
      </c>
      <c r="H274" s="85">
        <v>255</v>
      </c>
      <c r="I274" s="85">
        <v>255</v>
      </c>
      <c r="J274" s="85">
        <v>255</v>
      </c>
      <c r="K274" s="85">
        <v>255</v>
      </c>
      <c r="L274" s="85">
        <v>255</v>
      </c>
      <c r="M274" s="85">
        <v>255</v>
      </c>
      <c r="N274" s="85">
        <v>255</v>
      </c>
      <c r="O274" s="85">
        <v>255</v>
      </c>
      <c r="P274" s="85">
        <v>255</v>
      </c>
      <c r="Q274" s="85">
        <v>255</v>
      </c>
      <c r="R274" s="85">
        <v>255</v>
      </c>
      <c r="S274" s="85">
        <v>255</v>
      </c>
      <c r="T274" s="85">
        <v>255</v>
      </c>
      <c r="U274" s="85">
        <v>255</v>
      </c>
      <c r="V274" s="85">
        <v>255</v>
      </c>
      <c r="W274" s="85">
        <v>255</v>
      </c>
      <c r="X274" s="85">
        <v>255</v>
      </c>
      <c r="Y274" s="85">
        <v>255</v>
      </c>
      <c r="Z274" s="85">
        <v>255</v>
      </c>
      <c r="AA274" s="85">
        <v>255</v>
      </c>
      <c r="AB274" s="85">
        <v>255</v>
      </c>
      <c r="AC274" s="85">
        <v>255</v>
      </c>
      <c r="AD274" s="85">
        <v>255</v>
      </c>
      <c r="AE274" s="85">
        <v>255</v>
      </c>
      <c r="AF274" s="85">
        <v>255</v>
      </c>
      <c r="AG274" s="85">
        <v>170</v>
      </c>
      <c r="AH274" s="85">
        <v>32</v>
      </c>
      <c r="AI274" s="85">
        <v>32</v>
      </c>
      <c r="AJ274" s="85">
        <v>35</v>
      </c>
      <c r="AK274" s="85">
        <v>35</v>
      </c>
      <c r="AL274" s="85">
        <v>35</v>
      </c>
      <c r="AM274" s="85">
        <v>34</v>
      </c>
      <c r="AN274" s="85">
        <v>35</v>
      </c>
      <c r="AO274" s="85">
        <v>35</v>
      </c>
      <c r="AP274" s="85">
        <v>35</v>
      </c>
      <c r="AQ274" s="85">
        <v>35</v>
      </c>
      <c r="AR274" s="85">
        <v>35</v>
      </c>
      <c r="AS274" s="85">
        <v>35</v>
      </c>
      <c r="AT274" s="85">
        <v>35</v>
      </c>
      <c r="AU274" s="85">
        <v>35</v>
      </c>
      <c r="AV274" s="85">
        <v>35</v>
      </c>
      <c r="AW274" s="85">
        <v>35</v>
      </c>
      <c r="AX274" s="85">
        <v>35</v>
      </c>
      <c r="AY274" s="85">
        <v>35</v>
      </c>
      <c r="AZ274" s="85">
        <v>35</v>
      </c>
      <c r="BA274" s="85">
        <v>35</v>
      </c>
      <c r="BB274" s="85">
        <v>35</v>
      </c>
      <c r="BC274" s="85">
        <v>35</v>
      </c>
      <c r="BD274" s="85">
        <v>35</v>
      </c>
      <c r="BE274" s="85">
        <v>35</v>
      </c>
      <c r="BF274" s="85">
        <v>35</v>
      </c>
      <c r="BG274" s="85">
        <v>35</v>
      </c>
      <c r="BH274" s="85">
        <v>35</v>
      </c>
      <c r="BI274" s="85">
        <v>35</v>
      </c>
      <c r="BJ274" s="85">
        <v>35</v>
      </c>
      <c r="BK274" s="85">
        <v>35</v>
      </c>
      <c r="BL274" s="85">
        <v>35</v>
      </c>
      <c r="BM274" s="85">
        <v>35</v>
      </c>
      <c r="BN274" s="85">
        <v>35</v>
      </c>
      <c r="BO274" s="85">
        <v>35</v>
      </c>
      <c r="BP274" s="85">
        <v>35</v>
      </c>
      <c r="BQ274" s="85">
        <v>35</v>
      </c>
      <c r="BR274" s="85">
        <v>35</v>
      </c>
      <c r="BS274" s="85">
        <v>35</v>
      </c>
      <c r="BT274" s="85">
        <v>35</v>
      </c>
      <c r="BU274" s="85">
        <v>35</v>
      </c>
      <c r="BV274" s="85">
        <v>0</v>
      </c>
      <c r="BW274" s="85">
        <v>0</v>
      </c>
      <c r="BX274" s="85">
        <v>0</v>
      </c>
      <c r="BY274" s="85">
        <v>0</v>
      </c>
      <c r="BZ274" s="85">
        <v>0</v>
      </c>
      <c r="CA274" s="85">
        <v>0</v>
      </c>
      <c r="CB274" s="85">
        <v>0</v>
      </c>
      <c r="CC274" s="85">
        <v>0</v>
      </c>
      <c r="CD274" s="85">
        <v>0</v>
      </c>
      <c r="CE274" s="85">
        <v>0</v>
      </c>
      <c r="CF274" s="85">
        <v>0</v>
      </c>
      <c r="CG274" s="85">
        <v>0</v>
      </c>
      <c r="CH274" s="85">
        <v>0</v>
      </c>
      <c r="CI274" s="85">
        <v>0</v>
      </c>
      <c r="CJ274" s="85">
        <v>0</v>
      </c>
      <c r="CK274" s="85">
        <v>5</v>
      </c>
      <c r="CL274" s="85">
        <v>32</v>
      </c>
      <c r="CM274" s="85">
        <v>35</v>
      </c>
      <c r="CN274" s="85">
        <v>35</v>
      </c>
      <c r="CO274" s="85">
        <v>35</v>
      </c>
      <c r="CP274" s="85">
        <v>35</v>
      </c>
      <c r="CQ274" s="85">
        <v>35</v>
      </c>
      <c r="CR274" s="85">
        <v>33</v>
      </c>
      <c r="CS274" s="85">
        <v>4</v>
      </c>
      <c r="CT274" s="85">
        <v>0</v>
      </c>
      <c r="CU274" s="85">
        <v>0</v>
      </c>
      <c r="CV274" s="85">
        <v>0</v>
      </c>
      <c r="CW274" s="85">
        <v>0</v>
      </c>
      <c r="CX274" s="85">
        <v>6</v>
      </c>
      <c r="CY274" s="85">
        <v>33</v>
      </c>
      <c r="CZ274" s="85">
        <v>35</v>
      </c>
      <c r="DA274" s="85">
        <v>35</v>
      </c>
      <c r="DB274" s="85">
        <v>35</v>
      </c>
      <c r="DC274" s="85">
        <v>35</v>
      </c>
      <c r="DD274" s="85">
        <v>35</v>
      </c>
      <c r="DE274" s="85">
        <v>37</v>
      </c>
      <c r="DF274" s="85">
        <v>13</v>
      </c>
      <c r="DG274" s="85">
        <v>0</v>
      </c>
      <c r="DH274" s="85">
        <v>0</v>
      </c>
      <c r="DI274" s="85">
        <v>0</v>
      </c>
      <c r="DJ274" s="85">
        <v>0</v>
      </c>
      <c r="DK274" s="85">
        <v>0</v>
      </c>
      <c r="DL274" s="85">
        <v>0</v>
      </c>
      <c r="DM274" s="85">
        <v>0</v>
      </c>
      <c r="DN274" s="85">
        <v>0</v>
      </c>
      <c r="DO274" s="85">
        <v>0</v>
      </c>
      <c r="DP274" s="85">
        <v>0</v>
      </c>
      <c r="DQ274" s="85">
        <v>0</v>
      </c>
      <c r="DR274" s="85">
        <v>0</v>
      </c>
      <c r="DS274" s="85">
        <v>0</v>
      </c>
      <c r="DT274" s="85">
        <v>0</v>
      </c>
      <c r="DU274" s="85">
        <v>0</v>
      </c>
      <c r="DV274" s="85">
        <v>0</v>
      </c>
      <c r="DW274" s="85">
        <v>0</v>
      </c>
      <c r="DX274" s="85">
        <v>30</v>
      </c>
      <c r="DY274" s="85">
        <v>35</v>
      </c>
      <c r="DZ274" s="85">
        <v>35</v>
      </c>
      <c r="EA274" s="85">
        <v>35</v>
      </c>
      <c r="EB274" s="85">
        <v>35</v>
      </c>
      <c r="EC274" s="85">
        <v>35</v>
      </c>
      <c r="ED274" s="85">
        <v>35</v>
      </c>
      <c r="EE274" s="85">
        <v>35</v>
      </c>
      <c r="EF274" s="85">
        <v>35</v>
      </c>
      <c r="EG274" s="85">
        <v>35</v>
      </c>
      <c r="EH274" s="85">
        <v>35</v>
      </c>
      <c r="EI274" s="85">
        <v>35</v>
      </c>
      <c r="EJ274" s="85">
        <v>35</v>
      </c>
      <c r="EK274" s="85">
        <v>35</v>
      </c>
      <c r="EL274" s="85">
        <v>35</v>
      </c>
      <c r="EM274" s="85">
        <v>30</v>
      </c>
      <c r="EN274" s="85">
        <v>1</v>
      </c>
      <c r="EO274" s="85">
        <v>0</v>
      </c>
      <c r="EP274" s="85">
        <v>0</v>
      </c>
      <c r="EQ274" s="85">
        <v>13</v>
      </c>
      <c r="ER274" s="85">
        <v>35</v>
      </c>
      <c r="ES274" s="85">
        <v>35</v>
      </c>
      <c r="ET274" s="85">
        <v>35</v>
      </c>
      <c r="EU274" s="85">
        <v>35</v>
      </c>
      <c r="EV274" s="85">
        <v>35</v>
      </c>
      <c r="EW274" s="85">
        <v>35</v>
      </c>
      <c r="EX274" s="85">
        <v>35</v>
      </c>
      <c r="EY274" s="85">
        <v>35</v>
      </c>
      <c r="EZ274" s="85">
        <v>35</v>
      </c>
      <c r="FA274" s="85">
        <v>35</v>
      </c>
      <c r="FB274" s="85">
        <v>35</v>
      </c>
      <c r="FC274" s="85">
        <v>35</v>
      </c>
      <c r="FD274" s="85">
        <v>37</v>
      </c>
      <c r="FE274" s="85">
        <v>16</v>
      </c>
      <c r="FF274" s="85">
        <v>0</v>
      </c>
      <c r="FG274" s="85">
        <v>0</v>
      </c>
      <c r="FH274" s="85">
        <v>0</v>
      </c>
      <c r="FI274" s="85">
        <v>0</v>
      </c>
      <c r="FJ274" s="85">
        <v>0</v>
      </c>
      <c r="FK274" s="85">
        <v>0</v>
      </c>
      <c r="FL274" s="85">
        <v>22</v>
      </c>
      <c r="FM274" s="85">
        <v>36</v>
      </c>
      <c r="FN274" s="85">
        <v>35</v>
      </c>
      <c r="FO274" s="85">
        <v>35</v>
      </c>
      <c r="FP274" s="85">
        <v>35</v>
      </c>
      <c r="FQ274" s="85">
        <v>35</v>
      </c>
      <c r="FR274" s="85">
        <v>35</v>
      </c>
      <c r="FS274" s="85">
        <v>35</v>
      </c>
      <c r="FT274" s="85">
        <v>35</v>
      </c>
      <c r="FU274" s="85">
        <v>35</v>
      </c>
      <c r="FV274" s="85">
        <v>35</v>
      </c>
      <c r="FW274" s="85">
        <v>35</v>
      </c>
      <c r="FX274" s="85">
        <v>35</v>
      </c>
      <c r="FY274" s="85">
        <v>35</v>
      </c>
      <c r="FZ274" s="85">
        <v>35</v>
      </c>
      <c r="GA274" s="85">
        <v>35</v>
      </c>
      <c r="GB274" s="85">
        <v>35</v>
      </c>
      <c r="GC274" s="85">
        <v>35</v>
      </c>
      <c r="GD274" s="85">
        <v>35</v>
      </c>
      <c r="GE274" s="85">
        <v>35</v>
      </c>
      <c r="GF274" s="85">
        <v>35</v>
      </c>
      <c r="GG274" s="85">
        <v>35</v>
      </c>
      <c r="GH274" s="85">
        <v>35</v>
      </c>
      <c r="GI274" s="85">
        <v>35</v>
      </c>
      <c r="GJ274" s="85">
        <v>35</v>
      </c>
      <c r="GK274" s="85">
        <v>35</v>
      </c>
      <c r="GL274" s="85">
        <v>35</v>
      </c>
      <c r="GM274" s="85">
        <v>35</v>
      </c>
      <c r="GN274" s="85">
        <v>35</v>
      </c>
      <c r="GO274" s="85">
        <v>35</v>
      </c>
      <c r="GP274" s="85">
        <v>35</v>
      </c>
      <c r="GQ274" s="85">
        <v>35</v>
      </c>
      <c r="GR274" s="85">
        <v>35</v>
      </c>
      <c r="GS274" s="85">
        <v>35</v>
      </c>
      <c r="GT274" s="85">
        <v>35</v>
      </c>
      <c r="GU274" s="85">
        <v>35</v>
      </c>
      <c r="GV274" s="85">
        <v>35</v>
      </c>
      <c r="GW274" s="85">
        <v>28</v>
      </c>
      <c r="GX274" s="85">
        <v>48</v>
      </c>
      <c r="GY274" s="85">
        <v>227</v>
      </c>
      <c r="GZ274" s="85">
        <v>255</v>
      </c>
      <c r="HA274" s="85">
        <v>255</v>
      </c>
      <c r="HB274" s="85">
        <v>255</v>
      </c>
      <c r="HC274" s="85">
        <v>255</v>
      </c>
      <c r="HD274" s="85">
        <v>255</v>
      </c>
      <c r="HE274" s="85">
        <v>255</v>
      </c>
      <c r="HF274" s="85">
        <v>255</v>
      </c>
      <c r="HG274" s="85">
        <v>255</v>
      </c>
      <c r="HH274" s="85">
        <v>255</v>
      </c>
      <c r="HI274" s="85">
        <v>255</v>
      </c>
      <c r="HJ274" s="85">
        <v>255</v>
      </c>
      <c r="HK274" s="85">
        <v>255</v>
      </c>
      <c r="HL274" s="85">
        <v>255</v>
      </c>
      <c r="HM274" s="85">
        <v>255</v>
      </c>
      <c r="HN274" s="85">
        <v>255</v>
      </c>
      <c r="HO274" s="85">
        <v>255</v>
      </c>
      <c r="HP274" s="85">
        <v>255</v>
      </c>
      <c r="HQ274" s="85">
        <v>255</v>
      </c>
      <c r="HR274" s="85">
        <v>255</v>
      </c>
      <c r="HS274" s="85">
        <v>255</v>
      </c>
      <c r="HT274" s="85">
        <v>255</v>
      </c>
      <c r="HU274" s="85">
        <v>255</v>
      </c>
      <c r="HV274" s="85">
        <v>255</v>
      </c>
      <c r="HW274" s="85">
        <v>255</v>
      </c>
      <c r="HX274" s="85">
        <v>255</v>
      </c>
      <c r="HY274" s="85">
        <v>255</v>
      </c>
      <c r="HZ274" s="85">
        <v>255</v>
      </c>
      <c r="IA274" s="85">
        <v>255</v>
      </c>
      <c r="IB274" s="85">
        <v>255</v>
      </c>
      <c r="IC274" s="85">
        <v>255</v>
      </c>
      <c r="ID274" s="85">
        <v>255</v>
      </c>
      <c r="IE274" s="85">
        <v>255</v>
      </c>
    </row>
    <row r="275" spans="1:239" ht="7.8">
      <c r="A275" s="85">
        <v>255</v>
      </c>
      <c r="B275" s="85">
        <v>255</v>
      </c>
      <c r="C275" s="85">
        <v>255</v>
      </c>
      <c r="D275" s="85">
        <v>255</v>
      </c>
      <c r="E275" s="85">
        <v>255</v>
      </c>
      <c r="F275" s="85">
        <v>255</v>
      </c>
      <c r="G275" s="85">
        <v>255</v>
      </c>
      <c r="H275" s="85">
        <v>255</v>
      </c>
      <c r="I275" s="85">
        <v>255</v>
      </c>
      <c r="J275" s="85">
        <v>255</v>
      </c>
      <c r="K275" s="85">
        <v>255</v>
      </c>
      <c r="L275" s="85">
        <v>255</v>
      </c>
      <c r="M275" s="85">
        <v>255</v>
      </c>
      <c r="N275" s="85">
        <v>255</v>
      </c>
      <c r="O275" s="85">
        <v>255</v>
      </c>
      <c r="P275" s="85">
        <v>255</v>
      </c>
      <c r="Q275" s="85">
        <v>255</v>
      </c>
      <c r="R275" s="85">
        <v>255</v>
      </c>
      <c r="S275" s="85">
        <v>255</v>
      </c>
      <c r="T275" s="85">
        <v>255</v>
      </c>
      <c r="U275" s="85">
        <v>255</v>
      </c>
      <c r="V275" s="85">
        <v>255</v>
      </c>
      <c r="W275" s="85">
        <v>255</v>
      </c>
      <c r="X275" s="85">
        <v>255</v>
      </c>
      <c r="Y275" s="85">
        <v>255</v>
      </c>
      <c r="Z275" s="85">
        <v>255</v>
      </c>
      <c r="AA275" s="85">
        <v>255</v>
      </c>
      <c r="AB275" s="85">
        <v>255</v>
      </c>
      <c r="AC275" s="85">
        <v>255</v>
      </c>
      <c r="AD275" s="85">
        <v>255</v>
      </c>
      <c r="AE275" s="85">
        <v>255</v>
      </c>
      <c r="AF275" s="85">
        <v>255</v>
      </c>
      <c r="AG275" s="85">
        <v>166</v>
      </c>
      <c r="AH275" s="85">
        <v>23</v>
      </c>
      <c r="AI275" s="85">
        <v>24</v>
      </c>
      <c r="AJ275" s="85">
        <v>25</v>
      </c>
      <c r="AK275" s="85">
        <v>26</v>
      </c>
      <c r="AL275" s="85">
        <v>26</v>
      </c>
      <c r="AM275" s="85">
        <v>25</v>
      </c>
      <c r="AN275" s="85">
        <v>26</v>
      </c>
      <c r="AO275" s="85">
        <v>26</v>
      </c>
      <c r="AP275" s="85">
        <v>26</v>
      </c>
      <c r="AQ275" s="85">
        <v>26</v>
      </c>
      <c r="AR275" s="85">
        <v>26</v>
      </c>
      <c r="AS275" s="85">
        <v>26</v>
      </c>
      <c r="AT275" s="85">
        <v>26</v>
      </c>
      <c r="AU275" s="85">
        <v>26</v>
      </c>
      <c r="AV275" s="85">
        <v>26</v>
      </c>
      <c r="AW275" s="85">
        <v>26</v>
      </c>
      <c r="AX275" s="85">
        <v>26</v>
      </c>
      <c r="AY275" s="85">
        <v>26</v>
      </c>
      <c r="AZ275" s="85">
        <v>26</v>
      </c>
      <c r="BA275" s="85">
        <v>26</v>
      </c>
      <c r="BB275" s="85">
        <v>26</v>
      </c>
      <c r="BC275" s="85">
        <v>26</v>
      </c>
      <c r="BD275" s="85">
        <v>26</v>
      </c>
      <c r="BE275" s="85">
        <v>26</v>
      </c>
      <c r="BF275" s="85">
        <v>26</v>
      </c>
      <c r="BG275" s="85">
        <v>26</v>
      </c>
      <c r="BH275" s="85">
        <v>26</v>
      </c>
      <c r="BI275" s="85">
        <v>26</v>
      </c>
      <c r="BJ275" s="85">
        <v>26</v>
      </c>
      <c r="BK275" s="85">
        <v>26</v>
      </c>
      <c r="BL275" s="85">
        <v>26</v>
      </c>
      <c r="BM275" s="85">
        <v>26</v>
      </c>
      <c r="BN275" s="85">
        <v>26</v>
      </c>
      <c r="BO275" s="85">
        <v>26</v>
      </c>
      <c r="BP275" s="85">
        <v>26</v>
      </c>
      <c r="BQ275" s="85">
        <v>26</v>
      </c>
      <c r="BR275" s="85">
        <v>26</v>
      </c>
      <c r="BS275" s="85">
        <v>26</v>
      </c>
      <c r="BT275" s="85">
        <v>24</v>
      </c>
      <c r="BU275" s="85">
        <v>25</v>
      </c>
      <c r="BV275" s="85">
        <v>142</v>
      </c>
      <c r="BW275" s="85">
        <v>134</v>
      </c>
      <c r="BX275" s="85">
        <v>134</v>
      </c>
      <c r="BY275" s="85">
        <v>134</v>
      </c>
      <c r="BZ275" s="85">
        <v>134</v>
      </c>
      <c r="CA275" s="85">
        <v>134</v>
      </c>
      <c r="CB275" s="85">
        <v>134</v>
      </c>
      <c r="CC275" s="85">
        <v>134</v>
      </c>
      <c r="CD275" s="85">
        <v>134</v>
      </c>
      <c r="CE275" s="85">
        <v>134</v>
      </c>
      <c r="CF275" s="85">
        <v>134</v>
      </c>
      <c r="CG275" s="85">
        <v>134</v>
      </c>
      <c r="CH275" s="85">
        <v>134</v>
      </c>
      <c r="CI275" s="85">
        <v>134</v>
      </c>
      <c r="CJ275" s="85">
        <v>136</v>
      </c>
      <c r="CK275" s="85">
        <v>119</v>
      </c>
      <c r="CL275" s="85">
        <v>35</v>
      </c>
      <c r="CM275" s="85">
        <v>23</v>
      </c>
      <c r="CN275" s="85">
        <v>26</v>
      </c>
      <c r="CO275" s="85">
        <v>26</v>
      </c>
      <c r="CP275" s="85">
        <v>26</v>
      </c>
      <c r="CQ275" s="85">
        <v>24</v>
      </c>
      <c r="CR275" s="85">
        <v>30</v>
      </c>
      <c r="CS275" s="85">
        <v>120</v>
      </c>
      <c r="CT275" s="85">
        <v>137</v>
      </c>
      <c r="CU275" s="85">
        <v>133</v>
      </c>
      <c r="CV275" s="85">
        <v>133</v>
      </c>
      <c r="CW275" s="85">
        <v>138</v>
      </c>
      <c r="CX275" s="85">
        <v>116</v>
      </c>
      <c r="CY275" s="85">
        <v>30</v>
      </c>
      <c r="CZ275" s="85">
        <v>24</v>
      </c>
      <c r="DA275" s="85">
        <v>26</v>
      </c>
      <c r="DB275" s="85">
        <v>26</v>
      </c>
      <c r="DC275" s="85">
        <v>26</v>
      </c>
      <c r="DD275" s="85">
        <v>25</v>
      </c>
      <c r="DE275" s="85">
        <v>18</v>
      </c>
      <c r="DF275" s="85">
        <v>92</v>
      </c>
      <c r="DG275" s="85">
        <v>142</v>
      </c>
      <c r="DH275" s="85">
        <v>133</v>
      </c>
      <c r="DI275" s="85">
        <v>134</v>
      </c>
      <c r="DJ275" s="85">
        <v>134</v>
      </c>
      <c r="DK275" s="85">
        <v>134</v>
      </c>
      <c r="DL275" s="85">
        <v>134</v>
      </c>
      <c r="DM275" s="85">
        <v>134</v>
      </c>
      <c r="DN275" s="85">
        <v>134</v>
      </c>
      <c r="DO275" s="85">
        <v>134</v>
      </c>
      <c r="DP275" s="85">
        <v>134</v>
      </c>
      <c r="DQ275" s="85">
        <v>134</v>
      </c>
      <c r="DR275" s="85">
        <v>134</v>
      </c>
      <c r="DS275" s="85">
        <v>134</v>
      </c>
      <c r="DT275" s="85">
        <v>134</v>
      </c>
      <c r="DU275" s="85">
        <v>134</v>
      </c>
      <c r="DV275" s="85">
        <v>134</v>
      </c>
      <c r="DW275" s="85">
        <v>144</v>
      </c>
      <c r="DX275" s="85">
        <v>40</v>
      </c>
      <c r="DY275" s="85">
        <v>23</v>
      </c>
      <c r="DZ275" s="85">
        <v>26</v>
      </c>
      <c r="EA275" s="85">
        <v>26</v>
      </c>
      <c r="EB275" s="85">
        <v>26</v>
      </c>
      <c r="EC275" s="85">
        <v>26</v>
      </c>
      <c r="ED275" s="85">
        <v>26</v>
      </c>
      <c r="EE275" s="85">
        <v>26</v>
      </c>
      <c r="EF275" s="85">
        <v>26</v>
      </c>
      <c r="EG275" s="85">
        <v>26</v>
      </c>
      <c r="EH275" s="85">
        <v>26</v>
      </c>
      <c r="EI275" s="85">
        <v>26</v>
      </c>
      <c r="EJ275" s="85">
        <v>26</v>
      </c>
      <c r="EK275" s="85">
        <v>26</v>
      </c>
      <c r="EL275" s="85">
        <v>23</v>
      </c>
      <c r="EM275" s="85">
        <v>40</v>
      </c>
      <c r="EN275" s="85">
        <v>131</v>
      </c>
      <c r="EO275" s="85">
        <v>136</v>
      </c>
      <c r="EP275" s="85">
        <v>138</v>
      </c>
      <c r="EQ275" s="85">
        <v>89</v>
      </c>
      <c r="ER275" s="85">
        <v>23</v>
      </c>
      <c r="ES275" s="85">
        <v>25</v>
      </c>
      <c r="ET275" s="85">
        <v>26</v>
      </c>
      <c r="EU275" s="85">
        <v>26</v>
      </c>
      <c r="EV275" s="85">
        <v>26</v>
      </c>
      <c r="EW275" s="85">
        <v>26</v>
      </c>
      <c r="EX275" s="85">
        <v>26</v>
      </c>
      <c r="EY275" s="85">
        <v>26</v>
      </c>
      <c r="EZ275" s="85">
        <v>26</v>
      </c>
      <c r="FA275" s="85">
        <v>26</v>
      </c>
      <c r="FB275" s="85">
        <v>26</v>
      </c>
      <c r="FC275" s="85">
        <v>26</v>
      </c>
      <c r="FD275" s="85">
        <v>19</v>
      </c>
      <c r="FE275" s="85">
        <v>79</v>
      </c>
      <c r="FF275" s="85">
        <v>143</v>
      </c>
      <c r="FG275" s="85">
        <v>133</v>
      </c>
      <c r="FH275" s="85">
        <v>134</v>
      </c>
      <c r="FI275" s="85">
        <v>134</v>
      </c>
      <c r="FJ275" s="85">
        <v>134</v>
      </c>
      <c r="FK275" s="85">
        <v>138</v>
      </c>
      <c r="FL275" s="85">
        <v>62</v>
      </c>
      <c r="FM275" s="85">
        <v>21</v>
      </c>
      <c r="FN275" s="85">
        <v>26</v>
      </c>
      <c r="FO275" s="85">
        <v>26</v>
      </c>
      <c r="FP275" s="85">
        <v>26</v>
      </c>
      <c r="FQ275" s="85">
        <v>26</v>
      </c>
      <c r="FR275" s="85">
        <v>26</v>
      </c>
      <c r="FS275" s="85">
        <v>26</v>
      </c>
      <c r="FT275" s="85">
        <v>26</v>
      </c>
      <c r="FU275" s="85">
        <v>26</v>
      </c>
      <c r="FV275" s="85">
        <v>26</v>
      </c>
      <c r="FW275" s="85">
        <v>26</v>
      </c>
      <c r="FX275" s="85">
        <v>26</v>
      </c>
      <c r="FY275" s="85">
        <v>26</v>
      </c>
      <c r="FZ275" s="85">
        <v>26</v>
      </c>
      <c r="GA275" s="85">
        <v>26</v>
      </c>
      <c r="GB275" s="85">
        <v>26</v>
      </c>
      <c r="GC275" s="85">
        <v>26</v>
      </c>
      <c r="GD275" s="85">
        <v>26</v>
      </c>
      <c r="GE275" s="85">
        <v>26</v>
      </c>
      <c r="GF275" s="85">
        <v>26</v>
      </c>
      <c r="GG275" s="85">
        <v>26</v>
      </c>
      <c r="GH275" s="85">
        <v>26</v>
      </c>
      <c r="GI275" s="85">
        <v>26</v>
      </c>
      <c r="GJ275" s="85">
        <v>26</v>
      </c>
      <c r="GK275" s="85">
        <v>26</v>
      </c>
      <c r="GL275" s="85">
        <v>26</v>
      </c>
      <c r="GM275" s="85">
        <v>26</v>
      </c>
      <c r="GN275" s="85">
        <v>26</v>
      </c>
      <c r="GO275" s="85">
        <v>26</v>
      </c>
      <c r="GP275" s="85">
        <v>26</v>
      </c>
      <c r="GQ275" s="85">
        <v>26</v>
      </c>
      <c r="GR275" s="85">
        <v>26</v>
      </c>
      <c r="GS275" s="85">
        <v>26</v>
      </c>
      <c r="GT275" s="85">
        <v>26</v>
      </c>
      <c r="GU275" s="85">
        <v>26</v>
      </c>
      <c r="GV275" s="85">
        <v>26</v>
      </c>
      <c r="GW275" s="85">
        <v>20</v>
      </c>
      <c r="GX275" s="85">
        <v>45</v>
      </c>
      <c r="GY275" s="85">
        <v>228</v>
      </c>
      <c r="GZ275" s="85">
        <v>255</v>
      </c>
      <c r="HA275" s="85">
        <v>255</v>
      </c>
      <c r="HB275" s="85">
        <v>255</v>
      </c>
      <c r="HC275" s="85">
        <v>255</v>
      </c>
      <c r="HD275" s="85">
        <v>255</v>
      </c>
      <c r="HE275" s="85">
        <v>255</v>
      </c>
      <c r="HF275" s="85">
        <v>255</v>
      </c>
      <c r="HG275" s="85">
        <v>255</v>
      </c>
      <c r="HH275" s="85">
        <v>255</v>
      </c>
      <c r="HI275" s="85">
        <v>255</v>
      </c>
      <c r="HJ275" s="85">
        <v>255</v>
      </c>
      <c r="HK275" s="85">
        <v>255</v>
      </c>
      <c r="HL275" s="85">
        <v>255</v>
      </c>
      <c r="HM275" s="85">
        <v>255</v>
      </c>
      <c r="HN275" s="85">
        <v>255</v>
      </c>
      <c r="HO275" s="85">
        <v>255</v>
      </c>
      <c r="HP275" s="85">
        <v>255</v>
      </c>
      <c r="HQ275" s="85">
        <v>255</v>
      </c>
      <c r="HR275" s="85">
        <v>255</v>
      </c>
      <c r="HS275" s="85">
        <v>255</v>
      </c>
      <c r="HT275" s="85">
        <v>255</v>
      </c>
      <c r="HU275" s="85">
        <v>255</v>
      </c>
      <c r="HV275" s="85">
        <v>255</v>
      </c>
      <c r="HW275" s="85">
        <v>255</v>
      </c>
      <c r="HX275" s="85">
        <v>255</v>
      </c>
      <c r="HY275" s="85">
        <v>255</v>
      </c>
      <c r="HZ275" s="85">
        <v>255</v>
      </c>
      <c r="IA275" s="85">
        <v>255</v>
      </c>
      <c r="IB275" s="85">
        <v>255</v>
      </c>
      <c r="IC275" s="85">
        <v>255</v>
      </c>
      <c r="ID275" s="85">
        <v>255</v>
      </c>
      <c r="IE275" s="85">
        <v>255</v>
      </c>
    </row>
    <row r="276" spans="1:239" ht="7.8">
      <c r="A276" s="85">
        <v>255</v>
      </c>
      <c r="B276" s="85">
        <v>255</v>
      </c>
      <c r="C276" s="85">
        <v>255</v>
      </c>
      <c r="D276" s="85">
        <v>255</v>
      </c>
      <c r="E276" s="85">
        <v>255</v>
      </c>
      <c r="F276" s="85">
        <v>255</v>
      </c>
      <c r="G276" s="85">
        <v>255</v>
      </c>
      <c r="H276" s="85">
        <v>255</v>
      </c>
      <c r="I276" s="85">
        <v>255</v>
      </c>
      <c r="J276" s="85">
        <v>255</v>
      </c>
      <c r="K276" s="85">
        <v>255</v>
      </c>
      <c r="L276" s="85">
        <v>255</v>
      </c>
      <c r="M276" s="85">
        <v>255</v>
      </c>
      <c r="N276" s="85">
        <v>255</v>
      </c>
      <c r="O276" s="85">
        <v>255</v>
      </c>
      <c r="P276" s="85">
        <v>255</v>
      </c>
      <c r="Q276" s="85">
        <v>255</v>
      </c>
      <c r="R276" s="85">
        <v>255</v>
      </c>
      <c r="S276" s="85">
        <v>255</v>
      </c>
      <c r="T276" s="85">
        <v>255</v>
      </c>
      <c r="U276" s="85">
        <v>255</v>
      </c>
      <c r="V276" s="85">
        <v>255</v>
      </c>
      <c r="W276" s="85">
        <v>255</v>
      </c>
      <c r="X276" s="85">
        <v>255</v>
      </c>
      <c r="Y276" s="85">
        <v>255</v>
      </c>
      <c r="Z276" s="85">
        <v>255</v>
      </c>
      <c r="AA276" s="85">
        <v>255</v>
      </c>
      <c r="AB276" s="85">
        <v>255</v>
      </c>
      <c r="AC276" s="85">
        <v>255</v>
      </c>
      <c r="AD276" s="85">
        <v>255</v>
      </c>
      <c r="AE276" s="85">
        <v>255</v>
      </c>
      <c r="AF276" s="85">
        <v>255</v>
      </c>
      <c r="AG276" s="85">
        <v>166</v>
      </c>
      <c r="AH276" s="85">
        <v>20</v>
      </c>
      <c r="AI276" s="85">
        <v>18</v>
      </c>
      <c r="AJ276" s="85">
        <v>21</v>
      </c>
      <c r="AK276" s="85">
        <v>21</v>
      </c>
      <c r="AL276" s="85">
        <v>21</v>
      </c>
      <c r="AM276" s="85">
        <v>20</v>
      </c>
      <c r="AN276" s="85">
        <v>21</v>
      </c>
      <c r="AO276" s="85">
        <v>21</v>
      </c>
      <c r="AP276" s="85">
        <v>21</v>
      </c>
      <c r="AQ276" s="85">
        <v>21</v>
      </c>
      <c r="AR276" s="85">
        <v>21</v>
      </c>
      <c r="AS276" s="85">
        <v>21</v>
      </c>
      <c r="AT276" s="85">
        <v>21</v>
      </c>
      <c r="AU276" s="85">
        <v>21</v>
      </c>
      <c r="AV276" s="85">
        <v>21</v>
      </c>
      <c r="AW276" s="85">
        <v>21</v>
      </c>
      <c r="AX276" s="85">
        <v>21</v>
      </c>
      <c r="AY276" s="85">
        <v>21</v>
      </c>
      <c r="AZ276" s="85">
        <v>21</v>
      </c>
      <c r="BA276" s="85">
        <v>21</v>
      </c>
      <c r="BB276" s="85">
        <v>21</v>
      </c>
      <c r="BC276" s="85">
        <v>21</v>
      </c>
      <c r="BD276" s="85">
        <v>21</v>
      </c>
      <c r="BE276" s="85">
        <v>21</v>
      </c>
      <c r="BF276" s="85">
        <v>21</v>
      </c>
      <c r="BG276" s="85">
        <v>21</v>
      </c>
      <c r="BH276" s="85">
        <v>21</v>
      </c>
      <c r="BI276" s="85">
        <v>21</v>
      </c>
      <c r="BJ276" s="85">
        <v>21</v>
      </c>
      <c r="BK276" s="85">
        <v>21</v>
      </c>
      <c r="BL276" s="85">
        <v>21</v>
      </c>
      <c r="BM276" s="85">
        <v>21</v>
      </c>
      <c r="BN276" s="85">
        <v>21</v>
      </c>
      <c r="BO276" s="85">
        <v>21</v>
      </c>
      <c r="BP276" s="85">
        <v>21</v>
      </c>
      <c r="BQ276" s="85">
        <v>21</v>
      </c>
      <c r="BR276" s="85">
        <v>21</v>
      </c>
      <c r="BS276" s="85">
        <v>21</v>
      </c>
      <c r="BT276" s="85">
        <v>20</v>
      </c>
      <c r="BU276" s="85">
        <v>20</v>
      </c>
      <c r="BV276" s="85">
        <v>68</v>
      </c>
      <c r="BW276" s="85">
        <v>65</v>
      </c>
      <c r="BX276" s="85">
        <v>65</v>
      </c>
      <c r="BY276" s="85">
        <v>65</v>
      </c>
      <c r="BZ276" s="85">
        <v>65</v>
      </c>
      <c r="CA276" s="85">
        <v>65</v>
      </c>
      <c r="CB276" s="85">
        <v>65</v>
      </c>
      <c r="CC276" s="85">
        <v>65</v>
      </c>
      <c r="CD276" s="85">
        <v>65</v>
      </c>
      <c r="CE276" s="85">
        <v>65</v>
      </c>
      <c r="CF276" s="85">
        <v>65</v>
      </c>
      <c r="CG276" s="85">
        <v>65</v>
      </c>
      <c r="CH276" s="85">
        <v>65</v>
      </c>
      <c r="CI276" s="85">
        <v>64</v>
      </c>
      <c r="CJ276" s="85">
        <v>66</v>
      </c>
      <c r="CK276" s="85">
        <v>60</v>
      </c>
      <c r="CL276" s="85">
        <v>25</v>
      </c>
      <c r="CM276" s="85">
        <v>19</v>
      </c>
      <c r="CN276" s="85">
        <v>21</v>
      </c>
      <c r="CO276" s="85">
        <v>21</v>
      </c>
      <c r="CP276" s="85">
        <v>21</v>
      </c>
      <c r="CQ276" s="85">
        <v>20</v>
      </c>
      <c r="CR276" s="85">
        <v>22</v>
      </c>
      <c r="CS276" s="85">
        <v>60</v>
      </c>
      <c r="CT276" s="85">
        <v>66</v>
      </c>
      <c r="CU276" s="85">
        <v>64</v>
      </c>
      <c r="CV276" s="85">
        <v>64</v>
      </c>
      <c r="CW276" s="85">
        <v>67</v>
      </c>
      <c r="CX276" s="85">
        <v>57</v>
      </c>
      <c r="CY276" s="85">
        <v>23</v>
      </c>
      <c r="CZ276" s="85">
        <v>20</v>
      </c>
      <c r="DA276" s="85">
        <v>21</v>
      </c>
      <c r="DB276" s="85">
        <v>21</v>
      </c>
      <c r="DC276" s="85">
        <v>21</v>
      </c>
      <c r="DD276" s="85">
        <v>20</v>
      </c>
      <c r="DE276" s="85">
        <v>17</v>
      </c>
      <c r="DF276" s="85">
        <v>48</v>
      </c>
      <c r="DG276" s="85">
        <v>69</v>
      </c>
      <c r="DH276" s="85">
        <v>64</v>
      </c>
      <c r="DI276" s="85">
        <v>65</v>
      </c>
      <c r="DJ276" s="85">
        <v>65</v>
      </c>
      <c r="DK276" s="85">
        <v>65</v>
      </c>
      <c r="DL276" s="85">
        <v>65</v>
      </c>
      <c r="DM276" s="85">
        <v>65</v>
      </c>
      <c r="DN276" s="85">
        <v>65</v>
      </c>
      <c r="DO276" s="85">
        <v>65</v>
      </c>
      <c r="DP276" s="85">
        <v>65</v>
      </c>
      <c r="DQ276" s="85">
        <v>65</v>
      </c>
      <c r="DR276" s="85">
        <v>65</v>
      </c>
      <c r="DS276" s="85">
        <v>65</v>
      </c>
      <c r="DT276" s="85">
        <v>65</v>
      </c>
      <c r="DU276" s="85">
        <v>65</v>
      </c>
      <c r="DV276" s="85">
        <v>65</v>
      </c>
      <c r="DW276" s="85">
        <v>69</v>
      </c>
      <c r="DX276" s="85">
        <v>26</v>
      </c>
      <c r="DY276" s="85">
        <v>19</v>
      </c>
      <c r="DZ276" s="85">
        <v>21</v>
      </c>
      <c r="EA276" s="85">
        <v>21</v>
      </c>
      <c r="EB276" s="85">
        <v>21</v>
      </c>
      <c r="EC276" s="85">
        <v>21</v>
      </c>
      <c r="ED276" s="85">
        <v>21</v>
      </c>
      <c r="EE276" s="85">
        <v>21</v>
      </c>
      <c r="EF276" s="85">
        <v>21</v>
      </c>
      <c r="EG276" s="85">
        <v>21</v>
      </c>
      <c r="EH276" s="85">
        <v>21</v>
      </c>
      <c r="EI276" s="85">
        <v>21</v>
      </c>
      <c r="EJ276" s="85">
        <v>21</v>
      </c>
      <c r="EK276" s="85">
        <v>21</v>
      </c>
      <c r="EL276" s="85">
        <v>19</v>
      </c>
      <c r="EM276" s="85">
        <v>27</v>
      </c>
      <c r="EN276" s="85">
        <v>64</v>
      </c>
      <c r="EO276" s="85">
        <v>66</v>
      </c>
      <c r="EP276" s="85">
        <v>67</v>
      </c>
      <c r="EQ276" s="85">
        <v>45</v>
      </c>
      <c r="ER276" s="85">
        <v>20</v>
      </c>
      <c r="ES276" s="85">
        <v>20</v>
      </c>
      <c r="ET276" s="85">
        <v>21</v>
      </c>
      <c r="EU276" s="85">
        <v>21</v>
      </c>
      <c r="EV276" s="85">
        <v>21</v>
      </c>
      <c r="EW276" s="85">
        <v>21</v>
      </c>
      <c r="EX276" s="85">
        <v>21</v>
      </c>
      <c r="EY276" s="85">
        <v>21</v>
      </c>
      <c r="EZ276" s="85">
        <v>21</v>
      </c>
      <c r="FA276" s="85">
        <v>21</v>
      </c>
      <c r="FB276" s="85">
        <v>21</v>
      </c>
      <c r="FC276" s="85">
        <v>21</v>
      </c>
      <c r="FD276" s="85">
        <v>18</v>
      </c>
      <c r="FE276" s="85">
        <v>44</v>
      </c>
      <c r="FF276" s="85">
        <v>68</v>
      </c>
      <c r="FG276" s="85">
        <v>64</v>
      </c>
      <c r="FH276" s="85">
        <v>65</v>
      </c>
      <c r="FI276" s="85">
        <v>65</v>
      </c>
      <c r="FJ276" s="85">
        <v>65</v>
      </c>
      <c r="FK276" s="85">
        <v>67</v>
      </c>
      <c r="FL276" s="85">
        <v>35</v>
      </c>
      <c r="FM276" s="85">
        <v>19</v>
      </c>
      <c r="FN276" s="85">
        <v>21</v>
      </c>
      <c r="FO276" s="85">
        <v>21</v>
      </c>
      <c r="FP276" s="85">
        <v>21</v>
      </c>
      <c r="FQ276" s="85">
        <v>21</v>
      </c>
      <c r="FR276" s="85">
        <v>21</v>
      </c>
      <c r="FS276" s="85">
        <v>21</v>
      </c>
      <c r="FT276" s="85">
        <v>21</v>
      </c>
      <c r="FU276" s="85">
        <v>21</v>
      </c>
      <c r="FV276" s="85">
        <v>21</v>
      </c>
      <c r="FW276" s="85">
        <v>21</v>
      </c>
      <c r="FX276" s="85">
        <v>21</v>
      </c>
      <c r="FY276" s="85">
        <v>21</v>
      </c>
      <c r="FZ276" s="85">
        <v>21</v>
      </c>
      <c r="GA276" s="85">
        <v>21</v>
      </c>
      <c r="GB276" s="85">
        <v>21</v>
      </c>
      <c r="GC276" s="85">
        <v>21</v>
      </c>
      <c r="GD276" s="85">
        <v>21</v>
      </c>
      <c r="GE276" s="85">
        <v>21</v>
      </c>
      <c r="GF276" s="85">
        <v>21</v>
      </c>
      <c r="GG276" s="85">
        <v>21</v>
      </c>
      <c r="GH276" s="85">
        <v>21</v>
      </c>
      <c r="GI276" s="85">
        <v>21</v>
      </c>
      <c r="GJ276" s="85">
        <v>21</v>
      </c>
      <c r="GK276" s="85">
        <v>21</v>
      </c>
      <c r="GL276" s="85">
        <v>21</v>
      </c>
      <c r="GM276" s="85">
        <v>21</v>
      </c>
      <c r="GN276" s="85">
        <v>21</v>
      </c>
      <c r="GO276" s="85">
        <v>21</v>
      </c>
      <c r="GP276" s="85">
        <v>21</v>
      </c>
      <c r="GQ276" s="85">
        <v>21</v>
      </c>
      <c r="GR276" s="85">
        <v>21</v>
      </c>
      <c r="GS276" s="85">
        <v>21</v>
      </c>
      <c r="GT276" s="85">
        <v>21</v>
      </c>
      <c r="GU276" s="85">
        <v>21</v>
      </c>
      <c r="GV276" s="85">
        <v>21</v>
      </c>
      <c r="GW276" s="85">
        <v>14</v>
      </c>
      <c r="GX276" s="85">
        <v>39</v>
      </c>
      <c r="GY276" s="85">
        <v>227</v>
      </c>
      <c r="GZ276" s="85">
        <v>255</v>
      </c>
      <c r="HA276" s="85">
        <v>255</v>
      </c>
      <c r="HB276" s="85">
        <v>255</v>
      </c>
      <c r="HC276" s="85">
        <v>255</v>
      </c>
      <c r="HD276" s="85">
        <v>255</v>
      </c>
      <c r="HE276" s="85">
        <v>255</v>
      </c>
      <c r="HF276" s="85">
        <v>255</v>
      </c>
      <c r="HG276" s="85">
        <v>255</v>
      </c>
      <c r="HH276" s="85">
        <v>255</v>
      </c>
      <c r="HI276" s="85">
        <v>255</v>
      </c>
      <c r="HJ276" s="85">
        <v>255</v>
      </c>
      <c r="HK276" s="85">
        <v>255</v>
      </c>
      <c r="HL276" s="85">
        <v>255</v>
      </c>
      <c r="HM276" s="85">
        <v>255</v>
      </c>
      <c r="HN276" s="85">
        <v>255</v>
      </c>
      <c r="HO276" s="85">
        <v>255</v>
      </c>
      <c r="HP276" s="85">
        <v>255</v>
      </c>
      <c r="HQ276" s="85">
        <v>255</v>
      </c>
      <c r="HR276" s="85">
        <v>255</v>
      </c>
      <c r="HS276" s="85">
        <v>255</v>
      </c>
      <c r="HT276" s="85">
        <v>255</v>
      </c>
      <c r="HU276" s="85">
        <v>255</v>
      </c>
      <c r="HV276" s="85">
        <v>255</v>
      </c>
      <c r="HW276" s="85">
        <v>255</v>
      </c>
      <c r="HX276" s="85">
        <v>255</v>
      </c>
      <c r="HY276" s="85">
        <v>255</v>
      </c>
      <c r="HZ276" s="85">
        <v>255</v>
      </c>
      <c r="IA276" s="85">
        <v>255</v>
      </c>
      <c r="IB276" s="85">
        <v>255</v>
      </c>
      <c r="IC276" s="85">
        <v>255</v>
      </c>
      <c r="ID276" s="85">
        <v>255</v>
      </c>
      <c r="IE276" s="85">
        <v>255</v>
      </c>
    </row>
    <row r="277" spans="1:239" ht="7.8">
      <c r="A277" s="85">
        <v>255</v>
      </c>
      <c r="B277" s="85">
        <v>255</v>
      </c>
      <c r="C277" s="85">
        <v>255</v>
      </c>
      <c r="D277" s="85">
        <v>255</v>
      </c>
      <c r="E277" s="85">
        <v>255</v>
      </c>
      <c r="F277" s="85">
        <v>255</v>
      </c>
      <c r="G277" s="85">
        <v>255</v>
      </c>
      <c r="H277" s="85">
        <v>255</v>
      </c>
      <c r="I277" s="85">
        <v>255</v>
      </c>
      <c r="J277" s="85">
        <v>255</v>
      </c>
      <c r="K277" s="85">
        <v>255</v>
      </c>
      <c r="L277" s="85">
        <v>255</v>
      </c>
      <c r="M277" s="85">
        <v>255</v>
      </c>
      <c r="N277" s="85">
        <v>255</v>
      </c>
      <c r="O277" s="85">
        <v>255</v>
      </c>
      <c r="P277" s="85">
        <v>255</v>
      </c>
      <c r="Q277" s="85">
        <v>255</v>
      </c>
      <c r="R277" s="85">
        <v>255</v>
      </c>
      <c r="S277" s="85">
        <v>255</v>
      </c>
      <c r="T277" s="85">
        <v>255</v>
      </c>
      <c r="U277" s="85">
        <v>255</v>
      </c>
      <c r="V277" s="85">
        <v>255</v>
      </c>
      <c r="W277" s="85">
        <v>255</v>
      </c>
      <c r="X277" s="85">
        <v>255</v>
      </c>
      <c r="Y277" s="85">
        <v>255</v>
      </c>
      <c r="Z277" s="85">
        <v>255</v>
      </c>
      <c r="AA277" s="85">
        <v>255</v>
      </c>
      <c r="AB277" s="85">
        <v>255</v>
      </c>
      <c r="AC277" s="85">
        <v>255</v>
      </c>
      <c r="AD277" s="85">
        <v>255</v>
      </c>
      <c r="AE277" s="85">
        <v>255</v>
      </c>
      <c r="AF277" s="85">
        <v>255</v>
      </c>
      <c r="AG277" s="85">
        <v>157</v>
      </c>
      <c r="AH277" s="85">
        <v>29</v>
      </c>
      <c r="AI277" s="85">
        <v>32</v>
      </c>
      <c r="AJ277" s="85">
        <v>35</v>
      </c>
      <c r="AK277" s="85">
        <v>34</v>
      </c>
      <c r="AL277" s="85">
        <v>34</v>
      </c>
      <c r="AM277" s="85">
        <v>35</v>
      </c>
      <c r="AN277" s="85">
        <v>35</v>
      </c>
      <c r="AO277" s="85">
        <v>35</v>
      </c>
      <c r="AP277" s="85">
        <v>35</v>
      </c>
      <c r="AQ277" s="85">
        <v>35</v>
      </c>
      <c r="AR277" s="85">
        <v>35</v>
      </c>
      <c r="AS277" s="85">
        <v>35</v>
      </c>
      <c r="AT277" s="85">
        <v>35</v>
      </c>
      <c r="AU277" s="85">
        <v>35</v>
      </c>
      <c r="AV277" s="85">
        <v>35</v>
      </c>
      <c r="AW277" s="85">
        <v>35</v>
      </c>
      <c r="AX277" s="85">
        <v>35</v>
      </c>
      <c r="AY277" s="85">
        <v>35</v>
      </c>
      <c r="AZ277" s="85">
        <v>35</v>
      </c>
      <c r="BA277" s="85">
        <v>35</v>
      </c>
      <c r="BB277" s="85">
        <v>35</v>
      </c>
      <c r="BC277" s="85">
        <v>35</v>
      </c>
      <c r="BD277" s="85">
        <v>35</v>
      </c>
      <c r="BE277" s="85">
        <v>35</v>
      </c>
      <c r="BF277" s="85">
        <v>35</v>
      </c>
      <c r="BG277" s="85">
        <v>35</v>
      </c>
      <c r="BH277" s="85">
        <v>35</v>
      </c>
      <c r="BI277" s="85">
        <v>35</v>
      </c>
      <c r="BJ277" s="85">
        <v>35</v>
      </c>
      <c r="BK277" s="85">
        <v>35</v>
      </c>
      <c r="BL277" s="85">
        <v>35</v>
      </c>
      <c r="BM277" s="85">
        <v>35</v>
      </c>
      <c r="BN277" s="85">
        <v>35</v>
      </c>
      <c r="BO277" s="85">
        <v>35</v>
      </c>
      <c r="BP277" s="85">
        <v>35</v>
      </c>
      <c r="BQ277" s="85">
        <v>35</v>
      </c>
      <c r="BR277" s="85">
        <v>35</v>
      </c>
      <c r="BS277" s="85">
        <v>35</v>
      </c>
      <c r="BT277" s="85">
        <v>35</v>
      </c>
      <c r="BU277" s="85">
        <v>35</v>
      </c>
      <c r="BV277" s="85">
        <v>0</v>
      </c>
      <c r="BW277" s="85">
        <v>0</v>
      </c>
      <c r="BX277" s="85">
        <v>0</v>
      </c>
      <c r="BY277" s="85">
        <v>0</v>
      </c>
      <c r="BZ277" s="85">
        <v>0</v>
      </c>
      <c r="CA277" s="85">
        <v>0</v>
      </c>
      <c r="CB277" s="85">
        <v>0</v>
      </c>
      <c r="CC277" s="85">
        <v>0</v>
      </c>
      <c r="CD277" s="85">
        <v>0</v>
      </c>
      <c r="CE277" s="85">
        <v>0</v>
      </c>
      <c r="CF277" s="85">
        <v>0</v>
      </c>
      <c r="CG277" s="85">
        <v>0</v>
      </c>
      <c r="CH277" s="85">
        <v>0</v>
      </c>
      <c r="CI277" s="85">
        <v>0</v>
      </c>
      <c r="CJ277" s="85">
        <v>0</v>
      </c>
      <c r="CK277" s="85">
        <v>18</v>
      </c>
      <c r="CL277" s="85">
        <v>37</v>
      </c>
      <c r="CM277" s="85">
        <v>35</v>
      </c>
      <c r="CN277" s="85">
        <v>35</v>
      </c>
      <c r="CO277" s="85">
        <v>35</v>
      </c>
      <c r="CP277" s="85">
        <v>35</v>
      </c>
      <c r="CQ277" s="85">
        <v>37</v>
      </c>
      <c r="CR277" s="85">
        <v>24</v>
      </c>
      <c r="CS277" s="85">
        <v>0</v>
      </c>
      <c r="CT277" s="85">
        <v>0</v>
      </c>
      <c r="CU277" s="85">
        <v>0</v>
      </c>
      <c r="CV277" s="85">
        <v>0</v>
      </c>
      <c r="CW277" s="85">
        <v>0</v>
      </c>
      <c r="CX277" s="85">
        <v>0</v>
      </c>
      <c r="CY277" s="85">
        <v>26</v>
      </c>
      <c r="CZ277" s="85">
        <v>36</v>
      </c>
      <c r="DA277" s="85">
        <v>35</v>
      </c>
      <c r="DB277" s="85">
        <v>35</v>
      </c>
      <c r="DC277" s="85">
        <v>35</v>
      </c>
      <c r="DD277" s="85">
        <v>35</v>
      </c>
      <c r="DE277" s="85">
        <v>36</v>
      </c>
      <c r="DF277" s="85">
        <v>28</v>
      </c>
      <c r="DG277" s="85">
        <v>0</v>
      </c>
      <c r="DH277" s="85">
        <v>0</v>
      </c>
      <c r="DI277" s="85">
        <v>0</v>
      </c>
      <c r="DJ277" s="85">
        <v>0</v>
      </c>
      <c r="DK277" s="85">
        <v>0</v>
      </c>
      <c r="DL277" s="85">
        <v>0</v>
      </c>
      <c r="DM277" s="85">
        <v>0</v>
      </c>
      <c r="DN277" s="85">
        <v>0</v>
      </c>
      <c r="DO277" s="85">
        <v>0</v>
      </c>
      <c r="DP277" s="85">
        <v>0</v>
      </c>
      <c r="DQ277" s="85">
        <v>0</v>
      </c>
      <c r="DR277" s="85">
        <v>0</v>
      </c>
      <c r="DS277" s="85">
        <v>0</v>
      </c>
      <c r="DT277" s="85">
        <v>0</v>
      </c>
      <c r="DU277" s="85">
        <v>0</v>
      </c>
      <c r="DV277" s="85">
        <v>0</v>
      </c>
      <c r="DW277" s="85">
        <v>0</v>
      </c>
      <c r="DX277" s="85">
        <v>30</v>
      </c>
      <c r="DY277" s="85">
        <v>35</v>
      </c>
      <c r="DZ277" s="85">
        <v>35</v>
      </c>
      <c r="EA277" s="85">
        <v>35</v>
      </c>
      <c r="EB277" s="85">
        <v>35</v>
      </c>
      <c r="EC277" s="85">
        <v>35</v>
      </c>
      <c r="ED277" s="85">
        <v>35</v>
      </c>
      <c r="EE277" s="85">
        <v>35</v>
      </c>
      <c r="EF277" s="85">
        <v>35</v>
      </c>
      <c r="EG277" s="85">
        <v>35</v>
      </c>
      <c r="EH277" s="85">
        <v>35</v>
      </c>
      <c r="EI277" s="85">
        <v>35</v>
      </c>
      <c r="EJ277" s="85">
        <v>35</v>
      </c>
      <c r="EK277" s="85">
        <v>35</v>
      </c>
      <c r="EL277" s="85">
        <v>35</v>
      </c>
      <c r="EM277" s="85">
        <v>30</v>
      </c>
      <c r="EN277" s="85">
        <v>1</v>
      </c>
      <c r="EO277" s="85">
        <v>0</v>
      </c>
      <c r="EP277" s="85">
        <v>0</v>
      </c>
      <c r="EQ277" s="85">
        <v>13</v>
      </c>
      <c r="ER277" s="85">
        <v>35</v>
      </c>
      <c r="ES277" s="85">
        <v>35</v>
      </c>
      <c r="ET277" s="85">
        <v>35</v>
      </c>
      <c r="EU277" s="85">
        <v>35</v>
      </c>
      <c r="EV277" s="85">
        <v>35</v>
      </c>
      <c r="EW277" s="85">
        <v>35</v>
      </c>
      <c r="EX277" s="85">
        <v>35</v>
      </c>
      <c r="EY277" s="85">
        <v>35</v>
      </c>
      <c r="EZ277" s="85">
        <v>35</v>
      </c>
      <c r="FA277" s="85">
        <v>35</v>
      </c>
      <c r="FB277" s="85">
        <v>35</v>
      </c>
      <c r="FC277" s="85">
        <v>35</v>
      </c>
      <c r="FD277" s="85">
        <v>37</v>
      </c>
      <c r="FE277" s="85">
        <v>16</v>
      </c>
      <c r="FF277" s="85">
        <v>0</v>
      </c>
      <c r="FG277" s="85">
        <v>0</v>
      </c>
      <c r="FH277" s="85">
        <v>0</v>
      </c>
      <c r="FI277" s="85">
        <v>0</v>
      </c>
      <c r="FJ277" s="85">
        <v>0</v>
      </c>
      <c r="FK277" s="85">
        <v>0</v>
      </c>
      <c r="FL277" s="85">
        <v>22</v>
      </c>
      <c r="FM277" s="85">
        <v>36</v>
      </c>
      <c r="FN277" s="85">
        <v>35</v>
      </c>
      <c r="FO277" s="85">
        <v>35</v>
      </c>
      <c r="FP277" s="85">
        <v>35</v>
      </c>
      <c r="FQ277" s="85">
        <v>35</v>
      </c>
      <c r="FR277" s="85">
        <v>35</v>
      </c>
      <c r="FS277" s="85">
        <v>35</v>
      </c>
      <c r="FT277" s="85">
        <v>35</v>
      </c>
      <c r="FU277" s="85">
        <v>35</v>
      </c>
      <c r="FV277" s="85">
        <v>35</v>
      </c>
      <c r="FW277" s="85">
        <v>35</v>
      </c>
      <c r="FX277" s="85">
        <v>35</v>
      </c>
      <c r="FY277" s="85">
        <v>35</v>
      </c>
      <c r="FZ277" s="85">
        <v>35</v>
      </c>
      <c r="GA277" s="85">
        <v>35</v>
      </c>
      <c r="GB277" s="85">
        <v>35</v>
      </c>
      <c r="GC277" s="85">
        <v>35</v>
      </c>
      <c r="GD277" s="85">
        <v>35</v>
      </c>
      <c r="GE277" s="85">
        <v>35</v>
      </c>
      <c r="GF277" s="85">
        <v>35</v>
      </c>
      <c r="GG277" s="85">
        <v>35</v>
      </c>
      <c r="GH277" s="85">
        <v>35</v>
      </c>
      <c r="GI277" s="85">
        <v>35</v>
      </c>
      <c r="GJ277" s="85">
        <v>35</v>
      </c>
      <c r="GK277" s="85">
        <v>35</v>
      </c>
      <c r="GL277" s="85">
        <v>35</v>
      </c>
      <c r="GM277" s="85">
        <v>35</v>
      </c>
      <c r="GN277" s="85">
        <v>35</v>
      </c>
      <c r="GO277" s="85">
        <v>35</v>
      </c>
      <c r="GP277" s="85">
        <v>35</v>
      </c>
      <c r="GQ277" s="85">
        <v>35</v>
      </c>
      <c r="GR277" s="85">
        <v>35</v>
      </c>
      <c r="GS277" s="85">
        <v>35</v>
      </c>
      <c r="GT277" s="85">
        <v>35</v>
      </c>
      <c r="GU277" s="85">
        <v>35</v>
      </c>
      <c r="GV277" s="85">
        <v>35</v>
      </c>
      <c r="GW277" s="85">
        <v>27</v>
      </c>
      <c r="GX277" s="85">
        <v>61</v>
      </c>
      <c r="GY277" s="85">
        <v>232</v>
      </c>
      <c r="GZ277" s="85">
        <v>255</v>
      </c>
      <c r="HA277" s="85">
        <v>255</v>
      </c>
      <c r="HB277" s="85">
        <v>255</v>
      </c>
      <c r="HC277" s="85">
        <v>255</v>
      </c>
      <c r="HD277" s="85">
        <v>255</v>
      </c>
      <c r="HE277" s="85">
        <v>255</v>
      </c>
      <c r="HF277" s="85">
        <v>255</v>
      </c>
      <c r="HG277" s="85">
        <v>255</v>
      </c>
      <c r="HH277" s="85">
        <v>255</v>
      </c>
      <c r="HI277" s="85">
        <v>255</v>
      </c>
      <c r="HJ277" s="85">
        <v>255</v>
      </c>
      <c r="HK277" s="85">
        <v>255</v>
      </c>
      <c r="HL277" s="85">
        <v>255</v>
      </c>
      <c r="HM277" s="85">
        <v>255</v>
      </c>
      <c r="HN277" s="85">
        <v>255</v>
      </c>
      <c r="HO277" s="85">
        <v>255</v>
      </c>
      <c r="HP277" s="85">
        <v>255</v>
      </c>
      <c r="HQ277" s="85">
        <v>255</v>
      </c>
      <c r="HR277" s="85">
        <v>255</v>
      </c>
      <c r="HS277" s="85">
        <v>255</v>
      </c>
      <c r="HT277" s="85">
        <v>255</v>
      </c>
      <c r="HU277" s="85">
        <v>255</v>
      </c>
      <c r="HV277" s="85">
        <v>255</v>
      </c>
      <c r="HW277" s="85">
        <v>255</v>
      </c>
      <c r="HX277" s="85">
        <v>255</v>
      </c>
      <c r="HY277" s="85">
        <v>255</v>
      </c>
      <c r="HZ277" s="85">
        <v>255</v>
      </c>
      <c r="IA277" s="85">
        <v>255</v>
      </c>
      <c r="IB277" s="85">
        <v>255</v>
      </c>
      <c r="IC277" s="85">
        <v>255</v>
      </c>
      <c r="ID277" s="85">
        <v>255</v>
      </c>
      <c r="IE277" s="85">
        <v>255</v>
      </c>
    </row>
    <row r="278" spans="1:239" ht="7.8">
      <c r="A278" s="85">
        <v>255</v>
      </c>
      <c r="B278" s="85">
        <v>255</v>
      </c>
      <c r="C278" s="85">
        <v>255</v>
      </c>
      <c r="D278" s="85">
        <v>255</v>
      </c>
      <c r="E278" s="85">
        <v>255</v>
      </c>
      <c r="F278" s="85">
        <v>255</v>
      </c>
      <c r="G278" s="85">
        <v>255</v>
      </c>
      <c r="H278" s="85">
        <v>255</v>
      </c>
      <c r="I278" s="85">
        <v>255</v>
      </c>
      <c r="J278" s="85">
        <v>255</v>
      </c>
      <c r="K278" s="85">
        <v>255</v>
      </c>
      <c r="L278" s="85">
        <v>255</v>
      </c>
      <c r="M278" s="85">
        <v>255</v>
      </c>
      <c r="N278" s="85">
        <v>255</v>
      </c>
      <c r="O278" s="85">
        <v>255</v>
      </c>
      <c r="P278" s="85">
        <v>255</v>
      </c>
      <c r="Q278" s="85">
        <v>255</v>
      </c>
      <c r="R278" s="85">
        <v>255</v>
      </c>
      <c r="S278" s="85">
        <v>255</v>
      </c>
      <c r="T278" s="85">
        <v>255</v>
      </c>
      <c r="U278" s="85">
        <v>255</v>
      </c>
      <c r="V278" s="85">
        <v>255</v>
      </c>
      <c r="W278" s="85">
        <v>255</v>
      </c>
      <c r="X278" s="85">
        <v>255</v>
      </c>
      <c r="Y278" s="85">
        <v>255</v>
      </c>
      <c r="Z278" s="85">
        <v>255</v>
      </c>
      <c r="AA278" s="85">
        <v>255</v>
      </c>
      <c r="AB278" s="85">
        <v>255</v>
      </c>
      <c r="AC278" s="85">
        <v>255</v>
      </c>
      <c r="AD278" s="85">
        <v>255</v>
      </c>
      <c r="AE278" s="85">
        <v>255</v>
      </c>
      <c r="AF278" s="85">
        <v>255</v>
      </c>
      <c r="AG278" s="85">
        <v>153</v>
      </c>
      <c r="AH278" s="85">
        <v>22</v>
      </c>
      <c r="AI278" s="85">
        <v>23</v>
      </c>
      <c r="AJ278" s="85">
        <v>26</v>
      </c>
      <c r="AK278" s="85">
        <v>25</v>
      </c>
      <c r="AL278" s="85">
        <v>25</v>
      </c>
      <c r="AM278" s="85">
        <v>26</v>
      </c>
      <c r="AN278" s="85">
        <v>26</v>
      </c>
      <c r="AO278" s="85">
        <v>26</v>
      </c>
      <c r="AP278" s="85">
        <v>26</v>
      </c>
      <c r="AQ278" s="85">
        <v>26</v>
      </c>
      <c r="AR278" s="85">
        <v>26</v>
      </c>
      <c r="AS278" s="85">
        <v>26</v>
      </c>
      <c r="AT278" s="85">
        <v>26</v>
      </c>
      <c r="AU278" s="85">
        <v>26</v>
      </c>
      <c r="AV278" s="85">
        <v>26</v>
      </c>
      <c r="AW278" s="85">
        <v>26</v>
      </c>
      <c r="AX278" s="85">
        <v>26</v>
      </c>
      <c r="AY278" s="85">
        <v>26</v>
      </c>
      <c r="AZ278" s="85">
        <v>26</v>
      </c>
      <c r="BA278" s="85">
        <v>26</v>
      </c>
      <c r="BB278" s="85">
        <v>26</v>
      </c>
      <c r="BC278" s="85">
        <v>26</v>
      </c>
      <c r="BD278" s="85">
        <v>26</v>
      </c>
      <c r="BE278" s="85">
        <v>26</v>
      </c>
      <c r="BF278" s="85">
        <v>26</v>
      </c>
      <c r="BG278" s="85">
        <v>26</v>
      </c>
      <c r="BH278" s="85">
        <v>26</v>
      </c>
      <c r="BI278" s="85">
        <v>26</v>
      </c>
      <c r="BJ278" s="85">
        <v>26</v>
      </c>
      <c r="BK278" s="85">
        <v>26</v>
      </c>
      <c r="BL278" s="85">
        <v>26</v>
      </c>
      <c r="BM278" s="85">
        <v>26</v>
      </c>
      <c r="BN278" s="85">
        <v>26</v>
      </c>
      <c r="BO278" s="85">
        <v>26</v>
      </c>
      <c r="BP278" s="85">
        <v>26</v>
      </c>
      <c r="BQ278" s="85">
        <v>26</v>
      </c>
      <c r="BR278" s="85">
        <v>26</v>
      </c>
      <c r="BS278" s="85">
        <v>26</v>
      </c>
      <c r="BT278" s="85">
        <v>24</v>
      </c>
      <c r="BU278" s="85">
        <v>25</v>
      </c>
      <c r="BV278" s="85">
        <v>142</v>
      </c>
      <c r="BW278" s="85">
        <v>134</v>
      </c>
      <c r="BX278" s="85">
        <v>134</v>
      </c>
      <c r="BY278" s="85">
        <v>134</v>
      </c>
      <c r="BZ278" s="85">
        <v>134</v>
      </c>
      <c r="CA278" s="85">
        <v>134</v>
      </c>
      <c r="CB278" s="85">
        <v>134</v>
      </c>
      <c r="CC278" s="85">
        <v>134</v>
      </c>
      <c r="CD278" s="85">
        <v>134</v>
      </c>
      <c r="CE278" s="85">
        <v>134</v>
      </c>
      <c r="CF278" s="85">
        <v>134</v>
      </c>
      <c r="CG278" s="85">
        <v>134</v>
      </c>
      <c r="CH278" s="85">
        <v>134</v>
      </c>
      <c r="CI278" s="85">
        <v>133</v>
      </c>
      <c r="CJ278" s="85">
        <v>144</v>
      </c>
      <c r="CK278" s="85">
        <v>75</v>
      </c>
      <c r="CL278" s="85">
        <v>20</v>
      </c>
      <c r="CM278" s="85">
        <v>25</v>
      </c>
      <c r="CN278" s="85">
        <v>26</v>
      </c>
      <c r="CO278" s="85">
        <v>26</v>
      </c>
      <c r="CP278" s="85">
        <v>26</v>
      </c>
      <c r="CQ278" s="85">
        <v>19</v>
      </c>
      <c r="CR278" s="85">
        <v>60</v>
      </c>
      <c r="CS278" s="85">
        <v>138</v>
      </c>
      <c r="CT278" s="85">
        <v>134</v>
      </c>
      <c r="CU278" s="85">
        <v>134</v>
      </c>
      <c r="CV278" s="85">
        <v>133</v>
      </c>
      <c r="CW278" s="85">
        <v>134</v>
      </c>
      <c r="CX278" s="85">
        <v>140</v>
      </c>
      <c r="CY278" s="85">
        <v>55</v>
      </c>
      <c r="CZ278" s="85">
        <v>21</v>
      </c>
      <c r="DA278" s="85">
        <v>26</v>
      </c>
      <c r="DB278" s="85">
        <v>26</v>
      </c>
      <c r="DC278" s="85">
        <v>26</v>
      </c>
      <c r="DD278" s="85">
        <v>25</v>
      </c>
      <c r="DE278" s="85">
        <v>22</v>
      </c>
      <c r="DF278" s="85">
        <v>45</v>
      </c>
      <c r="DG278" s="85">
        <v>134</v>
      </c>
      <c r="DH278" s="85">
        <v>136</v>
      </c>
      <c r="DI278" s="85">
        <v>133</v>
      </c>
      <c r="DJ278" s="85">
        <v>134</v>
      </c>
      <c r="DK278" s="85">
        <v>134</v>
      </c>
      <c r="DL278" s="85">
        <v>134</v>
      </c>
      <c r="DM278" s="85">
        <v>134</v>
      </c>
      <c r="DN278" s="85">
        <v>134</v>
      </c>
      <c r="DO278" s="85">
        <v>134</v>
      </c>
      <c r="DP278" s="85">
        <v>134</v>
      </c>
      <c r="DQ278" s="85">
        <v>134</v>
      </c>
      <c r="DR278" s="85">
        <v>134</v>
      </c>
      <c r="DS278" s="85">
        <v>134</v>
      </c>
      <c r="DT278" s="85">
        <v>134</v>
      </c>
      <c r="DU278" s="85">
        <v>134</v>
      </c>
      <c r="DV278" s="85">
        <v>134</v>
      </c>
      <c r="DW278" s="85">
        <v>144</v>
      </c>
      <c r="DX278" s="85">
        <v>40</v>
      </c>
      <c r="DY278" s="85">
        <v>23</v>
      </c>
      <c r="DZ278" s="85">
        <v>26</v>
      </c>
      <c r="EA278" s="85">
        <v>26</v>
      </c>
      <c r="EB278" s="85">
        <v>26</v>
      </c>
      <c r="EC278" s="85">
        <v>26</v>
      </c>
      <c r="ED278" s="85">
        <v>26</v>
      </c>
      <c r="EE278" s="85">
        <v>26</v>
      </c>
      <c r="EF278" s="85">
        <v>26</v>
      </c>
      <c r="EG278" s="85">
        <v>26</v>
      </c>
      <c r="EH278" s="85">
        <v>26</v>
      </c>
      <c r="EI278" s="85">
        <v>26</v>
      </c>
      <c r="EJ278" s="85">
        <v>26</v>
      </c>
      <c r="EK278" s="85">
        <v>26</v>
      </c>
      <c r="EL278" s="85">
        <v>23</v>
      </c>
      <c r="EM278" s="85">
        <v>40</v>
      </c>
      <c r="EN278" s="85">
        <v>131</v>
      </c>
      <c r="EO278" s="85">
        <v>136</v>
      </c>
      <c r="EP278" s="85">
        <v>138</v>
      </c>
      <c r="EQ278" s="85">
        <v>89</v>
      </c>
      <c r="ER278" s="85">
        <v>23</v>
      </c>
      <c r="ES278" s="85">
        <v>25</v>
      </c>
      <c r="ET278" s="85">
        <v>26</v>
      </c>
      <c r="EU278" s="85">
        <v>26</v>
      </c>
      <c r="EV278" s="85">
        <v>26</v>
      </c>
      <c r="EW278" s="85">
        <v>26</v>
      </c>
      <c r="EX278" s="85">
        <v>26</v>
      </c>
      <c r="EY278" s="85">
        <v>26</v>
      </c>
      <c r="EZ278" s="85">
        <v>26</v>
      </c>
      <c r="FA278" s="85">
        <v>26</v>
      </c>
      <c r="FB278" s="85">
        <v>26</v>
      </c>
      <c r="FC278" s="85">
        <v>26</v>
      </c>
      <c r="FD278" s="85">
        <v>19</v>
      </c>
      <c r="FE278" s="85">
        <v>79</v>
      </c>
      <c r="FF278" s="85">
        <v>143</v>
      </c>
      <c r="FG278" s="85">
        <v>133</v>
      </c>
      <c r="FH278" s="85">
        <v>134</v>
      </c>
      <c r="FI278" s="85">
        <v>134</v>
      </c>
      <c r="FJ278" s="85">
        <v>134</v>
      </c>
      <c r="FK278" s="85">
        <v>138</v>
      </c>
      <c r="FL278" s="85">
        <v>62</v>
      </c>
      <c r="FM278" s="85">
        <v>21</v>
      </c>
      <c r="FN278" s="85">
        <v>26</v>
      </c>
      <c r="FO278" s="85">
        <v>26</v>
      </c>
      <c r="FP278" s="85">
        <v>26</v>
      </c>
      <c r="FQ278" s="85">
        <v>26</v>
      </c>
      <c r="FR278" s="85">
        <v>26</v>
      </c>
      <c r="FS278" s="85">
        <v>26</v>
      </c>
      <c r="FT278" s="85">
        <v>26</v>
      </c>
      <c r="FU278" s="85">
        <v>26</v>
      </c>
      <c r="FV278" s="85">
        <v>26</v>
      </c>
      <c r="FW278" s="85">
        <v>26</v>
      </c>
      <c r="FX278" s="85">
        <v>26</v>
      </c>
      <c r="FY278" s="85">
        <v>26</v>
      </c>
      <c r="FZ278" s="85">
        <v>26</v>
      </c>
      <c r="GA278" s="85">
        <v>26</v>
      </c>
      <c r="GB278" s="85">
        <v>26</v>
      </c>
      <c r="GC278" s="85">
        <v>26</v>
      </c>
      <c r="GD278" s="85">
        <v>26</v>
      </c>
      <c r="GE278" s="85">
        <v>26</v>
      </c>
      <c r="GF278" s="85">
        <v>26</v>
      </c>
      <c r="GG278" s="85">
        <v>26</v>
      </c>
      <c r="GH278" s="85">
        <v>26</v>
      </c>
      <c r="GI278" s="85">
        <v>26</v>
      </c>
      <c r="GJ278" s="85">
        <v>26</v>
      </c>
      <c r="GK278" s="85">
        <v>26</v>
      </c>
      <c r="GL278" s="85">
        <v>26</v>
      </c>
      <c r="GM278" s="85">
        <v>26</v>
      </c>
      <c r="GN278" s="85">
        <v>26</v>
      </c>
      <c r="GO278" s="85">
        <v>26</v>
      </c>
      <c r="GP278" s="85">
        <v>26</v>
      </c>
      <c r="GQ278" s="85">
        <v>26</v>
      </c>
      <c r="GR278" s="85">
        <v>26</v>
      </c>
      <c r="GS278" s="85">
        <v>26</v>
      </c>
      <c r="GT278" s="85">
        <v>26</v>
      </c>
      <c r="GU278" s="85">
        <v>26</v>
      </c>
      <c r="GV278" s="85">
        <v>26</v>
      </c>
      <c r="GW278" s="85">
        <v>19</v>
      </c>
      <c r="GX278" s="85">
        <v>57</v>
      </c>
      <c r="GY278" s="85">
        <v>233</v>
      </c>
      <c r="GZ278" s="85">
        <v>255</v>
      </c>
      <c r="HA278" s="85">
        <v>255</v>
      </c>
      <c r="HB278" s="85">
        <v>255</v>
      </c>
      <c r="HC278" s="85">
        <v>255</v>
      </c>
      <c r="HD278" s="85">
        <v>255</v>
      </c>
      <c r="HE278" s="85">
        <v>255</v>
      </c>
      <c r="HF278" s="85">
        <v>255</v>
      </c>
      <c r="HG278" s="85">
        <v>255</v>
      </c>
      <c r="HH278" s="85">
        <v>255</v>
      </c>
      <c r="HI278" s="85">
        <v>255</v>
      </c>
      <c r="HJ278" s="85">
        <v>255</v>
      </c>
      <c r="HK278" s="85">
        <v>255</v>
      </c>
      <c r="HL278" s="85">
        <v>255</v>
      </c>
      <c r="HM278" s="85">
        <v>255</v>
      </c>
      <c r="HN278" s="85">
        <v>255</v>
      </c>
      <c r="HO278" s="85">
        <v>255</v>
      </c>
      <c r="HP278" s="85">
        <v>255</v>
      </c>
      <c r="HQ278" s="85">
        <v>255</v>
      </c>
      <c r="HR278" s="85">
        <v>255</v>
      </c>
      <c r="HS278" s="85">
        <v>255</v>
      </c>
      <c r="HT278" s="85">
        <v>255</v>
      </c>
      <c r="HU278" s="85">
        <v>255</v>
      </c>
      <c r="HV278" s="85">
        <v>255</v>
      </c>
      <c r="HW278" s="85">
        <v>255</v>
      </c>
      <c r="HX278" s="85">
        <v>255</v>
      </c>
      <c r="HY278" s="85">
        <v>255</v>
      </c>
      <c r="HZ278" s="85">
        <v>255</v>
      </c>
      <c r="IA278" s="85">
        <v>255</v>
      </c>
      <c r="IB278" s="85">
        <v>255</v>
      </c>
      <c r="IC278" s="85">
        <v>255</v>
      </c>
      <c r="ID278" s="85">
        <v>255</v>
      </c>
      <c r="IE278" s="85">
        <v>255</v>
      </c>
    </row>
    <row r="279" spans="1:239" ht="7.8">
      <c r="A279" s="85">
        <v>255</v>
      </c>
      <c r="B279" s="85">
        <v>255</v>
      </c>
      <c r="C279" s="85">
        <v>255</v>
      </c>
      <c r="D279" s="85">
        <v>255</v>
      </c>
      <c r="E279" s="85">
        <v>255</v>
      </c>
      <c r="F279" s="85">
        <v>255</v>
      </c>
      <c r="G279" s="85">
        <v>255</v>
      </c>
      <c r="H279" s="85">
        <v>255</v>
      </c>
      <c r="I279" s="85">
        <v>255</v>
      </c>
      <c r="J279" s="85">
        <v>255</v>
      </c>
      <c r="K279" s="85">
        <v>255</v>
      </c>
      <c r="L279" s="85">
        <v>255</v>
      </c>
      <c r="M279" s="85">
        <v>255</v>
      </c>
      <c r="N279" s="85">
        <v>255</v>
      </c>
      <c r="O279" s="85">
        <v>255</v>
      </c>
      <c r="P279" s="85">
        <v>255</v>
      </c>
      <c r="Q279" s="85">
        <v>255</v>
      </c>
      <c r="R279" s="85">
        <v>255</v>
      </c>
      <c r="S279" s="85">
        <v>255</v>
      </c>
      <c r="T279" s="85">
        <v>255</v>
      </c>
      <c r="U279" s="85">
        <v>255</v>
      </c>
      <c r="V279" s="85">
        <v>255</v>
      </c>
      <c r="W279" s="85">
        <v>255</v>
      </c>
      <c r="X279" s="85">
        <v>255</v>
      </c>
      <c r="Y279" s="85">
        <v>255</v>
      </c>
      <c r="Z279" s="85">
        <v>255</v>
      </c>
      <c r="AA279" s="85">
        <v>255</v>
      </c>
      <c r="AB279" s="85">
        <v>255</v>
      </c>
      <c r="AC279" s="85">
        <v>255</v>
      </c>
      <c r="AD279" s="85">
        <v>255</v>
      </c>
      <c r="AE279" s="85">
        <v>255</v>
      </c>
      <c r="AF279" s="85">
        <v>255</v>
      </c>
      <c r="AG279" s="85">
        <v>153</v>
      </c>
      <c r="AH279" s="85">
        <v>19</v>
      </c>
      <c r="AI279" s="85">
        <v>18</v>
      </c>
      <c r="AJ279" s="85">
        <v>21</v>
      </c>
      <c r="AK279" s="85">
        <v>20</v>
      </c>
      <c r="AL279" s="85">
        <v>20</v>
      </c>
      <c r="AM279" s="85">
        <v>21</v>
      </c>
      <c r="AN279" s="85">
        <v>21</v>
      </c>
      <c r="AO279" s="85">
        <v>21</v>
      </c>
      <c r="AP279" s="85">
        <v>21</v>
      </c>
      <c r="AQ279" s="85">
        <v>21</v>
      </c>
      <c r="AR279" s="85">
        <v>21</v>
      </c>
      <c r="AS279" s="85">
        <v>21</v>
      </c>
      <c r="AT279" s="85">
        <v>21</v>
      </c>
      <c r="AU279" s="85">
        <v>21</v>
      </c>
      <c r="AV279" s="85">
        <v>21</v>
      </c>
      <c r="AW279" s="85">
        <v>21</v>
      </c>
      <c r="AX279" s="85">
        <v>21</v>
      </c>
      <c r="AY279" s="85">
        <v>21</v>
      </c>
      <c r="AZ279" s="85">
        <v>21</v>
      </c>
      <c r="BA279" s="85">
        <v>21</v>
      </c>
      <c r="BB279" s="85">
        <v>21</v>
      </c>
      <c r="BC279" s="85">
        <v>21</v>
      </c>
      <c r="BD279" s="85">
        <v>21</v>
      </c>
      <c r="BE279" s="85">
        <v>21</v>
      </c>
      <c r="BF279" s="85">
        <v>21</v>
      </c>
      <c r="BG279" s="85">
        <v>21</v>
      </c>
      <c r="BH279" s="85">
        <v>21</v>
      </c>
      <c r="BI279" s="85">
        <v>21</v>
      </c>
      <c r="BJ279" s="85">
        <v>21</v>
      </c>
      <c r="BK279" s="85">
        <v>21</v>
      </c>
      <c r="BL279" s="85">
        <v>21</v>
      </c>
      <c r="BM279" s="85">
        <v>21</v>
      </c>
      <c r="BN279" s="85">
        <v>21</v>
      </c>
      <c r="BO279" s="85">
        <v>21</v>
      </c>
      <c r="BP279" s="85">
        <v>21</v>
      </c>
      <c r="BQ279" s="85">
        <v>21</v>
      </c>
      <c r="BR279" s="85">
        <v>21</v>
      </c>
      <c r="BS279" s="85">
        <v>21</v>
      </c>
      <c r="BT279" s="85">
        <v>20</v>
      </c>
      <c r="BU279" s="85">
        <v>20</v>
      </c>
      <c r="BV279" s="85">
        <v>68</v>
      </c>
      <c r="BW279" s="85">
        <v>65</v>
      </c>
      <c r="BX279" s="85">
        <v>65</v>
      </c>
      <c r="BY279" s="85">
        <v>65</v>
      </c>
      <c r="BZ279" s="85">
        <v>65</v>
      </c>
      <c r="CA279" s="85">
        <v>65</v>
      </c>
      <c r="CB279" s="85">
        <v>65</v>
      </c>
      <c r="CC279" s="85">
        <v>65</v>
      </c>
      <c r="CD279" s="85">
        <v>65</v>
      </c>
      <c r="CE279" s="85">
        <v>65</v>
      </c>
      <c r="CF279" s="85">
        <v>65</v>
      </c>
      <c r="CG279" s="85">
        <v>65</v>
      </c>
      <c r="CH279" s="85">
        <v>65</v>
      </c>
      <c r="CI279" s="85">
        <v>64</v>
      </c>
      <c r="CJ279" s="85">
        <v>69</v>
      </c>
      <c r="CK279" s="85">
        <v>41</v>
      </c>
      <c r="CL279" s="85">
        <v>18</v>
      </c>
      <c r="CM279" s="85">
        <v>20</v>
      </c>
      <c r="CN279" s="85">
        <v>21</v>
      </c>
      <c r="CO279" s="85">
        <v>21</v>
      </c>
      <c r="CP279" s="85">
        <v>21</v>
      </c>
      <c r="CQ279" s="85">
        <v>18</v>
      </c>
      <c r="CR279" s="85">
        <v>34</v>
      </c>
      <c r="CS279" s="85">
        <v>66</v>
      </c>
      <c r="CT279" s="85">
        <v>65</v>
      </c>
      <c r="CU279" s="85">
        <v>65</v>
      </c>
      <c r="CV279" s="85">
        <v>64</v>
      </c>
      <c r="CW279" s="85">
        <v>65</v>
      </c>
      <c r="CX279" s="85">
        <v>67</v>
      </c>
      <c r="CY279" s="85">
        <v>32</v>
      </c>
      <c r="CZ279" s="85">
        <v>19</v>
      </c>
      <c r="DA279" s="85">
        <v>21</v>
      </c>
      <c r="DB279" s="85">
        <v>21</v>
      </c>
      <c r="DC279" s="85">
        <v>21</v>
      </c>
      <c r="DD279" s="85">
        <v>21</v>
      </c>
      <c r="DE279" s="85">
        <v>19</v>
      </c>
      <c r="DF279" s="85">
        <v>29</v>
      </c>
      <c r="DG279" s="85">
        <v>66</v>
      </c>
      <c r="DH279" s="85">
        <v>65</v>
      </c>
      <c r="DI279" s="85">
        <v>65</v>
      </c>
      <c r="DJ279" s="85">
        <v>65</v>
      </c>
      <c r="DK279" s="85">
        <v>65</v>
      </c>
      <c r="DL279" s="85">
        <v>65</v>
      </c>
      <c r="DM279" s="85">
        <v>65</v>
      </c>
      <c r="DN279" s="85">
        <v>65</v>
      </c>
      <c r="DO279" s="85">
        <v>65</v>
      </c>
      <c r="DP279" s="85">
        <v>65</v>
      </c>
      <c r="DQ279" s="85">
        <v>65</v>
      </c>
      <c r="DR279" s="85">
        <v>65</v>
      </c>
      <c r="DS279" s="85">
        <v>65</v>
      </c>
      <c r="DT279" s="85">
        <v>65</v>
      </c>
      <c r="DU279" s="85">
        <v>65</v>
      </c>
      <c r="DV279" s="85">
        <v>65</v>
      </c>
      <c r="DW279" s="85">
        <v>69</v>
      </c>
      <c r="DX279" s="85">
        <v>26</v>
      </c>
      <c r="DY279" s="85">
        <v>19</v>
      </c>
      <c r="DZ279" s="85">
        <v>21</v>
      </c>
      <c r="EA279" s="85">
        <v>21</v>
      </c>
      <c r="EB279" s="85">
        <v>21</v>
      </c>
      <c r="EC279" s="85">
        <v>21</v>
      </c>
      <c r="ED279" s="85">
        <v>21</v>
      </c>
      <c r="EE279" s="85">
        <v>21</v>
      </c>
      <c r="EF279" s="85">
        <v>21</v>
      </c>
      <c r="EG279" s="85">
        <v>21</v>
      </c>
      <c r="EH279" s="85">
        <v>21</v>
      </c>
      <c r="EI279" s="85">
        <v>21</v>
      </c>
      <c r="EJ279" s="85">
        <v>21</v>
      </c>
      <c r="EK279" s="85">
        <v>21</v>
      </c>
      <c r="EL279" s="85">
        <v>19</v>
      </c>
      <c r="EM279" s="85">
        <v>27</v>
      </c>
      <c r="EN279" s="85">
        <v>64</v>
      </c>
      <c r="EO279" s="85">
        <v>66</v>
      </c>
      <c r="EP279" s="85">
        <v>67</v>
      </c>
      <c r="EQ279" s="85">
        <v>45</v>
      </c>
      <c r="ER279" s="85">
        <v>20</v>
      </c>
      <c r="ES279" s="85">
        <v>20</v>
      </c>
      <c r="ET279" s="85">
        <v>21</v>
      </c>
      <c r="EU279" s="85">
        <v>21</v>
      </c>
      <c r="EV279" s="85">
        <v>21</v>
      </c>
      <c r="EW279" s="85">
        <v>21</v>
      </c>
      <c r="EX279" s="85">
        <v>21</v>
      </c>
      <c r="EY279" s="85">
        <v>21</v>
      </c>
      <c r="EZ279" s="85">
        <v>21</v>
      </c>
      <c r="FA279" s="85">
        <v>21</v>
      </c>
      <c r="FB279" s="85">
        <v>21</v>
      </c>
      <c r="FC279" s="85">
        <v>21</v>
      </c>
      <c r="FD279" s="85">
        <v>18</v>
      </c>
      <c r="FE279" s="85">
        <v>44</v>
      </c>
      <c r="FF279" s="85">
        <v>68</v>
      </c>
      <c r="FG279" s="85">
        <v>64</v>
      </c>
      <c r="FH279" s="85">
        <v>65</v>
      </c>
      <c r="FI279" s="85">
        <v>65</v>
      </c>
      <c r="FJ279" s="85">
        <v>65</v>
      </c>
      <c r="FK279" s="85">
        <v>67</v>
      </c>
      <c r="FL279" s="85">
        <v>35</v>
      </c>
      <c r="FM279" s="85">
        <v>19</v>
      </c>
      <c r="FN279" s="85">
        <v>21</v>
      </c>
      <c r="FO279" s="85">
        <v>21</v>
      </c>
      <c r="FP279" s="85">
        <v>21</v>
      </c>
      <c r="FQ279" s="85">
        <v>21</v>
      </c>
      <c r="FR279" s="85">
        <v>21</v>
      </c>
      <c r="FS279" s="85">
        <v>21</v>
      </c>
      <c r="FT279" s="85">
        <v>21</v>
      </c>
      <c r="FU279" s="85">
        <v>21</v>
      </c>
      <c r="FV279" s="85">
        <v>21</v>
      </c>
      <c r="FW279" s="85">
        <v>21</v>
      </c>
      <c r="FX279" s="85">
        <v>21</v>
      </c>
      <c r="FY279" s="85">
        <v>21</v>
      </c>
      <c r="FZ279" s="85">
        <v>21</v>
      </c>
      <c r="GA279" s="85">
        <v>21</v>
      </c>
      <c r="GB279" s="85">
        <v>21</v>
      </c>
      <c r="GC279" s="85">
        <v>21</v>
      </c>
      <c r="GD279" s="85">
        <v>21</v>
      </c>
      <c r="GE279" s="85">
        <v>21</v>
      </c>
      <c r="GF279" s="85">
        <v>21</v>
      </c>
      <c r="GG279" s="85">
        <v>21</v>
      </c>
      <c r="GH279" s="85">
        <v>21</v>
      </c>
      <c r="GI279" s="85">
        <v>21</v>
      </c>
      <c r="GJ279" s="85">
        <v>21</v>
      </c>
      <c r="GK279" s="85">
        <v>21</v>
      </c>
      <c r="GL279" s="85">
        <v>21</v>
      </c>
      <c r="GM279" s="85">
        <v>21</v>
      </c>
      <c r="GN279" s="85">
        <v>21</v>
      </c>
      <c r="GO279" s="85">
        <v>21</v>
      </c>
      <c r="GP279" s="85">
        <v>21</v>
      </c>
      <c r="GQ279" s="85">
        <v>21</v>
      </c>
      <c r="GR279" s="85">
        <v>21</v>
      </c>
      <c r="GS279" s="85">
        <v>21</v>
      </c>
      <c r="GT279" s="85">
        <v>21</v>
      </c>
      <c r="GU279" s="85">
        <v>21</v>
      </c>
      <c r="GV279" s="85">
        <v>21</v>
      </c>
      <c r="GW279" s="85">
        <v>12</v>
      </c>
      <c r="GX279" s="85">
        <v>52</v>
      </c>
      <c r="GY279" s="85">
        <v>232</v>
      </c>
      <c r="GZ279" s="85">
        <v>255</v>
      </c>
      <c r="HA279" s="85">
        <v>255</v>
      </c>
      <c r="HB279" s="85">
        <v>255</v>
      </c>
      <c r="HC279" s="85">
        <v>255</v>
      </c>
      <c r="HD279" s="85">
        <v>255</v>
      </c>
      <c r="HE279" s="85">
        <v>255</v>
      </c>
      <c r="HF279" s="85">
        <v>255</v>
      </c>
      <c r="HG279" s="85">
        <v>255</v>
      </c>
      <c r="HH279" s="85">
        <v>255</v>
      </c>
      <c r="HI279" s="85">
        <v>255</v>
      </c>
      <c r="HJ279" s="85">
        <v>255</v>
      </c>
      <c r="HK279" s="85">
        <v>255</v>
      </c>
      <c r="HL279" s="85">
        <v>255</v>
      </c>
      <c r="HM279" s="85">
        <v>255</v>
      </c>
      <c r="HN279" s="85">
        <v>255</v>
      </c>
      <c r="HO279" s="85">
        <v>255</v>
      </c>
      <c r="HP279" s="85">
        <v>255</v>
      </c>
      <c r="HQ279" s="85">
        <v>255</v>
      </c>
      <c r="HR279" s="85">
        <v>255</v>
      </c>
      <c r="HS279" s="85">
        <v>255</v>
      </c>
      <c r="HT279" s="85">
        <v>255</v>
      </c>
      <c r="HU279" s="85">
        <v>255</v>
      </c>
      <c r="HV279" s="85">
        <v>255</v>
      </c>
      <c r="HW279" s="85">
        <v>255</v>
      </c>
      <c r="HX279" s="85">
        <v>255</v>
      </c>
      <c r="HY279" s="85">
        <v>255</v>
      </c>
      <c r="HZ279" s="85">
        <v>255</v>
      </c>
      <c r="IA279" s="85">
        <v>255</v>
      </c>
      <c r="IB279" s="85">
        <v>255</v>
      </c>
      <c r="IC279" s="85">
        <v>255</v>
      </c>
      <c r="ID279" s="85">
        <v>255</v>
      </c>
      <c r="IE279" s="85">
        <v>255</v>
      </c>
    </row>
    <row r="280" spans="1:239" ht="7.8">
      <c r="A280" s="85">
        <v>255</v>
      </c>
      <c r="B280" s="85">
        <v>255</v>
      </c>
      <c r="C280" s="85">
        <v>255</v>
      </c>
      <c r="D280" s="85">
        <v>255</v>
      </c>
      <c r="E280" s="85">
        <v>255</v>
      </c>
      <c r="F280" s="85">
        <v>255</v>
      </c>
      <c r="G280" s="85">
        <v>255</v>
      </c>
      <c r="H280" s="85">
        <v>255</v>
      </c>
      <c r="I280" s="85">
        <v>255</v>
      </c>
      <c r="J280" s="85">
        <v>255</v>
      </c>
      <c r="K280" s="85">
        <v>255</v>
      </c>
      <c r="L280" s="85">
        <v>255</v>
      </c>
      <c r="M280" s="85">
        <v>255</v>
      </c>
      <c r="N280" s="85">
        <v>255</v>
      </c>
      <c r="O280" s="85">
        <v>255</v>
      </c>
      <c r="P280" s="85">
        <v>255</v>
      </c>
      <c r="Q280" s="85">
        <v>255</v>
      </c>
      <c r="R280" s="85">
        <v>255</v>
      </c>
      <c r="S280" s="85">
        <v>255</v>
      </c>
      <c r="T280" s="85">
        <v>255</v>
      </c>
      <c r="U280" s="85">
        <v>255</v>
      </c>
      <c r="V280" s="85">
        <v>255</v>
      </c>
      <c r="W280" s="85">
        <v>255</v>
      </c>
      <c r="X280" s="85">
        <v>255</v>
      </c>
      <c r="Y280" s="85">
        <v>255</v>
      </c>
      <c r="Z280" s="85">
        <v>255</v>
      </c>
      <c r="AA280" s="85">
        <v>255</v>
      </c>
      <c r="AB280" s="85">
        <v>255</v>
      </c>
      <c r="AC280" s="85">
        <v>255</v>
      </c>
      <c r="AD280" s="85">
        <v>255</v>
      </c>
      <c r="AE280" s="85">
        <v>255</v>
      </c>
      <c r="AF280" s="85">
        <v>255</v>
      </c>
      <c r="AG280" s="85">
        <v>138</v>
      </c>
      <c r="AH280" s="85">
        <v>27</v>
      </c>
      <c r="AI280" s="85">
        <v>34</v>
      </c>
      <c r="AJ280" s="85">
        <v>35</v>
      </c>
      <c r="AK280" s="85">
        <v>35</v>
      </c>
      <c r="AL280" s="85">
        <v>35</v>
      </c>
      <c r="AM280" s="85">
        <v>35</v>
      </c>
      <c r="AN280" s="85">
        <v>35</v>
      </c>
      <c r="AO280" s="85">
        <v>35</v>
      </c>
      <c r="AP280" s="85">
        <v>35</v>
      </c>
      <c r="AQ280" s="85">
        <v>35</v>
      </c>
      <c r="AR280" s="85">
        <v>35</v>
      </c>
      <c r="AS280" s="85">
        <v>35</v>
      </c>
      <c r="AT280" s="85">
        <v>35</v>
      </c>
      <c r="AU280" s="85">
        <v>35</v>
      </c>
      <c r="AV280" s="85">
        <v>35</v>
      </c>
      <c r="AW280" s="85">
        <v>35</v>
      </c>
      <c r="AX280" s="85">
        <v>35</v>
      </c>
      <c r="AY280" s="85">
        <v>35</v>
      </c>
      <c r="AZ280" s="85">
        <v>35</v>
      </c>
      <c r="BA280" s="85">
        <v>35</v>
      </c>
      <c r="BB280" s="85">
        <v>35</v>
      </c>
      <c r="BC280" s="85">
        <v>35</v>
      </c>
      <c r="BD280" s="85">
        <v>35</v>
      </c>
      <c r="BE280" s="85">
        <v>35</v>
      </c>
      <c r="BF280" s="85">
        <v>35</v>
      </c>
      <c r="BG280" s="85">
        <v>35</v>
      </c>
      <c r="BH280" s="85">
        <v>35</v>
      </c>
      <c r="BI280" s="85">
        <v>35</v>
      </c>
      <c r="BJ280" s="85">
        <v>35</v>
      </c>
      <c r="BK280" s="85">
        <v>35</v>
      </c>
      <c r="BL280" s="85">
        <v>35</v>
      </c>
      <c r="BM280" s="85">
        <v>35</v>
      </c>
      <c r="BN280" s="85">
        <v>35</v>
      </c>
      <c r="BO280" s="85">
        <v>35</v>
      </c>
      <c r="BP280" s="85">
        <v>35</v>
      </c>
      <c r="BQ280" s="85">
        <v>35</v>
      </c>
      <c r="BR280" s="85">
        <v>35</v>
      </c>
      <c r="BS280" s="85">
        <v>35</v>
      </c>
      <c r="BT280" s="85">
        <v>35</v>
      </c>
      <c r="BU280" s="85">
        <v>35</v>
      </c>
      <c r="BV280" s="85">
        <v>0</v>
      </c>
      <c r="BW280" s="85">
        <v>0</v>
      </c>
      <c r="BX280" s="85">
        <v>0</v>
      </c>
      <c r="BY280" s="85">
        <v>0</v>
      </c>
      <c r="BZ280" s="85">
        <v>0</v>
      </c>
      <c r="CA280" s="85">
        <v>0</v>
      </c>
      <c r="CB280" s="85">
        <v>0</v>
      </c>
      <c r="CC280" s="85">
        <v>0</v>
      </c>
      <c r="CD280" s="85">
        <v>0</v>
      </c>
      <c r="CE280" s="85">
        <v>0</v>
      </c>
      <c r="CF280" s="85">
        <v>0</v>
      </c>
      <c r="CG280" s="85">
        <v>0</v>
      </c>
      <c r="CH280" s="85">
        <v>0</v>
      </c>
      <c r="CI280" s="85">
        <v>0</v>
      </c>
      <c r="CJ280" s="85">
        <v>3</v>
      </c>
      <c r="CK280" s="85">
        <v>36</v>
      </c>
      <c r="CL280" s="85">
        <v>35</v>
      </c>
      <c r="CM280" s="85">
        <v>35</v>
      </c>
      <c r="CN280" s="85">
        <v>35</v>
      </c>
      <c r="CO280" s="85">
        <v>35</v>
      </c>
      <c r="CP280" s="85">
        <v>35</v>
      </c>
      <c r="CQ280" s="85">
        <v>33</v>
      </c>
      <c r="CR280" s="85">
        <v>8</v>
      </c>
      <c r="CS280" s="85">
        <v>0</v>
      </c>
      <c r="CT280" s="85">
        <v>0</v>
      </c>
      <c r="CU280" s="85">
        <v>0</v>
      </c>
      <c r="CV280" s="85">
        <v>0</v>
      </c>
      <c r="CW280" s="85">
        <v>0</v>
      </c>
      <c r="CX280" s="85">
        <v>0</v>
      </c>
      <c r="CY280" s="85">
        <v>4</v>
      </c>
      <c r="CZ280" s="85">
        <v>37</v>
      </c>
      <c r="DA280" s="85">
        <v>35</v>
      </c>
      <c r="DB280" s="85">
        <v>35</v>
      </c>
      <c r="DC280" s="85">
        <v>35</v>
      </c>
      <c r="DD280" s="85">
        <v>35</v>
      </c>
      <c r="DE280" s="85">
        <v>35</v>
      </c>
      <c r="DF280" s="85">
        <v>36</v>
      </c>
      <c r="DG280" s="85">
        <v>15</v>
      </c>
      <c r="DH280" s="85">
        <v>0</v>
      </c>
      <c r="DI280" s="85">
        <v>0</v>
      </c>
      <c r="DJ280" s="85">
        <v>0</v>
      </c>
      <c r="DK280" s="85">
        <v>0</v>
      </c>
      <c r="DL280" s="85">
        <v>0</v>
      </c>
      <c r="DM280" s="85">
        <v>0</v>
      </c>
      <c r="DN280" s="85">
        <v>0</v>
      </c>
      <c r="DO280" s="85">
        <v>0</v>
      </c>
      <c r="DP280" s="85">
        <v>0</v>
      </c>
      <c r="DQ280" s="85">
        <v>0</v>
      </c>
      <c r="DR280" s="85">
        <v>0</v>
      </c>
      <c r="DS280" s="85">
        <v>0</v>
      </c>
      <c r="DT280" s="85">
        <v>0</v>
      </c>
      <c r="DU280" s="85">
        <v>0</v>
      </c>
      <c r="DV280" s="85">
        <v>0</v>
      </c>
      <c r="DW280" s="85">
        <v>0</v>
      </c>
      <c r="DX280" s="85">
        <v>30</v>
      </c>
      <c r="DY280" s="85">
        <v>35</v>
      </c>
      <c r="DZ280" s="85">
        <v>35</v>
      </c>
      <c r="EA280" s="85">
        <v>35</v>
      </c>
      <c r="EB280" s="85">
        <v>35</v>
      </c>
      <c r="EC280" s="85">
        <v>35</v>
      </c>
      <c r="ED280" s="85">
        <v>35</v>
      </c>
      <c r="EE280" s="85">
        <v>35</v>
      </c>
      <c r="EF280" s="85">
        <v>35</v>
      </c>
      <c r="EG280" s="85">
        <v>35</v>
      </c>
      <c r="EH280" s="85">
        <v>35</v>
      </c>
      <c r="EI280" s="85">
        <v>35</v>
      </c>
      <c r="EJ280" s="85">
        <v>35</v>
      </c>
      <c r="EK280" s="85">
        <v>35</v>
      </c>
      <c r="EL280" s="85">
        <v>35</v>
      </c>
      <c r="EM280" s="85">
        <v>30</v>
      </c>
      <c r="EN280" s="85">
        <v>1</v>
      </c>
      <c r="EO280" s="85">
        <v>0</v>
      </c>
      <c r="EP280" s="85">
        <v>0</v>
      </c>
      <c r="EQ280" s="85">
        <v>13</v>
      </c>
      <c r="ER280" s="85">
        <v>35</v>
      </c>
      <c r="ES280" s="85">
        <v>35</v>
      </c>
      <c r="ET280" s="85">
        <v>35</v>
      </c>
      <c r="EU280" s="85">
        <v>35</v>
      </c>
      <c r="EV280" s="85">
        <v>35</v>
      </c>
      <c r="EW280" s="85">
        <v>35</v>
      </c>
      <c r="EX280" s="85">
        <v>35</v>
      </c>
      <c r="EY280" s="85">
        <v>35</v>
      </c>
      <c r="EZ280" s="85">
        <v>35</v>
      </c>
      <c r="FA280" s="85">
        <v>35</v>
      </c>
      <c r="FB280" s="85">
        <v>35</v>
      </c>
      <c r="FC280" s="85">
        <v>35</v>
      </c>
      <c r="FD280" s="85">
        <v>37</v>
      </c>
      <c r="FE280" s="85">
        <v>16</v>
      </c>
      <c r="FF280" s="85">
        <v>0</v>
      </c>
      <c r="FG280" s="85">
        <v>0</v>
      </c>
      <c r="FH280" s="85">
        <v>0</v>
      </c>
      <c r="FI280" s="85">
        <v>0</v>
      </c>
      <c r="FJ280" s="85">
        <v>0</v>
      </c>
      <c r="FK280" s="85">
        <v>0</v>
      </c>
      <c r="FL280" s="85">
        <v>22</v>
      </c>
      <c r="FM280" s="85">
        <v>36</v>
      </c>
      <c r="FN280" s="85">
        <v>35</v>
      </c>
      <c r="FO280" s="85">
        <v>35</v>
      </c>
      <c r="FP280" s="85">
        <v>35</v>
      </c>
      <c r="FQ280" s="85">
        <v>35</v>
      </c>
      <c r="FR280" s="85">
        <v>35</v>
      </c>
      <c r="FS280" s="85">
        <v>35</v>
      </c>
      <c r="FT280" s="85">
        <v>35</v>
      </c>
      <c r="FU280" s="85">
        <v>35</v>
      </c>
      <c r="FV280" s="85">
        <v>35</v>
      </c>
      <c r="FW280" s="85">
        <v>35</v>
      </c>
      <c r="FX280" s="85">
        <v>35</v>
      </c>
      <c r="FY280" s="85">
        <v>35</v>
      </c>
      <c r="FZ280" s="85">
        <v>35</v>
      </c>
      <c r="GA280" s="85">
        <v>35</v>
      </c>
      <c r="GB280" s="85">
        <v>35</v>
      </c>
      <c r="GC280" s="85">
        <v>35</v>
      </c>
      <c r="GD280" s="85">
        <v>35</v>
      </c>
      <c r="GE280" s="85">
        <v>35</v>
      </c>
      <c r="GF280" s="85">
        <v>35</v>
      </c>
      <c r="GG280" s="85">
        <v>35</v>
      </c>
      <c r="GH280" s="85">
        <v>35</v>
      </c>
      <c r="GI280" s="85">
        <v>35</v>
      </c>
      <c r="GJ280" s="85">
        <v>35</v>
      </c>
      <c r="GK280" s="85">
        <v>35</v>
      </c>
      <c r="GL280" s="85">
        <v>35</v>
      </c>
      <c r="GM280" s="85">
        <v>35</v>
      </c>
      <c r="GN280" s="85">
        <v>35</v>
      </c>
      <c r="GO280" s="85">
        <v>35</v>
      </c>
      <c r="GP280" s="85">
        <v>35</v>
      </c>
      <c r="GQ280" s="85">
        <v>35</v>
      </c>
      <c r="GR280" s="85">
        <v>35</v>
      </c>
      <c r="GS280" s="85">
        <v>35</v>
      </c>
      <c r="GT280" s="85">
        <v>35</v>
      </c>
      <c r="GU280" s="85">
        <v>35</v>
      </c>
      <c r="GV280" s="85">
        <v>35</v>
      </c>
      <c r="GW280" s="85">
        <v>26</v>
      </c>
      <c r="GX280" s="85">
        <v>73</v>
      </c>
      <c r="GY280" s="85">
        <v>244</v>
      </c>
      <c r="GZ280" s="85">
        <v>255</v>
      </c>
      <c r="HA280" s="85">
        <v>255</v>
      </c>
      <c r="HB280" s="85">
        <v>255</v>
      </c>
      <c r="HC280" s="85">
        <v>255</v>
      </c>
      <c r="HD280" s="85">
        <v>255</v>
      </c>
      <c r="HE280" s="85">
        <v>255</v>
      </c>
      <c r="HF280" s="85">
        <v>255</v>
      </c>
      <c r="HG280" s="85">
        <v>255</v>
      </c>
      <c r="HH280" s="85">
        <v>255</v>
      </c>
      <c r="HI280" s="85">
        <v>255</v>
      </c>
      <c r="HJ280" s="85">
        <v>255</v>
      </c>
      <c r="HK280" s="85">
        <v>255</v>
      </c>
      <c r="HL280" s="85">
        <v>255</v>
      </c>
      <c r="HM280" s="85">
        <v>255</v>
      </c>
      <c r="HN280" s="85">
        <v>255</v>
      </c>
      <c r="HO280" s="85">
        <v>255</v>
      </c>
      <c r="HP280" s="85">
        <v>255</v>
      </c>
      <c r="HQ280" s="85">
        <v>255</v>
      </c>
      <c r="HR280" s="85">
        <v>255</v>
      </c>
      <c r="HS280" s="85">
        <v>255</v>
      </c>
      <c r="HT280" s="85">
        <v>255</v>
      </c>
      <c r="HU280" s="85">
        <v>255</v>
      </c>
      <c r="HV280" s="85">
        <v>255</v>
      </c>
      <c r="HW280" s="85">
        <v>255</v>
      </c>
      <c r="HX280" s="85">
        <v>255</v>
      </c>
      <c r="HY280" s="85">
        <v>255</v>
      </c>
      <c r="HZ280" s="85">
        <v>255</v>
      </c>
      <c r="IA280" s="85">
        <v>255</v>
      </c>
      <c r="IB280" s="85">
        <v>255</v>
      </c>
      <c r="IC280" s="85">
        <v>255</v>
      </c>
      <c r="ID280" s="85">
        <v>255</v>
      </c>
      <c r="IE280" s="85">
        <v>255</v>
      </c>
    </row>
    <row r="281" spans="1:239" ht="7.8">
      <c r="A281" s="85">
        <v>255</v>
      </c>
      <c r="B281" s="85">
        <v>255</v>
      </c>
      <c r="C281" s="85">
        <v>255</v>
      </c>
      <c r="D281" s="85">
        <v>255</v>
      </c>
      <c r="E281" s="85">
        <v>255</v>
      </c>
      <c r="F281" s="85">
        <v>255</v>
      </c>
      <c r="G281" s="85">
        <v>255</v>
      </c>
      <c r="H281" s="85">
        <v>255</v>
      </c>
      <c r="I281" s="85">
        <v>255</v>
      </c>
      <c r="J281" s="85">
        <v>255</v>
      </c>
      <c r="K281" s="85">
        <v>255</v>
      </c>
      <c r="L281" s="85">
        <v>255</v>
      </c>
      <c r="M281" s="85">
        <v>255</v>
      </c>
      <c r="N281" s="85">
        <v>255</v>
      </c>
      <c r="O281" s="85">
        <v>255</v>
      </c>
      <c r="P281" s="85">
        <v>255</v>
      </c>
      <c r="Q281" s="85">
        <v>255</v>
      </c>
      <c r="R281" s="85">
        <v>255</v>
      </c>
      <c r="S281" s="85">
        <v>255</v>
      </c>
      <c r="T281" s="85">
        <v>255</v>
      </c>
      <c r="U281" s="85">
        <v>255</v>
      </c>
      <c r="V281" s="85">
        <v>255</v>
      </c>
      <c r="W281" s="85">
        <v>255</v>
      </c>
      <c r="X281" s="85">
        <v>255</v>
      </c>
      <c r="Y281" s="85">
        <v>255</v>
      </c>
      <c r="Z281" s="85">
        <v>255</v>
      </c>
      <c r="AA281" s="85">
        <v>255</v>
      </c>
      <c r="AB281" s="85">
        <v>255</v>
      </c>
      <c r="AC281" s="85">
        <v>255</v>
      </c>
      <c r="AD281" s="85">
        <v>255</v>
      </c>
      <c r="AE281" s="85">
        <v>255</v>
      </c>
      <c r="AF281" s="85">
        <v>255</v>
      </c>
      <c r="AG281" s="85">
        <v>135</v>
      </c>
      <c r="AH281" s="85">
        <v>18</v>
      </c>
      <c r="AI281" s="85">
        <v>25</v>
      </c>
      <c r="AJ281" s="85">
        <v>26</v>
      </c>
      <c r="AK281" s="85">
        <v>26</v>
      </c>
      <c r="AL281" s="85">
        <v>26</v>
      </c>
      <c r="AM281" s="85">
        <v>26</v>
      </c>
      <c r="AN281" s="85">
        <v>26</v>
      </c>
      <c r="AO281" s="85">
        <v>26</v>
      </c>
      <c r="AP281" s="85">
        <v>26</v>
      </c>
      <c r="AQ281" s="85">
        <v>26</v>
      </c>
      <c r="AR281" s="85">
        <v>26</v>
      </c>
      <c r="AS281" s="85">
        <v>26</v>
      </c>
      <c r="AT281" s="85">
        <v>26</v>
      </c>
      <c r="AU281" s="85">
        <v>26</v>
      </c>
      <c r="AV281" s="85">
        <v>26</v>
      </c>
      <c r="AW281" s="85">
        <v>26</v>
      </c>
      <c r="AX281" s="85">
        <v>26</v>
      </c>
      <c r="AY281" s="85">
        <v>26</v>
      </c>
      <c r="AZ281" s="85">
        <v>26</v>
      </c>
      <c r="BA281" s="85">
        <v>26</v>
      </c>
      <c r="BB281" s="85">
        <v>26</v>
      </c>
      <c r="BC281" s="85">
        <v>26</v>
      </c>
      <c r="BD281" s="85">
        <v>26</v>
      </c>
      <c r="BE281" s="85">
        <v>26</v>
      </c>
      <c r="BF281" s="85">
        <v>26</v>
      </c>
      <c r="BG281" s="85">
        <v>26</v>
      </c>
      <c r="BH281" s="85">
        <v>26</v>
      </c>
      <c r="BI281" s="85">
        <v>26</v>
      </c>
      <c r="BJ281" s="85">
        <v>26</v>
      </c>
      <c r="BK281" s="85">
        <v>26</v>
      </c>
      <c r="BL281" s="85">
        <v>26</v>
      </c>
      <c r="BM281" s="85">
        <v>26</v>
      </c>
      <c r="BN281" s="85">
        <v>26</v>
      </c>
      <c r="BO281" s="85">
        <v>26</v>
      </c>
      <c r="BP281" s="85">
        <v>26</v>
      </c>
      <c r="BQ281" s="85">
        <v>26</v>
      </c>
      <c r="BR281" s="85">
        <v>26</v>
      </c>
      <c r="BS281" s="85">
        <v>26</v>
      </c>
      <c r="BT281" s="85">
        <v>24</v>
      </c>
      <c r="BU281" s="85">
        <v>25</v>
      </c>
      <c r="BV281" s="85">
        <v>142</v>
      </c>
      <c r="BW281" s="85">
        <v>134</v>
      </c>
      <c r="BX281" s="85">
        <v>134</v>
      </c>
      <c r="BY281" s="85">
        <v>134</v>
      </c>
      <c r="BZ281" s="85">
        <v>134</v>
      </c>
      <c r="CA281" s="85">
        <v>134</v>
      </c>
      <c r="CB281" s="85">
        <v>134</v>
      </c>
      <c r="CC281" s="85">
        <v>134</v>
      </c>
      <c r="CD281" s="85">
        <v>134</v>
      </c>
      <c r="CE281" s="85">
        <v>134</v>
      </c>
      <c r="CF281" s="85">
        <v>134</v>
      </c>
      <c r="CG281" s="85">
        <v>134</v>
      </c>
      <c r="CH281" s="85">
        <v>133</v>
      </c>
      <c r="CI281" s="85">
        <v>138</v>
      </c>
      <c r="CJ281" s="85">
        <v>125</v>
      </c>
      <c r="CK281" s="85">
        <v>22</v>
      </c>
      <c r="CL281" s="85">
        <v>24</v>
      </c>
      <c r="CM281" s="85">
        <v>26</v>
      </c>
      <c r="CN281" s="85">
        <v>26</v>
      </c>
      <c r="CO281" s="85">
        <v>26</v>
      </c>
      <c r="CP281" s="85">
        <v>24</v>
      </c>
      <c r="CQ281" s="85">
        <v>29</v>
      </c>
      <c r="CR281" s="85">
        <v>106</v>
      </c>
      <c r="CS281" s="85">
        <v>138</v>
      </c>
      <c r="CT281" s="85">
        <v>133</v>
      </c>
      <c r="CU281" s="85">
        <v>134</v>
      </c>
      <c r="CV281" s="85">
        <v>134</v>
      </c>
      <c r="CW281" s="85">
        <v>133</v>
      </c>
      <c r="CX281" s="85">
        <v>140</v>
      </c>
      <c r="CY281" s="85">
        <v>118</v>
      </c>
      <c r="CZ281" s="85">
        <v>17</v>
      </c>
      <c r="DA281" s="85">
        <v>25</v>
      </c>
      <c r="DB281" s="85">
        <v>26</v>
      </c>
      <c r="DC281" s="85">
        <v>26</v>
      </c>
      <c r="DD281" s="85">
        <v>26</v>
      </c>
      <c r="DE281" s="85">
        <v>25</v>
      </c>
      <c r="DF281" s="85">
        <v>22</v>
      </c>
      <c r="DG281" s="85">
        <v>87</v>
      </c>
      <c r="DH281" s="85">
        <v>140</v>
      </c>
      <c r="DI281" s="85">
        <v>134</v>
      </c>
      <c r="DJ281" s="85">
        <v>134</v>
      </c>
      <c r="DK281" s="85">
        <v>134</v>
      </c>
      <c r="DL281" s="85">
        <v>134</v>
      </c>
      <c r="DM281" s="85">
        <v>134</v>
      </c>
      <c r="DN281" s="85">
        <v>134</v>
      </c>
      <c r="DO281" s="85">
        <v>134</v>
      </c>
      <c r="DP281" s="85">
        <v>134</v>
      </c>
      <c r="DQ281" s="85">
        <v>134</v>
      </c>
      <c r="DR281" s="85">
        <v>134</v>
      </c>
      <c r="DS281" s="85">
        <v>134</v>
      </c>
      <c r="DT281" s="85">
        <v>134</v>
      </c>
      <c r="DU281" s="85">
        <v>134</v>
      </c>
      <c r="DV281" s="85">
        <v>134</v>
      </c>
      <c r="DW281" s="85">
        <v>144</v>
      </c>
      <c r="DX281" s="85">
        <v>40</v>
      </c>
      <c r="DY281" s="85">
        <v>23</v>
      </c>
      <c r="DZ281" s="85">
        <v>26</v>
      </c>
      <c r="EA281" s="85">
        <v>26</v>
      </c>
      <c r="EB281" s="85">
        <v>26</v>
      </c>
      <c r="EC281" s="85">
        <v>26</v>
      </c>
      <c r="ED281" s="85">
        <v>26</v>
      </c>
      <c r="EE281" s="85">
        <v>26</v>
      </c>
      <c r="EF281" s="85">
        <v>26</v>
      </c>
      <c r="EG281" s="85">
        <v>26</v>
      </c>
      <c r="EH281" s="85">
        <v>26</v>
      </c>
      <c r="EI281" s="85">
        <v>26</v>
      </c>
      <c r="EJ281" s="85">
        <v>26</v>
      </c>
      <c r="EK281" s="85">
        <v>26</v>
      </c>
      <c r="EL281" s="85">
        <v>23</v>
      </c>
      <c r="EM281" s="85">
        <v>40</v>
      </c>
      <c r="EN281" s="85">
        <v>131</v>
      </c>
      <c r="EO281" s="85">
        <v>136</v>
      </c>
      <c r="EP281" s="85">
        <v>138</v>
      </c>
      <c r="EQ281" s="85">
        <v>89</v>
      </c>
      <c r="ER281" s="85">
        <v>23</v>
      </c>
      <c r="ES281" s="85">
        <v>25</v>
      </c>
      <c r="ET281" s="85">
        <v>26</v>
      </c>
      <c r="EU281" s="85">
        <v>26</v>
      </c>
      <c r="EV281" s="85">
        <v>26</v>
      </c>
      <c r="EW281" s="85">
        <v>26</v>
      </c>
      <c r="EX281" s="85">
        <v>26</v>
      </c>
      <c r="EY281" s="85">
        <v>26</v>
      </c>
      <c r="EZ281" s="85">
        <v>26</v>
      </c>
      <c r="FA281" s="85">
        <v>26</v>
      </c>
      <c r="FB281" s="85">
        <v>26</v>
      </c>
      <c r="FC281" s="85">
        <v>26</v>
      </c>
      <c r="FD281" s="85">
        <v>19</v>
      </c>
      <c r="FE281" s="85">
        <v>79</v>
      </c>
      <c r="FF281" s="85">
        <v>143</v>
      </c>
      <c r="FG281" s="85">
        <v>133</v>
      </c>
      <c r="FH281" s="85">
        <v>134</v>
      </c>
      <c r="FI281" s="85">
        <v>134</v>
      </c>
      <c r="FJ281" s="85">
        <v>134</v>
      </c>
      <c r="FK281" s="85">
        <v>138</v>
      </c>
      <c r="FL281" s="85">
        <v>62</v>
      </c>
      <c r="FM281" s="85">
        <v>21</v>
      </c>
      <c r="FN281" s="85">
        <v>26</v>
      </c>
      <c r="FO281" s="85">
        <v>26</v>
      </c>
      <c r="FP281" s="85">
        <v>26</v>
      </c>
      <c r="FQ281" s="85">
        <v>26</v>
      </c>
      <c r="FR281" s="85">
        <v>26</v>
      </c>
      <c r="FS281" s="85">
        <v>26</v>
      </c>
      <c r="FT281" s="85">
        <v>26</v>
      </c>
      <c r="FU281" s="85">
        <v>26</v>
      </c>
      <c r="FV281" s="85">
        <v>26</v>
      </c>
      <c r="FW281" s="85">
        <v>26</v>
      </c>
      <c r="FX281" s="85">
        <v>26</v>
      </c>
      <c r="FY281" s="85">
        <v>26</v>
      </c>
      <c r="FZ281" s="85">
        <v>26</v>
      </c>
      <c r="GA281" s="85">
        <v>26</v>
      </c>
      <c r="GB281" s="85">
        <v>26</v>
      </c>
      <c r="GC281" s="85">
        <v>26</v>
      </c>
      <c r="GD281" s="85">
        <v>26</v>
      </c>
      <c r="GE281" s="85">
        <v>26</v>
      </c>
      <c r="GF281" s="85">
        <v>26</v>
      </c>
      <c r="GG281" s="85">
        <v>26</v>
      </c>
      <c r="GH281" s="85">
        <v>26</v>
      </c>
      <c r="GI281" s="85">
        <v>26</v>
      </c>
      <c r="GJ281" s="85">
        <v>26</v>
      </c>
      <c r="GK281" s="85">
        <v>26</v>
      </c>
      <c r="GL281" s="85">
        <v>26</v>
      </c>
      <c r="GM281" s="85">
        <v>26</v>
      </c>
      <c r="GN281" s="85">
        <v>26</v>
      </c>
      <c r="GO281" s="85">
        <v>26</v>
      </c>
      <c r="GP281" s="85">
        <v>26</v>
      </c>
      <c r="GQ281" s="85">
        <v>26</v>
      </c>
      <c r="GR281" s="85">
        <v>26</v>
      </c>
      <c r="GS281" s="85">
        <v>26</v>
      </c>
      <c r="GT281" s="85">
        <v>26</v>
      </c>
      <c r="GU281" s="85">
        <v>25</v>
      </c>
      <c r="GV281" s="85">
        <v>27</v>
      </c>
      <c r="GW281" s="85">
        <v>17</v>
      </c>
      <c r="GX281" s="85">
        <v>70</v>
      </c>
      <c r="GY281" s="85">
        <v>245</v>
      </c>
      <c r="GZ281" s="85">
        <v>255</v>
      </c>
      <c r="HA281" s="85">
        <v>255</v>
      </c>
      <c r="HB281" s="85">
        <v>255</v>
      </c>
      <c r="HC281" s="85">
        <v>255</v>
      </c>
      <c r="HD281" s="85">
        <v>255</v>
      </c>
      <c r="HE281" s="85">
        <v>255</v>
      </c>
      <c r="HF281" s="85">
        <v>255</v>
      </c>
      <c r="HG281" s="85">
        <v>255</v>
      </c>
      <c r="HH281" s="85">
        <v>255</v>
      </c>
      <c r="HI281" s="85">
        <v>255</v>
      </c>
      <c r="HJ281" s="85">
        <v>255</v>
      </c>
      <c r="HK281" s="85">
        <v>255</v>
      </c>
      <c r="HL281" s="85">
        <v>255</v>
      </c>
      <c r="HM281" s="85">
        <v>255</v>
      </c>
      <c r="HN281" s="85">
        <v>255</v>
      </c>
      <c r="HO281" s="85">
        <v>255</v>
      </c>
      <c r="HP281" s="85">
        <v>255</v>
      </c>
      <c r="HQ281" s="85">
        <v>255</v>
      </c>
      <c r="HR281" s="85">
        <v>255</v>
      </c>
      <c r="HS281" s="85">
        <v>255</v>
      </c>
      <c r="HT281" s="85">
        <v>255</v>
      </c>
      <c r="HU281" s="85">
        <v>255</v>
      </c>
      <c r="HV281" s="85">
        <v>255</v>
      </c>
      <c r="HW281" s="85">
        <v>255</v>
      </c>
      <c r="HX281" s="85">
        <v>255</v>
      </c>
      <c r="HY281" s="85">
        <v>255</v>
      </c>
      <c r="HZ281" s="85">
        <v>255</v>
      </c>
      <c r="IA281" s="85">
        <v>255</v>
      </c>
      <c r="IB281" s="85">
        <v>255</v>
      </c>
      <c r="IC281" s="85">
        <v>255</v>
      </c>
      <c r="ID281" s="85">
        <v>255</v>
      </c>
      <c r="IE281" s="85">
        <v>255</v>
      </c>
    </row>
    <row r="282" spans="1:239" ht="7.8">
      <c r="A282" s="85">
        <v>255</v>
      </c>
      <c r="B282" s="85">
        <v>255</v>
      </c>
      <c r="C282" s="85">
        <v>255</v>
      </c>
      <c r="D282" s="85">
        <v>255</v>
      </c>
      <c r="E282" s="85">
        <v>255</v>
      </c>
      <c r="F282" s="85">
        <v>255</v>
      </c>
      <c r="G282" s="85">
        <v>255</v>
      </c>
      <c r="H282" s="85">
        <v>255</v>
      </c>
      <c r="I282" s="85">
        <v>255</v>
      </c>
      <c r="J282" s="85">
        <v>255</v>
      </c>
      <c r="K282" s="85">
        <v>255</v>
      </c>
      <c r="L282" s="85">
        <v>255</v>
      </c>
      <c r="M282" s="85">
        <v>255</v>
      </c>
      <c r="N282" s="85">
        <v>255</v>
      </c>
      <c r="O282" s="85">
        <v>255</v>
      </c>
      <c r="P282" s="85">
        <v>255</v>
      </c>
      <c r="Q282" s="85">
        <v>255</v>
      </c>
      <c r="R282" s="85">
        <v>255</v>
      </c>
      <c r="S282" s="85">
        <v>255</v>
      </c>
      <c r="T282" s="85">
        <v>255</v>
      </c>
      <c r="U282" s="85">
        <v>255</v>
      </c>
      <c r="V282" s="85">
        <v>255</v>
      </c>
      <c r="W282" s="85">
        <v>255</v>
      </c>
      <c r="X282" s="85">
        <v>255</v>
      </c>
      <c r="Y282" s="85">
        <v>255</v>
      </c>
      <c r="Z282" s="85">
        <v>255</v>
      </c>
      <c r="AA282" s="85">
        <v>255</v>
      </c>
      <c r="AB282" s="85">
        <v>255</v>
      </c>
      <c r="AC282" s="85">
        <v>255</v>
      </c>
      <c r="AD282" s="85">
        <v>255</v>
      </c>
      <c r="AE282" s="85">
        <v>255</v>
      </c>
      <c r="AF282" s="85">
        <v>255</v>
      </c>
      <c r="AG282" s="85">
        <v>135</v>
      </c>
      <c r="AH282" s="85">
        <v>16</v>
      </c>
      <c r="AI282" s="85">
        <v>20</v>
      </c>
      <c r="AJ282" s="85">
        <v>21</v>
      </c>
      <c r="AK282" s="85">
        <v>21</v>
      </c>
      <c r="AL282" s="85">
        <v>21</v>
      </c>
      <c r="AM282" s="85">
        <v>21</v>
      </c>
      <c r="AN282" s="85">
        <v>21</v>
      </c>
      <c r="AO282" s="85">
        <v>21</v>
      </c>
      <c r="AP282" s="85">
        <v>21</v>
      </c>
      <c r="AQ282" s="85">
        <v>21</v>
      </c>
      <c r="AR282" s="85">
        <v>21</v>
      </c>
      <c r="AS282" s="85">
        <v>21</v>
      </c>
      <c r="AT282" s="85">
        <v>21</v>
      </c>
      <c r="AU282" s="85">
        <v>21</v>
      </c>
      <c r="AV282" s="85">
        <v>21</v>
      </c>
      <c r="AW282" s="85">
        <v>21</v>
      </c>
      <c r="AX282" s="85">
        <v>21</v>
      </c>
      <c r="AY282" s="85">
        <v>21</v>
      </c>
      <c r="AZ282" s="85">
        <v>21</v>
      </c>
      <c r="BA282" s="85">
        <v>21</v>
      </c>
      <c r="BB282" s="85">
        <v>21</v>
      </c>
      <c r="BC282" s="85">
        <v>21</v>
      </c>
      <c r="BD282" s="85">
        <v>21</v>
      </c>
      <c r="BE282" s="85">
        <v>21</v>
      </c>
      <c r="BF282" s="85">
        <v>21</v>
      </c>
      <c r="BG282" s="85">
        <v>21</v>
      </c>
      <c r="BH282" s="85">
        <v>21</v>
      </c>
      <c r="BI282" s="85">
        <v>21</v>
      </c>
      <c r="BJ282" s="85">
        <v>21</v>
      </c>
      <c r="BK282" s="85">
        <v>21</v>
      </c>
      <c r="BL282" s="85">
        <v>21</v>
      </c>
      <c r="BM282" s="85">
        <v>21</v>
      </c>
      <c r="BN282" s="85">
        <v>21</v>
      </c>
      <c r="BO282" s="85">
        <v>21</v>
      </c>
      <c r="BP282" s="85">
        <v>21</v>
      </c>
      <c r="BQ282" s="85">
        <v>21</v>
      </c>
      <c r="BR282" s="85">
        <v>21</v>
      </c>
      <c r="BS282" s="85">
        <v>21</v>
      </c>
      <c r="BT282" s="85">
        <v>20</v>
      </c>
      <c r="BU282" s="85">
        <v>20</v>
      </c>
      <c r="BV282" s="85">
        <v>68</v>
      </c>
      <c r="BW282" s="85">
        <v>65</v>
      </c>
      <c r="BX282" s="85">
        <v>65</v>
      </c>
      <c r="BY282" s="85">
        <v>65</v>
      </c>
      <c r="BZ282" s="85">
        <v>65</v>
      </c>
      <c r="CA282" s="85">
        <v>65</v>
      </c>
      <c r="CB282" s="85">
        <v>65</v>
      </c>
      <c r="CC282" s="85">
        <v>65</v>
      </c>
      <c r="CD282" s="85">
        <v>65</v>
      </c>
      <c r="CE282" s="85">
        <v>65</v>
      </c>
      <c r="CF282" s="85">
        <v>65</v>
      </c>
      <c r="CG282" s="85">
        <v>65</v>
      </c>
      <c r="CH282" s="85">
        <v>64</v>
      </c>
      <c r="CI282" s="85">
        <v>67</v>
      </c>
      <c r="CJ282" s="85">
        <v>61</v>
      </c>
      <c r="CK282" s="85">
        <v>19</v>
      </c>
      <c r="CL282" s="85">
        <v>20</v>
      </c>
      <c r="CM282" s="85">
        <v>21</v>
      </c>
      <c r="CN282" s="85">
        <v>21</v>
      </c>
      <c r="CO282" s="85">
        <v>21</v>
      </c>
      <c r="CP282" s="85">
        <v>20</v>
      </c>
      <c r="CQ282" s="85">
        <v>21</v>
      </c>
      <c r="CR282" s="85">
        <v>54</v>
      </c>
      <c r="CS282" s="85">
        <v>68</v>
      </c>
      <c r="CT282" s="85">
        <v>64</v>
      </c>
      <c r="CU282" s="85">
        <v>65</v>
      </c>
      <c r="CV282" s="85">
        <v>65</v>
      </c>
      <c r="CW282" s="85">
        <v>64</v>
      </c>
      <c r="CX282" s="85">
        <v>67</v>
      </c>
      <c r="CY282" s="85">
        <v>59</v>
      </c>
      <c r="CZ282" s="85">
        <v>17</v>
      </c>
      <c r="DA282" s="85">
        <v>20</v>
      </c>
      <c r="DB282" s="85">
        <v>21</v>
      </c>
      <c r="DC282" s="85">
        <v>21</v>
      </c>
      <c r="DD282" s="85">
        <v>21</v>
      </c>
      <c r="DE282" s="85">
        <v>20</v>
      </c>
      <c r="DF282" s="85">
        <v>19</v>
      </c>
      <c r="DG282" s="85">
        <v>46</v>
      </c>
      <c r="DH282" s="85">
        <v>67</v>
      </c>
      <c r="DI282" s="85">
        <v>65</v>
      </c>
      <c r="DJ282" s="85">
        <v>65</v>
      </c>
      <c r="DK282" s="85">
        <v>65</v>
      </c>
      <c r="DL282" s="85">
        <v>65</v>
      </c>
      <c r="DM282" s="85">
        <v>65</v>
      </c>
      <c r="DN282" s="85">
        <v>65</v>
      </c>
      <c r="DO282" s="85">
        <v>65</v>
      </c>
      <c r="DP282" s="85">
        <v>65</v>
      </c>
      <c r="DQ282" s="85">
        <v>65</v>
      </c>
      <c r="DR282" s="85">
        <v>65</v>
      </c>
      <c r="DS282" s="85">
        <v>65</v>
      </c>
      <c r="DT282" s="85">
        <v>65</v>
      </c>
      <c r="DU282" s="85">
        <v>65</v>
      </c>
      <c r="DV282" s="85">
        <v>65</v>
      </c>
      <c r="DW282" s="85">
        <v>69</v>
      </c>
      <c r="DX282" s="85">
        <v>26</v>
      </c>
      <c r="DY282" s="85">
        <v>19</v>
      </c>
      <c r="DZ282" s="85">
        <v>21</v>
      </c>
      <c r="EA282" s="85">
        <v>21</v>
      </c>
      <c r="EB282" s="85">
        <v>21</v>
      </c>
      <c r="EC282" s="85">
        <v>21</v>
      </c>
      <c r="ED282" s="85">
        <v>21</v>
      </c>
      <c r="EE282" s="85">
        <v>21</v>
      </c>
      <c r="EF282" s="85">
        <v>21</v>
      </c>
      <c r="EG282" s="85">
        <v>21</v>
      </c>
      <c r="EH282" s="85">
        <v>21</v>
      </c>
      <c r="EI282" s="85">
        <v>21</v>
      </c>
      <c r="EJ282" s="85">
        <v>21</v>
      </c>
      <c r="EK282" s="85">
        <v>21</v>
      </c>
      <c r="EL282" s="85">
        <v>19</v>
      </c>
      <c r="EM282" s="85">
        <v>27</v>
      </c>
      <c r="EN282" s="85">
        <v>64</v>
      </c>
      <c r="EO282" s="85">
        <v>66</v>
      </c>
      <c r="EP282" s="85">
        <v>67</v>
      </c>
      <c r="EQ282" s="85">
        <v>45</v>
      </c>
      <c r="ER282" s="85">
        <v>20</v>
      </c>
      <c r="ES282" s="85">
        <v>20</v>
      </c>
      <c r="ET282" s="85">
        <v>21</v>
      </c>
      <c r="EU282" s="85">
        <v>21</v>
      </c>
      <c r="EV282" s="85">
        <v>21</v>
      </c>
      <c r="EW282" s="85">
        <v>21</v>
      </c>
      <c r="EX282" s="85">
        <v>21</v>
      </c>
      <c r="EY282" s="85">
        <v>21</v>
      </c>
      <c r="EZ282" s="85">
        <v>21</v>
      </c>
      <c r="FA282" s="85">
        <v>21</v>
      </c>
      <c r="FB282" s="85">
        <v>21</v>
      </c>
      <c r="FC282" s="85">
        <v>21</v>
      </c>
      <c r="FD282" s="85">
        <v>18</v>
      </c>
      <c r="FE282" s="85">
        <v>44</v>
      </c>
      <c r="FF282" s="85">
        <v>68</v>
      </c>
      <c r="FG282" s="85">
        <v>64</v>
      </c>
      <c r="FH282" s="85">
        <v>65</v>
      </c>
      <c r="FI282" s="85">
        <v>65</v>
      </c>
      <c r="FJ282" s="85">
        <v>65</v>
      </c>
      <c r="FK282" s="85">
        <v>67</v>
      </c>
      <c r="FL282" s="85">
        <v>35</v>
      </c>
      <c r="FM282" s="85">
        <v>19</v>
      </c>
      <c r="FN282" s="85">
        <v>21</v>
      </c>
      <c r="FO282" s="85">
        <v>21</v>
      </c>
      <c r="FP282" s="85">
        <v>21</v>
      </c>
      <c r="FQ282" s="85">
        <v>21</v>
      </c>
      <c r="FR282" s="85">
        <v>21</v>
      </c>
      <c r="FS282" s="85">
        <v>21</v>
      </c>
      <c r="FT282" s="85">
        <v>21</v>
      </c>
      <c r="FU282" s="85">
        <v>21</v>
      </c>
      <c r="FV282" s="85">
        <v>21</v>
      </c>
      <c r="FW282" s="85">
        <v>21</v>
      </c>
      <c r="FX282" s="85">
        <v>21</v>
      </c>
      <c r="FY282" s="85">
        <v>21</v>
      </c>
      <c r="FZ282" s="85">
        <v>21</v>
      </c>
      <c r="GA282" s="85">
        <v>21</v>
      </c>
      <c r="GB282" s="85">
        <v>21</v>
      </c>
      <c r="GC282" s="85">
        <v>21</v>
      </c>
      <c r="GD282" s="85">
        <v>21</v>
      </c>
      <c r="GE282" s="85">
        <v>21</v>
      </c>
      <c r="GF282" s="85">
        <v>21</v>
      </c>
      <c r="GG282" s="85">
        <v>21</v>
      </c>
      <c r="GH282" s="85">
        <v>21</v>
      </c>
      <c r="GI282" s="85">
        <v>21</v>
      </c>
      <c r="GJ282" s="85">
        <v>21</v>
      </c>
      <c r="GK282" s="85">
        <v>21</v>
      </c>
      <c r="GL282" s="85">
        <v>21</v>
      </c>
      <c r="GM282" s="85">
        <v>21</v>
      </c>
      <c r="GN282" s="85">
        <v>21</v>
      </c>
      <c r="GO282" s="85">
        <v>21</v>
      </c>
      <c r="GP282" s="85">
        <v>21</v>
      </c>
      <c r="GQ282" s="85">
        <v>21</v>
      </c>
      <c r="GR282" s="85">
        <v>21</v>
      </c>
      <c r="GS282" s="85">
        <v>21</v>
      </c>
      <c r="GT282" s="85">
        <v>21</v>
      </c>
      <c r="GU282" s="85">
        <v>21</v>
      </c>
      <c r="GV282" s="85">
        <v>21</v>
      </c>
      <c r="GW282" s="85">
        <v>12</v>
      </c>
      <c r="GX282" s="85">
        <v>64</v>
      </c>
      <c r="GY282" s="85">
        <v>244</v>
      </c>
      <c r="GZ282" s="85">
        <v>255</v>
      </c>
      <c r="HA282" s="85">
        <v>255</v>
      </c>
      <c r="HB282" s="85">
        <v>255</v>
      </c>
      <c r="HC282" s="85">
        <v>255</v>
      </c>
      <c r="HD282" s="85">
        <v>255</v>
      </c>
      <c r="HE282" s="85">
        <v>255</v>
      </c>
      <c r="HF282" s="85">
        <v>255</v>
      </c>
      <c r="HG282" s="85">
        <v>255</v>
      </c>
      <c r="HH282" s="85">
        <v>255</v>
      </c>
      <c r="HI282" s="85">
        <v>255</v>
      </c>
      <c r="HJ282" s="85">
        <v>255</v>
      </c>
      <c r="HK282" s="85">
        <v>255</v>
      </c>
      <c r="HL282" s="85">
        <v>255</v>
      </c>
      <c r="HM282" s="85">
        <v>255</v>
      </c>
      <c r="HN282" s="85">
        <v>255</v>
      </c>
      <c r="HO282" s="85">
        <v>255</v>
      </c>
      <c r="HP282" s="85">
        <v>255</v>
      </c>
      <c r="HQ282" s="85">
        <v>255</v>
      </c>
      <c r="HR282" s="85">
        <v>255</v>
      </c>
      <c r="HS282" s="85">
        <v>255</v>
      </c>
      <c r="HT282" s="85">
        <v>255</v>
      </c>
      <c r="HU282" s="85">
        <v>255</v>
      </c>
      <c r="HV282" s="85">
        <v>255</v>
      </c>
      <c r="HW282" s="85">
        <v>255</v>
      </c>
      <c r="HX282" s="85">
        <v>255</v>
      </c>
      <c r="HY282" s="85">
        <v>255</v>
      </c>
      <c r="HZ282" s="85">
        <v>255</v>
      </c>
      <c r="IA282" s="85">
        <v>255</v>
      </c>
      <c r="IB282" s="85">
        <v>255</v>
      </c>
      <c r="IC282" s="85">
        <v>255</v>
      </c>
      <c r="ID282" s="85">
        <v>255</v>
      </c>
      <c r="IE282" s="85">
        <v>255</v>
      </c>
    </row>
    <row r="283" spans="1:239" ht="7.8">
      <c r="A283" s="85">
        <v>255</v>
      </c>
      <c r="B283" s="85">
        <v>255</v>
      </c>
      <c r="C283" s="85">
        <v>255</v>
      </c>
      <c r="D283" s="85">
        <v>255</v>
      </c>
      <c r="E283" s="85">
        <v>255</v>
      </c>
      <c r="F283" s="85">
        <v>255</v>
      </c>
      <c r="G283" s="85">
        <v>255</v>
      </c>
      <c r="H283" s="85">
        <v>255</v>
      </c>
      <c r="I283" s="85">
        <v>255</v>
      </c>
      <c r="J283" s="85">
        <v>255</v>
      </c>
      <c r="K283" s="85">
        <v>255</v>
      </c>
      <c r="L283" s="85">
        <v>255</v>
      </c>
      <c r="M283" s="85">
        <v>255</v>
      </c>
      <c r="N283" s="85">
        <v>255</v>
      </c>
      <c r="O283" s="85">
        <v>255</v>
      </c>
      <c r="P283" s="85">
        <v>255</v>
      </c>
      <c r="Q283" s="85">
        <v>255</v>
      </c>
      <c r="R283" s="85">
        <v>255</v>
      </c>
      <c r="S283" s="85">
        <v>255</v>
      </c>
      <c r="T283" s="85">
        <v>255</v>
      </c>
      <c r="U283" s="85">
        <v>255</v>
      </c>
      <c r="V283" s="85">
        <v>255</v>
      </c>
      <c r="W283" s="85">
        <v>255</v>
      </c>
      <c r="X283" s="85">
        <v>255</v>
      </c>
      <c r="Y283" s="85">
        <v>255</v>
      </c>
      <c r="Z283" s="85">
        <v>255</v>
      </c>
      <c r="AA283" s="85">
        <v>255</v>
      </c>
      <c r="AB283" s="85">
        <v>255</v>
      </c>
      <c r="AC283" s="85">
        <v>255</v>
      </c>
      <c r="AD283" s="85">
        <v>255</v>
      </c>
      <c r="AE283" s="85">
        <v>255</v>
      </c>
      <c r="AF283" s="85">
        <v>255</v>
      </c>
      <c r="AG283" s="85">
        <v>130</v>
      </c>
      <c r="AH283" s="85">
        <v>28</v>
      </c>
      <c r="AI283" s="85">
        <v>34</v>
      </c>
      <c r="AJ283" s="85">
        <v>35</v>
      </c>
      <c r="AK283" s="85">
        <v>35</v>
      </c>
      <c r="AL283" s="85">
        <v>35</v>
      </c>
      <c r="AM283" s="85">
        <v>35</v>
      </c>
      <c r="AN283" s="85">
        <v>35</v>
      </c>
      <c r="AO283" s="85">
        <v>35</v>
      </c>
      <c r="AP283" s="85">
        <v>35</v>
      </c>
      <c r="AQ283" s="85">
        <v>35</v>
      </c>
      <c r="AR283" s="85">
        <v>35</v>
      </c>
      <c r="AS283" s="85">
        <v>35</v>
      </c>
      <c r="AT283" s="85">
        <v>35</v>
      </c>
      <c r="AU283" s="85">
        <v>35</v>
      </c>
      <c r="AV283" s="85">
        <v>35</v>
      </c>
      <c r="AW283" s="85">
        <v>35</v>
      </c>
      <c r="AX283" s="85">
        <v>35</v>
      </c>
      <c r="AY283" s="85">
        <v>35</v>
      </c>
      <c r="AZ283" s="85">
        <v>35</v>
      </c>
      <c r="BA283" s="85">
        <v>35</v>
      </c>
      <c r="BB283" s="85">
        <v>35</v>
      </c>
      <c r="BC283" s="85">
        <v>35</v>
      </c>
      <c r="BD283" s="85">
        <v>35</v>
      </c>
      <c r="BE283" s="85">
        <v>35</v>
      </c>
      <c r="BF283" s="85">
        <v>35</v>
      </c>
      <c r="BG283" s="85">
        <v>35</v>
      </c>
      <c r="BH283" s="85">
        <v>35</v>
      </c>
      <c r="BI283" s="85">
        <v>35</v>
      </c>
      <c r="BJ283" s="85">
        <v>35</v>
      </c>
      <c r="BK283" s="85">
        <v>35</v>
      </c>
      <c r="BL283" s="85">
        <v>35</v>
      </c>
      <c r="BM283" s="85">
        <v>35</v>
      </c>
      <c r="BN283" s="85">
        <v>35</v>
      </c>
      <c r="BO283" s="85">
        <v>35</v>
      </c>
      <c r="BP283" s="85">
        <v>35</v>
      </c>
      <c r="BQ283" s="85">
        <v>35</v>
      </c>
      <c r="BR283" s="85">
        <v>35</v>
      </c>
      <c r="BS283" s="85">
        <v>35</v>
      </c>
      <c r="BT283" s="85">
        <v>35</v>
      </c>
      <c r="BU283" s="85">
        <v>35</v>
      </c>
      <c r="BV283" s="85">
        <v>0</v>
      </c>
      <c r="BW283" s="85">
        <v>0</v>
      </c>
      <c r="BX283" s="85">
        <v>0</v>
      </c>
      <c r="BY283" s="85">
        <v>0</v>
      </c>
      <c r="BZ283" s="85">
        <v>0</v>
      </c>
      <c r="CA283" s="85">
        <v>0</v>
      </c>
      <c r="CB283" s="85">
        <v>0</v>
      </c>
      <c r="CC283" s="85">
        <v>0</v>
      </c>
      <c r="CD283" s="85">
        <v>0</v>
      </c>
      <c r="CE283" s="85">
        <v>0</v>
      </c>
      <c r="CF283" s="85">
        <v>0</v>
      </c>
      <c r="CG283" s="85">
        <v>0</v>
      </c>
      <c r="CH283" s="85">
        <v>0</v>
      </c>
      <c r="CI283" s="85">
        <v>0</v>
      </c>
      <c r="CJ283" s="85">
        <v>20</v>
      </c>
      <c r="CK283" s="85">
        <v>37</v>
      </c>
      <c r="CL283" s="85">
        <v>35</v>
      </c>
      <c r="CM283" s="85">
        <v>35</v>
      </c>
      <c r="CN283" s="85">
        <v>35</v>
      </c>
      <c r="CO283" s="85">
        <v>35</v>
      </c>
      <c r="CP283" s="85">
        <v>36</v>
      </c>
      <c r="CQ283" s="85">
        <v>28</v>
      </c>
      <c r="CR283" s="85">
        <v>0</v>
      </c>
      <c r="CS283" s="85">
        <v>0</v>
      </c>
      <c r="CT283" s="85">
        <v>0</v>
      </c>
      <c r="CU283" s="85">
        <v>0</v>
      </c>
      <c r="CV283" s="85">
        <v>0</v>
      </c>
      <c r="CW283" s="85">
        <v>0</v>
      </c>
      <c r="CX283" s="85">
        <v>0</v>
      </c>
      <c r="CY283" s="85">
        <v>0</v>
      </c>
      <c r="CZ283" s="85">
        <v>29</v>
      </c>
      <c r="DA283" s="85">
        <v>36</v>
      </c>
      <c r="DB283" s="85">
        <v>35</v>
      </c>
      <c r="DC283" s="85">
        <v>35</v>
      </c>
      <c r="DD283" s="85">
        <v>35</v>
      </c>
      <c r="DE283" s="85">
        <v>35</v>
      </c>
      <c r="DF283" s="85">
        <v>36</v>
      </c>
      <c r="DG283" s="85">
        <v>28</v>
      </c>
      <c r="DH283" s="85">
        <v>2</v>
      </c>
      <c r="DI283" s="85">
        <v>0</v>
      </c>
      <c r="DJ283" s="85">
        <v>0</v>
      </c>
      <c r="DK283" s="85">
        <v>0</v>
      </c>
      <c r="DL283" s="85">
        <v>0</v>
      </c>
      <c r="DM283" s="85">
        <v>0</v>
      </c>
      <c r="DN283" s="85">
        <v>0</v>
      </c>
      <c r="DO283" s="85">
        <v>0</v>
      </c>
      <c r="DP283" s="85">
        <v>0</v>
      </c>
      <c r="DQ283" s="85">
        <v>0</v>
      </c>
      <c r="DR283" s="85">
        <v>0</v>
      </c>
      <c r="DS283" s="85">
        <v>0</v>
      </c>
      <c r="DT283" s="85">
        <v>0</v>
      </c>
      <c r="DU283" s="85">
        <v>0</v>
      </c>
      <c r="DV283" s="85">
        <v>0</v>
      </c>
      <c r="DW283" s="85">
        <v>0</v>
      </c>
      <c r="DX283" s="85">
        <v>30</v>
      </c>
      <c r="DY283" s="85">
        <v>35</v>
      </c>
      <c r="DZ283" s="85">
        <v>35</v>
      </c>
      <c r="EA283" s="85">
        <v>35</v>
      </c>
      <c r="EB283" s="85">
        <v>35</v>
      </c>
      <c r="EC283" s="85">
        <v>35</v>
      </c>
      <c r="ED283" s="85">
        <v>35</v>
      </c>
      <c r="EE283" s="85">
        <v>35</v>
      </c>
      <c r="EF283" s="85">
        <v>35</v>
      </c>
      <c r="EG283" s="85">
        <v>35</v>
      </c>
      <c r="EH283" s="85">
        <v>35</v>
      </c>
      <c r="EI283" s="85">
        <v>35</v>
      </c>
      <c r="EJ283" s="85">
        <v>35</v>
      </c>
      <c r="EK283" s="85">
        <v>35</v>
      </c>
      <c r="EL283" s="85">
        <v>35</v>
      </c>
      <c r="EM283" s="85">
        <v>30</v>
      </c>
      <c r="EN283" s="85">
        <v>1</v>
      </c>
      <c r="EO283" s="85">
        <v>0</v>
      </c>
      <c r="EP283" s="85">
        <v>0</v>
      </c>
      <c r="EQ283" s="85">
        <v>13</v>
      </c>
      <c r="ER283" s="85">
        <v>35</v>
      </c>
      <c r="ES283" s="85">
        <v>35</v>
      </c>
      <c r="ET283" s="85">
        <v>35</v>
      </c>
      <c r="EU283" s="85">
        <v>35</v>
      </c>
      <c r="EV283" s="85">
        <v>35</v>
      </c>
      <c r="EW283" s="85">
        <v>35</v>
      </c>
      <c r="EX283" s="85">
        <v>35</v>
      </c>
      <c r="EY283" s="85">
        <v>35</v>
      </c>
      <c r="EZ283" s="85">
        <v>35</v>
      </c>
      <c r="FA283" s="85">
        <v>35</v>
      </c>
      <c r="FB283" s="85">
        <v>35</v>
      </c>
      <c r="FC283" s="85">
        <v>35</v>
      </c>
      <c r="FD283" s="85">
        <v>37</v>
      </c>
      <c r="FE283" s="85">
        <v>16</v>
      </c>
      <c r="FF283" s="85">
        <v>0</v>
      </c>
      <c r="FG283" s="85">
        <v>0</v>
      </c>
      <c r="FH283" s="85">
        <v>0</v>
      </c>
      <c r="FI283" s="85">
        <v>0</v>
      </c>
      <c r="FJ283" s="85">
        <v>0</v>
      </c>
      <c r="FK283" s="85">
        <v>0</v>
      </c>
      <c r="FL283" s="85">
        <v>22</v>
      </c>
      <c r="FM283" s="85">
        <v>36</v>
      </c>
      <c r="FN283" s="85">
        <v>35</v>
      </c>
      <c r="FO283" s="85">
        <v>35</v>
      </c>
      <c r="FP283" s="85">
        <v>35</v>
      </c>
      <c r="FQ283" s="85">
        <v>35</v>
      </c>
      <c r="FR283" s="85">
        <v>35</v>
      </c>
      <c r="FS283" s="85">
        <v>35</v>
      </c>
      <c r="FT283" s="85">
        <v>35</v>
      </c>
      <c r="FU283" s="85">
        <v>35</v>
      </c>
      <c r="FV283" s="85">
        <v>35</v>
      </c>
      <c r="FW283" s="85">
        <v>35</v>
      </c>
      <c r="FX283" s="85">
        <v>35</v>
      </c>
      <c r="FY283" s="85">
        <v>35</v>
      </c>
      <c r="FZ283" s="85">
        <v>35</v>
      </c>
      <c r="GA283" s="85">
        <v>35</v>
      </c>
      <c r="GB283" s="85">
        <v>35</v>
      </c>
      <c r="GC283" s="85">
        <v>35</v>
      </c>
      <c r="GD283" s="85">
        <v>35</v>
      </c>
      <c r="GE283" s="85">
        <v>35</v>
      </c>
      <c r="GF283" s="85">
        <v>35</v>
      </c>
      <c r="GG283" s="85">
        <v>35</v>
      </c>
      <c r="GH283" s="85">
        <v>35</v>
      </c>
      <c r="GI283" s="85">
        <v>35</v>
      </c>
      <c r="GJ283" s="85">
        <v>35</v>
      </c>
      <c r="GK283" s="85">
        <v>35</v>
      </c>
      <c r="GL283" s="85">
        <v>35</v>
      </c>
      <c r="GM283" s="85">
        <v>35</v>
      </c>
      <c r="GN283" s="85">
        <v>35</v>
      </c>
      <c r="GO283" s="85">
        <v>35</v>
      </c>
      <c r="GP283" s="85">
        <v>35</v>
      </c>
      <c r="GQ283" s="85">
        <v>35</v>
      </c>
      <c r="GR283" s="85">
        <v>35</v>
      </c>
      <c r="GS283" s="85">
        <v>35</v>
      </c>
      <c r="GT283" s="85">
        <v>35</v>
      </c>
      <c r="GU283" s="85">
        <v>35</v>
      </c>
      <c r="GV283" s="85">
        <v>35</v>
      </c>
      <c r="GW283" s="85">
        <v>24</v>
      </c>
      <c r="GX283" s="85">
        <v>89</v>
      </c>
      <c r="GY283" s="85">
        <v>252</v>
      </c>
      <c r="GZ283" s="85">
        <v>255</v>
      </c>
      <c r="HA283" s="85">
        <v>255</v>
      </c>
      <c r="HB283" s="85">
        <v>255</v>
      </c>
      <c r="HC283" s="85">
        <v>255</v>
      </c>
      <c r="HD283" s="85">
        <v>255</v>
      </c>
      <c r="HE283" s="85">
        <v>255</v>
      </c>
      <c r="HF283" s="85">
        <v>255</v>
      </c>
      <c r="HG283" s="85">
        <v>255</v>
      </c>
      <c r="HH283" s="85">
        <v>255</v>
      </c>
      <c r="HI283" s="85">
        <v>255</v>
      </c>
      <c r="HJ283" s="85">
        <v>255</v>
      </c>
      <c r="HK283" s="85">
        <v>255</v>
      </c>
      <c r="HL283" s="85">
        <v>255</v>
      </c>
      <c r="HM283" s="85">
        <v>255</v>
      </c>
      <c r="HN283" s="85">
        <v>255</v>
      </c>
      <c r="HO283" s="85">
        <v>255</v>
      </c>
      <c r="HP283" s="85">
        <v>255</v>
      </c>
      <c r="HQ283" s="85">
        <v>255</v>
      </c>
      <c r="HR283" s="85">
        <v>255</v>
      </c>
      <c r="HS283" s="85">
        <v>255</v>
      </c>
      <c r="HT283" s="85">
        <v>255</v>
      </c>
      <c r="HU283" s="85">
        <v>255</v>
      </c>
      <c r="HV283" s="85">
        <v>255</v>
      </c>
      <c r="HW283" s="85">
        <v>255</v>
      </c>
      <c r="HX283" s="85">
        <v>255</v>
      </c>
      <c r="HY283" s="85">
        <v>255</v>
      </c>
      <c r="HZ283" s="85">
        <v>255</v>
      </c>
      <c r="IA283" s="85">
        <v>255</v>
      </c>
      <c r="IB283" s="85">
        <v>255</v>
      </c>
      <c r="IC283" s="85">
        <v>255</v>
      </c>
      <c r="ID283" s="85">
        <v>255</v>
      </c>
      <c r="IE283" s="85">
        <v>255</v>
      </c>
    </row>
    <row r="284" spans="1:239" ht="7.8">
      <c r="A284" s="85">
        <v>255</v>
      </c>
      <c r="B284" s="85">
        <v>255</v>
      </c>
      <c r="C284" s="85">
        <v>255</v>
      </c>
      <c r="D284" s="85">
        <v>255</v>
      </c>
      <c r="E284" s="85">
        <v>255</v>
      </c>
      <c r="F284" s="85">
        <v>255</v>
      </c>
      <c r="G284" s="85">
        <v>255</v>
      </c>
      <c r="H284" s="85">
        <v>255</v>
      </c>
      <c r="I284" s="85">
        <v>255</v>
      </c>
      <c r="J284" s="85">
        <v>255</v>
      </c>
      <c r="K284" s="85">
        <v>255</v>
      </c>
      <c r="L284" s="85">
        <v>255</v>
      </c>
      <c r="M284" s="85">
        <v>255</v>
      </c>
      <c r="N284" s="85">
        <v>255</v>
      </c>
      <c r="O284" s="85">
        <v>255</v>
      </c>
      <c r="P284" s="85">
        <v>255</v>
      </c>
      <c r="Q284" s="85">
        <v>255</v>
      </c>
      <c r="R284" s="85">
        <v>255</v>
      </c>
      <c r="S284" s="85">
        <v>255</v>
      </c>
      <c r="T284" s="85">
        <v>255</v>
      </c>
      <c r="U284" s="85">
        <v>255</v>
      </c>
      <c r="V284" s="85">
        <v>255</v>
      </c>
      <c r="W284" s="85">
        <v>255</v>
      </c>
      <c r="X284" s="85">
        <v>255</v>
      </c>
      <c r="Y284" s="85">
        <v>255</v>
      </c>
      <c r="Z284" s="85">
        <v>255</v>
      </c>
      <c r="AA284" s="85">
        <v>255</v>
      </c>
      <c r="AB284" s="85">
        <v>255</v>
      </c>
      <c r="AC284" s="85">
        <v>255</v>
      </c>
      <c r="AD284" s="85">
        <v>255</v>
      </c>
      <c r="AE284" s="85">
        <v>255</v>
      </c>
      <c r="AF284" s="85">
        <v>255</v>
      </c>
      <c r="AG284" s="85">
        <v>128</v>
      </c>
      <c r="AH284" s="85">
        <v>18</v>
      </c>
      <c r="AI284" s="85">
        <v>25</v>
      </c>
      <c r="AJ284" s="85">
        <v>26</v>
      </c>
      <c r="AK284" s="85">
        <v>26</v>
      </c>
      <c r="AL284" s="85">
        <v>26</v>
      </c>
      <c r="AM284" s="85">
        <v>26</v>
      </c>
      <c r="AN284" s="85">
        <v>26</v>
      </c>
      <c r="AO284" s="85">
        <v>26</v>
      </c>
      <c r="AP284" s="85">
        <v>26</v>
      </c>
      <c r="AQ284" s="85">
        <v>26</v>
      </c>
      <c r="AR284" s="85">
        <v>26</v>
      </c>
      <c r="AS284" s="85">
        <v>26</v>
      </c>
      <c r="AT284" s="85">
        <v>26</v>
      </c>
      <c r="AU284" s="85">
        <v>26</v>
      </c>
      <c r="AV284" s="85">
        <v>26</v>
      </c>
      <c r="AW284" s="85">
        <v>26</v>
      </c>
      <c r="AX284" s="85">
        <v>26</v>
      </c>
      <c r="AY284" s="85">
        <v>26</v>
      </c>
      <c r="AZ284" s="85">
        <v>26</v>
      </c>
      <c r="BA284" s="85">
        <v>26</v>
      </c>
      <c r="BB284" s="85">
        <v>26</v>
      </c>
      <c r="BC284" s="85">
        <v>26</v>
      </c>
      <c r="BD284" s="85">
        <v>26</v>
      </c>
      <c r="BE284" s="85">
        <v>26</v>
      </c>
      <c r="BF284" s="85">
        <v>26</v>
      </c>
      <c r="BG284" s="85">
        <v>26</v>
      </c>
      <c r="BH284" s="85">
        <v>26</v>
      </c>
      <c r="BI284" s="85">
        <v>26</v>
      </c>
      <c r="BJ284" s="85">
        <v>26</v>
      </c>
      <c r="BK284" s="85">
        <v>26</v>
      </c>
      <c r="BL284" s="85">
        <v>26</v>
      </c>
      <c r="BM284" s="85">
        <v>26</v>
      </c>
      <c r="BN284" s="85">
        <v>26</v>
      </c>
      <c r="BO284" s="85">
        <v>26</v>
      </c>
      <c r="BP284" s="85">
        <v>26</v>
      </c>
      <c r="BQ284" s="85">
        <v>26</v>
      </c>
      <c r="BR284" s="85">
        <v>26</v>
      </c>
      <c r="BS284" s="85">
        <v>26</v>
      </c>
      <c r="BT284" s="85">
        <v>24</v>
      </c>
      <c r="BU284" s="85">
        <v>25</v>
      </c>
      <c r="BV284" s="85">
        <v>142</v>
      </c>
      <c r="BW284" s="85">
        <v>134</v>
      </c>
      <c r="BX284" s="85">
        <v>134</v>
      </c>
      <c r="BY284" s="85">
        <v>134</v>
      </c>
      <c r="BZ284" s="85">
        <v>134</v>
      </c>
      <c r="CA284" s="85">
        <v>134</v>
      </c>
      <c r="CB284" s="85">
        <v>134</v>
      </c>
      <c r="CC284" s="85">
        <v>134</v>
      </c>
      <c r="CD284" s="85">
        <v>134</v>
      </c>
      <c r="CE284" s="85">
        <v>134</v>
      </c>
      <c r="CF284" s="85">
        <v>134</v>
      </c>
      <c r="CG284" s="85">
        <v>133</v>
      </c>
      <c r="CH284" s="85">
        <v>134</v>
      </c>
      <c r="CI284" s="85">
        <v>143</v>
      </c>
      <c r="CJ284" s="85">
        <v>72</v>
      </c>
      <c r="CK284" s="85">
        <v>18</v>
      </c>
      <c r="CL284" s="85">
        <v>26</v>
      </c>
      <c r="CM284" s="85">
        <v>26</v>
      </c>
      <c r="CN284" s="85">
        <v>26</v>
      </c>
      <c r="CO284" s="85">
        <v>25</v>
      </c>
      <c r="CP284" s="85">
        <v>22</v>
      </c>
      <c r="CQ284" s="85">
        <v>49</v>
      </c>
      <c r="CR284" s="85">
        <v>132</v>
      </c>
      <c r="CS284" s="85">
        <v>135</v>
      </c>
      <c r="CT284" s="85">
        <v>133</v>
      </c>
      <c r="CU284" s="85">
        <v>134</v>
      </c>
      <c r="CV284" s="85">
        <v>134</v>
      </c>
      <c r="CW284" s="85">
        <v>133</v>
      </c>
      <c r="CX284" s="85">
        <v>134</v>
      </c>
      <c r="CY284" s="85">
        <v>143</v>
      </c>
      <c r="CZ284" s="85">
        <v>43</v>
      </c>
      <c r="DA284" s="85">
        <v>22</v>
      </c>
      <c r="DB284" s="85">
        <v>26</v>
      </c>
      <c r="DC284" s="85">
        <v>26</v>
      </c>
      <c r="DD284" s="85">
        <v>26</v>
      </c>
      <c r="DE284" s="85">
        <v>26</v>
      </c>
      <c r="DF284" s="85">
        <v>21</v>
      </c>
      <c r="DG284" s="85">
        <v>46</v>
      </c>
      <c r="DH284" s="85">
        <v>130</v>
      </c>
      <c r="DI284" s="85">
        <v>136</v>
      </c>
      <c r="DJ284" s="85">
        <v>133</v>
      </c>
      <c r="DK284" s="85">
        <v>134</v>
      </c>
      <c r="DL284" s="85">
        <v>134</v>
      </c>
      <c r="DM284" s="85">
        <v>134</v>
      </c>
      <c r="DN284" s="85">
        <v>134</v>
      </c>
      <c r="DO284" s="85">
        <v>134</v>
      </c>
      <c r="DP284" s="85">
        <v>134</v>
      </c>
      <c r="DQ284" s="85">
        <v>134</v>
      </c>
      <c r="DR284" s="85">
        <v>134</v>
      </c>
      <c r="DS284" s="85">
        <v>134</v>
      </c>
      <c r="DT284" s="85">
        <v>134</v>
      </c>
      <c r="DU284" s="85">
        <v>134</v>
      </c>
      <c r="DV284" s="85">
        <v>134</v>
      </c>
      <c r="DW284" s="85">
        <v>144</v>
      </c>
      <c r="DX284" s="85">
        <v>40</v>
      </c>
      <c r="DY284" s="85">
        <v>23</v>
      </c>
      <c r="DZ284" s="85">
        <v>26</v>
      </c>
      <c r="EA284" s="85">
        <v>26</v>
      </c>
      <c r="EB284" s="85">
        <v>26</v>
      </c>
      <c r="EC284" s="85">
        <v>26</v>
      </c>
      <c r="ED284" s="85">
        <v>26</v>
      </c>
      <c r="EE284" s="85">
        <v>26</v>
      </c>
      <c r="EF284" s="85">
        <v>26</v>
      </c>
      <c r="EG284" s="85">
        <v>26</v>
      </c>
      <c r="EH284" s="85">
        <v>26</v>
      </c>
      <c r="EI284" s="85">
        <v>26</v>
      </c>
      <c r="EJ284" s="85">
        <v>26</v>
      </c>
      <c r="EK284" s="85">
        <v>26</v>
      </c>
      <c r="EL284" s="85">
        <v>23</v>
      </c>
      <c r="EM284" s="85">
        <v>40</v>
      </c>
      <c r="EN284" s="85">
        <v>131</v>
      </c>
      <c r="EO284" s="85">
        <v>136</v>
      </c>
      <c r="EP284" s="85">
        <v>138</v>
      </c>
      <c r="EQ284" s="85">
        <v>89</v>
      </c>
      <c r="ER284" s="85">
        <v>23</v>
      </c>
      <c r="ES284" s="85">
        <v>25</v>
      </c>
      <c r="ET284" s="85">
        <v>26</v>
      </c>
      <c r="EU284" s="85">
        <v>26</v>
      </c>
      <c r="EV284" s="85">
        <v>26</v>
      </c>
      <c r="EW284" s="85">
        <v>26</v>
      </c>
      <c r="EX284" s="85">
        <v>26</v>
      </c>
      <c r="EY284" s="85">
        <v>26</v>
      </c>
      <c r="EZ284" s="85">
        <v>26</v>
      </c>
      <c r="FA284" s="85">
        <v>26</v>
      </c>
      <c r="FB284" s="85">
        <v>26</v>
      </c>
      <c r="FC284" s="85">
        <v>26</v>
      </c>
      <c r="FD284" s="85">
        <v>19</v>
      </c>
      <c r="FE284" s="85">
        <v>79</v>
      </c>
      <c r="FF284" s="85">
        <v>143</v>
      </c>
      <c r="FG284" s="85">
        <v>133</v>
      </c>
      <c r="FH284" s="85">
        <v>134</v>
      </c>
      <c r="FI284" s="85">
        <v>134</v>
      </c>
      <c r="FJ284" s="85">
        <v>134</v>
      </c>
      <c r="FK284" s="85">
        <v>138</v>
      </c>
      <c r="FL284" s="85">
        <v>62</v>
      </c>
      <c r="FM284" s="85">
        <v>21</v>
      </c>
      <c r="FN284" s="85">
        <v>26</v>
      </c>
      <c r="FO284" s="85">
        <v>26</v>
      </c>
      <c r="FP284" s="85">
        <v>26</v>
      </c>
      <c r="FQ284" s="85">
        <v>26</v>
      </c>
      <c r="FR284" s="85">
        <v>26</v>
      </c>
      <c r="FS284" s="85">
        <v>26</v>
      </c>
      <c r="FT284" s="85">
        <v>26</v>
      </c>
      <c r="FU284" s="85">
        <v>26</v>
      </c>
      <c r="FV284" s="85">
        <v>26</v>
      </c>
      <c r="FW284" s="85">
        <v>26</v>
      </c>
      <c r="FX284" s="85">
        <v>26</v>
      </c>
      <c r="FY284" s="85">
        <v>26</v>
      </c>
      <c r="FZ284" s="85">
        <v>26</v>
      </c>
      <c r="GA284" s="85">
        <v>26</v>
      </c>
      <c r="GB284" s="85">
        <v>26</v>
      </c>
      <c r="GC284" s="85">
        <v>26</v>
      </c>
      <c r="GD284" s="85">
        <v>26</v>
      </c>
      <c r="GE284" s="85">
        <v>26</v>
      </c>
      <c r="GF284" s="85">
        <v>26</v>
      </c>
      <c r="GG284" s="85">
        <v>26</v>
      </c>
      <c r="GH284" s="85">
        <v>26</v>
      </c>
      <c r="GI284" s="85">
        <v>26</v>
      </c>
      <c r="GJ284" s="85">
        <v>26</v>
      </c>
      <c r="GK284" s="85">
        <v>26</v>
      </c>
      <c r="GL284" s="85">
        <v>26</v>
      </c>
      <c r="GM284" s="85">
        <v>26</v>
      </c>
      <c r="GN284" s="85">
        <v>26</v>
      </c>
      <c r="GO284" s="85">
        <v>26</v>
      </c>
      <c r="GP284" s="85">
        <v>26</v>
      </c>
      <c r="GQ284" s="85">
        <v>26</v>
      </c>
      <c r="GR284" s="85">
        <v>26</v>
      </c>
      <c r="GS284" s="85">
        <v>26</v>
      </c>
      <c r="GT284" s="85">
        <v>26</v>
      </c>
      <c r="GU284" s="85">
        <v>25</v>
      </c>
      <c r="GV284" s="85">
        <v>26</v>
      </c>
      <c r="GW284" s="85">
        <v>16</v>
      </c>
      <c r="GX284" s="85">
        <v>86</v>
      </c>
      <c r="GY284" s="85">
        <v>253</v>
      </c>
      <c r="GZ284" s="85">
        <v>255</v>
      </c>
      <c r="HA284" s="85">
        <v>255</v>
      </c>
      <c r="HB284" s="85">
        <v>255</v>
      </c>
      <c r="HC284" s="85">
        <v>255</v>
      </c>
      <c r="HD284" s="85">
        <v>255</v>
      </c>
      <c r="HE284" s="85">
        <v>255</v>
      </c>
      <c r="HF284" s="85">
        <v>255</v>
      </c>
      <c r="HG284" s="85">
        <v>255</v>
      </c>
      <c r="HH284" s="85">
        <v>255</v>
      </c>
      <c r="HI284" s="85">
        <v>255</v>
      </c>
      <c r="HJ284" s="85">
        <v>255</v>
      </c>
      <c r="HK284" s="85">
        <v>255</v>
      </c>
      <c r="HL284" s="85">
        <v>255</v>
      </c>
      <c r="HM284" s="85">
        <v>255</v>
      </c>
      <c r="HN284" s="85">
        <v>255</v>
      </c>
      <c r="HO284" s="85">
        <v>255</v>
      </c>
      <c r="HP284" s="85">
        <v>255</v>
      </c>
      <c r="HQ284" s="85">
        <v>255</v>
      </c>
      <c r="HR284" s="85">
        <v>255</v>
      </c>
      <c r="HS284" s="85">
        <v>255</v>
      </c>
      <c r="HT284" s="85">
        <v>255</v>
      </c>
      <c r="HU284" s="85">
        <v>255</v>
      </c>
      <c r="HV284" s="85">
        <v>255</v>
      </c>
      <c r="HW284" s="85">
        <v>255</v>
      </c>
      <c r="HX284" s="85">
        <v>255</v>
      </c>
      <c r="HY284" s="85">
        <v>255</v>
      </c>
      <c r="HZ284" s="85">
        <v>255</v>
      </c>
      <c r="IA284" s="85">
        <v>255</v>
      </c>
      <c r="IB284" s="85">
        <v>255</v>
      </c>
      <c r="IC284" s="85">
        <v>255</v>
      </c>
      <c r="ID284" s="85">
        <v>255</v>
      </c>
      <c r="IE284" s="85">
        <v>255</v>
      </c>
    </row>
    <row r="285" spans="1:239" ht="7.8">
      <c r="A285" s="85">
        <v>255</v>
      </c>
      <c r="B285" s="85">
        <v>255</v>
      </c>
      <c r="C285" s="85">
        <v>255</v>
      </c>
      <c r="D285" s="85">
        <v>255</v>
      </c>
      <c r="E285" s="85">
        <v>255</v>
      </c>
      <c r="F285" s="85">
        <v>255</v>
      </c>
      <c r="G285" s="85">
        <v>255</v>
      </c>
      <c r="H285" s="85">
        <v>255</v>
      </c>
      <c r="I285" s="85">
        <v>255</v>
      </c>
      <c r="J285" s="85">
        <v>255</v>
      </c>
      <c r="K285" s="85">
        <v>255</v>
      </c>
      <c r="L285" s="85">
        <v>255</v>
      </c>
      <c r="M285" s="85">
        <v>255</v>
      </c>
      <c r="N285" s="85">
        <v>255</v>
      </c>
      <c r="O285" s="85">
        <v>255</v>
      </c>
      <c r="P285" s="85">
        <v>255</v>
      </c>
      <c r="Q285" s="85">
        <v>255</v>
      </c>
      <c r="R285" s="85">
        <v>255</v>
      </c>
      <c r="S285" s="85">
        <v>255</v>
      </c>
      <c r="T285" s="85">
        <v>255</v>
      </c>
      <c r="U285" s="85">
        <v>255</v>
      </c>
      <c r="V285" s="85">
        <v>255</v>
      </c>
      <c r="W285" s="85">
        <v>255</v>
      </c>
      <c r="X285" s="85">
        <v>255</v>
      </c>
      <c r="Y285" s="85">
        <v>255</v>
      </c>
      <c r="Z285" s="85">
        <v>255</v>
      </c>
      <c r="AA285" s="85">
        <v>255</v>
      </c>
      <c r="AB285" s="85">
        <v>255</v>
      </c>
      <c r="AC285" s="85">
        <v>255</v>
      </c>
      <c r="AD285" s="85">
        <v>255</v>
      </c>
      <c r="AE285" s="85">
        <v>255</v>
      </c>
      <c r="AF285" s="85">
        <v>255</v>
      </c>
      <c r="AG285" s="85">
        <v>127</v>
      </c>
      <c r="AH285" s="85">
        <v>16</v>
      </c>
      <c r="AI285" s="85">
        <v>20</v>
      </c>
      <c r="AJ285" s="85">
        <v>21</v>
      </c>
      <c r="AK285" s="85">
        <v>21</v>
      </c>
      <c r="AL285" s="85">
        <v>21</v>
      </c>
      <c r="AM285" s="85">
        <v>21</v>
      </c>
      <c r="AN285" s="85">
        <v>21</v>
      </c>
      <c r="AO285" s="85">
        <v>21</v>
      </c>
      <c r="AP285" s="85">
        <v>21</v>
      </c>
      <c r="AQ285" s="85">
        <v>21</v>
      </c>
      <c r="AR285" s="85">
        <v>21</v>
      </c>
      <c r="AS285" s="85">
        <v>21</v>
      </c>
      <c r="AT285" s="85">
        <v>21</v>
      </c>
      <c r="AU285" s="85">
        <v>21</v>
      </c>
      <c r="AV285" s="85">
        <v>21</v>
      </c>
      <c r="AW285" s="85">
        <v>21</v>
      </c>
      <c r="AX285" s="85">
        <v>21</v>
      </c>
      <c r="AY285" s="85">
        <v>21</v>
      </c>
      <c r="AZ285" s="85">
        <v>21</v>
      </c>
      <c r="BA285" s="85">
        <v>21</v>
      </c>
      <c r="BB285" s="85">
        <v>21</v>
      </c>
      <c r="BC285" s="85">
        <v>21</v>
      </c>
      <c r="BD285" s="85">
        <v>21</v>
      </c>
      <c r="BE285" s="85">
        <v>21</v>
      </c>
      <c r="BF285" s="85">
        <v>21</v>
      </c>
      <c r="BG285" s="85">
        <v>21</v>
      </c>
      <c r="BH285" s="85">
        <v>21</v>
      </c>
      <c r="BI285" s="85">
        <v>21</v>
      </c>
      <c r="BJ285" s="85">
        <v>21</v>
      </c>
      <c r="BK285" s="85">
        <v>21</v>
      </c>
      <c r="BL285" s="85">
        <v>21</v>
      </c>
      <c r="BM285" s="85">
        <v>21</v>
      </c>
      <c r="BN285" s="85">
        <v>21</v>
      </c>
      <c r="BO285" s="85">
        <v>21</v>
      </c>
      <c r="BP285" s="85">
        <v>21</v>
      </c>
      <c r="BQ285" s="85">
        <v>21</v>
      </c>
      <c r="BR285" s="85">
        <v>21</v>
      </c>
      <c r="BS285" s="85">
        <v>21</v>
      </c>
      <c r="BT285" s="85">
        <v>20</v>
      </c>
      <c r="BU285" s="85">
        <v>20</v>
      </c>
      <c r="BV285" s="85">
        <v>68</v>
      </c>
      <c r="BW285" s="85">
        <v>65</v>
      </c>
      <c r="BX285" s="85">
        <v>65</v>
      </c>
      <c r="BY285" s="85">
        <v>65</v>
      </c>
      <c r="BZ285" s="85">
        <v>65</v>
      </c>
      <c r="CA285" s="85">
        <v>65</v>
      </c>
      <c r="CB285" s="85">
        <v>65</v>
      </c>
      <c r="CC285" s="85">
        <v>65</v>
      </c>
      <c r="CD285" s="85">
        <v>65</v>
      </c>
      <c r="CE285" s="85">
        <v>65</v>
      </c>
      <c r="CF285" s="85">
        <v>65</v>
      </c>
      <c r="CG285" s="85">
        <v>65</v>
      </c>
      <c r="CH285" s="85">
        <v>64</v>
      </c>
      <c r="CI285" s="85">
        <v>70</v>
      </c>
      <c r="CJ285" s="85">
        <v>40</v>
      </c>
      <c r="CK285" s="85">
        <v>18</v>
      </c>
      <c r="CL285" s="85">
        <v>21</v>
      </c>
      <c r="CM285" s="85">
        <v>21</v>
      </c>
      <c r="CN285" s="85">
        <v>21</v>
      </c>
      <c r="CO285" s="85">
        <v>21</v>
      </c>
      <c r="CP285" s="85">
        <v>19</v>
      </c>
      <c r="CQ285" s="85">
        <v>30</v>
      </c>
      <c r="CR285" s="85">
        <v>66</v>
      </c>
      <c r="CS285" s="85">
        <v>66</v>
      </c>
      <c r="CT285" s="85">
        <v>64</v>
      </c>
      <c r="CU285" s="85">
        <v>65</v>
      </c>
      <c r="CV285" s="85">
        <v>65</v>
      </c>
      <c r="CW285" s="85">
        <v>64</v>
      </c>
      <c r="CX285" s="85">
        <v>65</v>
      </c>
      <c r="CY285" s="85">
        <v>69</v>
      </c>
      <c r="CZ285" s="85">
        <v>26</v>
      </c>
      <c r="DA285" s="85">
        <v>19</v>
      </c>
      <c r="DB285" s="85">
        <v>21</v>
      </c>
      <c r="DC285" s="85">
        <v>21</v>
      </c>
      <c r="DD285" s="85">
        <v>21</v>
      </c>
      <c r="DE285" s="85">
        <v>21</v>
      </c>
      <c r="DF285" s="85">
        <v>19</v>
      </c>
      <c r="DG285" s="85">
        <v>29</v>
      </c>
      <c r="DH285" s="85">
        <v>63</v>
      </c>
      <c r="DI285" s="85">
        <v>65</v>
      </c>
      <c r="DJ285" s="85">
        <v>65</v>
      </c>
      <c r="DK285" s="85">
        <v>65</v>
      </c>
      <c r="DL285" s="85">
        <v>65</v>
      </c>
      <c r="DM285" s="85">
        <v>65</v>
      </c>
      <c r="DN285" s="85">
        <v>65</v>
      </c>
      <c r="DO285" s="85">
        <v>65</v>
      </c>
      <c r="DP285" s="85">
        <v>65</v>
      </c>
      <c r="DQ285" s="85">
        <v>65</v>
      </c>
      <c r="DR285" s="85">
        <v>65</v>
      </c>
      <c r="DS285" s="85">
        <v>65</v>
      </c>
      <c r="DT285" s="85">
        <v>65</v>
      </c>
      <c r="DU285" s="85">
        <v>65</v>
      </c>
      <c r="DV285" s="85">
        <v>65</v>
      </c>
      <c r="DW285" s="85">
        <v>69</v>
      </c>
      <c r="DX285" s="85">
        <v>26</v>
      </c>
      <c r="DY285" s="85">
        <v>19</v>
      </c>
      <c r="DZ285" s="85">
        <v>21</v>
      </c>
      <c r="EA285" s="85">
        <v>21</v>
      </c>
      <c r="EB285" s="85">
        <v>21</v>
      </c>
      <c r="EC285" s="85">
        <v>21</v>
      </c>
      <c r="ED285" s="85">
        <v>21</v>
      </c>
      <c r="EE285" s="85">
        <v>21</v>
      </c>
      <c r="EF285" s="85">
        <v>21</v>
      </c>
      <c r="EG285" s="85">
        <v>21</v>
      </c>
      <c r="EH285" s="85">
        <v>21</v>
      </c>
      <c r="EI285" s="85">
        <v>21</v>
      </c>
      <c r="EJ285" s="85">
        <v>21</v>
      </c>
      <c r="EK285" s="85">
        <v>21</v>
      </c>
      <c r="EL285" s="85">
        <v>19</v>
      </c>
      <c r="EM285" s="85">
        <v>27</v>
      </c>
      <c r="EN285" s="85">
        <v>64</v>
      </c>
      <c r="EO285" s="85">
        <v>66</v>
      </c>
      <c r="EP285" s="85">
        <v>67</v>
      </c>
      <c r="EQ285" s="85">
        <v>45</v>
      </c>
      <c r="ER285" s="85">
        <v>20</v>
      </c>
      <c r="ES285" s="85">
        <v>20</v>
      </c>
      <c r="ET285" s="85">
        <v>21</v>
      </c>
      <c r="EU285" s="85">
        <v>21</v>
      </c>
      <c r="EV285" s="85">
        <v>21</v>
      </c>
      <c r="EW285" s="85">
        <v>21</v>
      </c>
      <c r="EX285" s="85">
        <v>21</v>
      </c>
      <c r="EY285" s="85">
        <v>21</v>
      </c>
      <c r="EZ285" s="85">
        <v>21</v>
      </c>
      <c r="FA285" s="85">
        <v>21</v>
      </c>
      <c r="FB285" s="85">
        <v>21</v>
      </c>
      <c r="FC285" s="85">
        <v>21</v>
      </c>
      <c r="FD285" s="85">
        <v>18</v>
      </c>
      <c r="FE285" s="85">
        <v>44</v>
      </c>
      <c r="FF285" s="85">
        <v>68</v>
      </c>
      <c r="FG285" s="85">
        <v>64</v>
      </c>
      <c r="FH285" s="85">
        <v>65</v>
      </c>
      <c r="FI285" s="85">
        <v>65</v>
      </c>
      <c r="FJ285" s="85">
        <v>65</v>
      </c>
      <c r="FK285" s="85">
        <v>67</v>
      </c>
      <c r="FL285" s="85">
        <v>35</v>
      </c>
      <c r="FM285" s="85">
        <v>19</v>
      </c>
      <c r="FN285" s="85">
        <v>21</v>
      </c>
      <c r="FO285" s="85">
        <v>21</v>
      </c>
      <c r="FP285" s="85">
        <v>21</v>
      </c>
      <c r="FQ285" s="85">
        <v>21</v>
      </c>
      <c r="FR285" s="85">
        <v>21</v>
      </c>
      <c r="FS285" s="85">
        <v>21</v>
      </c>
      <c r="FT285" s="85">
        <v>21</v>
      </c>
      <c r="FU285" s="85">
        <v>21</v>
      </c>
      <c r="FV285" s="85">
        <v>21</v>
      </c>
      <c r="FW285" s="85">
        <v>21</v>
      </c>
      <c r="FX285" s="85">
        <v>21</v>
      </c>
      <c r="FY285" s="85">
        <v>21</v>
      </c>
      <c r="FZ285" s="85">
        <v>21</v>
      </c>
      <c r="GA285" s="85">
        <v>21</v>
      </c>
      <c r="GB285" s="85">
        <v>21</v>
      </c>
      <c r="GC285" s="85">
        <v>21</v>
      </c>
      <c r="GD285" s="85">
        <v>21</v>
      </c>
      <c r="GE285" s="85">
        <v>21</v>
      </c>
      <c r="GF285" s="85">
        <v>21</v>
      </c>
      <c r="GG285" s="85">
        <v>21</v>
      </c>
      <c r="GH285" s="85">
        <v>21</v>
      </c>
      <c r="GI285" s="85">
        <v>21</v>
      </c>
      <c r="GJ285" s="85">
        <v>21</v>
      </c>
      <c r="GK285" s="85">
        <v>21</v>
      </c>
      <c r="GL285" s="85">
        <v>21</v>
      </c>
      <c r="GM285" s="85">
        <v>21</v>
      </c>
      <c r="GN285" s="85">
        <v>21</v>
      </c>
      <c r="GO285" s="85">
        <v>21</v>
      </c>
      <c r="GP285" s="85">
        <v>21</v>
      </c>
      <c r="GQ285" s="85">
        <v>21</v>
      </c>
      <c r="GR285" s="85">
        <v>21</v>
      </c>
      <c r="GS285" s="85">
        <v>21</v>
      </c>
      <c r="GT285" s="85">
        <v>21</v>
      </c>
      <c r="GU285" s="85">
        <v>21</v>
      </c>
      <c r="GV285" s="85">
        <v>21</v>
      </c>
      <c r="GW285" s="85">
        <v>10</v>
      </c>
      <c r="GX285" s="85">
        <v>80</v>
      </c>
      <c r="GY285" s="85">
        <v>252</v>
      </c>
      <c r="GZ285" s="85">
        <v>255</v>
      </c>
      <c r="HA285" s="85">
        <v>255</v>
      </c>
      <c r="HB285" s="85">
        <v>255</v>
      </c>
      <c r="HC285" s="85">
        <v>255</v>
      </c>
      <c r="HD285" s="85">
        <v>255</v>
      </c>
      <c r="HE285" s="85">
        <v>255</v>
      </c>
      <c r="HF285" s="85">
        <v>255</v>
      </c>
      <c r="HG285" s="85">
        <v>255</v>
      </c>
      <c r="HH285" s="85">
        <v>255</v>
      </c>
      <c r="HI285" s="85">
        <v>255</v>
      </c>
      <c r="HJ285" s="85">
        <v>255</v>
      </c>
      <c r="HK285" s="85">
        <v>255</v>
      </c>
      <c r="HL285" s="85">
        <v>255</v>
      </c>
      <c r="HM285" s="85">
        <v>255</v>
      </c>
      <c r="HN285" s="85">
        <v>255</v>
      </c>
      <c r="HO285" s="85">
        <v>255</v>
      </c>
      <c r="HP285" s="85">
        <v>255</v>
      </c>
      <c r="HQ285" s="85">
        <v>255</v>
      </c>
      <c r="HR285" s="85">
        <v>255</v>
      </c>
      <c r="HS285" s="85">
        <v>255</v>
      </c>
      <c r="HT285" s="85">
        <v>255</v>
      </c>
      <c r="HU285" s="85">
        <v>255</v>
      </c>
      <c r="HV285" s="85">
        <v>255</v>
      </c>
      <c r="HW285" s="85">
        <v>255</v>
      </c>
      <c r="HX285" s="85">
        <v>255</v>
      </c>
      <c r="HY285" s="85">
        <v>255</v>
      </c>
      <c r="HZ285" s="85">
        <v>255</v>
      </c>
      <c r="IA285" s="85">
        <v>255</v>
      </c>
      <c r="IB285" s="85">
        <v>255</v>
      </c>
      <c r="IC285" s="85">
        <v>255</v>
      </c>
      <c r="ID285" s="85">
        <v>255</v>
      </c>
      <c r="IE285" s="85">
        <v>255</v>
      </c>
    </row>
    <row r="286" spans="1:239" ht="7.8">
      <c r="A286" s="85">
        <v>255</v>
      </c>
      <c r="B286" s="85">
        <v>255</v>
      </c>
      <c r="C286" s="85">
        <v>255</v>
      </c>
      <c r="D286" s="85">
        <v>255</v>
      </c>
      <c r="E286" s="85">
        <v>255</v>
      </c>
      <c r="F286" s="85">
        <v>255</v>
      </c>
      <c r="G286" s="85">
        <v>255</v>
      </c>
      <c r="H286" s="85">
        <v>255</v>
      </c>
      <c r="I286" s="85">
        <v>255</v>
      </c>
      <c r="J286" s="85">
        <v>255</v>
      </c>
      <c r="K286" s="85">
        <v>255</v>
      </c>
      <c r="L286" s="85">
        <v>255</v>
      </c>
      <c r="M286" s="85">
        <v>255</v>
      </c>
      <c r="N286" s="85">
        <v>255</v>
      </c>
      <c r="O286" s="85">
        <v>255</v>
      </c>
      <c r="P286" s="85">
        <v>255</v>
      </c>
      <c r="Q286" s="85">
        <v>255</v>
      </c>
      <c r="R286" s="85">
        <v>255</v>
      </c>
      <c r="S286" s="85">
        <v>255</v>
      </c>
      <c r="T286" s="85">
        <v>255</v>
      </c>
      <c r="U286" s="85">
        <v>255</v>
      </c>
      <c r="V286" s="85">
        <v>255</v>
      </c>
      <c r="W286" s="85">
        <v>255</v>
      </c>
      <c r="X286" s="85">
        <v>255</v>
      </c>
      <c r="Y286" s="85">
        <v>255</v>
      </c>
      <c r="Z286" s="85">
        <v>255</v>
      </c>
      <c r="AA286" s="85">
        <v>255</v>
      </c>
      <c r="AB286" s="85">
        <v>255</v>
      </c>
      <c r="AC286" s="85">
        <v>255</v>
      </c>
      <c r="AD286" s="85">
        <v>255</v>
      </c>
      <c r="AE286" s="85">
        <v>255</v>
      </c>
      <c r="AF286" s="85">
        <v>255</v>
      </c>
      <c r="AG286" s="85">
        <v>122</v>
      </c>
      <c r="AH286" s="85">
        <v>26</v>
      </c>
      <c r="AI286" s="85">
        <v>34</v>
      </c>
      <c r="AJ286" s="85">
        <v>35</v>
      </c>
      <c r="AK286" s="85">
        <v>35</v>
      </c>
      <c r="AL286" s="85">
        <v>35</v>
      </c>
      <c r="AM286" s="85">
        <v>35</v>
      </c>
      <c r="AN286" s="85">
        <v>35</v>
      </c>
      <c r="AO286" s="85">
        <v>35</v>
      </c>
      <c r="AP286" s="85">
        <v>35</v>
      </c>
      <c r="AQ286" s="85">
        <v>35</v>
      </c>
      <c r="AR286" s="85">
        <v>35</v>
      </c>
      <c r="AS286" s="85">
        <v>35</v>
      </c>
      <c r="AT286" s="85">
        <v>35</v>
      </c>
      <c r="AU286" s="85">
        <v>35</v>
      </c>
      <c r="AV286" s="85">
        <v>35</v>
      </c>
      <c r="AW286" s="85">
        <v>35</v>
      </c>
      <c r="AX286" s="85">
        <v>35</v>
      </c>
      <c r="AY286" s="85">
        <v>35</v>
      </c>
      <c r="AZ286" s="85">
        <v>35</v>
      </c>
      <c r="BA286" s="85">
        <v>35</v>
      </c>
      <c r="BB286" s="85">
        <v>35</v>
      </c>
      <c r="BC286" s="85">
        <v>35</v>
      </c>
      <c r="BD286" s="85">
        <v>35</v>
      </c>
      <c r="BE286" s="85">
        <v>35</v>
      </c>
      <c r="BF286" s="85">
        <v>35</v>
      </c>
      <c r="BG286" s="85">
        <v>35</v>
      </c>
      <c r="BH286" s="85">
        <v>35</v>
      </c>
      <c r="BI286" s="85">
        <v>35</v>
      </c>
      <c r="BJ286" s="85">
        <v>35</v>
      </c>
      <c r="BK286" s="85">
        <v>35</v>
      </c>
      <c r="BL286" s="85">
        <v>35</v>
      </c>
      <c r="BM286" s="85">
        <v>35</v>
      </c>
      <c r="BN286" s="85">
        <v>35</v>
      </c>
      <c r="BO286" s="85">
        <v>35</v>
      </c>
      <c r="BP286" s="85">
        <v>35</v>
      </c>
      <c r="BQ286" s="85">
        <v>35</v>
      </c>
      <c r="BR286" s="85">
        <v>35</v>
      </c>
      <c r="BS286" s="85">
        <v>35</v>
      </c>
      <c r="BT286" s="85">
        <v>35</v>
      </c>
      <c r="BU286" s="85">
        <v>35</v>
      </c>
      <c r="BV286" s="85">
        <v>0</v>
      </c>
      <c r="BW286" s="85">
        <v>0</v>
      </c>
      <c r="BX286" s="85">
        <v>0</v>
      </c>
      <c r="BY286" s="85">
        <v>0</v>
      </c>
      <c r="BZ286" s="85">
        <v>0</v>
      </c>
      <c r="CA286" s="85">
        <v>0</v>
      </c>
      <c r="CB286" s="85">
        <v>0</v>
      </c>
      <c r="CC286" s="85">
        <v>0</v>
      </c>
      <c r="CD286" s="85">
        <v>0</v>
      </c>
      <c r="CE286" s="85">
        <v>0</v>
      </c>
      <c r="CF286" s="85">
        <v>0</v>
      </c>
      <c r="CG286" s="85">
        <v>0</v>
      </c>
      <c r="CH286" s="85">
        <v>0</v>
      </c>
      <c r="CI286" s="85">
        <v>4</v>
      </c>
      <c r="CJ286" s="85">
        <v>32</v>
      </c>
      <c r="CK286" s="85">
        <v>35</v>
      </c>
      <c r="CL286" s="85">
        <v>35</v>
      </c>
      <c r="CM286" s="85">
        <v>35</v>
      </c>
      <c r="CN286" s="85">
        <v>35</v>
      </c>
      <c r="CO286" s="85">
        <v>35</v>
      </c>
      <c r="CP286" s="85">
        <v>36</v>
      </c>
      <c r="CQ286" s="85">
        <v>15</v>
      </c>
      <c r="CR286" s="85">
        <v>0</v>
      </c>
      <c r="CS286" s="85">
        <v>0</v>
      </c>
      <c r="CT286" s="85">
        <v>0</v>
      </c>
      <c r="CU286" s="85">
        <v>0</v>
      </c>
      <c r="CV286" s="85">
        <v>0</v>
      </c>
      <c r="CW286" s="85">
        <v>0</v>
      </c>
      <c r="CX286" s="85">
        <v>0</v>
      </c>
      <c r="CY286" s="85">
        <v>0</v>
      </c>
      <c r="CZ286" s="85">
        <v>13</v>
      </c>
      <c r="DA286" s="85">
        <v>37</v>
      </c>
      <c r="DB286" s="85">
        <v>35</v>
      </c>
      <c r="DC286" s="85">
        <v>35</v>
      </c>
      <c r="DD286" s="85">
        <v>35</v>
      </c>
      <c r="DE286" s="85">
        <v>35</v>
      </c>
      <c r="DF286" s="85">
        <v>35</v>
      </c>
      <c r="DG286" s="85">
        <v>36</v>
      </c>
      <c r="DH286" s="85">
        <v>12</v>
      </c>
      <c r="DI286" s="85">
        <v>0</v>
      </c>
      <c r="DJ286" s="85">
        <v>0</v>
      </c>
      <c r="DK286" s="85">
        <v>0</v>
      </c>
      <c r="DL286" s="85">
        <v>0</v>
      </c>
      <c r="DM286" s="85">
        <v>0</v>
      </c>
      <c r="DN286" s="85">
        <v>0</v>
      </c>
      <c r="DO286" s="85">
        <v>0</v>
      </c>
      <c r="DP286" s="85">
        <v>0</v>
      </c>
      <c r="DQ286" s="85">
        <v>0</v>
      </c>
      <c r="DR286" s="85">
        <v>0</v>
      </c>
      <c r="DS286" s="85">
        <v>0</v>
      </c>
      <c r="DT286" s="85">
        <v>0</v>
      </c>
      <c r="DU286" s="85">
        <v>0</v>
      </c>
      <c r="DV286" s="85">
        <v>0</v>
      </c>
      <c r="DW286" s="85">
        <v>0</v>
      </c>
      <c r="DX286" s="85">
        <v>30</v>
      </c>
      <c r="DY286" s="85">
        <v>35</v>
      </c>
      <c r="DZ286" s="85">
        <v>35</v>
      </c>
      <c r="EA286" s="85">
        <v>35</v>
      </c>
      <c r="EB286" s="85">
        <v>35</v>
      </c>
      <c r="EC286" s="85">
        <v>35</v>
      </c>
      <c r="ED286" s="85">
        <v>35</v>
      </c>
      <c r="EE286" s="85">
        <v>35</v>
      </c>
      <c r="EF286" s="85">
        <v>35</v>
      </c>
      <c r="EG286" s="85">
        <v>35</v>
      </c>
      <c r="EH286" s="85">
        <v>35</v>
      </c>
      <c r="EI286" s="85">
        <v>35</v>
      </c>
      <c r="EJ286" s="85">
        <v>35</v>
      </c>
      <c r="EK286" s="85">
        <v>35</v>
      </c>
      <c r="EL286" s="85">
        <v>35</v>
      </c>
      <c r="EM286" s="85">
        <v>30</v>
      </c>
      <c r="EN286" s="85">
        <v>1</v>
      </c>
      <c r="EO286" s="85">
        <v>0</v>
      </c>
      <c r="EP286" s="85">
        <v>0</v>
      </c>
      <c r="EQ286" s="85">
        <v>13</v>
      </c>
      <c r="ER286" s="85">
        <v>35</v>
      </c>
      <c r="ES286" s="85">
        <v>35</v>
      </c>
      <c r="ET286" s="85">
        <v>35</v>
      </c>
      <c r="EU286" s="85">
        <v>35</v>
      </c>
      <c r="EV286" s="85">
        <v>35</v>
      </c>
      <c r="EW286" s="85">
        <v>35</v>
      </c>
      <c r="EX286" s="85">
        <v>35</v>
      </c>
      <c r="EY286" s="85">
        <v>35</v>
      </c>
      <c r="EZ286" s="85">
        <v>35</v>
      </c>
      <c r="FA286" s="85">
        <v>35</v>
      </c>
      <c r="FB286" s="85">
        <v>35</v>
      </c>
      <c r="FC286" s="85">
        <v>35</v>
      </c>
      <c r="FD286" s="85">
        <v>37</v>
      </c>
      <c r="FE286" s="85">
        <v>16</v>
      </c>
      <c r="FF286" s="85">
        <v>0</v>
      </c>
      <c r="FG286" s="85">
        <v>0</v>
      </c>
      <c r="FH286" s="85">
        <v>0</v>
      </c>
      <c r="FI286" s="85">
        <v>0</v>
      </c>
      <c r="FJ286" s="85">
        <v>0</v>
      </c>
      <c r="FK286" s="85">
        <v>0</v>
      </c>
      <c r="FL286" s="85">
        <v>22</v>
      </c>
      <c r="FM286" s="85">
        <v>36</v>
      </c>
      <c r="FN286" s="85">
        <v>35</v>
      </c>
      <c r="FO286" s="85">
        <v>35</v>
      </c>
      <c r="FP286" s="85">
        <v>35</v>
      </c>
      <c r="FQ286" s="85">
        <v>35</v>
      </c>
      <c r="FR286" s="85">
        <v>35</v>
      </c>
      <c r="FS286" s="85">
        <v>35</v>
      </c>
      <c r="FT286" s="85">
        <v>35</v>
      </c>
      <c r="FU286" s="85">
        <v>35</v>
      </c>
      <c r="FV286" s="85">
        <v>35</v>
      </c>
      <c r="FW286" s="85">
        <v>35</v>
      </c>
      <c r="FX286" s="85">
        <v>35</v>
      </c>
      <c r="FY286" s="85">
        <v>35</v>
      </c>
      <c r="FZ286" s="85">
        <v>35</v>
      </c>
      <c r="GA286" s="85">
        <v>35</v>
      </c>
      <c r="GB286" s="85">
        <v>35</v>
      </c>
      <c r="GC286" s="85">
        <v>35</v>
      </c>
      <c r="GD286" s="85">
        <v>35</v>
      </c>
      <c r="GE286" s="85">
        <v>35</v>
      </c>
      <c r="GF286" s="85">
        <v>35</v>
      </c>
      <c r="GG286" s="85">
        <v>35</v>
      </c>
      <c r="GH286" s="85">
        <v>35</v>
      </c>
      <c r="GI286" s="85">
        <v>35</v>
      </c>
      <c r="GJ286" s="85">
        <v>35</v>
      </c>
      <c r="GK286" s="85">
        <v>35</v>
      </c>
      <c r="GL286" s="85">
        <v>35</v>
      </c>
      <c r="GM286" s="85">
        <v>35</v>
      </c>
      <c r="GN286" s="85">
        <v>35</v>
      </c>
      <c r="GO286" s="85">
        <v>35</v>
      </c>
      <c r="GP286" s="85">
        <v>35</v>
      </c>
      <c r="GQ286" s="85">
        <v>35</v>
      </c>
      <c r="GR286" s="85">
        <v>35</v>
      </c>
      <c r="GS286" s="85">
        <v>35</v>
      </c>
      <c r="GT286" s="85">
        <v>35</v>
      </c>
      <c r="GU286" s="85">
        <v>35</v>
      </c>
      <c r="GV286" s="85">
        <v>35</v>
      </c>
      <c r="GW286" s="85">
        <v>24</v>
      </c>
      <c r="GX286" s="85">
        <v>105</v>
      </c>
      <c r="GY286" s="85">
        <v>255</v>
      </c>
      <c r="GZ286" s="85">
        <v>255</v>
      </c>
      <c r="HA286" s="85">
        <v>255</v>
      </c>
      <c r="HB286" s="85">
        <v>255</v>
      </c>
      <c r="HC286" s="85">
        <v>255</v>
      </c>
      <c r="HD286" s="85">
        <v>255</v>
      </c>
      <c r="HE286" s="85">
        <v>255</v>
      </c>
      <c r="HF286" s="85">
        <v>255</v>
      </c>
      <c r="HG286" s="85">
        <v>255</v>
      </c>
      <c r="HH286" s="85">
        <v>255</v>
      </c>
      <c r="HI286" s="85">
        <v>255</v>
      </c>
      <c r="HJ286" s="85">
        <v>255</v>
      </c>
      <c r="HK286" s="85">
        <v>255</v>
      </c>
      <c r="HL286" s="85">
        <v>255</v>
      </c>
      <c r="HM286" s="85">
        <v>255</v>
      </c>
      <c r="HN286" s="85">
        <v>255</v>
      </c>
      <c r="HO286" s="85">
        <v>255</v>
      </c>
      <c r="HP286" s="85">
        <v>255</v>
      </c>
      <c r="HQ286" s="85">
        <v>255</v>
      </c>
      <c r="HR286" s="85">
        <v>255</v>
      </c>
      <c r="HS286" s="85">
        <v>255</v>
      </c>
      <c r="HT286" s="85">
        <v>255</v>
      </c>
      <c r="HU286" s="85">
        <v>255</v>
      </c>
      <c r="HV286" s="85">
        <v>255</v>
      </c>
      <c r="HW286" s="85">
        <v>255</v>
      </c>
      <c r="HX286" s="85">
        <v>255</v>
      </c>
      <c r="HY286" s="85">
        <v>255</v>
      </c>
      <c r="HZ286" s="85">
        <v>255</v>
      </c>
      <c r="IA286" s="85">
        <v>255</v>
      </c>
      <c r="IB286" s="85">
        <v>255</v>
      </c>
      <c r="IC286" s="85">
        <v>255</v>
      </c>
      <c r="ID286" s="85">
        <v>255</v>
      </c>
      <c r="IE286" s="85">
        <v>255</v>
      </c>
    </row>
    <row r="287" spans="1:239" ht="7.8">
      <c r="A287" s="85">
        <v>255</v>
      </c>
      <c r="B287" s="85">
        <v>255</v>
      </c>
      <c r="C287" s="85">
        <v>255</v>
      </c>
      <c r="D287" s="85">
        <v>255</v>
      </c>
      <c r="E287" s="85">
        <v>255</v>
      </c>
      <c r="F287" s="85">
        <v>255</v>
      </c>
      <c r="G287" s="85">
        <v>255</v>
      </c>
      <c r="H287" s="85">
        <v>255</v>
      </c>
      <c r="I287" s="85">
        <v>255</v>
      </c>
      <c r="J287" s="85">
        <v>255</v>
      </c>
      <c r="K287" s="85">
        <v>255</v>
      </c>
      <c r="L287" s="85">
        <v>255</v>
      </c>
      <c r="M287" s="85">
        <v>255</v>
      </c>
      <c r="N287" s="85">
        <v>255</v>
      </c>
      <c r="O287" s="85">
        <v>255</v>
      </c>
      <c r="P287" s="85">
        <v>255</v>
      </c>
      <c r="Q287" s="85">
        <v>255</v>
      </c>
      <c r="R287" s="85">
        <v>255</v>
      </c>
      <c r="S287" s="85">
        <v>255</v>
      </c>
      <c r="T287" s="85">
        <v>255</v>
      </c>
      <c r="U287" s="85">
        <v>255</v>
      </c>
      <c r="V287" s="85">
        <v>255</v>
      </c>
      <c r="W287" s="85">
        <v>255</v>
      </c>
      <c r="X287" s="85">
        <v>255</v>
      </c>
      <c r="Y287" s="85">
        <v>255</v>
      </c>
      <c r="Z287" s="85">
        <v>255</v>
      </c>
      <c r="AA287" s="85">
        <v>255</v>
      </c>
      <c r="AB287" s="85">
        <v>255</v>
      </c>
      <c r="AC287" s="85">
        <v>255</v>
      </c>
      <c r="AD287" s="85">
        <v>255</v>
      </c>
      <c r="AE287" s="85">
        <v>255</v>
      </c>
      <c r="AF287" s="85">
        <v>255</v>
      </c>
      <c r="AG287" s="85">
        <v>120</v>
      </c>
      <c r="AH287" s="85">
        <v>17</v>
      </c>
      <c r="AI287" s="85">
        <v>25</v>
      </c>
      <c r="AJ287" s="85">
        <v>26</v>
      </c>
      <c r="AK287" s="85">
        <v>26</v>
      </c>
      <c r="AL287" s="85">
        <v>26</v>
      </c>
      <c r="AM287" s="85">
        <v>26</v>
      </c>
      <c r="AN287" s="85">
        <v>26</v>
      </c>
      <c r="AO287" s="85">
        <v>26</v>
      </c>
      <c r="AP287" s="85">
        <v>26</v>
      </c>
      <c r="AQ287" s="85">
        <v>26</v>
      </c>
      <c r="AR287" s="85">
        <v>26</v>
      </c>
      <c r="AS287" s="85">
        <v>26</v>
      </c>
      <c r="AT287" s="85">
        <v>26</v>
      </c>
      <c r="AU287" s="85">
        <v>26</v>
      </c>
      <c r="AV287" s="85">
        <v>26</v>
      </c>
      <c r="AW287" s="85">
        <v>26</v>
      </c>
      <c r="AX287" s="85">
        <v>26</v>
      </c>
      <c r="AY287" s="85">
        <v>26</v>
      </c>
      <c r="AZ287" s="85">
        <v>26</v>
      </c>
      <c r="BA287" s="85">
        <v>26</v>
      </c>
      <c r="BB287" s="85">
        <v>26</v>
      </c>
      <c r="BC287" s="85">
        <v>26</v>
      </c>
      <c r="BD287" s="85">
        <v>26</v>
      </c>
      <c r="BE287" s="85">
        <v>26</v>
      </c>
      <c r="BF287" s="85">
        <v>26</v>
      </c>
      <c r="BG287" s="85">
        <v>26</v>
      </c>
      <c r="BH287" s="85">
        <v>26</v>
      </c>
      <c r="BI287" s="85">
        <v>26</v>
      </c>
      <c r="BJ287" s="85">
        <v>26</v>
      </c>
      <c r="BK287" s="85">
        <v>26</v>
      </c>
      <c r="BL287" s="85">
        <v>26</v>
      </c>
      <c r="BM287" s="85">
        <v>26</v>
      </c>
      <c r="BN287" s="85">
        <v>26</v>
      </c>
      <c r="BO287" s="85">
        <v>26</v>
      </c>
      <c r="BP287" s="85">
        <v>26</v>
      </c>
      <c r="BQ287" s="85">
        <v>26</v>
      </c>
      <c r="BR287" s="85">
        <v>26</v>
      </c>
      <c r="BS287" s="85">
        <v>26</v>
      </c>
      <c r="BT287" s="85">
        <v>24</v>
      </c>
      <c r="BU287" s="85">
        <v>25</v>
      </c>
      <c r="BV287" s="85">
        <v>142</v>
      </c>
      <c r="BW287" s="85">
        <v>134</v>
      </c>
      <c r="BX287" s="85">
        <v>134</v>
      </c>
      <c r="BY287" s="85">
        <v>134</v>
      </c>
      <c r="BZ287" s="85">
        <v>134</v>
      </c>
      <c r="CA287" s="85">
        <v>134</v>
      </c>
      <c r="CB287" s="85">
        <v>134</v>
      </c>
      <c r="CC287" s="85">
        <v>134</v>
      </c>
      <c r="CD287" s="85">
        <v>134</v>
      </c>
      <c r="CE287" s="85">
        <v>134</v>
      </c>
      <c r="CF287" s="85">
        <v>134</v>
      </c>
      <c r="CG287" s="85">
        <v>133</v>
      </c>
      <c r="CH287" s="85">
        <v>140</v>
      </c>
      <c r="CI287" s="85">
        <v>126</v>
      </c>
      <c r="CJ287" s="85">
        <v>31</v>
      </c>
      <c r="CK287" s="85">
        <v>23</v>
      </c>
      <c r="CL287" s="85">
        <v>25</v>
      </c>
      <c r="CM287" s="85">
        <v>25</v>
      </c>
      <c r="CN287" s="85">
        <v>25</v>
      </c>
      <c r="CO287" s="85">
        <v>25</v>
      </c>
      <c r="CP287" s="85">
        <v>20</v>
      </c>
      <c r="CQ287" s="85">
        <v>86</v>
      </c>
      <c r="CR287" s="85">
        <v>142</v>
      </c>
      <c r="CS287" s="85">
        <v>133</v>
      </c>
      <c r="CT287" s="85">
        <v>134</v>
      </c>
      <c r="CU287" s="85">
        <v>134</v>
      </c>
      <c r="CV287" s="85">
        <v>134</v>
      </c>
      <c r="CW287" s="85">
        <v>134</v>
      </c>
      <c r="CX287" s="85">
        <v>133</v>
      </c>
      <c r="CY287" s="85">
        <v>142</v>
      </c>
      <c r="CZ287" s="85">
        <v>91</v>
      </c>
      <c r="DA287" s="85">
        <v>19</v>
      </c>
      <c r="DB287" s="85">
        <v>25</v>
      </c>
      <c r="DC287" s="85">
        <v>26</v>
      </c>
      <c r="DD287" s="85">
        <v>26</v>
      </c>
      <c r="DE287" s="85">
        <v>26</v>
      </c>
      <c r="DF287" s="85">
        <v>25</v>
      </c>
      <c r="DG287" s="85">
        <v>21</v>
      </c>
      <c r="DH287" s="85">
        <v>97</v>
      </c>
      <c r="DI287" s="85">
        <v>143</v>
      </c>
      <c r="DJ287" s="85">
        <v>133</v>
      </c>
      <c r="DK287" s="85">
        <v>134</v>
      </c>
      <c r="DL287" s="85">
        <v>134</v>
      </c>
      <c r="DM287" s="85">
        <v>134</v>
      </c>
      <c r="DN287" s="85">
        <v>134</v>
      </c>
      <c r="DO287" s="85">
        <v>134</v>
      </c>
      <c r="DP287" s="85">
        <v>134</v>
      </c>
      <c r="DQ287" s="85">
        <v>134</v>
      </c>
      <c r="DR287" s="85">
        <v>134</v>
      </c>
      <c r="DS287" s="85">
        <v>134</v>
      </c>
      <c r="DT287" s="85">
        <v>134</v>
      </c>
      <c r="DU287" s="85">
        <v>134</v>
      </c>
      <c r="DV287" s="85">
        <v>134</v>
      </c>
      <c r="DW287" s="85">
        <v>144</v>
      </c>
      <c r="DX287" s="85">
        <v>40</v>
      </c>
      <c r="DY287" s="85">
        <v>23</v>
      </c>
      <c r="DZ287" s="85">
        <v>26</v>
      </c>
      <c r="EA287" s="85">
        <v>25</v>
      </c>
      <c r="EB287" s="85">
        <v>25</v>
      </c>
      <c r="EC287" s="85">
        <v>25</v>
      </c>
      <c r="ED287" s="85">
        <v>25</v>
      </c>
      <c r="EE287" s="85">
        <v>25</v>
      </c>
      <c r="EF287" s="85">
        <v>25</v>
      </c>
      <c r="EG287" s="85">
        <v>25</v>
      </c>
      <c r="EH287" s="85">
        <v>25</v>
      </c>
      <c r="EI287" s="85">
        <v>25</v>
      </c>
      <c r="EJ287" s="85">
        <v>25</v>
      </c>
      <c r="EK287" s="85">
        <v>25</v>
      </c>
      <c r="EL287" s="85">
        <v>23</v>
      </c>
      <c r="EM287" s="85">
        <v>40</v>
      </c>
      <c r="EN287" s="85">
        <v>131</v>
      </c>
      <c r="EO287" s="85">
        <v>136</v>
      </c>
      <c r="EP287" s="85">
        <v>138</v>
      </c>
      <c r="EQ287" s="85">
        <v>89</v>
      </c>
      <c r="ER287" s="85">
        <v>23</v>
      </c>
      <c r="ES287" s="85">
        <v>25</v>
      </c>
      <c r="ET287" s="85">
        <v>25</v>
      </c>
      <c r="EU287" s="85">
        <v>25</v>
      </c>
      <c r="EV287" s="85">
        <v>25</v>
      </c>
      <c r="EW287" s="85">
        <v>25</v>
      </c>
      <c r="EX287" s="85">
        <v>25</v>
      </c>
      <c r="EY287" s="85">
        <v>25</v>
      </c>
      <c r="EZ287" s="85">
        <v>25</v>
      </c>
      <c r="FA287" s="85">
        <v>25</v>
      </c>
      <c r="FB287" s="85">
        <v>25</v>
      </c>
      <c r="FC287" s="85">
        <v>25</v>
      </c>
      <c r="FD287" s="85">
        <v>19</v>
      </c>
      <c r="FE287" s="85">
        <v>79</v>
      </c>
      <c r="FF287" s="85">
        <v>143</v>
      </c>
      <c r="FG287" s="85">
        <v>133</v>
      </c>
      <c r="FH287" s="85">
        <v>134</v>
      </c>
      <c r="FI287" s="85">
        <v>134</v>
      </c>
      <c r="FJ287" s="85">
        <v>134</v>
      </c>
      <c r="FK287" s="85">
        <v>138</v>
      </c>
      <c r="FL287" s="85">
        <v>62</v>
      </c>
      <c r="FM287" s="85">
        <v>21</v>
      </c>
      <c r="FN287" s="85">
        <v>26</v>
      </c>
      <c r="FO287" s="85">
        <v>26</v>
      </c>
      <c r="FP287" s="85">
        <v>26</v>
      </c>
      <c r="FQ287" s="85">
        <v>26</v>
      </c>
      <c r="FR287" s="85">
        <v>26</v>
      </c>
      <c r="FS287" s="85">
        <v>26</v>
      </c>
      <c r="FT287" s="85">
        <v>26</v>
      </c>
      <c r="FU287" s="85">
        <v>26</v>
      </c>
      <c r="FV287" s="85">
        <v>26</v>
      </c>
      <c r="FW287" s="85">
        <v>26</v>
      </c>
      <c r="FX287" s="85">
        <v>26</v>
      </c>
      <c r="FY287" s="85">
        <v>26</v>
      </c>
      <c r="FZ287" s="85">
        <v>26</v>
      </c>
      <c r="GA287" s="85">
        <v>26</v>
      </c>
      <c r="GB287" s="85">
        <v>26</v>
      </c>
      <c r="GC287" s="85">
        <v>26</v>
      </c>
      <c r="GD287" s="85">
        <v>26</v>
      </c>
      <c r="GE287" s="85">
        <v>26</v>
      </c>
      <c r="GF287" s="85">
        <v>26</v>
      </c>
      <c r="GG287" s="85">
        <v>26</v>
      </c>
      <c r="GH287" s="85">
        <v>26</v>
      </c>
      <c r="GI287" s="85">
        <v>26</v>
      </c>
      <c r="GJ287" s="85">
        <v>26</v>
      </c>
      <c r="GK287" s="85">
        <v>26</v>
      </c>
      <c r="GL287" s="85">
        <v>26</v>
      </c>
      <c r="GM287" s="85">
        <v>26</v>
      </c>
      <c r="GN287" s="85">
        <v>26</v>
      </c>
      <c r="GO287" s="85">
        <v>26</v>
      </c>
      <c r="GP287" s="85">
        <v>26</v>
      </c>
      <c r="GQ287" s="85">
        <v>26</v>
      </c>
      <c r="GR287" s="85">
        <v>26</v>
      </c>
      <c r="GS287" s="85">
        <v>26</v>
      </c>
      <c r="GT287" s="85">
        <v>26</v>
      </c>
      <c r="GU287" s="85">
        <v>25</v>
      </c>
      <c r="GV287" s="85">
        <v>26</v>
      </c>
      <c r="GW287" s="85">
        <v>16</v>
      </c>
      <c r="GX287" s="85">
        <v>102</v>
      </c>
      <c r="GY287" s="85">
        <v>255</v>
      </c>
      <c r="GZ287" s="85">
        <v>255</v>
      </c>
      <c r="HA287" s="85">
        <v>255</v>
      </c>
      <c r="HB287" s="85">
        <v>255</v>
      </c>
      <c r="HC287" s="85">
        <v>255</v>
      </c>
      <c r="HD287" s="85">
        <v>255</v>
      </c>
      <c r="HE287" s="85">
        <v>255</v>
      </c>
      <c r="HF287" s="85">
        <v>255</v>
      </c>
      <c r="HG287" s="85">
        <v>255</v>
      </c>
      <c r="HH287" s="85">
        <v>255</v>
      </c>
      <c r="HI287" s="85">
        <v>255</v>
      </c>
      <c r="HJ287" s="85">
        <v>255</v>
      </c>
      <c r="HK287" s="85">
        <v>255</v>
      </c>
      <c r="HL287" s="85">
        <v>255</v>
      </c>
      <c r="HM287" s="85">
        <v>255</v>
      </c>
      <c r="HN287" s="85">
        <v>255</v>
      </c>
      <c r="HO287" s="85">
        <v>255</v>
      </c>
      <c r="HP287" s="85">
        <v>255</v>
      </c>
      <c r="HQ287" s="85">
        <v>255</v>
      </c>
      <c r="HR287" s="85">
        <v>255</v>
      </c>
      <c r="HS287" s="85">
        <v>255</v>
      </c>
      <c r="HT287" s="85">
        <v>255</v>
      </c>
      <c r="HU287" s="85">
        <v>255</v>
      </c>
      <c r="HV287" s="85">
        <v>255</v>
      </c>
      <c r="HW287" s="85">
        <v>255</v>
      </c>
      <c r="HX287" s="85">
        <v>255</v>
      </c>
      <c r="HY287" s="85">
        <v>255</v>
      </c>
      <c r="HZ287" s="85">
        <v>255</v>
      </c>
      <c r="IA287" s="85">
        <v>255</v>
      </c>
      <c r="IB287" s="85">
        <v>255</v>
      </c>
      <c r="IC287" s="85">
        <v>255</v>
      </c>
      <c r="ID287" s="85">
        <v>255</v>
      </c>
      <c r="IE287" s="85">
        <v>255</v>
      </c>
    </row>
    <row r="288" spans="1:239" ht="7.8">
      <c r="A288" s="85">
        <v>255</v>
      </c>
      <c r="B288" s="85">
        <v>255</v>
      </c>
      <c r="C288" s="85">
        <v>255</v>
      </c>
      <c r="D288" s="85">
        <v>255</v>
      </c>
      <c r="E288" s="85">
        <v>255</v>
      </c>
      <c r="F288" s="85">
        <v>255</v>
      </c>
      <c r="G288" s="85">
        <v>255</v>
      </c>
      <c r="H288" s="85">
        <v>255</v>
      </c>
      <c r="I288" s="85">
        <v>255</v>
      </c>
      <c r="J288" s="85">
        <v>255</v>
      </c>
      <c r="K288" s="85">
        <v>255</v>
      </c>
      <c r="L288" s="85">
        <v>255</v>
      </c>
      <c r="M288" s="85">
        <v>255</v>
      </c>
      <c r="N288" s="85">
        <v>255</v>
      </c>
      <c r="O288" s="85">
        <v>255</v>
      </c>
      <c r="P288" s="85">
        <v>255</v>
      </c>
      <c r="Q288" s="85">
        <v>255</v>
      </c>
      <c r="R288" s="85">
        <v>255</v>
      </c>
      <c r="S288" s="85">
        <v>255</v>
      </c>
      <c r="T288" s="85">
        <v>255</v>
      </c>
      <c r="U288" s="85">
        <v>255</v>
      </c>
      <c r="V288" s="85">
        <v>255</v>
      </c>
      <c r="W288" s="85">
        <v>255</v>
      </c>
      <c r="X288" s="85">
        <v>255</v>
      </c>
      <c r="Y288" s="85">
        <v>255</v>
      </c>
      <c r="Z288" s="85">
        <v>255</v>
      </c>
      <c r="AA288" s="85">
        <v>255</v>
      </c>
      <c r="AB288" s="85">
        <v>255</v>
      </c>
      <c r="AC288" s="85">
        <v>255</v>
      </c>
      <c r="AD288" s="85">
        <v>255</v>
      </c>
      <c r="AE288" s="85">
        <v>255</v>
      </c>
      <c r="AF288" s="85">
        <v>255</v>
      </c>
      <c r="AG288" s="85">
        <v>120</v>
      </c>
      <c r="AH288" s="85">
        <v>14</v>
      </c>
      <c r="AI288" s="85">
        <v>20</v>
      </c>
      <c r="AJ288" s="85">
        <v>21</v>
      </c>
      <c r="AK288" s="85">
        <v>21</v>
      </c>
      <c r="AL288" s="85">
        <v>21</v>
      </c>
      <c r="AM288" s="85">
        <v>21</v>
      </c>
      <c r="AN288" s="85">
        <v>21</v>
      </c>
      <c r="AO288" s="85">
        <v>21</v>
      </c>
      <c r="AP288" s="85">
        <v>21</v>
      </c>
      <c r="AQ288" s="85">
        <v>21</v>
      </c>
      <c r="AR288" s="85">
        <v>21</v>
      </c>
      <c r="AS288" s="85">
        <v>21</v>
      </c>
      <c r="AT288" s="85">
        <v>21</v>
      </c>
      <c r="AU288" s="85">
        <v>21</v>
      </c>
      <c r="AV288" s="85">
        <v>21</v>
      </c>
      <c r="AW288" s="85">
        <v>21</v>
      </c>
      <c r="AX288" s="85">
        <v>21</v>
      </c>
      <c r="AY288" s="85">
        <v>21</v>
      </c>
      <c r="AZ288" s="85">
        <v>21</v>
      </c>
      <c r="BA288" s="85">
        <v>21</v>
      </c>
      <c r="BB288" s="85">
        <v>21</v>
      </c>
      <c r="BC288" s="85">
        <v>21</v>
      </c>
      <c r="BD288" s="85">
        <v>21</v>
      </c>
      <c r="BE288" s="85">
        <v>21</v>
      </c>
      <c r="BF288" s="85">
        <v>21</v>
      </c>
      <c r="BG288" s="85">
        <v>21</v>
      </c>
      <c r="BH288" s="85">
        <v>21</v>
      </c>
      <c r="BI288" s="85">
        <v>21</v>
      </c>
      <c r="BJ288" s="85">
        <v>21</v>
      </c>
      <c r="BK288" s="85">
        <v>21</v>
      </c>
      <c r="BL288" s="85">
        <v>21</v>
      </c>
      <c r="BM288" s="85">
        <v>21</v>
      </c>
      <c r="BN288" s="85">
        <v>21</v>
      </c>
      <c r="BO288" s="85">
        <v>21</v>
      </c>
      <c r="BP288" s="85">
        <v>21</v>
      </c>
      <c r="BQ288" s="85">
        <v>21</v>
      </c>
      <c r="BR288" s="85">
        <v>21</v>
      </c>
      <c r="BS288" s="85">
        <v>21</v>
      </c>
      <c r="BT288" s="85">
        <v>20</v>
      </c>
      <c r="BU288" s="85">
        <v>20</v>
      </c>
      <c r="BV288" s="85">
        <v>68</v>
      </c>
      <c r="BW288" s="85">
        <v>65</v>
      </c>
      <c r="BX288" s="85">
        <v>65</v>
      </c>
      <c r="BY288" s="85">
        <v>65</v>
      </c>
      <c r="BZ288" s="85">
        <v>65</v>
      </c>
      <c r="CA288" s="85">
        <v>65</v>
      </c>
      <c r="CB288" s="85">
        <v>65</v>
      </c>
      <c r="CC288" s="85">
        <v>65</v>
      </c>
      <c r="CD288" s="85">
        <v>65</v>
      </c>
      <c r="CE288" s="85">
        <v>65</v>
      </c>
      <c r="CF288" s="85">
        <v>65</v>
      </c>
      <c r="CG288" s="85">
        <v>64</v>
      </c>
      <c r="CH288" s="85">
        <v>68</v>
      </c>
      <c r="CI288" s="85">
        <v>62</v>
      </c>
      <c r="CJ288" s="85">
        <v>22</v>
      </c>
      <c r="CK288" s="85">
        <v>19</v>
      </c>
      <c r="CL288" s="85">
        <v>20</v>
      </c>
      <c r="CM288" s="85">
        <v>20</v>
      </c>
      <c r="CN288" s="85">
        <v>20</v>
      </c>
      <c r="CO288" s="85">
        <v>20</v>
      </c>
      <c r="CP288" s="85">
        <v>18</v>
      </c>
      <c r="CQ288" s="85">
        <v>46</v>
      </c>
      <c r="CR288" s="85">
        <v>67</v>
      </c>
      <c r="CS288" s="85">
        <v>64</v>
      </c>
      <c r="CT288" s="85">
        <v>65</v>
      </c>
      <c r="CU288" s="85">
        <v>65</v>
      </c>
      <c r="CV288" s="85">
        <v>65</v>
      </c>
      <c r="CW288" s="85">
        <v>65</v>
      </c>
      <c r="CX288" s="85">
        <v>64</v>
      </c>
      <c r="CY288" s="85">
        <v>69</v>
      </c>
      <c r="CZ288" s="85">
        <v>47</v>
      </c>
      <c r="DA288" s="85">
        <v>17</v>
      </c>
      <c r="DB288" s="85">
        <v>20</v>
      </c>
      <c r="DC288" s="85">
        <v>21</v>
      </c>
      <c r="DD288" s="85">
        <v>21</v>
      </c>
      <c r="DE288" s="85">
        <v>21</v>
      </c>
      <c r="DF288" s="85">
        <v>20</v>
      </c>
      <c r="DG288" s="85">
        <v>19</v>
      </c>
      <c r="DH288" s="85">
        <v>49</v>
      </c>
      <c r="DI288" s="85">
        <v>68</v>
      </c>
      <c r="DJ288" s="85">
        <v>64</v>
      </c>
      <c r="DK288" s="85">
        <v>65</v>
      </c>
      <c r="DL288" s="85">
        <v>65</v>
      </c>
      <c r="DM288" s="85">
        <v>65</v>
      </c>
      <c r="DN288" s="85">
        <v>65</v>
      </c>
      <c r="DO288" s="85">
        <v>65</v>
      </c>
      <c r="DP288" s="85">
        <v>65</v>
      </c>
      <c r="DQ288" s="85">
        <v>65</v>
      </c>
      <c r="DR288" s="85">
        <v>65</v>
      </c>
      <c r="DS288" s="85">
        <v>65</v>
      </c>
      <c r="DT288" s="85">
        <v>65</v>
      </c>
      <c r="DU288" s="85">
        <v>65</v>
      </c>
      <c r="DV288" s="85">
        <v>65</v>
      </c>
      <c r="DW288" s="85">
        <v>69</v>
      </c>
      <c r="DX288" s="85">
        <v>26</v>
      </c>
      <c r="DY288" s="85">
        <v>19</v>
      </c>
      <c r="DZ288" s="85">
        <v>21</v>
      </c>
      <c r="EA288" s="85">
        <v>20</v>
      </c>
      <c r="EB288" s="85">
        <v>20</v>
      </c>
      <c r="EC288" s="85">
        <v>20</v>
      </c>
      <c r="ED288" s="85">
        <v>20</v>
      </c>
      <c r="EE288" s="85">
        <v>20</v>
      </c>
      <c r="EF288" s="85">
        <v>20</v>
      </c>
      <c r="EG288" s="85">
        <v>20</v>
      </c>
      <c r="EH288" s="85">
        <v>20</v>
      </c>
      <c r="EI288" s="85">
        <v>20</v>
      </c>
      <c r="EJ288" s="85">
        <v>20</v>
      </c>
      <c r="EK288" s="85">
        <v>20</v>
      </c>
      <c r="EL288" s="85">
        <v>19</v>
      </c>
      <c r="EM288" s="85">
        <v>27</v>
      </c>
      <c r="EN288" s="85">
        <v>64</v>
      </c>
      <c r="EO288" s="85">
        <v>66</v>
      </c>
      <c r="EP288" s="85">
        <v>67</v>
      </c>
      <c r="EQ288" s="85">
        <v>45</v>
      </c>
      <c r="ER288" s="85">
        <v>20</v>
      </c>
      <c r="ES288" s="85">
        <v>20</v>
      </c>
      <c r="ET288" s="85">
        <v>20</v>
      </c>
      <c r="EU288" s="85">
        <v>20</v>
      </c>
      <c r="EV288" s="85">
        <v>20</v>
      </c>
      <c r="EW288" s="85">
        <v>20</v>
      </c>
      <c r="EX288" s="85">
        <v>20</v>
      </c>
      <c r="EY288" s="85">
        <v>20</v>
      </c>
      <c r="EZ288" s="85">
        <v>20</v>
      </c>
      <c r="FA288" s="85">
        <v>20</v>
      </c>
      <c r="FB288" s="85">
        <v>20</v>
      </c>
      <c r="FC288" s="85">
        <v>20</v>
      </c>
      <c r="FD288" s="85">
        <v>18</v>
      </c>
      <c r="FE288" s="85">
        <v>44</v>
      </c>
      <c r="FF288" s="85">
        <v>68</v>
      </c>
      <c r="FG288" s="85">
        <v>64</v>
      </c>
      <c r="FH288" s="85">
        <v>65</v>
      </c>
      <c r="FI288" s="85">
        <v>65</v>
      </c>
      <c r="FJ288" s="85">
        <v>65</v>
      </c>
      <c r="FK288" s="85">
        <v>67</v>
      </c>
      <c r="FL288" s="85">
        <v>35</v>
      </c>
      <c r="FM288" s="85">
        <v>19</v>
      </c>
      <c r="FN288" s="85">
        <v>21</v>
      </c>
      <c r="FO288" s="85">
        <v>21</v>
      </c>
      <c r="FP288" s="85">
        <v>21</v>
      </c>
      <c r="FQ288" s="85">
        <v>21</v>
      </c>
      <c r="FR288" s="85">
        <v>21</v>
      </c>
      <c r="FS288" s="85">
        <v>21</v>
      </c>
      <c r="FT288" s="85">
        <v>21</v>
      </c>
      <c r="FU288" s="85">
        <v>21</v>
      </c>
      <c r="FV288" s="85">
        <v>21</v>
      </c>
      <c r="FW288" s="85">
        <v>21</v>
      </c>
      <c r="FX288" s="85">
        <v>21</v>
      </c>
      <c r="FY288" s="85">
        <v>21</v>
      </c>
      <c r="FZ288" s="85">
        <v>21</v>
      </c>
      <c r="GA288" s="85">
        <v>21</v>
      </c>
      <c r="GB288" s="85">
        <v>21</v>
      </c>
      <c r="GC288" s="85">
        <v>21</v>
      </c>
      <c r="GD288" s="85">
        <v>21</v>
      </c>
      <c r="GE288" s="85">
        <v>21</v>
      </c>
      <c r="GF288" s="85">
        <v>21</v>
      </c>
      <c r="GG288" s="85">
        <v>21</v>
      </c>
      <c r="GH288" s="85">
        <v>21</v>
      </c>
      <c r="GI288" s="85">
        <v>21</v>
      </c>
      <c r="GJ288" s="85">
        <v>21</v>
      </c>
      <c r="GK288" s="85">
        <v>21</v>
      </c>
      <c r="GL288" s="85">
        <v>21</v>
      </c>
      <c r="GM288" s="85">
        <v>21</v>
      </c>
      <c r="GN288" s="85">
        <v>21</v>
      </c>
      <c r="GO288" s="85">
        <v>21</v>
      </c>
      <c r="GP288" s="85">
        <v>21</v>
      </c>
      <c r="GQ288" s="85">
        <v>21</v>
      </c>
      <c r="GR288" s="85">
        <v>21</v>
      </c>
      <c r="GS288" s="85">
        <v>21</v>
      </c>
      <c r="GT288" s="85">
        <v>20</v>
      </c>
      <c r="GU288" s="85">
        <v>20</v>
      </c>
      <c r="GV288" s="85">
        <v>21</v>
      </c>
      <c r="GW288" s="85">
        <v>11</v>
      </c>
      <c r="GX288" s="85">
        <v>96</v>
      </c>
      <c r="GY288" s="85">
        <v>255</v>
      </c>
      <c r="GZ288" s="85">
        <v>255</v>
      </c>
      <c r="HA288" s="85">
        <v>255</v>
      </c>
      <c r="HB288" s="85">
        <v>255</v>
      </c>
      <c r="HC288" s="85">
        <v>255</v>
      </c>
      <c r="HD288" s="85">
        <v>255</v>
      </c>
      <c r="HE288" s="85">
        <v>255</v>
      </c>
      <c r="HF288" s="85">
        <v>255</v>
      </c>
      <c r="HG288" s="85">
        <v>255</v>
      </c>
      <c r="HH288" s="85">
        <v>255</v>
      </c>
      <c r="HI288" s="85">
        <v>255</v>
      </c>
      <c r="HJ288" s="85">
        <v>255</v>
      </c>
      <c r="HK288" s="85">
        <v>255</v>
      </c>
      <c r="HL288" s="85">
        <v>255</v>
      </c>
      <c r="HM288" s="85">
        <v>255</v>
      </c>
      <c r="HN288" s="85">
        <v>255</v>
      </c>
      <c r="HO288" s="85">
        <v>255</v>
      </c>
      <c r="HP288" s="85">
        <v>255</v>
      </c>
      <c r="HQ288" s="85">
        <v>255</v>
      </c>
      <c r="HR288" s="85">
        <v>255</v>
      </c>
      <c r="HS288" s="85">
        <v>255</v>
      </c>
      <c r="HT288" s="85">
        <v>255</v>
      </c>
      <c r="HU288" s="85">
        <v>255</v>
      </c>
      <c r="HV288" s="85">
        <v>255</v>
      </c>
      <c r="HW288" s="85">
        <v>255</v>
      </c>
      <c r="HX288" s="85">
        <v>255</v>
      </c>
      <c r="HY288" s="85">
        <v>255</v>
      </c>
      <c r="HZ288" s="85">
        <v>255</v>
      </c>
      <c r="IA288" s="85">
        <v>255</v>
      </c>
      <c r="IB288" s="85">
        <v>255</v>
      </c>
      <c r="IC288" s="85">
        <v>255</v>
      </c>
      <c r="ID288" s="85">
        <v>255</v>
      </c>
      <c r="IE288" s="85">
        <v>255</v>
      </c>
    </row>
    <row r="289" spans="1:239" ht="7.8">
      <c r="A289" s="85">
        <v>255</v>
      </c>
      <c r="B289" s="85">
        <v>255</v>
      </c>
      <c r="C289" s="85">
        <v>255</v>
      </c>
      <c r="D289" s="85">
        <v>255</v>
      </c>
      <c r="E289" s="85">
        <v>255</v>
      </c>
      <c r="F289" s="85">
        <v>255</v>
      </c>
      <c r="G289" s="85">
        <v>255</v>
      </c>
      <c r="H289" s="85">
        <v>255</v>
      </c>
      <c r="I289" s="85">
        <v>255</v>
      </c>
      <c r="J289" s="85">
        <v>255</v>
      </c>
      <c r="K289" s="85">
        <v>255</v>
      </c>
      <c r="L289" s="85">
        <v>255</v>
      </c>
      <c r="M289" s="85">
        <v>255</v>
      </c>
      <c r="N289" s="85">
        <v>255</v>
      </c>
      <c r="O289" s="85">
        <v>255</v>
      </c>
      <c r="P289" s="85">
        <v>255</v>
      </c>
      <c r="Q289" s="85">
        <v>255</v>
      </c>
      <c r="R289" s="85">
        <v>255</v>
      </c>
      <c r="S289" s="85">
        <v>255</v>
      </c>
      <c r="T289" s="85">
        <v>255</v>
      </c>
      <c r="U289" s="85">
        <v>255</v>
      </c>
      <c r="V289" s="85">
        <v>255</v>
      </c>
      <c r="W289" s="85">
        <v>255</v>
      </c>
      <c r="X289" s="85">
        <v>255</v>
      </c>
      <c r="Y289" s="85">
        <v>255</v>
      </c>
      <c r="Z289" s="85">
        <v>255</v>
      </c>
      <c r="AA289" s="85">
        <v>255</v>
      </c>
      <c r="AB289" s="85">
        <v>255</v>
      </c>
      <c r="AC289" s="85">
        <v>255</v>
      </c>
      <c r="AD289" s="85">
        <v>255</v>
      </c>
      <c r="AE289" s="85">
        <v>255</v>
      </c>
      <c r="AF289" s="85">
        <v>255</v>
      </c>
      <c r="AG289" s="85">
        <v>120</v>
      </c>
      <c r="AH289" s="85">
        <v>26</v>
      </c>
      <c r="AI289" s="85">
        <v>34</v>
      </c>
      <c r="AJ289" s="85">
        <v>35</v>
      </c>
      <c r="AK289" s="85">
        <v>35</v>
      </c>
      <c r="AL289" s="85">
        <v>35</v>
      </c>
      <c r="AM289" s="85">
        <v>35</v>
      </c>
      <c r="AN289" s="85">
        <v>35</v>
      </c>
      <c r="AO289" s="85">
        <v>35</v>
      </c>
      <c r="AP289" s="85">
        <v>35</v>
      </c>
      <c r="AQ289" s="85">
        <v>35</v>
      </c>
      <c r="AR289" s="85">
        <v>35</v>
      </c>
      <c r="AS289" s="85">
        <v>35</v>
      </c>
      <c r="AT289" s="85">
        <v>35</v>
      </c>
      <c r="AU289" s="85">
        <v>35</v>
      </c>
      <c r="AV289" s="85">
        <v>35</v>
      </c>
      <c r="AW289" s="85">
        <v>35</v>
      </c>
      <c r="AX289" s="85">
        <v>35</v>
      </c>
      <c r="AY289" s="85">
        <v>35</v>
      </c>
      <c r="AZ289" s="85">
        <v>35</v>
      </c>
      <c r="BA289" s="85">
        <v>35</v>
      </c>
      <c r="BB289" s="85">
        <v>35</v>
      </c>
      <c r="BC289" s="85">
        <v>35</v>
      </c>
      <c r="BD289" s="85">
        <v>35</v>
      </c>
      <c r="BE289" s="85">
        <v>35</v>
      </c>
      <c r="BF289" s="85">
        <v>35</v>
      </c>
      <c r="BG289" s="85">
        <v>35</v>
      </c>
      <c r="BH289" s="85">
        <v>35</v>
      </c>
      <c r="BI289" s="85">
        <v>35</v>
      </c>
      <c r="BJ289" s="85">
        <v>35</v>
      </c>
      <c r="BK289" s="85">
        <v>35</v>
      </c>
      <c r="BL289" s="85">
        <v>35</v>
      </c>
      <c r="BM289" s="85">
        <v>35</v>
      </c>
      <c r="BN289" s="85">
        <v>35</v>
      </c>
      <c r="BO289" s="85">
        <v>35</v>
      </c>
      <c r="BP289" s="85">
        <v>35</v>
      </c>
      <c r="BQ289" s="85">
        <v>35</v>
      </c>
      <c r="BR289" s="85">
        <v>35</v>
      </c>
      <c r="BS289" s="85">
        <v>35</v>
      </c>
      <c r="BT289" s="85">
        <v>35</v>
      </c>
      <c r="BU289" s="85">
        <v>35</v>
      </c>
      <c r="BV289" s="85">
        <v>0</v>
      </c>
      <c r="BW289" s="85">
        <v>0</v>
      </c>
      <c r="BX289" s="85">
        <v>0</v>
      </c>
      <c r="BY289" s="85">
        <v>0</v>
      </c>
      <c r="BZ289" s="85">
        <v>0</v>
      </c>
      <c r="CA289" s="85">
        <v>0</v>
      </c>
      <c r="CB289" s="85">
        <v>0</v>
      </c>
      <c r="CC289" s="85">
        <v>0</v>
      </c>
      <c r="CD289" s="85">
        <v>0</v>
      </c>
      <c r="CE289" s="85">
        <v>0</v>
      </c>
      <c r="CF289" s="85">
        <v>0</v>
      </c>
      <c r="CG289" s="85">
        <v>0</v>
      </c>
      <c r="CH289" s="85">
        <v>0</v>
      </c>
      <c r="CI289" s="85">
        <v>22</v>
      </c>
      <c r="CJ289" s="85">
        <v>36</v>
      </c>
      <c r="CK289" s="85">
        <v>35</v>
      </c>
      <c r="CL289" s="85">
        <v>35</v>
      </c>
      <c r="CM289" s="85">
        <v>35</v>
      </c>
      <c r="CN289" s="85">
        <v>35</v>
      </c>
      <c r="CO289" s="85">
        <v>36</v>
      </c>
      <c r="CP289" s="85">
        <v>35</v>
      </c>
      <c r="CQ289" s="85">
        <v>1</v>
      </c>
      <c r="CR289" s="85">
        <v>0</v>
      </c>
      <c r="CS289" s="85">
        <v>0</v>
      </c>
      <c r="CT289" s="85">
        <v>0</v>
      </c>
      <c r="CU289" s="85">
        <v>0</v>
      </c>
      <c r="CV289" s="85">
        <v>0</v>
      </c>
      <c r="CW289" s="85">
        <v>0</v>
      </c>
      <c r="CX289" s="85">
        <v>0</v>
      </c>
      <c r="CY289" s="85">
        <v>0</v>
      </c>
      <c r="CZ289" s="85">
        <v>2</v>
      </c>
      <c r="DA289" s="85">
        <v>28</v>
      </c>
      <c r="DB289" s="85">
        <v>36</v>
      </c>
      <c r="DC289" s="85">
        <v>35</v>
      </c>
      <c r="DD289" s="85">
        <v>35</v>
      </c>
      <c r="DE289" s="85">
        <v>35</v>
      </c>
      <c r="DF289" s="85">
        <v>35</v>
      </c>
      <c r="DG289" s="85">
        <v>35</v>
      </c>
      <c r="DH289" s="85">
        <v>33</v>
      </c>
      <c r="DI289" s="85">
        <v>0</v>
      </c>
      <c r="DJ289" s="85">
        <v>0</v>
      </c>
      <c r="DK289" s="85">
        <v>0</v>
      </c>
      <c r="DL289" s="85">
        <v>0</v>
      </c>
      <c r="DM289" s="85">
        <v>0</v>
      </c>
      <c r="DN289" s="85">
        <v>0</v>
      </c>
      <c r="DO289" s="85">
        <v>0</v>
      </c>
      <c r="DP289" s="85">
        <v>0</v>
      </c>
      <c r="DQ289" s="85">
        <v>0</v>
      </c>
      <c r="DR289" s="85">
        <v>0</v>
      </c>
      <c r="DS289" s="85">
        <v>0</v>
      </c>
      <c r="DT289" s="85">
        <v>0</v>
      </c>
      <c r="DU289" s="85">
        <v>0</v>
      </c>
      <c r="DV289" s="85">
        <v>0</v>
      </c>
      <c r="DW289" s="85">
        <v>0</v>
      </c>
      <c r="DX289" s="85">
        <v>30</v>
      </c>
      <c r="DY289" s="85">
        <v>35</v>
      </c>
      <c r="DZ289" s="85">
        <v>35</v>
      </c>
      <c r="EA289" s="85">
        <v>35</v>
      </c>
      <c r="EB289" s="85">
        <v>36</v>
      </c>
      <c r="EC289" s="85">
        <v>36</v>
      </c>
      <c r="ED289" s="85">
        <v>36</v>
      </c>
      <c r="EE289" s="85">
        <v>36</v>
      </c>
      <c r="EF289" s="85">
        <v>36</v>
      </c>
      <c r="EG289" s="85">
        <v>36</v>
      </c>
      <c r="EH289" s="85">
        <v>36</v>
      </c>
      <c r="EI289" s="85">
        <v>36</v>
      </c>
      <c r="EJ289" s="85">
        <v>36</v>
      </c>
      <c r="EK289" s="85">
        <v>36</v>
      </c>
      <c r="EL289" s="85">
        <v>37</v>
      </c>
      <c r="EM289" s="85">
        <v>32</v>
      </c>
      <c r="EN289" s="85">
        <v>1</v>
      </c>
      <c r="EO289" s="85">
        <v>0</v>
      </c>
      <c r="EP289" s="85">
        <v>0</v>
      </c>
      <c r="EQ289" s="85">
        <v>15</v>
      </c>
      <c r="ER289" s="85">
        <v>37</v>
      </c>
      <c r="ES289" s="85">
        <v>36</v>
      </c>
      <c r="ET289" s="85">
        <v>36</v>
      </c>
      <c r="EU289" s="85">
        <v>36</v>
      </c>
      <c r="EV289" s="85">
        <v>36</v>
      </c>
      <c r="EW289" s="85">
        <v>36</v>
      </c>
      <c r="EX289" s="85">
        <v>36</v>
      </c>
      <c r="EY289" s="85">
        <v>36</v>
      </c>
      <c r="EZ289" s="85">
        <v>36</v>
      </c>
      <c r="FA289" s="85">
        <v>36</v>
      </c>
      <c r="FB289" s="85">
        <v>36</v>
      </c>
      <c r="FC289" s="85">
        <v>36</v>
      </c>
      <c r="FD289" s="85">
        <v>38</v>
      </c>
      <c r="FE289" s="85">
        <v>17</v>
      </c>
      <c r="FF289" s="85">
        <v>0</v>
      </c>
      <c r="FG289" s="85">
        <v>0</v>
      </c>
      <c r="FH289" s="85">
        <v>0</v>
      </c>
      <c r="FI289" s="85">
        <v>0</v>
      </c>
      <c r="FJ289" s="85">
        <v>0</v>
      </c>
      <c r="FK289" s="85">
        <v>0</v>
      </c>
      <c r="FL289" s="85">
        <v>22</v>
      </c>
      <c r="FM289" s="85">
        <v>36</v>
      </c>
      <c r="FN289" s="85">
        <v>35</v>
      </c>
      <c r="FO289" s="85">
        <v>35</v>
      </c>
      <c r="FP289" s="85">
        <v>35</v>
      </c>
      <c r="FQ289" s="85">
        <v>35</v>
      </c>
      <c r="FR289" s="85">
        <v>35</v>
      </c>
      <c r="FS289" s="85">
        <v>35</v>
      </c>
      <c r="FT289" s="85">
        <v>35</v>
      </c>
      <c r="FU289" s="85">
        <v>35</v>
      </c>
      <c r="FV289" s="85">
        <v>35</v>
      </c>
      <c r="FW289" s="85">
        <v>35</v>
      </c>
      <c r="FX289" s="85">
        <v>35</v>
      </c>
      <c r="FY289" s="85">
        <v>35</v>
      </c>
      <c r="FZ289" s="85">
        <v>35</v>
      </c>
      <c r="GA289" s="85">
        <v>35</v>
      </c>
      <c r="GB289" s="85">
        <v>35</v>
      </c>
      <c r="GC289" s="85">
        <v>35</v>
      </c>
      <c r="GD289" s="85">
        <v>35</v>
      </c>
      <c r="GE289" s="85">
        <v>35</v>
      </c>
      <c r="GF289" s="85">
        <v>35</v>
      </c>
      <c r="GG289" s="85">
        <v>35</v>
      </c>
      <c r="GH289" s="85">
        <v>35</v>
      </c>
      <c r="GI289" s="85">
        <v>35</v>
      </c>
      <c r="GJ289" s="85">
        <v>35</v>
      </c>
      <c r="GK289" s="85">
        <v>35</v>
      </c>
      <c r="GL289" s="85">
        <v>35</v>
      </c>
      <c r="GM289" s="85">
        <v>35</v>
      </c>
      <c r="GN289" s="85">
        <v>35</v>
      </c>
      <c r="GO289" s="85">
        <v>35</v>
      </c>
      <c r="GP289" s="85">
        <v>35</v>
      </c>
      <c r="GQ289" s="85">
        <v>35</v>
      </c>
      <c r="GR289" s="85">
        <v>35</v>
      </c>
      <c r="GS289" s="85">
        <v>34</v>
      </c>
      <c r="GT289" s="85">
        <v>34</v>
      </c>
      <c r="GU289" s="85">
        <v>34</v>
      </c>
      <c r="GV289" s="85">
        <v>35</v>
      </c>
      <c r="GW289" s="85">
        <v>24</v>
      </c>
      <c r="GX289" s="85">
        <v>128</v>
      </c>
      <c r="GY289" s="85">
        <v>255</v>
      </c>
      <c r="GZ289" s="85">
        <v>255</v>
      </c>
      <c r="HA289" s="85">
        <v>255</v>
      </c>
      <c r="HB289" s="85">
        <v>255</v>
      </c>
      <c r="HC289" s="85">
        <v>255</v>
      </c>
      <c r="HD289" s="85">
        <v>255</v>
      </c>
      <c r="HE289" s="85">
        <v>255</v>
      </c>
      <c r="HF289" s="85">
        <v>255</v>
      </c>
      <c r="HG289" s="85">
        <v>255</v>
      </c>
      <c r="HH289" s="85">
        <v>255</v>
      </c>
      <c r="HI289" s="85">
        <v>255</v>
      </c>
      <c r="HJ289" s="85">
        <v>255</v>
      </c>
      <c r="HK289" s="85">
        <v>255</v>
      </c>
      <c r="HL289" s="85">
        <v>255</v>
      </c>
      <c r="HM289" s="85">
        <v>255</v>
      </c>
      <c r="HN289" s="85">
        <v>255</v>
      </c>
      <c r="HO289" s="85">
        <v>255</v>
      </c>
      <c r="HP289" s="85">
        <v>255</v>
      </c>
      <c r="HQ289" s="85">
        <v>255</v>
      </c>
      <c r="HR289" s="85">
        <v>255</v>
      </c>
      <c r="HS289" s="85">
        <v>255</v>
      </c>
      <c r="HT289" s="85">
        <v>255</v>
      </c>
      <c r="HU289" s="85">
        <v>255</v>
      </c>
      <c r="HV289" s="85">
        <v>255</v>
      </c>
      <c r="HW289" s="85">
        <v>255</v>
      </c>
      <c r="HX289" s="85">
        <v>255</v>
      </c>
      <c r="HY289" s="85">
        <v>255</v>
      </c>
      <c r="HZ289" s="85">
        <v>255</v>
      </c>
      <c r="IA289" s="85">
        <v>255</v>
      </c>
      <c r="IB289" s="85">
        <v>255</v>
      </c>
      <c r="IC289" s="85">
        <v>255</v>
      </c>
      <c r="ID289" s="85">
        <v>255</v>
      </c>
      <c r="IE289" s="85">
        <v>255</v>
      </c>
    </row>
    <row r="290" spans="1:239" ht="7.8">
      <c r="A290" s="85">
        <v>255</v>
      </c>
      <c r="B290" s="85">
        <v>255</v>
      </c>
      <c r="C290" s="85">
        <v>255</v>
      </c>
      <c r="D290" s="85">
        <v>255</v>
      </c>
      <c r="E290" s="85">
        <v>255</v>
      </c>
      <c r="F290" s="85">
        <v>255</v>
      </c>
      <c r="G290" s="85">
        <v>255</v>
      </c>
      <c r="H290" s="85">
        <v>255</v>
      </c>
      <c r="I290" s="85">
        <v>255</v>
      </c>
      <c r="J290" s="85">
        <v>255</v>
      </c>
      <c r="K290" s="85">
        <v>255</v>
      </c>
      <c r="L290" s="85">
        <v>255</v>
      </c>
      <c r="M290" s="85">
        <v>255</v>
      </c>
      <c r="N290" s="85">
        <v>255</v>
      </c>
      <c r="O290" s="85">
        <v>255</v>
      </c>
      <c r="P290" s="85">
        <v>255</v>
      </c>
      <c r="Q290" s="85">
        <v>255</v>
      </c>
      <c r="R290" s="85">
        <v>255</v>
      </c>
      <c r="S290" s="85">
        <v>255</v>
      </c>
      <c r="T290" s="85">
        <v>255</v>
      </c>
      <c r="U290" s="85">
        <v>255</v>
      </c>
      <c r="V290" s="85">
        <v>255</v>
      </c>
      <c r="W290" s="85">
        <v>255</v>
      </c>
      <c r="X290" s="85">
        <v>255</v>
      </c>
      <c r="Y290" s="85">
        <v>255</v>
      </c>
      <c r="Z290" s="85">
        <v>255</v>
      </c>
      <c r="AA290" s="85">
        <v>255</v>
      </c>
      <c r="AB290" s="85">
        <v>255</v>
      </c>
      <c r="AC290" s="85">
        <v>255</v>
      </c>
      <c r="AD290" s="85">
        <v>255</v>
      </c>
      <c r="AE290" s="85">
        <v>255</v>
      </c>
      <c r="AF290" s="85">
        <v>255</v>
      </c>
      <c r="AG290" s="85">
        <v>117</v>
      </c>
      <c r="AH290" s="85">
        <v>17</v>
      </c>
      <c r="AI290" s="85">
        <v>25</v>
      </c>
      <c r="AJ290" s="85">
        <v>26</v>
      </c>
      <c r="AK290" s="85">
        <v>26</v>
      </c>
      <c r="AL290" s="85">
        <v>26</v>
      </c>
      <c r="AM290" s="85">
        <v>26</v>
      </c>
      <c r="AN290" s="85">
        <v>26</v>
      </c>
      <c r="AO290" s="85">
        <v>26</v>
      </c>
      <c r="AP290" s="85">
        <v>26</v>
      </c>
      <c r="AQ290" s="85">
        <v>26</v>
      </c>
      <c r="AR290" s="85">
        <v>26</v>
      </c>
      <c r="AS290" s="85">
        <v>26</v>
      </c>
      <c r="AT290" s="85">
        <v>26</v>
      </c>
      <c r="AU290" s="85">
        <v>26</v>
      </c>
      <c r="AV290" s="85">
        <v>26</v>
      </c>
      <c r="AW290" s="85">
        <v>26</v>
      </c>
      <c r="AX290" s="85">
        <v>26</v>
      </c>
      <c r="AY290" s="85">
        <v>26</v>
      </c>
      <c r="AZ290" s="85">
        <v>26</v>
      </c>
      <c r="BA290" s="85">
        <v>26</v>
      </c>
      <c r="BB290" s="85">
        <v>26</v>
      </c>
      <c r="BC290" s="85">
        <v>26</v>
      </c>
      <c r="BD290" s="85">
        <v>26</v>
      </c>
      <c r="BE290" s="85">
        <v>26</v>
      </c>
      <c r="BF290" s="85">
        <v>26</v>
      </c>
      <c r="BG290" s="85">
        <v>26</v>
      </c>
      <c r="BH290" s="85">
        <v>26</v>
      </c>
      <c r="BI290" s="85">
        <v>26</v>
      </c>
      <c r="BJ290" s="85">
        <v>26</v>
      </c>
      <c r="BK290" s="85">
        <v>26</v>
      </c>
      <c r="BL290" s="85">
        <v>26</v>
      </c>
      <c r="BM290" s="85">
        <v>26</v>
      </c>
      <c r="BN290" s="85">
        <v>26</v>
      </c>
      <c r="BO290" s="85">
        <v>26</v>
      </c>
      <c r="BP290" s="85">
        <v>26</v>
      </c>
      <c r="BQ290" s="85">
        <v>26</v>
      </c>
      <c r="BR290" s="85">
        <v>26</v>
      </c>
      <c r="BS290" s="85">
        <v>26</v>
      </c>
      <c r="BT290" s="85">
        <v>24</v>
      </c>
      <c r="BU290" s="85">
        <v>25</v>
      </c>
      <c r="BV290" s="85">
        <v>142</v>
      </c>
      <c r="BW290" s="85">
        <v>134</v>
      </c>
      <c r="BX290" s="85">
        <v>134</v>
      </c>
      <c r="BY290" s="85">
        <v>134</v>
      </c>
      <c r="BZ290" s="85">
        <v>134</v>
      </c>
      <c r="CA290" s="85">
        <v>134</v>
      </c>
      <c r="CB290" s="85">
        <v>134</v>
      </c>
      <c r="CC290" s="85">
        <v>134</v>
      </c>
      <c r="CD290" s="85">
        <v>134</v>
      </c>
      <c r="CE290" s="85">
        <v>134</v>
      </c>
      <c r="CF290" s="85">
        <v>134</v>
      </c>
      <c r="CG290" s="85">
        <v>134</v>
      </c>
      <c r="CH290" s="85">
        <v>137</v>
      </c>
      <c r="CI290" s="85">
        <v>61</v>
      </c>
      <c r="CJ290" s="85">
        <v>20</v>
      </c>
      <c r="CK290" s="85">
        <v>24</v>
      </c>
      <c r="CL290" s="85">
        <v>24</v>
      </c>
      <c r="CM290" s="85">
        <v>23</v>
      </c>
      <c r="CN290" s="85">
        <v>23</v>
      </c>
      <c r="CO290" s="85">
        <v>21</v>
      </c>
      <c r="CP290" s="85">
        <v>24</v>
      </c>
      <c r="CQ290" s="85">
        <v>133</v>
      </c>
      <c r="CR290" s="85">
        <v>137</v>
      </c>
      <c r="CS290" s="85">
        <v>133</v>
      </c>
      <c r="CT290" s="85">
        <v>134</v>
      </c>
      <c r="CU290" s="85">
        <v>134</v>
      </c>
      <c r="CV290" s="85">
        <v>134</v>
      </c>
      <c r="CW290" s="85">
        <v>134</v>
      </c>
      <c r="CX290" s="85">
        <v>134</v>
      </c>
      <c r="CY290" s="85">
        <v>135</v>
      </c>
      <c r="CZ290" s="85">
        <v>131</v>
      </c>
      <c r="DA290" s="85">
        <v>47</v>
      </c>
      <c r="DB290" s="85">
        <v>22</v>
      </c>
      <c r="DC290" s="85">
        <v>25</v>
      </c>
      <c r="DD290" s="85">
        <v>26</v>
      </c>
      <c r="DE290" s="85">
        <v>26</v>
      </c>
      <c r="DF290" s="85">
        <v>26</v>
      </c>
      <c r="DG290" s="85">
        <v>23</v>
      </c>
      <c r="DH290" s="85">
        <v>32</v>
      </c>
      <c r="DI290" s="85">
        <v>143</v>
      </c>
      <c r="DJ290" s="85">
        <v>135</v>
      </c>
      <c r="DK290" s="85">
        <v>133</v>
      </c>
      <c r="DL290" s="85">
        <v>134</v>
      </c>
      <c r="DM290" s="85">
        <v>134</v>
      </c>
      <c r="DN290" s="85">
        <v>134</v>
      </c>
      <c r="DO290" s="85">
        <v>134</v>
      </c>
      <c r="DP290" s="85">
        <v>134</v>
      </c>
      <c r="DQ290" s="85">
        <v>134</v>
      </c>
      <c r="DR290" s="85">
        <v>134</v>
      </c>
      <c r="DS290" s="85">
        <v>134</v>
      </c>
      <c r="DT290" s="85">
        <v>134</v>
      </c>
      <c r="DU290" s="85">
        <v>134</v>
      </c>
      <c r="DV290" s="85">
        <v>134</v>
      </c>
      <c r="DW290" s="85">
        <v>144</v>
      </c>
      <c r="DX290" s="85">
        <v>40</v>
      </c>
      <c r="DY290" s="85">
        <v>23</v>
      </c>
      <c r="DZ290" s="85">
        <v>25</v>
      </c>
      <c r="EA290" s="85">
        <v>23</v>
      </c>
      <c r="EB290" s="85">
        <v>22</v>
      </c>
      <c r="EC290" s="85">
        <v>22</v>
      </c>
      <c r="ED290" s="85">
        <v>22</v>
      </c>
      <c r="EE290" s="85">
        <v>22</v>
      </c>
      <c r="EF290" s="85">
        <v>22</v>
      </c>
      <c r="EG290" s="85">
        <v>22</v>
      </c>
      <c r="EH290" s="85">
        <v>22</v>
      </c>
      <c r="EI290" s="85">
        <v>22</v>
      </c>
      <c r="EJ290" s="85">
        <v>22</v>
      </c>
      <c r="EK290" s="85">
        <v>22</v>
      </c>
      <c r="EL290" s="85">
        <v>19</v>
      </c>
      <c r="EM290" s="85">
        <v>34</v>
      </c>
      <c r="EN290" s="85">
        <v>129</v>
      </c>
      <c r="EO290" s="85">
        <v>136</v>
      </c>
      <c r="EP290" s="85">
        <v>138</v>
      </c>
      <c r="EQ290" s="85">
        <v>86</v>
      </c>
      <c r="ER290" s="85">
        <v>19</v>
      </c>
      <c r="ES290" s="85">
        <v>21</v>
      </c>
      <c r="ET290" s="85">
        <v>22</v>
      </c>
      <c r="EU290" s="85">
        <v>22</v>
      </c>
      <c r="EV290" s="85">
        <v>22</v>
      </c>
      <c r="EW290" s="85">
        <v>22</v>
      </c>
      <c r="EX290" s="85">
        <v>22</v>
      </c>
      <c r="EY290" s="85">
        <v>22</v>
      </c>
      <c r="EZ290" s="85">
        <v>22</v>
      </c>
      <c r="FA290" s="85">
        <v>22</v>
      </c>
      <c r="FB290" s="85">
        <v>22</v>
      </c>
      <c r="FC290" s="85">
        <v>22</v>
      </c>
      <c r="FD290" s="85">
        <v>15</v>
      </c>
      <c r="FE290" s="85">
        <v>77</v>
      </c>
      <c r="FF290" s="85">
        <v>143</v>
      </c>
      <c r="FG290" s="85">
        <v>133</v>
      </c>
      <c r="FH290" s="85">
        <v>134</v>
      </c>
      <c r="FI290" s="85">
        <v>134</v>
      </c>
      <c r="FJ290" s="85">
        <v>134</v>
      </c>
      <c r="FK290" s="85">
        <v>138</v>
      </c>
      <c r="FL290" s="85">
        <v>62</v>
      </c>
      <c r="FM290" s="85">
        <v>21</v>
      </c>
      <c r="FN290" s="85">
        <v>26</v>
      </c>
      <c r="FO290" s="85">
        <v>26</v>
      </c>
      <c r="FP290" s="85">
        <v>26</v>
      </c>
      <c r="FQ290" s="85">
        <v>26</v>
      </c>
      <c r="FR290" s="85">
        <v>26</v>
      </c>
      <c r="FS290" s="85">
        <v>26</v>
      </c>
      <c r="FT290" s="85">
        <v>26</v>
      </c>
      <c r="FU290" s="85">
        <v>26</v>
      </c>
      <c r="FV290" s="85">
        <v>26</v>
      </c>
      <c r="FW290" s="85">
        <v>26</v>
      </c>
      <c r="FX290" s="85">
        <v>26</v>
      </c>
      <c r="FY290" s="85">
        <v>26</v>
      </c>
      <c r="FZ290" s="85">
        <v>26</v>
      </c>
      <c r="GA290" s="85">
        <v>26</v>
      </c>
      <c r="GB290" s="85">
        <v>26</v>
      </c>
      <c r="GC290" s="85">
        <v>26</v>
      </c>
      <c r="GD290" s="85">
        <v>26</v>
      </c>
      <c r="GE290" s="85">
        <v>26</v>
      </c>
      <c r="GF290" s="85">
        <v>26</v>
      </c>
      <c r="GG290" s="85">
        <v>26</v>
      </c>
      <c r="GH290" s="85">
        <v>26</v>
      </c>
      <c r="GI290" s="85">
        <v>26</v>
      </c>
      <c r="GJ290" s="85">
        <v>26</v>
      </c>
      <c r="GK290" s="85">
        <v>26</v>
      </c>
      <c r="GL290" s="85">
        <v>26</v>
      </c>
      <c r="GM290" s="85">
        <v>26</v>
      </c>
      <c r="GN290" s="85">
        <v>26</v>
      </c>
      <c r="GO290" s="85">
        <v>26</v>
      </c>
      <c r="GP290" s="85">
        <v>26</v>
      </c>
      <c r="GQ290" s="85">
        <v>26</v>
      </c>
      <c r="GR290" s="85">
        <v>26</v>
      </c>
      <c r="GS290" s="85">
        <v>26</v>
      </c>
      <c r="GT290" s="85">
        <v>26</v>
      </c>
      <c r="GU290" s="85">
        <v>25</v>
      </c>
      <c r="GV290" s="85">
        <v>26</v>
      </c>
      <c r="GW290" s="85">
        <v>16</v>
      </c>
      <c r="GX290" s="85">
        <v>123</v>
      </c>
      <c r="GY290" s="85">
        <v>255</v>
      </c>
      <c r="GZ290" s="85">
        <v>255</v>
      </c>
      <c r="HA290" s="85">
        <v>255</v>
      </c>
      <c r="HB290" s="85">
        <v>255</v>
      </c>
      <c r="HC290" s="85">
        <v>255</v>
      </c>
      <c r="HD290" s="85">
        <v>255</v>
      </c>
      <c r="HE290" s="85">
        <v>255</v>
      </c>
      <c r="HF290" s="85">
        <v>255</v>
      </c>
      <c r="HG290" s="85">
        <v>255</v>
      </c>
      <c r="HH290" s="85">
        <v>255</v>
      </c>
      <c r="HI290" s="85">
        <v>255</v>
      </c>
      <c r="HJ290" s="85">
        <v>255</v>
      </c>
      <c r="HK290" s="85">
        <v>255</v>
      </c>
      <c r="HL290" s="85">
        <v>255</v>
      </c>
      <c r="HM290" s="85">
        <v>255</v>
      </c>
      <c r="HN290" s="85">
        <v>255</v>
      </c>
      <c r="HO290" s="85">
        <v>255</v>
      </c>
      <c r="HP290" s="85">
        <v>255</v>
      </c>
      <c r="HQ290" s="85">
        <v>255</v>
      </c>
      <c r="HR290" s="85">
        <v>255</v>
      </c>
      <c r="HS290" s="85">
        <v>255</v>
      </c>
      <c r="HT290" s="85">
        <v>255</v>
      </c>
      <c r="HU290" s="85">
        <v>255</v>
      </c>
      <c r="HV290" s="85">
        <v>255</v>
      </c>
      <c r="HW290" s="85">
        <v>255</v>
      </c>
      <c r="HX290" s="85">
        <v>255</v>
      </c>
      <c r="HY290" s="85">
        <v>255</v>
      </c>
      <c r="HZ290" s="85">
        <v>255</v>
      </c>
      <c r="IA290" s="85">
        <v>255</v>
      </c>
      <c r="IB290" s="85">
        <v>255</v>
      </c>
      <c r="IC290" s="85">
        <v>255</v>
      </c>
      <c r="ID290" s="85">
        <v>255</v>
      </c>
      <c r="IE290" s="85">
        <v>255</v>
      </c>
    </row>
    <row r="291" spans="1:239" ht="7.8">
      <c r="A291" s="85">
        <v>255</v>
      </c>
      <c r="B291" s="85">
        <v>255</v>
      </c>
      <c r="C291" s="85">
        <v>255</v>
      </c>
      <c r="D291" s="85">
        <v>255</v>
      </c>
      <c r="E291" s="85">
        <v>255</v>
      </c>
      <c r="F291" s="85">
        <v>255</v>
      </c>
      <c r="G291" s="85">
        <v>255</v>
      </c>
      <c r="H291" s="85">
        <v>255</v>
      </c>
      <c r="I291" s="85">
        <v>255</v>
      </c>
      <c r="J291" s="85">
        <v>255</v>
      </c>
      <c r="K291" s="85">
        <v>255</v>
      </c>
      <c r="L291" s="85">
        <v>255</v>
      </c>
      <c r="M291" s="85">
        <v>255</v>
      </c>
      <c r="N291" s="85">
        <v>255</v>
      </c>
      <c r="O291" s="85">
        <v>255</v>
      </c>
      <c r="P291" s="85">
        <v>255</v>
      </c>
      <c r="Q291" s="85">
        <v>255</v>
      </c>
      <c r="R291" s="85">
        <v>255</v>
      </c>
      <c r="S291" s="85">
        <v>255</v>
      </c>
      <c r="T291" s="85">
        <v>255</v>
      </c>
      <c r="U291" s="85">
        <v>255</v>
      </c>
      <c r="V291" s="85">
        <v>255</v>
      </c>
      <c r="W291" s="85">
        <v>255</v>
      </c>
      <c r="X291" s="85">
        <v>255</v>
      </c>
      <c r="Y291" s="85">
        <v>255</v>
      </c>
      <c r="Z291" s="85">
        <v>255</v>
      </c>
      <c r="AA291" s="85">
        <v>255</v>
      </c>
      <c r="AB291" s="85">
        <v>255</v>
      </c>
      <c r="AC291" s="85">
        <v>255</v>
      </c>
      <c r="AD291" s="85">
        <v>255</v>
      </c>
      <c r="AE291" s="85">
        <v>255</v>
      </c>
      <c r="AF291" s="85">
        <v>255</v>
      </c>
      <c r="AG291" s="85">
        <v>115</v>
      </c>
      <c r="AH291" s="85">
        <v>14</v>
      </c>
      <c r="AI291" s="85">
        <v>20</v>
      </c>
      <c r="AJ291" s="85">
        <v>21</v>
      </c>
      <c r="AK291" s="85">
        <v>21</v>
      </c>
      <c r="AL291" s="85">
        <v>21</v>
      </c>
      <c r="AM291" s="85">
        <v>21</v>
      </c>
      <c r="AN291" s="85">
        <v>21</v>
      </c>
      <c r="AO291" s="85">
        <v>21</v>
      </c>
      <c r="AP291" s="85">
        <v>21</v>
      </c>
      <c r="AQ291" s="85">
        <v>21</v>
      </c>
      <c r="AR291" s="85">
        <v>21</v>
      </c>
      <c r="AS291" s="85">
        <v>21</v>
      </c>
      <c r="AT291" s="85">
        <v>21</v>
      </c>
      <c r="AU291" s="85">
        <v>21</v>
      </c>
      <c r="AV291" s="85">
        <v>21</v>
      </c>
      <c r="AW291" s="85">
        <v>21</v>
      </c>
      <c r="AX291" s="85">
        <v>21</v>
      </c>
      <c r="AY291" s="85">
        <v>21</v>
      </c>
      <c r="AZ291" s="85">
        <v>21</v>
      </c>
      <c r="BA291" s="85">
        <v>21</v>
      </c>
      <c r="BB291" s="85">
        <v>21</v>
      </c>
      <c r="BC291" s="85">
        <v>21</v>
      </c>
      <c r="BD291" s="85">
        <v>21</v>
      </c>
      <c r="BE291" s="85">
        <v>21</v>
      </c>
      <c r="BF291" s="85">
        <v>21</v>
      </c>
      <c r="BG291" s="85">
        <v>21</v>
      </c>
      <c r="BH291" s="85">
        <v>21</v>
      </c>
      <c r="BI291" s="85">
        <v>21</v>
      </c>
      <c r="BJ291" s="85">
        <v>21</v>
      </c>
      <c r="BK291" s="85">
        <v>21</v>
      </c>
      <c r="BL291" s="85">
        <v>21</v>
      </c>
      <c r="BM291" s="85">
        <v>21</v>
      </c>
      <c r="BN291" s="85">
        <v>21</v>
      </c>
      <c r="BO291" s="85">
        <v>21</v>
      </c>
      <c r="BP291" s="85">
        <v>21</v>
      </c>
      <c r="BQ291" s="85">
        <v>21</v>
      </c>
      <c r="BR291" s="85">
        <v>21</v>
      </c>
      <c r="BS291" s="85">
        <v>21</v>
      </c>
      <c r="BT291" s="85">
        <v>20</v>
      </c>
      <c r="BU291" s="85">
        <v>20</v>
      </c>
      <c r="BV291" s="85">
        <v>68</v>
      </c>
      <c r="BW291" s="85">
        <v>65</v>
      </c>
      <c r="BX291" s="85">
        <v>65</v>
      </c>
      <c r="BY291" s="85">
        <v>65</v>
      </c>
      <c r="BZ291" s="85">
        <v>65</v>
      </c>
      <c r="CA291" s="85">
        <v>65</v>
      </c>
      <c r="CB291" s="85">
        <v>65</v>
      </c>
      <c r="CC291" s="85">
        <v>65</v>
      </c>
      <c r="CD291" s="85">
        <v>65</v>
      </c>
      <c r="CE291" s="85">
        <v>65</v>
      </c>
      <c r="CF291" s="85">
        <v>65</v>
      </c>
      <c r="CG291" s="85">
        <v>65</v>
      </c>
      <c r="CH291" s="85">
        <v>67</v>
      </c>
      <c r="CI291" s="85">
        <v>35</v>
      </c>
      <c r="CJ291" s="85">
        <v>18</v>
      </c>
      <c r="CK291" s="85">
        <v>20</v>
      </c>
      <c r="CL291" s="85">
        <v>20</v>
      </c>
      <c r="CM291" s="85">
        <v>20</v>
      </c>
      <c r="CN291" s="85">
        <v>19</v>
      </c>
      <c r="CO291" s="85">
        <v>19</v>
      </c>
      <c r="CP291" s="85">
        <v>20</v>
      </c>
      <c r="CQ291" s="85">
        <v>65</v>
      </c>
      <c r="CR291" s="85">
        <v>66</v>
      </c>
      <c r="CS291" s="85">
        <v>64</v>
      </c>
      <c r="CT291" s="85">
        <v>65</v>
      </c>
      <c r="CU291" s="85">
        <v>65</v>
      </c>
      <c r="CV291" s="85">
        <v>65</v>
      </c>
      <c r="CW291" s="85">
        <v>65</v>
      </c>
      <c r="CX291" s="85">
        <v>65</v>
      </c>
      <c r="CY291" s="85">
        <v>65</v>
      </c>
      <c r="CZ291" s="85">
        <v>65</v>
      </c>
      <c r="DA291" s="85">
        <v>28</v>
      </c>
      <c r="DB291" s="85">
        <v>19</v>
      </c>
      <c r="DC291" s="85">
        <v>20</v>
      </c>
      <c r="DD291" s="85">
        <v>21</v>
      </c>
      <c r="DE291" s="85">
        <v>21</v>
      </c>
      <c r="DF291" s="85">
        <v>21</v>
      </c>
      <c r="DG291" s="85">
        <v>19</v>
      </c>
      <c r="DH291" s="85">
        <v>22</v>
      </c>
      <c r="DI291" s="85">
        <v>69</v>
      </c>
      <c r="DJ291" s="85">
        <v>65</v>
      </c>
      <c r="DK291" s="85">
        <v>64</v>
      </c>
      <c r="DL291" s="85">
        <v>65</v>
      </c>
      <c r="DM291" s="85">
        <v>65</v>
      </c>
      <c r="DN291" s="85">
        <v>65</v>
      </c>
      <c r="DO291" s="85">
        <v>65</v>
      </c>
      <c r="DP291" s="85">
        <v>65</v>
      </c>
      <c r="DQ291" s="85">
        <v>65</v>
      </c>
      <c r="DR291" s="85">
        <v>65</v>
      </c>
      <c r="DS291" s="85">
        <v>65</v>
      </c>
      <c r="DT291" s="85">
        <v>65</v>
      </c>
      <c r="DU291" s="85">
        <v>65</v>
      </c>
      <c r="DV291" s="85">
        <v>65</v>
      </c>
      <c r="DW291" s="85">
        <v>69</v>
      </c>
      <c r="DX291" s="85">
        <v>26</v>
      </c>
      <c r="DY291" s="85">
        <v>19</v>
      </c>
      <c r="DZ291" s="85">
        <v>20</v>
      </c>
      <c r="EA291" s="85">
        <v>20</v>
      </c>
      <c r="EB291" s="85">
        <v>19</v>
      </c>
      <c r="EC291" s="85">
        <v>19</v>
      </c>
      <c r="ED291" s="85">
        <v>19</v>
      </c>
      <c r="EE291" s="85">
        <v>19</v>
      </c>
      <c r="EF291" s="85">
        <v>19</v>
      </c>
      <c r="EG291" s="85">
        <v>19</v>
      </c>
      <c r="EH291" s="85">
        <v>19</v>
      </c>
      <c r="EI291" s="85">
        <v>19</v>
      </c>
      <c r="EJ291" s="85">
        <v>19</v>
      </c>
      <c r="EK291" s="85">
        <v>19</v>
      </c>
      <c r="EL291" s="85">
        <v>18</v>
      </c>
      <c r="EM291" s="85">
        <v>24</v>
      </c>
      <c r="EN291" s="85">
        <v>63</v>
      </c>
      <c r="EO291" s="85">
        <v>66</v>
      </c>
      <c r="EP291" s="85">
        <v>67</v>
      </c>
      <c r="EQ291" s="85">
        <v>44</v>
      </c>
      <c r="ER291" s="85">
        <v>19</v>
      </c>
      <c r="ES291" s="85">
        <v>19</v>
      </c>
      <c r="ET291" s="85">
        <v>19</v>
      </c>
      <c r="EU291" s="85">
        <v>19</v>
      </c>
      <c r="EV291" s="85">
        <v>19</v>
      </c>
      <c r="EW291" s="85">
        <v>19</v>
      </c>
      <c r="EX291" s="85">
        <v>19</v>
      </c>
      <c r="EY291" s="85">
        <v>19</v>
      </c>
      <c r="EZ291" s="85">
        <v>19</v>
      </c>
      <c r="FA291" s="85">
        <v>19</v>
      </c>
      <c r="FB291" s="85">
        <v>19</v>
      </c>
      <c r="FC291" s="85">
        <v>19</v>
      </c>
      <c r="FD291" s="85">
        <v>16</v>
      </c>
      <c r="FE291" s="85">
        <v>41</v>
      </c>
      <c r="FF291" s="85">
        <v>69</v>
      </c>
      <c r="FG291" s="85">
        <v>64</v>
      </c>
      <c r="FH291" s="85">
        <v>65</v>
      </c>
      <c r="FI291" s="85">
        <v>65</v>
      </c>
      <c r="FJ291" s="85">
        <v>65</v>
      </c>
      <c r="FK291" s="85">
        <v>67</v>
      </c>
      <c r="FL291" s="85">
        <v>35</v>
      </c>
      <c r="FM291" s="85">
        <v>19</v>
      </c>
      <c r="FN291" s="85">
        <v>21</v>
      </c>
      <c r="FO291" s="85">
        <v>21</v>
      </c>
      <c r="FP291" s="85">
        <v>21</v>
      </c>
      <c r="FQ291" s="85">
        <v>21</v>
      </c>
      <c r="FR291" s="85">
        <v>21</v>
      </c>
      <c r="FS291" s="85">
        <v>21</v>
      </c>
      <c r="FT291" s="85">
        <v>21</v>
      </c>
      <c r="FU291" s="85">
        <v>21</v>
      </c>
      <c r="FV291" s="85">
        <v>21</v>
      </c>
      <c r="FW291" s="85">
        <v>21</v>
      </c>
      <c r="FX291" s="85">
        <v>21</v>
      </c>
      <c r="FY291" s="85">
        <v>21</v>
      </c>
      <c r="FZ291" s="85">
        <v>21</v>
      </c>
      <c r="GA291" s="85">
        <v>21</v>
      </c>
      <c r="GB291" s="85">
        <v>21</v>
      </c>
      <c r="GC291" s="85">
        <v>21</v>
      </c>
      <c r="GD291" s="85">
        <v>21</v>
      </c>
      <c r="GE291" s="85">
        <v>21</v>
      </c>
      <c r="GF291" s="85">
        <v>21</v>
      </c>
      <c r="GG291" s="85">
        <v>21</v>
      </c>
      <c r="GH291" s="85">
        <v>21</v>
      </c>
      <c r="GI291" s="85">
        <v>21</v>
      </c>
      <c r="GJ291" s="85">
        <v>21</v>
      </c>
      <c r="GK291" s="85">
        <v>21</v>
      </c>
      <c r="GL291" s="85">
        <v>21</v>
      </c>
      <c r="GM291" s="85">
        <v>21</v>
      </c>
      <c r="GN291" s="85">
        <v>21</v>
      </c>
      <c r="GO291" s="85">
        <v>21</v>
      </c>
      <c r="GP291" s="85">
        <v>21</v>
      </c>
      <c r="GQ291" s="85">
        <v>21</v>
      </c>
      <c r="GR291" s="85">
        <v>21</v>
      </c>
      <c r="GS291" s="85">
        <v>20</v>
      </c>
      <c r="GT291" s="85">
        <v>21</v>
      </c>
      <c r="GU291" s="85">
        <v>21</v>
      </c>
      <c r="GV291" s="85">
        <v>21</v>
      </c>
      <c r="GW291" s="85">
        <v>10</v>
      </c>
      <c r="GX291" s="85">
        <v>120</v>
      </c>
      <c r="GY291" s="85">
        <v>255</v>
      </c>
      <c r="GZ291" s="85">
        <v>255</v>
      </c>
      <c r="HA291" s="85">
        <v>255</v>
      </c>
      <c r="HB291" s="85">
        <v>255</v>
      </c>
      <c r="HC291" s="85">
        <v>255</v>
      </c>
      <c r="HD291" s="85">
        <v>255</v>
      </c>
      <c r="HE291" s="85">
        <v>255</v>
      </c>
      <c r="HF291" s="85">
        <v>255</v>
      </c>
      <c r="HG291" s="85">
        <v>255</v>
      </c>
      <c r="HH291" s="85">
        <v>255</v>
      </c>
      <c r="HI291" s="85">
        <v>255</v>
      </c>
      <c r="HJ291" s="85">
        <v>255</v>
      </c>
      <c r="HK291" s="85">
        <v>255</v>
      </c>
      <c r="HL291" s="85">
        <v>255</v>
      </c>
      <c r="HM291" s="85">
        <v>255</v>
      </c>
      <c r="HN291" s="85">
        <v>255</v>
      </c>
      <c r="HO291" s="85">
        <v>255</v>
      </c>
      <c r="HP291" s="85">
        <v>255</v>
      </c>
      <c r="HQ291" s="85">
        <v>255</v>
      </c>
      <c r="HR291" s="85">
        <v>255</v>
      </c>
      <c r="HS291" s="85">
        <v>255</v>
      </c>
      <c r="HT291" s="85">
        <v>255</v>
      </c>
      <c r="HU291" s="85">
        <v>255</v>
      </c>
      <c r="HV291" s="85">
        <v>255</v>
      </c>
      <c r="HW291" s="85">
        <v>255</v>
      </c>
      <c r="HX291" s="85">
        <v>255</v>
      </c>
      <c r="HY291" s="85">
        <v>255</v>
      </c>
      <c r="HZ291" s="85">
        <v>255</v>
      </c>
      <c r="IA291" s="85">
        <v>255</v>
      </c>
      <c r="IB291" s="85">
        <v>255</v>
      </c>
      <c r="IC291" s="85">
        <v>255</v>
      </c>
      <c r="ID291" s="85">
        <v>255</v>
      </c>
      <c r="IE291" s="85">
        <v>255</v>
      </c>
    </row>
    <row r="292" spans="1:239" ht="7.8">
      <c r="A292" s="85">
        <v>255</v>
      </c>
      <c r="B292" s="85">
        <v>255</v>
      </c>
      <c r="C292" s="85">
        <v>255</v>
      </c>
      <c r="D292" s="85">
        <v>255</v>
      </c>
      <c r="E292" s="85">
        <v>255</v>
      </c>
      <c r="F292" s="85">
        <v>255</v>
      </c>
      <c r="G292" s="85">
        <v>255</v>
      </c>
      <c r="H292" s="85">
        <v>255</v>
      </c>
      <c r="I292" s="85">
        <v>255</v>
      </c>
      <c r="J292" s="85">
        <v>255</v>
      </c>
      <c r="K292" s="85">
        <v>255</v>
      </c>
      <c r="L292" s="85">
        <v>255</v>
      </c>
      <c r="M292" s="85">
        <v>255</v>
      </c>
      <c r="N292" s="85">
        <v>255</v>
      </c>
      <c r="O292" s="85">
        <v>255</v>
      </c>
      <c r="P292" s="85">
        <v>255</v>
      </c>
      <c r="Q292" s="85">
        <v>255</v>
      </c>
      <c r="R292" s="85">
        <v>255</v>
      </c>
      <c r="S292" s="85">
        <v>255</v>
      </c>
      <c r="T292" s="85">
        <v>255</v>
      </c>
      <c r="U292" s="85">
        <v>255</v>
      </c>
      <c r="V292" s="85">
        <v>255</v>
      </c>
      <c r="W292" s="85">
        <v>255</v>
      </c>
      <c r="X292" s="85">
        <v>255</v>
      </c>
      <c r="Y292" s="85">
        <v>255</v>
      </c>
      <c r="Z292" s="85">
        <v>255</v>
      </c>
      <c r="AA292" s="85">
        <v>255</v>
      </c>
      <c r="AB292" s="85">
        <v>255</v>
      </c>
      <c r="AC292" s="85">
        <v>255</v>
      </c>
      <c r="AD292" s="85">
        <v>255</v>
      </c>
      <c r="AE292" s="85">
        <v>255</v>
      </c>
      <c r="AF292" s="85">
        <v>255</v>
      </c>
      <c r="AG292" s="85">
        <v>120</v>
      </c>
      <c r="AH292" s="85">
        <v>26</v>
      </c>
      <c r="AI292" s="85">
        <v>34</v>
      </c>
      <c r="AJ292" s="85">
        <v>35</v>
      </c>
      <c r="AK292" s="85">
        <v>35</v>
      </c>
      <c r="AL292" s="85">
        <v>35</v>
      </c>
      <c r="AM292" s="85">
        <v>35</v>
      </c>
      <c r="AN292" s="85">
        <v>35</v>
      </c>
      <c r="AO292" s="85">
        <v>35</v>
      </c>
      <c r="AP292" s="85">
        <v>35</v>
      </c>
      <c r="AQ292" s="85">
        <v>35</v>
      </c>
      <c r="AR292" s="85">
        <v>35</v>
      </c>
      <c r="AS292" s="85">
        <v>35</v>
      </c>
      <c r="AT292" s="85">
        <v>35</v>
      </c>
      <c r="AU292" s="85">
        <v>35</v>
      </c>
      <c r="AV292" s="85">
        <v>35</v>
      </c>
      <c r="AW292" s="85">
        <v>35</v>
      </c>
      <c r="AX292" s="85">
        <v>35</v>
      </c>
      <c r="AY292" s="85">
        <v>35</v>
      </c>
      <c r="AZ292" s="85">
        <v>35</v>
      </c>
      <c r="BA292" s="85">
        <v>35</v>
      </c>
      <c r="BB292" s="85">
        <v>35</v>
      </c>
      <c r="BC292" s="85">
        <v>35</v>
      </c>
      <c r="BD292" s="85">
        <v>35</v>
      </c>
      <c r="BE292" s="85">
        <v>35</v>
      </c>
      <c r="BF292" s="85">
        <v>35</v>
      </c>
      <c r="BG292" s="85">
        <v>35</v>
      </c>
      <c r="BH292" s="85">
        <v>35</v>
      </c>
      <c r="BI292" s="85">
        <v>35</v>
      </c>
      <c r="BJ292" s="85">
        <v>35</v>
      </c>
      <c r="BK292" s="85">
        <v>35</v>
      </c>
      <c r="BL292" s="85">
        <v>35</v>
      </c>
      <c r="BM292" s="85">
        <v>35</v>
      </c>
      <c r="BN292" s="85">
        <v>35</v>
      </c>
      <c r="BO292" s="85">
        <v>35</v>
      </c>
      <c r="BP292" s="85">
        <v>35</v>
      </c>
      <c r="BQ292" s="85">
        <v>35</v>
      </c>
      <c r="BR292" s="85">
        <v>35</v>
      </c>
      <c r="BS292" s="85">
        <v>35</v>
      </c>
      <c r="BT292" s="85">
        <v>35</v>
      </c>
      <c r="BU292" s="85">
        <v>35</v>
      </c>
      <c r="BV292" s="85">
        <v>0</v>
      </c>
      <c r="BW292" s="85">
        <v>0</v>
      </c>
      <c r="BX292" s="85">
        <v>0</v>
      </c>
      <c r="BY292" s="85">
        <v>0</v>
      </c>
      <c r="BZ292" s="85">
        <v>0</v>
      </c>
      <c r="CA292" s="85">
        <v>0</v>
      </c>
      <c r="CB292" s="85">
        <v>0</v>
      </c>
      <c r="CC292" s="85">
        <v>0</v>
      </c>
      <c r="CD292" s="85">
        <v>0</v>
      </c>
      <c r="CE292" s="85">
        <v>0</v>
      </c>
      <c r="CF292" s="85">
        <v>0</v>
      </c>
      <c r="CG292" s="85">
        <v>0</v>
      </c>
      <c r="CH292" s="85">
        <v>1</v>
      </c>
      <c r="CI292" s="85">
        <v>11</v>
      </c>
      <c r="CJ292" s="85">
        <v>14</v>
      </c>
      <c r="CK292" s="85">
        <v>14</v>
      </c>
      <c r="CL292" s="85">
        <v>15</v>
      </c>
      <c r="CM292" s="85">
        <v>16</v>
      </c>
      <c r="CN292" s="85">
        <v>18</v>
      </c>
      <c r="CO292" s="85">
        <v>20</v>
      </c>
      <c r="CP292" s="85">
        <v>13</v>
      </c>
      <c r="CQ292" s="85">
        <v>0</v>
      </c>
      <c r="CR292" s="85">
        <v>0</v>
      </c>
      <c r="CS292" s="85">
        <v>0</v>
      </c>
      <c r="CT292" s="85">
        <v>0</v>
      </c>
      <c r="CU292" s="85">
        <v>0</v>
      </c>
      <c r="CV292" s="85">
        <v>0</v>
      </c>
      <c r="CW292" s="85">
        <v>0</v>
      </c>
      <c r="CX292" s="85">
        <v>0</v>
      </c>
      <c r="CY292" s="85">
        <v>0</v>
      </c>
      <c r="CZ292" s="85">
        <v>0</v>
      </c>
      <c r="DA292" s="85">
        <v>16</v>
      </c>
      <c r="DB292" s="85">
        <v>37</v>
      </c>
      <c r="DC292" s="85">
        <v>36</v>
      </c>
      <c r="DD292" s="85">
        <v>37</v>
      </c>
      <c r="DE292" s="85">
        <v>36</v>
      </c>
      <c r="DF292" s="85">
        <v>36</v>
      </c>
      <c r="DG292" s="85">
        <v>36</v>
      </c>
      <c r="DH292" s="85">
        <v>38</v>
      </c>
      <c r="DI292" s="85">
        <v>13</v>
      </c>
      <c r="DJ292" s="85">
        <v>0</v>
      </c>
      <c r="DK292" s="85">
        <v>0</v>
      </c>
      <c r="DL292" s="85">
        <v>0</v>
      </c>
      <c r="DM292" s="85">
        <v>0</v>
      </c>
      <c r="DN292" s="85">
        <v>0</v>
      </c>
      <c r="DO292" s="85">
        <v>0</v>
      </c>
      <c r="DP292" s="85">
        <v>0</v>
      </c>
      <c r="DQ292" s="85">
        <v>0</v>
      </c>
      <c r="DR292" s="85">
        <v>0</v>
      </c>
      <c r="DS292" s="85">
        <v>0</v>
      </c>
      <c r="DT292" s="85">
        <v>0</v>
      </c>
      <c r="DU292" s="85">
        <v>0</v>
      </c>
      <c r="DV292" s="85">
        <v>0</v>
      </c>
      <c r="DW292" s="85">
        <v>0</v>
      </c>
      <c r="DX292" s="85">
        <v>30</v>
      </c>
      <c r="DY292" s="85">
        <v>35</v>
      </c>
      <c r="DZ292" s="85">
        <v>35</v>
      </c>
      <c r="EA292" s="85">
        <v>28</v>
      </c>
      <c r="EB292" s="85">
        <v>19</v>
      </c>
      <c r="EC292" s="85">
        <v>19</v>
      </c>
      <c r="ED292" s="85">
        <v>19</v>
      </c>
      <c r="EE292" s="85">
        <v>19</v>
      </c>
      <c r="EF292" s="85">
        <v>19</v>
      </c>
      <c r="EG292" s="85">
        <v>19</v>
      </c>
      <c r="EH292" s="85">
        <v>19</v>
      </c>
      <c r="EI292" s="85">
        <v>19</v>
      </c>
      <c r="EJ292" s="85">
        <v>19</v>
      </c>
      <c r="EK292" s="85">
        <v>19</v>
      </c>
      <c r="EL292" s="85">
        <v>20</v>
      </c>
      <c r="EM292" s="85">
        <v>17</v>
      </c>
      <c r="EN292" s="85">
        <v>1</v>
      </c>
      <c r="EO292" s="85">
        <v>0</v>
      </c>
      <c r="EP292" s="85">
        <v>0</v>
      </c>
      <c r="EQ292" s="85">
        <v>7</v>
      </c>
      <c r="ER292" s="85">
        <v>20</v>
      </c>
      <c r="ES292" s="85">
        <v>19</v>
      </c>
      <c r="ET292" s="85">
        <v>19</v>
      </c>
      <c r="EU292" s="85">
        <v>19</v>
      </c>
      <c r="EV292" s="85">
        <v>19</v>
      </c>
      <c r="EW292" s="85">
        <v>19</v>
      </c>
      <c r="EX292" s="85">
        <v>19</v>
      </c>
      <c r="EY292" s="85">
        <v>19</v>
      </c>
      <c r="EZ292" s="85">
        <v>19</v>
      </c>
      <c r="FA292" s="85">
        <v>19</v>
      </c>
      <c r="FB292" s="85">
        <v>19</v>
      </c>
      <c r="FC292" s="85">
        <v>19</v>
      </c>
      <c r="FD292" s="85">
        <v>21</v>
      </c>
      <c r="FE292" s="85">
        <v>10</v>
      </c>
      <c r="FF292" s="85">
        <v>0</v>
      </c>
      <c r="FG292" s="85">
        <v>0</v>
      </c>
      <c r="FH292" s="85">
        <v>0</v>
      </c>
      <c r="FI292" s="85">
        <v>0</v>
      </c>
      <c r="FJ292" s="85">
        <v>0</v>
      </c>
      <c r="FK292" s="85">
        <v>0</v>
      </c>
      <c r="FL292" s="85">
        <v>22</v>
      </c>
      <c r="FM292" s="85">
        <v>36</v>
      </c>
      <c r="FN292" s="85">
        <v>35</v>
      </c>
      <c r="FO292" s="85">
        <v>35</v>
      </c>
      <c r="FP292" s="85">
        <v>35</v>
      </c>
      <c r="FQ292" s="85">
        <v>35</v>
      </c>
      <c r="FR292" s="85">
        <v>35</v>
      </c>
      <c r="FS292" s="85">
        <v>35</v>
      </c>
      <c r="FT292" s="85">
        <v>35</v>
      </c>
      <c r="FU292" s="85">
        <v>35</v>
      </c>
      <c r="FV292" s="85">
        <v>35</v>
      </c>
      <c r="FW292" s="85">
        <v>35</v>
      </c>
      <c r="FX292" s="85">
        <v>35</v>
      </c>
      <c r="FY292" s="85">
        <v>35</v>
      </c>
      <c r="FZ292" s="85">
        <v>35</v>
      </c>
      <c r="GA292" s="85">
        <v>35</v>
      </c>
      <c r="GB292" s="85">
        <v>35</v>
      </c>
      <c r="GC292" s="85">
        <v>35</v>
      </c>
      <c r="GD292" s="85">
        <v>35</v>
      </c>
      <c r="GE292" s="85">
        <v>35</v>
      </c>
      <c r="GF292" s="85">
        <v>35</v>
      </c>
      <c r="GG292" s="85">
        <v>35</v>
      </c>
      <c r="GH292" s="85">
        <v>35</v>
      </c>
      <c r="GI292" s="85">
        <v>35</v>
      </c>
      <c r="GJ292" s="85">
        <v>35</v>
      </c>
      <c r="GK292" s="85">
        <v>35</v>
      </c>
      <c r="GL292" s="85">
        <v>35</v>
      </c>
      <c r="GM292" s="85">
        <v>35</v>
      </c>
      <c r="GN292" s="85">
        <v>35</v>
      </c>
      <c r="GO292" s="85">
        <v>35</v>
      </c>
      <c r="GP292" s="85">
        <v>35</v>
      </c>
      <c r="GQ292" s="85">
        <v>35</v>
      </c>
      <c r="GR292" s="85">
        <v>34</v>
      </c>
      <c r="GS292" s="85">
        <v>35</v>
      </c>
      <c r="GT292" s="85">
        <v>35</v>
      </c>
      <c r="GU292" s="85">
        <v>35</v>
      </c>
      <c r="GV292" s="85">
        <v>35</v>
      </c>
      <c r="GW292" s="85">
        <v>25</v>
      </c>
      <c r="GX292" s="85">
        <v>145</v>
      </c>
      <c r="GY292" s="85">
        <v>255</v>
      </c>
      <c r="GZ292" s="85">
        <v>255</v>
      </c>
      <c r="HA292" s="85">
        <v>255</v>
      </c>
      <c r="HB292" s="85">
        <v>255</v>
      </c>
      <c r="HC292" s="85">
        <v>255</v>
      </c>
      <c r="HD292" s="85">
        <v>255</v>
      </c>
      <c r="HE292" s="85">
        <v>255</v>
      </c>
      <c r="HF292" s="85">
        <v>255</v>
      </c>
      <c r="HG292" s="85">
        <v>255</v>
      </c>
      <c r="HH292" s="85">
        <v>255</v>
      </c>
      <c r="HI292" s="85">
        <v>255</v>
      </c>
      <c r="HJ292" s="85">
        <v>255</v>
      </c>
      <c r="HK292" s="85">
        <v>255</v>
      </c>
      <c r="HL292" s="85">
        <v>255</v>
      </c>
      <c r="HM292" s="85">
        <v>255</v>
      </c>
      <c r="HN292" s="85">
        <v>255</v>
      </c>
      <c r="HO292" s="85">
        <v>255</v>
      </c>
      <c r="HP292" s="85">
        <v>255</v>
      </c>
      <c r="HQ292" s="85">
        <v>255</v>
      </c>
      <c r="HR292" s="85">
        <v>255</v>
      </c>
      <c r="HS292" s="85">
        <v>255</v>
      </c>
      <c r="HT292" s="85">
        <v>255</v>
      </c>
      <c r="HU292" s="85">
        <v>255</v>
      </c>
      <c r="HV292" s="85">
        <v>255</v>
      </c>
      <c r="HW292" s="85">
        <v>255</v>
      </c>
      <c r="HX292" s="85">
        <v>255</v>
      </c>
      <c r="HY292" s="85">
        <v>255</v>
      </c>
      <c r="HZ292" s="85">
        <v>255</v>
      </c>
      <c r="IA292" s="85">
        <v>255</v>
      </c>
      <c r="IB292" s="85">
        <v>255</v>
      </c>
      <c r="IC292" s="85">
        <v>255</v>
      </c>
      <c r="ID292" s="85">
        <v>255</v>
      </c>
      <c r="IE292" s="85">
        <v>255</v>
      </c>
    </row>
    <row r="293" spans="1:239" ht="7.8">
      <c r="A293" s="85">
        <v>255</v>
      </c>
      <c r="B293" s="85">
        <v>255</v>
      </c>
      <c r="C293" s="85">
        <v>255</v>
      </c>
      <c r="D293" s="85">
        <v>255</v>
      </c>
      <c r="E293" s="85">
        <v>255</v>
      </c>
      <c r="F293" s="85">
        <v>255</v>
      </c>
      <c r="G293" s="85">
        <v>255</v>
      </c>
      <c r="H293" s="85">
        <v>255</v>
      </c>
      <c r="I293" s="85">
        <v>255</v>
      </c>
      <c r="J293" s="85">
        <v>255</v>
      </c>
      <c r="K293" s="85">
        <v>255</v>
      </c>
      <c r="L293" s="85">
        <v>255</v>
      </c>
      <c r="M293" s="85">
        <v>255</v>
      </c>
      <c r="N293" s="85">
        <v>255</v>
      </c>
      <c r="O293" s="85">
        <v>255</v>
      </c>
      <c r="P293" s="85">
        <v>255</v>
      </c>
      <c r="Q293" s="85">
        <v>255</v>
      </c>
      <c r="R293" s="85">
        <v>255</v>
      </c>
      <c r="S293" s="85">
        <v>255</v>
      </c>
      <c r="T293" s="85">
        <v>255</v>
      </c>
      <c r="U293" s="85">
        <v>255</v>
      </c>
      <c r="V293" s="85">
        <v>255</v>
      </c>
      <c r="W293" s="85">
        <v>255</v>
      </c>
      <c r="X293" s="85">
        <v>255</v>
      </c>
      <c r="Y293" s="85">
        <v>255</v>
      </c>
      <c r="Z293" s="85">
        <v>255</v>
      </c>
      <c r="AA293" s="85">
        <v>255</v>
      </c>
      <c r="AB293" s="85">
        <v>255</v>
      </c>
      <c r="AC293" s="85">
        <v>255</v>
      </c>
      <c r="AD293" s="85">
        <v>255</v>
      </c>
      <c r="AE293" s="85">
        <v>255</v>
      </c>
      <c r="AF293" s="85">
        <v>255</v>
      </c>
      <c r="AG293" s="85">
        <v>119</v>
      </c>
      <c r="AH293" s="85">
        <v>17</v>
      </c>
      <c r="AI293" s="85">
        <v>25</v>
      </c>
      <c r="AJ293" s="85">
        <v>26</v>
      </c>
      <c r="AK293" s="85">
        <v>26</v>
      </c>
      <c r="AL293" s="85">
        <v>26</v>
      </c>
      <c r="AM293" s="85">
        <v>26</v>
      </c>
      <c r="AN293" s="85">
        <v>26</v>
      </c>
      <c r="AO293" s="85">
        <v>26</v>
      </c>
      <c r="AP293" s="85">
        <v>26</v>
      </c>
      <c r="AQ293" s="85">
        <v>26</v>
      </c>
      <c r="AR293" s="85">
        <v>26</v>
      </c>
      <c r="AS293" s="85">
        <v>26</v>
      </c>
      <c r="AT293" s="85">
        <v>26</v>
      </c>
      <c r="AU293" s="85">
        <v>26</v>
      </c>
      <c r="AV293" s="85">
        <v>26</v>
      </c>
      <c r="AW293" s="85">
        <v>26</v>
      </c>
      <c r="AX293" s="85">
        <v>26</v>
      </c>
      <c r="AY293" s="85">
        <v>26</v>
      </c>
      <c r="AZ293" s="85">
        <v>26</v>
      </c>
      <c r="BA293" s="85">
        <v>26</v>
      </c>
      <c r="BB293" s="85">
        <v>26</v>
      </c>
      <c r="BC293" s="85">
        <v>26</v>
      </c>
      <c r="BD293" s="85">
        <v>26</v>
      </c>
      <c r="BE293" s="85">
        <v>26</v>
      </c>
      <c r="BF293" s="85">
        <v>26</v>
      </c>
      <c r="BG293" s="85">
        <v>26</v>
      </c>
      <c r="BH293" s="85">
        <v>26</v>
      </c>
      <c r="BI293" s="85">
        <v>26</v>
      </c>
      <c r="BJ293" s="85">
        <v>26</v>
      </c>
      <c r="BK293" s="85">
        <v>26</v>
      </c>
      <c r="BL293" s="85">
        <v>26</v>
      </c>
      <c r="BM293" s="85">
        <v>26</v>
      </c>
      <c r="BN293" s="85">
        <v>26</v>
      </c>
      <c r="BO293" s="85">
        <v>26</v>
      </c>
      <c r="BP293" s="85">
        <v>26</v>
      </c>
      <c r="BQ293" s="85">
        <v>26</v>
      </c>
      <c r="BR293" s="85">
        <v>26</v>
      </c>
      <c r="BS293" s="85">
        <v>26</v>
      </c>
      <c r="BT293" s="85">
        <v>24</v>
      </c>
      <c r="BU293" s="85">
        <v>25</v>
      </c>
      <c r="BV293" s="85">
        <v>142</v>
      </c>
      <c r="BW293" s="85">
        <v>134</v>
      </c>
      <c r="BX293" s="85">
        <v>134</v>
      </c>
      <c r="BY293" s="85">
        <v>134</v>
      </c>
      <c r="BZ293" s="85">
        <v>134</v>
      </c>
      <c r="CA293" s="85">
        <v>134</v>
      </c>
      <c r="CB293" s="85">
        <v>134</v>
      </c>
      <c r="CC293" s="85">
        <v>134</v>
      </c>
      <c r="CD293" s="85">
        <v>134</v>
      </c>
      <c r="CE293" s="85">
        <v>134</v>
      </c>
      <c r="CF293" s="85">
        <v>134</v>
      </c>
      <c r="CG293" s="85">
        <v>134</v>
      </c>
      <c r="CH293" s="85">
        <v>132</v>
      </c>
      <c r="CI293" s="85">
        <v>103</v>
      </c>
      <c r="CJ293" s="85">
        <v>90</v>
      </c>
      <c r="CK293" s="85">
        <v>88</v>
      </c>
      <c r="CL293" s="85">
        <v>84</v>
      </c>
      <c r="CM293" s="85">
        <v>81</v>
      </c>
      <c r="CN293" s="85">
        <v>78</v>
      </c>
      <c r="CO293" s="85">
        <v>72</v>
      </c>
      <c r="CP293" s="85">
        <v>87</v>
      </c>
      <c r="CQ293" s="85">
        <v>141</v>
      </c>
      <c r="CR293" s="85">
        <v>133</v>
      </c>
      <c r="CS293" s="85">
        <v>134</v>
      </c>
      <c r="CT293" s="85">
        <v>134</v>
      </c>
      <c r="CU293" s="85">
        <v>134</v>
      </c>
      <c r="CV293" s="85">
        <v>134</v>
      </c>
      <c r="CW293" s="85">
        <v>134</v>
      </c>
      <c r="CX293" s="85">
        <v>134</v>
      </c>
      <c r="CY293" s="85">
        <v>134</v>
      </c>
      <c r="CZ293" s="85">
        <v>139</v>
      </c>
      <c r="DA293" s="85">
        <v>82</v>
      </c>
      <c r="DB293" s="85">
        <v>19</v>
      </c>
      <c r="DC293" s="85">
        <v>18</v>
      </c>
      <c r="DD293" s="85">
        <v>19</v>
      </c>
      <c r="DE293" s="85">
        <v>20</v>
      </c>
      <c r="DF293" s="85">
        <v>21</v>
      </c>
      <c r="DG293" s="85">
        <v>21</v>
      </c>
      <c r="DH293" s="85">
        <v>14</v>
      </c>
      <c r="DI293" s="85">
        <v>94</v>
      </c>
      <c r="DJ293" s="85">
        <v>140</v>
      </c>
      <c r="DK293" s="85">
        <v>133</v>
      </c>
      <c r="DL293" s="85">
        <v>134</v>
      </c>
      <c r="DM293" s="85">
        <v>134</v>
      </c>
      <c r="DN293" s="85">
        <v>134</v>
      </c>
      <c r="DO293" s="85">
        <v>134</v>
      </c>
      <c r="DP293" s="85">
        <v>134</v>
      </c>
      <c r="DQ293" s="85">
        <v>134</v>
      </c>
      <c r="DR293" s="85">
        <v>134</v>
      </c>
      <c r="DS293" s="85">
        <v>134</v>
      </c>
      <c r="DT293" s="85">
        <v>134</v>
      </c>
      <c r="DU293" s="85">
        <v>134</v>
      </c>
      <c r="DV293" s="85">
        <v>134</v>
      </c>
      <c r="DW293" s="85">
        <v>144</v>
      </c>
      <c r="DX293" s="85">
        <v>40</v>
      </c>
      <c r="DY293" s="85">
        <v>23</v>
      </c>
      <c r="DZ293" s="85">
        <v>23</v>
      </c>
      <c r="EA293" s="85">
        <v>45</v>
      </c>
      <c r="EB293" s="85">
        <v>75</v>
      </c>
      <c r="EC293" s="85">
        <v>73</v>
      </c>
      <c r="ED293" s="85">
        <v>73</v>
      </c>
      <c r="EE293" s="85">
        <v>73</v>
      </c>
      <c r="EF293" s="85">
        <v>73</v>
      </c>
      <c r="EG293" s="85">
        <v>73</v>
      </c>
      <c r="EH293" s="85">
        <v>73</v>
      </c>
      <c r="EI293" s="85">
        <v>73</v>
      </c>
      <c r="EJ293" s="85">
        <v>73</v>
      </c>
      <c r="EK293" s="85">
        <v>73</v>
      </c>
      <c r="EL293" s="85">
        <v>71</v>
      </c>
      <c r="EM293" s="85">
        <v>79</v>
      </c>
      <c r="EN293" s="85">
        <v>131</v>
      </c>
      <c r="EO293" s="85">
        <v>135</v>
      </c>
      <c r="EP293" s="85">
        <v>136</v>
      </c>
      <c r="EQ293" s="85">
        <v>108</v>
      </c>
      <c r="ER293" s="85">
        <v>71</v>
      </c>
      <c r="ES293" s="85">
        <v>72</v>
      </c>
      <c r="ET293" s="85">
        <v>73</v>
      </c>
      <c r="EU293" s="85">
        <v>73</v>
      </c>
      <c r="EV293" s="85">
        <v>73</v>
      </c>
      <c r="EW293" s="85">
        <v>73</v>
      </c>
      <c r="EX293" s="85">
        <v>73</v>
      </c>
      <c r="EY293" s="85">
        <v>73</v>
      </c>
      <c r="EZ293" s="85">
        <v>73</v>
      </c>
      <c r="FA293" s="85">
        <v>73</v>
      </c>
      <c r="FB293" s="85">
        <v>73</v>
      </c>
      <c r="FC293" s="85">
        <v>73</v>
      </c>
      <c r="FD293" s="85">
        <v>68</v>
      </c>
      <c r="FE293" s="85">
        <v>100</v>
      </c>
      <c r="FF293" s="85">
        <v>139</v>
      </c>
      <c r="FG293" s="85">
        <v>133</v>
      </c>
      <c r="FH293" s="85">
        <v>134</v>
      </c>
      <c r="FI293" s="85">
        <v>134</v>
      </c>
      <c r="FJ293" s="85">
        <v>134</v>
      </c>
      <c r="FK293" s="85">
        <v>138</v>
      </c>
      <c r="FL293" s="85">
        <v>62</v>
      </c>
      <c r="FM293" s="85">
        <v>21</v>
      </c>
      <c r="FN293" s="85">
        <v>26</v>
      </c>
      <c r="FO293" s="85">
        <v>26</v>
      </c>
      <c r="FP293" s="85">
        <v>26</v>
      </c>
      <c r="FQ293" s="85">
        <v>26</v>
      </c>
      <c r="FR293" s="85">
        <v>26</v>
      </c>
      <c r="FS293" s="85">
        <v>26</v>
      </c>
      <c r="FT293" s="85">
        <v>26</v>
      </c>
      <c r="FU293" s="85">
        <v>26</v>
      </c>
      <c r="FV293" s="85">
        <v>26</v>
      </c>
      <c r="FW293" s="85">
        <v>26</v>
      </c>
      <c r="FX293" s="85">
        <v>26</v>
      </c>
      <c r="FY293" s="85">
        <v>26</v>
      </c>
      <c r="FZ293" s="85">
        <v>26</v>
      </c>
      <c r="GA293" s="85">
        <v>26</v>
      </c>
      <c r="GB293" s="85">
        <v>26</v>
      </c>
      <c r="GC293" s="85">
        <v>26</v>
      </c>
      <c r="GD293" s="85">
        <v>26</v>
      </c>
      <c r="GE293" s="85">
        <v>26</v>
      </c>
      <c r="GF293" s="85">
        <v>26</v>
      </c>
      <c r="GG293" s="85">
        <v>26</v>
      </c>
      <c r="GH293" s="85">
        <v>26</v>
      </c>
      <c r="GI293" s="85">
        <v>26</v>
      </c>
      <c r="GJ293" s="85">
        <v>26</v>
      </c>
      <c r="GK293" s="85">
        <v>26</v>
      </c>
      <c r="GL293" s="85">
        <v>26</v>
      </c>
      <c r="GM293" s="85">
        <v>26</v>
      </c>
      <c r="GN293" s="85">
        <v>26</v>
      </c>
      <c r="GO293" s="85">
        <v>26</v>
      </c>
      <c r="GP293" s="85">
        <v>26</v>
      </c>
      <c r="GQ293" s="85">
        <v>26</v>
      </c>
      <c r="GR293" s="85">
        <v>26</v>
      </c>
      <c r="GS293" s="85">
        <v>26</v>
      </c>
      <c r="GT293" s="85">
        <v>26</v>
      </c>
      <c r="GU293" s="85">
        <v>24</v>
      </c>
      <c r="GV293" s="85">
        <v>24</v>
      </c>
      <c r="GW293" s="85">
        <v>15</v>
      </c>
      <c r="GX293" s="85">
        <v>142</v>
      </c>
      <c r="GY293" s="85">
        <v>255</v>
      </c>
      <c r="GZ293" s="85">
        <v>255</v>
      </c>
      <c r="HA293" s="85">
        <v>255</v>
      </c>
      <c r="HB293" s="85">
        <v>255</v>
      </c>
      <c r="HC293" s="85">
        <v>255</v>
      </c>
      <c r="HD293" s="85">
        <v>255</v>
      </c>
      <c r="HE293" s="85">
        <v>255</v>
      </c>
      <c r="HF293" s="85">
        <v>255</v>
      </c>
      <c r="HG293" s="85">
        <v>255</v>
      </c>
      <c r="HH293" s="85">
        <v>255</v>
      </c>
      <c r="HI293" s="85">
        <v>255</v>
      </c>
      <c r="HJ293" s="85">
        <v>255</v>
      </c>
      <c r="HK293" s="85">
        <v>255</v>
      </c>
      <c r="HL293" s="85">
        <v>255</v>
      </c>
      <c r="HM293" s="85">
        <v>255</v>
      </c>
      <c r="HN293" s="85">
        <v>255</v>
      </c>
      <c r="HO293" s="85">
        <v>255</v>
      </c>
      <c r="HP293" s="85">
        <v>255</v>
      </c>
      <c r="HQ293" s="85">
        <v>255</v>
      </c>
      <c r="HR293" s="85">
        <v>255</v>
      </c>
      <c r="HS293" s="85">
        <v>255</v>
      </c>
      <c r="HT293" s="85">
        <v>255</v>
      </c>
      <c r="HU293" s="85">
        <v>255</v>
      </c>
      <c r="HV293" s="85">
        <v>255</v>
      </c>
      <c r="HW293" s="85">
        <v>255</v>
      </c>
      <c r="HX293" s="85">
        <v>255</v>
      </c>
      <c r="HY293" s="85">
        <v>255</v>
      </c>
      <c r="HZ293" s="85">
        <v>255</v>
      </c>
      <c r="IA293" s="85">
        <v>255</v>
      </c>
      <c r="IB293" s="85">
        <v>255</v>
      </c>
      <c r="IC293" s="85">
        <v>255</v>
      </c>
      <c r="ID293" s="85">
        <v>255</v>
      </c>
      <c r="IE293" s="85">
        <v>255</v>
      </c>
    </row>
    <row r="294" spans="1:239" ht="7.8">
      <c r="A294" s="85">
        <v>255</v>
      </c>
      <c r="B294" s="85">
        <v>255</v>
      </c>
      <c r="C294" s="85">
        <v>255</v>
      </c>
      <c r="D294" s="85">
        <v>255</v>
      </c>
      <c r="E294" s="85">
        <v>255</v>
      </c>
      <c r="F294" s="85">
        <v>255</v>
      </c>
      <c r="G294" s="85">
        <v>255</v>
      </c>
      <c r="H294" s="85">
        <v>255</v>
      </c>
      <c r="I294" s="85">
        <v>255</v>
      </c>
      <c r="J294" s="85">
        <v>255</v>
      </c>
      <c r="K294" s="85">
        <v>255</v>
      </c>
      <c r="L294" s="85">
        <v>255</v>
      </c>
      <c r="M294" s="85">
        <v>255</v>
      </c>
      <c r="N294" s="85">
        <v>255</v>
      </c>
      <c r="O294" s="85">
        <v>255</v>
      </c>
      <c r="P294" s="85">
        <v>255</v>
      </c>
      <c r="Q294" s="85">
        <v>255</v>
      </c>
      <c r="R294" s="85">
        <v>255</v>
      </c>
      <c r="S294" s="85">
        <v>255</v>
      </c>
      <c r="T294" s="85">
        <v>255</v>
      </c>
      <c r="U294" s="85">
        <v>255</v>
      </c>
      <c r="V294" s="85">
        <v>255</v>
      </c>
      <c r="W294" s="85">
        <v>255</v>
      </c>
      <c r="X294" s="85">
        <v>255</v>
      </c>
      <c r="Y294" s="85">
        <v>255</v>
      </c>
      <c r="Z294" s="85">
        <v>255</v>
      </c>
      <c r="AA294" s="85">
        <v>255</v>
      </c>
      <c r="AB294" s="85">
        <v>255</v>
      </c>
      <c r="AC294" s="85">
        <v>255</v>
      </c>
      <c r="AD294" s="85">
        <v>255</v>
      </c>
      <c r="AE294" s="85">
        <v>255</v>
      </c>
      <c r="AF294" s="85">
        <v>255</v>
      </c>
      <c r="AG294" s="85">
        <v>117</v>
      </c>
      <c r="AH294" s="85">
        <v>14</v>
      </c>
      <c r="AI294" s="85">
        <v>20</v>
      </c>
      <c r="AJ294" s="85">
        <v>21</v>
      </c>
      <c r="AK294" s="85">
        <v>21</v>
      </c>
      <c r="AL294" s="85">
        <v>21</v>
      </c>
      <c r="AM294" s="85">
        <v>21</v>
      </c>
      <c r="AN294" s="85">
        <v>21</v>
      </c>
      <c r="AO294" s="85">
        <v>21</v>
      </c>
      <c r="AP294" s="85">
        <v>21</v>
      </c>
      <c r="AQ294" s="85">
        <v>21</v>
      </c>
      <c r="AR294" s="85">
        <v>21</v>
      </c>
      <c r="AS294" s="85">
        <v>21</v>
      </c>
      <c r="AT294" s="85">
        <v>21</v>
      </c>
      <c r="AU294" s="85">
        <v>21</v>
      </c>
      <c r="AV294" s="85">
        <v>21</v>
      </c>
      <c r="AW294" s="85">
        <v>21</v>
      </c>
      <c r="AX294" s="85">
        <v>21</v>
      </c>
      <c r="AY294" s="85">
        <v>21</v>
      </c>
      <c r="AZ294" s="85">
        <v>21</v>
      </c>
      <c r="BA294" s="85">
        <v>21</v>
      </c>
      <c r="BB294" s="85">
        <v>21</v>
      </c>
      <c r="BC294" s="85">
        <v>21</v>
      </c>
      <c r="BD294" s="85">
        <v>21</v>
      </c>
      <c r="BE294" s="85">
        <v>21</v>
      </c>
      <c r="BF294" s="85">
        <v>21</v>
      </c>
      <c r="BG294" s="85">
        <v>21</v>
      </c>
      <c r="BH294" s="85">
        <v>21</v>
      </c>
      <c r="BI294" s="85">
        <v>21</v>
      </c>
      <c r="BJ294" s="85">
        <v>21</v>
      </c>
      <c r="BK294" s="85">
        <v>21</v>
      </c>
      <c r="BL294" s="85">
        <v>21</v>
      </c>
      <c r="BM294" s="85">
        <v>21</v>
      </c>
      <c r="BN294" s="85">
        <v>21</v>
      </c>
      <c r="BO294" s="85">
        <v>21</v>
      </c>
      <c r="BP294" s="85">
        <v>21</v>
      </c>
      <c r="BQ294" s="85">
        <v>21</v>
      </c>
      <c r="BR294" s="85">
        <v>21</v>
      </c>
      <c r="BS294" s="85">
        <v>21</v>
      </c>
      <c r="BT294" s="85">
        <v>20</v>
      </c>
      <c r="BU294" s="85">
        <v>20</v>
      </c>
      <c r="BV294" s="85">
        <v>68</v>
      </c>
      <c r="BW294" s="85">
        <v>65</v>
      </c>
      <c r="BX294" s="85">
        <v>65</v>
      </c>
      <c r="BY294" s="85">
        <v>65</v>
      </c>
      <c r="BZ294" s="85">
        <v>65</v>
      </c>
      <c r="CA294" s="85">
        <v>65</v>
      </c>
      <c r="CB294" s="85">
        <v>65</v>
      </c>
      <c r="CC294" s="85">
        <v>65</v>
      </c>
      <c r="CD294" s="85">
        <v>65</v>
      </c>
      <c r="CE294" s="85">
        <v>65</v>
      </c>
      <c r="CF294" s="85">
        <v>65</v>
      </c>
      <c r="CG294" s="85">
        <v>65</v>
      </c>
      <c r="CH294" s="85">
        <v>65</v>
      </c>
      <c r="CI294" s="85">
        <v>52</v>
      </c>
      <c r="CJ294" s="85">
        <v>47</v>
      </c>
      <c r="CK294" s="85">
        <v>46</v>
      </c>
      <c r="CL294" s="85">
        <v>44</v>
      </c>
      <c r="CM294" s="85">
        <v>43</v>
      </c>
      <c r="CN294" s="85">
        <v>42</v>
      </c>
      <c r="CO294" s="85">
        <v>40</v>
      </c>
      <c r="CP294" s="85">
        <v>45</v>
      </c>
      <c r="CQ294" s="85">
        <v>68</v>
      </c>
      <c r="CR294" s="85">
        <v>64</v>
      </c>
      <c r="CS294" s="85">
        <v>65</v>
      </c>
      <c r="CT294" s="85">
        <v>65</v>
      </c>
      <c r="CU294" s="85">
        <v>65</v>
      </c>
      <c r="CV294" s="85">
        <v>65</v>
      </c>
      <c r="CW294" s="85">
        <v>65</v>
      </c>
      <c r="CX294" s="85">
        <v>65</v>
      </c>
      <c r="CY294" s="85">
        <v>65</v>
      </c>
      <c r="CZ294" s="85">
        <v>68</v>
      </c>
      <c r="DA294" s="85">
        <v>43</v>
      </c>
      <c r="DB294" s="85">
        <v>17</v>
      </c>
      <c r="DC294" s="85">
        <v>18</v>
      </c>
      <c r="DD294" s="85">
        <v>18</v>
      </c>
      <c r="DE294" s="85">
        <v>18</v>
      </c>
      <c r="DF294" s="85">
        <v>19</v>
      </c>
      <c r="DG294" s="85">
        <v>19</v>
      </c>
      <c r="DH294" s="85">
        <v>15</v>
      </c>
      <c r="DI294" s="85">
        <v>49</v>
      </c>
      <c r="DJ294" s="85">
        <v>68</v>
      </c>
      <c r="DK294" s="85">
        <v>64</v>
      </c>
      <c r="DL294" s="85">
        <v>65</v>
      </c>
      <c r="DM294" s="85">
        <v>65</v>
      </c>
      <c r="DN294" s="85">
        <v>65</v>
      </c>
      <c r="DO294" s="85">
        <v>65</v>
      </c>
      <c r="DP294" s="85">
        <v>65</v>
      </c>
      <c r="DQ294" s="85">
        <v>65</v>
      </c>
      <c r="DR294" s="85">
        <v>65</v>
      </c>
      <c r="DS294" s="85">
        <v>65</v>
      </c>
      <c r="DT294" s="85">
        <v>65</v>
      </c>
      <c r="DU294" s="85">
        <v>65</v>
      </c>
      <c r="DV294" s="85">
        <v>65</v>
      </c>
      <c r="DW294" s="85">
        <v>69</v>
      </c>
      <c r="DX294" s="85">
        <v>26</v>
      </c>
      <c r="DY294" s="85">
        <v>19</v>
      </c>
      <c r="DZ294" s="85">
        <v>19</v>
      </c>
      <c r="EA294" s="85">
        <v>29</v>
      </c>
      <c r="EB294" s="85">
        <v>41</v>
      </c>
      <c r="EC294" s="85">
        <v>40</v>
      </c>
      <c r="ED294" s="85">
        <v>40</v>
      </c>
      <c r="EE294" s="85">
        <v>40</v>
      </c>
      <c r="EF294" s="85">
        <v>40</v>
      </c>
      <c r="EG294" s="85">
        <v>40</v>
      </c>
      <c r="EH294" s="85">
        <v>40</v>
      </c>
      <c r="EI294" s="85">
        <v>40</v>
      </c>
      <c r="EJ294" s="85">
        <v>40</v>
      </c>
      <c r="EK294" s="85">
        <v>40</v>
      </c>
      <c r="EL294" s="85">
        <v>39</v>
      </c>
      <c r="EM294" s="85">
        <v>42</v>
      </c>
      <c r="EN294" s="85">
        <v>63</v>
      </c>
      <c r="EO294" s="85">
        <v>66</v>
      </c>
      <c r="EP294" s="85">
        <v>66</v>
      </c>
      <c r="EQ294" s="85">
        <v>53</v>
      </c>
      <c r="ER294" s="85">
        <v>40</v>
      </c>
      <c r="ES294" s="85">
        <v>40</v>
      </c>
      <c r="ET294" s="85">
        <v>40</v>
      </c>
      <c r="EU294" s="85">
        <v>40</v>
      </c>
      <c r="EV294" s="85">
        <v>40</v>
      </c>
      <c r="EW294" s="85">
        <v>40</v>
      </c>
      <c r="EX294" s="85">
        <v>40</v>
      </c>
      <c r="EY294" s="85">
        <v>40</v>
      </c>
      <c r="EZ294" s="85">
        <v>40</v>
      </c>
      <c r="FA294" s="85">
        <v>40</v>
      </c>
      <c r="FB294" s="85">
        <v>40</v>
      </c>
      <c r="FC294" s="85">
        <v>40</v>
      </c>
      <c r="FD294" s="85">
        <v>38</v>
      </c>
      <c r="FE294" s="85">
        <v>51</v>
      </c>
      <c r="FF294" s="85">
        <v>67</v>
      </c>
      <c r="FG294" s="85">
        <v>64</v>
      </c>
      <c r="FH294" s="85">
        <v>65</v>
      </c>
      <c r="FI294" s="85">
        <v>65</v>
      </c>
      <c r="FJ294" s="85">
        <v>65</v>
      </c>
      <c r="FK294" s="85">
        <v>67</v>
      </c>
      <c r="FL294" s="85">
        <v>35</v>
      </c>
      <c r="FM294" s="85">
        <v>19</v>
      </c>
      <c r="FN294" s="85">
        <v>21</v>
      </c>
      <c r="FO294" s="85">
        <v>21</v>
      </c>
      <c r="FP294" s="85">
        <v>21</v>
      </c>
      <c r="FQ294" s="85">
        <v>21</v>
      </c>
      <c r="FR294" s="85">
        <v>21</v>
      </c>
      <c r="FS294" s="85">
        <v>21</v>
      </c>
      <c r="FT294" s="85">
        <v>21</v>
      </c>
      <c r="FU294" s="85">
        <v>21</v>
      </c>
      <c r="FV294" s="85">
        <v>21</v>
      </c>
      <c r="FW294" s="85">
        <v>21</v>
      </c>
      <c r="FX294" s="85">
        <v>21</v>
      </c>
      <c r="FY294" s="85">
        <v>21</v>
      </c>
      <c r="FZ294" s="85">
        <v>21</v>
      </c>
      <c r="GA294" s="85">
        <v>21</v>
      </c>
      <c r="GB294" s="85">
        <v>21</v>
      </c>
      <c r="GC294" s="85">
        <v>21</v>
      </c>
      <c r="GD294" s="85">
        <v>21</v>
      </c>
      <c r="GE294" s="85">
        <v>21</v>
      </c>
      <c r="GF294" s="85">
        <v>21</v>
      </c>
      <c r="GG294" s="85">
        <v>21</v>
      </c>
      <c r="GH294" s="85">
        <v>21</v>
      </c>
      <c r="GI294" s="85">
        <v>21</v>
      </c>
      <c r="GJ294" s="85">
        <v>21</v>
      </c>
      <c r="GK294" s="85">
        <v>21</v>
      </c>
      <c r="GL294" s="85">
        <v>21</v>
      </c>
      <c r="GM294" s="85">
        <v>21</v>
      </c>
      <c r="GN294" s="85">
        <v>21</v>
      </c>
      <c r="GO294" s="85">
        <v>21</v>
      </c>
      <c r="GP294" s="85">
        <v>21</v>
      </c>
      <c r="GQ294" s="85">
        <v>21</v>
      </c>
      <c r="GR294" s="85">
        <v>21</v>
      </c>
      <c r="GS294" s="85">
        <v>20</v>
      </c>
      <c r="GT294" s="85">
        <v>22</v>
      </c>
      <c r="GU294" s="85">
        <v>22</v>
      </c>
      <c r="GV294" s="85">
        <v>20</v>
      </c>
      <c r="GW294" s="85">
        <v>11</v>
      </c>
      <c r="GX294" s="85">
        <v>140</v>
      </c>
      <c r="GY294" s="85">
        <v>255</v>
      </c>
      <c r="GZ294" s="85">
        <v>255</v>
      </c>
      <c r="HA294" s="85">
        <v>255</v>
      </c>
      <c r="HB294" s="85">
        <v>255</v>
      </c>
      <c r="HC294" s="85">
        <v>255</v>
      </c>
      <c r="HD294" s="85">
        <v>255</v>
      </c>
      <c r="HE294" s="85">
        <v>255</v>
      </c>
      <c r="HF294" s="85">
        <v>255</v>
      </c>
      <c r="HG294" s="85">
        <v>255</v>
      </c>
      <c r="HH294" s="85">
        <v>255</v>
      </c>
      <c r="HI294" s="85">
        <v>255</v>
      </c>
      <c r="HJ294" s="85">
        <v>255</v>
      </c>
      <c r="HK294" s="85">
        <v>255</v>
      </c>
      <c r="HL294" s="85">
        <v>255</v>
      </c>
      <c r="HM294" s="85">
        <v>255</v>
      </c>
      <c r="HN294" s="85">
        <v>255</v>
      </c>
      <c r="HO294" s="85">
        <v>255</v>
      </c>
      <c r="HP294" s="85">
        <v>255</v>
      </c>
      <c r="HQ294" s="85">
        <v>255</v>
      </c>
      <c r="HR294" s="85">
        <v>255</v>
      </c>
      <c r="HS294" s="85">
        <v>255</v>
      </c>
      <c r="HT294" s="85">
        <v>255</v>
      </c>
      <c r="HU294" s="85">
        <v>255</v>
      </c>
      <c r="HV294" s="85">
        <v>255</v>
      </c>
      <c r="HW294" s="85">
        <v>255</v>
      </c>
      <c r="HX294" s="85">
        <v>255</v>
      </c>
      <c r="HY294" s="85">
        <v>255</v>
      </c>
      <c r="HZ294" s="85">
        <v>255</v>
      </c>
      <c r="IA294" s="85">
        <v>255</v>
      </c>
      <c r="IB294" s="85">
        <v>255</v>
      </c>
      <c r="IC294" s="85">
        <v>255</v>
      </c>
      <c r="ID294" s="85">
        <v>255</v>
      </c>
      <c r="IE294" s="85">
        <v>255</v>
      </c>
    </row>
    <row r="295" spans="1:239" ht="7.8">
      <c r="A295" s="85">
        <v>255</v>
      </c>
      <c r="B295" s="85">
        <v>255</v>
      </c>
      <c r="C295" s="85">
        <v>255</v>
      </c>
      <c r="D295" s="85">
        <v>255</v>
      </c>
      <c r="E295" s="85">
        <v>255</v>
      </c>
      <c r="F295" s="85">
        <v>255</v>
      </c>
      <c r="G295" s="85">
        <v>255</v>
      </c>
      <c r="H295" s="85">
        <v>255</v>
      </c>
      <c r="I295" s="85">
        <v>255</v>
      </c>
      <c r="J295" s="85">
        <v>255</v>
      </c>
      <c r="K295" s="85">
        <v>255</v>
      </c>
      <c r="L295" s="85">
        <v>255</v>
      </c>
      <c r="M295" s="85">
        <v>255</v>
      </c>
      <c r="N295" s="85">
        <v>255</v>
      </c>
      <c r="O295" s="85">
        <v>255</v>
      </c>
      <c r="P295" s="85">
        <v>255</v>
      </c>
      <c r="Q295" s="85">
        <v>255</v>
      </c>
      <c r="R295" s="85">
        <v>255</v>
      </c>
      <c r="S295" s="85">
        <v>255</v>
      </c>
      <c r="T295" s="85">
        <v>255</v>
      </c>
      <c r="U295" s="85">
        <v>255</v>
      </c>
      <c r="V295" s="85">
        <v>255</v>
      </c>
      <c r="W295" s="85">
        <v>255</v>
      </c>
      <c r="X295" s="85">
        <v>255</v>
      </c>
      <c r="Y295" s="85">
        <v>255</v>
      </c>
      <c r="Z295" s="85">
        <v>255</v>
      </c>
      <c r="AA295" s="85">
        <v>255</v>
      </c>
      <c r="AB295" s="85">
        <v>255</v>
      </c>
      <c r="AC295" s="85">
        <v>255</v>
      </c>
      <c r="AD295" s="85">
        <v>255</v>
      </c>
      <c r="AE295" s="85">
        <v>255</v>
      </c>
      <c r="AF295" s="85">
        <v>255</v>
      </c>
      <c r="AG295" s="85">
        <v>125</v>
      </c>
      <c r="AH295" s="85">
        <v>26</v>
      </c>
      <c r="AI295" s="85">
        <v>34</v>
      </c>
      <c r="AJ295" s="85">
        <v>35</v>
      </c>
      <c r="AK295" s="85">
        <v>35</v>
      </c>
      <c r="AL295" s="85">
        <v>35</v>
      </c>
      <c r="AM295" s="85">
        <v>35</v>
      </c>
      <c r="AN295" s="85">
        <v>35</v>
      </c>
      <c r="AO295" s="85">
        <v>35</v>
      </c>
      <c r="AP295" s="85">
        <v>35</v>
      </c>
      <c r="AQ295" s="85">
        <v>35</v>
      </c>
      <c r="AR295" s="85">
        <v>35</v>
      </c>
      <c r="AS295" s="85">
        <v>35</v>
      </c>
      <c r="AT295" s="85">
        <v>35</v>
      </c>
      <c r="AU295" s="85">
        <v>35</v>
      </c>
      <c r="AV295" s="85">
        <v>35</v>
      </c>
      <c r="AW295" s="85">
        <v>35</v>
      </c>
      <c r="AX295" s="85">
        <v>35</v>
      </c>
      <c r="AY295" s="85">
        <v>35</v>
      </c>
      <c r="AZ295" s="85">
        <v>35</v>
      </c>
      <c r="BA295" s="85">
        <v>35</v>
      </c>
      <c r="BB295" s="85">
        <v>35</v>
      </c>
      <c r="BC295" s="85">
        <v>35</v>
      </c>
      <c r="BD295" s="85">
        <v>35</v>
      </c>
      <c r="BE295" s="85">
        <v>35</v>
      </c>
      <c r="BF295" s="85">
        <v>35</v>
      </c>
      <c r="BG295" s="85">
        <v>35</v>
      </c>
      <c r="BH295" s="85">
        <v>35</v>
      </c>
      <c r="BI295" s="85">
        <v>35</v>
      </c>
      <c r="BJ295" s="85">
        <v>35</v>
      </c>
      <c r="BK295" s="85">
        <v>35</v>
      </c>
      <c r="BL295" s="85">
        <v>35</v>
      </c>
      <c r="BM295" s="85">
        <v>35</v>
      </c>
      <c r="BN295" s="85">
        <v>35</v>
      </c>
      <c r="BO295" s="85">
        <v>35</v>
      </c>
      <c r="BP295" s="85">
        <v>35</v>
      </c>
      <c r="BQ295" s="85">
        <v>35</v>
      </c>
      <c r="BR295" s="85">
        <v>35</v>
      </c>
      <c r="BS295" s="85">
        <v>35</v>
      </c>
      <c r="BT295" s="85">
        <v>35</v>
      </c>
      <c r="BU295" s="85">
        <v>35</v>
      </c>
      <c r="BV295" s="85">
        <v>0</v>
      </c>
      <c r="BW295" s="85">
        <v>0</v>
      </c>
      <c r="BX295" s="85">
        <v>0</v>
      </c>
      <c r="BY295" s="85">
        <v>0</v>
      </c>
      <c r="BZ295" s="85">
        <v>0</v>
      </c>
      <c r="CA295" s="85">
        <v>0</v>
      </c>
      <c r="CB295" s="85">
        <v>0</v>
      </c>
      <c r="CC295" s="85">
        <v>0</v>
      </c>
      <c r="CD295" s="85">
        <v>0</v>
      </c>
      <c r="CE295" s="85">
        <v>0</v>
      </c>
      <c r="CF295" s="85">
        <v>0</v>
      </c>
      <c r="CG295" s="85">
        <v>0</v>
      </c>
      <c r="CH295" s="85">
        <v>0</v>
      </c>
      <c r="CI295" s="85">
        <v>0</v>
      </c>
      <c r="CJ295" s="85">
        <v>0</v>
      </c>
      <c r="CK295" s="85">
        <v>0</v>
      </c>
      <c r="CL295" s="85">
        <v>0</v>
      </c>
      <c r="CM295" s="85">
        <v>0</v>
      </c>
      <c r="CN295" s="85">
        <v>0</v>
      </c>
      <c r="CO295" s="85">
        <v>0</v>
      </c>
      <c r="CP295" s="85">
        <v>0</v>
      </c>
      <c r="CQ295" s="85">
        <v>0</v>
      </c>
      <c r="CR295" s="85">
        <v>0</v>
      </c>
      <c r="CS295" s="85">
        <v>0</v>
      </c>
      <c r="CT295" s="85">
        <v>0</v>
      </c>
      <c r="CU295" s="85">
        <v>0</v>
      </c>
      <c r="CV295" s="85">
        <v>0</v>
      </c>
      <c r="CW295" s="85">
        <v>0</v>
      </c>
      <c r="CX295" s="85">
        <v>0</v>
      </c>
      <c r="CY295" s="85">
        <v>0</v>
      </c>
      <c r="CZ295" s="85">
        <v>0</v>
      </c>
      <c r="DA295" s="85">
        <v>2</v>
      </c>
      <c r="DB295" s="85">
        <v>13</v>
      </c>
      <c r="DC295" s="85">
        <v>16</v>
      </c>
      <c r="DD295" s="85">
        <v>18</v>
      </c>
      <c r="DE295" s="85">
        <v>21</v>
      </c>
      <c r="DF295" s="85">
        <v>24</v>
      </c>
      <c r="DG295" s="85">
        <v>26</v>
      </c>
      <c r="DH295" s="85">
        <v>28</v>
      </c>
      <c r="DI295" s="85">
        <v>25</v>
      </c>
      <c r="DJ295" s="85">
        <v>1</v>
      </c>
      <c r="DK295" s="85">
        <v>0</v>
      </c>
      <c r="DL295" s="85">
        <v>0</v>
      </c>
      <c r="DM295" s="85">
        <v>0</v>
      </c>
      <c r="DN295" s="85">
        <v>0</v>
      </c>
      <c r="DO295" s="85">
        <v>0</v>
      </c>
      <c r="DP295" s="85">
        <v>0</v>
      </c>
      <c r="DQ295" s="85">
        <v>0</v>
      </c>
      <c r="DR295" s="85">
        <v>0</v>
      </c>
      <c r="DS295" s="85">
        <v>0</v>
      </c>
      <c r="DT295" s="85">
        <v>0</v>
      </c>
      <c r="DU295" s="85">
        <v>0</v>
      </c>
      <c r="DV295" s="85">
        <v>0</v>
      </c>
      <c r="DW295" s="85">
        <v>0</v>
      </c>
      <c r="DX295" s="85">
        <v>30</v>
      </c>
      <c r="DY295" s="85">
        <v>35</v>
      </c>
      <c r="DZ295" s="85">
        <v>36</v>
      </c>
      <c r="EA295" s="85">
        <v>20</v>
      </c>
      <c r="EB295" s="85">
        <v>0</v>
      </c>
      <c r="EC295" s="85">
        <v>0</v>
      </c>
      <c r="ED295" s="85">
        <v>0</v>
      </c>
      <c r="EE295" s="85">
        <v>0</v>
      </c>
      <c r="EF295" s="85">
        <v>0</v>
      </c>
      <c r="EG295" s="85">
        <v>0</v>
      </c>
      <c r="EH295" s="85">
        <v>0</v>
      </c>
      <c r="EI295" s="85">
        <v>0</v>
      </c>
      <c r="EJ295" s="85">
        <v>0</v>
      </c>
      <c r="EK295" s="85">
        <v>0</v>
      </c>
      <c r="EL295" s="85">
        <v>0</v>
      </c>
      <c r="EM295" s="85">
        <v>0</v>
      </c>
      <c r="EN295" s="85">
        <v>0</v>
      </c>
      <c r="EO295" s="85">
        <v>0</v>
      </c>
      <c r="EP295" s="85">
        <v>0</v>
      </c>
      <c r="EQ295" s="85">
        <v>0</v>
      </c>
      <c r="ER295" s="85">
        <v>0</v>
      </c>
      <c r="ES295" s="85">
        <v>0</v>
      </c>
      <c r="ET295" s="85">
        <v>0</v>
      </c>
      <c r="EU295" s="85">
        <v>0</v>
      </c>
      <c r="EV295" s="85">
        <v>0</v>
      </c>
      <c r="EW295" s="85">
        <v>0</v>
      </c>
      <c r="EX295" s="85">
        <v>0</v>
      </c>
      <c r="EY295" s="85">
        <v>0</v>
      </c>
      <c r="EZ295" s="85">
        <v>0</v>
      </c>
      <c r="FA295" s="85">
        <v>0</v>
      </c>
      <c r="FB295" s="85">
        <v>0</v>
      </c>
      <c r="FC295" s="85">
        <v>0</v>
      </c>
      <c r="FD295" s="85">
        <v>0</v>
      </c>
      <c r="FE295" s="85">
        <v>0</v>
      </c>
      <c r="FF295" s="85">
        <v>0</v>
      </c>
      <c r="FG295" s="85">
        <v>0</v>
      </c>
      <c r="FH295" s="85">
        <v>0</v>
      </c>
      <c r="FI295" s="85">
        <v>0</v>
      </c>
      <c r="FJ295" s="85">
        <v>0</v>
      </c>
      <c r="FK295" s="85">
        <v>0</v>
      </c>
      <c r="FL295" s="85">
        <v>22</v>
      </c>
      <c r="FM295" s="85">
        <v>36</v>
      </c>
      <c r="FN295" s="85">
        <v>35</v>
      </c>
      <c r="FO295" s="85">
        <v>35</v>
      </c>
      <c r="FP295" s="85">
        <v>35</v>
      </c>
      <c r="FQ295" s="85">
        <v>35</v>
      </c>
      <c r="FR295" s="85">
        <v>35</v>
      </c>
      <c r="FS295" s="85">
        <v>35</v>
      </c>
      <c r="FT295" s="85">
        <v>35</v>
      </c>
      <c r="FU295" s="85">
        <v>35</v>
      </c>
      <c r="FV295" s="85">
        <v>35</v>
      </c>
      <c r="FW295" s="85">
        <v>35</v>
      </c>
      <c r="FX295" s="85">
        <v>35</v>
      </c>
      <c r="FY295" s="85">
        <v>35</v>
      </c>
      <c r="FZ295" s="85">
        <v>35</v>
      </c>
      <c r="GA295" s="85">
        <v>35</v>
      </c>
      <c r="GB295" s="85">
        <v>35</v>
      </c>
      <c r="GC295" s="85">
        <v>35</v>
      </c>
      <c r="GD295" s="85">
        <v>35</v>
      </c>
      <c r="GE295" s="85">
        <v>35</v>
      </c>
      <c r="GF295" s="85">
        <v>35</v>
      </c>
      <c r="GG295" s="85">
        <v>35</v>
      </c>
      <c r="GH295" s="85">
        <v>35</v>
      </c>
      <c r="GI295" s="85">
        <v>35</v>
      </c>
      <c r="GJ295" s="85">
        <v>35</v>
      </c>
      <c r="GK295" s="85">
        <v>35</v>
      </c>
      <c r="GL295" s="85">
        <v>35</v>
      </c>
      <c r="GM295" s="85">
        <v>35</v>
      </c>
      <c r="GN295" s="85">
        <v>35</v>
      </c>
      <c r="GO295" s="85">
        <v>35</v>
      </c>
      <c r="GP295" s="85">
        <v>35</v>
      </c>
      <c r="GQ295" s="85">
        <v>35</v>
      </c>
      <c r="GR295" s="85">
        <v>34</v>
      </c>
      <c r="GS295" s="85">
        <v>35</v>
      </c>
      <c r="GT295" s="85">
        <v>36</v>
      </c>
      <c r="GU295" s="85">
        <v>35</v>
      </c>
      <c r="GV295" s="85">
        <v>31</v>
      </c>
      <c r="GW295" s="85">
        <v>30</v>
      </c>
      <c r="GX295" s="85">
        <v>158</v>
      </c>
      <c r="GY295" s="85">
        <v>255</v>
      </c>
      <c r="GZ295" s="85">
        <v>255</v>
      </c>
      <c r="HA295" s="85">
        <v>255</v>
      </c>
      <c r="HB295" s="85">
        <v>255</v>
      </c>
      <c r="HC295" s="85">
        <v>255</v>
      </c>
      <c r="HD295" s="85">
        <v>255</v>
      </c>
      <c r="HE295" s="85">
        <v>255</v>
      </c>
      <c r="HF295" s="85">
        <v>255</v>
      </c>
      <c r="HG295" s="85">
        <v>255</v>
      </c>
      <c r="HH295" s="85">
        <v>255</v>
      </c>
      <c r="HI295" s="85">
        <v>255</v>
      </c>
      <c r="HJ295" s="85">
        <v>255</v>
      </c>
      <c r="HK295" s="85">
        <v>255</v>
      </c>
      <c r="HL295" s="85">
        <v>255</v>
      </c>
      <c r="HM295" s="85">
        <v>255</v>
      </c>
      <c r="HN295" s="85">
        <v>255</v>
      </c>
      <c r="HO295" s="85">
        <v>255</v>
      </c>
      <c r="HP295" s="85">
        <v>255</v>
      </c>
      <c r="HQ295" s="85">
        <v>255</v>
      </c>
      <c r="HR295" s="85">
        <v>255</v>
      </c>
      <c r="HS295" s="85">
        <v>255</v>
      </c>
      <c r="HT295" s="85">
        <v>255</v>
      </c>
      <c r="HU295" s="85">
        <v>255</v>
      </c>
      <c r="HV295" s="85">
        <v>255</v>
      </c>
      <c r="HW295" s="85">
        <v>255</v>
      </c>
      <c r="HX295" s="85">
        <v>255</v>
      </c>
      <c r="HY295" s="85">
        <v>255</v>
      </c>
      <c r="HZ295" s="85">
        <v>255</v>
      </c>
      <c r="IA295" s="85">
        <v>255</v>
      </c>
      <c r="IB295" s="85">
        <v>255</v>
      </c>
      <c r="IC295" s="85">
        <v>255</v>
      </c>
      <c r="ID295" s="85">
        <v>255</v>
      </c>
      <c r="IE295" s="85">
        <v>255</v>
      </c>
    </row>
    <row r="296" spans="1:239" ht="7.8">
      <c r="A296" s="85">
        <v>255</v>
      </c>
      <c r="B296" s="85">
        <v>255</v>
      </c>
      <c r="C296" s="85">
        <v>255</v>
      </c>
      <c r="D296" s="85">
        <v>255</v>
      </c>
      <c r="E296" s="85">
        <v>255</v>
      </c>
      <c r="F296" s="85">
        <v>255</v>
      </c>
      <c r="G296" s="85">
        <v>255</v>
      </c>
      <c r="H296" s="85">
        <v>255</v>
      </c>
      <c r="I296" s="85">
        <v>255</v>
      </c>
      <c r="J296" s="85">
        <v>255</v>
      </c>
      <c r="K296" s="85">
        <v>255</v>
      </c>
      <c r="L296" s="85">
        <v>255</v>
      </c>
      <c r="M296" s="85">
        <v>255</v>
      </c>
      <c r="N296" s="85">
        <v>255</v>
      </c>
      <c r="O296" s="85">
        <v>255</v>
      </c>
      <c r="P296" s="85">
        <v>255</v>
      </c>
      <c r="Q296" s="85">
        <v>255</v>
      </c>
      <c r="R296" s="85">
        <v>255</v>
      </c>
      <c r="S296" s="85">
        <v>255</v>
      </c>
      <c r="T296" s="85">
        <v>255</v>
      </c>
      <c r="U296" s="85">
        <v>255</v>
      </c>
      <c r="V296" s="85">
        <v>255</v>
      </c>
      <c r="W296" s="85">
        <v>255</v>
      </c>
      <c r="X296" s="85">
        <v>255</v>
      </c>
      <c r="Y296" s="85">
        <v>255</v>
      </c>
      <c r="Z296" s="85">
        <v>255</v>
      </c>
      <c r="AA296" s="85">
        <v>255</v>
      </c>
      <c r="AB296" s="85">
        <v>255</v>
      </c>
      <c r="AC296" s="85">
        <v>255</v>
      </c>
      <c r="AD296" s="85">
        <v>255</v>
      </c>
      <c r="AE296" s="85">
        <v>255</v>
      </c>
      <c r="AF296" s="85">
        <v>255</v>
      </c>
      <c r="AG296" s="85">
        <v>122</v>
      </c>
      <c r="AH296" s="85">
        <v>17</v>
      </c>
      <c r="AI296" s="85">
        <v>25</v>
      </c>
      <c r="AJ296" s="85">
        <v>26</v>
      </c>
      <c r="AK296" s="85">
        <v>26</v>
      </c>
      <c r="AL296" s="85">
        <v>26</v>
      </c>
      <c r="AM296" s="85">
        <v>26</v>
      </c>
      <c r="AN296" s="85">
        <v>26</v>
      </c>
      <c r="AO296" s="85">
        <v>26</v>
      </c>
      <c r="AP296" s="85">
        <v>26</v>
      </c>
      <c r="AQ296" s="85">
        <v>26</v>
      </c>
      <c r="AR296" s="85">
        <v>26</v>
      </c>
      <c r="AS296" s="85">
        <v>26</v>
      </c>
      <c r="AT296" s="85">
        <v>26</v>
      </c>
      <c r="AU296" s="85">
        <v>26</v>
      </c>
      <c r="AV296" s="85">
        <v>26</v>
      </c>
      <c r="AW296" s="85">
        <v>26</v>
      </c>
      <c r="AX296" s="85">
        <v>26</v>
      </c>
      <c r="AY296" s="85">
        <v>26</v>
      </c>
      <c r="AZ296" s="85">
        <v>26</v>
      </c>
      <c r="BA296" s="85">
        <v>26</v>
      </c>
      <c r="BB296" s="85">
        <v>26</v>
      </c>
      <c r="BC296" s="85">
        <v>26</v>
      </c>
      <c r="BD296" s="85">
        <v>26</v>
      </c>
      <c r="BE296" s="85">
        <v>26</v>
      </c>
      <c r="BF296" s="85">
        <v>26</v>
      </c>
      <c r="BG296" s="85">
        <v>26</v>
      </c>
      <c r="BH296" s="85">
        <v>26</v>
      </c>
      <c r="BI296" s="85">
        <v>26</v>
      </c>
      <c r="BJ296" s="85">
        <v>26</v>
      </c>
      <c r="BK296" s="85">
        <v>26</v>
      </c>
      <c r="BL296" s="85">
        <v>26</v>
      </c>
      <c r="BM296" s="85">
        <v>26</v>
      </c>
      <c r="BN296" s="85">
        <v>26</v>
      </c>
      <c r="BO296" s="85">
        <v>26</v>
      </c>
      <c r="BP296" s="85">
        <v>26</v>
      </c>
      <c r="BQ296" s="85">
        <v>26</v>
      </c>
      <c r="BR296" s="85">
        <v>26</v>
      </c>
      <c r="BS296" s="85">
        <v>26</v>
      </c>
      <c r="BT296" s="85">
        <v>24</v>
      </c>
      <c r="BU296" s="85">
        <v>25</v>
      </c>
      <c r="BV296" s="85">
        <v>142</v>
      </c>
      <c r="BW296" s="85">
        <v>134</v>
      </c>
      <c r="BX296" s="85">
        <v>134</v>
      </c>
      <c r="BY296" s="85">
        <v>134</v>
      </c>
      <c r="BZ296" s="85">
        <v>134</v>
      </c>
      <c r="CA296" s="85">
        <v>134</v>
      </c>
      <c r="CB296" s="85">
        <v>134</v>
      </c>
      <c r="CC296" s="85">
        <v>134</v>
      </c>
      <c r="CD296" s="85">
        <v>134</v>
      </c>
      <c r="CE296" s="85">
        <v>134</v>
      </c>
      <c r="CF296" s="85">
        <v>134</v>
      </c>
      <c r="CG296" s="85">
        <v>134</v>
      </c>
      <c r="CH296" s="85">
        <v>134</v>
      </c>
      <c r="CI296" s="85">
        <v>138</v>
      </c>
      <c r="CJ296" s="85">
        <v>139</v>
      </c>
      <c r="CK296" s="85">
        <v>139</v>
      </c>
      <c r="CL296" s="85">
        <v>139</v>
      </c>
      <c r="CM296" s="85">
        <v>138</v>
      </c>
      <c r="CN296" s="85">
        <v>139</v>
      </c>
      <c r="CO296" s="85">
        <v>138</v>
      </c>
      <c r="CP296" s="85">
        <v>137</v>
      </c>
      <c r="CQ296" s="85">
        <v>134</v>
      </c>
      <c r="CR296" s="85">
        <v>133</v>
      </c>
      <c r="CS296" s="85">
        <v>134</v>
      </c>
      <c r="CT296" s="85">
        <v>134</v>
      </c>
      <c r="CU296" s="85">
        <v>134</v>
      </c>
      <c r="CV296" s="85">
        <v>134</v>
      </c>
      <c r="CW296" s="85">
        <v>134</v>
      </c>
      <c r="CX296" s="85">
        <v>134</v>
      </c>
      <c r="CY296" s="85">
        <v>133</v>
      </c>
      <c r="CZ296" s="85">
        <v>136</v>
      </c>
      <c r="DA296" s="85">
        <v>127</v>
      </c>
      <c r="DB296" s="85">
        <v>92</v>
      </c>
      <c r="DC296" s="85">
        <v>82</v>
      </c>
      <c r="DD296" s="85">
        <v>74</v>
      </c>
      <c r="DE296" s="85">
        <v>69</v>
      </c>
      <c r="DF296" s="85">
        <v>57</v>
      </c>
      <c r="DG296" s="85">
        <v>51</v>
      </c>
      <c r="DH296" s="85">
        <v>43</v>
      </c>
      <c r="DI296" s="85">
        <v>55</v>
      </c>
      <c r="DJ296" s="85">
        <v>130</v>
      </c>
      <c r="DK296" s="85">
        <v>136</v>
      </c>
      <c r="DL296" s="85">
        <v>133</v>
      </c>
      <c r="DM296" s="85">
        <v>134</v>
      </c>
      <c r="DN296" s="85">
        <v>134</v>
      </c>
      <c r="DO296" s="85">
        <v>134</v>
      </c>
      <c r="DP296" s="85">
        <v>134</v>
      </c>
      <c r="DQ296" s="85">
        <v>134</v>
      </c>
      <c r="DR296" s="85">
        <v>134</v>
      </c>
      <c r="DS296" s="85">
        <v>134</v>
      </c>
      <c r="DT296" s="85">
        <v>134</v>
      </c>
      <c r="DU296" s="85">
        <v>134</v>
      </c>
      <c r="DV296" s="85">
        <v>134</v>
      </c>
      <c r="DW296" s="85">
        <v>144</v>
      </c>
      <c r="DX296" s="85">
        <v>40</v>
      </c>
      <c r="DY296" s="85">
        <v>23</v>
      </c>
      <c r="DZ296" s="85">
        <v>20</v>
      </c>
      <c r="EA296" s="85">
        <v>73</v>
      </c>
      <c r="EB296" s="85">
        <v>143</v>
      </c>
      <c r="EC296" s="85">
        <v>138</v>
      </c>
      <c r="ED296" s="85">
        <v>138</v>
      </c>
      <c r="EE296" s="85">
        <v>138</v>
      </c>
      <c r="EF296" s="85">
        <v>138</v>
      </c>
      <c r="EG296" s="85">
        <v>138</v>
      </c>
      <c r="EH296" s="85">
        <v>138</v>
      </c>
      <c r="EI296" s="85">
        <v>138</v>
      </c>
      <c r="EJ296" s="85">
        <v>138</v>
      </c>
      <c r="EK296" s="85">
        <v>138</v>
      </c>
      <c r="EL296" s="85">
        <v>138</v>
      </c>
      <c r="EM296" s="85">
        <v>137</v>
      </c>
      <c r="EN296" s="85">
        <v>135</v>
      </c>
      <c r="EO296" s="85">
        <v>133</v>
      </c>
      <c r="EP296" s="85">
        <v>134</v>
      </c>
      <c r="EQ296" s="85">
        <v>135</v>
      </c>
      <c r="ER296" s="85">
        <v>138</v>
      </c>
      <c r="ES296" s="85">
        <v>138</v>
      </c>
      <c r="ET296" s="85">
        <v>138</v>
      </c>
      <c r="EU296" s="85">
        <v>138</v>
      </c>
      <c r="EV296" s="85">
        <v>138</v>
      </c>
      <c r="EW296" s="85">
        <v>138</v>
      </c>
      <c r="EX296" s="85">
        <v>138</v>
      </c>
      <c r="EY296" s="85">
        <v>138</v>
      </c>
      <c r="EZ296" s="85">
        <v>138</v>
      </c>
      <c r="FA296" s="85">
        <v>138</v>
      </c>
      <c r="FB296" s="85">
        <v>138</v>
      </c>
      <c r="FC296" s="85">
        <v>138</v>
      </c>
      <c r="FD296" s="85">
        <v>139</v>
      </c>
      <c r="FE296" s="85">
        <v>136</v>
      </c>
      <c r="FF296" s="85">
        <v>134</v>
      </c>
      <c r="FG296" s="85">
        <v>133</v>
      </c>
      <c r="FH296" s="85">
        <v>134</v>
      </c>
      <c r="FI296" s="85">
        <v>134</v>
      </c>
      <c r="FJ296" s="85">
        <v>134</v>
      </c>
      <c r="FK296" s="85">
        <v>138</v>
      </c>
      <c r="FL296" s="85">
        <v>62</v>
      </c>
      <c r="FM296" s="85">
        <v>21</v>
      </c>
      <c r="FN296" s="85">
        <v>26</v>
      </c>
      <c r="FO296" s="85">
        <v>26</v>
      </c>
      <c r="FP296" s="85">
        <v>26</v>
      </c>
      <c r="FQ296" s="85">
        <v>26</v>
      </c>
      <c r="FR296" s="85">
        <v>26</v>
      </c>
      <c r="FS296" s="85">
        <v>26</v>
      </c>
      <c r="FT296" s="85">
        <v>26</v>
      </c>
      <c r="FU296" s="85">
        <v>26</v>
      </c>
      <c r="FV296" s="85">
        <v>26</v>
      </c>
      <c r="FW296" s="85">
        <v>26</v>
      </c>
      <c r="FX296" s="85">
        <v>26</v>
      </c>
      <c r="FY296" s="85">
        <v>26</v>
      </c>
      <c r="FZ296" s="85">
        <v>26</v>
      </c>
      <c r="GA296" s="85">
        <v>26</v>
      </c>
      <c r="GB296" s="85">
        <v>26</v>
      </c>
      <c r="GC296" s="85">
        <v>26</v>
      </c>
      <c r="GD296" s="85">
        <v>26</v>
      </c>
      <c r="GE296" s="85">
        <v>26</v>
      </c>
      <c r="GF296" s="85">
        <v>26</v>
      </c>
      <c r="GG296" s="85">
        <v>26</v>
      </c>
      <c r="GH296" s="85">
        <v>26</v>
      </c>
      <c r="GI296" s="85">
        <v>26</v>
      </c>
      <c r="GJ296" s="85">
        <v>26</v>
      </c>
      <c r="GK296" s="85">
        <v>26</v>
      </c>
      <c r="GL296" s="85">
        <v>26</v>
      </c>
      <c r="GM296" s="85">
        <v>26</v>
      </c>
      <c r="GN296" s="85">
        <v>26</v>
      </c>
      <c r="GO296" s="85">
        <v>25</v>
      </c>
      <c r="GP296" s="85">
        <v>25</v>
      </c>
      <c r="GQ296" s="85">
        <v>26</v>
      </c>
      <c r="GR296" s="85">
        <v>26</v>
      </c>
      <c r="GS296" s="85">
        <v>23</v>
      </c>
      <c r="GT296" s="85">
        <v>25</v>
      </c>
      <c r="GU296" s="85">
        <v>24</v>
      </c>
      <c r="GV296" s="85">
        <v>22</v>
      </c>
      <c r="GW296" s="85">
        <v>20</v>
      </c>
      <c r="GX296" s="85">
        <v>156</v>
      </c>
      <c r="GY296" s="85">
        <v>255</v>
      </c>
      <c r="GZ296" s="85">
        <v>255</v>
      </c>
      <c r="HA296" s="85">
        <v>255</v>
      </c>
      <c r="HB296" s="85">
        <v>255</v>
      </c>
      <c r="HC296" s="85">
        <v>255</v>
      </c>
      <c r="HD296" s="85">
        <v>255</v>
      </c>
      <c r="HE296" s="85">
        <v>255</v>
      </c>
      <c r="HF296" s="85">
        <v>255</v>
      </c>
      <c r="HG296" s="85">
        <v>255</v>
      </c>
      <c r="HH296" s="85">
        <v>255</v>
      </c>
      <c r="HI296" s="85">
        <v>255</v>
      </c>
      <c r="HJ296" s="85">
        <v>255</v>
      </c>
      <c r="HK296" s="85">
        <v>255</v>
      </c>
      <c r="HL296" s="85">
        <v>255</v>
      </c>
      <c r="HM296" s="85">
        <v>255</v>
      </c>
      <c r="HN296" s="85">
        <v>255</v>
      </c>
      <c r="HO296" s="85">
        <v>255</v>
      </c>
      <c r="HP296" s="85">
        <v>255</v>
      </c>
      <c r="HQ296" s="85">
        <v>255</v>
      </c>
      <c r="HR296" s="85">
        <v>255</v>
      </c>
      <c r="HS296" s="85">
        <v>255</v>
      </c>
      <c r="HT296" s="85">
        <v>255</v>
      </c>
      <c r="HU296" s="85">
        <v>255</v>
      </c>
      <c r="HV296" s="85">
        <v>255</v>
      </c>
      <c r="HW296" s="85">
        <v>255</v>
      </c>
      <c r="HX296" s="85">
        <v>255</v>
      </c>
      <c r="HY296" s="85">
        <v>255</v>
      </c>
      <c r="HZ296" s="85">
        <v>255</v>
      </c>
      <c r="IA296" s="85">
        <v>255</v>
      </c>
      <c r="IB296" s="85">
        <v>255</v>
      </c>
      <c r="IC296" s="85">
        <v>255</v>
      </c>
      <c r="ID296" s="85">
        <v>255</v>
      </c>
      <c r="IE296" s="85">
        <v>255</v>
      </c>
    </row>
    <row r="297" spans="1:239" ht="7.8">
      <c r="A297" s="85">
        <v>255</v>
      </c>
      <c r="B297" s="85">
        <v>255</v>
      </c>
      <c r="C297" s="85">
        <v>255</v>
      </c>
      <c r="D297" s="85">
        <v>255</v>
      </c>
      <c r="E297" s="85">
        <v>255</v>
      </c>
      <c r="F297" s="85">
        <v>255</v>
      </c>
      <c r="G297" s="85">
        <v>255</v>
      </c>
      <c r="H297" s="85">
        <v>255</v>
      </c>
      <c r="I297" s="85">
        <v>255</v>
      </c>
      <c r="J297" s="85">
        <v>255</v>
      </c>
      <c r="K297" s="85">
        <v>255</v>
      </c>
      <c r="L297" s="85">
        <v>255</v>
      </c>
      <c r="M297" s="85">
        <v>255</v>
      </c>
      <c r="N297" s="85">
        <v>255</v>
      </c>
      <c r="O297" s="85">
        <v>255</v>
      </c>
      <c r="P297" s="85">
        <v>255</v>
      </c>
      <c r="Q297" s="85">
        <v>255</v>
      </c>
      <c r="R297" s="85">
        <v>255</v>
      </c>
      <c r="S297" s="85">
        <v>255</v>
      </c>
      <c r="T297" s="85">
        <v>255</v>
      </c>
      <c r="U297" s="85">
        <v>255</v>
      </c>
      <c r="V297" s="85">
        <v>255</v>
      </c>
      <c r="W297" s="85">
        <v>255</v>
      </c>
      <c r="X297" s="85">
        <v>255</v>
      </c>
      <c r="Y297" s="85">
        <v>255</v>
      </c>
      <c r="Z297" s="85">
        <v>255</v>
      </c>
      <c r="AA297" s="85">
        <v>255</v>
      </c>
      <c r="AB297" s="85">
        <v>255</v>
      </c>
      <c r="AC297" s="85">
        <v>255</v>
      </c>
      <c r="AD297" s="85">
        <v>255</v>
      </c>
      <c r="AE297" s="85">
        <v>255</v>
      </c>
      <c r="AF297" s="85">
        <v>255</v>
      </c>
      <c r="AG297" s="85">
        <v>121</v>
      </c>
      <c r="AH297" s="85">
        <v>14</v>
      </c>
      <c r="AI297" s="85">
        <v>20</v>
      </c>
      <c r="AJ297" s="85">
        <v>21</v>
      </c>
      <c r="AK297" s="85">
        <v>21</v>
      </c>
      <c r="AL297" s="85">
        <v>21</v>
      </c>
      <c r="AM297" s="85">
        <v>21</v>
      </c>
      <c r="AN297" s="85">
        <v>21</v>
      </c>
      <c r="AO297" s="85">
        <v>21</v>
      </c>
      <c r="AP297" s="85">
        <v>21</v>
      </c>
      <c r="AQ297" s="85">
        <v>21</v>
      </c>
      <c r="AR297" s="85">
        <v>21</v>
      </c>
      <c r="AS297" s="85">
        <v>21</v>
      </c>
      <c r="AT297" s="85">
        <v>21</v>
      </c>
      <c r="AU297" s="85">
        <v>21</v>
      </c>
      <c r="AV297" s="85">
        <v>21</v>
      </c>
      <c r="AW297" s="85">
        <v>21</v>
      </c>
      <c r="AX297" s="85">
        <v>21</v>
      </c>
      <c r="AY297" s="85">
        <v>21</v>
      </c>
      <c r="AZ297" s="85">
        <v>21</v>
      </c>
      <c r="BA297" s="85">
        <v>21</v>
      </c>
      <c r="BB297" s="85">
        <v>21</v>
      </c>
      <c r="BC297" s="85">
        <v>21</v>
      </c>
      <c r="BD297" s="85">
        <v>21</v>
      </c>
      <c r="BE297" s="85">
        <v>21</v>
      </c>
      <c r="BF297" s="85">
        <v>21</v>
      </c>
      <c r="BG297" s="85">
        <v>21</v>
      </c>
      <c r="BH297" s="85">
        <v>21</v>
      </c>
      <c r="BI297" s="85">
        <v>21</v>
      </c>
      <c r="BJ297" s="85">
        <v>21</v>
      </c>
      <c r="BK297" s="85">
        <v>21</v>
      </c>
      <c r="BL297" s="85">
        <v>21</v>
      </c>
      <c r="BM297" s="85">
        <v>21</v>
      </c>
      <c r="BN297" s="85">
        <v>21</v>
      </c>
      <c r="BO297" s="85">
        <v>21</v>
      </c>
      <c r="BP297" s="85">
        <v>21</v>
      </c>
      <c r="BQ297" s="85">
        <v>21</v>
      </c>
      <c r="BR297" s="85">
        <v>21</v>
      </c>
      <c r="BS297" s="85">
        <v>21</v>
      </c>
      <c r="BT297" s="85">
        <v>20</v>
      </c>
      <c r="BU297" s="85">
        <v>20</v>
      </c>
      <c r="BV297" s="85">
        <v>68</v>
      </c>
      <c r="BW297" s="85">
        <v>65</v>
      </c>
      <c r="BX297" s="85">
        <v>65</v>
      </c>
      <c r="BY297" s="85">
        <v>65</v>
      </c>
      <c r="BZ297" s="85">
        <v>65</v>
      </c>
      <c r="CA297" s="85">
        <v>65</v>
      </c>
      <c r="CB297" s="85">
        <v>65</v>
      </c>
      <c r="CC297" s="85">
        <v>65</v>
      </c>
      <c r="CD297" s="85">
        <v>65</v>
      </c>
      <c r="CE297" s="85">
        <v>65</v>
      </c>
      <c r="CF297" s="85">
        <v>65</v>
      </c>
      <c r="CG297" s="85">
        <v>65</v>
      </c>
      <c r="CH297" s="85">
        <v>65</v>
      </c>
      <c r="CI297" s="85">
        <v>66</v>
      </c>
      <c r="CJ297" s="85">
        <v>67</v>
      </c>
      <c r="CK297" s="85">
        <v>67</v>
      </c>
      <c r="CL297" s="85">
        <v>67</v>
      </c>
      <c r="CM297" s="85">
        <v>67</v>
      </c>
      <c r="CN297" s="85">
        <v>66</v>
      </c>
      <c r="CO297" s="85">
        <v>67</v>
      </c>
      <c r="CP297" s="85">
        <v>66</v>
      </c>
      <c r="CQ297" s="85">
        <v>65</v>
      </c>
      <c r="CR297" s="85">
        <v>64</v>
      </c>
      <c r="CS297" s="85">
        <v>65</v>
      </c>
      <c r="CT297" s="85">
        <v>65</v>
      </c>
      <c r="CU297" s="85">
        <v>65</v>
      </c>
      <c r="CV297" s="85">
        <v>65</v>
      </c>
      <c r="CW297" s="85">
        <v>65</v>
      </c>
      <c r="CX297" s="85">
        <v>65</v>
      </c>
      <c r="CY297" s="85">
        <v>64</v>
      </c>
      <c r="CZ297" s="85">
        <v>65</v>
      </c>
      <c r="DA297" s="85">
        <v>62</v>
      </c>
      <c r="DB297" s="85">
        <v>47</v>
      </c>
      <c r="DC297" s="85">
        <v>43</v>
      </c>
      <c r="DD297" s="85">
        <v>40</v>
      </c>
      <c r="DE297" s="85">
        <v>38</v>
      </c>
      <c r="DF297" s="85">
        <v>32</v>
      </c>
      <c r="DG297" s="85">
        <v>31</v>
      </c>
      <c r="DH297" s="85">
        <v>28</v>
      </c>
      <c r="DI297" s="85">
        <v>32</v>
      </c>
      <c r="DJ297" s="85">
        <v>63</v>
      </c>
      <c r="DK297" s="85">
        <v>65</v>
      </c>
      <c r="DL297" s="85">
        <v>65</v>
      </c>
      <c r="DM297" s="85">
        <v>65</v>
      </c>
      <c r="DN297" s="85">
        <v>65</v>
      </c>
      <c r="DO297" s="85">
        <v>65</v>
      </c>
      <c r="DP297" s="85">
        <v>65</v>
      </c>
      <c r="DQ297" s="85">
        <v>65</v>
      </c>
      <c r="DR297" s="85">
        <v>65</v>
      </c>
      <c r="DS297" s="85">
        <v>65</v>
      </c>
      <c r="DT297" s="85">
        <v>65</v>
      </c>
      <c r="DU297" s="85">
        <v>65</v>
      </c>
      <c r="DV297" s="85">
        <v>65</v>
      </c>
      <c r="DW297" s="85">
        <v>69</v>
      </c>
      <c r="DX297" s="85">
        <v>26</v>
      </c>
      <c r="DY297" s="85">
        <v>19</v>
      </c>
      <c r="DZ297" s="85">
        <v>18</v>
      </c>
      <c r="EA297" s="85">
        <v>39</v>
      </c>
      <c r="EB297" s="85">
        <v>69</v>
      </c>
      <c r="EC297" s="85">
        <v>67</v>
      </c>
      <c r="ED297" s="85">
        <v>67</v>
      </c>
      <c r="EE297" s="85">
        <v>67</v>
      </c>
      <c r="EF297" s="85">
        <v>67</v>
      </c>
      <c r="EG297" s="85">
        <v>67</v>
      </c>
      <c r="EH297" s="85">
        <v>67</v>
      </c>
      <c r="EI297" s="85">
        <v>67</v>
      </c>
      <c r="EJ297" s="85">
        <v>67</v>
      </c>
      <c r="EK297" s="85">
        <v>67</v>
      </c>
      <c r="EL297" s="85">
        <v>67</v>
      </c>
      <c r="EM297" s="85">
        <v>67</v>
      </c>
      <c r="EN297" s="85">
        <v>65</v>
      </c>
      <c r="EO297" s="85">
        <v>64</v>
      </c>
      <c r="EP297" s="85">
        <v>65</v>
      </c>
      <c r="EQ297" s="85">
        <v>64</v>
      </c>
      <c r="ER297" s="85">
        <v>67</v>
      </c>
      <c r="ES297" s="85">
        <v>67</v>
      </c>
      <c r="ET297" s="85">
        <v>67</v>
      </c>
      <c r="EU297" s="85">
        <v>67</v>
      </c>
      <c r="EV297" s="85">
        <v>67</v>
      </c>
      <c r="EW297" s="85">
        <v>67</v>
      </c>
      <c r="EX297" s="85">
        <v>67</v>
      </c>
      <c r="EY297" s="85">
        <v>67</v>
      </c>
      <c r="EZ297" s="85">
        <v>67</v>
      </c>
      <c r="FA297" s="85">
        <v>67</v>
      </c>
      <c r="FB297" s="85">
        <v>67</v>
      </c>
      <c r="FC297" s="85">
        <v>67</v>
      </c>
      <c r="FD297" s="85">
        <v>67</v>
      </c>
      <c r="FE297" s="85">
        <v>66</v>
      </c>
      <c r="FF297" s="85">
        <v>64</v>
      </c>
      <c r="FG297" s="85">
        <v>65</v>
      </c>
      <c r="FH297" s="85">
        <v>65</v>
      </c>
      <c r="FI297" s="85">
        <v>65</v>
      </c>
      <c r="FJ297" s="85">
        <v>65</v>
      </c>
      <c r="FK297" s="85">
        <v>67</v>
      </c>
      <c r="FL297" s="85">
        <v>35</v>
      </c>
      <c r="FM297" s="85">
        <v>19</v>
      </c>
      <c r="FN297" s="85">
        <v>21</v>
      </c>
      <c r="FO297" s="85">
        <v>21</v>
      </c>
      <c r="FP297" s="85">
        <v>21</v>
      </c>
      <c r="FQ297" s="85">
        <v>21</v>
      </c>
      <c r="FR297" s="85">
        <v>21</v>
      </c>
      <c r="FS297" s="85">
        <v>21</v>
      </c>
      <c r="FT297" s="85">
        <v>21</v>
      </c>
      <c r="FU297" s="85">
        <v>21</v>
      </c>
      <c r="FV297" s="85">
        <v>21</v>
      </c>
      <c r="FW297" s="85">
        <v>21</v>
      </c>
      <c r="FX297" s="85">
        <v>21</v>
      </c>
      <c r="FY297" s="85">
        <v>21</v>
      </c>
      <c r="FZ297" s="85">
        <v>21</v>
      </c>
      <c r="GA297" s="85">
        <v>21</v>
      </c>
      <c r="GB297" s="85">
        <v>21</v>
      </c>
      <c r="GC297" s="85">
        <v>21</v>
      </c>
      <c r="GD297" s="85">
        <v>21</v>
      </c>
      <c r="GE297" s="85">
        <v>21</v>
      </c>
      <c r="GF297" s="85">
        <v>21</v>
      </c>
      <c r="GG297" s="85">
        <v>21</v>
      </c>
      <c r="GH297" s="85">
        <v>21</v>
      </c>
      <c r="GI297" s="85">
        <v>21</v>
      </c>
      <c r="GJ297" s="85">
        <v>21</v>
      </c>
      <c r="GK297" s="85">
        <v>21</v>
      </c>
      <c r="GL297" s="85">
        <v>21</v>
      </c>
      <c r="GM297" s="85">
        <v>21</v>
      </c>
      <c r="GN297" s="85">
        <v>21</v>
      </c>
      <c r="GO297" s="85">
        <v>21</v>
      </c>
      <c r="GP297" s="85">
        <v>21</v>
      </c>
      <c r="GQ297" s="85">
        <v>21</v>
      </c>
      <c r="GR297" s="85">
        <v>21</v>
      </c>
      <c r="GS297" s="85">
        <v>19</v>
      </c>
      <c r="GT297" s="85">
        <v>21</v>
      </c>
      <c r="GU297" s="85">
        <v>22</v>
      </c>
      <c r="GV297" s="85">
        <v>18</v>
      </c>
      <c r="GW297" s="85">
        <v>17</v>
      </c>
      <c r="GX297" s="85">
        <v>154</v>
      </c>
      <c r="GY297" s="85">
        <v>255</v>
      </c>
      <c r="GZ297" s="85">
        <v>255</v>
      </c>
      <c r="HA297" s="85">
        <v>255</v>
      </c>
      <c r="HB297" s="85">
        <v>255</v>
      </c>
      <c r="HC297" s="85">
        <v>255</v>
      </c>
      <c r="HD297" s="85">
        <v>255</v>
      </c>
      <c r="HE297" s="85">
        <v>255</v>
      </c>
      <c r="HF297" s="85">
        <v>255</v>
      </c>
      <c r="HG297" s="85">
        <v>255</v>
      </c>
      <c r="HH297" s="85">
        <v>255</v>
      </c>
      <c r="HI297" s="85">
        <v>255</v>
      </c>
      <c r="HJ297" s="85">
        <v>255</v>
      </c>
      <c r="HK297" s="85">
        <v>255</v>
      </c>
      <c r="HL297" s="85">
        <v>255</v>
      </c>
      <c r="HM297" s="85">
        <v>255</v>
      </c>
      <c r="HN297" s="85">
        <v>255</v>
      </c>
      <c r="HO297" s="85">
        <v>255</v>
      </c>
      <c r="HP297" s="85">
        <v>255</v>
      </c>
      <c r="HQ297" s="85">
        <v>255</v>
      </c>
      <c r="HR297" s="85">
        <v>255</v>
      </c>
      <c r="HS297" s="85">
        <v>255</v>
      </c>
      <c r="HT297" s="85">
        <v>255</v>
      </c>
      <c r="HU297" s="85">
        <v>255</v>
      </c>
      <c r="HV297" s="85">
        <v>255</v>
      </c>
      <c r="HW297" s="85">
        <v>255</v>
      </c>
      <c r="HX297" s="85">
        <v>255</v>
      </c>
      <c r="HY297" s="85">
        <v>255</v>
      </c>
      <c r="HZ297" s="85">
        <v>255</v>
      </c>
      <c r="IA297" s="85">
        <v>255</v>
      </c>
      <c r="IB297" s="85">
        <v>255</v>
      </c>
      <c r="IC297" s="85">
        <v>255</v>
      </c>
      <c r="ID297" s="85">
        <v>255</v>
      </c>
      <c r="IE297" s="85">
        <v>255</v>
      </c>
    </row>
    <row r="298" spans="1:239" ht="7.8">
      <c r="A298" s="85">
        <v>255</v>
      </c>
      <c r="B298" s="85">
        <v>255</v>
      </c>
      <c r="C298" s="85">
        <v>255</v>
      </c>
      <c r="D298" s="85">
        <v>255</v>
      </c>
      <c r="E298" s="85">
        <v>255</v>
      </c>
      <c r="F298" s="85">
        <v>255</v>
      </c>
      <c r="G298" s="85">
        <v>255</v>
      </c>
      <c r="H298" s="85">
        <v>255</v>
      </c>
      <c r="I298" s="85">
        <v>255</v>
      </c>
      <c r="J298" s="85">
        <v>255</v>
      </c>
      <c r="K298" s="85">
        <v>255</v>
      </c>
      <c r="L298" s="85">
        <v>255</v>
      </c>
      <c r="M298" s="85">
        <v>255</v>
      </c>
      <c r="N298" s="85">
        <v>255</v>
      </c>
      <c r="O298" s="85">
        <v>255</v>
      </c>
      <c r="P298" s="85">
        <v>255</v>
      </c>
      <c r="Q298" s="85">
        <v>255</v>
      </c>
      <c r="R298" s="85">
        <v>255</v>
      </c>
      <c r="S298" s="85">
        <v>255</v>
      </c>
      <c r="T298" s="85">
        <v>255</v>
      </c>
      <c r="U298" s="85">
        <v>255</v>
      </c>
      <c r="V298" s="85">
        <v>255</v>
      </c>
      <c r="W298" s="85">
        <v>255</v>
      </c>
      <c r="X298" s="85">
        <v>255</v>
      </c>
      <c r="Y298" s="85">
        <v>255</v>
      </c>
      <c r="Z298" s="85">
        <v>255</v>
      </c>
      <c r="AA298" s="85">
        <v>255</v>
      </c>
      <c r="AB298" s="85">
        <v>255</v>
      </c>
      <c r="AC298" s="85">
        <v>255</v>
      </c>
      <c r="AD298" s="85">
        <v>255</v>
      </c>
      <c r="AE298" s="85">
        <v>255</v>
      </c>
      <c r="AF298" s="85">
        <v>255</v>
      </c>
      <c r="AG298" s="85">
        <v>140</v>
      </c>
      <c r="AH298" s="85">
        <v>27</v>
      </c>
      <c r="AI298" s="85">
        <v>34</v>
      </c>
      <c r="AJ298" s="85">
        <v>35</v>
      </c>
      <c r="AK298" s="85">
        <v>35</v>
      </c>
      <c r="AL298" s="85">
        <v>35</v>
      </c>
      <c r="AM298" s="85">
        <v>35</v>
      </c>
      <c r="AN298" s="85">
        <v>35</v>
      </c>
      <c r="AO298" s="85">
        <v>35</v>
      </c>
      <c r="AP298" s="85">
        <v>35</v>
      </c>
      <c r="AQ298" s="85">
        <v>35</v>
      </c>
      <c r="AR298" s="85">
        <v>35</v>
      </c>
      <c r="AS298" s="85">
        <v>35</v>
      </c>
      <c r="AT298" s="85">
        <v>35</v>
      </c>
      <c r="AU298" s="85">
        <v>35</v>
      </c>
      <c r="AV298" s="85">
        <v>35</v>
      </c>
      <c r="AW298" s="85">
        <v>35</v>
      </c>
      <c r="AX298" s="85">
        <v>35</v>
      </c>
      <c r="AY298" s="85">
        <v>35</v>
      </c>
      <c r="AZ298" s="85">
        <v>35</v>
      </c>
      <c r="BA298" s="85">
        <v>35</v>
      </c>
      <c r="BB298" s="85">
        <v>35</v>
      </c>
      <c r="BC298" s="85">
        <v>35</v>
      </c>
      <c r="BD298" s="85">
        <v>35</v>
      </c>
      <c r="BE298" s="85">
        <v>35</v>
      </c>
      <c r="BF298" s="85">
        <v>35</v>
      </c>
      <c r="BG298" s="85">
        <v>35</v>
      </c>
      <c r="BH298" s="85">
        <v>35</v>
      </c>
      <c r="BI298" s="85">
        <v>35</v>
      </c>
      <c r="BJ298" s="85">
        <v>35</v>
      </c>
      <c r="BK298" s="85">
        <v>35</v>
      </c>
      <c r="BL298" s="85">
        <v>35</v>
      </c>
      <c r="BM298" s="85">
        <v>35</v>
      </c>
      <c r="BN298" s="85">
        <v>35</v>
      </c>
      <c r="BO298" s="85">
        <v>35</v>
      </c>
      <c r="BP298" s="85">
        <v>35</v>
      </c>
      <c r="BQ298" s="85">
        <v>35</v>
      </c>
      <c r="BR298" s="85">
        <v>35</v>
      </c>
      <c r="BS298" s="85">
        <v>35</v>
      </c>
      <c r="BT298" s="85">
        <v>35</v>
      </c>
      <c r="BU298" s="85">
        <v>35</v>
      </c>
      <c r="BV298" s="85">
        <v>0</v>
      </c>
      <c r="BW298" s="85">
        <v>0</v>
      </c>
      <c r="BX298" s="85">
        <v>0</v>
      </c>
      <c r="BY298" s="85">
        <v>0</v>
      </c>
      <c r="BZ298" s="85">
        <v>0</v>
      </c>
      <c r="CA298" s="85">
        <v>0</v>
      </c>
      <c r="CB298" s="85">
        <v>0</v>
      </c>
      <c r="CC298" s="85">
        <v>0</v>
      </c>
      <c r="CD298" s="85">
        <v>0</v>
      </c>
      <c r="CE298" s="85">
        <v>0</v>
      </c>
      <c r="CF298" s="85">
        <v>0</v>
      </c>
      <c r="CG298" s="85">
        <v>0</v>
      </c>
      <c r="CH298" s="85">
        <v>0</v>
      </c>
      <c r="CI298" s="85">
        <v>0</v>
      </c>
      <c r="CJ298" s="85">
        <v>0</v>
      </c>
      <c r="CK298" s="85">
        <v>0</v>
      </c>
      <c r="CL298" s="85">
        <v>0</v>
      </c>
      <c r="CM298" s="85">
        <v>0</v>
      </c>
      <c r="CN298" s="85">
        <v>0</v>
      </c>
      <c r="CO298" s="85">
        <v>0</v>
      </c>
      <c r="CP298" s="85">
        <v>0</v>
      </c>
      <c r="CQ298" s="85">
        <v>0</v>
      </c>
      <c r="CR298" s="85">
        <v>0</v>
      </c>
      <c r="CS298" s="85">
        <v>0</v>
      </c>
      <c r="CT298" s="85">
        <v>0</v>
      </c>
      <c r="CU298" s="85">
        <v>0</v>
      </c>
      <c r="CV298" s="85">
        <v>0</v>
      </c>
      <c r="CW298" s="85">
        <v>0</v>
      </c>
      <c r="CX298" s="85">
        <v>0</v>
      </c>
      <c r="CY298" s="85">
        <v>0</v>
      </c>
      <c r="CZ298" s="85">
        <v>0</v>
      </c>
      <c r="DA298" s="85">
        <v>0</v>
      </c>
      <c r="DB298" s="85">
        <v>0</v>
      </c>
      <c r="DC298" s="85">
        <v>0</v>
      </c>
      <c r="DD298" s="85">
        <v>0</v>
      </c>
      <c r="DE298" s="85">
        <v>0</v>
      </c>
      <c r="DF298" s="85">
        <v>0</v>
      </c>
      <c r="DG298" s="85">
        <v>0</v>
      </c>
      <c r="DH298" s="85">
        <v>0</v>
      </c>
      <c r="DI298" s="85">
        <v>0</v>
      </c>
      <c r="DJ298" s="85">
        <v>0</v>
      </c>
      <c r="DK298" s="85">
        <v>0</v>
      </c>
      <c r="DL298" s="85">
        <v>0</v>
      </c>
      <c r="DM298" s="85">
        <v>0</v>
      </c>
      <c r="DN298" s="85">
        <v>0</v>
      </c>
      <c r="DO298" s="85">
        <v>0</v>
      </c>
      <c r="DP298" s="85">
        <v>0</v>
      </c>
      <c r="DQ298" s="85">
        <v>0</v>
      </c>
      <c r="DR298" s="85">
        <v>0</v>
      </c>
      <c r="DS298" s="85">
        <v>0</v>
      </c>
      <c r="DT298" s="85">
        <v>0</v>
      </c>
      <c r="DU298" s="85">
        <v>0</v>
      </c>
      <c r="DV298" s="85">
        <v>0</v>
      </c>
      <c r="DW298" s="85">
        <v>0</v>
      </c>
      <c r="DX298" s="85">
        <v>30</v>
      </c>
      <c r="DY298" s="85">
        <v>35</v>
      </c>
      <c r="DZ298" s="85">
        <v>36</v>
      </c>
      <c r="EA298" s="85">
        <v>20</v>
      </c>
      <c r="EB298" s="85">
        <v>0</v>
      </c>
      <c r="EC298" s="85">
        <v>0</v>
      </c>
      <c r="ED298" s="85">
        <v>0</v>
      </c>
      <c r="EE298" s="85">
        <v>0</v>
      </c>
      <c r="EF298" s="85">
        <v>0</v>
      </c>
      <c r="EG298" s="85">
        <v>0</v>
      </c>
      <c r="EH298" s="85">
        <v>0</v>
      </c>
      <c r="EI298" s="85">
        <v>0</v>
      </c>
      <c r="EJ298" s="85">
        <v>0</v>
      </c>
      <c r="EK298" s="85">
        <v>0</v>
      </c>
      <c r="EL298" s="85">
        <v>0</v>
      </c>
      <c r="EM298" s="85">
        <v>0</v>
      </c>
      <c r="EN298" s="85">
        <v>0</v>
      </c>
      <c r="EO298" s="85">
        <v>0</v>
      </c>
      <c r="EP298" s="85">
        <v>0</v>
      </c>
      <c r="EQ298" s="85">
        <v>0</v>
      </c>
      <c r="ER298" s="85">
        <v>0</v>
      </c>
      <c r="ES298" s="85">
        <v>0</v>
      </c>
      <c r="ET298" s="85">
        <v>0</v>
      </c>
      <c r="EU298" s="85">
        <v>0</v>
      </c>
      <c r="EV298" s="85">
        <v>0</v>
      </c>
      <c r="EW298" s="85">
        <v>0</v>
      </c>
      <c r="EX298" s="85">
        <v>0</v>
      </c>
      <c r="EY298" s="85">
        <v>0</v>
      </c>
      <c r="EZ298" s="85">
        <v>0</v>
      </c>
      <c r="FA298" s="85">
        <v>0</v>
      </c>
      <c r="FB298" s="85">
        <v>0</v>
      </c>
      <c r="FC298" s="85">
        <v>0</v>
      </c>
      <c r="FD298" s="85">
        <v>0</v>
      </c>
      <c r="FE298" s="85">
        <v>0</v>
      </c>
      <c r="FF298" s="85">
        <v>0</v>
      </c>
      <c r="FG298" s="85">
        <v>0</v>
      </c>
      <c r="FH298" s="85">
        <v>0</v>
      </c>
      <c r="FI298" s="85">
        <v>0</v>
      </c>
      <c r="FJ298" s="85">
        <v>0</v>
      </c>
      <c r="FK298" s="85">
        <v>0</v>
      </c>
      <c r="FL298" s="85">
        <v>22</v>
      </c>
      <c r="FM298" s="85">
        <v>36</v>
      </c>
      <c r="FN298" s="85">
        <v>35</v>
      </c>
      <c r="FO298" s="85">
        <v>35</v>
      </c>
      <c r="FP298" s="85">
        <v>35</v>
      </c>
      <c r="FQ298" s="85">
        <v>35</v>
      </c>
      <c r="FR298" s="85">
        <v>35</v>
      </c>
      <c r="FS298" s="85">
        <v>35</v>
      </c>
      <c r="FT298" s="85">
        <v>35</v>
      </c>
      <c r="FU298" s="85">
        <v>35</v>
      </c>
      <c r="FV298" s="85">
        <v>35</v>
      </c>
      <c r="FW298" s="85">
        <v>35</v>
      </c>
      <c r="FX298" s="85">
        <v>35</v>
      </c>
      <c r="FY298" s="85">
        <v>35</v>
      </c>
      <c r="FZ298" s="85">
        <v>35</v>
      </c>
      <c r="GA298" s="85">
        <v>35</v>
      </c>
      <c r="GB298" s="85">
        <v>35</v>
      </c>
      <c r="GC298" s="85">
        <v>35</v>
      </c>
      <c r="GD298" s="85">
        <v>35</v>
      </c>
      <c r="GE298" s="85">
        <v>35</v>
      </c>
      <c r="GF298" s="85">
        <v>35</v>
      </c>
      <c r="GG298" s="85">
        <v>35</v>
      </c>
      <c r="GH298" s="85">
        <v>35</v>
      </c>
      <c r="GI298" s="85">
        <v>35</v>
      </c>
      <c r="GJ298" s="85">
        <v>35</v>
      </c>
      <c r="GK298" s="85">
        <v>35</v>
      </c>
      <c r="GL298" s="85">
        <v>35</v>
      </c>
      <c r="GM298" s="85">
        <v>35</v>
      </c>
      <c r="GN298" s="85">
        <v>35</v>
      </c>
      <c r="GO298" s="85">
        <v>34</v>
      </c>
      <c r="GP298" s="85">
        <v>34</v>
      </c>
      <c r="GQ298" s="85">
        <v>35</v>
      </c>
      <c r="GR298" s="85">
        <v>34</v>
      </c>
      <c r="GS298" s="85">
        <v>36</v>
      </c>
      <c r="GT298" s="85">
        <v>35</v>
      </c>
      <c r="GU298" s="85">
        <v>37</v>
      </c>
      <c r="GV298" s="85">
        <v>29</v>
      </c>
      <c r="GW298" s="85">
        <v>43</v>
      </c>
      <c r="GX298" s="85">
        <v>179</v>
      </c>
      <c r="GY298" s="85">
        <v>255</v>
      </c>
      <c r="GZ298" s="85">
        <v>255</v>
      </c>
      <c r="HA298" s="85">
        <v>255</v>
      </c>
      <c r="HB298" s="85">
        <v>255</v>
      </c>
      <c r="HC298" s="85">
        <v>255</v>
      </c>
      <c r="HD298" s="85">
        <v>255</v>
      </c>
      <c r="HE298" s="85">
        <v>255</v>
      </c>
      <c r="HF298" s="85">
        <v>255</v>
      </c>
      <c r="HG298" s="85">
        <v>255</v>
      </c>
      <c r="HH298" s="85">
        <v>255</v>
      </c>
      <c r="HI298" s="85">
        <v>255</v>
      </c>
      <c r="HJ298" s="85">
        <v>255</v>
      </c>
      <c r="HK298" s="85">
        <v>255</v>
      </c>
      <c r="HL298" s="85">
        <v>255</v>
      </c>
      <c r="HM298" s="85">
        <v>255</v>
      </c>
      <c r="HN298" s="85">
        <v>255</v>
      </c>
      <c r="HO298" s="85">
        <v>255</v>
      </c>
      <c r="HP298" s="85">
        <v>255</v>
      </c>
      <c r="HQ298" s="85">
        <v>255</v>
      </c>
      <c r="HR298" s="85">
        <v>255</v>
      </c>
      <c r="HS298" s="85">
        <v>255</v>
      </c>
      <c r="HT298" s="85">
        <v>255</v>
      </c>
      <c r="HU298" s="85">
        <v>255</v>
      </c>
      <c r="HV298" s="85">
        <v>255</v>
      </c>
      <c r="HW298" s="85">
        <v>255</v>
      </c>
      <c r="HX298" s="85">
        <v>255</v>
      </c>
      <c r="HY298" s="85">
        <v>255</v>
      </c>
      <c r="HZ298" s="85">
        <v>255</v>
      </c>
      <c r="IA298" s="85">
        <v>255</v>
      </c>
      <c r="IB298" s="85">
        <v>255</v>
      </c>
      <c r="IC298" s="85">
        <v>255</v>
      </c>
      <c r="ID298" s="85">
        <v>255</v>
      </c>
      <c r="IE298" s="85">
        <v>255</v>
      </c>
    </row>
    <row r="299" spans="1:239" ht="7.8">
      <c r="A299" s="85">
        <v>255</v>
      </c>
      <c r="B299" s="85">
        <v>255</v>
      </c>
      <c r="C299" s="85">
        <v>255</v>
      </c>
      <c r="D299" s="85">
        <v>255</v>
      </c>
      <c r="E299" s="85">
        <v>255</v>
      </c>
      <c r="F299" s="85">
        <v>255</v>
      </c>
      <c r="G299" s="85">
        <v>255</v>
      </c>
      <c r="H299" s="85">
        <v>255</v>
      </c>
      <c r="I299" s="85">
        <v>255</v>
      </c>
      <c r="J299" s="85">
        <v>255</v>
      </c>
      <c r="K299" s="85">
        <v>255</v>
      </c>
      <c r="L299" s="85">
        <v>255</v>
      </c>
      <c r="M299" s="85">
        <v>255</v>
      </c>
      <c r="N299" s="85">
        <v>255</v>
      </c>
      <c r="O299" s="85">
        <v>255</v>
      </c>
      <c r="P299" s="85">
        <v>255</v>
      </c>
      <c r="Q299" s="85">
        <v>255</v>
      </c>
      <c r="R299" s="85">
        <v>255</v>
      </c>
      <c r="S299" s="85">
        <v>255</v>
      </c>
      <c r="T299" s="85">
        <v>255</v>
      </c>
      <c r="U299" s="85">
        <v>255</v>
      </c>
      <c r="V299" s="85">
        <v>255</v>
      </c>
      <c r="W299" s="85">
        <v>255</v>
      </c>
      <c r="X299" s="85">
        <v>255</v>
      </c>
      <c r="Y299" s="85">
        <v>255</v>
      </c>
      <c r="Z299" s="85">
        <v>255</v>
      </c>
      <c r="AA299" s="85">
        <v>255</v>
      </c>
      <c r="AB299" s="85">
        <v>255</v>
      </c>
      <c r="AC299" s="85">
        <v>255</v>
      </c>
      <c r="AD299" s="85">
        <v>255</v>
      </c>
      <c r="AE299" s="85">
        <v>255</v>
      </c>
      <c r="AF299" s="85">
        <v>255</v>
      </c>
      <c r="AG299" s="85">
        <v>138</v>
      </c>
      <c r="AH299" s="85">
        <v>19</v>
      </c>
      <c r="AI299" s="85">
        <v>25</v>
      </c>
      <c r="AJ299" s="85">
        <v>26</v>
      </c>
      <c r="AK299" s="85">
        <v>26</v>
      </c>
      <c r="AL299" s="85">
        <v>26</v>
      </c>
      <c r="AM299" s="85">
        <v>26</v>
      </c>
      <c r="AN299" s="85">
        <v>26</v>
      </c>
      <c r="AO299" s="85">
        <v>26</v>
      </c>
      <c r="AP299" s="85">
        <v>26</v>
      </c>
      <c r="AQ299" s="85">
        <v>26</v>
      </c>
      <c r="AR299" s="85">
        <v>26</v>
      </c>
      <c r="AS299" s="85">
        <v>26</v>
      </c>
      <c r="AT299" s="85">
        <v>26</v>
      </c>
      <c r="AU299" s="85">
        <v>26</v>
      </c>
      <c r="AV299" s="85">
        <v>26</v>
      </c>
      <c r="AW299" s="85">
        <v>26</v>
      </c>
      <c r="AX299" s="85">
        <v>26</v>
      </c>
      <c r="AY299" s="85">
        <v>26</v>
      </c>
      <c r="AZ299" s="85">
        <v>26</v>
      </c>
      <c r="BA299" s="85">
        <v>26</v>
      </c>
      <c r="BB299" s="85">
        <v>26</v>
      </c>
      <c r="BC299" s="85">
        <v>26</v>
      </c>
      <c r="BD299" s="85">
        <v>26</v>
      </c>
      <c r="BE299" s="85">
        <v>26</v>
      </c>
      <c r="BF299" s="85">
        <v>26</v>
      </c>
      <c r="BG299" s="85">
        <v>26</v>
      </c>
      <c r="BH299" s="85">
        <v>26</v>
      </c>
      <c r="BI299" s="85">
        <v>26</v>
      </c>
      <c r="BJ299" s="85">
        <v>26</v>
      </c>
      <c r="BK299" s="85">
        <v>26</v>
      </c>
      <c r="BL299" s="85">
        <v>26</v>
      </c>
      <c r="BM299" s="85">
        <v>26</v>
      </c>
      <c r="BN299" s="85">
        <v>26</v>
      </c>
      <c r="BO299" s="85">
        <v>26</v>
      </c>
      <c r="BP299" s="85">
        <v>26</v>
      </c>
      <c r="BQ299" s="85">
        <v>26</v>
      </c>
      <c r="BR299" s="85">
        <v>26</v>
      </c>
      <c r="BS299" s="85">
        <v>26</v>
      </c>
      <c r="BT299" s="85">
        <v>24</v>
      </c>
      <c r="BU299" s="85">
        <v>25</v>
      </c>
      <c r="BV299" s="85">
        <v>142</v>
      </c>
      <c r="BW299" s="85">
        <v>134</v>
      </c>
      <c r="BX299" s="85">
        <v>134</v>
      </c>
      <c r="BY299" s="85">
        <v>134</v>
      </c>
      <c r="BZ299" s="85">
        <v>134</v>
      </c>
      <c r="CA299" s="85">
        <v>134</v>
      </c>
      <c r="CB299" s="85">
        <v>134</v>
      </c>
      <c r="CC299" s="85">
        <v>134</v>
      </c>
      <c r="CD299" s="85">
        <v>134</v>
      </c>
      <c r="CE299" s="85">
        <v>134</v>
      </c>
      <c r="CF299" s="85">
        <v>134</v>
      </c>
      <c r="CG299" s="85">
        <v>134</v>
      </c>
      <c r="CH299" s="85">
        <v>134</v>
      </c>
      <c r="CI299" s="85">
        <v>133</v>
      </c>
      <c r="CJ299" s="85">
        <v>134</v>
      </c>
      <c r="CK299" s="85">
        <v>134</v>
      </c>
      <c r="CL299" s="85">
        <v>134</v>
      </c>
      <c r="CM299" s="85">
        <v>134</v>
      </c>
      <c r="CN299" s="85">
        <v>134</v>
      </c>
      <c r="CO299" s="85">
        <v>134</v>
      </c>
      <c r="CP299" s="85">
        <v>134</v>
      </c>
      <c r="CQ299" s="85">
        <v>133</v>
      </c>
      <c r="CR299" s="85">
        <v>134</v>
      </c>
      <c r="CS299" s="85">
        <v>134</v>
      </c>
      <c r="CT299" s="85">
        <v>134</v>
      </c>
      <c r="CU299" s="85">
        <v>134</v>
      </c>
      <c r="CV299" s="85">
        <v>134</v>
      </c>
      <c r="CW299" s="85">
        <v>134</v>
      </c>
      <c r="CX299" s="85">
        <v>134</v>
      </c>
      <c r="CY299" s="85">
        <v>134</v>
      </c>
      <c r="CZ299" s="85">
        <v>133</v>
      </c>
      <c r="DA299" s="85">
        <v>136</v>
      </c>
      <c r="DB299" s="85">
        <v>143</v>
      </c>
      <c r="DC299" s="85">
        <v>144</v>
      </c>
      <c r="DD299" s="85">
        <v>146</v>
      </c>
      <c r="DE299" s="85">
        <v>146</v>
      </c>
      <c r="DF299" s="85">
        <v>146</v>
      </c>
      <c r="DG299" s="85">
        <v>145</v>
      </c>
      <c r="DH299" s="85">
        <v>142</v>
      </c>
      <c r="DI299" s="85">
        <v>139</v>
      </c>
      <c r="DJ299" s="85">
        <v>134</v>
      </c>
      <c r="DK299" s="85">
        <v>134</v>
      </c>
      <c r="DL299" s="85">
        <v>134</v>
      </c>
      <c r="DM299" s="85">
        <v>134</v>
      </c>
      <c r="DN299" s="85">
        <v>134</v>
      </c>
      <c r="DO299" s="85">
        <v>134</v>
      </c>
      <c r="DP299" s="85">
        <v>134</v>
      </c>
      <c r="DQ299" s="85">
        <v>134</v>
      </c>
      <c r="DR299" s="85">
        <v>134</v>
      </c>
      <c r="DS299" s="85">
        <v>134</v>
      </c>
      <c r="DT299" s="85">
        <v>134</v>
      </c>
      <c r="DU299" s="85">
        <v>134</v>
      </c>
      <c r="DV299" s="85">
        <v>134</v>
      </c>
      <c r="DW299" s="85">
        <v>144</v>
      </c>
      <c r="DX299" s="85">
        <v>40</v>
      </c>
      <c r="DY299" s="85">
        <v>23</v>
      </c>
      <c r="DZ299" s="85">
        <v>20</v>
      </c>
      <c r="EA299" s="85">
        <v>71</v>
      </c>
      <c r="EB299" s="85">
        <v>142</v>
      </c>
      <c r="EC299" s="85">
        <v>136</v>
      </c>
      <c r="ED299" s="85">
        <v>135</v>
      </c>
      <c r="EE299" s="85">
        <v>135</v>
      </c>
      <c r="EF299" s="85">
        <v>135</v>
      </c>
      <c r="EG299" s="85">
        <v>135</v>
      </c>
      <c r="EH299" s="85">
        <v>135</v>
      </c>
      <c r="EI299" s="85">
        <v>135</v>
      </c>
      <c r="EJ299" s="85">
        <v>135</v>
      </c>
      <c r="EK299" s="85">
        <v>135</v>
      </c>
      <c r="EL299" s="85">
        <v>135</v>
      </c>
      <c r="EM299" s="85">
        <v>135</v>
      </c>
      <c r="EN299" s="85">
        <v>134</v>
      </c>
      <c r="EO299" s="85">
        <v>134</v>
      </c>
      <c r="EP299" s="85">
        <v>133</v>
      </c>
      <c r="EQ299" s="85">
        <v>134</v>
      </c>
      <c r="ER299" s="85">
        <v>135</v>
      </c>
      <c r="ES299" s="85">
        <v>135</v>
      </c>
      <c r="ET299" s="85">
        <v>135</v>
      </c>
      <c r="EU299" s="85">
        <v>135</v>
      </c>
      <c r="EV299" s="85">
        <v>135</v>
      </c>
      <c r="EW299" s="85">
        <v>135</v>
      </c>
      <c r="EX299" s="85">
        <v>135</v>
      </c>
      <c r="EY299" s="85">
        <v>135</v>
      </c>
      <c r="EZ299" s="85">
        <v>135</v>
      </c>
      <c r="FA299" s="85">
        <v>135</v>
      </c>
      <c r="FB299" s="85">
        <v>135</v>
      </c>
      <c r="FC299" s="85">
        <v>135</v>
      </c>
      <c r="FD299" s="85">
        <v>135</v>
      </c>
      <c r="FE299" s="85">
        <v>134</v>
      </c>
      <c r="FF299" s="85">
        <v>133</v>
      </c>
      <c r="FG299" s="85">
        <v>134</v>
      </c>
      <c r="FH299" s="85">
        <v>134</v>
      </c>
      <c r="FI299" s="85">
        <v>134</v>
      </c>
      <c r="FJ299" s="85">
        <v>134</v>
      </c>
      <c r="FK299" s="85">
        <v>138</v>
      </c>
      <c r="FL299" s="85">
        <v>62</v>
      </c>
      <c r="FM299" s="85">
        <v>21</v>
      </c>
      <c r="FN299" s="85">
        <v>26</v>
      </c>
      <c r="FO299" s="85">
        <v>26</v>
      </c>
      <c r="FP299" s="85">
        <v>26</v>
      </c>
      <c r="FQ299" s="85">
        <v>26</v>
      </c>
      <c r="FR299" s="85">
        <v>26</v>
      </c>
      <c r="FS299" s="85">
        <v>26</v>
      </c>
      <c r="FT299" s="85">
        <v>26</v>
      </c>
      <c r="FU299" s="85">
        <v>26</v>
      </c>
      <c r="FV299" s="85">
        <v>26</v>
      </c>
      <c r="FW299" s="85">
        <v>26</v>
      </c>
      <c r="FX299" s="85">
        <v>26</v>
      </c>
      <c r="FY299" s="85">
        <v>26</v>
      </c>
      <c r="FZ299" s="85">
        <v>26</v>
      </c>
      <c r="GA299" s="85">
        <v>26</v>
      </c>
      <c r="GB299" s="85">
        <v>26</v>
      </c>
      <c r="GC299" s="85">
        <v>26</v>
      </c>
      <c r="GD299" s="85">
        <v>26</v>
      </c>
      <c r="GE299" s="85">
        <v>26</v>
      </c>
      <c r="GF299" s="85">
        <v>26</v>
      </c>
      <c r="GG299" s="85">
        <v>26</v>
      </c>
      <c r="GH299" s="85">
        <v>26</v>
      </c>
      <c r="GI299" s="85">
        <v>26</v>
      </c>
      <c r="GJ299" s="85">
        <v>26</v>
      </c>
      <c r="GK299" s="85">
        <v>26</v>
      </c>
      <c r="GL299" s="85">
        <v>26</v>
      </c>
      <c r="GM299" s="85">
        <v>26</v>
      </c>
      <c r="GN299" s="85">
        <v>25</v>
      </c>
      <c r="GO299" s="85">
        <v>26</v>
      </c>
      <c r="GP299" s="85">
        <v>26</v>
      </c>
      <c r="GQ299" s="85">
        <v>25</v>
      </c>
      <c r="GR299" s="85">
        <v>26</v>
      </c>
      <c r="GS299" s="85">
        <v>24</v>
      </c>
      <c r="GT299" s="85">
        <v>24</v>
      </c>
      <c r="GU299" s="85">
        <v>26</v>
      </c>
      <c r="GV299" s="85">
        <v>19</v>
      </c>
      <c r="GW299" s="85">
        <v>34</v>
      </c>
      <c r="GX299" s="85">
        <v>177</v>
      </c>
      <c r="GY299" s="85">
        <v>255</v>
      </c>
      <c r="GZ299" s="85">
        <v>255</v>
      </c>
      <c r="HA299" s="85">
        <v>255</v>
      </c>
      <c r="HB299" s="85">
        <v>255</v>
      </c>
      <c r="HC299" s="85">
        <v>255</v>
      </c>
      <c r="HD299" s="85">
        <v>255</v>
      </c>
      <c r="HE299" s="85">
        <v>255</v>
      </c>
      <c r="HF299" s="85">
        <v>255</v>
      </c>
      <c r="HG299" s="85">
        <v>255</v>
      </c>
      <c r="HH299" s="85">
        <v>255</v>
      </c>
      <c r="HI299" s="85">
        <v>255</v>
      </c>
      <c r="HJ299" s="85">
        <v>255</v>
      </c>
      <c r="HK299" s="85">
        <v>255</v>
      </c>
      <c r="HL299" s="85">
        <v>255</v>
      </c>
      <c r="HM299" s="85">
        <v>255</v>
      </c>
      <c r="HN299" s="85">
        <v>255</v>
      </c>
      <c r="HO299" s="85">
        <v>255</v>
      </c>
      <c r="HP299" s="85">
        <v>255</v>
      </c>
      <c r="HQ299" s="85">
        <v>255</v>
      </c>
      <c r="HR299" s="85">
        <v>255</v>
      </c>
      <c r="HS299" s="85">
        <v>255</v>
      </c>
      <c r="HT299" s="85">
        <v>255</v>
      </c>
      <c r="HU299" s="85">
        <v>255</v>
      </c>
      <c r="HV299" s="85">
        <v>255</v>
      </c>
      <c r="HW299" s="85">
        <v>255</v>
      </c>
      <c r="HX299" s="85">
        <v>255</v>
      </c>
      <c r="HY299" s="85">
        <v>255</v>
      </c>
      <c r="HZ299" s="85">
        <v>255</v>
      </c>
      <c r="IA299" s="85">
        <v>255</v>
      </c>
      <c r="IB299" s="85">
        <v>255</v>
      </c>
      <c r="IC299" s="85">
        <v>255</v>
      </c>
      <c r="ID299" s="85">
        <v>255</v>
      </c>
      <c r="IE299" s="85">
        <v>255</v>
      </c>
    </row>
    <row r="300" spans="1:239" ht="7.8">
      <c r="A300" s="85">
        <v>255</v>
      </c>
      <c r="B300" s="85">
        <v>255</v>
      </c>
      <c r="C300" s="85">
        <v>255</v>
      </c>
      <c r="D300" s="85">
        <v>255</v>
      </c>
      <c r="E300" s="85">
        <v>255</v>
      </c>
      <c r="F300" s="85">
        <v>255</v>
      </c>
      <c r="G300" s="85">
        <v>255</v>
      </c>
      <c r="H300" s="85">
        <v>255</v>
      </c>
      <c r="I300" s="85">
        <v>255</v>
      </c>
      <c r="J300" s="85">
        <v>255</v>
      </c>
      <c r="K300" s="85">
        <v>255</v>
      </c>
      <c r="L300" s="85">
        <v>255</v>
      </c>
      <c r="M300" s="85">
        <v>255</v>
      </c>
      <c r="N300" s="85">
        <v>255</v>
      </c>
      <c r="O300" s="85">
        <v>255</v>
      </c>
      <c r="P300" s="85">
        <v>255</v>
      </c>
      <c r="Q300" s="85">
        <v>255</v>
      </c>
      <c r="R300" s="85">
        <v>255</v>
      </c>
      <c r="S300" s="85">
        <v>255</v>
      </c>
      <c r="T300" s="85">
        <v>255</v>
      </c>
      <c r="U300" s="85">
        <v>255</v>
      </c>
      <c r="V300" s="85">
        <v>255</v>
      </c>
      <c r="W300" s="85">
        <v>255</v>
      </c>
      <c r="X300" s="85">
        <v>255</v>
      </c>
      <c r="Y300" s="85">
        <v>255</v>
      </c>
      <c r="Z300" s="85">
        <v>255</v>
      </c>
      <c r="AA300" s="85">
        <v>255</v>
      </c>
      <c r="AB300" s="85">
        <v>255</v>
      </c>
      <c r="AC300" s="85">
        <v>255</v>
      </c>
      <c r="AD300" s="85">
        <v>255</v>
      </c>
      <c r="AE300" s="85">
        <v>255</v>
      </c>
      <c r="AF300" s="85">
        <v>255</v>
      </c>
      <c r="AG300" s="85">
        <v>137</v>
      </c>
      <c r="AH300" s="85">
        <v>16</v>
      </c>
      <c r="AI300" s="85">
        <v>20</v>
      </c>
      <c r="AJ300" s="85">
        <v>20</v>
      </c>
      <c r="AK300" s="85">
        <v>21</v>
      </c>
      <c r="AL300" s="85">
        <v>21</v>
      </c>
      <c r="AM300" s="85">
        <v>21</v>
      </c>
      <c r="AN300" s="85">
        <v>21</v>
      </c>
      <c r="AO300" s="85">
        <v>21</v>
      </c>
      <c r="AP300" s="85">
        <v>21</v>
      </c>
      <c r="AQ300" s="85">
        <v>21</v>
      </c>
      <c r="AR300" s="85">
        <v>21</v>
      </c>
      <c r="AS300" s="85">
        <v>21</v>
      </c>
      <c r="AT300" s="85">
        <v>21</v>
      </c>
      <c r="AU300" s="85">
        <v>21</v>
      </c>
      <c r="AV300" s="85">
        <v>21</v>
      </c>
      <c r="AW300" s="85">
        <v>21</v>
      </c>
      <c r="AX300" s="85">
        <v>21</v>
      </c>
      <c r="AY300" s="85">
        <v>21</v>
      </c>
      <c r="AZ300" s="85">
        <v>21</v>
      </c>
      <c r="BA300" s="85">
        <v>21</v>
      </c>
      <c r="BB300" s="85">
        <v>21</v>
      </c>
      <c r="BC300" s="85">
        <v>21</v>
      </c>
      <c r="BD300" s="85">
        <v>21</v>
      </c>
      <c r="BE300" s="85">
        <v>21</v>
      </c>
      <c r="BF300" s="85">
        <v>21</v>
      </c>
      <c r="BG300" s="85">
        <v>21</v>
      </c>
      <c r="BH300" s="85">
        <v>21</v>
      </c>
      <c r="BI300" s="85">
        <v>21</v>
      </c>
      <c r="BJ300" s="85">
        <v>21</v>
      </c>
      <c r="BK300" s="85">
        <v>21</v>
      </c>
      <c r="BL300" s="85">
        <v>21</v>
      </c>
      <c r="BM300" s="85">
        <v>21</v>
      </c>
      <c r="BN300" s="85">
        <v>21</v>
      </c>
      <c r="BO300" s="85">
        <v>21</v>
      </c>
      <c r="BP300" s="85">
        <v>21</v>
      </c>
      <c r="BQ300" s="85">
        <v>21</v>
      </c>
      <c r="BR300" s="85">
        <v>21</v>
      </c>
      <c r="BS300" s="85">
        <v>21</v>
      </c>
      <c r="BT300" s="85">
        <v>20</v>
      </c>
      <c r="BU300" s="85">
        <v>20</v>
      </c>
      <c r="BV300" s="85">
        <v>68</v>
      </c>
      <c r="BW300" s="85">
        <v>65</v>
      </c>
      <c r="BX300" s="85">
        <v>65</v>
      </c>
      <c r="BY300" s="85">
        <v>65</v>
      </c>
      <c r="BZ300" s="85">
        <v>65</v>
      </c>
      <c r="CA300" s="85">
        <v>65</v>
      </c>
      <c r="CB300" s="85">
        <v>65</v>
      </c>
      <c r="CC300" s="85">
        <v>65</v>
      </c>
      <c r="CD300" s="85">
        <v>65</v>
      </c>
      <c r="CE300" s="85">
        <v>65</v>
      </c>
      <c r="CF300" s="85">
        <v>65</v>
      </c>
      <c r="CG300" s="85">
        <v>65</v>
      </c>
      <c r="CH300" s="85">
        <v>65</v>
      </c>
      <c r="CI300" s="85">
        <v>65</v>
      </c>
      <c r="CJ300" s="85">
        <v>64</v>
      </c>
      <c r="CK300" s="85">
        <v>65</v>
      </c>
      <c r="CL300" s="85">
        <v>65</v>
      </c>
      <c r="CM300" s="85">
        <v>65</v>
      </c>
      <c r="CN300" s="85">
        <v>65</v>
      </c>
      <c r="CO300" s="85">
        <v>65</v>
      </c>
      <c r="CP300" s="85">
        <v>65</v>
      </c>
      <c r="CQ300" s="85">
        <v>64</v>
      </c>
      <c r="CR300" s="85">
        <v>65</v>
      </c>
      <c r="CS300" s="85">
        <v>65</v>
      </c>
      <c r="CT300" s="85">
        <v>65</v>
      </c>
      <c r="CU300" s="85">
        <v>65</v>
      </c>
      <c r="CV300" s="85">
        <v>65</v>
      </c>
      <c r="CW300" s="85">
        <v>65</v>
      </c>
      <c r="CX300" s="85">
        <v>65</v>
      </c>
      <c r="CY300" s="85">
        <v>65</v>
      </c>
      <c r="CZ300" s="85">
        <v>64</v>
      </c>
      <c r="DA300" s="85">
        <v>66</v>
      </c>
      <c r="DB300" s="85">
        <v>69</v>
      </c>
      <c r="DC300" s="85">
        <v>69</v>
      </c>
      <c r="DD300" s="85">
        <v>70</v>
      </c>
      <c r="DE300" s="85">
        <v>70</v>
      </c>
      <c r="DF300" s="85">
        <v>70</v>
      </c>
      <c r="DG300" s="85">
        <v>69</v>
      </c>
      <c r="DH300" s="85">
        <v>67</v>
      </c>
      <c r="DI300" s="85">
        <v>67</v>
      </c>
      <c r="DJ300" s="85">
        <v>64</v>
      </c>
      <c r="DK300" s="85">
        <v>65</v>
      </c>
      <c r="DL300" s="85">
        <v>65</v>
      </c>
      <c r="DM300" s="85">
        <v>65</v>
      </c>
      <c r="DN300" s="85">
        <v>65</v>
      </c>
      <c r="DO300" s="85">
        <v>65</v>
      </c>
      <c r="DP300" s="85">
        <v>65</v>
      </c>
      <c r="DQ300" s="85">
        <v>65</v>
      </c>
      <c r="DR300" s="85">
        <v>65</v>
      </c>
      <c r="DS300" s="85">
        <v>65</v>
      </c>
      <c r="DT300" s="85">
        <v>65</v>
      </c>
      <c r="DU300" s="85">
        <v>65</v>
      </c>
      <c r="DV300" s="85">
        <v>65</v>
      </c>
      <c r="DW300" s="85">
        <v>69</v>
      </c>
      <c r="DX300" s="85">
        <v>26</v>
      </c>
      <c r="DY300" s="85">
        <v>19</v>
      </c>
      <c r="DZ300" s="85">
        <v>18</v>
      </c>
      <c r="EA300" s="85">
        <v>38</v>
      </c>
      <c r="EB300" s="85">
        <v>68</v>
      </c>
      <c r="EC300" s="85">
        <v>65</v>
      </c>
      <c r="ED300" s="85">
        <v>65</v>
      </c>
      <c r="EE300" s="85">
        <v>65</v>
      </c>
      <c r="EF300" s="85">
        <v>65</v>
      </c>
      <c r="EG300" s="85">
        <v>65</v>
      </c>
      <c r="EH300" s="85">
        <v>65</v>
      </c>
      <c r="EI300" s="85">
        <v>65</v>
      </c>
      <c r="EJ300" s="85">
        <v>65</v>
      </c>
      <c r="EK300" s="85">
        <v>65</v>
      </c>
      <c r="EL300" s="85">
        <v>65</v>
      </c>
      <c r="EM300" s="85">
        <v>65</v>
      </c>
      <c r="EN300" s="85">
        <v>65</v>
      </c>
      <c r="EO300" s="85">
        <v>65</v>
      </c>
      <c r="EP300" s="85">
        <v>65</v>
      </c>
      <c r="EQ300" s="85">
        <v>65</v>
      </c>
      <c r="ER300" s="85">
        <v>65</v>
      </c>
      <c r="ES300" s="85">
        <v>65</v>
      </c>
      <c r="ET300" s="85">
        <v>65</v>
      </c>
      <c r="EU300" s="85">
        <v>65</v>
      </c>
      <c r="EV300" s="85">
        <v>65</v>
      </c>
      <c r="EW300" s="85">
        <v>65</v>
      </c>
      <c r="EX300" s="85">
        <v>65</v>
      </c>
      <c r="EY300" s="85">
        <v>65</v>
      </c>
      <c r="EZ300" s="85">
        <v>65</v>
      </c>
      <c r="FA300" s="85">
        <v>65</v>
      </c>
      <c r="FB300" s="85">
        <v>65</v>
      </c>
      <c r="FC300" s="85">
        <v>65</v>
      </c>
      <c r="FD300" s="85">
        <v>65</v>
      </c>
      <c r="FE300" s="85">
        <v>65</v>
      </c>
      <c r="FF300" s="85">
        <v>64</v>
      </c>
      <c r="FG300" s="85">
        <v>65</v>
      </c>
      <c r="FH300" s="85">
        <v>65</v>
      </c>
      <c r="FI300" s="85">
        <v>65</v>
      </c>
      <c r="FJ300" s="85">
        <v>65</v>
      </c>
      <c r="FK300" s="85">
        <v>67</v>
      </c>
      <c r="FL300" s="85">
        <v>35</v>
      </c>
      <c r="FM300" s="85">
        <v>19</v>
      </c>
      <c r="FN300" s="85">
        <v>21</v>
      </c>
      <c r="FO300" s="85">
        <v>21</v>
      </c>
      <c r="FP300" s="85">
        <v>21</v>
      </c>
      <c r="FQ300" s="85">
        <v>21</v>
      </c>
      <c r="FR300" s="85">
        <v>21</v>
      </c>
      <c r="FS300" s="85">
        <v>21</v>
      </c>
      <c r="FT300" s="85">
        <v>21</v>
      </c>
      <c r="FU300" s="85">
        <v>21</v>
      </c>
      <c r="FV300" s="85">
        <v>21</v>
      </c>
      <c r="FW300" s="85">
        <v>21</v>
      </c>
      <c r="FX300" s="85">
        <v>21</v>
      </c>
      <c r="FY300" s="85">
        <v>21</v>
      </c>
      <c r="FZ300" s="85">
        <v>21</v>
      </c>
      <c r="GA300" s="85">
        <v>21</v>
      </c>
      <c r="GB300" s="85">
        <v>21</v>
      </c>
      <c r="GC300" s="85">
        <v>21</v>
      </c>
      <c r="GD300" s="85">
        <v>21</v>
      </c>
      <c r="GE300" s="85">
        <v>21</v>
      </c>
      <c r="GF300" s="85">
        <v>21</v>
      </c>
      <c r="GG300" s="85">
        <v>21</v>
      </c>
      <c r="GH300" s="85">
        <v>21</v>
      </c>
      <c r="GI300" s="85">
        <v>21</v>
      </c>
      <c r="GJ300" s="85">
        <v>21</v>
      </c>
      <c r="GK300" s="85">
        <v>21</v>
      </c>
      <c r="GL300" s="85">
        <v>21</v>
      </c>
      <c r="GM300" s="85">
        <v>21</v>
      </c>
      <c r="GN300" s="85">
        <v>21</v>
      </c>
      <c r="GO300" s="85">
        <v>21</v>
      </c>
      <c r="GP300" s="85">
        <v>21</v>
      </c>
      <c r="GQ300" s="85">
        <v>21</v>
      </c>
      <c r="GR300" s="85">
        <v>21</v>
      </c>
      <c r="GS300" s="85">
        <v>20</v>
      </c>
      <c r="GT300" s="85">
        <v>21</v>
      </c>
      <c r="GU300" s="85">
        <v>24</v>
      </c>
      <c r="GV300" s="85">
        <v>17</v>
      </c>
      <c r="GW300" s="85">
        <v>32</v>
      </c>
      <c r="GX300" s="85">
        <v>175</v>
      </c>
      <c r="GY300" s="85">
        <v>255</v>
      </c>
      <c r="GZ300" s="85">
        <v>255</v>
      </c>
      <c r="HA300" s="85">
        <v>255</v>
      </c>
      <c r="HB300" s="85">
        <v>255</v>
      </c>
      <c r="HC300" s="85">
        <v>255</v>
      </c>
      <c r="HD300" s="85">
        <v>255</v>
      </c>
      <c r="HE300" s="85">
        <v>255</v>
      </c>
      <c r="HF300" s="85">
        <v>255</v>
      </c>
      <c r="HG300" s="85">
        <v>255</v>
      </c>
      <c r="HH300" s="85">
        <v>255</v>
      </c>
      <c r="HI300" s="85">
        <v>255</v>
      </c>
      <c r="HJ300" s="85">
        <v>255</v>
      </c>
      <c r="HK300" s="85">
        <v>255</v>
      </c>
      <c r="HL300" s="85">
        <v>255</v>
      </c>
      <c r="HM300" s="85">
        <v>255</v>
      </c>
      <c r="HN300" s="85">
        <v>255</v>
      </c>
      <c r="HO300" s="85">
        <v>255</v>
      </c>
      <c r="HP300" s="85">
        <v>255</v>
      </c>
      <c r="HQ300" s="85">
        <v>255</v>
      </c>
      <c r="HR300" s="85">
        <v>255</v>
      </c>
      <c r="HS300" s="85">
        <v>255</v>
      </c>
      <c r="HT300" s="85">
        <v>255</v>
      </c>
      <c r="HU300" s="85">
        <v>255</v>
      </c>
      <c r="HV300" s="85">
        <v>255</v>
      </c>
      <c r="HW300" s="85">
        <v>255</v>
      </c>
      <c r="HX300" s="85">
        <v>255</v>
      </c>
      <c r="HY300" s="85">
        <v>255</v>
      </c>
      <c r="HZ300" s="85">
        <v>255</v>
      </c>
      <c r="IA300" s="85">
        <v>255</v>
      </c>
      <c r="IB300" s="85">
        <v>255</v>
      </c>
      <c r="IC300" s="85">
        <v>255</v>
      </c>
      <c r="ID300" s="85">
        <v>255</v>
      </c>
      <c r="IE300" s="85">
        <v>255</v>
      </c>
    </row>
    <row r="301" spans="1:239" ht="7.8">
      <c r="A301" s="85">
        <v>255</v>
      </c>
      <c r="B301" s="85">
        <v>255</v>
      </c>
      <c r="C301" s="85">
        <v>255</v>
      </c>
      <c r="D301" s="85">
        <v>255</v>
      </c>
      <c r="E301" s="85">
        <v>255</v>
      </c>
      <c r="F301" s="85">
        <v>255</v>
      </c>
      <c r="G301" s="85">
        <v>255</v>
      </c>
      <c r="H301" s="85">
        <v>255</v>
      </c>
      <c r="I301" s="85">
        <v>255</v>
      </c>
      <c r="J301" s="85">
        <v>255</v>
      </c>
      <c r="K301" s="85">
        <v>255</v>
      </c>
      <c r="L301" s="85">
        <v>255</v>
      </c>
      <c r="M301" s="85">
        <v>255</v>
      </c>
      <c r="N301" s="85">
        <v>255</v>
      </c>
      <c r="O301" s="85">
        <v>255</v>
      </c>
      <c r="P301" s="85">
        <v>255</v>
      </c>
      <c r="Q301" s="85">
        <v>255</v>
      </c>
      <c r="R301" s="85">
        <v>255</v>
      </c>
      <c r="S301" s="85">
        <v>255</v>
      </c>
      <c r="T301" s="85">
        <v>255</v>
      </c>
      <c r="U301" s="85">
        <v>255</v>
      </c>
      <c r="V301" s="85">
        <v>255</v>
      </c>
      <c r="W301" s="85">
        <v>255</v>
      </c>
      <c r="X301" s="85">
        <v>255</v>
      </c>
      <c r="Y301" s="85">
        <v>255</v>
      </c>
      <c r="Z301" s="85">
        <v>255</v>
      </c>
      <c r="AA301" s="85">
        <v>255</v>
      </c>
      <c r="AB301" s="85">
        <v>255</v>
      </c>
      <c r="AC301" s="85">
        <v>255</v>
      </c>
      <c r="AD301" s="85">
        <v>255</v>
      </c>
      <c r="AE301" s="85">
        <v>255</v>
      </c>
      <c r="AF301" s="85">
        <v>255</v>
      </c>
      <c r="AG301" s="85">
        <v>155</v>
      </c>
      <c r="AH301" s="85">
        <v>30</v>
      </c>
      <c r="AI301" s="85">
        <v>33</v>
      </c>
      <c r="AJ301" s="85">
        <v>35</v>
      </c>
      <c r="AK301" s="85">
        <v>35</v>
      </c>
      <c r="AL301" s="85">
        <v>35</v>
      </c>
      <c r="AM301" s="85">
        <v>35</v>
      </c>
      <c r="AN301" s="85">
        <v>35</v>
      </c>
      <c r="AO301" s="85">
        <v>35</v>
      </c>
      <c r="AP301" s="85">
        <v>35</v>
      </c>
      <c r="AQ301" s="85">
        <v>35</v>
      </c>
      <c r="AR301" s="85">
        <v>35</v>
      </c>
      <c r="AS301" s="85">
        <v>35</v>
      </c>
      <c r="AT301" s="85">
        <v>35</v>
      </c>
      <c r="AU301" s="85">
        <v>35</v>
      </c>
      <c r="AV301" s="85">
        <v>35</v>
      </c>
      <c r="AW301" s="85">
        <v>35</v>
      </c>
      <c r="AX301" s="85">
        <v>35</v>
      </c>
      <c r="AY301" s="85">
        <v>35</v>
      </c>
      <c r="AZ301" s="85">
        <v>35</v>
      </c>
      <c r="BA301" s="85">
        <v>35</v>
      </c>
      <c r="BB301" s="85">
        <v>35</v>
      </c>
      <c r="BC301" s="85">
        <v>35</v>
      </c>
      <c r="BD301" s="85">
        <v>35</v>
      </c>
      <c r="BE301" s="85">
        <v>35</v>
      </c>
      <c r="BF301" s="85">
        <v>35</v>
      </c>
      <c r="BG301" s="85">
        <v>35</v>
      </c>
      <c r="BH301" s="85">
        <v>35</v>
      </c>
      <c r="BI301" s="85">
        <v>35</v>
      </c>
      <c r="BJ301" s="85">
        <v>35</v>
      </c>
      <c r="BK301" s="85">
        <v>35</v>
      </c>
      <c r="BL301" s="85">
        <v>35</v>
      </c>
      <c r="BM301" s="85">
        <v>35</v>
      </c>
      <c r="BN301" s="85">
        <v>35</v>
      </c>
      <c r="BO301" s="85">
        <v>35</v>
      </c>
      <c r="BP301" s="85">
        <v>35</v>
      </c>
      <c r="BQ301" s="85">
        <v>35</v>
      </c>
      <c r="BR301" s="85">
        <v>35</v>
      </c>
      <c r="BS301" s="85">
        <v>35</v>
      </c>
      <c r="BT301" s="85">
        <v>35</v>
      </c>
      <c r="BU301" s="85">
        <v>35</v>
      </c>
      <c r="BV301" s="85">
        <v>0</v>
      </c>
      <c r="BW301" s="85">
        <v>0</v>
      </c>
      <c r="BX301" s="85">
        <v>0</v>
      </c>
      <c r="BY301" s="85">
        <v>0</v>
      </c>
      <c r="BZ301" s="85">
        <v>0</v>
      </c>
      <c r="CA301" s="85">
        <v>0</v>
      </c>
      <c r="CB301" s="85">
        <v>0</v>
      </c>
      <c r="CC301" s="85">
        <v>0</v>
      </c>
      <c r="CD301" s="85">
        <v>0</v>
      </c>
      <c r="CE301" s="85">
        <v>0</v>
      </c>
      <c r="CF301" s="85">
        <v>0</v>
      </c>
      <c r="CG301" s="85">
        <v>0</v>
      </c>
      <c r="CH301" s="85">
        <v>0</v>
      </c>
      <c r="CI301" s="85">
        <v>0</v>
      </c>
      <c r="CJ301" s="85">
        <v>0</v>
      </c>
      <c r="CK301" s="85">
        <v>0</v>
      </c>
      <c r="CL301" s="85">
        <v>0</v>
      </c>
      <c r="CM301" s="85">
        <v>0</v>
      </c>
      <c r="CN301" s="85">
        <v>0</v>
      </c>
      <c r="CO301" s="85">
        <v>0</v>
      </c>
      <c r="CP301" s="85">
        <v>0</v>
      </c>
      <c r="CQ301" s="85">
        <v>0</v>
      </c>
      <c r="CR301" s="85">
        <v>0</v>
      </c>
      <c r="CS301" s="85">
        <v>0</v>
      </c>
      <c r="CT301" s="85">
        <v>0</v>
      </c>
      <c r="CU301" s="85">
        <v>0</v>
      </c>
      <c r="CV301" s="85">
        <v>0</v>
      </c>
      <c r="CW301" s="85">
        <v>0</v>
      </c>
      <c r="CX301" s="85">
        <v>0</v>
      </c>
      <c r="CY301" s="85">
        <v>0</v>
      </c>
      <c r="CZ301" s="85">
        <v>0</v>
      </c>
      <c r="DA301" s="85">
        <v>0</v>
      </c>
      <c r="DB301" s="85">
        <v>0</v>
      </c>
      <c r="DC301" s="85">
        <v>0</v>
      </c>
      <c r="DD301" s="85">
        <v>0</v>
      </c>
      <c r="DE301" s="85">
        <v>0</v>
      </c>
      <c r="DF301" s="85">
        <v>0</v>
      </c>
      <c r="DG301" s="85">
        <v>0</v>
      </c>
      <c r="DH301" s="85">
        <v>0</v>
      </c>
      <c r="DI301" s="85">
        <v>0</v>
      </c>
      <c r="DJ301" s="85">
        <v>0</v>
      </c>
      <c r="DK301" s="85">
        <v>0</v>
      </c>
      <c r="DL301" s="85">
        <v>0</v>
      </c>
      <c r="DM301" s="85">
        <v>0</v>
      </c>
      <c r="DN301" s="85">
        <v>0</v>
      </c>
      <c r="DO301" s="85">
        <v>0</v>
      </c>
      <c r="DP301" s="85">
        <v>0</v>
      </c>
      <c r="DQ301" s="85">
        <v>0</v>
      </c>
      <c r="DR301" s="85">
        <v>0</v>
      </c>
      <c r="DS301" s="85">
        <v>0</v>
      </c>
      <c r="DT301" s="85">
        <v>0</v>
      </c>
      <c r="DU301" s="85">
        <v>0</v>
      </c>
      <c r="DV301" s="85">
        <v>0</v>
      </c>
      <c r="DW301" s="85">
        <v>0</v>
      </c>
      <c r="DX301" s="85">
        <v>30</v>
      </c>
      <c r="DY301" s="85">
        <v>35</v>
      </c>
      <c r="DZ301" s="85">
        <v>36</v>
      </c>
      <c r="EA301" s="85">
        <v>20</v>
      </c>
      <c r="EB301" s="85">
        <v>0</v>
      </c>
      <c r="EC301" s="85">
        <v>0</v>
      </c>
      <c r="ED301" s="85">
        <v>0</v>
      </c>
      <c r="EE301" s="85">
        <v>0</v>
      </c>
      <c r="EF301" s="85">
        <v>0</v>
      </c>
      <c r="EG301" s="85">
        <v>0</v>
      </c>
      <c r="EH301" s="85">
        <v>0</v>
      </c>
      <c r="EI301" s="85">
        <v>0</v>
      </c>
      <c r="EJ301" s="85">
        <v>0</v>
      </c>
      <c r="EK301" s="85">
        <v>0</v>
      </c>
      <c r="EL301" s="85">
        <v>0</v>
      </c>
      <c r="EM301" s="85">
        <v>0</v>
      </c>
      <c r="EN301" s="85">
        <v>0</v>
      </c>
      <c r="EO301" s="85">
        <v>0</v>
      </c>
      <c r="EP301" s="85">
        <v>0</v>
      </c>
      <c r="EQ301" s="85">
        <v>0</v>
      </c>
      <c r="ER301" s="85">
        <v>0</v>
      </c>
      <c r="ES301" s="85">
        <v>0</v>
      </c>
      <c r="ET301" s="85">
        <v>0</v>
      </c>
      <c r="EU301" s="85">
        <v>0</v>
      </c>
      <c r="EV301" s="85">
        <v>0</v>
      </c>
      <c r="EW301" s="85">
        <v>0</v>
      </c>
      <c r="EX301" s="85">
        <v>0</v>
      </c>
      <c r="EY301" s="85">
        <v>0</v>
      </c>
      <c r="EZ301" s="85">
        <v>0</v>
      </c>
      <c r="FA301" s="85">
        <v>0</v>
      </c>
      <c r="FB301" s="85">
        <v>0</v>
      </c>
      <c r="FC301" s="85">
        <v>0</v>
      </c>
      <c r="FD301" s="85">
        <v>0</v>
      </c>
      <c r="FE301" s="85">
        <v>0</v>
      </c>
      <c r="FF301" s="85">
        <v>0</v>
      </c>
      <c r="FG301" s="85">
        <v>0</v>
      </c>
      <c r="FH301" s="85">
        <v>0</v>
      </c>
      <c r="FI301" s="85">
        <v>0</v>
      </c>
      <c r="FJ301" s="85">
        <v>0</v>
      </c>
      <c r="FK301" s="85">
        <v>0</v>
      </c>
      <c r="FL301" s="85">
        <v>22</v>
      </c>
      <c r="FM301" s="85">
        <v>36</v>
      </c>
      <c r="FN301" s="85">
        <v>35</v>
      </c>
      <c r="FO301" s="85">
        <v>35</v>
      </c>
      <c r="FP301" s="85">
        <v>35</v>
      </c>
      <c r="FQ301" s="85">
        <v>35</v>
      </c>
      <c r="FR301" s="85">
        <v>35</v>
      </c>
      <c r="FS301" s="85">
        <v>35</v>
      </c>
      <c r="FT301" s="85">
        <v>35</v>
      </c>
      <c r="FU301" s="85">
        <v>35</v>
      </c>
      <c r="FV301" s="85">
        <v>35</v>
      </c>
      <c r="FW301" s="85">
        <v>35</v>
      </c>
      <c r="FX301" s="85">
        <v>35</v>
      </c>
      <c r="FY301" s="85">
        <v>35</v>
      </c>
      <c r="FZ301" s="85">
        <v>35</v>
      </c>
      <c r="GA301" s="85">
        <v>35</v>
      </c>
      <c r="GB301" s="85">
        <v>35</v>
      </c>
      <c r="GC301" s="85">
        <v>35</v>
      </c>
      <c r="GD301" s="85">
        <v>35</v>
      </c>
      <c r="GE301" s="85">
        <v>35</v>
      </c>
      <c r="GF301" s="85">
        <v>35</v>
      </c>
      <c r="GG301" s="85">
        <v>35</v>
      </c>
      <c r="GH301" s="85">
        <v>35</v>
      </c>
      <c r="GI301" s="85">
        <v>35</v>
      </c>
      <c r="GJ301" s="85">
        <v>35</v>
      </c>
      <c r="GK301" s="85">
        <v>35</v>
      </c>
      <c r="GL301" s="85">
        <v>35</v>
      </c>
      <c r="GM301" s="85">
        <v>35</v>
      </c>
      <c r="GN301" s="85">
        <v>35</v>
      </c>
      <c r="GO301" s="85">
        <v>33</v>
      </c>
      <c r="GP301" s="85">
        <v>33</v>
      </c>
      <c r="GQ301" s="85">
        <v>35</v>
      </c>
      <c r="GR301" s="85">
        <v>34</v>
      </c>
      <c r="GS301" s="85">
        <v>36</v>
      </c>
      <c r="GT301" s="85">
        <v>35</v>
      </c>
      <c r="GU301" s="85">
        <v>35</v>
      </c>
      <c r="GV301" s="85">
        <v>28</v>
      </c>
      <c r="GW301" s="85">
        <v>45</v>
      </c>
      <c r="GX301" s="85">
        <v>196</v>
      </c>
      <c r="GY301" s="85">
        <v>255</v>
      </c>
      <c r="GZ301" s="85">
        <v>255</v>
      </c>
      <c r="HA301" s="85">
        <v>255</v>
      </c>
      <c r="HB301" s="85">
        <v>255</v>
      </c>
      <c r="HC301" s="85">
        <v>255</v>
      </c>
      <c r="HD301" s="85">
        <v>255</v>
      </c>
      <c r="HE301" s="85">
        <v>255</v>
      </c>
      <c r="HF301" s="85">
        <v>255</v>
      </c>
      <c r="HG301" s="85">
        <v>255</v>
      </c>
      <c r="HH301" s="85">
        <v>255</v>
      </c>
      <c r="HI301" s="85">
        <v>255</v>
      </c>
      <c r="HJ301" s="85">
        <v>255</v>
      </c>
      <c r="HK301" s="85">
        <v>255</v>
      </c>
      <c r="HL301" s="85">
        <v>255</v>
      </c>
      <c r="HM301" s="85">
        <v>255</v>
      </c>
      <c r="HN301" s="85">
        <v>255</v>
      </c>
      <c r="HO301" s="85">
        <v>255</v>
      </c>
      <c r="HP301" s="85">
        <v>255</v>
      </c>
      <c r="HQ301" s="85">
        <v>255</v>
      </c>
      <c r="HR301" s="85">
        <v>255</v>
      </c>
      <c r="HS301" s="85">
        <v>255</v>
      </c>
      <c r="HT301" s="85">
        <v>255</v>
      </c>
      <c r="HU301" s="85">
        <v>255</v>
      </c>
      <c r="HV301" s="85">
        <v>255</v>
      </c>
      <c r="HW301" s="85">
        <v>255</v>
      </c>
      <c r="HX301" s="85">
        <v>255</v>
      </c>
      <c r="HY301" s="85">
        <v>255</v>
      </c>
      <c r="HZ301" s="85">
        <v>255</v>
      </c>
      <c r="IA301" s="85">
        <v>255</v>
      </c>
      <c r="IB301" s="85">
        <v>255</v>
      </c>
      <c r="IC301" s="85">
        <v>255</v>
      </c>
      <c r="ID301" s="85">
        <v>255</v>
      </c>
      <c r="IE301" s="85">
        <v>255</v>
      </c>
    </row>
    <row r="302" spans="1:239" ht="7.8">
      <c r="A302" s="85">
        <v>255</v>
      </c>
      <c r="B302" s="85">
        <v>255</v>
      </c>
      <c r="C302" s="85">
        <v>255</v>
      </c>
      <c r="D302" s="85">
        <v>255</v>
      </c>
      <c r="E302" s="85">
        <v>255</v>
      </c>
      <c r="F302" s="85">
        <v>255</v>
      </c>
      <c r="G302" s="85">
        <v>255</v>
      </c>
      <c r="H302" s="85">
        <v>255</v>
      </c>
      <c r="I302" s="85">
        <v>255</v>
      </c>
      <c r="J302" s="85">
        <v>255</v>
      </c>
      <c r="K302" s="85">
        <v>255</v>
      </c>
      <c r="L302" s="85">
        <v>255</v>
      </c>
      <c r="M302" s="85">
        <v>255</v>
      </c>
      <c r="N302" s="85">
        <v>255</v>
      </c>
      <c r="O302" s="85">
        <v>255</v>
      </c>
      <c r="P302" s="85">
        <v>255</v>
      </c>
      <c r="Q302" s="85">
        <v>255</v>
      </c>
      <c r="R302" s="85">
        <v>255</v>
      </c>
      <c r="S302" s="85">
        <v>255</v>
      </c>
      <c r="T302" s="85">
        <v>255</v>
      </c>
      <c r="U302" s="85">
        <v>255</v>
      </c>
      <c r="V302" s="85">
        <v>255</v>
      </c>
      <c r="W302" s="85">
        <v>255</v>
      </c>
      <c r="X302" s="85">
        <v>255</v>
      </c>
      <c r="Y302" s="85">
        <v>255</v>
      </c>
      <c r="Z302" s="85">
        <v>255</v>
      </c>
      <c r="AA302" s="85">
        <v>255</v>
      </c>
      <c r="AB302" s="85">
        <v>255</v>
      </c>
      <c r="AC302" s="85">
        <v>255</v>
      </c>
      <c r="AD302" s="85">
        <v>255</v>
      </c>
      <c r="AE302" s="85">
        <v>255</v>
      </c>
      <c r="AF302" s="85">
        <v>255</v>
      </c>
      <c r="AG302" s="85">
        <v>153</v>
      </c>
      <c r="AH302" s="85">
        <v>21</v>
      </c>
      <c r="AI302" s="85">
        <v>24</v>
      </c>
      <c r="AJ302" s="85">
        <v>26</v>
      </c>
      <c r="AK302" s="85">
        <v>26</v>
      </c>
      <c r="AL302" s="85">
        <v>26</v>
      </c>
      <c r="AM302" s="85">
        <v>26</v>
      </c>
      <c r="AN302" s="85">
        <v>26</v>
      </c>
      <c r="AO302" s="85">
        <v>26</v>
      </c>
      <c r="AP302" s="85">
        <v>26</v>
      </c>
      <c r="AQ302" s="85">
        <v>26</v>
      </c>
      <c r="AR302" s="85">
        <v>26</v>
      </c>
      <c r="AS302" s="85">
        <v>26</v>
      </c>
      <c r="AT302" s="85">
        <v>26</v>
      </c>
      <c r="AU302" s="85">
        <v>26</v>
      </c>
      <c r="AV302" s="85">
        <v>26</v>
      </c>
      <c r="AW302" s="85">
        <v>26</v>
      </c>
      <c r="AX302" s="85">
        <v>26</v>
      </c>
      <c r="AY302" s="85">
        <v>26</v>
      </c>
      <c r="AZ302" s="85">
        <v>26</v>
      </c>
      <c r="BA302" s="85">
        <v>26</v>
      </c>
      <c r="BB302" s="85">
        <v>26</v>
      </c>
      <c r="BC302" s="85">
        <v>26</v>
      </c>
      <c r="BD302" s="85">
        <v>26</v>
      </c>
      <c r="BE302" s="85">
        <v>26</v>
      </c>
      <c r="BF302" s="85">
        <v>26</v>
      </c>
      <c r="BG302" s="85">
        <v>26</v>
      </c>
      <c r="BH302" s="85">
        <v>26</v>
      </c>
      <c r="BI302" s="85">
        <v>26</v>
      </c>
      <c r="BJ302" s="85">
        <v>26</v>
      </c>
      <c r="BK302" s="85">
        <v>26</v>
      </c>
      <c r="BL302" s="85">
        <v>26</v>
      </c>
      <c r="BM302" s="85">
        <v>26</v>
      </c>
      <c r="BN302" s="85">
        <v>26</v>
      </c>
      <c r="BO302" s="85">
        <v>26</v>
      </c>
      <c r="BP302" s="85">
        <v>26</v>
      </c>
      <c r="BQ302" s="85">
        <v>26</v>
      </c>
      <c r="BR302" s="85">
        <v>26</v>
      </c>
      <c r="BS302" s="85">
        <v>26</v>
      </c>
      <c r="BT302" s="85">
        <v>24</v>
      </c>
      <c r="BU302" s="85">
        <v>25</v>
      </c>
      <c r="BV302" s="85">
        <v>142</v>
      </c>
      <c r="BW302" s="85">
        <v>134</v>
      </c>
      <c r="BX302" s="85">
        <v>134</v>
      </c>
      <c r="BY302" s="85">
        <v>134</v>
      </c>
      <c r="BZ302" s="85">
        <v>134</v>
      </c>
      <c r="CA302" s="85">
        <v>134</v>
      </c>
      <c r="CB302" s="85">
        <v>134</v>
      </c>
      <c r="CC302" s="85">
        <v>134</v>
      </c>
      <c r="CD302" s="85">
        <v>134</v>
      </c>
      <c r="CE302" s="85">
        <v>134</v>
      </c>
      <c r="CF302" s="85">
        <v>134</v>
      </c>
      <c r="CG302" s="85">
        <v>134</v>
      </c>
      <c r="CH302" s="85">
        <v>134</v>
      </c>
      <c r="CI302" s="85">
        <v>134</v>
      </c>
      <c r="CJ302" s="85">
        <v>134</v>
      </c>
      <c r="CK302" s="85">
        <v>134</v>
      </c>
      <c r="CL302" s="85">
        <v>134</v>
      </c>
      <c r="CM302" s="85">
        <v>134</v>
      </c>
      <c r="CN302" s="85">
        <v>134</v>
      </c>
      <c r="CO302" s="85">
        <v>134</v>
      </c>
      <c r="CP302" s="85">
        <v>134</v>
      </c>
      <c r="CQ302" s="85">
        <v>134</v>
      </c>
      <c r="CR302" s="85">
        <v>134</v>
      </c>
      <c r="CS302" s="85">
        <v>134</v>
      </c>
      <c r="CT302" s="85">
        <v>134</v>
      </c>
      <c r="CU302" s="85">
        <v>134</v>
      </c>
      <c r="CV302" s="85">
        <v>134</v>
      </c>
      <c r="CW302" s="85">
        <v>134</v>
      </c>
      <c r="CX302" s="85">
        <v>134</v>
      </c>
      <c r="CY302" s="85">
        <v>134</v>
      </c>
      <c r="CZ302" s="85">
        <v>134</v>
      </c>
      <c r="DA302" s="85">
        <v>133</v>
      </c>
      <c r="DB302" s="85">
        <v>133</v>
      </c>
      <c r="DC302" s="85">
        <v>133</v>
      </c>
      <c r="DD302" s="85">
        <v>133</v>
      </c>
      <c r="DE302" s="85">
        <v>133</v>
      </c>
      <c r="DF302" s="85">
        <v>133</v>
      </c>
      <c r="DG302" s="85">
        <v>134</v>
      </c>
      <c r="DH302" s="85">
        <v>134</v>
      </c>
      <c r="DI302" s="85">
        <v>134</v>
      </c>
      <c r="DJ302" s="85">
        <v>134</v>
      </c>
      <c r="DK302" s="85">
        <v>134</v>
      </c>
      <c r="DL302" s="85">
        <v>134</v>
      </c>
      <c r="DM302" s="85">
        <v>134</v>
      </c>
      <c r="DN302" s="85">
        <v>134</v>
      </c>
      <c r="DO302" s="85">
        <v>134</v>
      </c>
      <c r="DP302" s="85">
        <v>134</v>
      </c>
      <c r="DQ302" s="85">
        <v>134</v>
      </c>
      <c r="DR302" s="85">
        <v>134</v>
      </c>
      <c r="DS302" s="85">
        <v>134</v>
      </c>
      <c r="DT302" s="85">
        <v>134</v>
      </c>
      <c r="DU302" s="85">
        <v>134</v>
      </c>
      <c r="DV302" s="85">
        <v>134</v>
      </c>
      <c r="DW302" s="85">
        <v>144</v>
      </c>
      <c r="DX302" s="85">
        <v>40</v>
      </c>
      <c r="DY302" s="85">
        <v>23</v>
      </c>
      <c r="DZ302" s="85">
        <v>20</v>
      </c>
      <c r="EA302" s="85">
        <v>72</v>
      </c>
      <c r="EB302" s="85">
        <v>139</v>
      </c>
      <c r="EC302" s="85">
        <v>134</v>
      </c>
      <c r="ED302" s="85">
        <v>133</v>
      </c>
      <c r="EE302" s="85">
        <v>133</v>
      </c>
      <c r="EF302" s="85">
        <v>133</v>
      </c>
      <c r="EG302" s="85">
        <v>133</v>
      </c>
      <c r="EH302" s="85">
        <v>133</v>
      </c>
      <c r="EI302" s="85">
        <v>133</v>
      </c>
      <c r="EJ302" s="85">
        <v>133</v>
      </c>
      <c r="EK302" s="85">
        <v>133</v>
      </c>
      <c r="EL302" s="85">
        <v>133</v>
      </c>
      <c r="EM302" s="85">
        <v>133</v>
      </c>
      <c r="EN302" s="85">
        <v>134</v>
      </c>
      <c r="EO302" s="85">
        <v>134</v>
      </c>
      <c r="EP302" s="85">
        <v>134</v>
      </c>
      <c r="EQ302" s="85">
        <v>133</v>
      </c>
      <c r="ER302" s="85">
        <v>133</v>
      </c>
      <c r="ES302" s="85">
        <v>133</v>
      </c>
      <c r="ET302" s="85">
        <v>133</v>
      </c>
      <c r="EU302" s="85">
        <v>133</v>
      </c>
      <c r="EV302" s="85">
        <v>133</v>
      </c>
      <c r="EW302" s="85">
        <v>133</v>
      </c>
      <c r="EX302" s="85">
        <v>133</v>
      </c>
      <c r="EY302" s="85">
        <v>133</v>
      </c>
      <c r="EZ302" s="85">
        <v>133</v>
      </c>
      <c r="FA302" s="85">
        <v>133</v>
      </c>
      <c r="FB302" s="85">
        <v>133</v>
      </c>
      <c r="FC302" s="85">
        <v>133</v>
      </c>
      <c r="FD302" s="85">
        <v>132</v>
      </c>
      <c r="FE302" s="85">
        <v>134</v>
      </c>
      <c r="FF302" s="85">
        <v>134</v>
      </c>
      <c r="FG302" s="85">
        <v>134</v>
      </c>
      <c r="FH302" s="85">
        <v>134</v>
      </c>
      <c r="FI302" s="85">
        <v>134</v>
      </c>
      <c r="FJ302" s="85">
        <v>134</v>
      </c>
      <c r="FK302" s="85">
        <v>138</v>
      </c>
      <c r="FL302" s="85">
        <v>62</v>
      </c>
      <c r="FM302" s="85">
        <v>21</v>
      </c>
      <c r="FN302" s="85">
        <v>26</v>
      </c>
      <c r="FO302" s="85">
        <v>26</v>
      </c>
      <c r="FP302" s="85">
        <v>26</v>
      </c>
      <c r="FQ302" s="85">
        <v>26</v>
      </c>
      <c r="FR302" s="85">
        <v>26</v>
      </c>
      <c r="FS302" s="85">
        <v>26</v>
      </c>
      <c r="FT302" s="85">
        <v>26</v>
      </c>
      <c r="FU302" s="85">
        <v>26</v>
      </c>
      <c r="FV302" s="85">
        <v>26</v>
      </c>
      <c r="FW302" s="85">
        <v>26</v>
      </c>
      <c r="FX302" s="85">
        <v>26</v>
      </c>
      <c r="FY302" s="85">
        <v>26</v>
      </c>
      <c r="FZ302" s="85">
        <v>26</v>
      </c>
      <c r="GA302" s="85">
        <v>26</v>
      </c>
      <c r="GB302" s="85">
        <v>26</v>
      </c>
      <c r="GC302" s="85">
        <v>26</v>
      </c>
      <c r="GD302" s="85">
        <v>26</v>
      </c>
      <c r="GE302" s="85">
        <v>26</v>
      </c>
      <c r="GF302" s="85">
        <v>26</v>
      </c>
      <c r="GG302" s="85">
        <v>26</v>
      </c>
      <c r="GH302" s="85">
        <v>26</v>
      </c>
      <c r="GI302" s="85">
        <v>26</v>
      </c>
      <c r="GJ302" s="85">
        <v>26</v>
      </c>
      <c r="GK302" s="85">
        <v>26</v>
      </c>
      <c r="GL302" s="85">
        <v>26</v>
      </c>
      <c r="GM302" s="85">
        <v>26</v>
      </c>
      <c r="GN302" s="85">
        <v>25</v>
      </c>
      <c r="GO302" s="85">
        <v>27</v>
      </c>
      <c r="GP302" s="85">
        <v>27</v>
      </c>
      <c r="GQ302" s="85">
        <v>25</v>
      </c>
      <c r="GR302" s="85">
        <v>26</v>
      </c>
      <c r="GS302" s="85">
        <v>24</v>
      </c>
      <c r="GT302" s="85">
        <v>24</v>
      </c>
      <c r="GU302" s="85">
        <v>25</v>
      </c>
      <c r="GV302" s="85">
        <v>18</v>
      </c>
      <c r="GW302" s="85">
        <v>38</v>
      </c>
      <c r="GX302" s="85">
        <v>194</v>
      </c>
      <c r="GY302" s="85">
        <v>255</v>
      </c>
      <c r="GZ302" s="85">
        <v>255</v>
      </c>
      <c r="HA302" s="85">
        <v>255</v>
      </c>
      <c r="HB302" s="85">
        <v>255</v>
      </c>
      <c r="HC302" s="85">
        <v>255</v>
      </c>
      <c r="HD302" s="85">
        <v>255</v>
      </c>
      <c r="HE302" s="85">
        <v>255</v>
      </c>
      <c r="HF302" s="85">
        <v>255</v>
      </c>
      <c r="HG302" s="85">
        <v>255</v>
      </c>
      <c r="HH302" s="85">
        <v>255</v>
      </c>
      <c r="HI302" s="85">
        <v>255</v>
      </c>
      <c r="HJ302" s="85">
        <v>255</v>
      </c>
      <c r="HK302" s="85">
        <v>255</v>
      </c>
      <c r="HL302" s="85">
        <v>255</v>
      </c>
      <c r="HM302" s="85">
        <v>255</v>
      </c>
      <c r="HN302" s="85">
        <v>255</v>
      </c>
      <c r="HO302" s="85">
        <v>255</v>
      </c>
      <c r="HP302" s="85">
        <v>255</v>
      </c>
      <c r="HQ302" s="85">
        <v>255</v>
      </c>
      <c r="HR302" s="85">
        <v>255</v>
      </c>
      <c r="HS302" s="85">
        <v>255</v>
      </c>
      <c r="HT302" s="85">
        <v>255</v>
      </c>
      <c r="HU302" s="85">
        <v>255</v>
      </c>
      <c r="HV302" s="85">
        <v>255</v>
      </c>
      <c r="HW302" s="85">
        <v>255</v>
      </c>
      <c r="HX302" s="85">
        <v>255</v>
      </c>
      <c r="HY302" s="85">
        <v>255</v>
      </c>
      <c r="HZ302" s="85">
        <v>255</v>
      </c>
      <c r="IA302" s="85">
        <v>255</v>
      </c>
      <c r="IB302" s="85">
        <v>255</v>
      </c>
      <c r="IC302" s="85">
        <v>255</v>
      </c>
      <c r="ID302" s="85">
        <v>255</v>
      </c>
      <c r="IE302" s="85">
        <v>255</v>
      </c>
    </row>
    <row r="303" spans="1:239" ht="7.8">
      <c r="A303" s="85">
        <v>255</v>
      </c>
      <c r="B303" s="85">
        <v>255</v>
      </c>
      <c r="C303" s="85">
        <v>255</v>
      </c>
      <c r="D303" s="85">
        <v>255</v>
      </c>
      <c r="E303" s="85">
        <v>255</v>
      </c>
      <c r="F303" s="85">
        <v>255</v>
      </c>
      <c r="G303" s="85">
        <v>255</v>
      </c>
      <c r="H303" s="85">
        <v>255</v>
      </c>
      <c r="I303" s="85">
        <v>255</v>
      </c>
      <c r="J303" s="85">
        <v>255</v>
      </c>
      <c r="K303" s="85">
        <v>255</v>
      </c>
      <c r="L303" s="85">
        <v>255</v>
      </c>
      <c r="M303" s="85">
        <v>255</v>
      </c>
      <c r="N303" s="85">
        <v>255</v>
      </c>
      <c r="O303" s="85">
        <v>255</v>
      </c>
      <c r="P303" s="85">
        <v>255</v>
      </c>
      <c r="Q303" s="85">
        <v>255</v>
      </c>
      <c r="R303" s="85">
        <v>255</v>
      </c>
      <c r="S303" s="85">
        <v>255</v>
      </c>
      <c r="T303" s="85">
        <v>255</v>
      </c>
      <c r="U303" s="85">
        <v>255</v>
      </c>
      <c r="V303" s="85">
        <v>255</v>
      </c>
      <c r="W303" s="85">
        <v>255</v>
      </c>
      <c r="X303" s="85">
        <v>255</v>
      </c>
      <c r="Y303" s="85">
        <v>255</v>
      </c>
      <c r="Z303" s="85">
        <v>255</v>
      </c>
      <c r="AA303" s="85">
        <v>255</v>
      </c>
      <c r="AB303" s="85">
        <v>255</v>
      </c>
      <c r="AC303" s="85">
        <v>255</v>
      </c>
      <c r="AD303" s="85">
        <v>255</v>
      </c>
      <c r="AE303" s="85">
        <v>255</v>
      </c>
      <c r="AF303" s="85">
        <v>255</v>
      </c>
      <c r="AG303" s="85">
        <v>152</v>
      </c>
      <c r="AH303" s="85">
        <v>19</v>
      </c>
      <c r="AI303" s="85">
        <v>19</v>
      </c>
      <c r="AJ303" s="85">
        <v>21</v>
      </c>
      <c r="AK303" s="85">
        <v>21</v>
      </c>
      <c r="AL303" s="85">
        <v>21</v>
      </c>
      <c r="AM303" s="85">
        <v>21</v>
      </c>
      <c r="AN303" s="85">
        <v>21</v>
      </c>
      <c r="AO303" s="85">
        <v>21</v>
      </c>
      <c r="AP303" s="85">
        <v>21</v>
      </c>
      <c r="AQ303" s="85">
        <v>21</v>
      </c>
      <c r="AR303" s="85">
        <v>21</v>
      </c>
      <c r="AS303" s="85">
        <v>21</v>
      </c>
      <c r="AT303" s="85">
        <v>21</v>
      </c>
      <c r="AU303" s="85">
        <v>21</v>
      </c>
      <c r="AV303" s="85">
        <v>21</v>
      </c>
      <c r="AW303" s="85">
        <v>21</v>
      </c>
      <c r="AX303" s="85">
        <v>21</v>
      </c>
      <c r="AY303" s="85">
        <v>21</v>
      </c>
      <c r="AZ303" s="85">
        <v>21</v>
      </c>
      <c r="BA303" s="85">
        <v>21</v>
      </c>
      <c r="BB303" s="85">
        <v>21</v>
      </c>
      <c r="BC303" s="85">
        <v>21</v>
      </c>
      <c r="BD303" s="85">
        <v>21</v>
      </c>
      <c r="BE303" s="85">
        <v>21</v>
      </c>
      <c r="BF303" s="85">
        <v>21</v>
      </c>
      <c r="BG303" s="85">
        <v>21</v>
      </c>
      <c r="BH303" s="85">
        <v>21</v>
      </c>
      <c r="BI303" s="85">
        <v>21</v>
      </c>
      <c r="BJ303" s="85">
        <v>21</v>
      </c>
      <c r="BK303" s="85">
        <v>21</v>
      </c>
      <c r="BL303" s="85">
        <v>21</v>
      </c>
      <c r="BM303" s="85">
        <v>21</v>
      </c>
      <c r="BN303" s="85">
        <v>21</v>
      </c>
      <c r="BO303" s="85">
        <v>21</v>
      </c>
      <c r="BP303" s="85">
        <v>21</v>
      </c>
      <c r="BQ303" s="85">
        <v>21</v>
      </c>
      <c r="BR303" s="85">
        <v>21</v>
      </c>
      <c r="BS303" s="85">
        <v>21</v>
      </c>
      <c r="BT303" s="85">
        <v>20</v>
      </c>
      <c r="BU303" s="85">
        <v>20</v>
      </c>
      <c r="BV303" s="85">
        <v>68</v>
      </c>
      <c r="BW303" s="85">
        <v>65</v>
      </c>
      <c r="BX303" s="85">
        <v>65</v>
      </c>
      <c r="BY303" s="85">
        <v>65</v>
      </c>
      <c r="BZ303" s="85">
        <v>65</v>
      </c>
      <c r="CA303" s="85">
        <v>65</v>
      </c>
      <c r="CB303" s="85">
        <v>65</v>
      </c>
      <c r="CC303" s="85">
        <v>65</v>
      </c>
      <c r="CD303" s="85">
        <v>65</v>
      </c>
      <c r="CE303" s="85">
        <v>65</v>
      </c>
      <c r="CF303" s="85">
        <v>65</v>
      </c>
      <c r="CG303" s="85">
        <v>65</v>
      </c>
      <c r="CH303" s="85">
        <v>65</v>
      </c>
      <c r="CI303" s="85">
        <v>65</v>
      </c>
      <c r="CJ303" s="85">
        <v>65</v>
      </c>
      <c r="CK303" s="85">
        <v>65</v>
      </c>
      <c r="CL303" s="85">
        <v>65</v>
      </c>
      <c r="CM303" s="85">
        <v>65</v>
      </c>
      <c r="CN303" s="85">
        <v>65</v>
      </c>
      <c r="CO303" s="85">
        <v>65</v>
      </c>
      <c r="CP303" s="85">
        <v>65</v>
      </c>
      <c r="CQ303" s="85">
        <v>65</v>
      </c>
      <c r="CR303" s="85">
        <v>65</v>
      </c>
      <c r="CS303" s="85">
        <v>65</v>
      </c>
      <c r="CT303" s="85">
        <v>65</v>
      </c>
      <c r="CU303" s="85">
        <v>65</v>
      </c>
      <c r="CV303" s="85">
        <v>65</v>
      </c>
      <c r="CW303" s="85">
        <v>65</v>
      </c>
      <c r="CX303" s="85">
        <v>65</v>
      </c>
      <c r="CY303" s="85">
        <v>65</v>
      </c>
      <c r="CZ303" s="85">
        <v>65</v>
      </c>
      <c r="DA303" s="85">
        <v>64</v>
      </c>
      <c r="DB303" s="85">
        <v>64</v>
      </c>
      <c r="DC303" s="85">
        <v>64</v>
      </c>
      <c r="DD303" s="85">
        <v>64</v>
      </c>
      <c r="DE303" s="85">
        <v>64</v>
      </c>
      <c r="DF303" s="85">
        <v>64</v>
      </c>
      <c r="DG303" s="85">
        <v>64</v>
      </c>
      <c r="DH303" s="85">
        <v>65</v>
      </c>
      <c r="DI303" s="85">
        <v>65</v>
      </c>
      <c r="DJ303" s="85">
        <v>65</v>
      </c>
      <c r="DK303" s="85">
        <v>65</v>
      </c>
      <c r="DL303" s="85">
        <v>65</v>
      </c>
      <c r="DM303" s="85">
        <v>65</v>
      </c>
      <c r="DN303" s="85">
        <v>65</v>
      </c>
      <c r="DO303" s="85">
        <v>65</v>
      </c>
      <c r="DP303" s="85">
        <v>65</v>
      </c>
      <c r="DQ303" s="85">
        <v>65</v>
      </c>
      <c r="DR303" s="85">
        <v>65</v>
      </c>
      <c r="DS303" s="85">
        <v>65</v>
      </c>
      <c r="DT303" s="85">
        <v>65</v>
      </c>
      <c r="DU303" s="85">
        <v>65</v>
      </c>
      <c r="DV303" s="85">
        <v>65</v>
      </c>
      <c r="DW303" s="85">
        <v>69</v>
      </c>
      <c r="DX303" s="85">
        <v>26</v>
      </c>
      <c r="DY303" s="85">
        <v>19</v>
      </c>
      <c r="DZ303" s="85">
        <v>18</v>
      </c>
      <c r="EA303" s="85">
        <v>40</v>
      </c>
      <c r="EB303" s="85">
        <v>67</v>
      </c>
      <c r="EC303" s="85">
        <v>65</v>
      </c>
      <c r="ED303" s="85">
        <v>65</v>
      </c>
      <c r="EE303" s="85">
        <v>65</v>
      </c>
      <c r="EF303" s="85">
        <v>65</v>
      </c>
      <c r="EG303" s="85">
        <v>65</v>
      </c>
      <c r="EH303" s="85">
        <v>65</v>
      </c>
      <c r="EI303" s="85">
        <v>65</v>
      </c>
      <c r="EJ303" s="85">
        <v>65</v>
      </c>
      <c r="EK303" s="85">
        <v>65</v>
      </c>
      <c r="EL303" s="85">
        <v>65</v>
      </c>
      <c r="EM303" s="85">
        <v>64</v>
      </c>
      <c r="EN303" s="85">
        <v>65</v>
      </c>
      <c r="EO303" s="85">
        <v>64</v>
      </c>
      <c r="EP303" s="85">
        <v>65</v>
      </c>
      <c r="EQ303" s="85">
        <v>64</v>
      </c>
      <c r="ER303" s="85">
        <v>64</v>
      </c>
      <c r="ES303" s="85">
        <v>65</v>
      </c>
      <c r="ET303" s="85">
        <v>65</v>
      </c>
      <c r="EU303" s="85">
        <v>65</v>
      </c>
      <c r="EV303" s="85">
        <v>65</v>
      </c>
      <c r="EW303" s="85">
        <v>65</v>
      </c>
      <c r="EX303" s="85">
        <v>65</v>
      </c>
      <c r="EY303" s="85">
        <v>65</v>
      </c>
      <c r="EZ303" s="85">
        <v>65</v>
      </c>
      <c r="FA303" s="85">
        <v>65</v>
      </c>
      <c r="FB303" s="85">
        <v>65</v>
      </c>
      <c r="FC303" s="85">
        <v>65</v>
      </c>
      <c r="FD303" s="85">
        <v>65</v>
      </c>
      <c r="FE303" s="85">
        <v>65</v>
      </c>
      <c r="FF303" s="85">
        <v>65</v>
      </c>
      <c r="FG303" s="85">
        <v>65</v>
      </c>
      <c r="FH303" s="85">
        <v>65</v>
      </c>
      <c r="FI303" s="85">
        <v>65</v>
      </c>
      <c r="FJ303" s="85">
        <v>65</v>
      </c>
      <c r="FK303" s="85">
        <v>67</v>
      </c>
      <c r="FL303" s="85">
        <v>35</v>
      </c>
      <c r="FM303" s="85">
        <v>19</v>
      </c>
      <c r="FN303" s="85">
        <v>21</v>
      </c>
      <c r="FO303" s="85">
        <v>21</v>
      </c>
      <c r="FP303" s="85">
        <v>21</v>
      </c>
      <c r="FQ303" s="85">
        <v>21</v>
      </c>
      <c r="FR303" s="85">
        <v>21</v>
      </c>
      <c r="FS303" s="85">
        <v>21</v>
      </c>
      <c r="FT303" s="85">
        <v>21</v>
      </c>
      <c r="FU303" s="85">
        <v>21</v>
      </c>
      <c r="FV303" s="85">
        <v>21</v>
      </c>
      <c r="FW303" s="85">
        <v>21</v>
      </c>
      <c r="FX303" s="85">
        <v>21</v>
      </c>
      <c r="FY303" s="85">
        <v>21</v>
      </c>
      <c r="FZ303" s="85">
        <v>21</v>
      </c>
      <c r="GA303" s="85">
        <v>21</v>
      </c>
      <c r="GB303" s="85">
        <v>21</v>
      </c>
      <c r="GC303" s="85">
        <v>21</v>
      </c>
      <c r="GD303" s="85">
        <v>21</v>
      </c>
      <c r="GE303" s="85">
        <v>21</v>
      </c>
      <c r="GF303" s="85">
        <v>21</v>
      </c>
      <c r="GG303" s="85">
        <v>21</v>
      </c>
      <c r="GH303" s="85">
        <v>21</v>
      </c>
      <c r="GI303" s="85">
        <v>21</v>
      </c>
      <c r="GJ303" s="85">
        <v>21</v>
      </c>
      <c r="GK303" s="85">
        <v>21</v>
      </c>
      <c r="GL303" s="85">
        <v>21</v>
      </c>
      <c r="GM303" s="85">
        <v>21</v>
      </c>
      <c r="GN303" s="85">
        <v>21</v>
      </c>
      <c r="GO303" s="85">
        <v>21</v>
      </c>
      <c r="GP303" s="85">
        <v>21</v>
      </c>
      <c r="GQ303" s="85">
        <v>21</v>
      </c>
      <c r="GR303" s="85">
        <v>21</v>
      </c>
      <c r="GS303" s="85">
        <v>20</v>
      </c>
      <c r="GT303" s="85">
        <v>21</v>
      </c>
      <c r="GU303" s="85">
        <v>24</v>
      </c>
      <c r="GV303" s="85">
        <v>16</v>
      </c>
      <c r="GW303" s="85">
        <v>34</v>
      </c>
      <c r="GX303" s="85">
        <v>192</v>
      </c>
      <c r="GY303" s="85">
        <v>255</v>
      </c>
      <c r="GZ303" s="85">
        <v>255</v>
      </c>
      <c r="HA303" s="85">
        <v>255</v>
      </c>
      <c r="HB303" s="85">
        <v>255</v>
      </c>
      <c r="HC303" s="85">
        <v>255</v>
      </c>
      <c r="HD303" s="85">
        <v>255</v>
      </c>
      <c r="HE303" s="85">
        <v>255</v>
      </c>
      <c r="HF303" s="85">
        <v>255</v>
      </c>
      <c r="HG303" s="85">
        <v>255</v>
      </c>
      <c r="HH303" s="85">
        <v>255</v>
      </c>
      <c r="HI303" s="85">
        <v>255</v>
      </c>
      <c r="HJ303" s="85">
        <v>255</v>
      </c>
      <c r="HK303" s="85">
        <v>255</v>
      </c>
      <c r="HL303" s="85">
        <v>255</v>
      </c>
      <c r="HM303" s="85">
        <v>255</v>
      </c>
      <c r="HN303" s="85">
        <v>255</v>
      </c>
      <c r="HO303" s="85">
        <v>255</v>
      </c>
      <c r="HP303" s="85">
        <v>255</v>
      </c>
      <c r="HQ303" s="85">
        <v>255</v>
      </c>
      <c r="HR303" s="85">
        <v>255</v>
      </c>
      <c r="HS303" s="85">
        <v>255</v>
      </c>
      <c r="HT303" s="85">
        <v>255</v>
      </c>
      <c r="HU303" s="85">
        <v>255</v>
      </c>
      <c r="HV303" s="85">
        <v>255</v>
      </c>
      <c r="HW303" s="85">
        <v>255</v>
      </c>
      <c r="HX303" s="85">
        <v>255</v>
      </c>
      <c r="HY303" s="85">
        <v>255</v>
      </c>
      <c r="HZ303" s="85">
        <v>255</v>
      </c>
      <c r="IA303" s="85">
        <v>255</v>
      </c>
      <c r="IB303" s="85">
        <v>255</v>
      </c>
      <c r="IC303" s="85">
        <v>255</v>
      </c>
      <c r="ID303" s="85">
        <v>255</v>
      </c>
      <c r="IE303" s="85">
        <v>255</v>
      </c>
    </row>
    <row r="304" spans="1:239" ht="7.8">
      <c r="A304" s="85">
        <v>255</v>
      </c>
      <c r="B304" s="85">
        <v>255</v>
      </c>
      <c r="C304" s="85">
        <v>255</v>
      </c>
      <c r="D304" s="85">
        <v>255</v>
      </c>
      <c r="E304" s="85">
        <v>255</v>
      </c>
      <c r="F304" s="85">
        <v>255</v>
      </c>
      <c r="G304" s="85">
        <v>255</v>
      </c>
      <c r="H304" s="85">
        <v>255</v>
      </c>
      <c r="I304" s="85">
        <v>255</v>
      </c>
      <c r="J304" s="85">
        <v>255</v>
      </c>
      <c r="K304" s="85">
        <v>255</v>
      </c>
      <c r="L304" s="85">
        <v>255</v>
      </c>
      <c r="M304" s="85">
        <v>255</v>
      </c>
      <c r="N304" s="85">
        <v>255</v>
      </c>
      <c r="O304" s="85">
        <v>255</v>
      </c>
      <c r="P304" s="85">
        <v>255</v>
      </c>
      <c r="Q304" s="85">
        <v>255</v>
      </c>
      <c r="R304" s="85">
        <v>255</v>
      </c>
      <c r="S304" s="85">
        <v>255</v>
      </c>
      <c r="T304" s="85">
        <v>255</v>
      </c>
      <c r="U304" s="85">
        <v>255</v>
      </c>
      <c r="V304" s="85">
        <v>255</v>
      </c>
      <c r="W304" s="85">
        <v>255</v>
      </c>
      <c r="X304" s="85">
        <v>255</v>
      </c>
      <c r="Y304" s="85">
        <v>255</v>
      </c>
      <c r="Z304" s="85">
        <v>255</v>
      </c>
      <c r="AA304" s="85">
        <v>255</v>
      </c>
      <c r="AB304" s="85">
        <v>255</v>
      </c>
      <c r="AC304" s="85">
        <v>255</v>
      </c>
      <c r="AD304" s="85">
        <v>255</v>
      </c>
      <c r="AE304" s="85">
        <v>255</v>
      </c>
      <c r="AF304" s="85">
        <v>255</v>
      </c>
      <c r="AG304" s="85">
        <v>175</v>
      </c>
      <c r="AH304" s="85">
        <v>35</v>
      </c>
      <c r="AI304" s="85">
        <v>32</v>
      </c>
      <c r="AJ304" s="85">
        <v>35</v>
      </c>
      <c r="AK304" s="85">
        <v>34</v>
      </c>
      <c r="AL304" s="85">
        <v>35</v>
      </c>
      <c r="AM304" s="85">
        <v>35</v>
      </c>
      <c r="AN304" s="85">
        <v>35</v>
      </c>
      <c r="AO304" s="85">
        <v>35</v>
      </c>
      <c r="AP304" s="85">
        <v>35</v>
      </c>
      <c r="AQ304" s="85">
        <v>35</v>
      </c>
      <c r="AR304" s="85">
        <v>35</v>
      </c>
      <c r="AS304" s="85">
        <v>35</v>
      </c>
      <c r="AT304" s="85">
        <v>35</v>
      </c>
      <c r="AU304" s="85">
        <v>35</v>
      </c>
      <c r="AV304" s="85">
        <v>35</v>
      </c>
      <c r="AW304" s="85">
        <v>35</v>
      </c>
      <c r="AX304" s="85">
        <v>35</v>
      </c>
      <c r="AY304" s="85">
        <v>35</v>
      </c>
      <c r="AZ304" s="85">
        <v>35</v>
      </c>
      <c r="BA304" s="85">
        <v>35</v>
      </c>
      <c r="BB304" s="85">
        <v>35</v>
      </c>
      <c r="BC304" s="85">
        <v>35</v>
      </c>
      <c r="BD304" s="85">
        <v>35</v>
      </c>
      <c r="BE304" s="85">
        <v>35</v>
      </c>
      <c r="BF304" s="85">
        <v>35</v>
      </c>
      <c r="BG304" s="85">
        <v>35</v>
      </c>
      <c r="BH304" s="85">
        <v>35</v>
      </c>
      <c r="BI304" s="85">
        <v>35</v>
      </c>
      <c r="BJ304" s="85">
        <v>35</v>
      </c>
      <c r="BK304" s="85">
        <v>35</v>
      </c>
      <c r="BL304" s="85">
        <v>35</v>
      </c>
      <c r="BM304" s="85">
        <v>35</v>
      </c>
      <c r="BN304" s="85">
        <v>35</v>
      </c>
      <c r="BO304" s="85">
        <v>35</v>
      </c>
      <c r="BP304" s="85">
        <v>35</v>
      </c>
      <c r="BQ304" s="85">
        <v>35</v>
      </c>
      <c r="BR304" s="85">
        <v>35</v>
      </c>
      <c r="BS304" s="85">
        <v>35</v>
      </c>
      <c r="BT304" s="85">
        <v>35</v>
      </c>
      <c r="BU304" s="85">
        <v>35</v>
      </c>
      <c r="BV304" s="85">
        <v>0</v>
      </c>
      <c r="BW304" s="85">
        <v>0</v>
      </c>
      <c r="BX304" s="85">
        <v>0</v>
      </c>
      <c r="BY304" s="85">
        <v>0</v>
      </c>
      <c r="BZ304" s="85">
        <v>0</v>
      </c>
      <c r="CA304" s="85">
        <v>0</v>
      </c>
      <c r="CB304" s="85">
        <v>0</v>
      </c>
      <c r="CC304" s="85">
        <v>0</v>
      </c>
      <c r="CD304" s="85">
        <v>0</v>
      </c>
      <c r="CE304" s="85">
        <v>0</v>
      </c>
      <c r="CF304" s="85">
        <v>0</v>
      </c>
      <c r="CG304" s="85">
        <v>0</v>
      </c>
      <c r="CH304" s="85">
        <v>0</v>
      </c>
      <c r="CI304" s="85">
        <v>0</v>
      </c>
      <c r="CJ304" s="85">
        <v>0</v>
      </c>
      <c r="CK304" s="85">
        <v>0</v>
      </c>
      <c r="CL304" s="85">
        <v>0</v>
      </c>
      <c r="CM304" s="85">
        <v>0</v>
      </c>
      <c r="CN304" s="85">
        <v>0</v>
      </c>
      <c r="CO304" s="85">
        <v>0</v>
      </c>
      <c r="CP304" s="85">
        <v>0</v>
      </c>
      <c r="CQ304" s="85">
        <v>0</v>
      </c>
      <c r="CR304" s="85">
        <v>0</v>
      </c>
      <c r="CS304" s="85">
        <v>0</v>
      </c>
      <c r="CT304" s="85">
        <v>0</v>
      </c>
      <c r="CU304" s="85">
        <v>0</v>
      </c>
      <c r="CV304" s="85">
        <v>0</v>
      </c>
      <c r="CW304" s="85">
        <v>0</v>
      </c>
      <c r="CX304" s="85">
        <v>0</v>
      </c>
      <c r="CY304" s="85">
        <v>0</v>
      </c>
      <c r="CZ304" s="85">
        <v>0</v>
      </c>
      <c r="DA304" s="85">
        <v>0</v>
      </c>
      <c r="DB304" s="85">
        <v>0</v>
      </c>
      <c r="DC304" s="85">
        <v>0</v>
      </c>
      <c r="DD304" s="85">
        <v>0</v>
      </c>
      <c r="DE304" s="85">
        <v>0</v>
      </c>
      <c r="DF304" s="85">
        <v>0</v>
      </c>
      <c r="DG304" s="85">
        <v>0</v>
      </c>
      <c r="DH304" s="85">
        <v>0</v>
      </c>
      <c r="DI304" s="85">
        <v>0</v>
      </c>
      <c r="DJ304" s="85">
        <v>0</v>
      </c>
      <c r="DK304" s="85">
        <v>0</v>
      </c>
      <c r="DL304" s="85">
        <v>0</v>
      </c>
      <c r="DM304" s="85">
        <v>0</v>
      </c>
      <c r="DN304" s="85">
        <v>0</v>
      </c>
      <c r="DO304" s="85">
        <v>0</v>
      </c>
      <c r="DP304" s="85">
        <v>0</v>
      </c>
      <c r="DQ304" s="85">
        <v>0</v>
      </c>
      <c r="DR304" s="85">
        <v>0</v>
      </c>
      <c r="DS304" s="85">
        <v>0</v>
      </c>
      <c r="DT304" s="85">
        <v>0</v>
      </c>
      <c r="DU304" s="85">
        <v>0</v>
      </c>
      <c r="DV304" s="85">
        <v>0</v>
      </c>
      <c r="DW304" s="85">
        <v>0</v>
      </c>
      <c r="DX304" s="85">
        <v>30</v>
      </c>
      <c r="DY304" s="85">
        <v>35</v>
      </c>
      <c r="DZ304" s="85">
        <v>35</v>
      </c>
      <c r="EA304" s="85">
        <v>31</v>
      </c>
      <c r="EB304" s="85">
        <v>26</v>
      </c>
      <c r="EC304" s="85">
        <v>27</v>
      </c>
      <c r="ED304" s="85">
        <v>27</v>
      </c>
      <c r="EE304" s="85">
        <v>27</v>
      </c>
      <c r="EF304" s="85">
        <v>27</v>
      </c>
      <c r="EG304" s="85">
        <v>27</v>
      </c>
      <c r="EH304" s="85">
        <v>27</v>
      </c>
      <c r="EI304" s="85">
        <v>27</v>
      </c>
      <c r="EJ304" s="85">
        <v>27</v>
      </c>
      <c r="EK304" s="85">
        <v>27</v>
      </c>
      <c r="EL304" s="85">
        <v>27</v>
      </c>
      <c r="EM304" s="85">
        <v>24</v>
      </c>
      <c r="EN304" s="85">
        <v>1</v>
      </c>
      <c r="EO304" s="85">
        <v>0</v>
      </c>
      <c r="EP304" s="85">
        <v>0</v>
      </c>
      <c r="EQ304" s="85">
        <v>11</v>
      </c>
      <c r="ER304" s="85">
        <v>27</v>
      </c>
      <c r="ES304" s="85">
        <v>27</v>
      </c>
      <c r="ET304" s="85">
        <v>27</v>
      </c>
      <c r="EU304" s="85">
        <v>27</v>
      </c>
      <c r="EV304" s="85">
        <v>27</v>
      </c>
      <c r="EW304" s="85">
        <v>27</v>
      </c>
      <c r="EX304" s="85">
        <v>27</v>
      </c>
      <c r="EY304" s="85">
        <v>27</v>
      </c>
      <c r="EZ304" s="85">
        <v>27</v>
      </c>
      <c r="FA304" s="85">
        <v>27</v>
      </c>
      <c r="FB304" s="85">
        <v>27</v>
      </c>
      <c r="FC304" s="85">
        <v>27</v>
      </c>
      <c r="FD304" s="85">
        <v>29</v>
      </c>
      <c r="FE304" s="85">
        <v>14</v>
      </c>
      <c r="FF304" s="85">
        <v>0</v>
      </c>
      <c r="FG304" s="85">
        <v>0</v>
      </c>
      <c r="FH304" s="85">
        <v>0</v>
      </c>
      <c r="FI304" s="85">
        <v>0</v>
      </c>
      <c r="FJ304" s="85">
        <v>0</v>
      </c>
      <c r="FK304" s="85">
        <v>0</v>
      </c>
      <c r="FL304" s="85">
        <v>22</v>
      </c>
      <c r="FM304" s="85">
        <v>36</v>
      </c>
      <c r="FN304" s="85">
        <v>35</v>
      </c>
      <c r="FO304" s="85">
        <v>35</v>
      </c>
      <c r="FP304" s="85">
        <v>35</v>
      </c>
      <c r="FQ304" s="85">
        <v>35</v>
      </c>
      <c r="FR304" s="85">
        <v>35</v>
      </c>
      <c r="FS304" s="85">
        <v>35</v>
      </c>
      <c r="FT304" s="85">
        <v>35</v>
      </c>
      <c r="FU304" s="85">
        <v>35</v>
      </c>
      <c r="FV304" s="85">
        <v>35</v>
      </c>
      <c r="FW304" s="85">
        <v>35</v>
      </c>
      <c r="FX304" s="85">
        <v>35</v>
      </c>
      <c r="FY304" s="85">
        <v>35</v>
      </c>
      <c r="FZ304" s="85">
        <v>35</v>
      </c>
      <c r="GA304" s="85">
        <v>35</v>
      </c>
      <c r="GB304" s="85">
        <v>35</v>
      </c>
      <c r="GC304" s="85">
        <v>35</v>
      </c>
      <c r="GD304" s="85">
        <v>35</v>
      </c>
      <c r="GE304" s="85">
        <v>35</v>
      </c>
      <c r="GF304" s="85">
        <v>35</v>
      </c>
      <c r="GG304" s="85">
        <v>35</v>
      </c>
      <c r="GH304" s="85">
        <v>35</v>
      </c>
      <c r="GI304" s="85">
        <v>35</v>
      </c>
      <c r="GJ304" s="85">
        <v>35</v>
      </c>
      <c r="GK304" s="85">
        <v>35</v>
      </c>
      <c r="GL304" s="85">
        <v>35</v>
      </c>
      <c r="GM304" s="85">
        <v>35</v>
      </c>
      <c r="GN304" s="85">
        <v>35</v>
      </c>
      <c r="GO304" s="85">
        <v>33</v>
      </c>
      <c r="GP304" s="85">
        <v>33</v>
      </c>
      <c r="GQ304" s="85">
        <v>35</v>
      </c>
      <c r="GR304" s="85">
        <v>34</v>
      </c>
      <c r="GS304" s="85">
        <v>36</v>
      </c>
      <c r="GT304" s="85">
        <v>35</v>
      </c>
      <c r="GU304" s="85">
        <v>35</v>
      </c>
      <c r="GV304" s="85">
        <v>28</v>
      </c>
      <c r="GW304" s="85">
        <v>53</v>
      </c>
      <c r="GX304" s="85">
        <v>217</v>
      </c>
      <c r="GY304" s="85">
        <v>255</v>
      </c>
      <c r="GZ304" s="85">
        <v>255</v>
      </c>
      <c r="HA304" s="85">
        <v>255</v>
      </c>
      <c r="HB304" s="85">
        <v>255</v>
      </c>
      <c r="HC304" s="85">
        <v>255</v>
      </c>
      <c r="HD304" s="85">
        <v>255</v>
      </c>
      <c r="HE304" s="85">
        <v>255</v>
      </c>
      <c r="HF304" s="85">
        <v>255</v>
      </c>
      <c r="HG304" s="85">
        <v>255</v>
      </c>
      <c r="HH304" s="85">
        <v>255</v>
      </c>
      <c r="HI304" s="85">
        <v>255</v>
      </c>
      <c r="HJ304" s="85">
        <v>255</v>
      </c>
      <c r="HK304" s="85">
        <v>255</v>
      </c>
      <c r="HL304" s="85">
        <v>255</v>
      </c>
      <c r="HM304" s="85">
        <v>255</v>
      </c>
      <c r="HN304" s="85">
        <v>255</v>
      </c>
      <c r="HO304" s="85">
        <v>255</v>
      </c>
      <c r="HP304" s="85">
        <v>255</v>
      </c>
      <c r="HQ304" s="85">
        <v>255</v>
      </c>
      <c r="HR304" s="85">
        <v>255</v>
      </c>
      <c r="HS304" s="85">
        <v>255</v>
      </c>
      <c r="HT304" s="85">
        <v>255</v>
      </c>
      <c r="HU304" s="85">
        <v>255</v>
      </c>
      <c r="HV304" s="85">
        <v>255</v>
      </c>
      <c r="HW304" s="85">
        <v>255</v>
      </c>
      <c r="HX304" s="85">
        <v>255</v>
      </c>
      <c r="HY304" s="85">
        <v>255</v>
      </c>
      <c r="HZ304" s="85">
        <v>255</v>
      </c>
      <c r="IA304" s="85">
        <v>255</v>
      </c>
      <c r="IB304" s="85">
        <v>255</v>
      </c>
      <c r="IC304" s="85">
        <v>255</v>
      </c>
      <c r="ID304" s="85">
        <v>255</v>
      </c>
      <c r="IE304" s="85">
        <v>255</v>
      </c>
    </row>
    <row r="305" spans="1:239" ht="7.8">
      <c r="A305" s="85">
        <v>255</v>
      </c>
      <c r="B305" s="85">
        <v>255</v>
      </c>
      <c r="C305" s="85">
        <v>255</v>
      </c>
      <c r="D305" s="85">
        <v>255</v>
      </c>
      <c r="E305" s="85">
        <v>255</v>
      </c>
      <c r="F305" s="85">
        <v>255</v>
      </c>
      <c r="G305" s="85">
        <v>255</v>
      </c>
      <c r="H305" s="85">
        <v>255</v>
      </c>
      <c r="I305" s="85">
        <v>255</v>
      </c>
      <c r="J305" s="85">
        <v>255</v>
      </c>
      <c r="K305" s="85">
        <v>255</v>
      </c>
      <c r="L305" s="85">
        <v>255</v>
      </c>
      <c r="M305" s="85">
        <v>255</v>
      </c>
      <c r="N305" s="85">
        <v>255</v>
      </c>
      <c r="O305" s="85">
        <v>255</v>
      </c>
      <c r="P305" s="85">
        <v>255</v>
      </c>
      <c r="Q305" s="85">
        <v>255</v>
      </c>
      <c r="R305" s="85">
        <v>255</v>
      </c>
      <c r="S305" s="85">
        <v>255</v>
      </c>
      <c r="T305" s="85">
        <v>255</v>
      </c>
      <c r="U305" s="85">
        <v>255</v>
      </c>
      <c r="V305" s="85">
        <v>255</v>
      </c>
      <c r="W305" s="85">
        <v>255</v>
      </c>
      <c r="X305" s="85">
        <v>255</v>
      </c>
      <c r="Y305" s="85">
        <v>255</v>
      </c>
      <c r="Z305" s="85">
        <v>255</v>
      </c>
      <c r="AA305" s="85">
        <v>255</v>
      </c>
      <c r="AB305" s="85">
        <v>255</v>
      </c>
      <c r="AC305" s="85">
        <v>255</v>
      </c>
      <c r="AD305" s="85">
        <v>255</v>
      </c>
      <c r="AE305" s="85">
        <v>255</v>
      </c>
      <c r="AF305" s="85">
        <v>255</v>
      </c>
      <c r="AG305" s="85">
        <v>173</v>
      </c>
      <c r="AH305" s="85">
        <v>25</v>
      </c>
      <c r="AI305" s="85">
        <v>22</v>
      </c>
      <c r="AJ305" s="85">
        <v>26</v>
      </c>
      <c r="AK305" s="85">
        <v>25</v>
      </c>
      <c r="AL305" s="85">
        <v>26</v>
      </c>
      <c r="AM305" s="85">
        <v>26</v>
      </c>
      <c r="AN305" s="85">
        <v>26</v>
      </c>
      <c r="AO305" s="85">
        <v>26</v>
      </c>
      <c r="AP305" s="85">
        <v>26</v>
      </c>
      <c r="AQ305" s="85">
        <v>26</v>
      </c>
      <c r="AR305" s="85">
        <v>26</v>
      </c>
      <c r="AS305" s="85">
        <v>26</v>
      </c>
      <c r="AT305" s="85">
        <v>26</v>
      </c>
      <c r="AU305" s="85">
        <v>26</v>
      </c>
      <c r="AV305" s="85">
        <v>26</v>
      </c>
      <c r="AW305" s="85">
        <v>26</v>
      </c>
      <c r="AX305" s="85">
        <v>26</v>
      </c>
      <c r="AY305" s="85">
        <v>26</v>
      </c>
      <c r="AZ305" s="85">
        <v>26</v>
      </c>
      <c r="BA305" s="85">
        <v>26</v>
      </c>
      <c r="BB305" s="85">
        <v>26</v>
      </c>
      <c r="BC305" s="85">
        <v>26</v>
      </c>
      <c r="BD305" s="85">
        <v>26</v>
      </c>
      <c r="BE305" s="85">
        <v>26</v>
      </c>
      <c r="BF305" s="85">
        <v>26</v>
      </c>
      <c r="BG305" s="85">
        <v>26</v>
      </c>
      <c r="BH305" s="85">
        <v>26</v>
      </c>
      <c r="BI305" s="85">
        <v>26</v>
      </c>
      <c r="BJ305" s="85">
        <v>26</v>
      </c>
      <c r="BK305" s="85">
        <v>26</v>
      </c>
      <c r="BL305" s="85">
        <v>26</v>
      </c>
      <c r="BM305" s="85">
        <v>26</v>
      </c>
      <c r="BN305" s="85">
        <v>26</v>
      </c>
      <c r="BO305" s="85">
        <v>26</v>
      </c>
      <c r="BP305" s="85">
        <v>26</v>
      </c>
      <c r="BQ305" s="85">
        <v>26</v>
      </c>
      <c r="BR305" s="85">
        <v>26</v>
      </c>
      <c r="BS305" s="85">
        <v>26</v>
      </c>
      <c r="BT305" s="85">
        <v>24</v>
      </c>
      <c r="BU305" s="85">
        <v>25</v>
      </c>
      <c r="BV305" s="85">
        <v>142</v>
      </c>
      <c r="BW305" s="85">
        <v>134</v>
      </c>
      <c r="BX305" s="85">
        <v>134</v>
      </c>
      <c r="BY305" s="85">
        <v>134</v>
      </c>
      <c r="BZ305" s="85">
        <v>134</v>
      </c>
      <c r="CA305" s="85">
        <v>134</v>
      </c>
      <c r="CB305" s="85">
        <v>134</v>
      </c>
      <c r="CC305" s="85">
        <v>134</v>
      </c>
      <c r="CD305" s="85">
        <v>134</v>
      </c>
      <c r="CE305" s="85">
        <v>134</v>
      </c>
      <c r="CF305" s="85">
        <v>134</v>
      </c>
      <c r="CG305" s="85">
        <v>134</v>
      </c>
      <c r="CH305" s="85">
        <v>134</v>
      </c>
      <c r="CI305" s="85">
        <v>134</v>
      </c>
      <c r="CJ305" s="85">
        <v>134</v>
      </c>
      <c r="CK305" s="85">
        <v>134</v>
      </c>
      <c r="CL305" s="85">
        <v>134</v>
      </c>
      <c r="CM305" s="85">
        <v>134</v>
      </c>
      <c r="CN305" s="85">
        <v>134</v>
      </c>
      <c r="CO305" s="85">
        <v>134</v>
      </c>
      <c r="CP305" s="85">
        <v>134</v>
      </c>
      <c r="CQ305" s="85">
        <v>134</v>
      </c>
      <c r="CR305" s="85">
        <v>134</v>
      </c>
      <c r="CS305" s="85">
        <v>134</v>
      </c>
      <c r="CT305" s="85">
        <v>134</v>
      </c>
      <c r="CU305" s="85">
        <v>134</v>
      </c>
      <c r="CV305" s="85">
        <v>134</v>
      </c>
      <c r="CW305" s="85">
        <v>134</v>
      </c>
      <c r="CX305" s="85">
        <v>134</v>
      </c>
      <c r="CY305" s="85">
        <v>134</v>
      </c>
      <c r="CZ305" s="85">
        <v>134</v>
      </c>
      <c r="DA305" s="85">
        <v>134</v>
      </c>
      <c r="DB305" s="85">
        <v>134</v>
      </c>
      <c r="DC305" s="85">
        <v>134</v>
      </c>
      <c r="DD305" s="85">
        <v>134</v>
      </c>
      <c r="DE305" s="85">
        <v>134</v>
      </c>
      <c r="DF305" s="85">
        <v>134</v>
      </c>
      <c r="DG305" s="85">
        <v>133</v>
      </c>
      <c r="DH305" s="85">
        <v>133</v>
      </c>
      <c r="DI305" s="85">
        <v>133</v>
      </c>
      <c r="DJ305" s="85">
        <v>134</v>
      </c>
      <c r="DK305" s="85">
        <v>134</v>
      </c>
      <c r="DL305" s="85">
        <v>134</v>
      </c>
      <c r="DM305" s="85">
        <v>134</v>
      </c>
      <c r="DN305" s="85">
        <v>134</v>
      </c>
      <c r="DO305" s="85">
        <v>134</v>
      </c>
      <c r="DP305" s="85">
        <v>134</v>
      </c>
      <c r="DQ305" s="85">
        <v>134</v>
      </c>
      <c r="DR305" s="85">
        <v>134</v>
      </c>
      <c r="DS305" s="85">
        <v>134</v>
      </c>
      <c r="DT305" s="85">
        <v>134</v>
      </c>
      <c r="DU305" s="85">
        <v>134</v>
      </c>
      <c r="DV305" s="85">
        <v>134</v>
      </c>
      <c r="DW305" s="85">
        <v>144</v>
      </c>
      <c r="DX305" s="85">
        <v>40</v>
      </c>
      <c r="DY305" s="85">
        <v>23</v>
      </c>
      <c r="DZ305" s="85">
        <v>24</v>
      </c>
      <c r="EA305" s="85">
        <v>35</v>
      </c>
      <c r="EB305" s="85">
        <v>51</v>
      </c>
      <c r="EC305" s="85">
        <v>49</v>
      </c>
      <c r="ED305" s="85">
        <v>49</v>
      </c>
      <c r="EE305" s="85">
        <v>49</v>
      </c>
      <c r="EF305" s="85">
        <v>49</v>
      </c>
      <c r="EG305" s="85">
        <v>49</v>
      </c>
      <c r="EH305" s="85">
        <v>49</v>
      </c>
      <c r="EI305" s="85">
        <v>49</v>
      </c>
      <c r="EJ305" s="85">
        <v>49</v>
      </c>
      <c r="EK305" s="85">
        <v>49</v>
      </c>
      <c r="EL305" s="85">
        <v>47</v>
      </c>
      <c r="EM305" s="85">
        <v>57</v>
      </c>
      <c r="EN305" s="85">
        <v>130</v>
      </c>
      <c r="EO305" s="85">
        <v>136</v>
      </c>
      <c r="EP305" s="85">
        <v>137</v>
      </c>
      <c r="EQ305" s="85">
        <v>98</v>
      </c>
      <c r="ER305" s="85">
        <v>47</v>
      </c>
      <c r="ES305" s="85">
        <v>48</v>
      </c>
      <c r="ET305" s="85">
        <v>49</v>
      </c>
      <c r="EU305" s="85">
        <v>49</v>
      </c>
      <c r="EV305" s="85">
        <v>49</v>
      </c>
      <c r="EW305" s="85">
        <v>49</v>
      </c>
      <c r="EX305" s="85">
        <v>49</v>
      </c>
      <c r="EY305" s="85">
        <v>49</v>
      </c>
      <c r="EZ305" s="85">
        <v>49</v>
      </c>
      <c r="FA305" s="85">
        <v>49</v>
      </c>
      <c r="FB305" s="85">
        <v>49</v>
      </c>
      <c r="FC305" s="85">
        <v>49</v>
      </c>
      <c r="FD305" s="85">
        <v>42</v>
      </c>
      <c r="FE305" s="85">
        <v>89</v>
      </c>
      <c r="FF305" s="85">
        <v>141</v>
      </c>
      <c r="FG305" s="85">
        <v>133</v>
      </c>
      <c r="FH305" s="85">
        <v>134</v>
      </c>
      <c r="FI305" s="85">
        <v>134</v>
      </c>
      <c r="FJ305" s="85">
        <v>134</v>
      </c>
      <c r="FK305" s="85">
        <v>138</v>
      </c>
      <c r="FL305" s="85">
        <v>62</v>
      </c>
      <c r="FM305" s="85">
        <v>21</v>
      </c>
      <c r="FN305" s="85">
        <v>26</v>
      </c>
      <c r="FO305" s="85">
        <v>26</v>
      </c>
      <c r="FP305" s="85">
        <v>26</v>
      </c>
      <c r="FQ305" s="85">
        <v>26</v>
      </c>
      <c r="FR305" s="85">
        <v>26</v>
      </c>
      <c r="FS305" s="85">
        <v>26</v>
      </c>
      <c r="FT305" s="85">
        <v>26</v>
      </c>
      <c r="FU305" s="85">
        <v>26</v>
      </c>
      <c r="FV305" s="85">
        <v>26</v>
      </c>
      <c r="FW305" s="85">
        <v>26</v>
      </c>
      <c r="FX305" s="85">
        <v>26</v>
      </c>
      <c r="FY305" s="85">
        <v>26</v>
      </c>
      <c r="FZ305" s="85">
        <v>26</v>
      </c>
      <c r="GA305" s="85">
        <v>26</v>
      </c>
      <c r="GB305" s="85">
        <v>26</v>
      </c>
      <c r="GC305" s="85">
        <v>26</v>
      </c>
      <c r="GD305" s="85">
        <v>26</v>
      </c>
      <c r="GE305" s="85">
        <v>26</v>
      </c>
      <c r="GF305" s="85">
        <v>26</v>
      </c>
      <c r="GG305" s="85">
        <v>26</v>
      </c>
      <c r="GH305" s="85">
        <v>26</v>
      </c>
      <c r="GI305" s="85">
        <v>26</v>
      </c>
      <c r="GJ305" s="85">
        <v>26</v>
      </c>
      <c r="GK305" s="85">
        <v>26</v>
      </c>
      <c r="GL305" s="85">
        <v>26</v>
      </c>
      <c r="GM305" s="85">
        <v>26</v>
      </c>
      <c r="GN305" s="85">
        <v>25</v>
      </c>
      <c r="GO305" s="85">
        <v>27</v>
      </c>
      <c r="GP305" s="85">
        <v>27</v>
      </c>
      <c r="GQ305" s="85">
        <v>25</v>
      </c>
      <c r="GR305" s="85">
        <v>26</v>
      </c>
      <c r="GS305" s="85">
        <v>24</v>
      </c>
      <c r="GT305" s="85">
        <v>25</v>
      </c>
      <c r="GU305" s="85">
        <v>25</v>
      </c>
      <c r="GV305" s="85">
        <v>16</v>
      </c>
      <c r="GW305" s="85">
        <v>46</v>
      </c>
      <c r="GX305" s="85">
        <v>215</v>
      </c>
      <c r="GY305" s="85">
        <v>255</v>
      </c>
      <c r="GZ305" s="85">
        <v>255</v>
      </c>
      <c r="HA305" s="85">
        <v>255</v>
      </c>
      <c r="HB305" s="85">
        <v>255</v>
      </c>
      <c r="HC305" s="85">
        <v>255</v>
      </c>
      <c r="HD305" s="85">
        <v>255</v>
      </c>
      <c r="HE305" s="85">
        <v>255</v>
      </c>
      <c r="HF305" s="85">
        <v>255</v>
      </c>
      <c r="HG305" s="85">
        <v>255</v>
      </c>
      <c r="HH305" s="85">
        <v>255</v>
      </c>
      <c r="HI305" s="85">
        <v>255</v>
      </c>
      <c r="HJ305" s="85">
        <v>255</v>
      </c>
      <c r="HK305" s="85">
        <v>255</v>
      </c>
      <c r="HL305" s="85">
        <v>255</v>
      </c>
      <c r="HM305" s="85">
        <v>255</v>
      </c>
      <c r="HN305" s="85">
        <v>255</v>
      </c>
      <c r="HO305" s="85">
        <v>255</v>
      </c>
      <c r="HP305" s="85">
        <v>255</v>
      </c>
      <c r="HQ305" s="85">
        <v>255</v>
      </c>
      <c r="HR305" s="85">
        <v>255</v>
      </c>
      <c r="HS305" s="85">
        <v>255</v>
      </c>
      <c r="HT305" s="85">
        <v>255</v>
      </c>
      <c r="HU305" s="85">
        <v>255</v>
      </c>
      <c r="HV305" s="85">
        <v>255</v>
      </c>
      <c r="HW305" s="85">
        <v>255</v>
      </c>
      <c r="HX305" s="85">
        <v>255</v>
      </c>
      <c r="HY305" s="85">
        <v>255</v>
      </c>
      <c r="HZ305" s="85">
        <v>255</v>
      </c>
      <c r="IA305" s="85">
        <v>255</v>
      </c>
      <c r="IB305" s="85">
        <v>255</v>
      </c>
      <c r="IC305" s="85">
        <v>255</v>
      </c>
      <c r="ID305" s="85">
        <v>255</v>
      </c>
      <c r="IE305" s="85">
        <v>255</v>
      </c>
    </row>
    <row r="306" spans="1:239" ht="7.8">
      <c r="A306" s="85">
        <v>255</v>
      </c>
      <c r="B306" s="85">
        <v>255</v>
      </c>
      <c r="C306" s="85">
        <v>255</v>
      </c>
      <c r="D306" s="85">
        <v>255</v>
      </c>
      <c r="E306" s="85">
        <v>255</v>
      </c>
      <c r="F306" s="85">
        <v>255</v>
      </c>
      <c r="G306" s="85">
        <v>255</v>
      </c>
      <c r="H306" s="85">
        <v>255</v>
      </c>
      <c r="I306" s="85">
        <v>255</v>
      </c>
      <c r="J306" s="85">
        <v>255</v>
      </c>
      <c r="K306" s="85">
        <v>255</v>
      </c>
      <c r="L306" s="85">
        <v>255</v>
      </c>
      <c r="M306" s="85">
        <v>255</v>
      </c>
      <c r="N306" s="85">
        <v>255</v>
      </c>
      <c r="O306" s="85">
        <v>255</v>
      </c>
      <c r="P306" s="85">
        <v>255</v>
      </c>
      <c r="Q306" s="85">
        <v>255</v>
      </c>
      <c r="R306" s="85">
        <v>255</v>
      </c>
      <c r="S306" s="85">
        <v>255</v>
      </c>
      <c r="T306" s="85">
        <v>255</v>
      </c>
      <c r="U306" s="85">
        <v>255</v>
      </c>
      <c r="V306" s="85">
        <v>255</v>
      </c>
      <c r="W306" s="85">
        <v>255</v>
      </c>
      <c r="X306" s="85">
        <v>255</v>
      </c>
      <c r="Y306" s="85">
        <v>255</v>
      </c>
      <c r="Z306" s="85">
        <v>255</v>
      </c>
      <c r="AA306" s="85">
        <v>255</v>
      </c>
      <c r="AB306" s="85">
        <v>255</v>
      </c>
      <c r="AC306" s="85">
        <v>255</v>
      </c>
      <c r="AD306" s="85">
        <v>255</v>
      </c>
      <c r="AE306" s="85">
        <v>255</v>
      </c>
      <c r="AF306" s="85">
        <v>255</v>
      </c>
      <c r="AG306" s="85">
        <v>171</v>
      </c>
      <c r="AH306" s="85">
        <v>22</v>
      </c>
      <c r="AI306" s="85">
        <v>17</v>
      </c>
      <c r="AJ306" s="85">
        <v>21</v>
      </c>
      <c r="AK306" s="85">
        <v>20</v>
      </c>
      <c r="AL306" s="85">
        <v>21</v>
      </c>
      <c r="AM306" s="85">
        <v>21</v>
      </c>
      <c r="AN306" s="85">
        <v>21</v>
      </c>
      <c r="AO306" s="85">
        <v>21</v>
      </c>
      <c r="AP306" s="85">
        <v>21</v>
      </c>
      <c r="AQ306" s="85">
        <v>21</v>
      </c>
      <c r="AR306" s="85">
        <v>21</v>
      </c>
      <c r="AS306" s="85">
        <v>21</v>
      </c>
      <c r="AT306" s="85">
        <v>21</v>
      </c>
      <c r="AU306" s="85">
        <v>21</v>
      </c>
      <c r="AV306" s="85">
        <v>21</v>
      </c>
      <c r="AW306" s="85">
        <v>21</v>
      </c>
      <c r="AX306" s="85">
        <v>21</v>
      </c>
      <c r="AY306" s="85">
        <v>21</v>
      </c>
      <c r="AZ306" s="85">
        <v>21</v>
      </c>
      <c r="BA306" s="85">
        <v>21</v>
      </c>
      <c r="BB306" s="85">
        <v>21</v>
      </c>
      <c r="BC306" s="85">
        <v>21</v>
      </c>
      <c r="BD306" s="85">
        <v>21</v>
      </c>
      <c r="BE306" s="85">
        <v>21</v>
      </c>
      <c r="BF306" s="85">
        <v>21</v>
      </c>
      <c r="BG306" s="85">
        <v>21</v>
      </c>
      <c r="BH306" s="85">
        <v>21</v>
      </c>
      <c r="BI306" s="85">
        <v>21</v>
      </c>
      <c r="BJ306" s="85">
        <v>21</v>
      </c>
      <c r="BK306" s="85">
        <v>21</v>
      </c>
      <c r="BL306" s="85">
        <v>21</v>
      </c>
      <c r="BM306" s="85">
        <v>21</v>
      </c>
      <c r="BN306" s="85">
        <v>21</v>
      </c>
      <c r="BO306" s="85">
        <v>21</v>
      </c>
      <c r="BP306" s="85">
        <v>21</v>
      </c>
      <c r="BQ306" s="85">
        <v>21</v>
      </c>
      <c r="BR306" s="85">
        <v>21</v>
      </c>
      <c r="BS306" s="85">
        <v>21</v>
      </c>
      <c r="BT306" s="85">
        <v>20</v>
      </c>
      <c r="BU306" s="85">
        <v>20</v>
      </c>
      <c r="BV306" s="85">
        <v>68</v>
      </c>
      <c r="BW306" s="85">
        <v>65</v>
      </c>
      <c r="BX306" s="85">
        <v>65</v>
      </c>
      <c r="BY306" s="85">
        <v>65</v>
      </c>
      <c r="BZ306" s="85">
        <v>65</v>
      </c>
      <c r="CA306" s="85">
        <v>65</v>
      </c>
      <c r="CB306" s="85">
        <v>65</v>
      </c>
      <c r="CC306" s="85">
        <v>65</v>
      </c>
      <c r="CD306" s="85">
        <v>65</v>
      </c>
      <c r="CE306" s="85">
        <v>65</v>
      </c>
      <c r="CF306" s="85">
        <v>65</v>
      </c>
      <c r="CG306" s="85">
        <v>65</v>
      </c>
      <c r="CH306" s="85">
        <v>65</v>
      </c>
      <c r="CI306" s="85">
        <v>65</v>
      </c>
      <c r="CJ306" s="85">
        <v>65</v>
      </c>
      <c r="CK306" s="85">
        <v>65</v>
      </c>
      <c r="CL306" s="85">
        <v>65</v>
      </c>
      <c r="CM306" s="85">
        <v>65</v>
      </c>
      <c r="CN306" s="85">
        <v>65</v>
      </c>
      <c r="CO306" s="85">
        <v>65</v>
      </c>
      <c r="CP306" s="85">
        <v>65</v>
      </c>
      <c r="CQ306" s="85">
        <v>65</v>
      </c>
      <c r="CR306" s="85">
        <v>65</v>
      </c>
      <c r="CS306" s="85">
        <v>65</v>
      </c>
      <c r="CT306" s="85">
        <v>65</v>
      </c>
      <c r="CU306" s="85">
        <v>65</v>
      </c>
      <c r="CV306" s="85">
        <v>65</v>
      </c>
      <c r="CW306" s="85">
        <v>65</v>
      </c>
      <c r="CX306" s="85">
        <v>65</v>
      </c>
      <c r="CY306" s="85">
        <v>65</v>
      </c>
      <c r="CZ306" s="85">
        <v>65</v>
      </c>
      <c r="DA306" s="85">
        <v>65</v>
      </c>
      <c r="DB306" s="85">
        <v>65</v>
      </c>
      <c r="DC306" s="85">
        <v>65</v>
      </c>
      <c r="DD306" s="85">
        <v>65</v>
      </c>
      <c r="DE306" s="85">
        <v>65</v>
      </c>
      <c r="DF306" s="85">
        <v>65</v>
      </c>
      <c r="DG306" s="85">
        <v>65</v>
      </c>
      <c r="DH306" s="85">
        <v>65</v>
      </c>
      <c r="DI306" s="85">
        <v>64</v>
      </c>
      <c r="DJ306" s="85">
        <v>65</v>
      </c>
      <c r="DK306" s="85">
        <v>65</v>
      </c>
      <c r="DL306" s="85">
        <v>65</v>
      </c>
      <c r="DM306" s="85">
        <v>65</v>
      </c>
      <c r="DN306" s="85">
        <v>65</v>
      </c>
      <c r="DO306" s="85">
        <v>65</v>
      </c>
      <c r="DP306" s="85">
        <v>65</v>
      </c>
      <c r="DQ306" s="85">
        <v>65</v>
      </c>
      <c r="DR306" s="85">
        <v>65</v>
      </c>
      <c r="DS306" s="85">
        <v>65</v>
      </c>
      <c r="DT306" s="85">
        <v>65</v>
      </c>
      <c r="DU306" s="85">
        <v>65</v>
      </c>
      <c r="DV306" s="85">
        <v>65</v>
      </c>
      <c r="DW306" s="85">
        <v>69</v>
      </c>
      <c r="DX306" s="85">
        <v>26</v>
      </c>
      <c r="DY306" s="85">
        <v>19</v>
      </c>
      <c r="DZ306" s="85">
        <v>20</v>
      </c>
      <c r="EA306" s="85">
        <v>24</v>
      </c>
      <c r="EB306" s="85">
        <v>31</v>
      </c>
      <c r="EC306" s="85">
        <v>30</v>
      </c>
      <c r="ED306" s="85">
        <v>30</v>
      </c>
      <c r="EE306" s="85">
        <v>30</v>
      </c>
      <c r="EF306" s="85">
        <v>30</v>
      </c>
      <c r="EG306" s="85">
        <v>30</v>
      </c>
      <c r="EH306" s="85">
        <v>30</v>
      </c>
      <c r="EI306" s="85">
        <v>30</v>
      </c>
      <c r="EJ306" s="85">
        <v>30</v>
      </c>
      <c r="EK306" s="85">
        <v>30</v>
      </c>
      <c r="EL306" s="85">
        <v>29</v>
      </c>
      <c r="EM306" s="85">
        <v>34</v>
      </c>
      <c r="EN306" s="85">
        <v>62</v>
      </c>
      <c r="EO306" s="85">
        <v>66</v>
      </c>
      <c r="EP306" s="85">
        <v>66</v>
      </c>
      <c r="EQ306" s="85">
        <v>50</v>
      </c>
      <c r="ER306" s="85">
        <v>29</v>
      </c>
      <c r="ES306" s="85">
        <v>30</v>
      </c>
      <c r="ET306" s="85">
        <v>30</v>
      </c>
      <c r="EU306" s="85">
        <v>30</v>
      </c>
      <c r="EV306" s="85">
        <v>30</v>
      </c>
      <c r="EW306" s="85">
        <v>30</v>
      </c>
      <c r="EX306" s="85">
        <v>30</v>
      </c>
      <c r="EY306" s="85">
        <v>30</v>
      </c>
      <c r="EZ306" s="85">
        <v>30</v>
      </c>
      <c r="FA306" s="85">
        <v>30</v>
      </c>
      <c r="FB306" s="85">
        <v>30</v>
      </c>
      <c r="FC306" s="85">
        <v>30</v>
      </c>
      <c r="FD306" s="85">
        <v>29</v>
      </c>
      <c r="FE306" s="85">
        <v>46</v>
      </c>
      <c r="FF306" s="85">
        <v>68</v>
      </c>
      <c r="FG306" s="85">
        <v>64</v>
      </c>
      <c r="FH306" s="85">
        <v>65</v>
      </c>
      <c r="FI306" s="85">
        <v>65</v>
      </c>
      <c r="FJ306" s="85">
        <v>65</v>
      </c>
      <c r="FK306" s="85">
        <v>67</v>
      </c>
      <c r="FL306" s="85">
        <v>35</v>
      </c>
      <c r="FM306" s="85">
        <v>19</v>
      </c>
      <c r="FN306" s="85">
        <v>21</v>
      </c>
      <c r="FO306" s="85">
        <v>21</v>
      </c>
      <c r="FP306" s="85">
        <v>21</v>
      </c>
      <c r="FQ306" s="85">
        <v>21</v>
      </c>
      <c r="FR306" s="85">
        <v>21</v>
      </c>
      <c r="FS306" s="85">
        <v>21</v>
      </c>
      <c r="FT306" s="85">
        <v>21</v>
      </c>
      <c r="FU306" s="85">
        <v>21</v>
      </c>
      <c r="FV306" s="85">
        <v>21</v>
      </c>
      <c r="FW306" s="85">
        <v>21</v>
      </c>
      <c r="FX306" s="85">
        <v>21</v>
      </c>
      <c r="FY306" s="85">
        <v>21</v>
      </c>
      <c r="FZ306" s="85">
        <v>21</v>
      </c>
      <c r="GA306" s="85">
        <v>21</v>
      </c>
      <c r="GB306" s="85">
        <v>21</v>
      </c>
      <c r="GC306" s="85">
        <v>21</v>
      </c>
      <c r="GD306" s="85">
        <v>21</v>
      </c>
      <c r="GE306" s="85">
        <v>21</v>
      </c>
      <c r="GF306" s="85">
        <v>21</v>
      </c>
      <c r="GG306" s="85">
        <v>21</v>
      </c>
      <c r="GH306" s="85">
        <v>21</v>
      </c>
      <c r="GI306" s="85">
        <v>21</v>
      </c>
      <c r="GJ306" s="85">
        <v>21</v>
      </c>
      <c r="GK306" s="85">
        <v>21</v>
      </c>
      <c r="GL306" s="85">
        <v>21</v>
      </c>
      <c r="GM306" s="85">
        <v>21</v>
      </c>
      <c r="GN306" s="85">
        <v>21</v>
      </c>
      <c r="GO306" s="85">
        <v>21</v>
      </c>
      <c r="GP306" s="85">
        <v>21</v>
      </c>
      <c r="GQ306" s="85">
        <v>21</v>
      </c>
      <c r="GR306" s="85">
        <v>21</v>
      </c>
      <c r="GS306" s="85">
        <v>20</v>
      </c>
      <c r="GT306" s="85">
        <v>21</v>
      </c>
      <c r="GU306" s="85">
        <v>23</v>
      </c>
      <c r="GV306" s="85">
        <v>14</v>
      </c>
      <c r="GW306" s="85">
        <v>43</v>
      </c>
      <c r="GX306" s="85">
        <v>214</v>
      </c>
      <c r="GY306" s="85">
        <v>255</v>
      </c>
      <c r="GZ306" s="85">
        <v>255</v>
      </c>
      <c r="HA306" s="85">
        <v>255</v>
      </c>
      <c r="HB306" s="85">
        <v>255</v>
      </c>
      <c r="HC306" s="85">
        <v>255</v>
      </c>
      <c r="HD306" s="85">
        <v>255</v>
      </c>
      <c r="HE306" s="85">
        <v>255</v>
      </c>
      <c r="HF306" s="85">
        <v>255</v>
      </c>
      <c r="HG306" s="85">
        <v>255</v>
      </c>
      <c r="HH306" s="85">
        <v>255</v>
      </c>
      <c r="HI306" s="85">
        <v>255</v>
      </c>
      <c r="HJ306" s="85">
        <v>255</v>
      </c>
      <c r="HK306" s="85">
        <v>255</v>
      </c>
      <c r="HL306" s="85">
        <v>255</v>
      </c>
      <c r="HM306" s="85">
        <v>255</v>
      </c>
      <c r="HN306" s="85">
        <v>255</v>
      </c>
      <c r="HO306" s="85">
        <v>255</v>
      </c>
      <c r="HP306" s="85">
        <v>255</v>
      </c>
      <c r="HQ306" s="85">
        <v>255</v>
      </c>
      <c r="HR306" s="85">
        <v>255</v>
      </c>
      <c r="HS306" s="85">
        <v>255</v>
      </c>
      <c r="HT306" s="85">
        <v>255</v>
      </c>
      <c r="HU306" s="85">
        <v>255</v>
      </c>
      <c r="HV306" s="85">
        <v>255</v>
      </c>
      <c r="HW306" s="85">
        <v>255</v>
      </c>
      <c r="HX306" s="85">
        <v>255</v>
      </c>
      <c r="HY306" s="85">
        <v>255</v>
      </c>
      <c r="HZ306" s="85">
        <v>255</v>
      </c>
      <c r="IA306" s="85">
        <v>255</v>
      </c>
      <c r="IB306" s="85">
        <v>255</v>
      </c>
      <c r="IC306" s="85">
        <v>255</v>
      </c>
      <c r="ID306" s="85">
        <v>255</v>
      </c>
      <c r="IE306" s="85">
        <v>255</v>
      </c>
    </row>
    <row r="307" spans="1:239" ht="7.8">
      <c r="A307" s="85">
        <v>255</v>
      </c>
      <c r="B307" s="85">
        <v>255</v>
      </c>
      <c r="C307" s="85">
        <v>255</v>
      </c>
      <c r="D307" s="85">
        <v>255</v>
      </c>
      <c r="E307" s="85">
        <v>255</v>
      </c>
      <c r="F307" s="85">
        <v>255</v>
      </c>
      <c r="G307" s="85">
        <v>255</v>
      </c>
      <c r="H307" s="85">
        <v>255</v>
      </c>
      <c r="I307" s="85">
        <v>255</v>
      </c>
      <c r="J307" s="85">
        <v>255</v>
      </c>
      <c r="K307" s="85">
        <v>255</v>
      </c>
      <c r="L307" s="85">
        <v>255</v>
      </c>
      <c r="M307" s="85">
        <v>255</v>
      </c>
      <c r="N307" s="85">
        <v>255</v>
      </c>
      <c r="O307" s="85">
        <v>255</v>
      </c>
      <c r="P307" s="85">
        <v>255</v>
      </c>
      <c r="Q307" s="85">
        <v>255</v>
      </c>
      <c r="R307" s="85">
        <v>255</v>
      </c>
      <c r="S307" s="85">
        <v>255</v>
      </c>
      <c r="T307" s="85">
        <v>255</v>
      </c>
      <c r="U307" s="85">
        <v>255</v>
      </c>
      <c r="V307" s="85">
        <v>255</v>
      </c>
      <c r="W307" s="85">
        <v>255</v>
      </c>
      <c r="X307" s="85">
        <v>255</v>
      </c>
      <c r="Y307" s="85">
        <v>255</v>
      </c>
      <c r="Z307" s="85">
        <v>255</v>
      </c>
      <c r="AA307" s="85">
        <v>255</v>
      </c>
      <c r="AB307" s="85">
        <v>255</v>
      </c>
      <c r="AC307" s="85">
        <v>255</v>
      </c>
      <c r="AD307" s="85">
        <v>255</v>
      </c>
      <c r="AE307" s="85">
        <v>255</v>
      </c>
      <c r="AF307" s="85">
        <v>255</v>
      </c>
      <c r="AG307" s="85">
        <v>215</v>
      </c>
      <c r="AH307" s="85">
        <v>33</v>
      </c>
      <c r="AI307" s="85">
        <v>31</v>
      </c>
      <c r="AJ307" s="85">
        <v>34</v>
      </c>
      <c r="AK307" s="85">
        <v>36</v>
      </c>
      <c r="AL307" s="85">
        <v>34</v>
      </c>
      <c r="AM307" s="85">
        <v>35</v>
      </c>
      <c r="AN307" s="85">
        <v>35</v>
      </c>
      <c r="AO307" s="85">
        <v>35</v>
      </c>
      <c r="AP307" s="85">
        <v>35</v>
      </c>
      <c r="AQ307" s="85">
        <v>35</v>
      </c>
      <c r="AR307" s="85">
        <v>35</v>
      </c>
      <c r="AS307" s="85">
        <v>35</v>
      </c>
      <c r="AT307" s="85">
        <v>35</v>
      </c>
      <c r="AU307" s="85">
        <v>35</v>
      </c>
      <c r="AV307" s="85">
        <v>35</v>
      </c>
      <c r="AW307" s="85">
        <v>35</v>
      </c>
      <c r="AX307" s="85">
        <v>35</v>
      </c>
      <c r="AY307" s="85">
        <v>35</v>
      </c>
      <c r="AZ307" s="85">
        <v>35</v>
      </c>
      <c r="BA307" s="85">
        <v>35</v>
      </c>
      <c r="BB307" s="85">
        <v>35</v>
      </c>
      <c r="BC307" s="85">
        <v>35</v>
      </c>
      <c r="BD307" s="85">
        <v>35</v>
      </c>
      <c r="BE307" s="85">
        <v>35</v>
      </c>
      <c r="BF307" s="85">
        <v>35</v>
      </c>
      <c r="BG307" s="85">
        <v>35</v>
      </c>
      <c r="BH307" s="85">
        <v>35</v>
      </c>
      <c r="BI307" s="85">
        <v>35</v>
      </c>
      <c r="BJ307" s="85">
        <v>35</v>
      </c>
      <c r="BK307" s="85">
        <v>35</v>
      </c>
      <c r="BL307" s="85">
        <v>35</v>
      </c>
      <c r="BM307" s="85">
        <v>35</v>
      </c>
      <c r="BN307" s="85">
        <v>35</v>
      </c>
      <c r="BO307" s="85">
        <v>35</v>
      </c>
      <c r="BP307" s="85">
        <v>35</v>
      </c>
      <c r="BQ307" s="85">
        <v>35</v>
      </c>
      <c r="BR307" s="85">
        <v>35</v>
      </c>
      <c r="BS307" s="85">
        <v>35</v>
      </c>
      <c r="BT307" s="85">
        <v>35</v>
      </c>
      <c r="BU307" s="85">
        <v>35</v>
      </c>
      <c r="BV307" s="85">
        <v>0</v>
      </c>
      <c r="BW307" s="85">
        <v>0</v>
      </c>
      <c r="BX307" s="85">
        <v>0</v>
      </c>
      <c r="BY307" s="85">
        <v>0</v>
      </c>
      <c r="BZ307" s="85">
        <v>0</v>
      </c>
      <c r="CA307" s="85">
        <v>0</v>
      </c>
      <c r="CB307" s="85">
        <v>0</v>
      </c>
      <c r="CC307" s="85">
        <v>0</v>
      </c>
      <c r="CD307" s="85">
        <v>0</v>
      </c>
      <c r="CE307" s="85">
        <v>0</v>
      </c>
      <c r="CF307" s="85">
        <v>0</v>
      </c>
      <c r="CG307" s="85">
        <v>0</v>
      </c>
      <c r="CH307" s="85">
        <v>0</v>
      </c>
      <c r="CI307" s="85">
        <v>0</v>
      </c>
      <c r="CJ307" s="85">
        <v>0</v>
      </c>
      <c r="CK307" s="85">
        <v>0</v>
      </c>
      <c r="CL307" s="85">
        <v>0</v>
      </c>
      <c r="CM307" s="85">
        <v>0</v>
      </c>
      <c r="CN307" s="85">
        <v>0</v>
      </c>
      <c r="CO307" s="85">
        <v>0</v>
      </c>
      <c r="CP307" s="85">
        <v>0</v>
      </c>
      <c r="CQ307" s="85">
        <v>0</v>
      </c>
      <c r="CR307" s="85">
        <v>0</v>
      </c>
      <c r="CS307" s="85">
        <v>0</v>
      </c>
      <c r="CT307" s="85">
        <v>0</v>
      </c>
      <c r="CU307" s="85">
        <v>0</v>
      </c>
      <c r="CV307" s="85">
        <v>0</v>
      </c>
      <c r="CW307" s="85">
        <v>0</v>
      </c>
      <c r="CX307" s="85">
        <v>0</v>
      </c>
      <c r="CY307" s="85">
        <v>0</v>
      </c>
      <c r="CZ307" s="85">
        <v>0</v>
      </c>
      <c r="DA307" s="85">
        <v>0</v>
      </c>
      <c r="DB307" s="85">
        <v>0</v>
      </c>
      <c r="DC307" s="85">
        <v>0</v>
      </c>
      <c r="DD307" s="85">
        <v>0</v>
      </c>
      <c r="DE307" s="85">
        <v>0</v>
      </c>
      <c r="DF307" s="85">
        <v>0</v>
      </c>
      <c r="DG307" s="85">
        <v>0</v>
      </c>
      <c r="DH307" s="85">
        <v>0</v>
      </c>
      <c r="DI307" s="85">
        <v>0</v>
      </c>
      <c r="DJ307" s="85">
        <v>0</v>
      </c>
      <c r="DK307" s="85">
        <v>0</v>
      </c>
      <c r="DL307" s="85">
        <v>0</v>
      </c>
      <c r="DM307" s="85">
        <v>0</v>
      </c>
      <c r="DN307" s="85">
        <v>0</v>
      </c>
      <c r="DO307" s="85">
        <v>0</v>
      </c>
      <c r="DP307" s="85">
        <v>0</v>
      </c>
      <c r="DQ307" s="85">
        <v>0</v>
      </c>
      <c r="DR307" s="85">
        <v>0</v>
      </c>
      <c r="DS307" s="85">
        <v>0</v>
      </c>
      <c r="DT307" s="85">
        <v>0</v>
      </c>
      <c r="DU307" s="85">
        <v>0</v>
      </c>
      <c r="DV307" s="85">
        <v>0</v>
      </c>
      <c r="DW307" s="85">
        <v>0</v>
      </c>
      <c r="DX307" s="85">
        <v>30</v>
      </c>
      <c r="DY307" s="85">
        <v>35</v>
      </c>
      <c r="DZ307" s="85">
        <v>35</v>
      </c>
      <c r="EA307" s="85">
        <v>35</v>
      </c>
      <c r="EB307" s="85">
        <v>36</v>
      </c>
      <c r="EC307" s="85">
        <v>36</v>
      </c>
      <c r="ED307" s="85">
        <v>36</v>
      </c>
      <c r="EE307" s="85">
        <v>36</v>
      </c>
      <c r="EF307" s="85">
        <v>36</v>
      </c>
      <c r="EG307" s="85">
        <v>36</v>
      </c>
      <c r="EH307" s="85">
        <v>36</v>
      </c>
      <c r="EI307" s="85">
        <v>36</v>
      </c>
      <c r="EJ307" s="85">
        <v>36</v>
      </c>
      <c r="EK307" s="85">
        <v>36</v>
      </c>
      <c r="EL307" s="85">
        <v>36</v>
      </c>
      <c r="EM307" s="85">
        <v>32</v>
      </c>
      <c r="EN307" s="85">
        <v>1</v>
      </c>
      <c r="EO307" s="85">
        <v>0</v>
      </c>
      <c r="EP307" s="85">
        <v>0</v>
      </c>
      <c r="EQ307" s="85">
        <v>14</v>
      </c>
      <c r="ER307" s="85">
        <v>37</v>
      </c>
      <c r="ES307" s="85">
        <v>36</v>
      </c>
      <c r="ET307" s="85">
        <v>36</v>
      </c>
      <c r="EU307" s="85">
        <v>36</v>
      </c>
      <c r="EV307" s="85">
        <v>36</v>
      </c>
      <c r="EW307" s="85">
        <v>36</v>
      </c>
      <c r="EX307" s="85">
        <v>36</v>
      </c>
      <c r="EY307" s="85">
        <v>36</v>
      </c>
      <c r="EZ307" s="85">
        <v>36</v>
      </c>
      <c r="FA307" s="85">
        <v>36</v>
      </c>
      <c r="FB307" s="85">
        <v>36</v>
      </c>
      <c r="FC307" s="85">
        <v>36</v>
      </c>
      <c r="FD307" s="85">
        <v>38</v>
      </c>
      <c r="FE307" s="85">
        <v>17</v>
      </c>
      <c r="FF307" s="85">
        <v>0</v>
      </c>
      <c r="FG307" s="85">
        <v>0</v>
      </c>
      <c r="FH307" s="85">
        <v>0</v>
      </c>
      <c r="FI307" s="85">
        <v>0</v>
      </c>
      <c r="FJ307" s="85">
        <v>0</v>
      </c>
      <c r="FK307" s="85">
        <v>0</v>
      </c>
      <c r="FL307" s="85">
        <v>22</v>
      </c>
      <c r="FM307" s="85">
        <v>36</v>
      </c>
      <c r="FN307" s="85">
        <v>35</v>
      </c>
      <c r="FO307" s="85">
        <v>35</v>
      </c>
      <c r="FP307" s="85">
        <v>35</v>
      </c>
      <c r="FQ307" s="85">
        <v>35</v>
      </c>
      <c r="FR307" s="85">
        <v>35</v>
      </c>
      <c r="FS307" s="85">
        <v>35</v>
      </c>
      <c r="FT307" s="85">
        <v>35</v>
      </c>
      <c r="FU307" s="85">
        <v>35</v>
      </c>
      <c r="FV307" s="85">
        <v>35</v>
      </c>
      <c r="FW307" s="85">
        <v>35</v>
      </c>
      <c r="FX307" s="85">
        <v>35</v>
      </c>
      <c r="FY307" s="85">
        <v>35</v>
      </c>
      <c r="FZ307" s="85">
        <v>35</v>
      </c>
      <c r="GA307" s="85">
        <v>35</v>
      </c>
      <c r="GB307" s="85">
        <v>35</v>
      </c>
      <c r="GC307" s="85">
        <v>35</v>
      </c>
      <c r="GD307" s="85">
        <v>35</v>
      </c>
      <c r="GE307" s="85">
        <v>35</v>
      </c>
      <c r="GF307" s="85">
        <v>35</v>
      </c>
      <c r="GG307" s="85">
        <v>35</v>
      </c>
      <c r="GH307" s="85">
        <v>35</v>
      </c>
      <c r="GI307" s="85">
        <v>35</v>
      </c>
      <c r="GJ307" s="85">
        <v>35</v>
      </c>
      <c r="GK307" s="85">
        <v>35</v>
      </c>
      <c r="GL307" s="85">
        <v>35</v>
      </c>
      <c r="GM307" s="85">
        <v>35</v>
      </c>
      <c r="GN307" s="85">
        <v>35</v>
      </c>
      <c r="GO307" s="85">
        <v>33</v>
      </c>
      <c r="GP307" s="85">
        <v>33</v>
      </c>
      <c r="GQ307" s="85">
        <v>35</v>
      </c>
      <c r="GR307" s="85">
        <v>34</v>
      </c>
      <c r="GS307" s="85">
        <v>36</v>
      </c>
      <c r="GT307" s="85">
        <v>35</v>
      </c>
      <c r="GU307" s="85">
        <v>35</v>
      </c>
      <c r="GV307" s="85">
        <v>25</v>
      </c>
      <c r="GW307" s="85">
        <v>67</v>
      </c>
      <c r="GX307" s="85">
        <v>235</v>
      </c>
      <c r="GY307" s="85">
        <v>255</v>
      </c>
      <c r="GZ307" s="85">
        <v>255</v>
      </c>
      <c r="HA307" s="85">
        <v>255</v>
      </c>
      <c r="HB307" s="85">
        <v>255</v>
      </c>
      <c r="HC307" s="85">
        <v>255</v>
      </c>
      <c r="HD307" s="85">
        <v>255</v>
      </c>
      <c r="HE307" s="85">
        <v>255</v>
      </c>
      <c r="HF307" s="85">
        <v>255</v>
      </c>
      <c r="HG307" s="85">
        <v>255</v>
      </c>
      <c r="HH307" s="85">
        <v>255</v>
      </c>
      <c r="HI307" s="85">
        <v>255</v>
      </c>
      <c r="HJ307" s="85">
        <v>255</v>
      </c>
      <c r="HK307" s="85">
        <v>255</v>
      </c>
      <c r="HL307" s="85">
        <v>255</v>
      </c>
      <c r="HM307" s="85">
        <v>255</v>
      </c>
      <c r="HN307" s="85">
        <v>255</v>
      </c>
      <c r="HO307" s="85">
        <v>255</v>
      </c>
      <c r="HP307" s="85">
        <v>255</v>
      </c>
      <c r="HQ307" s="85">
        <v>255</v>
      </c>
      <c r="HR307" s="85">
        <v>255</v>
      </c>
      <c r="HS307" s="85">
        <v>255</v>
      </c>
      <c r="HT307" s="85">
        <v>255</v>
      </c>
      <c r="HU307" s="85">
        <v>255</v>
      </c>
      <c r="HV307" s="85">
        <v>255</v>
      </c>
      <c r="HW307" s="85">
        <v>255</v>
      </c>
      <c r="HX307" s="85">
        <v>255</v>
      </c>
      <c r="HY307" s="85">
        <v>255</v>
      </c>
      <c r="HZ307" s="85">
        <v>255</v>
      </c>
      <c r="IA307" s="85">
        <v>255</v>
      </c>
      <c r="IB307" s="85">
        <v>255</v>
      </c>
      <c r="IC307" s="85">
        <v>255</v>
      </c>
      <c r="ID307" s="85">
        <v>255</v>
      </c>
      <c r="IE307" s="85">
        <v>255</v>
      </c>
    </row>
    <row r="308" spans="1:239" ht="7.8">
      <c r="A308" s="85">
        <v>255</v>
      </c>
      <c r="B308" s="85">
        <v>255</v>
      </c>
      <c r="C308" s="85">
        <v>255</v>
      </c>
      <c r="D308" s="85">
        <v>255</v>
      </c>
      <c r="E308" s="85">
        <v>255</v>
      </c>
      <c r="F308" s="85">
        <v>255</v>
      </c>
      <c r="G308" s="85">
        <v>255</v>
      </c>
      <c r="H308" s="85">
        <v>255</v>
      </c>
      <c r="I308" s="85">
        <v>255</v>
      </c>
      <c r="J308" s="85">
        <v>255</v>
      </c>
      <c r="K308" s="85">
        <v>255</v>
      </c>
      <c r="L308" s="85">
        <v>255</v>
      </c>
      <c r="M308" s="85">
        <v>255</v>
      </c>
      <c r="N308" s="85">
        <v>255</v>
      </c>
      <c r="O308" s="85">
        <v>255</v>
      </c>
      <c r="P308" s="85">
        <v>255</v>
      </c>
      <c r="Q308" s="85">
        <v>255</v>
      </c>
      <c r="R308" s="85">
        <v>255</v>
      </c>
      <c r="S308" s="85">
        <v>255</v>
      </c>
      <c r="T308" s="85">
        <v>255</v>
      </c>
      <c r="U308" s="85">
        <v>255</v>
      </c>
      <c r="V308" s="85">
        <v>255</v>
      </c>
      <c r="W308" s="85">
        <v>255</v>
      </c>
      <c r="X308" s="85">
        <v>255</v>
      </c>
      <c r="Y308" s="85">
        <v>255</v>
      </c>
      <c r="Z308" s="85">
        <v>255</v>
      </c>
      <c r="AA308" s="85">
        <v>255</v>
      </c>
      <c r="AB308" s="85">
        <v>255</v>
      </c>
      <c r="AC308" s="85">
        <v>255</v>
      </c>
      <c r="AD308" s="85">
        <v>255</v>
      </c>
      <c r="AE308" s="85">
        <v>255</v>
      </c>
      <c r="AF308" s="85">
        <v>255</v>
      </c>
      <c r="AG308" s="85">
        <v>213</v>
      </c>
      <c r="AH308" s="85">
        <v>25</v>
      </c>
      <c r="AI308" s="85">
        <v>22</v>
      </c>
      <c r="AJ308" s="85">
        <v>25</v>
      </c>
      <c r="AK308" s="85">
        <v>27</v>
      </c>
      <c r="AL308" s="85">
        <v>25</v>
      </c>
      <c r="AM308" s="85">
        <v>26</v>
      </c>
      <c r="AN308" s="85">
        <v>26</v>
      </c>
      <c r="AO308" s="85">
        <v>26</v>
      </c>
      <c r="AP308" s="85">
        <v>26</v>
      </c>
      <c r="AQ308" s="85">
        <v>26</v>
      </c>
      <c r="AR308" s="85">
        <v>26</v>
      </c>
      <c r="AS308" s="85">
        <v>26</v>
      </c>
      <c r="AT308" s="85">
        <v>26</v>
      </c>
      <c r="AU308" s="85">
        <v>26</v>
      </c>
      <c r="AV308" s="85">
        <v>26</v>
      </c>
      <c r="AW308" s="85">
        <v>26</v>
      </c>
      <c r="AX308" s="85">
        <v>26</v>
      </c>
      <c r="AY308" s="85">
        <v>26</v>
      </c>
      <c r="AZ308" s="85">
        <v>26</v>
      </c>
      <c r="BA308" s="85">
        <v>26</v>
      </c>
      <c r="BB308" s="85">
        <v>26</v>
      </c>
      <c r="BC308" s="85">
        <v>26</v>
      </c>
      <c r="BD308" s="85">
        <v>26</v>
      </c>
      <c r="BE308" s="85">
        <v>26</v>
      </c>
      <c r="BF308" s="85">
        <v>26</v>
      </c>
      <c r="BG308" s="85">
        <v>26</v>
      </c>
      <c r="BH308" s="85">
        <v>26</v>
      </c>
      <c r="BI308" s="85">
        <v>26</v>
      </c>
      <c r="BJ308" s="85">
        <v>26</v>
      </c>
      <c r="BK308" s="85">
        <v>26</v>
      </c>
      <c r="BL308" s="85">
        <v>26</v>
      </c>
      <c r="BM308" s="85">
        <v>26</v>
      </c>
      <c r="BN308" s="85">
        <v>26</v>
      </c>
      <c r="BO308" s="85">
        <v>26</v>
      </c>
      <c r="BP308" s="85">
        <v>26</v>
      </c>
      <c r="BQ308" s="85">
        <v>26</v>
      </c>
      <c r="BR308" s="85">
        <v>26</v>
      </c>
      <c r="BS308" s="85">
        <v>26</v>
      </c>
      <c r="BT308" s="85">
        <v>24</v>
      </c>
      <c r="BU308" s="85">
        <v>25</v>
      </c>
      <c r="BV308" s="85">
        <v>142</v>
      </c>
      <c r="BW308" s="85">
        <v>134</v>
      </c>
      <c r="BX308" s="85">
        <v>134</v>
      </c>
      <c r="BY308" s="85">
        <v>134</v>
      </c>
      <c r="BZ308" s="85">
        <v>134</v>
      </c>
      <c r="CA308" s="85">
        <v>134</v>
      </c>
      <c r="CB308" s="85">
        <v>134</v>
      </c>
      <c r="CC308" s="85">
        <v>134</v>
      </c>
      <c r="CD308" s="85">
        <v>134</v>
      </c>
      <c r="CE308" s="85">
        <v>134</v>
      </c>
      <c r="CF308" s="85">
        <v>134</v>
      </c>
      <c r="CG308" s="85">
        <v>134</v>
      </c>
      <c r="CH308" s="85">
        <v>134</v>
      </c>
      <c r="CI308" s="85">
        <v>134</v>
      </c>
      <c r="CJ308" s="85">
        <v>134</v>
      </c>
      <c r="CK308" s="85">
        <v>134</v>
      </c>
      <c r="CL308" s="85">
        <v>134</v>
      </c>
      <c r="CM308" s="85">
        <v>134</v>
      </c>
      <c r="CN308" s="85">
        <v>134</v>
      </c>
      <c r="CO308" s="85">
        <v>134</v>
      </c>
      <c r="CP308" s="85">
        <v>134</v>
      </c>
      <c r="CQ308" s="85">
        <v>134</v>
      </c>
      <c r="CR308" s="85">
        <v>134</v>
      </c>
      <c r="CS308" s="85">
        <v>134</v>
      </c>
      <c r="CT308" s="85">
        <v>134</v>
      </c>
      <c r="CU308" s="85">
        <v>134</v>
      </c>
      <c r="CV308" s="85">
        <v>134</v>
      </c>
      <c r="CW308" s="85">
        <v>134</v>
      </c>
      <c r="CX308" s="85">
        <v>134</v>
      </c>
      <c r="CY308" s="85">
        <v>134</v>
      </c>
      <c r="CZ308" s="85">
        <v>134</v>
      </c>
      <c r="DA308" s="85">
        <v>134</v>
      </c>
      <c r="DB308" s="85">
        <v>134</v>
      </c>
      <c r="DC308" s="85">
        <v>134</v>
      </c>
      <c r="DD308" s="85">
        <v>134</v>
      </c>
      <c r="DE308" s="85">
        <v>134</v>
      </c>
      <c r="DF308" s="85">
        <v>134</v>
      </c>
      <c r="DG308" s="85">
        <v>134</v>
      </c>
      <c r="DH308" s="85">
        <v>134</v>
      </c>
      <c r="DI308" s="85">
        <v>134</v>
      </c>
      <c r="DJ308" s="85">
        <v>134</v>
      </c>
      <c r="DK308" s="85">
        <v>134</v>
      </c>
      <c r="DL308" s="85">
        <v>134</v>
      </c>
      <c r="DM308" s="85">
        <v>134</v>
      </c>
      <c r="DN308" s="85">
        <v>134</v>
      </c>
      <c r="DO308" s="85">
        <v>134</v>
      </c>
      <c r="DP308" s="85">
        <v>134</v>
      </c>
      <c r="DQ308" s="85">
        <v>134</v>
      </c>
      <c r="DR308" s="85">
        <v>134</v>
      </c>
      <c r="DS308" s="85">
        <v>134</v>
      </c>
      <c r="DT308" s="85">
        <v>134</v>
      </c>
      <c r="DU308" s="85">
        <v>134</v>
      </c>
      <c r="DV308" s="85">
        <v>134</v>
      </c>
      <c r="DW308" s="85">
        <v>144</v>
      </c>
      <c r="DX308" s="85">
        <v>40</v>
      </c>
      <c r="DY308" s="85">
        <v>23</v>
      </c>
      <c r="DZ308" s="85">
        <v>26</v>
      </c>
      <c r="EA308" s="85">
        <v>24</v>
      </c>
      <c r="EB308" s="85">
        <v>22</v>
      </c>
      <c r="EC308" s="85">
        <v>22</v>
      </c>
      <c r="ED308" s="85">
        <v>22</v>
      </c>
      <c r="EE308" s="85">
        <v>22</v>
      </c>
      <c r="EF308" s="85">
        <v>22</v>
      </c>
      <c r="EG308" s="85">
        <v>22</v>
      </c>
      <c r="EH308" s="85">
        <v>22</v>
      </c>
      <c r="EI308" s="85">
        <v>22</v>
      </c>
      <c r="EJ308" s="85">
        <v>22</v>
      </c>
      <c r="EK308" s="85">
        <v>22</v>
      </c>
      <c r="EL308" s="85">
        <v>20</v>
      </c>
      <c r="EM308" s="85">
        <v>35</v>
      </c>
      <c r="EN308" s="85">
        <v>130</v>
      </c>
      <c r="EO308" s="85">
        <v>136</v>
      </c>
      <c r="EP308" s="85">
        <v>138</v>
      </c>
      <c r="EQ308" s="85">
        <v>87</v>
      </c>
      <c r="ER308" s="85">
        <v>19</v>
      </c>
      <c r="ES308" s="85">
        <v>21</v>
      </c>
      <c r="ET308" s="85">
        <v>22</v>
      </c>
      <c r="EU308" s="85">
        <v>22</v>
      </c>
      <c r="EV308" s="85">
        <v>22</v>
      </c>
      <c r="EW308" s="85">
        <v>22</v>
      </c>
      <c r="EX308" s="85">
        <v>22</v>
      </c>
      <c r="EY308" s="85">
        <v>22</v>
      </c>
      <c r="EZ308" s="85">
        <v>22</v>
      </c>
      <c r="FA308" s="85">
        <v>22</v>
      </c>
      <c r="FB308" s="85">
        <v>22</v>
      </c>
      <c r="FC308" s="85">
        <v>22</v>
      </c>
      <c r="FD308" s="85">
        <v>15</v>
      </c>
      <c r="FE308" s="85">
        <v>78</v>
      </c>
      <c r="FF308" s="85">
        <v>143</v>
      </c>
      <c r="FG308" s="85">
        <v>133</v>
      </c>
      <c r="FH308" s="85">
        <v>134</v>
      </c>
      <c r="FI308" s="85">
        <v>134</v>
      </c>
      <c r="FJ308" s="85">
        <v>134</v>
      </c>
      <c r="FK308" s="85">
        <v>138</v>
      </c>
      <c r="FL308" s="85">
        <v>62</v>
      </c>
      <c r="FM308" s="85">
        <v>21</v>
      </c>
      <c r="FN308" s="85">
        <v>26</v>
      </c>
      <c r="FO308" s="85">
        <v>26</v>
      </c>
      <c r="FP308" s="85">
        <v>26</v>
      </c>
      <c r="FQ308" s="85">
        <v>26</v>
      </c>
      <c r="FR308" s="85">
        <v>26</v>
      </c>
      <c r="FS308" s="85">
        <v>26</v>
      </c>
      <c r="FT308" s="85">
        <v>26</v>
      </c>
      <c r="FU308" s="85">
        <v>26</v>
      </c>
      <c r="FV308" s="85">
        <v>26</v>
      </c>
      <c r="FW308" s="85">
        <v>26</v>
      </c>
      <c r="FX308" s="85">
        <v>26</v>
      </c>
      <c r="FY308" s="85">
        <v>26</v>
      </c>
      <c r="FZ308" s="85">
        <v>26</v>
      </c>
      <c r="GA308" s="85">
        <v>26</v>
      </c>
      <c r="GB308" s="85">
        <v>26</v>
      </c>
      <c r="GC308" s="85">
        <v>26</v>
      </c>
      <c r="GD308" s="85">
        <v>26</v>
      </c>
      <c r="GE308" s="85">
        <v>26</v>
      </c>
      <c r="GF308" s="85">
        <v>26</v>
      </c>
      <c r="GG308" s="85">
        <v>26</v>
      </c>
      <c r="GH308" s="85">
        <v>26</v>
      </c>
      <c r="GI308" s="85">
        <v>26</v>
      </c>
      <c r="GJ308" s="85">
        <v>26</v>
      </c>
      <c r="GK308" s="85">
        <v>26</v>
      </c>
      <c r="GL308" s="85">
        <v>26</v>
      </c>
      <c r="GM308" s="85">
        <v>26</v>
      </c>
      <c r="GN308" s="85">
        <v>25</v>
      </c>
      <c r="GO308" s="85">
        <v>27</v>
      </c>
      <c r="GP308" s="85">
        <v>27</v>
      </c>
      <c r="GQ308" s="85">
        <v>25</v>
      </c>
      <c r="GR308" s="85">
        <v>26</v>
      </c>
      <c r="GS308" s="85">
        <v>24</v>
      </c>
      <c r="GT308" s="85">
        <v>25</v>
      </c>
      <c r="GU308" s="85">
        <v>25</v>
      </c>
      <c r="GV308" s="85">
        <v>15</v>
      </c>
      <c r="GW308" s="85">
        <v>60</v>
      </c>
      <c r="GX308" s="85">
        <v>234</v>
      </c>
      <c r="GY308" s="85">
        <v>255</v>
      </c>
      <c r="GZ308" s="85">
        <v>255</v>
      </c>
      <c r="HA308" s="85">
        <v>255</v>
      </c>
      <c r="HB308" s="85">
        <v>255</v>
      </c>
      <c r="HC308" s="85">
        <v>255</v>
      </c>
      <c r="HD308" s="85">
        <v>255</v>
      </c>
      <c r="HE308" s="85">
        <v>255</v>
      </c>
      <c r="HF308" s="85">
        <v>255</v>
      </c>
      <c r="HG308" s="85">
        <v>255</v>
      </c>
      <c r="HH308" s="85">
        <v>255</v>
      </c>
      <c r="HI308" s="85">
        <v>255</v>
      </c>
      <c r="HJ308" s="85">
        <v>255</v>
      </c>
      <c r="HK308" s="85">
        <v>255</v>
      </c>
      <c r="HL308" s="85">
        <v>255</v>
      </c>
      <c r="HM308" s="85">
        <v>255</v>
      </c>
      <c r="HN308" s="85">
        <v>255</v>
      </c>
      <c r="HO308" s="85">
        <v>255</v>
      </c>
      <c r="HP308" s="85">
        <v>255</v>
      </c>
      <c r="HQ308" s="85">
        <v>255</v>
      </c>
      <c r="HR308" s="85">
        <v>255</v>
      </c>
      <c r="HS308" s="85">
        <v>255</v>
      </c>
      <c r="HT308" s="85">
        <v>255</v>
      </c>
      <c r="HU308" s="85">
        <v>255</v>
      </c>
      <c r="HV308" s="85">
        <v>255</v>
      </c>
      <c r="HW308" s="85">
        <v>255</v>
      </c>
      <c r="HX308" s="85">
        <v>255</v>
      </c>
      <c r="HY308" s="85">
        <v>255</v>
      </c>
      <c r="HZ308" s="85">
        <v>255</v>
      </c>
      <c r="IA308" s="85">
        <v>255</v>
      </c>
      <c r="IB308" s="85">
        <v>255</v>
      </c>
      <c r="IC308" s="85">
        <v>255</v>
      </c>
      <c r="ID308" s="85">
        <v>255</v>
      </c>
      <c r="IE308" s="85">
        <v>255</v>
      </c>
    </row>
    <row r="309" spans="1:239" ht="7.8">
      <c r="A309" s="85">
        <v>255</v>
      </c>
      <c r="B309" s="85">
        <v>255</v>
      </c>
      <c r="C309" s="85">
        <v>255</v>
      </c>
      <c r="D309" s="85">
        <v>255</v>
      </c>
      <c r="E309" s="85">
        <v>255</v>
      </c>
      <c r="F309" s="85">
        <v>255</v>
      </c>
      <c r="G309" s="85">
        <v>255</v>
      </c>
      <c r="H309" s="85">
        <v>255</v>
      </c>
      <c r="I309" s="85">
        <v>255</v>
      </c>
      <c r="J309" s="85">
        <v>255</v>
      </c>
      <c r="K309" s="85">
        <v>255</v>
      </c>
      <c r="L309" s="85">
        <v>255</v>
      </c>
      <c r="M309" s="85">
        <v>255</v>
      </c>
      <c r="N309" s="85">
        <v>255</v>
      </c>
      <c r="O309" s="85">
        <v>255</v>
      </c>
      <c r="P309" s="85">
        <v>255</v>
      </c>
      <c r="Q309" s="85">
        <v>255</v>
      </c>
      <c r="R309" s="85">
        <v>255</v>
      </c>
      <c r="S309" s="85">
        <v>255</v>
      </c>
      <c r="T309" s="85">
        <v>255</v>
      </c>
      <c r="U309" s="85">
        <v>255</v>
      </c>
      <c r="V309" s="85">
        <v>255</v>
      </c>
      <c r="W309" s="85">
        <v>255</v>
      </c>
      <c r="X309" s="85">
        <v>255</v>
      </c>
      <c r="Y309" s="85">
        <v>255</v>
      </c>
      <c r="Z309" s="85">
        <v>255</v>
      </c>
      <c r="AA309" s="85">
        <v>255</v>
      </c>
      <c r="AB309" s="85">
        <v>255</v>
      </c>
      <c r="AC309" s="85">
        <v>255</v>
      </c>
      <c r="AD309" s="85">
        <v>255</v>
      </c>
      <c r="AE309" s="85">
        <v>255</v>
      </c>
      <c r="AF309" s="85">
        <v>255</v>
      </c>
      <c r="AG309" s="85">
        <v>213</v>
      </c>
      <c r="AH309" s="85">
        <v>22</v>
      </c>
      <c r="AI309" s="85">
        <v>17</v>
      </c>
      <c r="AJ309" s="85">
        <v>20</v>
      </c>
      <c r="AK309" s="85">
        <v>22</v>
      </c>
      <c r="AL309" s="85">
        <v>20</v>
      </c>
      <c r="AM309" s="85">
        <v>21</v>
      </c>
      <c r="AN309" s="85">
        <v>21</v>
      </c>
      <c r="AO309" s="85">
        <v>21</v>
      </c>
      <c r="AP309" s="85">
        <v>21</v>
      </c>
      <c r="AQ309" s="85">
        <v>21</v>
      </c>
      <c r="AR309" s="85">
        <v>21</v>
      </c>
      <c r="AS309" s="85">
        <v>21</v>
      </c>
      <c r="AT309" s="85">
        <v>21</v>
      </c>
      <c r="AU309" s="85">
        <v>21</v>
      </c>
      <c r="AV309" s="85">
        <v>21</v>
      </c>
      <c r="AW309" s="85">
        <v>21</v>
      </c>
      <c r="AX309" s="85">
        <v>21</v>
      </c>
      <c r="AY309" s="85">
        <v>21</v>
      </c>
      <c r="AZ309" s="85">
        <v>21</v>
      </c>
      <c r="BA309" s="85">
        <v>21</v>
      </c>
      <c r="BB309" s="85">
        <v>21</v>
      </c>
      <c r="BC309" s="85">
        <v>21</v>
      </c>
      <c r="BD309" s="85">
        <v>21</v>
      </c>
      <c r="BE309" s="85">
        <v>21</v>
      </c>
      <c r="BF309" s="85">
        <v>21</v>
      </c>
      <c r="BG309" s="85">
        <v>21</v>
      </c>
      <c r="BH309" s="85">
        <v>21</v>
      </c>
      <c r="BI309" s="85">
        <v>21</v>
      </c>
      <c r="BJ309" s="85">
        <v>21</v>
      </c>
      <c r="BK309" s="85">
        <v>21</v>
      </c>
      <c r="BL309" s="85">
        <v>21</v>
      </c>
      <c r="BM309" s="85">
        <v>21</v>
      </c>
      <c r="BN309" s="85">
        <v>21</v>
      </c>
      <c r="BO309" s="85">
        <v>21</v>
      </c>
      <c r="BP309" s="85">
        <v>21</v>
      </c>
      <c r="BQ309" s="85">
        <v>21</v>
      </c>
      <c r="BR309" s="85">
        <v>21</v>
      </c>
      <c r="BS309" s="85">
        <v>21</v>
      </c>
      <c r="BT309" s="85">
        <v>20</v>
      </c>
      <c r="BU309" s="85">
        <v>20</v>
      </c>
      <c r="BV309" s="85">
        <v>68</v>
      </c>
      <c r="BW309" s="85">
        <v>65</v>
      </c>
      <c r="BX309" s="85">
        <v>65</v>
      </c>
      <c r="BY309" s="85">
        <v>65</v>
      </c>
      <c r="BZ309" s="85">
        <v>65</v>
      </c>
      <c r="CA309" s="85">
        <v>65</v>
      </c>
      <c r="CB309" s="85">
        <v>65</v>
      </c>
      <c r="CC309" s="85">
        <v>65</v>
      </c>
      <c r="CD309" s="85">
        <v>65</v>
      </c>
      <c r="CE309" s="85">
        <v>65</v>
      </c>
      <c r="CF309" s="85">
        <v>65</v>
      </c>
      <c r="CG309" s="85">
        <v>65</v>
      </c>
      <c r="CH309" s="85">
        <v>65</v>
      </c>
      <c r="CI309" s="85">
        <v>65</v>
      </c>
      <c r="CJ309" s="85">
        <v>65</v>
      </c>
      <c r="CK309" s="85">
        <v>65</v>
      </c>
      <c r="CL309" s="85">
        <v>65</v>
      </c>
      <c r="CM309" s="85">
        <v>65</v>
      </c>
      <c r="CN309" s="85">
        <v>65</v>
      </c>
      <c r="CO309" s="85">
        <v>65</v>
      </c>
      <c r="CP309" s="85">
        <v>65</v>
      </c>
      <c r="CQ309" s="85">
        <v>65</v>
      </c>
      <c r="CR309" s="85">
        <v>65</v>
      </c>
      <c r="CS309" s="85">
        <v>65</v>
      </c>
      <c r="CT309" s="85">
        <v>65</v>
      </c>
      <c r="CU309" s="85">
        <v>65</v>
      </c>
      <c r="CV309" s="85">
        <v>65</v>
      </c>
      <c r="CW309" s="85">
        <v>65</v>
      </c>
      <c r="CX309" s="85">
        <v>65</v>
      </c>
      <c r="CY309" s="85">
        <v>65</v>
      </c>
      <c r="CZ309" s="85">
        <v>65</v>
      </c>
      <c r="DA309" s="85">
        <v>65</v>
      </c>
      <c r="DB309" s="85">
        <v>65</v>
      </c>
      <c r="DC309" s="85">
        <v>65</v>
      </c>
      <c r="DD309" s="85">
        <v>65</v>
      </c>
      <c r="DE309" s="85">
        <v>65</v>
      </c>
      <c r="DF309" s="85">
        <v>65</v>
      </c>
      <c r="DG309" s="85">
        <v>65</v>
      </c>
      <c r="DH309" s="85">
        <v>65</v>
      </c>
      <c r="DI309" s="85">
        <v>65</v>
      </c>
      <c r="DJ309" s="85">
        <v>65</v>
      </c>
      <c r="DK309" s="85">
        <v>65</v>
      </c>
      <c r="DL309" s="85">
        <v>65</v>
      </c>
      <c r="DM309" s="85">
        <v>65</v>
      </c>
      <c r="DN309" s="85">
        <v>65</v>
      </c>
      <c r="DO309" s="85">
        <v>65</v>
      </c>
      <c r="DP309" s="85">
        <v>65</v>
      </c>
      <c r="DQ309" s="85">
        <v>65</v>
      </c>
      <c r="DR309" s="85">
        <v>65</v>
      </c>
      <c r="DS309" s="85">
        <v>65</v>
      </c>
      <c r="DT309" s="85">
        <v>65</v>
      </c>
      <c r="DU309" s="85">
        <v>65</v>
      </c>
      <c r="DV309" s="85">
        <v>65</v>
      </c>
      <c r="DW309" s="85">
        <v>69</v>
      </c>
      <c r="DX309" s="85">
        <v>26</v>
      </c>
      <c r="DY309" s="85">
        <v>19</v>
      </c>
      <c r="DZ309" s="85">
        <v>21</v>
      </c>
      <c r="EA309" s="85">
        <v>20</v>
      </c>
      <c r="EB309" s="85">
        <v>19</v>
      </c>
      <c r="EC309" s="85">
        <v>19</v>
      </c>
      <c r="ED309" s="85">
        <v>19</v>
      </c>
      <c r="EE309" s="85">
        <v>19</v>
      </c>
      <c r="EF309" s="85">
        <v>19</v>
      </c>
      <c r="EG309" s="85">
        <v>19</v>
      </c>
      <c r="EH309" s="85">
        <v>19</v>
      </c>
      <c r="EI309" s="85">
        <v>19</v>
      </c>
      <c r="EJ309" s="85">
        <v>19</v>
      </c>
      <c r="EK309" s="85">
        <v>19</v>
      </c>
      <c r="EL309" s="85">
        <v>18</v>
      </c>
      <c r="EM309" s="85">
        <v>25</v>
      </c>
      <c r="EN309" s="85">
        <v>64</v>
      </c>
      <c r="EO309" s="85">
        <v>66</v>
      </c>
      <c r="EP309" s="85">
        <v>67</v>
      </c>
      <c r="EQ309" s="85">
        <v>45</v>
      </c>
      <c r="ER309" s="85">
        <v>19</v>
      </c>
      <c r="ES309" s="85">
        <v>19</v>
      </c>
      <c r="ET309" s="85">
        <v>19</v>
      </c>
      <c r="EU309" s="85">
        <v>19</v>
      </c>
      <c r="EV309" s="85">
        <v>19</v>
      </c>
      <c r="EW309" s="85">
        <v>19</v>
      </c>
      <c r="EX309" s="85">
        <v>19</v>
      </c>
      <c r="EY309" s="85">
        <v>19</v>
      </c>
      <c r="EZ309" s="85">
        <v>19</v>
      </c>
      <c r="FA309" s="85">
        <v>19</v>
      </c>
      <c r="FB309" s="85">
        <v>19</v>
      </c>
      <c r="FC309" s="85">
        <v>19</v>
      </c>
      <c r="FD309" s="85">
        <v>16</v>
      </c>
      <c r="FE309" s="85">
        <v>43</v>
      </c>
      <c r="FF309" s="85">
        <v>68</v>
      </c>
      <c r="FG309" s="85">
        <v>64</v>
      </c>
      <c r="FH309" s="85">
        <v>65</v>
      </c>
      <c r="FI309" s="85">
        <v>65</v>
      </c>
      <c r="FJ309" s="85">
        <v>65</v>
      </c>
      <c r="FK309" s="85">
        <v>67</v>
      </c>
      <c r="FL309" s="85">
        <v>35</v>
      </c>
      <c r="FM309" s="85">
        <v>19</v>
      </c>
      <c r="FN309" s="85">
        <v>21</v>
      </c>
      <c r="FO309" s="85">
        <v>21</v>
      </c>
      <c r="FP309" s="85">
        <v>21</v>
      </c>
      <c r="FQ309" s="85">
        <v>21</v>
      </c>
      <c r="FR309" s="85">
        <v>21</v>
      </c>
      <c r="FS309" s="85">
        <v>21</v>
      </c>
      <c r="FT309" s="85">
        <v>21</v>
      </c>
      <c r="FU309" s="85">
        <v>21</v>
      </c>
      <c r="FV309" s="85">
        <v>21</v>
      </c>
      <c r="FW309" s="85">
        <v>21</v>
      </c>
      <c r="FX309" s="85">
        <v>21</v>
      </c>
      <c r="FY309" s="85">
        <v>21</v>
      </c>
      <c r="FZ309" s="85">
        <v>21</v>
      </c>
      <c r="GA309" s="85">
        <v>21</v>
      </c>
      <c r="GB309" s="85">
        <v>21</v>
      </c>
      <c r="GC309" s="85">
        <v>21</v>
      </c>
      <c r="GD309" s="85">
        <v>21</v>
      </c>
      <c r="GE309" s="85">
        <v>21</v>
      </c>
      <c r="GF309" s="85">
        <v>21</v>
      </c>
      <c r="GG309" s="85">
        <v>21</v>
      </c>
      <c r="GH309" s="85">
        <v>21</v>
      </c>
      <c r="GI309" s="85">
        <v>21</v>
      </c>
      <c r="GJ309" s="85">
        <v>21</v>
      </c>
      <c r="GK309" s="85">
        <v>21</v>
      </c>
      <c r="GL309" s="85">
        <v>21</v>
      </c>
      <c r="GM309" s="85">
        <v>21</v>
      </c>
      <c r="GN309" s="85">
        <v>21</v>
      </c>
      <c r="GO309" s="85">
        <v>21</v>
      </c>
      <c r="GP309" s="85">
        <v>21</v>
      </c>
      <c r="GQ309" s="85">
        <v>21</v>
      </c>
      <c r="GR309" s="85">
        <v>21</v>
      </c>
      <c r="GS309" s="85">
        <v>20</v>
      </c>
      <c r="GT309" s="85">
        <v>23</v>
      </c>
      <c r="GU309" s="85">
        <v>23</v>
      </c>
      <c r="GV309" s="85">
        <v>13</v>
      </c>
      <c r="GW309" s="85">
        <v>58</v>
      </c>
      <c r="GX309" s="85">
        <v>233</v>
      </c>
      <c r="GY309" s="85">
        <v>255</v>
      </c>
      <c r="GZ309" s="85">
        <v>255</v>
      </c>
      <c r="HA309" s="85">
        <v>255</v>
      </c>
      <c r="HB309" s="85">
        <v>255</v>
      </c>
      <c r="HC309" s="85">
        <v>255</v>
      </c>
      <c r="HD309" s="85">
        <v>255</v>
      </c>
      <c r="HE309" s="85">
        <v>255</v>
      </c>
      <c r="HF309" s="85">
        <v>255</v>
      </c>
      <c r="HG309" s="85">
        <v>255</v>
      </c>
      <c r="HH309" s="85">
        <v>255</v>
      </c>
      <c r="HI309" s="85">
        <v>255</v>
      </c>
      <c r="HJ309" s="85">
        <v>255</v>
      </c>
      <c r="HK309" s="85">
        <v>255</v>
      </c>
      <c r="HL309" s="85">
        <v>255</v>
      </c>
      <c r="HM309" s="85">
        <v>255</v>
      </c>
      <c r="HN309" s="85">
        <v>255</v>
      </c>
      <c r="HO309" s="85">
        <v>255</v>
      </c>
      <c r="HP309" s="85">
        <v>255</v>
      </c>
      <c r="HQ309" s="85">
        <v>255</v>
      </c>
      <c r="HR309" s="85">
        <v>255</v>
      </c>
      <c r="HS309" s="85">
        <v>255</v>
      </c>
      <c r="HT309" s="85">
        <v>255</v>
      </c>
      <c r="HU309" s="85">
        <v>255</v>
      </c>
      <c r="HV309" s="85">
        <v>255</v>
      </c>
      <c r="HW309" s="85">
        <v>255</v>
      </c>
      <c r="HX309" s="85">
        <v>255</v>
      </c>
      <c r="HY309" s="85">
        <v>255</v>
      </c>
      <c r="HZ309" s="85">
        <v>255</v>
      </c>
      <c r="IA309" s="85">
        <v>255</v>
      </c>
      <c r="IB309" s="85">
        <v>255</v>
      </c>
      <c r="IC309" s="85">
        <v>255</v>
      </c>
      <c r="ID309" s="85">
        <v>255</v>
      </c>
      <c r="IE309" s="85">
        <v>255</v>
      </c>
    </row>
    <row r="310" spans="1:239" ht="7.8">
      <c r="A310" s="85">
        <v>255</v>
      </c>
      <c r="B310" s="85">
        <v>255</v>
      </c>
      <c r="C310" s="85">
        <v>255</v>
      </c>
      <c r="D310" s="85">
        <v>255</v>
      </c>
      <c r="E310" s="85">
        <v>255</v>
      </c>
      <c r="F310" s="85">
        <v>255</v>
      </c>
      <c r="G310" s="85">
        <v>255</v>
      </c>
      <c r="H310" s="85">
        <v>255</v>
      </c>
      <c r="I310" s="85">
        <v>255</v>
      </c>
      <c r="J310" s="85">
        <v>255</v>
      </c>
      <c r="K310" s="85">
        <v>255</v>
      </c>
      <c r="L310" s="85">
        <v>255</v>
      </c>
      <c r="M310" s="85">
        <v>255</v>
      </c>
      <c r="N310" s="85">
        <v>255</v>
      </c>
      <c r="O310" s="85">
        <v>255</v>
      </c>
      <c r="P310" s="85">
        <v>255</v>
      </c>
      <c r="Q310" s="85">
        <v>255</v>
      </c>
      <c r="R310" s="85">
        <v>255</v>
      </c>
      <c r="S310" s="85">
        <v>255</v>
      </c>
      <c r="T310" s="85">
        <v>255</v>
      </c>
      <c r="U310" s="85">
        <v>255</v>
      </c>
      <c r="V310" s="85">
        <v>255</v>
      </c>
      <c r="W310" s="85">
        <v>255</v>
      </c>
      <c r="X310" s="85">
        <v>255</v>
      </c>
      <c r="Y310" s="85">
        <v>255</v>
      </c>
      <c r="Z310" s="85">
        <v>255</v>
      </c>
      <c r="AA310" s="85">
        <v>255</v>
      </c>
      <c r="AB310" s="85">
        <v>255</v>
      </c>
      <c r="AC310" s="85">
        <v>255</v>
      </c>
      <c r="AD310" s="85">
        <v>255</v>
      </c>
      <c r="AE310" s="85">
        <v>255</v>
      </c>
      <c r="AF310" s="85">
        <v>255</v>
      </c>
      <c r="AG310" s="85">
        <v>236</v>
      </c>
      <c r="AH310" s="85">
        <v>39</v>
      </c>
      <c r="AI310" s="85">
        <v>31</v>
      </c>
      <c r="AJ310" s="85">
        <v>35</v>
      </c>
      <c r="AK310" s="85">
        <v>37</v>
      </c>
      <c r="AL310" s="85">
        <v>34</v>
      </c>
      <c r="AM310" s="85">
        <v>35</v>
      </c>
      <c r="AN310" s="85">
        <v>35</v>
      </c>
      <c r="AO310" s="85">
        <v>35</v>
      </c>
      <c r="AP310" s="85">
        <v>35</v>
      </c>
      <c r="AQ310" s="85">
        <v>35</v>
      </c>
      <c r="AR310" s="85">
        <v>35</v>
      </c>
      <c r="AS310" s="85">
        <v>35</v>
      </c>
      <c r="AT310" s="85">
        <v>35</v>
      </c>
      <c r="AU310" s="85">
        <v>35</v>
      </c>
      <c r="AV310" s="85">
        <v>35</v>
      </c>
      <c r="AW310" s="85">
        <v>35</v>
      </c>
      <c r="AX310" s="85">
        <v>35</v>
      </c>
      <c r="AY310" s="85">
        <v>35</v>
      </c>
      <c r="AZ310" s="85">
        <v>35</v>
      </c>
      <c r="BA310" s="85">
        <v>35</v>
      </c>
      <c r="BB310" s="85">
        <v>35</v>
      </c>
      <c r="BC310" s="85">
        <v>35</v>
      </c>
      <c r="BD310" s="85">
        <v>35</v>
      </c>
      <c r="BE310" s="85">
        <v>35</v>
      </c>
      <c r="BF310" s="85">
        <v>35</v>
      </c>
      <c r="BG310" s="85">
        <v>35</v>
      </c>
      <c r="BH310" s="85">
        <v>35</v>
      </c>
      <c r="BI310" s="85">
        <v>35</v>
      </c>
      <c r="BJ310" s="85">
        <v>35</v>
      </c>
      <c r="BK310" s="85">
        <v>35</v>
      </c>
      <c r="BL310" s="85">
        <v>35</v>
      </c>
      <c r="BM310" s="85">
        <v>35</v>
      </c>
      <c r="BN310" s="85">
        <v>35</v>
      </c>
      <c r="BO310" s="85">
        <v>35</v>
      </c>
      <c r="BP310" s="85">
        <v>35</v>
      </c>
      <c r="BQ310" s="85">
        <v>35</v>
      </c>
      <c r="BR310" s="85">
        <v>35</v>
      </c>
      <c r="BS310" s="85">
        <v>35</v>
      </c>
      <c r="BT310" s="85">
        <v>35</v>
      </c>
      <c r="BU310" s="85">
        <v>35</v>
      </c>
      <c r="BV310" s="85">
        <v>0</v>
      </c>
      <c r="BW310" s="85">
        <v>0</v>
      </c>
      <c r="BX310" s="85">
        <v>0</v>
      </c>
      <c r="BY310" s="85">
        <v>0</v>
      </c>
      <c r="BZ310" s="85">
        <v>0</v>
      </c>
      <c r="CA310" s="85">
        <v>0</v>
      </c>
      <c r="CB310" s="85">
        <v>0</v>
      </c>
      <c r="CC310" s="85">
        <v>0</v>
      </c>
      <c r="CD310" s="85">
        <v>0</v>
      </c>
      <c r="CE310" s="85">
        <v>0</v>
      </c>
      <c r="CF310" s="85">
        <v>0</v>
      </c>
      <c r="CG310" s="85">
        <v>0</v>
      </c>
      <c r="CH310" s="85">
        <v>0</v>
      </c>
      <c r="CI310" s="85">
        <v>0</v>
      </c>
      <c r="CJ310" s="85">
        <v>0</v>
      </c>
      <c r="CK310" s="85">
        <v>0</v>
      </c>
      <c r="CL310" s="85">
        <v>0</v>
      </c>
      <c r="CM310" s="85">
        <v>0</v>
      </c>
      <c r="CN310" s="85">
        <v>0</v>
      </c>
      <c r="CO310" s="85">
        <v>0</v>
      </c>
      <c r="CP310" s="85">
        <v>0</v>
      </c>
      <c r="CQ310" s="85">
        <v>0</v>
      </c>
      <c r="CR310" s="85">
        <v>0</v>
      </c>
      <c r="CS310" s="85">
        <v>0</v>
      </c>
      <c r="CT310" s="85">
        <v>0</v>
      </c>
      <c r="CU310" s="85">
        <v>0</v>
      </c>
      <c r="CV310" s="85">
        <v>0</v>
      </c>
      <c r="CW310" s="85">
        <v>0</v>
      </c>
      <c r="CX310" s="85">
        <v>0</v>
      </c>
      <c r="CY310" s="85">
        <v>0</v>
      </c>
      <c r="CZ310" s="85">
        <v>0</v>
      </c>
      <c r="DA310" s="85">
        <v>0</v>
      </c>
      <c r="DB310" s="85">
        <v>0</v>
      </c>
      <c r="DC310" s="85">
        <v>0</v>
      </c>
      <c r="DD310" s="85">
        <v>0</v>
      </c>
      <c r="DE310" s="85">
        <v>0</v>
      </c>
      <c r="DF310" s="85">
        <v>0</v>
      </c>
      <c r="DG310" s="85">
        <v>0</v>
      </c>
      <c r="DH310" s="85">
        <v>0</v>
      </c>
      <c r="DI310" s="85">
        <v>0</v>
      </c>
      <c r="DJ310" s="85">
        <v>0</v>
      </c>
      <c r="DK310" s="85">
        <v>0</v>
      </c>
      <c r="DL310" s="85">
        <v>0</v>
      </c>
      <c r="DM310" s="85">
        <v>0</v>
      </c>
      <c r="DN310" s="85">
        <v>0</v>
      </c>
      <c r="DO310" s="85">
        <v>0</v>
      </c>
      <c r="DP310" s="85">
        <v>0</v>
      </c>
      <c r="DQ310" s="85">
        <v>0</v>
      </c>
      <c r="DR310" s="85">
        <v>0</v>
      </c>
      <c r="DS310" s="85">
        <v>0</v>
      </c>
      <c r="DT310" s="85">
        <v>0</v>
      </c>
      <c r="DU310" s="85">
        <v>0</v>
      </c>
      <c r="DV310" s="85">
        <v>0</v>
      </c>
      <c r="DW310" s="85">
        <v>0</v>
      </c>
      <c r="DX310" s="85">
        <v>30</v>
      </c>
      <c r="DY310" s="85">
        <v>35</v>
      </c>
      <c r="DZ310" s="85">
        <v>35</v>
      </c>
      <c r="EA310" s="85">
        <v>35</v>
      </c>
      <c r="EB310" s="85">
        <v>35</v>
      </c>
      <c r="EC310" s="85">
        <v>35</v>
      </c>
      <c r="ED310" s="85">
        <v>35</v>
      </c>
      <c r="EE310" s="85">
        <v>35</v>
      </c>
      <c r="EF310" s="85">
        <v>35</v>
      </c>
      <c r="EG310" s="85">
        <v>35</v>
      </c>
      <c r="EH310" s="85">
        <v>35</v>
      </c>
      <c r="EI310" s="85">
        <v>35</v>
      </c>
      <c r="EJ310" s="85">
        <v>35</v>
      </c>
      <c r="EK310" s="85">
        <v>35</v>
      </c>
      <c r="EL310" s="85">
        <v>35</v>
      </c>
      <c r="EM310" s="85">
        <v>30</v>
      </c>
      <c r="EN310" s="85">
        <v>1</v>
      </c>
      <c r="EO310" s="85">
        <v>0</v>
      </c>
      <c r="EP310" s="85">
        <v>0</v>
      </c>
      <c r="EQ310" s="85">
        <v>13</v>
      </c>
      <c r="ER310" s="85">
        <v>35</v>
      </c>
      <c r="ES310" s="85">
        <v>35</v>
      </c>
      <c r="ET310" s="85">
        <v>35</v>
      </c>
      <c r="EU310" s="85">
        <v>35</v>
      </c>
      <c r="EV310" s="85">
        <v>35</v>
      </c>
      <c r="EW310" s="85">
        <v>35</v>
      </c>
      <c r="EX310" s="85">
        <v>35</v>
      </c>
      <c r="EY310" s="85">
        <v>35</v>
      </c>
      <c r="EZ310" s="85">
        <v>35</v>
      </c>
      <c r="FA310" s="85">
        <v>35</v>
      </c>
      <c r="FB310" s="85">
        <v>35</v>
      </c>
      <c r="FC310" s="85">
        <v>35</v>
      </c>
      <c r="FD310" s="85">
        <v>37</v>
      </c>
      <c r="FE310" s="85">
        <v>16</v>
      </c>
      <c r="FF310" s="85">
        <v>0</v>
      </c>
      <c r="FG310" s="85">
        <v>0</v>
      </c>
      <c r="FH310" s="85">
        <v>0</v>
      </c>
      <c r="FI310" s="85">
        <v>0</v>
      </c>
      <c r="FJ310" s="85">
        <v>0</v>
      </c>
      <c r="FK310" s="85">
        <v>0</v>
      </c>
      <c r="FL310" s="85">
        <v>22</v>
      </c>
      <c r="FM310" s="85">
        <v>36</v>
      </c>
      <c r="FN310" s="85">
        <v>35</v>
      </c>
      <c r="FO310" s="85">
        <v>35</v>
      </c>
      <c r="FP310" s="85">
        <v>35</v>
      </c>
      <c r="FQ310" s="85">
        <v>35</v>
      </c>
      <c r="FR310" s="85">
        <v>35</v>
      </c>
      <c r="FS310" s="85">
        <v>35</v>
      </c>
      <c r="FT310" s="85">
        <v>35</v>
      </c>
      <c r="FU310" s="85">
        <v>35</v>
      </c>
      <c r="FV310" s="85">
        <v>35</v>
      </c>
      <c r="FW310" s="85">
        <v>35</v>
      </c>
      <c r="FX310" s="85">
        <v>35</v>
      </c>
      <c r="FY310" s="85">
        <v>35</v>
      </c>
      <c r="FZ310" s="85">
        <v>35</v>
      </c>
      <c r="GA310" s="85">
        <v>35</v>
      </c>
      <c r="GB310" s="85">
        <v>35</v>
      </c>
      <c r="GC310" s="85">
        <v>35</v>
      </c>
      <c r="GD310" s="85">
        <v>35</v>
      </c>
      <c r="GE310" s="85">
        <v>35</v>
      </c>
      <c r="GF310" s="85">
        <v>35</v>
      </c>
      <c r="GG310" s="85">
        <v>35</v>
      </c>
      <c r="GH310" s="85">
        <v>35</v>
      </c>
      <c r="GI310" s="85">
        <v>35</v>
      </c>
      <c r="GJ310" s="85">
        <v>35</v>
      </c>
      <c r="GK310" s="85">
        <v>35</v>
      </c>
      <c r="GL310" s="85">
        <v>35</v>
      </c>
      <c r="GM310" s="85">
        <v>35</v>
      </c>
      <c r="GN310" s="85">
        <v>35</v>
      </c>
      <c r="GO310" s="85">
        <v>33</v>
      </c>
      <c r="GP310" s="85">
        <v>33</v>
      </c>
      <c r="GQ310" s="85">
        <v>35</v>
      </c>
      <c r="GR310" s="85">
        <v>34</v>
      </c>
      <c r="GS310" s="85">
        <v>36</v>
      </c>
      <c r="GT310" s="85">
        <v>34</v>
      </c>
      <c r="GU310" s="85">
        <v>35</v>
      </c>
      <c r="GV310" s="85">
        <v>25</v>
      </c>
      <c r="GW310" s="85">
        <v>77</v>
      </c>
      <c r="GX310" s="85">
        <v>241</v>
      </c>
      <c r="GY310" s="85">
        <v>255</v>
      </c>
      <c r="GZ310" s="85">
        <v>255</v>
      </c>
      <c r="HA310" s="85">
        <v>255</v>
      </c>
      <c r="HB310" s="85">
        <v>255</v>
      </c>
      <c r="HC310" s="85">
        <v>255</v>
      </c>
      <c r="HD310" s="85">
        <v>255</v>
      </c>
      <c r="HE310" s="85">
        <v>255</v>
      </c>
      <c r="HF310" s="85">
        <v>255</v>
      </c>
      <c r="HG310" s="85">
        <v>255</v>
      </c>
      <c r="HH310" s="85">
        <v>255</v>
      </c>
      <c r="HI310" s="85">
        <v>255</v>
      </c>
      <c r="HJ310" s="85">
        <v>255</v>
      </c>
      <c r="HK310" s="85">
        <v>255</v>
      </c>
      <c r="HL310" s="85">
        <v>255</v>
      </c>
      <c r="HM310" s="85">
        <v>255</v>
      </c>
      <c r="HN310" s="85">
        <v>255</v>
      </c>
      <c r="HO310" s="85">
        <v>255</v>
      </c>
      <c r="HP310" s="85">
        <v>255</v>
      </c>
      <c r="HQ310" s="85">
        <v>255</v>
      </c>
      <c r="HR310" s="85">
        <v>255</v>
      </c>
      <c r="HS310" s="85">
        <v>255</v>
      </c>
      <c r="HT310" s="85">
        <v>255</v>
      </c>
      <c r="HU310" s="85">
        <v>255</v>
      </c>
      <c r="HV310" s="85">
        <v>255</v>
      </c>
      <c r="HW310" s="85">
        <v>255</v>
      </c>
      <c r="HX310" s="85">
        <v>255</v>
      </c>
      <c r="HY310" s="85">
        <v>255</v>
      </c>
      <c r="HZ310" s="85">
        <v>255</v>
      </c>
      <c r="IA310" s="85">
        <v>255</v>
      </c>
      <c r="IB310" s="85">
        <v>255</v>
      </c>
      <c r="IC310" s="85">
        <v>255</v>
      </c>
      <c r="ID310" s="85">
        <v>255</v>
      </c>
      <c r="IE310" s="85">
        <v>255</v>
      </c>
    </row>
    <row r="311" spans="1:239" ht="7.8">
      <c r="A311" s="85">
        <v>255</v>
      </c>
      <c r="B311" s="85">
        <v>255</v>
      </c>
      <c r="C311" s="85">
        <v>255</v>
      </c>
      <c r="D311" s="85">
        <v>255</v>
      </c>
      <c r="E311" s="85">
        <v>255</v>
      </c>
      <c r="F311" s="85">
        <v>255</v>
      </c>
      <c r="G311" s="85">
        <v>255</v>
      </c>
      <c r="H311" s="85">
        <v>255</v>
      </c>
      <c r="I311" s="85">
        <v>255</v>
      </c>
      <c r="J311" s="85">
        <v>255</v>
      </c>
      <c r="K311" s="85">
        <v>255</v>
      </c>
      <c r="L311" s="85">
        <v>255</v>
      </c>
      <c r="M311" s="85">
        <v>255</v>
      </c>
      <c r="N311" s="85">
        <v>255</v>
      </c>
      <c r="O311" s="85">
        <v>255</v>
      </c>
      <c r="P311" s="85">
        <v>255</v>
      </c>
      <c r="Q311" s="85">
        <v>255</v>
      </c>
      <c r="R311" s="85">
        <v>255</v>
      </c>
      <c r="S311" s="85">
        <v>255</v>
      </c>
      <c r="T311" s="85">
        <v>255</v>
      </c>
      <c r="U311" s="85">
        <v>255</v>
      </c>
      <c r="V311" s="85">
        <v>255</v>
      </c>
      <c r="W311" s="85">
        <v>255</v>
      </c>
      <c r="X311" s="85">
        <v>255</v>
      </c>
      <c r="Y311" s="85">
        <v>255</v>
      </c>
      <c r="Z311" s="85">
        <v>255</v>
      </c>
      <c r="AA311" s="85">
        <v>255</v>
      </c>
      <c r="AB311" s="85">
        <v>255</v>
      </c>
      <c r="AC311" s="85">
        <v>255</v>
      </c>
      <c r="AD311" s="85">
        <v>255</v>
      </c>
      <c r="AE311" s="85">
        <v>255</v>
      </c>
      <c r="AF311" s="85">
        <v>255</v>
      </c>
      <c r="AG311" s="85">
        <v>235</v>
      </c>
      <c r="AH311" s="85">
        <v>30</v>
      </c>
      <c r="AI311" s="85">
        <v>22</v>
      </c>
      <c r="AJ311" s="85">
        <v>26</v>
      </c>
      <c r="AK311" s="85">
        <v>28</v>
      </c>
      <c r="AL311" s="85">
        <v>25</v>
      </c>
      <c r="AM311" s="85">
        <v>26</v>
      </c>
      <c r="AN311" s="85">
        <v>26</v>
      </c>
      <c r="AO311" s="85">
        <v>26</v>
      </c>
      <c r="AP311" s="85">
        <v>26</v>
      </c>
      <c r="AQ311" s="85">
        <v>26</v>
      </c>
      <c r="AR311" s="85">
        <v>26</v>
      </c>
      <c r="AS311" s="85">
        <v>26</v>
      </c>
      <c r="AT311" s="85">
        <v>26</v>
      </c>
      <c r="AU311" s="85">
        <v>26</v>
      </c>
      <c r="AV311" s="85">
        <v>26</v>
      </c>
      <c r="AW311" s="85">
        <v>26</v>
      </c>
      <c r="AX311" s="85">
        <v>26</v>
      </c>
      <c r="AY311" s="85">
        <v>26</v>
      </c>
      <c r="AZ311" s="85">
        <v>26</v>
      </c>
      <c r="BA311" s="85">
        <v>26</v>
      </c>
      <c r="BB311" s="85">
        <v>26</v>
      </c>
      <c r="BC311" s="85">
        <v>26</v>
      </c>
      <c r="BD311" s="85">
        <v>26</v>
      </c>
      <c r="BE311" s="85">
        <v>26</v>
      </c>
      <c r="BF311" s="85">
        <v>26</v>
      </c>
      <c r="BG311" s="85">
        <v>26</v>
      </c>
      <c r="BH311" s="85">
        <v>26</v>
      </c>
      <c r="BI311" s="85">
        <v>26</v>
      </c>
      <c r="BJ311" s="85">
        <v>26</v>
      </c>
      <c r="BK311" s="85">
        <v>26</v>
      </c>
      <c r="BL311" s="85">
        <v>26</v>
      </c>
      <c r="BM311" s="85">
        <v>26</v>
      </c>
      <c r="BN311" s="85">
        <v>26</v>
      </c>
      <c r="BO311" s="85">
        <v>26</v>
      </c>
      <c r="BP311" s="85">
        <v>26</v>
      </c>
      <c r="BQ311" s="85">
        <v>26</v>
      </c>
      <c r="BR311" s="85">
        <v>26</v>
      </c>
      <c r="BS311" s="85">
        <v>26</v>
      </c>
      <c r="BT311" s="85">
        <v>24</v>
      </c>
      <c r="BU311" s="85">
        <v>25</v>
      </c>
      <c r="BV311" s="85">
        <v>142</v>
      </c>
      <c r="BW311" s="85">
        <v>134</v>
      </c>
      <c r="BX311" s="85">
        <v>134</v>
      </c>
      <c r="BY311" s="85">
        <v>134</v>
      </c>
      <c r="BZ311" s="85">
        <v>134</v>
      </c>
      <c r="CA311" s="85">
        <v>134</v>
      </c>
      <c r="CB311" s="85">
        <v>134</v>
      </c>
      <c r="CC311" s="85">
        <v>134</v>
      </c>
      <c r="CD311" s="85">
        <v>134</v>
      </c>
      <c r="CE311" s="85">
        <v>134</v>
      </c>
      <c r="CF311" s="85">
        <v>134</v>
      </c>
      <c r="CG311" s="85">
        <v>134</v>
      </c>
      <c r="CH311" s="85">
        <v>134</v>
      </c>
      <c r="CI311" s="85">
        <v>134</v>
      </c>
      <c r="CJ311" s="85">
        <v>134</v>
      </c>
      <c r="CK311" s="85">
        <v>134</v>
      </c>
      <c r="CL311" s="85">
        <v>134</v>
      </c>
      <c r="CM311" s="85">
        <v>134</v>
      </c>
      <c r="CN311" s="85">
        <v>134</v>
      </c>
      <c r="CO311" s="85">
        <v>134</v>
      </c>
      <c r="CP311" s="85">
        <v>134</v>
      </c>
      <c r="CQ311" s="85">
        <v>134</v>
      </c>
      <c r="CR311" s="85">
        <v>134</v>
      </c>
      <c r="CS311" s="85">
        <v>134</v>
      </c>
      <c r="CT311" s="85">
        <v>134</v>
      </c>
      <c r="CU311" s="85">
        <v>134</v>
      </c>
      <c r="CV311" s="85">
        <v>134</v>
      </c>
      <c r="CW311" s="85">
        <v>134</v>
      </c>
      <c r="CX311" s="85">
        <v>134</v>
      </c>
      <c r="CY311" s="85">
        <v>134</v>
      </c>
      <c r="CZ311" s="85">
        <v>134</v>
      </c>
      <c r="DA311" s="85">
        <v>134</v>
      </c>
      <c r="DB311" s="85">
        <v>134</v>
      </c>
      <c r="DC311" s="85">
        <v>134</v>
      </c>
      <c r="DD311" s="85">
        <v>134</v>
      </c>
      <c r="DE311" s="85">
        <v>134</v>
      </c>
      <c r="DF311" s="85">
        <v>134</v>
      </c>
      <c r="DG311" s="85">
        <v>134</v>
      </c>
      <c r="DH311" s="85">
        <v>134</v>
      </c>
      <c r="DI311" s="85">
        <v>134</v>
      </c>
      <c r="DJ311" s="85">
        <v>134</v>
      </c>
      <c r="DK311" s="85">
        <v>134</v>
      </c>
      <c r="DL311" s="85">
        <v>134</v>
      </c>
      <c r="DM311" s="85">
        <v>134</v>
      </c>
      <c r="DN311" s="85">
        <v>134</v>
      </c>
      <c r="DO311" s="85">
        <v>134</v>
      </c>
      <c r="DP311" s="85">
        <v>134</v>
      </c>
      <c r="DQ311" s="85">
        <v>134</v>
      </c>
      <c r="DR311" s="85">
        <v>134</v>
      </c>
      <c r="DS311" s="85">
        <v>134</v>
      </c>
      <c r="DT311" s="85">
        <v>134</v>
      </c>
      <c r="DU311" s="85">
        <v>134</v>
      </c>
      <c r="DV311" s="85">
        <v>134</v>
      </c>
      <c r="DW311" s="85">
        <v>144</v>
      </c>
      <c r="DX311" s="85">
        <v>40</v>
      </c>
      <c r="DY311" s="85">
        <v>23</v>
      </c>
      <c r="DZ311" s="85">
        <v>26</v>
      </c>
      <c r="EA311" s="85">
        <v>26</v>
      </c>
      <c r="EB311" s="85">
        <v>26</v>
      </c>
      <c r="EC311" s="85">
        <v>26</v>
      </c>
      <c r="ED311" s="85">
        <v>26</v>
      </c>
      <c r="EE311" s="85">
        <v>26</v>
      </c>
      <c r="EF311" s="85">
        <v>26</v>
      </c>
      <c r="EG311" s="85">
        <v>26</v>
      </c>
      <c r="EH311" s="85">
        <v>26</v>
      </c>
      <c r="EI311" s="85">
        <v>26</v>
      </c>
      <c r="EJ311" s="85">
        <v>26</v>
      </c>
      <c r="EK311" s="85">
        <v>26</v>
      </c>
      <c r="EL311" s="85">
        <v>23</v>
      </c>
      <c r="EM311" s="85">
        <v>40</v>
      </c>
      <c r="EN311" s="85">
        <v>131</v>
      </c>
      <c r="EO311" s="85">
        <v>136</v>
      </c>
      <c r="EP311" s="85">
        <v>138</v>
      </c>
      <c r="EQ311" s="85">
        <v>89</v>
      </c>
      <c r="ER311" s="85">
        <v>23</v>
      </c>
      <c r="ES311" s="85">
        <v>25</v>
      </c>
      <c r="ET311" s="85">
        <v>26</v>
      </c>
      <c r="EU311" s="85">
        <v>26</v>
      </c>
      <c r="EV311" s="85">
        <v>26</v>
      </c>
      <c r="EW311" s="85">
        <v>26</v>
      </c>
      <c r="EX311" s="85">
        <v>26</v>
      </c>
      <c r="EY311" s="85">
        <v>26</v>
      </c>
      <c r="EZ311" s="85">
        <v>26</v>
      </c>
      <c r="FA311" s="85">
        <v>26</v>
      </c>
      <c r="FB311" s="85">
        <v>26</v>
      </c>
      <c r="FC311" s="85">
        <v>26</v>
      </c>
      <c r="FD311" s="85">
        <v>19</v>
      </c>
      <c r="FE311" s="85">
        <v>79</v>
      </c>
      <c r="FF311" s="85">
        <v>143</v>
      </c>
      <c r="FG311" s="85">
        <v>133</v>
      </c>
      <c r="FH311" s="85">
        <v>134</v>
      </c>
      <c r="FI311" s="85">
        <v>134</v>
      </c>
      <c r="FJ311" s="85">
        <v>134</v>
      </c>
      <c r="FK311" s="85">
        <v>138</v>
      </c>
      <c r="FL311" s="85">
        <v>62</v>
      </c>
      <c r="FM311" s="85">
        <v>21</v>
      </c>
      <c r="FN311" s="85">
        <v>26</v>
      </c>
      <c r="FO311" s="85">
        <v>26</v>
      </c>
      <c r="FP311" s="85">
        <v>26</v>
      </c>
      <c r="FQ311" s="85">
        <v>26</v>
      </c>
      <c r="FR311" s="85">
        <v>26</v>
      </c>
      <c r="FS311" s="85">
        <v>26</v>
      </c>
      <c r="FT311" s="85">
        <v>26</v>
      </c>
      <c r="FU311" s="85">
        <v>26</v>
      </c>
      <c r="FV311" s="85">
        <v>26</v>
      </c>
      <c r="FW311" s="85">
        <v>26</v>
      </c>
      <c r="FX311" s="85">
        <v>26</v>
      </c>
      <c r="FY311" s="85">
        <v>26</v>
      </c>
      <c r="FZ311" s="85">
        <v>26</v>
      </c>
      <c r="GA311" s="85">
        <v>26</v>
      </c>
      <c r="GB311" s="85">
        <v>26</v>
      </c>
      <c r="GC311" s="85">
        <v>26</v>
      </c>
      <c r="GD311" s="85">
        <v>26</v>
      </c>
      <c r="GE311" s="85">
        <v>26</v>
      </c>
      <c r="GF311" s="85">
        <v>26</v>
      </c>
      <c r="GG311" s="85">
        <v>26</v>
      </c>
      <c r="GH311" s="85">
        <v>26</v>
      </c>
      <c r="GI311" s="85">
        <v>26</v>
      </c>
      <c r="GJ311" s="85">
        <v>26</v>
      </c>
      <c r="GK311" s="85">
        <v>26</v>
      </c>
      <c r="GL311" s="85">
        <v>26</v>
      </c>
      <c r="GM311" s="85">
        <v>26</v>
      </c>
      <c r="GN311" s="85">
        <v>25</v>
      </c>
      <c r="GO311" s="85">
        <v>27</v>
      </c>
      <c r="GP311" s="85">
        <v>27</v>
      </c>
      <c r="GQ311" s="85">
        <v>25</v>
      </c>
      <c r="GR311" s="85">
        <v>26</v>
      </c>
      <c r="GS311" s="85">
        <v>25</v>
      </c>
      <c r="GT311" s="85">
        <v>24</v>
      </c>
      <c r="GU311" s="85">
        <v>25</v>
      </c>
      <c r="GV311" s="85">
        <v>15</v>
      </c>
      <c r="GW311" s="85">
        <v>69</v>
      </c>
      <c r="GX311" s="85">
        <v>242</v>
      </c>
      <c r="GY311" s="85">
        <v>255</v>
      </c>
      <c r="GZ311" s="85">
        <v>255</v>
      </c>
      <c r="HA311" s="85">
        <v>255</v>
      </c>
      <c r="HB311" s="85">
        <v>255</v>
      </c>
      <c r="HC311" s="85">
        <v>255</v>
      </c>
      <c r="HD311" s="85">
        <v>255</v>
      </c>
      <c r="HE311" s="85">
        <v>255</v>
      </c>
      <c r="HF311" s="85">
        <v>255</v>
      </c>
      <c r="HG311" s="85">
        <v>255</v>
      </c>
      <c r="HH311" s="85">
        <v>255</v>
      </c>
      <c r="HI311" s="85">
        <v>255</v>
      </c>
      <c r="HJ311" s="85">
        <v>255</v>
      </c>
      <c r="HK311" s="85">
        <v>255</v>
      </c>
      <c r="HL311" s="85">
        <v>255</v>
      </c>
      <c r="HM311" s="85">
        <v>255</v>
      </c>
      <c r="HN311" s="85">
        <v>255</v>
      </c>
      <c r="HO311" s="85">
        <v>255</v>
      </c>
      <c r="HP311" s="85">
        <v>255</v>
      </c>
      <c r="HQ311" s="85">
        <v>255</v>
      </c>
      <c r="HR311" s="85">
        <v>255</v>
      </c>
      <c r="HS311" s="85">
        <v>255</v>
      </c>
      <c r="HT311" s="85">
        <v>255</v>
      </c>
      <c r="HU311" s="85">
        <v>255</v>
      </c>
      <c r="HV311" s="85">
        <v>255</v>
      </c>
      <c r="HW311" s="85">
        <v>255</v>
      </c>
      <c r="HX311" s="85">
        <v>255</v>
      </c>
      <c r="HY311" s="85">
        <v>255</v>
      </c>
      <c r="HZ311" s="85">
        <v>255</v>
      </c>
      <c r="IA311" s="85">
        <v>255</v>
      </c>
      <c r="IB311" s="85">
        <v>255</v>
      </c>
      <c r="IC311" s="85">
        <v>255</v>
      </c>
      <c r="ID311" s="85">
        <v>255</v>
      </c>
      <c r="IE311" s="85">
        <v>255</v>
      </c>
    </row>
    <row r="312" spans="1:239" ht="7.8">
      <c r="A312" s="85">
        <v>255</v>
      </c>
      <c r="B312" s="85">
        <v>255</v>
      </c>
      <c r="C312" s="85">
        <v>255</v>
      </c>
      <c r="D312" s="85">
        <v>255</v>
      </c>
      <c r="E312" s="85">
        <v>255</v>
      </c>
      <c r="F312" s="85">
        <v>255</v>
      </c>
      <c r="G312" s="85">
        <v>255</v>
      </c>
      <c r="H312" s="85">
        <v>255</v>
      </c>
      <c r="I312" s="85">
        <v>255</v>
      </c>
      <c r="J312" s="85">
        <v>255</v>
      </c>
      <c r="K312" s="85">
        <v>255</v>
      </c>
      <c r="L312" s="85">
        <v>255</v>
      </c>
      <c r="M312" s="85">
        <v>255</v>
      </c>
      <c r="N312" s="85">
        <v>255</v>
      </c>
      <c r="O312" s="85">
        <v>255</v>
      </c>
      <c r="P312" s="85">
        <v>255</v>
      </c>
      <c r="Q312" s="85">
        <v>255</v>
      </c>
      <c r="R312" s="85">
        <v>255</v>
      </c>
      <c r="S312" s="85">
        <v>255</v>
      </c>
      <c r="T312" s="85">
        <v>255</v>
      </c>
      <c r="U312" s="85">
        <v>255</v>
      </c>
      <c r="V312" s="85">
        <v>255</v>
      </c>
      <c r="W312" s="85">
        <v>255</v>
      </c>
      <c r="X312" s="85">
        <v>255</v>
      </c>
      <c r="Y312" s="85">
        <v>255</v>
      </c>
      <c r="Z312" s="85">
        <v>255</v>
      </c>
      <c r="AA312" s="85">
        <v>255</v>
      </c>
      <c r="AB312" s="85">
        <v>255</v>
      </c>
      <c r="AC312" s="85">
        <v>255</v>
      </c>
      <c r="AD312" s="85">
        <v>255</v>
      </c>
      <c r="AE312" s="85">
        <v>255</v>
      </c>
      <c r="AF312" s="85">
        <v>255</v>
      </c>
      <c r="AG312" s="85">
        <v>235</v>
      </c>
      <c r="AH312" s="85">
        <v>27</v>
      </c>
      <c r="AI312" s="85">
        <v>17</v>
      </c>
      <c r="AJ312" s="85">
        <v>21</v>
      </c>
      <c r="AK312" s="85">
        <v>23</v>
      </c>
      <c r="AL312" s="85">
        <v>20</v>
      </c>
      <c r="AM312" s="85">
        <v>21</v>
      </c>
      <c r="AN312" s="85">
        <v>21</v>
      </c>
      <c r="AO312" s="85">
        <v>21</v>
      </c>
      <c r="AP312" s="85">
        <v>21</v>
      </c>
      <c r="AQ312" s="85">
        <v>21</v>
      </c>
      <c r="AR312" s="85">
        <v>21</v>
      </c>
      <c r="AS312" s="85">
        <v>21</v>
      </c>
      <c r="AT312" s="85">
        <v>21</v>
      </c>
      <c r="AU312" s="85">
        <v>21</v>
      </c>
      <c r="AV312" s="85">
        <v>21</v>
      </c>
      <c r="AW312" s="85">
        <v>21</v>
      </c>
      <c r="AX312" s="85">
        <v>21</v>
      </c>
      <c r="AY312" s="85">
        <v>21</v>
      </c>
      <c r="AZ312" s="85">
        <v>21</v>
      </c>
      <c r="BA312" s="85">
        <v>21</v>
      </c>
      <c r="BB312" s="85">
        <v>21</v>
      </c>
      <c r="BC312" s="85">
        <v>21</v>
      </c>
      <c r="BD312" s="85">
        <v>21</v>
      </c>
      <c r="BE312" s="85">
        <v>21</v>
      </c>
      <c r="BF312" s="85">
        <v>21</v>
      </c>
      <c r="BG312" s="85">
        <v>21</v>
      </c>
      <c r="BH312" s="85">
        <v>21</v>
      </c>
      <c r="BI312" s="85">
        <v>21</v>
      </c>
      <c r="BJ312" s="85">
        <v>21</v>
      </c>
      <c r="BK312" s="85">
        <v>21</v>
      </c>
      <c r="BL312" s="85">
        <v>21</v>
      </c>
      <c r="BM312" s="85">
        <v>21</v>
      </c>
      <c r="BN312" s="85">
        <v>21</v>
      </c>
      <c r="BO312" s="85">
        <v>21</v>
      </c>
      <c r="BP312" s="85">
        <v>21</v>
      </c>
      <c r="BQ312" s="85">
        <v>21</v>
      </c>
      <c r="BR312" s="85">
        <v>21</v>
      </c>
      <c r="BS312" s="85">
        <v>21</v>
      </c>
      <c r="BT312" s="85">
        <v>20</v>
      </c>
      <c r="BU312" s="85">
        <v>20</v>
      </c>
      <c r="BV312" s="85">
        <v>68</v>
      </c>
      <c r="BW312" s="85">
        <v>65</v>
      </c>
      <c r="BX312" s="85">
        <v>65</v>
      </c>
      <c r="BY312" s="85">
        <v>65</v>
      </c>
      <c r="BZ312" s="85">
        <v>65</v>
      </c>
      <c r="CA312" s="85">
        <v>65</v>
      </c>
      <c r="CB312" s="85">
        <v>65</v>
      </c>
      <c r="CC312" s="85">
        <v>65</v>
      </c>
      <c r="CD312" s="85">
        <v>65</v>
      </c>
      <c r="CE312" s="85">
        <v>65</v>
      </c>
      <c r="CF312" s="85">
        <v>65</v>
      </c>
      <c r="CG312" s="85">
        <v>65</v>
      </c>
      <c r="CH312" s="85">
        <v>65</v>
      </c>
      <c r="CI312" s="85">
        <v>65</v>
      </c>
      <c r="CJ312" s="85">
        <v>65</v>
      </c>
      <c r="CK312" s="85">
        <v>65</v>
      </c>
      <c r="CL312" s="85">
        <v>65</v>
      </c>
      <c r="CM312" s="85">
        <v>65</v>
      </c>
      <c r="CN312" s="85">
        <v>65</v>
      </c>
      <c r="CO312" s="85">
        <v>65</v>
      </c>
      <c r="CP312" s="85">
        <v>65</v>
      </c>
      <c r="CQ312" s="85">
        <v>65</v>
      </c>
      <c r="CR312" s="85">
        <v>65</v>
      </c>
      <c r="CS312" s="85">
        <v>65</v>
      </c>
      <c r="CT312" s="85">
        <v>65</v>
      </c>
      <c r="CU312" s="85">
        <v>65</v>
      </c>
      <c r="CV312" s="85">
        <v>65</v>
      </c>
      <c r="CW312" s="85">
        <v>65</v>
      </c>
      <c r="CX312" s="85">
        <v>65</v>
      </c>
      <c r="CY312" s="85">
        <v>65</v>
      </c>
      <c r="CZ312" s="85">
        <v>65</v>
      </c>
      <c r="DA312" s="85">
        <v>65</v>
      </c>
      <c r="DB312" s="85">
        <v>65</v>
      </c>
      <c r="DC312" s="85">
        <v>65</v>
      </c>
      <c r="DD312" s="85">
        <v>65</v>
      </c>
      <c r="DE312" s="85">
        <v>65</v>
      </c>
      <c r="DF312" s="85">
        <v>65</v>
      </c>
      <c r="DG312" s="85">
        <v>65</v>
      </c>
      <c r="DH312" s="85">
        <v>65</v>
      </c>
      <c r="DI312" s="85">
        <v>65</v>
      </c>
      <c r="DJ312" s="85">
        <v>65</v>
      </c>
      <c r="DK312" s="85">
        <v>65</v>
      </c>
      <c r="DL312" s="85">
        <v>65</v>
      </c>
      <c r="DM312" s="85">
        <v>65</v>
      </c>
      <c r="DN312" s="85">
        <v>65</v>
      </c>
      <c r="DO312" s="85">
        <v>65</v>
      </c>
      <c r="DP312" s="85">
        <v>65</v>
      </c>
      <c r="DQ312" s="85">
        <v>65</v>
      </c>
      <c r="DR312" s="85">
        <v>65</v>
      </c>
      <c r="DS312" s="85">
        <v>65</v>
      </c>
      <c r="DT312" s="85">
        <v>65</v>
      </c>
      <c r="DU312" s="85">
        <v>65</v>
      </c>
      <c r="DV312" s="85">
        <v>65</v>
      </c>
      <c r="DW312" s="85">
        <v>69</v>
      </c>
      <c r="DX312" s="85">
        <v>26</v>
      </c>
      <c r="DY312" s="85">
        <v>19</v>
      </c>
      <c r="DZ312" s="85">
        <v>21</v>
      </c>
      <c r="EA312" s="85">
        <v>21</v>
      </c>
      <c r="EB312" s="85">
        <v>21</v>
      </c>
      <c r="EC312" s="85">
        <v>21</v>
      </c>
      <c r="ED312" s="85">
        <v>21</v>
      </c>
      <c r="EE312" s="85">
        <v>21</v>
      </c>
      <c r="EF312" s="85">
        <v>21</v>
      </c>
      <c r="EG312" s="85">
        <v>21</v>
      </c>
      <c r="EH312" s="85">
        <v>21</v>
      </c>
      <c r="EI312" s="85">
        <v>21</v>
      </c>
      <c r="EJ312" s="85">
        <v>21</v>
      </c>
      <c r="EK312" s="85">
        <v>21</v>
      </c>
      <c r="EL312" s="85">
        <v>19</v>
      </c>
      <c r="EM312" s="85">
        <v>27</v>
      </c>
      <c r="EN312" s="85">
        <v>64</v>
      </c>
      <c r="EO312" s="85">
        <v>66</v>
      </c>
      <c r="EP312" s="85">
        <v>67</v>
      </c>
      <c r="EQ312" s="85">
        <v>45</v>
      </c>
      <c r="ER312" s="85">
        <v>20</v>
      </c>
      <c r="ES312" s="85">
        <v>20</v>
      </c>
      <c r="ET312" s="85">
        <v>21</v>
      </c>
      <c r="EU312" s="85">
        <v>21</v>
      </c>
      <c r="EV312" s="85">
        <v>21</v>
      </c>
      <c r="EW312" s="85">
        <v>21</v>
      </c>
      <c r="EX312" s="85">
        <v>21</v>
      </c>
      <c r="EY312" s="85">
        <v>21</v>
      </c>
      <c r="EZ312" s="85">
        <v>21</v>
      </c>
      <c r="FA312" s="85">
        <v>21</v>
      </c>
      <c r="FB312" s="85">
        <v>21</v>
      </c>
      <c r="FC312" s="85">
        <v>21</v>
      </c>
      <c r="FD312" s="85">
        <v>18</v>
      </c>
      <c r="FE312" s="85">
        <v>44</v>
      </c>
      <c r="FF312" s="85">
        <v>68</v>
      </c>
      <c r="FG312" s="85">
        <v>64</v>
      </c>
      <c r="FH312" s="85">
        <v>65</v>
      </c>
      <c r="FI312" s="85">
        <v>65</v>
      </c>
      <c r="FJ312" s="85">
        <v>65</v>
      </c>
      <c r="FK312" s="85">
        <v>67</v>
      </c>
      <c r="FL312" s="85">
        <v>35</v>
      </c>
      <c r="FM312" s="85">
        <v>19</v>
      </c>
      <c r="FN312" s="85">
        <v>21</v>
      </c>
      <c r="FO312" s="85">
        <v>21</v>
      </c>
      <c r="FP312" s="85">
        <v>21</v>
      </c>
      <c r="FQ312" s="85">
        <v>21</v>
      </c>
      <c r="FR312" s="85">
        <v>21</v>
      </c>
      <c r="FS312" s="85">
        <v>21</v>
      </c>
      <c r="FT312" s="85">
        <v>21</v>
      </c>
      <c r="FU312" s="85">
        <v>21</v>
      </c>
      <c r="FV312" s="85">
        <v>21</v>
      </c>
      <c r="FW312" s="85">
        <v>21</v>
      </c>
      <c r="FX312" s="85">
        <v>21</v>
      </c>
      <c r="FY312" s="85">
        <v>21</v>
      </c>
      <c r="FZ312" s="85">
        <v>21</v>
      </c>
      <c r="GA312" s="85">
        <v>21</v>
      </c>
      <c r="GB312" s="85">
        <v>21</v>
      </c>
      <c r="GC312" s="85">
        <v>21</v>
      </c>
      <c r="GD312" s="85">
        <v>21</v>
      </c>
      <c r="GE312" s="85">
        <v>21</v>
      </c>
      <c r="GF312" s="85">
        <v>21</v>
      </c>
      <c r="GG312" s="85">
        <v>21</v>
      </c>
      <c r="GH312" s="85">
        <v>21</v>
      </c>
      <c r="GI312" s="85">
        <v>21</v>
      </c>
      <c r="GJ312" s="85">
        <v>21</v>
      </c>
      <c r="GK312" s="85">
        <v>21</v>
      </c>
      <c r="GL312" s="85">
        <v>21</v>
      </c>
      <c r="GM312" s="85">
        <v>21</v>
      </c>
      <c r="GN312" s="85">
        <v>21</v>
      </c>
      <c r="GO312" s="85">
        <v>21</v>
      </c>
      <c r="GP312" s="85">
        <v>21</v>
      </c>
      <c r="GQ312" s="85">
        <v>21</v>
      </c>
      <c r="GR312" s="85">
        <v>21</v>
      </c>
      <c r="GS312" s="85">
        <v>20</v>
      </c>
      <c r="GT312" s="85">
        <v>21</v>
      </c>
      <c r="GU312" s="85">
        <v>24</v>
      </c>
      <c r="GV312" s="85">
        <v>13</v>
      </c>
      <c r="GW312" s="85">
        <v>67</v>
      </c>
      <c r="GX312" s="85">
        <v>242</v>
      </c>
      <c r="GY312" s="85">
        <v>255</v>
      </c>
      <c r="GZ312" s="85">
        <v>255</v>
      </c>
      <c r="HA312" s="85">
        <v>255</v>
      </c>
      <c r="HB312" s="85">
        <v>255</v>
      </c>
      <c r="HC312" s="85">
        <v>255</v>
      </c>
      <c r="HD312" s="85">
        <v>255</v>
      </c>
      <c r="HE312" s="85">
        <v>255</v>
      </c>
      <c r="HF312" s="85">
        <v>255</v>
      </c>
      <c r="HG312" s="85">
        <v>255</v>
      </c>
      <c r="HH312" s="85">
        <v>255</v>
      </c>
      <c r="HI312" s="85">
        <v>255</v>
      </c>
      <c r="HJ312" s="85">
        <v>255</v>
      </c>
      <c r="HK312" s="85">
        <v>255</v>
      </c>
      <c r="HL312" s="85">
        <v>255</v>
      </c>
      <c r="HM312" s="85">
        <v>255</v>
      </c>
      <c r="HN312" s="85">
        <v>255</v>
      </c>
      <c r="HO312" s="85">
        <v>255</v>
      </c>
      <c r="HP312" s="85">
        <v>255</v>
      </c>
      <c r="HQ312" s="85">
        <v>255</v>
      </c>
      <c r="HR312" s="85">
        <v>255</v>
      </c>
      <c r="HS312" s="85">
        <v>255</v>
      </c>
      <c r="HT312" s="85">
        <v>255</v>
      </c>
      <c r="HU312" s="85">
        <v>255</v>
      </c>
      <c r="HV312" s="85">
        <v>255</v>
      </c>
      <c r="HW312" s="85">
        <v>255</v>
      </c>
      <c r="HX312" s="85">
        <v>255</v>
      </c>
      <c r="HY312" s="85">
        <v>255</v>
      </c>
      <c r="HZ312" s="85">
        <v>255</v>
      </c>
      <c r="IA312" s="85">
        <v>255</v>
      </c>
      <c r="IB312" s="85">
        <v>255</v>
      </c>
      <c r="IC312" s="85">
        <v>255</v>
      </c>
      <c r="ID312" s="85">
        <v>255</v>
      </c>
      <c r="IE312" s="85">
        <v>255</v>
      </c>
    </row>
    <row r="313" spans="1:239" ht="7.8">
      <c r="A313" s="85">
        <v>255</v>
      </c>
      <c r="B313" s="85">
        <v>255</v>
      </c>
      <c r="C313" s="85">
        <v>255</v>
      </c>
      <c r="D313" s="85">
        <v>255</v>
      </c>
      <c r="E313" s="85">
        <v>255</v>
      </c>
      <c r="F313" s="85">
        <v>255</v>
      </c>
      <c r="G313" s="85">
        <v>255</v>
      </c>
      <c r="H313" s="85">
        <v>255</v>
      </c>
      <c r="I313" s="85">
        <v>255</v>
      </c>
      <c r="J313" s="85">
        <v>255</v>
      </c>
      <c r="K313" s="85">
        <v>255</v>
      </c>
      <c r="L313" s="85">
        <v>255</v>
      </c>
      <c r="M313" s="85">
        <v>255</v>
      </c>
      <c r="N313" s="85">
        <v>255</v>
      </c>
      <c r="O313" s="85">
        <v>255</v>
      </c>
      <c r="P313" s="85">
        <v>255</v>
      </c>
      <c r="Q313" s="85">
        <v>255</v>
      </c>
      <c r="R313" s="85">
        <v>255</v>
      </c>
      <c r="S313" s="85">
        <v>255</v>
      </c>
      <c r="T313" s="85">
        <v>255</v>
      </c>
      <c r="U313" s="85">
        <v>255</v>
      </c>
      <c r="V313" s="85">
        <v>255</v>
      </c>
      <c r="W313" s="85">
        <v>255</v>
      </c>
      <c r="X313" s="85">
        <v>255</v>
      </c>
      <c r="Y313" s="85">
        <v>255</v>
      </c>
      <c r="Z313" s="85">
        <v>255</v>
      </c>
      <c r="AA313" s="85">
        <v>255</v>
      </c>
      <c r="AB313" s="85">
        <v>255</v>
      </c>
      <c r="AC313" s="85">
        <v>255</v>
      </c>
      <c r="AD313" s="85">
        <v>255</v>
      </c>
      <c r="AE313" s="85">
        <v>255</v>
      </c>
      <c r="AF313" s="85">
        <v>255</v>
      </c>
      <c r="AG313" s="85">
        <v>247</v>
      </c>
      <c r="AH313" s="85">
        <v>57</v>
      </c>
      <c r="AI313" s="85">
        <v>30</v>
      </c>
      <c r="AJ313" s="85">
        <v>35</v>
      </c>
      <c r="AK313" s="85">
        <v>35</v>
      </c>
      <c r="AL313" s="85">
        <v>36</v>
      </c>
      <c r="AM313" s="85">
        <v>35</v>
      </c>
      <c r="AN313" s="85">
        <v>33</v>
      </c>
      <c r="AO313" s="85">
        <v>34</v>
      </c>
      <c r="AP313" s="85">
        <v>35</v>
      </c>
      <c r="AQ313" s="85">
        <v>35</v>
      </c>
      <c r="AR313" s="85">
        <v>35</v>
      </c>
      <c r="AS313" s="85">
        <v>35</v>
      </c>
      <c r="AT313" s="85">
        <v>35</v>
      </c>
      <c r="AU313" s="85">
        <v>35</v>
      </c>
      <c r="AV313" s="85">
        <v>35</v>
      </c>
      <c r="AW313" s="85">
        <v>35</v>
      </c>
      <c r="AX313" s="85">
        <v>35</v>
      </c>
      <c r="AY313" s="85">
        <v>35</v>
      </c>
      <c r="AZ313" s="85">
        <v>35</v>
      </c>
      <c r="BA313" s="85">
        <v>35</v>
      </c>
      <c r="BB313" s="85">
        <v>35</v>
      </c>
      <c r="BC313" s="85">
        <v>35</v>
      </c>
      <c r="BD313" s="85">
        <v>35</v>
      </c>
      <c r="BE313" s="85">
        <v>35</v>
      </c>
      <c r="BF313" s="85">
        <v>35</v>
      </c>
      <c r="BG313" s="85">
        <v>35</v>
      </c>
      <c r="BH313" s="85">
        <v>35</v>
      </c>
      <c r="BI313" s="85">
        <v>35</v>
      </c>
      <c r="BJ313" s="85">
        <v>35</v>
      </c>
      <c r="BK313" s="85">
        <v>35</v>
      </c>
      <c r="BL313" s="85">
        <v>35</v>
      </c>
      <c r="BM313" s="85">
        <v>35</v>
      </c>
      <c r="BN313" s="85">
        <v>35</v>
      </c>
      <c r="BO313" s="85">
        <v>35</v>
      </c>
      <c r="BP313" s="85">
        <v>35</v>
      </c>
      <c r="BQ313" s="85">
        <v>35</v>
      </c>
      <c r="BR313" s="85">
        <v>35</v>
      </c>
      <c r="BS313" s="85">
        <v>35</v>
      </c>
      <c r="BT313" s="85">
        <v>35</v>
      </c>
      <c r="BU313" s="85">
        <v>35</v>
      </c>
      <c r="BV313" s="85">
        <v>0</v>
      </c>
      <c r="BW313" s="85">
        <v>0</v>
      </c>
      <c r="BX313" s="85">
        <v>0</v>
      </c>
      <c r="BY313" s="85">
        <v>0</v>
      </c>
      <c r="BZ313" s="85">
        <v>0</v>
      </c>
      <c r="CA313" s="85">
        <v>0</v>
      </c>
      <c r="CB313" s="85">
        <v>0</v>
      </c>
      <c r="CC313" s="85">
        <v>0</v>
      </c>
      <c r="CD313" s="85">
        <v>0</v>
      </c>
      <c r="CE313" s="85">
        <v>0</v>
      </c>
      <c r="CF313" s="85">
        <v>0</v>
      </c>
      <c r="CG313" s="85">
        <v>0</v>
      </c>
      <c r="CH313" s="85">
        <v>0</v>
      </c>
      <c r="CI313" s="85">
        <v>0</v>
      </c>
      <c r="CJ313" s="85">
        <v>0</v>
      </c>
      <c r="CK313" s="85">
        <v>0</v>
      </c>
      <c r="CL313" s="85">
        <v>0</v>
      </c>
      <c r="CM313" s="85">
        <v>0</v>
      </c>
      <c r="CN313" s="85">
        <v>0</v>
      </c>
      <c r="CO313" s="85">
        <v>0</v>
      </c>
      <c r="CP313" s="85">
        <v>0</v>
      </c>
      <c r="CQ313" s="85">
        <v>0</v>
      </c>
      <c r="CR313" s="85">
        <v>0</v>
      </c>
      <c r="CS313" s="85">
        <v>0</v>
      </c>
      <c r="CT313" s="85">
        <v>0</v>
      </c>
      <c r="CU313" s="85">
        <v>0</v>
      </c>
      <c r="CV313" s="85">
        <v>0</v>
      </c>
      <c r="CW313" s="85">
        <v>0</v>
      </c>
      <c r="CX313" s="85">
        <v>0</v>
      </c>
      <c r="CY313" s="85">
        <v>0</v>
      </c>
      <c r="CZ313" s="85">
        <v>0</v>
      </c>
      <c r="DA313" s="85">
        <v>0</v>
      </c>
      <c r="DB313" s="85">
        <v>0</v>
      </c>
      <c r="DC313" s="85">
        <v>0</v>
      </c>
      <c r="DD313" s="85">
        <v>0</v>
      </c>
      <c r="DE313" s="85">
        <v>0</v>
      </c>
      <c r="DF313" s="85">
        <v>0</v>
      </c>
      <c r="DG313" s="85">
        <v>0</v>
      </c>
      <c r="DH313" s="85">
        <v>0</v>
      </c>
      <c r="DI313" s="85">
        <v>0</v>
      </c>
      <c r="DJ313" s="85">
        <v>0</v>
      </c>
      <c r="DK313" s="85">
        <v>0</v>
      </c>
      <c r="DL313" s="85">
        <v>0</v>
      </c>
      <c r="DM313" s="85">
        <v>0</v>
      </c>
      <c r="DN313" s="85">
        <v>0</v>
      </c>
      <c r="DO313" s="85">
        <v>0</v>
      </c>
      <c r="DP313" s="85">
        <v>0</v>
      </c>
      <c r="DQ313" s="85">
        <v>0</v>
      </c>
      <c r="DR313" s="85">
        <v>0</v>
      </c>
      <c r="DS313" s="85">
        <v>0</v>
      </c>
      <c r="DT313" s="85">
        <v>0</v>
      </c>
      <c r="DU313" s="85">
        <v>0</v>
      </c>
      <c r="DV313" s="85">
        <v>0</v>
      </c>
      <c r="DW313" s="85">
        <v>0</v>
      </c>
      <c r="DX313" s="85">
        <v>30</v>
      </c>
      <c r="DY313" s="85">
        <v>35</v>
      </c>
      <c r="DZ313" s="85">
        <v>35</v>
      </c>
      <c r="EA313" s="85">
        <v>35</v>
      </c>
      <c r="EB313" s="85">
        <v>35</v>
      </c>
      <c r="EC313" s="85">
        <v>35</v>
      </c>
      <c r="ED313" s="85">
        <v>35</v>
      </c>
      <c r="EE313" s="85">
        <v>35</v>
      </c>
      <c r="EF313" s="85">
        <v>35</v>
      </c>
      <c r="EG313" s="85">
        <v>35</v>
      </c>
      <c r="EH313" s="85">
        <v>35</v>
      </c>
      <c r="EI313" s="85">
        <v>35</v>
      </c>
      <c r="EJ313" s="85">
        <v>35</v>
      </c>
      <c r="EK313" s="85">
        <v>35</v>
      </c>
      <c r="EL313" s="85">
        <v>35</v>
      </c>
      <c r="EM313" s="85">
        <v>30</v>
      </c>
      <c r="EN313" s="85">
        <v>1</v>
      </c>
      <c r="EO313" s="85">
        <v>0</v>
      </c>
      <c r="EP313" s="85">
        <v>0</v>
      </c>
      <c r="EQ313" s="85">
        <v>13</v>
      </c>
      <c r="ER313" s="85">
        <v>35</v>
      </c>
      <c r="ES313" s="85">
        <v>35</v>
      </c>
      <c r="ET313" s="85">
        <v>35</v>
      </c>
      <c r="EU313" s="85">
        <v>35</v>
      </c>
      <c r="EV313" s="85">
        <v>35</v>
      </c>
      <c r="EW313" s="85">
        <v>35</v>
      </c>
      <c r="EX313" s="85">
        <v>35</v>
      </c>
      <c r="EY313" s="85">
        <v>35</v>
      </c>
      <c r="EZ313" s="85">
        <v>35</v>
      </c>
      <c r="FA313" s="85">
        <v>35</v>
      </c>
      <c r="FB313" s="85">
        <v>35</v>
      </c>
      <c r="FC313" s="85">
        <v>35</v>
      </c>
      <c r="FD313" s="85">
        <v>37</v>
      </c>
      <c r="FE313" s="85">
        <v>16</v>
      </c>
      <c r="FF313" s="85">
        <v>0</v>
      </c>
      <c r="FG313" s="85">
        <v>0</v>
      </c>
      <c r="FH313" s="85">
        <v>0</v>
      </c>
      <c r="FI313" s="85">
        <v>0</v>
      </c>
      <c r="FJ313" s="85">
        <v>0</v>
      </c>
      <c r="FK313" s="85">
        <v>0</v>
      </c>
      <c r="FL313" s="85">
        <v>22</v>
      </c>
      <c r="FM313" s="85">
        <v>36</v>
      </c>
      <c r="FN313" s="85">
        <v>35</v>
      </c>
      <c r="FO313" s="85">
        <v>35</v>
      </c>
      <c r="FP313" s="85">
        <v>35</v>
      </c>
      <c r="FQ313" s="85">
        <v>35</v>
      </c>
      <c r="FR313" s="85">
        <v>35</v>
      </c>
      <c r="FS313" s="85">
        <v>35</v>
      </c>
      <c r="FT313" s="85">
        <v>35</v>
      </c>
      <c r="FU313" s="85">
        <v>35</v>
      </c>
      <c r="FV313" s="85">
        <v>35</v>
      </c>
      <c r="FW313" s="85">
        <v>35</v>
      </c>
      <c r="FX313" s="85">
        <v>35</v>
      </c>
      <c r="FY313" s="85">
        <v>35</v>
      </c>
      <c r="FZ313" s="85">
        <v>35</v>
      </c>
      <c r="GA313" s="85">
        <v>35</v>
      </c>
      <c r="GB313" s="85">
        <v>35</v>
      </c>
      <c r="GC313" s="85">
        <v>35</v>
      </c>
      <c r="GD313" s="85">
        <v>35</v>
      </c>
      <c r="GE313" s="85">
        <v>35</v>
      </c>
      <c r="GF313" s="85">
        <v>35</v>
      </c>
      <c r="GG313" s="85">
        <v>35</v>
      </c>
      <c r="GH313" s="85">
        <v>35</v>
      </c>
      <c r="GI313" s="85">
        <v>35</v>
      </c>
      <c r="GJ313" s="85">
        <v>35</v>
      </c>
      <c r="GK313" s="85">
        <v>35</v>
      </c>
      <c r="GL313" s="85">
        <v>35</v>
      </c>
      <c r="GM313" s="85">
        <v>35</v>
      </c>
      <c r="GN313" s="85">
        <v>35</v>
      </c>
      <c r="GO313" s="85">
        <v>33</v>
      </c>
      <c r="GP313" s="85">
        <v>33</v>
      </c>
      <c r="GQ313" s="85">
        <v>35</v>
      </c>
      <c r="GR313" s="85">
        <v>34</v>
      </c>
      <c r="GS313" s="85">
        <v>35</v>
      </c>
      <c r="GT313" s="85">
        <v>36</v>
      </c>
      <c r="GU313" s="85">
        <v>34</v>
      </c>
      <c r="GV313" s="85">
        <v>26</v>
      </c>
      <c r="GW313" s="85">
        <v>95</v>
      </c>
      <c r="GX313" s="85">
        <v>249</v>
      </c>
      <c r="GY313" s="85">
        <v>255</v>
      </c>
      <c r="GZ313" s="85">
        <v>255</v>
      </c>
      <c r="HA313" s="85">
        <v>255</v>
      </c>
      <c r="HB313" s="85">
        <v>255</v>
      </c>
      <c r="HC313" s="85">
        <v>255</v>
      </c>
      <c r="HD313" s="85">
        <v>255</v>
      </c>
      <c r="HE313" s="85">
        <v>255</v>
      </c>
      <c r="HF313" s="85">
        <v>255</v>
      </c>
      <c r="HG313" s="85">
        <v>255</v>
      </c>
      <c r="HH313" s="85">
        <v>255</v>
      </c>
      <c r="HI313" s="85">
        <v>255</v>
      </c>
      <c r="HJ313" s="85">
        <v>255</v>
      </c>
      <c r="HK313" s="85">
        <v>255</v>
      </c>
      <c r="HL313" s="85">
        <v>255</v>
      </c>
      <c r="HM313" s="85">
        <v>255</v>
      </c>
      <c r="HN313" s="85">
        <v>255</v>
      </c>
      <c r="HO313" s="85">
        <v>255</v>
      </c>
      <c r="HP313" s="85">
        <v>255</v>
      </c>
      <c r="HQ313" s="85">
        <v>255</v>
      </c>
      <c r="HR313" s="85">
        <v>255</v>
      </c>
      <c r="HS313" s="85">
        <v>255</v>
      </c>
      <c r="HT313" s="85">
        <v>255</v>
      </c>
      <c r="HU313" s="85">
        <v>255</v>
      </c>
      <c r="HV313" s="85">
        <v>255</v>
      </c>
      <c r="HW313" s="85">
        <v>255</v>
      </c>
      <c r="HX313" s="85">
        <v>255</v>
      </c>
      <c r="HY313" s="85">
        <v>255</v>
      </c>
      <c r="HZ313" s="85">
        <v>255</v>
      </c>
      <c r="IA313" s="85">
        <v>255</v>
      </c>
      <c r="IB313" s="85">
        <v>255</v>
      </c>
      <c r="IC313" s="85">
        <v>255</v>
      </c>
      <c r="ID313" s="85">
        <v>255</v>
      </c>
      <c r="IE313" s="85">
        <v>255</v>
      </c>
    </row>
    <row r="314" spans="1:239" ht="7.8">
      <c r="A314" s="85">
        <v>255</v>
      </c>
      <c r="B314" s="85">
        <v>255</v>
      </c>
      <c r="C314" s="85">
        <v>255</v>
      </c>
      <c r="D314" s="85">
        <v>255</v>
      </c>
      <c r="E314" s="85">
        <v>255</v>
      </c>
      <c r="F314" s="85">
        <v>255</v>
      </c>
      <c r="G314" s="85">
        <v>255</v>
      </c>
      <c r="H314" s="85">
        <v>255</v>
      </c>
      <c r="I314" s="85">
        <v>255</v>
      </c>
      <c r="J314" s="85">
        <v>255</v>
      </c>
      <c r="K314" s="85">
        <v>255</v>
      </c>
      <c r="L314" s="85">
        <v>255</v>
      </c>
      <c r="M314" s="85">
        <v>255</v>
      </c>
      <c r="N314" s="85">
        <v>255</v>
      </c>
      <c r="O314" s="85">
        <v>255</v>
      </c>
      <c r="P314" s="85">
        <v>255</v>
      </c>
      <c r="Q314" s="85">
        <v>255</v>
      </c>
      <c r="R314" s="85">
        <v>255</v>
      </c>
      <c r="S314" s="85">
        <v>255</v>
      </c>
      <c r="T314" s="85">
        <v>255</v>
      </c>
      <c r="U314" s="85">
        <v>255</v>
      </c>
      <c r="V314" s="85">
        <v>255</v>
      </c>
      <c r="W314" s="85">
        <v>255</v>
      </c>
      <c r="X314" s="85">
        <v>255</v>
      </c>
      <c r="Y314" s="85">
        <v>255</v>
      </c>
      <c r="Z314" s="85">
        <v>255</v>
      </c>
      <c r="AA314" s="85">
        <v>255</v>
      </c>
      <c r="AB314" s="85">
        <v>255</v>
      </c>
      <c r="AC314" s="85">
        <v>255</v>
      </c>
      <c r="AD314" s="85">
        <v>255</v>
      </c>
      <c r="AE314" s="85">
        <v>255</v>
      </c>
      <c r="AF314" s="85">
        <v>255</v>
      </c>
      <c r="AG314" s="85">
        <v>245</v>
      </c>
      <c r="AH314" s="85">
        <v>48</v>
      </c>
      <c r="AI314" s="85">
        <v>20</v>
      </c>
      <c r="AJ314" s="85">
        <v>26</v>
      </c>
      <c r="AK314" s="85">
        <v>26</v>
      </c>
      <c r="AL314" s="85">
        <v>27</v>
      </c>
      <c r="AM314" s="85">
        <v>26</v>
      </c>
      <c r="AN314" s="85">
        <v>24</v>
      </c>
      <c r="AO314" s="85">
        <v>26</v>
      </c>
      <c r="AP314" s="85">
        <v>26</v>
      </c>
      <c r="AQ314" s="85">
        <v>26</v>
      </c>
      <c r="AR314" s="85">
        <v>26</v>
      </c>
      <c r="AS314" s="85">
        <v>26</v>
      </c>
      <c r="AT314" s="85">
        <v>26</v>
      </c>
      <c r="AU314" s="85">
        <v>26</v>
      </c>
      <c r="AV314" s="85">
        <v>26</v>
      </c>
      <c r="AW314" s="85">
        <v>26</v>
      </c>
      <c r="AX314" s="85">
        <v>26</v>
      </c>
      <c r="AY314" s="85">
        <v>26</v>
      </c>
      <c r="AZ314" s="85">
        <v>26</v>
      </c>
      <c r="BA314" s="85">
        <v>26</v>
      </c>
      <c r="BB314" s="85">
        <v>26</v>
      </c>
      <c r="BC314" s="85">
        <v>26</v>
      </c>
      <c r="BD314" s="85">
        <v>26</v>
      </c>
      <c r="BE314" s="85">
        <v>26</v>
      </c>
      <c r="BF314" s="85">
        <v>26</v>
      </c>
      <c r="BG314" s="85">
        <v>26</v>
      </c>
      <c r="BH314" s="85">
        <v>26</v>
      </c>
      <c r="BI314" s="85">
        <v>26</v>
      </c>
      <c r="BJ314" s="85">
        <v>26</v>
      </c>
      <c r="BK314" s="85">
        <v>26</v>
      </c>
      <c r="BL314" s="85">
        <v>26</v>
      </c>
      <c r="BM314" s="85">
        <v>26</v>
      </c>
      <c r="BN314" s="85">
        <v>26</v>
      </c>
      <c r="BO314" s="85">
        <v>26</v>
      </c>
      <c r="BP314" s="85">
        <v>26</v>
      </c>
      <c r="BQ314" s="85">
        <v>26</v>
      </c>
      <c r="BR314" s="85">
        <v>26</v>
      </c>
      <c r="BS314" s="85">
        <v>26</v>
      </c>
      <c r="BT314" s="85">
        <v>24</v>
      </c>
      <c r="BU314" s="85">
        <v>25</v>
      </c>
      <c r="BV314" s="85">
        <v>142</v>
      </c>
      <c r="BW314" s="85">
        <v>134</v>
      </c>
      <c r="BX314" s="85">
        <v>134</v>
      </c>
      <c r="BY314" s="85">
        <v>134</v>
      </c>
      <c r="BZ314" s="85">
        <v>134</v>
      </c>
      <c r="CA314" s="85">
        <v>134</v>
      </c>
      <c r="CB314" s="85">
        <v>134</v>
      </c>
      <c r="CC314" s="85">
        <v>134</v>
      </c>
      <c r="CD314" s="85">
        <v>134</v>
      </c>
      <c r="CE314" s="85">
        <v>134</v>
      </c>
      <c r="CF314" s="85">
        <v>134</v>
      </c>
      <c r="CG314" s="85">
        <v>134</v>
      </c>
      <c r="CH314" s="85">
        <v>134</v>
      </c>
      <c r="CI314" s="85">
        <v>134</v>
      </c>
      <c r="CJ314" s="85">
        <v>134</v>
      </c>
      <c r="CK314" s="85">
        <v>134</v>
      </c>
      <c r="CL314" s="85">
        <v>134</v>
      </c>
      <c r="CM314" s="85">
        <v>134</v>
      </c>
      <c r="CN314" s="85">
        <v>134</v>
      </c>
      <c r="CO314" s="85">
        <v>134</v>
      </c>
      <c r="CP314" s="85">
        <v>134</v>
      </c>
      <c r="CQ314" s="85">
        <v>134</v>
      </c>
      <c r="CR314" s="85">
        <v>134</v>
      </c>
      <c r="CS314" s="85">
        <v>134</v>
      </c>
      <c r="CT314" s="85">
        <v>134</v>
      </c>
      <c r="CU314" s="85">
        <v>134</v>
      </c>
      <c r="CV314" s="85">
        <v>134</v>
      </c>
      <c r="CW314" s="85">
        <v>134</v>
      </c>
      <c r="CX314" s="85">
        <v>134</v>
      </c>
      <c r="CY314" s="85">
        <v>134</v>
      </c>
      <c r="CZ314" s="85">
        <v>134</v>
      </c>
      <c r="DA314" s="85">
        <v>134</v>
      </c>
      <c r="DB314" s="85">
        <v>134</v>
      </c>
      <c r="DC314" s="85">
        <v>134</v>
      </c>
      <c r="DD314" s="85">
        <v>134</v>
      </c>
      <c r="DE314" s="85">
        <v>134</v>
      </c>
      <c r="DF314" s="85">
        <v>134</v>
      </c>
      <c r="DG314" s="85">
        <v>134</v>
      </c>
      <c r="DH314" s="85">
        <v>134</v>
      </c>
      <c r="DI314" s="85">
        <v>134</v>
      </c>
      <c r="DJ314" s="85">
        <v>134</v>
      </c>
      <c r="DK314" s="85">
        <v>134</v>
      </c>
      <c r="DL314" s="85">
        <v>134</v>
      </c>
      <c r="DM314" s="85">
        <v>134</v>
      </c>
      <c r="DN314" s="85">
        <v>134</v>
      </c>
      <c r="DO314" s="85">
        <v>134</v>
      </c>
      <c r="DP314" s="85">
        <v>134</v>
      </c>
      <c r="DQ314" s="85">
        <v>134</v>
      </c>
      <c r="DR314" s="85">
        <v>134</v>
      </c>
      <c r="DS314" s="85">
        <v>134</v>
      </c>
      <c r="DT314" s="85">
        <v>134</v>
      </c>
      <c r="DU314" s="85">
        <v>134</v>
      </c>
      <c r="DV314" s="85">
        <v>134</v>
      </c>
      <c r="DW314" s="85">
        <v>144</v>
      </c>
      <c r="DX314" s="85">
        <v>40</v>
      </c>
      <c r="DY314" s="85">
        <v>23</v>
      </c>
      <c r="DZ314" s="85">
        <v>26</v>
      </c>
      <c r="EA314" s="85">
        <v>26</v>
      </c>
      <c r="EB314" s="85">
        <v>26</v>
      </c>
      <c r="EC314" s="85">
        <v>26</v>
      </c>
      <c r="ED314" s="85">
        <v>26</v>
      </c>
      <c r="EE314" s="85">
        <v>26</v>
      </c>
      <c r="EF314" s="85">
        <v>26</v>
      </c>
      <c r="EG314" s="85">
        <v>26</v>
      </c>
      <c r="EH314" s="85">
        <v>26</v>
      </c>
      <c r="EI314" s="85">
        <v>26</v>
      </c>
      <c r="EJ314" s="85">
        <v>26</v>
      </c>
      <c r="EK314" s="85">
        <v>26</v>
      </c>
      <c r="EL314" s="85">
        <v>23</v>
      </c>
      <c r="EM314" s="85">
        <v>40</v>
      </c>
      <c r="EN314" s="85">
        <v>131</v>
      </c>
      <c r="EO314" s="85">
        <v>136</v>
      </c>
      <c r="EP314" s="85">
        <v>138</v>
      </c>
      <c r="EQ314" s="85">
        <v>89</v>
      </c>
      <c r="ER314" s="85">
        <v>23</v>
      </c>
      <c r="ES314" s="85">
        <v>25</v>
      </c>
      <c r="ET314" s="85">
        <v>26</v>
      </c>
      <c r="EU314" s="85">
        <v>26</v>
      </c>
      <c r="EV314" s="85">
        <v>26</v>
      </c>
      <c r="EW314" s="85">
        <v>26</v>
      </c>
      <c r="EX314" s="85">
        <v>26</v>
      </c>
      <c r="EY314" s="85">
        <v>26</v>
      </c>
      <c r="EZ314" s="85">
        <v>26</v>
      </c>
      <c r="FA314" s="85">
        <v>26</v>
      </c>
      <c r="FB314" s="85">
        <v>26</v>
      </c>
      <c r="FC314" s="85">
        <v>26</v>
      </c>
      <c r="FD314" s="85">
        <v>19</v>
      </c>
      <c r="FE314" s="85">
        <v>79</v>
      </c>
      <c r="FF314" s="85">
        <v>143</v>
      </c>
      <c r="FG314" s="85">
        <v>133</v>
      </c>
      <c r="FH314" s="85">
        <v>134</v>
      </c>
      <c r="FI314" s="85">
        <v>134</v>
      </c>
      <c r="FJ314" s="85">
        <v>134</v>
      </c>
      <c r="FK314" s="85">
        <v>138</v>
      </c>
      <c r="FL314" s="85">
        <v>62</v>
      </c>
      <c r="FM314" s="85">
        <v>21</v>
      </c>
      <c r="FN314" s="85">
        <v>26</v>
      </c>
      <c r="FO314" s="85">
        <v>26</v>
      </c>
      <c r="FP314" s="85">
        <v>26</v>
      </c>
      <c r="FQ314" s="85">
        <v>26</v>
      </c>
      <c r="FR314" s="85">
        <v>26</v>
      </c>
      <c r="FS314" s="85">
        <v>26</v>
      </c>
      <c r="FT314" s="85">
        <v>26</v>
      </c>
      <c r="FU314" s="85">
        <v>26</v>
      </c>
      <c r="FV314" s="85">
        <v>26</v>
      </c>
      <c r="FW314" s="85">
        <v>26</v>
      </c>
      <c r="FX314" s="85">
        <v>26</v>
      </c>
      <c r="FY314" s="85">
        <v>26</v>
      </c>
      <c r="FZ314" s="85">
        <v>26</v>
      </c>
      <c r="GA314" s="85">
        <v>26</v>
      </c>
      <c r="GB314" s="85">
        <v>26</v>
      </c>
      <c r="GC314" s="85">
        <v>26</v>
      </c>
      <c r="GD314" s="85">
        <v>26</v>
      </c>
      <c r="GE314" s="85">
        <v>26</v>
      </c>
      <c r="GF314" s="85">
        <v>26</v>
      </c>
      <c r="GG314" s="85">
        <v>26</v>
      </c>
      <c r="GH314" s="85">
        <v>26</v>
      </c>
      <c r="GI314" s="85">
        <v>26</v>
      </c>
      <c r="GJ314" s="85">
        <v>26</v>
      </c>
      <c r="GK314" s="85">
        <v>26</v>
      </c>
      <c r="GL314" s="85">
        <v>26</v>
      </c>
      <c r="GM314" s="85">
        <v>26</v>
      </c>
      <c r="GN314" s="85">
        <v>25</v>
      </c>
      <c r="GO314" s="85">
        <v>27</v>
      </c>
      <c r="GP314" s="85">
        <v>27</v>
      </c>
      <c r="GQ314" s="85">
        <v>25</v>
      </c>
      <c r="GR314" s="85">
        <v>26</v>
      </c>
      <c r="GS314" s="85">
        <v>23</v>
      </c>
      <c r="GT314" s="85">
        <v>24</v>
      </c>
      <c r="GU314" s="85">
        <v>24</v>
      </c>
      <c r="GV314" s="85">
        <v>16</v>
      </c>
      <c r="GW314" s="85">
        <v>90</v>
      </c>
      <c r="GX314" s="85">
        <v>249</v>
      </c>
      <c r="GY314" s="85">
        <v>255</v>
      </c>
      <c r="GZ314" s="85">
        <v>255</v>
      </c>
      <c r="HA314" s="85">
        <v>255</v>
      </c>
      <c r="HB314" s="85">
        <v>255</v>
      </c>
      <c r="HC314" s="85">
        <v>255</v>
      </c>
      <c r="HD314" s="85">
        <v>255</v>
      </c>
      <c r="HE314" s="85">
        <v>255</v>
      </c>
      <c r="HF314" s="85">
        <v>255</v>
      </c>
      <c r="HG314" s="85">
        <v>255</v>
      </c>
      <c r="HH314" s="85">
        <v>255</v>
      </c>
      <c r="HI314" s="85">
        <v>255</v>
      </c>
      <c r="HJ314" s="85">
        <v>255</v>
      </c>
      <c r="HK314" s="85">
        <v>255</v>
      </c>
      <c r="HL314" s="85">
        <v>255</v>
      </c>
      <c r="HM314" s="85">
        <v>255</v>
      </c>
      <c r="HN314" s="85">
        <v>255</v>
      </c>
      <c r="HO314" s="85">
        <v>255</v>
      </c>
      <c r="HP314" s="85">
        <v>255</v>
      </c>
      <c r="HQ314" s="85">
        <v>255</v>
      </c>
      <c r="HR314" s="85">
        <v>255</v>
      </c>
      <c r="HS314" s="85">
        <v>255</v>
      </c>
      <c r="HT314" s="85">
        <v>255</v>
      </c>
      <c r="HU314" s="85">
        <v>255</v>
      </c>
      <c r="HV314" s="85">
        <v>255</v>
      </c>
      <c r="HW314" s="85">
        <v>255</v>
      </c>
      <c r="HX314" s="85">
        <v>255</v>
      </c>
      <c r="HY314" s="85">
        <v>255</v>
      </c>
      <c r="HZ314" s="85">
        <v>255</v>
      </c>
      <c r="IA314" s="85">
        <v>255</v>
      </c>
      <c r="IB314" s="85">
        <v>255</v>
      </c>
      <c r="IC314" s="85">
        <v>255</v>
      </c>
      <c r="ID314" s="85">
        <v>255</v>
      </c>
      <c r="IE314" s="85">
        <v>255</v>
      </c>
    </row>
    <row r="315" spans="1:239" ht="7.8">
      <c r="A315" s="85">
        <v>255</v>
      </c>
      <c r="B315" s="85">
        <v>255</v>
      </c>
      <c r="C315" s="85">
        <v>255</v>
      </c>
      <c r="D315" s="85">
        <v>255</v>
      </c>
      <c r="E315" s="85">
        <v>255</v>
      </c>
      <c r="F315" s="85">
        <v>255</v>
      </c>
      <c r="G315" s="85">
        <v>255</v>
      </c>
      <c r="H315" s="85">
        <v>255</v>
      </c>
      <c r="I315" s="85">
        <v>255</v>
      </c>
      <c r="J315" s="85">
        <v>255</v>
      </c>
      <c r="K315" s="85">
        <v>255</v>
      </c>
      <c r="L315" s="85">
        <v>255</v>
      </c>
      <c r="M315" s="85">
        <v>255</v>
      </c>
      <c r="N315" s="85">
        <v>255</v>
      </c>
      <c r="O315" s="85">
        <v>255</v>
      </c>
      <c r="P315" s="85">
        <v>255</v>
      </c>
      <c r="Q315" s="85">
        <v>255</v>
      </c>
      <c r="R315" s="85">
        <v>255</v>
      </c>
      <c r="S315" s="85">
        <v>255</v>
      </c>
      <c r="T315" s="85">
        <v>255</v>
      </c>
      <c r="U315" s="85">
        <v>255</v>
      </c>
      <c r="V315" s="85">
        <v>255</v>
      </c>
      <c r="W315" s="85">
        <v>255</v>
      </c>
      <c r="X315" s="85">
        <v>255</v>
      </c>
      <c r="Y315" s="85">
        <v>255</v>
      </c>
      <c r="Z315" s="85">
        <v>255</v>
      </c>
      <c r="AA315" s="85">
        <v>255</v>
      </c>
      <c r="AB315" s="85">
        <v>255</v>
      </c>
      <c r="AC315" s="85">
        <v>255</v>
      </c>
      <c r="AD315" s="85">
        <v>255</v>
      </c>
      <c r="AE315" s="85">
        <v>255</v>
      </c>
      <c r="AF315" s="85">
        <v>255</v>
      </c>
      <c r="AG315" s="85">
        <v>246</v>
      </c>
      <c r="AH315" s="85">
        <v>46</v>
      </c>
      <c r="AI315" s="85">
        <v>15</v>
      </c>
      <c r="AJ315" s="85">
        <v>21</v>
      </c>
      <c r="AK315" s="85">
        <v>21</v>
      </c>
      <c r="AL315" s="85">
        <v>22</v>
      </c>
      <c r="AM315" s="85">
        <v>20</v>
      </c>
      <c r="AN315" s="85">
        <v>19</v>
      </c>
      <c r="AO315" s="85">
        <v>21</v>
      </c>
      <c r="AP315" s="85">
        <v>21</v>
      </c>
      <c r="AQ315" s="85">
        <v>21</v>
      </c>
      <c r="AR315" s="85">
        <v>21</v>
      </c>
      <c r="AS315" s="85">
        <v>21</v>
      </c>
      <c r="AT315" s="85">
        <v>21</v>
      </c>
      <c r="AU315" s="85">
        <v>21</v>
      </c>
      <c r="AV315" s="85">
        <v>21</v>
      </c>
      <c r="AW315" s="85">
        <v>21</v>
      </c>
      <c r="AX315" s="85">
        <v>21</v>
      </c>
      <c r="AY315" s="85">
        <v>21</v>
      </c>
      <c r="AZ315" s="85">
        <v>21</v>
      </c>
      <c r="BA315" s="85">
        <v>21</v>
      </c>
      <c r="BB315" s="85">
        <v>21</v>
      </c>
      <c r="BC315" s="85">
        <v>21</v>
      </c>
      <c r="BD315" s="85">
        <v>21</v>
      </c>
      <c r="BE315" s="85">
        <v>21</v>
      </c>
      <c r="BF315" s="85">
        <v>21</v>
      </c>
      <c r="BG315" s="85">
        <v>21</v>
      </c>
      <c r="BH315" s="85">
        <v>21</v>
      </c>
      <c r="BI315" s="85">
        <v>21</v>
      </c>
      <c r="BJ315" s="85">
        <v>21</v>
      </c>
      <c r="BK315" s="85">
        <v>21</v>
      </c>
      <c r="BL315" s="85">
        <v>21</v>
      </c>
      <c r="BM315" s="85">
        <v>21</v>
      </c>
      <c r="BN315" s="85">
        <v>21</v>
      </c>
      <c r="BO315" s="85">
        <v>21</v>
      </c>
      <c r="BP315" s="85">
        <v>21</v>
      </c>
      <c r="BQ315" s="85">
        <v>21</v>
      </c>
      <c r="BR315" s="85">
        <v>21</v>
      </c>
      <c r="BS315" s="85">
        <v>21</v>
      </c>
      <c r="BT315" s="85">
        <v>20</v>
      </c>
      <c r="BU315" s="85">
        <v>20</v>
      </c>
      <c r="BV315" s="85">
        <v>68</v>
      </c>
      <c r="BW315" s="85">
        <v>65</v>
      </c>
      <c r="BX315" s="85">
        <v>65</v>
      </c>
      <c r="BY315" s="85">
        <v>65</v>
      </c>
      <c r="BZ315" s="85">
        <v>65</v>
      </c>
      <c r="CA315" s="85">
        <v>65</v>
      </c>
      <c r="CB315" s="85">
        <v>65</v>
      </c>
      <c r="CC315" s="85">
        <v>65</v>
      </c>
      <c r="CD315" s="85">
        <v>65</v>
      </c>
      <c r="CE315" s="85">
        <v>65</v>
      </c>
      <c r="CF315" s="85">
        <v>65</v>
      </c>
      <c r="CG315" s="85">
        <v>65</v>
      </c>
      <c r="CH315" s="85">
        <v>65</v>
      </c>
      <c r="CI315" s="85">
        <v>65</v>
      </c>
      <c r="CJ315" s="85">
        <v>65</v>
      </c>
      <c r="CK315" s="85">
        <v>65</v>
      </c>
      <c r="CL315" s="85">
        <v>65</v>
      </c>
      <c r="CM315" s="85">
        <v>65</v>
      </c>
      <c r="CN315" s="85">
        <v>65</v>
      </c>
      <c r="CO315" s="85">
        <v>65</v>
      </c>
      <c r="CP315" s="85">
        <v>65</v>
      </c>
      <c r="CQ315" s="85">
        <v>65</v>
      </c>
      <c r="CR315" s="85">
        <v>65</v>
      </c>
      <c r="CS315" s="85">
        <v>65</v>
      </c>
      <c r="CT315" s="85">
        <v>65</v>
      </c>
      <c r="CU315" s="85">
        <v>65</v>
      </c>
      <c r="CV315" s="85">
        <v>65</v>
      </c>
      <c r="CW315" s="85">
        <v>65</v>
      </c>
      <c r="CX315" s="85">
        <v>65</v>
      </c>
      <c r="CY315" s="85">
        <v>65</v>
      </c>
      <c r="CZ315" s="85">
        <v>65</v>
      </c>
      <c r="DA315" s="85">
        <v>65</v>
      </c>
      <c r="DB315" s="85">
        <v>65</v>
      </c>
      <c r="DC315" s="85">
        <v>65</v>
      </c>
      <c r="DD315" s="85">
        <v>65</v>
      </c>
      <c r="DE315" s="85">
        <v>65</v>
      </c>
      <c r="DF315" s="85">
        <v>65</v>
      </c>
      <c r="DG315" s="85">
        <v>65</v>
      </c>
      <c r="DH315" s="85">
        <v>65</v>
      </c>
      <c r="DI315" s="85">
        <v>65</v>
      </c>
      <c r="DJ315" s="85">
        <v>65</v>
      </c>
      <c r="DK315" s="85">
        <v>65</v>
      </c>
      <c r="DL315" s="85">
        <v>65</v>
      </c>
      <c r="DM315" s="85">
        <v>65</v>
      </c>
      <c r="DN315" s="85">
        <v>65</v>
      </c>
      <c r="DO315" s="85">
        <v>65</v>
      </c>
      <c r="DP315" s="85">
        <v>65</v>
      </c>
      <c r="DQ315" s="85">
        <v>65</v>
      </c>
      <c r="DR315" s="85">
        <v>65</v>
      </c>
      <c r="DS315" s="85">
        <v>65</v>
      </c>
      <c r="DT315" s="85">
        <v>65</v>
      </c>
      <c r="DU315" s="85">
        <v>65</v>
      </c>
      <c r="DV315" s="85">
        <v>65</v>
      </c>
      <c r="DW315" s="85">
        <v>69</v>
      </c>
      <c r="DX315" s="85">
        <v>26</v>
      </c>
      <c r="DY315" s="85">
        <v>19</v>
      </c>
      <c r="DZ315" s="85">
        <v>21</v>
      </c>
      <c r="EA315" s="85">
        <v>21</v>
      </c>
      <c r="EB315" s="85">
        <v>21</v>
      </c>
      <c r="EC315" s="85">
        <v>21</v>
      </c>
      <c r="ED315" s="85">
        <v>21</v>
      </c>
      <c r="EE315" s="85">
        <v>21</v>
      </c>
      <c r="EF315" s="85">
        <v>21</v>
      </c>
      <c r="EG315" s="85">
        <v>21</v>
      </c>
      <c r="EH315" s="85">
        <v>21</v>
      </c>
      <c r="EI315" s="85">
        <v>21</v>
      </c>
      <c r="EJ315" s="85">
        <v>21</v>
      </c>
      <c r="EK315" s="85">
        <v>21</v>
      </c>
      <c r="EL315" s="85">
        <v>19</v>
      </c>
      <c r="EM315" s="85">
        <v>27</v>
      </c>
      <c r="EN315" s="85">
        <v>64</v>
      </c>
      <c r="EO315" s="85">
        <v>66</v>
      </c>
      <c r="EP315" s="85">
        <v>67</v>
      </c>
      <c r="EQ315" s="85">
        <v>45</v>
      </c>
      <c r="ER315" s="85">
        <v>20</v>
      </c>
      <c r="ES315" s="85">
        <v>20</v>
      </c>
      <c r="ET315" s="85">
        <v>21</v>
      </c>
      <c r="EU315" s="85">
        <v>21</v>
      </c>
      <c r="EV315" s="85">
        <v>21</v>
      </c>
      <c r="EW315" s="85">
        <v>21</v>
      </c>
      <c r="EX315" s="85">
        <v>21</v>
      </c>
      <c r="EY315" s="85">
        <v>21</v>
      </c>
      <c r="EZ315" s="85">
        <v>21</v>
      </c>
      <c r="FA315" s="85">
        <v>21</v>
      </c>
      <c r="FB315" s="85">
        <v>21</v>
      </c>
      <c r="FC315" s="85">
        <v>21</v>
      </c>
      <c r="FD315" s="85">
        <v>18</v>
      </c>
      <c r="FE315" s="85">
        <v>44</v>
      </c>
      <c r="FF315" s="85">
        <v>68</v>
      </c>
      <c r="FG315" s="85">
        <v>64</v>
      </c>
      <c r="FH315" s="85">
        <v>65</v>
      </c>
      <c r="FI315" s="85">
        <v>65</v>
      </c>
      <c r="FJ315" s="85">
        <v>65</v>
      </c>
      <c r="FK315" s="85">
        <v>67</v>
      </c>
      <c r="FL315" s="85">
        <v>35</v>
      </c>
      <c r="FM315" s="85">
        <v>19</v>
      </c>
      <c r="FN315" s="85">
        <v>21</v>
      </c>
      <c r="FO315" s="85">
        <v>21</v>
      </c>
      <c r="FP315" s="85">
        <v>21</v>
      </c>
      <c r="FQ315" s="85">
        <v>21</v>
      </c>
      <c r="FR315" s="85">
        <v>21</v>
      </c>
      <c r="FS315" s="85">
        <v>21</v>
      </c>
      <c r="FT315" s="85">
        <v>21</v>
      </c>
      <c r="FU315" s="85">
        <v>21</v>
      </c>
      <c r="FV315" s="85">
        <v>21</v>
      </c>
      <c r="FW315" s="85">
        <v>21</v>
      </c>
      <c r="FX315" s="85">
        <v>21</v>
      </c>
      <c r="FY315" s="85">
        <v>21</v>
      </c>
      <c r="FZ315" s="85">
        <v>21</v>
      </c>
      <c r="GA315" s="85">
        <v>21</v>
      </c>
      <c r="GB315" s="85">
        <v>21</v>
      </c>
      <c r="GC315" s="85">
        <v>21</v>
      </c>
      <c r="GD315" s="85">
        <v>21</v>
      </c>
      <c r="GE315" s="85">
        <v>21</v>
      </c>
      <c r="GF315" s="85">
        <v>21</v>
      </c>
      <c r="GG315" s="85">
        <v>21</v>
      </c>
      <c r="GH315" s="85">
        <v>21</v>
      </c>
      <c r="GI315" s="85">
        <v>21</v>
      </c>
      <c r="GJ315" s="85">
        <v>21</v>
      </c>
      <c r="GK315" s="85">
        <v>21</v>
      </c>
      <c r="GL315" s="85">
        <v>21</v>
      </c>
      <c r="GM315" s="85">
        <v>21</v>
      </c>
      <c r="GN315" s="85">
        <v>21</v>
      </c>
      <c r="GO315" s="85">
        <v>21</v>
      </c>
      <c r="GP315" s="85">
        <v>21</v>
      </c>
      <c r="GQ315" s="85">
        <v>21</v>
      </c>
      <c r="GR315" s="85">
        <v>21</v>
      </c>
      <c r="GS315" s="85">
        <v>19</v>
      </c>
      <c r="GT315" s="85">
        <v>22</v>
      </c>
      <c r="GU315" s="85">
        <v>23</v>
      </c>
      <c r="GV315" s="85">
        <v>15</v>
      </c>
      <c r="GW315" s="85">
        <v>88</v>
      </c>
      <c r="GX315" s="85">
        <v>249</v>
      </c>
      <c r="GY315" s="85">
        <v>255</v>
      </c>
      <c r="GZ315" s="85">
        <v>255</v>
      </c>
      <c r="HA315" s="85">
        <v>255</v>
      </c>
      <c r="HB315" s="85">
        <v>255</v>
      </c>
      <c r="HC315" s="85">
        <v>255</v>
      </c>
      <c r="HD315" s="85">
        <v>255</v>
      </c>
      <c r="HE315" s="85">
        <v>255</v>
      </c>
      <c r="HF315" s="85">
        <v>255</v>
      </c>
      <c r="HG315" s="85">
        <v>255</v>
      </c>
      <c r="HH315" s="85">
        <v>255</v>
      </c>
      <c r="HI315" s="85">
        <v>255</v>
      </c>
      <c r="HJ315" s="85">
        <v>255</v>
      </c>
      <c r="HK315" s="85">
        <v>255</v>
      </c>
      <c r="HL315" s="85">
        <v>255</v>
      </c>
      <c r="HM315" s="85">
        <v>255</v>
      </c>
      <c r="HN315" s="85">
        <v>255</v>
      </c>
      <c r="HO315" s="85">
        <v>255</v>
      </c>
      <c r="HP315" s="85">
        <v>255</v>
      </c>
      <c r="HQ315" s="85">
        <v>255</v>
      </c>
      <c r="HR315" s="85">
        <v>255</v>
      </c>
      <c r="HS315" s="85">
        <v>255</v>
      </c>
      <c r="HT315" s="85">
        <v>255</v>
      </c>
      <c r="HU315" s="85">
        <v>255</v>
      </c>
      <c r="HV315" s="85">
        <v>255</v>
      </c>
      <c r="HW315" s="85">
        <v>255</v>
      </c>
      <c r="HX315" s="85">
        <v>255</v>
      </c>
      <c r="HY315" s="85">
        <v>255</v>
      </c>
      <c r="HZ315" s="85">
        <v>255</v>
      </c>
      <c r="IA315" s="85">
        <v>255</v>
      </c>
      <c r="IB315" s="85">
        <v>255</v>
      </c>
      <c r="IC315" s="85">
        <v>255</v>
      </c>
      <c r="ID315" s="85">
        <v>255</v>
      </c>
      <c r="IE315" s="85">
        <v>255</v>
      </c>
    </row>
    <row r="316" spans="1:239" ht="7.8">
      <c r="A316" s="85">
        <v>255</v>
      </c>
      <c r="B316" s="85">
        <v>255</v>
      </c>
      <c r="C316" s="85">
        <v>255</v>
      </c>
      <c r="D316" s="85">
        <v>255</v>
      </c>
      <c r="E316" s="85">
        <v>255</v>
      </c>
      <c r="F316" s="85">
        <v>255</v>
      </c>
      <c r="G316" s="85">
        <v>255</v>
      </c>
      <c r="H316" s="85">
        <v>255</v>
      </c>
      <c r="I316" s="85">
        <v>255</v>
      </c>
      <c r="J316" s="85">
        <v>255</v>
      </c>
      <c r="K316" s="85">
        <v>255</v>
      </c>
      <c r="L316" s="85">
        <v>255</v>
      </c>
      <c r="M316" s="85">
        <v>255</v>
      </c>
      <c r="N316" s="85">
        <v>255</v>
      </c>
      <c r="O316" s="85">
        <v>255</v>
      </c>
      <c r="P316" s="85">
        <v>255</v>
      </c>
      <c r="Q316" s="85">
        <v>255</v>
      </c>
      <c r="R316" s="85">
        <v>255</v>
      </c>
      <c r="S316" s="85">
        <v>255</v>
      </c>
      <c r="T316" s="85">
        <v>255</v>
      </c>
      <c r="U316" s="85">
        <v>255</v>
      </c>
      <c r="V316" s="85">
        <v>255</v>
      </c>
      <c r="W316" s="85">
        <v>255</v>
      </c>
      <c r="X316" s="85">
        <v>255</v>
      </c>
      <c r="Y316" s="85">
        <v>255</v>
      </c>
      <c r="Z316" s="85">
        <v>255</v>
      </c>
      <c r="AA316" s="85">
        <v>255</v>
      </c>
      <c r="AB316" s="85">
        <v>255</v>
      </c>
      <c r="AC316" s="85">
        <v>255</v>
      </c>
      <c r="AD316" s="85">
        <v>255</v>
      </c>
      <c r="AE316" s="85">
        <v>255</v>
      </c>
      <c r="AF316" s="85">
        <v>255</v>
      </c>
      <c r="AG316" s="85">
        <v>255</v>
      </c>
      <c r="AH316" s="85">
        <v>95</v>
      </c>
      <c r="AI316" s="85">
        <v>27</v>
      </c>
      <c r="AJ316" s="85">
        <v>36</v>
      </c>
      <c r="AK316" s="85">
        <v>35</v>
      </c>
      <c r="AL316" s="85">
        <v>35</v>
      </c>
      <c r="AM316" s="85">
        <v>34</v>
      </c>
      <c r="AN316" s="85">
        <v>34</v>
      </c>
      <c r="AO316" s="85">
        <v>36</v>
      </c>
      <c r="AP316" s="85">
        <v>34</v>
      </c>
      <c r="AQ316" s="85">
        <v>35</v>
      </c>
      <c r="AR316" s="85">
        <v>35</v>
      </c>
      <c r="AS316" s="85">
        <v>35</v>
      </c>
      <c r="AT316" s="85">
        <v>35</v>
      </c>
      <c r="AU316" s="85">
        <v>35</v>
      </c>
      <c r="AV316" s="85">
        <v>35</v>
      </c>
      <c r="AW316" s="85">
        <v>35</v>
      </c>
      <c r="AX316" s="85">
        <v>35</v>
      </c>
      <c r="AY316" s="85">
        <v>35</v>
      </c>
      <c r="AZ316" s="85">
        <v>35</v>
      </c>
      <c r="BA316" s="85">
        <v>35</v>
      </c>
      <c r="BB316" s="85">
        <v>35</v>
      </c>
      <c r="BC316" s="85">
        <v>35</v>
      </c>
      <c r="BD316" s="85">
        <v>35</v>
      </c>
      <c r="BE316" s="85">
        <v>35</v>
      </c>
      <c r="BF316" s="85">
        <v>35</v>
      </c>
      <c r="BG316" s="85">
        <v>35</v>
      </c>
      <c r="BH316" s="85">
        <v>34</v>
      </c>
      <c r="BI316" s="85">
        <v>35</v>
      </c>
      <c r="BJ316" s="85">
        <v>35</v>
      </c>
      <c r="BK316" s="85">
        <v>35</v>
      </c>
      <c r="BL316" s="85">
        <v>35</v>
      </c>
      <c r="BM316" s="85">
        <v>35</v>
      </c>
      <c r="BN316" s="85">
        <v>35</v>
      </c>
      <c r="BO316" s="85">
        <v>35</v>
      </c>
      <c r="BP316" s="85">
        <v>35</v>
      </c>
      <c r="BQ316" s="85">
        <v>35</v>
      </c>
      <c r="BR316" s="85">
        <v>35</v>
      </c>
      <c r="BS316" s="85">
        <v>35</v>
      </c>
      <c r="BT316" s="85">
        <v>35</v>
      </c>
      <c r="BU316" s="85">
        <v>35</v>
      </c>
      <c r="BV316" s="85">
        <v>0</v>
      </c>
      <c r="BW316" s="85">
        <v>0</v>
      </c>
      <c r="BX316" s="85">
        <v>0</v>
      </c>
      <c r="BY316" s="85">
        <v>0</v>
      </c>
      <c r="BZ316" s="85">
        <v>0</v>
      </c>
      <c r="CA316" s="85">
        <v>0</v>
      </c>
      <c r="CB316" s="85">
        <v>0</v>
      </c>
      <c r="CC316" s="85">
        <v>0</v>
      </c>
      <c r="CD316" s="85">
        <v>0</v>
      </c>
      <c r="CE316" s="85">
        <v>0</v>
      </c>
      <c r="CF316" s="85">
        <v>0</v>
      </c>
      <c r="CG316" s="85">
        <v>0</v>
      </c>
      <c r="CH316" s="85">
        <v>0</v>
      </c>
      <c r="CI316" s="85">
        <v>0</v>
      </c>
      <c r="CJ316" s="85">
        <v>0</v>
      </c>
      <c r="CK316" s="85">
        <v>0</v>
      </c>
      <c r="CL316" s="85">
        <v>0</v>
      </c>
      <c r="CM316" s="85">
        <v>0</v>
      </c>
      <c r="CN316" s="85">
        <v>0</v>
      </c>
      <c r="CO316" s="85">
        <v>0</v>
      </c>
      <c r="CP316" s="85">
        <v>0</v>
      </c>
      <c r="CQ316" s="85">
        <v>0</v>
      </c>
      <c r="CR316" s="85">
        <v>0</v>
      </c>
      <c r="CS316" s="85">
        <v>0</v>
      </c>
      <c r="CT316" s="85">
        <v>0</v>
      </c>
      <c r="CU316" s="85">
        <v>0</v>
      </c>
      <c r="CV316" s="85">
        <v>0</v>
      </c>
      <c r="CW316" s="85">
        <v>0</v>
      </c>
      <c r="CX316" s="85">
        <v>0</v>
      </c>
      <c r="CY316" s="85">
        <v>0</v>
      </c>
      <c r="CZ316" s="85">
        <v>0</v>
      </c>
      <c r="DA316" s="85">
        <v>0</v>
      </c>
      <c r="DB316" s="85">
        <v>0</v>
      </c>
      <c r="DC316" s="85">
        <v>0</v>
      </c>
      <c r="DD316" s="85">
        <v>0</v>
      </c>
      <c r="DE316" s="85">
        <v>0</v>
      </c>
      <c r="DF316" s="85">
        <v>0</v>
      </c>
      <c r="DG316" s="85">
        <v>0</v>
      </c>
      <c r="DH316" s="85">
        <v>0</v>
      </c>
      <c r="DI316" s="85">
        <v>0</v>
      </c>
      <c r="DJ316" s="85">
        <v>0</v>
      </c>
      <c r="DK316" s="85">
        <v>0</v>
      </c>
      <c r="DL316" s="85">
        <v>0</v>
      </c>
      <c r="DM316" s="85">
        <v>0</v>
      </c>
      <c r="DN316" s="85">
        <v>0</v>
      </c>
      <c r="DO316" s="85">
        <v>0</v>
      </c>
      <c r="DP316" s="85">
        <v>0</v>
      </c>
      <c r="DQ316" s="85">
        <v>0</v>
      </c>
      <c r="DR316" s="85">
        <v>0</v>
      </c>
      <c r="DS316" s="85">
        <v>0</v>
      </c>
      <c r="DT316" s="85">
        <v>0</v>
      </c>
      <c r="DU316" s="85">
        <v>0</v>
      </c>
      <c r="DV316" s="85">
        <v>0</v>
      </c>
      <c r="DW316" s="85">
        <v>0</v>
      </c>
      <c r="DX316" s="85">
        <v>30</v>
      </c>
      <c r="DY316" s="85">
        <v>35</v>
      </c>
      <c r="DZ316" s="85">
        <v>35</v>
      </c>
      <c r="EA316" s="85">
        <v>35</v>
      </c>
      <c r="EB316" s="85">
        <v>35</v>
      </c>
      <c r="EC316" s="85">
        <v>35</v>
      </c>
      <c r="ED316" s="85">
        <v>35</v>
      </c>
      <c r="EE316" s="85">
        <v>35</v>
      </c>
      <c r="EF316" s="85">
        <v>35</v>
      </c>
      <c r="EG316" s="85">
        <v>35</v>
      </c>
      <c r="EH316" s="85">
        <v>35</v>
      </c>
      <c r="EI316" s="85">
        <v>35</v>
      </c>
      <c r="EJ316" s="85">
        <v>35</v>
      </c>
      <c r="EK316" s="85">
        <v>35</v>
      </c>
      <c r="EL316" s="85">
        <v>35</v>
      </c>
      <c r="EM316" s="85">
        <v>30</v>
      </c>
      <c r="EN316" s="85">
        <v>1</v>
      </c>
      <c r="EO316" s="85">
        <v>0</v>
      </c>
      <c r="EP316" s="85">
        <v>0</v>
      </c>
      <c r="EQ316" s="85">
        <v>13</v>
      </c>
      <c r="ER316" s="85">
        <v>35</v>
      </c>
      <c r="ES316" s="85">
        <v>35</v>
      </c>
      <c r="ET316" s="85">
        <v>35</v>
      </c>
      <c r="EU316" s="85">
        <v>35</v>
      </c>
      <c r="EV316" s="85">
        <v>35</v>
      </c>
      <c r="EW316" s="85">
        <v>35</v>
      </c>
      <c r="EX316" s="85">
        <v>35</v>
      </c>
      <c r="EY316" s="85">
        <v>35</v>
      </c>
      <c r="EZ316" s="85">
        <v>35</v>
      </c>
      <c r="FA316" s="85">
        <v>35</v>
      </c>
      <c r="FB316" s="85">
        <v>35</v>
      </c>
      <c r="FC316" s="85">
        <v>35</v>
      </c>
      <c r="FD316" s="85">
        <v>37</v>
      </c>
      <c r="FE316" s="85">
        <v>16</v>
      </c>
      <c r="FF316" s="85">
        <v>0</v>
      </c>
      <c r="FG316" s="85">
        <v>0</v>
      </c>
      <c r="FH316" s="85">
        <v>0</v>
      </c>
      <c r="FI316" s="85">
        <v>0</v>
      </c>
      <c r="FJ316" s="85">
        <v>0</v>
      </c>
      <c r="FK316" s="85">
        <v>0</v>
      </c>
      <c r="FL316" s="85">
        <v>22</v>
      </c>
      <c r="FM316" s="85">
        <v>36</v>
      </c>
      <c r="FN316" s="85">
        <v>35</v>
      </c>
      <c r="FO316" s="85">
        <v>35</v>
      </c>
      <c r="FP316" s="85">
        <v>35</v>
      </c>
      <c r="FQ316" s="85">
        <v>35</v>
      </c>
      <c r="FR316" s="85">
        <v>35</v>
      </c>
      <c r="FS316" s="85">
        <v>35</v>
      </c>
      <c r="FT316" s="85">
        <v>35</v>
      </c>
      <c r="FU316" s="85">
        <v>35</v>
      </c>
      <c r="FV316" s="85">
        <v>35</v>
      </c>
      <c r="FW316" s="85">
        <v>35</v>
      </c>
      <c r="FX316" s="85">
        <v>35</v>
      </c>
      <c r="FY316" s="85">
        <v>35</v>
      </c>
      <c r="FZ316" s="85">
        <v>35</v>
      </c>
      <c r="GA316" s="85">
        <v>35</v>
      </c>
      <c r="GB316" s="85">
        <v>35</v>
      </c>
      <c r="GC316" s="85">
        <v>35</v>
      </c>
      <c r="GD316" s="85">
        <v>35</v>
      </c>
      <c r="GE316" s="85">
        <v>35</v>
      </c>
      <c r="GF316" s="85">
        <v>35</v>
      </c>
      <c r="GG316" s="85">
        <v>35</v>
      </c>
      <c r="GH316" s="85">
        <v>35</v>
      </c>
      <c r="GI316" s="85">
        <v>35</v>
      </c>
      <c r="GJ316" s="85">
        <v>35</v>
      </c>
      <c r="GK316" s="85">
        <v>35</v>
      </c>
      <c r="GL316" s="85">
        <v>35</v>
      </c>
      <c r="GM316" s="85">
        <v>35</v>
      </c>
      <c r="GN316" s="85">
        <v>33</v>
      </c>
      <c r="GO316" s="85">
        <v>33</v>
      </c>
      <c r="GP316" s="85">
        <v>33</v>
      </c>
      <c r="GQ316" s="85">
        <v>35</v>
      </c>
      <c r="GR316" s="85">
        <v>36</v>
      </c>
      <c r="GS316" s="85">
        <v>35</v>
      </c>
      <c r="GT316" s="85">
        <v>35</v>
      </c>
      <c r="GU316" s="85">
        <v>34</v>
      </c>
      <c r="GV316" s="85">
        <v>28</v>
      </c>
      <c r="GW316" s="85">
        <v>125</v>
      </c>
      <c r="GX316" s="85">
        <v>253</v>
      </c>
      <c r="GY316" s="85">
        <v>255</v>
      </c>
      <c r="GZ316" s="85">
        <v>255</v>
      </c>
      <c r="HA316" s="85">
        <v>255</v>
      </c>
      <c r="HB316" s="85">
        <v>255</v>
      </c>
      <c r="HC316" s="85">
        <v>255</v>
      </c>
      <c r="HD316" s="85">
        <v>255</v>
      </c>
      <c r="HE316" s="85">
        <v>255</v>
      </c>
      <c r="HF316" s="85">
        <v>255</v>
      </c>
      <c r="HG316" s="85">
        <v>255</v>
      </c>
      <c r="HH316" s="85">
        <v>255</v>
      </c>
      <c r="HI316" s="85">
        <v>255</v>
      </c>
      <c r="HJ316" s="85">
        <v>255</v>
      </c>
      <c r="HK316" s="85">
        <v>255</v>
      </c>
      <c r="HL316" s="85">
        <v>255</v>
      </c>
      <c r="HM316" s="85">
        <v>255</v>
      </c>
      <c r="HN316" s="85">
        <v>255</v>
      </c>
      <c r="HO316" s="85">
        <v>255</v>
      </c>
      <c r="HP316" s="85">
        <v>255</v>
      </c>
      <c r="HQ316" s="85">
        <v>255</v>
      </c>
      <c r="HR316" s="85">
        <v>255</v>
      </c>
      <c r="HS316" s="85">
        <v>255</v>
      </c>
      <c r="HT316" s="85">
        <v>255</v>
      </c>
      <c r="HU316" s="85">
        <v>255</v>
      </c>
      <c r="HV316" s="85">
        <v>255</v>
      </c>
      <c r="HW316" s="85">
        <v>255</v>
      </c>
      <c r="HX316" s="85">
        <v>255</v>
      </c>
      <c r="HY316" s="85">
        <v>255</v>
      </c>
      <c r="HZ316" s="85">
        <v>255</v>
      </c>
      <c r="IA316" s="85">
        <v>255</v>
      </c>
      <c r="IB316" s="85">
        <v>255</v>
      </c>
      <c r="IC316" s="85">
        <v>255</v>
      </c>
      <c r="ID316" s="85">
        <v>255</v>
      </c>
      <c r="IE316" s="85">
        <v>255</v>
      </c>
    </row>
    <row r="317" spans="1:239" ht="7.8">
      <c r="A317" s="85">
        <v>255</v>
      </c>
      <c r="B317" s="85">
        <v>255</v>
      </c>
      <c r="C317" s="85">
        <v>255</v>
      </c>
      <c r="D317" s="85">
        <v>255</v>
      </c>
      <c r="E317" s="85">
        <v>255</v>
      </c>
      <c r="F317" s="85">
        <v>255</v>
      </c>
      <c r="G317" s="85">
        <v>255</v>
      </c>
      <c r="H317" s="85">
        <v>255</v>
      </c>
      <c r="I317" s="85">
        <v>255</v>
      </c>
      <c r="J317" s="85">
        <v>255</v>
      </c>
      <c r="K317" s="85">
        <v>255</v>
      </c>
      <c r="L317" s="85">
        <v>255</v>
      </c>
      <c r="M317" s="85">
        <v>255</v>
      </c>
      <c r="N317" s="85">
        <v>255</v>
      </c>
      <c r="O317" s="85">
        <v>255</v>
      </c>
      <c r="P317" s="85">
        <v>255</v>
      </c>
      <c r="Q317" s="85">
        <v>255</v>
      </c>
      <c r="R317" s="85">
        <v>255</v>
      </c>
      <c r="S317" s="85">
        <v>255</v>
      </c>
      <c r="T317" s="85">
        <v>255</v>
      </c>
      <c r="U317" s="85">
        <v>255</v>
      </c>
      <c r="V317" s="85">
        <v>255</v>
      </c>
      <c r="W317" s="85">
        <v>255</v>
      </c>
      <c r="X317" s="85">
        <v>255</v>
      </c>
      <c r="Y317" s="85">
        <v>255</v>
      </c>
      <c r="Z317" s="85">
        <v>255</v>
      </c>
      <c r="AA317" s="85">
        <v>255</v>
      </c>
      <c r="AB317" s="85">
        <v>255</v>
      </c>
      <c r="AC317" s="85">
        <v>255</v>
      </c>
      <c r="AD317" s="85">
        <v>255</v>
      </c>
      <c r="AE317" s="85">
        <v>255</v>
      </c>
      <c r="AF317" s="85">
        <v>255</v>
      </c>
      <c r="AG317" s="85">
        <v>255</v>
      </c>
      <c r="AH317" s="85">
        <v>86</v>
      </c>
      <c r="AI317" s="85">
        <v>18</v>
      </c>
      <c r="AJ317" s="85">
        <v>27</v>
      </c>
      <c r="AK317" s="85">
        <v>26</v>
      </c>
      <c r="AL317" s="85">
        <v>26</v>
      </c>
      <c r="AM317" s="85">
        <v>25</v>
      </c>
      <c r="AN317" s="85">
        <v>26</v>
      </c>
      <c r="AO317" s="85">
        <v>24</v>
      </c>
      <c r="AP317" s="85">
        <v>26</v>
      </c>
      <c r="AQ317" s="85">
        <v>26</v>
      </c>
      <c r="AR317" s="85">
        <v>26</v>
      </c>
      <c r="AS317" s="85">
        <v>26</v>
      </c>
      <c r="AT317" s="85">
        <v>26</v>
      </c>
      <c r="AU317" s="85">
        <v>26</v>
      </c>
      <c r="AV317" s="85">
        <v>26</v>
      </c>
      <c r="AW317" s="85">
        <v>26</v>
      </c>
      <c r="AX317" s="85">
        <v>26</v>
      </c>
      <c r="AY317" s="85">
        <v>26</v>
      </c>
      <c r="AZ317" s="85">
        <v>25</v>
      </c>
      <c r="BA317" s="85">
        <v>25</v>
      </c>
      <c r="BB317" s="85">
        <v>25</v>
      </c>
      <c r="BC317" s="85">
        <v>25</v>
      </c>
      <c r="BD317" s="85">
        <v>25</v>
      </c>
      <c r="BE317" s="85">
        <v>25</v>
      </c>
      <c r="BF317" s="85">
        <v>25</v>
      </c>
      <c r="BG317" s="85">
        <v>26</v>
      </c>
      <c r="BH317" s="85">
        <v>26</v>
      </c>
      <c r="BI317" s="85">
        <v>26</v>
      </c>
      <c r="BJ317" s="85">
        <v>26</v>
      </c>
      <c r="BK317" s="85">
        <v>26</v>
      </c>
      <c r="BL317" s="85">
        <v>26</v>
      </c>
      <c r="BM317" s="85">
        <v>26</v>
      </c>
      <c r="BN317" s="85">
        <v>26</v>
      </c>
      <c r="BO317" s="85">
        <v>26</v>
      </c>
      <c r="BP317" s="85">
        <v>26</v>
      </c>
      <c r="BQ317" s="85">
        <v>26</v>
      </c>
      <c r="BR317" s="85">
        <v>26</v>
      </c>
      <c r="BS317" s="85">
        <v>26</v>
      </c>
      <c r="BT317" s="85">
        <v>24</v>
      </c>
      <c r="BU317" s="85">
        <v>25</v>
      </c>
      <c r="BV317" s="85">
        <v>142</v>
      </c>
      <c r="BW317" s="85">
        <v>134</v>
      </c>
      <c r="BX317" s="85">
        <v>134</v>
      </c>
      <c r="BY317" s="85">
        <v>134</v>
      </c>
      <c r="BZ317" s="85">
        <v>134</v>
      </c>
      <c r="CA317" s="85">
        <v>134</v>
      </c>
      <c r="CB317" s="85">
        <v>134</v>
      </c>
      <c r="CC317" s="85">
        <v>134</v>
      </c>
      <c r="CD317" s="85">
        <v>134</v>
      </c>
      <c r="CE317" s="85">
        <v>134</v>
      </c>
      <c r="CF317" s="85">
        <v>134</v>
      </c>
      <c r="CG317" s="85">
        <v>134</v>
      </c>
      <c r="CH317" s="85">
        <v>134</v>
      </c>
      <c r="CI317" s="85">
        <v>134</v>
      </c>
      <c r="CJ317" s="85">
        <v>134</v>
      </c>
      <c r="CK317" s="85">
        <v>134</v>
      </c>
      <c r="CL317" s="85">
        <v>134</v>
      </c>
      <c r="CM317" s="85">
        <v>134</v>
      </c>
      <c r="CN317" s="85">
        <v>134</v>
      </c>
      <c r="CO317" s="85">
        <v>134</v>
      </c>
      <c r="CP317" s="85">
        <v>134</v>
      </c>
      <c r="CQ317" s="85">
        <v>134</v>
      </c>
      <c r="CR317" s="85">
        <v>134</v>
      </c>
      <c r="CS317" s="85">
        <v>134</v>
      </c>
      <c r="CT317" s="85">
        <v>134</v>
      </c>
      <c r="CU317" s="85">
        <v>134</v>
      </c>
      <c r="CV317" s="85">
        <v>134</v>
      </c>
      <c r="CW317" s="85">
        <v>134</v>
      </c>
      <c r="CX317" s="85">
        <v>134</v>
      </c>
      <c r="CY317" s="85">
        <v>134</v>
      </c>
      <c r="CZ317" s="85">
        <v>134</v>
      </c>
      <c r="DA317" s="85">
        <v>134</v>
      </c>
      <c r="DB317" s="85">
        <v>134</v>
      </c>
      <c r="DC317" s="85">
        <v>134</v>
      </c>
      <c r="DD317" s="85">
        <v>134</v>
      </c>
      <c r="DE317" s="85">
        <v>134</v>
      </c>
      <c r="DF317" s="85">
        <v>134</v>
      </c>
      <c r="DG317" s="85">
        <v>134</v>
      </c>
      <c r="DH317" s="85">
        <v>134</v>
      </c>
      <c r="DI317" s="85">
        <v>134</v>
      </c>
      <c r="DJ317" s="85">
        <v>134</v>
      </c>
      <c r="DK317" s="85">
        <v>134</v>
      </c>
      <c r="DL317" s="85">
        <v>134</v>
      </c>
      <c r="DM317" s="85">
        <v>134</v>
      </c>
      <c r="DN317" s="85">
        <v>134</v>
      </c>
      <c r="DO317" s="85">
        <v>134</v>
      </c>
      <c r="DP317" s="85">
        <v>134</v>
      </c>
      <c r="DQ317" s="85">
        <v>134</v>
      </c>
      <c r="DR317" s="85">
        <v>134</v>
      </c>
      <c r="DS317" s="85">
        <v>134</v>
      </c>
      <c r="DT317" s="85">
        <v>134</v>
      </c>
      <c r="DU317" s="85">
        <v>134</v>
      </c>
      <c r="DV317" s="85">
        <v>134</v>
      </c>
      <c r="DW317" s="85">
        <v>144</v>
      </c>
      <c r="DX317" s="85">
        <v>40</v>
      </c>
      <c r="DY317" s="85">
        <v>23</v>
      </c>
      <c r="DZ317" s="85">
        <v>26</v>
      </c>
      <c r="EA317" s="85">
        <v>26</v>
      </c>
      <c r="EB317" s="85">
        <v>26</v>
      </c>
      <c r="EC317" s="85">
        <v>26</v>
      </c>
      <c r="ED317" s="85">
        <v>26</v>
      </c>
      <c r="EE317" s="85">
        <v>26</v>
      </c>
      <c r="EF317" s="85">
        <v>26</v>
      </c>
      <c r="EG317" s="85">
        <v>26</v>
      </c>
      <c r="EH317" s="85">
        <v>26</v>
      </c>
      <c r="EI317" s="85">
        <v>26</v>
      </c>
      <c r="EJ317" s="85">
        <v>26</v>
      </c>
      <c r="EK317" s="85">
        <v>26</v>
      </c>
      <c r="EL317" s="85">
        <v>23</v>
      </c>
      <c r="EM317" s="85">
        <v>40</v>
      </c>
      <c r="EN317" s="85">
        <v>131</v>
      </c>
      <c r="EO317" s="85">
        <v>136</v>
      </c>
      <c r="EP317" s="85">
        <v>138</v>
      </c>
      <c r="EQ317" s="85">
        <v>89</v>
      </c>
      <c r="ER317" s="85">
        <v>23</v>
      </c>
      <c r="ES317" s="85">
        <v>25</v>
      </c>
      <c r="ET317" s="85">
        <v>26</v>
      </c>
      <c r="EU317" s="85">
        <v>26</v>
      </c>
      <c r="EV317" s="85">
        <v>26</v>
      </c>
      <c r="EW317" s="85">
        <v>26</v>
      </c>
      <c r="EX317" s="85">
        <v>26</v>
      </c>
      <c r="EY317" s="85">
        <v>26</v>
      </c>
      <c r="EZ317" s="85">
        <v>26</v>
      </c>
      <c r="FA317" s="85">
        <v>26</v>
      </c>
      <c r="FB317" s="85">
        <v>26</v>
      </c>
      <c r="FC317" s="85">
        <v>26</v>
      </c>
      <c r="FD317" s="85">
        <v>19</v>
      </c>
      <c r="FE317" s="85">
        <v>79</v>
      </c>
      <c r="FF317" s="85">
        <v>143</v>
      </c>
      <c r="FG317" s="85">
        <v>133</v>
      </c>
      <c r="FH317" s="85">
        <v>134</v>
      </c>
      <c r="FI317" s="85">
        <v>134</v>
      </c>
      <c r="FJ317" s="85">
        <v>134</v>
      </c>
      <c r="FK317" s="85">
        <v>138</v>
      </c>
      <c r="FL317" s="85">
        <v>62</v>
      </c>
      <c r="FM317" s="85">
        <v>21</v>
      </c>
      <c r="FN317" s="85">
        <v>26</v>
      </c>
      <c r="FO317" s="85">
        <v>26</v>
      </c>
      <c r="FP317" s="85">
        <v>26</v>
      </c>
      <c r="FQ317" s="85">
        <v>26</v>
      </c>
      <c r="FR317" s="85">
        <v>26</v>
      </c>
      <c r="FS317" s="85">
        <v>26</v>
      </c>
      <c r="FT317" s="85">
        <v>26</v>
      </c>
      <c r="FU317" s="85">
        <v>26</v>
      </c>
      <c r="FV317" s="85">
        <v>26</v>
      </c>
      <c r="FW317" s="85">
        <v>26</v>
      </c>
      <c r="FX317" s="85">
        <v>26</v>
      </c>
      <c r="FY317" s="85">
        <v>26</v>
      </c>
      <c r="FZ317" s="85">
        <v>26</v>
      </c>
      <c r="GA317" s="85">
        <v>26</v>
      </c>
      <c r="GB317" s="85">
        <v>26</v>
      </c>
      <c r="GC317" s="85">
        <v>26</v>
      </c>
      <c r="GD317" s="85">
        <v>26</v>
      </c>
      <c r="GE317" s="85">
        <v>26</v>
      </c>
      <c r="GF317" s="85">
        <v>26</v>
      </c>
      <c r="GG317" s="85">
        <v>26</v>
      </c>
      <c r="GH317" s="85">
        <v>26</v>
      </c>
      <c r="GI317" s="85">
        <v>26</v>
      </c>
      <c r="GJ317" s="85">
        <v>26</v>
      </c>
      <c r="GK317" s="85">
        <v>26</v>
      </c>
      <c r="GL317" s="85">
        <v>26</v>
      </c>
      <c r="GM317" s="85">
        <v>25</v>
      </c>
      <c r="GN317" s="85">
        <v>27</v>
      </c>
      <c r="GO317" s="85">
        <v>27</v>
      </c>
      <c r="GP317" s="85">
        <v>27</v>
      </c>
      <c r="GQ317" s="85">
        <v>25</v>
      </c>
      <c r="GR317" s="85">
        <v>24</v>
      </c>
      <c r="GS317" s="85">
        <v>25</v>
      </c>
      <c r="GT317" s="85">
        <v>25</v>
      </c>
      <c r="GU317" s="85">
        <v>24</v>
      </c>
      <c r="GV317" s="85">
        <v>19</v>
      </c>
      <c r="GW317" s="85">
        <v>119</v>
      </c>
      <c r="GX317" s="85">
        <v>252</v>
      </c>
      <c r="GY317" s="85">
        <v>255</v>
      </c>
      <c r="GZ317" s="85">
        <v>255</v>
      </c>
      <c r="HA317" s="85">
        <v>255</v>
      </c>
      <c r="HB317" s="85">
        <v>255</v>
      </c>
      <c r="HC317" s="85">
        <v>255</v>
      </c>
      <c r="HD317" s="85">
        <v>255</v>
      </c>
      <c r="HE317" s="85">
        <v>255</v>
      </c>
      <c r="HF317" s="85">
        <v>255</v>
      </c>
      <c r="HG317" s="85">
        <v>255</v>
      </c>
      <c r="HH317" s="85">
        <v>255</v>
      </c>
      <c r="HI317" s="85">
        <v>255</v>
      </c>
      <c r="HJ317" s="85">
        <v>255</v>
      </c>
      <c r="HK317" s="85">
        <v>255</v>
      </c>
      <c r="HL317" s="85">
        <v>255</v>
      </c>
      <c r="HM317" s="85">
        <v>255</v>
      </c>
      <c r="HN317" s="85">
        <v>255</v>
      </c>
      <c r="HO317" s="85">
        <v>255</v>
      </c>
      <c r="HP317" s="85">
        <v>255</v>
      </c>
      <c r="HQ317" s="85">
        <v>255</v>
      </c>
      <c r="HR317" s="85">
        <v>255</v>
      </c>
      <c r="HS317" s="85">
        <v>255</v>
      </c>
      <c r="HT317" s="85">
        <v>255</v>
      </c>
      <c r="HU317" s="85">
        <v>255</v>
      </c>
      <c r="HV317" s="85">
        <v>255</v>
      </c>
      <c r="HW317" s="85">
        <v>255</v>
      </c>
      <c r="HX317" s="85">
        <v>255</v>
      </c>
      <c r="HY317" s="85">
        <v>255</v>
      </c>
      <c r="HZ317" s="85">
        <v>255</v>
      </c>
      <c r="IA317" s="85">
        <v>255</v>
      </c>
      <c r="IB317" s="85">
        <v>255</v>
      </c>
      <c r="IC317" s="85">
        <v>255</v>
      </c>
      <c r="ID317" s="85">
        <v>255</v>
      </c>
      <c r="IE317" s="85">
        <v>255</v>
      </c>
    </row>
    <row r="318" spans="1:239" ht="7.8">
      <c r="A318" s="85">
        <v>255</v>
      </c>
      <c r="B318" s="85">
        <v>255</v>
      </c>
      <c r="C318" s="85">
        <v>255</v>
      </c>
      <c r="D318" s="85">
        <v>255</v>
      </c>
      <c r="E318" s="85">
        <v>255</v>
      </c>
      <c r="F318" s="85">
        <v>255</v>
      </c>
      <c r="G318" s="85">
        <v>255</v>
      </c>
      <c r="H318" s="85">
        <v>255</v>
      </c>
      <c r="I318" s="85">
        <v>255</v>
      </c>
      <c r="J318" s="85">
        <v>255</v>
      </c>
      <c r="K318" s="85">
        <v>255</v>
      </c>
      <c r="L318" s="85">
        <v>255</v>
      </c>
      <c r="M318" s="85">
        <v>255</v>
      </c>
      <c r="N318" s="85">
        <v>255</v>
      </c>
      <c r="O318" s="85">
        <v>255</v>
      </c>
      <c r="P318" s="85">
        <v>255</v>
      </c>
      <c r="Q318" s="85">
        <v>255</v>
      </c>
      <c r="R318" s="85">
        <v>255</v>
      </c>
      <c r="S318" s="85">
        <v>255</v>
      </c>
      <c r="T318" s="85">
        <v>255</v>
      </c>
      <c r="U318" s="85">
        <v>255</v>
      </c>
      <c r="V318" s="85">
        <v>255</v>
      </c>
      <c r="W318" s="85">
        <v>255</v>
      </c>
      <c r="X318" s="85">
        <v>255</v>
      </c>
      <c r="Y318" s="85">
        <v>255</v>
      </c>
      <c r="Z318" s="85">
        <v>255</v>
      </c>
      <c r="AA318" s="85">
        <v>255</v>
      </c>
      <c r="AB318" s="85">
        <v>255</v>
      </c>
      <c r="AC318" s="85">
        <v>255</v>
      </c>
      <c r="AD318" s="85">
        <v>255</v>
      </c>
      <c r="AE318" s="85">
        <v>255</v>
      </c>
      <c r="AF318" s="85">
        <v>255</v>
      </c>
      <c r="AG318" s="85">
        <v>255</v>
      </c>
      <c r="AH318" s="85">
        <v>84</v>
      </c>
      <c r="AI318" s="85">
        <v>13</v>
      </c>
      <c r="AJ318" s="85">
        <v>22</v>
      </c>
      <c r="AK318" s="85">
        <v>21</v>
      </c>
      <c r="AL318" s="85">
        <v>21</v>
      </c>
      <c r="AM318" s="85">
        <v>22</v>
      </c>
      <c r="AN318" s="85">
        <v>20</v>
      </c>
      <c r="AO318" s="85">
        <v>20</v>
      </c>
      <c r="AP318" s="85">
        <v>21</v>
      </c>
      <c r="AQ318" s="85">
        <v>21</v>
      </c>
      <c r="AR318" s="85">
        <v>21</v>
      </c>
      <c r="AS318" s="85">
        <v>21</v>
      </c>
      <c r="AT318" s="85">
        <v>21</v>
      </c>
      <c r="AU318" s="85">
        <v>21</v>
      </c>
      <c r="AV318" s="85">
        <v>21</v>
      </c>
      <c r="AW318" s="85">
        <v>21</v>
      </c>
      <c r="AX318" s="85">
        <v>21</v>
      </c>
      <c r="AY318" s="85">
        <v>21</v>
      </c>
      <c r="AZ318" s="85">
        <v>21</v>
      </c>
      <c r="BA318" s="85">
        <v>21</v>
      </c>
      <c r="BB318" s="85">
        <v>21</v>
      </c>
      <c r="BC318" s="85">
        <v>21</v>
      </c>
      <c r="BD318" s="85">
        <v>21</v>
      </c>
      <c r="BE318" s="85">
        <v>21</v>
      </c>
      <c r="BF318" s="85">
        <v>21</v>
      </c>
      <c r="BG318" s="85">
        <v>21</v>
      </c>
      <c r="BH318" s="85">
        <v>21</v>
      </c>
      <c r="BI318" s="85">
        <v>21</v>
      </c>
      <c r="BJ318" s="85">
        <v>21</v>
      </c>
      <c r="BK318" s="85">
        <v>21</v>
      </c>
      <c r="BL318" s="85">
        <v>21</v>
      </c>
      <c r="BM318" s="85">
        <v>21</v>
      </c>
      <c r="BN318" s="85">
        <v>21</v>
      </c>
      <c r="BO318" s="85">
        <v>21</v>
      </c>
      <c r="BP318" s="85">
        <v>21</v>
      </c>
      <c r="BQ318" s="85">
        <v>21</v>
      </c>
      <c r="BR318" s="85">
        <v>21</v>
      </c>
      <c r="BS318" s="85">
        <v>21</v>
      </c>
      <c r="BT318" s="85">
        <v>20</v>
      </c>
      <c r="BU318" s="85">
        <v>20</v>
      </c>
      <c r="BV318" s="85">
        <v>68</v>
      </c>
      <c r="BW318" s="85">
        <v>65</v>
      </c>
      <c r="BX318" s="85">
        <v>65</v>
      </c>
      <c r="BY318" s="85">
        <v>65</v>
      </c>
      <c r="BZ318" s="85">
        <v>65</v>
      </c>
      <c r="CA318" s="85">
        <v>65</v>
      </c>
      <c r="CB318" s="85">
        <v>65</v>
      </c>
      <c r="CC318" s="85">
        <v>65</v>
      </c>
      <c r="CD318" s="85">
        <v>65</v>
      </c>
      <c r="CE318" s="85">
        <v>65</v>
      </c>
      <c r="CF318" s="85">
        <v>65</v>
      </c>
      <c r="CG318" s="85">
        <v>65</v>
      </c>
      <c r="CH318" s="85">
        <v>65</v>
      </c>
      <c r="CI318" s="85">
        <v>65</v>
      </c>
      <c r="CJ318" s="85">
        <v>65</v>
      </c>
      <c r="CK318" s="85">
        <v>65</v>
      </c>
      <c r="CL318" s="85">
        <v>65</v>
      </c>
      <c r="CM318" s="85">
        <v>65</v>
      </c>
      <c r="CN318" s="85">
        <v>65</v>
      </c>
      <c r="CO318" s="85">
        <v>65</v>
      </c>
      <c r="CP318" s="85">
        <v>65</v>
      </c>
      <c r="CQ318" s="85">
        <v>65</v>
      </c>
      <c r="CR318" s="85">
        <v>65</v>
      </c>
      <c r="CS318" s="85">
        <v>65</v>
      </c>
      <c r="CT318" s="85">
        <v>65</v>
      </c>
      <c r="CU318" s="85">
        <v>65</v>
      </c>
      <c r="CV318" s="85">
        <v>65</v>
      </c>
      <c r="CW318" s="85">
        <v>65</v>
      </c>
      <c r="CX318" s="85">
        <v>65</v>
      </c>
      <c r="CY318" s="85">
        <v>65</v>
      </c>
      <c r="CZ318" s="85">
        <v>65</v>
      </c>
      <c r="DA318" s="85">
        <v>65</v>
      </c>
      <c r="DB318" s="85">
        <v>65</v>
      </c>
      <c r="DC318" s="85">
        <v>65</v>
      </c>
      <c r="DD318" s="85">
        <v>65</v>
      </c>
      <c r="DE318" s="85">
        <v>65</v>
      </c>
      <c r="DF318" s="85">
        <v>65</v>
      </c>
      <c r="DG318" s="85">
        <v>65</v>
      </c>
      <c r="DH318" s="85">
        <v>65</v>
      </c>
      <c r="DI318" s="85">
        <v>65</v>
      </c>
      <c r="DJ318" s="85">
        <v>65</v>
      </c>
      <c r="DK318" s="85">
        <v>65</v>
      </c>
      <c r="DL318" s="85">
        <v>65</v>
      </c>
      <c r="DM318" s="85">
        <v>65</v>
      </c>
      <c r="DN318" s="85">
        <v>65</v>
      </c>
      <c r="DO318" s="85">
        <v>65</v>
      </c>
      <c r="DP318" s="85">
        <v>65</v>
      </c>
      <c r="DQ318" s="85">
        <v>65</v>
      </c>
      <c r="DR318" s="85">
        <v>65</v>
      </c>
      <c r="DS318" s="85">
        <v>65</v>
      </c>
      <c r="DT318" s="85">
        <v>65</v>
      </c>
      <c r="DU318" s="85">
        <v>65</v>
      </c>
      <c r="DV318" s="85">
        <v>65</v>
      </c>
      <c r="DW318" s="85">
        <v>69</v>
      </c>
      <c r="DX318" s="85">
        <v>26</v>
      </c>
      <c r="DY318" s="85">
        <v>19</v>
      </c>
      <c r="DZ318" s="85">
        <v>21</v>
      </c>
      <c r="EA318" s="85">
        <v>21</v>
      </c>
      <c r="EB318" s="85">
        <v>21</v>
      </c>
      <c r="EC318" s="85">
        <v>21</v>
      </c>
      <c r="ED318" s="85">
        <v>21</v>
      </c>
      <c r="EE318" s="85">
        <v>21</v>
      </c>
      <c r="EF318" s="85">
        <v>21</v>
      </c>
      <c r="EG318" s="85">
        <v>21</v>
      </c>
      <c r="EH318" s="85">
        <v>21</v>
      </c>
      <c r="EI318" s="85">
        <v>21</v>
      </c>
      <c r="EJ318" s="85">
        <v>21</v>
      </c>
      <c r="EK318" s="85">
        <v>21</v>
      </c>
      <c r="EL318" s="85">
        <v>19</v>
      </c>
      <c r="EM318" s="85">
        <v>27</v>
      </c>
      <c r="EN318" s="85">
        <v>64</v>
      </c>
      <c r="EO318" s="85">
        <v>66</v>
      </c>
      <c r="EP318" s="85">
        <v>67</v>
      </c>
      <c r="EQ318" s="85">
        <v>45</v>
      </c>
      <c r="ER318" s="85">
        <v>20</v>
      </c>
      <c r="ES318" s="85">
        <v>20</v>
      </c>
      <c r="ET318" s="85">
        <v>21</v>
      </c>
      <c r="EU318" s="85">
        <v>21</v>
      </c>
      <c r="EV318" s="85">
        <v>21</v>
      </c>
      <c r="EW318" s="85">
        <v>21</v>
      </c>
      <c r="EX318" s="85">
        <v>21</v>
      </c>
      <c r="EY318" s="85">
        <v>21</v>
      </c>
      <c r="EZ318" s="85">
        <v>21</v>
      </c>
      <c r="FA318" s="85">
        <v>21</v>
      </c>
      <c r="FB318" s="85">
        <v>21</v>
      </c>
      <c r="FC318" s="85">
        <v>21</v>
      </c>
      <c r="FD318" s="85">
        <v>18</v>
      </c>
      <c r="FE318" s="85">
        <v>44</v>
      </c>
      <c r="FF318" s="85">
        <v>68</v>
      </c>
      <c r="FG318" s="85">
        <v>64</v>
      </c>
      <c r="FH318" s="85">
        <v>65</v>
      </c>
      <c r="FI318" s="85">
        <v>65</v>
      </c>
      <c r="FJ318" s="85">
        <v>65</v>
      </c>
      <c r="FK318" s="85">
        <v>67</v>
      </c>
      <c r="FL318" s="85">
        <v>35</v>
      </c>
      <c r="FM318" s="85">
        <v>19</v>
      </c>
      <c r="FN318" s="85">
        <v>21</v>
      </c>
      <c r="FO318" s="85">
        <v>21</v>
      </c>
      <c r="FP318" s="85">
        <v>21</v>
      </c>
      <c r="FQ318" s="85">
        <v>21</v>
      </c>
      <c r="FR318" s="85">
        <v>21</v>
      </c>
      <c r="FS318" s="85">
        <v>21</v>
      </c>
      <c r="FT318" s="85">
        <v>21</v>
      </c>
      <c r="FU318" s="85">
        <v>21</v>
      </c>
      <c r="FV318" s="85">
        <v>21</v>
      </c>
      <c r="FW318" s="85">
        <v>21</v>
      </c>
      <c r="FX318" s="85">
        <v>21</v>
      </c>
      <c r="FY318" s="85">
        <v>21</v>
      </c>
      <c r="FZ318" s="85">
        <v>21</v>
      </c>
      <c r="GA318" s="85">
        <v>21</v>
      </c>
      <c r="GB318" s="85">
        <v>21</v>
      </c>
      <c r="GC318" s="85">
        <v>21</v>
      </c>
      <c r="GD318" s="85">
        <v>21</v>
      </c>
      <c r="GE318" s="85">
        <v>21</v>
      </c>
      <c r="GF318" s="85">
        <v>21</v>
      </c>
      <c r="GG318" s="85">
        <v>21</v>
      </c>
      <c r="GH318" s="85">
        <v>21</v>
      </c>
      <c r="GI318" s="85">
        <v>21</v>
      </c>
      <c r="GJ318" s="85">
        <v>21</v>
      </c>
      <c r="GK318" s="85">
        <v>21</v>
      </c>
      <c r="GL318" s="85">
        <v>21</v>
      </c>
      <c r="GM318" s="85">
        <v>21</v>
      </c>
      <c r="GN318" s="85">
        <v>21</v>
      </c>
      <c r="GO318" s="85">
        <v>21</v>
      </c>
      <c r="GP318" s="85">
        <v>21</v>
      </c>
      <c r="GQ318" s="85">
        <v>21</v>
      </c>
      <c r="GR318" s="85">
        <v>21</v>
      </c>
      <c r="GS318" s="85">
        <v>19</v>
      </c>
      <c r="GT318" s="85">
        <v>21</v>
      </c>
      <c r="GU318" s="85">
        <v>19</v>
      </c>
      <c r="GV318" s="85">
        <v>14</v>
      </c>
      <c r="GW318" s="85">
        <v>116</v>
      </c>
      <c r="GX318" s="85">
        <v>253</v>
      </c>
      <c r="GY318" s="85">
        <v>255</v>
      </c>
      <c r="GZ318" s="85">
        <v>255</v>
      </c>
      <c r="HA318" s="85">
        <v>255</v>
      </c>
      <c r="HB318" s="85">
        <v>255</v>
      </c>
      <c r="HC318" s="85">
        <v>255</v>
      </c>
      <c r="HD318" s="85">
        <v>255</v>
      </c>
      <c r="HE318" s="85">
        <v>255</v>
      </c>
      <c r="HF318" s="85">
        <v>255</v>
      </c>
      <c r="HG318" s="85">
        <v>255</v>
      </c>
      <c r="HH318" s="85">
        <v>255</v>
      </c>
      <c r="HI318" s="85">
        <v>255</v>
      </c>
      <c r="HJ318" s="85">
        <v>255</v>
      </c>
      <c r="HK318" s="85">
        <v>255</v>
      </c>
      <c r="HL318" s="85">
        <v>255</v>
      </c>
      <c r="HM318" s="85">
        <v>255</v>
      </c>
      <c r="HN318" s="85">
        <v>255</v>
      </c>
      <c r="HO318" s="85">
        <v>255</v>
      </c>
      <c r="HP318" s="85">
        <v>255</v>
      </c>
      <c r="HQ318" s="85">
        <v>255</v>
      </c>
      <c r="HR318" s="85">
        <v>255</v>
      </c>
      <c r="HS318" s="85">
        <v>255</v>
      </c>
      <c r="HT318" s="85">
        <v>255</v>
      </c>
      <c r="HU318" s="85">
        <v>255</v>
      </c>
      <c r="HV318" s="85">
        <v>255</v>
      </c>
      <c r="HW318" s="85">
        <v>255</v>
      </c>
      <c r="HX318" s="85">
        <v>255</v>
      </c>
      <c r="HY318" s="85">
        <v>255</v>
      </c>
      <c r="HZ318" s="85">
        <v>255</v>
      </c>
      <c r="IA318" s="85">
        <v>255</v>
      </c>
      <c r="IB318" s="85">
        <v>255</v>
      </c>
      <c r="IC318" s="85">
        <v>255</v>
      </c>
      <c r="ID318" s="85">
        <v>255</v>
      </c>
      <c r="IE318" s="85">
        <v>255</v>
      </c>
    </row>
    <row r="319" spans="1:239" ht="7.8">
      <c r="A319" s="85">
        <v>255</v>
      </c>
      <c r="B319" s="85">
        <v>255</v>
      </c>
      <c r="C319" s="85">
        <v>255</v>
      </c>
      <c r="D319" s="85">
        <v>255</v>
      </c>
      <c r="E319" s="85">
        <v>255</v>
      </c>
      <c r="F319" s="85">
        <v>255</v>
      </c>
      <c r="G319" s="85">
        <v>255</v>
      </c>
      <c r="H319" s="85">
        <v>255</v>
      </c>
      <c r="I319" s="85">
        <v>255</v>
      </c>
      <c r="J319" s="85">
        <v>255</v>
      </c>
      <c r="K319" s="85">
        <v>255</v>
      </c>
      <c r="L319" s="85">
        <v>255</v>
      </c>
      <c r="M319" s="85">
        <v>255</v>
      </c>
      <c r="N319" s="85">
        <v>255</v>
      </c>
      <c r="O319" s="85">
        <v>255</v>
      </c>
      <c r="P319" s="85">
        <v>255</v>
      </c>
      <c r="Q319" s="85">
        <v>255</v>
      </c>
      <c r="R319" s="85">
        <v>255</v>
      </c>
      <c r="S319" s="85">
        <v>255</v>
      </c>
      <c r="T319" s="85">
        <v>255</v>
      </c>
      <c r="U319" s="85">
        <v>255</v>
      </c>
      <c r="V319" s="85">
        <v>255</v>
      </c>
      <c r="W319" s="85">
        <v>255</v>
      </c>
      <c r="X319" s="85">
        <v>255</v>
      </c>
      <c r="Y319" s="85">
        <v>255</v>
      </c>
      <c r="Z319" s="85">
        <v>255</v>
      </c>
      <c r="AA319" s="85">
        <v>255</v>
      </c>
      <c r="AB319" s="85">
        <v>255</v>
      </c>
      <c r="AC319" s="85">
        <v>255</v>
      </c>
      <c r="AD319" s="85">
        <v>255</v>
      </c>
      <c r="AE319" s="85">
        <v>255</v>
      </c>
      <c r="AF319" s="85">
        <v>255</v>
      </c>
      <c r="AG319" s="85">
        <v>255</v>
      </c>
      <c r="AH319" s="85">
        <v>127</v>
      </c>
      <c r="AI319" s="85">
        <v>23</v>
      </c>
      <c r="AJ319" s="85">
        <v>34</v>
      </c>
      <c r="AK319" s="85">
        <v>36</v>
      </c>
      <c r="AL319" s="85">
        <v>35</v>
      </c>
      <c r="AM319" s="85">
        <v>34</v>
      </c>
      <c r="AN319" s="85">
        <v>34</v>
      </c>
      <c r="AO319" s="85">
        <v>35</v>
      </c>
      <c r="AP319" s="85">
        <v>34</v>
      </c>
      <c r="AQ319" s="85">
        <v>35</v>
      </c>
      <c r="AR319" s="85">
        <v>35</v>
      </c>
      <c r="AS319" s="85">
        <v>35</v>
      </c>
      <c r="AT319" s="85">
        <v>35</v>
      </c>
      <c r="AU319" s="85">
        <v>35</v>
      </c>
      <c r="AV319" s="85">
        <v>35</v>
      </c>
      <c r="AW319" s="85">
        <v>35</v>
      </c>
      <c r="AX319" s="85">
        <v>35</v>
      </c>
      <c r="AY319" s="85">
        <v>35</v>
      </c>
      <c r="AZ319" s="85">
        <v>34</v>
      </c>
      <c r="BA319" s="85">
        <v>34</v>
      </c>
      <c r="BB319" s="85">
        <v>34</v>
      </c>
      <c r="BC319" s="85">
        <v>35</v>
      </c>
      <c r="BD319" s="85">
        <v>35</v>
      </c>
      <c r="BE319" s="85">
        <v>35</v>
      </c>
      <c r="BF319" s="85">
        <v>35</v>
      </c>
      <c r="BG319" s="85">
        <v>34</v>
      </c>
      <c r="BH319" s="85">
        <v>35</v>
      </c>
      <c r="BI319" s="85">
        <v>34</v>
      </c>
      <c r="BJ319" s="85">
        <v>35</v>
      </c>
      <c r="BK319" s="85">
        <v>35</v>
      </c>
      <c r="BL319" s="85">
        <v>35</v>
      </c>
      <c r="BM319" s="85">
        <v>35</v>
      </c>
      <c r="BN319" s="85">
        <v>35</v>
      </c>
      <c r="BO319" s="85">
        <v>35</v>
      </c>
      <c r="BP319" s="85">
        <v>35</v>
      </c>
      <c r="BQ319" s="85">
        <v>35</v>
      </c>
      <c r="BR319" s="85">
        <v>35</v>
      </c>
      <c r="BS319" s="85">
        <v>35</v>
      </c>
      <c r="BT319" s="85">
        <v>35</v>
      </c>
      <c r="BU319" s="85">
        <v>35</v>
      </c>
      <c r="BV319" s="85">
        <v>0</v>
      </c>
      <c r="BW319" s="85">
        <v>0</v>
      </c>
      <c r="BX319" s="85">
        <v>0</v>
      </c>
      <c r="BY319" s="85">
        <v>0</v>
      </c>
      <c r="BZ319" s="85">
        <v>0</v>
      </c>
      <c r="CA319" s="85">
        <v>0</v>
      </c>
      <c r="CB319" s="85">
        <v>0</v>
      </c>
      <c r="CC319" s="85">
        <v>0</v>
      </c>
      <c r="CD319" s="85">
        <v>0</v>
      </c>
      <c r="CE319" s="85">
        <v>0</v>
      </c>
      <c r="CF319" s="85">
        <v>0</v>
      </c>
      <c r="CG319" s="85">
        <v>0</v>
      </c>
      <c r="CH319" s="85">
        <v>0</v>
      </c>
      <c r="CI319" s="85">
        <v>0</v>
      </c>
      <c r="CJ319" s="85">
        <v>0</v>
      </c>
      <c r="CK319" s="85">
        <v>0</v>
      </c>
      <c r="CL319" s="85">
        <v>0</v>
      </c>
      <c r="CM319" s="85">
        <v>0</v>
      </c>
      <c r="CN319" s="85">
        <v>0</v>
      </c>
      <c r="CO319" s="85">
        <v>0</v>
      </c>
      <c r="CP319" s="85">
        <v>0</v>
      </c>
      <c r="CQ319" s="85">
        <v>0</v>
      </c>
      <c r="CR319" s="85">
        <v>0</v>
      </c>
      <c r="CS319" s="85">
        <v>0</v>
      </c>
      <c r="CT319" s="85">
        <v>0</v>
      </c>
      <c r="CU319" s="85">
        <v>0</v>
      </c>
      <c r="CV319" s="85">
        <v>0</v>
      </c>
      <c r="CW319" s="85">
        <v>0</v>
      </c>
      <c r="CX319" s="85">
        <v>0</v>
      </c>
      <c r="CY319" s="85">
        <v>0</v>
      </c>
      <c r="CZ319" s="85">
        <v>0</v>
      </c>
      <c r="DA319" s="85">
        <v>0</v>
      </c>
      <c r="DB319" s="85">
        <v>0</v>
      </c>
      <c r="DC319" s="85">
        <v>0</v>
      </c>
      <c r="DD319" s="85">
        <v>0</v>
      </c>
      <c r="DE319" s="85">
        <v>0</v>
      </c>
      <c r="DF319" s="85">
        <v>0</v>
      </c>
      <c r="DG319" s="85">
        <v>0</v>
      </c>
      <c r="DH319" s="85">
        <v>0</v>
      </c>
      <c r="DI319" s="85">
        <v>0</v>
      </c>
      <c r="DJ319" s="85">
        <v>0</v>
      </c>
      <c r="DK319" s="85">
        <v>0</v>
      </c>
      <c r="DL319" s="85">
        <v>0</v>
      </c>
      <c r="DM319" s="85">
        <v>0</v>
      </c>
      <c r="DN319" s="85">
        <v>0</v>
      </c>
      <c r="DO319" s="85">
        <v>0</v>
      </c>
      <c r="DP319" s="85">
        <v>0</v>
      </c>
      <c r="DQ319" s="85">
        <v>0</v>
      </c>
      <c r="DR319" s="85">
        <v>0</v>
      </c>
      <c r="DS319" s="85">
        <v>0</v>
      </c>
      <c r="DT319" s="85">
        <v>0</v>
      </c>
      <c r="DU319" s="85">
        <v>0</v>
      </c>
      <c r="DV319" s="85">
        <v>0</v>
      </c>
      <c r="DW319" s="85">
        <v>0</v>
      </c>
      <c r="DX319" s="85">
        <v>30</v>
      </c>
      <c r="DY319" s="85">
        <v>35</v>
      </c>
      <c r="DZ319" s="85">
        <v>35</v>
      </c>
      <c r="EA319" s="85">
        <v>35</v>
      </c>
      <c r="EB319" s="85">
        <v>35</v>
      </c>
      <c r="EC319" s="85">
        <v>35</v>
      </c>
      <c r="ED319" s="85">
        <v>35</v>
      </c>
      <c r="EE319" s="85">
        <v>35</v>
      </c>
      <c r="EF319" s="85">
        <v>35</v>
      </c>
      <c r="EG319" s="85">
        <v>35</v>
      </c>
      <c r="EH319" s="85">
        <v>35</v>
      </c>
      <c r="EI319" s="85">
        <v>35</v>
      </c>
      <c r="EJ319" s="85">
        <v>35</v>
      </c>
      <c r="EK319" s="85">
        <v>35</v>
      </c>
      <c r="EL319" s="85">
        <v>35</v>
      </c>
      <c r="EM319" s="85">
        <v>30</v>
      </c>
      <c r="EN319" s="85">
        <v>1</v>
      </c>
      <c r="EO319" s="85">
        <v>0</v>
      </c>
      <c r="EP319" s="85">
        <v>0</v>
      </c>
      <c r="EQ319" s="85">
        <v>13</v>
      </c>
      <c r="ER319" s="85">
        <v>35</v>
      </c>
      <c r="ES319" s="85">
        <v>35</v>
      </c>
      <c r="ET319" s="85">
        <v>35</v>
      </c>
      <c r="EU319" s="85">
        <v>35</v>
      </c>
      <c r="EV319" s="85">
        <v>35</v>
      </c>
      <c r="EW319" s="85">
        <v>35</v>
      </c>
      <c r="EX319" s="85">
        <v>35</v>
      </c>
      <c r="EY319" s="85">
        <v>35</v>
      </c>
      <c r="EZ319" s="85">
        <v>35</v>
      </c>
      <c r="FA319" s="85">
        <v>35</v>
      </c>
      <c r="FB319" s="85">
        <v>35</v>
      </c>
      <c r="FC319" s="85">
        <v>35</v>
      </c>
      <c r="FD319" s="85">
        <v>37</v>
      </c>
      <c r="FE319" s="85">
        <v>16</v>
      </c>
      <c r="FF319" s="85">
        <v>0</v>
      </c>
      <c r="FG319" s="85">
        <v>0</v>
      </c>
      <c r="FH319" s="85">
        <v>0</v>
      </c>
      <c r="FI319" s="85">
        <v>0</v>
      </c>
      <c r="FJ319" s="85">
        <v>0</v>
      </c>
      <c r="FK319" s="85">
        <v>0</v>
      </c>
      <c r="FL319" s="85">
        <v>22</v>
      </c>
      <c r="FM319" s="85">
        <v>36</v>
      </c>
      <c r="FN319" s="85">
        <v>35</v>
      </c>
      <c r="FO319" s="85">
        <v>35</v>
      </c>
      <c r="FP319" s="85">
        <v>35</v>
      </c>
      <c r="FQ319" s="85">
        <v>35</v>
      </c>
      <c r="FR319" s="85">
        <v>35</v>
      </c>
      <c r="FS319" s="85">
        <v>35</v>
      </c>
      <c r="FT319" s="85">
        <v>35</v>
      </c>
      <c r="FU319" s="85">
        <v>35</v>
      </c>
      <c r="FV319" s="85">
        <v>35</v>
      </c>
      <c r="FW319" s="85">
        <v>35</v>
      </c>
      <c r="FX319" s="85">
        <v>35</v>
      </c>
      <c r="FY319" s="85">
        <v>35</v>
      </c>
      <c r="FZ319" s="85">
        <v>35</v>
      </c>
      <c r="GA319" s="85">
        <v>35</v>
      </c>
      <c r="GB319" s="85">
        <v>35</v>
      </c>
      <c r="GC319" s="85">
        <v>35</v>
      </c>
      <c r="GD319" s="85">
        <v>35</v>
      </c>
      <c r="GE319" s="85">
        <v>35</v>
      </c>
      <c r="GF319" s="85">
        <v>35</v>
      </c>
      <c r="GG319" s="85">
        <v>35</v>
      </c>
      <c r="GH319" s="85">
        <v>35</v>
      </c>
      <c r="GI319" s="85">
        <v>35</v>
      </c>
      <c r="GJ319" s="85">
        <v>35</v>
      </c>
      <c r="GK319" s="85">
        <v>35</v>
      </c>
      <c r="GL319" s="85">
        <v>35</v>
      </c>
      <c r="GM319" s="85">
        <v>35</v>
      </c>
      <c r="GN319" s="85">
        <v>34</v>
      </c>
      <c r="GO319" s="85">
        <v>34</v>
      </c>
      <c r="GP319" s="85">
        <v>34</v>
      </c>
      <c r="GQ319" s="85">
        <v>34</v>
      </c>
      <c r="GR319" s="85">
        <v>34</v>
      </c>
      <c r="GS319" s="85">
        <v>35</v>
      </c>
      <c r="GT319" s="85">
        <v>36</v>
      </c>
      <c r="GU319" s="85">
        <v>32</v>
      </c>
      <c r="GV319" s="85">
        <v>29</v>
      </c>
      <c r="GW319" s="85">
        <v>146</v>
      </c>
      <c r="GX319" s="85">
        <v>255</v>
      </c>
      <c r="GY319" s="85">
        <v>255</v>
      </c>
      <c r="GZ319" s="85">
        <v>255</v>
      </c>
      <c r="HA319" s="85">
        <v>255</v>
      </c>
      <c r="HB319" s="85">
        <v>255</v>
      </c>
      <c r="HC319" s="85">
        <v>255</v>
      </c>
      <c r="HD319" s="85">
        <v>255</v>
      </c>
      <c r="HE319" s="85">
        <v>255</v>
      </c>
      <c r="HF319" s="85">
        <v>255</v>
      </c>
      <c r="HG319" s="85">
        <v>255</v>
      </c>
      <c r="HH319" s="85">
        <v>255</v>
      </c>
      <c r="HI319" s="85">
        <v>255</v>
      </c>
      <c r="HJ319" s="85">
        <v>255</v>
      </c>
      <c r="HK319" s="85">
        <v>255</v>
      </c>
      <c r="HL319" s="85">
        <v>255</v>
      </c>
      <c r="HM319" s="85">
        <v>255</v>
      </c>
      <c r="HN319" s="85">
        <v>255</v>
      </c>
      <c r="HO319" s="85">
        <v>255</v>
      </c>
      <c r="HP319" s="85">
        <v>255</v>
      </c>
      <c r="HQ319" s="85">
        <v>255</v>
      </c>
      <c r="HR319" s="85">
        <v>255</v>
      </c>
      <c r="HS319" s="85">
        <v>255</v>
      </c>
      <c r="HT319" s="85">
        <v>255</v>
      </c>
      <c r="HU319" s="85">
        <v>255</v>
      </c>
      <c r="HV319" s="85">
        <v>255</v>
      </c>
      <c r="HW319" s="85">
        <v>255</v>
      </c>
      <c r="HX319" s="85">
        <v>255</v>
      </c>
      <c r="HY319" s="85">
        <v>255</v>
      </c>
      <c r="HZ319" s="85">
        <v>255</v>
      </c>
      <c r="IA319" s="85">
        <v>255</v>
      </c>
      <c r="IB319" s="85">
        <v>255</v>
      </c>
      <c r="IC319" s="85">
        <v>255</v>
      </c>
      <c r="ID319" s="85">
        <v>255</v>
      </c>
      <c r="IE319" s="85">
        <v>255</v>
      </c>
    </row>
    <row r="320" spans="1:239" ht="7.8">
      <c r="A320" s="85">
        <v>255</v>
      </c>
      <c r="B320" s="85">
        <v>255</v>
      </c>
      <c r="C320" s="85">
        <v>255</v>
      </c>
      <c r="D320" s="85">
        <v>255</v>
      </c>
      <c r="E320" s="85">
        <v>255</v>
      </c>
      <c r="F320" s="85">
        <v>255</v>
      </c>
      <c r="G320" s="85">
        <v>255</v>
      </c>
      <c r="H320" s="85">
        <v>255</v>
      </c>
      <c r="I320" s="85">
        <v>255</v>
      </c>
      <c r="J320" s="85">
        <v>255</v>
      </c>
      <c r="K320" s="85">
        <v>255</v>
      </c>
      <c r="L320" s="85">
        <v>255</v>
      </c>
      <c r="M320" s="85">
        <v>255</v>
      </c>
      <c r="N320" s="85">
        <v>255</v>
      </c>
      <c r="O320" s="85">
        <v>255</v>
      </c>
      <c r="P320" s="85">
        <v>255</v>
      </c>
      <c r="Q320" s="85">
        <v>255</v>
      </c>
      <c r="R320" s="85">
        <v>255</v>
      </c>
      <c r="S320" s="85">
        <v>255</v>
      </c>
      <c r="T320" s="85">
        <v>255</v>
      </c>
      <c r="U320" s="85">
        <v>255</v>
      </c>
      <c r="V320" s="85">
        <v>255</v>
      </c>
      <c r="W320" s="85">
        <v>255</v>
      </c>
      <c r="X320" s="85">
        <v>255</v>
      </c>
      <c r="Y320" s="85">
        <v>255</v>
      </c>
      <c r="Z320" s="85">
        <v>255</v>
      </c>
      <c r="AA320" s="85">
        <v>255</v>
      </c>
      <c r="AB320" s="85">
        <v>255</v>
      </c>
      <c r="AC320" s="85">
        <v>255</v>
      </c>
      <c r="AD320" s="85">
        <v>255</v>
      </c>
      <c r="AE320" s="85">
        <v>255</v>
      </c>
      <c r="AF320" s="85">
        <v>255</v>
      </c>
      <c r="AG320" s="85">
        <v>255</v>
      </c>
      <c r="AH320" s="85">
        <v>121</v>
      </c>
      <c r="AI320" s="85">
        <v>14</v>
      </c>
      <c r="AJ320" s="85">
        <v>24</v>
      </c>
      <c r="AK320" s="85">
        <v>27</v>
      </c>
      <c r="AL320" s="85">
        <v>25</v>
      </c>
      <c r="AM320" s="85">
        <v>26</v>
      </c>
      <c r="AN320" s="85">
        <v>25</v>
      </c>
      <c r="AO320" s="85">
        <v>26</v>
      </c>
      <c r="AP320" s="85">
        <v>25</v>
      </c>
      <c r="AQ320" s="85">
        <v>26</v>
      </c>
      <c r="AR320" s="85">
        <v>26</v>
      </c>
      <c r="AS320" s="85">
        <v>26</v>
      </c>
      <c r="AT320" s="85">
        <v>26</v>
      </c>
      <c r="AU320" s="85">
        <v>26</v>
      </c>
      <c r="AV320" s="85">
        <v>26</v>
      </c>
      <c r="AW320" s="85">
        <v>26</v>
      </c>
      <c r="AX320" s="85">
        <v>26</v>
      </c>
      <c r="AY320" s="85">
        <v>25</v>
      </c>
      <c r="AZ320" s="85">
        <v>26</v>
      </c>
      <c r="BA320" s="85">
        <v>26</v>
      </c>
      <c r="BB320" s="85">
        <v>26</v>
      </c>
      <c r="BC320" s="85">
        <v>26</v>
      </c>
      <c r="BD320" s="85">
        <v>26</v>
      </c>
      <c r="BE320" s="85">
        <v>26</v>
      </c>
      <c r="BF320" s="85">
        <v>26</v>
      </c>
      <c r="BG320" s="85">
        <v>26</v>
      </c>
      <c r="BH320" s="85">
        <v>25</v>
      </c>
      <c r="BI320" s="85">
        <v>26</v>
      </c>
      <c r="BJ320" s="85">
        <v>26</v>
      </c>
      <c r="BK320" s="85">
        <v>26</v>
      </c>
      <c r="BL320" s="85">
        <v>26</v>
      </c>
      <c r="BM320" s="85">
        <v>26</v>
      </c>
      <c r="BN320" s="85">
        <v>26</v>
      </c>
      <c r="BO320" s="85">
        <v>26</v>
      </c>
      <c r="BP320" s="85">
        <v>26</v>
      </c>
      <c r="BQ320" s="85">
        <v>26</v>
      </c>
      <c r="BR320" s="85">
        <v>26</v>
      </c>
      <c r="BS320" s="85">
        <v>26</v>
      </c>
      <c r="BT320" s="85">
        <v>24</v>
      </c>
      <c r="BU320" s="85">
        <v>25</v>
      </c>
      <c r="BV320" s="85">
        <v>142</v>
      </c>
      <c r="BW320" s="85">
        <v>134</v>
      </c>
      <c r="BX320" s="85">
        <v>134</v>
      </c>
      <c r="BY320" s="85">
        <v>134</v>
      </c>
      <c r="BZ320" s="85">
        <v>134</v>
      </c>
      <c r="CA320" s="85">
        <v>134</v>
      </c>
      <c r="CB320" s="85">
        <v>134</v>
      </c>
      <c r="CC320" s="85">
        <v>134</v>
      </c>
      <c r="CD320" s="85">
        <v>134</v>
      </c>
      <c r="CE320" s="85">
        <v>134</v>
      </c>
      <c r="CF320" s="85">
        <v>134</v>
      </c>
      <c r="CG320" s="85">
        <v>134</v>
      </c>
      <c r="CH320" s="85">
        <v>134</v>
      </c>
      <c r="CI320" s="85">
        <v>134</v>
      </c>
      <c r="CJ320" s="85">
        <v>134</v>
      </c>
      <c r="CK320" s="85">
        <v>134</v>
      </c>
      <c r="CL320" s="85">
        <v>134</v>
      </c>
      <c r="CM320" s="85">
        <v>134</v>
      </c>
      <c r="CN320" s="85">
        <v>134</v>
      </c>
      <c r="CO320" s="85">
        <v>134</v>
      </c>
      <c r="CP320" s="85">
        <v>134</v>
      </c>
      <c r="CQ320" s="85">
        <v>134</v>
      </c>
      <c r="CR320" s="85">
        <v>134</v>
      </c>
      <c r="CS320" s="85">
        <v>134</v>
      </c>
      <c r="CT320" s="85">
        <v>134</v>
      </c>
      <c r="CU320" s="85">
        <v>134</v>
      </c>
      <c r="CV320" s="85">
        <v>134</v>
      </c>
      <c r="CW320" s="85">
        <v>134</v>
      </c>
      <c r="CX320" s="85">
        <v>134</v>
      </c>
      <c r="CY320" s="85">
        <v>134</v>
      </c>
      <c r="CZ320" s="85">
        <v>134</v>
      </c>
      <c r="DA320" s="85">
        <v>134</v>
      </c>
      <c r="DB320" s="85">
        <v>134</v>
      </c>
      <c r="DC320" s="85">
        <v>134</v>
      </c>
      <c r="DD320" s="85">
        <v>134</v>
      </c>
      <c r="DE320" s="85">
        <v>134</v>
      </c>
      <c r="DF320" s="85">
        <v>134</v>
      </c>
      <c r="DG320" s="85">
        <v>134</v>
      </c>
      <c r="DH320" s="85">
        <v>134</v>
      </c>
      <c r="DI320" s="85">
        <v>134</v>
      </c>
      <c r="DJ320" s="85">
        <v>134</v>
      </c>
      <c r="DK320" s="85">
        <v>134</v>
      </c>
      <c r="DL320" s="85">
        <v>134</v>
      </c>
      <c r="DM320" s="85">
        <v>134</v>
      </c>
      <c r="DN320" s="85">
        <v>134</v>
      </c>
      <c r="DO320" s="85">
        <v>134</v>
      </c>
      <c r="DP320" s="85">
        <v>134</v>
      </c>
      <c r="DQ320" s="85">
        <v>134</v>
      </c>
      <c r="DR320" s="85">
        <v>134</v>
      </c>
      <c r="DS320" s="85">
        <v>134</v>
      </c>
      <c r="DT320" s="85">
        <v>134</v>
      </c>
      <c r="DU320" s="85">
        <v>134</v>
      </c>
      <c r="DV320" s="85">
        <v>134</v>
      </c>
      <c r="DW320" s="85">
        <v>144</v>
      </c>
      <c r="DX320" s="85">
        <v>40</v>
      </c>
      <c r="DY320" s="85">
        <v>23</v>
      </c>
      <c r="DZ320" s="85">
        <v>26</v>
      </c>
      <c r="EA320" s="85">
        <v>26</v>
      </c>
      <c r="EB320" s="85">
        <v>26</v>
      </c>
      <c r="EC320" s="85">
        <v>26</v>
      </c>
      <c r="ED320" s="85">
        <v>26</v>
      </c>
      <c r="EE320" s="85">
        <v>26</v>
      </c>
      <c r="EF320" s="85">
        <v>26</v>
      </c>
      <c r="EG320" s="85">
        <v>26</v>
      </c>
      <c r="EH320" s="85">
        <v>26</v>
      </c>
      <c r="EI320" s="85">
        <v>26</v>
      </c>
      <c r="EJ320" s="85">
        <v>26</v>
      </c>
      <c r="EK320" s="85">
        <v>26</v>
      </c>
      <c r="EL320" s="85">
        <v>23</v>
      </c>
      <c r="EM320" s="85">
        <v>40</v>
      </c>
      <c r="EN320" s="85">
        <v>131</v>
      </c>
      <c r="EO320" s="85">
        <v>136</v>
      </c>
      <c r="EP320" s="85">
        <v>138</v>
      </c>
      <c r="EQ320" s="85">
        <v>89</v>
      </c>
      <c r="ER320" s="85">
        <v>23</v>
      </c>
      <c r="ES320" s="85">
        <v>25</v>
      </c>
      <c r="ET320" s="85">
        <v>26</v>
      </c>
      <c r="EU320" s="85">
        <v>26</v>
      </c>
      <c r="EV320" s="85">
        <v>26</v>
      </c>
      <c r="EW320" s="85">
        <v>26</v>
      </c>
      <c r="EX320" s="85">
        <v>26</v>
      </c>
      <c r="EY320" s="85">
        <v>26</v>
      </c>
      <c r="EZ320" s="85">
        <v>26</v>
      </c>
      <c r="FA320" s="85">
        <v>26</v>
      </c>
      <c r="FB320" s="85">
        <v>26</v>
      </c>
      <c r="FC320" s="85">
        <v>26</v>
      </c>
      <c r="FD320" s="85">
        <v>19</v>
      </c>
      <c r="FE320" s="85">
        <v>79</v>
      </c>
      <c r="FF320" s="85">
        <v>143</v>
      </c>
      <c r="FG320" s="85">
        <v>133</v>
      </c>
      <c r="FH320" s="85">
        <v>134</v>
      </c>
      <c r="FI320" s="85">
        <v>134</v>
      </c>
      <c r="FJ320" s="85">
        <v>134</v>
      </c>
      <c r="FK320" s="85">
        <v>138</v>
      </c>
      <c r="FL320" s="85">
        <v>62</v>
      </c>
      <c r="FM320" s="85">
        <v>21</v>
      </c>
      <c r="FN320" s="85">
        <v>26</v>
      </c>
      <c r="FO320" s="85">
        <v>26</v>
      </c>
      <c r="FP320" s="85">
        <v>26</v>
      </c>
      <c r="FQ320" s="85">
        <v>26</v>
      </c>
      <c r="FR320" s="85">
        <v>26</v>
      </c>
      <c r="FS320" s="85">
        <v>26</v>
      </c>
      <c r="FT320" s="85">
        <v>26</v>
      </c>
      <c r="FU320" s="85">
        <v>26</v>
      </c>
      <c r="FV320" s="85">
        <v>26</v>
      </c>
      <c r="FW320" s="85">
        <v>26</v>
      </c>
      <c r="FX320" s="85">
        <v>26</v>
      </c>
      <c r="FY320" s="85">
        <v>26</v>
      </c>
      <c r="FZ320" s="85">
        <v>26</v>
      </c>
      <c r="GA320" s="85">
        <v>26</v>
      </c>
      <c r="GB320" s="85">
        <v>26</v>
      </c>
      <c r="GC320" s="85">
        <v>26</v>
      </c>
      <c r="GD320" s="85">
        <v>26</v>
      </c>
      <c r="GE320" s="85">
        <v>26</v>
      </c>
      <c r="GF320" s="85">
        <v>26</v>
      </c>
      <c r="GG320" s="85">
        <v>26</v>
      </c>
      <c r="GH320" s="85">
        <v>26</v>
      </c>
      <c r="GI320" s="85">
        <v>26</v>
      </c>
      <c r="GJ320" s="85">
        <v>26</v>
      </c>
      <c r="GK320" s="85">
        <v>26</v>
      </c>
      <c r="GL320" s="85">
        <v>26</v>
      </c>
      <c r="GM320" s="85">
        <v>25</v>
      </c>
      <c r="GN320" s="85">
        <v>26</v>
      </c>
      <c r="GO320" s="85">
        <v>27</v>
      </c>
      <c r="GP320" s="85">
        <v>26</v>
      </c>
      <c r="GQ320" s="85">
        <v>26</v>
      </c>
      <c r="GR320" s="85">
        <v>26</v>
      </c>
      <c r="GS320" s="85">
        <v>24</v>
      </c>
      <c r="GT320" s="85">
        <v>24</v>
      </c>
      <c r="GU320" s="85">
        <v>22</v>
      </c>
      <c r="GV320" s="85">
        <v>19</v>
      </c>
      <c r="GW320" s="85">
        <v>140</v>
      </c>
      <c r="GX320" s="85">
        <v>255</v>
      </c>
      <c r="GY320" s="85">
        <v>255</v>
      </c>
      <c r="GZ320" s="85">
        <v>255</v>
      </c>
      <c r="HA320" s="85">
        <v>255</v>
      </c>
      <c r="HB320" s="85">
        <v>255</v>
      </c>
      <c r="HC320" s="85">
        <v>255</v>
      </c>
      <c r="HD320" s="85">
        <v>255</v>
      </c>
      <c r="HE320" s="85">
        <v>255</v>
      </c>
      <c r="HF320" s="85">
        <v>255</v>
      </c>
      <c r="HG320" s="85">
        <v>255</v>
      </c>
      <c r="HH320" s="85">
        <v>255</v>
      </c>
      <c r="HI320" s="85">
        <v>255</v>
      </c>
      <c r="HJ320" s="85">
        <v>255</v>
      </c>
      <c r="HK320" s="85">
        <v>255</v>
      </c>
      <c r="HL320" s="85">
        <v>255</v>
      </c>
      <c r="HM320" s="85">
        <v>255</v>
      </c>
      <c r="HN320" s="85">
        <v>255</v>
      </c>
      <c r="HO320" s="85">
        <v>255</v>
      </c>
      <c r="HP320" s="85">
        <v>255</v>
      </c>
      <c r="HQ320" s="85">
        <v>255</v>
      </c>
      <c r="HR320" s="85">
        <v>255</v>
      </c>
      <c r="HS320" s="85">
        <v>255</v>
      </c>
      <c r="HT320" s="85">
        <v>255</v>
      </c>
      <c r="HU320" s="85">
        <v>255</v>
      </c>
      <c r="HV320" s="85">
        <v>255</v>
      </c>
      <c r="HW320" s="85">
        <v>255</v>
      </c>
      <c r="HX320" s="85">
        <v>255</v>
      </c>
      <c r="HY320" s="85">
        <v>255</v>
      </c>
      <c r="HZ320" s="85">
        <v>255</v>
      </c>
      <c r="IA320" s="85">
        <v>255</v>
      </c>
      <c r="IB320" s="85">
        <v>255</v>
      </c>
      <c r="IC320" s="85">
        <v>255</v>
      </c>
      <c r="ID320" s="85">
        <v>255</v>
      </c>
      <c r="IE320" s="85">
        <v>255</v>
      </c>
    </row>
    <row r="321" spans="1:239" ht="7.8">
      <c r="A321" s="85">
        <v>255</v>
      </c>
      <c r="B321" s="85">
        <v>255</v>
      </c>
      <c r="C321" s="85">
        <v>255</v>
      </c>
      <c r="D321" s="85">
        <v>255</v>
      </c>
      <c r="E321" s="85">
        <v>255</v>
      </c>
      <c r="F321" s="85">
        <v>255</v>
      </c>
      <c r="G321" s="85">
        <v>255</v>
      </c>
      <c r="H321" s="85">
        <v>255</v>
      </c>
      <c r="I321" s="85">
        <v>255</v>
      </c>
      <c r="J321" s="85">
        <v>255</v>
      </c>
      <c r="K321" s="85">
        <v>255</v>
      </c>
      <c r="L321" s="85">
        <v>255</v>
      </c>
      <c r="M321" s="85">
        <v>255</v>
      </c>
      <c r="N321" s="85">
        <v>255</v>
      </c>
      <c r="O321" s="85">
        <v>255</v>
      </c>
      <c r="P321" s="85">
        <v>255</v>
      </c>
      <c r="Q321" s="85">
        <v>255</v>
      </c>
      <c r="R321" s="85">
        <v>255</v>
      </c>
      <c r="S321" s="85">
        <v>255</v>
      </c>
      <c r="T321" s="85">
        <v>255</v>
      </c>
      <c r="U321" s="85">
        <v>255</v>
      </c>
      <c r="V321" s="85">
        <v>255</v>
      </c>
      <c r="W321" s="85">
        <v>255</v>
      </c>
      <c r="X321" s="85">
        <v>255</v>
      </c>
      <c r="Y321" s="85">
        <v>255</v>
      </c>
      <c r="Z321" s="85">
        <v>255</v>
      </c>
      <c r="AA321" s="85">
        <v>255</v>
      </c>
      <c r="AB321" s="85">
        <v>255</v>
      </c>
      <c r="AC321" s="85">
        <v>255</v>
      </c>
      <c r="AD321" s="85">
        <v>255</v>
      </c>
      <c r="AE321" s="85">
        <v>255</v>
      </c>
      <c r="AF321" s="85">
        <v>255</v>
      </c>
      <c r="AG321" s="85">
        <v>255</v>
      </c>
      <c r="AH321" s="85">
        <v>119</v>
      </c>
      <c r="AI321" s="85">
        <v>9</v>
      </c>
      <c r="AJ321" s="85">
        <v>20</v>
      </c>
      <c r="AK321" s="85">
        <v>22</v>
      </c>
      <c r="AL321" s="85">
        <v>20</v>
      </c>
      <c r="AM321" s="85">
        <v>21</v>
      </c>
      <c r="AN321" s="85">
        <v>21</v>
      </c>
      <c r="AO321" s="85">
        <v>21</v>
      </c>
      <c r="AP321" s="85">
        <v>20</v>
      </c>
      <c r="AQ321" s="85">
        <v>21</v>
      </c>
      <c r="AR321" s="85">
        <v>21</v>
      </c>
      <c r="AS321" s="85">
        <v>21</v>
      </c>
      <c r="AT321" s="85">
        <v>21</v>
      </c>
      <c r="AU321" s="85">
        <v>21</v>
      </c>
      <c r="AV321" s="85">
        <v>21</v>
      </c>
      <c r="AW321" s="85">
        <v>21</v>
      </c>
      <c r="AX321" s="85">
        <v>21</v>
      </c>
      <c r="AY321" s="85">
        <v>21</v>
      </c>
      <c r="AZ321" s="85">
        <v>20</v>
      </c>
      <c r="BA321" s="85">
        <v>20</v>
      </c>
      <c r="BB321" s="85">
        <v>20</v>
      </c>
      <c r="BC321" s="85">
        <v>21</v>
      </c>
      <c r="BD321" s="85">
        <v>21</v>
      </c>
      <c r="BE321" s="85">
        <v>21</v>
      </c>
      <c r="BF321" s="85">
        <v>21</v>
      </c>
      <c r="BG321" s="85">
        <v>21</v>
      </c>
      <c r="BH321" s="85">
        <v>21</v>
      </c>
      <c r="BI321" s="85">
        <v>21</v>
      </c>
      <c r="BJ321" s="85">
        <v>21</v>
      </c>
      <c r="BK321" s="85">
        <v>21</v>
      </c>
      <c r="BL321" s="85">
        <v>21</v>
      </c>
      <c r="BM321" s="85">
        <v>21</v>
      </c>
      <c r="BN321" s="85">
        <v>21</v>
      </c>
      <c r="BO321" s="85">
        <v>21</v>
      </c>
      <c r="BP321" s="85">
        <v>21</v>
      </c>
      <c r="BQ321" s="85">
        <v>21</v>
      </c>
      <c r="BR321" s="85">
        <v>21</v>
      </c>
      <c r="BS321" s="85">
        <v>21</v>
      </c>
      <c r="BT321" s="85">
        <v>20</v>
      </c>
      <c r="BU321" s="85">
        <v>20</v>
      </c>
      <c r="BV321" s="85">
        <v>68</v>
      </c>
      <c r="BW321" s="85">
        <v>65</v>
      </c>
      <c r="BX321" s="85">
        <v>65</v>
      </c>
      <c r="BY321" s="85">
        <v>65</v>
      </c>
      <c r="BZ321" s="85">
        <v>65</v>
      </c>
      <c r="CA321" s="85">
        <v>65</v>
      </c>
      <c r="CB321" s="85">
        <v>65</v>
      </c>
      <c r="CC321" s="85">
        <v>65</v>
      </c>
      <c r="CD321" s="85">
        <v>65</v>
      </c>
      <c r="CE321" s="85">
        <v>65</v>
      </c>
      <c r="CF321" s="85">
        <v>65</v>
      </c>
      <c r="CG321" s="85">
        <v>65</v>
      </c>
      <c r="CH321" s="85">
        <v>65</v>
      </c>
      <c r="CI321" s="85">
        <v>65</v>
      </c>
      <c r="CJ321" s="85">
        <v>65</v>
      </c>
      <c r="CK321" s="85">
        <v>65</v>
      </c>
      <c r="CL321" s="85">
        <v>65</v>
      </c>
      <c r="CM321" s="85">
        <v>65</v>
      </c>
      <c r="CN321" s="85">
        <v>65</v>
      </c>
      <c r="CO321" s="85">
        <v>65</v>
      </c>
      <c r="CP321" s="85">
        <v>65</v>
      </c>
      <c r="CQ321" s="85">
        <v>65</v>
      </c>
      <c r="CR321" s="85">
        <v>65</v>
      </c>
      <c r="CS321" s="85">
        <v>65</v>
      </c>
      <c r="CT321" s="85">
        <v>65</v>
      </c>
      <c r="CU321" s="85">
        <v>65</v>
      </c>
      <c r="CV321" s="85">
        <v>65</v>
      </c>
      <c r="CW321" s="85">
        <v>65</v>
      </c>
      <c r="CX321" s="85">
        <v>65</v>
      </c>
      <c r="CY321" s="85">
        <v>65</v>
      </c>
      <c r="CZ321" s="85">
        <v>65</v>
      </c>
      <c r="DA321" s="85">
        <v>65</v>
      </c>
      <c r="DB321" s="85">
        <v>65</v>
      </c>
      <c r="DC321" s="85">
        <v>65</v>
      </c>
      <c r="DD321" s="85">
        <v>65</v>
      </c>
      <c r="DE321" s="85">
        <v>65</v>
      </c>
      <c r="DF321" s="85">
        <v>65</v>
      </c>
      <c r="DG321" s="85">
        <v>65</v>
      </c>
      <c r="DH321" s="85">
        <v>65</v>
      </c>
      <c r="DI321" s="85">
        <v>65</v>
      </c>
      <c r="DJ321" s="85">
        <v>65</v>
      </c>
      <c r="DK321" s="85">
        <v>65</v>
      </c>
      <c r="DL321" s="85">
        <v>65</v>
      </c>
      <c r="DM321" s="85">
        <v>65</v>
      </c>
      <c r="DN321" s="85">
        <v>65</v>
      </c>
      <c r="DO321" s="85">
        <v>65</v>
      </c>
      <c r="DP321" s="85">
        <v>65</v>
      </c>
      <c r="DQ321" s="85">
        <v>65</v>
      </c>
      <c r="DR321" s="85">
        <v>65</v>
      </c>
      <c r="DS321" s="85">
        <v>65</v>
      </c>
      <c r="DT321" s="85">
        <v>65</v>
      </c>
      <c r="DU321" s="85">
        <v>65</v>
      </c>
      <c r="DV321" s="85">
        <v>65</v>
      </c>
      <c r="DW321" s="85">
        <v>69</v>
      </c>
      <c r="DX321" s="85">
        <v>26</v>
      </c>
      <c r="DY321" s="85">
        <v>19</v>
      </c>
      <c r="DZ321" s="85">
        <v>21</v>
      </c>
      <c r="EA321" s="85">
        <v>21</v>
      </c>
      <c r="EB321" s="85">
        <v>21</v>
      </c>
      <c r="EC321" s="85">
        <v>21</v>
      </c>
      <c r="ED321" s="85">
        <v>21</v>
      </c>
      <c r="EE321" s="85">
        <v>21</v>
      </c>
      <c r="EF321" s="85">
        <v>21</v>
      </c>
      <c r="EG321" s="85">
        <v>21</v>
      </c>
      <c r="EH321" s="85">
        <v>21</v>
      </c>
      <c r="EI321" s="85">
        <v>21</v>
      </c>
      <c r="EJ321" s="85">
        <v>21</v>
      </c>
      <c r="EK321" s="85">
        <v>21</v>
      </c>
      <c r="EL321" s="85">
        <v>19</v>
      </c>
      <c r="EM321" s="85">
        <v>27</v>
      </c>
      <c r="EN321" s="85">
        <v>64</v>
      </c>
      <c r="EO321" s="85">
        <v>66</v>
      </c>
      <c r="EP321" s="85">
        <v>67</v>
      </c>
      <c r="EQ321" s="85">
        <v>45</v>
      </c>
      <c r="ER321" s="85">
        <v>20</v>
      </c>
      <c r="ES321" s="85">
        <v>20</v>
      </c>
      <c r="ET321" s="85">
        <v>21</v>
      </c>
      <c r="EU321" s="85">
        <v>21</v>
      </c>
      <c r="EV321" s="85">
        <v>21</v>
      </c>
      <c r="EW321" s="85">
        <v>21</v>
      </c>
      <c r="EX321" s="85">
        <v>21</v>
      </c>
      <c r="EY321" s="85">
        <v>21</v>
      </c>
      <c r="EZ321" s="85">
        <v>21</v>
      </c>
      <c r="FA321" s="85">
        <v>21</v>
      </c>
      <c r="FB321" s="85">
        <v>21</v>
      </c>
      <c r="FC321" s="85">
        <v>21</v>
      </c>
      <c r="FD321" s="85">
        <v>18</v>
      </c>
      <c r="FE321" s="85">
        <v>44</v>
      </c>
      <c r="FF321" s="85">
        <v>68</v>
      </c>
      <c r="FG321" s="85">
        <v>64</v>
      </c>
      <c r="FH321" s="85">
        <v>65</v>
      </c>
      <c r="FI321" s="85">
        <v>65</v>
      </c>
      <c r="FJ321" s="85">
        <v>65</v>
      </c>
      <c r="FK321" s="85">
        <v>67</v>
      </c>
      <c r="FL321" s="85">
        <v>35</v>
      </c>
      <c r="FM321" s="85">
        <v>19</v>
      </c>
      <c r="FN321" s="85">
        <v>21</v>
      </c>
      <c r="FO321" s="85">
        <v>21</v>
      </c>
      <c r="FP321" s="85">
        <v>21</v>
      </c>
      <c r="FQ321" s="85">
        <v>21</v>
      </c>
      <c r="FR321" s="85">
        <v>21</v>
      </c>
      <c r="FS321" s="85">
        <v>21</v>
      </c>
      <c r="FT321" s="85">
        <v>21</v>
      </c>
      <c r="FU321" s="85">
        <v>21</v>
      </c>
      <c r="FV321" s="85">
        <v>21</v>
      </c>
      <c r="FW321" s="85">
        <v>21</v>
      </c>
      <c r="FX321" s="85">
        <v>21</v>
      </c>
      <c r="FY321" s="85">
        <v>21</v>
      </c>
      <c r="FZ321" s="85">
        <v>21</v>
      </c>
      <c r="GA321" s="85">
        <v>21</v>
      </c>
      <c r="GB321" s="85">
        <v>21</v>
      </c>
      <c r="GC321" s="85">
        <v>21</v>
      </c>
      <c r="GD321" s="85">
        <v>21</v>
      </c>
      <c r="GE321" s="85">
        <v>21</v>
      </c>
      <c r="GF321" s="85">
        <v>21</v>
      </c>
      <c r="GG321" s="85">
        <v>21</v>
      </c>
      <c r="GH321" s="85">
        <v>21</v>
      </c>
      <c r="GI321" s="85">
        <v>21</v>
      </c>
      <c r="GJ321" s="85">
        <v>21</v>
      </c>
      <c r="GK321" s="85">
        <v>21</v>
      </c>
      <c r="GL321" s="85">
        <v>21</v>
      </c>
      <c r="GM321" s="85">
        <v>21</v>
      </c>
      <c r="GN321" s="85">
        <v>21</v>
      </c>
      <c r="GO321" s="85">
        <v>21</v>
      </c>
      <c r="GP321" s="85">
        <v>21</v>
      </c>
      <c r="GQ321" s="85">
        <v>21</v>
      </c>
      <c r="GR321" s="85">
        <v>21</v>
      </c>
      <c r="GS321" s="85">
        <v>21</v>
      </c>
      <c r="GT321" s="85">
        <v>21</v>
      </c>
      <c r="GU321" s="85">
        <v>19</v>
      </c>
      <c r="GV321" s="85">
        <v>16</v>
      </c>
      <c r="GW321" s="85">
        <v>138</v>
      </c>
      <c r="GX321" s="85">
        <v>255</v>
      </c>
      <c r="GY321" s="85">
        <v>255</v>
      </c>
      <c r="GZ321" s="85">
        <v>255</v>
      </c>
      <c r="HA321" s="85">
        <v>255</v>
      </c>
      <c r="HB321" s="85">
        <v>255</v>
      </c>
      <c r="HC321" s="85">
        <v>255</v>
      </c>
      <c r="HD321" s="85">
        <v>255</v>
      </c>
      <c r="HE321" s="85">
        <v>255</v>
      </c>
      <c r="HF321" s="85">
        <v>255</v>
      </c>
      <c r="HG321" s="85">
        <v>255</v>
      </c>
      <c r="HH321" s="85">
        <v>255</v>
      </c>
      <c r="HI321" s="85">
        <v>255</v>
      </c>
      <c r="HJ321" s="85">
        <v>255</v>
      </c>
      <c r="HK321" s="85">
        <v>255</v>
      </c>
      <c r="HL321" s="85">
        <v>255</v>
      </c>
      <c r="HM321" s="85">
        <v>255</v>
      </c>
      <c r="HN321" s="85">
        <v>255</v>
      </c>
      <c r="HO321" s="85">
        <v>255</v>
      </c>
      <c r="HP321" s="85">
        <v>255</v>
      </c>
      <c r="HQ321" s="85">
        <v>255</v>
      </c>
      <c r="HR321" s="85">
        <v>255</v>
      </c>
      <c r="HS321" s="85">
        <v>255</v>
      </c>
      <c r="HT321" s="85">
        <v>255</v>
      </c>
      <c r="HU321" s="85">
        <v>255</v>
      </c>
      <c r="HV321" s="85">
        <v>255</v>
      </c>
      <c r="HW321" s="85">
        <v>255</v>
      </c>
      <c r="HX321" s="85">
        <v>255</v>
      </c>
      <c r="HY321" s="85">
        <v>255</v>
      </c>
      <c r="HZ321" s="85">
        <v>255</v>
      </c>
      <c r="IA321" s="85">
        <v>255</v>
      </c>
      <c r="IB321" s="85">
        <v>255</v>
      </c>
      <c r="IC321" s="85">
        <v>255</v>
      </c>
      <c r="ID321" s="85">
        <v>255</v>
      </c>
      <c r="IE321" s="85">
        <v>255</v>
      </c>
    </row>
    <row r="322" spans="1:239" ht="7.8">
      <c r="A322" s="85">
        <v>255</v>
      </c>
      <c r="B322" s="85">
        <v>255</v>
      </c>
      <c r="C322" s="85">
        <v>255</v>
      </c>
      <c r="D322" s="85">
        <v>255</v>
      </c>
      <c r="E322" s="85">
        <v>255</v>
      </c>
      <c r="F322" s="85">
        <v>255</v>
      </c>
      <c r="G322" s="85">
        <v>255</v>
      </c>
      <c r="H322" s="85">
        <v>255</v>
      </c>
      <c r="I322" s="85">
        <v>255</v>
      </c>
      <c r="J322" s="85">
        <v>255</v>
      </c>
      <c r="K322" s="85">
        <v>255</v>
      </c>
      <c r="L322" s="85">
        <v>255</v>
      </c>
      <c r="M322" s="85">
        <v>255</v>
      </c>
      <c r="N322" s="85">
        <v>255</v>
      </c>
      <c r="O322" s="85">
        <v>255</v>
      </c>
      <c r="P322" s="85">
        <v>255</v>
      </c>
      <c r="Q322" s="85">
        <v>255</v>
      </c>
      <c r="R322" s="85">
        <v>255</v>
      </c>
      <c r="S322" s="85">
        <v>255</v>
      </c>
      <c r="T322" s="85">
        <v>255</v>
      </c>
      <c r="U322" s="85">
        <v>255</v>
      </c>
      <c r="V322" s="85">
        <v>255</v>
      </c>
      <c r="W322" s="85">
        <v>255</v>
      </c>
      <c r="X322" s="85">
        <v>255</v>
      </c>
      <c r="Y322" s="85">
        <v>255</v>
      </c>
      <c r="Z322" s="85">
        <v>255</v>
      </c>
      <c r="AA322" s="85">
        <v>255</v>
      </c>
      <c r="AB322" s="85">
        <v>255</v>
      </c>
      <c r="AC322" s="85">
        <v>255</v>
      </c>
      <c r="AD322" s="85">
        <v>255</v>
      </c>
      <c r="AE322" s="85">
        <v>255</v>
      </c>
      <c r="AF322" s="85">
        <v>255</v>
      </c>
      <c r="AG322" s="85">
        <v>255</v>
      </c>
      <c r="AH322" s="85">
        <v>157</v>
      </c>
      <c r="AI322" s="85">
        <v>20</v>
      </c>
      <c r="AJ322" s="85">
        <v>33</v>
      </c>
      <c r="AK322" s="85">
        <v>34</v>
      </c>
      <c r="AL322" s="85">
        <v>36</v>
      </c>
      <c r="AM322" s="85">
        <v>34</v>
      </c>
      <c r="AN322" s="85">
        <v>35</v>
      </c>
      <c r="AO322" s="85">
        <v>34</v>
      </c>
      <c r="AP322" s="85">
        <v>35</v>
      </c>
      <c r="AQ322" s="85">
        <v>35</v>
      </c>
      <c r="AR322" s="85">
        <v>35</v>
      </c>
      <c r="AS322" s="85">
        <v>35</v>
      </c>
      <c r="AT322" s="85">
        <v>35</v>
      </c>
      <c r="AU322" s="85">
        <v>35</v>
      </c>
      <c r="AV322" s="85">
        <v>35</v>
      </c>
      <c r="AW322" s="85">
        <v>35</v>
      </c>
      <c r="AX322" s="85">
        <v>35</v>
      </c>
      <c r="AY322" s="85">
        <v>35</v>
      </c>
      <c r="AZ322" s="85">
        <v>33</v>
      </c>
      <c r="BA322" s="85">
        <v>33</v>
      </c>
      <c r="BB322" s="85">
        <v>33</v>
      </c>
      <c r="BC322" s="85">
        <v>33</v>
      </c>
      <c r="BD322" s="85">
        <v>33</v>
      </c>
      <c r="BE322" s="85">
        <v>33</v>
      </c>
      <c r="BF322" s="85">
        <v>33</v>
      </c>
      <c r="BG322" s="85">
        <v>36</v>
      </c>
      <c r="BH322" s="85">
        <v>36</v>
      </c>
      <c r="BI322" s="85">
        <v>34</v>
      </c>
      <c r="BJ322" s="85">
        <v>35</v>
      </c>
      <c r="BK322" s="85">
        <v>35</v>
      </c>
      <c r="BL322" s="85">
        <v>35</v>
      </c>
      <c r="BM322" s="85">
        <v>35</v>
      </c>
      <c r="BN322" s="85">
        <v>35</v>
      </c>
      <c r="BO322" s="85">
        <v>35</v>
      </c>
      <c r="BP322" s="85">
        <v>35</v>
      </c>
      <c r="BQ322" s="85">
        <v>35</v>
      </c>
      <c r="BR322" s="85">
        <v>35</v>
      </c>
      <c r="BS322" s="85">
        <v>35</v>
      </c>
      <c r="BT322" s="85">
        <v>35</v>
      </c>
      <c r="BU322" s="85">
        <v>35</v>
      </c>
      <c r="BV322" s="85">
        <v>0</v>
      </c>
      <c r="BW322" s="85">
        <v>0</v>
      </c>
      <c r="BX322" s="85">
        <v>0</v>
      </c>
      <c r="BY322" s="85">
        <v>0</v>
      </c>
      <c r="BZ322" s="85">
        <v>0</v>
      </c>
      <c r="CA322" s="85">
        <v>0</v>
      </c>
      <c r="CB322" s="85">
        <v>0</v>
      </c>
      <c r="CC322" s="85">
        <v>0</v>
      </c>
      <c r="CD322" s="85">
        <v>0</v>
      </c>
      <c r="CE322" s="85">
        <v>0</v>
      </c>
      <c r="CF322" s="85">
        <v>0</v>
      </c>
      <c r="CG322" s="85">
        <v>0</v>
      </c>
      <c r="CH322" s="85">
        <v>0</v>
      </c>
      <c r="CI322" s="85">
        <v>0</v>
      </c>
      <c r="CJ322" s="85">
        <v>0</v>
      </c>
      <c r="CK322" s="85">
        <v>0</v>
      </c>
      <c r="CL322" s="85">
        <v>0</v>
      </c>
      <c r="CM322" s="85">
        <v>0</v>
      </c>
      <c r="CN322" s="85">
        <v>0</v>
      </c>
      <c r="CO322" s="85">
        <v>0</v>
      </c>
      <c r="CP322" s="85">
        <v>0</v>
      </c>
      <c r="CQ322" s="85">
        <v>0</v>
      </c>
      <c r="CR322" s="85">
        <v>0</v>
      </c>
      <c r="CS322" s="85">
        <v>0</v>
      </c>
      <c r="CT322" s="85">
        <v>0</v>
      </c>
      <c r="CU322" s="85">
        <v>0</v>
      </c>
      <c r="CV322" s="85">
        <v>0</v>
      </c>
      <c r="CW322" s="85">
        <v>0</v>
      </c>
      <c r="CX322" s="85">
        <v>0</v>
      </c>
      <c r="CY322" s="85">
        <v>0</v>
      </c>
      <c r="CZ322" s="85">
        <v>0</v>
      </c>
      <c r="DA322" s="85">
        <v>0</v>
      </c>
      <c r="DB322" s="85">
        <v>0</v>
      </c>
      <c r="DC322" s="85">
        <v>0</v>
      </c>
      <c r="DD322" s="85">
        <v>0</v>
      </c>
      <c r="DE322" s="85">
        <v>0</v>
      </c>
      <c r="DF322" s="85">
        <v>0</v>
      </c>
      <c r="DG322" s="85">
        <v>0</v>
      </c>
      <c r="DH322" s="85">
        <v>0</v>
      </c>
      <c r="DI322" s="85">
        <v>0</v>
      </c>
      <c r="DJ322" s="85">
        <v>0</v>
      </c>
      <c r="DK322" s="85">
        <v>0</v>
      </c>
      <c r="DL322" s="85">
        <v>0</v>
      </c>
      <c r="DM322" s="85">
        <v>0</v>
      </c>
      <c r="DN322" s="85">
        <v>0</v>
      </c>
      <c r="DO322" s="85">
        <v>0</v>
      </c>
      <c r="DP322" s="85">
        <v>0</v>
      </c>
      <c r="DQ322" s="85">
        <v>0</v>
      </c>
      <c r="DR322" s="85">
        <v>0</v>
      </c>
      <c r="DS322" s="85">
        <v>0</v>
      </c>
      <c r="DT322" s="85">
        <v>0</v>
      </c>
      <c r="DU322" s="85">
        <v>0</v>
      </c>
      <c r="DV322" s="85">
        <v>0</v>
      </c>
      <c r="DW322" s="85">
        <v>0</v>
      </c>
      <c r="DX322" s="85">
        <v>30</v>
      </c>
      <c r="DY322" s="85">
        <v>35</v>
      </c>
      <c r="DZ322" s="85">
        <v>35</v>
      </c>
      <c r="EA322" s="85">
        <v>35</v>
      </c>
      <c r="EB322" s="85">
        <v>35</v>
      </c>
      <c r="EC322" s="85">
        <v>35</v>
      </c>
      <c r="ED322" s="85">
        <v>35</v>
      </c>
      <c r="EE322" s="85">
        <v>35</v>
      </c>
      <c r="EF322" s="85">
        <v>35</v>
      </c>
      <c r="EG322" s="85">
        <v>35</v>
      </c>
      <c r="EH322" s="85">
        <v>35</v>
      </c>
      <c r="EI322" s="85">
        <v>35</v>
      </c>
      <c r="EJ322" s="85">
        <v>35</v>
      </c>
      <c r="EK322" s="85">
        <v>35</v>
      </c>
      <c r="EL322" s="85">
        <v>35</v>
      </c>
      <c r="EM322" s="85">
        <v>30</v>
      </c>
      <c r="EN322" s="85">
        <v>1</v>
      </c>
      <c r="EO322" s="85">
        <v>0</v>
      </c>
      <c r="EP322" s="85">
        <v>0</v>
      </c>
      <c r="EQ322" s="85">
        <v>13</v>
      </c>
      <c r="ER322" s="85">
        <v>35</v>
      </c>
      <c r="ES322" s="85">
        <v>35</v>
      </c>
      <c r="ET322" s="85">
        <v>35</v>
      </c>
      <c r="EU322" s="85">
        <v>35</v>
      </c>
      <c r="EV322" s="85">
        <v>35</v>
      </c>
      <c r="EW322" s="85">
        <v>35</v>
      </c>
      <c r="EX322" s="85">
        <v>35</v>
      </c>
      <c r="EY322" s="85">
        <v>35</v>
      </c>
      <c r="EZ322" s="85">
        <v>35</v>
      </c>
      <c r="FA322" s="85">
        <v>35</v>
      </c>
      <c r="FB322" s="85">
        <v>35</v>
      </c>
      <c r="FC322" s="85">
        <v>35</v>
      </c>
      <c r="FD322" s="85">
        <v>37</v>
      </c>
      <c r="FE322" s="85">
        <v>16</v>
      </c>
      <c r="FF322" s="85">
        <v>0</v>
      </c>
      <c r="FG322" s="85">
        <v>0</v>
      </c>
      <c r="FH322" s="85">
        <v>0</v>
      </c>
      <c r="FI322" s="85">
        <v>0</v>
      </c>
      <c r="FJ322" s="85">
        <v>0</v>
      </c>
      <c r="FK322" s="85">
        <v>0</v>
      </c>
      <c r="FL322" s="85">
        <v>22</v>
      </c>
      <c r="FM322" s="85">
        <v>36</v>
      </c>
      <c r="FN322" s="85">
        <v>35</v>
      </c>
      <c r="FO322" s="85">
        <v>35</v>
      </c>
      <c r="FP322" s="85">
        <v>35</v>
      </c>
      <c r="FQ322" s="85">
        <v>35</v>
      </c>
      <c r="FR322" s="85">
        <v>35</v>
      </c>
      <c r="FS322" s="85">
        <v>35</v>
      </c>
      <c r="FT322" s="85">
        <v>35</v>
      </c>
      <c r="FU322" s="85">
        <v>35</v>
      </c>
      <c r="FV322" s="85">
        <v>35</v>
      </c>
      <c r="FW322" s="85">
        <v>35</v>
      </c>
      <c r="FX322" s="85">
        <v>35</v>
      </c>
      <c r="FY322" s="85">
        <v>35</v>
      </c>
      <c r="FZ322" s="85">
        <v>35</v>
      </c>
      <c r="GA322" s="85">
        <v>35</v>
      </c>
      <c r="GB322" s="85">
        <v>35</v>
      </c>
      <c r="GC322" s="85">
        <v>35</v>
      </c>
      <c r="GD322" s="85">
        <v>35</v>
      </c>
      <c r="GE322" s="85">
        <v>35</v>
      </c>
      <c r="GF322" s="85">
        <v>35</v>
      </c>
      <c r="GG322" s="85">
        <v>35</v>
      </c>
      <c r="GH322" s="85">
        <v>35</v>
      </c>
      <c r="GI322" s="85">
        <v>35</v>
      </c>
      <c r="GJ322" s="85">
        <v>35</v>
      </c>
      <c r="GK322" s="85">
        <v>35</v>
      </c>
      <c r="GL322" s="85">
        <v>35</v>
      </c>
      <c r="GM322" s="85">
        <v>35</v>
      </c>
      <c r="GN322" s="85">
        <v>35</v>
      </c>
      <c r="GO322" s="85">
        <v>35</v>
      </c>
      <c r="GP322" s="85">
        <v>35</v>
      </c>
      <c r="GQ322" s="85">
        <v>33</v>
      </c>
      <c r="GR322" s="85">
        <v>32</v>
      </c>
      <c r="GS322" s="85">
        <v>35</v>
      </c>
      <c r="GT322" s="85">
        <v>35</v>
      </c>
      <c r="GU322" s="85">
        <v>31</v>
      </c>
      <c r="GV322" s="85">
        <v>31</v>
      </c>
      <c r="GW322" s="85">
        <v>163</v>
      </c>
      <c r="GX322" s="85">
        <v>255</v>
      </c>
      <c r="GY322" s="85">
        <v>255</v>
      </c>
      <c r="GZ322" s="85">
        <v>255</v>
      </c>
      <c r="HA322" s="85">
        <v>255</v>
      </c>
      <c r="HB322" s="85">
        <v>255</v>
      </c>
      <c r="HC322" s="85">
        <v>255</v>
      </c>
      <c r="HD322" s="85">
        <v>255</v>
      </c>
      <c r="HE322" s="85">
        <v>255</v>
      </c>
      <c r="HF322" s="85">
        <v>255</v>
      </c>
      <c r="HG322" s="85">
        <v>255</v>
      </c>
      <c r="HH322" s="85">
        <v>255</v>
      </c>
      <c r="HI322" s="85">
        <v>255</v>
      </c>
      <c r="HJ322" s="85">
        <v>255</v>
      </c>
      <c r="HK322" s="85">
        <v>255</v>
      </c>
      <c r="HL322" s="85">
        <v>255</v>
      </c>
      <c r="HM322" s="85">
        <v>255</v>
      </c>
      <c r="HN322" s="85">
        <v>255</v>
      </c>
      <c r="HO322" s="85">
        <v>255</v>
      </c>
      <c r="HP322" s="85">
        <v>255</v>
      </c>
      <c r="HQ322" s="85">
        <v>255</v>
      </c>
      <c r="HR322" s="85">
        <v>255</v>
      </c>
      <c r="HS322" s="85">
        <v>255</v>
      </c>
      <c r="HT322" s="85">
        <v>255</v>
      </c>
      <c r="HU322" s="85">
        <v>255</v>
      </c>
      <c r="HV322" s="85">
        <v>255</v>
      </c>
      <c r="HW322" s="85">
        <v>255</v>
      </c>
      <c r="HX322" s="85">
        <v>255</v>
      </c>
      <c r="HY322" s="85">
        <v>255</v>
      </c>
      <c r="HZ322" s="85">
        <v>255</v>
      </c>
      <c r="IA322" s="85">
        <v>255</v>
      </c>
      <c r="IB322" s="85">
        <v>255</v>
      </c>
      <c r="IC322" s="85">
        <v>255</v>
      </c>
      <c r="ID322" s="85">
        <v>255</v>
      </c>
      <c r="IE322" s="85">
        <v>255</v>
      </c>
    </row>
    <row r="323" spans="1:239" ht="7.8">
      <c r="A323" s="85">
        <v>255</v>
      </c>
      <c r="B323" s="85">
        <v>255</v>
      </c>
      <c r="C323" s="85">
        <v>255</v>
      </c>
      <c r="D323" s="85">
        <v>255</v>
      </c>
      <c r="E323" s="85">
        <v>255</v>
      </c>
      <c r="F323" s="85">
        <v>255</v>
      </c>
      <c r="G323" s="85">
        <v>255</v>
      </c>
      <c r="H323" s="85">
        <v>255</v>
      </c>
      <c r="I323" s="85">
        <v>255</v>
      </c>
      <c r="J323" s="85">
        <v>255</v>
      </c>
      <c r="K323" s="85">
        <v>255</v>
      </c>
      <c r="L323" s="85">
        <v>255</v>
      </c>
      <c r="M323" s="85">
        <v>255</v>
      </c>
      <c r="N323" s="85">
        <v>255</v>
      </c>
      <c r="O323" s="85">
        <v>255</v>
      </c>
      <c r="P323" s="85">
        <v>255</v>
      </c>
      <c r="Q323" s="85">
        <v>255</v>
      </c>
      <c r="R323" s="85">
        <v>255</v>
      </c>
      <c r="S323" s="85">
        <v>255</v>
      </c>
      <c r="T323" s="85">
        <v>255</v>
      </c>
      <c r="U323" s="85">
        <v>255</v>
      </c>
      <c r="V323" s="85">
        <v>255</v>
      </c>
      <c r="W323" s="85">
        <v>255</v>
      </c>
      <c r="X323" s="85">
        <v>255</v>
      </c>
      <c r="Y323" s="85">
        <v>255</v>
      </c>
      <c r="Z323" s="85">
        <v>255</v>
      </c>
      <c r="AA323" s="85">
        <v>255</v>
      </c>
      <c r="AB323" s="85">
        <v>255</v>
      </c>
      <c r="AC323" s="85">
        <v>255</v>
      </c>
      <c r="AD323" s="85">
        <v>255</v>
      </c>
      <c r="AE323" s="85">
        <v>255</v>
      </c>
      <c r="AF323" s="85">
        <v>255</v>
      </c>
      <c r="AG323" s="85">
        <v>255</v>
      </c>
      <c r="AH323" s="85">
        <v>153</v>
      </c>
      <c r="AI323" s="85">
        <v>14</v>
      </c>
      <c r="AJ323" s="85">
        <v>25</v>
      </c>
      <c r="AK323" s="85">
        <v>24</v>
      </c>
      <c r="AL323" s="85">
        <v>26</v>
      </c>
      <c r="AM323" s="85">
        <v>25</v>
      </c>
      <c r="AN323" s="85">
        <v>25</v>
      </c>
      <c r="AO323" s="85">
        <v>27</v>
      </c>
      <c r="AP323" s="85">
        <v>25</v>
      </c>
      <c r="AQ323" s="85">
        <v>25</v>
      </c>
      <c r="AR323" s="85">
        <v>26</v>
      </c>
      <c r="AS323" s="85">
        <v>26</v>
      </c>
      <c r="AT323" s="85">
        <v>26</v>
      </c>
      <c r="AU323" s="85">
        <v>26</v>
      </c>
      <c r="AV323" s="85">
        <v>26</v>
      </c>
      <c r="AW323" s="85">
        <v>26</v>
      </c>
      <c r="AX323" s="85">
        <v>26</v>
      </c>
      <c r="AY323" s="85">
        <v>25</v>
      </c>
      <c r="AZ323" s="85">
        <v>27</v>
      </c>
      <c r="BA323" s="85">
        <v>27</v>
      </c>
      <c r="BB323" s="85">
        <v>27</v>
      </c>
      <c r="BC323" s="85">
        <v>28</v>
      </c>
      <c r="BD323" s="85">
        <v>28</v>
      </c>
      <c r="BE323" s="85">
        <v>28</v>
      </c>
      <c r="BF323" s="85">
        <v>27</v>
      </c>
      <c r="BG323" s="85">
        <v>26</v>
      </c>
      <c r="BH323" s="85">
        <v>24</v>
      </c>
      <c r="BI323" s="85">
        <v>26</v>
      </c>
      <c r="BJ323" s="85">
        <v>26</v>
      </c>
      <c r="BK323" s="85">
        <v>26</v>
      </c>
      <c r="BL323" s="85">
        <v>26</v>
      </c>
      <c r="BM323" s="85">
        <v>26</v>
      </c>
      <c r="BN323" s="85">
        <v>26</v>
      </c>
      <c r="BO323" s="85">
        <v>26</v>
      </c>
      <c r="BP323" s="85">
        <v>26</v>
      </c>
      <c r="BQ323" s="85">
        <v>26</v>
      </c>
      <c r="BR323" s="85">
        <v>26</v>
      </c>
      <c r="BS323" s="85">
        <v>26</v>
      </c>
      <c r="BT323" s="85">
        <v>24</v>
      </c>
      <c r="BU323" s="85">
        <v>25</v>
      </c>
      <c r="BV323" s="85">
        <v>142</v>
      </c>
      <c r="BW323" s="85">
        <v>134</v>
      </c>
      <c r="BX323" s="85">
        <v>134</v>
      </c>
      <c r="BY323" s="85">
        <v>134</v>
      </c>
      <c r="BZ323" s="85">
        <v>134</v>
      </c>
      <c r="CA323" s="85">
        <v>134</v>
      </c>
      <c r="CB323" s="85">
        <v>134</v>
      </c>
      <c r="CC323" s="85">
        <v>134</v>
      </c>
      <c r="CD323" s="85">
        <v>134</v>
      </c>
      <c r="CE323" s="85">
        <v>134</v>
      </c>
      <c r="CF323" s="85">
        <v>134</v>
      </c>
      <c r="CG323" s="85">
        <v>134</v>
      </c>
      <c r="CH323" s="85">
        <v>134</v>
      </c>
      <c r="CI323" s="85">
        <v>134</v>
      </c>
      <c r="CJ323" s="85">
        <v>134</v>
      </c>
      <c r="CK323" s="85">
        <v>134</v>
      </c>
      <c r="CL323" s="85">
        <v>134</v>
      </c>
      <c r="CM323" s="85">
        <v>134</v>
      </c>
      <c r="CN323" s="85">
        <v>134</v>
      </c>
      <c r="CO323" s="85">
        <v>134</v>
      </c>
      <c r="CP323" s="85">
        <v>134</v>
      </c>
      <c r="CQ323" s="85">
        <v>134</v>
      </c>
      <c r="CR323" s="85">
        <v>134</v>
      </c>
      <c r="CS323" s="85">
        <v>134</v>
      </c>
      <c r="CT323" s="85">
        <v>134</v>
      </c>
      <c r="CU323" s="85">
        <v>134</v>
      </c>
      <c r="CV323" s="85">
        <v>134</v>
      </c>
      <c r="CW323" s="85">
        <v>134</v>
      </c>
      <c r="CX323" s="85">
        <v>134</v>
      </c>
      <c r="CY323" s="85">
        <v>134</v>
      </c>
      <c r="CZ323" s="85">
        <v>134</v>
      </c>
      <c r="DA323" s="85">
        <v>134</v>
      </c>
      <c r="DB323" s="85">
        <v>134</v>
      </c>
      <c r="DC323" s="85">
        <v>134</v>
      </c>
      <c r="DD323" s="85">
        <v>134</v>
      </c>
      <c r="DE323" s="85">
        <v>134</v>
      </c>
      <c r="DF323" s="85">
        <v>134</v>
      </c>
      <c r="DG323" s="85">
        <v>134</v>
      </c>
      <c r="DH323" s="85">
        <v>134</v>
      </c>
      <c r="DI323" s="85">
        <v>134</v>
      </c>
      <c r="DJ323" s="85">
        <v>134</v>
      </c>
      <c r="DK323" s="85">
        <v>134</v>
      </c>
      <c r="DL323" s="85">
        <v>134</v>
      </c>
      <c r="DM323" s="85">
        <v>134</v>
      </c>
      <c r="DN323" s="85">
        <v>134</v>
      </c>
      <c r="DO323" s="85">
        <v>134</v>
      </c>
      <c r="DP323" s="85">
        <v>134</v>
      </c>
      <c r="DQ323" s="85">
        <v>134</v>
      </c>
      <c r="DR323" s="85">
        <v>134</v>
      </c>
      <c r="DS323" s="85">
        <v>134</v>
      </c>
      <c r="DT323" s="85">
        <v>134</v>
      </c>
      <c r="DU323" s="85">
        <v>134</v>
      </c>
      <c r="DV323" s="85">
        <v>134</v>
      </c>
      <c r="DW323" s="85">
        <v>144</v>
      </c>
      <c r="DX323" s="85">
        <v>40</v>
      </c>
      <c r="DY323" s="85">
        <v>23</v>
      </c>
      <c r="DZ323" s="85">
        <v>26</v>
      </c>
      <c r="EA323" s="85">
        <v>26</v>
      </c>
      <c r="EB323" s="85">
        <v>25</v>
      </c>
      <c r="EC323" s="85">
        <v>25</v>
      </c>
      <c r="ED323" s="85">
        <v>25</v>
      </c>
      <c r="EE323" s="85">
        <v>25</v>
      </c>
      <c r="EF323" s="85">
        <v>25</v>
      </c>
      <c r="EG323" s="85">
        <v>25</v>
      </c>
      <c r="EH323" s="85">
        <v>25</v>
      </c>
      <c r="EI323" s="85">
        <v>25</v>
      </c>
      <c r="EJ323" s="85">
        <v>25</v>
      </c>
      <c r="EK323" s="85">
        <v>25</v>
      </c>
      <c r="EL323" s="85">
        <v>23</v>
      </c>
      <c r="EM323" s="85">
        <v>40</v>
      </c>
      <c r="EN323" s="85">
        <v>131</v>
      </c>
      <c r="EO323" s="85">
        <v>136</v>
      </c>
      <c r="EP323" s="85">
        <v>138</v>
      </c>
      <c r="EQ323" s="85">
        <v>89</v>
      </c>
      <c r="ER323" s="85">
        <v>23</v>
      </c>
      <c r="ES323" s="85">
        <v>25</v>
      </c>
      <c r="ET323" s="85">
        <v>25</v>
      </c>
      <c r="EU323" s="85">
        <v>25</v>
      </c>
      <c r="EV323" s="85">
        <v>25</v>
      </c>
      <c r="EW323" s="85">
        <v>25</v>
      </c>
      <c r="EX323" s="85">
        <v>25</v>
      </c>
      <c r="EY323" s="85">
        <v>25</v>
      </c>
      <c r="EZ323" s="85">
        <v>25</v>
      </c>
      <c r="FA323" s="85">
        <v>25</v>
      </c>
      <c r="FB323" s="85">
        <v>25</v>
      </c>
      <c r="FC323" s="85">
        <v>25</v>
      </c>
      <c r="FD323" s="85">
        <v>19</v>
      </c>
      <c r="FE323" s="85">
        <v>79</v>
      </c>
      <c r="FF323" s="85">
        <v>143</v>
      </c>
      <c r="FG323" s="85">
        <v>133</v>
      </c>
      <c r="FH323" s="85">
        <v>134</v>
      </c>
      <c r="FI323" s="85">
        <v>134</v>
      </c>
      <c r="FJ323" s="85">
        <v>134</v>
      </c>
      <c r="FK323" s="85">
        <v>138</v>
      </c>
      <c r="FL323" s="85">
        <v>62</v>
      </c>
      <c r="FM323" s="85">
        <v>21</v>
      </c>
      <c r="FN323" s="85">
        <v>26</v>
      </c>
      <c r="FO323" s="85">
        <v>26</v>
      </c>
      <c r="FP323" s="85">
        <v>26</v>
      </c>
      <c r="FQ323" s="85">
        <v>26</v>
      </c>
      <c r="FR323" s="85">
        <v>26</v>
      </c>
      <c r="FS323" s="85">
        <v>26</v>
      </c>
      <c r="FT323" s="85">
        <v>26</v>
      </c>
      <c r="FU323" s="85">
        <v>26</v>
      </c>
      <c r="FV323" s="85">
        <v>26</v>
      </c>
      <c r="FW323" s="85">
        <v>26</v>
      </c>
      <c r="FX323" s="85">
        <v>26</v>
      </c>
      <c r="FY323" s="85">
        <v>26</v>
      </c>
      <c r="FZ323" s="85">
        <v>26</v>
      </c>
      <c r="GA323" s="85">
        <v>26</v>
      </c>
      <c r="GB323" s="85">
        <v>26</v>
      </c>
      <c r="GC323" s="85">
        <v>26</v>
      </c>
      <c r="GD323" s="85">
        <v>26</v>
      </c>
      <c r="GE323" s="85">
        <v>26</v>
      </c>
      <c r="GF323" s="85">
        <v>26</v>
      </c>
      <c r="GG323" s="85">
        <v>26</v>
      </c>
      <c r="GH323" s="85">
        <v>26</v>
      </c>
      <c r="GI323" s="85">
        <v>26</v>
      </c>
      <c r="GJ323" s="85">
        <v>26</v>
      </c>
      <c r="GK323" s="85">
        <v>26</v>
      </c>
      <c r="GL323" s="85">
        <v>26</v>
      </c>
      <c r="GM323" s="85">
        <v>26</v>
      </c>
      <c r="GN323" s="85">
        <v>25</v>
      </c>
      <c r="GO323" s="85">
        <v>26</v>
      </c>
      <c r="GP323" s="85">
        <v>25</v>
      </c>
      <c r="GQ323" s="85">
        <v>27</v>
      </c>
      <c r="GR323" s="85">
        <v>27</v>
      </c>
      <c r="GS323" s="85">
        <v>25</v>
      </c>
      <c r="GT323" s="85">
        <v>24</v>
      </c>
      <c r="GU323" s="85">
        <v>20</v>
      </c>
      <c r="GV323" s="85">
        <v>23</v>
      </c>
      <c r="GW323" s="85">
        <v>158</v>
      </c>
      <c r="GX323" s="85">
        <v>255</v>
      </c>
      <c r="GY323" s="85">
        <v>255</v>
      </c>
      <c r="GZ323" s="85">
        <v>255</v>
      </c>
      <c r="HA323" s="85">
        <v>255</v>
      </c>
      <c r="HB323" s="85">
        <v>255</v>
      </c>
      <c r="HC323" s="85">
        <v>255</v>
      </c>
      <c r="HD323" s="85">
        <v>255</v>
      </c>
      <c r="HE323" s="85">
        <v>255</v>
      </c>
      <c r="HF323" s="85">
        <v>255</v>
      </c>
      <c r="HG323" s="85">
        <v>255</v>
      </c>
      <c r="HH323" s="85">
        <v>255</v>
      </c>
      <c r="HI323" s="85">
        <v>255</v>
      </c>
      <c r="HJ323" s="85">
        <v>255</v>
      </c>
      <c r="HK323" s="85">
        <v>255</v>
      </c>
      <c r="HL323" s="85">
        <v>255</v>
      </c>
      <c r="HM323" s="85">
        <v>255</v>
      </c>
      <c r="HN323" s="85">
        <v>255</v>
      </c>
      <c r="HO323" s="85">
        <v>255</v>
      </c>
      <c r="HP323" s="85">
        <v>255</v>
      </c>
      <c r="HQ323" s="85">
        <v>255</v>
      </c>
      <c r="HR323" s="85">
        <v>255</v>
      </c>
      <c r="HS323" s="85">
        <v>255</v>
      </c>
      <c r="HT323" s="85">
        <v>255</v>
      </c>
      <c r="HU323" s="85">
        <v>255</v>
      </c>
      <c r="HV323" s="85">
        <v>255</v>
      </c>
      <c r="HW323" s="85">
        <v>255</v>
      </c>
      <c r="HX323" s="85">
        <v>255</v>
      </c>
      <c r="HY323" s="85">
        <v>255</v>
      </c>
      <c r="HZ323" s="85">
        <v>255</v>
      </c>
      <c r="IA323" s="85">
        <v>255</v>
      </c>
      <c r="IB323" s="85">
        <v>255</v>
      </c>
      <c r="IC323" s="85">
        <v>255</v>
      </c>
      <c r="ID323" s="85">
        <v>255</v>
      </c>
      <c r="IE323" s="85">
        <v>255</v>
      </c>
    </row>
    <row r="324" spans="1:239" ht="7.8">
      <c r="A324" s="85">
        <v>255</v>
      </c>
      <c r="B324" s="85">
        <v>255</v>
      </c>
      <c r="C324" s="85">
        <v>255</v>
      </c>
      <c r="D324" s="85">
        <v>255</v>
      </c>
      <c r="E324" s="85">
        <v>255</v>
      </c>
      <c r="F324" s="85">
        <v>255</v>
      </c>
      <c r="G324" s="85">
        <v>255</v>
      </c>
      <c r="H324" s="85">
        <v>255</v>
      </c>
      <c r="I324" s="85">
        <v>255</v>
      </c>
      <c r="J324" s="85">
        <v>255</v>
      </c>
      <c r="K324" s="85">
        <v>255</v>
      </c>
      <c r="L324" s="85">
        <v>255</v>
      </c>
      <c r="M324" s="85">
        <v>255</v>
      </c>
      <c r="N324" s="85">
        <v>255</v>
      </c>
      <c r="O324" s="85">
        <v>255</v>
      </c>
      <c r="P324" s="85">
        <v>255</v>
      </c>
      <c r="Q324" s="85">
        <v>255</v>
      </c>
      <c r="R324" s="85">
        <v>255</v>
      </c>
      <c r="S324" s="85">
        <v>255</v>
      </c>
      <c r="T324" s="85">
        <v>255</v>
      </c>
      <c r="U324" s="85">
        <v>255</v>
      </c>
      <c r="V324" s="85">
        <v>255</v>
      </c>
      <c r="W324" s="85">
        <v>255</v>
      </c>
      <c r="X324" s="85">
        <v>255</v>
      </c>
      <c r="Y324" s="85">
        <v>255</v>
      </c>
      <c r="Z324" s="85">
        <v>255</v>
      </c>
      <c r="AA324" s="85">
        <v>255</v>
      </c>
      <c r="AB324" s="85">
        <v>255</v>
      </c>
      <c r="AC324" s="85">
        <v>255</v>
      </c>
      <c r="AD324" s="85">
        <v>255</v>
      </c>
      <c r="AE324" s="85">
        <v>255</v>
      </c>
      <c r="AF324" s="85">
        <v>255</v>
      </c>
      <c r="AG324" s="85">
        <v>255</v>
      </c>
      <c r="AH324" s="85">
        <v>152</v>
      </c>
      <c r="AI324" s="85">
        <v>8</v>
      </c>
      <c r="AJ324" s="85">
        <v>18</v>
      </c>
      <c r="AK324" s="85">
        <v>18</v>
      </c>
      <c r="AL324" s="85">
        <v>18</v>
      </c>
      <c r="AM324" s="85">
        <v>17</v>
      </c>
      <c r="AN324" s="85">
        <v>22</v>
      </c>
      <c r="AO324" s="85">
        <v>22</v>
      </c>
      <c r="AP324" s="85">
        <v>20</v>
      </c>
      <c r="AQ324" s="85">
        <v>21</v>
      </c>
      <c r="AR324" s="85">
        <v>21</v>
      </c>
      <c r="AS324" s="85">
        <v>21</v>
      </c>
      <c r="AT324" s="85">
        <v>21</v>
      </c>
      <c r="AU324" s="85">
        <v>21</v>
      </c>
      <c r="AV324" s="85">
        <v>21</v>
      </c>
      <c r="AW324" s="85">
        <v>21</v>
      </c>
      <c r="AX324" s="85">
        <v>21</v>
      </c>
      <c r="AY324" s="85">
        <v>21</v>
      </c>
      <c r="AZ324" s="85">
        <v>19</v>
      </c>
      <c r="BA324" s="85">
        <v>18</v>
      </c>
      <c r="BB324" s="85">
        <v>18</v>
      </c>
      <c r="BC324" s="85">
        <v>21</v>
      </c>
      <c r="BD324" s="85">
        <v>21</v>
      </c>
      <c r="BE324" s="85">
        <v>21</v>
      </c>
      <c r="BF324" s="85">
        <v>21</v>
      </c>
      <c r="BG324" s="85">
        <v>21</v>
      </c>
      <c r="BH324" s="85">
        <v>21</v>
      </c>
      <c r="BI324" s="85">
        <v>21</v>
      </c>
      <c r="BJ324" s="85">
        <v>21</v>
      </c>
      <c r="BK324" s="85">
        <v>21</v>
      </c>
      <c r="BL324" s="85">
        <v>21</v>
      </c>
      <c r="BM324" s="85">
        <v>21</v>
      </c>
      <c r="BN324" s="85">
        <v>21</v>
      </c>
      <c r="BO324" s="85">
        <v>21</v>
      </c>
      <c r="BP324" s="85">
        <v>21</v>
      </c>
      <c r="BQ324" s="85">
        <v>21</v>
      </c>
      <c r="BR324" s="85">
        <v>21</v>
      </c>
      <c r="BS324" s="85">
        <v>21</v>
      </c>
      <c r="BT324" s="85">
        <v>20</v>
      </c>
      <c r="BU324" s="85">
        <v>20</v>
      </c>
      <c r="BV324" s="85">
        <v>68</v>
      </c>
      <c r="BW324" s="85">
        <v>65</v>
      </c>
      <c r="BX324" s="85">
        <v>65</v>
      </c>
      <c r="BY324" s="85">
        <v>65</v>
      </c>
      <c r="BZ324" s="85">
        <v>65</v>
      </c>
      <c r="CA324" s="85">
        <v>65</v>
      </c>
      <c r="CB324" s="85">
        <v>65</v>
      </c>
      <c r="CC324" s="85">
        <v>65</v>
      </c>
      <c r="CD324" s="85">
        <v>65</v>
      </c>
      <c r="CE324" s="85">
        <v>65</v>
      </c>
      <c r="CF324" s="85">
        <v>65</v>
      </c>
      <c r="CG324" s="85">
        <v>65</v>
      </c>
      <c r="CH324" s="85">
        <v>65</v>
      </c>
      <c r="CI324" s="85">
        <v>65</v>
      </c>
      <c r="CJ324" s="85">
        <v>65</v>
      </c>
      <c r="CK324" s="85">
        <v>65</v>
      </c>
      <c r="CL324" s="85">
        <v>65</v>
      </c>
      <c r="CM324" s="85">
        <v>65</v>
      </c>
      <c r="CN324" s="85">
        <v>65</v>
      </c>
      <c r="CO324" s="85">
        <v>65</v>
      </c>
      <c r="CP324" s="85">
        <v>65</v>
      </c>
      <c r="CQ324" s="85">
        <v>65</v>
      </c>
      <c r="CR324" s="85">
        <v>65</v>
      </c>
      <c r="CS324" s="85">
        <v>65</v>
      </c>
      <c r="CT324" s="85">
        <v>65</v>
      </c>
      <c r="CU324" s="85">
        <v>65</v>
      </c>
      <c r="CV324" s="85">
        <v>65</v>
      </c>
      <c r="CW324" s="85">
        <v>65</v>
      </c>
      <c r="CX324" s="85">
        <v>65</v>
      </c>
      <c r="CY324" s="85">
        <v>65</v>
      </c>
      <c r="CZ324" s="85">
        <v>65</v>
      </c>
      <c r="DA324" s="85">
        <v>65</v>
      </c>
      <c r="DB324" s="85">
        <v>65</v>
      </c>
      <c r="DC324" s="85">
        <v>65</v>
      </c>
      <c r="DD324" s="85">
        <v>65</v>
      </c>
      <c r="DE324" s="85">
        <v>65</v>
      </c>
      <c r="DF324" s="85">
        <v>65</v>
      </c>
      <c r="DG324" s="85">
        <v>65</v>
      </c>
      <c r="DH324" s="85">
        <v>65</v>
      </c>
      <c r="DI324" s="85">
        <v>65</v>
      </c>
      <c r="DJ324" s="85">
        <v>65</v>
      </c>
      <c r="DK324" s="85">
        <v>65</v>
      </c>
      <c r="DL324" s="85">
        <v>65</v>
      </c>
      <c r="DM324" s="85">
        <v>65</v>
      </c>
      <c r="DN324" s="85">
        <v>65</v>
      </c>
      <c r="DO324" s="85">
        <v>65</v>
      </c>
      <c r="DP324" s="85">
        <v>65</v>
      </c>
      <c r="DQ324" s="85">
        <v>65</v>
      </c>
      <c r="DR324" s="85">
        <v>65</v>
      </c>
      <c r="DS324" s="85">
        <v>65</v>
      </c>
      <c r="DT324" s="85">
        <v>65</v>
      </c>
      <c r="DU324" s="85">
        <v>65</v>
      </c>
      <c r="DV324" s="85">
        <v>65</v>
      </c>
      <c r="DW324" s="85">
        <v>69</v>
      </c>
      <c r="DX324" s="85">
        <v>26</v>
      </c>
      <c r="DY324" s="85">
        <v>19</v>
      </c>
      <c r="DZ324" s="85">
        <v>21</v>
      </c>
      <c r="EA324" s="85">
        <v>21</v>
      </c>
      <c r="EB324" s="85">
        <v>21</v>
      </c>
      <c r="EC324" s="85">
        <v>21</v>
      </c>
      <c r="ED324" s="85">
        <v>21</v>
      </c>
      <c r="EE324" s="85">
        <v>21</v>
      </c>
      <c r="EF324" s="85">
        <v>21</v>
      </c>
      <c r="EG324" s="85">
        <v>21</v>
      </c>
      <c r="EH324" s="85">
        <v>21</v>
      </c>
      <c r="EI324" s="85">
        <v>21</v>
      </c>
      <c r="EJ324" s="85">
        <v>21</v>
      </c>
      <c r="EK324" s="85">
        <v>21</v>
      </c>
      <c r="EL324" s="85">
        <v>19</v>
      </c>
      <c r="EM324" s="85">
        <v>27</v>
      </c>
      <c r="EN324" s="85">
        <v>64</v>
      </c>
      <c r="EO324" s="85">
        <v>66</v>
      </c>
      <c r="EP324" s="85">
        <v>67</v>
      </c>
      <c r="EQ324" s="85">
        <v>45</v>
      </c>
      <c r="ER324" s="85">
        <v>20</v>
      </c>
      <c r="ES324" s="85">
        <v>20</v>
      </c>
      <c r="ET324" s="85">
        <v>21</v>
      </c>
      <c r="EU324" s="85">
        <v>21</v>
      </c>
      <c r="EV324" s="85">
        <v>21</v>
      </c>
      <c r="EW324" s="85">
        <v>21</v>
      </c>
      <c r="EX324" s="85">
        <v>21</v>
      </c>
      <c r="EY324" s="85">
        <v>21</v>
      </c>
      <c r="EZ324" s="85">
        <v>21</v>
      </c>
      <c r="FA324" s="85">
        <v>21</v>
      </c>
      <c r="FB324" s="85">
        <v>21</v>
      </c>
      <c r="FC324" s="85">
        <v>21</v>
      </c>
      <c r="FD324" s="85">
        <v>18</v>
      </c>
      <c r="FE324" s="85">
        <v>44</v>
      </c>
      <c r="FF324" s="85">
        <v>68</v>
      </c>
      <c r="FG324" s="85">
        <v>64</v>
      </c>
      <c r="FH324" s="85">
        <v>65</v>
      </c>
      <c r="FI324" s="85">
        <v>65</v>
      </c>
      <c r="FJ324" s="85">
        <v>65</v>
      </c>
      <c r="FK324" s="85">
        <v>67</v>
      </c>
      <c r="FL324" s="85">
        <v>35</v>
      </c>
      <c r="FM324" s="85">
        <v>19</v>
      </c>
      <c r="FN324" s="85">
        <v>21</v>
      </c>
      <c r="FO324" s="85">
        <v>21</v>
      </c>
      <c r="FP324" s="85">
        <v>21</v>
      </c>
      <c r="FQ324" s="85">
        <v>21</v>
      </c>
      <c r="FR324" s="85">
        <v>21</v>
      </c>
      <c r="FS324" s="85">
        <v>21</v>
      </c>
      <c r="FT324" s="85">
        <v>21</v>
      </c>
      <c r="FU324" s="85">
        <v>21</v>
      </c>
      <c r="FV324" s="85">
        <v>21</v>
      </c>
      <c r="FW324" s="85">
        <v>21</v>
      </c>
      <c r="FX324" s="85">
        <v>21</v>
      </c>
      <c r="FY324" s="85">
        <v>21</v>
      </c>
      <c r="FZ324" s="85">
        <v>21</v>
      </c>
      <c r="GA324" s="85">
        <v>21</v>
      </c>
      <c r="GB324" s="85">
        <v>21</v>
      </c>
      <c r="GC324" s="85">
        <v>21</v>
      </c>
      <c r="GD324" s="85">
        <v>21</v>
      </c>
      <c r="GE324" s="85">
        <v>21</v>
      </c>
      <c r="GF324" s="85">
        <v>21</v>
      </c>
      <c r="GG324" s="85">
        <v>21</v>
      </c>
      <c r="GH324" s="85">
        <v>21</v>
      </c>
      <c r="GI324" s="85">
        <v>21</v>
      </c>
      <c r="GJ324" s="85">
        <v>21</v>
      </c>
      <c r="GK324" s="85">
        <v>21</v>
      </c>
      <c r="GL324" s="85">
        <v>21</v>
      </c>
      <c r="GM324" s="85">
        <v>21</v>
      </c>
      <c r="GN324" s="85">
        <v>21</v>
      </c>
      <c r="GO324" s="85">
        <v>21</v>
      </c>
      <c r="GP324" s="85">
        <v>21</v>
      </c>
      <c r="GQ324" s="85">
        <v>21</v>
      </c>
      <c r="GR324" s="85">
        <v>21</v>
      </c>
      <c r="GS324" s="85">
        <v>21</v>
      </c>
      <c r="GT324" s="85">
        <v>20</v>
      </c>
      <c r="GU324" s="85">
        <v>19</v>
      </c>
      <c r="GV324" s="85">
        <v>21</v>
      </c>
      <c r="GW324" s="85">
        <v>158</v>
      </c>
      <c r="GX324" s="85">
        <v>255</v>
      </c>
      <c r="GY324" s="85">
        <v>255</v>
      </c>
      <c r="GZ324" s="85">
        <v>255</v>
      </c>
      <c r="HA324" s="85">
        <v>255</v>
      </c>
      <c r="HB324" s="85">
        <v>255</v>
      </c>
      <c r="HC324" s="85">
        <v>255</v>
      </c>
      <c r="HD324" s="85">
        <v>255</v>
      </c>
      <c r="HE324" s="85">
        <v>255</v>
      </c>
      <c r="HF324" s="85">
        <v>255</v>
      </c>
      <c r="HG324" s="85">
        <v>255</v>
      </c>
      <c r="HH324" s="85">
        <v>255</v>
      </c>
      <c r="HI324" s="85">
        <v>255</v>
      </c>
      <c r="HJ324" s="85">
        <v>255</v>
      </c>
      <c r="HK324" s="85">
        <v>255</v>
      </c>
      <c r="HL324" s="85">
        <v>255</v>
      </c>
      <c r="HM324" s="85">
        <v>255</v>
      </c>
      <c r="HN324" s="85">
        <v>255</v>
      </c>
      <c r="HO324" s="85">
        <v>255</v>
      </c>
      <c r="HP324" s="85">
        <v>255</v>
      </c>
      <c r="HQ324" s="85">
        <v>255</v>
      </c>
      <c r="HR324" s="85">
        <v>255</v>
      </c>
      <c r="HS324" s="85">
        <v>255</v>
      </c>
      <c r="HT324" s="85">
        <v>255</v>
      </c>
      <c r="HU324" s="85">
        <v>255</v>
      </c>
      <c r="HV324" s="85">
        <v>255</v>
      </c>
      <c r="HW324" s="85">
        <v>255</v>
      </c>
      <c r="HX324" s="85">
        <v>255</v>
      </c>
      <c r="HY324" s="85">
        <v>255</v>
      </c>
      <c r="HZ324" s="85">
        <v>255</v>
      </c>
      <c r="IA324" s="85">
        <v>255</v>
      </c>
      <c r="IB324" s="85">
        <v>255</v>
      </c>
      <c r="IC324" s="85">
        <v>255</v>
      </c>
      <c r="ID324" s="85">
        <v>255</v>
      </c>
      <c r="IE324" s="85">
        <v>255</v>
      </c>
    </row>
    <row r="325" spans="1:239" ht="7.8">
      <c r="A325" s="85">
        <v>255</v>
      </c>
      <c r="B325" s="85">
        <v>255</v>
      </c>
      <c r="C325" s="85">
        <v>255</v>
      </c>
      <c r="D325" s="85">
        <v>255</v>
      </c>
      <c r="E325" s="85">
        <v>255</v>
      </c>
      <c r="F325" s="85">
        <v>255</v>
      </c>
      <c r="G325" s="85">
        <v>255</v>
      </c>
      <c r="H325" s="85">
        <v>255</v>
      </c>
      <c r="I325" s="85">
        <v>255</v>
      </c>
      <c r="J325" s="85">
        <v>255</v>
      </c>
      <c r="K325" s="85">
        <v>255</v>
      </c>
      <c r="L325" s="85">
        <v>255</v>
      </c>
      <c r="M325" s="85">
        <v>255</v>
      </c>
      <c r="N325" s="85">
        <v>255</v>
      </c>
      <c r="O325" s="85">
        <v>255</v>
      </c>
      <c r="P325" s="85">
        <v>255</v>
      </c>
      <c r="Q325" s="85">
        <v>255</v>
      </c>
      <c r="R325" s="85">
        <v>255</v>
      </c>
      <c r="S325" s="85">
        <v>255</v>
      </c>
      <c r="T325" s="85">
        <v>255</v>
      </c>
      <c r="U325" s="85">
        <v>255</v>
      </c>
      <c r="V325" s="85">
        <v>255</v>
      </c>
      <c r="W325" s="85">
        <v>255</v>
      </c>
      <c r="X325" s="85">
        <v>255</v>
      </c>
      <c r="Y325" s="85">
        <v>255</v>
      </c>
      <c r="Z325" s="85">
        <v>255</v>
      </c>
      <c r="AA325" s="85">
        <v>255</v>
      </c>
      <c r="AB325" s="85">
        <v>255</v>
      </c>
      <c r="AC325" s="85">
        <v>255</v>
      </c>
      <c r="AD325" s="85">
        <v>255</v>
      </c>
      <c r="AE325" s="85">
        <v>255</v>
      </c>
      <c r="AF325" s="85">
        <v>255</v>
      </c>
      <c r="AG325" s="85">
        <v>255</v>
      </c>
      <c r="AH325" s="85">
        <v>192</v>
      </c>
      <c r="AI325" s="85">
        <v>29</v>
      </c>
      <c r="AJ325" s="85">
        <v>32</v>
      </c>
      <c r="AK325" s="85">
        <v>36</v>
      </c>
      <c r="AL325" s="85">
        <v>36</v>
      </c>
      <c r="AM325" s="85">
        <v>35</v>
      </c>
      <c r="AN325" s="85">
        <v>32</v>
      </c>
      <c r="AO325" s="85">
        <v>32</v>
      </c>
      <c r="AP325" s="85">
        <v>34</v>
      </c>
      <c r="AQ325" s="85">
        <v>35</v>
      </c>
      <c r="AR325" s="85">
        <v>35</v>
      </c>
      <c r="AS325" s="85">
        <v>35</v>
      </c>
      <c r="AT325" s="85">
        <v>35</v>
      </c>
      <c r="AU325" s="85">
        <v>35</v>
      </c>
      <c r="AV325" s="85">
        <v>35</v>
      </c>
      <c r="AW325" s="85">
        <v>35</v>
      </c>
      <c r="AX325" s="85">
        <v>35</v>
      </c>
      <c r="AY325" s="85">
        <v>34</v>
      </c>
      <c r="AZ325" s="85">
        <v>35</v>
      </c>
      <c r="BA325" s="85">
        <v>35</v>
      </c>
      <c r="BB325" s="85">
        <v>34</v>
      </c>
      <c r="BC325" s="85">
        <v>32</v>
      </c>
      <c r="BD325" s="85">
        <v>33</v>
      </c>
      <c r="BE325" s="85">
        <v>32</v>
      </c>
      <c r="BF325" s="85">
        <v>35</v>
      </c>
      <c r="BG325" s="85">
        <v>34</v>
      </c>
      <c r="BH325" s="85">
        <v>36</v>
      </c>
      <c r="BI325" s="85">
        <v>34</v>
      </c>
      <c r="BJ325" s="85">
        <v>35</v>
      </c>
      <c r="BK325" s="85">
        <v>35</v>
      </c>
      <c r="BL325" s="85">
        <v>35</v>
      </c>
      <c r="BM325" s="85">
        <v>35</v>
      </c>
      <c r="BN325" s="85">
        <v>35</v>
      </c>
      <c r="BO325" s="85">
        <v>35</v>
      </c>
      <c r="BP325" s="85">
        <v>35</v>
      </c>
      <c r="BQ325" s="85">
        <v>35</v>
      </c>
      <c r="BR325" s="85">
        <v>35</v>
      </c>
      <c r="BS325" s="85">
        <v>35</v>
      </c>
      <c r="BT325" s="85">
        <v>35</v>
      </c>
      <c r="BU325" s="85">
        <v>35</v>
      </c>
      <c r="BV325" s="85">
        <v>0</v>
      </c>
      <c r="BW325" s="85">
        <v>0</v>
      </c>
      <c r="BX325" s="85">
        <v>0</v>
      </c>
      <c r="BY325" s="85">
        <v>0</v>
      </c>
      <c r="BZ325" s="85">
        <v>0</v>
      </c>
      <c r="CA325" s="85">
        <v>0</v>
      </c>
      <c r="CB325" s="85">
        <v>0</v>
      </c>
      <c r="CC325" s="85">
        <v>0</v>
      </c>
      <c r="CD325" s="85">
        <v>0</v>
      </c>
      <c r="CE325" s="85">
        <v>0</v>
      </c>
      <c r="CF325" s="85">
        <v>0</v>
      </c>
      <c r="CG325" s="85">
        <v>0</v>
      </c>
      <c r="CH325" s="85">
        <v>0</v>
      </c>
      <c r="CI325" s="85">
        <v>0</v>
      </c>
      <c r="CJ325" s="85">
        <v>0</v>
      </c>
      <c r="CK325" s="85">
        <v>0</v>
      </c>
      <c r="CL325" s="85">
        <v>0</v>
      </c>
      <c r="CM325" s="85">
        <v>0</v>
      </c>
      <c r="CN325" s="85">
        <v>0</v>
      </c>
      <c r="CO325" s="85">
        <v>0</v>
      </c>
      <c r="CP325" s="85">
        <v>0</v>
      </c>
      <c r="CQ325" s="85">
        <v>0</v>
      </c>
      <c r="CR325" s="85">
        <v>0</v>
      </c>
      <c r="CS325" s="85">
        <v>0</v>
      </c>
      <c r="CT325" s="85">
        <v>0</v>
      </c>
      <c r="CU325" s="85">
        <v>0</v>
      </c>
      <c r="CV325" s="85">
        <v>0</v>
      </c>
      <c r="CW325" s="85">
        <v>0</v>
      </c>
      <c r="CX325" s="85">
        <v>0</v>
      </c>
      <c r="CY325" s="85">
        <v>0</v>
      </c>
      <c r="CZ325" s="85">
        <v>0</v>
      </c>
      <c r="DA325" s="85">
        <v>0</v>
      </c>
      <c r="DB325" s="85">
        <v>0</v>
      </c>
      <c r="DC325" s="85">
        <v>0</v>
      </c>
      <c r="DD325" s="85">
        <v>0</v>
      </c>
      <c r="DE325" s="85">
        <v>0</v>
      </c>
      <c r="DF325" s="85">
        <v>0</v>
      </c>
      <c r="DG325" s="85">
        <v>0</v>
      </c>
      <c r="DH325" s="85">
        <v>0</v>
      </c>
      <c r="DI325" s="85">
        <v>0</v>
      </c>
      <c r="DJ325" s="85">
        <v>0</v>
      </c>
      <c r="DK325" s="85">
        <v>0</v>
      </c>
      <c r="DL325" s="85">
        <v>0</v>
      </c>
      <c r="DM325" s="85">
        <v>0</v>
      </c>
      <c r="DN325" s="85">
        <v>0</v>
      </c>
      <c r="DO325" s="85">
        <v>0</v>
      </c>
      <c r="DP325" s="85">
        <v>0</v>
      </c>
      <c r="DQ325" s="85">
        <v>0</v>
      </c>
      <c r="DR325" s="85">
        <v>0</v>
      </c>
      <c r="DS325" s="85">
        <v>0</v>
      </c>
      <c r="DT325" s="85">
        <v>0</v>
      </c>
      <c r="DU325" s="85">
        <v>0</v>
      </c>
      <c r="DV325" s="85">
        <v>0</v>
      </c>
      <c r="DW325" s="85">
        <v>0</v>
      </c>
      <c r="DX325" s="85">
        <v>30</v>
      </c>
      <c r="DY325" s="85">
        <v>35</v>
      </c>
      <c r="DZ325" s="85">
        <v>35</v>
      </c>
      <c r="EA325" s="85">
        <v>35</v>
      </c>
      <c r="EB325" s="85">
        <v>36</v>
      </c>
      <c r="EC325" s="85">
        <v>36</v>
      </c>
      <c r="ED325" s="85">
        <v>36</v>
      </c>
      <c r="EE325" s="85">
        <v>36</v>
      </c>
      <c r="EF325" s="85">
        <v>36</v>
      </c>
      <c r="EG325" s="85">
        <v>36</v>
      </c>
      <c r="EH325" s="85">
        <v>36</v>
      </c>
      <c r="EI325" s="85">
        <v>36</v>
      </c>
      <c r="EJ325" s="85">
        <v>36</v>
      </c>
      <c r="EK325" s="85">
        <v>36</v>
      </c>
      <c r="EL325" s="85">
        <v>37</v>
      </c>
      <c r="EM325" s="85">
        <v>32</v>
      </c>
      <c r="EN325" s="85">
        <v>1</v>
      </c>
      <c r="EO325" s="85">
        <v>0</v>
      </c>
      <c r="EP325" s="85">
        <v>0</v>
      </c>
      <c r="EQ325" s="85">
        <v>15</v>
      </c>
      <c r="ER325" s="85">
        <v>37</v>
      </c>
      <c r="ES325" s="85">
        <v>36</v>
      </c>
      <c r="ET325" s="85">
        <v>36</v>
      </c>
      <c r="EU325" s="85">
        <v>36</v>
      </c>
      <c r="EV325" s="85">
        <v>36</v>
      </c>
      <c r="EW325" s="85">
        <v>36</v>
      </c>
      <c r="EX325" s="85">
        <v>36</v>
      </c>
      <c r="EY325" s="85">
        <v>36</v>
      </c>
      <c r="EZ325" s="85">
        <v>36</v>
      </c>
      <c r="FA325" s="85">
        <v>36</v>
      </c>
      <c r="FB325" s="85">
        <v>36</v>
      </c>
      <c r="FC325" s="85">
        <v>36</v>
      </c>
      <c r="FD325" s="85">
        <v>38</v>
      </c>
      <c r="FE325" s="85">
        <v>17</v>
      </c>
      <c r="FF325" s="85">
        <v>0</v>
      </c>
      <c r="FG325" s="85">
        <v>0</v>
      </c>
      <c r="FH325" s="85">
        <v>0</v>
      </c>
      <c r="FI325" s="85">
        <v>0</v>
      </c>
      <c r="FJ325" s="85">
        <v>0</v>
      </c>
      <c r="FK325" s="85">
        <v>0</v>
      </c>
      <c r="FL325" s="85">
        <v>22</v>
      </c>
      <c r="FM325" s="85">
        <v>36</v>
      </c>
      <c r="FN325" s="85">
        <v>35</v>
      </c>
      <c r="FO325" s="85">
        <v>35</v>
      </c>
      <c r="FP325" s="85">
        <v>35</v>
      </c>
      <c r="FQ325" s="85">
        <v>35</v>
      </c>
      <c r="FR325" s="85">
        <v>35</v>
      </c>
      <c r="FS325" s="85">
        <v>35</v>
      </c>
      <c r="FT325" s="85">
        <v>35</v>
      </c>
      <c r="FU325" s="85">
        <v>35</v>
      </c>
      <c r="FV325" s="85">
        <v>35</v>
      </c>
      <c r="FW325" s="85">
        <v>35</v>
      </c>
      <c r="FX325" s="85">
        <v>35</v>
      </c>
      <c r="FY325" s="85">
        <v>35</v>
      </c>
      <c r="FZ325" s="85">
        <v>35</v>
      </c>
      <c r="GA325" s="85">
        <v>35</v>
      </c>
      <c r="GB325" s="85">
        <v>35</v>
      </c>
      <c r="GC325" s="85">
        <v>35</v>
      </c>
      <c r="GD325" s="85">
        <v>35</v>
      </c>
      <c r="GE325" s="85">
        <v>35</v>
      </c>
      <c r="GF325" s="85">
        <v>35</v>
      </c>
      <c r="GG325" s="85">
        <v>35</v>
      </c>
      <c r="GH325" s="85">
        <v>35</v>
      </c>
      <c r="GI325" s="85">
        <v>35</v>
      </c>
      <c r="GJ325" s="85">
        <v>35</v>
      </c>
      <c r="GK325" s="85">
        <v>35</v>
      </c>
      <c r="GL325" s="85">
        <v>35</v>
      </c>
      <c r="GM325" s="85">
        <v>35</v>
      </c>
      <c r="GN325" s="85">
        <v>35</v>
      </c>
      <c r="GO325" s="85">
        <v>35</v>
      </c>
      <c r="GP325" s="85">
        <v>33</v>
      </c>
      <c r="GQ325" s="85">
        <v>34</v>
      </c>
      <c r="GR325" s="85">
        <v>33</v>
      </c>
      <c r="GS325" s="85">
        <v>35</v>
      </c>
      <c r="GT325" s="85">
        <v>34</v>
      </c>
      <c r="GU325" s="85">
        <v>31</v>
      </c>
      <c r="GV325" s="85">
        <v>40</v>
      </c>
      <c r="GW325" s="85">
        <v>177</v>
      </c>
      <c r="GX325" s="85">
        <v>255</v>
      </c>
      <c r="GY325" s="85">
        <v>255</v>
      </c>
      <c r="GZ325" s="85">
        <v>255</v>
      </c>
      <c r="HA325" s="85">
        <v>255</v>
      </c>
      <c r="HB325" s="85">
        <v>255</v>
      </c>
      <c r="HC325" s="85">
        <v>255</v>
      </c>
      <c r="HD325" s="85">
        <v>255</v>
      </c>
      <c r="HE325" s="85">
        <v>255</v>
      </c>
      <c r="HF325" s="85">
        <v>255</v>
      </c>
      <c r="HG325" s="85">
        <v>255</v>
      </c>
      <c r="HH325" s="85">
        <v>255</v>
      </c>
      <c r="HI325" s="85">
        <v>255</v>
      </c>
      <c r="HJ325" s="85">
        <v>255</v>
      </c>
      <c r="HK325" s="85">
        <v>255</v>
      </c>
      <c r="HL325" s="85">
        <v>255</v>
      </c>
      <c r="HM325" s="85">
        <v>255</v>
      </c>
      <c r="HN325" s="85">
        <v>255</v>
      </c>
      <c r="HO325" s="85">
        <v>255</v>
      </c>
      <c r="HP325" s="85">
        <v>255</v>
      </c>
      <c r="HQ325" s="85">
        <v>255</v>
      </c>
      <c r="HR325" s="85">
        <v>255</v>
      </c>
      <c r="HS325" s="85">
        <v>255</v>
      </c>
      <c r="HT325" s="85">
        <v>255</v>
      </c>
      <c r="HU325" s="85">
        <v>255</v>
      </c>
      <c r="HV325" s="85">
        <v>255</v>
      </c>
      <c r="HW325" s="85">
        <v>255</v>
      </c>
      <c r="HX325" s="85">
        <v>255</v>
      </c>
      <c r="HY325" s="85">
        <v>255</v>
      </c>
      <c r="HZ325" s="85">
        <v>255</v>
      </c>
      <c r="IA325" s="85">
        <v>255</v>
      </c>
      <c r="IB325" s="85">
        <v>255</v>
      </c>
      <c r="IC325" s="85">
        <v>255</v>
      </c>
      <c r="ID325" s="85">
        <v>255</v>
      </c>
      <c r="IE325" s="85">
        <v>255</v>
      </c>
    </row>
    <row r="326" spans="1:239" ht="7.8">
      <c r="A326" s="85">
        <v>255</v>
      </c>
      <c r="B326" s="85">
        <v>255</v>
      </c>
      <c r="C326" s="85">
        <v>255</v>
      </c>
      <c r="D326" s="85">
        <v>255</v>
      </c>
      <c r="E326" s="85">
        <v>255</v>
      </c>
      <c r="F326" s="85">
        <v>255</v>
      </c>
      <c r="G326" s="85">
        <v>255</v>
      </c>
      <c r="H326" s="85">
        <v>255</v>
      </c>
      <c r="I326" s="85">
        <v>255</v>
      </c>
      <c r="J326" s="85">
        <v>255</v>
      </c>
      <c r="K326" s="85">
        <v>255</v>
      </c>
      <c r="L326" s="85">
        <v>255</v>
      </c>
      <c r="M326" s="85">
        <v>255</v>
      </c>
      <c r="N326" s="85">
        <v>255</v>
      </c>
      <c r="O326" s="85">
        <v>255</v>
      </c>
      <c r="P326" s="85">
        <v>255</v>
      </c>
      <c r="Q326" s="85">
        <v>255</v>
      </c>
      <c r="R326" s="85">
        <v>255</v>
      </c>
      <c r="S326" s="85">
        <v>255</v>
      </c>
      <c r="T326" s="85">
        <v>255</v>
      </c>
      <c r="U326" s="85">
        <v>255</v>
      </c>
      <c r="V326" s="85">
        <v>255</v>
      </c>
      <c r="W326" s="85">
        <v>255</v>
      </c>
      <c r="X326" s="85">
        <v>255</v>
      </c>
      <c r="Y326" s="85">
        <v>255</v>
      </c>
      <c r="Z326" s="85">
        <v>255</v>
      </c>
      <c r="AA326" s="85">
        <v>255</v>
      </c>
      <c r="AB326" s="85">
        <v>255</v>
      </c>
      <c r="AC326" s="85">
        <v>255</v>
      </c>
      <c r="AD326" s="85">
        <v>255</v>
      </c>
      <c r="AE326" s="85">
        <v>255</v>
      </c>
      <c r="AF326" s="85">
        <v>255</v>
      </c>
      <c r="AG326" s="85">
        <v>255</v>
      </c>
      <c r="AH326" s="85">
        <v>192</v>
      </c>
      <c r="AI326" s="85">
        <v>25</v>
      </c>
      <c r="AJ326" s="85">
        <v>25</v>
      </c>
      <c r="AK326" s="85">
        <v>26</v>
      </c>
      <c r="AL326" s="85">
        <v>25</v>
      </c>
      <c r="AM326" s="85">
        <v>27</v>
      </c>
      <c r="AN326" s="85">
        <v>26</v>
      </c>
      <c r="AO326" s="85">
        <v>26</v>
      </c>
      <c r="AP326" s="85">
        <v>27</v>
      </c>
      <c r="AQ326" s="85">
        <v>27</v>
      </c>
      <c r="AR326" s="85">
        <v>25</v>
      </c>
      <c r="AS326" s="85">
        <v>26</v>
      </c>
      <c r="AT326" s="85">
        <v>26</v>
      </c>
      <c r="AU326" s="85">
        <v>26</v>
      </c>
      <c r="AV326" s="85">
        <v>26</v>
      </c>
      <c r="AW326" s="85">
        <v>26</v>
      </c>
      <c r="AX326" s="85">
        <v>25</v>
      </c>
      <c r="AY326" s="85">
        <v>26</v>
      </c>
      <c r="AZ326" s="85">
        <v>25</v>
      </c>
      <c r="BA326" s="85">
        <v>25</v>
      </c>
      <c r="BB326" s="85">
        <v>26</v>
      </c>
      <c r="BC326" s="85">
        <v>27</v>
      </c>
      <c r="BD326" s="85">
        <v>26</v>
      </c>
      <c r="BE326" s="85">
        <v>27</v>
      </c>
      <c r="BF326" s="85">
        <v>25</v>
      </c>
      <c r="BG326" s="85">
        <v>26</v>
      </c>
      <c r="BH326" s="85">
        <v>24</v>
      </c>
      <c r="BI326" s="85">
        <v>26</v>
      </c>
      <c r="BJ326" s="85">
        <v>26</v>
      </c>
      <c r="BK326" s="85">
        <v>26</v>
      </c>
      <c r="BL326" s="85">
        <v>26</v>
      </c>
      <c r="BM326" s="85">
        <v>26</v>
      </c>
      <c r="BN326" s="85">
        <v>26</v>
      </c>
      <c r="BO326" s="85">
        <v>26</v>
      </c>
      <c r="BP326" s="85">
        <v>26</v>
      </c>
      <c r="BQ326" s="85">
        <v>26</v>
      </c>
      <c r="BR326" s="85">
        <v>26</v>
      </c>
      <c r="BS326" s="85">
        <v>26</v>
      </c>
      <c r="BT326" s="85">
        <v>24</v>
      </c>
      <c r="BU326" s="85">
        <v>25</v>
      </c>
      <c r="BV326" s="85">
        <v>142</v>
      </c>
      <c r="BW326" s="85">
        <v>134</v>
      </c>
      <c r="BX326" s="85">
        <v>134</v>
      </c>
      <c r="BY326" s="85">
        <v>134</v>
      </c>
      <c r="BZ326" s="85">
        <v>134</v>
      </c>
      <c r="CA326" s="85">
        <v>134</v>
      </c>
      <c r="CB326" s="85">
        <v>134</v>
      </c>
      <c r="CC326" s="85">
        <v>134</v>
      </c>
      <c r="CD326" s="85">
        <v>134</v>
      </c>
      <c r="CE326" s="85">
        <v>134</v>
      </c>
      <c r="CF326" s="85">
        <v>134</v>
      </c>
      <c r="CG326" s="85">
        <v>134</v>
      </c>
      <c r="CH326" s="85">
        <v>134</v>
      </c>
      <c r="CI326" s="85">
        <v>134</v>
      </c>
      <c r="CJ326" s="85">
        <v>134</v>
      </c>
      <c r="CK326" s="85">
        <v>134</v>
      </c>
      <c r="CL326" s="85">
        <v>134</v>
      </c>
      <c r="CM326" s="85">
        <v>134</v>
      </c>
      <c r="CN326" s="85">
        <v>134</v>
      </c>
      <c r="CO326" s="85">
        <v>134</v>
      </c>
      <c r="CP326" s="85">
        <v>134</v>
      </c>
      <c r="CQ326" s="85">
        <v>134</v>
      </c>
      <c r="CR326" s="85">
        <v>134</v>
      </c>
      <c r="CS326" s="85">
        <v>134</v>
      </c>
      <c r="CT326" s="85">
        <v>134</v>
      </c>
      <c r="CU326" s="85">
        <v>134</v>
      </c>
      <c r="CV326" s="85">
        <v>134</v>
      </c>
      <c r="CW326" s="85">
        <v>134</v>
      </c>
      <c r="CX326" s="85">
        <v>134</v>
      </c>
      <c r="CY326" s="85">
        <v>134</v>
      </c>
      <c r="CZ326" s="85">
        <v>134</v>
      </c>
      <c r="DA326" s="85">
        <v>134</v>
      </c>
      <c r="DB326" s="85">
        <v>134</v>
      </c>
      <c r="DC326" s="85">
        <v>134</v>
      </c>
      <c r="DD326" s="85">
        <v>134</v>
      </c>
      <c r="DE326" s="85">
        <v>134</v>
      </c>
      <c r="DF326" s="85">
        <v>134</v>
      </c>
      <c r="DG326" s="85">
        <v>134</v>
      </c>
      <c r="DH326" s="85">
        <v>134</v>
      </c>
      <c r="DI326" s="85">
        <v>134</v>
      </c>
      <c r="DJ326" s="85">
        <v>134</v>
      </c>
      <c r="DK326" s="85">
        <v>134</v>
      </c>
      <c r="DL326" s="85">
        <v>134</v>
      </c>
      <c r="DM326" s="85">
        <v>134</v>
      </c>
      <c r="DN326" s="85">
        <v>134</v>
      </c>
      <c r="DO326" s="85">
        <v>134</v>
      </c>
      <c r="DP326" s="85">
        <v>134</v>
      </c>
      <c r="DQ326" s="85">
        <v>134</v>
      </c>
      <c r="DR326" s="85">
        <v>134</v>
      </c>
      <c r="DS326" s="85">
        <v>134</v>
      </c>
      <c r="DT326" s="85">
        <v>134</v>
      </c>
      <c r="DU326" s="85">
        <v>134</v>
      </c>
      <c r="DV326" s="85">
        <v>134</v>
      </c>
      <c r="DW326" s="85">
        <v>144</v>
      </c>
      <c r="DX326" s="85">
        <v>40</v>
      </c>
      <c r="DY326" s="85">
        <v>23</v>
      </c>
      <c r="DZ326" s="85">
        <v>26</v>
      </c>
      <c r="EA326" s="85">
        <v>23</v>
      </c>
      <c r="EB326" s="85">
        <v>21</v>
      </c>
      <c r="EC326" s="85">
        <v>21</v>
      </c>
      <c r="ED326" s="85">
        <v>21</v>
      </c>
      <c r="EE326" s="85">
        <v>21</v>
      </c>
      <c r="EF326" s="85">
        <v>21</v>
      </c>
      <c r="EG326" s="85">
        <v>21</v>
      </c>
      <c r="EH326" s="85">
        <v>21</v>
      </c>
      <c r="EI326" s="85">
        <v>21</v>
      </c>
      <c r="EJ326" s="85">
        <v>21</v>
      </c>
      <c r="EK326" s="85">
        <v>21</v>
      </c>
      <c r="EL326" s="85">
        <v>19</v>
      </c>
      <c r="EM326" s="85">
        <v>36</v>
      </c>
      <c r="EN326" s="85">
        <v>130</v>
      </c>
      <c r="EO326" s="85">
        <v>136</v>
      </c>
      <c r="EP326" s="85">
        <v>138</v>
      </c>
      <c r="EQ326" s="85">
        <v>87</v>
      </c>
      <c r="ER326" s="85">
        <v>19</v>
      </c>
      <c r="ES326" s="85">
        <v>21</v>
      </c>
      <c r="ET326" s="85">
        <v>21</v>
      </c>
      <c r="EU326" s="85">
        <v>21</v>
      </c>
      <c r="EV326" s="85">
        <v>21</v>
      </c>
      <c r="EW326" s="85">
        <v>21</v>
      </c>
      <c r="EX326" s="85">
        <v>21</v>
      </c>
      <c r="EY326" s="85">
        <v>21</v>
      </c>
      <c r="EZ326" s="85">
        <v>21</v>
      </c>
      <c r="FA326" s="85">
        <v>21</v>
      </c>
      <c r="FB326" s="85">
        <v>21</v>
      </c>
      <c r="FC326" s="85">
        <v>21</v>
      </c>
      <c r="FD326" s="85">
        <v>14</v>
      </c>
      <c r="FE326" s="85">
        <v>76</v>
      </c>
      <c r="FF326" s="85">
        <v>143</v>
      </c>
      <c r="FG326" s="85">
        <v>133</v>
      </c>
      <c r="FH326" s="85">
        <v>134</v>
      </c>
      <c r="FI326" s="85">
        <v>134</v>
      </c>
      <c r="FJ326" s="85">
        <v>134</v>
      </c>
      <c r="FK326" s="85">
        <v>138</v>
      </c>
      <c r="FL326" s="85">
        <v>62</v>
      </c>
      <c r="FM326" s="85">
        <v>21</v>
      </c>
      <c r="FN326" s="85">
        <v>26</v>
      </c>
      <c r="FO326" s="85">
        <v>26</v>
      </c>
      <c r="FP326" s="85">
        <v>26</v>
      </c>
      <c r="FQ326" s="85">
        <v>26</v>
      </c>
      <c r="FR326" s="85">
        <v>26</v>
      </c>
      <c r="FS326" s="85">
        <v>26</v>
      </c>
      <c r="FT326" s="85">
        <v>26</v>
      </c>
      <c r="FU326" s="85">
        <v>26</v>
      </c>
      <c r="FV326" s="85">
        <v>26</v>
      </c>
      <c r="FW326" s="85">
        <v>26</v>
      </c>
      <c r="FX326" s="85">
        <v>26</v>
      </c>
      <c r="FY326" s="85">
        <v>26</v>
      </c>
      <c r="FZ326" s="85">
        <v>26</v>
      </c>
      <c r="GA326" s="85">
        <v>26</v>
      </c>
      <c r="GB326" s="85">
        <v>26</v>
      </c>
      <c r="GC326" s="85">
        <v>26</v>
      </c>
      <c r="GD326" s="85">
        <v>26</v>
      </c>
      <c r="GE326" s="85">
        <v>26</v>
      </c>
      <c r="GF326" s="85">
        <v>26</v>
      </c>
      <c r="GG326" s="85">
        <v>26</v>
      </c>
      <c r="GH326" s="85">
        <v>26</v>
      </c>
      <c r="GI326" s="85">
        <v>26</v>
      </c>
      <c r="GJ326" s="85">
        <v>26</v>
      </c>
      <c r="GK326" s="85">
        <v>26</v>
      </c>
      <c r="GL326" s="85">
        <v>26</v>
      </c>
      <c r="GM326" s="85">
        <v>26</v>
      </c>
      <c r="GN326" s="85">
        <v>26</v>
      </c>
      <c r="GO326" s="85">
        <v>25</v>
      </c>
      <c r="GP326" s="85">
        <v>27</v>
      </c>
      <c r="GQ326" s="85">
        <v>27</v>
      </c>
      <c r="GR326" s="85">
        <v>27</v>
      </c>
      <c r="GS326" s="85">
        <v>26</v>
      </c>
      <c r="GT326" s="85">
        <v>24</v>
      </c>
      <c r="GU326" s="85">
        <v>19</v>
      </c>
      <c r="GV326" s="85">
        <v>31</v>
      </c>
      <c r="GW326" s="85">
        <v>176</v>
      </c>
      <c r="GX326" s="85">
        <v>255</v>
      </c>
      <c r="GY326" s="85">
        <v>255</v>
      </c>
      <c r="GZ326" s="85">
        <v>255</v>
      </c>
      <c r="HA326" s="85">
        <v>255</v>
      </c>
      <c r="HB326" s="85">
        <v>255</v>
      </c>
      <c r="HC326" s="85">
        <v>255</v>
      </c>
      <c r="HD326" s="85">
        <v>255</v>
      </c>
      <c r="HE326" s="85">
        <v>255</v>
      </c>
      <c r="HF326" s="85">
        <v>255</v>
      </c>
      <c r="HG326" s="85">
        <v>255</v>
      </c>
      <c r="HH326" s="85">
        <v>255</v>
      </c>
      <c r="HI326" s="85">
        <v>255</v>
      </c>
      <c r="HJ326" s="85">
        <v>255</v>
      </c>
      <c r="HK326" s="85">
        <v>255</v>
      </c>
      <c r="HL326" s="85">
        <v>255</v>
      </c>
      <c r="HM326" s="85">
        <v>255</v>
      </c>
      <c r="HN326" s="85">
        <v>255</v>
      </c>
      <c r="HO326" s="85">
        <v>255</v>
      </c>
      <c r="HP326" s="85">
        <v>255</v>
      </c>
      <c r="HQ326" s="85">
        <v>255</v>
      </c>
      <c r="HR326" s="85">
        <v>255</v>
      </c>
      <c r="HS326" s="85">
        <v>255</v>
      </c>
      <c r="HT326" s="85">
        <v>255</v>
      </c>
      <c r="HU326" s="85">
        <v>255</v>
      </c>
      <c r="HV326" s="85">
        <v>255</v>
      </c>
      <c r="HW326" s="85">
        <v>255</v>
      </c>
      <c r="HX326" s="85">
        <v>255</v>
      </c>
      <c r="HY326" s="85">
        <v>255</v>
      </c>
      <c r="HZ326" s="85">
        <v>255</v>
      </c>
      <c r="IA326" s="85">
        <v>255</v>
      </c>
      <c r="IB326" s="85">
        <v>255</v>
      </c>
      <c r="IC326" s="85">
        <v>255</v>
      </c>
      <c r="ID326" s="85">
        <v>255</v>
      </c>
      <c r="IE326" s="85">
        <v>255</v>
      </c>
    </row>
    <row r="327" spans="1:239" ht="7.8">
      <c r="A327" s="85">
        <v>255</v>
      </c>
      <c r="B327" s="85">
        <v>255</v>
      </c>
      <c r="C327" s="85">
        <v>255</v>
      </c>
      <c r="D327" s="85">
        <v>255</v>
      </c>
      <c r="E327" s="85">
        <v>255</v>
      </c>
      <c r="F327" s="85">
        <v>255</v>
      </c>
      <c r="G327" s="85">
        <v>255</v>
      </c>
      <c r="H327" s="85">
        <v>255</v>
      </c>
      <c r="I327" s="85">
        <v>255</v>
      </c>
      <c r="J327" s="85">
        <v>255</v>
      </c>
      <c r="K327" s="85">
        <v>255</v>
      </c>
      <c r="L327" s="85">
        <v>255</v>
      </c>
      <c r="M327" s="85">
        <v>255</v>
      </c>
      <c r="N327" s="85">
        <v>255</v>
      </c>
      <c r="O327" s="85">
        <v>255</v>
      </c>
      <c r="P327" s="85">
        <v>255</v>
      </c>
      <c r="Q327" s="85">
        <v>255</v>
      </c>
      <c r="R327" s="85">
        <v>255</v>
      </c>
      <c r="S327" s="85">
        <v>255</v>
      </c>
      <c r="T327" s="85">
        <v>255</v>
      </c>
      <c r="U327" s="85">
        <v>255</v>
      </c>
      <c r="V327" s="85">
        <v>255</v>
      </c>
      <c r="W327" s="85">
        <v>255</v>
      </c>
      <c r="X327" s="85">
        <v>255</v>
      </c>
      <c r="Y327" s="85">
        <v>255</v>
      </c>
      <c r="Z327" s="85">
        <v>255</v>
      </c>
      <c r="AA327" s="85">
        <v>255</v>
      </c>
      <c r="AB327" s="85">
        <v>255</v>
      </c>
      <c r="AC327" s="85">
        <v>255</v>
      </c>
      <c r="AD327" s="85">
        <v>255</v>
      </c>
      <c r="AE327" s="85">
        <v>255</v>
      </c>
      <c r="AF327" s="85">
        <v>255</v>
      </c>
      <c r="AG327" s="85">
        <v>255</v>
      </c>
      <c r="AH327" s="85">
        <v>190</v>
      </c>
      <c r="AI327" s="85">
        <v>19</v>
      </c>
      <c r="AJ327" s="85">
        <v>18</v>
      </c>
      <c r="AK327" s="85">
        <v>19</v>
      </c>
      <c r="AL327" s="85">
        <v>18</v>
      </c>
      <c r="AM327" s="85">
        <v>20</v>
      </c>
      <c r="AN327" s="85">
        <v>21</v>
      </c>
      <c r="AO327" s="85">
        <v>19</v>
      </c>
      <c r="AP327" s="85">
        <v>21</v>
      </c>
      <c r="AQ327" s="85">
        <v>21</v>
      </c>
      <c r="AR327" s="85">
        <v>21</v>
      </c>
      <c r="AS327" s="85">
        <v>21</v>
      </c>
      <c r="AT327" s="85">
        <v>21</v>
      </c>
      <c r="AU327" s="85">
        <v>21</v>
      </c>
      <c r="AV327" s="85">
        <v>21</v>
      </c>
      <c r="AW327" s="85">
        <v>21</v>
      </c>
      <c r="AX327" s="85">
        <v>21</v>
      </c>
      <c r="AY327" s="85">
        <v>21</v>
      </c>
      <c r="AZ327" s="85">
        <v>19</v>
      </c>
      <c r="BA327" s="85">
        <v>20</v>
      </c>
      <c r="BB327" s="85">
        <v>21</v>
      </c>
      <c r="BC327" s="85">
        <v>21</v>
      </c>
      <c r="BD327" s="85">
        <v>21</v>
      </c>
      <c r="BE327" s="85">
        <v>21</v>
      </c>
      <c r="BF327" s="85">
        <v>21</v>
      </c>
      <c r="BG327" s="85">
        <v>21</v>
      </c>
      <c r="BH327" s="85">
        <v>21</v>
      </c>
      <c r="BI327" s="85">
        <v>21</v>
      </c>
      <c r="BJ327" s="85">
        <v>21</v>
      </c>
      <c r="BK327" s="85">
        <v>21</v>
      </c>
      <c r="BL327" s="85">
        <v>21</v>
      </c>
      <c r="BM327" s="85">
        <v>21</v>
      </c>
      <c r="BN327" s="85">
        <v>21</v>
      </c>
      <c r="BO327" s="85">
        <v>21</v>
      </c>
      <c r="BP327" s="85">
        <v>21</v>
      </c>
      <c r="BQ327" s="85">
        <v>21</v>
      </c>
      <c r="BR327" s="85">
        <v>21</v>
      </c>
      <c r="BS327" s="85">
        <v>21</v>
      </c>
      <c r="BT327" s="85">
        <v>20</v>
      </c>
      <c r="BU327" s="85">
        <v>20</v>
      </c>
      <c r="BV327" s="85">
        <v>68</v>
      </c>
      <c r="BW327" s="85">
        <v>65</v>
      </c>
      <c r="BX327" s="85">
        <v>65</v>
      </c>
      <c r="BY327" s="85">
        <v>65</v>
      </c>
      <c r="BZ327" s="85">
        <v>65</v>
      </c>
      <c r="CA327" s="85">
        <v>65</v>
      </c>
      <c r="CB327" s="85">
        <v>65</v>
      </c>
      <c r="CC327" s="85">
        <v>65</v>
      </c>
      <c r="CD327" s="85">
        <v>65</v>
      </c>
      <c r="CE327" s="85">
        <v>65</v>
      </c>
      <c r="CF327" s="85">
        <v>65</v>
      </c>
      <c r="CG327" s="85">
        <v>65</v>
      </c>
      <c r="CH327" s="85">
        <v>65</v>
      </c>
      <c r="CI327" s="85">
        <v>65</v>
      </c>
      <c r="CJ327" s="85">
        <v>65</v>
      </c>
      <c r="CK327" s="85">
        <v>65</v>
      </c>
      <c r="CL327" s="85">
        <v>65</v>
      </c>
      <c r="CM327" s="85">
        <v>65</v>
      </c>
      <c r="CN327" s="85">
        <v>65</v>
      </c>
      <c r="CO327" s="85">
        <v>65</v>
      </c>
      <c r="CP327" s="85">
        <v>65</v>
      </c>
      <c r="CQ327" s="85">
        <v>65</v>
      </c>
      <c r="CR327" s="85">
        <v>65</v>
      </c>
      <c r="CS327" s="85">
        <v>65</v>
      </c>
      <c r="CT327" s="85">
        <v>65</v>
      </c>
      <c r="CU327" s="85">
        <v>65</v>
      </c>
      <c r="CV327" s="85">
        <v>65</v>
      </c>
      <c r="CW327" s="85">
        <v>65</v>
      </c>
      <c r="CX327" s="85">
        <v>65</v>
      </c>
      <c r="CY327" s="85">
        <v>65</v>
      </c>
      <c r="CZ327" s="85">
        <v>65</v>
      </c>
      <c r="DA327" s="85">
        <v>65</v>
      </c>
      <c r="DB327" s="85">
        <v>65</v>
      </c>
      <c r="DC327" s="85">
        <v>65</v>
      </c>
      <c r="DD327" s="85">
        <v>65</v>
      </c>
      <c r="DE327" s="85">
        <v>65</v>
      </c>
      <c r="DF327" s="85">
        <v>65</v>
      </c>
      <c r="DG327" s="85">
        <v>65</v>
      </c>
      <c r="DH327" s="85">
        <v>65</v>
      </c>
      <c r="DI327" s="85">
        <v>65</v>
      </c>
      <c r="DJ327" s="85">
        <v>65</v>
      </c>
      <c r="DK327" s="85">
        <v>65</v>
      </c>
      <c r="DL327" s="85">
        <v>65</v>
      </c>
      <c r="DM327" s="85">
        <v>65</v>
      </c>
      <c r="DN327" s="85">
        <v>65</v>
      </c>
      <c r="DO327" s="85">
        <v>65</v>
      </c>
      <c r="DP327" s="85">
        <v>65</v>
      </c>
      <c r="DQ327" s="85">
        <v>65</v>
      </c>
      <c r="DR327" s="85">
        <v>65</v>
      </c>
      <c r="DS327" s="85">
        <v>65</v>
      </c>
      <c r="DT327" s="85">
        <v>65</v>
      </c>
      <c r="DU327" s="85">
        <v>65</v>
      </c>
      <c r="DV327" s="85">
        <v>65</v>
      </c>
      <c r="DW327" s="85">
        <v>69</v>
      </c>
      <c r="DX327" s="85">
        <v>26</v>
      </c>
      <c r="DY327" s="85">
        <v>19</v>
      </c>
      <c r="DZ327" s="85">
        <v>21</v>
      </c>
      <c r="EA327" s="85">
        <v>20</v>
      </c>
      <c r="EB327" s="85">
        <v>19</v>
      </c>
      <c r="EC327" s="85">
        <v>19</v>
      </c>
      <c r="ED327" s="85">
        <v>19</v>
      </c>
      <c r="EE327" s="85">
        <v>19</v>
      </c>
      <c r="EF327" s="85">
        <v>19</v>
      </c>
      <c r="EG327" s="85">
        <v>19</v>
      </c>
      <c r="EH327" s="85">
        <v>19</v>
      </c>
      <c r="EI327" s="85">
        <v>19</v>
      </c>
      <c r="EJ327" s="85">
        <v>19</v>
      </c>
      <c r="EK327" s="85">
        <v>19</v>
      </c>
      <c r="EL327" s="85">
        <v>18</v>
      </c>
      <c r="EM327" s="85">
        <v>25</v>
      </c>
      <c r="EN327" s="85">
        <v>63</v>
      </c>
      <c r="EO327" s="85">
        <v>66</v>
      </c>
      <c r="EP327" s="85">
        <v>67</v>
      </c>
      <c r="EQ327" s="85">
        <v>44</v>
      </c>
      <c r="ER327" s="85">
        <v>18</v>
      </c>
      <c r="ES327" s="85">
        <v>18</v>
      </c>
      <c r="ET327" s="85">
        <v>19</v>
      </c>
      <c r="EU327" s="85">
        <v>19</v>
      </c>
      <c r="EV327" s="85">
        <v>19</v>
      </c>
      <c r="EW327" s="85">
        <v>19</v>
      </c>
      <c r="EX327" s="85">
        <v>19</v>
      </c>
      <c r="EY327" s="85">
        <v>19</v>
      </c>
      <c r="EZ327" s="85">
        <v>19</v>
      </c>
      <c r="FA327" s="85">
        <v>19</v>
      </c>
      <c r="FB327" s="85">
        <v>19</v>
      </c>
      <c r="FC327" s="85">
        <v>19</v>
      </c>
      <c r="FD327" s="85">
        <v>16</v>
      </c>
      <c r="FE327" s="85">
        <v>43</v>
      </c>
      <c r="FF327" s="85">
        <v>68</v>
      </c>
      <c r="FG327" s="85">
        <v>64</v>
      </c>
      <c r="FH327" s="85">
        <v>65</v>
      </c>
      <c r="FI327" s="85">
        <v>65</v>
      </c>
      <c r="FJ327" s="85">
        <v>65</v>
      </c>
      <c r="FK327" s="85">
        <v>67</v>
      </c>
      <c r="FL327" s="85">
        <v>35</v>
      </c>
      <c r="FM327" s="85">
        <v>19</v>
      </c>
      <c r="FN327" s="85">
        <v>21</v>
      </c>
      <c r="FO327" s="85">
        <v>21</v>
      </c>
      <c r="FP327" s="85">
        <v>21</v>
      </c>
      <c r="FQ327" s="85">
        <v>21</v>
      </c>
      <c r="FR327" s="85">
        <v>21</v>
      </c>
      <c r="FS327" s="85">
        <v>21</v>
      </c>
      <c r="FT327" s="85">
        <v>21</v>
      </c>
      <c r="FU327" s="85">
        <v>21</v>
      </c>
      <c r="FV327" s="85">
        <v>21</v>
      </c>
      <c r="FW327" s="85">
        <v>21</v>
      </c>
      <c r="FX327" s="85">
        <v>21</v>
      </c>
      <c r="FY327" s="85">
        <v>21</v>
      </c>
      <c r="FZ327" s="85">
        <v>21</v>
      </c>
      <c r="GA327" s="85">
        <v>21</v>
      </c>
      <c r="GB327" s="85">
        <v>21</v>
      </c>
      <c r="GC327" s="85">
        <v>21</v>
      </c>
      <c r="GD327" s="85">
        <v>21</v>
      </c>
      <c r="GE327" s="85">
        <v>21</v>
      </c>
      <c r="GF327" s="85">
        <v>21</v>
      </c>
      <c r="GG327" s="85">
        <v>21</v>
      </c>
      <c r="GH327" s="85">
        <v>21</v>
      </c>
      <c r="GI327" s="85">
        <v>21</v>
      </c>
      <c r="GJ327" s="85">
        <v>21</v>
      </c>
      <c r="GK327" s="85">
        <v>21</v>
      </c>
      <c r="GL327" s="85">
        <v>21</v>
      </c>
      <c r="GM327" s="85">
        <v>21</v>
      </c>
      <c r="GN327" s="85">
        <v>21</v>
      </c>
      <c r="GO327" s="85">
        <v>21</v>
      </c>
      <c r="GP327" s="85">
        <v>21</v>
      </c>
      <c r="GQ327" s="85">
        <v>21</v>
      </c>
      <c r="GR327" s="85">
        <v>21</v>
      </c>
      <c r="GS327" s="85">
        <v>21</v>
      </c>
      <c r="GT327" s="85">
        <v>20</v>
      </c>
      <c r="GU327" s="85">
        <v>18</v>
      </c>
      <c r="GV327" s="85">
        <v>29</v>
      </c>
      <c r="GW327" s="85">
        <v>173</v>
      </c>
      <c r="GX327" s="85">
        <v>255</v>
      </c>
      <c r="GY327" s="85">
        <v>255</v>
      </c>
      <c r="GZ327" s="85">
        <v>255</v>
      </c>
      <c r="HA327" s="85">
        <v>255</v>
      </c>
      <c r="HB327" s="85">
        <v>255</v>
      </c>
      <c r="HC327" s="85">
        <v>255</v>
      </c>
      <c r="HD327" s="85">
        <v>255</v>
      </c>
      <c r="HE327" s="85">
        <v>255</v>
      </c>
      <c r="HF327" s="85">
        <v>255</v>
      </c>
      <c r="HG327" s="85">
        <v>255</v>
      </c>
      <c r="HH327" s="85">
        <v>255</v>
      </c>
      <c r="HI327" s="85">
        <v>255</v>
      </c>
      <c r="HJ327" s="85">
        <v>255</v>
      </c>
      <c r="HK327" s="85">
        <v>255</v>
      </c>
      <c r="HL327" s="85">
        <v>255</v>
      </c>
      <c r="HM327" s="85">
        <v>255</v>
      </c>
      <c r="HN327" s="85">
        <v>255</v>
      </c>
      <c r="HO327" s="85">
        <v>255</v>
      </c>
      <c r="HP327" s="85">
        <v>255</v>
      </c>
      <c r="HQ327" s="85">
        <v>255</v>
      </c>
      <c r="HR327" s="85">
        <v>255</v>
      </c>
      <c r="HS327" s="85">
        <v>255</v>
      </c>
      <c r="HT327" s="85">
        <v>255</v>
      </c>
      <c r="HU327" s="85">
        <v>255</v>
      </c>
      <c r="HV327" s="85">
        <v>255</v>
      </c>
      <c r="HW327" s="85">
        <v>255</v>
      </c>
      <c r="HX327" s="85">
        <v>255</v>
      </c>
      <c r="HY327" s="85">
        <v>255</v>
      </c>
      <c r="HZ327" s="85">
        <v>255</v>
      </c>
      <c r="IA327" s="85">
        <v>255</v>
      </c>
      <c r="IB327" s="85">
        <v>255</v>
      </c>
      <c r="IC327" s="85">
        <v>255</v>
      </c>
      <c r="ID327" s="85">
        <v>255</v>
      </c>
      <c r="IE327" s="85">
        <v>255</v>
      </c>
    </row>
    <row r="328" spans="1:239" ht="7.8">
      <c r="A328" s="85">
        <v>255</v>
      </c>
      <c r="B328" s="85">
        <v>255</v>
      </c>
      <c r="C328" s="85">
        <v>255</v>
      </c>
      <c r="D328" s="85">
        <v>255</v>
      </c>
      <c r="E328" s="85">
        <v>255</v>
      </c>
      <c r="F328" s="85">
        <v>255</v>
      </c>
      <c r="G328" s="85">
        <v>255</v>
      </c>
      <c r="H328" s="85">
        <v>255</v>
      </c>
      <c r="I328" s="85">
        <v>255</v>
      </c>
      <c r="J328" s="85">
        <v>255</v>
      </c>
      <c r="K328" s="85">
        <v>255</v>
      </c>
      <c r="L328" s="85">
        <v>255</v>
      </c>
      <c r="M328" s="85">
        <v>255</v>
      </c>
      <c r="N328" s="85">
        <v>255</v>
      </c>
      <c r="O328" s="85">
        <v>255</v>
      </c>
      <c r="P328" s="85">
        <v>255</v>
      </c>
      <c r="Q328" s="85">
        <v>255</v>
      </c>
      <c r="R328" s="85">
        <v>255</v>
      </c>
      <c r="S328" s="85">
        <v>255</v>
      </c>
      <c r="T328" s="85">
        <v>255</v>
      </c>
      <c r="U328" s="85">
        <v>255</v>
      </c>
      <c r="V328" s="85">
        <v>255</v>
      </c>
      <c r="W328" s="85">
        <v>255</v>
      </c>
      <c r="X328" s="85">
        <v>255</v>
      </c>
      <c r="Y328" s="85">
        <v>255</v>
      </c>
      <c r="Z328" s="85">
        <v>255</v>
      </c>
      <c r="AA328" s="85">
        <v>255</v>
      </c>
      <c r="AB328" s="85">
        <v>255</v>
      </c>
      <c r="AC328" s="85">
        <v>255</v>
      </c>
      <c r="AD328" s="85">
        <v>255</v>
      </c>
      <c r="AE328" s="85">
        <v>255</v>
      </c>
      <c r="AF328" s="85">
        <v>255</v>
      </c>
      <c r="AG328" s="85">
        <v>255</v>
      </c>
      <c r="AH328" s="85">
        <v>230</v>
      </c>
      <c r="AI328" s="85">
        <v>43</v>
      </c>
      <c r="AJ328" s="85">
        <v>31</v>
      </c>
      <c r="AK328" s="85">
        <v>35</v>
      </c>
      <c r="AL328" s="85">
        <v>35</v>
      </c>
      <c r="AM328" s="85">
        <v>35</v>
      </c>
      <c r="AN328" s="85">
        <v>33</v>
      </c>
      <c r="AO328" s="85">
        <v>33</v>
      </c>
      <c r="AP328" s="85">
        <v>35</v>
      </c>
      <c r="AQ328" s="85">
        <v>35</v>
      </c>
      <c r="AR328" s="85">
        <v>35</v>
      </c>
      <c r="AS328" s="85">
        <v>35</v>
      </c>
      <c r="AT328" s="85">
        <v>35</v>
      </c>
      <c r="AU328" s="85">
        <v>35</v>
      </c>
      <c r="AV328" s="85">
        <v>35</v>
      </c>
      <c r="AW328" s="85">
        <v>35</v>
      </c>
      <c r="AX328" s="85">
        <v>35</v>
      </c>
      <c r="AY328" s="85">
        <v>35</v>
      </c>
      <c r="AZ328" s="85">
        <v>36</v>
      </c>
      <c r="BA328" s="85">
        <v>35</v>
      </c>
      <c r="BB328" s="85">
        <v>35</v>
      </c>
      <c r="BC328" s="85">
        <v>34</v>
      </c>
      <c r="BD328" s="85">
        <v>34</v>
      </c>
      <c r="BE328" s="85">
        <v>34</v>
      </c>
      <c r="BF328" s="85">
        <v>35</v>
      </c>
      <c r="BG328" s="85">
        <v>34</v>
      </c>
      <c r="BH328" s="85">
        <v>36</v>
      </c>
      <c r="BI328" s="85">
        <v>34</v>
      </c>
      <c r="BJ328" s="85">
        <v>35</v>
      </c>
      <c r="BK328" s="85">
        <v>35</v>
      </c>
      <c r="BL328" s="85">
        <v>35</v>
      </c>
      <c r="BM328" s="85">
        <v>35</v>
      </c>
      <c r="BN328" s="85">
        <v>35</v>
      </c>
      <c r="BO328" s="85">
        <v>35</v>
      </c>
      <c r="BP328" s="85">
        <v>35</v>
      </c>
      <c r="BQ328" s="85">
        <v>35</v>
      </c>
      <c r="BR328" s="85">
        <v>35</v>
      </c>
      <c r="BS328" s="85">
        <v>35</v>
      </c>
      <c r="BT328" s="85">
        <v>35</v>
      </c>
      <c r="BU328" s="85">
        <v>35</v>
      </c>
      <c r="BV328" s="85">
        <v>0</v>
      </c>
      <c r="BW328" s="85">
        <v>0</v>
      </c>
      <c r="BX328" s="85">
        <v>0</v>
      </c>
      <c r="BY328" s="85">
        <v>0</v>
      </c>
      <c r="BZ328" s="85">
        <v>0</v>
      </c>
      <c r="CA328" s="85">
        <v>0</v>
      </c>
      <c r="CB328" s="85">
        <v>0</v>
      </c>
      <c r="CC328" s="85">
        <v>0</v>
      </c>
      <c r="CD328" s="85">
        <v>0</v>
      </c>
      <c r="CE328" s="85">
        <v>0</v>
      </c>
      <c r="CF328" s="85">
        <v>0</v>
      </c>
      <c r="CG328" s="85">
        <v>0</v>
      </c>
      <c r="CH328" s="85">
        <v>0</v>
      </c>
      <c r="CI328" s="85">
        <v>0</v>
      </c>
      <c r="CJ328" s="85">
        <v>0</v>
      </c>
      <c r="CK328" s="85">
        <v>0</v>
      </c>
      <c r="CL328" s="85">
        <v>0</v>
      </c>
      <c r="CM328" s="85">
        <v>0</v>
      </c>
      <c r="CN328" s="85">
        <v>0</v>
      </c>
      <c r="CO328" s="85">
        <v>0</v>
      </c>
      <c r="CP328" s="85">
        <v>0</v>
      </c>
      <c r="CQ328" s="85">
        <v>0</v>
      </c>
      <c r="CR328" s="85">
        <v>0</v>
      </c>
      <c r="CS328" s="85">
        <v>0</v>
      </c>
      <c r="CT328" s="85">
        <v>0</v>
      </c>
      <c r="CU328" s="85">
        <v>0</v>
      </c>
      <c r="CV328" s="85">
        <v>0</v>
      </c>
      <c r="CW328" s="85">
        <v>0</v>
      </c>
      <c r="CX328" s="85">
        <v>0</v>
      </c>
      <c r="CY328" s="85">
        <v>0</v>
      </c>
      <c r="CZ328" s="85">
        <v>0</v>
      </c>
      <c r="DA328" s="85">
        <v>0</v>
      </c>
      <c r="DB328" s="85">
        <v>0</v>
      </c>
      <c r="DC328" s="85">
        <v>0</v>
      </c>
      <c r="DD328" s="85">
        <v>0</v>
      </c>
      <c r="DE328" s="85">
        <v>0</v>
      </c>
      <c r="DF328" s="85">
        <v>0</v>
      </c>
      <c r="DG328" s="85">
        <v>0</v>
      </c>
      <c r="DH328" s="85">
        <v>0</v>
      </c>
      <c r="DI328" s="85">
        <v>0</v>
      </c>
      <c r="DJ328" s="85">
        <v>0</v>
      </c>
      <c r="DK328" s="85">
        <v>0</v>
      </c>
      <c r="DL328" s="85">
        <v>0</v>
      </c>
      <c r="DM328" s="85">
        <v>0</v>
      </c>
      <c r="DN328" s="85">
        <v>0</v>
      </c>
      <c r="DO328" s="85">
        <v>0</v>
      </c>
      <c r="DP328" s="85">
        <v>0</v>
      </c>
      <c r="DQ328" s="85">
        <v>0</v>
      </c>
      <c r="DR328" s="85">
        <v>0</v>
      </c>
      <c r="DS328" s="85">
        <v>0</v>
      </c>
      <c r="DT328" s="85">
        <v>0</v>
      </c>
      <c r="DU328" s="85">
        <v>0</v>
      </c>
      <c r="DV328" s="85">
        <v>0</v>
      </c>
      <c r="DW328" s="85">
        <v>0</v>
      </c>
      <c r="DX328" s="85">
        <v>30</v>
      </c>
      <c r="DY328" s="85">
        <v>35</v>
      </c>
      <c r="DZ328" s="85">
        <v>35</v>
      </c>
      <c r="EA328" s="85">
        <v>30</v>
      </c>
      <c r="EB328" s="85">
        <v>23</v>
      </c>
      <c r="EC328" s="85">
        <v>24</v>
      </c>
      <c r="ED328" s="85">
        <v>24</v>
      </c>
      <c r="EE328" s="85">
        <v>24</v>
      </c>
      <c r="EF328" s="85">
        <v>24</v>
      </c>
      <c r="EG328" s="85">
        <v>24</v>
      </c>
      <c r="EH328" s="85">
        <v>24</v>
      </c>
      <c r="EI328" s="85">
        <v>24</v>
      </c>
      <c r="EJ328" s="85">
        <v>24</v>
      </c>
      <c r="EK328" s="85">
        <v>24</v>
      </c>
      <c r="EL328" s="85">
        <v>25</v>
      </c>
      <c r="EM328" s="85">
        <v>21</v>
      </c>
      <c r="EN328" s="85">
        <v>2</v>
      </c>
      <c r="EO328" s="85">
        <v>0</v>
      </c>
      <c r="EP328" s="85">
        <v>0</v>
      </c>
      <c r="EQ328" s="85">
        <v>10</v>
      </c>
      <c r="ER328" s="85">
        <v>24</v>
      </c>
      <c r="ES328" s="85">
        <v>24</v>
      </c>
      <c r="ET328" s="85">
        <v>24</v>
      </c>
      <c r="EU328" s="85">
        <v>24</v>
      </c>
      <c r="EV328" s="85">
        <v>24</v>
      </c>
      <c r="EW328" s="85">
        <v>24</v>
      </c>
      <c r="EX328" s="85">
        <v>24</v>
      </c>
      <c r="EY328" s="85">
        <v>24</v>
      </c>
      <c r="EZ328" s="85">
        <v>24</v>
      </c>
      <c r="FA328" s="85">
        <v>24</v>
      </c>
      <c r="FB328" s="85">
        <v>24</v>
      </c>
      <c r="FC328" s="85">
        <v>24</v>
      </c>
      <c r="FD328" s="85">
        <v>26</v>
      </c>
      <c r="FE328" s="85">
        <v>12</v>
      </c>
      <c r="FF328" s="85">
        <v>0</v>
      </c>
      <c r="FG328" s="85">
        <v>0</v>
      </c>
      <c r="FH328" s="85">
        <v>0</v>
      </c>
      <c r="FI328" s="85">
        <v>0</v>
      </c>
      <c r="FJ328" s="85">
        <v>0</v>
      </c>
      <c r="FK328" s="85">
        <v>0</v>
      </c>
      <c r="FL328" s="85">
        <v>22</v>
      </c>
      <c r="FM328" s="85">
        <v>36</v>
      </c>
      <c r="FN328" s="85">
        <v>35</v>
      </c>
      <c r="FO328" s="85">
        <v>35</v>
      </c>
      <c r="FP328" s="85">
        <v>35</v>
      </c>
      <c r="FQ328" s="85">
        <v>35</v>
      </c>
      <c r="FR328" s="85">
        <v>35</v>
      </c>
      <c r="FS328" s="85">
        <v>35</v>
      </c>
      <c r="FT328" s="85">
        <v>35</v>
      </c>
      <c r="FU328" s="85">
        <v>35</v>
      </c>
      <c r="FV328" s="85">
        <v>35</v>
      </c>
      <c r="FW328" s="85">
        <v>35</v>
      </c>
      <c r="FX328" s="85">
        <v>35</v>
      </c>
      <c r="FY328" s="85">
        <v>35</v>
      </c>
      <c r="FZ328" s="85">
        <v>35</v>
      </c>
      <c r="GA328" s="85">
        <v>35</v>
      </c>
      <c r="GB328" s="85">
        <v>35</v>
      </c>
      <c r="GC328" s="85">
        <v>35</v>
      </c>
      <c r="GD328" s="85">
        <v>35</v>
      </c>
      <c r="GE328" s="85">
        <v>35</v>
      </c>
      <c r="GF328" s="85">
        <v>35</v>
      </c>
      <c r="GG328" s="85">
        <v>35</v>
      </c>
      <c r="GH328" s="85">
        <v>35</v>
      </c>
      <c r="GI328" s="85">
        <v>35</v>
      </c>
      <c r="GJ328" s="85">
        <v>35</v>
      </c>
      <c r="GK328" s="85">
        <v>35</v>
      </c>
      <c r="GL328" s="85">
        <v>35</v>
      </c>
      <c r="GM328" s="85">
        <v>35</v>
      </c>
      <c r="GN328" s="85">
        <v>35</v>
      </c>
      <c r="GO328" s="85">
        <v>35</v>
      </c>
      <c r="GP328" s="85">
        <v>33</v>
      </c>
      <c r="GQ328" s="85">
        <v>34</v>
      </c>
      <c r="GR328" s="85">
        <v>33</v>
      </c>
      <c r="GS328" s="85">
        <v>35</v>
      </c>
      <c r="GT328" s="85">
        <v>34</v>
      </c>
      <c r="GU328" s="85">
        <v>30</v>
      </c>
      <c r="GV328" s="85">
        <v>52</v>
      </c>
      <c r="GW328" s="85">
        <v>194</v>
      </c>
      <c r="GX328" s="85">
        <v>255</v>
      </c>
      <c r="GY328" s="85">
        <v>255</v>
      </c>
      <c r="GZ328" s="85">
        <v>255</v>
      </c>
      <c r="HA328" s="85">
        <v>255</v>
      </c>
      <c r="HB328" s="85">
        <v>255</v>
      </c>
      <c r="HC328" s="85">
        <v>255</v>
      </c>
      <c r="HD328" s="85">
        <v>255</v>
      </c>
      <c r="HE328" s="85">
        <v>255</v>
      </c>
      <c r="HF328" s="85">
        <v>255</v>
      </c>
      <c r="HG328" s="85">
        <v>255</v>
      </c>
      <c r="HH328" s="85">
        <v>255</v>
      </c>
      <c r="HI328" s="85">
        <v>255</v>
      </c>
      <c r="HJ328" s="85">
        <v>255</v>
      </c>
      <c r="HK328" s="85">
        <v>255</v>
      </c>
      <c r="HL328" s="85">
        <v>255</v>
      </c>
      <c r="HM328" s="85">
        <v>255</v>
      </c>
      <c r="HN328" s="85">
        <v>255</v>
      </c>
      <c r="HO328" s="85">
        <v>255</v>
      </c>
      <c r="HP328" s="85">
        <v>255</v>
      </c>
      <c r="HQ328" s="85">
        <v>255</v>
      </c>
      <c r="HR328" s="85">
        <v>255</v>
      </c>
      <c r="HS328" s="85">
        <v>255</v>
      </c>
      <c r="HT328" s="85">
        <v>255</v>
      </c>
      <c r="HU328" s="85">
        <v>255</v>
      </c>
      <c r="HV328" s="85">
        <v>255</v>
      </c>
      <c r="HW328" s="85">
        <v>255</v>
      </c>
      <c r="HX328" s="85">
        <v>255</v>
      </c>
      <c r="HY328" s="85">
        <v>255</v>
      </c>
      <c r="HZ328" s="85">
        <v>255</v>
      </c>
      <c r="IA328" s="85">
        <v>255</v>
      </c>
      <c r="IB328" s="85">
        <v>255</v>
      </c>
      <c r="IC328" s="85">
        <v>255</v>
      </c>
      <c r="ID328" s="85">
        <v>255</v>
      </c>
      <c r="IE328" s="85">
        <v>255</v>
      </c>
    </row>
    <row r="329" spans="1:239" ht="7.8">
      <c r="A329" s="85">
        <v>255</v>
      </c>
      <c r="B329" s="85">
        <v>255</v>
      </c>
      <c r="C329" s="85">
        <v>255</v>
      </c>
      <c r="D329" s="85">
        <v>255</v>
      </c>
      <c r="E329" s="85">
        <v>255</v>
      </c>
      <c r="F329" s="85">
        <v>255</v>
      </c>
      <c r="G329" s="85">
        <v>255</v>
      </c>
      <c r="H329" s="85">
        <v>255</v>
      </c>
      <c r="I329" s="85">
        <v>255</v>
      </c>
      <c r="J329" s="85">
        <v>255</v>
      </c>
      <c r="K329" s="85">
        <v>255</v>
      </c>
      <c r="L329" s="85">
        <v>255</v>
      </c>
      <c r="M329" s="85">
        <v>255</v>
      </c>
      <c r="N329" s="85">
        <v>255</v>
      </c>
      <c r="O329" s="85">
        <v>255</v>
      </c>
      <c r="P329" s="85">
        <v>255</v>
      </c>
      <c r="Q329" s="85">
        <v>255</v>
      </c>
      <c r="R329" s="85">
        <v>255</v>
      </c>
      <c r="S329" s="85">
        <v>255</v>
      </c>
      <c r="T329" s="85">
        <v>255</v>
      </c>
      <c r="U329" s="85">
        <v>255</v>
      </c>
      <c r="V329" s="85">
        <v>255</v>
      </c>
      <c r="W329" s="85">
        <v>255</v>
      </c>
      <c r="X329" s="85">
        <v>255</v>
      </c>
      <c r="Y329" s="85">
        <v>255</v>
      </c>
      <c r="Z329" s="85">
        <v>255</v>
      </c>
      <c r="AA329" s="85">
        <v>255</v>
      </c>
      <c r="AB329" s="85">
        <v>255</v>
      </c>
      <c r="AC329" s="85">
        <v>255</v>
      </c>
      <c r="AD329" s="85">
        <v>255</v>
      </c>
      <c r="AE329" s="85">
        <v>255</v>
      </c>
      <c r="AF329" s="85">
        <v>255</v>
      </c>
      <c r="AG329" s="85">
        <v>255</v>
      </c>
      <c r="AH329" s="85">
        <v>230</v>
      </c>
      <c r="AI329" s="85">
        <v>39</v>
      </c>
      <c r="AJ329" s="85">
        <v>23</v>
      </c>
      <c r="AK329" s="85">
        <v>25</v>
      </c>
      <c r="AL329" s="85">
        <v>25</v>
      </c>
      <c r="AM329" s="85">
        <v>25</v>
      </c>
      <c r="AN329" s="85">
        <v>27</v>
      </c>
      <c r="AO329" s="85">
        <v>27</v>
      </c>
      <c r="AP329" s="85">
        <v>25</v>
      </c>
      <c r="AQ329" s="85">
        <v>25</v>
      </c>
      <c r="AR329" s="85">
        <v>26</v>
      </c>
      <c r="AS329" s="85">
        <v>26</v>
      </c>
      <c r="AT329" s="85">
        <v>26</v>
      </c>
      <c r="AU329" s="85">
        <v>26</v>
      </c>
      <c r="AV329" s="85">
        <v>26</v>
      </c>
      <c r="AW329" s="85">
        <v>25</v>
      </c>
      <c r="AX329" s="85">
        <v>26</v>
      </c>
      <c r="AY329" s="85">
        <v>25</v>
      </c>
      <c r="AZ329" s="85">
        <v>25</v>
      </c>
      <c r="BA329" s="85">
        <v>25</v>
      </c>
      <c r="BB329" s="85">
        <v>25</v>
      </c>
      <c r="BC329" s="85">
        <v>26</v>
      </c>
      <c r="BD329" s="85">
        <v>26</v>
      </c>
      <c r="BE329" s="85">
        <v>26</v>
      </c>
      <c r="BF329" s="85">
        <v>25</v>
      </c>
      <c r="BG329" s="85">
        <v>26</v>
      </c>
      <c r="BH329" s="85">
        <v>24</v>
      </c>
      <c r="BI329" s="85">
        <v>26</v>
      </c>
      <c r="BJ329" s="85">
        <v>26</v>
      </c>
      <c r="BK329" s="85">
        <v>26</v>
      </c>
      <c r="BL329" s="85">
        <v>26</v>
      </c>
      <c r="BM329" s="85">
        <v>26</v>
      </c>
      <c r="BN329" s="85">
        <v>26</v>
      </c>
      <c r="BO329" s="85">
        <v>26</v>
      </c>
      <c r="BP329" s="85">
        <v>26</v>
      </c>
      <c r="BQ329" s="85">
        <v>26</v>
      </c>
      <c r="BR329" s="85">
        <v>26</v>
      </c>
      <c r="BS329" s="85">
        <v>26</v>
      </c>
      <c r="BT329" s="85">
        <v>24</v>
      </c>
      <c r="BU329" s="85">
        <v>25</v>
      </c>
      <c r="BV329" s="85">
        <v>142</v>
      </c>
      <c r="BW329" s="85">
        <v>134</v>
      </c>
      <c r="BX329" s="85">
        <v>134</v>
      </c>
      <c r="BY329" s="85">
        <v>134</v>
      </c>
      <c r="BZ329" s="85">
        <v>134</v>
      </c>
      <c r="CA329" s="85">
        <v>134</v>
      </c>
      <c r="CB329" s="85">
        <v>134</v>
      </c>
      <c r="CC329" s="85">
        <v>134</v>
      </c>
      <c r="CD329" s="85">
        <v>134</v>
      </c>
      <c r="CE329" s="85">
        <v>134</v>
      </c>
      <c r="CF329" s="85">
        <v>134</v>
      </c>
      <c r="CG329" s="85">
        <v>134</v>
      </c>
      <c r="CH329" s="85">
        <v>134</v>
      </c>
      <c r="CI329" s="85">
        <v>134</v>
      </c>
      <c r="CJ329" s="85">
        <v>134</v>
      </c>
      <c r="CK329" s="85">
        <v>134</v>
      </c>
      <c r="CL329" s="85">
        <v>134</v>
      </c>
      <c r="CM329" s="85">
        <v>134</v>
      </c>
      <c r="CN329" s="85">
        <v>134</v>
      </c>
      <c r="CO329" s="85">
        <v>134</v>
      </c>
      <c r="CP329" s="85">
        <v>134</v>
      </c>
      <c r="CQ329" s="85">
        <v>134</v>
      </c>
      <c r="CR329" s="85">
        <v>134</v>
      </c>
      <c r="CS329" s="85">
        <v>134</v>
      </c>
      <c r="CT329" s="85">
        <v>134</v>
      </c>
      <c r="CU329" s="85">
        <v>134</v>
      </c>
      <c r="CV329" s="85">
        <v>134</v>
      </c>
      <c r="CW329" s="85">
        <v>134</v>
      </c>
      <c r="CX329" s="85">
        <v>134</v>
      </c>
      <c r="CY329" s="85">
        <v>134</v>
      </c>
      <c r="CZ329" s="85">
        <v>134</v>
      </c>
      <c r="DA329" s="85">
        <v>134</v>
      </c>
      <c r="DB329" s="85">
        <v>134</v>
      </c>
      <c r="DC329" s="85">
        <v>134</v>
      </c>
      <c r="DD329" s="85">
        <v>134</v>
      </c>
      <c r="DE329" s="85">
        <v>134</v>
      </c>
      <c r="DF329" s="85">
        <v>134</v>
      </c>
      <c r="DG329" s="85">
        <v>134</v>
      </c>
      <c r="DH329" s="85">
        <v>134</v>
      </c>
      <c r="DI329" s="85">
        <v>134</v>
      </c>
      <c r="DJ329" s="85">
        <v>134</v>
      </c>
      <c r="DK329" s="85">
        <v>134</v>
      </c>
      <c r="DL329" s="85">
        <v>134</v>
      </c>
      <c r="DM329" s="85">
        <v>134</v>
      </c>
      <c r="DN329" s="85">
        <v>134</v>
      </c>
      <c r="DO329" s="85">
        <v>134</v>
      </c>
      <c r="DP329" s="85">
        <v>134</v>
      </c>
      <c r="DQ329" s="85">
        <v>134</v>
      </c>
      <c r="DR329" s="85">
        <v>134</v>
      </c>
      <c r="DS329" s="85">
        <v>134</v>
      </c>
      <c r="DT329" s="85">
        <v>134</v>
      </c>
      <c r="DU329" s="85">
        <v>134</v>
      </c>
      <c r="DV329" s="85">
        <v>134</v>
      </c>
      <c r="DW329" s="85">
        <v>144</v>
      </c>
      <c r="DX329" s="85">
        <v>40</v>
      </c>
      <c r="DY329" s="85">
        <v>23</v>
      </c>
      <c r="DZ329" s="85">
        <v>24</v>
      </c>
      <c r="EA329" s="85">
        <v>40</v>
      </c>
      <c r="EB329" s="85">
        <v>60</v>
      </c>
      <c r="EC329" s="85">
        <v>58</v>
      </c>
      <c r="ED329" s="85">
        <v>58</v>
      </c>
      <c r="EE329" s="85">
        <v>58</v>
      </c>
      <c r="EF329" s="85">
        <v>58</v>
      </c>
      <c r="EG329" s="85">
        <v>58</v>
      </c>
      <c r="EH329" s="85">
        <v>58</v>
      </c>
      <c r="EI329" s="85">
        <v>58</v>
      </c>
      <c r="EJ329" s="85">
        <v>58</v>
      </c>
      <c r="EK329" s="85">
        <v>58</v>
      </c>
      <c r="EL329" s="85">
        <v>56</v>
      </c>
      <c r="EM329" s="85">
        <v>65</v>
      </c>
      <c r="EN329" s="85">
        <v>129</v>
      </c>
      <c r="EO329" s="85">
        <v>135</v>
      </c>
      <c r="EP329" s="85">
        <v>137</v>
      </c>
      <c r="EQ329" s="85">
        <v>101</v>
      </c>
      <c r="ER329" s="85">
        <v>56</v>
      </c>
      <c r="ES329" s="85">
        <v>57</v>
      </c>
      <c r="ET329" s="85">
        <v>58</v>
      </c>
      <c r="EU329" s="85">
        <v>58</v>
      </c>
      <c r="EV329" s="85">
        <v>58</v>
      </c>
      <c r="EW329" s="85">
        <v>58</v>
      </c>
      <c r="EX329" s="85">
        <v>58</v>
      </c>
      <c r="EY329" s="85">
        <v>58</v>
      </c>
      <c r="EZ329" s="85">
        <v>58</v>
      </c>
      <c r="FA329" s="85">
        <v>58</v>
      </c>
      <c r="FB329" s="85">
        <v>58</v>
      </c>
      <c r="FC329" s="85">
        <v>58</v>
      </c>
      <c r="FD329" s="85">
        <v>52</v>
      </c>
      <c r="FE329" s="85">
        <v>93</v>
      </c>
      <c r="FF329" s="85">
        <v>140</v>
      </c>
      <c r="FG329" s="85">
        <v>133</v>
      </c>
      <c r="FH329" s="85">
        <v>134</v>
      </c>
      <c r="FI329" s="85">
        <v>134</v>
      </c>
      <c r="FJ329" s="85">
        <v>134</v>
      </c>
      <c r="FK329" s="85">
        <v>138</v>
      </c>
      <c r="FL329" s="85">
        <v>62</v>
      </c>
      <c r="FM329" s="85">
        <v>21</v>
      </c>
      <c r="FN329" s="85">
        <v>26</v>
      </c>
      <c r="FO329" s="85">
        <v>26</v>
      </c>
      <c r="FP329" s="85">
        <v>26</v>
      </c>
      <c r="FQ329" s="85">
        <v>26</v>
      </c>
      <c r="FR329" s="85">
        <v>26</v>
      </c>
      <c r="FS329" s="85">
        <v>26</v>
      </c>
      <c r="FT329" s="85">
        <v>26</v>
      </c>
      <c r="FU329" s="85">
        <v>26</v>
      </c>
      <c r="FV329" s="85">
        <v>26</v>
      </c>
      <c r="FW329" s="85">
        <v>26</v>
      </c>
      <c r="FX329" s="85">
        <v>26</v>
      </c>
      <c r="FY329" s="85">
        <v>26</v>
      </c>
      <c r="FZ329" s="85">
        <v>26</v>
      </c>
      <c r="GA329" s="85">
        <v>26</v>
      </c>
      <c r="GB329" s="85">
        <v>26</v>
      </c>
      <c r="GC329" s="85">
        <v>26</v>
      </c>
      <c r="GD329" s="85">
        <v>26</v>
      </c>
      <c r="GE329" s="85">
        <v>26</v>
      </c>
      <c r="GF329" s="85">
        <v>26</v>
      </c>
      <c r="GG329" s="85">
        <v>26</v>
      </c>
      <c r="GH329" s="85">
        <v>26</v>
      </c>
      <c r="GI329" s="85">
        <v>26</v>
      </c>
      <c r="GJ329" s="85">
        <v>26</v>
      </c>
      <c r="GK329" s="85">
        <v>26</v>
      </c>
      <c r="GL329" s="85">
        <v>26</v>
      </c>
      <c r="GM329" s="85">
        <v>26</v>
      </c>
      <c r="GN329" s="85">
        <v>26</v>
      </c>
      <c r="GO329" s="85">
        <v>25</v>
      </c>
      <c r="GP329" s="85">
        <v>27</v>
      </c>
      <c r="GQ329" s="85">
        <v>27</v>
      </c>
      <c r="GR329" s="85">
        <v>27</v>
      </c>
      <c r="GS329" s="85">
        <v>26</v>
      </c>
      <c r="GT329" s="85">
        <v>24</v>
      </c>
      <c r="GU329" s="85">
        <v>19</v>
      </c>
      <c r="GV329" s="85">
        <v>44</v>
      </c>
      <c r="GW329" s="85">
        <v>192</v>
      </c>
      <c r="GX329" s="85">
        <v>255</v>
      </c>
      <c r="GY329" s="85">
        <v>255</v>
      </c>
      <c r="GZ329" s="85">
        <v>255</v>
      </c>
      <c r="HA329" s="85">
        <v>255</v>
      </c>
      <c r="HB329" s="85">
        <v>255</v>
      </c>
      <c r="HC329" s="85">
        <v>255</v>
      </c>
      <c r="HD329" s="85">
        <v>255</v>
      </c>
      <c r="HE329" s="85">
        <v>255</v>
      </c>
      <c r="HF329" s="85">
        <v>255</v>
      </c>
      <c r="HG329" s="85">
        <v>255</v>
      </c>
      <c r="HH329" s="85">
        <v>255</v>
      </c>
      <c r="HI329" s="85">
        <v>255</v>
      </c>
      <c r="HJ329" s="85">
        <v>255</v>
      </c>
      <c r="HK329" s="85">
        <v>255</v>
      </c>
      <c r="HL329" s="85">
        <v>255</v>
      </c>
      <c r="HM329" s="85">
        <v>255</v>
      </c>
      <c r="HN329" s="85">
        <v>255</v>
      </c>
      <c r="HO329" s="85">
        <v>255</v>
      </c>
      <c r="HP329" s="85">
        <v>255</v>
      </c>
      <c r="HQ329" s="85">
        <v>255</v>
      </c>
      <c r="HR329" s="85">
        <v>255</v>
      </c>
      <c r="HS329" s="85">
        <v>255</v>
      </c>
      <c r="HT329" s="85">
        <v>255</v>
      </c>
      <c r="HU329" s="85">
        <v>255</v>
      </c>
      <c r="HV329" s="85">
        <v>255</v>
      </c>
      <c r="HW329" s="85">
        <v>255</v>
      </c>
      <c r="HX329" s="85">
        <v>255</v>
      </c>
      <c r="HY329" s="85">
        <v>255</v>
      </c>
      <c r="HZ329" s="85">
        <v>255</v>
      </c>
      <c r="IA329" s="85">
        <v>255</v>
      </c>
      <c r="IB329" s="85">
        <v>255</v>
      </c>
      <c r="IC329" s="85">
        <v>255</v>
      </c>
      <c r="ID329" s="85">
        <v>255</v>
      </c>
      <c r="IE329" s="85">
        <v>255</v>
      </c>
    </row>
    <row r="330" spans="1:239" ht="7.8">
      <c r="A330" s="85">
        <v>255</v>
      </c>
      <c r="B330" s="85">
        <v>255</v>
      </c>
      <c r="C330" s="85">
        <v>255</v>
      </c>
      <c r="D330" s="85">
        <v>255</v>
      </c>
      <c r="E330" s="85">
        <v>255</v>
      </c>
      <c r="F330" s="85">
        <v>255</v>
      </c>
      <c r="G330" s="85">
        <v>255</v>
      </c>
      <c r="H330" s="85">
        <v>255</v>
      </c>
      <c r="I330" s="85">
        <v>255</v>
      </c>
      <c r="J330" s="85">
        <v>255</v>
      </c>
      <c r="K330" s="85">
        <v>255</v>
      </c>
      <c r="L330" s="85">
        <v>255</v>
      </c>
      <c r="M330" s="85">
        <v>255</v>
      </c>
      <c r="N330" s="85">
        <v>255</v>
      </c>
      <c r="O330" s="85">
        <v>255</v>
      </c>
      <c r="P330" s="85">
        <v>255</v>
      </c>
      <c r="Q330" s="85">
        <v>255</v>
      </c>
      <c r="R330" s="85">
        <v>255</v>
      </c>
      <c r="S330" s="85">
        <v>255</v>
      </c>
      <c r="T330" s="85">
        <v>255</v>
      </c>
      <c r="U330" s="85">
        <v>255</v>
      </c>
      <c r="V330" s="85">
        <v>255</v>
      </c>
      <c r="W330" s="85">
        <v>255</v>
      </c>
      <c r="X330" s="85">
        <v>255</v>
      </c>
      <c r="Y330" s="85">
        <v>255</v>
      </c>
      <c r="Z330" s="85">
        <v>255</v>
      </c>
      <c r="AA330" s="85">
        <v>255</v>
      </c>
      <c r="AB330" s="85">
        <v>255</v>
      </c>
      <c r="AC330" s="85">
        <v>255</v>
      </c>
      <c r="AD330" s="85">
        <v>255</v>
      </c>
      <c r="AE330" s="85">
        <v>255</v>
      </c>
      <c r="AF330" s="85">
        <v>255</v>
      </c>
      <c r="AG330" s="85">
        <v>255</v>
      </c>
      <c r="AH330" s="85">
        <v>228</v>
      </c>
      <c r="AI330" s="85">
        <v>33</v>
      </c>
      <c r="AJ330" s="85">
        <v>17</v>
      </c>
      <c r="AK330" s="85">
        <v>19</v>
      </c>
      <c r="AL330" s="85">
        <v>18</v>
      </c>
      <c r="AM330" s="85">
        <v>19</v>
      </c>
      <c r="AN330" s="85">
        <v>21</v>
      </c>
      <c r="AO330" s="85">
        <v>21</v>
      </c>
      <c r="AP330" s="85">
        <v>21</v>
      </c>
      <c r="AQ330" s="85">
        <v>21</v>
      </c>
      <c r="AR330" s="85">
        <v>21</v>
      </c>
      <c r="AS330" s="85">
        <v>21</v>
      </c>
      <c r="AT330" s="85">
        <v>21</v>
      </c>
      <c r="AU330" s="85">
        <v>21</v>
      </c>
      <c r="AV330" s="85">
        <v>21</v>
      </c>
      <c r="AW330" s="85">
        <v>21</v>
      </c>
      <c r="AX330" s="85">
        <v>21</v>
      </c>
      <c r="AY330" s="85">
        <v>21</v>
      </c>
      <c r="AZ330" s="85">
        <v>20</v>
      </c>
      <c r="BA330" s="85">
        <v>21</v>
      </c>
      <c r="BB330" s="85">
        <v>20</v>
      </c>
      <c r="BC330" s="85">
        <v>21</v>
      </c>
      <c r="BD330" s="85">
        <v>21</v>
      </c>
      <c r="BE330" s="85">
        <v>21</v>
      </c>
      <c r="BF330" s="85">
        <v>21</v>
      </c>
      <c r="BG330" s="85">
        <v>21</v>
      </c>
      <c r="BH330" s="85">
        <v>21</v>
      </c>
      <c r="BI330" s="85">
        <v>21</v>
      </c>
      <c r="BJ330" s="85">
        <v>21</v>
      </c>
      <c r="BK330" s="85">
        <v>21</v>
      </c>
      <c r="BL330" s="85">
        <v>21</v>
      </c>
      <c r="BM330" s="85">
        <v>21</v>
      </c>
      <c r="BN330" s="85">
        <v>21</v>
      </c>
      <c r="BO330" s="85">
        <v>21</v>
      </c>
      <c r="BP330" s="85">
        <v>21</v>
      </c>
      <c r="BQ330" s="85">
        <v>21</v>
      </c>
      <c r="BR330" s="85">
        <v>21</v>
      </c>
      <c r="BS330" s="85">
        <v>21</v>
      </c>
      <c r="BT330" s="85">
        <v>20</v>
      </c>
      <c r="BU330" s="85">
        <v>20</v>
      </c>
      <c r="BV330" s="85">
        <v>68</v>
      </c>
      <c r="BW330" s="85">
        <v>65</v>
      </c>
      <c r="BX330" s="85">
        <v>65</v>
      </c>
      <c r="BY330" s="85">
        <v>65</v>
      </c>
      <c r="BZ330" s="85">
        <v>65</v>
      </c>
      <c r="CA330" s="85">
        <v>65</v>
      </c>
      <c r="CB330" s="85">
        <v>65</v>
      </c>
      <c r="CC330" s="85">
        <v>65</v>
      </c>
      <c r="CD330" s="85">
        <v>65</v>
      </c>
      <c r="CE330" s="85">
        <v>65</v>
      </c>
      <c r="CF330" s="85">
        <v>65</v>
      </c>
      <c r="CG330" s="85">
        <v>65</v>
      </c>
      <c r="CH330" s="85">
        <v>65</v>
      </c>
      <c r="CI330" s="85">
        <v>65</v>
      </c>
      <c r="CJ330" s="85">
        <v>65</v>
      </c>
      <c r="CK330" s="85">
        <v>65</v>
      </c>
      <c r="CL330" s="85">
        <v>65</v>
      </c>
      <c r="CM330" s="85">
        <v>65</v>
      </c>
      <c r="CN330" s="85">
        <v>65</v>
      </c>
      <c r="CO330" s="85">
        <v>65</v>
      </c>
      <c r="CP330" s="85">
        <v>65</v>
      </c>
      <c r="CQ330" s="85">
        <v>65</v>
      </c>
      <c r="CR330" s="85">
        <v>65</v>
      </c>
      <c r="CS330" s="85">
        <v>65</v>
      </c>
      <c r="CT330" s="85">
        <v>65</v>
      </c>
      <c r="CU330" s="85">
        <v>65</v>
      </c>
      <c r="CV330" s="85">
        <v>65</v>
      </c>
      <c r="CW330" s="85">
        <v>65</v>
      </c>
      <c r="CX330" s="85">
        <v>65</v>
      </c>
      <c r="CY330" s="85">
        <v>65</v>
      </c>
      <c r="CZ330" s="85">
        <v>65</v>
      </c>
      <c r="DA330" s="85">
        <v>65</v>
      </c>
      <c r="DB330" s="85">
        <v>65</v>
      </c>
      <c r="DC330" s="85">
        <v>65</v>
      </c>
      <c r="DD330" s="85">
        <v>65</v>
      </c>
      <c r="DE330" s="85">
        <v>65</v>
      </c>
      <c r="DF330" s="85">
        <v>65</v>
      </c>
      <c r="DG330" s="85">
        <v>65</v>
      </c>
      <c r="DH330" s="85">
        <v>65</v>
      </c>
      <c r="DI330" s="85">
        <v>65</v>
      </c>
      <c r="DJ330" s="85">
        <v>65</v>
      </c>
      <c r="DK330" s="85">
        <v>65</v>
      </c>
      <c r="DL330" s="85">
        <v>65</v>
      </c>
      <c r="DM330" s="85">
        <v>65</v>
      </c>
      <c r="DN330" s="85">
        <v>65</v>
      </c>
      <c r="DO330" s="85">
        <v>65</v>
      </c>
      <c r="DP330" s="85">
        <v>65</v>
      </c>
      <c r="DQ330" s="85">
        <v>65</v>
      </c>
      <c r="DR330" s="85">
        <v>65</v>
      </c>
      <c r="DS330" s="85">
        <v>65</v>
      </c>
      <c r="DT330" s="85">
        <v>65</v>
      </c>
      <c r="DU330" s="85">
        <v>65</v>
      </c>
      <c r="DV330" s="85">
        <v>65</v>
      </c>
      <c r="DW330" s="85">
        <v>69</v>
      </c>
      <c r="DX330" s="85">
        <v>26</v>
      </c>
      <c r="DY330" s="85">
        <v>19</v>
      </c>
      <c r="DZ330" s="85">
        <v>20</v>
      </c>
      <c r="EA330" s="85">
        <v>26</v>
      </c>
      <c r="EB330" s="85">
        <v>34</v>
      </c>
      <c r="EC330" s="85">
        <v>33</v>
      </c>
      <c r="ED330" s="85">
        <v>33</v>
      </c>
      <c r="EE330" s="85">
        <v>33</v>
      </c>
      <c r="EF330" s="85">
        <v>33</v>
      </c>
      <c r="EG330" s="85">
        <v>33</v>
      </c>
      <c r="EH330" s="85">
        <v>33</v>
      </c>
      <c r="EI330" s="85">
        <v>33</v>
      </c>
      <c r="EJ330" s="85">
        <v>33</v>
      </c>
      <c r="EK330" s="85">
        <v>33</v>
      </c>
      <c r="EL330" s="85">
        <v>33</v>
      </c>
      <c r="EM330" s="85">
        <v>36</v>
      </c>
      <c r="EN330" s="85">
        <v>64</v>
      </c>
      <c r="EO330" s="85">
        <v>66</v>
      </c>
      <c r="EP330" s="85">
        <v>66</v>
      </c>
      <c r="EQ330" s="85">
        <v>50</v>
      </c>
      <c r="ER330" s="85">
        <v>33</v>
      </c>
      <c r="ES330" s="85">
        <v>33</v>
      </c>
      <c r="ET330" s="85">
        <v>33</v>
      </c>
      <c r="EU330" s="85">
        <v>33</v>
      </c>
      <c r="EV330" s="85">
        <v>33</v>
      </c>
      <c r="EW330" s="85">
        <v>33</v>
      </c>
      <c r="EX330" s="85">
        <v>33</v>
      </c>
      <c r="EY330" s="85">
        <v>33</v>
      </c>
      <c r="EZ330" s="85">
        <v>33</v>
      </c>
      <c r="FA330" s="85">
        <v>33</v>
      </c>
      <c r="FB330" s="85">
        <v>33</v>
      </c>
      <c r="FC330" s="85">
        <v>33</v>
      </c>
      <c r="FD330" s="85">
        <v>31</v>
      </c>
      <c r="FE330" s="85">
        <v>48</v>
      </c>
      <c r="FF330" s="85">
        <v>68</v>
      </c>
      <c r="FG330" s="85">
        <v>64</v>
      </c>
      <c r="FH330" s="85">
        <v>65</v>
      </c>
      <c r="FI330" s="85">
        <v>65</v>
      </c>
      <c r="FJ330" s="85">
        <v>65</v>
      </c>
      <c r="FK330" s="85">
        <v>67</v>
      </c>
      <c r="FL330" s="85">
        <v>35</v>
      </c>
      <c r="FM330" s="85">
        <v>19</v>
      </c>
      <c r="FN330" s="85">
        <v>21</v>
      </c>
      <c r="FO330" s="85">
        <v>21</v>
      </c>
      <c r="FP330" s="85">
        <v>21</v>
      </c>
      <c r="FQ330" s="85">
        <v>21</v>
      </c>
      <c r="FR330" s="85">
        <v>21</v>
      </c>
      <c r="FS330" s="85">
        <v>21</v>
      </c>
      <c r="FT330" s="85">
        <v>21</v>
      </c>
      <c r="FU330" s="85">
        <v>21</v>
      </c>
      <c r="FV330" s="85">
        <v>21</v>
      </c>
      <c r="FW330" s="85">
        <v>21</v>
      </c>
      <c r="FX330" s="85">
        <v>21</v>
      </c>
      <c r="FY330" s="85">
        <v>21</v>
      </c>
      <c r="FZ330" s="85">
        <v>21</v>
      </c>
      <c r="GA330" s="85">
        <v>21</v>
      </c>
      <c r="GB330" s="85">
        <v>21</v>
      </c>
      <c r="GC330" s="85">
        <v>21</v>
      </c>
      <c r="GD330" s="85">
        <v>21</v>
      </c>
      <c r="GE330" s="85">
        <v>21</v>
      </c>
      <c r="GF330" s="85">
        <v>21</v>
      </c>
      <c r="GG330" s="85">
        <v>21</v>
      </c>
      <c r="GH330" s="85">
        <v>21</v>
      </c>
      <c r="GI330" s="85">
        <v>21</v>
      </c>
      <c r="GJ330" s="85">
        <v>21</v>
      </c>
      <c r="GK330" s="85">
        <v>21</v>
      </c>
      <c r="GL330" s="85">
        <v>21</v>
      </c>
      <c r="GM330" s="85">
        <v>21</v>
      </c>
      <c r="GN330" s="85">
        <v>21</v>
      </c>
      <c r="GO330" s="85">
        <v>21</v>
      </c>
      <c r="GP330" s="85">
        <v>21</v>
      </c>
      <c r="GQ330" s="85">
        <v>21</v>
      </c>
      <c r="GR330" s="85">
        <v>21</v>
      </c>
      <c r="GS330" s="85">
        <v>21</v>
      </c>
      <c r="GT330" s="85">
        <v>20</v>
      </c>
      <c r="GU330" s="85">
        <v>17</v>
      </c>
      <c r="GV330" s="85">
        <v>42</v>
      </c>
      <c r="GW330" s="85">
        <v>190</v>
      </c>
      <c r="GX330" s="85">
        <v>255</v>
      </c>
      <c r="GY330" s="85">
        <v>255</v>
      </c>
      <c r="GZ330" s="85">
        <v>255</v>
      </c>
      <c r="HA330" s="85">
        <v>255</v>
      </c>
      <c r="HB330" s="85">
        <v>255</v>
      </c>
      <c r="HC330" s="85">
        <v>255</v>
      </c>
      <c r="HD330" s="85">
        <v>255</v>
      </c>
      <c r="HE330" s="85">
        <v>255</v>
      </c>
      <c r="HF330" s="85">
        <v>255</v>
      </c>
      <c r="HG330" s="85">
        <v>255</v>
      </c>
      <c r="HH330" s="85">
        <v>255</v>
      </c>
      <c r="HI330" s="85">
        <v>255</v>
      </c>
      <c r="HJ330" s="85">
        <v>255</v>
      </c>
      <c r="HK330" s="85">
        <v>255</v>
      </c>
      <c r="HL330" s="85">
        <v>255</v>
      </c>
      <c r="HM330" s="85">
        <v>255</v>
      </c>
      <c r="HN330" s="85">
        <v>255</v>
      </c>
      <c r="HO330" s="85">
        <v>255</v>
      </c>
      <c r="HP330" s="85">
        <v>255</v>
      </c>
      <c r="HQ330" s="85">
        <v>255</v>
      </c>
      <c r="HR330" s="85">
        <v>255</v>
      </c>
      <c r="HS330" s="85">
        <v>255</v>
      </c>
      <c r="HT330" s="85">
        <v>255</v>
      </c>
      <c r="HU330" s="85">
        <v>255</v>
      </c>
      <c r="HV330" s="85">
        <v>255</v>
      </c>
      <c r="HW330" s="85">
        <v>255</v>
      </c>
      <c r="HX330" s="85">
        <v>255</v>
      </c>
      <c r="HY330" s="85">
        <v>255</v>
      </c>
      <c r="HZ330" s="85">
        <v>255</v>
      </c>
      <c r="IA330" s="85">
        <v>255</v>
      </c>
      <c r="IB330" s="85">
        <v>255</v>
      </c>
      <c r="IC330" s="85">
        <v>255</v>
      </c>
      <c r="ID330" s="85">
        <v>255</v>
      </c>
      <c r="IE330" s="85">
        <v>255</v>
      </c>
    </row>
    <row r="331" spans="1:239" ht="7.8">
      <c r="A331" s="85">
        <v>255</v>
      </c>
      <c r="B331" s="85">
        <v>255</v>
      </c>
      <c r="C331" s="85">
        <v>255</v>
      </c>
      <c r="D331" s="85">
        <v>255</v>
      </c>
      <c r="E331" s="85">
        <v>255</v>
      </c>
      <c r="F331" s="85">
        <v>255</v>
      </c>
      <c r="G331" s="85">
        <v>255</v>
      </c>
      <c r="H331" s="85">
        <v>255</v>
      </c>
      <c r="I331" s="85">
        <v>255</v>
      </c>
      <c r="J331" s="85">
        <v>255</v>
      </c>
      <c r="K331" s="85">
        <v>255</v>
      </c>
      <c r="L331" s="85">
        <v>255</v>
      </c>
      <c r="M331" s="85">
        <v>255</v>
      </c>
      <c r="N331" s="85">
        <v>255</v>
      </c>
      <c r="O331" s="85">
        <v>255</v>
      </c>
      <c r="P331" s="85">
        <v>255</v>
      </c>
      <c r="Q331" s="85">
        <v>255</v>
      </c>
      <c r="R331" s="85">
        <v>255</v>
      </c>
      <c r="S331" s="85">
        <v>255</v>
      </c>
      <c r="T331" s="85">
        <v>255</v>
      </c>
      <c r="U331" s="85">
        <v>255</v>
      </c>
      <c r="V331" s="85">
        <v>255</v>
      </c>
      <c r="W331" s="85">
        <v>255</v>
      </c>
      <c r="X331" s="85">
        <v>255</v>
      </c>
      <c r="Y331" s="85">
        <v>255</v>
      </c>
      <c r="Z331" s="85">
        <v>255</v>
      </c>
      <c r="AA331" s="85">
        <v>255</v>
      </c>
      <c r="AB331" s="85">
        <v>255</v>
      </c>
      <c r="AC331" s="85">
        <v>255</v>
      </c>
      <c r="AD331" s="85">
        <v>255</v>
      </c>
      <c r="AE331" s="85">
        <v>255</v>
      </c>
      <c r="AF331" s="85">
        <v>255</v>
      </c>
      <c r="AG331" s="85">
        <v>255</v>
      </c>
      <c r="AH331" s="85">
        <v>245</v>
      </c>
      <c r="AI331" s="85">
        <v>58</v>
      </c>
      <c r="AJ331" s="85">
        <v>27</v>
      </c>
      <c r="AK331" s="85">
        <v>37</v>
      </c>
      <c r="AL331" s="85">
        <v>34</v>
      </c>
      <c r="AM331" s="85">
        <v>35</v>
      </c>
      <c r="AN331" s="85">
        <v>33</v>
      </c>
      <c r="AO331" s="85">
        <v>35</v>
      </c>
      <c r="AP331" s="85">
        <v>35</v>
      </c>
      <c r="AQ331" s="85">
        <v>35</v>
      </c>
      <c r="AR331" s="85">
        <v>35</v>
      </c>
      <c r="AS331" s="85">
        <v>35</v>
      </c>
      <c r="AT331" s="85">
        <v>35</v>
      </c>
      <c r="AU331" s="85">
        <v>35</v>
      </c>
      <c r="AV331" s="85">
        <v>34</v>
      </c>
      <c r="AW331" s="85">
        <v>35</v>
      </c>
      <c r="AX331" s="85">
        <v>33</v>
      </c>
      <c r="AY331" s="85">
        <v>36</v>
      </c>
      <c r="AZ331" s="85">
        <v>36</v>
      </c>
      <c r="BA331" s="85">
        <v>36</v>
      </c>
      <c r="BB331" s="85">
        <v>34</v>
      </c>
      <c r="BC331" s="85">
        <v>36</v>
      </c>
      <c r="BD331" s="85">
        <v>36</v>
      </c>
      <c r="BE331" s="85">
        <v>36</v>
      </c>
      <c r="BF331" s="85">
        <v>34</v>
      </c>
      <c r="BG331" s="85">
        <v>34</v>
      </c>
      <c r="BH331" s="85">
        <v>36</v>
      </c>
      <c r="BI331" s="85">
        <v>34</v>
      </c>
      <c r="BJ331" s="85">
        <v>35</v>
      </c>
      <c r="BK331" s="85">
        <v>35</v>
      </c>
      <c r="BL331" s="85">
        <v>35</v>
      </c>
      <c r="BM331" s="85">
        <v>35</v>
      </c>
      <c r="BN331" s="85">
        <v>35</v>
      </c>
      <c r="BO331" s="85">
        <v>35</v>
      </c>
      <c r="BP331" s="85">
        <v>35</v>
      </c>
      <c r="BQ331" s="85">
        <v>35</v>
      </c>
      <c r="BR331" s="85">
        <v>35</v>
      </c>
      <c r="BS331" s="85">
        <v>35</v>
      </c>
      <c r="BT331" s="85">
        <v>35</v>
      </c>
      <c r="BU331" s="85">
        <v>35</v>
      </c>
      <c r="BV331" s="85">
        <v>0</v>
      </c>
      <c r="BW331" s="85">
        <v>0</v>
      </c>
      <c r="BX331" s="85">
        <v>0</v>
      </c>
      <c r="BY331" s="85">
        <v>0</v>
      </c>
      <c r="BZ331" s="85">
        <v>0</v>
      </c>
      <c r="CA331" s="85">
        <v>0</v>
      </c>
      <c r="CB331" s="85">
        <v>0</v>
      </c>
      <c r="CC331" s="85">
        <v>0</v>
      </c>
      <c r="CD331" s="85">
        <v>0</v>
      </c>
      <c r="CE331" s="85">
        <v>0</v>
      </c>
      <c r="CF331" s="85">
        <v>0</v>
      </c>
      <c r="CG331" s="85">
        <v>0</v>
      </c>
      <c r="CH331" s="85">
        <v>0</v>
      </c>
      <c r="CI331" s="85">
        <v>0</v>
      </c>
      <c r="CJ331" s="85">
        <v>0</v>
      </c>
      <c r="CK331" s="85">
        <v>0</v>
      </c>
      <c r="CL331" s="85">
        <v>0</v>
      </c>
      <c r="CM331" s="85">
        <v>0</v>
      </c>
      <c r="CN331" s="85">
        <v>0</v>
      </c>
      <c r="CO331" s="85">
        <v>0</v>
      </c>
      <c r="CP331" s="85">
        <v>0</v>
      </c>
      <c r="CQ331" s="85">
        <v>0</v>
      </c>
      <c r="CR331" s="85">
        <v>0</v>
      </c>
      <c r="CS331" s="85">
        <v>0</v>
      </c>
      <c r="CT331" s="85">
        <v>0</v>
      </c>
      <c r="CU331" s="85">
        <v>0</v>
      </c>
      <c r="CV331" s="85">
        <v>0</v>
      </c>
      <c r="CW331" s="85">
        <v>0</v>
      </c>
      <c r="CX331" s="85">
        <v>0</v>
      </c>
      <c r="CY331" s="85">
        <v>0</v>
      </c>
      <c r="CZ331" s="85">
        <v>0</v>
      </c>
      <c r="DA331" s="85">
        <v>0</v>
      </c>
      <c r="DB331" s="85">
        <v>0</v>
      </c>
      <c r="DC331" s="85">
        <v>0</v>
      </c>
      <c r="DD331" s="85">
        <v>0</v>
      </c>
      <c r="DE331" s="85">
        <v>0</v>
      </c>
      <c r="DF331" s="85">
        <v>0</v>
      </c>
      <c r="DG331" s="85">
        <v>0</v>
      </c>
      <c r="DH331" s="85">
        <v>0</v>
      </c>
      <c r="DI331" s="85">
        <v>0</v>
      </c>
      <c r="DJ331" s="85">
        <v>0</v>
      </c>
      <c r="DK331" s="85">
        <v>0</v>
      </c>
      <c r="DL331" s="85">
        <v>0</v>
      </c>
      <c r="DM331" s="85">
        <v>0</v>
      </c>
      <c r="DN331" s="85">
        <v>0</v>
      </c>
      <c r="DO331" s="85">
        <v>0</v>
      </c>
      <c r="DP331" s="85">
        <v>0</v>
      </c>
      <c r="DQ331" s="85">
        <v>0</v>
      </c>
      <c r="DR331" s="85">
        <v>0</v>
      </c>
      <c r="DS331" s="85">
        <v>0</v>
      </c>
      <c r="DT331" s="85">
        <v>0</v>
      </c>
      <c r="DU331" s="85">
        <v>0</v>
      </c>
      <c r="DV331" s="85">
        <v>0</v>
      </c>
      <c r="DW331" s="85">
        <v>0</v>
      </c>
      <c r="DX331" s="85">
        <v>30</v>
      </c>
      <c r="DY331" s="85">
        <v>35</v>
      </c>
      <c r="DZ331" s="85">
        <v>36</v>
      </c>
      <c r="EA331" s="85">
        <v>20</v>
      </c>
      <c r="EB331" s="85">
        <v>0</v>
      </c>
      <c r="EC331" s="85">
        <v>0</v>
      </c>
      <c r="ED331" s="85">
        <v>0</v>
      </c>
      <c r="EE331" s="85">
        <v>0</v>
      </c>
      <c r="EF331" s="85">
        <v>0</v>
      </c>
      <c r="EG331" s="85">
        <v>0</v>
      </c>
      <c r="EH331" s="85">
        <v>0</v>
      </c>
      <c r="EI331" s="85">
        <v>0</v>
      </c>
      <c r="EJ331" s="85">
        <v>0</v>
      </c>
      <c r="EK331" s="85">
        <v>0</v>
      </c>
      <c r="EL331" s="85">
        <v>0</v>
      </c>
      <c r="EM331" s="85">
        <v>0</v>
      </c>
      <c r="EN331" s="85">
        <v>0</v>
      </c>
      <c r="EO331" s="85">
        <v>0</v>
      </c>
      <c r="EP331" s="85">
        <v>0</v>
      </c>
      <c r="EQ331" s="85">
        <v>0</v>
      </c>
      <c r="ER331" s="85">
        <v>1</v>
      </c>
      <c r="ES331" s="85">
        <v>0</v>
      </c>
      <c r="ET331" s="85">
        <v>0</v>
      </c>
      <c r="EU331" s="85">
        <v>0</v>
      </c>
      <c r="EV331" s="85">
        <v>0</v>
      </c>
      <c r="EW331" s="85">
        <v>0</v>
      </c>
      <c r="EX331" s="85">
        <v>0</v>
      </c>
      <c r="EY331" s="85">
        <v>0</v>
      </c>
      <c r="EZ331" s="85">
        <v>0</v>
      </c>
      <c r="FA331" s="85">
        <v>0</v>
      </c>
      <c r="FB331" s="85">
        <v>0</v>
      </c>
      <c r="FC331" s="85">
        <v>0</v>
      </c>
      <c r="FD331" s="85">
        <v>1</v>
      </c>
      <c r="FE331" s="85">
        <v>0</v>
      </c>
      <c r="FF331" s="85">
        <v>0</v>
      </c>
      <c r="FG331" s="85">
        <v>0</v>
      </c>
      <c r="FH331" s="85">
        <v>0</v>
      </c>
      <c r="FI331" s="85">
        <v>0</v>
      </c>
      <c r="FJ331" s="85">
        <v>0</v>
      </c>
      <c r="FK331" s="85">
        <v>0</v>
      </c>
      <c r="FL331" s="85">
        <v>22</v>
      </c>
      <c r="FM331" s="85">
        <v>36</v>
      </c>
      <c r="FN331" s="85">
        <v>35</v>
      </c>
      <c r="FO331" s="85">
        <v>35</v>
      </c>
      <c r="FP331" s="85">
        <v>35</v>
      </c>
      <c r="FQ331" s="85">
        <v>35</v>
      </c>
      <c r="FR331" s="85">
        <v>35</v>
      </c>
      <c r="FS331" s="85">
        <v>35</v>
      </c>
      <c r="FT331" s="85">
        <v>35</v>
      </c>
      <c r="FU331" s="85">
        <v>35</v>
      </c>
      <c r="FV331" s="85">
        <v>35</v>
      </c>
      <c r="FW331" s="85">
        <v>35</v>
      </c>
      <c r="FX331" s="85">
        <v>35</v>
      </c>
      <c r="FY331" s="85">
        <v>35</v>
      </c>
      <c r="FZ331" s="85">
        <v>35</v>
      </c>
      <c r="GA331" s="85">
        <v>35</v>
      </c>
      <c r="GB331" s="85">
        <v>35</v>
      </c>
      <c r="GC331" s="85">
        <v>35</v>
      </c>
      <c r="GD331" s="85">
        <v>34</v>
      </c>
      <c r="GE331" s="85">
        <v>34</v>
      </c>
      <c r="GF331" s="85">
        <v>35</v>
      </c>
      <c r="GG331" s="85">
        <v>35</v>
      </c>
      <c r="GH331" s="85">
        <v>34</v>
      </c>
      <c r="GI331" s="85">
        <v>34</v>
      </c>
      <c r="GJ331" s="85">
        <v>35</v>
      </c>
      <c r="GK331" s="85">
        <v>35</v>
      </c>
      <c r="GL331" s="85">
        <v>35</v>
      </c>
      <c r="GM331" s="85">
        <v>35</v>
      </c>
      <c r="GN331" s="85">
        <v>35</v>
      </c>
      <c r="GO331" s="85">
        <v>35</v>
      </c>
      <c r="GP331" s="85">
        <v>33</v>
      </c>
      <c r="GQ331" s="85">
        <v>34</v>
      </c>
      <c r="GR331" s="85">
        <v>33</v>
      </c>
      <c r="GS331" s="85">
        <v>35</v>
      </c>
      <c r="GT331" s="85">
        <v>35</v>
      </c>
      <c r="GU331" s="85">
        <v>27</v>
      </c>
      <c r="GV331" s="85">
        <v>67</v>
      </c>
      <c r="GW331" s="85">
        <v>216</v>
      </c>
      <c r="GX331" s="85">
        <v>255</v>
      </c>
      <c r="GY331" s="85">
        <v>255</v>
      </c>
      <c r="GZ331" s="85">
        <v>255</v>
      </c>
      <c r="HA331" s="85">
        <v>255</v>
      </c>
      <c r="HB331" s="85">
        <v>255</v>
      </c>
      <c r="HC331" s="85">
        <v>255</v>
      </c>
      <c r="HD331" s="85">
        <v>255</v>
      </c>
      <c r="HE331" s="85">
        <v>255</v>
      </c>
      <c r="HF331" s="85">
        <v>255</v>
      </c>
      <c r="HG331" s="85">
        <v>255</v>
      </c>
      <c r="HH331" s="85">
        <v>255</v>
      </c>
      <c r="HI331" s="85">
        <v>255</v>
      </c>
      <c r="HJ331" s="85">
        <v>255</v>
      </c>
      <c r="HK331" s="85">
        <v>255</v>
      </c>
      <c r="HL331" s="85">
        <v>255</v>
      </c>
      <c r="HM331" s="85">
        <v>255</v>
      </c>
      <c r="HN331" s="85">
        <v>255</v>
      </c>
      <c r="HO331" s="85">
        <v>255</v>
      </c>
      <c r="HP331" s="85">
        <v>255</v>
      </c>
      <c r="HQ331" s="85">
        <v>255</v>
      </c>
      <c r="HR331" s="85">
        <v>255</v>
      </c>
      <c r="HS331" s="85">
        <v>255</v>
      </c>
      <c r="HT331" s="85">
        <v>255</v>
      </c>
      <c r="HU331" s="85">
        <v>255</v>
      </c>
      <c r="HV331" s="85">
        <v>255</v>
      </c>
      <c r="HW331" s="85">
        <v>255</v>
      </c>
      <c r="HX331" s="85">
        <v>255</v>
      </c>
      <c r="HY331" s="85">
        <v>255</v>
      </c>
      <c r="HZ331" s="85">
        <v>255</v>
      </c>
      <c r="IA331" s="85">
        <v>255</v>
      </c>
      <c r="IB331" s="85">
        <v>255</v>
      </c>
      <c r="IC331" s="85">
        <v>255</v>
      </c>
      <c r="ID331" s="85">
        <v>255</v>
      </c>
      <c r="IE331" s="85">
        <v>255</v>
      </c>
    </row>
    <row r="332" spans="1:239" ht="7.8">
      <c r="A332" s="85">
        <v>255</v>
      </c>
      <c r="B332" s="85">
        <v>255</v>
      </c>
      <c r="C332" s="85">
        <v>255</v>
      </c>
      <c r="D332" s="85">
        <v>255</v>
      </c>
      <c r="E332" s="85">
        <v>255</v>
      </c>
      <c r="F332" s="85">
        <v>255</v>
      </c>
      <c r="G332" s="85">
        <v>255</v>
      </c>
      <c r="H332" s="85">
        <v>255</v>
      </c>
      <c r="I332" s="85">
        <v>255</v>
      </c>
      <c r="J332" s="85">
        <v>255</v>
      </c>
      <c r="K332" s="85">
        <v>255</v>
      </c>
      <c r="L332" s="85">
        <v>255</v>
      </c>
      <c r="M332" s="85">
        <v>255</v>
      </c>
      <c r="N332" s="85">
        <v>255</v>
      </c>
      <c r="O332" s="85">
        <v>255</v>
      </c>
      <c r="P332" s="85">
        <v>255</v>
      </c>
      <c r="Q332" s="85">
        <v>255</v>
      </c>
      <c r="R332" s="85">
        <v>255</v>
      </c>
      <c r="S332" s="85">
        <v>255</v>
      </c>
      <c r="T332" s="85">
        <v>255</v>
      </c>
      <c r="U332" s="85">
        <v>255</v>
      </c>
      <c r="V332" s="85">
        <v>255</v>
      </c>
      <c r="W332" s="85">
        <v>255</v>
      </c>
      <c r="X332" s="85">
        <v>255</v>
      </c>
      <c r="Y332" s="85">
        <v>255</v>
      </c>
      <c r="Z332" s="85">
        <v>255</v>
      </c>
      <c r="AA332" s="85">
        <v>255</v>
      </c>
      <c r="AB332" s="85">
        <v>255</v>
      </c>
      <c r="AC332" s="85">
        <v>255</v>
      </c>
      <c r="AD332" s="85">
        <v>255</v>
      </c>
      <c r="AE332" s="85">
        <v>255</v>
      </c>
      <c r="AF332" s="85">
        <v>255</v>
      </c>
      <c r="AG332" s="85">
        <v>255</v>
      </c>
      <c r="AH332" s="85">
        <v>244</v>
      </c>
      <c r="AI332" s="85">
        <v>53</v>
      </c>
      <c r="AJ332" s="85">
        <v>19</v>
      </c>
      <c r="AK332" s="85">
        <v>27</v>
      </c>
      <c r="AL332" s="85">
        <v>23</v>
      </c>
      <c r="AM332" s="85">
        <v>26</v>
      </c>
      <c r="AN332" s="85">
        <v>27</v>
      </c>
      <c r="AO332" s="85">
        <v>27</v>
      </c>
      <c r="AP332" s="85">
        <v>25</v>
      </c>
      <c r="AQ332" s="85">
        <v>26</v>
      </c>
      <c r="AR332" s="85">
        <v>26</v>
      </c>
      <c r="AS332" s="85">
        <v>26</v>
      </c>
      <c r="AT332" s="85">
        <v>26</v>
      </c>
      <c r="AU332" s="85">
        <v>26</v>
      </c>
      <c r="AV332" s="85">
        <v>25</v>
      </c>
      <c r="AW332" s="85">
        <v>25</v>
      </c>
      <c r="AX332" s="85">
        <v>26</v>
      </c>
      <c r="AY332" s="85">
        <v>24</v>
      </c>
      <c r="AZ332" s="85">
        <v>24</v>
      </c>
      <c r="BA332" s="85">
        <v>24</v>
      </c>
      <c r="BB332" s="85">
        <v>26</v>
      </c>
      <c r="BC332" s="85">
        <v>26</v>
      </c>
      <c r="BD332" s="85">
        <v>26</v>
      </c>
      <c r="BE332" s="85">
        <v>25</v>
      </c>
      <c r="BF332" s="85">
        <v>26</v>
      </c>
      <c r="BG332" s="85">
        <v>26</v>
      </c>
      <c r="BH332" s="85">
        <v>24</v>
      </c>
      <c r="BI332" s="85">
        <v>26</v>
      </c>
      <c r="BJ332" s="85">
        <v>26</v>
      </c>
      <c r="BK332" s="85">
        <v>26</v>
      </c>
      <c r="BL332" s="85">
        <v>26</v>
      </c>
      <c r="BM332" s="85">
        <v>26</v>
      </c>
      <c r="BN332" s="85">
        <v>26</v>
      </c>
      <c r="BO332" s="85">
        <v>26</v>
      </c>
      <c r="BP332" s="85">
        <v>26</v>
      </c>
      <c r="BQ332" s="85">
        <v>26</v>
      </c>
      <c r="BR332" s="85">
        <v>26</v>
      </c>
      <c r="BS332" s="85">
        <v>26</v>
      </c>
      <c r="BT332" s="85">
        <v>24</v>
      </c>
      <c r="BU332" s="85">
        <v>25</v>
      </c>
      <c r="BV332" s="85">
        <v>142</v>
      </c>
      <c r="BW332" s="85">
        <v>134</v>
      </c>
      <c r="BX332" s="85">
        <v>134</v>
      </c>
      <c r="BY332" s="85">
        <v>134</v>
      </c>
      <c r="BZ332" s="85">
        <v>134</v>
      </c>
      <c r="CA332" s="85">
        <v>134</v>
      </c>
      <c r="CB332" s="85">
        <v>134</v>
      </c>
      <c r="CC332" s="85">
        <v>134</v>
      </c>
      <c r="CD332" s="85">
        <v>134</v>
      </c>
      <c r="CE332" s="85">
        <v>134</v>
      </c>
      <c r="CF332" s="85">
        <v>134</v>
      </c>
      <c r="CG332" s="85">
        <v>134</v>
      </c>
      <c r="CH332" s="85">
        <v>134</v>
      </c>
      <c r="CI332" s="85">
        <v>134</v>
      </c>
      <c r="CJ332" s="85">
        <v>134</v>
      </c>
      <c r="CK332" s="85">
        <v>134</v>
      </c>
      <c r="CL332" s="85">
        <v>134</v>
      </c>
      <c r="CM332" s="85">
        <v>134</v>
      </c>
      <c r="CN332" s="85">
        <v>134</v>
      </c>
      <c r="CO332" s="85">
        <v>134</v>
      </c>
      <c r="CP332" s="85">
        <v>134</v>
      </c>
      <c r="CQ332" s="85">
        <v>134</v>
      </c>
      <c r="CR332" s="85">
        <v>134</v>
      </c>
      <c r="CS332" s="85">
        <v>134</v>
      </c>
      <c r="CT332" s="85">
        <v>134</v>
      </c>
      <c r="CU332" s="85">
        <v>134</v>
      </c>
      <c r="CV332" s="85">
        <v>134</v>
      </c>
      <c r="CW332" s="85">
        <v>134</v>
      </c>
      <c r="CX332" s="85">
        <v>134</v>
      </c>
      <c r="CY332" s="85">
        <v>134</v>
      </c>
      <c r="CZ332" s="85">
        <v>134</v>
      </c>
      <c r="DA332" s="85">
        <v>134</v>
      </c>
      <c r="DB332" s="85">
        <v>134</v>
      </c>
      <c r="DC332" s="85">
        <v>134</v>
      </c>
      <c r="DD332" s="85">
        <v>134</v>
      </c>
      <c r="DE332" s="85">
        <v>134</v>
      </c>
      <c r="DF332" s="85">
        <v>134</v>
      </c>
      <c r="DG332" s="85">
        <v>134</v>
      </c>
      <c r="DH332" s="85">
        <v>134</v>
      </c>
      <c r="DI332" s="85">
        <v>134</v>
      </c>
      <c r="DJ332" s="85">
        <v>134</v>
      </c>
      <c r="DK332" s="85">
        <v>134</v>
      </c>
      <c r="DL332" s="85">
        <v>134</v>
      </c>
      <c r="DM332" s="85">
        <v>134</v>
      </c>
      <c r="DN332" s="85">
        <v>134</v>
      </c>
      <c r="DO332" s="85">
        <v>134</v>
      </c>
      <c r="DP332" s="85">
        <v>134</v>
      </c>
      <c r="DQ332" s="85">
        <v>134</v>
      </c>
      <c r="DR332" s="85">
        <v>134</v>
      </c>
      <c r="DS332" s="85">
        <v>134</v>
      </c>
      <c r="DT332" s="85">
        <v>134</v>
      </c>
      <c r="DU332" s="85">
        <v>134</v>
      </c>
      <c r="DV332" s="85">
        <v>134</v>
      </c>
      <c r="DW332" s="85">
        <v>144</v>
      </c>
      <c r="DX332" s="85">
        <v>40</v>
      </c>
      <c r="DY332" s="85">
        <v>23</v>
      </c>
      <c r="DZ332" s="85">
        <v>20</v>
      </c>
      <c r="EA332" s="85">
        <v>71</v>
      </c>
      <c r="EB332" s="85">
        <v>139</v>
      </c>
      <c r="EC332" s="85">
        <v>135</v>
      </c>
      <c r="ED332" s="85">
        <v>135</v>
      </c>
      <c r="EE332" s="85">
        <v>135</v>
      </c>
      <c r="EF332" s="85">
        <v>135</v>
      </c>
      <c r="EG332" s="85">
        <v>135</v>
      </c>
      <c r="EH332" s="85">
        <v>135</v>
      </c>
      <c r="EI332" s="85">
        <v>135</v>
      </c>
      <c r="EJ332" s="85">
        <v>135</v>
      </c>
      <c r="EK332" s="85">
        <v>135</v>
      </c>
      <c r="EL332" s="85">
        <v>134</v>
      </c>
      <c r="EM332" s="85">
        <v>134</v>
      </c>
      <c r="EN332" s="85">
        <v>135</v>
      </c>
      <c r="EO332" s="85">
        <v>134</v>
      </c>
      <c r="EP332" s="85">
        <v>134</v>
      </c>
      <c r="EQ332" s="85">
        <v>133</v>
      </c>
      <c r="ER332" s="85">
        <v>134</v>
      </c>
      <c r="ES332" s="85">
        <v>135</v>
      </c>
      <c r="ET332" s="85">
        <v>135</v>
      </c>
      <c r="EU332" s="85">
        <v>135</v>
      </c>
      <c r="EV332" s="85">
        <v>135</v>
      </c>
      <c r="EW332" s="85">
        <v>135</v>
      </c>
      <c r="EX332" s="85">
        <v>135</v>
      </c>
      <c r="EY332" s="85">
        <v>135</v>
      </c>
      <c r="EZ332" s="85">
        <v>135</v>
      </c>
      <c r="FA332" s="85">
        <v>135</v>
      </c>
      <c r="FB332" s="85">
        <v>135</v>
      </c>
      <c r="FC332" s="85">
        <v>135</v>
      </c>
      <c r="FD332" s="85">
        <v>134</v>
      </c>
      <c r="FE332" s="85">
        <v>134</v>
      </c>
      <c r="FF332" s="85">
        <v>134</v>
      </c>
      <c r="FG332" s="85">
        <v>133</v>
      </c>
      <c r="FH332" s="85">
        <v>134</v>
      </c>
      <c r="FI332" s="85">
        <v>134</v>
      </c>
      <c r="FJ332" s="85">
        <v>134</v>
      </c>
      <c r="FK332" s="85">
        <v>138</v>
      </c>
      <c r="FL332" s="85">
        <v>62</v>
      </c>
      <c r="FM332" s="85">
        <v>21</v>
      </c>
      <c r="FN332" s="85">
        <v>26</v>
      </c>
      <c r="FO332" s="85">
        <v>26</v>
      </c>
      <c r="FP332" s="85">
        <v>26</v>
      </c>
      <c r="FQ332" s="85">
        <v>26</v>
      </c>
      <c r="FR332" s="85">
        <v>26</v>
      </c>
      <c r="FS332" s="85">
        <v>26</v>
      </c>
      <c r="FT332" s="85">
        <v>26</v>
      </c>
      <c r="FU332" s="85">
        <v>26</v>
      </c>
      <c r="FV332" s="85">
        <v>26</v>
      </c>
      <c r="FW332" s="85">
        <v>26</v>
      </c>
      <c r="FX332" s="85">
        <v>26</v>
      </c>
      <c r="FY332" s="85">
        <v>26</v>
      </c>
      <c r="FZ332" s="85">
        <v>26</v>
      </c>
      <c r="GA332" s="85">
        <v>26</v>
      </c>
      <c r="GB332" s="85">
        <v>26</v>
      </c>
      <c r="GC332" s="85">
        <v>26</v>
      </c>
      <c r="GD332" s="85">
        <v>25</v>
      </c>
      <c r="GE332" s="85">
        <v>25</v>
      </c>
      <c r="GF332" s="85">
        <v>26</v>
      </c>
      <c r="GG332" s="85">
        <v>26</v>
      </c>
      <c r="GH332" s="85">
        <v>25</v>
      </c>
      <c r="GI332" s="85">
        <v>25</v>
      </c>
      <c r="GJ332" s="85">
        <v>26</v>
      </c>
      <c r="GK332" s="85">
        <v>26</v>
      </c>
      <c r="GL332" s="85">
        <v>26</v>
      </c>
      <c r="GM332" s="85">
        <v>26</v>
      </c>
      <c r="GN332" s="85">
        <v>26</v>
      </c>
      <c r="GO332" s="85">
        <v>25</v>
      </c>
      <c r="GP332" s="85">
        <v>27</v>
      </c>
      <c r="GQ332" s="85">
        <v>27</v>
      </c>
      <c r="GR332" s="85">
        <v>27</v>
      </c>
      <c r="GS332" s="85">
        <v>25</v>
      </c>
      <c r="GT332" s="85">
        <v>25</v>
      </c>
      <c r="GU332" s="85">
        <v>16</v>
      </c>
      <c r="GV332" s="85">
        <v>60</v>
      </c>
      <c r="GW332" s="85">
        <v>215</v>
      </c>
      <c r="GX332" s="85">
        <v>255</v>
      </c>
      <c r="GY332" s="85">
        <v>255</v>
      </c>
      <c r="GZ332" s="85">
        <v>255</v>
      </c>
      <c r="HA332" s="85">
        <v>255</v>
      </c>
      <c r="HB332" s="85">
        <v>255</v>
      </c>
      <c r="HC332" s="85">
        <v>255</v>
      </c>
      <c r="HD332" s="85">
        <v>255</v>
      </c>
      <c r="HE332" s="85">
        <v>255</v>
      </c>
      <c r="HF332" s="85">
        <v>255</v>
      </c>
      <c r="HG332" s="85">
        <v>255</v>
      </c>
      <c r="HH332" s="85">
        <v>255</v>
      </c>
      <c r="HI332" s="85">
        <v>255</v>
      </c>
      <c r="HJ332" s="85">
        <v>255</v>
      </c>
      <c r="HK332" s="85">
        <v>255</v>
      </c>
      <c r="HL332" s="85">
        <v>255</v>
      </c>
      <c r="HM332" s="85">
        <v>255</v>
      </c>
      <c r="HN332" s="85">
        <v>255</v>
      </c>
      <c r="HO332" s="85">
        <v>255</v>
      </c>
      <c r="HP332" s="85">
        <v>255</v>
      </c>
      <c r="HQ332" s="85">
        <v>255</v>
      </c>
      <c r="HR332" s="85">
        <v>255</v>
      </c>
      <c r="HS332" s="85">
        <v>255</v>
      </c>
      <c r="HT332" s="85">
        <v>255</v>
      </c>
      <c r="HU332" s="85">
        <v>255</v>
      </c>
      <c r="HV332" s="85">
        <v>255</v>
      </c>
      <c r="HW332" s="85">
        <v>255</v>
      </c>
      <c r="HX332" s="85">
        <v>255</v>
      </c>
      <c r="HY332" s="85">
        <v>255</v>
      </c>
      <c r="HZ332" s="85">
        <v>255</v>
      </c>
      <c r="IA332" s="85">
        <v>255</v>
      </c>
      <c r="IB332" s="85">
        <v>255</v>
      </c>
      <c r="IC332" s="85">
        <v>255</v>
      </c>
      <c r="ID332" s="85">
        <v>255</v>
      </c>
      <c r="IE332" s="85">
        <v>255</v>
      </c>
    </row>
    <row r="333" spans="1:239" ht="7.8">
      <c r="A333" s="85">
        <v>255</v>
      </c>
      <c r="B333" s="85">
        <v>255</v>
      </c>
      <c r="C333" s="85">
        <v>255</v>
      </c>
      <c r="D333" s="85">
        <v>255</v>
      </c>
      <c r="E333" s="85">
        <v>255</v>
      </c>
      <c r="F333" s="85">
        <v>255</v>
      </c>
      <c r="G333" s="85">
        <v>255</v>
      </c>
      <c r="H333" s="85">
        <v>255</v>
      </c>
      <c r="I333" s="85">
        <v>255</v>
      </c>
      <c r="J333" s="85">
        <v>255</v>
      </c>
      <c r="K333" s="85">
        <v>255</v>
      </c>
      <c r="L333" s="85">
        <v>255</v>
      </c>
      <c r="M333" s="85">
        <v>255</v>
      </c>
      <c r="N333" s="85">
        <v>255</v>
      </c>
      <c r="O333" s="85">
        <v>255</v>
      </c>
      <c r="P333" s="85">
        <v>255</v>
      </c>
      <c r="Q333" s="85">
        <v>255</v>
      </c>
      <c r="R333" s="85">
        <v>255</v>
      </c>
      <c r="S333" s="85">
        <v>255</v>
      </c>
      <c r="T333" s="85">
        <v>255</v>
      </c>
      <c r="U333" s="85">
        <v>255</v>
      </c>
      <c r="V333" s="85">
        <v>255</v>
      </c>
      <c r="W333" s="85">
        <v>255</v>
      </c>
      <c r="X333" s="85">
        <v>255</v>
      </c>
      <c r="Y333" s="85">
        <v>255</v>
      </c>
      <c r="Z333" s="85">
        <v>255</v>
      </c>
      <c r="AA333" s="85">
        <v>255</v>
      </c>
      <c r="AB333" s="85">
        <v>255</v>
      </c>
      <c r="AC333" s="85">
        <v>255</v>
      </c>
      <c r="AD333" s="85">
        <v>255</v>
      </c>
      <c r="AE333" s="85">
        <v>255</v>
      </c>
      <c r="AF333" s="85">
        <v>255</v>
      </c>
      <c r="AG333" s="85">
        <v>255</v>
      </c>
      <c r="AH333" s="85">
        <v>245</v>
      </c>
      <c r="AI333" s="85">
        <v>49</v>
      </c>
      <c r="AJ333" s="85">
        <v>12</v>
      </c>
      <c r="AK333" s="85">
        <v>22</v>
      </c>
      <c r="AL333" s="85">
        <v>18</v>
      </c>
      <c r="AM333" s="85">
        <v>18</v>
      </c>
      <c r="AN333" s="85">
        <v>21</v>
      </c>
      <c r="AO333" s="85">
        <v>21</v>
      </c>
      <c r="AP333" s="85">
        <v>21</v>
      </c>
      <c r="AQ333" s="85">
        <v>21</v>
      </c>
      <c r="AR333" s="85">
        <v>21</v>
      </c>
      <c r="AS333" s="85">
        <v>21</v>
      </c>
      <c r="AT333" s="85">
        <v>21</v>
      </c>
      <c r="AU333" s="85">
        <v>21</v>
      </c>
      <c r="AV333" s="85">
        <v>20</v>
      </c>
      <c r="AW333" s="85">
        <v>21</v>
      </c>
      <c r="AX333" s="85">
        <v>21</v>
      </c>
      <c r="AY333" s="85">
        <v>20</v>
      </c>
      <c r="AZ333" s="85">
        <v>22</v>
      </c>
      <c r="BA333" s="85">
        <v>22</v>
      </c>
      <c r="BB333" s="85">
        <v>20</v>
      </c>
      <c r="BC333" s="85">
        <v>20</v>
      </c>
      <c r="BD333" s="85">
        <v>20</v>
      </c>
      <c r="BE333" s="85">
        <v>21</v>
      </c>
      <c r="BF333" s="85">
        <v>21</v>
      </c>
      <c r="BG333" s="85">
        <v>21</v>
      </c>
      <c r="BH333" s="85">
        <v>20</v>
      </c>
      <c r="BI333" s="85">
        <v>21</v>
      </c>
      <c r="BJ333" s="85">
        <v>21</v>
      </c>
      <c r="BK333" s="85">
        <v>21</v>
      </c>
      <c r="BL333" s="85">
        <v>21</v>
      </c>
      <c r="BM333" s="85">
        <v>21</v>
      </c>
      <c r="BN333" s="85">
        <v>21</v>
      </c>
      <c r="BO333" s="85">
        <v>21</v>
      </c>
      <c r="BP333" s="85">
        <v>21</v>
      </c>
      <c r="BQ333" s="85">
        <v>21</v>
      </c>
      <c r="BR333" s="85">
        <v>21</v>
      </c>
      <c r="BS333" s="85">
        <v>21</v>
      </c>
      <c r="BT333" s="85">
        <v>20</v>
      </c>
      <c r="BU333" s="85">
        <v>20</v>
      </c>
      <c r="BV333" s="85">
        <v>68</v>
      </c>
      <c r="BW333" s="85">
        <v>65</v>
      </c>
      <c r="BX333" s="85">
        <v>65</v>
      </c>
      <c r="BY333" s="85">
        <v>65</v>
      </c>
      <c r="BZ333" s="85">
        <v>65</v>
      </c>
      <c r="CA333" s="85">
        <v>65</v>
      </c>
      <c r="CB333" s="85">
        <v>65</v>
      </c>
      <c r="CC333" s="85">
        <v>65</v>
      </c>
      <c r="CD333" s="85">
        <v>65</v>
      </c>
      <c r="CE333" s="85">
        <v>65</v>
      </c>
      <c r="CF333" s="85">
        <v>65</v>
      </c>
      <c r="CG333" s="85">
        <v>65</v>
      </c>
      <c r="CH333" s="85">
        <v>65</v>
      </c>
      <c r="CI333" s="85">
        <v>65</v>
      </c>
      <c r="CJ333" s="85">
        <v>65</v>
      </c>
      <c r="CK333" s="85">
        <v>65</v>
      </c>
      <c r="CL333" s="85">
        <v>65</v>
      </c>
      <c r="CM333" s="85">
        <v>65</v>
      </c>
      <c r="CN333" s="85">
        <v>65</v>
      </c>
      <c r="CO333" s="85">
        <v>65</v>
      </c>
      <c r="CP333" s="85">
        <v>65</v>
      </c>
      <c r="CQ333" s="85">
        <v>65</v>
      </c>
      <c r="CR333" s="85">
        <v>65</v>
      </c>
      <c r="CS333" s="85">
        <v>65</v>
      </c>
      <c r="CT333" s="85">
        <v>65</v>
      </c>
      <c r="CU333" s="85">
        <v>65</v>
      </c>
      <c r="CV333" s="85">
        <v>65</v>
      </c>
      <c r="CW333" s="85">
        <v>65</v>
      </c>
      <c r="CX333" s="85">
        <v>65</v>
      </c>
      <c r="CY333" s="85">
        <v>65</v>
      </c>
      <c r="CZ333" s="85">
        <v>65</v>
      </c>
      <c r="DA333" s="85">
        <v>65</v>
      </c>
      <c r="DB333" s="85">
        <v>65</v>
      </c>
      <c r="DC333" s="85">
        <v>65</v>
      </c>
      <c r="DD333" s="85">
        <v>65</v>
      </c>
      <c r="DE333" s="85">
        <v>65</v>
      </c>
      <c r="DF333" s="85">
        <v>65</v>
      </c>
      <c r="DG333" s="85">
        <v>65</v>
      </c>
      <c r="DH333" s="85">
        <v>65</v>
      </c>
      <c r="DI333" s="85">
        <v>65</v>
      </c>
      <c r="DJ333" s="85">
        <v>65</v>
      </c>
      <c r="DK333" s="85">
        <v>65</v>
      </c>
      <c r="DL333" s="85">
        <v>65</v>
      </c>
      <c r="DM333" s="85">
        <v>65</v>
      </c>
      <c r="DN333" s="85">
        <v>65</v>
      </c>
      <c r="DO333" s="85">
        <v>65</v>
      </c>
      <c r="DP333" s="85">
        <v>65</v>
      </c>
      <c r="DQ333" s="85">
        <v>65</v>
      </c>
      <c r="DR333" s="85">
        <v>65</v>
      </c>
      <c r="DS333" s="85">
        <v>65</v>
      </c>
      <c r="DT333" s="85">
        <v>65</v>
      </c>
      <c r="DU333" s="85">
        <v>65</v>
      </c>
      <c r="DV333" s="85">
        <v>65</v>
      </c>
      <c r="DW333" s="85">
        <v>69</v>
      </c>
      <c r="DX333" s="85">
        <v>26</v>
      </c>
      <c r="DY333" s="85">
        <v>19</v>
      </c>
      <c r="DZ333" s="85">
        <v>18</v>
      </c>
      <c r="EA333" s="85">
        <v>39</v>
      </c>
      <c r="EB333" s="85">
        <v>67</v>
      </c>
      <c r="EC333" s="85">
        <v>66</v>
      </c>
      <c r="ED333" s="85">
        <v>65</v>
      </c>
      <c r="EE333" s="85">
        <v>65</v>
      </c>
      <c r="EF333" s="85">
        <v>65</v>
      </c>
      <c r="EG333" s="85">
        <v>65</v>
      </c>
      <c r="EH333" s="85">
        <v>65</v>
      </c>
      <c r="EI333" s="85">
        <v>65</v>
      </c>
      <c r="EJ333" s="85">
        <v>65</v>
      </c>
      <c r="EK333" s="85">
        <v>65</v>
      </c>
      <c r="EL333" s="85">
        <v>65</v>
      </c>
      <c r="EM333" s="85">
        <v>65</v>
      </c>
      <c r="EN333" s="85">
        <v>65</v>
      </c>
      <c r="EO333" s="85">
        <v>64</v>
      </c>
      <c r="EP333" s="85">
        <v>65</v>
      </c>
      <c r="EQ333" s="85">
        <v>65</v>
      </c>
      <c r="ER333" s="85">
        <v>65</v>
      </c>
      <c r="ES333" s="85">
        <v>65</v>
      </c>
      <c r="ET333" s="85">
        <v>65</v>
      </c>
      <c r="EU333" s="85">
        <v>65</v>
      </c>
      <c r="EV333" s="85">
        <v>65</v>
      </c>
      <c r="EW333" s="85">
        <v>65</v>
      </c>
      <c r="EX333" s="85">
        <v>65</v>
      </c>
      <c r="EY333" s="85">
        <v>65</v>
      </c>
      <c r="EZ333" s="85">
        <v>65</v>
      </c>
      <c r="FA333" s="85">
        <v>65</v>
      </c>
      <c r="FB333" s="85">
        <v>65</v>
      </c>
      <c r="FC333" s="85">
        <v>65</v>
      </c>
      <c r="FD333" s="85">
        <v>65</v>
      </c>
      <c r="FE333" s="85">
        <v>65</v>
      </c>
      <c r="FF333" s="85">
        <v>65</v>
      </c>
      <c r="FG333" s="85">
        <v>64</v>
      </c>
      <c r="FH333" s="85">
        <v>65</v>
      </c>
      <c r="FI333" s="85">
        <v>65</v>
      </c>
      <c r="FJ333" s="85">
        <v>65</v>
      </c>
      <c r="FK333" s="85">
        <v>67</v>
      </c>
      <c r="FL333" s="85">
        <v>35</v>
      </c>
      <c r="FM333" s="85">
        <v>19</v>
      </c>
      <c r="FN333" s="85">
        <v>21</v>
      </c>
      <c r="FO333" s="85">
        <v>21</v>
      </c>
      <c r="FP333" s="85">
        <v>21</v>
      </c>
      <c r="FQ333" s="85">
        <v>21</v>
      </c>
      <c r="FR333" s="85">
        <v>21</v>
      </c>
      <c r="FS333" s="85">
        <v>21</v>
      </c>
      <c r="FT333" s="85">
        <v>21</v>
      </c>
      <c r="FU333" s="85">
        <v>21</v>
      </c>
      <c r="FV333" s="85">
        <v>21</v>
      </c>
      <c r="FW333" s="85">
        <v>21</v>
      </c>
      <c r="FX333" s="85">
        <v>21</v>
      </c>
      <c r="FY333" s="85">
        <v>21</v>
      </c>
      <c r="FZ333" s="85">
        <v>21</v>
      </c>
      <c r="GA333" s="85">
        <v>21</v>
      </c>
      <c r="GB333" s="85">
        <v>21</v>
      </c>
      <c r="GC333" s="85">
        <v>21</v>
      </c>
      <c r="GD333" s="85">
        <v>20</v>
      </c>
      <c r="GE333" s="85">
        <v>20</v>
      </c>
      <c r="GF333" s="85">
        <v>21</v>
      </c>
      <c r="GG333" s="85">
        <v>21</v>
      </c>
      <c r="GH333" s="85">
        <v>20</v>
      </c>
      <c r="GI333" s="85">
        <v>20</v>
      </c>
      <c r="GJ333" s="85">
        <v>21</v>
      </c>
      <c r="GK333" s="85">
        <v>21</v>
      </c>
      <c r="GL333" s="85">
        <v>21</v>
      </c>
      <c r="GM333" s="85">
        <v>21</v>
      </c>
      <c r="GN333" s="85">
        <v>21</v>
      </c>
      <c r="GO333" s="85">
        <v>21</v>
      </c>
      <c r="GP333" s="85">
        <v>21</v>
      </c>
      <c r="GQ333" s="85">
        <v>21</v>
      </c>
      <c r="GR333" s="85">
        <v>21</v>
      </c>
      <c r="GS333" s="85">
        <v>20</v>
      </c>
      <c r="GT333" s="85">
        <v>20</v>
      </c>
      <c r="GU333" s="85">
        <v>15</v>
      </c>
      <c r="GV333" s="85">
        <v>56</v>
      </c>
      <c r="GW333" s="85">
        <v>213</v>
      </c>
      <c r="GX333" s="85">
        <v>255</v>
      </c>
      <c r="GY333" s="85">
        <v>255</v>
      </c>
      <c r="GZ333" s="85">
        <v>255</v>
      </c>
      <c r="HA333" s="85">
        <v>255</v>
      </c>
      <c r="HB333" s="85">
        <v>255</v>
      </c>
      <c r="HC333" s="85">
        <v>255</v>
      </c>
      <c r="HD333" s="85">
        <v>255</v>
      </c>
      <c r="HE333" s="85">
        <v>255</v>
      </c>
      <c r="HF333" s="85">
        <v>255</v>
      </c>
      <c r="HG333" s="85">
        <v>255</v>
      </c>
      <c r="HH333" s="85">
        <v>255</v>
      </c>
      <c r="HI333" s="85">
        <v>255</v>
      </c>
      <c r="HJ333" s="85">
        <v>255</v>
      </c>
      <c r="HK333" s="85">
        <v>255</v>
      </c>
      <c r="HL333" s="85">
        <v>255</v>
      </c>
      <c r="HM333" s="85">
        <v>255</v>
      </c>
      <c r="HN333" s="85">
        <v>255</v>
      </c>
      <c r="HO333" s="85">
        <v>255</v>
      </c>
      <c r="HP333" s="85">
        <v>255</v>
      </c>
      <c r="HQ333" s="85">
        <v>255</v>
      </c>
      <c r="HR333" s="85">
        <v>255</v>
      </c>
      <c r="HS333" s="85">
        <v>255</v>
      </c>
      <c r="HT333" s="85">
        <v>255</v>
      </c>
      <c r="HU333" s="85">
        <v>255</v>
      </c>
      <c r="HV333" s="85">
        <v>255</v>
      </c>
      <c r="HW333" s="85">
        <v>255</v>
      </c>
      <c r="HX333" s="85">
        <v>255</v>
      </c>
      <c r="HY333" s="85">
        <v>255</v>
      </c>
      <c r="HZ333" s="85">
        <v>255</v>
      </c>
      <c r="IA333" s="85">
        <v>255</v>
      </c>
      <c r="IB333" s="85">
        <v>255</v>
      </c>
      <c r="IC333" s="85">
        <v>255</v>
      </c>
      <c r="ID333" s="85">
        <v>255</v>
      </c>
      <c r="IE333" s="85">
        <v>255</v>
      </c>
    </row>
    <row r="334" spans="1:239" ht="7.8">
      <c r="A334" s="85">
        <v>255</v>
      </c>
      <c r="B334" s="85">
        <v>255</v>
      </c>
      <c r="C334" s="85">
        <v>255</v>
      </c>
      <c r="D334" s="85">
        <v>255</v>
      </c>
      <c r="E334" s="85">
        <v>255</v>
      </c>
      <c r="F334" s="85">
        <v>255</v>
      </c>
      <c r="G334" s="85">
        <v>255</v>
      </c>
      <c r="H334" s="85">
        <v>255</v>
      </c>
      <c r="I334" s="85">
        <v>255</v>
      </c>
      <c r="J334" s="85">
        <v>255</v>
      </c>
      <c r="K334" s="85">
        <v>255</v>
      </c>
      <c r="L334" s="85">
        <v>255</v>
      </c>
      <c r="M334" s="85">
        <v>255</v>
      </c>
      <c r="N334" s="85">
        <v>255</v>
      </c>
      <c r="O334" s="85">
        <v>255</v>
      </c>
      <c r="P334" s="85">
        <v>255</v>
      </c>
      <c r="Q334" s="85">
        <v>255</v>
      </c>
      <c r="R334" s="85">
        <v>255</v>
      </c>
      <c r="S334" s="85">
        <v>255</v>
      </c>
      <c r="T334" s="85">
        <v>255</v>
      </c>
      <c r="U334" s="85">
        <v>255</v>
      </c>
      <c r="V334" s="85">
        <v>255</v>
      </c>
      <c r="W334" s="85">
        <v>255</v>
      </c>
      <c r="X334" s="85">
        <v>255</v>
      </c>
      <c r="Y334" s="85">
        <v>255</v>
      </c>
      <c r="Z334" s="85">
        <v>255</v>
      </c>
      <c r="AA334" s="85">
        <v>255</v>
      </c>
      <c r="AB334" s="85">
        <v>255</v>
      </c>
      <c r="AC334" s="85">
        <v>255</v>
      </c>
      <c r="AD334" s="85">
        <v>255</v>
      </c>
      <c r="AE334" s="85">
        <v>255</v>
      </c>
      <c r="AF334" s="85">
        <v>255</v>
      </c>
      <c r="AG334" s="85">
        <v>255</v>
      </c>
      <c r="AH334" s="85">
        <v>252</v>
      </c>
      <c r="AI334" s="85">
        <v>106</v>
      </c>
      <c r="AJ334" s="85">
        <v>25</v>
      </c>
      <c r="AK334" s="85">
        <v>35</v>
      </c>
      <c r="AL334" s="85">
        <v>36</v>
      </c>
      <c r="AM334" s="85">
        <v>35</v>
      </c>
      <c r="AN334" s="85">
        <v>33</v>
      </c>
      <c r="AO334" s="85">
        <v>33</v>
      </c>
      <c r="AP334" s="85">
        <v>35</v>
      </c>
      <c r="AQ334" s="85">
        <v>35</v>
      </c>
      <c r="AR334" s="85">
        <v>35</v>
      </c>
      <c r="AS334" s="85">
        <v>35</v>
      </c>
      <c r="AT334" s="85">
        <v>35</v>
      </c>
      <c r="AU334" s="85">
        <v>34</v>
      </c>
      <c r="AV334" s="85">
        <v>36</v>
      </c>
      <c r="AW334" s="85">
        <v>34</v>
      </c>
      <c r="AX334" s="85">
        <v>34</v>
      </c>
      <c r="AY334" s="85">
        <v>35</v>
      </c>
      <c r="AZ334" s="85">
        <v>35</v>
      </c>
      <c r="BA334" s="85">
        <v>35</v>
      </c>
      <c r="BB334" s="85">
        <v>34</v>
      </c>
      <c r="BC334" s="85">
        <v>35</v>
      </c>
      <c r="BD334" s="85">
        <v>34</v>
      </c>
      <c r="BE334" s="85">
        <v>34</v>
      </c>
      <c r="BF334" s="85">
        <v>35</v>
      </c>
      <c r="BG334" s="85">
        <v>35</v>
      </c>
      <c r="BH334" s="85">
        <v>34</v>
      </c>
      <c r="BI334" s="85">
        <v>35</v>
      </c>
      <c r="BJ334" s="85">
        <v>35</v>
      </c>
      <c r="BK334" s="85">
        <v>35</v>
      </c>
      <c r="BL334" s="85">
        <v>35</v>
      </c>
      <c r="BM334" s="85">
        <v>35</v>
      </c>
      <c r="BN334" s="85">
        <v>35</v>
      </c>
      <c r="BO334" s="85">
        <v>35</v>
      </c>
      <c r="BP334" s="85">
        <v>35</v>
      </c>
      <c r="BQ334" s="85">
        <v>35</v>
      </c>
      <c r="BR334" s="85">
        <v>35</v>
      </c>
      <c r="BS334" s="85">
        <v>35</v>
      </c>
      <c r="BT334" s="85">
        <v>35</v>
      </c>
      <c r="BU334" s="85">
        <v>35</v>
      </c>
      <c r="BV334" s="85">
        <v>0</v>
      </c>
      <c r="BW334" s="85">
        <v>0</v>
      </c>
      <c r="BX334" s="85">
        <v>0</v>
      </c>
      <c r="BY334" s="85">
        <v>0</v>
      </c>
      <c r="BZ334" s="85">
        <v>0</v>
      </c>
      <c r="CA334" s="85">
        <v>0</v>
      </c>
      <c r="CB334" s="85">
        <v>0</v>
      </c>
      <c r="CC334" s="85">
        <v>0</v>
      </c>
      <c r="CD334" s="85">
        <v>0</v>
      </c>
      <c r="CE334" s="85">
        <v>0</v>
      </c>
      <c r="CF334" s="85">
        <v>0</v>
      </c>
      <c r="CG334" s="85">
        <v>0</v>
      </c>
      <c r="CH334" s="85">
        <v>0</v>
      </c>
      <c r="CI334" s="85">
        <v>0</v>
      </c>
      <c r="CJ334" s="85">
        <v>0</v>
      </c>
      <c r="CK334" s="85">
        <v>0</v>
      </c>
      <c r="CL334" s="85">
        <v>0</v>
      </c>
      <c r="CM334" s="85">
        <v>0</v>
      </c>
      <c r="CN334" s="85">
        <v>0</v>
      </c>
      <c r="CO334" s="85">
        <v>0</v>
      </c>
      <c r="CP334" s="85">
        <v>0</v>
      </c>
      <c r="CQ334" s="85">
        <v>0</v>
      </c>
      <c r="CR334" s="85">
        <v>0</v>
      </c>
      <c r="CS334" s="85">
        <v>0</v>
      </c>
      <c r="CT334" s="85">
        <v>0</v>
      </c>
      <c r="CU334" s="85">
        <v>0</v>
      </c>
      <c r="CV334" s="85">
        <v>0</v>
      </c>
      <c r="CW334" s="85">
        <v>0</v>
      </c>
      <c r="CX334" s="85">
        <v>0</v>
      </c>
      <c r="CY334" s="85">
        <v>0</v>
      </c>
      <c r="CZ334" s="85">
        <v>0</v>
      </c>
      <c r="DA334" s="85">
        <v>0</v>
      </c>
      <c r="DB334" s="85">
        <v>0</v>
      </c>
      <c r="DC334" s="85">
        <v>0</v>
      </c>
      <c r="DD334" s="85">
        <v>0</v>
      </c>
      <c r="DE334" s="85">
        <v>0</v>
      </c>
      <c r="DF334" s="85">
        <v>0</v>
      </c>
      <c r="DG334" s="85">
        <v>0</v>
      </c>
      <c r="DH334" s="85">
        <v>0</v>
      </c>
      <c r="DI334" s="85">
        <v>0</v>
      </c>
      <c r="DJ334" s="85">
        <v>0</v>
      </c>
      <c r="DK334" s="85">
        <v>0</v>
      </c>
      <c r="DL334" s="85">
        <v>0</v>
      </c>
      <c r="DM334" s="85">
        <v>0</v>
      </c>
      <c r="DN334" s="85">
        <v>0</v>
      </c>
      <c r="DO334" s="85">
        <v>0</v>
      </c>
      <c r="DP334" s="85">
        <v>0</v>
      </c>
      <c r="DQ334" s="85">
        <v>0</v>
      </c>
      <c r="DR334" s="85">
        <v>0</v>
      </c>
      <c r="DS334" s="85">
        <v>0</v>
      </c>
      <c r="DT334" s="85">
        <v>0</v>
      </c>
      <c r="DU334" s="85">
        <v>0</v>
      </c>
      <c r="DV334" s="85">
        <v>0</v>
      </c>
      <c r="DW334" s="85">
        <v>0</v>
      </c>
      <c r="DX334" s="85">
        <v>30</v>
      </c>
      <c r="DY334" s="85">
        <v>35</v>
      </c>
      <c r="DZ334" s="85">
        <v>36</v>
      </c>
      <c r="EA334" s="85">
        <v>20</v>
      </c>
      <c r="EB334" s="85">
        <v>0</v>
      </c>
      <c r="EC334" s="85">
        <v>0</v>
      </c>
      <c r="ED334" s="85">
        <v>0</v>
      </c>
      <c r="EE334" s="85">
        <v>0</v>
      </c>
      <c r="EF334" s="85">
        <v>0</v>
      </c>
      <c r="EG334" s="85">
        <v>0</v>
      </c>
      <c r="EH334" s="85">
        <v>0</v>
      </c>
      <c r="EI334" s="85">
        <v>0</v>
      </c>
      <c r="EJ334" s="85">
        <v>0</v>
      </c>
      <c r="EK334" s="85">
        <v>0</v>
      </c>
      <c r="EL334" s="85">
        <v>0</v>
      </c>
      <c r="EM334" s="85">
        <v>0</v>
      </c>
      <c r="EN334" s="85">
        <v>0</v>
      </c>
      <c r="EO334" s="85">
        <v>0</v>
      </c>
      <c r="EP334" s="85">
        <v>0</v>
      </c>
      <c r="EQ334" s="85">
        <v>0</v>
      </c>
      <c r="ER334" s="85">
        <v>0</v>
      </c>
      <c r="ES334" s="85">
        <v>0</v>
      </c>
      <c r="ET334" s="85">
        <v>0</v>
      </c>
      <c r="EU334" s="85">
        <v>0</v>
      </c>
      <c r="EV334" s="85">
        <v>0</v>
      </c>
      <c r="EW334" s="85">
        <v>0</v>
      </c>
      <c r="EX334" s="85">
        <v>0</v>
      </c>
      <c r="EY334" s="85">
        <v>0</v>
      </c>
      <c r="EZ334" s="85">
        <v>0</v>
      </c>
      <c r="FA334" s="85">
        <v>0</v>
      </c>
      <c r="FB334" s="85">
        <v>0</v>
      </c>
      <c r="FC334" s="85">
        <v>0</v>
      </c>
      <c r="FD334" s="85">
        <v>0</v>
      </c>
      <c r="FE334" s="85">
        <v>0</v>
      </c>
      <c r="FF334" s="85">
        <v>0</v>
      </c>
      <c r="FG334" s="85">
        <v>0</v>
      </c>
      <c r="FH334" s="85">
        <v>0</v>
      </c>
      <c r="FI334" s="85">
        <v>0</v>
      </c>
      <c r="FJ334" s="85">
        <v>0</v>
      </c>
      <c r="FK334" s="85">
        <v>0</v>
      </c>
      <c r="FL334" s="85">
        <v>22</v>
      </c>
      <c r="FM334" s="85">
        <v>36</v>
      </c>
      <c r="FN334" s="85">
        <v>35</v>
      </c>
      <c r="FO334" s="85">
        <v>35</v>
      </c>
      <c r="FP334" s="85">
        <v>35</v>
      </c>
      <c r="FQ334" s="85">
        <v>35</v>
      </c>
      <c r="FR334" s="85">
        <v>35</v>
      </c>
      <c r="FS334" s="85">
        <v>35</v>
      </c>
      <c r="FT334" s="85">
        <v>35</v>
      </c>
      <c r="FU334" s="85">
        <v>35</v>
      </c>
      <c r="FV334" s="85">
        <v>35</v>
      </c>
      <c r="FW334" s="85">
        <v>35</v>
      </c>
      <c r="FX334" s="85">
        <v>35</v>
      </c>
      <c r="FY334" s="85">
        <v>34</v>
      </c>
      <c r="FZ334" s="85">
        <v>35</v>
      </c>
      <c r="GA334" s="85">
        <v>35</v>
      </c>
      <c r="GB334" s="85">
        <v>35</v>
      </c>
      <c r="GC334" s="85">
        <v>33</v>
      </c>
      <c r="GD334" s="85">
        <v>35</v>
      </c>
      <c r="GE334" s="85">
        <v>35</v>
      </c>
      <c r="GF334" s="85">
        <v>35</v>
      </c>
      <c r="GG334" s="85">
        <v>35</v>
      </c>
      <c r="GH334" s="85">
        <v>35</v>
      </c>
      <c r="GI334" s="85">
        <v>36</v>
      </c>
      <c r="GJ334" s="85">
        <v>34</v>
      </c>
      <c r="GK334" s="85">
        <v>35</v>
      </c>
      <c r="GL334" s="85">
        <v>35</v>
      </c>
      <c r="GM334" s="85">
        <v>35</v>
      </c>
      <c r="GN334" s="85">
        <v>35</v>
      </c>
      <c r="GO334" s="85">
        <v>35</v>
      </c>
      <c r="GP334" s="85">
        <v>33</v>
      </c>
      <c r="GQ334" s="85">
        <v>34</v>
      </c>
      <c r="GR334" s="85">
        <v>33</v>
      </c>
      <c r="GS334" s="85">
        <v>36</v>
      </c>
      <c r="GT334" s="85">
        <v>36</v>
      </c>
      <c r="GU334" s="85">
        <v>24</v>
      </c>
      <c r="GV334" s="85">
        <v>86</v>
      </c>
      <c r="GW334" s="85">
        <v>232</v>
      </c>
      <c r="GX334" s="85">
        <v>255</v>
      </c>
      <c r="GY334" s="85">
        <v>255</v>
      </c>
      <c r="GZ334" s="85">
        <v>255</v>
      </c>
      <c r="HA334" s="85">
        <v>255</v>
      </c>
      <c r="HB334" s="85">
        <v>255</v>
      </c>
      <c r="HC334" s="85">
        <v>255</v>
      </c>
      <c r="HD334" s="85">
        <v>255</v>
      </c>
      <c r="HE334" s="85">
        <v>255</v>
      </c>
      <c r="HF334" s="85">
        <v>255</v>
      </c>
      <c r="HG334" s="85">
        <v>255</v>
      </c>
      <c r="HH334" s="85">
        <v>255</v>
      </c>
      <c r="HI334" s="85">
        <v>255</v>
      </c>
      <c r="HJ334" s="85">
        <v>255</v>
      </c>
      <c r="HK334" s="85">
        <v>255</v>
      </c>
      <c r="HL334" s="85">
        <v>255</v>
      </c>
      <c r="HM334" s="85">
        <v>255</v>
      </c>
      <c r="HN334" s="85">
        <v>255</v>
      </c>
      <c r="HO334" s="85">
        <v>255</v>
      </c>
      <c r="HP334" s="85">
        <v>255</v>
      </c>
      <c r="HQ334" s="85">
        <v>255</v>
      </c>
      <c r="HR334" s="85">
        <v>255</v>
      </c>
      <c r="HS334" s="85">
        <v>255</v>
      </c>
      <c r="HT334" s="85">
        <v>255</v>
      </c>
      <c r="HU334" s="85">
        <v>255</v>
      </c>
      <c r="HV334" s="85">
        <v>255</v>
      </c>
      <c r="HW334" s="85">
        <v>255</v>
      </c>
      <c r="HX334" s="85">
        <v>255</v>
      </c>
      <c r="HY334" s="85">
        <v>255</v>
      </c>
      <c r="HZ334" s="85">
        <v>255</v>
      </c>
      <c r="IA334" s="85">
        <v>255</v>
      </c>
      <c r="IB334" s="85">
        <v>255</v>
      </c>
      <c r="IC334" s="85">
        <v>255</v>
      </c>
      <c r="ID334" s="85">
        <v>255</v>
      </c>
      <c r="IE334" s="85">
        <v>255</v>
      </c>
    </row>
    <row r="335" spans="1:239" ht="7.8">
      <c r="A335" s="85">
        <v>255</v>
      </c>
      <c r="B335" s="85">
        <v>255</v>
      </c>
      <c r="C335" s="85">
        <v>255</v>
      </c>
      <c r="D335" s="85">
        <v>255</v>
      </c>
      <c r="E335" s="85">
        <v>255</v>
      </c>
      <c r="F335" s="85">
        <v>255</v>
      </c>
      <c r="G335" s="85">
        <v>255</v>
      </c>
      <c r="H335" s="85">
        <v>255</v>
      </c>
      <c r="I335" s="85">
        <v>255</v>
      </c>
      <c r="J335" s="85">
        <v>255</v>
      </c>
      <c r="K335" s="85">
        <v>255</v>
      </c>
      <c r="L335" s="85">
        <v>255</v>
      </c>
      <c r="M335" s="85">
        <v>255</v>
      </c>
      <c r="N335" s="85">
        <v>255</v>
      </c>
      <c r="O335" s="85">
        <v>255</v>
      </c>
      <c r="P335" s="85">
        <v>255</v>
      </c>
      <c r="Q335" s="85">
        <v>255</v>
      </c>
      <c r="R335" s="85">
        <v>255</v>
      </c>
      <c r="S335" s="85">
        <v>255</v>
      </c>
      <c r="T335" s="85">
        <v>255</v>
      </c>
      <c r="U335" s="85">
        <v>255</v>
      </c>
      <c r="V335" s="85">
        <v>255</v>
      </c>
      <c r="W335" s="85">
        <v>255</v>
      </c>
      <c r="X335" s="85">
        <v>255</v>
      </c>
      <c r="Y335" s="85">
        <v>255</v>
      </c>
      <c r="Z335" s="85">
        <v>255</v>
      </c>
      <c r="AA335" s="85">
        <v>255</v>
      </c>
      <c r="AB335" s="85">
        <v>255</v>
      </c>
      <c r="AC335" s="85">
        <v>255</v>
      </c>
      <c r="AD335" s="85">
        <v>255</v>
      </c>
      <c r="AE335" s="85">
        <v>255</v>
      </c>
      <c r="AF335" s="85">
        <v>255</v>
      </c>
      <c r="AG335" s="85">
        <v>255</v>
      </c>
      <c r="AH335" s="85">
        <v>253</v>
      </c>
      <c r="AI335" s="85">
        <v>104</v>
      </c>
      <c r="AJ335" s="85">
        <v>17</v>
      </c>
      <c r="AK335" s="85">
        <v>23</v>
      </c>
      <c r="AL335" s="85">
        <v>26</v>
      </c>
      <c r="AM335" s="85">
        <v>25</v>
      </c>
      <c r="AN335" s="85">
        <v>27</v>
      </c>
      <c r="AO335" s="85">
        <v>27</v>
      </c>
      <c r="AP335" s="85">
        <v>25</v>
      </c>
      <c r="AQ335" s="85">
        <v>26</v>
      </c>
      <c r="AR335" s="85">
        <v>26</v>
      </c>
      <c r="AS335" s="85">
        <v>26</v>
      </c>
      <c r="AT335" s="85">
        <v>26</v>
      </c>
      <c r="AU335" s="85">
        <v>25</v>
      </c>
      <c r="AV335" s="85">
        <v>27</v>
      </c>
      <c r="AW335" s="85">
        <v>25</v>
      </c>
      <c r="AX335" s="85">
        <v>25</v>
      </c>
      <c r="AY335" s="85">
        <v>27</v>
      </c>
      <c r="AZ335" s="85">
        <v>25</v>
      </c>
      <c r="BA335" s="85">
        <v>24</v>
      </c>
      <c r="BB335" s="85">
        <v>24</v>
      </c>
      <c r="BC335" s="85">
        <v>25</v>
      </c>
      <c r="BD335" s="85">
        <v>25</v>
      </c>
      <c r="BE335" s="85">
        <v>26</v>
      </c>
      <c r="BF335" s="85">
        <v>26</v>
      </c>
      <c r="BG335" s="85">
        <v>26</v>
      </c>
      <c r="BH335" s="85">
        <v>26</v>
      </c>
      <c r="BI335" s="85">
        <v>26</v>
      </c>
      <c r="BJ335" s="85">
        <v>26</v>
      </c>
      <c r="BK335" s="85">
        <v>26</v>
      </c>
      <c r="BL335" s="85">
        <v>26</v>
      </c>
      <c r="BM335" s="85">
        <v>26</v>
      </c>
      <c r="BN335" s="85">
        <v>26</v>
      </c>
      <c r="BO335" s="85">
        <v>26</v>
      </c>
      <c r="BP335" s="85">
        <v>26</v>
      </c>
      <c r="BQ335" s="85">
        <v>26</v>
      </c>
      <c r="BR335" s="85">
        <v>26</v>
      </c>
      <c r="BS335" s="85">
        <v>26</v>
      </c>
      <c r="BT335" s="85">
        <v>24</v>
      </c>
      <c r="BU335" s="85">
        <v>25</v>
      </c>
      <c r="BV335" s="85">
        <v>142</v>
      </c>
      <c r="BW335" s="85">
        <v>134</v>
      </c>
      <c r="BX335" s="85">
        <v>134</v>
      </c>
      <c r="BY335" s="85">
        <v>134</v>
      </c>
      <c r="BZ335" s="85">
        <v>134</v>
      </c>
      <c r="CA335" s="85">
        <v>134</v>
      </c>
      <c r="CB335" s="85">
        <v>134</v>
      </c>
      <c r="CC335" s="85">
        <v>134</v>
      </c>
      <c r="CD335" s="85">
        <v>134</v>
      </c>
      <c r="CE335" s="85">
        <v>134</v>
      </c>
      <c r="CF335" s="85">
        <v>134</v>
      </c>
      <c r="CG335" s="85">
        <v>134</v>
      </c>
      <c r="CH335" s="85">
        <v>134</v>
      </c>
      <c r="CI335" s="85">
        <v>134</v>
      </c>
      <c r="CJ335" s="85">
        <v>134</v>
      </c>
      <c r="CK335" s="85">
        <v>134</v>
      </c>
      <c r="CL335" s="85">
        <v>134</v>
      </c>
      <c r="CM335" s="85">
        <v>134</v>
      </c>
      <c r="CN335" s="85">
        <v>134</v>
      </c>
      <c r="CO335" s="85">
        <v>134</v>
      </c>
      <c r="CP335" s="85">
        <v>134</v>
      </c>
      <c r="CQ335" s="85">
        <v>134</v>
      </c>
      <c r="CR335" s="85">
        <v>134</v>
      </c>
      <c r="CS335" s="85">
        <v>134</v>
      </c>
      <c r="CT335" s="85">
        <v>134</v>
      </c>
      <c r="CU335" s="85">
        <v>134</v>
      </c>
      <c r="CV335" s="85">
        <v>134</v>
      </c>
      <c r="CW335" s="85">
        <v>134</v>
      </c>
      <c r="CX335" s="85">
        <v>134</v>
      </c>
      <c r="CY335" s="85">
        <v>134</v>
      </c>
      <c r="CZ335" s="85">
        <v>134</v>
      </c>
      <c r="DA335" s="85">
        <v>134</v>
      </c>
      <c r="DB335" s="85">
        <v>134</v>
      </c>
      <c r="DC335" s="85">
        <v>134</v>
      </c>
      <c r="DD335" s="85">
        <v>134</v>
      </c>
      <c r="DE335" s="85">
        <v>134</v>
      </c>
      <c r="DF335" s="85">
        <v>134</v>
      </c>
      <c r="DG335" s="85">
        <v>134</v>
      </c>
      <c r="DH335" s="85">
        <v>134</v>
      </c>
      <c r="DI335" s="85">
        <v>134</v>
      </c>
      <c r="DJ335" s="85">
        <v>134</v>
      </c>
      <c r="DK335" s="85">
        <v>134</v>
      </c>
      <c r="DL335" s="85">
        <v>134</v>
      </c>
      <c r="DM335" s="85">
        <v>134</v>
      </c>
      <c r="DN335" s="85">
        <v>134</v>
      </c>
      <c r="DO335" s="85">
        <v>134</v>
      </c>
      <c r="DP335" s="85">
        <v>134</v>
      </c>
      <c r="DQ335" s="85">
        <v>134</v>
      </c>
      <c r="DR335" s="85">
        <v>134</v>
      </c>
      <c r="DS335" s="85">
        <v>134</v>
      </c>
      <c r="DT335" s="85">
        <v>134</v>
      </c>
      <c r="DU335" s="85">
        <v>134</v>
      </c>
      <c r="DV335" s="85">
        <v>134</v>
      </c>
      <c r="DW335" s="85">
        <v>144</v>
      </c>
      <c r="DX335" s="85">
        <v>40</v>
      </c>
      <c r="DY335" s="85">
        <v>23</v>
      </c>
      <c r="DZ335" s="85">
        <v>20</v>
      </c>
      <c r="EA335" s="85">
        <v>70</v>
      </c>
      <c r="EB335" s="85">
        <v>141</v>
      </c>
      <c r="EC335" s="85">
        <v>134</v>
      </c>
      <c r="ED335" s="85">
        <v>134</v>
      </c>
      <c r="EE335" s="85">
        <v>134</v>
      </c>
      <c r="EF335" s="85">
        <v>134</v>
      </c>
      <c r="EG335" s="85">
        <v>134</v>
      </c>
      <c r="EH335" s="85">
        <v>134</v>
      </c>
      <c r="EI335" s="85">
        <v>134</v>
      </c>
      <c r="EJ335" s="85">
        <v>134</v>
      </c>
      <c r="EK335" s="85">
        <v>134</v>
      </c>
      <c r="EL335" s="85">
        <v>134</v>
      </c>
      <c r="EM335" s="85">
        <v>134</v>
      </c>
      <c r="EN335" s="85">
        <v>134</v>
      </c>
      <c r="EO335" s="85">
        <v>134</v>
      </c>
      <c r="EP335" s="85">
        <v>134</v>
      </c>
      <c r="EQ335" s="85">
        <v>134</v>
      </c>
      <c r="ER335" s="85">
        <v>134</v>
      </c>
      <c r="ES335" s="85">
        <v>134</v>
      </c>
      <c r="ET335" s="85">
        <v>134</v>
      </c>
      <c r="EU335" s="85">
        <v>134</v>
      </c>
      <c r="EV335" s="85">
        <v>134</v>
      </c>
      <c r="EW335" s="85">
        <v>134</v>
      </c>
      <c r="EX335" s="85">
        <v>134</v>
      </c>
      <c r="EY335" s="85">
        <v>134</v>
      </c>
      <c r="EZ335" s="85">
        <v>134</v>
      </c>
      <c r="FA335" s="85">
        <v>134</v>
      </c>
      <c r="FB335" s="85">
        <v>134</v>
      </c>
      <c r="FC335" s="85">
        <v>134</v>
      </c>
      <c r="FD335" s="85">
        <v>134</v>
      </c>
      <c r="FE335" s="85">
        <v>134</v>
      </c>
      <c r="FF335" s="85">
        <v>133</v>
      </c>
      <c r="FG335" s="85">
        <v>134</v>
      </c>
      <c r="FH335" s="85">
        <v>134</v>
      </c>
      <c r="FI335" s="85">
        <v>134</v>
      </c>
      <c r="FJ335" s="85">
        <v>134</v>
      </c>
      <c r="FK335" s="85">
        <v>138</v>
      </c>
      <c r="FL335" s="85">
        <v>62</v>
      </c>
      <c r="FM335" s="85">
        <v>21</v>
      </c>
      <c r="FN335" s="85">
        <v>26</v>
      </c>
      <c r="FO335" s="85">
        <v>26</v>
      </c>
      <c r="FP335" s="85">
        <v>26</v>
      </c>
      <c r="FQ335" s="85">
        <v>26</v>
      </c>
      <c r="FR335" s="85">
        <v>26</v>
      </c>
      <c r="FS335" s="85">
        <v>26</v>
      </c>
      <c r="FT335" s="85">
        <v>26</v>
      </c>
      <c r="FU335" s="85">
        <v>26</v>
      </c>
      <c r="FV335" s="85">
        <v>26</v>
      </c>
      <c r="FW335" s="85">
        <v>26</v>
      </c>
      <c r="FX335" s="85">
        <v>26</v>
      </c>
      <c r="FY335" s="85">
        <v>25</v>
      </c>
      <c r="FZ335" s="85">
        <v>26</v>
      </c>
      <c r="GA335" s="85">
        <v>26</v>
      </c>
      <c r="GB335" s="85">
        <v>26</v>
      </c>
      <c r="GC335" s="85">
        <v>24</v>
      </c>
      <c r="GD335" s="85">
        <v>26</v>
      </c>
      <c r="GE335" s="85">
        <v>26</v>
      </c>
      <c r="GF335" s="85">
        <v>26</v>
      </c>
      <c r="GG335" s="85">
        <v>26</v>
      </c>
      <c r="GH335" s="85">
        <v>26</v>
      </c>
      <c r="GI335" s="85">
        <v>27</v>
      </c>
      <c r="GJ335" s="85">
        <v>25</v>
      </c>
      <c r="GK335" s="85">
        <v>26</v>
      </c>
      <c r="GL335" s="85">
        <v>26</v>
      </c>
      <c r="GM335" s="85">
        <v>26</v>
      </c>
      <c r="GN335" s="85">
        <v>26</v>
      </c>
      <c r="GO335" s="85">
        <v>25</v>
      </c>
      <c r="GP335" s="85">
        <v>27</v>
      </c>
      <c r="GQ335" s="85">
        <v>27</v>
      </c>
      <c r="GR335" s="85">
        <v>27</v>
      </c>
      <c r="GS335" s="85">
        <v>27</v>
      </c>
      <c r="GT335" s="85">
        <v>25</v>
      </c>
      <c r="GU335" s="85">
        <v>13</v>
      </c>
      <c r="GV335" s="85">
        <v>78</v>
      </c>
      <c r="GW335" s="85">
        <v>232</v>
      </c>
      <c r="GX335" s="85">
        <v>255</v>
      </c>
      <c r="GY335" s="85">
        <v>255</v>
      </c>
      <c r="GZ335" s="85">
        <v>255</v>
      </c>
      <c r="HA335" s="85">
        <v>255</v>
      </c>
      <c r="HB335" s="85">
        <v>255</v>
      </c>
      <c r="HC335" s="85">
        <v>255</v>
      </c>
      <c r="HD335" s="85">
        <v>255</v>
      </c>
      <c r="HE335" s="85">
        <v>255</v>
      </c>
      <c r="HF335" s="85">
        <v>255</v>
      </c>
      <c r="HG335" s="85">
        <v>255</v>
      </c>
      <c r="HH335" s="85">
        <v>255</v>
      </c>
      <c r="HI335" s="85">
        <v>255</v>
      </c>
      <c r="HJ335" s="85">
        <v>255</v>
      </c>
      <c r="HK335" s="85">
        <v>255</v>
      </c>
      <c r="HL335" s="85">
        <v>255</v>
      </c>
      <c r="HM335" s="85">
        <v>255</v>
      </c>
      <c r="HN335" s="85">
        <v>255</v>
      </c>
      <c r="HO335" s="85">
        <v>255</v>
      </c>
      <c r="HP335" s="85">
        <v>255</v>
      </c>
      <c r="HQ335" s="85">
        <v>255</v>
      </c>
      <c r="HR335" s="85">
        <v>255</v>
      </c>
      <c r="HS335" s="85">
        <v>255</v>
      </c>
      <c r="HT335" s="85">
        <v>255</v>
      </c>
      <c r="HU335" s="85">
        <v>255</v>
      </c>
      <c r="HV335" s="85">
        <v>255</v>
      </c>
      <c r="HW335" s="85">
        <v>255</v>
      </c>
      <c r="HX335" s="85">
        <v>255</v>
      </c>
      <c r="HY335" s="85">
        <v>255</v>
      </c>
      <c r="HZ335" s="85">
        <v>255</v>
      </c>
      <c r="IA335" s="85">
        <v>255</v>
      </c>
      <c r="IB335" s="85">
        <v>255</v>
      </c>
      <c r="IC335" s="85">
        <v>255</v>
      </c>
      <c r="ID335" s="85">
        <v>255</v>
      </c>
      <c r="IE335" s="85">
        <v>255</v>
      </c>
    </row>
    <row r="336" spans="1:239" ht="7.8">
      <c r="A336" s="85">
        <v>255</v>
      </c>
      <c r="B336" s="85">
        <v>255</v>
      </c>
      <c r="C336" s="85">
        <v>255</v>
      </c>
      <c r="D336" s="85">
        <v>255</v>
      </c>
      <c r="E336" s="85">
        <v>255</v>
      </c>
      <c r="F336" s="85">
        <v>255</v>
      </c>
      <c r="G336" s="85">
        <v>255</v>
      </c>
      <c r="H336" s="85">
        <v>255</v>
      </c>
      <c r="I336" s="85">
        <v>255</v>
      </c>
      <c r="J336" s="85">
        <v>255</v>
      </c>
      <c r="K336" s="85">
        <v>255</v>
      </c>
      <c r="L336" s="85">
        <v>255</v>
      </c>
      <c r="M336" s="85">
        <v>255</v>
      </c>
      <c r="N336" s="85">
        <v>255</v>
      </c>
      <c r="O336" s="85">
        <v>255</v>
      </c>
      <c r="P336" s="85">
        <v>255</v>
      </c>
      <c r="Q336" s="85">
        <v>255</v>
      </c>
      <c r="R336" s="85">
        <v>255</v>
      </c>
      <c r="S336" s="85">
        <v>255</v>
      </c>
      <c r="T336" s="85">
        <v>255</v>
      </c>
      <c r="U336" s="85">
        <v>255</v>
      </c>
      <c r="V336" s="85">
        <v>255</v>
      </c>
      <c r="W336" s="85">
        <v>255</v>
      </c>
      <c r="X336" s="85">
        <v>255</v>
      </c>
      <c r="Y336" s="85">
        <v>255</v>
      </c>
      <c r="Z336" s="85">
        <v>255</v>
      </c>
      <c r="AA336" s="85">
        <v>255</v>
      </c>
      <c r="AB336" s="85">
        <v>255</v>
      </c>
      <c r="AC336" s="85">
        <v>255</v>
      </c>
      <c r="AD336" s="85">
        <v>255</v>
      </c>
      <c r="AE336" s="85">
        <v>255</v>
      </c>
      <c r="AF336" s="85">
        <v>255</v>
      </c>
      <c r="AG336" s="85">
        <v>255</v>
      </c>
      <c r="AH336" s="85">
        <v>252</v>
      </c>
      <c r="AI336" s="85">
        <v>99</v>
      </c>
      <c r="AJ336" s="85">
        <v>14</v>
      </c>
      <c r="AK336" s="85">
        <v>21</v>
      </c>
      <c r="AL336" s="85">
        <v>21</v>
      </c>
      <c r="AM336" s="85">
        <v>21</v>
      </c>
      <c r="AN336" s="85">
        <v>21</v>
      </c>
      <c r="AO336" s="85">
        <v>21</v>
      </c>
      <c r="AP336" s="85">
        <v>21</v>
      </c>
      <c r="AQ336" s="85">
        <v>21</v>
      </c>
      <c r="AR336" s="85">
        <v>21</v>
      </c>
      <c r="AS336" s="85">
        <v>21</v>
      </c>
      <c r="AT336" s="85">
        <v>21</v>
      </c>
      <c r="AU336" s="85">
        <v>20</v>
      </c>
      <c r="AV336" s="85">
        <v>22</v>
      </c>
      <c r="AW336" s="85">
        <v>20</v>
      </c>
      <c r="AX336" s="85">
        <v>20</v>
      </c>
      <c r="AY336" s="85">
        <v>20</v>
      </c>
      <c r="AZ336" s="85">
        <v>23</v>
      </c>
      <c r="BA336" s="85">
        <v>22</v>
      </c>
      <c r="BB336" s="85">
        <v>21</v>
      </c>
      <c r="BC336" s="85">
        <v>23</v>
      </c>
      <c r="BD336" s="85">
        <v>21</v>
      </c>
      <c r="BE336" s="85">
        <v>20</v>
      </c>
      <c r="BF336" s="85">
        <v>20</v>
      </c>
      <c r="BG336" s="85">
        <v>21</v>
      </c>
      <c r="BH336" s="85">
        <v>21</v>
      </c>
      <c r="BI336" s="85">
        <v>20</v>
      </c>
      <c r="BJ336" s="85">
        <v>21</v>
      </c>
      <c r="BK336" s="85">
        <v>21</v>
      </c>
      <c r="BL336" s="85">
        <v>21</v>
      </c>
      <c r="BM336" s="85">
        <v>21</v>
      </c>
      <c r="BN336" s="85">
        <v>21</v>
      </c>
      <c r="BO336" s="85">
        <v>21</v>
      </c>
      <c r="BP336" s="85">
        <v>21</v>
      </c>
      <c r="BQ336" s="85">
        <v>21</v>
      </c>
      <c r="BR336" s="85">
        <v>21</v>
      </c>
      <c r="BS336" s="85">
        <v>21</v>
      </c>
      <c r="BT336" s="85">
        <v>20</v>
      </c>
      <c r="BU336" s="85">
        <v>20</v>
      </c>
      <c r="BV336" s="85">
        <v>68</v>
      </c>
      <c r="BW336" s="85">
        <v>65</v>
      </c>
      <c r="BX336" s="85">
        <v>65</v>
      </c>
      <c r="BY336" s="85">
        <v>65</v>
      </c>
      <c r="BZ336" s="85">
        <v>65</v>
      </c>
      <c r="CA336" s="85">
        <v>65</v>
      </c>
      <c r="CB336" s="85">
        <v>65</v>
      </c>
      <c r="CC336" s="85">
        <v>65</v>
      </c>
      <c r="CD336" s="85">
        <v>65</v>
      </c>
      <c r="CE336" s="85">
        <v>65</v>
      </c>
      <c r="CF336" s="85">
        <v>65</v>
      </c>
      <c r="CG336" s="85">
        <v>65</v>
      </c>
      <c r="CH336" s="85">
        <v>65</v>
      </c>
      <c r="CI336" s="85">
        <v>65</v>
      </c>
      <c r="CJ336" s="85">
        <v>65</v>
      </c>
      <c r="CK336" s="85">
        <v>65</v>
      </c>
      <c r="CL336" s="85">
        <v>65</v>
      </c>
      <c r="CM336" s="85">
        <v>65</v>
      </c>
      <c r="CN336" s="85">
        <v>65</v>
      </c>
      <c r="CO336" s="85">
        <v>65</v>
      </c>
      <c r="CP336" s="85">
        <v>65</v>
      </c>
      <c r="CQ336" s="85">
        <v>65</v>
      </c>
      <c r="CR336" s="85">
        <v>65</v>
      </c>
      <c r="CS336" s="85">
        <v>65</v>
      </c>
      <c r="CT336" s="85">
        <v>65</v>
      </c>
      <c r="CU336" s="85">
        <v>65</v>
      </c>
      <c r="CV336" s="85">
        <v>65</v>
      </c>
      <c r="CW336" s="85">
        <v>65</v>
      </c>
      <c r="CX336" s="85">
        <v>65</v>
      </c>
      <c r="CY336" s="85">
        <v>65</v>
      </c>
      <c r="CZ336" s="85">
        <v>65</v>
      </c>
      <c r="DA336" s="85">
        <v>65</v>
      </c>
      <c r="DB336" s="85">
        <v>65</v>
      </c>
      <c r="DC336" s="85">
        <v>65</v>
      </c>
      <c r="DD336" s="85">
        <v>65</v>
      </c>
      <c r="DE336" s="85">
        <v>65</v>
      </c>
      <c r="DF336" s="85">
        <v>65</v>
      </c>
      <c r="DG336" s="85">
        <v>65</v>
      </c>
      <c r="DH336" s="85">
        <v>65</v>
      </c>
      <c r="DI336" s="85">
        <v>65</v>
      </c>
      <c r="DJ336" s="85">
        <v>65</v>
      </c>
      <c r="DK336" s="85">
        <v>65</v>
      </c>
      <c r="DL336" s="85">
        <v>65</v>
      </c>
      <c r="DM336" s="85">
        <v>65</v>
      </c>
      <c r="DN336" s="85">
        <v>65</v>
      </c>
      <c r="DO336" s="85">
        <v>65</v>
      </c>
      <c r="DP336" s="85">
        <v>65</v>
      </c>
      <c r="DQ336" s="85">
        <v>65</v>
      </c>
      <c r="DR336" s="85">
        <v>65</v>
      </c>
      <c r="DS336" s="85">
        <v>65</v>
      </c>
      <c r="DT336" s="85">
        <v>65</v>
      </c>
      <c r="DU336" s="85">
        <v>65</v>
      </c>
      <c r="DV336" s="85">
        <v>65</v>
      </c>
      <c r="DW336" s="85">
        <v>69</v>
      </c>
      <c r="DX336" s="85">
        <v>26</v>
      </c>
      <c r="DY336" s="85">
        <v>19</v>
      </c>
      <c r="DZ336" s="85">
        <v>18</v>
      </c>
      <c r="EA336" s="85">
        <v>38</v>
      </c>
      <c r="EB336" s="85">
        <v>68</v>
      </c>
      <c r="EC336" s="85">
        <v>65</v>
      </c>
      <c r="ED336" s="85">
        <v>65</v>
      </c>
      <c r="EE336" s="85">
        <v>65</v>
      </c>
      <c r="EF336" s="85">
        <v>65</v>
      </c>
      <c r="EG336" s="85">
        <v>65</v>
      </c>
      <c r="EH336" s="85">
        <v>65</v>
      </c>
      <c r="EI336" s="85">
        <v>65</v>
      </c>
      <c r="EJ336" s="85">
        <v>65</v>
      </c>
      <c r="EK336" s="85">
        <v>65</v>
      </c>
      <c r="EL336" s="85">
        <v>65</v>
      </c>
      <c r="EM336" s="85">
        <v>65</v>
      </c>
      <c r="EN336" s="85">
        <v>65</v>
      </c>
      <c r="EO336" s="85">
        <v>65</v>
      </c>
      <c r="EP336" s="85">
        <v>65</v>
      </c>
      <c r="EQ336" s="85">
        <v>65</v>
      </c>
      <c r="ER336" s="85">
        <v>65</v>
      </c>
      <c r="ES336" s="85">
        <v>65</v>
      </c>
      <c r="ET336" s="85">
        <v>65</v>
      </c>
      <c r="EU336" s="85">
        <v>65</v>
      </c>
      <c r="EV336" s="85">
        <v>65</v>
      </c>
      <c r="EW336" s="85">
        <v>65</v>
      </c>
      <c r="EX336" s="85">
        <v>65</v>
      </c>
      <c r="EY336" s="85">
        <v>65</v>
      </c>
      <c r="EZ336" s="85">
        <v>65</v>
      </c>
      <c r="FA336" s="85">
        <v>65</v>
      </c>
      <c r="FB336" s="85">
        <v>65</v>
      </c>
      <c r="FC336" s="85">
        <v>65</v>
      </c>
      <c r="FD336" s="85">
        <v>65</v>
      </c>
      <c r="FE336" s="85">
        <v>65</v>
      </c>
      <c r="FF336" s="85">
        <v>64</v>
      </c>
      <c r="FG336" s="85">
        <v>65</v>
      </c>
      <c r="FH336" s="85">
        <v>65</v>
      </c>
      <c r="FI336" s="85">
        <v>65</v>
      </c>
      <c r="FJ336" s="85">
        <v>65</v>
      </c>
      <c r="FK336" s="85">
        <v>67</v>
      </c>
      <c r="FL336" s="85">
        <v>35</v>
      </c>
      <c r="FM336" s="85">
        <v>19</v>
      </c>
      <c r="FN336" s="85">
        <v>21</v>
      </c>
      <c r="FO336" s="85">
        <v>21</v>
      </c>
      <c r="FP336" s="85">
        <v>21</v>
      </c>
      <c r="FQ336" s="85">
        <v>21</v>
      </c>
      <c r="FR336" s="85">
        <v>21</v>
      </c>
      <c r="FS336" s="85">
        <v>21</v>
      </c>
      <c r="FT336" s="85">
        <v>21</v>
      </c>
      <c r="FU336" s="85">
        <v>21</v>
      </c>
      <c r="FV336" s="85">
        <v>21</v>
      </c>
      <c r="FW336" s="85">
        <v>21</v>
      </c>
      <c r="FX336" s="85">
        <v>21</v>
      </c>
      <c r="FY336" s="85">
        <v>20</v>
      </c>
      <c r="FZ336" s="85">
        <v>21</v>
      </c>
      <c r="GA336" s="85">
        <v>21</v>
      </c>
      <c r="GB336" s="85">
        <v>21</v>
      </c>
      <c r="GC336" s="85">
        <v>19</v>
      </c>
      <c r="GD336" s="85">
        <v>21</v>
      </c>
      <c r="GE336" s="85">
        <v>21</v>
      </c>
      <c r="GF336" s="85">
        <v>21</v>
      </c>
      <c r="GG336" s="85">
        <v>21</v>
      </c>
      <c r="GH336" s="85">
        <v>21</v>
      </c>
      <c r="GI336" s="85">
        <v>22</v>
      </c>
      <c r="GJ336" s="85">
        <v>20</v>
      </c>
      <c r="GK336" s="85">
        <v>21</v>
      </c>
      <c r="GL336" s="85">
        <v>21</v>
      </c>
      <c r="GM336" s="85">
        <v>21</v>
      </c>
      <c r="GN336" s="85">
        <v>21</v>
      </c>
      <c r="GO336" s="85">
        <v>21</v>
      </c>
      <c r="GP336" s="85">
        <v>21</v>
      </c>
      <c r="GQ336" s="85">
        <v>21</v>
      </c>
      <c r="GR336" s="85">
        <v>20</v>
      </c>
      <c r="GS336" s="85">
        <v>22</v>
      </c>
      <c r="GT336" s="85">
        <v>22</v>
      </c>
      <c r="GU336" s="85">
        <v>12</v>
      </c>
      <c r="GV336" s="85">
        <v>77</v>
      </c>
      <c r="GW336" s="85">
        <v>231</v>
      </c>
      <c r="GX336" s="85">
        <v>255</v>
      </c>
      <c r="GY336" s="85">
        <v>255</v>
      </c>
      <c r="GZ336" s="85">
        <v>255</v>
      </c>
      <c r="HA336" s="85">
        <v>255</v>
      </c>
      <c r="HB336" s="85">
        <v>255</v>
      </c>
      <c r="HC336" s="85">
        <v>255</v>
      </c>
      <c r="HD336" s="85">
        <v>255</v>
      </c>
      <c r="HE336" s="85">
        <v>255</v>
      </c>
      <c r="HF336" s="85">
        <v>255</v>
      </c>
      <c r="HG336" s="85">
        <v>255</v>
      </c>
      <c r="HH336" s="85">
        <v>255</v>
      </c>
      <c r="HI336" s="85">
        <v>255</v>
      </c>
      <c r="HJ336" s="85">
        <v>255</v>
      </c>
      <c r="HK336" s="85">
        <v>255</v>
      </c>
      <c r="HL336" s="85">
        <v>255</v>
      </c>
      <c r="HM336" s="85">
        <v>255</v>
      </c>
      <c r="HN336" s="85">
        <v>255</v>
      </c>
      <c r="HO336" s="85">
        <v>255</v>
      </c>
      <c r="HP336" s="85">
        <v>255</v>
      </c>
      <c r="HQ336" s="85">
        <v>255</v>
      </c>
      <c r="HR336" s="85">
        <v>255</v>
      </c>
      <c r="HS336" s="85">
        <v>255</v>
      </c>
      <c r="HT336" s="85">
        <v>255</v>
      </c>
      <c r="HU336" s="85">
        <v>255</v>
      </c>
      <c r="HV336" s="85">
        <v>255</v>
      </c>
      <c r="HW336" s="85">
        <v>255</v>
      </c>
      <c r="HX336" s="85">
        <v>255</v>
      </c>
      <c r="HY336" s="85">
        <v>255</v>
      </c>
      <c r="HZ336" s="85">
        <v>255</v>
      </c>
      <c r="IA336" s="85">
        <v>255</v>
      </c>
      <c r="IB336" s="85">
        <v>255</v>
      </c>
      <c r="IC336" s="85">
        <v>255</v>
      </c>
      <c r="ID336" s="85">
        <v>255</v>
      </c>
      <c r="IE336" s="85">
        <v>255</v>
      </c>
    </row>
    <row r="337" spans="1:239" ht="7.8">
      <c r="A337" s="85">
        <v>255</v>
      </c>
      <c r="B337" s="85">
        <v>255</v>
      </c>
      <c r="C337" s="85">
        <v>255</v>
      </c>
      <c r="D337" s="85">
        <v>255</v>
      </c>
      <c r="E337" s="85">
        <v>255</v>
      </c>
      <c r="F337" s="85">
        <v>255</v>
      </c>
      <c r="G337" s="85">
        <v>255</v>
      </c>
      <c r="H337" s="85">
        <v>255</v>
      </c>
      <c r="I337" s="85">
        <v>255</v>
      </c>
      <c r="J337" s="85">
        <v>255</v>
      </c>
      <c r="K337" s="85">
        <v>255</v>
      </c>
      <c r="L337" s="85">
        <v>255</v>
      </c>
      <c r="M337" s="85">
        <v>255</v>
      </c>
      <c r="N337" s="85">
        <v>255</v>
      </c>
      <c r="O337" s="85">
        <v>255</v>
      </c>
      <c r="P337" s="85">
        <v>255</v>
      </c>
      <c r="Q337" s="85">
        <v>255</v>
      </c>
      <c r="R337" s="85">
        <v>255</v>
      </c>
      <c r="S337" s="85">
        <v>255</v>
      </c>
      <c r="T337" s="85">
        <v>255</v>
      </c>
      <c r="U337" s="85">
        <v>255</v>
      </c>
      <c r="V337" s="85">
        <v>255</v>
      </c>
      <c r="W337" s="85">
        <v>255</v>
      </c>
      <c r="X337" s="85">
        <v>255</v>
      </c>
      <c r="Y337" s="85">
        <v>255</v>
      </c>
      <c r="Z337" s="85">
        <v>255</v>
      </c>
      <c r="AA337" s="85">
        <v>255</v>
      </c>
      <c r="AB337" s="85">
        <v>255</v>
      </c>
      <c r="AC337" s="85">
        <v>255</v>
      </c>
      <c r="AD337" s="85">
        <v>255</v>
      </c>
      <c r="AE337" s="85">
        <v>255</v>
      </c>
      <c r="AF337" s="85">
        <v>255</v>
      </c>
      <c r="AG337" s="85">
        <v>255</v>
      </c>
      <c r="AH337" s="85">
        <v>255</v>
      </c>
      <c r="AI337" s="85">
        <v>149</v>
      </c>
      <c r="AJ337" s="85">
        <v>25</v>
      </c>
      <c r="AK337" s="85">
        <v>33</v>
      </c>
      <c r="AL337" s="85">
        <v>35</v>
      </c>
      <c r="AM337" s="85">
        <v>35</v>
      </c>
      <c r="AN337" s="85">
        <v>33</v>
      </c>
      <c r="AO337" s="85">
        <v>33</v>
      </c>
      <c r="AP337" s="85">
        <v>35</v>
      </c>
      <c r="AQ337" s="85">
        <v>35</v>
      </c>
      <c r="AR337" s="85">
        <v>35</v>
      </c>
      <c r="AS337" s="85">
        <v>35</v>
      </c>
      <c r="AT337" s="85">
        <v>35</v>
      </c>
      <c r="AU337" s="85">
        <v>34</v>
      </c>
      <c r="AV337" s="85">
        <v>35</v>
      </c>
      <c r="AW337" s="85">
        <v>34</v>
      </c>
      <c r="AX337" s="85">
        <v>36</v>
      </c>
      <c r="AY337" s="85">
        <v>33</v>
      </c>
      <c r="AZ337" s="85">
        <v>31</v>
      </c>
      <c r="BA337" s="85">
        <v>29</v>
      </c>
      <c r="BB337" s="85">
        <v>31</v>
      </c>
      <c r="BC337" s="85">
        <v>34</v>
      </c>
      <c r="BD337" s="85">
        <v>35</v>
      </c>
      <c r="BE337" s="85">
        <v>35</v>
      </c>
      <c r="BF337" s="85">
        <v>35</v>
      </c>
      <c r="BG337" s="85">
        <v>35</v>
      </c>
      <c r="BH337" s="85">
        <v>35</v>
      </c>
      <c r="BI337" s="85">
        <v>35</v>
      </c>
      <c r="BJ337" s="85">
        <v>35</v>
      </c>
      <c r="BK337" s="85">
        <v>35</v>
      </c>
      <c r="BL337" s="85">
        <v>35</v>
      </c>
      <c r="BM337" s="85">
        <v>35</v>
      </c>
      <c r="BN337" s="85">
        <v>35</v>
      </c>
      <c r="BO337" s="85">
        <v>35</v>
      </c>
      <c r="BP337" s="85">
        <v>35</v>
      </c>
      <c r="BQ337" s="85">
        <v>35</v>
      </c>
      <c r="BR337" s="85">
        <v>35</v>
      </c>
      <c r="BS337" s="85">
        <v>35</v>
      </c>
      <c r="BT337" s="85">
        <v>35</v>
      </c>
      <c r="BU337" s="85">
        <v>35</v>
      </c>
      <c r="BV337" s="85">
        <v>0</v>
      </c>
      <c r="BW337" s="85">
        <v>0</v>
      </c>
      <c r="BX337" s="85">
        <v>0</v>
      </c>
      <c r="BY337" s="85">
        <v>0</v>
      </c>
      <c r="BZ337" s="85">
        <v>0</v>
      </c>
      <c r="CA337" s="85">
        <v>0</v>
      </c>
      <c r="CB337" s="85">
        <v>0</v>
      </c>
      <c r="CC337" s="85">
        <v>0</v>
      </c>
      <c r="CD337" s="85">
        <v>0</v>
      </c>
      <c r="CE337" s="85">
        <v>0</v>
      </c>
      <c r="CF337" s="85">
        <v>0</v>
      </c>
      <c r="CG337" s="85">
        <v>0</v>
      </c>
      <c r="CH337" s="85">
        <v>0</v>
      </c>
      <c r="CI337" s="85">
        <v>0</v>
      </c>
      <c r="CJ337" s="85">
        <v>0</v>
      </c>
      <c r="CK337" s="85">
        <v>0</v>
      </c>
      <c r="CL337" s="85">
        <v>0</v>
      </c>
      <c r="CM337" s="85">
        <v>0</v>
      </c>
      <c r="CN337" s="85">
        <v>0</v>
      </c>
      <c r="CO337" s="85">
        <v>0</v>
      </c>
      <c r="CP337" s="85">
        <v>0</v>
      </c>
      <c r="CQ337" s="85">
        <v>0</v>
      </c>
      <c r="CR337" s="85">
        <v>0</v>
      </c>
      <c r="CS337" s="85">
        <v>0</v>
      </c>
      <c r="CT337" s="85">
        <v>0</v>
      </c>
      <c r="CU337" s="85">
        <v>0</v>
      </c>
      <c r="CV337" s="85">
        <v>0</v>
      </c>
      <c r="CW337" s="85">
        <v>0</v>
      </c>
      <c r="CX337" s="85">
        <v>0</v>
      </c>
      <c r="CY337" s="85">
        <v>0</v>
      </c>
      <c r="CZ337" s="85">
        <v>0</v>
      </c>
      <c r="DA337" s="85">
        <v>0</v>
      </c>
      <c r="DB337" s="85">
        <v>0</v>
      </c>
      <c r="DC337" s="85">
        <v>0</v>
      </c>
      <c r="DD337" s="85">
        <v>0</v>
      </c>
      <c r="DE337" s="85">
        <v>0</v>
      </c>
      <c r="DF337" s="85">
        <v>0</v>
      </c>
      <c r="DG337" s="85">
        <v>0</v>
      </c>
      <c r="DH337" s="85">
        <v>0</v>
      </c>
      <c r="DI337" s="85">
        <v>0</v>
      </c>
      <c r="DJ337" s="85">
        <v>0</v>
      </c>
      <c r="DK337" s="85">
        <v>0</v>
      </c>
      <c r="DL337" s="85">
        <v>0</v>
      </c>
      <c r="DM337" s="85">
        <v>0</v>
      </c>
      <c r="DN337" s="85">
        <v>0</v>
      </c>
      <c r="DO337" s="85">
        <v>0</v>
      </c>
      <c r="DP337" s="85">
        <v>0</v>
      </c>
      <c r="DQ337" s="85">
        <v>0</v>
      </c>
      <c r="DR337" s="85">
        <v>0</v>
      </c>
      <c r="DS337" s="85">
        <v>0</v>
      </c>
      <c r="DT337" s="85">
        <v>0</v>
      </c>
      <c r="DU337" s="85">
        <v>0</v>
      </c>
      <c r="DV337" s="85">
        <v>0</v>
      </c>
      <c r="DW337" s="85">
        <v>0</v>
      </c>
      <c r="DX337" s="85">
        <v>30</v>
      </c>
      <c r="DY337" s="85">
        <v>35</v>
      </c>
      <c r="DZ337" s="85">
        <v>36</v>
      </c>
      <c r="EA337" s="85">
        <v>20</v>
      </c>
      <c r="EB337" s="85">
        <v>0</v>
      </c>
      <c r="EC337" s="85">
        <v>0</v>
      </c>
      <c r="ED337" s="85">
        <v>0</v>
      </c>
      <c r="EE337" s="85">
        <v>0</v>
      </c>
      <c r="EF337" s="85">
        <v>0</v>
      </c>
      <c r="EG337" s="85">
        <v>0</v>
      </c>
      <c r="EH337" s="85">
        <v>0</v>
      </c>
      <c r="EI337" s="85">
        <v>0</v>
      </c>
      <c r="EJ337" s="85">
        <v>0</v>
      </c>
      <c r="EK337" s="85">
        <v>0</v>
      </c>
      <c r="EL337" s="85">
        <v>0</v>
      </c>
      <c r="EM337" s="85">
        <v>0</v>
      </c>
      <c r="EN337" s="85">
        <v>0</v>
      </c>
      <c r="EO337" s="85">
        <v>0</v>
      </c>
      <c r="EP337" s="85">
        <v>0</v>
      </c>
      <c r="EQ337" s="85">
        <v>0</v>
      </c>
      <c r="ER337" s="85">
        <v>0</v>
      </c>
      <c r="ES337" s="85">
        <v>0</v>
      </c>
      <c r="ET337" s="85">
        <v>0</v>
      </c>
      <c r="EU337" s="85">
        <v>0</v>
      </c>
      <c r="EV337" s="85">
        <v>0</v>
      </c>
      <c r="EW337" s="85">
        <v>0</v>
      </c>
      <c r="EX337" s="85">
        <v>0</v>
      </c>
      <c r="EY337" s="85">
        <v>0</v>
      </c>
      <c r="EZ337" s="85">
        <v>0</v>
      </c>
      <c r="FA337" s="85">
        <v>0</v>
      </c>
      <c r="FB337" s="85">
        <v>0</v>
      </c>
      <c r="FC337" s="85">
        <v>0</v>
      </c>
      <c r="FD337" s="85">
        <v>0</v>
      </c>
      <c r="FE337" s="85">
        <v>0</v>
      </c>
      <c r="FF337" s="85">
        <v>0</v>
      </c>
      <c r="FG337" s="85">
        <v>0</v>
      </c>
      <c r="FH337" s="85">
        <v>0</v>
      </c>
      <c r="FI337" s="85">
        <v>0</v>
      </c>
      <c r="FJ337" s="85">
        <v>0</v>
      </c>
      <c r="FK337" s="85">
        <v>0</v>
      </c>
      <c r="FL337" s="85">
        <v>22</v>
      </c>
      <c r="FM337" s="85">
        <v>36</v>
      </c>
      <c r="FN337" s="85">
        <v>35</v>
      </c>
      <c r="FO337" s="85">
        <v>35</v>
      </c>
      <c r="FP337" s="85">
        <v>35</v>
      </c>
      <c r="FQ337" s="85">
        <v>35</v>
      </c>
      <c r="FR337" s="85">
        <v>35</v>
      </c>
      <c r="FS337" s="85">
        <v>35</v>
      </c>
      <c r="FT337" s="85">
        <v>35</v>
      </c>
      <c r="FU337" s="85">
        <v>35</v>
      </c>
      <c r="FV337" s="85">
        <v>35</v>
      </c>
      <c r="FW337" s="85">
        <v>35</v>
      </c>
      <c r="FX337" s="85">
        <v>35</v>
      </c>
      <c r="FY337" s="85">
        <v>34</v>
      </c>
      <c r="FZ337" s="85">
        <v>35</v>
      </c>
      <c r="GA337" s="85">
        <v>35</v>
      </c>
      <c r="GB337" s="85">
        <v>34</v>
      </c>
      <c r="GC337" s="85">
        <v>34</v>
      </c>
      <c r="GD337" s="85">
        <v>36</v>
      </c>
      <c r="GE337" s="85">
        <v>35</v>
      </c>
      <c r="GF337" s="85">
        <v>34</v>
      </c>
      <c r="GG337" s="85">
        <v>34</v>
      </c>
      <c r="GH337" s="85">
        <v>35</v>
      </c>
      <c r="GI337" s="85">
        <v>35</v>
      </c>
      <c r="GJ337" s="85">
        <v>34</v>
      </c>
      <c r="GK337" s="85">
        <v>35</v>
      </c>
      <c r="GL337" s="85">
        <v>35</v>
      </c>
      <c r="GM337" s="85">
        <v>35</v>
      </c>
      <c r="GN337" s="85">
        <v>35</v>
      </c>
      <c r="GO337" s="85">
        <v>35</v>
      </c>
      <c r="GP337" s="85">
        <v>33</v>
      </c>
      <c r="GQ337" s="85">
        <v>34</v>
      </c>
      <c r="GR337" s="85">
        <v>33</v>
      </c>
      <c r="GS337" s="85">
        <v>34</v>
      </c>
      <c r="GT337" s="85">
        <v>36</v>
      </c>
      <c r="GU337" s="85">
        <v>22</v>
      </c>
      <c r="GV337" s="85">
        <v>96</v>
      </c>
      <c r="GW337" s="85">
        <v>241</v>
      </c>
      <c r="GX337" s="85">
        <v>255</v>
      </c>
      <c r="GY337" s="85">
        <v>255</v>
      </c>
      <c r="GZ337" s="85">
        <v>255</v>
      </c>
      <c r="HA337" s="85">
        <v>255</v>
      </c>
      <c r="HB337" s="85">
        <v>255</v>
      </c>
      <c r="HC337" s="85">
        <v>255</v>
      </c>
      <c r="HD337" s="85">
        <v>255</v>
      </c>
      <c r="HE337" s="85">
        <v>255</v>
      </c>
      <c r="HF337" s="85">
        <v>255</v>
      </c>
      <c r="HG337" s="85">
        <v>255</v>
      </c>
      <c r="HH337" s="85">
        <v>255</v>
      </c>
      <c r="HI337" s="85">
        <v>255</v>
      </c>
      <c r="HJ337" s="85">
        <v>255</v>
      </c>
      <c r="HK337" s="85">
        <v>255</v>
      </c>
      <c r="HL337" s="85">
        <v>255</v>
      </c>
      <c r="HM337" s="85">
        <v>255</v>
      </c>
      <c r="HN337" s="85">
        <v>255</v>
      </c>
      <c r="HO337" s="85">
        <v>255</v>
      </c>
      <c r="HP337" s="85">
        <v>255</v>
      </c>
      <c r="HQ337" s="85">
        <v>255</v>
      </c>
      <c r="HR337" s="85">
        <v>255</v>
      </c>
      <c r="HS337" s="85">
        <v>255</v>
      </c>
      <c r="HT337" s="85">
        <v>255</v>
      </c>
      <c r="HU337" s="85">
        <v>255</v>
      </c>
      <c r="HV337" s="85">
        <v>255</v>
      </c>
      <c r="HW337" s="85">
        <v>255</v>
      </c>
      <c r="HX337" s="85">
        <v>255</v>
      </c>
      <c r="HY337" s="85">
        <v>255</v>
      </c>
      <c r="HZ337" s="85">
        <v>255</v>
      </c>
      <c r="IA337" s="85">
        <v>255</v>
      </c>
      <c r="IB337" s="85">
        <v>255</v>
      </c>
      <c r="IC337" s="85">
        <v>255</v>
      </c>
      <c r="ID337" s="85">
        <v>255</v>
      </c>
      <c r="IE337" s="85">
        <v>255</v>
      </c>
    </row>
    <row r="338" spans="1:239" ht="7.8">
      <c r="A338" s="85">
        <v>255</v>
      </c>
      <c r="B338" s="85">
        <v>255</v>
      </c>
      <c r="C338" s="85">
        <v>255</v>
      </c>
      <c r="D338" s="85">
        <v>255</v>
      </c>
      <c r="E338" s="85">
        <v>255</v>
      </c>
      <c r="F338" s="85">
        <v>255</v>
      </c>
      <c r="G338" s="85">
        <v>255</v>
      </c>
      <c r="H338" s="85">
        <v>255</v>
      </c>
      <c r="I338" s="85">
        <v>255</v>
      </c>
      <c r="J338" s="85">
        <v>255</v>
      </c>
      <c r="K338" s="85">
        <v>255</v>
      </c>
      <c r="L338" s="85">
        <v>255</v>
      </c>
      <c r="M338" s="85">
        <v>255</v>
      </c>
      <c r="N338" s="85">
        <v>255</v>
      </c>
      <c r="O338" s="85">
        <v>255</v>
      </c>
      <c r="P338" s="85">
        <v>255</v>
      </c>
      <c r="Q338" s="85">
        <v>255</v>
      </c>
      <c r="R338" s="85">
        <v>255</v>
      </c>
      <c r="S338" s="85">
        <v>255</v>
      </c>
      <c r="T338" s="85">
        <v>255</v>
      </c>
      <c r="U338" s="85">
        <v>255</v>
      </c>
      <c r="V338" s="85">
        <v>255</v>
      </c>
      <c r="W338" s="85">
        <v>255</v>
      </c>
      <c r="X338" s="85">
        <v>255</v>
      </c>
      <c r="Y338" s="85">
        <v>255</v>
      </c>
      <c r="Z338" s="85">
        <v>255</v>
      </c>
      <c r="AA338" s="85">
        <v>255</v>
      </c>
      <c r="AB338" s="85">
        <v>255</v>
      </c>
      <c r="AC338" s="85">
        <v>255</v>
      </c>
      <c r="AD338" s="85">
        <v>255</v>
      </c>
      <c r="AE338" s="85">
        <v>255</v>
      </c>
      <c r="AF338" s="85">
        <v>255</v>
      </c>
      <c r="AG338" s="85">
        <v>255</v>
      </c>
      <c r="AH338" s="85">
        <v>255</v>
      </c>
      <c r="AI338" s="85">
        <v>145</v>
      </c>
      <c r="AJ338" s="85">
        <v>17</v>
      </c>
      <c r="AK338" s="85">
        <v>21</v>
      </c>
      <c r="AL338" s="85">
        <v>25</v>
      </c>
      <c r="AM338" s="85">
        <v>26</v>
      </c>
      <c r="AN338" s="85">
        <v>27</v>
      </c>
      <c r="AO338" s="85">
        <v>27</v>
      </c>
      <c r="AP338" s="85">
        <v>25</v>
      </c>
      <c r="AQ338" s="85">
        <v>26</v>
      </c>
      <c r="AR338" s="85">
        <v>26</v>
      </c>
      <c r="AS338" s="85">
        <v>26</v>
      </c>
      <c r="AT338" s="85">
        <v>26</v>
      </c>
      <c r="AU338" s="85">
        <v>25</v>
      </c>
      <c r="AV338" s="85">
        <v>26</v>
      </c>
      <c r="AW338" s="85">
        <v>25</v>
      </c>
      <c r="AX338" s="85">
        <v>27</v>
      </c>
      <c r="AY338" s="85">
        <v>24</v>
      </c>
      <c r="AZ338" s="85">
        <v>22</v>
      </c>
      <c r="BA338" s="85">
        <v>19</v>
      </c>
      <c r="BB338" s="85">
        <v>23</v>
      </c>
      <c r="BC338" s="85">
        <v>24</v>
      </c>
      <c r="BD338" s="85">
        <v>24</v>
      </c>
      <c r="BE338" s="85">
        <v>26</v>
      </c>
      <c r="BF338" s="85">
        <v>26</v>
      </c>
      <c r="BG338" s="85">
        <v>26</v>
      </c>
      <c r="BH338" s="85">
        <v>26</v>
      </c>
      <c r="BI338" s="85">
        <v>26</v>
      </c>
      <c r="BJ338" s="85">
        <v>26</v>
      </c>
      <c r="BK338" s="85">
        <v>26</v>
      </c>
      <c r="BL338" s="85">
        <v>26</v>
      </c>
      <c r="BM338" s="85">
        <v>26</v>
      </c>
      <c r="BN338" s="85">
        <v>26</v>
      </c>
      <c r="BO338" s="85">
        <v>26</v>
      </c>
      <c r="BP338" s="85">
        <v>26</v>
      </c>
      <c r="BQ338" s="85">
        <v>26</v>
      </c>
      <c r="BR338" s="85">
        <v>26</v>
      </c>
      <c r="BS338" s="85">
        <v>26</v>
      </c>
      <c r="BT338" s="85">
        <v>24</v>
      </c>
      <c r="BU338" s="85">
        <v>25</v>
      </c>
      <c r="BV338" s="85">
        <v>142</v>
      </c>
      <c r="BW338" s="85">
        <v>134</v>
      </c>
      <c r="BX338" s="85">
        <v>134</v>
      </c>
      <c r="BY338" s="85">
        <v>134</v>
      </c>
      <c r="BZ338" s="85">
        <v>134</v>
      </c>
      <c r="CA338" s="85">
        <v>134</v>
      </c>
      <c r="CB338" s="85">
        <v>134</v>
      </c>
      <c r="CC338" s="85">
        <v>134</v>
      </c>
      <c r="CD338" s="85">
        <v>134</v>
      </c>
      <c r="CE338" s="85">
        <v>134</v>
      </c>
      <c r="CF338" s="85">
        <v>134</v>
      </c>
      <c r="CG338" s="85">
        <v>134</v>
      </c>
      <c r="CH338" s="85">
        <v>134</v>
      </c>
      <c r="CI338" s="85">
        <v>134</v>
      </c>
      <c r="CJ338" s="85">
        <v>134</v>
      </c>
      <c r="CK338" s="85">
        <v>134</v>
      </c>
      <c r="CL338" s="85">
        <v>134</v>
      </c>
      <c r="CM338" s="85">
        <v>134</v>
      </c>
      <c r="CN338" s="85">
        <v>134</v>
      </c>
      <c r="CO338" s="85">
        <v>134</v>
      </c>
      <c r="CP338" s="85">
        <v>134</v>
      </c>
      <c r="CQ338" s="85">
        <v>134</v>
      </c>
      <c r="CR338" s="85">
        <v>134</v>
      </c>
      <c r="CS338" s="85">
        <v>134</v>
      </c>
      <c r="CT338" s="85">
        <v>134</v>
      </c>
      <c r="CU338" s="85">
        <v>134</v>
      </c>
      <c r="CV338" s="85">
        <v>134</v>
      </c>
      <c r="CW338" s="85">
        <v>134</v>
      </c>
      <c r="CX338" s="85">
        <v>134</v>
      </c>
      <c r="CY338" s="85">
        <v>134</v>
      </c>
      <c r="CZ338" s="85">
        <v>134</v>
      </c>
      <c r="DA338" s="85">
        <v>134</v>
      </c>
      <c r="DB338" s="85">
        <v>134</v>
      </c>
      <c r="DC338" s="85">
        <v>134</v>
      </c>
      <c r="DD338" s="85">
        <v>134</v>
      </c>
      <c r="DE338" s="85">
        <v>134</v>
      </c>
      <c r="DF338" s="85">
        <v>134</v>
      </c>
      <c r="DG338" s="85">
        <v>134</v>
      </c>
      <c r="DH338" s="85">
        <v>134</v>
      </c>
      <c r="DI338" s="85">
        <v>134</v>
      </c>
      <c r="DJ338" s="85">
        <v>134</v>
      </c>
      <c r="DK338" s="85">
        <v>134</v>
      </c>
      <c r="DL338" s="85">
        <v>134</v>
      </c>
      <c r="DM338" s="85">
        <v>134</v>
      </c>
      <c r="DN338" s="85">
        <v>134</v>
      </c>
      <c r="DO338" s="85">
        <v>134</v>
      </c>
      <c r="DP338" s="85">
        <v>134</v>
      </c>
      <c r="DQ338" s="85">
        <v>134</v>
      </c>
      <c r="DR338" s="85">
        <v>134</v>
      </c>
      <c r="DS338" s="85">
        <v>134</v>
      </c>
      <c r="DT338" s="85">
        <v>134</v>
      </c>
      <c r="DU338" s="85">
        <v>134</v>
      </c>
      <c r="DV338" s="85">
        <v>134</v>
      </c>
      <c r="DW338" s="85">
        <v>144</v>
      </c>
      <c r="DX338" s="85">
        <v>40</v>
      </c>
      <c r="DY338" s="85">
        <v>23</v>
      </c>
      <c r="DZ338" s="85">
        <v>20</v>
      </c>
      <c r="EA338" s="85">
        <v>70</v>
      </c>
      <c r="EB338" s="85">
        <v>140</v>
      </c>
      <c r="EC338" s="85">
        <v>134</v>
      </c>
      <c r="ED338" s="85">
        <v>134</v>
      </c>
      <c r="EE338" s="85">
        <v>134</v>
      </c>
      <c r="EF338" s="85">
        <v>134</v>
      </c>
      <c r="EG338" s="85">
        <v>134</v>
      </c>
      <c r="EH338" s="85">
        <v>134</v>
      </c>
      <c r="EI338" s="85">
        <v>134</v>
      </c>
      <c r="EJ338" s="85">
        <v>134</v>
      </c>
      <c r="EK338" s="85">
        <v>134</v>
      </c>
      <c r="EL338" s="85">
        <v>134</v>
      </c>
      <c r="EM338" s="85">
        <v>134</v>
      </c>
      <c r="EN338" s="85">
        <v>134</v>
      </c>
      <c r="EO338" s="85">
        <v>134</v>
      </c>
      <c r="EP338" s="85">
        <v>134</v>
      </c>
      <c r="EQ338" s="85">
        <v>134</v>
      </c>
      <c r="ER338" s="85">
        <v>134</v>
      </c>
      <c r="ES338" s="85">
        <v>134</v>
      </c>
      <c r="ET338" s="85">
        <v>134</v>
      </c>
      <c r="EU338" s="85">
        <v>134</v>
      </c>
      <c r="EV338" s="85">
        <v>134</v>
      </c>
      <c r="EW338" s="85">
        <v>134</v>
      </c>
      <c r="EX338" s="85">
        <v>134</v>
      </c>
      <c r="EY338" s="85">
        <v>134</v>
      </c>
      <c r="EZ338" s="85">
        <v>134</v>
      </c>
      <c r="FA338" s="85">
        <v>134</v>
      </c>
      <c r="FB338" s="85">
        <v>134</v>
      </c>
      <c r="FC338" s="85">
        <v>134</v>
      </c>
      <c r="FD338" s="85">
        <v>134</v>
      </c>
      <c r="FE338" s="85">
        <v>134</v>
      </c>
      <c r="FF338" s="85">
        <v>134</v>
      </c>
      <c r="FG338" s="85">
        <v>134</v>
      </c>
      <c r="FH338" s="85">
        <v>134</v>
      </c>
      <c r="FI338" s="85">
        <v>134</v>
      </c>
      <c r="FJ338" s="85">
        <v>134</v>
      </c>
      <c r="FK338" s="85">
        <v>138</v>
      </c>
      <c r="FL338" s="85">
        <v>62</v>
      </c>
      <c r="FM338" s="85">
        <v>21</v>
      </c>
      <c r="FN338" s="85">
        <v>26</v>
      </c>
      <c r="FO338" s="85">
        <v>26</v>
      </c>
      <c r="FP338" s="85">
        <v>26</v>
      </c>
      <c r="FQ338" s="85">
        <v>26</v>
      </c>
      <c r="FR338" s="85">
        <v>26</v>
      </c>
      <c r="FS338" s="85">
        <v>26</v>
      </c>
      <c r="FT338" s="85">
        <v>26</v>
      </c>
      <c r="FU338" s="85">
        <v>26</v>
      </c>
      <c r="FV338" s="85">
        <v>26</v>
      </c>
      <c r="FW338" s="85">
        <v>26</v>
      </c>
      <c r="FX338" s="85">
        <v>26</v>
      </c>
      <c r="FY338" s="85">
        <v>25</v>
      </c>
      <c r="FZ338" s="85">
        <v>26</v>
      </c>
      <c r="GA338" s="85">
        <v>26</v>
      </c>
      <c r="GB338" s="85">
        <v>25</v>
      </c>
      <c r="GC338" s="85">
        <v>25</v>
      </c>
      <c r="GD338" s="85">
        <v>27</v>
      </c>
      <c r="GE338" s="85">
        <v>26</v>
      </c>
      <c r="GF338" s="85">
        <v>25</v>
      </c>
      <c r="GG338" s="85">
        <v>25</v>
      </c>
      <c r="GH338" s="85">
        <v>26</v>
      </c>
      <c r="GI338" s="85">
        <v>26</v>
      </c>
      <c r="GJ338" s="85">
        <v>25</v>
      </c>
      <c r="GK338" s="85">
        <v>26</v>
      </c>
      <c r="GL338" s="85">
        <v>26</v>
      </c>
      <c r="GM338" s="85">
        <v>26</v>
      </c>
      <c r="GN338" s="85">
        <v>26</v>
      </c>
      <c r="GO338" s="85">
        <v>25</v>
      </c>
      <c r="GP338" s="85">
        <v>27</v>
      </c>
      <c r="GQ338" s="85">
        <v>27</v>
      </c>
      <c r="GR338" s="85">
        <v>27</v>
      </c>
      <c r="GS338" s="85">
        <v>25</v>
      </c>
      <c r="GT338" s="85">
        <v>24</v>
      </c>
      <c r="GU338" s="85">
        <v>11</v>
      </c>
      <c r="GV338" s="85">
        <v>89</v>
      </c>
      <c r="GW338" s="85">
        <v>241</v>
      </c>
      <c r="GX338" s="85">
        <v>255</v>
      </c>
      <c r="GY338" s="85">
        <v>255</v>
      </c>
      <c r="GZ338" s="85">
        <v>255</v>
      </c>
      <c r="HA338" s="85">
        <v>255</v>
      </c>
      <c r="HB338" s="85">
        <v>255</v>
      </c>
      <c r="HC338" s="85">
        <v>255</v>
      </c>
      <c r="HD338" s="85">
        <v>255</v>
      </c>
      <c r="HE338" s="85">
        <v>255</v>
      </c>
      <c r="HF338" s="85">
        <v>255</v>
      </c>
      <c r="HG338" s="85">
        <v>255</v>
      </c>
      <c r="HH338" s="85">
        <v>255</v>
      </c>
      <c r="HI338" s="85">
        <v>255</v>
      </c>
      <c r="HJ338" s="85">
        <v>255</v>
      </c>
      <c r="HK338" s="85">
        <v>255</v>
      </c>
      <c r="HL338" s="85">
        <v>255</v>
      </c>
      <c r="HM338" s="85">
        <v>255</v>
      </c>
      <c r="HN338" s="85">
        <v>255</v>
      </c>
      <c r="HO338" s="85">
        <v>255</v>
      </c>
      <c r="HP338" s="85">
        <v>255</v>
      </c>
      <c r="HQ338" s="85">
        <v>255</v>
      </c>
      <c r="HR338" s="85">
        <v>255</v>
      </c>
      <c r="HS338" s="85">
        <v>255</v>
      </c>
      <c r="HT338" s="85">
        <v>255</v>
      </c>
      <c r="HU338" s="85">
        <v>255</v>
      </c>
      <c r="HV338" s="85">
        <v>255</v>
      </c>
      <c r="HW338" s="85">
        <v>255</v>
      </c>
      <c r="HX338" s="85">
        <v>255</v>
      </c>
      <c r="HY338" s="85">
        <v>255</v>
      </c>
      <c r="HZ338" s="85">
        <v>255</v>
      </c>
      <c r="IA338" s="85">
        <v>255</v>
      </c>
      <c r="IB338" s="85">
        <v>255</v>
      </c>
      <c r="IC338" s="85">
        <v>255</v>
      </c>
      <c r="ID338" s="85">
        <v>255</v>
      </c>
      <c r="IE338" s="85">
        <v>255</v>
      </c>
    </row>
    <row r="339" spans="1:239" ht="7.8">
      <c r="A339" s="85">
        <v>255</v>
      </c>
      <c r="B339" s="85">
        <v>255</v>
      </c>
      <c r="C339" s="85">
        <v>255</v>
      </c>
      <c r="D339" s="85">
        <v>255</v>
      </c>
      <c r="E339" s="85">
        <v>255</v>
      </c>
      <c r="F339" s="85">
        <v>255</v>
      </c>
      <c r="G339" s="85">
        <v>255</v>
      </c>
      <c r="H339" s="85">
        <v>255</v>
      </c>
      <c r="I339" s="85">
        <v>255</v>
      </c>
      <c r="J339" s="85">
        <v>255</v>
      </c>
      <c r="K339" s="85">
        <v>255</v>
      </c>
      <c r="L339" s="85">
        <v>255</v>
      </c>
      <c r="M339" s="85">
        <v>255</v>
      </c>
      <c r="N339" s="85">
        <v>255</v>
      </c>
      <c r="O339" s="85">
        <v>255</v>
      </c>
      <c r="P339" s="85">
        <v>255</v>
      </c>
      <c r="Q339" s="85">
        <v>255</v>
      </c>
      <c r="R339" s="85">
        <v>255</v>
      </c>
      <c r="S339" s="85">
        <v>255</v>
      </c>
      <c r="T339" s="85">
        <v>255</v>
      </c>
      <c r="U339" s="85">
        <v>255</v>
      </c>
      <c r="V339" s="85">
        <v>255</v>
      </c>
      <c r="W339" s="85">
        <v>255</v>
      </c>
      <c r="X339" s="85">
        <v>255</v>
      </c>
      <c r="Y339" s="85">
        <v>255</v>
      </c>
      <c r="Z339" s="85">
        <v>255</v>
      </c>
      <c r="AA339" s="85">
        <v>255</v>
      </c>
      <c r="AB339" s="85">
        <v>255</v>
      </c>
      <c r="AC339" s="85">
        <v>255</v>
      </c>
      <c r="AD339" s="85">
        <v>255</v>
      </c>
      <c r="AE339" s="85">
        <v>255</v>
      </c>
      <c r="AF339" s="85">
        <v>255</v>
      </c>
      <c r="AG339" s="85">
        <v>255</v>
      </c>
      <c r="AH339" s="85">
        <v>255</v>
      </c>
      <c r="AI339" s="85">
        <v>142</v>
      </c>
      <c r="AJ339" s="85">
        <v>13</v>
      </c>
      <c r="AK339" s="85">
        <v>18</v>
      </c>
      <c r="AL339" s="85">
        <v>21</v>
      </c>
      <c r="AM339" s="85">
        <v>21</v>
      </c>
      <c r="AN339" s="85">
        <v>21</v>
      </c>
      <c r="AO339" s="85">
        <v>21</v>
      </c>
      <c r="AP339" s="85">
        <v>21</v>
      </c>
      <c r="AQ339" s="85">
        <v>21</v>
      </c>
      <c r="AR339" s="85">
        <v>21</v>
      </c>
      <c r="AS339" s="85">
        <v>21</v>
      </c>
      <c r="AT339" s="85">
        <v>21</v>
      </c>
      <c r="AU339" s="85">
        <v>20</v>
      </c>
      <c r="AV339" s="85">
        <v>21</v>
      </c>
      <c r="AW339" s="85">
        <v>20</v>
      </c>
      <c r="AX339" s="85">
        <v>23</v>
      </c>
      <c r="AY339" s="85">
        <v>18</v>
      </c>
      <c r="AZ339" s="85">
        <v>19</v>
      </c>
      <c r="BA339" s="85">
        <v>17</v>
      </c>
      <c r="BB339" s="85">
        <v>19</v>
      </c>
      <c r="BC339" s="85">
        <v>21</v>
      </c>
      <c r="BD339" s="85">
        <v>22</v>
      </c>
      <c r="BE339" s="85">
        <v>20</v>
      </c>
      <c r="BF339" s="85">
        <v>21</v>
      </c>
      <c r="BG339" s="85">
        <v>19</v>
      </c>
      <c r="BH339" s="85">
        <v>19</v>
      </c>
      <c r="BI339" s="85">
        <v>21</v>
      </c>
      <c r="BJ339" s="85">
        <v>21</v>
      </c>
      <c r="BK339" s="85">
        <v>21</v>
      </c>
      <c r="BL339" s="85">
        <v>21</v>
      </c>
      <c r="BM339" s="85">
        <v>21</v>
      </c>
      <c r="BN339" s="85">
        <v>21</v>
      </c>
      <c r="BO339" s="85">
        <v>21</v>
      </c>
      <c r="BP339" s="85">
        <v>21</v>
      </c>
      <c r="BQ339" s="85">
        <v>21</v>
      </c>
      <c r="BR339" s="85">
        <v>21</v>
      </c>
      <c r="BS339" s="85">
        <v>21</v>
      </c>
      <c r="BT339" s="85">
        <v>20</v>
      </c>
      <c r="BU339" s="85">
        <v>20</v>
      </c>
      <c r="BV339" s="85">
        <v>68</v>
      </c>
      <c r="BW339" s="85">
        <v>65</v>
      </c>
      <c r="BX339" s="85">
        <v>65</v>
      </c>
      <c r="BY339" s="85">
        <v>65</v>
      </c>
      <c r="BZ339" s="85">
        <v>65</v>
      </c>
      <c r="CA339" s="85">
        <v>65</v>
      </c>
      <c r="CB339" s="85">
        <v>65</v>
      </c>
      <c r="CC339" s="85">
        <v>65</v>
      </c>
      <c r="CD339" s="85">
        <v>65</v>
      </c>
      <c r="CE339" s="85">
        <v>65</v>
      </c>
      <c r="CF339" s="85">
        <v>65</v>
      </c>
      <c r="CG339" s="85">
        <v>65</v>
      </c>
      <c r="CH339" s="85">
        <v>65</v>
      </c>
      <c r="CI339" s="85">
        <v>65</v>
      </c>
      <c r="CJ339" s="85">
        <v>65</v>
      </c>
      <c r="CK339" s="85">
        <v>65</v>
      </c>
      <c r="CL339" s="85">
        <v>65</v>
      </c>
      <c r="CM339" s="85">
        <v>65</v>
      </c>
      <c r="CN339" s="85">
        <v>65</v>
      </c>
      <c r="CO339" s="85">
        <v>65</v>
      </c>
      <c r="CP339" s="85">
        <v>65</v>
      </c>
      <c r="CQ339" s="85">
        <v>65</v>
      </c>
      <c r="CR339" s="85">
        <v>65</v>
      </c>
      <c r="CS339" s="85">
        <v>65</v>
      </c>
      <c r="CT339" s="85">
        <v>65</v>
      </c>
      <c r="CU339" s="85">
        <v>65</v>
      </c>
      <c r="CV339" s="85">
        <v>65</v>
      </c>
      <c r="CW339" s="85">
        <v>65</v>
      </c>
      <c r="CX339" s="85">
        <v>65</v>
      </c>
      <c r="CY339" s="85">
        <v>65</v>
      </c>
      <c r="CZ339" s="85">
        <v>65</v>
      </c>
      <c r="DA339" s="85">
        <v>65</v>
      </c>
      <c r="DB339" s="85">
        <v>65</v>
      </c>
      <c r="DC339" s="85">
        <v>65</v>
      </c>
      <c r="DD339" s="85">
        <v>65</v>
      </c>
      <c r="DE339" s="85">
        <v>65</v>
      </c>
      <c r="DF339" s="85">
        <v>65</v>
      </c>
      <c r="DG339" s="85">
        <v>65</v>
      </c>
      <c r="DH339" s="85">
        <v>65</v>
      </c>
      <c r="DI339" s="85">
        <v>65</v>
      </c>
      <c r="DJ339" s="85">
        <v>65</v>
      </c>
      <c r="DK339" s="85">
        <v>65</v>
      </c>
      <c r="DL339" s="85">
        <v>65</v>
      </c>
      <c r="DM339" s="85">
        <v>65</v>
      </c>
      <c r="DN339" s="85">
        <v>65</v>
      </c>
      <c r="DO339" s="85">
        <v>65</v>
      </c>
      <c r="DP339" s="85">
        <v>65</v>
      </c>
      <c r="DQ339" s="85">
        <v>65</v>
      </c>
      <c r="DR339" s="85">
        <v>65</v>
      </c>
      <c r="DS339" s="85">
        <v>65</v>
      </c>
      <c r="DT339" s="85">
        <v>65</v>
      </c>
      <c r="DU339" s="85">
        <v>65</v>
      </c>
      <c r="DV339" s="85">
        <v>65</v>
      </c>
      <c r="DW339" s="85">
        <v>69</v>
      </c>
      <c r="DX339" s="85">
        <v>26</v>
      </c>
      <c r="DY339" s="85">
        <v>19</v>
      </c>
      <c r="DZ339" s="85">
        <v>18</v>
      </c>
      <c r="EA339" s="85">
        <v>38</v>
      </c>
      <c r="EB339" s="85">
        <v>68</v>
      </c>
      <c r="EC339" s="85">
        <v>65</v>
      </c>
      <c r="ED339" s="85">
        <v>65</v>
      </c>
      <c r="EE339" s="85">
        <v>65</v>
      </c>
      <c r="EF339" s="85">
        <v>65</v>
      </c>
      <c r="EG339" s="85">
        <v>65</v>
      </c>
      <c r="EH339" s="85">
        <v>65</v>
      </c>
      <c r="EI339" s="85">
        <v>65</v>
      </c>
      <c r="EJ339" s="85">
        <v>65</v>
      </c>
      <c r="EK339" s="85">
        <v>65</v>
      </c>
      <c r="EL339" s="85">
        <v>65</v>
      </c>
      <c r="EM339" s="85">
        <v>65</v>
      </c>
      <c r="EN339" s="85">
        <v>65</v>
      </c>
      <c r="EO339" s="85">
        <v>65</v>
      </c>
      <c r="EP339" s="85">
        <v>65</v>
      </c>
      <c r="EQ339" s="85">
        <v>65</v>
      </c>
      <c r="ER339" s="85">
        <v>65</v>
      </c>
      <c r="ES339" s="85">
        <v>65</v>
      </c>
      <c r="ET339" s="85">
        <v>65</v>
      </c>
      <c r="EU339" s="85">
        <v>65</v>
      </c>
      <c r="EV339" s="85">
        <v>65</v>
      </c>
      <c r="EW339" s="85">
        <v>65</v>
      </c>
      <c r="EX339" s="85">
        <v>65</v>
      </c>
      <c r="EY339" s="85">
        <v>65</v>
      </c>
      <c r="EZ339" s="85">
        <v>65</v>
      </c>
      <c r="FA339" s="85">
        <v>65</v>
      </c>
      <c r="FB339" s="85">
        <v>65</v>
      </c>
      <c r="FC339" s="85">
        <v>65</v>
      </c>
      <c r="FD339" s="85">
        <v>65</v>
      </c>
      <c r="FE339" s="85">
        <v>65</v>
      </c>
      <c r="FF339" s="85">
        <v>65</v>
      </c>
      <c r="FG339" s="85">
        <v>65</v>
      </c>
      <c r="FH339" s="85">
        <v>65</v>
      </c>
      <c r="FI339" s="85">
        <v>65</v>
      </c>
      <c r="FJ339" s="85">
        <v>65</v>
      </c>
      <c r="FK339" s="85">
        <v>67</v>
      </c>
      <c r="FL339" s="85">
        <v>35</v>
      </c>
      <c r="FM339" s="85">
        <v>19</v>
      </c>
      <c r="FN339" s="85">
        <v>21</v>
      </c>
      <c r="FO339" s="85">
        <v>21</v>
      </c>
      <c r="FP339" s="85">
        <v>21</v>
      </c>
      <c r="FQ339" s="85">
        <v>21</v>
      </c>
      <c r="FR339" s="85">
        <v>21</v>
      </c>
      <c r="FS339" s="85">
        <v>21</v>
      </c>
      <c r="FT339" s="85">
        <v>21</v>
      </c>
      <c r="FU339" s="85">
        <v>21</v>
      </c>
      <c r="FV339" s="85">
        <v>21</v>
      </c>
      <c r="FW339" s="85">
        <v>21</v>
      </c>
      <c r="FX339" s="85">
        <v>21</v>
      </c>
      <c r="FY339" s="85">
        <v>20</v>
      </c>
      <c r="FZ339" s="85">
        <v>21</v>
      </c>
      <c r="GA339" s="85">
        <v>21</v>
      </c>
      <c r="GB339" s="85">
        <v>20</v>
      </c>
      <c r="GC339" s="85">
        <v>20</v>
      </c>
      <c r="GD339" s="85">
        <v>22</v>
      </c>
      <c r="GE339" s="85">
        <v>21</v>
      </c>
      <c r="GF339" s="85">
        <v>20</v>
      </c>
      <c r="GG339" s="85">
        <v>20</v>
      </c>
      <c r="GH339" s="85">
        <v>21</v>
      </c>
      <c r="GI339" s="85">
        <v>21</v>
      </c>
      <c r="GJ339" s="85">
        <v>20</v>
      </c>
      <c r="GK339" s="85">
        <v>21</v>
      </c>
      <c r="GL339" s="85">
        <v>21</v>
      </c>
      <c r="GM339" s="85">
        <v>21</v>
      </c>
      <c r="GN339" s="85">
        <v>21</v>
      </c>
      <c r="GO339" s="85">
        <v>21</v>
      </c>
      <c r="GP339" s="85">
        <v>21</v>
      </c>
      <c r="GQ339" s="85">
        <v>21</v>
      </c>
      <c r="GR339" s="85">
        <v>21</v>
      </c>
      <c r="GS339" s="85">
        <v>20</v>
      </c>
      <c r="GT339" s="85">
        <v>21</v>
      </c>
      <c r="GU339" s="85">
        <v>9</v>
      </c>
      <c r="GV339" s="85">
        <v>88</v>
      </c>
      <c r="GW339" s="85">
        <v>240</v>
      </c>
      <c r="GX339" s="85">
        <v>255</v>
      </c>
      <c r="GY339" s="85">
        <v>255</v>
      </c>
      <c r="GZ339" s="85">
        <v>255</v>
      </c>
      <c r="HA339" s="85">
        <v>255</v>
      </c>
      <c r="HB339" s="85">
        <v>255</v>
      </c>
      <c r="HC339" s="85">
        <v>255</v>
      </c>
      <c r="HD339" s="85">
        <v>255</v>
      </c>
      <c r="HE339" s="85">
        <v>255</v>
      </c>
      <c r="HF339" s="85">
        <v>255</v>
      </c>
      <c r="HG339" s="85">
        <v>255</v>
      </c>
      <c r="HH339" s="85">
        <v>255</v>
      </c>
      <c r="HI339" s="85">
        <v>255</v>
      </c>
      <c r="HJ339" s="85">
        <v>255</v>
      </c>
      <c r="HK339" s="85">
        <v>255</v>
      </c>
      <c r="HL339" s="85">
        <v>255</v>
      </c>
      <c r="HM339" s="85">
        <v>255</v>
      </c>
      <c r="HN339" s="85">
        <v>255</v>
      </c>
      <c r="HO339" s="85">
        <v>255</v>
      </c>
      <c r="HP339" s="85">
        <v>255</v>
      </c>
      <c r="HQ339" s="85">
        <v>255</v>
      </c>
      <c r="HR339" s="85">
        <v>255</v>
      </c>
      <c r="HS339" s="85">
        <v>255</v>
      </c>
      <c r="HT339" s="85">
        <v>255</v>
      </c>
      <c r="HU339" s="85">
        <v>255</v>
      </c>
      <c r="HV339" s="85">
        <v>255</v>
      </c>
      <c r="HW339" s="85">
        <v>255</v>
      </c>
      <c r="HX339" s="85">
        <v>255</v>
      </c>
      <c r="HY339" s="85">
        <v>255</v>
      </c>
      <c r="HZ339" s="85">
        <v>255</v>
      </c>
      <c r="IA339" s="85">
        <v>255</v>
      </c>
      <c r="IB339" s="85">
        <v>255</v>
      </c>
      <c r="IC339" s="85">
        <v>255</v>
      </c>
      <c r="ID339" s="85">
        <v>255</v>
      </c>
      <c r="IE339" s="85">
        <v>255</v>
      </c>
    </row>
    <row r="340" spans="1:239" ht="7.8">
      <c r="A340" s="85">
        <v>255</v>
      </c>
      <c r="B340" s="85">
        <v>255</v>
      </c>
      <c r="C340" s="85">
        <v>255</v>
      </c>
      <c r="D340" s="85">
        <v>255</v>
      </c>
      <c r="E340" s="85">
        <v>255</v>
      </c>
      <c r="F340" s="85">
        <v>255</v>
      </c>
      <c r="G340" s="85">
        <v>255</v>
      </c>
      <c r="H340" s="85">
        <v>255</v>
      </c>
      <c r="I340" s="85">
        <v>255</v>
      </c>
      <c r="J340" s="85">
        <v>255</v>
      </c>
      <c r="K340" s="85">
        <v>255</v>
      </c>
      <c r="L340" s="85">
        <v>255</v>
      </c>
      <c r="M340" s="85">
        <v>255</v>
      </c>
      <c r="N340" s="85">
        <v>255</v>
      </c>
      <c r="O340" s="85">
        <v>255</v>
      </c>
      <c r="P340" s="85">
        <v>255</v>
      </c>
      <c r="Q340" s="85">
        <v>255</v>
      </c>
      <c r="R340" s="85">
        <v>255</v>
      </c>
      <c r="S340" s="85">
        <v>255</v>
      </c>
      <c r="T340" s="85">
        <v>255</v>
      </c>
      <c r="U340" s="85">
        <v>255</v>
      </c>
      <c r="V340" s="85">
        <v>255</v>
      </c>
      <c r="W340" s="85">
        <v>255</v>
      </c>
      <c r="X340" s="85">
        <v>255</v>
      </c>
      <c r="Y340" s="85">
        <v>255</v>
      </c>
      <c r="Z340" s="85">
        <v>255</v>
      </c>
      <c r="AA340" s="85">
        <v>255</v>
      </c>
      <c r="AB340" s="85">
        <v>255</v>
      </c>
      <c r="AC340" s="85">
        <v>255</v>
      </c>
      <c r="AD340" s="85">
        <v>255</v>
      </c>
      <c r="AE340" s="85">
        <v>255</v>
      </c>
      <c r="AF340" s="85">
        <v>255</v>
      </c>
      <c r="AG340" s="85">
        <v>255</v>
      </c>
      <c r="AH340" s="85">
        <v>255</v>
      </c>
      <c r="AI340" s="85">
        <v>177</v>
      </c>
      <c r="AJ340" s="85">
        <v>28</v>
      </c>
      <c r="AK340" s="85">
        <v>31</v>
      </c>
      <c r="AL340" s="85">
        <v>35</v>
      </c>
      <c r="AM340" s="85">
        <v>35</v>
      </c>
      <c r="AN340" s="85">
        <v>33</v>
      </c>
      <c r="AO340" s="85">
        <v>33</v>
      </c>
      <c r="AP340" s="85">
        <v>35</v>
      </c>
      <c r="AQ340" s="85">
        <v>35</v>
      </c>
      <c r="AR340" s="85">
        <v>35</v>
      </c>
      <c r="AS340" s="85">
        <v>35</v>
      </c>
      <c r="AT340" s="85">
        <v>35</v>
      </c>
      <c r="AU340" s="85">
        <v>35</v>
      </c>
      <c r="AV340" s="85">
        <v>34</v>
      </c>
      <c r="AW340" s="85">
        <v>34</v>
      </c>
      <c r="AX340" s="85">
        <v>34</v>
      </c>
      <c r="AY340" s="85">
        <v>29</v>
      </c>
      <c r="AZ340" s="85">
        <v>64</v>
      </c>
      <c r="BA340" s="85">
        <v>65</v>
      </c>
      <c r="BB340" s="85">
        <v>25</v>
      </c>
      <c r="BC340" s="85">
        <v>29</v>
      </c>
      <c r="BD340" s="85">
        <v>34</v>
      </c>
      <c r="BE340" s="85">
        <v>35</v>
      </c>
      <c r="BF340" s="85">
        <v>35</v>
      </c>
      <c r="BG340" s="85">
        <v>35</v>
      </c>
      <c r="BH340" s="85">
        <v>34</v>
      </c>
      <c r="BI340" s="85">
        <v>34</v>
      </c>
      <c r="BJ340" s="85">
        <v>35</v>
      </c>
      <c r="BK340" s="85">
        <v>35</v>
      </c>
      <c r="BL340" s="85">
        <v>35</v>
      </c>
      <c r="BM340" s="85">
        <v>35</v>
      </c>
      <c r="BN340" s="85">
        <v>35</v>
      </c>
      <c r="BO340" s="85">
        <v>35</v>
      </c>
      <c r="BP340" s="85">
        <v>35</v>
      </c>
      <c r="BQ340" s="85">
        <v>35</v>
      </c>
      <c r="BR340" s="85">
        <v>35</v>
      </c>
      <c r="BS340" s="85">
        <v>35</v>
      </c>
      <c r="BT340" s="85">
        <v>35</v>
      </c>
      <c r="BU340" s="85">
        <v>35</v>
      </c>
      <c r="BV340" s="85">
        <v>0</v>
      </c>
      <c r="BW340" s="85">
        <v>0</v>
      </c>
      <c r="BX340" s="85">
        <v>0</v>
      </c>
      <c r="BY340" s="85">
        <v>0</v>
      </c>
      <c r="BZ340" s="85">
        <v>0</v>
      </c>
      <c r="CA340" s="85">
        <v>0</v>
      </c>
      <c r="CB340" s="85">
        <v>0</v>
      </c>
      <c r="CC340" s="85">
        <v>0</v>
      </c>
      <c r="CD340" s="85">
        <v>0</v>
      </c>
      <c r="CE340" s="85">
        <v>0</v>
      </c>
      <c r="CF340" s="85">
        <v>0</v>
      </c>
      <c r="CG340" s="85">
        <v>0</v>
      </c>
      <c r="CH340" s="85">
        <v>0</v>
      </c>
      <c r="CI340" s="85">
        <v>0</v>
      </c>
      <c r="CJ340" s="85">
        <v>0</v>
      </c>
      <c r="CK340" s="85">
        <v>0</v>
      </c>
      <c r="CL340" s="85">
        <v>0</v>
      </c>
      <c r="CM340" s="85">
        <v>0</v>
      </c>
      <c r="CN340" s="85">
        <v>0</v>
      </c>
      <c r="CO340" s="85">
        <v>0</v>
      </c>
      <c r="CP340" s="85">
        <v>0</v>
      </c>
      <c r="CQ340" s="85">
        <v>0</v>
      </c>
      <c r="CR340" s="85">
        <v>0</v>
      </c>
      <c r="CS340" s="85">
        <v>0</v>
      </c>
      <c r="CT340" s="85">
        <v>0</v>
      </c>
      <c r="CU340" s="85">
        <v>0</v>
      </c>
      <c r="CV340" s="85">
        <v>0</v>
      </c>
      <c r="CW340" s="85">
        <v>0</v>
      </c>
      <c r="CX340" s="85">
        <v>0</v>
      </c>
      <c r="CY340" s="85">
        <v>0</v>
      </c>
      <c r="CZ340" s="85">
        <v>0</v>
      </c>
      <c r="DA340" s="85">
        <v>0</v>
      </c>
      <c r="DB340" s="85">
        <v>0</v>
      </c>
      <c r="DC340" s="85">
        <v>0</v>
      </c>
      <c r="DD340" s="85">
        <v>0</v>
      </c>
      <c r="DE340" s="85">
        <v>0</v>
      </c>
      <c r="DF340" s="85">
        <v>0</v>
      </c>
      <c r="DG340" s="85">
        <v>0</v>
      </c>
      <c r="DH340" s="85">
        <v>0</v>
      </c>
      <c r="DI340" s="85">
        <v>0</v>
      </c>
      <c r="DJ340" s="85">
        <v>0</v>
      </c>
      <c r="DK340" s="85">
        <v>0</v>
      </c>
      <c r="DL340" s="85">
        <v>0</v>
      </c>
      <c r="DM340" s="85">
        <v>0</v>
      </c>
      <c r="DN340" s="85">
        <v>0</v>
      </c>
      <c r="DO340" s="85">
        <v>0</v>
      </c>
      <c r="DP340" s="85">
        <v>0</v>
      </c>
      <c r="DQ340" s="85">
        <v>0</v>
      </c>
      <c r="DR340" s="85">
        <v>0</v>
      </c>
      <c r="DS340" s="85">
        <v>0</v>
      </c>
      <c r="DT340" s="85">
        <v>0</v>
      </c>
      <c r="DU340" s="85">
        <v>0</v>
      </c>
      <c r="DV340" s="85">
        <v>0</v>
      </c>
      <c r="DW340" s="85">
        <v>0</v>
      </c>
      <c r="DX340" s="85">
        <v>30</v>
      </c>
      <c r="DY340" s="85">
        <v>35</v>
      </c>
      <c r="DZ340" s="85">
        <v>36</v>
      </c>
      <c r="EA340" s="85">
        <v>20</v>
      </c>
      <c r="EB340" s="85">
        <v>0</v>
      </c>
      <c r="EC340" s="85">
        <v>0</v>
      </c>
      <c r="ED340" s="85">
        <v>0</v>
      </c>
      <c r="EE340" s="85">
        <v>0</v>
      </c>
      <c r="EF340" s="85">
        <v>0</v>
      </c>
      <c r="EG340" s="85">
        <v>0</v>
      </c>
      <c r="EH340" s="85">
        <v>0</v>
      </c>
      <c r="EI340" s="85">
        <v>0</v>
      </c>
      <c r="EJ340" s="85">
        <v>0</v>
      </c>
      <c r="EK340" s="85">
        <v>0</v>
      </c>
      <c r="EL340" s="85">
        <v>0</v>
      </c>
      <c r="EM340" s="85">
        <v>0</v>
      </c>
      <c r="EN340" s="85">
        <v>0</v>
      </c>
      <c r="EO340" s="85">
        <v>0</v>
      </c>
      <c r="EP340" s="85">
        <v>0</v>
      </c>
      <c r="EQ340" s="85">
        <v>0</v>
      </c>
      <c r="ER340" s="85">
        <v>0</v>
      </c>
      <c r="ES340" s="85">
        <v>0</v>
      </c>
      <c r="ET340" s="85">
        <v>0</v>
      </c>
      <c r="EU340" s="85">
        <v>0</v>
      </c>
      <c r="EV340" s="85">
        <v>0</v>
      </c>
      <c r="EW340" s="85">
        <v>0</v>
      </c>
      <c r="EX340" s="85">
        <v>0</v>
      </c>
      <c r="EY340" s="85">
        <v>0</v>
      </c>
      <c r="EZ340" s="85">
        <v>0</v>
      </c>
      <c r="FA340" s="85">
        <v>0</v>
      </c>
      <c r="FB340" s="85">
        <v>0</v>
      </c>
      <c r="FC340" s="85">
        <v>0</v>
      </c>
      <c r="FD340" s="85">
        <v>0</v>
      </c>
      <c r="FE340" s="85">
        <v>0</v>
      </c>
      <c r="FF340" s="85">
        <v>0</v>
      </c>
      <c r="FG340" s="85">
        <v>0</v>
      </c>
      <c r="FH340" s="85">
        <v>0</v>
      </c>
      <c r="FI340" s="85">
        <v>0</v>
      </c>
      <c r="FJ340" s="85">
        <v>0</v>
      </c>
      <c r="FK340" s="85">
        <v>0</v>
      </c>
      <c r="FL340" s="85">
        <v>22</v>
      </c>
      <c r="FM340" s="85">
        <v>36</v>
      </c>
      <c r="FN340" s="85">
        <v>35</v>
      </c>
      <c r="FO340" s="85">
        <v>35</v>
      </c>
      <c r="FP340" s="85">
        <v>35</v>
      </c>
      <c r="FQ340" s="85">
        <v>35</v>
      </c>
      <c r="FR340" s="85">
        <v>35</v>
      </c>
      <c r="FS340" s="85">
        <v>35</v>
      </c>
      <c r="FT340" s="85">
        <v>35</v>
      </c>
      <c r="FU340" s="85">
        <v>35</v>
      </c>
      <c r="FV340" s="85">
        <v>35</v>
      </c>
      <c r="FW340" s="85">
        <v>34</v>
      </c>
      <c r="FX340" s="85">
        <v>34</v>
      </c>
      <c r="FY340" s="85">
        <v>36</v>
      </c>
      <c r="FZ340" s="85">
        <v>34</v>
      </c>
      <c r="GA340" s="85">
        <v>34</v>
      </c>
      <c r="GB340" s="85">
        <v>34</v>
      </c>
      <c r="GC340" s="85">
        <v>35</v>
      </c>
      <c r="GD340" s="85">
        <v>34</v>
      </c>
      <c r="GE340" s="85">
        <v>34</v>
      </c>
      <c r="GF340" s="85">
        <v>31</v>
      </c>
      <c r="GG340" s="85">
        <v>34</v>
      </c>
      <c r="GH340" s="85">
        <v>34</v>
      </c>
      <c r="GI340" s="85">
        <v>35</v>
      </c>
      <c r="GJ340" s="85">
        <v>35</v>
      </c>
      <c r="GK340" s="85">
        <v>35</v>
      </c>
      <c r="GL340" s="85">
        <v>35</v>
      </c>
      <c r="GM340" s="85">
        <v>35</v>
      </c>
      <c r="GN340" s="85">
        <v>35</v>
      </c>
      <c r="GO340" s="85">
        <v>35</v>
      </c>
      <c r="GP340" s="85">
        <v>33</v>
      </c>
      <c r="GQ340" s="85">
        <v>34</v>
      </c>
      <c r="GR340" s="85">
        <v>33</v>
      </c>
      <c r="GS340" s="85">
        <v>36</v>
      </c>
      <c r="GT340" s="85">
        <v>33</v>
      </c>
      <c r="GU340" s="85">
        <v>24</v>
      </c>
      <c r="GV340" s="85">
        <v>113</v>
      </c>
      <c r="GW340" s="85">
        <v>247</v>
      </c>
      <c r="GX340" s="85">
        <v>255</v>
      </c>
      <c r="GY340" s="85">
        <v>255</v>
      </c>
      <c r="GZ340" s="85">
        <v>255</v>
      </c>
      <c r="HA340" s="85">
        <v>255</v>
      </c>
      <c r="HB340" s="85">
        <v>255</v>
      </c>
      <c r="HC340" s="85">
        <v>255</v>
      </c>
      <c r="HD340" s="85">
        <v>255</v>
      </c>
      <c r="HE340" s="85">
        <v>255</v>
      </c>
      <c r="HF340" s="85">
        <v>255</v>
      </c>
      <c r="HG340" s="85">
        <v>255</v>
      </c>
      <c r="HH340" s="85">
        <v>255</v>
      </c>
      <c r="HI340" s="85">
        <v>255</v>
      </c>
      <c r="HJ340" s="85">
        <v>255</v>
      </c>
      <c r="HK340" s="85">
        <v>255</v>
      </c>
      <c r="HL340" s="85">
        <v>255</v>
      </c>
      <c r="HM340" s="85">
        <v>255</v>
      </c>
      <c r="HN340" s="85">
        <v>255</v>
      </c>
      <c r="HO340" s="85">
        <v>255</v>
      </c>
      <c r="HP340" s="85">
        <v>255</v>
      </c>
      <c r="HQ340" s="85">
        <v>255</v>
      </c>
      <c r="HR340" s="85">
        <v>255</v>
      </c>
      <c r="HS340" s="85">
        <v>255</v>
      </c>
      <c r="HT340" s="85">
        <v>255</v>
      </c>
      <c r="HU340" s="85">
        <v>255</v>
      </c>
      <c r="HV340" s="85">
        <v>255</v>
      </c>
      <c r="HW340" s="85">
        <v>255</v>
      </c>
      <c r="HX340" s="85">
        <v>255</v>
      </c>
      <c r="HY340" s="85">
        <v>255</v>
      </c>
      <c r="HZ340" s="85">
        <v>255</v>
      </c>
      <c r="IA340" s="85">
        <v>255</v>
      </c>
      <c r="IB340" s="85">
        <v>255</v>
      </c>
      <c r="IC340" s="85">
        <v>255</v>
      </c>
      <c r="ID340" s="85">
        <v>255</v>
      </c>
      <c r="IE340" s="85">
        <v>255</v>
      </c>
    </row>
    <row r="341" spans="1:239" ht="7.8">
      <c r="A341" s="85">
        <v>255</v>
      </c>
      <c r="B341" s="85">
        <v>255</v>
      </c>
      <c r="C341" s="85">
        <v>255</v>
      </c>
      <c r="D341" s="85">
        <v>255</v>
      </c>
      <c r="E341" s="85">
        <v>255</v>
      </c>
      <c r="F341" s="85">
        <v>255</v>
      </c>
      <c r="G341" s="85">
        <v>255</v>
      </c>
      <c r="H341" s="85">
        <v>255</v>
      </c>
      <c r="I341" s="85">
        <v>255</v>
      </c>
      <c r="J341" s="85">
        <v>255</v>
      </c>
      <c r="K341" s="85">
        <v>255</v>
      </c>
      <c r="L341" s="85">
        <v>255</v>
      </c>
      <c r="M341" s="85">
        <v>255</v>
      </c>
      <c r="N341" s="85">
        <v>255</v>
      </c>
      <c r="O341" s="85">
        <v>255</v>
      </c>
      <c r="P341" s="85">
        <v>255</v>
      </c>
      <c r="Q341" s="85">
        <v>255</v>
      </c>
      <c r="R341" s="85">
        <v>255</v>
      </c>
      <c r="S341" s="85">
        <v>255</v>
      </c>
      <c r="T341" s="85">
        <v>255</v>
      </c>
      <c r="U341" s="85">
        <v>255</v>
      </c>
      <c r="V341" s="85">
        <v>255</v>
      </c>
      <c r="W341" s="85">
        <v>255</v>
      </c>
      <c r="X341" s="85">
        <v>255</v>
      </c>
      <c r="Y341" s="85">
        <v>255</v>
      </c>
      <c r="Z341" s="85">
        <v>255</v>
      </c>
      <c r="AA341" s="85">
        <v>255</v>
      </c>
      <c r="AB341" s="85">
        <v>255</v>
      </c>
      <c r="AC341" s="85">
        <v>255</v>
      </c>
      <c r="AD341" s="85">
        <v>255</v>
      </c>
      <c r="AE341" s="85">
        <v>255</v>
      </c>
      <c r="AF341" s="85">
        <v>255</v>
      </c>
      <c r="AG341" s="85">
        <v>255</v>
      </c>
      <c r="AH341" s="85">
        <v>255</v>
      </c>
      <c r="AI341" s="85">
        <v>174</v>
      </c>
      <c r="AJ341" s="85">
        <v>20</v>
      </c>
      <c r="AK341" s="85">
        <v>21</v>
      </c>
      <c r="AL341" s="85">
        <v>25</v>
      </c>
      <c r="AM341" s="85">
        <v>25</v>
      </c>
      <c r="AN341" s="85">
        <v>27</v>
      </c>
      <c r="AO341" s="85">
        <v>27</v>
      </c>
      <c r="AP341" s="85">
        <v>25</v>
      </c>
      <c r="AQ341" s="85">
        <v>26</v>
      </c>
      <c r="AR341" s="85">
        <v>26</v>
      </c>
      <c r="AS341" s="85">
        <v>26</v>
      </c>
      <c r="AT341" s="85">
        <v>26</v>
      </c>
      <c r="AU341" s="85">
        <v>26</v>
      </c>
      <c r="AV341" s="85">
        <v>25</v>
      </c>
      <c r="AW341" s="85">
        <v>24</v>
      </c>
      <c r="AX341" s="85">
        <v>26</v>
      </c>
      <c r="AY341" s="85">
        <v>21</v>
      </c>
      <c r="AZ341" s="85">
        <v>57</v>
      </c>
      <c r="BA341" s="85">
        <v>59</v>
      </c>
      <c r="BB341" s="85">
        <v>19</v>
      </c>
      <c r="BC341" s="85">
        <v>19</v>
      </c>
      <c r="BD341" s="85">
        <v>24</v>
      </c>
      <c r="BE341" s="85">
        <v>26</v>
      </c>
      <c r="BF341" s="85">
        <v>26</v>
      </c>
      <c r="BG341" s="85">
        <v>26</v>
      </c>
      <c r="BH341" s="85">
        <v>25</v>
      </c>
      <c r="BI341" s="85">
        <v>26</v>
      </c>
      <c r="BJ341" s="85">
        <v>26</v>
      </c>
      <c r="BK341" s="85">
        <v>26</v>
      </c>
      <c r="BL341" s="85">
        <v>26</v>
      </c>
      <c r="BM341" s="85">
        <v>26</v>
      </c>
      <c r="BN341" s="85">
        <v>26</v>
      </c>
      <c r="BO341" s="85">
        <v>26</v>
      </c>
      <c r="BP341" s="85">
        <v>26</v>
      </c>
      <c r="BQ341" s="85">
        <v>26</v>
      </c>
      <c r="BR341" s="85">
        <v>26</v>
      </c>
      <c r="BS341" s="85">
        <v>26</v>
      </c>
      <c r="BT341" s="85">
        <v>24</v>
      </c>
      <c r="BU341" s="85">
        <v>25</v>
      </c>
      <c r="BV341" s="85">
        <v>142</v>
      </c>
      <c r="BW341" s="85">
        <v>134</v>
      </c>
      <c r="BX341" s="85">
        <v>134</v>
      </c>
      <c r="BY341" s="85">
        <v>134</v>
      </c>
      <c r="BZ341" s="85">
        <v>134</v>
      </c>
      <c r="CA341" s="85">
        <v>134</v>
      </c>
      <c r="CB341" s="85">
        <v>134</v>
      </c>
      <c r="CC341" s="85">
        <v>134</v>
      </c>
      <c r="CD341" s="85">
        <v>134</v>
      </c>
      <c r="CE341" s="85">
        <v>134</v>
      </c>
      <c r="CF341" s="85">
        <v>134</v>
      </c>
      <c r="CG341" s="85">
        <v>134</v>
      </c>
      <c r="CH341" s="85">
        <v>134</v>
      </c>
      <c r="CI341" s="85">
        <v>134</v>
      </c>
      <c r="CJ341" s="85">
        <v>134</v>
      </c>
      <c r="CK341" s="85">
        <v>134</v>
      </c>
      <c r="CL341" s="85">
        <v>134</v>
      </c>
      <c r="CM341" s="85">
        <v>134</v>
      </c>
      <c r="CN341" s="85">
        <v>134</v>
      </c>
      <c r="CO341" s="85">
        <v>134</v>
      </c>
      <c r="CP341" s="85">
        <v>134</v>
      </c>
      <c r="CQ341" s="85">
        <v>134</v>
      </c>
      <c r="CR341" s="85">
        <v>134</v>
      </c>
      <c r="CS341" s="85">
        <v>134</v>
      </c>
      <c r="CT341" s="85">
        <v>134</v>
      </c>
      <c r="CU341" s="85">
        <v>134</v>
      </c>
      <c r="CV341" s="85">
        <v>134</v>
      </c>
      <c r="CW341" s="85">
        <v>134</v>
      </c>
      <c r="CX341" s="85">
        <v>134</v>
      </c>
      <c r="CY341" s="85">
        <v>134</v>
      </c>
      <c r="CZ341" s="85">
        <v>134</v>
      </c>
      <c r="DA341" s="85">
        <v>134</v>
      </c>
      <c r="DB341" s="85">
        <v>134</v>
      </c>
      <c r="DC341" s="85">
        <v>134</v>
      </c>
      <c r="DD341" s="85">
        <v>134</v>
      </c>
      <c r="DE341" s="85">
        <v>134</v>
      </c>
      <c r="DF341" s="85">
        <v>134</v>
      </c>
      <c r="DG341" s="85">
        <v>134</v>
      </c>
      <c r="DH341" s="85">
        <v>134</v>
      </c>
      <c r="DI341" s="85">
        <v>134</v>
      </c>
      <c r="DJ341" s="85">
        <v>134</v>
      </c>
      <c r="DK341" s="85">
        <v>134</v>
      </c>
      <c r="DL341" s="85">
        <v>134</v>
      </c>
      <c r="DM341" s="85">
        <v>134</v>
      </c>
      <c r="DN341" s="85">
        <v>134</v>
      </c>
      <c r="DO341" s="85">
        <v>134</v>
      </c>
      <c r="DP341" s="85">
        <v>134</v>
      </c>
      <c r="DQ341" s="85">
        <v>134</v>
      </c>
      <c r="DR341" s="85">
        <v>134</v>
      </c>
      <c r="DS341" s="85">
        <v>134</v>
      </c>
      <c r="DT341" s="85">
        <v>134</v>
      </c>
      <c r="DU341" s="85">
        <v>134</v>
      </c>
      <c r="DV341" s="85">
        <v>134</v>
      </c>
      <c r="DW341" s="85">
        <v>144</v>
      </c>
      <c r="DX341" s="85">
        <v>40</v>
      </c>
      <c r="DY341" s="85">
        <v>23</v>
      </c>
      <c r="DZ341" s="85">
        <v>20</v>
      </c>
      <c r="EA341" s="85">
        <v>70</v>
      </c>
      <c r="EB341" s="85">
        <v>140</v>
      </c>
      <c r="EC341" s="85">
        <v>134</v>
      </c>
      <c r="ED341" s="85">
        <v>134</v>
      </c>
      <c r="EE341" s="85">
        <v>134</v>
      </c>
      <c r="EF341" s="85">
        <v>134</v>
      </c>
      <c r="EG341" s="85">
        <v>134</v>
      </c>
      <c r="EH341" s="85">
        <v>134</v>
      </c>
      <c r="EI341" s="85">
        <v>134</v>
      </c>
      <c r="EJ341" s="85">
        <v>134</v>
      </c>
      <c r="EK341" s="85">
        <v>134</v>
      </c>
      <c r="EL341" s="85">
        <v>134</v>
      </c>
      <c r="EM341" s="85">
        <v>134</v>
      </c>
      <c r="EN341" s="85">
        <v>134</v>
      </c>
      <c r="EO341" s="85">
        <v>134</v>
      </c>
      <c r="EP341" s="85">
        <v>134</v>
      </c>
      <c r="EQ341" s="85">
        <v>134</v>
      </c>
      <c r="ER341" s="85">
        <v>134</v>
      </c>
      <c r="ES341" s="85">
        <v>134</v>
      </c>
      <c r="ET341" s="85">
        <v>134</v>
      </c>
      <c r="EU341" s="85">
        <v>134</v>
      </c>
      <c r="EV341" s="85">
        <v>134</v>
      </c>
      <c r="EW341" s="85">
        <v>134</v>
      </c>
      <c r="EX341" s="85">
        <v>134</v>
      </c>
      <c r="EY341" s="85">
        <v>134</v>
      </c>
      <c r="EZ341" s="85">
        <v>134</v>
      </c>
      <c r="FA341" s="85">
        <v>134</v>
      </c>
      <c r="FB341" s="85">
        <v>134</v>
      </c>
      <c r="FC341" s="85">
        <v>134</v>
      </c>
      <c r="FD341" s="85">
        <v>134</v>
      </c>
      <c r="FE341" s="85">
        <v>134</v>
      </c>
      <c r="FF341" s="85">
        <v>134</v>
      </c>
      <c r="FG341" s="85">
        <v>134</v>
      </c>
      <c r="FH341" s="85">
        <v>134</v>
      </c>
      <c r="FI341" s="85">
        <v>134</v>
      </c>
      <c r="FJ341" s="85">
        <v>134</v>
      </c>
      <c r="FK341" s="85">
        <v>138</v>
      </c>
      <c r="FL341" s="85">
        <v>62</v>
      </c>
      <c r="FM341" s="85">
        <v>21</v>
      </c>
      <c r="FN341" s="85">
        <v>26</v>
      </c>
      <c r="FO341" s="85">
        <v>26</v>
      </c>
      <c r="FP341" s="85">
        <v>26</v>
      </c>
      <c r="FQ341" s="85">
        <v>26</v>
      </c>
      <c r="FR341" s="85">
        <v>26</v>
      </c>
      <c r="FS341" s="85">
        <v>26</v>
      </c>
      <c r="FT341" s="85">
        <v>26</v>
      </c>
      <c r="FU341" s="85">
        <v>26</v>
      </c>
      <c r="FV341" s="85">
        <v>26</v>
      </c>
      <c r="FW341" s="85">
        <v>25</v>
      </c>
      <c r="FX341" s="85">
        <v>25</v>
      </c>
      <c r="FY341" s="85">
        <v>27</v>
      </c>
      <c r="FZ341" s="85">
        <v>25</v>
      </c>
      <c r="GA341" s="85">
        <v>25</v>
      </c>
      <c r="GB341" s="85">
        <v>25</v>
      </c>
      <c r="GC341" s="85">
        <v>26</v>
      </c>
      <c r="GD341" s="85">
        <v>25</v>
      </c>
      <c r="GE341" s="85">
        <v>25</v>
      </c>
      <c r="GF341" s="85">
        <v>22</v>
      </c>
      <c r="GG341" s="85">
        <v>25</v>
      </c>
      <c r="GH341" s="85">
        <v>25</v>
      </c>
      <c r="GI341" s="85">
        <v>26</v>
      </c>
      <c r="GJ341" s="85">
        <v>27</v>
      </c>
      <c r="GK341" s="85">
        <v>26</v>
      </c>
      <c r="GL341" s="85">
        <v>26</v>
      </c>
      <c r="GM341" s="85">
        <v>26</v>
      </c>
      <c r="GN341" s="85">
        <v>26</v>
      </c>
      <c r="GO341" s="85">
        <v>25</v>
      </c>
      <c r="GP341" s="85">
        <v>27</v>
      </c>
      <c r="GQ341" s="85">
        <v>27</v>
      </c>
      <c r="GR341" s="85">
        <v>27</v>
      </c>
      <c r="GS341" s="85">
        <v>27</v>
      </c>
      <c r="GT341" s="85">
        <v>23</v>
      </c>
      <c r="GU341" s="85">
        <v>14</v>
      </c>
      <c r="GV341" s="85">
        <v>108</v>
      </c>
      <c r="GW341" s="85">
        <v>246</v>
      </c>
      <c r="GX341" s="85">
        <v>255</v>
      </c>
      <c r="GY341" s="85">
        <v>255</v>
      </c>
      <c r="GZ341" s="85">
        <v>255</v>
      </c>
      <c r="HA341" s="85">
        <v>255</v>
      </c>
      <c r="HB341" s="85">
        <v>255</v>
      </c>
      <c r="HC341" s="85">
        <v>255</v>
      </c>
      <c r="HD341" s="85">
        <v>255</v>
      </c>
      <c r="HE341" s="85">
        <v>255</v>
      </c>
      <c r="HF341" s="85">
        <v>255</v>
      </c>
      <c r="HG341" s="85">
        <v>255</v>
      </c>
      <c r="HH341" s="85">
        <v>255</v>
      </c>
      <c r="HI341" s="85">
        <v>255</v>
      </c>
      <c r="HJ341" s="85">
        <v>255</v>
      </c>
      <c r="HK341" s="85">
        <v>255</v>
      </c>
      <c r="HL341" s="85">
        <v>255</v>
      </c>
      <c r="HM341" s="85">
        <v>255</v>
      </c>
      <c r="HN341" s="85">
        <v>255</v>
      </c>
      <c r="HO341" s="85">
        <v>255</v>
      </c>
      <c r="HP341" s="85">
        <v>255</v>
      </c>
      <c r="HQ341" s="85">
        <v>255</v>
      </c>
      <c r="HR341" s="85">
        <v>255</v>
      </c>
      <c r="HS341" s="85">
        <v>255</v>
      </c>
      <c r="HT341" s="85">
        <v>255</v>
      </c>
      <c r="HU341" s="85">
        <v>255</v>
      </c>
      <c r="HV341" s="85">
        <v>255</v>
      </c>
      <c r="HW341" s="85">
        <v>255</v>
      </c>
      <c r="HX341" s="85">
        <v>255</v>
      </c>
      <c r="HY341" s="85">
        <v>255</v>
      </c>
      <c r="HZ341" s="85">
        <v>255</v>
      </c>
      <c r="IA341" s="85">
        <v>255</v>
      </c>
      <c r="IB341" s="85">
        <v>255</v>
      </c>
      <c r="IC341" s="85">
        <v>255</v>
      </c>
      <c r="ID341" s="85">
        <v>255</v>
      </c>
      <c r="IE341" s="85">
        <v>255</v>
      </c>
    </row>
    <row r="342" spans="1:239" ht="7.8">
      <c r="A342" s="85">
        <v>255</v>
      </c>
      <c r="B342" s="85">
        <v>255</v>
      </c>
      <c r="C342" s="85">
        <v>255</v>
      </c>
      <c r="D342" s="85">
        <v>255</v>
      </c>
      <c r="E342" s="85">
        <v>255</v>
      </c>
      <c r="F342" s="85">
        <v>255</v>
      </c>
      <c r="G342" s="85">
        <v>255</v>
      </c>
      <c r="H342" s="85">
        <v>255</v>
      </c>
      <c r="I342" s="85">
        <v>255</v>
      </c>
      <c r="J342" s="85">
        <v>255</v>
      </c>
      <c r="K342" s="85">
        <v>255</v>
      </c>
      <c r="L342" s="85">
        <v>255</v>
      </c>
      <c r="M342" s="85">
        <v>255</v>
      </c>
      <c r="N342" s="85">
        <v>255</v>
      </c>
      <c r="O342" s="85">
        <v>255</v>
      </c>
      <c r="P342" s="85">
        <v>255</v>
      </c>
      <c r="Q342" s="85">
        <v>255</v>
      </c>
      <c r="R342" s="85">
        <v>255</v>
      </c>
      <c r="S342" s="85">
        <v>255</v>
      </c>
      <c r="T342" s="85">
        <v>255</v>
      </c>
      <c r="U342" s="85">
        <v>255</v>
      </c>
      <c r="V342" s="85">
        <v>255</v>
      </c>
      <c r="W342" s="85">
        <v>255</v>
      </c>
      <c r="X342" s="85">
        <v>255</v>
      </c>
      <c r="Y342" s="85">
        <v>255</v>
      </c>
      <c r="Z342" s="85">
        <v>255</v>
      </c>
      <c r="AA342" s="85">
        <v>255</v>
      </c>
      <c r="AB342" s="85">
        <v>255</v>
      </c>
      <c r="AC342" s="85">
        <v>255</v>
      </c>
      <c r="AD342" s="85">
        <v>255</v>
      </c>
      <c r="AE342" s="85">
        <v>255</v>
      </c>
      <c r="AF342" s="85">
        <v>255</v>
      </c>
      <c r="AG342" s="85">
        <v>255</v>
      </c>
      <c r="AH342" s="85">
        <v>255</v>
      </c>
      <c r="AI342" s="85">
        <v>173</v>
      </c>
      <c r="AJ342" s="85">
        <v>17</v>
      </c>
      <c r="AK342" s="85">
        <v>17</v>
      </c>
      <c r="AL342" s="85">
        <v>20</v>
      </c>
      <c r="AM342" s="85">
        <v>21</v>
      </c>
      <c r="AN342" s="85">
        <v>21</v>
      </c>
      <c r="AO342" s="85">
        <v>21</v>
      </c>
      <c r="AP342" s="85">
        <v>21</v>
      </c>
      <c r="AQ342" s="85">
        <v>21</v>
      </c>
      <c r="AR342" s="85">
        <v>21</v>
      </c>
      <c r="AS342" s="85">
        <v>21</v>
      </c>
      <c r="AT342" s="85">
        <v>21</v>
      </c>
      <c r="AU342" s="85">
        <v>21</v>
      </c>
      <c r="AV342" s="85">
        <v>20</v>
      </c>
      <c r="AW342" s="85">
        <v>19</v>
      </c>
      <c r="AX342" s="85">
        <v>20</v>
      </c>
      <c r="AY342" s="85">
        <v>14</v>
      </c>
      <c r="AZ342" s="85">
        <v>53</v>
      </c>
      <c r="BA342" s="85">
        <v>56</v>
      </c>
      <c r="BB342" s="85">
        <v>14</v>
      </c>
      <c r="BC342" s="85">
        <v>17</v>
      </c>
      <c r="BD342" s="85">
        <v>20</v>
      </c>
      <c r="BE342" s="85">
        <v>20</v>
      </c>
      <c r="BF342" s="85">
        <v>22</v>
      </c>
      <c r="BG342" s="85">
        <v>18</v>
      </c>
      <c r="BH342" s="85">
        <v>17</v>
      </c>
      <c r="BI342" s="85">
        <v>21</v>
      </c>
      <c r="BJ342" s="85">
        <v>21</v>
      </c>
      <c r="BK342" s="85">
        <v>21</v>
      </c>
      <c r="BL342" s="85">
        <v>21</v>
      </c>
      <c r="BM342" s="85">
        <v>21</v>
      </c>
      <c r="BN342" s="85">
        <v>21</v>
      </c>
      <c r="BO342" s="85">
        <v>21</v>
      </c>
      <c r="BP342" s="85">
        <v>21</v>
      </c>
      <c r="BQ342" s="85">
        <v>21</v>
      </c>
      <c r="BR342" s="85">
        <v>21</v>
      </c>
      <c r="BS342" s="85">
        <v>21</v>
      </c>
      <c r="BT342" s="85">
        <v>20</v>
      </c>
      <c r="BU342" s="85">
        <v>20</v>
      </c>
      <c r="BV342" s="85">
        <v>68</v>
      </c>
      <c r="BW342" s="85">
        <v>65</v>
      </c>
      <c r="BX342" s="85">
        <v>65</v>
      </c>
      <c r="BY342" s="85">
        <v>65</v>
      </c>
      <c r="BZ342" s="85">
        <v>65</v>
      </c>
      <c r="CA342" s="85">
        <v>65</v>
      </c>
      <c r="CB342" s="85">
        <v>65</v>
      </c>
      <c r="CC342" s="85">
        <v>65</v>
      </c>
      <c r="CD342" s="85">
        <v>65</v>
      </c>
      <c r="CE342" s="85">
        <v>65</v>
      </c>
      <c r="CF342" s="85">
        <v>65</v>
      </c>
      <c r="CG342" s="85">
        <v>65</v>
      </c>
      <c r="CH342" s="85">
        <v>65</v>
      </c>
      <c r="CI342" s="85">
        <v>65</v>
      </c>
      <c r="CJ342" s="85">
        <v>65</v>
      </c>
      <c r="CK342" s="85">
        <v>65</v>
      </c>
      <c r="CL342" s="85">
        <v>65</v>
      </c>
      <c r="CM342" s="85">
        <v>65</v>
      </c>
      <c r="CN342" s="85">
        <v>65</v>
      </c>
      <c r="CO342" s="85">
        <v>65</v>
      </c>
      <c r="CP342" s="85">
        <v>65</v>
      </c>
      <c r="CQ342" s="85">
        <v>65</v>
      </c>
      <c r="CR342" s="85">
        <v>65</v>
      </c>
      <c r="CS342" s="85">
        <v>65</v>
      </c>
      <c r="CT342" s="85">
        <v>65</v>
      </c>
      <c r="CU342" s="85">
        <v>65</v>
      </c>
      <c r="CV342" s="85">
        <v>65</v>
      </c>
      <c r="CW342" s="85">
        <v>65</v>
      </c>
      <c r="CX342" s="85">
        <v>65</v>
      </c>
      <c r="CY342" s="85">
        <v>65</v>
      </c>
      <c r="CZ342" s="85">
        <v>65</v>
      </c>
      <c r="DA342" s="85">
        <v>65</v>
      </c>
      <c r="DB342" s="85">
        <v>65</v>
      </c>
      <c r="DC342" s="85">
        <v>65</v>
      </c>
      <c r="DD342" s="85">
        <v>65</v>
      </c>
      <c r="DE342" s="85">
        <v>65</v>
      </c>
      <c r="DF342" s="85">
        <v>65</v>
      </c>
      <c r="DG342" s="85">
        <v>65</v>
      </c>
      <c r="DH342" s="85">
        <v>65</v>
      </c>
      <c r="DI342" s="85">
        <v>65</v>
      </c>
      <c r="DJ342" s="85">
        <v>65</v>
      </c>
      <c r="DK342" s="85">
        <v>65</v>
      </c>
      <c r="DL342" s="85">
        <v>65</v>
      </c>
      <c r="DM342" s="85">
        <v>65</v>
      </c>
      <c r="DN342" s="85">
        <v>65</v>
      </c>
      <c r="DO342" s="85">
        <v>65</v>
      </c>
      <c r="DP342" s="85">
        <v>65</v>
      </c>
      <c r="DQ342" s="85">
        <v>65</v>
      </c>
      <c r="DR342" s="85">
        <v>65</v>
      </c>
      <c r="DS342" s="85">
        <v>65</v>
      </c>
      <c r="DT342" s="85">
        <v>65</v>
      </c>
      <c r="DU342" s="85">
        <v>65</v>
      </c>
      <c r="DV342" s="85">
        <v>65</v>
      </c>
      <c r="DW342" s="85">
        <v>69</v>
      </c>
      <c r="DX342" s="85">
        <v>26</v>
      </c>
      <c r="DY342" s="85">
        <v>19</v>
      </c>
      <c r="DZ342" s="85">
        <v>18</v>
      </c>
      <c r="EA342" s="85">
        <v>38</v>
      </c>
      <c r="EB342" s="85">
        <v>68</v>
      </c>
      <c r="EC342" s="85">
        <v>65</v>
      </c>
      <c r="ED342" s="85">
        <v>65</v>
      </c>
      <c r="EE342" s="85">
        <v>65</v>
      </c>
      <c r="EF342" s="85">
        <v>65</v>
      </c>
      <c r="EG342" s="85">
        <v>65</v>
      </c>
      <c r="EH342" s="85">
        <v>65</v>
      </c>
      <c r="EI342" s="85">
        <v>65</v>
      </c>
      <c r="EJ342" s="85">
        <v>65</v>
      </c>
      <c r="EK342" s="85">
        <v>65</v>
      </c>
      <c r="EL342" s="85">
        <v>65</v>
      </c>
      <c r="EM342" s="85">
        <v>65</v>
      </c>
      <c r="EN342" s="85">
        <v>65</v>
      </c>
      <c r="EO342" s="85">
        <v>65</v>
      </c>
      <c r="EP342" s="85">
        <v>65</v>
      </c>
      <c r="EQ342" s="85">
        <v>65</v>
      </c>
      <c r="ER342" s="85">
        <v>65</v>
      </c>
      <c r="ES342" s="85">
        <v>65</v>
      </c>
      <c r="ET342" s="85">
        <v>65</v>
      </c>
      <c r="EU342" s="85">
        <v>65</v>
      </c>
      <c r="EV342" s="85">
        <v>65</v>
      </c>
      <c r="EW342" s="85">
        <v>65</v>
      </c>
      <c r="EX342" s="85">
        <v>65</v>
      </c>
      <c r="EY342" s="85">
        <v>65</v>
      </c>
      <c r="EZ342" s="85">
        <v>65</v>
      </c>
      <c r="FA342" s="85">
        <v>65</v>
      </c>
      <c r="FB342" s="85">
        <v>65</v>
      </c>
      <c r="FC342" s="85">
        <v>65</v>
      </c>
      <c r="FD342" s="85">
        <v>65</v>
      </c>
      <c r="FE342" s="85">
        <v>65</v>
      </c>
      <c r="FF342" s="85">
        <v>65</v>
      </c>
      <c r="FG342" s="85">
        <v>65</v>
      </c>
      <c r="FH342" s="85">
        <v>65</v>
      </c>
      <c r="FI342" s="85">
        <v>65</v>
      </c>
      <c r="FJ342" s="85">
        <v>65</v>
      </c>
      <c r="FK342" s="85">
        <v>67</v>
      </c>
      <c r="FL342" s="85">
        <v>35</v>
      </c>
      <c r="FM342" s="85">
        <v>19</v>
      </c>
      <c r="FN342" s="85">
        <v>21</v>
      </c>
      <c r="FO342" s="85">
        <v>21</v>
      </c>
      <c r="FP342" s="85">
        <v>21</v>
      </c>
      <c r="FQ342" s="85">
        <v>21</v>
      </c>
      <c r="FR342" s="85">
        <v>21</v>
      </c>
      <c r="FS342" s="85">
        <v>21</v>
      </c>
      <c r="FT342" s="85">
        <v>21</v>
      </c>
      <c r="FU342" s="85">
        <v>21</v>
      </c>
      <c r="FV342" s="85">
        <v>21</v>
      </c>
      <c r="FW342" s="85">
        <v>20</v>
      </c>
      <c r="FX342" s="85">
        <v>20</v>
      </c>
      <c r="FY342" s="85">
        <v>22</v>
      </c>
      <c r="FZ342" s="85">
        <v>20</v>
      </c>
      <c r="GA342" s="85">
        <v>20</v>
      </c>
      <c r="GB342" s="85">
        <v>20</v>
      </c>
      <c r="GC342" s="85">
        <v>21</v>
      </c>
      <c r="GD342" s="85">
        <v>20</v>
      </c>
      <c r="GE342" s="85">
        <v>20</v>
      </c>
      <c r="GF342" s="85">
        <v>17</v>
      </c>
      <c r="GG342" s="85">
        <v>20</v>
      </c>
      <c r="GH342" s="85">
        <v>20</v>
      </c>
      <c r="GI342" s="85">
        <v>21</v>
      </c>
      <c r="GJ342" s="85">
        <v>21</v>
      </c>
      <c r="GK342" s="85">
        <v>21</v>
      </c>
      <c r="GL342" s="85">
        <v>21</v>
      </c>
      <c r="GM342" s="85">
        <v>21</v>
      </c>
      <c r="GN342" s="85">
        <v>21</v>
      </c>
      <c r="GO342" s="85">
        <v>21</v>
      </c>
      <c r="GP342" s="85">
        <v>21</v>
      </c>
      <c r="GQ342" s="85">
        <v>21</v>
      </c>
      <c r="GR342" s="85">
        <v>20</v>
      </c>
      <c r="GS342" s="85">
        <v>22</v>
      </c>
      <c r="GT342" s="85">
        <v>19</v>
      </c>
      <c r="GU342" s="85">
        <v>11</v>
      </c>
      <c r="GV342" s="85">
        <v>106</v>
      </c>
      <c r="GW342" s="85">
        <v>247</v>
      </c>
      <c r="GX342" s="85">
        <v>255</v>
      </c>
      <c r="GY342" s="85">
        <v>255</v>
      </c>
      <c r="GZ342" s="85">
        <v>255</v>
      </c>
      <c r="HA342" s="85">
        <v>255</v>
      </c>
      <c r="HB342" s="85">
        <v>255</v>
      </c>
      <c r="HC342" s="85">
        <v>255</v>
      </c>
      <c r="HD342" s="85">
        <v>255</v>
      </c>
      <c r="HE342" s="85">
        <v>255</v>
      </c>
      <c r="HF342" s="85">
        <v>255</v>
      </c>
      <c r="HG342" s="85">
        <v>255</v>
      </c>
      <c r="HH342" s="85">
        <v>255</v>
      </c>
      <c r="HI342" s="85">
        <v>255</v>
      </c>
      <c r="HJ342" s="85">
        <v>255</v>
      </c>
      <c r="HK342" s="85">
        <v>255</v>
      </c>
      <c r="HL342" s="85">
        <v>255</v>
      </c>
      <c r="HM342" s="85">
        <v>255</v>
      </c>
      <c r="HN342" s="85">
        <v>255</v>
      </c>
      <c r="HO342" s="85">
        <v>255</v>
      </c>
      <c r="HP342" s="85">
        <v>255</v>
      </c>
      <c r="HQ342" s="85">
        <v>255</v>
      </c>
      <c r="HR342" s="85">
        <v>255</v>
      </c>
      <c r="HS342" s="85">
        <v>255</v>
      </c>
      <c r="HT342" s="85">
        <v>255</v>
      </c>
      <c r="HU342" s="85">
        <v>255</v>
      </c>
      <c r="HV342" s="85">
        <v>255</v>
      </c>
      <c r="HW342" s="85">
        <v>255</v>
      </c>
      <c r="HX342" s="85">
        <v>255</v>
      </c>
      <c r="HY342" s="85">
        <v>255</v>
      </c>
      <c r="HZ342" s="85">
        <v>255</v>
      </c>
      <c r="IA342" s="85">
        <v>255</v>
      </c>
      <c r="IB342" s="85">
        <v>255</v>
      </c>
      <c r="IC342" s="85">
        <v>255</v>
      </c>
      <c r="ID342" s="85">
        <v>255</v>
      </c>
      <c r="IE342" s="85">
        <v>255</v>
      </c>
    </row>
    <row r="343" spans="1:239" ht="7.8">
      <c r="A343" s="85">
        <v>255</v>
      </c>
      <c r="B343" s="85">
        <v>255</v>
      </c>
      <c r="C343" s="85">
        <v>255</v>
      </c>
      <c r="D343" s="85">
        <v>255</v>
      </c>
      <c r="E343" s="85">
        <v>255</v>
      </c>
      <c r="F343" s="85">
        <v>255</v>
      </c>
      <c r="G343" s="85">
        <v>255</v>
      </c>
      <c r="H343" s="85">
        <v>255</v>
      </c>
      <c r="I343" s="85">
        <v>255</v>
      </c>
      <c r="J343" s="85">
        <v>255</v>
      </c>
      <c r="K343" s="85">
        <v>255</v>
      </c>
      <c r="L343" s="85">
        <v>255</v>
      </c>
      <c r="M343" s="85">
        <v>255</v>
      </c>
      <c r="N343" s="85">
        <v>255</v>
      </c>
      <c r="O343" s="85">
        <v>255</v>
      </c>
      <c r="P343" s="85">
        <v>255</v>
      </c>
      <c r="Q343" s="85">
        <v>255</v>
      </c>
      <c r="R343" s="85">
        <v>255</v>
      </c>
      <c r="S343" s="85">
        <v>255</v>
      </c>
      <c r="T343" s="85">
        <v>255</v>
      </c>
      <c r="U343" s="85">
        <v>255</v>
      </c>
      <c r="V343" s="85">
        <v>255</v>
      </c>
      <c r="W343" s="85">
        <v>255</v>
      </c>
      <c r="X343" s="85">
        <v>255</v>
      </c>
      <c r="Y343" s="85">
        <v>255</v>
      </c>
      <c r="Z343" s="85">
        <v>255</v>
      </c>
      <c r="AA343" s="85">
        <v>255</v>
      </c>
      <c r="AB343" s="85">
        <v>255</v>
      </c>
      <c r="AC343" s="85">
        <v>255</v>
      </c>
      <c r="AD343" s="85">
        <v>255</v>
      </c>
      <c r="AE343" s="85">
        <v>255</v>
      </c>
      <c r="AF343" s="85">
        <v>255</v>
      </c>
      <c r="AG343" s="85">
        <v>255</v>
      </c>
      <c r="AH343" s="85">
        <v>255</v>
      </c>
      <c r="AI343" s="85">
        <v>207</v>
      </c>
      <c r="AJ343" s="85">
        <v>48</v>
      </c>
      <c r="AK343" s="85">
        <v>31</v>
      </c>
      <c r="AL343" s="85">
        <v>36</v>
      </c>
      <c r="AM343" s="85">
        <v>33</v>
      </c>
      <c r="AN343" s="85">
        <v>34</v>
      </c>
      <c r="AO343" s="85">
        <v>35</v>
      </c>
      <c r="AP343" s="85">
        <v>35</v>
      </c>
      <c r="AQ343" s="85">
        <v>35</v>
      </c>
      <c r="AR343" s="85">
        <v>35</v>
      </c>
      <c r="AS343" s="85">
        <v>35</v>
      </c>
      <c r="AT343" s="85">
        <v>35</v>
      </c>
      <c r="AU343" s="85">
        <v>34</v>
      </c>
      <c r="AV343" s="85">
        <v>36</v>
      </c>
      <c r="AW343" s="85">
        <v>33</v>
      </c>
      <c r="AX343" s="85">
        <v>32</v>
      </c>
      <c r="AY343" s="85">
        <v>35</v>
      </c>
      <c r="AZ343" s="85">
        <v>199</v>
      </c>
      <c r="BA343" s="85">
        <v>253</v>
      </c>
      <c r="BB343" s="85">
        <v>118</v>
      </c>
      <c r="BC343" s="85">
        <v>29</v>
      </c>
      <c r="BD343" s="85">
        <v>30</v>
      </c>
      <c r="BE343" s="85">
        <v>34</v>
      </c>
      <c r="BF343" s="85">
        <v>35</v>
      </c>
      <c r="BG343" s="85">
        <v>34</v>
      </c>
      <c r="BH343" s="85">
        <v>36</v>
      </c>
      <c r="BI343" s="85">
        <v>35</v>
      </c>
      <c r="BJ343" s="85">
        <v>34</v>
      </c>
      <c r="BK343" s="85">
        <v>35</v>
      </c>
      <c r="BL343" s="85">
        <v>35</v>
      </c>
      <c r="BM343" s="85">
        <v>35</v>
      </c>
      <c r="BN343" s="85">
        <v>35</v>
      </c>
      <c r="BO343" s="85">
        <v>35</v>
      </c>
      <c r="BP343" s="85">
        <v>35</v>
      </c>
      <c r="BQ343" s="85">
        <v>35</v>
      </c>
      <c r="BR343" s="85">
        <v>35</v>
      </c>
      <c r="BS343" s="85">
        <v>35</v>
      </c>
      <c r="BT343" s="85">
        <v>35</v>
      </c>
      <c r="BU343" s="85">
        <v>35</v>
      </c>
      <c r="BV343" s="85">
        <v>0</v>
      </c>
      <c r="BW343" s="85">
        <v>0</v>
      </c>
      <c r="BX343" s="85">
        <v>0</v>
      </c>
      <c r="BY343" s="85">
        <v>0</v>
      </c>
      <c r="BZ343" s="85">
        <v>0</v>
      </c>
      <c r="CA343" s="85">
        <v>0</v>
      </c>
      <c r="CB343" s="85">
        <v>0</v>
      </c>
      <c r="CC343" s="85">
        <v>0</v>
      </c>
      <c r="CD343" s="85">
        <v>0</v>
      </c>
      <c r="CE343" s="85">
        <v>0</v>
      </c>
      <c r="CF343" s="85">
        <v>0</v>
      </c>
      <c r="CG343" s="85">
        <v>0</v>
      </c>
      <c r="CH343" s="85">
        <v>0</v>
      </c>
      <c r="CI343" s="85">
        <v>0</v>
      </c>
      <c r="CJ343" s="85">
        <v>0</v>
      </c>
      <c r="CK343" s="85">
        <v>0</v>
      </c>
      <c r="CL343" s="85">
        <v>0</v>
      </c>
      <c r="CM343" s="85">
        <v>0</v>
      </c>
      <c r="CN343" s="85">
        <v>0</v>
      </c>
      <c r="CO343" s="85">
        <v>0</v>
      </c>
      <c r="CP343" s="85">
        <v>0</v>
      </c>
      <c r="CQ343" s="85">
        <v>0</v>
      </c>
      <c r="CR343" s="85">
        <v>0</v>
      </c>
      <c r="CS343" s="85">
        <v>0</v>
      </c>
      <c r="CT343" s="85">
        <v>0</v>
      </c>
      <c r="CU343" s="85">
        <v>0</v>
      </c>
      <c r="CV343" s="85">
        <v>0</v>
      </c>
      <c r="CW343" s="85">
        <v>0</v>
      </c>
      <c r="CX343" s="85">
        <v>0</v>
      </c>
      <c r="CY343" s="85">
        <v>0</v>
      </c>
      <c r="CZ343" s="85">
        <v>0</v>
      </c>
      <c r="DA343" s="85">
        <v>0</v>
      </c>
      <c r="DB343" s="85">
        <v>0</v>
      </c>
      <c r="DC343" s="85">
        <v>0</v>
      </c>
      <c r="DD343" s="85">
        <v>0</v>
      </c>
      <c r="DE343" s="85">
        <v>0</v>
      </c>
      <c r="DF343" s="85">
        <v>0</v>
      </c>
      <c r="DG343" s="85">
        <v>0</v>
      </c>
      <c r="DH343" s="85">
        <v>0</v>
      </c>
      <c r="DI343" s="85">
        <v>0</v>
      </c>
      <c r="DJ343" s="85">
        <v>0</v>
      </c>
      <c r="DK343" s="85">
        <v>0</v>
      </c>
      <c r="DL343" s="85">
        <v>0</v>
      </c>
      <c r="DM343" s="85">
        <v>0</v>
      </c>
      <c r="DN343" s="85">
        <v>0</v>
      </c>
      <c r="DO343" s="85">
        <v>0</v>
      </c>
      <c r="DP343" s="85">
        <v>0</v>
      </c>
      <c r="DQ343" s="85">
        <v>0</v>
      </c>
      <c r="DR343" s="85">
        <v>0</v>
      </c>
      <c r="DS343" s="85">
        <v>0</v>
      </c>
      <c r="DT343" s="85">
        <v>0</v>
      </c>
      <c r="DU343" s="85">
        <v>0</v>
      </c>
      <c r="DV343" s="85">
        <v>0</v>
      </c>
      <c r="DW343" s="85">
        <v>0</v>
      </c>
      <c r="DX343" s="85">
        <v>30</v>
      </c>
      <c r="DY343" s="85">
        <v>35</v>
      </c>
      <c r="DZ343" s="85">
        <v>36</v>
      </c>
      <c r="EA343" s="85">
        <v>20</v>
      </c>
      <c r="EB343" s="85">
        <v>0</v>
      </c>
      <c r="EC343" s="85">
        <v>0</v>
      </c>
      <c r="ED343" s="85">
        <v>0</v>
      </c>
      <c r="EE343" s="85">
        <v>0</v>
      </c>
      <c r="EF343" s="85">
        <v>0</v>
      </c>
      <c r="EG343" s="85">
        <v>0</v>
      </c>
      <c r="EH343" s="85">
        <v>0</v>
      </c>
      <c r="EI343" s="85">
        <v>0</v>
      </c>
      <c r="EJ343" s="85">
        <v>0</v>
      </c>
      <c r="EK343" s="85">
        <v>0</v>
      </c>
      <c r="EL343" s="85">
        <v>0</v>
      </c>
      <c r="EM343" s="85">
        <v>0</v>
      </c>
      <c r="EN343" s="85">
        <v>0</v>
      </c>
      <c r="EO343" s="85">
        <v>0</v>
      </c>
      <c r="EP343" s="85">
        <v>0</v>
      </c>
      <c r="EQ343" s="85">
        <v>0</v>
      </c>
      <c r="ER343" s="85">
        <v>0</v>
      </c>
      <c r="ES343" s="85">
        <v>0</v>
      </c>
      <c r="ET343" s="85">
        <v>0</v>
      </c>
      <c r="EU343" s="85">
        <v>0</v>
      </c>
      <c r="EV343" s="85">
        <v>0</v>
      </c>
      <c r="EW343" s="85">
        <v>0</v>
      </c>
      <c r="EX343" s="85">
        <v>0</v>
      </c>
      <c r="EY343" s="85">
        <v>0</v>
      </c>
      <c r="EZ343" s="85">
        <v>0</v>
      </c>
      <c r="FA343" s="85">
        <v>0</v>
      </c>
      <c r="FB343" s="85">
        <v>0</v>
      </c>
      <c r="FC343" s="85">
        <v>0</v>
      </c>
      <c r="FD343" s="85">
        <v>0</v>
      </c>
      <c r="FE343" s="85">
        <v>0</v>
      </c>
      <c r="FF343" s="85">
        <v>0</v>
      </c>
      <c r="FG343" s="85">
        <v>0</v>
      </c>
      <c r="FH343" s="85">
        <v>0</v>
      </c>
      <c r="FI343" s="85">
        <v>0</v>
      </c>
      <c r="FJ343" s="85">
        <v>0</v>
      </c>
      <c r="FK343" s="85">
        <v>0</v>
      </c>
      <c r="FL343" s="85">
        <v>22</v>
      </c>
      <c r="FM343" s="85">
        <v>36</v>
      </c>
      <c r="FN343" s="85">
        <v>35</v>
      </c>
      <c r="FO343" s="85">
        <v>35</v>
      </c>
      <c r="FP343" s="85">
        <v>35</v>
      </c>
      <c r="FQ343" s="85">
        <v>35</v>
      </c>
      <c r="FR343" s="85">
        <v>35</v>
      </c>
      <c r="FS343" s="85">
        <v>35</v>
      </c>
      <c r="FT343" s="85">
        <v>35</v>
      </c>
      <c r="FU343" s="85">
        <v>35</v>
      </c>
      <c r="FV343" s="85">
        <v>34</v>
      </c>
      <c r="FW343" s="85">
        <v>36</v>
      </c>
      <c r="FX343" s="85">
        <v>34</v>
      </c>
      <c r="FY343" s="85">
        <v>34</v>
      </c>
      <c r="FZ343" s="85">
        <v>36</v>
      </c>
      <c r="GA343" s="85">
        <v>36</v>
      </c>
      <c r="GB343" s="85">
        <v>33</v>
      </c>
      <c r="GC343" s="85">
        <v>34</v>
      </c>
      <c r="GD343" s="85">
        <v>34</v>
      </c>
      <c r="GE343" s="85">
        <v>30</v>
      </c>
      <c r="GF343" s="85">
        <v>27</v>
      </c>
      <c r="GG343" s="85">
        <v>31</v>
      </c>
      <c r="GH343" s="85">
        <v>32</v>
      </c>
      <c r="GI343" s="85">
        <v>35</v>
      </c>
      <c r="GJ343" s="85">
        <v>33</v>
      </c>
      <c r="GK343" s="85">
        <v>33</v>
      </c>
      <c r="GL343" s="85">
        <v>35</v>
      </c>
      <c r="GM343" s="85">
        <v>34</v>
      </c>
      <c r="GN343" s="85">
        <v>35</v>
      </c>
      <c r="GO343" s="85">
        <v>35</v>
      </c>
      <c r="GP343" s="85">
        <v>33</v>
      </c>
      <c r="GQ343" s="85">
        <v>33</v>
      </c>
      <c r="GR343" s="85">
        <v>33</v>
      </c>
      <c r="GS343" s="85">
        <v>35</v>
      </c>
      <c r="GT343" s="85">
        <v>33</v>
      </c>
      <c r="GU343" s="85">
        <v>29</v>
      </c>
      <c r="GV343" s="85">
        <v>143</v>
      </c>
      <c r="GW343" s="85">
        <v>255</v>
      </c>
      <c r="GX343" s="85">
        <v>255</v>
      </c>
      <c r="GY343" s="85">
        <v>255</v>
      </c>
      <c r="GZ343" s="85">
        <v>255</v>
      </c>
      <c r="HA343" s="85">
        <v>255</v>
      </c>
      <c r="HB343" s="85">
        <v>255</v>
      </c>
      <c r="HC343" s="85">
        <v>255</v>
      </c>
      <c r="HD343" s="85">
        <v>255</v>
      </c>
      <c r="HE343" s="85">
        <v>255</v>
      </c>
      <c r="HF343" s="85">
        <v>255</v>
      </c>
      <c r="HG343" s="85">
        <v>255</v>
      </c>
      <c r="HH343" s="85">
        <v>255</v>
      </c>
      <c r="HI343" s="85">
        <v>255</v>
      </c>
      <c r="HJ343" s="85">
        <v>255</v>
      </c>
      <c r="HK343" s="85">
        <v>255</v>
      </c>
      <c r="HL343" s="85">
        <v>255</v>
      </c>
      <c r="HM343" s="85">
        <v>255</v>
      </c>
      <c r="HN343" s="85">
        <v>255</v>
      </c>
      <c r="HO343" s="85">
        <v>255</v>
      </c>
      <c r="HP343" s="85">
        <v>255</v>
      </c>
      <c r="HQ343" s="85">
        <v>255</v>
      </c>
      <c r="HR343" s="85">
        <v>255</v>
      </c>
      <c r="HS343" s="85">
        <v>255</v>
      </c>
      <c r="HT343" s="85">
        <v>255</v>
      </c>
      <c r="HU343" s="85">
        <v>255</v>
      </c>
      <c r="HV343" s="85">
        <v>255</v>
      </c>
      <c r="HW343" s="85">
        <v>255</v>
      </c>
      <c r="HX343" s="85">
        <v>255</v>
      </c>
      <c r="HY343" s="85">
        <v>255</v>
      </c>
      <c r="HZ343" s="85">
        <v>255</v>
      </c>
      <c r="IA343" s="85">
        <v>255</v>
      </c>
      <c r="IB343" s="85">
        <v>255</v>
      </c>
      <c r="IC343" s="85">
        <v>255</v>
      </c>
      <c r="ID343" s="85">
        <v>255</v>
      </c>
      <c r="IE343" s="85">
        <v>255</v>
      </c>
    </row>
    <row r="344" spans="1:239" ht="7.8">
      <c r="A344" s="85">
        <v>255</v>
      </c>
      <c r="B344" s="85">
        <v>255</v>
      </c>
      <c r="C344" s="85">
        <v>255</v>
      </c>
      <c r="D344" s="85">
        <v>255</v>
      </c>
      <c r="E344" s="85">
        <v>255</v>
      </c>
      <c r="F344" s="85">
        <v>255</v>
      </c>
      <c r="G344" s="85">
        <v>255</v>
      </c>
      <c r="H344" s="85">
        <v>255</v>
      </c>
      <c r="I344" s="85">
        <v>255</v>
      </c>
      <c r="J344" s="85">
        <v>255</v>
      </c>
      <c r="K344" s="85">
        <v>255</v>
      </c>
      <c r="L344" s="85">
        <v>255</v>
      </c>
      <c r="M344" s="85">
        <v>255</v>
      </c>
      <c r="N344" s="85">
        <v>255</v>
      </c>
      <c r="O344" s="85">
        <v>255</v>
      </c>
      <c r="P344" s="85">
        <v>255</v>
      </c>
      <c r="Q344" s="85">
        <v>255</v>
      </c>
      <c r="R344" s="85">
        <v>255</v>
      </c>
      <c r="S344" s="85">
        <v>255</v>
      </c>
      <c r="T344" s="85">
        <v>255</v>
      </c>
      <c r="U344" s="85">
        <v>255</v>
      </c>
      <c r="V344" s="85">
        <v>255</v>
      </c>
      <c r="W344" s="85">
        <v>255</v>
      </c>
      <c r="X344" s="85">
        <v>255</v>
      </c>
      <c r="Y344" s="85">
        <v>255</v>
      </c>
      <c r="Z344" s="85">
        <v>255</v>
      </c>
      <c r="AA344" s="85">
        <v>255</v>
      </c>
      <c r="AB344" s="85">
        <v>255</v>
      </c>
      <c r="AC344" s="85">
        <v>255</v>
      </c>
      <c r="AD344" s="85">
        <v>255</v>
      </c>
      <c r="AE344" s="85">
        <v>255</v>
      </c>
      <c r="AF344" s="85">
        <v>255</v>
      </c>
      <c r="AG344" s="85">
        <v>255</v>
      </c>
      <c r="AH344" s="85">
        <v>255</v>
      </c>
      <c r="AI344" s="85">
        <v>206</v>
      </c>
      <c r="AJ344" s="85">
        <v>40</v>
      </c>
      <c r="AK344" s="85">
        <v>18</v>
      </c>
      <c r="AL344" s="85">
        <v>26</v>
      </c>
      <c r="AM344" s="85">
        <v>27</v>
      </c>
      <c r="AN344" s="85">
        <v>26</v>
      </c>
      <c r="AO344" s="85">
        <v>25</v>
      </c>
      <c r="AP344" s="85">
        <v>26</v>
      </c>
      <c r="AQ344" s="85">
        <v>26</v>
      </c>
      <c r="AR344" s="85">
        <v>26</v>
      </c>
      <c r="AS344" s="85">
        <v>26</v>
      </c>
      <c r="AT344" s="85">
        <v>26</v>
      </c>
      <c r="AU344" s="85">
        <v>25</v>
      </c>
      <c r="AV344" s="85">
        <v>27</v>
      </c>
      <c r="AW344" s="85">
        <v>25</v>
      </c>
      <c r="AX344" s="85">
        <v>22</v>
      </c>
      <c r="AY344" s="85">
        <v>27</v>
      </c>
      <c r="AZ344" s="85">
        <v>197</v>
      </c>
      <c r="BA344" s="85">
        <v>255</v>
      </c>
      <c r="BB344" s="85">
        <v>115</v>
      </c>
      <c r="BC344" s="85">
        <v>22</v>
      </c>
      <c r="BD344" s="85">
        <v>21</v>
      </c>
      <c r="BE344" s="85">
        <v>26</v>
      </c>
      <c r="BF344" s="85">
        <v>26</v>
      </c>
      <c r="BG344" s="85">
        <v>25</v>
      </c>
      <c r="BH344" s="85">
        <v>27</v>
      </c>
      <c r="BI344" s="85">
        <v>25</v>
      </c>
      <c r="BJ344" s="85">
        <v>26</v>
      </c>
      <c r="BK344" s="85">
        <v>26</v>
      </c>
      <c r="BL344" s="85">
        <v>26</v>
      </c>
      <c r="BM344" s="85">
        <v>26</v>
      </c>
      <c r="BN344" s="85">
        <v>26</v>
      </c>
      <c r="BO344" s="85">
        <v>26</v>
      </c>
      <c r="BP344" s="85">
        <v>26</v>
      </c>
      <c r="BQ344" s="85">
        <v>26</v>
      </c>
      <c r="BR344" s="85">
        <v>26</v>
      </c>
      <c r="BS344" s="85">
        <v>26</v>
      </c>
      <c r="BT344" s="85">
        <v>24</v>
      </c>
      <c r="BU344" s="85">
        <v>25</v>
      </c>
      <c r="BV344" s="85">
        <v>142</v>
      </c>
      <c r="BW344" s="85">
        <v>134</v>
      </c>
      <c r="BX344" s="85">
        <v>134</v>
      </c>
      <c r="BY344" s="85">
        <v>134</v>
      </c>
      <c r="BZ344" s="85">
        <v>134</v>
      </c>
      <c r="CA344" s="85">
        <v>134</v>
      </c>
      <c r="CB344" s="85">
        <v>134</v>
      </c>
      <c r="CC344" s="85">
        <v>134</v>
      </c>
      <c r="CD344" s="85">
        <v>134</v>
      </c>
      <c r="CE344" s="85">
        <v>134</v>
      </c>
      <c r="CF344" s="85">
        <v>134</v>
      </c>
      <c r="CG344" s="85">
        <v>134</v>
      </c>
      <c r="CH344" s="85">
        <v>134</v>
      </c>
      <c r="CI344" s="85">
        <v>134</v>
      </c>
      <c r="CJ344" s="85">
        <v>134</v>
      </c>
      <c r="CK344" s="85">
        <v>134</v>
      </c>
      <c r="CL344" s="85">
        <v>134</v>
      </c>
      <c r="CM344" s="85">
        <v>134</v>
      </c>
      <c r="CN344" s="85">
        <v>134</v>
      </c>
      <c r="CO344" s="85">
        <v>134</v>
      </c>
      <c r="CP344" s="85">
        <v>134</v>
      </c>
      <c r="CQ344" s="85">
        <v>134</v>
      </c>
      <c r="CR344" s="85">
        <v>134</v>
      </c>
      <c r="CS344" s="85">
        <v>134</v>
      </c>
      <c r="CT344" s="85">
        <v>134</v>
      </c>
      <c r="CU344" s="85">
        <v>134</v>
      </c>
      <c r="CV344" s="85">
        <v>134</v>
      </c>
      <c r="CW344" s="85">
        <v>134</v>
      </c>
      <c r="CX344" s="85">
        <v>134</v>
      </c>
      <c r="CY344" s="85">
        <v>134</v>
      </c>
      <c r="CZ344" s="85">
        <v>134</v>
      </c>
      <c r="DA344" s="85">
        <v>134</v>
      </c>
      <c r="DB344" s="85">
        <v>134</v>
      </c>
      <c r="DC344" s="85">
        <v>134</v>
      </c>
      <c r="DD344" s="85">
        <v>134</v>
      </c>
      <c r="DE344" s="85">
        <v>134</v>
      </c>
      <c r="DF344" s="85">
        <v>134</v>
      </c>
      <c r="DG344" s="85">
        <v>134</v>
      </c>
      <c r="DH344" s="85">
        <v>134</v>
      </c>
      <c r="DI344" s="85">
        <v>134</v>
      </c>
      <c r="DJ344" s="85">
        <v>134</v>
      </c>
      <c r="DK344" s="85">
        <v>134</v>
      </c>
      <c r="DL344" s="85">
        <v>134</v>
      </c>
      <c r="DM344" s="85">
        <v>134</v>
      </c>
      <c r="DN344" s="85">
        <v>134</v>
      </c>
      <c r="DO344" s="85">
        <v>134</v>
      </c>
      <c r="DP344" s="85">
        <v>134</v>
      </c>
      <c r="DQ344" s="85">
        <v>134</v>
      </c>
      <c r="DR344" s="85">
        <v>134</v>
      </c>
      <c r="DS344" s="85">
        <v>134</v>
      </c>
      <c r="DT344" s="85">
        <v>134</v>
      </c>
      <c r="DU344" s="85">
        <v>134</v>
      </c>
      <c r="DV344" s="85">
        <v>134</v>
      </c>
      <c r="DW344" s="85">
        <v>144</v>
      </c>
      <c r="DX344" s="85">
        <v>40</v>
      </c>
      <c r="DY344" s="85">
        <v>23</v>
      </c>
      <c r="DZ344" s="85">
        <v>20</v>
      </c>
      <c r="EA344" s="85">
        <v>70</v>
      </c>
      <c r="EB344" s="85">
        <v>140</v>
      </c>
      <c r="EC344" s="85">
        <v>134</v>
      </c>
      <c r="ED344" s="85">
        <v>134</v>
      </c>
      <c r="EE344" s="85">
        <v>134</v>
      </c>
      <c r="EF344" s="85">
        <v>134</v>
      </c>
      <c r="EG344" s="85">
        <v>134</v>
      </c>
      <c r="EH344" s="85">
        <v>134</v>
      </c>
      <c r="EI344" s="85">
        <v>134</v>
      </c>
      <c r="EJ344" s="85">
        <v>134</v>
      </c>
      <c r="EK344" s="85">
        <v>134</v>
      </c>
      <c r="EL344" s="85">
        <v>134</v>
      </c>
      <c r="EM344" s="85">
        <v>134</v>
      </c>
      <c r="EN344" s="85">
        <v>134</v>
      </c>
      <c r="EO344" s="85">
        <v>134</v>
      </c>
      <c r="EP344" s="85">
        <v>134</v>
      </c>
      <c r="EQ344" s="85">
        <v>134</v>
      </c>
      <c r="ER344" s="85">
        <v>134</v>
      </c>
      <c r="ES344" s="85">
        <v>134</v>
      </c>
      <c r="ET344" s="85">
        <v>134</v>
      </c>
      <c r="EU344" s="85">
        <v>134</v>
      </c>
      <c r="EV344" s="85">
        <v>134</v>
      </c>
      <c r="EW344" s="85">
        <v>134</v>
      </c>
      <c r="EX344" s="85">
        <v>134</v>
      </c>
      <c r="EY344" s="85">
        <v>134</v>
      </c>
      <c r="EZ344" s="85">
        <v>134</v>
      </c>
      <c r="FA344" s="85">
        <v>134</v>
      </c>
      <c r="FB344" s="85">
        <v>134</v>
      </c>
      <c r="FC344" s="85">
        <v>134</v>
      </c>
      <c r="FD344" s="85">
        <v>134</v>
      </c>
      <c r="FE344" s="85">
        <v>134</v>
      </c>
      <c r="FF344" s="85">
        <v>134</v>
      </c>
      <c r="FG344" s="85">
        <v>134</v>
      </c>
      <c r="FH344" s="85">
        <v>134</v>
      </c>
      <c r="FI344" s="85">
        <v>134</v>
      </c>
      <c r="FJ344" s="85">
        <v>134</v>
      </c>
      <c r="FK344" s="85">
        <v>138</v>
      </c>
      <c r="FL344" s="85">
        <v>62</v>
      </c>
      <c r="FM344" s="85">
        <v>21</v>
      </c>
      <c r="FN344" s="85">
        <v>26</v>
      </c>
      <c r="FO344" s="85">
        <v>26</v>
      </c>
      <c r="FP344" s="85">
        <v>26</v>
      </c>
      <c r="FQ344" s="85">
        <v>26</v>
      </c>
      <c r="FR344" s="85">
        <v>26</v>
      </c>
      <c r="FS344" s="85">
        <v>26</v>
      </c>
      <c r="FT344" s="85">
        <v>26</v>
      </c>
      <c r="FU344" s="85">
        <v>26</v>
      </c>
      <c r="FV344" s="85">
        <v>25</v>
      </c>
      <c r="FW344" s="85">
        <v>27</v>
      </c>
      <c r="FX344" s="85">
        <v>25</v>
      </c>
      <c r="FY344" s="85">
        <v>25</v>
      </c>
      <c r="FZ344" s="85">
        <v>27</v>
      </c>
      <c r="GA344" s="85">
        <v>27</v>
      </c>
      <c r="GB344" s="85">
        <v>24</v>
      </c>
      <c r="GC344" s="85">
        <v>25</v>
      </c>
      <c r="GD344" s="85">
        <v>25</v>
      </c>
      <c r="GE344" s="85">
        <v>20</v>
      </c>
      <c r="GF344" s="85">
        <v>17</v>
      </c>
      <c r="GG344" s="85">
        <v>20</v>
      </c>
      <c r="GH344" s="85">
        <v>23</v>
      </c>
      <c r="GI344" s="85">
        <v>27</v>
      </c>
      <c r="GJ344" s="85">
        <v>24</v>
      </c>
      <c r="GK344" s="85">
        <v>24</v>
      </c>
      <c r="GL344" s="85">
        <v>26</v>
      </c>
      <c r="GM344" s="85">
        <v>25</v>
      </c>
      <c r="GN344" s="85">
        <v>26</v>
      </c>
      <c r="GO344" s="85">
        <v>25</v>
      </c>
      <c r="GP344" s="85">
        <v>27</v>
      </c>
      <c r="GQ344" s="85">
        <v>27</v>
      </c>
      <c r="GR344" s="85">
        <v>27</v>
      </c>
      <c r="GS344" s="85">
        <v>25</v>
      </c>
      <c r="GT344" s="85">
        <v>24</v>
      </c>
      <c r="GU344" s="85">
        <v>17</v>
      </c>
      <c r="GV344" s="85">
        <v>135</v>
      </c>
      <c r="GW344" s="85">
        <v>255</v>
      </c>
      <c r="GX344" s="85">
        <v>255</v>
      </c>
      <c r="GY344" s="85">
        <v>255</v>
      </c>
      <c r="GZ344" s="85">
        <v>255</v>
      </c>
      <c r="HA344" s="85">
        <v>255</v>
      </c>
      <c r="HB344" s="85">
        <v>255</v>
      </c>
      <c r="HC344" s="85">
        <v>255</v>
      </c>
      <c r="HD344" s="85">
        <v>255</v>
      </c>
      <c r="HE344" s="85">
        <v>255</v>
      </c>
      <c r="HF344" s="85">
        <v>255</v>
      </c>
      <c r="HG344" s="85">
        <v>255</v>
      </c>
      <c r="HH344" s="85">
        <v>255</v>
      </c>
      <c r="HI344" s="85">
        <v>255</v>
      </c>
      <c r="HJ344" s="85">
        <v>255</v>
      </c>
      <c r="HK344" s="85">
        <v>255</v>
      </c>
      <c r="HL344" s="85">
        <v>255</v>
      </c>
      <c r="HM344" s="85">
        <v>255</v>
      </c>
      <c r="HN344" s="85">
        <v>255</v>
      </c>
      <c r="HO344" s="85">
        <v>255</v>
      </c>
      <c r="HP344" s="85">
        <v>255</v>
      </c>
      <c r="HQ344" s="85">
        <v>255</v>
      </c>
      <c r="HR344" s="85">
        <v>255</v>
      </c>
      <c r="HS344" s="85">
        <v>255</v>
      </c>
      <c r="HT344" s="85">
        <v>255</v>
      </c>
      <c r="HU344" s="85">
        <v>255</v>
      </c>
      <c r="HV344" s="85">
        <v>255</v>
      </c>
      <c r="HW344" s="85">
        <v>255</v>
      </c>
      <c r="HX344" s="85">
        <v>255</v>
      </c>
      <c r="HY344" s="85">
        <v>255</v>
      </c>
      <c r="HZ344" s="85">
        <v>255</v>
      </c>
      <c r="IA344" s="85">
        <v>255</v>
      </c>
      <c r="IB344" s="85">
        <v>255</v>
      </c>
      <c r="IC344" s="85">
        <v>255</v>
      </c>
      <c r="ID344" s="85">
        <v>255</v>
      </c>
      <c r="IE344" s="85">
        <v>255</v>
      </c>
    </row>
    <row r="345" spans="1:239" ht="7.8">
      <c r="A345" s="85">
        <v>255</v>
      </c>
      <c r="B345" s="85">
        <v>255</v>
      </c>
      <c r="C345" s="85">
        <v>255</v>
      </c>
      <c r="D345" s="85">
        <v>255</v>
      </c>
      <c r="E345" s="85">
        <v>255</v>
      </c>
      <c r="F345" s="85">
        <v>255</v>
      </c>
      <c r="G345" s="85">
        <v>255</v>
      </c>
      <c r="H345" s="85">
        <v>255</v>
      </c>
      <c r="I345" s="85">
        <v>255</v>
      </c>
      <c r="J345" s="85">
        <v>255</v>
      </c>
      <c r="K345" s="85">
        <v>255</v>
      </c>
      <c r="L345" s="85">
        <v>255</v>
      </c>
      <c r="M345" s="85">
        <v>255</v>
      </c>
      <c r="N345" s="85">
        <v>255</v>
      </c>
      <c r="O345" s="85">
        <v>255</v>
      </c>
      <c r="P345" s="85">
        <v>255</v>
      </c>
      <c r="Q345" s="85">
        <v>255</v>
      </c>
      <c r="R345" s="85">
        <v>255</v>
      </c>
      <c r="S345" s="85">
        <v>255</v>
      </c>
      <c r="T345" s="85">
        <v>255</v>
      </c>
      <c r="U345" s="85">
        <v>255</v>
      </c>
      <c r="V345" s="85">
        <v>255</v>
      </c>
      <c r="W345" s="85">
        <v>255</v>
      </c>
      <c r="X345" s="85">
        <v>255</v>
      </c>
      <c r="Y345" s="85">
        <v>255</v>
      </c>
      <c r="Z345" s="85">
        <v>255</v>
      </c>
      <c r="AA345" s="85">
        <v>255</v>
      </c>
      <c r="AB345" s="85">
        <v>255</v>
      </c>
      <c r="AC345" s="85">
        <v>255</v>
      </c>
      <c r="AD345" s="85">
        <v>255</v>
      </c>
      <c r="AE345" s="85">
        <v>255</v>
      </c>
      <c r="AF345" s="85">
        <v>255</v>
      </c>
      <c r="AG345" s="85">
        <v>255</v>
      </c>
      <c r="AH345" s="85">
        <v>255</v>
      </c>
      <c r="AI345" s="85">
        <v>206</v>
      </c>
      <c r="AJ345" s="85">
        <v>39</v>
      </c>
      <c r="AK345" s="85">
        <v>18</v>
      </c>
      <c r="AL345" s="85">
        <v>23</v>
      </c>
      <c r="AM345" s="85">
        <v>20</v>
      </c>
      <c r="AN345" s="85">
        <v>21</v>
      </c>
      <c r="AO345" s="85">
        <v>21</v>
      </c>
      <c r="AP345" s="85">
        <v>21</v>
      </c>
      <c r="AQ345" s="85">
        <v>21</v>
      </c>
      <c r="AR345" s="85">
        <v>21</v>
      </c>
      <c r="AS345" s="85">
        <v>21</v>
      </c>
      <c r="AT345" s="85">
        <v>21</v>
      </c>
      <c r="AU345" s="85">
        <v>20</v>
      </c>
      <c r="AV345" s="85">
        <v>22</v>
      </c>
      <c r="AW345" s="85">
        <v>20</v>
      </c>
      <c r="AX345" s="85">
        <v>16</v>
      </c>
      <c r="AY345" s="85">
        <v>22</v>
      </c>
      <c r="AZ345" s="85">
        <v>195</v>
      </c>
      <c r="BA345" s="85">
        <v>254</v>
      </c>
      <c r="BB345" s="85">
        <v>114</v>
      </c>
      <c r="BC345" s="85">
        <v>19</v>
      </c>
      <c r="BD345" s="85">
        <v>19</v>
      </c>
      <c r="BE345" s="85">
        <v>21</v>
      </c>
      <c r="BF345" s="85">
        <v>21</v>
      </c>
      <c r="BG345" s="85">
        <v>20</v>
      </c>
      <c r="BH345" s="85">
        <v>17</v>
      </c>
      <c r="BI345" s="85">
        <v>19</v>
      </c>
      <c r="BJ345" s="85">
        <v>21</v>
      </c>
      <c r="BK345" s="85">
        <v>21</v>
      </c>
      <c r="BL345" s="85">
        <v>21</v>
      </c>
      <c r="BM345" s="85">
        <v>21</v>
      </c>
      <c r="BN345" s="85">
        <v>21</v>
      </c>
      <c r="BO345" s="85">
        <v>21</v>
      </c>
      <c r="BP345" s="85">
        <v>21</v>
      </c>
      <c r="BQ345" s="85">
        <v>21</v>
      </c>
      <c r="BR345" s="85">
        <v>21</v>
      </c>
      <c r="BS345" s="85">
        <v>21</v>
      </c>
      <c r="BT345" s="85">
        <v>20</v>
      </c>
      <c r="BU345" s="85">
        <v>20</v>
      </c>
      <c r="BV345" s="85">
        <v>68</v>
      </c>
      <c r="BW345" s="85">
        <v>65</v>
      </c>
      <c r="BX345" s="85">
        <v>65</v>
      </c>
      <c r="BY345" s="85">
        <v>65</v>
      </c>
      <c r="BZ345" s="85">
        <v>65</v>
      </c>
      <c r="CA345" s="85">
        <v>65</v>
      </c>
      <c r="CB345" s="85">
        <v>65</v>
      </c>
      <c r="CC345" s="85">
        <v>65</v>
      </c>
      <c r="CD345" s="85">
        <v>65</v>
      </c>
      <c r="CE345" s="85">
        <v>65</v>
      </c>
      <c r="CF345" s="85">
        <v>65</v>
      </c>
      <c r="CG345" s="85">
        <v>65</v>
      </c>
      <c r="CH345" s="85">
        <v>65</v>
      </c>
      <c r="CI345" s="85">
        <v>65</v>
      </c>
      <c r="CJ345" s="85">
        <v>65</v>
      </c>
      <c r="CK345" s="85">
        <v>65</v>
      </c>
      <c r="CL345" s="85">
        <v>65</v>
      </c>
      <c r="CM345" s="85">
        <v>65</v>
      </c>
      <c r="CN345" s="85">
        <v>65</v>
      </c>
      <c r="CO345" s="85">
        <v>65</v>
      </c>
      <c r="CP345" s="85">
        <v>65</v>
      </c>
      <c r="CQ345" s="85">
        <v>65</v>
      </c>
      <c r="CR345" s="85">
        <v>65</v>
      </c>
      <c r="CS345" s="85">
        <v>65</v>
      </c>
      <c r="CT345" s="85">
        <v>65</v>
      </c>
      <c r="CU345" s="85">
        <v>65</v>
      </c>
      <c r="CV345" s="85">
        <v>65</v>
      </c>
      <c r="CW345" s="85">
        <v>65</v>
      </c>
      <c r="CX345" s="85">
        <v>65</v>
      </c>
      <c r="CY345" s="85">
        <v>65</v>
      </c>
      <c r="CZ345" s="85">
        <v>65</v>
      </c>
      <c r="DA345" s="85">
        <v>65</v>
      </c>
      <c r="DB345" s="85">
        <v>65</v>
      </c>
      <c r="DC345" s="85">
        <v>65</v>
      </c>
      <c r="DD345" s="85">
        <v>65</v>
      </c>
      <c r="DE345" s="85">
        <v>65</v>
      </c>
      <c r="DF345" s="85">
        <v>65</v>
      </c>
      <c r="DG345" s="85">
        <v>65</v>
      </c>
      <c r="DH345" s="85">
        <v>65</v>
      </c>
      <c r="DI345" s="85">
        <v>65</v>
      </c>
      <c r="DJ345" s="85">
        <v>65</v>
      </c>
      <c r="DK345" s="85">
        <v>65</v>
      </c>
      <c r="DL345" s="85">
        <v>65</v>
      </c>
      <c r="DM345" s="85">
        <v>65</v>
      </c>
      <c r="DN345" s="85">
        <v>65</v>
      </c>
      <c r="DO345" s="85">
        <v>65</v>
      </c>
      <c r="DP345" s="85">
        <v>65</v>
      </c>
      <c r="DQ345" s="85">
        <v>65</v>
      </c>
      <c r="DR345" s="85">
        <v>65</v>
      </c>
      <c r="DS345" s="85">
        <v>65</v>
      </c>
      <c r="DT345" s="85">
        <v>65</v>
      </c>
      <c r="DU345" s="85">
        <v>65</v>
      </c>
      <c r="DV345" s="85">
        <v>65</v>
      </c>
      <c r="DW345" s="85">
        <v>69</v>
      </c>
      <c r="DX345" s="85">
        <v>26</v>
      </c>
      <c r="DY345" s="85">
        <v>19</v>
      </c>
      <c r="DZ345" s="85">
        <v>18</v>
      </c>
      <c r="EA345" s="85">
        <v>38</v>
      </c>
      <c r="EB345" s="85">
        <v>68</v>
      </c>
      <c r="EC345" s="85">
        <v>65</v>
      </c>
      <c r="ED345" s="85">
        <v>65</v>
      </c>
      <c r="EE345" s="85">
        <v>65</v>
      </c>
      <c r="EF345" s="85">
        <v>65</v>
      </c>
      <c r="EG345" s="85">
        <v>65</v>
      </c>
      <c r="EH345" s="85">
        <v>65</v>
      </c>
      <c r="EI345" s="85">
        <v>65</v>
      </c>
      <c r="EJ345" s="85">
        <v>65</v>
      </c>
      <c r="EK345" s="85">
        <v>65</v>
      </c>
      <c r="EL345" s="85">
        <v>65</v>
      </c>
      <c r="EM345" s="85">
        <v>65</v>
      </c>
      <c r="EN345" s="85">
        <v>65</v>
      </c>
      <c r="EO345" s="85">
        <v>65</v>
      </c>
      <c r="EP345" s="85">
        <v>65</v>
      </c>
      <c r="EQ345" s="85">
        <v>65</v>
      </c>
      <c r="ER345" s="85">
        <v>65</v>
      </c>
      <c r="ES345" s="85">
        <v>65</v>
      </c>
      <c r="ET345" s="85">
        <v>65</v>
      </c>
      <c r="EU345" s="85">
        <v>65</v>
      </c>
      <c r="EV345" s="85">
        <v>65</v>
      </c>
      <c r="EW345" s="85">
        <v>65</v>
      </c>
      <c r="EX345" s="85">
        <v>65</v>
      </c>
      <c r="EY345" s="85">
        <v>65</v>
      </c>
      <c r="EZ345" s="85">
        <v>65</v>
      </c>
      <c r="FA345" s="85">
        <v>65</v>
      </c>
      <c r="FB345" s="85">
        <v>65</v>
      </c>
      <c r="FC345" s="85">
        <v>65</v>
      </c>
      <c r="FD345" s="85">
        <v>65</v>
      </c>
      <c r="FE345" s="85">
        <v>65</v>
      </c>
      <c r="FF345" s="85">
        <v>65</v>
      </c>
      <c r="FG345" s="85">
        <v>65</v>
      </c>
      <c r="FH345" s="85">
        <v>65</v>
      </c>
      <c r="FI345" s="85">
        <v>65</v>
      </c>
      <c r="FJ345" s="85">
        <v>65</v>
      </c>
      <c r="FK345" s="85">
        <v>67</v>
      </c>
      <c r="FL345" s="85">
        <v>35</v>
      </c>
      <c r="FM345" s="85">
        <v>19</v>
      </c>
      <c r="FN345" s="85">
        <v>21</v>
      </c>
      <c r="FO345" s="85">
        <v>21</v>
      </c>
      <c r="FP345" s="85">
        <v>21</v>
      </c>
      <c r="FQ345" s="85">
        <v>21</v>
      </c>
      <c r="FR345" s="85">
        <v>21</v>
      </c>
      <c r="FS345" s="85">
        <v>21</v>
      </c>
      <c r="FT345" s="85">
        <v>21</v>
      </c>
      <c r="FU345" s="85">
        <v>21</v>
      </c>
      <c r="FV345" s="85">
        <v>20</v>
      </c>
      <c r="FW345" s="85">
        <v>22</v>
      </c>
      <c r="FX345" s="85">
        <v>20</v>
      </c>
      <c r="FY345" s="85">
        <v>20</v>
      </c>
      <c r="FZ345" s="85">
        <v>22</v>
      </c>
      <c r="GA345" s="85">
        <v>22</v>
      </c>
      <c r="GB345" s="85">
        <v>19</v>
      </c>
      <c r="GC345" s="85">
        <v>20</v>
      </c>
      <c r="GD345" s="85">
        <v>20</v>
      </c>
      <c r="GE345" s="85">
        <v>16</v>
      </c>
      <c r="GF345" s="85">
        <v>13</v>
      </c>
      <c r="GG345" s="85">
        <v>16</v>
      </c>
      <c r="GH345" s="85">
        <v>18</v>
      </c>
      <c r="GI345" s="85">
        <v>22</v>
      </c>
      <c r="GJ345" s="85">
        <v>19</v>
      </c>
      <c r="GK345" s="85">
        <v>19</v>
      </c>
      <c r="GL345" s="85">
        <v>21</v>
      </c>
      <c r="GM345" s="85">
        <v>20</v>
      </c>
      <c r="GN345" s="85">
        <v>21</v>
      </c>
      <c r="GO345" s="85">
        <v>21</v>
      </c>
      <c r="GP345" s="85">
        <v>21</v>
      </c>
      <c r="GQ345" s="85">
        <v>21</v>
      </c>
      <c r="GR345" s="85">
        <v>21</v>
      </c>
      <c r="GS345" s="85">
        <v>21</v>
      </c>
      <c r="GT345" s="85">
        <v>19</v>
      </c>
      <c r="GU345" s="85">
        <v>14</v>
      </c>
      <c r="GV345" s="85">
        <v>132</v>
      </c>
      <c r="GW345" s="85">
        <v>255</v>
      </c>
      <c r="GX345" s="85">
        <v>255</v>
      </c>
      <c r="GY345" s="85">
        <v>255</v>
      </c>
      <c r="GZ345" s="85">
        <v>255</v>
      </c>
      <c r="HA345" s="85">
        <v>255</v>
      </c>
      <c r="HB345" s="85">
        <v>255</v>
      </c>
      <c r="HC345" s="85">
        <v>255</v>
      </c>
      <c r="HD345" s="85">
        <v>255</v>
      </c>
      <c r="HE345" s="85">
        <v>255</v>
      </c>
      <c r="HF345" s="85">
        <v>255</v>
      </c>
      <c r="HG345" s="85">
        <v>255</v>
      </c>
      <c r="HH345" s="85">
        <v>255</v>
      </c>
      <c r="HI345" s="85">
        <v>255</v>
      </c>
      <c r="HJ345" s="85">
        <v>255</v>
      </c>
      <c r="HK345" s="85">
        <v>255</v>
      </c>
      <c r="HL345" s="85">
        <v>255</v>
      </c>
      <c r="HM345" s="85">
        <v>255</v>
      </c>
      <c r="HN345" s="85">
        <v>255</v>
      </c>
      <c r="HO345" s="85">
        <v>255</v>
      </c>
      <c r="HP345" s="85">
        <v>255</v>
      </c>
      <c r="HQ345" s="85">
        <v>255</v>
      </c>
      <c r="HR345" s="85">
        <v>255</v>
      </c>
      <c r="HS345" s="85">
        <v>255</v>
      </c>
      <c r="HT345" s="85">
        <v>255</v>
      </c>
      <c r="HU345" s="85">
        <v>255</v>
      </c>
      <c r="HV345" s="85">
        <v>255</v>
      </c>
      <c r="HW345" s="85">
        <v>255</v>
      </c>
      <c r="HX345" s="85">
        <v>255</v>
      </c>
      <c r="HY345" s="85">
        <v>255</v>
      </c>
      <c r="HZ345" s="85">
        <v>255</v>
      </c>
      <c r="IA345" s="85">
        <v>255</v>
      </c>
      <c r="IB345" s="85">
        <v>255</v>
      </c>
      <c r="IC345" s="85">
        <v>255</v>
      </c>
      <c r="ID345" s="85">
        <v>255</v>
      </c>
      <c r="IE345" s="85">
        <v>255</v>
      </c>
    </row>
    <row r="346" spans="1:239" ht="7.8">
      <c r="A346" s="85">
        <v>255</v>
      </c>
      <c r="B346" s="85">
        <v>255</v>
      </c>
      <c r="C346" s="85">
        <v>255</v>
      </c>
      <c r="D346" s="85">
        <v>255</v>
      </c>
      <c r="E346" s="85">
        <v>255</v>
      </c>
      <c r="F346" s="85">
        <v>255</v>
      </c>
      <c r="G346" s="85">
        <v>255</v>
      </c>
      <c r="H346" s="85">
        <v>255</v>
      </c>
      <c r="I346" s="85">
        <v>255</v>
      </c>
      <c r="J346" s="85">
        <v>255</v>
      </c>
      <c r="K346" s="85">
        <v>255</v>
      </c>
      <c r="L346" s="85">
        <v>255</v>
      </c>
      <c r="M346" s="85">
        <v>255</v>
      </c>
      <c r="N346" s="85">
        <v>255</v>
      </c>
      <c r="O346" s="85">
        <v>255</v>
      </c>
      <c r="P346" s="85">
        <v>255</v>
      </c>
      <c r="Q346" s="85">
        <v>255</v>
      </c>
      <c r="R346" s="85">
        <v>255</v>
      </c>
      <c r="S346" s="85">
        <v>255</v>
      </c>
      <c r="T346" s="85">
        <v>255</v>
      </c>
      <c r="U346" s="85">
        <v>255</v>
      </c>
      <c r="V346" s="85">
        <v>255</v>
      </c>
      <c r="W346" s="85">
        <v>255</v>
      </c>
      <c r="X346" s="85">
        <v>255</v>
      </c>
      <c r="Y346" s="85">
        <v>255</v>
      </c>
      <c r="Z346" s="85">
        <v>255</v>
      </c>
      <c r="AA346" s="85">
        <v>255</v>
      </c>
      <c r="AB346" s="85">
        <v>255</v>
      </c>
      <c r="AC346" s="85">
        <v>255</v>
      </c>
      <c r="AD346" s="85">
        <v>255</v>
      </c>
      <c r="AE346" s="85">
        <v>255</v>
      </c>
      <c r="AF346" s="85">
        <v>255</v>
      </c>
      <c r="AG346" s="85">
        <v>255</v>
      </c>
      <c r="AH346" s="85">
        <v>255</v>
      </c>
      <c r="AI346" s="85">
        <v>237</v>
      </c>
      <c r="AJ346" s="85">
        <v>73</v>
      </c>
      <c r="AK346" s="85">
        <v>27</v>
      </c>
      <c r="AL346" s="85">
        <v>35</v>
      </c>
      <c r="AM346" s="85">
        <v>35</v>
      </c>
      <c r="AN346" s="85">
        <v>35</v>
      </c>
      <c r="AO346" s="85">
        <v>34</v>
      </c>
      <c r="AP346" s="85">
        <v>35</v>
      </c>
      <c r="AQ346" s="85">
        <v>35</v>
      </c>
      <c r="AR346" s="85">
        <v>35</v>
      </c>
      <c r="AS346" s="85">
        <v>35</v>
      </c>
      <c r="AT346" s="85">
        <v>34</v>
      </c>
      <c r="AU346" s="85">
        <v>35</v>
      </c>
      <c r="AV346" s="85">
        <v>35</v>
      </c>
      <c r="AW346" s="85">
        <v>34</v>
      </c>
      <c r="AX346" s="85">
        <v>28</v>
      </c>
      <c r="AY346" s="85">
        <v>53</v>
      </c>
      <c r="AZ346" s="85">
        <v>226</v>
      </c>
      <c r="BA346" s="85">
        <v>255</v>
      </c>
      <c r="BB346" s="85">
        <v>245</v>
      </c>
      <c r="BC346" s="85">
        <v>95</v>
      </c>
      <c r="BD346" s="85">
        <v>23</v>
      </c>
      <c r="BE346" s="85">
        <v>34</v>
      </c>
      <c r="BF346" s="85">
        <v>34</v>
      </c>
      <c r="BG346" s="85">
        <v>34</v>
      </c>
      <c r="BH346" s="85">
        <v>35</v>
      </c>
      <c r="BI346" s="85">
        <v>36</v>
      </c>
      <c r="BJ346" s="85">
        <v>34</v>
      </c>
      <c r="BK346" s="85">
        <v>35</v>
      </c>
      <c r="BL346" s="85">
        <v>35</v>
      </c>
      <c r="BM346" s="85">
        <v>35</v>
      </c>
      <c r="BN346" s="85">
        <v>35</v>
      </c>
      <c r="BO346" s="85">
        <v>35</v>
      </c>
      <c r="BP346" s="85">
        <v>35</v>
      </c>
      <c r="BQ346" s="85">
        <v>35</v>
      </c>
      <c r="BR346" s="85">
        <v>35</v>
      </c>
      <c r="BS346" s="85">
        <v>35</v>
      </c>
      <c r="BT346" s="85">
        <v>35</v>
      </c>
      <c r="BU346" s="85">
        <v>35</v>
      </c>
      <c r="BV346" s="85">
        <v>0</v>
      </c>
      <c r="BW346" s="85">
        <v>0</v>
      </c>
      <c r="BX346" s="85">
        <v>0</v>
      </c>
      <c r="BY346" s="85">
        <v>0</v>
      </c>
      <c r="BZ346" s="85">
        <v>0</v>
      </c>
      <c r="CA346" s="85">
        <v>0</v>
      </c>
      <c r="CB346" s="85">
        <v>0</v>
      </c>
      <c r="CC346" s="85">
        <v>0</v>
      </c>
      <c r="CD346" s="85">
        <v>0</v>
      </c>
      <c r="CE346" s="85">
        <v>0</v>
      </c>
      <c r="CF346" s="85">
        <v>0</v>
      </c>
      <c r="CG346" s="85">
        <v>0</v>
      </c>
      <c r="CH346" s="85">
        <v>0</v>
      </c>
      <c r="CI346" s="85">
        <v>0</v>
      </c>
      <c r="CJ346" s="85">
        <v>0</v>
      </c>
      <c r="CK346" s="85">
        <v>0</v>
      </c>
      <c r="CL346" s="85">
        <v>0</v>
      </c>
      <c r="CM346" s="85">
        <v>0</v>
      </c>
      <c r="CN346" s="85">
        <v>0</v>
      </c>
      <c r="CO346" s="85">
        <v>0</v>
      </c>
      <c r="CP346" s="85">
        <v>0</v>
      </c>
      <c r="CQ346" s="85">
        <v>0</v>
      </c>
      <c r="CR346" s="85">
        <v>0</v>
      </c>
      <c r="CS346" s="85">
        <v>0</v>
      </c>
      <c r="CT346" s="85">
        <v>0</v>
      </c>
      <c r="CU346" s="85">
        <v>0</v>
      </c>
      <c r="CV346" s="85">
        <v>0</v>
      </c>
      <c r="CW346" s="85">
        <v>0</v>
      </c>
      <c r="CX346" s="85">
        <v>0</v>
      </c>
      <c r="CY346" s="85">
        <v>0</v>
      </c>
      <c r="CZ346" s="85">
        <v>0</v>
      </c>
      <c r="DA346" s="85">
        <v>0</v>
      </c>
      <c r="DB346" s="85">
        <v>0</v>
      </c>
      <c r="DC346" s="85">
        <v>0</v>
      </c>
      <c r="DD346" s="85">
        <v>0</v>
      </c>
      <c r="DE346" s="85">
        <v>0</v>
      </c>
      <c r="DF346" s="85">
        <v>0</v>
      </c>
      <c r="DG346" s="85">
        <v>0</v>
      </c>
      <c r="DH346" s="85">
        <v>0</v>
      </c>
      <c r="DI346" s="85">
        <v>0</v>
      </c>
      <c r="DJ346" s="85">
        <v>0</v>
      </c>
      <c r="DK346" s="85">
        <v>0</v>
      </c>
      <c r="DL346" s="85">
        <v>0</v>
      </c>
      <c r="DM346" s="85">
        <v>0</v>
      </c>
      <c r="DN346" s="85">
        <v>0</v>
      </c>
      <c r="DO346" s="85">
        <v>0</v>
      </c>
      <c r="DP346" s="85">
        <v>0</v>
      </c>
      <c r="DQ346" s="85">
        <v>0</v>
      </c>
      <c r="DR346" s="85">
        <v>0</v>
      </c>
      <c r="DS346" s="85">
        <v>0</v>
      </c>
      <c r="DT346" s="85">
        <v>0</v>
      </c>
      <c r="DU346" s="85">
        <v>0</v>
      </c>
      <c r="DV346" s="85">
        <v>0</v>
      </c>
      <c r="DW346" s="85">
        <v>0</v>
      </c>
      <c r="DX346" s="85">
        <v>30</v>
      </c>
      <c r="DY346" s="85">
        <v>35</v>
      </c>
      <c r="DZ346" s="85">
        <v>36</v>
      </c>
      <c r="EA346" s="85">
        <v>20</v>
      </c>
      <c r="EB346" s="85">
        <v>0</v>
      </c>
      <c r="EC346" s="85">
        <v>0</v>
      </c>
      <c r="ED346" s="85">
        <v>0</v>
      </c>
      <c r="EE346" s="85">
        <v>0</v>
      </c>
      <c r="EF346" s="85">
        <v>0</v>
      </c>
      <c r="EG346" s="85">
        <v>0</v>
      </c>
      <c r="EH346" s="85">
        <v>0</v>
      </c>
      <c r="EI346" s="85">
        <v>0</v>
      </c>
      <c r="EJ346" s="85">
        <v>0</v>
      </c>
      <c r="EK346" s="85">
        <v>0</v>
      </c>
      <c r="EL346" s="85">
        <v>0</v>
      </c>
      <c r="EM346" s="85">
        <v>0</v>
      </c>
      <c r="EN346" s="85">
        <v>0</v>
      </c>
      <c r="EO346" s="85">
        <v>0</v>
      </c>
      <c r="EP346" s="85">
        <v>0</v>
      </c>
      <c r="EQ346" s="85">
        <v>0</v>
      </c>
      <c r="ER346" s="85">
        <v>0</v>
      </c>
      <c r="ES346" s="85">
        <v>0</v>
      </c>
      <c r="ET346" s="85">
        <v>0</v>
      </c>
      <c r="EU346" s="85">
        <v>0</v>
      </c>
      <c r="EV346" s="85">
        <v>0</v>
      </c>
      <c r="EW346" s="85">
        <v>0</v>
      </c>
      <c r="EX346" s="85">
        <v>0</v>
      </c>
      <c r="EY346" s="85">
        <v>0</v>
      </c>
      <c r="EZ346" s="85">
        <v>0</v>
      </c>
      <c r="FA346" s="85">
        <v>0</v>
      </c>
      <c r="FB346" s="85">
        <v>0</v>
      </c>
      <c r="FC346" s="85">
        <v>0</v>
      </c>
      <c r="FD346" s="85">
        <v>0</v>
      </c>
      <c r="FE346" s="85">
        <v>0</v>
      </c>
      <c r="FF346" s="85">
        <v>0</v>
      </c>
      <c r="FG346" s="85">
        <v>0</v>
      </c>
      <c r="FH346" s="85">
        <v>0</v>
      </c>
      <c r="FI346" s="85">
        <v>0</v>
      </c>
      <c r="FJ346" s="85">
        <v>0</v>
      </c>
      <c r="FK346" s="85">
        <v>0</v>
      </c>
      <c r="FL346" s="85">
        <v>22</v>
      </c>
      <c r="FM346" s="85">
        <v>36</v>
      </c>
      <c r="FN346" s="85">
        <v>35</v>
      </c>
      <c r="FO346" s="85">
        <v>35</v>
      </c>
      <c r="FP346" s="85">
        <v>35</v>
      </c>
      <c r="FQ346" s="85">
        <v>35</v>
      </c>
      <c r="FR346" s="85">
        <v>35</v>
      </c>
      <c r="FS346" s="85">
        <v>35</v>
      </c>
      <c r="FT346" s="85">
        <v>35</v>
      </c>
      <c r="FU346" s="85">
        <v>35</v>
      </c>
      <c r="FV346" s="85">
        <v>34</v>
      </c>
      <c r="FW346" s="85">
        <v>34</v>
      </c>
      <c r="FX346" s="85">
        <v>35</v>
      </c>
      <c r="FY346" s="85">
        <v>35</v>
      </c>
      <c r="FZ346" s="85">
        <v>34</v>
      </c>
      <c r="GA346" s="85">
        <v>34</v>
      </c>
      <c r="GB346" s="85">
        <v>34</v>
      </c>
      <c r="GC346" s="85">
        <v>29</v>
      </c>
      <c r="GD346" s="85">
        <v>25</v>
      </c>
      <c r="GE346" s="85">
        <v>42</v>
      </c>
      <c r="GF346" s="85">
        <v>82</v>
      </c>
      <c r="GG346" s="85">
        <v>134</v>
      </c>
      <c r="GH346" s="85">
        <v>91</v>
      </c>
      <c r="GI346" s="85">
        <v>32</v>
      </c>
      <c r="GJ346" s="85">
        <v>36</v>
      </c>
      <c r="GK346" s="85">
        <v>34</v>
      </c>
      <c r="GL346" s="85">
        <v>35</v>
      </c>
      <c r="GM346" s="85">
        <v>35</v>
      </c>
      <c r="GN346" s="85">
        <v>34</v>
      </c>
      <c r="GO346" s="85">
        <v>35</v>
      </c>
      <c r="GP346" s="85">
        <v>34</v>
      </c>
      <c r="GQ346" s="85">
        <v>34</v>
      </c>
      <c r="GR346" s="85">
        <v>34</v>
      </c>
      <c r="GS346" s="85">
        <v>35</v>
      </c>
      <c r="GT346" s="85">
        <v>31</v>
      </c>
      <c r="GU346" s="85">
        <v>30</v>
      </c>
      <c r="GV346" s="85">
        <v>167</v>
      </c>
      <c r="GW346" s="85">
        <v>255</v>
      </c>
      <c r="GX346" s="85">
        <v>255</v>
      </c>
      <c r="GY346" s="85">
        <v>255</v>
      </c>
      <c r="GZ346" s="85">
        <v>255</v>
      </c>
      <c r="HA346" s="85">
        <v>255</v>
      </c>
      <c r="HB346" s="85">
        <v>255</v>
      </c>
      <c r="HC346" s="85">
        <v>255</v>
      </c>
      <c r="HD346" s="85">
        <v>255</v>
      </c>
      <c r="HE346" s="85">
        <v>255</v>
      </c>
      <c r="HF346" s="85">
        <v>255</v>
      </c>
      <c r="HG346" s="85">
        <v>255</v>
      </c>
      <c r="HH346" s="85">
        <v>255</v>
      </c>
      <c r="HI346" s="85">
        <v>255</v>
      </c>
      <c r="HJ346" s="85">
        <v>255</v>
      </c>
      <c r="HK346" s="85">
        <v>255</v>
      </c>
      <c r="HL346" s="85">
        <v>255</v>
      </c>
      <c r="HM346" s="85">
        <v>255</v>
      </c>
      <c r="HN346" s="85">
        <v>255</v>
      </c>
      <c r="HO346" s="85">
        <v>255</v>
      </c>
      <c r="HP346" s="85">
        <v>255</v>
      </c>
      <c r="HQ346" s="85">
        <v>255</v>
      </c>
      <c r="HR346" s="85">
        <v>255</v>
      </c>
      <c r="HS346" s="85">
        <v>255</v>
      </c>
      <c r="HT346" s="85">
        <v>255</v>
      </c>
      <c r="HU346" s="85">
        <v>255</v>
      </c>
      <c r="HV346" s="85">
        <v>255</v>
      </c>
      <c r="HW346" s="85">
        <v>255</v>
      </c>
      <c r="HX346" s="85">
        <v>255</v>
      </c>
      <c r="HY346" s="85">
        <v>255</v>
      </c>
      <c r="HZ346" s="85">
        <v>255</v>
      </c>
      <c r="IA346" s="85">
        <v>255</v>
      </c>
      <c r="IB346" s="85">
        <v>255</v>
      </c>
      <c r="IC346" s="85">
        <v>255</v>
      </c>
      <c r="ID346" s="85">
        <v>255</v>
      </c>
      <c r="IE346" s="85">
        <v>255</v>
      </c>
    </row>
    <row r="347" spans="1:239" ht="7.8">
      <c r="A347" s="85">
        <v>255</v>
      </c>
      <c r="B347" s="85">
        <v>255</v>
      </c>
      <c r="C347" s="85">
        <v>255</v>
      </c>
      <c r="D347" s="85">
        <v>255</v>
      </c>
      <c r="E347" s="85">
        <v>255</v>
      </c>
      <c r="F347" s="85">
        <v>255</v>
      </c>
      <c r="G347" s="85">
        <v>255</v>
      </c>
      <c r="H347" s="85">
        <v>255</v>
      </c>
      <c r="I347" s="85">
        <v>255</v>
      </c>
      <c r="J347" s="85">
        <v>255</v>
      </c>
      <c r="K347" s="85">
        <v>255</v>
      </c>
      <c r="L347" s="85">
        <v>255</v>
      </c>
      <c r="M347" s="85">
        <v>255</v>
      </c>
      <c r="N347" s="85">
        <v>255</v>
      </c>
      <c r="O347" s="85">
        <v>255</v>
      </c>
      <c r="P347" s="85">
        <v>255</v>
      </c>
      <c r="Q347" s="85">
        <v>255</v>
      </c>
      <c r="R347" s="85">
        <v>255</v>
      </c>
      <c r="S347" s="85">
        <v>255</v>
      </c>
      <c r="T347" s="85">
        <v>255</v>
      </c>
      <c r="U347" s="85">
        <v>255</v>
      </c>
      <c r="V347" s="85">
        <v>255</v>
      </c>
      <c r="W347" s="85">
        <v>255</v>
      </c>
      <c r="X347" s="85">
        <v>255</v>
      </c>
      <c r="Y347" s="85">
        <v>255</v>
      </c>
      <c r="Z347" s="85">
        <v>255</v>
      </c>
      <c r="AA347" s="85">
        <v>255</v>
      </c>
      <c r="AB347" s="85">
        <v>255</v>
      </c>
      <c r="AC347" s="85">
        <v>255</v>
      </c>
      <c r="AD347" s="85">
        <v>255</v>
      </c>
      <c r="AE347" s="85">
        <v>255</v>
      </c>
      <c r="AF347" s="85">
        <v>255</v>
      </c>
      <c r="AG347" s="85">
        <v>255</v>
      </c>
      <c r="AH347" s="85">
        <v>255</v>
      </c>
      <c r="AI347" s="85">
        <v>236</v>
      </c>
      <c r="AJ347" s="85">
        <v>66</v>
      </c>
      <c r="AK347" s="85">
        <v>16</v>
      </c>
      <c r="AL347" s="85">
        <v>25</v>
      </c>
      <c r="AM347" s="85">
        <v>26</v>
      </c>
      <c r="AN347" s="85">
        <v>26</v>
      </c>
      <c r="AO347" s="85">
        <v>26</v>
      </c>
      <c r="AP347" s="85">
        <v>25</v>
      </c>
      <c r="AQ347" s="85">
        <v>25</v>
      </c>
      <c r="AR347" s="85">
        <v>26</v>
      </c>
      <c r="AS347" s="85">
        <v>26</v>
      </c>
      <c r="AT347" s="85">
        <v>25</v>
      </c>
      <c r="AU347" s="85">
        <v>26</v>
      </c>
      <c r="AV347" s="85">
        <v>25</v>
      </c>
      <c r="AW347" s="85">
        <v>24</v>
      </c>
      <c r="AX347" s="85">
        <v>19</v>
      </c>
      <c r="AY347" s="85">
        <v>46</v>
      </c>
      <c r="AZ347" s="85">
        <v>225</v>
      </c>
      <c r="BA347" s="85">
        <v>255</v>
      </c>
      <c r="BB347" s="85">
        <v>245</v>
      </c>
      <c r="BC347" s="85">
        <v>92</v>
      </c>
      <c r="BD347" s="85">
        <v>14</v>
      </c>
      <c r="BE347" s="85">
        <v>24</v>
      </c>
      <c r="BF347" s="85">
        <v>24</v>
      </c>
      <c r="BG347" s="85">
        <v>26</v>
      </c>
      <c r="BH347" s="85">
        <v>25</v>
      </c>
      <c r="BI347" s="85">
        <v>24</v>
      </c>
      <c r="BJ347" s="85">
        <v>26</v>
      </c>
      <c r="BK347" s="85">
        <v>26</v>
      </c>
      <c r="BL347" s="85">
        <v>26</v>
      </c>
      <c r="BM347" s="85">
        <v>26</v>
      </c>
      <c r="BN347" s="85">
        <v>26</v>
      </c>
      <c r="BO347" s="85">
        <v>26</v>
      </c>
      <c r="BP347" s="85">
        <v>26</v>
      </c>
      <c r="BQ347" s="85">
        <v>26</v>
      </c>
      <c r="BR347" s="85">
        <v>26</v>
      </c>
      <c r="BS347" s="85">
        <v>26</v>
      </c>
      <c r="BT347" s="85">
        <v>24</v>
      </c>
      <c r="BU347" s="85">
        <v>25</v>
      </c>
      <c r="BV347" s="85">
        <v>142</v>
      </c>
      <c r="BW347" s="85">
        <v>134</v>
      </c>
      <c r="BX347" s="85">
        <v>134</v>
      </c>
      <c r="BY347" s="85">
        <v>134</v>
      </c>
      <c r="BZ347" s="85">
        <v>134</v>
      </c>
      <c r="CA347" s="85">
        <v>134</v>
      </c>
      <c r="CB347" s="85">
        <v>134</v>
      </c>
      <c r="CC347" s="85">
        <v>134</v>
      </c>
      <c r="CD347" s="85">
        <v>134</v>
      </c>
      <c r="CE347" s="85">
        <v>134</v>
      </c>
      <c r="CF347" s="85">
        <v>134</v>
      </c>
      <c r="CG347" s="85">
        <v>134</v>
      </c>
      <c r="CH347" s="85">
        <v>134</v>
      </c>
      <c r="CI347" s="85">
        <v>134</v>
      </c>
      <c r="CJ347" s="85">
        <v>134</v>
      </c>
      <c r="CK347" s="85">
        <v>134</v>
      </c>
      <c r="CL347" s="85">
        <v>134</v>
      </c>
      <c r="CM347" s="85">
        <v>134</v>
      </c>
      <c r="CN347" s="85">
        <v>134</v>
      </c>
      <c r="CO347" s="85">
        <v>134</v>
      </c>
      <c r="CP347" s="85">
        <v>134</v>
      </c>
      <c r="CQ347" s="85">
        <v>134</v>
      </c>
      <c r="CR347" s="85">
        <v>134</v>
      </c>
      <c r="CS347" s="85">
        <v>134</v>
      </c>
      <c r="CT347" s="85">
        <v>134</v>
      </c>
      <c r="CU347" s="85">
        <v>134</v>
      </c>
      <c r="CV347" s="85">
        <v>134</v>
      </c>
      <c r="CW347" s="85">
        <v>134</v>
      </c>
      <c r="CX347" s="85">
        <v>134</v>
      </c>
      <c r="CY347" s="85">
        <v>134</v>
      </c>
      <c r="CZ347" s="85">
        <v>134</v>
      </c>
      <c r="DA347" s="85">
        <v>134</v>
      </c>
      <c r="DB347" s="85">
        <v>134</v>
      </c>
      <c r="DC347" s="85">
        <v>134</v>
      </c>
      <c r="DD347" s="85">
        <v>134</v>
      </c>
      <c r="DE347" s="85">
        <v>134</v>
      </c>
      <c r="DF347" s="85">
        <v>134</v>
      </c>
      <c r="DG347" s="85">
        <v>134</v>
      </c>
      <c r="DH347" s="85">
        <v>134</v>
      </c>
      <c r="DI347" s="85">
        <v>134</v>
      </c>
      <c r="DJ347" s="85">
        <v>134</v>
      </c>
      <c r="DK347" s="85">
        <v>134</v>
      </c>
      <c r="DL347" s="85">
        <v>134</v>
      </c>
      <c r="DM347" s="85">
        <v>134</v>
      </c>
      <c r="DN347" s="85">
        <v>134</v>
      </c>
      <c r="DO347" s="85">
        <v>134</v>
      </c>
      <c r="DP347" s="85">
        <v>134</v>
      </c>
      <c r="DQ347" s="85">
        <v>134</v>
      </c>
      <c r="DR347" s="85">
        <v>134</v>
      </c>
      <c r="DS347" s="85">
        <v>134</v>
      </c>
      <c r="DT347" s="85">
        <v>134</v>
      </c>
      <c r="DU347" s="85">
        <v>134</v>
      </c>
      <c r="DV347" s="85">
        <v>134</v>
      </c>
      <c r="DW347" s="85">
        <v>144</v>
      </c>
      <c r="DX347" s="85">
        <v>40</v>
      </c>
      <c r="DY347" s="85">
        <v>23</v>
      </c>
      <c r="DZ347" s="85">
        <v>20</v>
      </c>
      <c r="EA347" s="85">
        <v>70</v>
      </c>
      <c r="EB347" s="85">
        <v>140</v>
      </c>
      <c r="EC347" s="85">
        <v>134</v>
      </c>
      <c r="ED347" s="85">
        <v>134</v>
      </c>
      <c r="EE347" s="85">
        <v>134</v>
      </c>
      <c r="EF347" s="85">
        <v>134</v>
      </c>
      <c r="EG347" s="85">
        <v>134</v>
      </c>
      <c r="EH347" s="85">
        <v>134</v>
      </c>
      <c r="EI347" s="85">
        <v>134</v>
      </c>
      <c r="EJ347" s="85">
        <v>134</v>
      </c>
      <c r="EK347" s="85">
        <v>134</v>
      </c>
      <c r="EL347" s="85">
        <v>134</v>
      </c>
      <c r="EM347" s="85">
        <v>134</v>
      </c>
      <c r="EN347" s="85">
        <v>134</v>
      </c>
      <c r="EO347" s="85">
        <v>134</v>
      </c>
      <c r="EP347" s="85">
        <v>134</v>
      </c>
      <c r="EQ347" s="85">
        <v>134</v>
      </c>
      <c r="ER347" s="85">
        <v>134</v>
      </c>
      <c r="ES347" s="85">
        <v>134</v>
      </c>
      <c r="ET347" s="85">
        <v>134</v>
      </c>
      <c r="EU347" s="85">
        <v>134</v>
      </c>
      <c r="EV347" s="85">
        <v>134</v>
      </c>
      <c r="EW347" s="85">
        <v>134</v>
      </c>
      <c r="EX347" s="85">
        <v>134</v>
      </c>
      <c r="EY347" s="85">
        <v>134</v>
      </c>
      <c r="EZ347" s="85">
        <v>134</v>
      </c>
      <c r="FA347" s="85">
        <v>134</v>
      </c>
      <c r="FB347" s="85">
        <v>134</v>
      </c>
      <c r="FC347" s="85">
        <v>134</v>
      </c>
      <c r="FD347" s="85">
        <v>134</v>
      </c>
      <c r="FE347" s="85">
        <v>134</v>
      </c>
      <c r="FF347" s="85">
        <v>134</v>
      </c>
      <c r="FG347" s="85">
        <v>134</v>
      </c>
      <c r="FH347" s="85">
        <v>134</v>
      </c>
      <c r="FI347" s="85">
        <v>134</v>
      </c>
      <c r="FJ347" s="85">
        <v>134</v>
      </c>
      <c r="FK347" s="85">
        <v>138</v>
      </c>
      <c r="FL347" s="85">
        <v>62</v>
      </c>
      <c r="FM347" s="85">
        <v>21</v>
      </c>
      <c r="FN347" s="85">
        <v>26</v>
      </c>
      <c r="FO347" s="85">
        <v>26</v>
      </c>
      <c r="FP347" s="85">
        <v>26</v>
      </c>
      <c r="FQ347" s="85">
        <v>26</v>
      </c>
      <c r="FR347" s="85">
        <v>26</v>
      </c>
      <c r="FS347" s="85">
        <v>26</v>
      </c>
      <c r="FT347" s="85">
        <v>26</v>
      </c>
      <c r="FU347" s="85">
        <v>26</v>
      </c>
      <c r="FV347" s="85">
        <v>25</v>
      </c>
      <c r="FW347" s="85">
        <v>25</v>
      </c>
      <c r="FX347" s="85">
        <v>26</v>
      </c>
      <c r="FY347" s="85">
        <v>26</v>
      </c>
      <c r="FZ347" s="85">
        <v>25</v>
      </c>
      <c r="GA347" s="85">
        <v>25</v>
      </c>
      <c r="GB347" s="85">
        <v>26</v>
      </c>
      <c r="GC347" s="85">
        <v>21</v>
      </c>
      <c r="GD347" s="85">
        <v>16</v>
      </c>
      <c r="GE347" s="85">
        <v>33</v>
      </c>
      <c r="GF347" s="85">
        <v>76</v>
      </c>
      <c r="GG347" s="85">
        <v>128</v>
      </c>
      <c r="GH347" s="85">
        <v>83</v>
      </c>
      <c r="GI347" s="85">
        <v>23</v>
      </c>
      <c r="GJ347" s="85">
        <v>26</v>
      </c>
      <c r="GK347" s="85">
        <v>25</v>
      </c>
      <c r="GL347" s="85">
        <v>26</v>
      </c>
      <c r="GM347" s="85">
        <v>26</v>
      </c>
      <c r="GN347" s="85">
        <v>25</v>
      </c>
      <c r="GO347" s="85">
        <v>25</v>
      </c>
      <c r="GP347" s="85">
        <v>26</v>
      </c>
      <c r="GQ347" s="85">
        <v>26</v>
      </c>
      <c r="GR347" s="85">
        <v>26</v>
      </c>
      <c r="GS347" s="85">
        <v>26</v>
      </c>
      <c r="GT347" s="85">
        <v>21</v>
      </c>
      <c r="GU347" s="85">
        <v>20</v>
      </c>
      <c r="GV347" s="85">
        <v>163</v>
      </c>
      <c r="GW347" s="85">
        <v>255</v>
      </c>
      <c r="GX347" s="85">
        <v>255</v>
      </c>
      <c r="GY347" s="85">
        <v>255</v>
      </c>
      <c r="GZ347" s="85">
        <v>255</v>
      </c>
      <c r="HA347" s="85">
        <v>255</v>
      </c>
      <c r="HB347" s="85">
        <v>255</v>
      </c>
      <c r="HC347" s="85">
        <v>255</v>
      </c>
      <c r="HD347" s="85">
        <v>255</v>
      </c>
      <c r="HE347" s="85">
        <v>255</v>
      </c>
      <c r="HF347" s="85">
        <v>255</v>
      </c>
      <c r="HG347" s="85">
        <v>255</v>
      </c>
      <c r="HH347" s="85">
        <v>255</v>
      </c>
      <c r="HI347" s="85">
        <v>255</v>
      </c>
      <c r="HJ347" s="85">
        <v>255</v>
      </c>
      <c r="HK347" s="85">
        <v>255</v>
      </c>
      <c r="HL347" s="85">
        <v>255</v>
      </c>
      <c r="HM347" s="85">
        <v>255</v>
      </c>
      <c r="HN347" s="85">
        <v>255</v>
      </c>
      <c r="HO347" s="85">
        <v>255</v>
      </c>
      <c r="HP347" s="85">
        <v>255</v>
      </c>
      <c r="HQ347" s="85">
        <v>255</v>
      </c>
      <c r="HR347" s="85">
        <v>255</v>
      </c>
      <c r="HS347" s="85">
        <v>255</v>
      </c>
      <c r="HT347" s="85">
        <v>255</v>
      </c>
      <c r="HU347" s="85">
        <v>255</v>
      </c>
      <c r="HV347" s="85">
        <v>255</v>
      </c>
      <c r="HW347" s="85">
        <v>255</v>
      </c>
      <c r="HX347" s="85">
        <v>255</v>
      </c>
      <c r="HY347" s="85">
        <v>255</v>
      </c>
      <c r="HZ347" s="85">
        <v>255</v>
      </c>
      <c r="IA347" s="85">
        <v>255</v>
      </c>
      <c r="IB347" s="85">
        <v>255</v>
      </c>
      <c r="IC347" s="85">
        <v>255</v>
      </c>
      <c r="ID347" s="85">
        <v>255</v>
      </c>
      <c r="IE347" s="85">
        <v>255</v>
      </c>
    </row>
    <row r="348" spans="1:239" ht="7.8">
      <c r="A348" s="85">
        <v>255</v>
      </c>
      <c r="B348" s="85">
        <v>255</v>
      </c>
      <c r="C348" s="85">
        <v>255</v>
      </c>
      <c r="D348" s="85">
        <v>255</v>
      </c>
      <c r="E348" s="85">
        <v>255</v>
      </c>
      <c r="F348" s="85">
        <v>255</v>
      </c>
      <c r="G348" s="85">
        <v>255</v>
      </c>
      <c r="H348" s="85">
        <v>255</v>
      </c>
      <c r="I348" s="85">
        <v>255</v>
      </c>
      <c r="J348" s="85">
        <v>255</v>
      </c>
      <c r="K348" s="85">
        <v>255</v>
      </c>
      <c r="L348" s="85">
        <v>255</v>
      </c>
      <c r="M348" s="85">
        <v>255</v>
      </c>
      <c r="N348" s="85">
        <v>255</v>
      </c>
      <c r="O348" s="85">
        <v>255</v>
      </c>
      <c r="P348" s="85">
        <v>255</v>
      </c>
      <c r="Q348" s="85">
        <v>255</v>
      </c>
      <c r="R348" s="85">
        <v>255</v>
      </c>
      <c r="S348" s="85">
        <v>255</v>
      </c>
      <c r="T348" s="85">
        <v>255</v>
      </c>
      <c r="U348" s="85">
        <v>255</v>
      </c>
      <c r="V348" s="85">
        <v>255</v>
      </c>
      <c r="W348" s="85">
        <v>255</v>
      </c>
      <c r="X348" s="85">
        <v>255</v>
      </c>
      <c r="Y348" s="85">
        <v>255</v>
      </c>
      <c r="Z348" s="85">
        <v>255</v>
      </c>
      <c r="AA348" s="85">
        <v>255</v>
      </c>
      <c r="AB348" s="85">
        <v>255</v>
      </c>
      <c r="AC348" s="85">
        <v>255</v>
      </c>
      <c r="AD348" s="85">
        <v>255</v>
      </c>
      <c r="AE348" s="85">
        <v>255</v>
      </c>
      <c r="AF348" s="85">
        <v>255</v>
      </c>
      <c r="AG348" s="85">
        <v>255</v>
      </c>
      <c r="AH348" s="85">
        <v>255</v>
      </c>
      <c r="AI348" s="85">
        <v>237</v>
      </c>
      <c r="AJ348" s="85">
        <v>64</v>
      </c>
      <c r="AK348" s="85">
        <v>15</v>
      </c>
      <c r="AL348" s="85">
        <v>22</v>
      </c>
      <c r="AM348" s="85">
        <v>20</v>
      </c>
      <c r="AN348" s="85">
        <v>21</v>
      </c>
      <c r="AO348" s="85">
        <v>21</v>
      </c>
      <c r="AP348" s="85">
        <v>21</v>
      </c>
      <c r="AQ348" s="85">
        <v>21</v>
      </c>
      <c r="AR348" s="85">
        <v>21</v>
      </c>
      <c r="AS348" s="85">
        <v>21</v>
      </c>
      <c r="AT348" s="85">
        <v>20</v>
      </c>
      <c r="AU348" s="85">
        <v>21</v>
      </c>
      <c r="AV348" s="85">
        <v>21</v>
      </c>
      <c r="AW348" s="85">
        <v>20</v>
      </c>
      <c r="AX348" s="85">
        <v>15</v>
      </c>
      <c r="AY348" s="85">
        <v>43</v>
      </c>
      <c r="AZ348" s="85">
        <v>224</v>
      </c>
      <c r="BA348" s="85">
        <v>255</v>
      </c>
      <c r="BB348" s="85">
        <v>244</v>
      </c>
      <c r="BC348" s="85">
        <v>89</v>
      </c>
      <c r="BD348" s="85">
        <v>11</v>
      </c>
      <c r="BE348" s="85">
        <v>22</v>
      </c>
      <c r="BF348" s="85">
        <v>22</v>
      </c>
      <c r="BG348" s="85">
        <v>19</v>
      </c>
      <c r="BH348" s="85">
        <v>19</v>
      </c>
      <c r="BI348" s="85">
        <v>19</v>
      </c>
      <c r="BJ348" s="85">
        <v>21</v>
      </c>
      <c r="BK348" s="85">
        <v>21</v>
      </c>
      <c r="BL348" s="85">
        <v>21</v>
      </c>
      <c r="BM348" s="85">
        <v>21</v>
      </c>
      <c r="BN348" s="85">
        <v>21</v>
      </c>
      <c r="BO348" s="85">
        <v>21</v>
      </c>
      <c r="BP348" s="85">
        <v>21</v>
      </c>
      <c r="BQ348" s="85">
        <v>21</v>
      </c>
      <c r="BR348" s="85">
        <v>21</v>
      </c>
      <c r="BS348" s="85">
        <v>21</v>
      </c>
      <c r="BT348" s="85">
        <v>20</v>
      </c>
      <c r="BU348" s="85">
        <v>20</v>
      </c>
      <c r="BV348" s="85">
        <v>68</v>
      </c>
      <c r="BW348" s="85">
        <v>65</v>
      </c>
      <c r="BX348" s="85">
        <v>65</v>
      </c>
      <c r="BY348" s="85">
        <v>65</v>
      </c>
      <c r="BZ348" s="85">
        <v>65</v>
      </c>
      <c r="CA348" s="85">
        <v>65</v>
      </c>
      <c r="CB348" s="85">
        <v>65</v>
      </c>
      <c r="CC348" s="85">
        <v>65</v>
      </c>
      <c r="CD348" s="85">
        <v>65</v>
      </c>
      <c r="CE348" s="85">
        <v>65</v>
      </c>
      <c r="CF348" s="85">
        <v>65</v>
      </c>
      <c r="CG348" s="85">
        <v>65</v>
      </c>
      <c r="CH348" s="85">
        <v>65</v>
      </c>
      <c r="CI348" s="85">
        <v>65</v>
      </c>
      <c r="CJ348" s="85">
        <v>65</v>
      </c>
      <c r="CK348" s="85">
        <v>65</v>
      </c>
      <c r="CL348" s="85">
        <v>65</v>
      </c>
      <c r="CM348" s="85">
        <v>65</v>
      </c>
      <c r="CN348" s="85">
        <v>65</v>
      </c>
      <c r="CO348" s="85">
        <v>65</v>
      </c>
      <c r="CP348" s="85">
        <v>65</v>
      </c>
      <c r="CQ348" s="85">
        <v>65</v>
      </c>
      <c r="CR348" s="85">
        <v>65</v>
      </c>
      <c r="CS348" s="85">
        <v>65</v>
      </c>
      <c r="CT348" s="85">
        <v>65</v>
      </c>
      <c r="CU348" s="85">
        <v>65</v>
      </c>
      <c r="CV348" s="85">
        <v>65</v>
      </c>
      <c r="CW348" s="85">
        <v>65</v>
      </c>
      <c r="CX348" s="85">
        <v>65</v>
      </c>
      <c r="CY348" s="85">
        <v>65</v>
      </c>
      <c r="CZ348" s="85">
        <v>65</v>
      </c>
      <c r="DA348" s="85">
        <v>65</v>
      </c>
      <c r="DB348" s="85">
        <v>65</v>
      </c>
      <c r="DC348" s="85">
        <v>65</v>
      </c>
      <c r="DD348" s="85">
        <v>65</v>
      </c>
      <c r="DE348" s="85">
        <v>65</v>
      </c>
      <c r="DF348" s="85">
        <v>65</v>
      </c>
      <c r="DG348" s="85">
        <v>65</v>
      </c>
      <c r="DH348" s="85">
        <v>65</v>
      </c>
      <c r="DI348" s="85">
        <v>65</v>
      </c>
      <c r="DJ348" s="85">
        <v>65</v>
      </c>
      <c r="DK348" s="85">
        <v>65</v>
      </c>
      <c r="DL348" s="85">
        <v>65</v>
      </c>
      <c r="DM348" s="85">
        <v>65</v>
      </c>
      <c r="DN348" s="85">
        <v>65</v>
      </c>
      <c r="DO348" s="85">
        <v>65</v>
      </c>
      <c r="DP348" s="85">
        <v>65</v>
      </c>
      <c r="DQ348" s="85">
        <v>65</v>
      </c>
      <c r="DR348" s="85">
        <v>65</v>
      </c>
      <c r="DS348" s="85">
        <v>65</v>
      </c>
      <c r="DT348" s="85">
        <v>65</v>
      </c>
      <c r="DU348" s="85">
        <v>65</v>
      </c>
      <c r="DV348" s="85">
        <v>65</v>
      </c>
      <c r="DW348" s="85">
        <v>69</v>
      </c>
      <c r="DX348" s="85">
        <v>26</v>
      </c>
      <c r="DY348" s="85">
        <v>19</v>
      </c>
      <c r="DZ348" s="85">
        <v>18</v>
      </c>
      <c r="EA348" s="85">
        <v>38</v>
      </c>
      <c r="EB348" s="85">
        <v>68</v>
      </c>
      <c r="EC348" s="85">
        <v>65</v>
      </c>
      <c r="ED348" s="85">
        <v>65</v>
      </c>
      <c r="EE348" s="85">
        <v>65</v>
      </c>
      <c r="EF348" s="85">
        <v>65</v>
      </c>
      <c r="EG348" s="85">
        <v>65</v>
      </c>
      <c r="EH348" s="85">
        <v>65</v>
      </c>
      <c r="EI348" s="85">
        <v>65</v>
      </c>
      <c r="EJ348" s="85">
        <v>65</v>
      </c>
      <c r="EK348" s="85">
        <v>65</v>
      </c>
      <c r="EL348" s="85">
        <v>65</v>
      </c>
      <c r="EM348" s="85">
        <v>65</v>
      </c>
      <c r="EN348" s="85">
        <v>65</v>
      </c>
      <c r="EO348" s="85">
        <v>65</v>
      </c>
      <c r="EP348" s="85">
        <v>65</v>
      </c>
      <c r="EQ348" s="85">
        <v>65</v>
      </c>
      <c r="ER348" s="85">
        <v>65</v>
      </c>
      <c r="ES348" s="85">
        <v>65</v>
      </c>
      <c r="ET348" s="85">
        <v>65</v>
      </c>
      <c r="EU348" s="85">
        <v>65</v>
      </c>
      <c r="EV348" s="85">
        <v>65</v>
      </c>
      <c r="EW348" s="85">
        <v>65</v>
      </c>
      <c r="EX348" s="85">
        <v>65</v>
      </c>
      <c r="EY348" s="85">
        <v>65</v>
      </c>
      <c r="EZ348" s="85">
        <v>65</v>
      </c>
      <c r="FA348" s="85">
        <v>65</v>
      </c>
      <c r="FB348" s="85">
        <v>65</v>
      </c>
      <c r="FC348" s="85">
        <v>65</v>
      </c>
      <c r="FD348" s="85">
        <v>65</v>
      </c>
      <c r="FE348" s="85">
        <v>65</v>
      </c>
      <c r="FF348" s="85">
        <v>65</v>
      </c>
      <c r="FG348" s="85">
        <v>65</v>
      </c>
      <c r="FH348" s="85">
        <v>65</v>
      </c>
      <c r="FI348" s="85">
        <v>65</v>
      </c>
      <c r="FJ348" s="85">
        <v>65</v>
      </c>
      <c r="FK348" s="85">
        <v>67</v>
      </c>
      <c r="FL348" s="85">
        <v>35</v>
      </c>
      <c r="FM348" s="85">
        <v>19</v>
      </c>
      <c r="FN348" s="85">
        <v>21</v>
      </c>
      <c r="FO348" s="85">
        <v>21</v>
      </c>
      <c r="FP348" s="85">
        <v>21</v>
      </c>
      <c r="FQ348" s="85">
        <v>21</v>
      </c>
      <c r="FR348" s="85">
        <v>21</v>
      </c>
      <c r="FS348" s="85">
        <v>21</v>
      </c>
      <c r="FT348" s="85">
        <v>21</v>
      </c>
      <c r="FU348" s="85">
        <v>21</v>
      </c>
      <c r="FV348" s="85">
        <v>20</v>
      </c>
      <c r="FW348" s="85">
        <v>21</v>
      </c>
      <c r="FX348" s="85">
        <v>21</v>
      </c>
      <c r="FY348" s="85">
        <v>21</v>
      </c>
      <c r="FZ348" s="85">
        <v>20</v>
      </c>
      <c r="GA348" s="85">
        <v>20</v>
      </c>
      <c r="GB348" s="85">
        <v>21</v>
      </c>
      <c r="GC348" s="85">
        <v>16</v>
      </c>
      <c r="GD348" s="85">
        <v>13</v>
      </c>
      <c r="GE348" s="85">
        <v>30</v>
      </c>
      <c r="GF348" s="85">
        <v>72</v>
      </c>
      <c r="GG348" s="85">
        <v>125</v>
      </c>
      <c r="GH348" s="85">
        <v>78</v>
      </c>
      <c r="GI348" s="85">
        <v>18</v>
      </c>
      <c r="GJ348" s="85">
        <v>22</v>
      </c>
      <c r="GK348" s="85">
        <v>20</v>
      </c>
      <c r="GL348" s="85">
        <v>20</v>
      </c>
      <c r="GM348" s="85">
        <v>21</v>
      </c>
      <c r="GN348" s="85">
        <v>20</v>
      </c>
      <c r="GO348" s="85">
        <v>21</v>
      </c>
      <c r="GP348" s="85">
        <v>21</v>
      </c>
      <c r="GQ348" s="85">
        <v>21</v>
      </c>
      <c r="GR348" s="85">
        <v>21</v>
      </c>
      <c r="GS348" s="85">
        <v>21</v>
      </c>
      <c r="GT348" s="85">
        <v>17</v>
      </c>
      <c r="GU348" s="85">
        <v>17</v>
      </c>
      <c r="GV348" s="85">
        <v>161</v>
      </c>
      <c r="GW348" s="85">
        <v>255</v>
      </c>
      <c r="GX348" s="85">
        <v>255</v>
      </c>
      <c r="GY348" s="85">
        <v>255</v>
      </c>
      <c r="GZ348" s="85">
        <v>255</v>
      </c>
      <c r="HA348" s="85">
        <v>255</v>
      </c>
      <c r="HB348" s="85">
        <v>255</v>
      </c>
      <c r="HC348" s="85">
        <v>255</v>
      </c>
      <c r="HD348" s="85">
        <v>255</v>
      </c>
      <c r="HE348" s="85">
        <v>255</v>
      </c>
      <c r="HF348" s="85">
        <v>255</v>
      </c>
      <c r="HG348" s="85">
        <v>255</v>
      </c>
      <c r="HH348" s="85">
        <v>255</v>
      </c>
      <c r="HI348" s="85">
        <v>255</v>
      </c>
      <c r="HJ348" s="85">
        <v>255</v>
      </c>
      <c r="HK348" s="85">
        <v>255</v>
      </c>
      <c r="HL348" s="85">
        <v>255</v>
      </c>
      <c r="HM348" s="85">
        <v>255</v>
      </c>
      <c r="HN348" s="85">
        <v>255</v>
      </c>
      <c r="HO348" s="85">
        <v>255</v>
      </c>
      <c r="HP348" s="85">
        <v>255</v>
      </c>
      <c r="HQ348" s="85">
        <v>255</v>
      </c>
      <c r="HR348" s="85">
        <v>255</v>
      </c>
      <c r="HS348" s="85">
        <v>255</v>
      </c>
      <c r="HT348" s="85">
        <v>255</v>
      </c>
      <c r="HU348" s="85">
        <v>255</v>
      </c>
      <c r="HV348" s="85">
        <v>255</v>
      </c>
      <c r="HW348" s="85">
        <v>255</v>
      </c>
      <c r="HX348" s="85">
        <v>255</v>
      </c>
      <c r="HY348" s="85">
        <v>255</v>
      </c>
      <c r="HZ348" s="85">
        <v>255</v>
      </c>
      <c r="IA348" s="85">
        <v>255</v>
      </c>
      <c r="IB348" s="85">
        <v>255</v>
      </c>
      <c r="IC348" s="85">
        <v>255</v>
      </c>
      <c r="ID348" s="85">
        <v>255</v>
      </c>
      <c r="IE348" s="85">
        <v>255</v>
      </c>
    </row>
    <row r="349" spans="1:239" ht="7.8">
      <c r="A349" s="85">
        <v>255</v>
      </c>
      <c r="B349" s="85">
        <v>255</v>
      </c>
      <c r="C349" s="85">
        <v>255</v>
      </c>
      <c r="D349" s="85">
        <v>255</v>
      </c>
      <c r="E349" s="85">
        <v>255</v>
      </c>
      <c r="F349" s="85">
        <v>255</v>
      </c>
      <c r="G349" s="85">
        <v>255</v>
      </c>
      <c r="H349" s="85">
        <v>255</v>
      </c>
      <c r="I349" s="85">
        <v>255</v>
      </c>
      <c r="J349" s="85">
        <v>255</v>
      </c>
      <c r="K349" s="85">
        <v>255</v>
      </c>
      <c r="L349" s="85">
        <v>255</v>
      </c>
      <c r="M349" s="85">
        <v>255</v>
      </c>
      <c r="N349" s="85">
        <v>255</v>
      </c>
      <c r="O349" s="85">
        <v>255</v>
      </c>
      <c r="P349" s="85">
        <v>255</v>
      </c>
      <c r="Q349" s="85">
        <v>255</v>
      </c>
      <c r="R349" s="85">
        <v>255</v>
      </c>
      <c r="S349" s="85">
        <v>255</v>
      </c>
      <c r="T349" s="85">
        <v>255</v>
      </c>
      <c r="U349" s="85">
        <v>255</v>
      </c>
      <c r="V349" s="85">
        <v>255</v>
      </c>
      <c r="W349" s="85">
        <v>255</v>
      </c>
      <c r="X349" s="85">
        <v>255</v>
      </c>
      <c r="Y349" s="85">
        <v>255</v>
      </c>
      <c r="Z349" s="85">
        <v>255</v>
      </c>
      <c r="AA349" s="85">
        <v>255</v>
      </c>
      <c r="AB349" s="85">
        <v>255</v>
      </c>
      <c r="AC349" s="85">
        <v>255</v>
      </c>
      <c r="AD349" s="85">
        <v>255</v>
      </c>
      <c r="AE349" s="85">
        <v>255</v>
      </c>
      <c r="AF349" s="85">
        <v>255</v>
      </c>
      <c r="AG349" s="85">
        <v>255</v>
      </c>
      <c r="AH349" s="85">
        <v>255</v>
      </c>
      <c r="AI349" s="85">
        <v>255</v>
      </c>
      <c r="AJ349" s="85">
        <v>92</v>
      </c>
      <c r="AK349" s="85">
        <v>22</v>
      </c>
      <c r="AL349" s="85">
        <v>33</v>
      </c>
      <c r="AM349" s="85">
        <v>36</v>
      </c>
      <c r="AN349" s="85">
        <v>35</v>
      </c>
      <c r="AO349" s="85">
        <v>35</v>
      </c>
      <c r="AP349" s="85">
        <v>35</v>
      </c>
      <c r="AQ349" s="85">
        <v>34</v>
      </c>
      <c r="AR349" s="85">
        <v>35</v>
      </c>
      <c r="AS349" s="85">
        <v>35</v>
      </c>
      <c r="AT349" s="85">
        <v>34</v>
      </c>
      <c r="AU349" s="85">
        <v>35</v>
      </c>
      <c r="AV349" s="85">
        <v>33</v>
      </c>
      <c r="AW349" s="85">
        <v>34</v>
      </c>
      <c r="AX349" s="85">
        <v>26</v>
      </c>
      <c r="AY349" s="85">
        <v>78</v>
      </c>
      <c r="AZ349" s="85">
        <v>241</v>
      </c>
      <c r="BA349" s="85">
        <v>255</v>
      </c>
      <c r="BB349" s="85">
        <v>255</v>
      </c>
      <c r="BC349" s="85">
        <v>228</v>
      </c>
      <c r="BD349" s="85">
        <v>61</v>
      </c>
      <c r="BE349" s="85">
        <v>25</v>
      </c>
      <c r="BF349" s="85">
        <v>34</v>
      </c>
      <c r="BG349" s="85">
        <v>35</v>
      </c>
      <c r="BH349" s="85">
        <v>38</v>
      </c>
      <c r="BI349" s="85">
        <v>37</v>
      </c>
      <c r="BJ349" s="85">
        <v>35</v>
      </c>
      <c r="BK349" s="85">
        <v>34</v>
      </c>
      <c r="BL349" s="85">
        <v>35</v>
      </c>
      <c r="BM349" s="85">
        <v>35</v>
      </c>
      <c r="BN349" s="85">
        <v>35</v>
      </c>
      <c r="BO349" s="85">
        <v>35</v>
      </c>
      <c r="BP349" s="85">
        <v>35</v>
      </c>
      <c r="BQ349" s="85">
        <v>35</v>
      </c>
      <c r="BR349" s="85">
        <v>35</v>
      </c>
      <c r="BS349" s="85">
        <v>35</v>
      </c>
      <c r="BT349" s="85">
        <v>35</v>
      </c>
      <c r="BU349" s="85">
        <v>35</v>
      </c>
      <c r="BV349" s="85">
        <v>0</v>
      </c>
      <c r="BW349" s="85">
        <v>0</v>
      </c>
      <c r="BX349" s="85">
        <v>0</v>
      </c>
      <c r="BY349" s="85">
        <v>0</v>
      </c>
      <c r="BZ349" s="85">
        <v>0</v>
      </c>
      <c r="CA349" s="85">
        <v>0</v>
      </c>
      <c r="CB349" s="85">
        <v>0</v>
      </c>
      <c r="CC349" s="85">
        <v>0</v>
      </c>
      <c r="CD349" s="85">
        <v>0</v>
      </c>
      <c r="CE349" s="85">
        <v>0</v>
      </c>
      <c r="CF349" s="85">
        <v>0</v>
      </c>
      <c r="CG349" s="85">
        <v>0</v>
      </c>
      <c r="CH349" s="85">
        <v>0</v>
      </c>
      <c r="CI349" s="85">
        <v>0</v>
      </c>
      <c r="CJ349" s="85">
        <v>0</v>
      </c>
      <c r="CK349" s="85">
        <v>0</v>
      </c>
      <c r="CL349" s="85">
        <v>0</v>
      </c>
      <c r="CM349" s="85">
        <v>0</v>
      </c>
      <c r="CN349" s="85">
        <v>0</v>
      </c>
      <c r="CO349" s="85">
        <v>0</v>
      </c>
      <c r="CP349" s="85">
        <v>0</v>
      </c>
      <c r="CQ349" s="85">
        <v>0</v>
      </c>
      <c r="CR349" s="85">
        <v>0</v>
      </c>
      <c r="CS349" s="85">
        <v>0</v>
      </c>
      <c r="CT349" s="85">
        <v>0</v>
      </c>
      <c r="CU349" s="85">
        <v>0</v>
      </c>
      <c r="CV349" s="85">
        <v>0</v>
      </c>
      <c r="CW349" s="85">
        <v>0</v>
      </c>
      <c r="CX349" s="85">
        <v>0</v>
      </c>
      <c r="CY349" s="85">
        <v>0</v>
      </c>
      <c r="CZ349" s="85">
        <v>0</v>
      </c>
      <c r="DA349" s="85">
        <v>0</v>
      </c>
      <c r="DB349" s="85">
        <v>0</v>
      </c>
      <c r="DC349" s="85">
        <v>0</v>
      </c>
      <c r="DD349" s="85">
        <v>0</v>
      </c>
      <c r="DE349" s="85">
        <v>0</v>
      </c>
      <c r="DF349" s="85">
        <v>0</v>
      </c>
      <c r="DG349" s="85">
        <v>0</v>
      </c>
      <c r="DH349" s="85">
        <v>0</v>
      </c>
      <c r="DI349" s="85">
        <v>0</v>
      </c>
      <c r="DJ349" s="85">
        <v>0</v>
      </c>
      <c r="DK349" s="85">
        <v>0</v>
      </c>
      <c r="DL349" s="85">
        <v>0</v>
      </c>
      <c r="DM349" s="85">
        <v>0</v>
      </c>
      <c r="DN349" s="85">
        <v>0</v>
      </c>
      <c r="DO349" s="85">
        <v>0</v>
      </c>
      <c r="DP349" s="85">
        <v>0</v>
      </c>
      <c r="DQ349" s="85">
        <v>0</v>
      </c>
      <c r="DR349" s="85">
        <v>0</v>
      </c>
      <c r="DS349" s="85">
        <v>0</v>
      </c>
      <c r="DT349" s="85">
        <v>0</v>
      </c>
      <c r="DU349" s="85">
        <v>0</v>
      </c>
      <c r="DV349" s="85">
        <v>0</v>
      </c>
      <c r="DW349" s="85">
        <v>0</v>
      </c>
      <c r="DX349" s="85">
        <v>30</v>
      </c>
      <c r="DY349" s="85">
        <v>35</v>
      </c>
      <c r="DZ349" s="85">
        <v>36</v>
      </c>
      <c r="EA349" s="85">
        <v>20</v>
      </c>
      <c r="EB349" s="85">
        <v>0</v>
      </c>
      <c r="EC349" s="85">
        <v>0</v>
      </c>
      <c r="ED349" s="85">
        <v>0</v>
      </c>
      <c r="EE349" s="85">
        <v>0</v>
      </c>
      <c r="EF349" s="85">
        <v>0</v>
      </c>
      <c r="EG349" s="85">
        <v>0</v>
      </c>
      <c r="EH349" s="85">
        <v>0</v>
      </c>
      <c r="EI349" s="85">
        <v>0</v>
      </c>
      <c r="EJ349" s="85">
        <v>0</v>
      </c>
      <c r="EK349" s="85">
        <v>0</v>
      </c>
      <c r="EL349" s="85">
        <v>0</v>
      </c>
      <c r="EM349" s="85">
        <v>0</v>
      </c>
      <c r="EN349" s="85">
        <v>0</v>
      </c>
      <c r="EO349" s="85">
        <v>0</v>
      </c>
      <c r="EP349" s="85">
        <v>0</v>
      </c>
      <c r="EQ349" s="85">
        <v>0</v>
      </c>
      <c r="ER349" s="85">
        <v>0</v>
      </c>
      <c r="ES349" s="85">
        <v>0</v>
      </c>
      <c r="ET349" s="85">
        <v>0</v>
      </c>
      <c r="EU349" s="85">
        <v>0</v>
      </c>
      <c r="EV349" s="85">
        <v>0</v>
      </c>
      <c r="EW349" s="85">
        <v>0</v>
      </c>
      <c r="EX349" s="85">
        <v>0</v>
      </c>
      <c r="EY349" s="85">
        <v>0</v>
      </c>
      <c r="EZ349" s="85">
        <v>0</v>
      </c>
      <c r="FA349" s="85">
        <v>0</v>
      </c>
      <c r="FB349" s="85">
        <v>0</v>
      </c>
      <c r="FC349" s="85">
        <v>0</v>
      </c>
      <c r="FD349" s="85">
        <v>0</v>
      </c>
      <c r="FE349" s="85">
        <v>0</v>
      </c>
      <c r="FF349" s="85">
        <v>0</v>
      </c>
      <c r="FG349" s="85">
        <v>0</v>
      </c>
      <c r="FH349" s="85">
        <v>0</v>
      </c>
      <c r="FI349" s="85">
        <v>0</v>
      </c>
      <c r="FJ349" s="85">
        <v>0</v>
      </c>
      <c r="FK349" s="85">
        <v>0</v>
      </c>
      <c r="FL349" s="85">
        <v>21</v>
      </c>
      <c r="FM349" s="85">
        <v>36</v>
      </c>
      <c r="FN349" s="85">
        <v>35</v>
      </c>
      <c r="FO349" s="85">
        <v>35</v>
      </c>
      <c r="FP349" s="85">
        <v>35</v>
      </c>
      <c r="FQ349" s="85">
        <v>35</v>
      </c>
      <c r="FR349" s="85">
        <v>35</v>
      </c>
      <c r="FS349" s="85">
        <v>35</v>
      </c>
      <c r="FT349" s="85">
        <v>35</v>
      </c>
      <c r="FU349" s="85">
        <v>35</v>
      </c>
      <c r="FV349" s="85">
        <v>34</v>
      </c>
      <c r="FW349" s="85">
        <v>32</v>
      </c>
      <c r="FX349" s="85">
        <v>35</v>
      </c>
      <c r="FY349" s="85">
        <v>35</v>
      </c>
      <c r="FZ349" s="85">
        <v>35</v>
      </c>
      <c r="GA349" s="85">
        <v>32</v>
      </c>
      <c r="GB349" s="85">
        <v>17</v>
      </c>
      <c r="GC349" s="85">
        <v>26</v>
      </c>
      <c r="GD349" s="85">
        <v>107</v>
      </c>
      <c r="GE349" s="85">
        <v>184</v>
      </c>
      <c r="GF349" s="85">
        <v>232</v>
      </c>
      <c r="GG349" s="85">
        <v>251</v>
      </c>
      <c r="GH349" s="85">
        <v>126</v>
      </c>
      <c r="GI349" s="85">
        <v>26</v>
      </c>
      <c r="GJ349" s="85">
        <v>35</v>
      </c>
      <c r="GK349" s="85">
        <v>35</v>
      </c>
      <c r="GL349" s="85">
        <v>33</v>
      </c>
      <c r="GM349" s="85">
        <v>35</v>
      </c>
      <c r="GN349" s="85">
        <v>34</v>
      </c>
      <c r="GO349" s="85">
        <v>35</v>
      </c>
      <c r="GP349" s="85">
        <v>34</v>
      </c>
      <c r="GQ349" s="85">
        <v>35</v>
      </c>
      <c r="GR349" s="85">
        <v>35</v>
      </c>
      <c r="GS349" s="85">
        <v>36</v>
      </c>
      <c r="GT349" s="85">
        <v>28</v>
      </c>
      <c r="GU349" s="85">
        <v>33</v>
      </c>
      <c r="GV349" s="85">
        <v>181</v>
      </c>
      <c r="GW349" s="85">
        <v>255</v>
      </c>
      <c r="GX349" s="85">
        <v>255</v>
      </c>
      <c r="GY349" s="85">
        <v>255</v>
      </c>
      <c r="GZ349" s="85">
        <v>255</v>
      </c>
      <c r="HA349" s="85">
        <v>255</v>
      </c>
      <c r="HB349" s="85">
        <v>255</v>
      </c>
      <c r="HC349" s="85">
        <v>255</v>
      </c>
      <c r="HD349" s="85">
        <v>255</v>
      </c>
      <c r="HE349" s="85">
        <v>255</v>
      </c>
      <c r="HF349" s="85">
        <v>255</v>
      </c>
      <c r="HG349" s="85">
        <v>255</v>
      </c>
      <c r="HH349" s="85">
        <v>255</v>
      </c>
      <c r="HI349" s="85">
        <v>255</v>
      </c>
      <c r="HJ349" s="85">
        <v>255</v>
      </c>
      <c r="HK349" s="85">
        <v>255</v>
      </c>
      <c r="HL349" s="85">
        <v>255</v>
      </c>
      <c r="HM349" s="85">
        <v>255</v>
      </c>
      <c r="HN349" s="85">
        <v>255</v>
      </c>
      <c r="HO349" s="85">
        <v>255</v>
      </c>
      <c r="HP349" s="85">
        <v>255</v>
      </c>
      <c r="HQ349" s="85">
        <v>255</v>
      </c>
      <c r="HR349" s="85">
        <v>255</v>
      </c>
      <c r="HS349" s="85">
        <v>255</v>
      </c>
      <c r="HT349" s="85">
        <v>255</v>
      </c>
      <c r="HU349" s="85">
        <v>255</v>
      </c>
      <c r="HV349" s="85">
        <v>255</v>
      </c>
      <c r="HW349" s="85">
        <v>255</v>
      </c>
      <c r="HX349" s="85">
        <v>255</v>
      </c>
      <c r="HY349" s="85">
        <v>255</v>
      </c>
      <c r="HZ349" s="85">
        <v>255</v>
      </c>
      <c r="IA349" s="85">
        <v>255</v>
      </c>
      <c r="IB349" s="85">
        <v>255</v>
      </c>
      <c r="IC349" s="85">
        <v>255</v>
      </c>
      <c r="ID349" s="85">
        <v>255</v>
      </c>
      <c r="IE349" s="85">
        <v>255</v>
      </c>
    </row>
    <row r="350" spans="1:239" ht="7.8">
      <c r="A350" s="85">
        <v>255</v>
      </c>
      <c r="B350" s="85">
        <v>255</v>
      </c>
      <c r="C350" s="85">
        <v>255</v>
      </c>
      <c r="D350" s="85">
        <v>255</v>
      </c>
      <c r="E350" s="85">
        <v>255</v>
      </c>
      <c r="F350" s="85">
        <v>255</v>
      </c>
      <c r="G350" s="85">
        <v>255</v>
      </c>
      <c r="H350" s="85">
        <v>255</v>
      </c>
      <c r="I350" s="85">
        <v>255</v>
      </c>
      <c r="J350" s="85">
        <v>255</v>
      </c>
      <c r="K350" s="85">
        <v>255</v>
      </c>
      <c r="L350" s="85">
        <v>255</v>
      </c>
      <c r="M350" s="85">
        <v>255</v>
      </c>
      <c r="N350" s="85">
        <v>255</v>
      </c>
      <c r="O350" s="85">
        <v>255</v>
      </c>
      <c r="P350" s="85">
        <v>255</v>
      </c>
      <c r="Q350" s="85">
        <v>255</v>
      </c>
      <c r="R350" s="85">
        <v>255</v>
      </c>
      <c r="S350" s="85">
        <v>255</v>
      </c>
      <c r="T350" s="85">
        <v>255</v>
      </c>
      <c r="U350" s="85">
        <v>255</v>
      </c>
      <c r="V350" s="85">
        <v>255</v>
      </c>
      <c r="W350" s="85">
        <v>255</v>
      </c>
      <c r="X350" s="85">
        <v>255</v>
      </c>
      <c r="Y350" s="85">
        <v>255</v>
      </c>
      <c r="Z350" s="85">
        <v>255</v>
      </c>
      <c r="AA350" s="85">
        <v>255</v>
      </c>
      <c r="AB350" s="85">
        <v>255</v>
      </c>
      <c r="AC350" s="85">
        <v>255</v>
      </c>
      <c r="AD350" s="85">
        <v>255</v>
      </c>
      <c r="AE350" s="85">
        <v>255</v>
      </c>
      <c r="AF350" s="85">
        <v>255</v>
      </c>
      <c r="AG350" s="85">
        <v>255</v>
      </c>
      <c r="AH350" s="85">
        <v>255</v>
      </c>
      <c r="AI350" s="85">
        <v>255</v>
      </c>
      <c r="AJ350" s="85">
        <v>87</v>
      </c>
      <c r="AK350" s="85">
        <v>14</v>
      </c>
      <c r="AL350" s="85">
        <v>24</v>
      </c>
      <c r="AM350" s="85">
        <v>25</v>
      </c>
      <c r="AN350" s="85">
        <v>25</v>
      </c>
      <c r="AO350" s="85">
        <v>25</v>
      </c>
      <c r="AP350" s="85">
        <v>27</v>
      </c>
      <c r="AQ350" s="85">
        <v>26</v>
      </c>
      <c r="AR350" s="85">
        <v>25</v>
      </c>
      <c r="AS350" s="85">
        <v>26</v>
      </c>
      <c r="AT350" s="85">
        <v>25</v>
      </c>
      <c r="AU350" s="85">
        <v>26</v>
      </c>
      <c r="AV350" s="85">
        <v>25</v>
      </c>
      <c r="AW350" s="85">
        <v>27</v>
      </c>
      <c r="AX350" s="85">
        <v>18</v>
      </c>
      <c r="AY350" s="85">
        <v>74</v>
      </c>
      <c r="AZ350" s="85">
        <v>241</v>
      </c>
      <c r="BA350" s="85">
        <v>255</v>
      </c>
      <c r="BB350" s="85">
        <v>255</v>
      </c>
      <c r="BC350" s="85">
        <v>227</v>
      </c>
      <c r="BD350" s="85">
        <v>57</v>
      </c>
      <c r="BE350" s="85">
        <v>16</v>
      </c>
      <c r="BF350" s="85">
        <v>24</v>
      </c>
      <c r="BG350" s="85">
        <v>25</v>
      </c>
      <c r="BH350" s="85">
        <v>27</v>
      </c>
      <c r="BI350" s="85">
        <v>24</v>
      </c>
      <c r="BJ350" s="85">
        <v>26</v>
      </c>
      <c r="BK350" s="85">
        <v>26</v>
      </c>
      <c r="BL350" s="85">
        <v>26</v>
      </c>
      <c r="BM350" s="85">
        <v>26</v>
      </c>
      <c r="BN350" s="85">
        <v>26</v>
      </c>
      <c r="BO350" s="85">
        <v>26</v>
      </c>
      <c r="BP350" s="85">
        <v>26</v>
      </c>
      <c r="BQ350" s="85">
        <v>26</v>
      </c>
      <c r="BR350" s="85">
        <v>26</v>
      </c>
      <c r="BS350" s="85">
        <v>26</v>
      </c>
      <c r="BT350" s="85">
        <v>24</v>
      </c>
      <c r="BU350" s="85">
        <v>25</v>
      </c>
      <c r="BV350" s="85">
        <v>142</v>
      </c>
      <c r="BW350" s="85">
        <v>134</v>
      </c>
      <c r="BX350" s="85">
        <v>134</v>
      </c>
      <c r="BY350" s="85">
        <v>134</v>
      </c>
      <c r="BZ350" s="85">
        <v>134</v>
      </c>
      <c r="CA350" s="85">
        <v>134</v>
      </c>
      <c r="CB350" s="85">
        <v>134</v>
      </c>
      <c r="CC350" s="85">
        <v>134</v>
      </c>
      <c r="CD350" s="85">
        <v>134</v>
      </c>
      <c r="CE350" s="85">
        <v>134</v>
      </c>
      <c r="CF350" s="85">
        <v>134</v>
      </c>
      <c r="CG350" s="85">
        <v>134</v>
      </c>
      <c r="CH350" s="85">
        <v>134</v>
      </c>
      <c r="CI350" s="85">
        <v>134</v>
      </c>
      <c r="CJ350" s="85">
        <v>134</v>
      </c>
      <c r="CK350" s="85">
        <v>134</v>
      </c>
      <c r="CL350" s="85">
        <v>134</v>
      </c>
      <c r="CM350" s="85">
        <v>134</v>
      </c>
      <c r="CN350" s="85">
        <v>134</v>
      </c>
      <c r="CO350" s="85">
        <v>134</v>
      </c>
      <c r="CP350" s="85">
        <v>134</v>
      </c>
      <c r="CQ350" s="85">
        <v>134</v>
      </c>
      <c r="CR350" s="85">
        <v>134</v>
      </c>
      <c r="CS350" s="85">
        <v>134</v>
      </c>
      <c r="CT350" s="85">
        <v>134</v>
      </c>
      <c r="CU350" s="85">
        <v>134</v>
      </c>
      <c r="CV350" s="85">
        <v>134</v>
      </c>
      <c r="CW350" s="85">
        <v>134</v>
      </c>
      <c r="CX350" s="85">
        <v>134</v>
      </c>
      <c r="CY350" s="85">
        <v>134</v>
      </c>
      <c r="CZ350" s="85">
        <v>134</v>
      </c>
      <c r="DA350" s="85">
        <v>134</v>
      </c>
      <c r="DB350" s="85">
        <v>134</v>
      </c>
      <c r="DC350" s="85">
        <v>134</v>
      </c>
      <c r="DD350" s="85">
        <v>134</v>
      </c>
      <c r="DE350" s="85">
        <v>134</v>
      </c>
      <c r="DF350" s="85">
        <v>134</v>
      </c>
      <c r="DG350" s="85">
        <v>134</v>
      </c>
      <c r="DH350" s="85">
        <v>134</v>
      </c>
      <c r="DI350" s="85">
        <v>134</v>
      </c>
      <c r="DJ350" s="85">
        <v>134</v>
      </c>
      <c r="DK350" s="85">
        <v>134</v>
      </c>
      <c r="DL350" s="85">
        <v>134</v>
      </c>
      <c r="DM350" s="85">
        <v>134</v>
      </c>
      <c r="DN350" s="85">
        <v>134</v>
      </c>
      <c r="DO350" s="85">
        <v>134</v>
      </c>
      <c r="DP350" s="85">
        <v>134</v>
      </c>
      <c r="DQ350" s="85">
        <v>134</v>
      </c>
      <c r="DR350" s="85">
        <v>134</v>
      </c>
      <c r="DS350" s="85">
        <v>134</v>
      </c>
      <c r="DT350" s="85">
        <v>134</v>
      </c>
      <c r="DU350" s="85">
        <v>134</v>
      </c>
      <c r="DV350" s="85">
        <v>134</v>
      </c>
      <c r="DW350" s="85">
        <v>144</v>
      </c>
      <c r="DX350" s="85">
        <v>40</v>
      </c>
      <c r="DY350" s="85">
        <v>23</v>
      </c>
      <c r="DZ350" s="85">
        <v>20</v>
      </c>
      <c r="EA350" s="85">
        <v>70</v>
      </c>
      <c r="EB350" s="85">
        <v>140</v>
      </c>
      <c r="EC350" s="85">
        <v>134</v>
      </c>
      <c r="ED350" s="85">
        <v>134</v>
      </c>
      <c r="EE350" s="85">
        <v>134</v>
      </c>
      <c r="EF350" s="85">
        <v>134</v>
      </c>
      <c r="EG350" s="85">
        <v>134</v>
      </c>
      <c r="EH350" s="85">
        <v>134</v>
      </c>
      <c r="EI350" s="85">
        <v>134</v>
      </c>
      <c r="EJ350" s="85">
        <v>134</v>
      </c>
      <c r="EK350" s="85">
        <v>134</v>
      </c>
      <c r="EL350" s="85">
        <v>134</v>
      </c>
      <c r="EM350" s="85">
        <v>134</v>
      </c>
      <c r="EN350" s="85">
        <v>134</v>
      </c>
      <c r="EO350" s="85">
        <v>134</v>
      </c>
      <c r="EP350" s="85">
        <v>134</v>
      </c>
      <c r="EQ350" s="85">
        <v>134</v>
      </c>
      <c r="ER350" s="85">
        <v>134</v>
      </c>
      <c r="ES350" s="85">
        <v>134</v>
      </c>
      <c r="ET350" s="85">
        <v>134</v>
      </c>
      <c r="EU350" s="85">
        <v>134</v>
      </c>
      <c r="EV350" s="85">
        <v>134</v>
      </c>
      <c r="EW350" s="85">
        <v>134</v>
      </c>
      <c r="EX350" s="85">
        <v>134</v>
      </c>
      <c r="EY350" s="85">
        <v>134</v>
      </c>
      <c r="EZ350" s="85">
        <v>134</v>
      </c>
      <c r="FA350" s="85">
        <v>134</v>
      </c>
      <c r="FB350" s="85">
        <v>134</v>
      </c>
      <c r="FC350" s="85">
        <v>134</v>
      </c>
      <c r="FD350" s="85">
        <v>134</v>
      </c>
      <c r="FE350" s="85">
        <v>134</v>
      </c>
      <c r="FF350" s="85">
        <v>134</v>
      </c>
      <c r="FG350" s="85">
        <v>134</v>
      </c>
      <c r="FH350" s="85">
        <v>134</v>
      </c>
      <c r="FI350" s="85">
        <v>134</v>
      </c>
      <c r="FJ350" s="85">
        <v>134</v>
      </c>
      <c r="FK350" s="85">
        <v>140</v>
      </c>
      <c r="FL350" s="85">
        <v>65</v>
      </c>
      <c r="FM350" s="85">
        <v>21</v>
      </c>
      <c r="FN350" s="85">
        <v>26</v>
      </c>
      <c r="FO350" s="85">
        <v>26</v>
      </c>
      <c r="FP350" s="85">
        <v>26</v>
      </c>
      <c r="FQ350" s="85">
        <v>26</v>
      </c>
      <c r="FR350" s="85">
        <v>26</v>
      </c>
      <c r="FS350" s="85">
        <v>26</v>
      </c>
      <c r="FT350" s="85">
        <v>26</v>
      </c>
      <c r="FU350" s="85">
        <v>26</v>
      </c>
      <c r="FV350" s="85">
        <v>25</v>
      </c>
      <c r="FW350" s="85">
        <v>23</v>
      </c>
      <c r="FX350" s="85">
        <v>26</v>
      </c>
      <c r="FY350" s="85">
        <v>25</v>
      </c>
      <c r="FZ350" s="85">
        <v>28</v>
      </c>
      <c r="GA350" s="85">
        <v>24</v>
      </c>
      <c r="GB350" s="85">
        <v>10</v>
      </c>
      <c r="GC350" s="85">
        <v>18</v>
      </c>
      <c r="GD350" s="85">
        <v>100</v>
      </c>
      <c r="GE350" s="85">
        <v>182</v>
      </c>
      <c r="GF350" s="85">
        <v>231</v>
      </c>
      <c r="GG350" s="85">
        <v>252</v>
      </c>
      <c r="GH350" s="85">
        <v>120</v>
      </c>
      <c r="GI350" s="85">
        <v>16</v>
      </c>
      <c r="GJ350" s="85">
        <v>25</v>
      </c>
      <c r="GK350" s="85">
        <v>26</v>
      </c>
      <c r="GL350" s="85">
        <v>25</v>
      </c>
      <c r="GM350" s="85">
        <v>27</v>
      </c>
      <c r="GN350" s="85">
        <v>25</v>
      </c>
      <c r="GO350" s="85">
        <v>26</v>
      </c>
      <c r="GP350" s="85">
        <v>25</v>
      </c>
      <c r="GQ350" s="85">
        <v>26</v>
      </c>
      <c r="GR350" s="85">
        <v>24</v>
      </c>
      <c r="GS350" s="85">
        <v>26</v>
      </c>
      <c r="GT350" s="85">
        <v>20</v>
      </c>
      <c r="GU350" s="85">
        <v>27</v>
      </c>
      <c r="GV350" s="85">
        <v>180</v>
      </c>
      <c r="GW350" s="85">
        <v>255</v>
      </c>
      <c r="GX350" s="85">
        <v>255</v>
      </c>
      <c r="GY350" s="85">
        <v>255</v>
      </c>
      <c r="GZ350" s="85">
        <v>255</v>
      </c>
      <c r="HA350" s="85">
        <v>255</v>
      </c>
      <c r="HB350" s="85">
        <v>255</v>
      </c>
      <c r="HC350" s="85">
        <v>255</v>
      </c>
      <c r="HD350" s="85">
        <v>255</v>
      </c>
      <c r="HE350" s="85">
        <v>255</v>
      </c>
      <c r="HF350" s="85">
        <v>255</v>
      </c>
      <c r="HG350" s="85">
        <v>255</v>
      </c>
      <c r="HH350" s="85">
        <v>255</v>
      </c>
      <c r="HI350" s="85">
        <v>255</v>
      </c>
      <c r="HJ350" s="85">
        <v>255</v>
      </c>
      <c r="HK350" s="85">
        <v>255</v>
      </c>
      <c r="HL350" s="85">
        <v>255</v>
      </c>
      <c r="HM350" s="85">
        <v>255</v>
      </c>
      <c r="HN350" s="85">
        <v>255</v>
      </c>
      <c r="HO350" s="85">
        <v>255</v>
      </c>
      <c r="HP350" s="85">
        <v>255</v>
      </c>
      <c r="HQ350" s="85">
        <v>255</v>
      </c>
      <c r="HR350" s="85">
        <v>255</v>
      </c>
      <c r="HS350" s="85">
        <v>255</v>
      </c>
      <c r="HT350" s="85">
        <v>255</v>
      </c>
      <c r="HU350" s="85">
        <v>255</v>
      </c>
      <c r="HV350" s="85">
        <v>255</v>
      </c>
      <c r="HW350" s="85">
        <v>255</v>
      </c>
      <c r="HX350" s="85">
        <v>255</v>
      </c>
      <c r="HY350" s="85">
        <v>255</v>
      </c>
      <c r="HZ350" s="85">
        <v>255</v>
      </c>
      <c r="IA350" s="85">
        <v>255</v>
      </c>
      <c r="IB350" s="85">
        <v>255</v>
      </c>
      <c r="IC350" s="85">
        <v>255</v>
      </c>
      <c r="ID350" s="85">
        <v>255</v>
      </c>
      <c r="IE350" s="85">
        <v>255</v>
      </c>
    </row>
    <row r="351" spans="1:239" ht="7.8">
      <c r="A351" s="85">
        <v>255</v>
      </c>
      <c r="B351" s="85">
        <v>255</v>
      </c>
      <c r="C351" s="85">
        <v>255</v>
      </c>
      <c r="D351" s="85">
        <v>255</v>
      </c>
      <c r="E351" s="85">
        <v>255</v>
      </c>
      <c r="F351" s="85">
        <v>255</v>
      </c>
      <c r="G351" s="85">
        <v>255</v>
      </c>
      <c r="H351" s="85">
        <v>255</v>
      </c>
      <c r="I351" s="85">
        <v>255</v>
      </c>
      <c r="J351" s="85">
        <v>255</v>
      </c>
      <c r="K351" s="85">
        <v>255</v>
      </c>
      <c r="L351" s="85">
        <v>255</v>
      </c>
      <c r="M351" s="85">
        <v>255</v>
      </c>
      <c r="N351" s="85">
        <v>255</v>
      </c>
      <c r="O351" s="85">
        <v>255</v>
      </c>
      <c r="P351" s="85">
        <v>255</v>
      </c>
      <c r="Q351" s="85">
        <v>255</v>
      </c>
      <c r="R351" s="85">
        <v>255</v>
      </c>
      <c r="S351" s="85">
        <v>255</v>
      </c>
      <c r="T351" s="85">
        <v>255</v>
      </c>
      <c r="U351" s="85">
        <v>255</v>
      </c>
      <c r="V351" s="85">
        <v>255</v>
      </c>
      <c r="W351" s="85">
        <v>255</v>
      </c>
      <c r="X351" s="85">
        <v>255</v>
      </c>
      <c r="Y351" s="85">
        <v>255</v>
      </c>
      <c r="Z351" s="85">
        <v>255</v>
      </c>
      <c r="AA351" s="85">
        <v>255</v>
      </c>
      <c r="AB351" s="85">
        <v>255</v>
      </c>
      <c r="AC351" s="85">
        <v>255</v>
      </c>
      <c r="AD351" s="85">
        <v>255</v>
      </c>
      <c r="AE351" s="85">
        <v>255</v>
      </c>
      <c r="AF351" s="85">
        <v>255</v>
      </c>
      <c r="AG351" s="85">
        <v>255</v>
      </c>
      <c r="AH351" s="85">
        <v>255</v>
      </c>
      <c r="AI351" s="85">
        <v>255</v>
      </c>
      <c r="AJ351" s="85">
        <v>85</v>
      </c>
      <c r="AK351" s="85">
        <v>11</v>
      </c>
      <c r="AL351" s="85">
        <v>21</v>
      </c>
      <c r="AM351" s="85">
        <v>20</v>
      </c>
      <c r="AN351" s="85">
        <v>21</v>
      </c>
      <c r="AO351" s="85">
        <v>21</v>
      </c>
      <c r="AP351" s="85">
        <v>21</v>
      </c>
      <c r="AQ351" s="85">
        <v>21</v>
      </c>
      <c r="AR351" s="85">
        <v>21</v>
      </c>
      <c r="AS351" s="85">
        <v>21</v>
      </c>
      <c r="AT351" s="85">
        <v>21</v>
      </c>
      <c r="AU351" s="85">
        <v>20</v>
      </c>
      <c r="AV351" s="85">
        <v>19</v>
      </c>
      <c r="AW351" s="85">
        <v>22</v>
      </c>
      <c r="AX351" s="85">
        <v>14</v>
      </c>
      <c r="AY351" s="85">
        <v>70</v>
      </c>
      <c r="AZ351" s="85">
        <v>239</v>
      </c>
      <c r="BA351" s="85">
        <v>255</v>
      </c>
      <c r="BB351" s="85">
        <v>255</v>
      </c>
      <c r="BC351" s="85">
        <v>226</v>
      </c>
      <c r="BD351" s="85">
        <v>53</v>
      </c>
      <c r="BE351" s="85">
        <v>13</v>
      </c>
      <c r="BF351" s="85">
        <v>23</v>
      </c>
      <c r="BG351" s="85">
        <v>19</v>
      </c>
      <c r="BH351" s="85">
        <v>20</v>
      </c>
      <c r="BI351" s="85">
        <v>19</v>
      </c>
      <c r="BJ351" s="85">
        <v>22</v>
      </c>
      <c r="BK351" s="85">
        <v>20</v>
      </c>
      <c r="BL351" s="85">
        <v>21</v>
      </c>
      <c r="BM351" s="85">
        <v>21</v>
      </c>
      <c r="BN351" s="85">
        <v>21</v>
      </c>
      <c r="BO351" s="85">
        <v>21</v>
      </c>
      <c r="BP351" s="85">
        <v>21</v>
      </c>
      <c r="BQ351" s="85">
        <v>21</v>
      </c>
      <c r="BR351" s="85">
        <v>21</v>
      </c>
      <c r="BS351" s="85">
        <v>21</v>
      </c>
      <c r="BT351" s="85">
        <v>20</v>
      </c>
      <c r="BU351" s="85">
        <v>20</v>
      </c>
      <c r="BV351" s="85">
        <v>68</v>
      </c>
      <c r="BW351" s="85">
        <v>65</v>
      </c>
      <c r="BX351" s="85">
        <v>65</v>
      </c>
      <c r="BY351" s="85">
        <v>65</v>
      </c>
      <c r="BZ351" s="85">
        <v>65</v>
      </c>
      <c r="CA351" s="85">
        <v>65</v>
      </c>
      <c r="CB351" s="85">
        <v>65</v>
      </c>
      <c r="CC351" s="85">
        <v>65</v>
      </c>
      <c r="CD351" s="85">
        <v>65</v>
      </c>
      <c r="CE351" s="85">
        <v>65</v>
      </c>
      <c r="CF351" s="85">
        <v>65</v>
      </c>
      <c r="CG351" s="85">
        <v>65</v>
      </c>
      <c r="CH351" s="85">
        <v>65</v>
      </c>
      <c r="CI351" s="85">
        <v>65</v>
      </c>
      <c r="CJ351" s="85">
        <v>65</v>
      </c>
      <c r="CK351" s="85">
        <v>65</v>
      </c>
      <c r="CL351" s="85">
        <v>65</v>
      </c>
      <c r="CM351" s="85">
        <v>65</v>
      </c>
      <c r="CN351" s="85">
        <v>65</v>
      </c>
      <c r="CO351" s="85">
        <v>65</v>
      </c>
      <c r="CP351" s="85">
        <v>65</v>
      </c>
      <c r="CQ351" s="85">
        <v>65</v>
      </c>
      <c r="CR351" s="85">
        <v>65</v>
      </c>
      <c r="CS351" s="85">
        <v>65</v>
      </c>
      <c r="CT351" s="85">
        <v>65</v>
      </c>
      <c r="CU351" s="85">
        <v>65</v>
      </c>
      <c r="CV351" s="85">
        <v>65</v>
      </c>
      <c r="CW351" s="85">
        <v>65</v>
      </c>
      <c r="CX351" s="85">
        <v>65</v>
      </c>
      <c r="CY351" s="85">
        <v>65</v>
      </c>
      <c r="CZ351" s="85">
        <v>65</v>
      </c>
      <c r="DA351" s="85">
        <v>65</v>
      </c>
      <c r="DB351" s="85">
        <v>65</v>
      </c>
      <c r="DC351" s="85">
        <v>65</v>
      </c>
      <c r="DD351" s="85">
        <v>65</v>
      </c>
      <c r="DE351" s="85">
        <v>65</v>
      </c>
      <c r="DF351" s="85">
        <v>65</v>
      </c>
      <c r="DG351" s="85">
        <v>65</v>
      </c>
      <c r="DH351" s="85">
        <v>65</v>
      </c>
      <c r="DI351" s="85">
        <v>65</v>
      </c>
      <c r="DJ351" s="85">
        <v>65</v>
      </c>
      <c r="DK351" s="85">
        <v>65</v>
      </c>
      <c r="DL351" s="85">
        <v>65</v>
      </c>
      <c r="DM351" s="85">
        <v>65</v>
      </c>
      <c r="DN351" s="85">
        <v>65</v>
      </c>
      <c r="DO351" s="85">
        <v>65</v>
      </c>
      <c r="DP351" s="85">
        <v>65</v>
      </c>
      <c r="DQ351" s="85">
        <v>65</v>
      </c>
      <c r="DR351" s="85">
        <v>65</v>
      </c>
      <c r="DS351" s="85">
        <v>65</v>
      </c>
      <c r="DT351" s="85">
        <v>65</v>
      </c>
      <c r="DU351" s="85">
        <v>65</v>
      </c>
      <c r="DV351" s="85">
        <v>65</v>
      </c>
      <c r="DW351" s="85">
        <v>69</v>
      </c>
      <c r="DX351" s="85">
        <v>26</v>
      </c>
      <c r="DY351" s="85">
        <v>19</v>
      </c>
      <c r="DZ351" s="85">
        <v>18</v>
      </c>
      <c r="EA351" s="85">
        <v>37</v>
      </c>
      <c r="EB351" s="85">
        <v>68</v>
      </c>
      <c r="EC351" s="85">
        <v>65</v>
      </c>
      <c r="ED351" s="85">
        <v>65</v>
      </c>
      <c r="EE351" s="85">
        <v>65</v>
      </c>
      <c r="EF351" s="85">
        <v>65</v>
      </c>
      <c r="EG351" s="85">
        <v>65</v>
      </c>
      <c r="EH351" s="85">
        <v>65</v>
      </c>
      <c r="EI351" s="85">
        <v>65</v>
      </c>
      <c r="EJ351" s="85">
        <v>65</v>
      </c>
      <c r="EK351" s="85">
        <v>65</v>
      </c>
      <c r="EL351" s="85">
        <v>65</v>
      </c>
      <c r="EM351" s="85">
        <v>65</v>
      </c>
      <c r="EN351" s="85">
        <v>65</v>
      </c>
      <c r="EO351" s="85">
        <v>65</v>
      </c>
      <c r="EP351" s="85">
        <v>65</v>
      </c>
      <c r="EQ351" s="85">
        <v>65</v>
      </c>
      <c r="ER351" s="85">
        <v>65</v>
      </c>
      <c r="ES351" s="85">
        <v>65</v>
      </c>
      <c r="ET351" s="85">
        <v>65</v>
      </c>
      <c r="EU351" s="85">
        <v>65</v>
      </c>
      <c r="EV351" s="85">
        <v>65</v>
      </c>
      <c r="EW351" s="85">
        <v>65</v>
      </c>
      <c r="EX351" s="85">
        <v>65</v>
      </c>
      <c r="EY351" s="85">
        <v>65</v>
      </c>
      <c r="EZ351" s="85">
        <v>65</v>
      </c>
      <c r="FA351" s="85">
        <v>65</v>
      </c>
      <c r="FB351" s="85">
        <v>65</v>
      </c>
      <c r="FC351" s="85">
        <v>65</v>
      </c>
      <c r="FD351" s="85">
        <v>65</v>
      </c>
      <c r="FE351" s="85">
        <v>65</v>
      </c>
      <c r="FF351" s="85">
        <v>65</v>
      </c>
      <c r="FG351" s="85">
        <v>65</v>
      </c>
      <c r="FH351" s="85">
        <v>65</v>
      </c>
      <c r="FI351" s="85">
        <v>65</v>
      </c>
      <c r="FJ351" s="85">
        <v>65</v>
      </c>
      <c r="FK351" s="85">
        <v>68</v>
      </c>
      <c r="FL351" s="85">
        <v>35</v>
      </c>
      <c r="FM351" s="85">
        <v>19</v>
      </c>
      <c r="FN351" s="85">
        <v>21</v>
      </c>
      <c r="FO351" s="85">
        <v>21</v>
      </c>
      <c r="FP351" s="85">
        <v>21</v>
      </c>
      <c r="FQ351" s="85">
        <v>21</v>
      </c>
      <c r="FR351" s="85">
        <v>21</v>
      </c>
      <c r="FS351" s="85">
        <v>21</v>
      </c>
      <c r="FT351" s="85">
        <v>21</v>
      </c>
      <c r="FU351" s="85">
        <v>21</v>
      </c>
      <c r="FV351" s="85">
        <v>20</v>
      </c>
      <c r="FW351" s="85">
        <v>18</v>
      </c>
      <c r="FX351" s="85">
        <v>19</v>
      </c>
      <c r="FY351" s="85">
        <v>20</v>
      </c>
      <c r="FZ351" s="85">
        <v>21</v>
      </c>
      <c r="GA351" s="85">
        <v>19</v>
      </c>
      <c r="GB351" s="85">
        <v>5</v>
      </c>
      <c r="GC351" s="85">
        <v>16</v>
      </c>
      <c r="GD351" s="85">
        <v>98</v>
      </c>
      <c r="GE351" s="85">
        <v>180</v>
      </c>
      <c r="GF351" s="85">
        <v>231</v>
      </c>
      <c r="GG351" s="85">
        <v>251</v>
      </c>
      <c r="GH351" s="85">
        <v>115</v>
      </c>
      <c r="GI351" s="85">
        <v>11</v>
      </c>
      <c r="GJ351" s="85">
        <v>20</v>
      </c>
      <c r="GK351" s="85">
        <v>21</v>
      </c>
      <c r="GL351" s="85">
        <v>21</v>
      </c>
      <c r="GM351" s="85">
        <v>22</v>
      </c>
      <c r="GN351" s="85">
        <v>20</v>
      </c>
      <c r="GO351" s="85">
        <v>21</v>
      </c>
      <c r="GP351" s="85">
        <v>21</v>
      </c>
      <c r="GQ351" s="85">
        <v>21</v>
      </c>
      <c r="GR351" s="85">
        <v>20</v>
      </c>
      <c r="GS351" s="85">
        <v>22</v>
      </c>
      <c r="GT351" s="85">
        <v>17</v>
      </c>
      <c r="GU351" s="85">
        <v>23</v>
      </c>
      <c r="GV351" s="85">
        <v>179</v>
      </c>
      <c r="GW351" s="85">
        <v>255</v>
      </c>
      <c r="GX351" s="85">
        <v>255</v>
      </c>
      <c r="GY351" s="85">
        <v>255</v>
      </c>
      <c r="GZ351" s="85">
        <v>255</v>
      </c>
      <c r="HA351" s="85">
        <v>255</v>
      </c>
      <c r="HB351" s="85">
        <v>255</v>
      </c>
      <c r="HC351" s="85">
        <v>255</v>
      </c>
      <c r="HD351" s="85">
        <v>255</v>
      </c>
      <c r="HE351" s="85">
        <v>255</v>
      </c>
      <c r="HF351" s="85">
        <v>255</v>
      </c>
      <c r="HG351" s="85">
        <v>255</v>
      </c>
      <c r="HH351" s="85">
        <v>255</v>
      </c>
      <c r="HI351" s="85">
        <v>255</v>
      </c>
      <c r="HJ351" s="85">
        <v>255</v>
      </c>
      <c r="HK351" s="85">
        <v>255</v>
      </c>
      <c r="HL351" s="85">
        <v>255</v>
      </c>
      <c r="HM351" s="85">
        <v>255</v>
      </c>
      <c r="HN351" s="85">
        <v>255</v>
      </c>
      <c r="HO351" s="85">
        <v>255</v>
      </c>
      <c r="HP351" s="85">
        <v>255</v>
      </c>
      <c r="HQ351" s="85">
        <v>255</v>
      </c>
      <c r="HR351" s="85">
        <v>255</v>
      </c>
      <c r="HS351" s="85">
        <v>255</v>
      </c>
      <c r="HT351" s="85">
        <v>255</v>
      </c>
      <c r="HU351" s="85">
        <v>255</v>
      </c>
      <c r="HV351" s="85">
        <v>255</v>
      </c>
      <c r="HW351" s="85">
        <v>255</v>
      </c>
      <c r="HX351" s="85">
        <v>255</v>
      </c>
      <c r="HY351" s="85">
        <v>255</v>
      </c>
      <c r="HZ351" s="85">
        <v>255</v>
      </c>
      <c r="IA351" s="85">
        <v>255</v>
      </c>
      <c r="IB351" s="85">
        <v>255</v>
      </c>
      <c r="IC351" s="85">
        <v>255</v>
      </c>
      <c r="ID351" s="85">
        <v>255</v>
      </c>
      <c r="IE351" s="85">
        <v>255</v>
      </c>
    </row>
    <row r="352" spans="1:239" ht="7.8">
      <c r="A352" s="85">
        <v>255</v>
      </c>
      <c r="B352" s="85">
        <v>255</v>
      </c>
      <c r="C352" s="85">
        <v>255</v>
      </c>
      <c r="D352" s="85">
        <v>255</v>
      </c>
      <c r="E352" s="85">
        <v>255</v>
      </c>
      <c r="F352" s="85">
        <v>255</v>
      </c>
      <c r="G352" s="85">
        <v>255</v>
      </c>
      <c r="H352" s="85">
        <v>255</v>
      </c>
      <c r="I352" s="85">
        <v>255</v>
      </c>
      <c r="J352" s="85">
        <v>255</v>
      </c>
      <c r="K352" s="85">
        <v>255</v>
      </c>
      <c r="L352" s="85">
        <v>255</v>
      </c>
      <c r="M352" s="85">
        <v>255</v>
      </c>
      <c r="N352" s="85">
        <v>255</v>
      </c>
      <c r="O352" s="85">
        <v>255</v>
      </c>
      <c r="P352" s="85">
        <v>255</v>
      </c>
      <c r="Q352" s="85">
        <v>255</v>
      </c>
      <c r="R352" s="85">
        <v>255</v>
      </c>
      <c r="S352" s="85">
        <v>255</v>
      </c>
      <c r="T352" s="85">
        <v>255</v>
      </c>
      <c r="U352" s="85">
        <v>255</v>
      </c>
      <c r="V352" s="85">
        <v>255</v>
      </c>
      <c r="W352" s="85">
        <v>255</v>
      </c>
      <c r="X352" s="85">
        <v>255</v>
      </c>
      <c r="Y352" s="85">
        <v>255</v>
      </c>
      <c r="Z352" s="85">
        <v>255</v>
      </c>
      <c r="AA352" s="85">
        <v>255</v>
      </c>
      <c r="AB352" s="85">
        <v>255</v>
      </c>
      <c r="AC352" s="85">
        <v>255</v>
      </c>
      <c r="AD352" s="85">
        <v>255</v>
      </c>
      <c r="AE352" s="85">
        <v>255</v>
      </c>
      <c r="AF352" s="85">
        <v>255</v>
      </c>
      <c r="AG352" s="85">
        <v>255</v>
      </c>
      <c r="AH352" s="85">
        <v>255</v>
      </c>
      <c r="AI352" s="85">
        <v>255</v>
      </c>
      <c r="AJ352" s="85">
        <v>140</v>
      </c>
      <c r="AK352" s="85">
        <v>19</v>
      </c>
      <c r="AL352" s="85">
        <v>33</v>
      </c>
      <c r="AM352" s="85">
        <v>36</v>
      </c>
      <c r="AN352" s="85">
        <v>36</v>
      </c>
      <c r="AO352" s="85">
        <v>36</v>
      </c>
      <c r="AP352" s="85">
        <v>35</v>
      </c>
      <c r="AQ352" s="85">
        <v>33</v>
      </c>
      <c r="AR352" s="85">
        <v>35</v>
      </c>
      <c r="AS352" s="85">
        <v>35</v>
      </c>
      <c r="AT352" s="85">
        <v>35</v>
      </c>
      <c r="AU352" s="85">
        <v>33</v>
      </c>
      <c r="AV352" s="85">
        <v>35</v>
      </c>
      <c r="AW352" s="85">
        <v>31</v>
      </c>
      <c r="AX352" s="85">
        <v>28</v>
      </c>
      <c r="AY352" s="85">
        <v>107</v>
      </c>
      <c r="AZ352" s="85">
        <v>255</v>
      </c>
      <c r="BA352" s="85">
        <v>255</v>
      </c>
      <c r="BB352" s="85">
        <v>255</v>
      </c>
      <c r="BC352" s="85">
        <v>255</v>
      </c>
      <c r="BD352" s="85">
        <v>213</v>
      </c>
      <c r="BE352" s="85">
        <v>55</v>
      </c>
      <c r="BF352" s="85">
        <v>28</v>
      </c>
      <c r="BG352" s="85">
        <v>37</v>
      </c>
      <c r="BH352" s="85">
        <v>36</v>
      </c>
      <c r="BI352" s="85">
        <v>36</v>
      </c>
      <c r="BJ352" s="85">
        <v>34</v>
      </c>
      <c r="BK352" s="85">
        <v>35</v>
      </c>
      <c r="BL352" s="85">
        <v>35</v>
      </c>
      <c r="BM352" s="85">
        <v>35</v>
      </c>
      <c r="BN352" s="85">
        <v>35</v>
      </c>
      <c r="BO352" s="85">
        <v>35</v>
      </c>
      <c r="BP352" s="85">
        <v>35</v>
      </c>
      <c r="BQ352" s="85">
        <v>35</v>
      </c>
      <c r="BR352" s="85">
        <v>35</v>
      </c>
      <c r="BS352" s="85">
        <v>35</v>
      </c>
      <c r="BT352" s="85">
        <v>35</v>
      </c>
      <c r="BU352" s="85">
        <v>35</v>
      </c>
      <c r="BV352" s="85">
        <v>0</v>
      </c>
      <c r="BW352" s="85">
        <v>0</v>
      </c>
      <c r="BX352" s="85">
        <v>0</v>
      </c>
      <c r="BY352" s="85">
        <v>0</v>
      </c>
      <c r="BZ352" s="85">
        <v>0</v>
      </c>
      <c r="CA352" s="85">
        <v>0</v>
      </c>
      <c r="CB352" s="85">
        <v>0</v>
      </c>
      <c r="CC352" s="85">
        <v>0</v>
      </c>
      <c r="CD352" s="85">
        <v>0</v>
      </c>
      <c r="CE352" s="85">
        <v>0</v>
      </c>
      <c r="CF352" s="85">
        <v>0</v>
      </c>
      <c r="CG352" s="85">
        <v>0</v>
      </c>
      <c r="CH352" s="85">
        <v>0</v>
      </c>
      <c r="CI352" s="85">
        <v>0</v>
      </c>
      <c r="CJ352" s="85">
        <v>0</v>
      </c>
      <c r="CK352" s="85">
        <v>0</v>
      </c>
      <c r="CL352" s="85">
        <v>0</v>
      </c>
      <c r="CM352" s="85">
        <v>0</v>
      </c>
      <c r="CN352" s="85">
        <v>0</v>
      </c>
      <c r="CO352" s="85">
        <v>0</v>
      </c>
      <c r="CP352" s="85">
        <v>0</v>
      </c>
      <c r="CQ352" s="85">
        <v>0</v>
      </c>
      <c r="CR352" s="85">
        <v>0</v>
      </c>
      <c r="CS352" s="85">
        <v>0</v>
      </c>
      <c r="CT352" s="85">
        <v>0</v>
      </c>
      <c r="CU352" s="85">
        <v>0</v>
      </c>
      <c r="CV352" s="85">
        <v>0</v>
      </c>
      <c r="CW352" s="85">
        <v>0</v>
      </c>
      <c r="CX352" s="85">
        <v>0</v>
      </c>
      <c r="CY352" s="85">
        <v>0</v>
      </c>
      <c r="CZ352" s="85">
        <v>0</v>
      </c>
      <c r="DA352" s="85">
        <v>0</v>
      </c>
      <c r="DB352" s="85">
        <v>0</v>
      </c>
      <c r="DC352" s="85">
        <v>0</v>
      </c>
      <c r="DD352" s="85">
        <v>0</v>
      </c>
      <c r="DE352" s="85">
        <v>0</v>
      </c>
      <c r="DF352" s="85">
        <v>0</v>
      </c>
      <c r="DG352" s="85">
        <v>0</v>
      </c>
      <c r="DH352" s="85">
        <v>0</v>
      </c>
      <c r="DI352" s="85">
        <v>0</v>
      </c>
      <c r="DJ352" s="85">
        <v>0</v>
      </c>
      <c r="DK352" s="85">
        <v>0</v>
      </c>
      <c r="DL352" s="85">
        <v>0</v>
      </c>
      <c r="DM352" s="85">
        <v>0</v>
      </c>
      <c r="DN352" s="85">
        <v>0</v>
      </c>
      <c r="DO352" s="85">
        <v>0</v>
      </c>
      <c r="DP352" s="85">
        <v>0</v>
      </c>
      <c r="DQ352" s="85">
        <v>0</v>
      </c>
      <c r="DR352" s="85">
        <v>0</v>
      </c>
      <c r="DS352" s="85">
        <v>0</v>
      </c>
      <c r="DT352" s="85">
        <v>0</v>
      </c>
      <c r="DU352" s="85">
        <v>0</v>
      </c>
      <c r="DV352" s="85">
        <v>0</v>
      </c>
      <c r="DW352" s="85">
        <v>0</v>
      </c>
      <c r="DX352" s="85">
        <v>30</v>
      </c>
      <c r="DY352" s="85">
        <v>35</v>
      </c>
      <c r="DZ352" s="85">
        <v>36</v>
      </c>
      <c r="EA352" s="85">
        <v>19</v>
      </c>
      <c r="EB352" s="85">
        <v>0</v>
      </c>
      <c r="EC352" s="85">
        <v>0</v>
      </c>
      <c r="ED352" s="85">
        <v>0</v>
      </c>
      <c r="EE352" s="85">
        <v>0</v>
      </c>
      <c r="EF352" s="85">
        <v>0</v>
      </c>
      <c r="EG352" s="85">
        <v>0</v>
      </c>
      <c r="EH352" s="85">
        <v>0</v>
      </c>
      <c r="EI352" s="85">
        <v>0</v>
      </c>
      <c r="EJ352" s="85">
        <v>0</v>
      </c>
      <c r="EK352" s="85">
        <v>0</v>
      </c>
      <c r="EL352" s="85">
        <v>0</v>
      </c>
      <c r="EM352" s="85">
        <v>0</v>
      </c>
      <c r="EN352" s="85">
        <v>0</v>
      </c>
      <c r="EO352" s="85">
        <v>0</v>
      </c>
      <c r="EP352" s="85">
        <v>0</v>
      </c>
      <c r="EQ352" s="85">
        <v>0</v>
      </c>
      <c r="ER352" s="85">
        <v>0</v>
      </c>
      <c r="ES352" s="85">
        <v>0</v>
      </c>
      <c r="ET352" s="85">
        <v>0</v>
      </c>
      <c r="EU352" s="85">
        <v>0</v>
      </c>
      <c r="EV352" s="85">
        <v>0</v>
      </c>
      <c r="EW352" s="85">
        <v>0</v>
      </c>
      <c r="EX352" s="85">
        <v>0</v>
      </c>
      <c r="EY352" s="85">
        <v>0</v>
      </c>
      <c r="EZ352" s="85">
        <v>0</v>
      </c>
      <c r="FA352" s="85">
        <v>0</v>
      </c>
      <c r="FB352" s="85">
        <v>0</v>
      </c>
      <c r="FC352" s="85">
        <v>0</v>
      </c>
      <c r="FD352" s="85">
        <v>0</v>
      </c>
      <c r="FE352" s="85">
        <v>0</v>
      </c>
      <c r="FF352" s="85">
        <v>0</v>
      </c>
      <c r="FG352" s="85">
        <v>0</v>
      </c>
      <c r="FH352" s="85">
        <v>0</v>
      </c>
      <c r="FI352" s="85">
        <v>0</v>
      </c>
      <c r="FJ352" s="85">
        <v>0</v>
      </c>
      <c r="FK352" s="85">
        <v>3</v>
      </c>
      <c r="FL352" s="85">
        <v>31</v>
      </c>
      <c r="FM352" s="85">
        <v>35</v>
      </c>
      <c r="FN352" s="85">
        <v>35</v>
      </c>
      <c r="FO352" s="85">
        <v>35</v>
      </c>
      <c r="FP352" s="85">
        <v>35</v>
      </c>
      <c r="FQ352" s="85">
        <v>35</v>
      </c>
      <c r="FR352" s="85">
        <v>35</v>
      </c>
      <c r="FS352" s="85">
        <v>35</v>
      </c>
      <c r="FT352" s="85">
        <v>35</v>
      </c>
      <c r="FU352" s="85">
        <v>35</v>
      </c>
      <c r="FV352" s="85">
        <v>35</v>
      </c>
      <c r="FW352" s="85">
        <v>35</v>
      </c>
      <c r="FX352" s="85">
        <v>35</v>
      </c>
      <c r="FY352" s="85">
        <v>35</v>
      </c>
      <c r="FZ352" s="85">
        <v>33</v>
      </c>
      <c r="GA352" s="85">
        <v>27</v>
      </c>
      <c r="GB352" s="85">
        <v>70</v>
      </c>
      <c r="GC352" s="85">
        <v>201</v>
      </c>
      <c r="GD352" s="85">
        <v>255</v>
      </c>
      <c r="GE352" s="85">
        <v>255</v>
      </c>
      <c r="GF352" s="85">
        <v>255</v>
      </c>
      <c r="GG352" s="85">
        <v>236</v>
      </c>
      <c r="GH352" s="85">
        <v>73</v>
      </c>
      <c r="GI352" s="85">
        <v>28</v>
      </c>
      <c r="GJ352" s="85">
        <v>34</v>
      </c>
      <c r="GK352" s="85">
        <v>35</v>
      </c>
      <c r="GL352" s="85">
        <v>33</v>
      </c>
      <c r="GM352" s="85">
        <v>33</v>
      </c>
      <c r="GN352" s="85">
        <v>35</v>
      </c>
      <c r="GO352" s="85">
        <v>35</v>
      </c>
      <c r="GP352" s="85">
        <v>34</v>
      </c>
      <c r="GQ352" s="85">
        <v>36</v>
      </c>
      <c r="GR352" s="85">
        <v>36</v>
      </c>
      <c r="GS352" s="85">
        <v>35</v>
      </c>
      <c r="GT352" s="85">
        <v>26</v>
      </c>
      <c r="GU352" s="85">
        <v>40</v>
      </c>
      <c r="GV352" s="85">
        <v>200</v>
      </c>
      <c r="GW352" s="85">
        <v>255</v>
      </c>
      <c r="GX352" s="85">
        <v>255</v>
      </c>
      <c r="GY352" s="85">
        <v>255</v>
      </c>
      <c r="GZ352" s="85">
        <v>255</v>
      </c>
      <c r="HA352" s="85">
        <v>255</v>
      </c>
      <c r="HB352" s="85">
        <v>255</v>
      </c>
      <c r="HC352" s="85">
        <v>255</v>
      </c>
      <c r="HD352" s="85">
        <v>255</v>
      </c>
      <c r="HE352" s="85">
        <v>255</v>
      </c>
      <c r="HF352" s="85">
        <v>255</v>
      </c>
      <c r="HG352" s="85">
        <v>255</v>
      </c>
      <c r="HH352" s="85">
        <v>255</v>
      </c>
      <c r="HI352" s="85">
        <v>255</v>
      </c>
      <c r="HJ352" s="85">
        <v>255</v>
      </c>
      <c r="HK352" s="85">
        <v>255</v>
      </c>
      <c r="HL352" s="85">
        <v>255</v>
      </c>
      <c r="HM352" s="85">
        <v>255</v>
      </c>
      <c r="HN352" s="85">
        <v>255</v>
      </c>
      <c r="HO352" s="85">
        <v>255</v>
      </c>
      <c r="HP352" s="85">
        <v>255</v>
      </c>
      <c r="HQ352" s="85">
        <v>255</v>
      </c>
      <c r="HR352" s="85">
        <v>255</v>
      </c>
      <c r="HS352" s="85">
        <v>255</v>
      </c>
      <c r="HT352" s="85">
        <v>255</v>
      </c>
      <c r="HU352" s="85">
        <v>255</v>
      </c>
      <c r="HV352" s="85">
        <v>255</v>
      </c>
      <c r="HW352" s="85">
        <v>255</v>
      </c>
      <c r="HX352" s="85">
        <v>255</v>
      </c>
      <c r="HY352" s="85">
        <v>255</v>
      </c>
      <c r="HZ352" s="85">
        <v>255</v>
      </c>
      <c r="IA352" s="85">
        <v>255</v>
      </c>
      <c r="IB352" s="85">
        <v>255</v>
      </c>
      <c r="IC352" s="85">
        <v>255</v>
      </c>
      <c r="ID352" s="85">
        <v>255</v>
      </c>
      <c r="IE352" s="85">
        <v>255</v>
      </c>
    </row>
    <row r="353" spans="1:239" ht="7.8">
      <c r="A353" s="85">
        <v>255</v>
      </c>
      <c r="B353" s="85">
        <v>255</v>
      </c>
      <c r="C353" s="85">
        <v>255</v>
      </c>
      <c r="D353" s="85">
        <v>255</v>
      </c>
      <c r="E353" s="85">
        <v>255</v>
      </c>
      <c r="F353" s="85">
        <v>255</v>
      </c>
      <c r="G353" s="85">
        <v>255</v>
      </c>
      <c r="H353" s="85">
        <v>255</v>
      </c>
      <c r="I353" s="85">
        <v>255</v>
      </c>
      <c r="J353" s="85">
        <v>255</v>
      </c>
      <c r="K353" s="85">
        <v>255</v>
      </c>
      <c r="L353" s="85">
        <v>255</v>
      </c>
      <c r="M353" s="85">
        <v>255</v>
      </c>
      <c r="N353" s="85">
        <v>255</v>
      </c>
      <c r="O353" s="85">
        <v>255</v>
      </c>
      <c r="P353" s="85">
        <v>255</v>
      </c>
      <c r="Q353" s="85">
        <v>255</v>
      </c>
      <c r="R353" s="85">
        <v>255</v>
      </c>
      <c r="S353" s="85">
        <v>255</v>
      </c>
      <c r="T353" s="85">
        <v>255</v>
      </c>
      <c r="U353" s="85">
        <v>255</v>
      </c>
      <c r="V353" s="85">
        <v>255</v>
      </c>
      <c r="W353" s="85">
        <v>255</v>
      </c>
      <c r="X353" s="85">
        <v>255</v>
      </c>
      <c r="Y353" s="85">
        <v>255</v>
      </c>
      <c r="Z353" s="85">
        <v>255</v>
      </c>
      <c r="AA353" s="85">
        <v>255</v>
      </c>
      <c r="AB353" s="85">
        <v>255</v>
      </c>
      <c r="AC353" s="85">
        <v>255</v>
      </c>
      <c r="AD353" s="85">
        <v>255</v>
      </c>
      <c r="AE353" s="85">
        <v>255</v>
      </c>
      <c r="AF353" s="85">
        <v>255</v>
      </c>
      <c r="AG353" s="85">
        <v>255</v>
      </c>
      <c r="AH353" s="85">
        <v>255</v>
      </c>
      <c r="AI353" s="85">
        <v>255</v>
      </c>
      <c r="AJ353" s="85">
        <v>138</v>
      </c>
      <c r="AK353" s="85">
        <v>11</v>
      </c>
      <c r="AL353" s="85">
        <v>23</v>
      </c>
      <c r="AM353" s="85">
        <v>25</v>
      </c>
      <c r="AN353" s="85">
        <v>24</v>
      </c>
      <c r="AO353" s="85">
        <v>24</v>
      </c>
      <c r="AP353" s="85">
        <v>27</v>
      </c>
      <c r="AQ353" s="85">
        <v>27</v>
      </c>
      <c r="AR353" s="85">
        <v>25</v>
      </c>
      <c r="AS353" s="85">
        <v>26</v>
      </c>
      <c r="AT353" s="85">
        <v>26</v>
      </c>
      <c r="AU353" s="85">
        <v>25</v>
      </c>
      <c r="AV353" s="85">
        <v>28</v>
      </c>
      <c r="AW353" s="85">
        <v>25</v>
      </c>
      <c r="AX353" s="85">
        <v>22</v>
      </c>
      <c r="AY353" s="85">
        <v>104</v>
      </c>
      <c r="AZ353" s="85">
        <v>255</v>
      </c>
      <c r="BA353" s="85">
        <v>255</v>
      </c>
      <c r="BB353" s="85">
        <v>255</v>
      </c>
      <c r="BC353" s="85">
        <v>255</v>
      </c>
      <c r="BD353" s="85">
        <v>214</v>
      </c>
      <c r="BE353" s="85">
        <v>49</v>
      </c>
      <c r="BF353" s="85">
        <v>16</v>
      </c>
      <c r="BG353" s="85">
        <v>25</v>
      </c>
      <c r="BH353" s="85">
        <v>24</v>
      </c>
      <c r="BI353" s="85">
        <v>26</v>
      </c>
      <c r="BJ353" s="85">
        <v>25</v>
      </c>
      <c r="BK353" s="85">
        <v>26</v>
      </c>
      <c r="BL353" s="85">
        <v>26</v>
      </c>
      <c r="BM353" s="85">
        <v>26</v>
      </c>
      <c r="BN353" s="85">
        <v>26</v>
      </c>
      <c r="BO353" s="85">
        <v>26</v>
      </c>
      <c r="BP353" s="85">
        <v>26</v>
      </c>
      <c r="BQ353" s="85">
        <v>26</v>
      </c>
      <c r="BR353" s="85">
        <v>26</v>
      </c>
      <c r="BS353" s="85">
        <v>26</v>
      </c>
      <c r="BT353" s="85">
        <v>24</v>
      </c>
      <c r="BU353" s="85">
        <v>25</v>
      </c>
      <c r="BV353" s="85">
        <v>142</v>
      </c>
      <c r="BW353" s="85">
        <v>134</v>
      </c>
      <c r="BX353" s="85">
        <v>134</v>
      </c>
      <c r="BY353" s="85">
        <v>134</v>
      </c>
      <c r="BZ353" s="85">
        <v>134</v>
      </c>
      <c r="CA353" s="85">
        <v>134</v>
      </c>
      <c r="CB353" s="85">
        <v>134</v>
      </c>
      <c r="CC353" s="85">
        <v>134</v>
      </c>
      <c r="CD353" s="85">
        <v>134</v>
      </c>
      <c r="CE353" s="85">
        <v>134</v>
      </c>
      <c r="CF353" s="85">
        <v>134</v>
      </c>
      <c r="CG353" s="85">
        <v>134</v>
      </c>
      <c r="CH353" s="85">
        <v>134</v>
      </c>
      <c r="CI353" s="85">
        <v>134</v>
      </c>
      <c r="CJ353" s="85">
        <v>134</v>
      </c>
      <c r="CK353" s="85">
        <v>134</v>
      </c>
      <c r="CL353" s="85">
        <v>134</v>
      </c>
      <c r="CM353" s="85">
        <v>134</v>
      </c>
      <c r="CN353" s="85">
        <v>134</v>
      </c>
      <c r="CO353" s="85">
        <v>134</v>
      </c>
      <c r="CP353" s="85">
        <v>134</v>
      </c>
      <c r="CQ353" s="85">
        <v>134</v>
      </c>
      <c r="CR353" s="85">
        <v>134</v>
      </c>
      <c r="CS353" s="85">
        <v>134</v>
      </c>
      <c r="CT353" s="85">
        <v>134</v>
      </c>
      <c r="CU353" s="85">
        <v>134</v>
      </c>
      <c r="CV353" s="85">
        <v>134</v>
      </c>
      <c r="CW353" s="85">
        <v>134</v>
      </c>
      <c r="CX353" s="85">
        <v>134</v>
      </c>
      <c r="CY353" s="85">
        <v>134</v>
      </c>
      <c r="CZ353" s="85">
        <v>134</v>
      </c>
      <c r="DA353" s="85">
        <v>134</v>
      </c>
      <c r="DB353" s="85">
        <v>134</v>
      </c>
      <c r="DC353" s="85">
        <v>134</v>
      </c>
      <c r="DD353" s="85">
        <v>134</v>
      </c>
      <c r="DE353" s="85">
        <v>134</v>
      </c>
      <c r="DF353" s="85">
        <v>134</v>
      </c>
      <c r="DG353" s="85">
        <v>134</v>
      </c>
      <c r="DH353" s="85">
        <v>134</v>
      </c>
      <c r="DI353" s="85">
        <v>134</v>
      </c>
      <c r="DJ353" s="85">
        <v>134</v>
      </c>
      <c r="DK353" s="85">
        <v>134</v>
      </c>
      <c r="DL353" s="85">
        <v>134</v>
      </c>
      <c r="DM353" s="85">
        <v>134</v>
      </c>
      <c r="DN353" s="85">
        <v>134</v>
      </c>
      <c r="DO353" s="85">
        <v>134</v>
      </c>
      <c r="DP353" s="85">
        <v>134</v>
      </c>
      <c r="DQ353" s="85">
        <v>134</v>
      </c>
      <c r="DR353" s="85">
        <v>134</v>
      </c>
      <c r="DS353" s="85">
        <v>134</v>
      </c>
      <c r="DT353" s="85">
        <v>134</v>
      </c>
      <c r="DU353" s="85">
        <v>134</v>
      </c>
      <c r="DV353" s="85">
        <v>134</v>
      </c>
      <c r="DW353" s="85">
        <v>144</v>
      </c>
      <c r="DX353" s="85">
        <v>40</v>
      </c>
      <c r="DY353" s="85">
        <v>23</v>
      </c>
      <c r="DZ353" s="85">
        <v>20</v>
      </c>
      <c r="EA353" s="85">
        <v>73</v>
      </c>
      <c r="EB353" s="85">
        <v>145</v>
      </c>
      <c r="EC353" s="85">
        <v>139</v>
      </c>
      <c r="ED353" s="85">
        <v>139</v>
      </c>
      <c r="EE353" s="85">
        <v>139</v>
      </c>
      <c r="EF353" s="85">
        <v>139</v>
      </c>
      <c r="EG353" s="85">
        <v>139</v>
      </c>
      <c r="EH353" s="85">
        <v>139</v>
      </c>
      <c r="EI353" s="85">
        <v>139</v>
      </c>
      <c r="EJ353" s="85">
        <v>139</v>
      </c>
      <c r="EK353" s="85">
        <v>139</v>
      </c>
      <c r="EL353" s="85">
        <v>139</v>
      </c>
      <c r="EM353" s="85">
        <v>139</v>
      </c>
      <c r="EN353" s="85">
        <v>139</v>
      </c>
      <c r="EO353" s="85">
        <v>139</v>
      </c>
      <c r="EP353" s="85">
        <v>139</v>
      </c>
      <c r="EQ353" s="85">
        <v>139</v>
      </c>
      <c r="ER353" s="85">
        <v>139</v>
      </c>
      <c r="ES353" s="85">
        <v>139</v>
      </c>
      <c r="ET353" s="85">
        <v>139</v>
      </c>
      <c r="EU353" s="85">
        <v>139</v>
      </c>
      <c r="EV353" s="85">
        <v>139</v>
      </c>
      <c r="EW353" s="85">
        <v>139</v>
      </c>
      <c r="EX353" s="85">
        <v>139</v>
      </c>
      <c r="EY353" s="85">
        <v>139</v>
      </c>
      <c r="EZ353" s="85">
        <v>139</v>
      </c>
      <c r="FA353" s="85">
        <v>139</v>
      </c>
      <c r="FB353" s="85">
        <v>139</v>
      </c>
      <c r="FC353" s="85">
        <v>139</v>
      </c>
      <c r="FD353" s="85">
        <v>139</v>
      </c>
      <c r="FE353" s="85">
        <v>139</v>
      </c>
      <c r="FF353" s="85">
        <v>139</v>
      </c>
      <c r="FG353" s="85">
        <v>139</v>
      </c>
      <c r="FH353" s="85">
        <v>139</v>
      </c>
      <c r="FI353" s="85">
        <v>139</v>
      </c>
      <c r="FJ353" s="85">
        <v>141</v>
      </c>
      <c r="FK353" s="85">
        <v>126</v>
      </c>
      <c r="FL353" s="85">
        <v>35</v>
      </c>
      <c r="FM353" s="85">
        <v>23</v>
      </c>
      <c r="FN353" s="85">
        <v>26</v>
      </c>
      <c r="FO353" s="85">
        <v>26</v>
      </c>
      <c r="FP353" s="85">
        <v>26</v>
      </c>
      <c r="FQ353" s="85">
        <v>26</v>
      </c>
      <c r="FR353" s="85">
        <v>26</v>
      </c>
      <c r="FS353" s="85">
        <v>26</v>
      </c>
      <c r="FT353" s="85">
        <v>26</v>
      </c>
      <c r="FU353" s="85">
        <v>26</v>
      </c>
      <c r="FV353" s="85">
        <v>26</v>
      </c>
      <c r="FW353" s="85">
        <v>26</v>
      </c>
      <c r="FX353" s="85">
        <v>26</v>
      </c>
      <c r="FY353" s="85">
        <v>26</v>
      </c>
      <c r="FZ353" s="85">
        <v>25</v>
      </c>
      <c r="GA353" s="85">
        <v>21</v>
      </c>
      <c r="GB353" s="85">
        <v>66</v>
      </c>
      <c r="GC353" s="85">
        <v>200</v>
      </c>
      <c r="GD353" s="85">
        <v>255</v>
      </c>
      <c r="GE353" s="85">
        <v>255</v>
      </c>
      <c r="GF353" s="85">
        <v>255</v>
      </c>
      <c r="GG353" s="85">
        <v>236</v>
      </c>
      <c r="GH353" s="85">
        <v>67</v>
      </c>
      <c r="GI353" s="85">
        <v>17</v>
      </c>
      <c r="GJ353" s="85">
        <v>24</v>
      </c>
      <c r="GK353" s="85">
        <v>25</v>
      </c>
      <c r="GL353" s="85">
        <v>25</v>
      </c>
      <c r="GM353" s="85">
        <v>27</v>
      </c>
      <c r="GN353" s="85">
        <v>25</v>
      </c>
      <c r="GO353" s="85">
        <v>26</v>
      </c>
      <c r="GP353" s="85">
        <v>26</v>
      </c>
      <c r="GQ353" s="85">
        <v>26</v>
      </c>
      <c r="GR353" s="85">
        <v>24</v>
      </c>
      <c r="GS353" s="85">
        <v>26</v>
      </c>
      <c r="GT353" s="85">
        <v>19</v>
      </c>
      <c r="GU353" s="85">
        <v>36</v>
      </c>
      <c r="GV353" s="85">
        <v>200</v>
      </c>
      <c r="GW353" s="85">
        <v>255</v>
      </c>
      <c r="GX353" s="85">
        <v>255</v>
      </c>
      <c r="GY353" s="85">
        <v>255</v>
      </c>
      <c r="GZ353" s="85">
        <v>255</v>
      </c>
      <c r="HA353" s="85">
        <v>255</v>
      </c>
      <c r="HB353" s="85">
        <v>255</v>
      </c>
      <c r="HC353" s="85">
        <v>255</v>
      </c>
      <c r="HD353" s="85">
        <v>255</v>
      </c>
      <c r="HE353" s="85">
        <v>255</v>
      </c>
      <c r="HF353" s="85">
        <v>255</v>
      </c>
      <c r="HG353" s="85">
        <v>255</v>
      </c>
      <c r="HH353" s="85">
        <v>255</v>
      </c>
      <c r="HI353" s="85">
        <v>255</v>
      </c>
      <c r="HJ353" s="85">
        <v>255</v>
      </c>
      <c r="HK353" s="85">
        <v>255</v>
      </c>
      <c r="HL353" s="85">
        <v>255</v>
      </c>
      <c r="HM353" s="85">
        <v>255</v>
      </c>
      <c r="HN353" s="85">
        <v>255</v>
      </c>
      <c r="HO353" s="85">
        <v>255</v>
      </c>
      <c r="HP353" s="85">
        <v>255</v>
      </c>
      <c r="HQ353" s="85">
        <v>255</v>
      </c>
      <c r="HR353" s="85">
        <v>255</v>
      </c>
      <c r="HS353" s="85">
        <v>255</v>
      </c>
      <c r="HT353" s="85">
        <v>255</v>
      </c>
      <c r="HU353" s="85">
        <v>255</v>
      </c>
      <c r="HV353" s="85">
        <v>255</v>
      </c>
      <c r="HW353" s="85">
        <v>255</v>
      </c>
      <c r="HX353" s="85">
        <v>255</v>
      </c>
      <c r="HY353" s="85">
        <v>255</v>
      </c>
      <c r="HZ353" s="85">
        <v>255</v>
      </c>
      <c r="IA353" s="85">
        <v>255</v>
      </c>
      <c r="IB353" s="85">
        <v>255</v>
      </c>
      <c r="IC353" s="85">
        <v>255</v>
      </c>
      <c r="ID353" s="85">
        <v>255</v>
      </c>
      <c r="IE353" s="85">
        <v>255</v>
      </c>
    </row>
    <row r="354" spans="1:239" ht="7.8">
      <c r="A354" s="85">
        <v>255</v>
      </c>
      <c r="B354" s="85">
        <v>255</v>
      </c>
      <c r="C354" s="85">
        <v>255</v>
      </c>
      <c r="D354" s="85">
        <v>255</v>
      </c>
      <c r="E354" s="85">
        <v>255</v>
      </c>
      <c r="F354" s="85">
        <v>255</v>
      </c>
      <c r="G354" s="85">
        <v>255</v>
      </c>
      <c r="H354" s="85">
        <v>255</v>
      </c>
      <c r="I354" s="85">
        <v>255</v>
      </c>
      <c r="J354" s="85">
        <v>255</v>
      </c>
      <c r="K354" s="85">
        <v>255</v>
      </c>
      <c r="L354" s="85">
        <v>255</v>
      </c>
      <c r="M354" s="85">
        <v>255</v>
      </c>
      <c r="N354" s="85">
        <v>255</v>
      </c>
      <c r="O354" s="85">
        <v>255</v>
      </c>
      <c r="P354" s="85">
        <v>255</v>
      </c>
      <c r="Q354" s="85">
        <v>255</v>
      </c>
      <c r="R354" s="85">
        <v>255</v>
      </c>
      <c r="S354" s="85">
        <v>255</v>
      </c>
      <c r="T354" s="85">
        <v>255</v>
      </c>
      <c r="U354" s="85">
        <v>255</v>
      </c>
      <c r="V354" s="85">
        <v>255</v>
      </c>
      <c r="W354" s="85">
        <v>255</v>
      </c>
      <c r="X354" s="85">
        <v>255</v>
      </c>
      <c r="Y354" s="85">
        <v>255</v>
      </c>
      <c r="Z354" s="85">
        <v>255</v>
      </c>
      <c r="AA354" s="85">
        <v>255</v>
      </c>
      <c r="AB354" s="85">
        <v>255</v>
      </c>
      <c r="AC354" s="85">
        <v>255</v>
      </c>
      <c r="AD354" s="85">
        <v>255</v>
      </c>
      <c r="AE354" s="85">
        <v>255</v>
      </c>
      <c r="AF354" s="85">
        <v>255</v>
      </c>
      <c r="AG354" s="85">
        <v>255</v>
      </c>
      <c r="AH354" s="85">
        <v>255</v>
      </c>
      <c r="AI354" s="85">
        <v>255</v>
      </c>
      <c r="AJ354" s="85">
        <v>135</v>
      </c>
      <c r="AK354" s="85">
        <v>8</v>
      </c>
      <c r="AL354" s="85">
        <v>20</v>
      </c>
      <c r="AM354" s="85">
        <v>21</v>
      </c>
      <c r="AN354" s="85">
        <v>21</v>
      </c>
      <c r="AO354" s="85">
        <v>21</v>
      </c>
      <c r="AP354" s="85">
        <v>21</v>
      </c>
      <c r="AQ354" s="85">
        <v>21</v>
      </c>
      <c r="AR354" s="85">
        <v>21</v>
      </c>
      <c r="AS354" s="85">
        <v>21</v>
      </c>
      <c r="AT354" s="85">
        <v>21</v>
      </c>
      <c r="AU354" s="85">
        <v>18</v>
      </c>
      <c r="AV354" s="85">
        <v>22</v>
      </c>
      <c r="AW354" s="85">
        <v>18</v>
      </c>
      <c r="AX354" s="85">
        <v>15</v>
      </c>
      <c r="AY354" s="85">
        <v>101</v>
      </c>
      <c r="AZ354" s="85">
        <v>255</v>
      </c>
      <c r="BA354" s="85">
        <v>255</v>
      </c>
      <c r="BB354" s="85">
        <v>255</v>
      </c>
      <c r="BC354" s="85">
        <v>255</v>
      </c>
      <c r="BD354" s="85">
        <v>212</v>
      </c>
      <c r="BE354" s="85">
        <v>46</v>
      </c>
      <c r="BF354" s="85">
        <v>15</v>
      </c>
      <c r="BG354" s="85">
        <v>21</v>
      </c>
      <c r="BH354" s="85">
        <v>18</v>
      </c>
      <c r="BI354" s="85">
        <v>20</v>
      </c>
      <c r="BJ354" s="85">
        <v>20</v>
      </c>
      <c r="BK354" s="85">
        <v>21</v>
      </c>
      <c r="BL354" s="85">
        <v>21</v>
      </c>
      <c r="BM354" s="85">
        <v>21</v>
      </c>
      <c r="BN354" s="85">
        <v>21</v>
      </c>
      <c r="BO354" s="85">
        <v>21</v>
      </c>
      <c r="BP354" s="85">
        <v>21</v>
      </c>
      <c r="BQ354" s="85">
        <v>21</v>
      </c>
      <c r="BR354" s="85">
        <v>21</v>
      </c>
      <c r="BS354" s="85">
        <v>21</v>
      </c>
      <c r="BT354" s="85">
        <v>20</v>
      </c>
      <c r="BU354" s="85">
        <v>20</v>
      </c>
      <c r="BV354" s="85">
        <v>68</v>
      </c>
      <c r="BW354" s="85">
        <v>65</v>
      </c>
      <c r="BX354" s="85">
        <v>65</v>
      </c>
      <c r="BY354" s="85">
        <v>65</v>
      </c>
      <c r="BZ354" s="85">
        <v>65</v>
      </c>
      <c r="CA354" s="85">
        <v>65</v>
      </c>
      <c r="CB354" s="85">
        <v>65</v>
      </c>
      <c r="CC354" s="85">
        <v>65</v>
      </c>
      <c r="CD354" s="85">
        <v>65</v>
      </c>
      <c r="CE354" s="85">
        <v>65</v>
      </c>
      <c r="CF354" s="85">
        <v>65</v>
      </c>
      <c r="CG354" s="85">
        <v>65</v>
      </c>
      <c r="CH354" s="85">
        <v>65</v>
      </c>
      <c r="CI354" s="85">
        <v>65</v>
      </c>
      <c r="CJ354" s="85">
        <v>65</v>
      </c>
      <c r="CK354" s="85">
        <v>65</v>
      </c>
      <c r="CL354" s="85">
        <v>65</v>
      </c>
      <c r="CM354" s="85">
        <v>65</v>
      </c>
      <c r="CN354" s="85">
        <v>65</v>
      </c>
      <c r="CO354" s="85">
        <v>65</v>
      </c>
      <c r="CP354" s="85">
        <v>65</v>
      </c>
      <c r="CQ354" s="85">
        <v>65</v>
      </c>
      <c r="CR354" s="85">
        <v>65</v>
      </c>
      <c r="CS354" s="85">
        <v>65</v>
      </c>
      <c r="CT354" s="85">
        <v>65</v>
      </c>
      <c r="CU354" s="85">
        <v>65</v>
      </c>
      <c r="CV354" s="85">
        <v>65</v>
      </c>
      <c r="CW354" s="85">
        <v>65</v>
      </c>
      <c r="CX354" s="85">
        <v>65</v>
      </c>
      <c r="CY354" s="85">
        <v>65</v>
      </c>
      <c r="CZ354" s="85">
        <v>65</v>
      </c>
      <c r="DA354" s="85">
        <v>65</v>
      </c>
      <c r="DB354" s="85">
        <v>65</v>
      </c>
      <c r="DC354" s="85">
        <v>65</v>
      </c>
      <c r="DD354" s="85">
        <v>65</v>
      </c>
      <c r="DE354" s="85">
        <v>65</v>
      </c>
      <c r="DF354" s="85">
        <v>65</v>
      </c>
      <c r="DG354" s="85">
        <v>65</v>
      </c>
      <c r="DH354" s="85">
        <v>65</v>
      </c>
      <c r="DI354" s="85">
        <v>65</v>
      </c>
      <c r="DJ354" s="85">
        <v>65</v>
      </c>
      <c r="DK354" s="85">
        <v>65</v>
      </c>
      <c r="DL354" s="85">
        <v>65</v>
      </c>
      <c r="DM354" s="85">
        <v>65</v>
      </c>
      <c r="DN354" s="85">
        <v>65</v>
      </c>
      <c r="DO354" s="85">
        <v>65</v>
      </c>
      <c r="DP354" s="85">
        <v>65</v>
      </c>
      <c r="DQ354" s="85">
        <v>65</v>
      </c>
      <c r="DR354" s="85">
        <v>65</v>
      </c>
      <c r="DS354" s="85">
        <v>65</v>
      </c>
      <c r="DT354" s="85">
        <v>65</v>
      </c>
      <c r="DU354" s="85">
        <v>65</v>
      </c>
      <c r="DV354" s="85">
        <v>65</v>
      </c>
      <c r="DW354" s="85">
        <v>69</v>
      </c>
      <c r="DX354" s="85">
        <v>26</v>
      </c>
      <c r="DY354" s="85">
        <v>19</v>
      </c>
      <c r="DZ354" s="85">
        <v>18</v>
      </c>
      <c r="EA354" s="85">
        <v>40</v>
      </c>
      <c r="EB354" s="85">
        <v>68</v>
      </c>
      <c r="EC354" s="85">
        <v>67</v>
      </c>
      <c r="ED354" s="85">
        <v>67</v>
      </c>
      <c r="EE354" s="85">
        <v>67</v>
      </c>
      <c r="EF354" s="85">
        <v>67</v>
      </c>
      <c r="EG354" s="85">
        <v>67</v>
      </c>
      <c r="EH354" s="85">
        <v>67</v>
      </c>
      <c r="EI354" s="85">
        <v>67</v>
      </c>
      <c r="EJ354" s="85">
        <v>67</v>
      </c>
      <c r="EK354" s="85">
        <v>67</v>
      </c>
      <c r="EL354" s="85">
        <v>67</v>
      </c>
      <c r="EM354" s="85">
        <v>67</v>
      </c>
      <c r="EN354" s="85">
        <v>67</v>
      </c>
      <c r="EO354" s="85">
        <v>67</v>
      </c>
      <c r="EP354" s="85">
        <v>67</v>
      </c>
      <c r="EQ354" s="85">
        <v>67</v>
      </c>
      <c r="ER354" s="85">
        <v>67</v>
      </c>
      <c r="ES354" s="85">
        <v>67</v>
      </c>
      <c r="ET354" s="85">
        <v>67</v>
      </c>
      <c r="EU354" s="85">
        <v>67</v>
      </c>
      <c r="EV354" s="85">
        <v>67</v>
      </c>
      <c r="EW354" s="85">
        <v>67</v>
      </c>
      <c r="EX354" s="85">
        <v>67</v>
      </c>
      <c r="EY354" s="85">
        <v>67</v>
      </c>
      <c r="EZ354" s="85">
        <v>67</v>
      </c>
      <c r="FA354" s="85">
        <v>67</v>
      </c>
      <c r="FB354" s="85">
        <v>67</v>
      </c>
      <c r="FC354" s="85">
        <v>67</v>
      </c>
      <c r="FD354" s="85">
        <v>67</v>
      </c>
      <c r="FE354" s="85">
        <v>67</v>
      </c>
      <c r="FF354" s="85">
        <v>67</v>
      </c>
      <c r="FG354" s="85">
        <v>67</v>
      </c>
      <c r="FH354" s="85">
        <v>67</v>
      </c>
      <c r="FI354" s="85">
        <v>67</v>
      </c>
      <c r="FJ354" s="85">
        <v>68</v>
      </c>
      <c r="FK354" s="85">
        <v>63</v>
      </c>
      <c r="FL354" s="85">
        <v>24</v>
      </c>
      <c r="FM354" s="85">
        <v>20</v>
      </c>
      <c r="FN354" s="85">
        <v>21</v>
      </c>
      <c r="FO354" s="85">
        <v>21</v>
      </c>
      <c r="FP354" s="85">
        <v>21</v>
      </c>
      <c r="FQ354" s="85">
        <v>21</v>
      </c>
      <c r="FR354" s="85">
        <v>21</v>
      </c>
      <c r="FS354" s="85">
        <v>21</v>
      </c>
      <c r="FT354" s="85">
        <v>21</v>
      </c>
      <c r="FU354" s="85">
        <v>21</v>
      </c>
      <c r="FV354" s="85">
        <v>21</v>
      </c>
      <c r="FW354" s="85">
        <v>18</v>
      </c>
      <c r="FX354" s="85">
        <v>17</v>
      </c>
      <c r="FY354" s="85">
        <v>20</v>
      </c>
      <c r="FZ354" s="85">
        <v>20</v>
      </c>
      <c r="GA354" s="85">
        <v>15</v>
      </c>
      <c r="GB354" s="85">
        <v>62</v>
      </c>
      <c r="GC354" s="85">
        <v>200</v>
      </c>
      <c r="GD354" s="85">
        <v>255</v>
      </c>
      <c r="GE354" s="85">
        <v>255</v>
      </c>
      <c r="GF354" s="85">
        <v>255</v>
      </c>
      <c r="GG354" s="85">
        <v>235</v>
      </c>
      <c r="GH354" s="85">
        <v>61</v>
      </c>
      <c r="GI354" s="85">
        <v>11</v>
      </c>
      <c r="GJ354" s="85">
        <v>18</v>
      </c>
      <c r="GK354" s="85">
        <v>22</v>
      </c>
      <c r="GL354" s="85">
        <v>23</v>
      </c>
      <c r="GM354" s="85">
        <v>22</v>
      </c>
      <c r="GN354" s="85">
        <v>20</v>
      </c>
      <c r="GO354" s="85">
        <v>21</v>
      </c>
      <c r="GP354" s="85">
        <v>21</v>
      </c>
      <c r="GQ354" s="85">
        <v>21</v>
      </c>
      <c r="GR354" s="85">
        <v>21</v>
      </c>
      <c r="GS354" s="85">
        <v>21</v>
      </c>
      <c r="GT354" s="85">
        <v>16</v>
      </c>
      <c r="GU354" s="85">
        <v>33</v>
      </c>
      <c r="GV354" s="85">
        <v>198</v>
      </c>
      <c r="GW354" s="85">
        <v>255</v>
      </c>
      <c r="GX354" s="85">
        <v>255</v>
      </c>
      <c r="GY354" s="85">
        <v>255</v>
      </c>
      <c r="GZ354" s="85">
        <v>255</v>
      </c>
      <c r="HA354" s="85">
        <v>255</v>
      </c>
      <c r="HB354" s="85">
        <v>255</v>
      </c>
      <c r="HC354" s="85">
        <v>255</v>
      </c>
      <c r="HD354" s="85">
        <v>255</v>
      </c>
      <c r="HE354" s="85">
        <v>255</v>
      </c>
      <c r="HF354" s="85">
        <v>255</v>
      </c>
      <c r="HG354" s="85">
        <v>255</v>
      </c>
      <c r="HH354" s="85">
        <v>255</v>
      </c>
      <c r="HI354" s="85">
        <v>255</v>
      </c>
      <c r="HJ354" s="85">
        <v>255</v>
      </c>
      <c r="HK354" s="85">
        <v>255</v>
      </c>
      <c r="HL354" s="85">
        <v>255</v>
      </c>
      <c r="HM354" s="85">
        <v>255</v>
      </c>
      <c r="HN354" s="85">
        <v>255</v>
      </c>
      <c r="HO354" s="85">
        <v>255</v>
      </c>
      <c r="HP354" s="85">
        <v>255</v>
      </c>
      <c r="HQ354" s="85">
        <v>255</v>
      </c>
      <c r="HR354" s="85">
        <v>255</v>
      </c>
      <c r="HS354" s="85">
        <v>255</v>
      </c>
      <c r="HT354" s="85">
        <v>255</v>
      </c>
      <c r="HU354" s="85">
        <v>255</v>
      </c>
      <c r="HV354" s="85">
        <v>255</v>
      </c>
      <c r="HW354" s="85">
        <v>255</v>
      </c>
      <c r="HX354" s="85">
        <v>255</v>
      </c>
      <c r="HY354" s="85">
        <v>255</v>
      </c>
      <c r="HZ354" s="85">
        <v>255</v>
      </c>
      <c r="IA354" s="85">
        <v>255</v>
      </c>
      <c r="IB354" s="85">
        <v>255</v>
      </c>
      <c r="IC354" s="85">
        <v>255</v>
      </c>
      <c r="ID354" s="85">
        <v>255</v>
      </c>
      <c r="IE354" s="85">
        <v>255</v>
      </c>
    </row>
    <row r="355" spans="1:239" ht="7.8">
      <c r="A355" s="85">
        <v>255</v>
      </c>
      <c r="B355" s="85">
        <v>255</v>
      </c>
      <c r="C355" s="85">
        <v>255</v>
      </c>
      <c r="D355" s="85">
        <v>255</v>
      </c>
      <c r="E355" s="85">
        <v>255</v>
      </c>
      <c r="F355" s="85">
        <v>255</v>
      </c>
      <c r="G355" s="85">
        <v>255</v>
      </c>
      <c r="H355" s="85">
        <v>255</v>
      </c>
      <c r="I355" s="85">
        <v>255</v>
      </c>
      <c r="J355" s="85">
        <v>255</v>
      </c>
      <c r="K355" s="85">
        <v>255</v>
      </c>
      <c r="L355" s="85">
        <v>255</v>
      </c>
      <c r="M355" s="85">
        <v>255</v>
      </c>
      <c r="N355" s="85">
        <v>255</v>
      </c>
      <c r="O355" s="85">
        <v>255</v>
      </c>
      <c r="P355" s="85">
        <v>255</v>
      </c>
      <c r="Q355" s="85">
        <v>255</v>
      </c>
      <c r="R355" s="85">
        <v>255</v>
      </c>
      <c r="S355" s="85">
        <v>255</v>
      </c>
      <c r="T355" s="85">
        <v>255</v>
      </c>
      <c r="U355" s="85">
        <v>255</v>
      </c>
      <c r="V355" s="85">
        <v>255</v>
      </c>
      <c r="W355" s="85">
        <v>255</v>
      </c>
      <c r="X355" s="85">
        <v>255</v>
      </c>
      <c r="Y355" s="85">
        <v>255</v>
      </c>
      <c r="Z355" s="85">
        <v>255</v>
      </c>
      <c r="AA355" s="85">
        <v>255</v>
      </c>
      <c r="AB355" s="85">
        <v>255</v>
      </c>
      <c r="AC355" s="85">
        <v>255</v>
      </c>
      <c r="AD355" s="85">
        <v>255</v>
      </c>
      <c r="AE355" s="85">
        <v>255</v>
      </c>
      <c r="AF355" s="85">
        <v>255</v>
      </c>
      <c r="AG355" s="85">
        <v>255</v>
      </c>
      <c r="AH355" s="85">
        <v>255</v>
      </c>
      <c r="AI355" s="85">
        <v>255</v>
      </c>
      <c r="AJ355" s="85">
        <v>188</v>
      </c>
      <c r="AK355" s="85">
        <v>19</v>
      </c>
      <c r="AL355" s="85">
        <v>33</v>
      </c>
      <c r="AM355" s="85">
        <v>36</v>
      </c>
      <c r="AN355" s="85">
        <v>36</v>
      </c>
      <c r="AO355" s="85">
        <v>36</v>
      </c>
      <c r="AP355" s="85">
        <v>35</v>
      </c>
      <c r="AQ355" s="85">
        <v>33</v>
      </c>
      <c r="AR355" s="85">
        <v>35</v>
      </c>
      <c r="AS355" s="85">
        <v>35</v>
      </c>
      <c r="AT355" s="85">
        <v>35</v>
      </c>
      <c r="AU355" s="85">
        <v>35</v>
      </c>
      <c r="AV355" s="85">
        <v>35</v>
      </c>
      <c r="AW355" s="85">
        <v>31</v>
      </c>
      <c r="AX355" s="85">
        <v>29</v>
      </c>
      <c r="AY355" s="85">
        <v>128</v>
      </c>
      <c r="AZ355" s="85">
        <v>255</v>
      </c>
      <c r="BA355" s="85">
        <v>255</v>
      </c>
      <c r="BB355" s="85">
        <v>255</v>
      </c>
      <c r="BC355" s="85">
        <v>255</v>
      </c>
      <c r="BD355" s="85">
        <v>255</v>
      </c>
      <c r="BE355" s="85">
        <v>172</v>
      </c>
      <c r="BF355" s="85">
        <v>31</v>
      </c>
      <c r="BG355" s="85">
        <v>32</v>
      </c>
      <c r="BH355" s="85">
        <v>35</v>
      </c>
      <c r="BI355" s="85">
        <v>34</v>
      </c>
      <c r="BJ355" s="85">
        <v>34</v>
      </c>
      <c r="BK355" s="85">
        <v>35</v>
      </c>
      <c r="BL355" s="85">
        <v>35</v>
      </c>
      <c r="BM355" s="85">
        <v>35</v>
      </c>
      <c r="BN355" s="85">
        <v>35</v>
      </c>
      <c r="BO355" s="85">
        <v>35</v>
      </c>
      <c r="BP355" s="85">
        <v>35</v>
      </c>
      <c r="BQ355" s="85">
        <v>35</v>
      </c>
      <c r="BR355" s="85">
        <v>35</v>
      </c>
      <c r="BS355" s="85">
        <v>35</v>
      </c>
      <c r="BT355" s="85">
        <v>35</v>
      </c>
      <c r="BU355" s="85">
        <v>35</v>
      </c>
      <c r="BV355" s="85">
        <v>0</v>
      </c>
      <c r="BW355" s="85">
        <v>0</v>
      </c>
      <c r="BX355" s="85">
        <v>0</v>
      </c>
      <c r="BY355" s="85">
        <v>0</v>
      </c>
      <c r="BZ355" s="85">
        <v>0</v>
      </c>
      <c r="CA355" s="85">
        <v>0</v>
      </c>
      <c r="CB355" s="85">
        <v>0</v>
      </c>
      <c r="CC355" s="85">
        <v>0</v>
      </c>
      <c r="CD355" s="85">
        <v>0</v>
      </c>
      <c r="CE355" s="85">
        <v>0</v>
      </c>
      <c r="CF355" s="85">
        <v>0</v>
      </c>
      <c r="CG355" s="85">
        <v>0</v>
      </c>
      <c r="CH355" s="85">
        <v>0</v>
      </c>
      <c r="CI355" s="85">
        <v>0</v>
      </c>
      <c r="CJ355" s="85">
        <v>0</v>
      </c>
      <c r="CK355" s="85">
        <v>0</v>
      </c>
      <c r="CL355" s="85">
        <v>0</v>
      </c>
      <c r="CM355" s="85">
        <v>0</v>
      </c>
      <c r="CN355" s="85">
        <v>0</v>
      </c>
      <c r="CO355" s="85">
        <v>0</v>
      </c>
      <c r="CP355" s="85">
        <v>0</v>
      </c>
      <c r="CQ355" s="85">
        <v>0</v>
      </c>
      <c r="CR355" s="85">
        <v>0</v>
      </c>
      <c r="CS355" s="85">
        <v>0</v>
      </c>
      <c r="CT355" s="85">
        <v>0</v>
      </c>
      <c r="CU355" s="85">
        <v>0</v>
      </c>
      <c r="CV355" s="85">
        <v>0</v>
      </c>
      <c r="CW355" s="85">
        <v>0</v>
      </c>
      <c r="CX355" s="85">
        <v>0</v>
      </c>
      <c r="CY355" s="85">
        <v>0</v>
      </c>
      <c r="CZ355" s="85">
        <v>0</v>
      </c>
      <c r="DA355" s="85">
        <v>0</v>
      </c>
      <c r="DB355" s="85">
        <v>0</v>
      </c>
      <c r="DC355" s="85">
        <v>0</v>
      </c>
      <c r="DD355" s="85">
        <v>0</v>
      </c>
      <c r="DE355" s="85">
        <v>0</v>
      </c>
      <c r="DF355" s="85">
        <v>0</v>
      </c>
      <c r="DG355" s="85">
        <v>0</v>
      </c>
      <c r="DH355" s="85">
        <v>0</v>
      </c>
      <c r="DI355" s="85">
        <v>0</v>
      </c>
      <c r="DJ355" s="85">
        <v>0</v>
      </c>
      <c r="DK355" s="85">
        <v>0</v>
      </c>
      <c r="DL355" s="85">
        <v>0</v>
      </c>
      <c r="DM355" s="85">
        <v>0</v>
      </c>
      <c r="DN355" s="85">
        <v>0</v>
      </c>
      <c r="DO355" s="85">
        <v>0</v>
      </c>
      <c r="DP355" s="85">
        <v>0</v>
      </c>
      <c r="DQ355" s="85">
        <v>0</v>
      </c>
      <c r="DR355" s="85">
        <v>0</v>
      </c>
      <c r="DS355" s="85">
        <v>0</v>
      </c>
      <c r="DT355" s="85">
        <v>0</v>
      </c>
      <c r="DU355" s="85">
        <v>0</v>
      </c>
      <c r="DV355" s="85">
        <v>0</v>
      </c>
      <c r="DW355" s="85">
        <v>0</v>
      </c>
      <c r="DX355" s="85">
        <v>30</v>
      </c>
      <c r="DY355" s="85">
        <v>35</v>
      </c>
      <c r="DZ355" s="85">
        <v>36</v>
      </c>
      <c r="EA355" s="85">
        <v>27</v>
      </c>
      <c r="EB355" s="85">
        <v>15</v>
      </c>
      <c r="EC355" s="85">
        <v>16</v>
      </c>
      <c r="ED355" s="85">
        <v>16</v>
      </c>
      <c r="EE355" s="85">
        <v>16</v>
      </c>
      <c r="EF355" s="85">
        <v>16</v>
      </c>
      <c r="EG355" s="85">
        <v>16</v>
      </c>
      <c r="EH355" s="85">
        <v>16</v>
      </c>
      <c r="EI355" s="85">
        <v>16</v>
      </c>
      <c r="EJ355" s="85">
        <v>16</v>
      </c>
      <c r="EK355" s="85">
        <v>16</v>
      </c>
      <c r="EL355" s="85">
        <v>16</v>
      </c>
      <c r="EM355" s="85">
        <v>16</v>
      </c>
      <c r="EN355" s="85">
        <v>16</v>
      </c>
      <c r="EO355" s="85">
        <v>16</v>
      </c>
      <c r="EP355" s="85">
        <v>16</v>
      </c>
      <c r="EQ355" s="85">
        <v>16</v>
      </c>
      <c r="ER355" s="85">
        <v>16</v>
      </c>
      <c r="ES355" s="85">
        <v>16</v>
      </c>
      <c r="ET355" s="85">
        <v>16</v>
      </c>
      <c r="EU355" s="85">
        <v>16</v>
      </c>
      <c r="EV355" s="85">
        <v>16</v>
      </c>
      <c r="EW355" s="85">
        <v>16</v>
      </c>
      <c r="EX355" s="85">
        <v>16</v>
      </c>
      <c r="EY355" s="85">
        <v>16</v>
      </c>
      <c r="EZ355" s="85">
        <v>16</v>
      </c>
      <c r="FA355" s="85">
        <v>16</v>
      </c>
      <c r="FB355" s="85">
        <v>16</v>
      </c>
      <c r="FC355" s="85">
        <v>16</v>
      </c>
      <c r="FD355" s="85">
        <v>16</v>
      </c>
      <c r="FE355" s="85">
        <v>16</v>
      </c>
      <c r="FF355" s="85">
        <v>16</v>
      </c>
      <c r="FG355" s="85">
        <v>16</v>
      </c>
      <c r="FH355" s="85">
        <v>16</v>
      </c>
      <c r="FI355" s="85">
        <v>16</v>
      </c>
      <c r="FJ355" s="85">
        <v>17</v>
      </c>
      <c r="FK355" s="85">
        <v>28</v>
      </c>
      <c r="FL355" s="85">
        <v>35</v>
      </c>
      <c r="FM355" s="85">
        <v>35</v>
      </c>
      <c r="FN355" s="85">
        <v>35</v>
      </c>
      <c r="FO355" s="85">
        <v>35</v>
      </c>
      <c r="FP355" s="85">
        <v>35</v>
      </c>
      <c r="FQ355" s="85">
        <v>35</v>
      </c>
      <c r="FR355" s="85">
        <v>35</v>
      </c>
      <c r="FS355" s="85">
        <v>35</v>
      </c>
      <c r="FT355" s="85">
        <v>35</v>
      </c>
      <c r="FU355" s="85">
        <v>35</v>
      </c>
      <c r="FV355" s="85">
        <v>34</v>
      </c>
      <c r="FW355" s="85">
        <v>35</v>
      </c>
      <c r="FX355" s="85">
        <v>34</v>
      </c>
      <c r="FY355" s="85">
        <v>34</v>
      </c>
      <c r="FZ355" s="85">
        <v>25</v>
      </c>
      <c r="GA355" s="85">
        <v>88</v>
      </c>
      <c r="GB355" s="85">
        <v>220</v>
      </c>
      <c r="GC355" s="85">
        <v>255</v>
      </c>
      <c r="GD355" s="85">
        <v>255</v>
      </c>
      <c r="GE355" s="85">
        <v>255</v>
      </c>
      <c r="GF355" s="85">
        <v>255</v>
      </c>
      <c r="GG355" s="85">
        <v>214</v>
      </c>
      <c r="GH355" s="85">
        <v>51</v>
      </c>
      <c r="GI355" s="85">
        <v>29</v>
      </c>
      <c r="GJ355" s="85">
        <v>34</v>
      </c>
      <c r="GK355" s="85">
        <v>35</v>
      </c>
      <c r="GL355" s="85">
        <v>33</v>
      </c>
      <c r="GM355" s="85">
        <v>33</v>
      </c>
      <c r="GN355" s="85">
        <v>35</v>
      </c>
      <c r="GO355" s="85">
        <v>35</v>
      </c>
      <c r="GP355" s="85">
        <v>34</v>
      </c>
      <c r="GQ355" s="85">
        <v>36</v>
      </c>
      <c r="GR355" s="85">
        <v>36</v>
      </c>
      <c r="GS355" s="85">
        <v>35</v>
      </c>
      <c r="GT355" s="85">
        <v>27</v>
      </c>
      <c r="GU355" s="85">
        <v>51</v>
      </c>
      <c r="GV355" s="85">
        <v>228</v>
      </c>
      <c r="GW355" s="85">
        <v>255</v>
      </c>
      <c r="GX355" s="85">
        <v>255</v>
      </c>
      <c r="GY355" s="85">
        <v>255</v>
      </c>
      <c r="GZ355" s="85">
        <v>255</v>
      </c>
      <c r="HA355" s="85">
        <v>255</v>
      </c>
      <c r="HB355" s="85">
        <v>255</v>
      </c>
      <c r="HC355" s="85">
        <v>255</v>
      </c>
      <c r="HD355" s="85">
        <v>255</v>
      </c>
      <c r="HE355" s="85">
        <v>255</v>
      </c>
      <c r="HF355" s="85">
        <v>255</v>
      </c>
      <c r="HG355" s="85">
        <v>255</v>
      </c>
      <c r="HH355" s="85">
        <v>255</v>
      </c>
      <c r="HI355" s="85">
        <v>255</v>
      </c>
      <c r="HJ355" s="85">
        <v>255</v>
      </c>
      <c r="HK355" s="85">
        <v>255</v>
      </c>
      <c r="HL355" s="85">
        <v>255</v>
      </c>
      <c r="HM355" s="85">
        <v>255</v>
      </c>
      <c r="HN355" s="85">
        <v>255</v>
      </c>
      <c r="HO355" s="85">
        <v>255</v>
      </c>
      <c r="HP355" s="85">
        <v>255</v>
      </c>
      <c r="HQ355" s="85">
        <v>255</v>
      </c>
      <c r="HR355" s="85">
        <v>255</v>
      </c>
      <c r="HS355" s="85">
        <v>255</v>
      </c>
      <c r="HT355" s="85">
        <v>255</v>
      </c>
      <c r="HU355" s="85">
        <v>255</v>
      </c>
      <c r="HV355" s="85">
        <v>255</v>
      </c>
      <c r="HW355" s="85">
        <v>255</v>
      </c>
      <c r="HX355" s="85">
        <v>255</v>
      </c>
      <c r="HY355" s="85">
        <v>255</v>
      </c>
      <c r="HZ355" s="85">
        <v>255</v>
      </c>
      <c r="IA355" s="85">
        <v>255</v>
      </c>
      <c r="IB355" s="85">
        <v>255</v>
      </c>
      <c r="IC355" s="85">
        <v>255</v>
      </c>
      <c r="ID355" s="85">
        <v>255</v>
      </c>
      <c r="IE355" s="85">
        <v>255</v>
      </c>
    </row>
    <row r="356" spans="1:239" ht="7.8">
      <c r="A356" s="85">
        <v>255</v>
      </c>
      <c r="B356" s="85">
        <v>255</v>
      </c>
      <c r="C356" s="85">
        <v>255</v>
      </c>
      <c r="D356" s="85">
        <v>255</v>
      </c>
      <c r="E356" s="85">
        <v>255</v>
      </c>
      <c r="F356" s="85">
        <v>255</v>
      </c>
      <c r="G356" s="85">
        <v>255</v>
      </c>
      <c r="H356" s="85">
        <v>255</v>
      </c>
      <c r="I356" s="85">
        <v>255</v>
      </c>
      <c r="J356" s="85">
        <v>255</v>
      </c>
      <c r="K356" s="85">
        <v>255</v>
      </c>
      <c r="L356" s="85">
        <v>255</v>
      </c>
      <c r="M356" s="85">
        <v>255</v>
      </c>
      <c r="N356" s="85">
        <v>255</v>
      </c>
      <c r="O356" s="85">
        <v>255</v>
      </c>
      <c r="P356" s="85">
        <v>255</v>
      </c>
      <c r="Q356" s="85">
        <v>255</v>
      </c>
      <c r="R356" s="85">
        <v>255</v>
      </c>
      <c r="S356" s="85">
        <v>255</v>
      </c>
      <c r="T356" s="85">
        <v>255</v>
      </c>
      <c r="U356" s="85">
        <v>255</v>
      </c>
      <c r="V356" s="85">
        <v>255</v>
      </c>
      <c r="W356" s="85">
        <v>255</v>
      </c>
      <c r="X356" s="85">
        <v>255</v>
      </c>
      <c r="Y356" s="85">
        <v>255</v>
      </c>
      <c r="Z356" s="85">
        <v>255</v>
      </c>
      <c r="AA356" s="85">
        <v>255</v>
      </c>
      <c r="AB356" s="85">
        <v>255</v>
      </c>
      <c r="AC356" s="85">
        <v>255</v>
      </c>
      <c r="AD356" s="85">
        <v>255</v>
      </c>
      <c r="AE356" s="85">
        <v>255</v>
      </c>
      <c r="AF356" s="85">
        <v>255</v>
      </c>
      <c r="AG356" s="85">
        <v>255</v>
      </c>
      <c r="AH356" s="85">
        <v>255</v>
      </c>
      <c r="AI356" s="85">
        <v>255</v>
      </c>
      <c r="AJ356" s="85">
        <v>186</v>
      </c>
      <c r="AK356" s="85">
        <v>10</v>
      </c>
      <c r="AL356" s="85">
        <v>23</v>
      </c>
      <c r="AM356" s="85">
        <v>25</v>
      </c>
      <c r="AN356" s="85">
        <v>25</v>
      </c>
      <c r="AO356" s="85">
        <v>24</v>
      </c>
      <c r="AP356" s="85">
        <v>27</v>
      </c>
      <c r="AQ356" s="85">
        <v>27</v>
      </c>
      <c r="AR356" s="85">
        <v>25</v>
      </c>
      <c r="AS356" s="85">
        <v>26</v>
      </c>
      <c r="AT356" s="85">
        <v>26</v>
      </c>
      <c r="AU356" s="85">
        <v>25</v>
      </c>
      <c r="AV356" s="85">
        <v>27</v>
      </c>
      <c r="AW356" s="85">
        <v>24</v>
      </c>
      <c r="AX356" s="85">
        <v>22</v>
      </c>
      <c r="AY356" s="85">
        <v>124</v>
      </c>
      <c r="AZ356" s="85">
        <v>255</v>
      </c>
      <c r="BA356" s="85">
        <v>255</v>
      </c>
      <c r="BB356" s="85">
        <v>255</v>
      </c>
      <c r="BC356" s="85">
        <v>255</v>
      </c>
      <c r="BD356" s="85">
        <v>255</v>
      </c>
      <c r="BE356" s="85">
        <v>169</v>
      </c>
      <c r="BF356" s="85">
        <v>22</v>
      </c>
      <c r="BG356" s="85">
        <v>22</v>
      </c>
      <c r="BH356" s="85">
        <v>24</v>
      </c>
      <c r="BI356" s="85">
        <v>25</v>
      </c>
      <c r="BJ356" s="85">
        <v>25</v>
      </c>
      <c r="BK356" s="85">
        <v>26</v>
      </c>
      <c r="BL356" s="85">
        <v>26</v>
      </c>
      <c r="BM356" s="85">
        <v>26</v>
      </c>
      <c r="BN356" s="85">
        <v>26</v>
      </c>
      <c r="BO356" s="85">
        <v>26</v>
      </c>
      <c r="BP356" s="85">
        <v>26</v>
      </c>
      <c r="BQ356" s="85">
        <v>26</v>
      </c>
      <c r="BR356" s="85">
        <v>26</v>
      </c>
      <c r="BS356" s="85">
        <v>26</v>
      </c>
      <c r="BT356" s="85">
        <v>24</v>
      </c>
      <c r="BU356" s="85">
        <v>25</v>
      </c>
      <c r="BV356" s="85">
        <v>143</v>
      </c>
      <c r="BW356" s="85">
        <v>134</v>
      </c>
      <c r="BX356" s="85">
        <v>133</v>
      </c>
      <c r="BY356" s="85">
        <v>133</v>
      </c>
      <c r="BZ356" s="85">
        <v>134</v>
      </c>
      <c r="CA356" s="85">
        <v>134</v>
      </c>
      <c r="CB356" s="85">
        <v>134</v>
      </c>
      <c r="CC356" s="85">
        <v>134</v>
      </c>
      <c r="CD356" s="85">
        <v>134</v>
      </c>
      <c r="CE356" s="85">
        <v>134</v>
      </c>
      <c r="CF356" s="85">
        <v>134</v>
      </c>
      <c r="CG356" s="85">
        <v>134</v>
      </c>
      <c r="CH356" s="85">
        <v>134</v>
      </c>
      <c r="CI356" s="85">
        <v>134</v>
      </c>
      <c r="CJ356" s="85">
        <v>134</v>
      </c>
      <c r="CK356" s="85">
        <v>134</v>
      </c>
      <c r="CL356" s="85">
        <v>134</v>
      </c>
      <c r="CM356" s="85">
        <v>134</v>
      </c>
      <c r="CN356" s="85">
        <v>134</v>
      </c>
      <c r="CO356" s="85">
        <v>134</v>
      </c>
      <c r="CP356" s="85">
        <v>134</v>
      </c>
      <c r="CQ356" s="85">
        <v>134</v>
      </c>
      <c r="CR356" s="85">
        <v>134</v>
      </c>
      <c r="CS356" s="85">
        <v>134</v>
      </c>
      <c r="CT356" s="85">
        <v>134</v>
      </c>
      <c r="CU356" s="85">
        <v>134</v>
      </c>
      <c r="CV356" s="85">
        <v>134</v>
      </c>
      <c r="CW356" s="85">
        <v>134</v>
      </c>
      <c r="CX356" s="85">
        <v>134</v>
      </c>
      <c r="CY356" s="85">
        <v>134</v>
      </c>
      <c r="CZ356" s="85">
        <v>134</v>
      </c>
      <c r="DA356" s="85">
        <v>134</v>
      </c>
      <c r="DB356" s="85">
        <v>134</v>
      </c>
      <c r="DC356" s="85">
        <v>134</v>
      </c>
      <c r="DD356" s="85">
        <v>134</v>
      </c>
      <c r="DE356" s="85">
        <v>134</v>
      </c>
      <c r="DF356" s="85">
        <v>134</v>
      </c>
      <c r="DG356" s="85">
        <v>134</v>
      </c>
      <c r="DH356" s="85">
        <v>134</v>
      </c>
      <c r="DI356" s="85">
        <v>134</v>
      </c>
      <c r="DJ356" s="85">
        <v>134</v>
      </c>
      <c r="DK356" s="85">
        <v>134</v>
      </c>
      <c r="DL356" s="85">
        <v>134</v>
      </c>
      <c r="DM356" s="85">
        <v>134</v>
      </c>
      <c r="DN356" s="85">
        <v>134</v>
      </c>
      <c r="DO356" s="85">
        <v>134</v>
      </c>
      <c r="DP356" s="85">
        <v>134</v>
      </c>
      <c r="DQ356" s="85">
        <v>134</v>
      </c>
      <c r="DR356" s="85">
        <v>134</v>
      </c>
      <c r="DS356" s="85">
        <v>134</v>
      </c>
      <c r="DT356" s="85">
        <v>134</v>
      </c>
      <c r="DU356" s="85">
        <v>134</v>
      </c>
      <c r="DV356" s="85">
        <v>134</v>
      </c>
      <c r="DW356" s="85">
        <v>144</v>
      </c>
      <c r="DX356" s="85">
        <v>40</v>
      </c>
      <c r="DY356" s="85">
        <v>23</v>
      </c>
      <c r="DZ356" s="85">
        <v>22</v>
      </c>
      <c r="EA356" s="85">
        <v>49</v>
      </c>
      <c r="EB356" s="85">
        <v>86</v>
      </c>
      <c r="EC356" s="85">
        <v>82</v>
      </c>
      <c r="ED356" s="85">
        <v>82</v>
      </c>
      <c r="EE356" s="85">
        <v>82</v>
      </c>
      <c r="EF356" s="85">
        <v>82</v>
      </c>
      <c r="EG356" s="85">
        <v>82</v>
      </c>
      <c r="EH356" s="85">
        <v>82</v>
      </c>
      <c r="EI356" s="85">
        <v>82</v>
      </c>
      <c r="EJ356" s="85">
        <v>82</v>
      </c>
      <c r="EK356" s="85">
        <v>82</v>
      </c>
      <c r="EL356" s="85">
        <v>82</v>
      </c>
      <c r="EM356" s="85">
        <v>82</v>
      </c>
      <c r="EN356" s="85">
        <v>82</v>
      </c>
      <c r="EO356" s="85">
        <v>82</v>
      </c>
      <c r="EP356" s="85">
        <v>82</v>
      </c>
      <c r="EQ356" s="85">
        <v>82</v>
      </c>
      <c r="ER356" s="85">
        <v>82</v>
      </c>
      <c r="ES356" s="85">
        <v>82</v>
      </c>
      <c r="ET356" s="85">
        <v>82</v>
      </c>
      <c r="EU356" s="85">
        <v>82</v>
      </c>
      <c r="EV356" s="85">
        <v>82</v>
      </c>
      <c r="EW356" s="85">
        <v>82</v>
      </c>
      <c r="EX356" s="85">
        <v>82</v>
      </c>
      <c r="EY356" s="85">
        <v>82</v>
      </c>
      <c r="EZ356" s="85">
        <v>82</v>
      </c>
      <c r="FA356" s="85">
        <v>82</v>
      </c>
      <c r="FB356" s="85">
        <v>82</v>
      </c>
      <c r="FC356" s="85">
        <v>82</v>
      </c>
      <c r="FD356" s="85">
        <v>82</v>
      </c>
      <c r="FE356" s="85">
        <v>82</v>
      </c>
      <c r="FF356" s="85">
        <v>82</v>
      </c>
      <c r="FG356" s="85">
        <v>82</v>
      </c>
      <c r="FH356" s="85">
        <v>82</v>
      </c>
      <c r="FI356" s="85">
        <v>83</v>
      </c>
      <c r="FJ356" s="85">
        <v>81</v>
      </c>
      <c r="FK356" s="85">
        <v>45</v>
      </c>
      <c r="FL356" s="85">
        <v>21</v>
      </c>
      <c r="FM356" s="85">
        <v>25</v>
      </c>
      <c r="FN356" s="85">
        <v>26</v>
      </c>
      <c r="FO356" s="85">
        <v>26</v>
      </c>
      <c r="FP356" s="85">
        <v>26</v>
      </c>
      <c r="FQ356" s="85">
        <v>26</v>
      </c>
      <c r="FR356" s="85">
        <v>26</v>
      </c>
      <c r="FS356" s="85">
        <v>26</v>
      </c>
      <c r="FT356" s="85">
        <v>26</v>
      </c>
      <c r="FU356" s="85">
        <v>26</v>
      </c>
      <c r="FV356" s="85">
        <v>26</v>
      </c>
      <c r="FW356" s="85">
        <v>26</v>
      </c>
      <c r="FX356" s="85">
        <v>25</v>
      </c>
      <c r="FY356" s="85">
        <v>24</v>
      </c>
      <c r="FZ356" s="85">
        <v>18</v>
      </c>
      <c r="GA356" s="85">
        <v>85</v>
      </c>
      <c r="GB356" s="85">
        <v>220</v>
      </c>
      <c r="GC356" s="85">
        <v>255</v>
      </c>
      <c r="GD356" s="85">
        <v>255</v>
      </c>
      <c r="GE356" s="85">
        <v>255</v>
      </c>
      <c r="GF356" s="85">
        <v>255</v>
      </c>
      <c r="GG356" s="85">
        <v>213</v>
      </c>
      <c r="GH356" s="85">
        <v>45</v>
      </c>
      <c r="GI356" s="85">
        <v>18</v>
      </c>
      <c r="GJ356" s="85">
        <v>24</v>
      </c>
      <c r="GK356" s="85">
        <v>26</v>
      </c>
      <c r="GL356" s="85">
        <v>25</v>
      </c>
      <c r="GM356" s="85">
        <v>27</v>
      </c>
      <c r="GN356" s="85">
        <v>25</v>
      </c>
      <c r="GO356" s="85">
        <v>26</v>
      </c>
      <c r="GP356" s="85">
        <v>26</v>
      </c>
      <c r="GQ356" s="85">
        <v>26</v>
      </c>
      <c r="GR356" s="85">
        <v>24</v>
      </c>
      <c r="GS356" s="85">
        <v>25</v>
      </c>
      <c r="GT356" s="85">
        <v>19</v>
      </c>
      <c r="GU356" s="85">
        <v>47</v>
      </c>
      <c r="GV356" s="85">
        <v>228</v>
      </c>
      <c r="GW356" s="85">
        <v>255</v>
      </c>
      <c r="GX356" s="85">
        <v>255</v>
      </c>
      <c r="GY356" s="85">
        <v>255</v>
      </c>
      <c r="GZ356" s="85">
        <v>255</v>
      </c>
      <c r="HA356" s="85">
        <v>255</v>
      </c>
      <c r="HB356" s="85">
        <v>255</v>
      </c>
      <c r="HC356" s="85">
        <v>255</v>
      </c>
      <c r="HD356" s="85">
        <v>255</v>
      </c>
      <c r="HE356" s="85">
        <v>255</v>
      </c>
      <c r="HF356" s="85">
        <v>255</v>
      </c>
      <c r="HG356" s="85">
        <v>255</v>
      </c>
      <c r="HH356" s="85">
        <v>255</v>
      </c>
      <c r="HI356" s="85">
        <v>255</v>
      </c>
      <c r="HJ356" s="85">
        <v>255</v>
      </c>
      <c r="HK356" s="85">
        <v>255</v>
      </c>
      <c r="HL356" s="85">
        <v>255</v>
      </c>
      <c r="HM356" s="85">
        <v>255</v>
      </c>
      <c r="HN356" s="85">
        <v>255</v>
      </c>
      <c r="HO356" s="85">
        <v>255</v>
      </c>
      <c r="HP356" s="85">
        <v>255</v>
      </c>
      <c r="HQ356" s="85">
        <v>255</v>
      </c>
      <c r="HR356" s="85">
        <v>255</v>
      </c>
      <c r="HS356" s="85">
        <v>255</v>
      </c>
      <c r="HT356" s="85">
        <v>255</v>
      </c>
      <c r="HU356" s="85">
        <v>255</v>
      </c>
      <c r="HV356" s="85">
        <v>255</v>
      </c>
      <c r="HW356" s="85">
        <v>255</v>
      </c>
      <c r="HX356" s="85">
        <v>255</v>
      </c>
      <c r="HY356" s="85">
        <v>255</v>
      </c>
      <c r="HZ356" s="85">
        <v>255</v>
      </c>
      <c r="IA356" s="85">
        <v>255</v>
      </c>
      <c r="IB356" s="85">
        <v>255</v>
      </c>
      <c r="IC356" s="85">
        <v>255</v>
      </c>
      <c r="ID356" s="85">
        <v>255</v>
      </c>
      <c r="IE356" s="85">
        <v>255</v>
      </c>
    </row>
    <row r="357" spans="1:239" ht="7.8">
      <c r="A357" s="85">
        <v>255</v>
      </c>
      <c r="B357" s="85">
        <v>255</v>
      </c>
      <c r="C357" s="85">
        <v>255</v>
      </c>
      <c r="D357" s="85">
        <v>255</v>
      </c>
      <c r="E357" s="85">
        <v>255</v>
      </c>
      <c r="F357" s="85">
        <v>255</v>
      </c>
      <c r="G357" s="85">
        <v>255</v>
      </c>
      <c r="H357" s="85">
        <v>255</v>
      </c>
      <c r="I357" s="85">
        <v>255</v>
      </c>
      <c r="J357" s="85">
        <v>255</v>
      </c>
      <c r="K357" s="85">
        <v>255</v>
      </c>
      <c r="L357" s="85">
        <v>255</v>
      </c>
      <c r="M357" s="85">
        <v>255</v>
      </c>
      <c r="N357" s="85">
        <v>255</v>
      </c>
      <c r="O357" s="85">
        <v>255</v>
      </c>
      <c r="P357" s="85">
        <v>255</v>
      </c>
      <c r="Q357" s="85">
        <v>255</v>
      </c>
      <c r="R357" s="85">
        <v>255</v>
      </c>
      <c r="S357" s="85">
        <v>255</v>
      </c>
      <c r="T357" s="85">
        <v>255</v>
      </c>
      <c r="U357" s="85">
        <v>255</v>
      </c>
      <c r="V357" s="85">
        <v>255</v>
      </c>
      <c r="W357" s="85">
        <v>255</v>
      </c>
      <c r="X357" s="85">
        <v>255</v>
      </c>
      <c r="Y357" s="85">
        <v>255</v>
      </c>
      <c r="Z357" s="85">
        <v>255</v>
      </c>
      <c r="AA357" s="85">
        <v>255</v>
      </c>
      <c r="AB357" s="85">
        <v>255</v>
      </c>
      <c r="AC357" s="85">
        <v>255</v>
      </c>
      <c r="AD357" s="85">
        <v>255</v>
      </c>
      <c r="AE357" s="85">
        <v>255</v>
      </c>
      <c r="AF357" s="85">
        <v>255</v>
      </c>
      <c r="AG357" s="85">
        <v>255</v>
      </c>
      <c r="AH357" s="85">
        <v>255</v>
      </c>
      <c r="AI357" s="85">
        <v>255</v>
      </c>
      <c r="AJ357" s="85">
        <v>185</v>
      </c>
      <c r="AK357" s="85">
        <v>8</v>
      </c>
      <c r="AL357" s="85">
        <v>19</v>
      </c>
      <c r="AM357" s="85">
        <v>21</v>
      </c>
      <c r="AN357" s="85">
        <v>21</v>
      </c>
      <c r="AO357" s="85">
        <v>21</v>
      </c>
      <c r="AP357" s="85">
        <v>21</v>
      </c>
      <c r="AQ357" s="85">
        <v>21</v>
      </c>
      <c r="AR357" s="85">
        <v>21</v>
      </c>
      <c r="AS357" s="85">
        <v>21</v>
      </c>
      <c r="AT357" s="85">
        <v>21</v>
      </c>
      <c r="AU357" s="85">
        <v>19</v>
      </c>
      <c r="AV357" s="85">
        <v>22</v>
      </c>
      <c r="AW357" s="85">
        <v>18</v>
      </c>
      <c r="AX357" s="85">
        <v>17</v>
      </c>
      <c r="AY357" s="85">
        <v>121</v>
      </c>
      <c r="AZ357" s="85">
        <v>255</v>
      </c>
      <c r="BA357" s="85">
        <v>255</v>
      </c>
      <c r="BB357" s="85">
        <v>255</v>
      </c>
      <c r="BC357" s="85">
        <v>255</v>
      </c>
      <c r="BD357" s="85">
        <v>255</v>
      </c>
      <c r="BE357" s="85">
        <v>167</v>
      </c>
      <c r="BF357" s="85">
        <v>18</v>
      </c>
      <c r="BG357" s="85">
        <v>18</v>
      </c>
      <c r="BH357" s="85">
        <v>17</v>
      </c>
      <c r="BI357" s="85">
        <v>19</v>
      </c>
      <c r="BJ357" s="85">
        <v>21</v>
      </c>
      <c r="BK357" s="85">
        <v>21</v>
      </c>
      <c r="BL357" s="85">
        <v>21</v>
      </c>
      <c r="BM357" s="85">
        <v>21</v>
      </c>
      <c r="BN357" s="85">
        <v>21</v>
      </c>
      <c r="BO357" s="85">
        <v>21</v>
      </c>
      <c r="BP357" s="85">
        <v>21</v>
      </c>
      <c r="BQ357" s="85">
        <v>21</v>
      </c>
      <c r="BR357" s="85">
        <v>21</v>
      </c>
      <c r="BS357" s="85">
        <v>21</v>
      </c>
      <c r="BT357" s="85">
        <v>20</v>
      </c>
      <c r="BU357" s="85">
        <v>20</v>
      </c>
      <c r="BV357" s="85">
        <v>69</v>
      </c>
      <c r="BW357" s="85">
        <v>64</v>
      </c>
      <c r="BX357" s="85">
        <v>64</v>
      </c>
      <c r="BY357" s="85">
        <v>64</v>
      </c>
      <c r="BZ357" s="85">
        <v>65</v>
      </c>
      <c r="CA357" s="85">
        <v>65</v>
      </c>
      <c r="CB357" s="85">
        <v>65</v>
      </c>
      <c r="CC357" s="85">
        <v>65</v>
      </c>
      <c r="CD357" s="85">
        <v>65</v>
      </c>
      <c r="CE357" s="85">
        <v>65</v>
      </c>
      <c r="CF357" s="85">
        <v>65</v>
      </c>
      <c r="CG357" s="85">
        <v>65</v>
      </c>
      <c r="CH357" s="85">
        <v>65</v>
      </c>
      <c r="CI357" s="85">
        <v>65</v>
      </c>
      <c r="CJ357" s="85">
        <v>65</v>
      </c>
      <c r="CK357" s="85">
        <v>65</v>
      </c>
      <c r="CL357" s="85">
        <v>65</v>
      </c>
      <c r="CM357" s="85">
        <v>65</v>
      </c>
      <c r="CN357" s="85">
        <v>65</v>
      </c>
      <c r="CO357" s="85">
        <v>65</v>
      </c>
      <c r="CP357" s="85">
        <v>65</v>
      </c>
      <c r="CQ357" s="85">
        <v>65</v>
      </c>
      <c r="CR357" s="85">
        <v>65</v>
      </c>
      <c r="CS357" s="85">
        <v>65</v>
      </c>
      <c r="CT357" s="85">
        <v>65</v>
      </c>
      <c r="CU357" s="85">
        <v>65</v>
      </c>
      <c r="CV357" s="85">
        <v>65</v>
      </c>
      <c r="CW357" s="85">
        <v>65</v>
      </c>
      <c r="CX357" s="85">
        <v>65</v>
      </c>
      <c r="CY357" s="85">
        <v>65</v>
      </c>
      <c r="CZ357" s="85">
        <v>65</v>
      </c>
      <c r="DA357" s="85">
        <v>65</v>
      </c>
      <c r="DB357" s="85">
        <v>65</v>
      </c>
      <c r="DC357" s="85">
        <v>65</v>
      </c>
      <c r="DD357" s="85">
        <v>65</v>
      </c>
      <c r="DE357" s="85">
        <v>65</v>
      </c>
      <c r="DF357" s="85">
        <v>65</v>
      </c>
      <c r="DG357" s="85">
        <v>65</v>
      </c>
      <c r="DH357" s="85">
        <v>65</v>
      </c>
      <c r="DI357" s="85">
        <v>65</v>
      </c>
      <c r="DJ357" s="85">
        <v>65</v>
      </c>
      <c r="DK357" s="85">
        <v>65</v>
      </c>
      <c r="DL357" s="85">
        <v>65</v>
      </c>
      <c r="DM357" s="85">
        <v>65</v>
      </c>
      <c r="DN357" s="85">
        <v>65</v>
      </c>
      <c r="DO357" s="85">
        <v>65</v>
      </c>
      <c r="DP357" s="85">
        <v>65</v>
      </c>
      <c r="DQ357" s="85">
        <v>65</v>
      </c>
      <c r="DR357" s="85">
        <v>65</v>
      </c>
      <c r="DS357" s="85">
        <v>65</v>
      </c>
      <c r="DT357" s="85">
        <v>65</v>
      </c>
      <c r="DU357" s="85">
        <v>65</v>
      </c>
      <c r="DV357" s="85">
        <v>65</v>
      </c>
      <c r="DW357" s="85">
        <v>69</v>
      </c>
      <c r="DX357" s="85">
        <v>26</v>
      </c>
      <c r="DY357" s="85">
        <v>19</v>
      </c>
      <c r="DZ357" s="85">
        <v>19</v>
      </c>
      <c r="EA357" s="85">
        <v>30</v>
      </c>
      <c r="EB357" s="85">
        <v>45</v>
      </c>
      <c r="EC357" s="85">
        <v>44</v>
      </c>
      <c r="ED357" s="85">
        <v>44</v>
      </c>
      <c r="EE357" s="85">
        <v>44</v>
      </c>
      <c r="EF357" s="85">
        <v>44</v>
      </c>
      <c r="EG357" s="85">
        <v>44</v>
      </c>
      <c r="EH357" s="85">
        <v>44</v>
      </c>
      <c r="EI357" s="85">
        <v>44</v>
      </c>
      <c r="EJ357" s="85">
        <v>44</v>
      </c>
      <c r="EK357" s="85">
        <v>44</v>
      </c>
      <c r="EL357" s="85">
        <v>44</v>
      </c>
      <c r="EM357" s="85">
        <v>44</v>
      </c>
      <c r="EN357" s="85">
        <v>44</v>
      </c>
      <c r="EO357" s="85">
        <v>44</v>
      </c>
      <c r="EP357" s="85">
        <v>44</v>
      </c>
      <c r="EQ357" s="85">
        <v>44</v>
      </c>
      <c r="ER357" s="85">
        <v>44</v>
      </c>
      <c r="ES357" s="85">
        <v>44</v>
      </c>
      <c r="ET357" s="85">
        <v>44</v>
      </c>
      <c r="EU357" s="85">
        <v>44</v>
      </c>
      <c r="EV357" s="85">
        <v>44</v>
      </c>
      <c r="EW357" s="85">
        <v>44</v>
      </c>
      <c r="EX357" s="85">
        <v>44</v>
      </c>
      <c r="EY357" s="85">
        <v>44</v>
      </c>
      <c r="EZ357" s="85">
        <v>44</v>
      </c>
      <c r="FA357" s="85">
        <v>44</v>
      </c>
      <c r="FB357" s="85">
        <v>44</v>
      </c>
      <c r="FC357" s="85">
        <v>44</v>
      </c>
      <c r="FD357" s="85">
        <v>44</v>
      </c>
      <c r="FE357" s="85">
        <v>44</v>
      </c>
      <c r="FF357" s="85">
        <v>44</v>
      </c>
      <c r="FG357" s="85">
        <v>44</v>
      </c>
      <c r="FH357" s="85">
        <v>44</v>
      </c>
      <c r="FI357" s="85">
        <v>44</v>
      </c>
      <c r="FJ357" s="85">
        <v>44</v>
      </c>
      <c r="FK357" s="85">
        <v>28</v>
      </c>
      <c r="FL357" s="85">
        <v>19</v>
      </c>
      <c r="FM357" s="85">
        <v>20</v>
      </c>
      <c r="FN357" s="85">
        <v>21</v>
      </c>
      <c r="FO357" s="85">
        <v>21</v>
      </c>
      <c r="FP357" s="85">
        <v>21</v>
      </c>
      <c r="FQ357" s="85">
        <v>21</v>
      </c>
      <c r="FR357" s="85">
        <v>21</v>
      </c>
      <c r="FS357" s="85">
        <v>21</v>
      </c>
      <c r="FT357" s="85">
        <v>21</v>
      </c>
      <c r="FU357" s="85">
        <v>21</v>
      </c>
      <c r="FV357" s="85">
        <v>21</v>
      </c>
      <c r="FW357" s="85">
        <v>19</v>
      </c>
      <c r="FX357" s="85">
        <v>17</v>
      </c>
      <c r="FY357" s="85">
        <v>20</v>
      </c>
      <c r="FZ357" s="85">
        <v>12</v>
      </c>
      <c r="GA357" s="85">
        <v>81</v>
      </c>
      <c r="GB357" s="85">
        <v>218</v>
      </c>
      <c r="GC357" s="85">
        <v>255</v>
      </c>
      <c r="GD357" s="85">
        <v>255</v>
      </c>
      <c r="GE357" s="85">
        <v>255</v>
      </c>
      <c r="GF357" s="85">
        <v>255</v>
      </c>
      <c r="GG357" s="85">
        <v>212</v>
      </c>
      <c r="GH357" s="85">
        <v>39</v>
      </c>
      <c r="GI357" s="85">
        <v>12</v>
      </c>
      <c r="GJ357" s="85">
        <v>18</v>
      </c>
      <c r="GK357" s="85">
        <v>23</v>
      </c>
      <c r="GL357" s="85">
        <v>23</v>
      </c>
      <c r="GM357" s="85">
        <v>22</v>
      </c>
      <c r="GN357" s="85">
        <v>20</v>
      </c>
      <c r="GO357" s="85">
        <v>21</v>
      </c>
      <c r="GP357" s="85">
        <v>21</v>
      </c>
      <c r="GQ357" s="85">
        <v>21</v>
      </c>
      <c r="GR357" s="85">
        <v>21</v>
      </c>
      <c r="GS357" s="85">
        <v>20</v>
      </c>
      <c r="GT357" s="85">
        <v>16</v>
      </c>
      <c r="GU357" s="85">
        <v>44</v>
      </c>
      <c r="GV357" s="85">
        <v>226</v>
      </c>
      <c r="GW357" s="85">
        <v>255</v>
      </c>
      <c r="GX357" s="85">
        <v>255</v>
      </c>
      <c r="GY357" s="85">
        <v>255</v>
      </c>
      <c r="GZ357" s="85">
        <v>255</v>
      </c>
      <c r="HA357" s="85">
        <v>255</v>
      </c>
      <c r="HB357" s="85">
        <v>255</v>
      </c>
      <c r="HC357" s="85">
        <v>255</v>
      </c>
      <c r="HD357" s="85">
        <v>255</v>
      </c>
      <c r="HE357" s="85">
        <v>255</v>
      </c>
      <c r="HF357" s="85">
        <v>255</v>
      </c>
      <c r="HG357" s="85">
        <v>255</v>
      </c>
      <c r="HH357" s="85">
        <v>255</v>
      </c>
      <c r="HI357" s="85">
        <v>255</v>
      </c>
      <c r="HJ357" s="85">
        <v>255</v>
      </c>
      <c r="HK357" s="85">
        <v>255</v>
      </c>
      <c r="HL357" s="85">
        <v>255</v>
      </c>
      <c r="HM357" s="85">
        <v>255</v>
      </c>
      <c r="HN357" s="85">
        <v>255</v>
      </c>
      <c r="HO357" s="85">
        <v>255</v>
      </c>
      <c r="HP357" s="85">
        <v>255</v>
      </c>
      <c r="HQ357" s="85">
        <v>255</v>
      </c>
      <c r="HR357" s="85">
        <v>255</v>
      </c>
      <c r="HS357" s="85">
        <v>255</v>
      </c>
      <c r="HT357" s="85">
        <v>255</v>
      </c>
      <c r="HU357" s="85">
        <v>255</v>
      </c>
      <c r="HV357" s="85">
        <v>255</v>
      </c>
      <c r="HW357" s="85">
        <v>255</v>
      </c>
      <c r="HX357" s="85">
        <v>255</v>
      </c>
      <c r="HY357" s="85">
        <v>255</v>
      </c>
      <c r="HZ357" s="85">
        <v>255</v>
      </c>
      <c r="IA357" s="85">
        <v>255</v>
      </c>
      <c r="IB357" s="85">
        <v>255</v>
      </c>
      <c r="IC357" s="85">
        <v>255</v>
      </c>
      <c r="ID357" s="85">
        <v>255</v>
      </c>
      <c r="IE357" s="85">
        <v>255</v>
      </c>
    </row>
    <row r="358" spans="1:239" ht="7.8">
      <c r="A358" s="85">
        <v>255</v>
      </c>
      <c r="B358" s="85">
        <v>255</v>
      </c>
      <c r="C358" s="85">
        <v>255</v>
      </c>
      <c r="D358" s="85">
        <v>255</v>
      </c>
      <c r="E358" s="85">
        <v>255</v>
      </c>
      <c r="F358" s="85">
        <v>255</v>
      </c>
      <c r="G358" s="85">
        <v>255</v>
      </c>
      <c r="H358" s="85">
        <v>255</v>
      </c>
      <c r="I358" s="85">
        <v>255</v>
      </c>
      <c r="J358" s="85">
        <v>255</v>
      </c>
      <c r="K358" s="85">
        <v>255</v>
      </c>
      <c r="L358" s="85">
        <v>255</v>
      </c>
      <c r="M358" s="85">
        <v>255</v>
      </c>
      <c r="N358" s="85">
        <v>255</v>
      </c>
      <c r="O358" s="85">
        <v>255</v>
      </c>
      <c r="P358" s="85">
        <v>255</v>
      </c>
      <c r="Q358" s="85">
        <v>255</v>
      </c>
      <c r="R358" s="85">
        <v>255</v>
      </c>
      <c r="S358" s="85">
        <v>255</v>
      </c>
      <c r="T358" s="85">
        <v>255</v>
      </c>
      <c r="U358" s="85">
        <v>255</v>
      </c>
      <c r="V358" s="85">
        <v>255</v>
      </c>
      <c r="W358" s="85">
        <v>255</v>
      </c>
      <c r="X358" s="85">
        <v>255</v>
      </c>
      <c r="Y358" s="85">
        <v>255</v>
      </c>
      <c r="Z358" s="85">
        <v>255</v>
      </c>
      <c r="AA358" s="85">
        <v>255</v>
      </c>
      <c r="AB358" s="85">
        <v>255</v>
      </c>
      <c r="AC358" s="85">
        <v>255</v>
      </c>
      <c r="AD358" s="85">
        <v>255</v>
      </c>
      <c r="AE358" s="85">
        <v>255</v>
      </c>
      <c r="AF358" s="85">
        <v>255</v>
      </c>
      <c r="AG358" s="85">
        <v>255</v>
      </c>
      <c r="AH358" s="85">
        <v>255</v>
      </c>
      <c r="AI358" s="85">
        <v>255</v>
      </c>
      <c r="AJ358" s="85">
        <v>220</v>
      </c>
      <c r="AK358" s="85">
        <v>28</v>
      </c>
      <c r="AL358" s="85">
        <v>30</v>
      </c>
      <c r="AM358" s="85">
        <v>36</v>
      </c>
      <c r="AN358" s="85">
        <v>36</v>
      </c>
      <c r="AO358" s="85">
        <v>35</v>
      </c>
      <c r="AP358" s="85">
        <v>34</v>
      </c>
      <c r="AQ358" s="85">
        <v>33</v>
      </c>
      <c r="AR358" s="85">
        <v>35</v>
      </c>
      <c r="AS358" s="85">
        <v>35</v>
      </c>
      <c r="AT358" s="85">
        <v>35</v>
      </c>
      <c r="AU358" s="85">
        <v>35</v>
      </c>
      <c r="AV358" s="85">
        <v>34</v>
      </c>
      <c r="AW358" s="85">
        <v>30</v>
      </c>
      <c r="AX358" s="85">
        <v>30</v>
      </c>
      <c r="AY358" s="85">
        <v>137</v>
      </c>
      <c r="AZ358" s="85">
        <v>255</v>
      </c>
      <c r="BA358" s="85">
        <v>255</v>
      </c>
      <c r="BB358" s="85">
        <v>255</v>
      </c>
      <c r="BC358" s="85">
        <v>255</v>
      </c>
      <c r="BD358" s="85">
        <v>255</v>
      </c>
      <c r="BE358" s="85">
        <v>255</v>
      </c>
      <c r="BF358" s="85">
        <v>104</v>
      </c>
      <c r="BG358" s="85">
        <v>19</v>
      </c>
      <c r="BH358" s="85">
        <v>35</v>
      </c>
      <c r="BI358" s="85">
        <v>34</v>
      </c>
      <c r="BJ358" s="85">
        <v>36</v>
      </c>
      <c r="BK358" s="85">
        <v>34</v>
      </c>
      <c r="BL358" s="85">
        <v>35</v>
      </c>
      <c r="BM358" s="85">
        <v>35</v>
      </c>
      <c r="BN358" s="85">
        <v>35</v>
      </c>
      <c r="BO358" s="85">
        <v>35</v>
      </c>
      <c r="BP358" s="85">
        <v>35</v>
      </c>
      <c r="BQ358" s="85">
        <v>35</v>
      </c>
      <c r="BR358" s="85">
        <v>35</v>
      </c>
      <c r="BS358" s="85">
        <v>35</v>
      </c>
      <c r="BT358" s="85">
        <v>35</v>
      </c>
      <c r="BU358" s="85">
        <v>35</v>
      </c>
      <c r="BV358" s="85">
        <v>0</v>
      </c>
      <c r="BW358" s="85">
        <v>0</v>
      </c>
      <c r="BX358" s="85">
        <v>0</v>
      </c>
      <c r="BY358" s="85">
        <v>0</v>
      </c>
      <c r="BZ358" s="85">
        <v>0</v>
      </c>
      <c r="CA358" s="85">
        <v>0</v>
      </c>
      <c r="CB358" s="85">
        <v>0</v>
      </c>
      <c r="CC358" s="85">
        <v>0</v>
      </c>
      <c r="CD358" s="85">
        <v>0</v>
      </c>
      <c r="CE358" s="85">
        <v>0</v>
      </c>
      <c r="CF358" s="85">
        <v>0</v>
      </c>
      <c r="CG358" s="85">
        <v>0</v>
      </c>
      <c r="CH358" s="85">
        <v>0</v>
      </c>
      <c r="CI358" s="85">
        <v>0</v>
      </c>
      <c r="CJ358" s="85">
        <v>0</v>
      </c>
      <c r="CK358" s="85">
        <v>0</v>
      </c>
      <c r="CL358" s="85">
        <v>0</v>
      </c>
      <c r="CM358" s="85">
        <v>0</v>
      </c>
      <c r="CN358" s="85">
        <v>0</v>
      </c>
      <c r="CO358" s="85">
        <v>0</v>
      </c>
      <c r="CP358" s="85">
        <v>0</v>
      </c>
      <c r="CQ358" s="85">
        <v>0</v>
      </c>
      <c r="CR358" s="85">
        <v>0</v>
      </c>
      <c r="CS358" s="85">
        <v>0</v>
      </c>
      <c r="CT358" s="85">
        <v>0</v>
      </c>
      <c r="CU358" s="85">
        <v>0</v>
      </c>
      <c r="CV358" s="85">
        <v>0</v>
      </c>
      <c r="CW358" s="85">
        <v>0</v>
      </c>
      <c r="CX358" s="85">
        <v>0</v>
      </c>
      <c r="CY358" s="85">
        <v>0</v>
      </c>
      <c r="CZ358" s="85">
        <v>0</v>
      </c>
      <c r="DA358" s="85">
        <v>0</v>
      </c>
      <c r="DB358" s="85">
        <v>0</v>
      </c>
      <c r="DC358" s="85">
        <v>0</v>
      </c>
      <c r="DD358" s="85">
        <v>0</v>
      </c>
      <c r="DE358" s="85">
        <v>0</v>
      </c>
      <c r="DF358" s="85">
        <v>0</v>
      </c>
      <c r="DG358" s="85">
        <v>0</v>
      </c>
      <c r="DH358" s="85">
        <v>0</v>
      </c>
      <c r="DI358" s="85">
        <v>0</v>
      </c>
      <c r="DJ358" s="85">
        <v>0</v>
      </c>
      <c r="DK358" s="85">
        <v>0</v>
      </c>
      <c r="DL358" s="85">
        <v>0</v>
      </c>
      <c r="DM358" s="85">
        <v>0</v>
      </c>
      <c r="DN358" s="85">
        <v>0</v>
      </c>
      <c r="DO358" s="85">
        <v>0</v>
      </c>
      <c r="DP358" s="85">
        <v>0</v>
      </c>
      <c r="DQ358" s="85">
        <v>0</v>
      </c>
      <c r="DR358" s="85">
        <v>0</v>
      </c>
      <c r="DS358" s="85">
        <v>0</v>
      </c>
      <c r="DT358" s="85">
        <v>0</v>
      </c>
      <c r="DU358" s="85">
        <v>0</v>
      </c>
      <c r="DV358" s="85">
        <v>0</v>
      </c>
      <c r="DW358" s="85">
        <v>0</v>
      </c>
      <c r="DX358" s="85">
        <v>30</v>
      </c>
      <c r="DY358" s="85">
        <v>35</v>
      </c>
      <c r="DZ358" s="85">
        <v>35</v>
      </c>
      <c r="EA358" s="85">
        <v>35</v>
      </c>
      <c r="EB358" s="85">
        <v>35</v>
      </c>
      <c r="EC358" s="85">
        <v>36</v>
      </c>
      <c r="ED358" s="85">
        <v>36</v>
      </c>
      <c r="EE358" s="85">
        <v>36</v>
      </c>
      <c r="EF358" s="85">
        <v>36</v>
      </c>
      <c r="EG358" s="85">
        <v>36</v>
      </c>
      <c r="EH358" s="85">
        <v>36</v>
      </c>
      <c r="EI358" s="85">
        <v>36</v>
      </c>
      <c r="EJ358" s="85">
        <v>36</v>
      </c>
      <c r="EK358" s="85">
        <v>36</v>
      </c>
      <c r="EL358" s="85">
        <v>36</v>
      </c>
      <c r="EM358" s="85">
        <v>36</v>
      </c>
      <c r="EN358" s="85">
        <v>36</v>
      </c>
      <c r="EO358" s="85">
        <v>36</v>
      </c>
      <c r="EP358" s="85">
        <v>36</v>
      </c>
      <c r="EQ358" s="85">
        <v>36</v>
      </c>
      <c r="ER358" s="85">
        <v>36</v>
      </c>
      <c r="ES358" s="85">
        <v>36</v>
      </c>
      <c r="ET358" s="85">
        <v>36</v>
      </c>
      <c r="EU358" s="85">
        <v>36</v>
      </c>
      <c r="EV358" s="85">
        <v>36</v>
      </c>
      <c r="EW358" s="85">
        <v>36</v>
      </c>
      <c r="EX358" s="85">
        <v>36</v>
      </c>
      <c r="EY358" s="85">
        <v>36</v>
      </c>
      <c r="EZ358" s="85">
        <v>36</v>
      </c>
      <c r="FA358" s="85">
        <v>36</v>
      </c>
      <c r="FB358" s="85">
        <v>36</v>
      </c>
      <c r="FC358" s="85">
        <v>36</v>
      </c>
      <c r="FD358" s="85">
        <v>36</v>
      </c>
      <c r="FE358" s="85">
        <v>36</v>
      </c>
      <c r="FF358" s="85">
        <v>36</v>
      </c>
      <c r="FG358" s="85">
        <v>36</v>
      </c>
      <c r="FH358" s="85">
        <v>36</v>
      </c>
      <c r="FI358" s="85">
        <v>36</v>
      </c>
      <c r="FJ358" s="85">
        <v>36</v>
      </c>
      <c r="FK358" s="85">
        <v>36</v>
      </c>
      <c r="FL358" s="85">
        <v>35</v>
      </c>
      <c r="FM358" s="85">
        <v>35</v>
      </c>
      <c r="FN358" s="85">
        <v>35</v>
      </c>
      <c r="FO358" s="85">
        <v>35</v>
      </c>
      <c r="FP358" s="85">
        <v>35</v>
      </c>
      <c r="FQ358" s="85">
        <v>35</v>
      </c>
      <c r="FR358" s="85">
        <v>35</v>
      </c>
      <c r="FS358" s="85">
        <v>35</v>
      </c>
      <c r="FT358" s="85">
        <v>35</v>
      </c>
      <c r="FU358" s="85">
        <v>35</v>
      </c>
      <c r="FV358" s="85">
        <v>34</v>
      </c>
      <c r="FW358" s="85">
        <v>35</v>
      </c>
      <c r="FX358" s="85">
        <v>34</v>
      </c>
      <c r="FY358" s="85">
        <v>21</v>
      </c>
      <c r="FZ358" s="85">
        <v>48</v>
      </c>
      <c r="GA358" s="85">
        <v>210</v>
      </c>
      <c r="GB358" s="85">
        <v>255</v>
      </c>
      <c r="GC358" s="85">
        <v>255</v>
      </c>
      <c r="GD358" s="85">
        <v>255</v>
      </c>
      <c r="GE358" s="85">
        <v>255</v>
      </c>
      <c r="GF358" s="85">
        <v>255</v>
      </c>
      <c r="GG358" s="85">
        <v>183</v>
      </c>
      <c r="GH358" s="85">
        <v>35</v>
      </c>
      <c r="GI358" s="85">
        <v>31</v>
      </c>
      <c r="GJ358" s="85">
        <v>38</v>
      </c>
      <c r="GK358" s="85">
        <v>34</v>
      </c>
      <c r="GL358" s="85">
        <v>33</v>
      </c>
      <c r="GM358" s="85">
        <v>33</v>
      </c>
      <c r="GN358" s="85">
        <v>35</v>
      </c>
      <c r="GO358" s="85">
        <v>35</v>
      </c>
      <c r="GP358" s="85">
        <v>34</v>
      </c>
      <c r="GQ358" s="85">
        <v>36</v>
      </c>
      <c r="GR358" s="85">
        <v>36</v>
      </c>
      <c r="GS358" s="85">
        <v>35</v>
      </c>
      <c r="GT358" s="85">
        <v>24</v>
      </c>
      <c r="GU358" s="85">
        <v>70</v>
      </c>
      <c r="GV358" s="85">
        <v>249</v>
      </c>
      <c r="GW358" s="85">
        <v>255</v>
      </c>
      <c r="GX358" s="85">
        <v>255</v>
      </c>
      <c r="GY358" s="85">
        <v>255</v>
      </c>
      <c r="GZ358" s="85">
        <v>255</v>
      </c>
      <c r="HA358" s="85">
        <v>255</v>
      </c>
      <c r="HB358" s="85">
        <v>255</v>
      </c>
      <c r="HC358" s="85">
        <v>255</v>
      </c>
      <c r="HD358" s="85">
        <v>255</v>
      </c>
      <c r="HE358" s="85">
        <v>255</v>
      </c>
      <c r="HF358" s="85">
        <v>255</v>
      </c>
      <c r="HG358" s="85">
        <v>255</v>
      </c>
      <c r="HH358" s="85">
        <v>255</v>
      </c>
      <c r="HI358" s="85">
        <v>255</v>
      </c>
      <c r="HJ358" s="85">
        <v>255</v>
      </c>
      <c r="HK358" s="85">
        <v>255</v>
      </c>
      <c r="HL358" s="85">
        <v>255</v>
      </c>
      <c r="HM358" s="85">
        <v>255</v>
      </c>
      <c r="HN358" s="85">
        <v>255</v>
      </c>
      <c r="HO358" s="85">
        <v>255</v>
      </c>
      <c r="HP358" s="85">
        <v>255</v>
      </c>
      <c r="HQ358" s="85">
        <v>255</v>
      </c>
      <c r="HR358" s="85">
        <v>255</v>
      </c>
      <c r="HS358" s="85">
        <v>255</v>
      </c>
      <c r="HT358" s="85">
        <v>255</v>
      </c>
      <c r="HU358" s="85">
        <v>255</v>
      </c>
      <c r="HV358" s="85">
        <v>255</v>
      </c>
      <c r="HW358" s="85">
        <v>255</v>
      </c>
      <c r="HX358" s="85">
        <v>255</v>
      </c>
      <c r="HY358" s="85">
        <v>255</v>
      </c>
      <c r="HZ358" s="85">
        <v>255</v>
      </c>
      <c r="IA358" s="85">
        <v>255</v>
      </c>
      <c r="IB358" s="85">
        <v>255</v>
      </c>
      <c r="IC358" s="85">
        <v>255</v>
      </c>
      <c r="ID358" s="85">
        <v>255</v>
      </c>
      <c r="IE358" s="85">
        <v>255</v>
      </c>
    </row>
    <row r="359" spans="1:239" ht="7.8">
      <c r="A359" s="85">
        <v>255</v>
      </c>
      <c r="B359" s="85">
        <v>255</v>
      </c>
      <c r="C359" s="85">
        <v>255</v>
      </c>
      <c r="D359" s="85">
        <v>255</v>
      </c>
      <c r="E359" s="85">
        <v>255</v>
      </c>
      <c r="F359" s="85">
        <v>255</v>
      </c>
      <c r="G359" s="85">
        <v>255</v>
      </c>
      <c r="H359" s="85">
        <v>255</v>
      </c>
      <c r="I359" s="85">
        <v>255</v>
      </c>
      <c r="J359" s="85">
        <v>255</v>
      </c>
      <c r="K359" s="85">
        <v>255</v>
      </c>
      <c r="L359" s="85">
        <v>255</v>
      </c>
      <c r="M359" s="85">
        <v>255</v>
      </c>
      <c r="N359" s="85">
        <v>255</v>
      </c>
      <c r="O359" s="85">
        <v>255</v>
      </c>
      <c r="P359" s="85">
        <v>255</v>
      </c>
      <c r="Q359" s="85">
        <v>255</v>
      </c>
      <c r="R359" s="85">
        <v>255</v>
      </c>
      <c r="S359" s="85">
        <v>255</v>
      </c>
      <c r="T359" s="85">
        <v>255</v>
      </c>
      <c r="U359" s="85">
        <v>255</v>
      </c>
      <c r="V359" s="85">
        <v>255</v>
      </c>
      <c r="W359" s="85">
        <v>255</v>
      </c>
      <c r="X359" s="85">
        <v>255</v>
      </c>
      <c r="Y359" s="85">
        <v>255</v>
      </c>
      <c r="Z359" s="85">
        <v>255</v>
      </c>
      <c r="AA359" s="85">
        <v>255</v>
      </c>
      <c r="AB359" s="85">
        <v>255</v>
      </c>
      <c r="AC359" s="85">
        <v>255</v>
      </c>
      <c r="AD359" s="85">
        <v>255</v>
      </c>
      <c r="AE359" s="85">
        <v>255</v>
      </c>
      <c r="AF359" s="85">
        <v>255</v>
      </c>
      <c r="AG359" s="85">
        <v>255</v>
      </c>
      <c r="AH359" s="85">
        <v>255</v>
      </c>
      <c r="AI359" s="85">
        <v>255</v>
      </c>
      <c r="AJ359" s="85">
        <v>219</v>
      </c>
      <c r="AK359" s="85">
        <v>19</v>
      </c>
      <c r="AL359" s="85">
        <v>20</v>
      </c>
      <c r="AM359" s="85">
        <v>25</v>
      </c>
      <c r="AN359" s="85">
        <v>24</v>
      </c>
      <c r="AO359" s="85">
        <v>25</v>
      </c>
      <c r="AP359" s="85">
        <v>27</v>
      </c>
      <c r="AQ359" s="85">
        <v>27</v>
      </c>
      <c r="AR359" s="85">
        <v>25</v>
      </c>
      <c r="AS359" s="85">
        <v>26</v>
      </c>
      <c r="AT359" s="85">
        <v>26</v>
      </c>
      <c r="AU359" s="85">
        <v>25</v>
      </c>
      <c r="AV359" s="85">
        <v>27</v>
      </c>
      <c r="AW359" s="85">
        <v>23</v>
      </c>
      <c r="AX359" s="85">
        <v>23</v>
      </c>
      <c r="AY359" s="85">
        <v>134</v>
      </c>
      <c r="AZ359" s="85">
        <v>255</v>
      </c>
      <c r="BA359" s="85">
        <v>255</v>
      </c>
      <c r="BB359" s="85">
        <v>255</v>
      </c>
      <c r="BC359" s="85">
        <v>255</v>
      </c>
      <c r="BD359" s="85">
        <v>255</v>
      </c>
      <c r="BE359" s="85">
        <v>255</v>
      </c>
      <c r="BF359" s="85">
        <v>98</v>
      </c>
      <c r="BG359" s="85">
        <v>10</v>
      </c>
      <c r="BH359" s="85">
        <v>25</v>
      </c>
      <c r="BI359" s="85">
        <v>27</v>
      </c>
      <c r="BJ359" s="85">
        <v>27</v>
      </c>
      <c r="BK359" s="85">
        <v>25</v>
      </c>
      <c r="BL359" s="85">
        <v>26</v>
      </c>
      <c r="BM359" s="85">
        <v>26</v>
      </c>
      <c r="BN359" s="85">
        <v>26</v>
      </c>
      <c r="BO359" s="85">
        <v>26</v>
      </c>
      <c r="BP359" s="85">
        <v>26</v>
      </c>
      <c r="BQ359" s="85">
        <v>26</v>
      </c>
      <c r="BR359" s="85">
        <v>26</v>
      </c>
      <c r="BS359" s="85">
        <v>26</v>
      </c>
      <c r="BT359" s="85">
        <v>24</v>
      </c>
      <c r="BU359" s="85">
        <v>26</v>
      </c>
      <c r="BV359" s="85">
        <v>151</v>
      </c>
      <c r="BW359" s="85">
        <v>145</v>
      </c>
      <c r="BX359" s="85">
        <v>144</v>
      </c>
      <c r="BY359" s="85">
        <v>140</v>
      </c>
      <c r="BZ359" s="85">
        <v>136</v>
      </c>
      <c r="CA359" s="85">
        <v>135</v>
      </c>
      <c r="CB359" s="85">
        <v>134</v>
      </c>
      <c r="CC359" s="85">
        <v>134</v>
      </c>
      <c r="CD359" s="85">
        <v>134</v>
      </c>
      <c r="CE359" s="85">
        <v>133</v>
      </c>
      <c r="CF359" s="85">
        <v>133</v>
      </c>
      <c r="CG359" s="85">
        <v>133</v>
      </c>
      <c r="CH359" s="85">
        <v>133</v>
      </c>
      <c r="CI359" s="85">
        <v>133</v>
      </c>
      <c r="CJ359" s="85">
        <v>133</v>
      </c>
      <c r="CK359" s="85">
        <v>134</v>
      </c>
      <c r="CL359" s="85">
        <v>134</v>
      </c>
      <c r="CM359" s="85">
        <v>134</v>
      </c>
      <c r="CN359" s="85">
        <v>134</v>
      </c>
      <c r="CO359" s="85">
        <v>134</v>
      </c>
      <c r="CP359" s="85">
        <v>134</v>
      </c>
      <c r="CQ359" s="85">
        <v>134</v>
      </c>
      <c r="CR359" s="85">
        <v>134</v>
      </c>
      <c r="CS359" s="85">
        <v>134</v>
      </c>
      <c r="CT359" s="85">
        <v>134</v>
      </c>
      <c r="CU359" s="85">
        <v>134</v>
      </c>
      <c r="CV359" s="85">
        <v>134</v>
      </c>
      <c r="CW359" s="85">
        <v>134</v>
      </c>
      <c r="CX359" s="85">
        <v>134</v>
      </c>
      <c r="CY359" s="85">
        <v>134</v>
      </c>
      <c r="CZ359" s="85">
        <v>134</v>
      </c>
      <c r="DA359" s="85">
        <v>134</v>
      </c>
      <c r="DB359" s="85">
        <v>134</v>
      </c>
      <c r="DC359" s="85">
        <v>134</v>
      </c>
      <c r="DD359" s="85">
        <v>134</v>
      </c>
      <c r="DE359" s="85">
        <v>134</v>
      </c>
      <c r="DF359" s="85">
        <v>134</v>
      </c>
      <c r="DG359" s="85">
        <v>134</v>
      </c>
      <c r="DH359" s="85">
        <v>134</v>
      </c>
      <c r="DI359" s="85">
        <v>134</v>
      </c>
      <c r="DJ359" s="85">
        <v>134</v>
      </c>
      <c r="DK359" s="85">
        <v>134</v>
      </c>
      <c r="DL359" s="85">
        <v>134</v>
      </c>
      <c r="DM359" s="85">
        <v>134</v>
      </c>
      <c r="DN359" s="85">
        <v>134</v>
      </c>
      <c r="DO359" s="85">
        <v>134</v>
      </c>
      <c r="DP359" s="85">
        <v>134</v>
      </c>
      <c r="DQ359" s="85">
        <v>134</v>
      </c>
      <c r="DR359" s="85">
        <v>134</v>
      </c>
      <c r="DS359" s="85">
        <v>134</v>
      </c>
      <c r="DT359" s="85">
        <v>134</v>
      </c>
      <c r="DU359" s="85">
        <v>134</v>
      </c>
      <c r="DV359" s="85">
        <v>134</v>
      </c>
      <c r="DW359" s="85">
        <v>144</v>
      </c>
      <c r="DX359" s="85">
        <v>40</v>
      </c>
      <c r="DY359" s="85">
        <v>23</v>
      </c>
      <c r="DZ359" s="85">
        <v>25</v>
      </c>
      <c r="EA359" s="85">
        <v>24</v>
      </c>
      <c r="EB359" s="85">
        <v>23</v>
      </c>
      <c r="EC359" s="85">
        <v>22</v>
      </c>
      <c r="ED359" s="85">
        <v>22</v>
      </c>
      <c r="EE359" s="85">
        <v>22</v>
      </c>
      <c r="EF359" s="85">
        <v>22</v>
      </c>
      <c r="EG359" s="85">
        <v>22</v>
      </c>
      <c r="EH359" s="85">
        <v>22</v>
      </c>
      <c r="EI359" s="85">
        <v>22</v>
      </c>
      <c r="EJ359" s="85">
        <v>22</v>
      </c>
      <c r="EK359" s="85">
        <v>22</v>
      </c>
      <c r="EL359" s="85">
        <v>22</v>
      </c>
      <c r="EM359" s="85">
        <v>22</v>
      </c>
      <c r="EN359" s="85">
        <v>22</v>
      </c>
      <c r="EO359" s="85">
        <v>22</v>
      </c>
      <c r="EP359" s="85">
        <v>22</v>
      </c>
      <c r="EQ359" s="85">
        <v>22</v>
      </c>
      <c r="ER359" s="85">
        <v>22</v>
      </c>
      <c r="ES359" s="85">
        <v>22</v>
      </c>
      <c r="ET359" s="85">
        <v>22</v>
      </c>
      <c r="EU359" s="85">
        <v>22</v>
      </c>
      <c r="EV359" s="85">
        <v>22</v>
      </c>
      <c r="EW359" s="85">
        <v>22</v>
      </c>
      <c r="EX359" s="85">
        <v>22</v>
      </c>
      <c r="EY359" s="85">
        <v>22</v>
      </c>
      <c r="EZ359" s="85">
        <v>22</v>
      </c>
      <c r="FA359" s="85">
        <v>22</v>
      </c>
      <c r="FB359" s="85">
        <v>22</v>
      </c>
      <c r="FC359" s="85">
        <v>22</v>
      </c>
      <c r="FD359" s="85">
        <v>22</v>
      </c>
      <c r="FE359" s="85">
        <v>22</v>
      </c>
      <c r="FF359" s="85">
        <v>22</v>
      </c>
      <c r="FG359" s="85">
        <v>22</v>
      </c>
      <c r="FH359" s="85">
        <v>22</v>
      </c>
      <c r="FI359" s="85">
        <v>22</v>
      </c>
      <c r="FJ359" s="85">
        <v>22</v>
      </c>
      <c r="FK359" s="85">
        <v>23</v>
      </c>
      <c r="FL359" s="85">
        <v>25</v>
      </c>
      <c r="FM359" s="85">
        <v>26</v>
      </c>
      <c r="FN359" s="85">
        <v>26</v>
      </c>
      <c r="FO359" s="85">
        <v>26</v>
      </c>
      <c r="FP359" s="85">
        <v>26</v>
      </c>
      <c r="FQ359" s="85">
        <v>26</v>
      </c>
      <c r="FR359" s="85">
        <v>26</v>
      </c>
      <c r="FS359" s="85">
        <v>26</v>
      </c>
      <c r="FT359" s="85">
        <v>26</v>
      </c>
      <c r="FU359" s="85">
        <v>26</v>
      </c>
      <c r="FV359" s="85">
        <v>24</v>
      </c>
      <c r="FW359" s="85">
        <v>25</v>
      </c>
      <c r="FX359" s="85">
        <v>27</v>
      </c>
      <c r="FY359" s="85">
        <v>17</v>
      </c>
      <c r="FZ359" s="85">
        <v>41</v>
      </c>
      <c r="GA359" s="85">
        <v>210</v>
      </c>
      <c r="GB359" s="85">
        <v>255</v>
      </c>
      <c r="GC359" s="85">
        <v>255</v>
      </c>
      <c r="GD359" s="85">
        <v>255</v>
      </c>
      <c r="GE359" s="85">
        <v>255</v>
      </c>
      <c r="GF359" s="85">
        <v>255</v>
      </c>
      <c r="GG359" s="85">
        <v>182</v>
      </c>
      <c r="GH359" s="85">
        <v>27</v>
      </c>
      <c r="GI359" s="85">
        <v>21</v>
      </c>
      <c r="GJ359" s="85">
        <v>27</v>
      </c>
      <c r="GK359" s="85">
        <v>25</v>
      </c>
      <c r="GL359" s="85">
        <v>25</v>
      </c>
      <c r="GM359" s="85">
        <v>27</v>
      </c>
      <c r="GN359" s="85">
        <v>25</v>
      </c>
      <c r="GO359" s="85">
        <v>26</v>
      </c>
      <c r="GP359" s="85">
        <v>26</v>
      </c>
      <c r="GQ359" s="85">
        <v>26</v>
      </c>
      <c r="GR359" s="85">
        <v>24</v>
      </c>
      <c r="GS359" s="85">
        <v>25</v>
      </c>
      <c r="GT359" s="85">
        <v>18</v>
      </c>
      <c r="GU359" s="85">
        <v>66</v>
      </c>
      <c r="GV359" s="85">
        <v>249</v>
      </c>
      <c r="GW359" s="85">
        <v>255</v>
      </c>
      <c r="GX359" s="85">
        <v>255</v>
      </c>
      <c r="GY359" s="85">
        <v>255</v>
      </c>
      <c r="GZ359" s="85">
        <v>255</v>
      </c>
      <c r="HA359" s="85">
        <v>255</v>
      </c>
      <c r="HB359" s="85">
        <v>255</v>
      </c>
      <c r="HC359" s="85">
        <v>255</v>
      </c>
      <c r="HD359" s="85">
        <v>255</v>
      </c>
      <c r="HE359" s="85">
        <v>255</v>
      </c>
      <c r="HF359" s="85">
        <v>255</v>
      </c>
      <c r="HG359" s="85">
        <v>255</v>
      </c>
      <c r="HH359" s="85">
        <v>255</v>
      </c>
      <c r="HI359" s="85">
        <v>255</v>
      </c>
      <c r="HJ359" s="85">
        <v>255</v>
      </c>
      <c r="HK359" s="85">
        <v>255</v>
      </c>
      <c r="HL359" s="85">
        <v>255</v>
      </c>
      <c r="HM359" s="85">
        <v>255</v>
      </c>
      <c r="HN359" s="85">
        <v>255</v>
      </c>
      <c r="HO359" s="85">
        <v>255</v>
      </c>
      <c r="HP359" s="85">
        <v>255</v>
      </c>
      <c r="HQ359" s="85">
        <v>255</v>
      </c>
      <c r="HR359" s="85">
        <v>255</v>
      </c>
      <c r="HS359" s="85">
        <v>255</v>
      </c>
      <c r="HT359" s="85">
        <v>255</v>
      </c>
      <c r="HU359" s="85">
        <v>255</v>
      </c>
      <c r="HV359" s="85">
        <v>255</v>
      </c>
      <c r="HW359" s="85">
        <v>255</v>
      </c>
      <c r="HX359" s="85">
        <v>255</v>
      </c>
      <c r="HY359" s="85">
        <v>255</v>
      </c>
      <c r="HZ359" s="85">
        <v>255</v>
      </c>
      <c r="IA359" s="85">
        <v>255</v>
      </c>
      <c r="IB359" s="85">
        <v>255</v>
      </c>
      <c r="IC359" s="85">
        <v>255</v>
      </c>
      <c r="ID359" s="85">
        <v>255</v>
      </c>
      <c r="IE359" s="85">
        <v>255</v>
      </c>
    </row>
    <row r="360" spans="1:239" ht="7.8">
      <c r="A360" s="85">
        <v>255</v>
      </c>
      <c r="B360" s="85">
        <v>255</v>
      </c>
      <c r="C360" s="85">
        <v>255</v>
      </c>
      <c r="D360" s="85">
        <v>255</v>
      </c>
      <c r="E360" s="85">
        <v>255</v>
      </c>
      <c r="F360" s="85">
        <v>255</v>
      </c>
      <c r="G360" s="85">
        <v>255</v>
      </c>
      <c r="H360" s="85">
        <v>255</v>
      </c>
      <c r="I360" s="85">
        <v>255</v>
      </c>
      <c r="J360" s="85">
        <v>255</v>
      </c>
      <c r="K360" s="85">
        <v>255</v>
      </c>
      <c r="L360" s="85">
        <v>255</v>
      </c>
      <c r="M360" s="85">
        <v>255</v>
      </c>
      <c r="N360" s="85">
        <v>255</v>
      </c>
      <c r="O360" s="85">
        <v>255</v>
      </c>
      <c r="P360" s="85">
        <v>255</v>
      </c>
      <c r="Q360" s="85">
        <v>255</v>
      </c>
      <c r="R360" s="85">
        <v>255</v>
      </c>
      <c r="S360" s="85">
        <v>255</v>
      </c>
      <c r="T360" s="85">
        <v>255</v>
      </c>
      <c r="U360" s="85">
        <v>255</v>
      </c>
      <c r="V360" s="85">
        <v>255</v>
      </c>
      <c r="W360" s="85">
        <v>255</v>
      </c>
      <c r="X360" s="85">
        <v>255</v>
      </c>
      <c r="Y360" s="85">
        <v>255</v>
      </c>
      <c r="Z360" s="85">
        <v>255</v>
      </c>
      <c r="AA360" s="85">
        <v>255</v>
      </c>
      <c r="AB360" s="85">
        <v>255</v>
      </c>
      <c r="AC360" s="85">
        <v>255</v>
      </c>
      <c r="AD360" s="85">
        <v>255</v>
      </c>
      <c r="AE360" s="85">
        <v>255</v>
      </c>
      <c r="AF360" s="85">
        <v>255</v>
      </c>
      <c r="AG360" s="85">
        <v>255</v>
      </c>
      <c r="AH360" s="85">
        <v>255</v>
      </c>
      <c r="AI360" s="85">
        <v>255</v>
      </c>
      <c r="AJ360" s="85">
        <v>217</v>
      </c>
      <c r="AK360" s="85">
        <v>16</v>
      </c>
      <c r="AL360" s="85">
        <v>16</v>
      </c>
      <c r="AM360" s="85">
        <v>21</v>
      </c>
      <c r="AN360" s="85">
        <v>21</v>
      </c>
      <c r="AO360" s="85">
        <v>21</v>
      </c>
      <c r="AP360" s="85">
        <v>21</v>
      </c>
      <c r="AQ360" s="85">
        <v>21</v>
      </c>
      <c r="AR360" s="85">
        <v>21</v>
      </c>
      <c r="AS360" s="85">
        <v>21</v>
      </c>
      <c r="AT360" s="85">
        <v>21</v>
      </c>
      <c r="AU360" s="85">
        <v>19</v>
      </c>
      <c r="AV360" s="85">
        <v>21</v>
      </c>
      <c r="AW360" s="85">
        <v>17</v>
      </c>
      <c r="AX360" s="85">
        <v>18</v>
      </c>
      <c r="AY360" s="85">
        <v>132</v>
      </c>
      <c r="AZ360" s="85">
        <v>255</v>
      </c>
      <c r="BA360" s="85">
        <v>255</v>
      </c>
      <c r="BB360" s="85">
        <v>255</v>
      </c>
      <c r="BC360" s="85">
        <v>255</v>
      </c>
      <c r="BD360" s="85">
        <v>255</v>
      </c>
      <c r="BE360" s="85">
        <v>255</v>
      </c>
      <c r="BF360" s="85">
        <v>95</v>
      </c>
      <c r="BG360" s="85">
        <v>7</v>
      </c>
      <c r="BH360" s="85">
        <v>22</v>
      </c>
      <c r="BI360" s="85">
        <v>20</v>
      </c>
      <c r="BJ360" s="85">
        <v>22</v>
      </c>
      <c r="BK360" s="85">
        <v>20</v>
      </c>
      <c r="BL360" s="85">
        <v>21</v>
      </c>
      <c r="BM360" s="85">
        <v>21</v>
      </c>
      <c r="BN360" s="85">
        <v>21</v>
      </c>
      <c r="BO360" s="85">
        <v>21</v>
      </c>
      <c r="BP360" s="85">
        <v>21</v>
      </c>
      <c r="BQ360" s="85">
        <v>21</v>
      </c>
      <c r="BR360" s="85">
        <v>21</v>
      </c>
      <c r="BS360" s="85">
        <v>21</v>
      </c>
      <c r="BT360" s="85">
        <v>20</v>
      </c>
      <c r="BU360" s="85">
        <v>21</v>
      </c>
      <c r="BV360" s="85">
        <v>73</v>
      </c>
      <c r="BW360" s="85">
        <v>70</v>
      </c>
      <c r="BX360" s="85">
        <v>69</v>
      </c>
      <c r="BY360" s="85">
        <v>67</v>
      </c>
      <c r="BZ360" s="85">
        <v>66</v>
      </c>
      <c r="CA360" s="85">
        <v>65</v>
      </c>
      <c r="CB360" s="85">
        <v>65</v>
      </c>
      <c r="CC360" s="85">
        <v>65</v>
      </c>
      <c r="CD360" s="85">
        <v>65</v>
      </c>
      <c r="CE360" s="85">
        <v>64</v>
      </c>
      <c r="CF360" s="85">
        <v>64</v>
      </c>
      <c r="CG360" s="85">
        <v>64</v>
      </c>
      <c r="CH360" s="85">
        <v>64</v>
      </c>
      <c r="CI360" s="85">
        <v>65</v>
      </c>
      <c r="CJ360" s="85">
        <v>65</v>
      </c>
      <c r="CK360" s="85">
        <v>65</v>
      </c>
      <c r="CL360" s="85">
        <v>65</v>
      </c>
      <c r="CM360" s="85">
        <v>65</v>
      </c>
      <c r="CN360" s="85">
        <v>65</v>
      </c>
      <c r="CO360" s="85">
        <v>65</v>
      </c>
      <c r="CP360" s="85">
        <v>65</v>
      </c>
      <c r="CQ360" s="85">
        <v>65</v>
      </c>
      <c r="CR360" s="85">
        <v>65</v>
      </c>
      <c r="CS360" s="85">
        <v>65</v>
      </c>
      <c r="CT360" s="85">
        <v>65</v>
      </c>
      <c r="CU360" s="85">
        <v>65</v>
      </c>
      <c r="CV360" s="85">
        <v>65</v>
      </c>
      <c r="CW360" s="85">
        <v>65</v>
      </c>
      <c r="CX360" s="85">
        <v>65</v>
      </c>
      <c r="CY360" s="85">
        <v>65</v>
      </c>
      <c r="CZ360" s="85">
        <v>65</v>
      </c>
      <c r="DA360" s="85">
        <v>65</v>
      </c>
      <c r="DB360" s="85">
        <v>65</v>
      </c>
      <c r="DC360" s="85">
        <v>65</v>
      </c>
      <c r="DD360" s="85">
        <v>65</v>
      </c>
      <c r="DE360" s="85">
        <v>65</v>
      </c>
      <c r="DF360" s="85">
        <v>65</v>
      </c>
      <c r="DG360" s="85">
        <v>65</v>
      </c>
      <c r="DH360" s="85">
        <v>65</v>
      </c>
      <c r="DI360" s="85">
        <v>65</v>
      </c>
      <c r="DJ360" s="85">
        <v>65</v>
      </c>
      <c r="DK360" s="85">
        <v>65</v>
      </c>
      <c r="DL360" s="85">
        <v>65</v>
      </c>
      <c r="DM360" s="85">
        <v>65</v>
      </c>
      <c r="DN360" s="85">
        <v>65</v>
      </c>
      <c r="DO360" s="85">
        <v>65</v>
      </c>
      <c r="DP360" s="85">
        <v>65</v>
      </c>
      <c r="DQ360" s="85">
        <v>65</v>
      </c>
      <c r="DR360" s="85">
        <v>65</v>
      </c>
      <c r="DS360" s="85">
        <v>65</v>
      </c>
      <c r="DT360" s="85">
        <v>65</v>
      </c>
      <c r="DU360" s="85">
        <v>65</v>
      </c>
      <c r="DV360" s="85">
        <v>65</v>
      </c>
      <c r="DW360" s="85">
        <v>69</v>
      </c>
      <c r="DX360" s="85">
        <v>26</v>
      </c>
      <c r="DY360" s="85">
        <v>19</v>
      </c>
      <c r="DZ360" s="85">
        <v>20</v>
      </c>
      <c r="EA360" s="85">
        <v>20</v>
      </c>
      <c r="EB360" s="85">
        <v>19</v>
      </c>
      <c r="EC360" s="85">
        <v>19</v>
      </c>
      <c r="ED360" s="85">
        <v>19</v>
      </c>
      <c r="EE360" s="85">
        <v>19</v>
      </c>
      <c r="EF360" s="85">
        <v>19</v>
      </c>
      <c r="EG360" s="85">
        <v>19</v>
      </c>
      <c r="EH360" s="85">
        <v>19</v>
      </c>
      <c r="EI360" s="85">
        <v>19</v>
      </c>
      <c r="EJ360" s="85">
        <v>19</v>
      </c>
      <c r="EK360" s="85">
        <v>19</v>
      </c>
      <c r="EL360" s="85">
        <v>19</v>
      </c>
      <c r="EM360" s="85">
        <v>19</v>
      </c>
      <c r="EN360" s="85">
        <v>19</v>
      </c>
      <c r="EO360" s="85">
        <v>19</v>
      </c>
      <c r="EP360" s="85">
        <v>19</v>
      </c>
      <c r="EQ360" s="85">
        <v>19</v>
      </c>
      <c r="ER360" s="85">
        <v>19</v>
      </c>
      <c r="ES360" s="85">
        <v>19</v>
      </c>
      <c r="ET360" s="85">
        <v>19</v>
      </c>
      <c r="EU360" s="85">
        <v>19</v>
      </c>
      <c r="EV360" s="85">
        <v>19</v>
      </c>
      <c r="EW360" s="85">
        <v>19</v>
      </c>
      <c r="EX360" s="85">
        <v>19</v>
      </c>
      <c r="EY360" s="85">
        <v>19</v>
      </c>
      <c r="EZ360" s="85">
        <v>19</v>
      </c>
      <c r="FA360" s="85">
        <v>19</v>
      </c>
      <c r="FB360" s="85">
        <v>19</v>
      </c>
      <c r="FC360" s="85">
        <v>19</v>
      </c>
      <c r="FD360" s="85">
        <v>19</v>
      </c>
      <c r="FE360" s="85">
        <v>19</v>
      </c>
      <c r="FF360" s="85">
        <v>19</v>
      </c>
      <c r="FG360" s="85">
        <v>19</v>
      </c>
      <c r="FH360" s="85">
        <v>19</v>
      </c>
      <c r="FI360" s="85">
        <v>20</v>
      </c>
      <c r="FJ360" s="85">
        <v>19</v>
      </c>
      <c r="FK360" s="85">
        <v>19</v>
      </c>
      <c r="FL360" s="85">
        <v>20</v>
      </c>
      <c r="FM360" s="85">
        <v>21</v>
      </c>
      <c r="FN360" s="85">
        <v>21</v>
      </c>
      <c r="FO360" s="85">
        <v>21</v>
      </c>
      <c r="FP360" s="85">
        <v>21</v>
      </c>
      <c r="FQ360" s="85">
        <v>21</v>
      </c>
      <c r="FR360" s="85">
        <v>21</v>
      </c>
      <c r="FS360" s="85">
        <v>21</v>
      </c>
      <c r="FT360" s="85">
        <v>21</v>
      </c>
      <c r="FU360" s="85">
        <v>20</v>
      </c>
      <c r="FV360" s="85">
        <v>22</v>
      </c>
      <c r="FW360" s="85">
        <v>19</v>
      </c>
      <c r="FX360" s="85">
        <v>19</v>
      </c>
      <c r="FY360" s="85">
        <v>10</v>
      </c>
      <c r="FZ360" s="85">
        <v>36</v>
      </c>
      <c r="GA360" s="85">
        <v>208</v>
      </c>
      <c r="GB360" s="85">
        <v>255</v>
      </c>
      <c r="GC360" s="85">
        <v>255</v>
      </c>
      <c r="GD360" s="85">
        <v>255</v>
      </c>
      <c r="GE360" s="85">
        <v>255</v>
      </c>
      <c r="GF360" s="85">
        <v>255</v>
      </c>
      <c r="GG360" s="85">
        <v>179</v>
      </c>
      <c r="GH360" s="85">
        <v>22</v>
      </c>
      <c r="GI360" s="85">
        <v>14</v>
      </c>
      <c r="GJ360" s="85">
        <v>22</v>
      </c>
      <c r="GK360" s="85">
        <v>22</v>
      </c>
      <c r="GL360" s="85">
        <v>23</v>
      </c>
      <c r="GM360" s="85">
        <v>22</v>
      </c>
      <c r="GN360" s="85">
        <v>20</v>
      </c>
      <c r="GO360" s="85">
        <v>21</v>
      </c>
      <c r="GP360" s="85">
        <v>21</v>
      </c>
      <c r="GQ360" s="85">
        <v>21</v>
      </c>
      <c r="GR360" s="85">
        <v>20</v>
      </c>
      <c r="GS360" s="85">
        <v>21</v>
      </c>
      <c r="GT360" s="85">
        <v>14</v>
      </c>
      <c r="GU360" s="85">
        <v>62</v>
      </c>
      <c r="GV360" s="85">
        <v>249</v>
      </c>
      <c r="GW360" s="85">
        <v>255</v>
      </c>
      <c r="GX360" s="85">
        <v>255</v>
      </c>
      <c r="GY360" s="85">
        <v>255</v>
      </c>
      <c r="GZ360" s="85">
        <v>255</v>
      </c>
      <c r="HA360" s="85">
        <v>255</v>
      </c>
      <c r="HB360" s="85">
        <v>255</v>
      </c>
      <c r="HC360" s="85">
        <v>255</v>
      </c>
      <c r="HD360" s="85">
        <v>255</v>
      </c>
      <c r="HE360" s="85">
        <v>255</v>
      </c>
      <c r="HF360" s="85">
        <v>255</v>
      </c>
      <c r="HG360" s="85">
        <v>255</v>
      </c>
      <c r="HH360" s="85">
        <v>255</v>
      </c>
      <c r="HI360" s="85">
        <v>255</v>
      </c>
      <c r="HJ360" s="85">
        <v>255</v>
      </c>
      <c r="HK360" s="85">
        <v>255</v>
      </c>
      <c r="HL360" s="85">
        <v>255</v>
      </c>
      <c r="HM360" s="85">
        <v>255</v>
      </c>
      <c r="HN360" s="85">
        <v>255</v>
      </c>
      <c r="HO360" s="85">
        <v>255</v>
      </c>
      <c r="HP360" s="85">
        <v>255</v>
      </c>
      <c r="HQ360" s="85">
        <v>255</v>
      </c>
      <c r="HR360" s="85">
        <v>255</v>
      </c>
      <c r="HS360" s="85">
        <v>255</v>
      </c>
      <c r="HT360" s="85">
        <v>255</v>
      </c>
      <c r="HU360" s="85">
        <v>255</v>
      </c>
      <c r="HV360" s="85">
        <v>255</v>
      </c>
      <c r="HW360" s="85">
        <v>255</v>
      </c>
      <c r="HX360" s="85">
        <v>255</v>
      </c>
      <c r="HY360" s="85">
        <v>255</v>
      </c>
      <c r="HZ360" s="85">
        <v>255</v>
      </c>
      <c r="IA360" s="85">
        <v>255</v>
      </c>
      <c r="IB360" s="85">
        <v>255</v>
      </c>
      <c r="IC360" s="85">
        <v>255</v>
      </c>
      <c r="ID360" s="85">
        <v>255</v>
      </c>
      <c r="IE360" s="85">
        <v>255</v>
      </c>
    </row>
    <row r="361" spans="1:239" ht="7.8">
      <c r="A361" s="85">
        <v>255</v>
      </c>
      <c r="B361" s="85">
        <v>255</v>
      </c>
      <c r="C361" s="85">
        <v>255</v>
      </c>
      <c r="D361" s="85">
        <v>255</v>
      </c>
      <c r="E361" s="85">
        <v>255</v>
      </c>
      <c r="F361" s="85">
        <v>255</v>
      </c>
      <c r="G361" s="85">
        <v>255</v>
      </c>
      <c r="H361" s="85">
        <v>255</v>
      </c>
      <c r="I361" s="85">
        <v>255</v>
      </c>
      <c r="J361" s="85">
        <v>255</v>
      </c>
      <c r="K361" s="85">
        <v>255</v>
      </c>
      <c r="L361" s="85">
        <v>255</v>
      </c>
      <c r="M361" s="85">
        <v>255</v>
      </c>
      <c r="N361" s="85">
        <v>255</v>
      </c>
      <c r="O361" s="85">
        <v>255</v>
      </c>
      <c r="P361" s="85">
        <v>255</v>
      </c>
      <c r="Q361" s="85">
        <v>255</v>
      </c>
      <c r="R361" s="85">
        <v>255</v>
      </c>
      <c r="S361" s="85">
        <v>255</v>
      </c>
      <c r="T361" s="85">
        <v>255</v>
      </c>
      <c r="U361" s="85">
        <v>255</v>
      </c>
      <c r="V361" s="85">
        <v>255</v>
      </c>
      <c r="W361" s="85">
        <v>255</v>
      </c>
      <c r="X361" s="85">
        <v>255</v>
      </c>
      <c r="Y361" s="85">
        <v>255</v>
      </c>
      <c r="Z361" s="85">
        <v>255</v>
      </c>
      <c r="AA361" s="85">
        <v>255</v>
      </c>
      <c r="AB361" s="85">
        <v>255</v>
      </c>
      <c r="AC361" s="85">
        <v>255</v>
      </c>
      <c r="AD361" s="85">
        <v>255</v>
      </c>
      <c r="AE361" s="85">
        <v>255</v>
      </c>
      <c r="AF361" s="85">
        <v>255</v>
      </c>
      <c r="AG361" s="85">
        <v>255</v>
      </c>
      <c r="AH361" s="85">
        <v>255</v>
      </c>
      <c r="AI361" s="85">
        <v>255</v>
      </c>
      <c r="AJ361" s="85">
        <v>250</v>
      </c>
      <c r="AK361" s="85">
        <v>64</v>
      </c>
      <c r="AL361" s="85">
        <v>24</v>
      </c>
      <c r="AM361" s="85">
        <v>36</v>
      </c>
      <c r="AN361" s="85">
        <v>35</v>
      </c>
      <c r="AO361" s="85">
        <v>35</v>
      </c>
      <c r="AP361" s="85">
        <v>33</v>
      </c>
      <c r="AQ361" s="85">
        <v>33</v>
      </c>
      <c r="AR361" s="85">
        <v>35</v>
      </c>
      <c r="AS361" s="85">
        <v>35</v>
      </c>
      <c r="AT361" s="85">
        <v>35</v>
      </c>
      <c r="AU361" s="85">
        <v>35</v>
      </c>
      <c r="AV361" s="85">
        <v>34</v>
      </c>
      <c r="AW361" s="85">
        <v>31</v>
      </c>
      <c r="AX361" s="85">
        <v>33</v>
      </c>
      <c r="AY361" s="85">
        <v>155</v>
      </c>
      <c r="AZ361" s="85">
        <v>255</v>
      </c>
      <c r="BA361" s="85">
        <v>255</v>
      </c>
      <c r="BB361" s="85">
        <v>255</v>
      </c>
      <c r="BC361" s="85">
        <v>255</v>
      </c>
      <c r="BD361" s="85">
        <v>255</v>
      </c>
      <c r="BE361" s="85">
        <v>255</v>
      </c>
      <c r="BF361" s="85">
        <v>233</v>
      </c>
      <c r="BG361" s="85">
        <v>58</v>
      </c>
      <c r="BH361" s="85">
        <v>27</v>
      </c>
      <c r="BI361" s="85">
        <v>36</v>
      </c>
      <c r="BJ361" s="85">
        <v>34</v>
      </c>
      <c r="BK361" s="85">
        <v>35</v>
      </c>
      <c r="BL361" s="85">
        <v>35</v>
      </c>
      <c r="BM361" s="85">
        <v>35</v>
      </c>
      <c r="BN361" s="85">
        <v>35</v>
      </c>
      <c r="BO361" s="85">
        <v>35</v>
      </c>
      <c r="BP361" s="85">
        <v>35</v>
      </c>
      <c r="BQ361" s="85">
        <v>35</v>
      </c>
      <c r="BR361" s="85">
        <v>35</v>
      </c>
      <c r="BS361" s="85">
        <v>35</v>
      </c>
      <c r="BT361" s="85">
        <v>35</v>
      </c>
      <c r="BU361" s="85">
        <v>35</v>
      </c>
      <c r="BV361" s="85">
        <v>28</v>
      </c>
      <c r="BW361" s="85">
        <v>23</v>
      </c>
      <c r="BX361" s="85">
        <v>16</v>
      </c>
      <c r="BY361" s="85">
        <v>10</v>
      </c>
      <c r="BZ361" s="85">
        <v>5</v>
      </c>
      <c r="CA361" s="85">
        <v>3</v>
      </c>
      <c r="CB361" s="85">
        <v>1</v>
      </c>
      <c r="CC361" s="85">
        <v>0</v>
      </c>
      <c r="CD361" s="85">
        <v>0</v>
      </c>
      <c r="CE361" s="85">
        <v>0</v>
      </c>
      <c r="CF361" s="85">
        <v>0</v>
      </c>
      <c r="CG361" s="85">
        <v>0</v>
      </c>
      <c r="CH361" s="85">
        <v>0</v>
      </c>
      <c r="CI361" s="85">
        <v>0</v>
      </c>
      <c r="CJ361" s="85">
        <v>0</v>
      </c>
      <c r="CK361" s="85">
        <v>0</v>
      </c>
      <c r="CL361" s="85">
        <v>0</v>
      </c>
      <c r="CM361" s="85">
        <v>0</v>
      </c>
      <c r="CN361" s="85">
        <v>0</v>
      </c>
      <c r="CO361" s="85">
        <v>0</v>
      </c>
      <c r="CP361" s="85">
        <v>0</v>
      </c>
      <c r="CQ361" s="85">
        <v>0</v>
      </c>
      <c r="CR361" s="85">
        <v>0</v>
      </c>
      <c r="CS361" s="85">
        <v>0</v>
      </c>
      <c r="CT361" s="85">
        <v>0</v>
      </c>
      <c r="CU361" s="85">
        <v>0</v>
      </c>
      <c r="CV361" s="85">
        <v>0</v>
      </c>
      <c r="CW361" s="85">
        <v>0</v>
      </c>
      <c r="CX361" s="85">
        <v>0</v>
      </c>
      <c r="CY361" s="85">
        <v>0</v>
      </c>
      <c r="CZ361" s="85">
        <v>0</v>
      </c>
      <c r="DA361" s="85">
        <v>0</v>
      </c>
      <c r="DB361" s="85">
        <v>0</v>
      </c>
      <c r="DC361" s="85">
        <v>0</v>
      </c>
      <c r="DD361" s="85">
        <v>0</v>
      </c>
      <c r="DE361" s="85">
        <v>0</v>
      </c>
      <c r="DF361" s="85">
        <v>0</v>
      </c>
      <c r="DG361" s="85">
        <v>0</v>
      </c>
      <c r="DH361" s="85">
        <v>0</v>
      </c>
      <c r="DI361" s="85">
        <v>0</v>
      </c>
      <c r="DJ361" s="85">
        <v>0</v>
      </c>
      <c r="DK361" s="85">
        <v>0</v>
      </c>
      <c r="DL361" s="85">
        <v>0</v>
      </c>
      <c r="DM361" s="85">
        <v>0</v>
      </c>
      <c r="DN361" s="85">
        <v>0</v>
      </c>
      <c r="DO361" s="85">
        <v>0</v>
      </c>
      <c r="DP361" s="85">
        <v>0</v>
      </c>
      <c r="DQ361" s="85">
        <v>0</v>
      </c>
      <c r="DR361" s="85">
        <v>0</v>
      </c>
      <c r="DS361" s="85">
        <v>0</v>
      </c>
      <c r="DT361" s="85">
        <v>0</v>
      </c>
      <c r="DU361" s="85">
        <v>0</v>
      </c>
      <c r="DV361" s="85">
        <v>0</v>
      </c>
      <c r="DW361" s="85">
        <v>0</v>
      </c>
      <c r="DX361" s="85">
        <v>30</v>
      </c>
      <c r="DY361" s="85">
        <v>35</v>
      </c>
      <c r="DZ361" s="85">
        <v>35</v>
      </c>
      <c r="EA361" s="85">
        <v>35</v>
      </c>
      <c r="EB361" s="85">
        <v>35</v>
      </c>
      <c r="EC361" s="85">
        <v>35</v>
      </c>
      <c r="ED361" s="85">
        <v>35</v>
      </c>
      <c r="EE361" s="85">
        <v>35</v>
      </c>
      <c r="EF361" s="85">
        <v>35</v>
      </c>
      <c r="EG361" s="85">
        <v>35</v>
      </c>
      <c r="EH361" s="85">
        <v>35</v>
      </c>
      <c r="EI361" s="85">
        <v>35</v>
      </c>
      <c r="EJ361" s="85">
        <v>35</v>
      </c>
      <c r="EK361" s="85">
        <v>35</v>
      </c>
      <c r="EL361" s="85">
        <v>35</v>
      </c>
      <c r="EM361" s="85">
        <v>35</v>
      </c>
      <c r="EN361" s="85">
        <v>35</v>
      </c>
      <c r="EO361" s="85">
        <v>35</v>
      </c>
      <c r="EP361" s="85">
        <v>35</v>
      </c>
      <c r="EQ361" s="85">
        <v>35</v>
      </c>
      <c r="ER361" s="85">
        <v>35</v>
      </c>
      <c r="ES361" s="85">
        <v>35</v>
      </c>
      <c r="ET361" s="85">
        <v>35</v>
      </c>
      <c r="EU361" s="85">
        <v>35</v>
      </c>
      <c r="EV361" s="85">
        <v>35</v>
      </c>
      <c r="EW361" s="85">
        <v>35</v>
      </c>
      <c r="EX361" s="85">
        <v>35</v>
      </c>
      <c r="EY361" s="85">
        <v>35</v>
      </c>
      <c r="EZ361" s="85">
        <v>35</v>
      </c>
      <c r="FA361" s="85">
        <v>35</v>
      </c>
      <c r="FB361" s="85">
        <v>35</v>
      </c>
      <c r="FC361" s="85">
        <v>35</v>
      </c>
      <c r="FD361" s="85">
        <v>35</v>
      </c>
      <c r="FE361" s="85">
        <v>35</v>
      </c>
      <c r="FF361" s="85">
        <v>35</v>
      </c>
      <c r="FG361" s="85">
        <v>35</v>
      </c>
      <c r="FH361" s="85">
        <v>35</v>
      </c>
      <c r="FI361" s="85">
        <v>35</v>
      </c>
      <c r="FJ361" s="85">
        <v>35</v>
      </c>
      <c r="FK361" s="85">
        <v>35</v>
      </c>
      <c r="FL361" s="85">
        <v>35</v>
      </c>
      <c r="FM361" s="85">
        <v>35</v>
      </c>
      <c r="FN361" s="85">
        <v>35</v>
      </c>
      <c r="FO361" s="85">
        <v>35</v>
      </c>
      <c r="FP361" s="85">
        <v>35</v>
      </c>
      <c r="FQ361" s="85">
        <v>35</v>
      </c>
      <c r="FR361" s="85">
        <v>35</v>
      </c>
      <c r="FS361" s="85">
        <v>35</v>
      </c>
      <c r="FT361" s="85">
        <v>35</v>
      </c>
      <c r="FU361" s="85">
        <v>35</v>
      </c>
      <c r="FV361" s="85">
        <v>34</v>
      </c>
      <c r="FW361" s="85">
        <v>36</v>
      </c>
      <c r="FX361" s="85">
        <v>31</v>
      </c>
      <c r="FY361" s="85">
        <v>26</v>
      </c>
      <c r="FZ361" s="85">
        <v>152</v>
      </c>
      <c r="GA361" s="85">
        <v>255</v>
      </c>
      <c r="GB361" s="85">
        <v>255</v>
      </c>
      <c r="GC361" s="85">
        <v>255</v>
      </c>
      <c r="GD361" s="85">
        <v>255</v>
      </c>
      <c r="GE361" s="85">
        <v>255</v>
      </c>
      <c r="GF361" s="85">
        <v>255</v>
      </c>
      <c r="GG361" s="85">
        <v>150</v>
      </c>
      <c r="GH361" s="85">
        <v>24</v>
      </c>
      <c r="GI361" s="85">
        <v>32</v>
      </c>
      <c r="GJ361" s="85">
        <v>36</v>
      </c>
      <c r="GK361" s="85">
        <v>35</v>
      </c>
      <c r="GL361" s="85">
        <v>33</v>
      </c>
      <c r="GM361" s="85">
        <v>33</v>
      </c>
      <c r="GN361" s="85">
        <v>35</v>
      </c>
      <c r="GO361" s="85">
        <v>35</v>
      </c>
      <c r="GP361" s="85">
        <v>34</v>
      </c>
      <c r="GQ361" s="85">
        <v>36</v>
      </c>
      <c r="GR361" s="85">
        <v>36</v>
      </c>
      <c r="GS361" s="85">
        <v>34</v>
      </c>
      <c r="GT361" s="85">
        <v>24</v>
      </c>
      <c r="GU361" s="85">
        <v>92</v>
      </c>
      <c r="GV361" s="85">
        <v>255</v>
      </c>
      <c r="GW361" s="85">
        <v>255</v>
      </c>
      <c r="GX361" s="85">
        <v>255</v>
      </c>
      <c r="GY361" s="85">
        <v>255</v>
      </c>
      <c r="GZ361" s="85">
        <v>255</v>
      </c>
      <c r="HA361" s="85">
        <v>255</v>
      </c>
      <c r="HB361" s="85">
        <v>255</v>
      </c>
      <c r="HC361" s="85">
        <v>255</v>
      </c>
      <c r="HD361" s="85">
        <v>255</v>
      </c>
      <c r="HE361" s="85">
        <v>255</v>
      </c>
      <c r="HF361" s="85">
        <v>255</v>
      </c>
      <c r="HG361" s="85">
        <v>255</v>
      </c>
      <c r="HH361" s="85">
        <v>255</v>
      </c>
      <c r="HI361" s="85">
        <v>255</v>
      </c>
      <c r="HJ361" s="85">
        <v>255</v>
      </c>
      <c r="HK361" s="85">
        <v>255</v>
      </c>
      <c r="HL361" s="85">
        <v>255</v>
      </c>
      <c r="HM361" s="85">
        <v>255</v>
      </c>
      <c r="HN361" s="85">
        <v>255</v>
      </c>
      <c r="HO361" s="85">
        <v>255</v>
      </c>
      <c r="HP361" s="85">
        <v>255</v>
      </c>
      <c r="HQ361" s="85">
        <v>255</v>
      </c>
      <c r="HR361" s="85">
        <v>255</v>
      </c>
      <c r="HS361" s="85">
        <v>255</v>
      </c>
      <c r="HT361" s="85">
        <v>255</v>
      </c>
      <c r="HU361" s="85">
        <v>255</v>
      </c>
      <c r="HV361" s="85">
        <v>255</v>
      </c>
      <c r="HW361" s="85">
        <v>255</v>
      </c>
      <c r="HX361" s="85">
        <v>255</v>
      </c>
      <c r="HY361" s="85">
        <v>255</v>
      </c>
      <c r="HZ361" s="85">
        <v>255</v>
      </c>
      <c r="IA361" s="85">
        <v>255</v>
      </c>
      <c r="IB361" s="85">
        <v>255</v>
      </c>
      <c r="IC361" s="85">
        <v>255</v>
      </c>
      <c r="ID361" s="85">
        <v>255</v>
      </c>
      <c r="IE361" s="85">
        <v>255</v>
      </c>
    </row>
    <row r="362" spans="1:239" ht="7.8">
      <c r="A362" s="85">
        <v>255</v>
      </c>
      <c r="B362" s="85">
        <v>255</v>
      </c>
      <c r="C362" s="85">
        <v>255</v>
      </c>
      <c r="D362" s="85">
        <v>255</v>
      </c>
      <c r="E362" s="85">
        <v>255</v>
      </c>
      <c r="F362" s="85">
        <v>255</v>
      </c>
      <c r="G362" s="85">
        <v>255</v>
      </c>
      <c r="H362" s="85">
        <v>255</v>
      </c>
      <c r="I362" s="85">
        <v>255</v>
      </c>
      <c r="J362" s="85">
        <v>255</v>
      </c>
      <c r="K362" s="85">
        <v>255</v>
      </c>
      <c r="L362" s="85">
        <v>255</v>
      </c>
      <c r="M362" s="85">
        <v>255</v>
      </c>
      <c r="N362" s="85">
        <v>255</v>
      </c>
      <c r="O362" s="85">
        <v>255</v>
      </c>
      <c r="P362" s="85">
        <v>255</v>
      </c>
      <c r="Q362" s="85">
        <v>255</v>
      </c>
      <c r="R362" s="85">
        <v>255</v>
      </c>
      <c r="S362" s="85">
        <v>255</v>
      </c>
      <c r="T362" s="85">
        <v>255</v>
      </c>
      <c r="U362" s="85">
        <v>255</v>
      </c>
      <c r="V362" s="85">
        <v>255</v>
      </c>
      <c r="W362" s="85">
        <v>255</v>
      </c>
      <c r="X362" s="85">
        <v>255</v>
      </c>
      <c r="Y362" s="85">
        <v>255</v>
      </c>
      <c r="Z362" s="85">
        <v>255</v>
      </c>
      <c r="AA362" s="85">
        <v>255</v>
      </c>
      <c r="AB362" s="85">
        <v>255</v>
      </c>
      <c r="AC362" s="85">
        <v>255</v>
      </c>
      <c r="AD362" s="85">
        <v>255</v>
      </c>
      <c r="AE362" s="85">
        <v>255</v>
      </c>
      <c r="AF362" s="85">
        <v>255</v>
      </c>
      <c r="AG362" s="85">
        <v>255</v>
      </c>
      <c r="AH362" s="85">
        <v>255</v>
      </c>
      <c r="AI362" s="85">
        <v>255</v>
      </c>
      <c r="AJ362" s="85">
        <v>251</v>
      </c>
      <c r="AK362" s="85">
        <v>57</v>
      </c>
      <c r="AL362" s="85">
        <v>13</v>
      </c>
      <c r="AM362" s="85">
        <v>25</v>
      </c>
      <c r="AN362" s="85">
        <v>24</v>
      </c>
      <c r="AO362" s="85">
        <v>26</v>
      </c>
      <c r="AP362" s="85">
        <v>27</v>
      </c>
      <c r="AQ362" s="85">
        <v>27</v>
      </c>
      <c r="AR362" s="85">
        <v>25</v>
      </c>
      <c r="AS362" s="85">
        <v>26</v>
      </c>
      <c r="AT362" s="85">
        <v>25</v>
      </c>
      <c r="AU362" s="85">
        <v>26</v>
      </c>
      <c r="AV362" s="85">
        <v>27</v>
      </c>
      <c r="AW362" s="85">
        <v>24</v>
      </c>
      <c r="AX362" s="85">
        <v>26</v>
      </c>
      <c r="AY362" s="85">
        <v>151</v>
      </c>
      <c r="AZ362" s="85">
        <v>255</v>
      </c>
      <c r="BA362" s="85">
        <v>255</v>
      </c>
      <c r="BB362" s="85">
        <v>255</v>
      </c>
      <c r="BC362" s="85">
        <v>255</v>
      </c>
      <c r="BD362" s="85">
        <v>255</v>
      </c>
      <c r="BE362" s="85">
        <v>255</v>
      </c>
      <c r="BF362" s="85">
        <v>234</v>
      </c>
      <c r="BG362" s="85">
        <v>51</v>
      </c>
      <c r="BH362" s="85">
        <v>17</v>
      </c>
      <c r="BI362" s="85">
        <v>26</v>
      </c>
      <c r="BJ362" s="85">
        <v>25</v>
      </c>
      <c r="BK362" s="85">
        <v>26</v>
      </c>
      <c r="BL362" s="85">
        <v>26</v>
      </c>
      <c r="BM362" s="85">
        <v>26</v>
      </c>
      <c r="BN362" s="85">
        <v>26</v>
      </c>
      <c r="BO362" s="85">
        <v>26</v>
      </c>
      <c r="BP362" s="85">
        <v>26</v>
      </c>
      <c r="BQ362" s="85">
        <v>26</v>
      </c>
      <c r="BR362" s="85">
        <v>26</v>
      </c>
      <c r="BS362" s="85">
        <v>26</v>
      </c>
      <c r="BT362" s="85">
        <v>25</v>
      </c>
      <c r="BU362" s="85">
        <v>25</v>
      </c>
      <c r="BV362" s="85">
        <v>44</v>
      </c>
      <c r="BW362" s="85">
        <v>62</v>
      </c>
      <c r="BX362" s="85">
        <v>81</v>
      </c>
      <c r="BY362" s="85">
        <v>102</v>
      </c>
      <c r="BZ362" s="85">
        <v>117</v>
      </c>
      <c r="CA362" s="85">
        <v>127</v>
      </c>
      <c r="CB362" s="85">
        <v>134</v>
      </c>
      <c r="CC362" s="85">
        <v>137</v>
      </c>
      <c r="CD362" s="85">
        <v>138</v>
      </c>
      <c r="CE362" s="85">
        <v>140</v>
      </c>
      <c r="CF362" s="85">
        <v>138</v>
      </c>
      <c r="CG362" s="85">
        <v>136</v>
      </c>
      <c r="CH362" s="85">
        <v>135</v>
      </c>
      <c r="CI362" s="85">
        <v>134</v>
      </c>
      <c r="CJ362" s="85">
        <v>134</v>
      </c>
      <c r="CK362" s="85">
        <v>133</v>
      </c>
      <c r="CL362" s="85">
        <v>133</v>
      </c>
      <c r="CM362" s="85">
        <v>133</v>
      </c>
      <c r="CN362" s="85">
        <v>134</v>
      </c>
      <c r="CO362" s="85">
        <v>134</v>
      </c>
      <c r="CP362" s="85">
        <v>134</v>
      </c>
      <c r="CQ362" s="85">
        <v>134</v>
      </c>
      <c r="CR362" s="85">
        <v>134</v>
      </c>
      <c r="CS362" s="85">
        <v>134</v>
      </c>
      <c r="CT362" s="85">
        <v>134</v>
      </c>
      <c r="CU362" s="85">
        <v>134</v>
      </c>
      <c r="CV362" s="85">
        <v>134</v>
      </c>
      <c r="CW362" s="85">
        <v>134</v>
      </c>
      <c r="CX362" s="85">
        <v>134</v>
      </c>
      <c r="CY362" s="85">
        <v>134</v>
      </c>
      <c r="CZ362" s="85">
        <v>134</v>
      </c>
      <c r="DA362" s="85">
        <v>134</v>
      </c>
      <c r="DB362" s="85">
        <v>134</v>
      </c>
      <c r="DC362" s="85">
        <v>134</v>
      </c>
      <c r="DD362" s="85">
        <v>134</v>
      </c>
      <c r="DE362" s="85">
        <v>134</v>
      </c>
      <c r="DF362" s="85">
        <v>134</v>
      </c>
      <c r="DG362" s="85">
        <v>134</v>
      </c>
      <c r="DH362" s="85">
        <v>134</v>
      </c>
      <c r="DI362" s="85">
        <v>134</v>
      </c>
      <c r="DJ362" s="85">
        <v>134</v>
      </c>
      <c r="DK362" s="85">
        <v>134</v>
      </c>
      <c r="DL362" s="85">
        <v>134</v>
      </c>
      <c r="DM362" s="85">
        <v>134</v>
      </c>
      <c r="DN362" s="85">
        <v>134</v>
      </c>
      <c r="DO362" s="85">
        <v>134</v>
      </c>
      <c r="DP362" s="85">
        <v>134</v>
      </c>
      <c r="DQ362" s="85">
        <v>134</v>
      </c>
      <c r="DR362" s="85">
        <v>134</v>
      </c>
      <c r="DS362" s="85">
        <v>134</v>
      </c>
      <c r="DT362" s="85">
        <v>134</v>
      </c>
      <c r="DU362" s="85">
        <v>134</v>
      </c>
      <c r="DV362" s="85">
        <v>134</v>
      </c>
      <c r="DW362" s="85">
        <v>144</v>
      </c>
      <c r="DX362" s="85">
        <v>40</v>
      </c>
      <c r="DY362" s="85">
        <v>23</v>
      </c>
      <c r="DZ362" s="85">
        <v>26</v>
      </c>
      <c r="EA362" s="85">
        <v>25</v>
      </c>
      <c r="EB362" s="85">
        <v>25</v>
      </c>
      <c r="EC362" s="85">
        <v>25</v>
      </c>
      <c r="ED362" s="85">
        <v>25</v>
      </c>
      <c r="EE362" s="85">
        <v>25</v>
      </c>
      <c r="EF362" s="85">
        <v>25</v>
      </c>
      <c r="EG362" s="85">
        <v>25</v>
      </c>
      <c r="EH362" s="85">
        <v>25</v>
      </c>
      <c r="EI362" s="85">
        <v>25</v>
      </c>
      <c r="EJ362" s="85">
        <v>25</v>
      </c>
      <c r="EK362" s="85">
        <v>25</v>
      </c>
      <c r="EL362" s="85">
        <v>25</v>
      </c>
      <c r="EM362" s="85">
        <v>25</v>
      </c>
      <c r="EN362" s="85">
        <v>25</v>
      </c>
      <c r="EO362" s="85">
        <v>25</v>
      </c>
      <c r="EP362" s="85">
        <v>25</v>
      </c>
      <c r="EQ362" s="85">
        <v>25</v>
      </c>
      <c r="ER362" s="85">
        <v>25</v>
      </c>
      <c r="ES362" s="85">
        <v>25</v>
      </c>
      <c r="ET362" s="85">
        <v>25</v>
      </c>
      <c r="EU362" s="85">
        <v>25</v>
      </c>
      <c r="EV362" s="85">
        <v>25</v>
      </c>
      <c r="EW362" s="85">
        <v>25</v>
      </c>
      <c r="EX362" s="85">
        <v>25</v>
      </c>
      <c r="EY362" s="85">
        <v>25</v>
      </c>
      <c r="EZ362" s="85">
        <v>25</v>
      </c>
      <c r="FA362" s="85">
        <v>25</v>
      </c>
      <c r="FB362" s="85">
        <v>25</v>
      </c>
      <c r="FC362" s="85">
        <v>25</v>
      </c>
      <c r="FD362" s="85">
        <v>25</v>
      </c>
      <c r="FE362" s="85">
        <v>25</v>
      </c>
      <c r="FF362" s="85">
        <v>25</v>
      </c>
      <c r="FG362" s="85">
        <v>25</v>
      </c>
      <c r="FH362" s="85">
        <v>25</v>
      </c>
      <c r="FI362" s="85">
        <v>25</v>
      </c>
      <c r="FJ362" s="85">
        <v>25</v>
      </c>
      <c r="FK362" s="85">
        <v>25</v>
      </c>
      <c r="FL362" s="85">
        <v>26</v>
      </c>
      <c r="FM362" s="85">
        <v>26</v>
      </c>
      <c r="FN362" s="85">
        <v>26</v>
      </c>
      <c r="FO362" s="85">
        <v>26</v>
      </c>
      <c r="FP362" s="85">
        <v>26</v>
      </c>
      <c r="FQ362" s="85">
        <v>26</v>
      </c>
      <c r="FR362" s="85">
        <v>26</v>
      </c>
      <c r="FS362" s="85">
        <v>26</v>
      </c>
      <c r="FT362" s="85">
        <v>26</v>
      </c>
      <c r="FU362" s="85">
        <v>26</v>
      </c>
      <c r="FV362" s="85">
        <v>26</v>
      </c>
      <c r="FW362" s="85">
        <v>26</v>
      </c>
      <c r="FX362" s="85">
        <v>23</v>
      </c>
      <c r="FY362" s="85">
        <v>21</v>
      </c>
      <c r="FZ362" s="85">
        <v>150</v>
      </c>
      <c r="GA362" s="85">
        <v>255</v>
      </c>
      <c r="GB362" s="85">
        <v>255</v>
      </c>
      <c r="GC362" s="85">
        <v>255</v>
      </c>
      <c r="GD362" s="85">
        <v>255</v>
      </c>
      <c r="GE362" s="85">
        <v>255</v>
      </c>
      <c r="GF362" s="85">
        <v>255</v>
      </c>
      <c r="GG362" s="85">
        <v>147</v>
      </c>
      <c r="GH362" s="85">
        <v>18</v>
      </c>
      <c r="GI362" s="85">
        <v>22</v>
      </c>
      <c r="GJ362" s="85">
        <v>24</v>
      </c>
      <c r="GK362" s="85">
        <v>26</v>
      </c>
      <c r="GL362" s="85">
        <v>25</v>
      </c>
      <c r="GM362" s="85">
        <v>27</v>
      </c>
      <c r="GN362" s="85">
        <v>25</v>
      </c>
      <c r="GO362" s="85">
        <v>26</v>
      </c>
      <c r="GP362" s="85">
        <v>26</v>
      </c>
      <c r="GQ362" s="85">
        <v>26</v>
      </c>
      <c r="GR362" s="85">
        <v>25</v>
      </c>
      <c r="GS362" s="85">
        <v>23</v>
      </c>
      <c r="GT362" s="85">
        <v>17</v>
      </c>
      <c r="GU362" s="85">
        <v>88</v>
      </c>
      <c r="GV362" s="85">
        <v>255</v>
      </c>
      <c r="GW362" s="85">
        <v>255</v>
      </c>
      <c r="GX362" s="85">
        <v>255</v>
      </c>
      <c r="GY362" s="85">
        <v>255</v>
      </c>
      <c r="GZ362" s="85">
        <v>255</v>
      </c>
      <c r="HA362" s="85">
        <v>255</v>
      </c>
      <c r="HB362" s="85">
        <v>255</v>
      </c>
      <c r="HC362" s="85">
        <v>255</v>
      </c>
      <c r="HD362" s="85">
        <v>255</v>
      </c>
      <c r="HE362" s="85">
        <v>255</v>
      </c>
      <c r="HF362" s="85">
        <v>255</v>
      </c>
      <c r="HG362" s="85">
        <v>255</v>
      </c>
      <c r="HH362" s="85">
        <v>255</v>
      </c>
      <c r="HI362" s="85">
        <v>255</v>
      </c>
      <c r="HJ362" s="85">
        <v>255</v>
      </c>
      <c r="HK362" s="85">
        <v>255</v>
      </c>
      <c r="HL362" s="85">
        <v>255</v>
      </c>
      <c r="HM362" s="85">
        <v>255</v>
      </c>
      <c r="HN362" s="85">
        <v>255</v>
      </c>
      <c r="HO362" s="85">
        <v>255</v>
      </c>
      <c r="HP362" s="85">
        <v>255</v>
      </c>
      <c r="HQ362" s="85">
        <v>255</v>
      </c>
      <c r="HR362" s="85">
        <v>255</v>
      </c>
      <c r="HS362" s="85">
        <v>255</v>
      </c>
      <c r="HT362" s="85">
        <v>255</v>
      </c>
      <c r="HU362" s="85">
        <v>255</v>
      </c>
      <c r="HV362" s="85">
        <v>255</v>
      </c>
      <c r="HW362" s="85">
        <v>255</v>
      </c>
      <c r="HX362" s="85">
        <v>255</v>
      </c>
      <c r="HY362" s="85">
        <v>255</v>
      </c>
      <c r="HZ362" s="85">
        <v>255</v>
      </c>
      <c r="IA362" s="85">
        <v>255</v>
      </c>
      <c r="IB362" s="85">
        <v>255</v>
      </c>
      <c r="IC362" s="85">
        <v>255</v>
      </c>
      <c r="ID362" s="85">
        <v>255</v>
      </c>
      <c r="IE362" s="85">
        <v>255</v>
      </c>
    </row>
    <row r="363" spans="1:239" ht="7.8">
      <c r="A363" s="85">
        <v>255</v>
      </c>
      <c r="B363" s="85">
        <v>255</v>
      </c>
      <c r="C363" s="85">
        <v>255</v>
      </c>
      <c r="D363" s="85">
        <v>255</v>
      </c>
      <c r="E363" s="85">
        <v>255</v>
      </c>
      <c r="F363" s="85">
        <v>255</v>
      </c>
      <c r="G363" s="85">
        <v>255</v>
      </c>
      <c r="H363" s="85">
        <v>255</v>
      </c>
      <c r="I363" s="85">
        <v>255</v>
      </c>
      <c r="J363" s="85">
        <v>255</v>
      </c>
      <c r="K363" s="85">
        <v>255</v>
      </c>
      <c r="L363" s="85">
        <v>255</v>
      </c>
      <c r="M363" s="85">
        <v>255</v>
      </c>
      <c r="N363" s="85">
        <v>255</v>
      </c>
      <c r="O363" s="85">
        <v>255</v>
      </c>
      <c r="P363" s="85">
        <v>255</v>
      </c>
      <c r="Q363" s="85">
        <v>255</v>
      </c>
      <c r="R363" s="85">
        <v>255</v>
      </c>
      <c r="S363" s="85">
        <v>255</v>
      </c>
      <c r="T363" s="85">
        <v>255</v>
      </c>
      <c r="U363" s="85">
        <v>255</v>
      </c>
      <c r="V363" s="85">
        <v>255</v>
      </c>
      <c r="W363" s="85">
        <v>255</v>
      </c>
      <c r="X363" s="85">
        <v>255</v>
      </c>
      <c r="Y363" s="85">
        <v>255</v>
      </c>
      <c r="Z363" s="85">
        <v>255</v>
      </c>
      <c r="AA363" s="85">
        <v>255</v>
      </c>
      <c r="AB363" s="85">
        <v>255</v>
      </c>
      <c r="AC363" s="85">
        <v>255</v>
      </c>
      <c r="AD363" s="85">
        <v>255</v>
      </c>
      <c r="AE363" s="85">
        <v>255</v>
      </c>
      <c r="AF363" s="85">
        <v>255</v>
      </c>
      <c r="AG363" s="85">
        <v>255</v>
      </c>
      <c r="AH363" s="85">
        <v>255</v>
      </c>
      <c r="AI363" s="85">
        <v>255</v>
      </c>
      <c r="AJ363" s="85">
        <v>249</v>
      </c>
      <c r="AK363" s="85">
        <v>54</v>
      </c>
      <c r="AL363" s="85">
        <v>10</v>
      </c>
      <c r="AM363" s="85">
        <v>21</v>
      </c>
      <c r="AN363" s="85">
        <v>21</v>
      </c>
      <c r="AO363" s="85">
        <v>21</v>
      </c>
      <c r="AP363" s="85">
        <v>21</v>
      </c>
      <c r="AQ363" s="85">
        <v>21</v>
      </c>
      <c r="AR363" s="85">
        <v>21</v>
      </c>
      <c r="AS363" s="85">
        <v>21</v>
      </c>
      <c r="AT363" s="85">
        <v>21</v>
      </c>
      <c r="AU363" s="85">
        <v>19</v>
      </c>
      <c r="AV363" s="85">
        <v>22</v>
      </c>
      <c r="AW363" s="85">
        <v>18</v>
      </c>
      <c r="AX363" s="85">
        <v>20</v>
      </c>
      <c r="AY363" s="85">
        <v>150</v>
      </c>
      <c r="AZ363" s="85">
        <v>255</v>
      </c>
      <c r="BA363" s="85">
        <v>255</v>
      </c>
      <c r="BB363" s="85">
        <v>255</v>
      </c>
      <c r="BC363" s="85">
        <v>255</v>
      </c>
      <c r="BD363" s="85">
        <v>255</v>
      </c>
      <c r="BE363" s="85">
        <v>255</v>
      </c>
      <c r="BF363" s="85">
        <v>233</v>
      </c>
      <c r="BG363" s="85">
        <v>49</v>
      </c>
      <c r="BH363" s="85">
        <v>15</v>
      </c>
      <c r="BI363" s="85">
        <v>21</v>
      </c>
      <c r="BJ363" s="85">
        <v>20</v>
      </c>
      <c r="BK363" s="85">
        <v>21</v>
      </c>
      <c r="BL363" s="85">
        <v>21</v>
      </c>
      <c r="BM363" s="85">
        <v>21</v>
      </c>
      <c r="BN363" s="85">
        <v>21</v>
      </c>
      <c r="BO363" s="85">
        <v>21</v>
      </c>
      <c r="BP363" s="85">
        <v>21</v>
      </c>
      <c r="BQ363" s="85">
        <v>21</v>
      </c>
      <c r="BR363" s="85">
        <v>21</v>
      </c>
      <c r="BS363" s="85">
        <v>21</v>
      </c>
      <c r="BT363" s="85">
        <v>20</v>
      </c>
      <c r="BU363" s="85">
        <v>20</v>
      </c>
      <c r="BV363" s="85">
        <v>28</v>
      </c>
      <c r="BW363" s="85">
        <v>35</v>
      </c>
      <c r="BX363" s="85">
        <v>44</v>
      </c>
      <c r="BY363" s="85">
        <v>52</v>
      </c>
      <c r="BZ363" s="85">
        <v>58</v>
      </c>
      <c r="CA363" s="85">
        <v>63</v>
      </c>
      <c r="CB363" s="85">
        <v>65</v>
      </c>
      <c r="CC363" s="85">
        <v>67</v>
      </c>
      <c r="CD363" s="85">
        <v>67</v>
      </c>
      <c r="CE363" s="85">
        <v>67</v>
      </c>
      <c r="CF363" s="85">
        <v>66</v>
      </c>
      <c r="CG363" s="85">
        <v>66</v>
      </c>
      <c r="CH363" s="85">
        <v>65</v>
      </c>
      <c r="CI363" s="85">
        <v>65</v>
      </c>
      <c r="CJ363" s="85">
        <v>64</v>
      </c>
      <c r="CK363" s="85">
        <v>64</v>
      </c>
      <c r="CL363" s="85">
        <v>64</v>
      </c>
      <c r="CM363" s="85">
        <v>64</v>
      </c>
      <c r="CN363" s="85">
        <v>65</v>
      </c>
      <c r="CO363" s="85">
        <v>65</v>
      </c>
      <c r="CP363" s="85">
        <v>65</v>
      </c>
      <c r="CQ363" s="85">
        <v>65</v>
      </c>
      <c r="CR363" s="85">
        <v>65</v>
      </c>
      <c r="CS363" s="85">
        <v>65</v>
      </c>
      <c r="CT363" s="85">
        <v>65</v>
      </c>
      <c r="CU363" s="85">
        <v>65</v>
      </c>
      <c r="CV363" s="85">
        <v>65</v>
      </c>
      <c r="CW363" s="85">
        <v>65</v>
      </c>
      <c r="CX363" s="85">
        <v>65</v>
      </c>
      <c r="CY363" s="85">
        <v>65</v>
      </c>
      <c r="CZ363" s="85">
        <v>65</v>
      </c>
      <c r="DA363" s="85">
        <v>65</v>
      </c>
      <c r="DB363" s="85">
        <v>65</v>
      </c>
      <c r="DC363" s="85">
        <v>65</v>
      </c>
      <c r="DD363" s="85">
        <v>65</v>
      </c>
      <c r="DE363" s="85">
        <v>65</v>
      </c>
      <c r="DF363" s="85">
        <v>65</v>
      </c>
      <c r="DG363" s="85">
        <v>65</v>
      </c>
      <c r="DH363" s="85">
        <v>65</v>
      </c>
      <c r="DI363" s="85">
        <v>65</v>
      </c>
      <c r="DJ363" s="85">
        <v>65</v>
      </c>
      <c r="DK363" s="85">
        <v>65</v>
      </c>
      <c r="DL363" s="85">
        <v>65</v>
      </c>
      <c r="DM363" s="85">
        <v>65</v>
      </c>
      <c r="DN363" s="85">
        <v>65</v>
      </c>
      <c r="DO363" s="85">
        <v>65</v>
      </c>
      <c r="DP363" s="85">
        <v>65</v>
      </c>
      <c r="DQ363" s="85">
        <v>65</v>
      </c>
      <c r="DR363" s="85">
        <v>65</v>
      </c>
      <c r="DS363" s="85">
        <v>65</v>
      </c>
      <c r="DT363" s="85">
        <v>65</v>
      </c>
      <c r="DU363" s="85">
        <v>65</v>
      </c>
      <c r="DV363" s="85">
        <v>65</v>
      </c>
      <c r="DW363" s="85">
        <v>69</v>
      </c>
      <c r="DX363" s="85">
        <v>26</v>
      </c>
      <c r="DY363" s="85">
        <v>19</v>
      </c>
      <c r="DZ363" s="85">
        <v>21</v>
      </c>
      <c r="EA363" s="85">
        <v>20</v>
      </c>
      <c r="EB363" s="85">
        <v>20</v>
      </c>
      <c r="EC363" s="85">
        <v>20</v>
      </c>
      <c r="ED363" s="85">
        <v>20</v>
      </c>
      <c r="EE363" s="85">
        <v>20</v>
      </c>
      <c r="EF363" s="85">
        <v>20</v>
      </c>
      <c r="EG363" s="85">
        <v>20</v>
      </c>
      <c r="EH363" s="85">
        <v>20</v>
      </c>
      <c r="EI363" s="85">
        <v>20</v>
      </c>
      <c r="EJ363" s="85">
        <v>20</v>
      </c>
      <c r="EK363" s="85">
        <v>20</v>
      </c>
      <c r="EL363" s="85">
        <v>20</v>
      </c>
      <c r="EM363" s="85">
        <v>20</v>
      </c>
      <c r="EN363" s="85">
        <v>20</v>
      </c>
      <c r="EO363" s="85">
        <v>20</v>
      </c>
      <c r="EP363" s="85">
        <v>20</v>
      </c>
      <c r="EQ363" s="85">
        <v>20</v>
      </c>
      <c r="ER363" s="85">
        <v>20</v>
      </c>
      <c r="ES363" s="85">
        <v>20</v>
      </c>
      <c r="ET363" s="85">
        <v>20</v>
      </c>
      <c r="EU363" s="85">
        <v>20</v>
      </c>
      <c r="EV363" s="85">
        <v>20</v>
      </c>
      <c r="EW363" s="85">
        <v>20</v>
      </c>
      <c r="EX363" s="85">
        <v>20</v>
      </c>
      <c r="EY363" s="85">
        <v>20</v>
      </c>
      <c r="EZ363" s="85">
        <v>20</v>
      </c>
      <c r="FA363" s="85">
        <v>20</v>
      </c>
      <c r="FB363" s="85">
        <v>20</v>
      </c>
      <c r="FC363" s="85">
        <v>20</v>
      </c>
      <c r="FD363" s="85">
        <v>20</v>
      </c>
      <c r="FE363" s="85">
        <v>20</v>
      </c>
      <c r="FF363" s="85">
        <v>20</v>
      </c>
      <c r="FG363" s="85">
        <v>20</v>
      </c>
      <c r="FH363" s="85">
        <v>20</v>
      </c>
      <c r="FI363" s="85">
        <v>20</v>
      </c>
      <c r="FJ363" s="85">
        <v>20</v>
      </c>
      <c r="FK363" s="85">
        <v>21</v>
      </c>
      <c r="FL363" s="85">
        <v>21</v>
      </c>
      <c r="FM363" s="85">
        <v>21</v>
      </c>
      <c r="FN363" s="85">
        <v>21</v>
      </c>
      <c r="FO363" s="85">
        <v>21</v>
      </c>
      <c r="FP363" s="85">
        <v>21</v>
      </c>
      <c r="FQ363" s="85">
        <v>21</v>
      </c>
      <c r="FR363" s="85">
        <v>21</v>
      </c>
      <c r="FS363" s="85">
        <v>21</v>
      </c>
      <c r="FT363" s="85">
        <v>21</v>
      </c>
      <c r="FU363" s="85">
        <v>20</v>
      </c>
      <c r="FV363" s="85">
        <v>21</v>
      </c>
      <c r="FW363" s="85">
        <v>19</v>
      </c>
      <c r="FX363" s="85">
        <v>16</v>
      </c>
      <c r="FY363" s="85">
        <v>15</v>
      </c>
      <c r="FZ363" s="85">
        <v>146</v>
      </c>
      <c r="GA363" s="85">
        <v>255</v>
      </c>
      <c r="GB363" s="85">
        <v>255</v>
      </c>
      <c r="GC363" s="85">
        <v>255</v>
      </c>
      <c r="GD363" s="85">
        <v>255</v>
      </c>
      <c r="GE363" s="85">
        <v>255</v>
      </c>
      <c r="GF363" s="85">
        <v>255</v>
      </c>
      <c r="GG363" s="85">
        <v>145</v>
      </c>
      <c r="GH363" s="85">
        <v>12</v>
      </c>
      <c r="GI363" s="85">
        <v>17</v>
      </c>
      <c r="GJ363" s="85">
        <v>19</v>
      </c>
      <c r="GK363" s="85">
        <v>22</v>
      </c>
      <c r="GL363" s="85">
        <v>23</v>
      </c>
      <c r="GM363" s="85">
        <v>22</v>
      </c>
      <c r="GN363" s="85">
        <v>20</v>
      </c>
      <c r="GO363" s="85">
        <v>21</v>
      </c>
      <c r="GP363" s="85">
        <v>21</v>
      </c>
      <c r="GQ363" s="85">
        <v>21</v>
      </c>
      <c r="GR363" s="85">
        <v>20</v>
      </c>
      <c r="GS363" s="85">
        <v>22</v>
      </c>
      <c r="GT363" s="85">
        <v>14</v>
      </c>
      <c r="GU363" s="85">
        <v>84</v>
      </c>
      <c r="GV363" s="85">
        <v>255</v>
      </c>
      <c r="GW363" s="85">
        <v>255</v>
      </c>
      <c r="GX363" s="85">
        <v>255</v>
      </c>
      <c r="GY363" s="85">
        <v>255</v>
      </c>
      <c r="GZ363" s="85">
        <v>255</v>
      </c>
      <c r="HA363" s="85">
        <v>255</v>
      </c>
      <c r="HB363" s="85">
        <v>255</v>
      </c>
      <c r="HC363" s="85">
        <v>255</v>
      </c>
      <c r="HD363" s="85">
        <v>255</v>
      </c>
      <c r="HE363" s="85">
        <v>255</v>
      </c>
      <c r="HF363" s="85">
        <v>255</v>
      </c>
      <c r="HG363" s="85">
        <v>255</v>
      </c>
      <c r="HH363" s="85">
        <v>255</v>
      </c>
      <c r="HI363" s="85">
        <v>255</v>
      </c>
      <c r="HJ363" s="85">
        <v>255</v>
      </c>
      <c r="HK363" s="85">
        <v>255</v>
      </c>
      <c r="HL363" s="85">
        <v>255</v>
      </c>
      <c r="HM363" s="85">
        <v>255</v>
      </c>
      <c r="HN363" s="85">
        <v>255</v>
      </c>
      <c r="HO363" s="85">
        <v>255</v>
      </c>
      <c r="HP363" s="85">
        <v>255</v>
      </c>
      <c r="HQ363" s="85">
        <v>255</v>
      </c>
      <c r="HR363" s="85">
        <v>255</v>
      </c>
      <c r="HS363" s="85">
        <v>255</v>
      </c>
      <c r="HT363" s="85">
        <v>255</v>
      </c>
      <c r="HU363" s="85">
        <v>255</v>
      </c>
      <c r="HV363" s="85">
        <v>255</v>
      </c>
      <c r="HW363" s="85">
        <v>255</v>
      </c>
      <c r="HX363" s="85">
        <v>255</v>
      </c>
      <c r="HY363" s="85">
        <v>255</v>
      </c>
      <c r="HZ363" s="85">
        <v>255</v>
      </c>
      <c r="IA363" s="85">
        <v>255</v>
      </c>
      <c r="IB363" s="85">
        <v>255</v>
      </c>
      <c r="IC363" s="85">
        <v>255</v>
      </c>
      <c r="ID363" s="85">
        <v>255</v>
      </c>
      <c r="IE363" s="85">
        <v>255</v>
      </c>
    </row>
    <row r="364" spans="1:239" ht="7.8">
      <c r="A364" s="85">
        <v>255</v>
      </c>
      <c r="B364" s="85">
        <v>255</v>
      </c>
      <c r="C364" s="85">
        <v>255</v>
      </c>
      <c r="D364" s="85">
        <v>255</v>
      </c>
      <c r="E364" s="85">
        <v>255</v>
      </c>
      <c r="F364" s="85">
        <v>255</v>
      </c>
      <c r="G364" s="85">
        <v>255</v>
      </c>
      <c r="H364" s="85">
        <v>255</v>
      </c>
      <c r="I364" s="85">
        <v>255</v>
      </c>
      <c r="J364" s="85">
        <v>255</v>
      </c>
      <c r="K364" s="85">
        <v>255</v>
      </c>
      <c r="L364" s="85">
        <v>255</v>
      </c>
      <c r="M364" s="85">
        <v>255</v>
      </c>
      <c r="N364" s="85">
        <v>255</v>
      </c>
      <c r="O364" s="85">
        <v>255</v>
      </c>
      <c r="P364" s="85">
        <v>255</v>
      </c>
      <c r="Q364" s="85">
        <v>255</v>
      </c>
      <c r="R364" s="85">
        <v>255</v>
      </c>
      <c r="S364" s="85">
        <v>255</v>
      </c>
      <c r="T364" s="85">
        <v>255</v>
      </c>
      <c r="U364" s="85">
        <v>255</v>
      </c>
      <c r="V364" s="85">
        <v>255</v>
      </c>
      <c r="W364" s="85">
        <v>255</v>
      </c>
      <c r="X364" s="85">
        <v>255</v>
      </c>
      <c r="Y364" s="85">
        <v>255</v>
      </c>
      <c r="Z364" s="85">
        <v>255</v>
      </c>
      <c r="AA364" s="85">
        <v>255</v>
      </c>
      <c r="AB364" s="85">
        <v>255</v>
      </c>
      <c r="AC364" s="85">
        <v>255</v>
      </c>
      <c r="AD364" s="85">
        <v>255</v>
      </c>
      <c r="AE364" s="85">
        <v>255</v>
      </c>
      <c r="AF364" s="85">
        <v>255</v>
      </c>
      <c r="AG364" s="85">
        <v>255</v>
      </c>
      <c r="AH364" s="85">
        <v>255</v>
      </c>
      <c r="AI364" s="85">
        <v>255</v>
      </c>
      <c r="AJ364" s="85">
        <v>255</v>
      </c>
      <c r="AK364" s="85">
        <v>101</v>
      </c>
      <c r="AL364" s="85">
        <v>17</v>
      </c>
      <c r="AM364" s="85">
        <v>36</v>
      </c>
      <c r="AN364" s="85">
        <v>34</v>
      </c>
      <c r="AO364" s="85">
        <v>35</v>
      </c>
      <c r="AP364" s="85">
        <v>33</v>
      </c>
      <c r="AQ364" s="85">
        <v>33</v>
      </c>
      <c r="AR364" s="85">
        <v>35</v>
      </c>
      <c r="AS364" s="85">
        <v>35</v>
      </c>
      <c r="AT364" s="85">
        <v>35</v>
      </c>
      <c r="AU364" s="85">
        <v>35</v>
      </c>
      <c r="AV364" s="85">
        <v>33</v>
      </c>
      <c r="AW364" s="85">
        <v>29</v>
      </c>
      <c r="AX364" s="85">
        <v>40</v>
      </c>
      <c r="AY364" s="85">
        <v>177</v>
      </c>
      <c r="AZ364" s="85">
        <v>255</v>
      </c>
      <c r="BA364" s="85">
        <v>255</v>
      </c>
      <c r="BB364" s="85">
        <v>255</v>
      </c>
      <c r="BC364" s="85">
        <v>255</v>
      </c>
      <c r="BD364" s="85">
        <v>255</v>
      </c>
      <c r="BE364" s="85">
        <v>255</v>
      </c>
      <c r="BF364" s="85">
        <v>255</v>
      </c>
      <c r="BG364" s="85">
        <v>154</v>
      </c>
      <c r="BH364" s="85">
        <v>29</v>
      </c>
      <c r="BI364" s="85">
        <v>31</v>
      </c>
      <c r="BJ364" s="85">
        <v>35</v>
      </c>
      <c r="BK364" s="85">
        <v>35</v>
      </c>
      <c r="BL364" s="85">
        <v>35</v>
      </c>
      <c r="BM364" s="85">
        <v>35</v>
      </c>
      <c r="BN364" s="85">
        <v>35</v>
      </c>
      <c r="BO364" s="85">
        <v>35</v>
      </c>
      <c r="BP364" s="85">
        <v>35</v>
      </c>
      <c r="BQ364" s="85">
        <v>35</v>
      </c>
      <c r="BR364" s="85">
        <v>35</v>
      </c>
      <c r="BS364" s="85">
        <v>35</v>
      </c>
      <c r="BT364" s="85">
        <v>35</v>
      </c>
      <c r="BU364" s="85">
        <v>35</v>
      </c>
      <c r="BV364" s="85">
        <v>36</v>
      </c>
      <c r="BW364" s="85">
        <v>36</v>
      </c>
      <c r="BX364" s="85">
        <v>36</v>
      </c>
      <c r="BY364" s="85">
        <v>36</v>
      </c>
      <c r="BZ364" s="85">
        <v>34</v>
      </c>
      <c r="CA364" s="85">
        <v>30</v>
      </c>
      <c r="CB364" s="85">
        <v>25</v>
      </c>
      <c r="CC364" s="85">
        <v>20</v>
      </c>
      <c r="CD364" s="85">
        <v>15</v>
      </c>
      <c r="CE364" s="85">
        <v>10</v>
      </c>
      <c r="CF364" s="85">
        <v>7</v>
      </c>
      <c r="CG364" s="85">
        <v>3</v>
      </c>
      <c r="CH364" s="85">
        <v>0</v>
      </c>
      <c r="CI364" s="85">
        <v>0</v>
      </c>
      <c r="CJ364" s="85">
        <v>0</v>
      </c>
      <c r="CK364" s="85">
        <v>0</v>
      </c>
      <c r="CL364" s="85">
        <v>0</v>
      </c>
      <c r="CM364" s="85">
        <v>0</v>
      </c>
      <c r="CN364" s="85">
        <v>0</v>
      </c>
      <c r="CO364" s="85">
        <v>0</v>
      </c>
      <c r="CP364" s="85">
        <v>0</v>
      </c>
      <c r="CQ364" s="85">
        <v>0</v>
      </c>
      <c r="CR364" s="85">
        <v>0</v>
      </c>
      <c r="CS364" s="85">
        <v>0</v>
      </c>
      <c r="CT364" s="85">
        <v>0</v>
      </c>
      <c r="CU364" s="85">
        <v>0</v>
      </c>
      <c r="CV364" s="85">
        <v>0</v>
      </c>
      <c r="CW364" s="85">
        <v>0</v>
      </c>
      <c r="CX364" s="85">
        <v>0</v>
      </c>
      <c r="CY364" s="85">
        <v>0</v>
      </c>
      <c r="CZ364" s="85">
        <v>0</v>
      </c>
      <c r="DA364" s="85">
        <v>0</v>
      </c>
      <c r="DB364" s="85">
        <v>0</v>
      </c>
      <c r="DC364" s="85">
        <v>0</v>
      </c>
      <c r="DD364" s="85">
        <v>0</v>
      </c>
      <c r="DE364" s="85">
        <v>0</v>
      </c>
      <c r="DF364" s="85">
        <v>0</v>
      </c>
      <c r="DG364" s="85">
        <v>0</v>
      </c>
      <c r="DH364" s="85">
        <v>0</v>
      </c>
      <c r="DI364" s="85">
        <v>0</v>
      </c>
      <c r="DJ364" s="85">
        <v>0</v>
      </c>
      <c r="DK364" s="85">
        <v>0</v>
      </c>
      <c r="DL364" s="85">
        <v>0</v>
      </c>
      <c r="DM364" s="85">
        <v>0</v>
      </c>
      <c r="DN364" s="85">
        <v>0</v>
      </c>
      <c r="DO364" s="85">
        <v>0</v>
      </c>
      <c r="DP364" s="85">
        <v>0</v>
      </c>
      <c r="DQ364" s="85">
        <v>0</v>
      </c>
      <c r="DR364" s="85">
        <v>0</v>
      </c>
      <c r="DS364" s="85">
        <v>0</v>
      </c>
      <c r="DT364" s="85">
        <v>0</v>
      </c>
      <c r="DU364" s="85">
        <v>0</v>
      </c>
      <c r="DV364" s="85">
        <v>0</v>
      </c>
      <c r="DW364" s="85">
        <v>0</v>
      </c>
      <c r="DX364" s="85">
        <v>30</v>
      </c>
      <c r="DY364" s="85">
        <v>35</v>
      </c>
      <c r="DZ364" s="85">
        <v>35</v>
      </c>
      <c r="EA364" s="85">
        <v>35</v>
      </c>
      <c r="EB364" s="85">
        <v>35</v>
      </c>
      <c r="EC364" s="85">
        <v>35</v>
      </c>
      <c r="ED364" s="85">
        <v>35</v>
      </c>
      <c r="EE364" s="85">
        <v>35</v>
      </c>
      <c r="EF364" s="85">
        <v>35</v>
      </c>
      <c r="EG364" s="85">
        <v>35</v>
      </c>
      <c r="EH364" s="85">
        <v>35</v>
      </c>
      <c r="EI364" s="85">
        <v>35</v>
      </c>
      <c r="EJ364" s="85">
        <v>35</v>
      </c>
      <c r="EK364" s="85">
        <v>35</v>
      </c>
      <c r="EL364" s="85">
        <v>35</v>
      </c>
      <c r="EM364" s="85">
        <v>35</v>
      </c>
      <c r="EN364" s="85">
        <v>35</v>
      </c>
      <c r="EO364" s="85">
        <v>35</v>
      </c>
      <c r="EP364" s="85">
        <v>35</v>
      </c>
      <c r="EQ364" s="85">
        <v>35</v>
      </c>
      <c r="ER364" s="85">
        <v>35</v>
      </c>
      <c r="ES364" s="85">
        <v>35</v>
      </c>
      <c r="ET364" s="85">
        <v>35</v>
      </c>
      <c r="EU364" s="85">
        <v>35</v>
      </c>
      <c r="EV364" s="85">
        <v>35</v>
      </c>
      <c r="EW364" s="85">
        <v>35</v>
      </c>
      <c r="EX364" s="85">
        <v>35</v>
      </c>
      <c r="EY364" s="85">
        <v>35</v>
      </c>
      <c r="EZ364" s="85">
        <v>35</v>
      </c>
      <c r="FA364" s="85">
        <v>35</v>
      </c>
      <c r="FB364" s="85">
        <v>35</v>
      </c>
      <c r="FC364" s="85">
        <v>35</v>
      </c>
      <c r="FD364" s="85">
        <v>35</v>
      </c>
      <c r="FE364" s="85">
        <v>35</v>
      </c>
      <c r="FF364" s="85">
        <v>35</v>
      </c>
      <c r="FG364" s="85">
        <v>35</v>
      </c>
      <c r="FH364" s="85">
        <v>35</v>
      </c>
      <c r="FI364" s="85">
        <v>35</v>
      </c>
      <c r="FJ364" s="85">
        <v>35</v>
      </c>
      <c r="FK364" s="85">
        <v>35</v>
      </c>
      <c r="FL364" s="85">
        <v>35</v>
      </c>
      <c r="FM364" s="85">
        <v>35</v>
      </c>
      <c r="FN364" s="85">
        <v>35</v>
      </c>
      <c r="FO364" s="85">
        <v>35</v>
      </c>
      <c r="FP364" s="85">
        <v>35</v>
      </c>
      <c r="FQ364" s="85">
        <v>35</v>
      </c>
      <c r="FR364" s="85">
        <v>35</v>
      </c>
      <c r="FS364" s="85">
        <v>35</v>
      </c>
      <c r="FT364" s="85">
        <v>35</v>
      </c>
      <c r="FU364" s="85">
        <v>35</v>
      </c>
      <c r="FV364" s="85">
        <v>34</v>
      </c>
      <c r="FW364" s="85">
        <v>36</v>
      </c>
      <c r="FX364" s="85">
        <v>26</v>
      </c>
      <c r="FY364" s="85">
        <v>51</v>
      </c>
      <c r="FZ364" s="85">
        <v>239</v>
      </c>
      <c r="GA364" s="85">
        <v>255</v>
      </c>
      <c r="GB364" s="85">
        <v>255</v>
      </c>
      <c r="GC364" s="85">
        <v>255</v>
      </c>
      <c r="GD364" s="85">
        <v>255</v>
      </c>
      <c r="GE364" s="85">
        <v>255</v>
      </c>
      <c r="GF364" s="85">
        <v>255</v>
      </c>
      <c r="GG364" s="85">
        <v>139</v>
      </c>
      <c r="GH364" s="85">
        <v>19</v>
      </c>
      <c r="GI364" s="85">
        <v>37</v>
      </c>
      <c r="GJ364" s="85">
        <v>35</v>
      </c>
      <c r="GK364" s="85">
        <v>35</v>
      </c>
      <c r="GL364" s="85">
        <v>33</v>
      </c>
      <c r="GM364" s="85">
        <v>33</v>
      </c>
      <c r="GN364" s="85">
        <v>35</v>
      </c>
      <c r="GO364" s="85">
        <v>35</v>
      </c>
      <c r="GP364" s="85">
        <v>34</v>
      </c>
      <c r="GQ364" s="85">
        <v>36</v>
      </c>
      <c r="GR364" s="85">
        <v>36</v>
      </c>
      <c r="GS364" s="85">
        <v>34</v>
      </c>
      <c r="GT364" s="85">
        <v>26</v>
      </c>
      <c r="GU364" s="85">
        <v>111</v>
      </c>
      <c r="GV364" s="85">
        <v>255</v>
      </c>
      <c r="GW364" s="85">
        <v>255</v>
      </c>
      <c r="GX364" s="85">
        <v>255</v>
      </c>
      <c r="GY364" s="85">
        <v>255</v>
      </c>
      <c r="GZ364" s="85">
        <v>255</v>
      </c>
      <c r="HA364" s="85">
        <v>255</v>
      </c>
      <c r="HB364" s="85">
        <v>255</v>
      </c>
      <c r="HC364" s="85">
        <v>255</v>
      </c>
      <c r="HD364" s="85">
        <v>255</v>
      </c>
      <c r="HE364" s="85">
        <v>255</v>
      </c>
      <c r="HF364" s="85">
        <v>255</v>
      </c>
      <c r="HG364" s="85">
        <v>255</v>
      </c>
      <c r="HH364" s="85">
        <v>255</v>
      </c>
      <c r="HI364" s="85">
        <v>255</v>
      </c>
      <c r="HJ364" s="85">
        <v>255</v>
      </c>
      <c r="HK364" s="85">
        <v>255</v>
      </c>
      <c r="HL364" s="85">
        <v>255</v>
      </c>
      <c r="HM364" s="85">
        <v>255</v>
      </c>
      <c r="HN364" s="85">
        <v>255</v>
      </c>
      <c r="HO364" s="85">
        <v>255</v>
      </c>
      <c r="HP364" s="85">
        <v>255</v>
      </c>
      <c r="HQ364" s="85">
        <v>255</v>
      </c>
      <c r="HR364" s="85">
        <v>255</v>
      </c>
      <c r="HS364" s="85">
        <v>255</v>
      </c>
      <c r="HT364" s="85">
        <v>255</v>
      </c>
      <c r="HU364" s="85">
        <v>255</v>
      </c>
      <c r="HV364" s="85">
        <v>255</v>
      </c>
      <c r="HW364" s="85">
        <v>255</v>
      </c>
      <c r="HX364" s="85">
        <v>255</v>
      </c>
      <c r="HY364" s="85">
        <v>255</v>
      </c>
      <c r="HZ364" s="85">
        <v>255</v>
      </c>
      <c r="IA364" s="85">
        <v>255</v>
      </c>
      <c r="IB364" s="85">
        <v>255</v>
      </c>
      <c r="IC364" s="85">
        <v>255</v>
      </c>
      <c r="ID364" s="85">
        <v>255</v>
      </c>
      <c r="IE364" s="85">
        <v>255</v>
      </c>
    </row>
    <row r="365" spans="1:239" ht="7.8">
      <c r="A365" s="85">
        <v>255</v>
      </c>
      <c r="B365" s="85">
        <v>255</v>
      </c>
      <c r="C365" s="85">
        <v>255</v>
      </c>
      <c r="D365" s="85">
        <v>255</v>
      </c>
      <c r="E365" s="85">
        <v>255</v>
      </c>
      <c r="F365" s="85">
        <v>255</v>
      </c>
      <c r="G365" s="85">
        <v>255</v>
      </c>
      <c r="H365" s="85">
        <v>255</v>
      </c>
      <c r="I365" s="85">
        <v>255</v>
      </c>
      <c r="J365" s="85">
        <v>255</v>
      </c>
      <c r="K365" s="85">
        <v>255</v>
      </c>
      <c r="L365" s="85">
        <v>255</v>
      </c>
      <c r="M365" s="85">
        <v>255</v>
      </c>
      <c r="N365" s="85">
        <v>255</v>
      </c>
      <c r="O365" s="85">
        <v>255</v>
      </c>
      <c r="P365" s="85">
        <v>255</v>
      </c>
      <c r="Q365" s="85">
        <v>255</v>
      </c>
      <c r="R365" s="85">
        <v>255</v>
      </c>
      <c r="S365" s="85">
        <v>255</v>
      </c>
      <c r="T365" s="85">
        <v>255</v>
      </c>
      <c r="U365" s="85">
        <v>255</v>
      </c>
      <c r="V365" s="85">
        <v>255</v>
      </c>
      <c r="W365" s="85">
        <v>255</v>
      </c>
      <c r="X365" s="85">
        <v>255</v>
      </c>
      <c r="Y365" s="85">
        <v>255</v>
      </c>
      <c r="Z365" s="85">
        <v>255</v>
      </c>
      <c r="AA365" s="85">
        <v>255</v>
      </c>
      <c r="AB365" s="85">
        <v>255</v>
      </c>
      <c r="AC365" s="85">
        <v>255</v>
      </c>
      <c r="AD365" s="85">
        <v>255</v>
      </c>
      <c r="AE365" s="85">
        <v>255</v>
      </c>
      <c r="AF365" s="85">
        <v>255</v>
      </c>
      <c r="AG365" s="85">
        <v>255</v>
      </c>
      <c r="AH365" s="85">
        <v>255</v>
      </c>
      <c r="AI365" s="85">
        <v>255</v>
      </c>
      <c r="AJ365" s="85">
        <v>255</v>
      </c>
      <c r="AK365" s="85">
        <v>94</v>
      </c>
      <c r="AL365" s="85">
        <v>8</v>
      </c>
      <c r="AM365" s="85">
        <v>27</v>
      </c>
      <c r="AN365" s="85">
        <v>25</v>
      </c>
      <c r="AO365" s="85">
        <v>25</v>
      </c>
      <c r="AP365" s="85">
        <v>27</v>
      </c>
      <c r="AQ365" s="85">
        <v>27</v>
      </c>
      <c r="AR365" s="85">
        <v>25</v>
      </c>
      <c r="AS365" s="85">
        <v>26</v>
      </c>
      <c r="AT365" s="85">
        <v>26</v>
      </c>
      <c r="AU365" s="85">
        <v>25</v>
      </c>
      <c r="AV365" s="85">
        <v>26</v>
      </c>
      <c r="AW365" s="85">
        <v>23</v>
      </c>
      <c r="AX365" s="85">
        <v>34</v>
      </c>
      <c r="AY365" s="85">
        <v>174</v>
      </c>
      <c r="AZ365" s="85">
        <v>255</v>
      </c>
      <c r="BA365" s="85">
        <v>255</v>
      </c>
      <c r="BB365" s="85">
        <v>255</v>
      </c>
      <c r="BC365" s="85">
        <v>255</v>
      </c>
      <c r="BD365" s="85">
        <v>255</v>
      </c>
      <c r="BE365" s="85">
        <v>255</v>
      </c>
      <c r="BF365" s="85">
        <v>255</v>
      </c>
      <c r="BG365" s="85">
        <v>152</v>
      </c>
      <c r="BH365" s="85">
        <v>21</v>
      </c>
      <c r="BI365" s="85">
        <v>22</v>
      </c>
      <c r="BJ365" s="85">
        <v>26</v>
      </c>
      <c r="BK365" s="85">
        <v>26</v>
      </c>
      <c r="BL365" s="85">
        <v>26</v>
      </c>
      <c r="BM365" s="85">
        <v>26</v>
      </c>
      <c r="BN365" s="85">
        <v>26</v>
      </c>
      <c r="BO365" s="85">
        <v>26</v>
      </c>
      <c r="BP365" s="85">
        <v>26</v>
      </c>
      <c r="BQ365" s="85">
        <v>26</v>
      </c>
      <c r="BR365" s="85">
        <v>26</v>
      </c>
      <c r="BS365" s="85">
        <v>26</v>
      </c>
      <c r="BT365" s="85">
        <v>26</v>
      </c>
      <c r="BU365" s="85">
        <v>25</v>
      </c>
      <c r="BV365" s="85">
        <v>22</v>
      </c>
      <c r="BW365" s="85">
        <v>20</v>
      </c>
      <c r="BX365" s="85">
        <v>19</v>
      </c>
      <c r="BY365" s="85">
        <v>22</v>
      </c>
      <c r="BZ365" s="85">
        <v>28</v>
      </c>
      <c r="CA365" s="85">
        <v>41</v>
      </c>
      <c r="CB365" s="85">
        <v>55</v>
      </c>
      <c r="CC365" s="85">
        <v>68</v>
      </c>
      <c r="CD365" s="85">
        <v>83</v>
      </c>
      <c r="CE365" s="85">
        <v>101</v>
      </c>
      <c r="CF365" s="85">
        <v>114</v>
      </c>
      <c r="CG365" s="85">
        <v>125</v>
      </c>
      <c r="CH365" s="85">
        <v>137</v>
      </c>
      <c r="CI365" s="85">
        <v>141</v>
      </c>
      <c r="CJ365" s="85">
        <v>141</v>
      </c>
      <c r="CK365" s="85">
        <v>141</v>
      </c>
      <c r="CL365" s="85">
        <v>138</v>
      </c>
      <c r="CM365" s="85">
        <v>135</v>
      </c>
      <c r="CN365" s="85">
        <v>133</v>
      </c>
      <c r="CO365" s="85">
        <v>133</v>
      </c>
      <c r="CP365" s="85">
        <v>133</v>
      </c>
      <c r="CQ365" s="85">
        <v>133</v>
      </c>
      <c r="CR365" s="85">
        <v>133</v>
      </c>
      <c r="CS365" s="85">
        <v>134</v>
      </c>
      <c r="CT365" s="85">
        <v>134</v>
      </c>
      <c r="CU365" s="85">
        <v>134</v>
      </c>
      <c r="CV365" s="85">
        <v>134</v>
      </c>
      <c r="CW365" s="85">
        <v>134</v>
      </c>
      <c r="CX365" s="85">
        <v>134</v>
      </c>
      <c r="CY365" s="85">
        <v>134</v>
      </c>
      <c r="CZ365" s="85">
        <v>134</v>
      </c>
      <c r="DA365" s="85">
        <v>134</v>
      </c>
      <c r="DB365" s="85">
        <v>134</v>
      </c>
      <c r="DC365" s="85">
        <v>134</v>
      </c>
      <c r="DD365" s="85">
        <v>134</v>
      </c>
      <c r="DE365" s="85">
        <v>134</v>
      </c>
      <c r="DF365" s="85">
        <v>134</v>
      </c>
      <c r="DG365" s="85">
        <v>134</v>
      </c>
      <c r="DH365" s="85">
        <v>134</v>
      </c>
      <c r="DI365" s="85">
        <v>134</v>
      </c>
      <c r="DJ365" s="85">
        <v>134</v>
      </c>
      <c r="DK365" s="85">
        <v>134</v>
      </c>
      <c r="DL365" s="85">
        <v>134</v>
      </c>
      <c r="DM365" s="85">
        <v>134</v>
      </c>
      <c r="DN365" s="85">
        <v>134</v>
      </c>
      <c r="DO365" s="85">
        <v>134</v>
      </c>
      <c r="DP365" s="85">
        <v>134</v>
      </c>
      <c r="DQ365" s="85">
        <v>134</v>
      </c>
      <c r="DR365" s="85">
        <v>134</v>
      </c>
      <c r="DS365" s="85">
        <v>134</v>
      </c>
      <c r="DT365" s="85">
        <v>134</v>
      </c>
      <c r="DU365" s="85">
        <v>134</v>
      </c>
      <c r="DV365" s="85">
        <v>134</v>
      </c>
      <c r="DW365" s="85">
        <v>144</v>
      </c>
      <c r="DX365" s="85">
        <v>40</v>
      </c>
      <c r="DY365" s="85">
        <v>23</v>
      </c>
      <c r="DZ365" s="85">
        <v>26</v>
      </c>
      <c r="EA365" s="85">
        <v>26</v>
      </c>
      <c r="EB365" s="85">
        <v>26</v>
      </c>
      <c r="EC365" s="85">
        <v>26</v>
      </c>
      <c r="ED365" s="85">
        <v>26</v>
      </c>
      <c r="EE365" s="85">
        <v>26</v>
      </c>
      <c r="EF365" s="85">
        <v>26</v>
      </c>
      <c r="EG365" s="85">
        <v>26</v>
      </c>
      <c r="EH365" s="85">
        <v>26</v>
      </c>
      <c r="EI365" s="85">
        <v>26</v>
      </c>
      <c r="EJ365" s="85">
        <v>26</v>
      </c>
      <c r="EK365" s="85">
        <v>26</v>
      </c>
      <c r="EL365" s="85">
        <v>26</v>
      </c>
      <c r="EM365" s="85">
        <v>26</v>
      </c>
      <c r="EN365" s="85">
        <v>26</v>
      </c>
      <c r="EO365" s="85">
        <v>26</v>
      </c>
      <c r="EP365" s="85">
        <v>26</v>
      </c>
      <c r="EQ365" s="85">
        <v>26</v>
      </c>
      <c r="ER365" s="85">
        <v>26</v>
      </c>
      <c r="ES365" s="85">
        <v>26</v>
      </c>
      <c r="ET365" s="85">
        <v>26</v>
      </c>
      <c r="EU365" s="85">
        <v>26</v>
      </c>
      <c r="EV365" s="85">
        <v>26</v>
      </c>
      <c r="EW365" s="85">
        <v>26</v>
      </c>
      <c r="EX365" s="85">
        <v>26</v>
      </c>
      <c r="EY365" s="85">
        <v>26</v>
      </c>
      <c r="EZ365" s="85">
        <v>26</v>
      </c>
      <c r="FA365" s="85">
        <v>26</v>
      </c>
      <c r="FB365" s="85">
        <v>26</v>
      </c>
      <c r="FC365" s="85">
        <v>26</v>
      </c>
      <c r="FD365" s="85">
        <v>26</v>
      </c>
      <c r="FE365" s="85">
        <v>26</v>
      </c>
      <c r="FF365" s="85">
        <v>26</v>
      </c>
      <c r="FG365" s="85">
        <v>26</v>
      </c>
      <c r="FH365" s="85">
        <v>26</v>
      </c>
      <c r="FI365" s="85">
        <v>26</v>
      </c>
      <c r="FJ365" s="85">
        <v>26</v>
      </c>
      <c r="FK365" s="85">
        <v>26</v>
      </c>
      <c r="FL365" s="85">
        <v>26</v>
      </c>
      <c r="FM365" s="85">
        <v>26</v>
      </c>
      <c r="FN365" s="85">
        <v>26</v>
      </c>
      <c r="FO365" s="85">
        <v>26</v>
      </c>
      <c r="FP365" s="85">
        <v>26</v>
      </c>
      <c r="FQ365" s="85">
        <v>26</v>
      </c>
      <c r="FR365" s="85">
        <v>26</v>
      </c>
      <c r="FS365" s="85">
        <v>26</v>
      </c>
      <c r="FT365" s="85">
        <v>26</v>
      </c>
      <c r="FU365" s="85">
        <v>26</v>
      </c>
      <c r="FV365" s="85">
        <v>26</v>
      </c>
      <c r="FW365" s="85">
        <v>26</v>
      </c>
      <c r="FX365" s="85">
        <v>18</v>
      </c>
      <c r="FY365" s="85">
        <v>45</v>
      </c>
      <c r="FZ365" s="85">
        <v>239</v>
      </c>
      <c r="GA365" s="85">
        <v>255</v>
      </c>
      <c r="GB365" s="85">
        <v>255</v>
      </c>
      <c r="GC365" s="85">
        <v>255</v>
      </c>
      <c r="GD365" s="85">
        <v>255</v>
      </c>
      <c r="GE365" s="85">
        <v>255</v>
      </c>
      <c r="GF365" s="85">
        <v>255</v>
      </c>
      <c r="GG365" s="85">
        <v>137</v>
      </c>
      <c r="GH365" s="85">
        <v>12</v>
      </c>
      <c r="GI365" s="85">
        <v>26</v>
      </c>
      <c r="GJ365" s="85">
        <v>24</v>
      </c>
      <c r="GK365" s="85">
        <v>26</v>
      </c>
      <c r="GL365" s="85">
        <v>25</v>
      </c>
      <c r="GM365" s="85">
        <v>27</v>
      </c>
      <c r="GN365" s="85">
        <v>25</v>
      </c>
      <c r="GO365" s="85">
        <v>26</v>
      </c>
      <c r="GP365" s="85">
        <v>26</v>
      </c>
      <c r="GQ365" s="85">
        <v>26</v>
      </c>
      <c r="GR365" s="85">
        <v>25</v>
      </c>
      <c r="GS365" s="85">
        <v>23</v>
      </c>
      <c r="GT365" s="85">
        <v>18</v>
      </c>
      <c r="GU365" s="85">
        <v>106</v>
      </c>
      <c r="GV365" s="85">
        <v>255</v>
      </c>
      <c r="GW365" s="85">
        <v>255</v>
      </c>
      <c r="GX365" s="85">
        <v>255</v>
      </c>
      <c r="GY365" s="85">
        <v>255</v>
      </c>
      <c r="GZ365" s="85">
        <v>255</v>
      </c>
      <c r="HA365" s="85">
        <v>255</v>
      </c>
      <c r="HB365" s="85">
        <v>255</v>
      </c>
      <c r="HC365" s="85">
        <v>255</v>
      </c>
      <c r="HD365" s="85">
        <v>255</v>
      </c>
      <c r="HE365" s="85">
        <v>255</v>
      </c>
      <c r="HF365" s="85">
        <v>255</v>
      </c>
      <c r="HG365" s="85">
        <v>255</v>
      </c>
      <c r="HH365" s="85">
        <v>255</v>
      </c>
      <c r="HI365" s="85">
        <v>255</v>
      </c>
      <c r="HJ365" s="85">
        <v>255</v>
      </c>
      <c r="HK365" s="85">
        <v>255</v>
      </c>
      <c r="HL365" s="85">
        <v>255</v>
      </c>
      <c r="HM365" s="85">
        <v>255</v>
      </c>
      <c r="HN365" s="85">
        <v>255</v>
      </c>
      <c r="HO365" s="85">
        <v>255</v>
      </c>
      <c r="HP365" s="85">
        <v>255</v>
      </c>
      <c r="HQ365" s="85">
        <v>255</v>
      </c>
      <c r="HR365" s="85">
        <v>255</v>
      </c>
      <c r="HS365" s="85">
        <v>255</v>
      </c>
      <c r="HT365" s="85">
        <v>255</v>
      </c>
      <c r="HU365" s="85">
        <v>255</v>
      </c>
      <c r="HV365" s="85">
        <v>255</v>
      </c>
      <c r="HW365" s="85">
        <v>255</v>
      </c>
      <c r="HX365" s="85">
        <v>255</v>
      </c>
      <c r="HY365" s="85">
        <v>255</v>
      </c>
      <c r="HZ365" s="85">
        <v>255</v>
      </c>
      <c r="IA365" s="85">
        <v>255</v>
      </c>
      <c r="IB365" s="85">
        <v>255</v>
      </c>
      <c r="IC365" s="85">
        <v>255</v>
      </c>
      <c r="ID365" s="85">
        <v>255</v>
      </c>
      <c r="IE365" s="85">
        <v>255</v>
      </c>
    </row>
    <row r="366" spans="1:239" ht="7.8">
      <c r="A366" s="85">
        <v>255</v>
      </c>
      <c r="B366" s="85">
        <v>255</v>
      </c>
      <c r="C366" s="85">
        <v>255</v>
      </c>
      <c r="D366" s="85">
        <v>255</v>
      </c>
      <c r="E366" s="85">
        <v>255</v>
      </c>
      <c r="F366" s="85">
        <v>255</v>
      </c>
      <c r="G366" s="85">
        <v>255</v>
      </c>
      <c r="H366" s="85">
        <v>255</v>
      </c>
      <c r="I366" s="85">
        <v>255</v>
      </c>
      <c r="J366" s="85">
        <v>255</v>
      </c>
      <c r="K366" s="85">
        <v>255</v>
      </c>
      <c r="L366" s="85">
        <v>255</v>
      </c>
      <c r="M366" s="85">
        <v>255</v>
      </c>
      <c r="N366" s="85">
        <v>255</v>
      </c>
      <c r="O366" s="85">
        <v>255</v>
      </c>
      <c r="P366" s="85">
        <v>255</v>
      </c>
      <c r="Q366" s="85">
        <v>255</v>
      </c>
      <c r="R366" s="85">
        <v>255</v>
      </c>
      <c r="S366" s="85">
        <v>255</v>
      </c>
      <c r="T366" s="85">
        <v>255</v>
      </c>
      <c r="U366" s="85">
        <v>255</v>
      </c>
      <c r="V366" s="85">
        <v>255</v>
      </c>
      <c r="W366" s="85">
        <v>255</v>
      </c>
      <c r="X366" s="85">
        <v>255</v>
      </c>
      <c r="Y366" s="85">
        <v>255</v>
      </c>
      <c r="Z366" s="85">
        <v>255</v>
      </c>
      <c r="AA366" s="85">
        <v>255</v>
      </c>
      <c r="AB366" s="85">
        <v>255</v>
      </c>
      <c r="AC366" s="85">
        <v>255</v>
      </c>
      <c r="AD366" s="85">
        <v>255</v>
      </c>
      <c r="AE366" s="85">
        <v>255</v>
      </c>
      <c r="AF366" s="85">
        <v>255</v>
      </c>
      <c r="AG366" s="85">
        <v>255</v>
      </c>
      <c r="AH366" s="85">
        <v>255</v>
      </c>
      <c r="AI366" s="85">
        <v>255</v>
      </c>
      <c r="AJ366" s="85">
        <v>255</v>
      </c>
      <c r="AK366" s="85">
        <v>92</v>
      </c>
      <c r="AL366" s="85">
        <v>4</v>
      </c>
      <c r="AM366" s="85">
        <v>21</v>
      </c>
      <c r="AN366" s="85">
        <v>20</v>
      </c>
      <c r="AO366" s="85">
        <v>20</v>
      </c>
      <c r="AP366" s="85">
        <v>21</v>
      </c>
      <c r="AQ366" s="85">
        <v>21</v>
      </c>
      <c r="AR366" s="85">
        <v>21</v>
      </c>
      <c r="AS366" s="85">
        <v>21</v>
      </c>
      <c r="AT366" s="85">
        <v>21</v>
      </c>
      <c r="AU366" s="85">
        <v>19</v>
      </c>
      <c r="AV366" s="85">
        <v>20</v>
      </c>
      <c r="AW366" s="85">
        <v>16</v>
      </c>
      <c r="AX366" s="85">
        <v>28</v>
      </c>
      <c r="AY366" s="85">
        <v>173</v>
      </c>
      <c r="AZ366" s="85">
        <v>255</v>
      </c>
      <c r="BA366" s="85">
        <v>255</v>
      </c>
      <c r="BB366" s="85">
        <v>255</v>
      </c>
      <c r="BC366" s="85">
        <v>255</v>
      </c>
      <c r="BD366" s="85">
        <v>255</v>
      </c>
      <c r="BE366" s="85">
        <v>255</v>
      </c>
      <c r="BF366" s="85">
        <v>255</v>
      </c>
      <c r="BG366" s="85">
        <v>150</v>
      </c>
      <c r="BH366" s="85">
        <v>17</v>
      </c>
      <c r="BI366" s="85">
        <v>17</v>
      </c>
      <c r="BJ366" s="85">
        <v>21</v>
      </c>
      <c r="BK366" s="85">
        <v>21</v>
      </c>
      <c r="BL366" s="85">
        <v>21</v>
      </c>
      <c r="BM366" s="85">
        <v>21</v>
      </c>
      <c r="BN366" s="85">
        <v>21</v>
      </c>
      <c r="BO366" s="85">
        <v>21</v>
      </c>
      <c r="BP366" s="85">
        <v>21</v>
      </c>
      <c r="BQ366" s="85">
        <v>21</v>
      </c>
      <c r="BR366" s="85">
        <v>21</v>
      </c>
      <c r="BS366" s="85">
        <v>21</v>
      </c>
      <c r="BT366" s="85">
        <v>21</v>
      </c>
      <c r="BU366" s="85">
        <v>20</v>
      </c>
      <c r="BV366" s="85">
        <v>19</v>
      </c>
      <c r="BW366" s="85">
        <v>18</v>
      </c>
      <c r="BX366" s="85">
        <v>18</v>
      </c>
      <c r="BY366" s="85">
        <v>19</v>
      </c>
      <c r="BZ366" s="85">
        <v>22</v>
      </c>
      <c r="CA366" s="85">
        <v>26</v>
      </c>
      <c r="CB366" s="85">
        <v>32</v>
      </c>
      <c r="CC366" s="85">
        <v>38</v>
      </c>
      <c r="CD366" s="85">
        <v>45</v>
      </c>
      <c r="CE366" s="85">
        <v>51</v>
      </c>
      <c r="CF366" s="85">
        <v>56</v>
      </c>
      <c r="CG366" s="85">
        <v>61</v>
      </c>
      <c r="CH366" s="85">
        <v>66</v>
      </c>
      <c r="CI366" s="85">
        <v>67</v>
      </c>
      <c r="CJ366" s="85">
        <v>68</v>
      </c>
      <c r="CK366" s="85">
        <v>68</v>
      </c>
      <c r="CL366" s="85">
        <v>66</v>
      </c>
      <c r="CM366" s="85">
        <v>66</v>
      </c>
      <c r="CN366" s="85">
        <v>64</v>
      </c>
      <c r="CO366" s="85">
        <v>64</v>
      </c>
      <c r="CP366" s="85">
        <v>64</v>
      </c>
      <c r="CQ366" s="85">
        <v>64</v>
      </c>
      <c r="CR366" s="85">
        <v>64</v>
      </c>
      <c r="CS366" s="85">
        <v>65</v>
      </c>
      <c r="CT366" s="85">
        <v>65</v>
      </c>
      <c r="CU366" s="85">
        <v>65</v>
      </c>
      <c r="CV366" s="85">
        <v>65</v>
      </c>
      <c r="CW366" s="85">
        <v>65</v>
      </c>
      <c r="CX366" s="85">
        <v>65</v>
      </c>
      <c r="CY366" s="85">
        <v>65</v>
      </c>
      <c r="CZ366" s="85">
        <v>65</v>
      </c>
      <c r="DA366" s="85">
        <v>65</v>
      </c>
      <c r="DB366" s="85">
        <v>65</v>
      </c>
      <c r="DC366" s="85">
        <v>65</v>
      </c>
      <c r="DD366" s="85">
        <v>65</v>
      </c>
      <c r="DE366" s="85">
        <v>65</v>
      </c>
      <c r="DF366" s="85">
        <v>65</v>
      </c>
      <c r="DG366" s="85">
        <v>65</v>
      </c>
      <c r="DH366" s="85">
        <v>65</v>
      </c>
      <c r="DI366" s="85">
        <v>65</v>
      </c>
      <c r="DJ366" s="85">
        <v>65</v>
      </c>
      <c r="DK366" s="85">
        <v>65</v>
      </c>
      <c r="DL366" s="85">
        <v>65</v>
      </c>
      <c r="DM366" s="85">
        <v>65</v>
      </c>
      <c r="DN366" s="85">
        <v>65</v>
      </c>
      <c r="DO366" s="85">
        <v>65</v>
      </c>
      <c r="DP366" s="85">
        <v>65</v>
      </c>
      <c r="DQ366" s="85">
        <v>65</v>
      </c>
      <c r="DR366" s="85">
        <v>65</v>
      </c>
      <c r="DS366" s="85">
        <v>65</v>
      </c>
      <c r="DT366" s="85">
        <v>65</v>
      </c>
      <c r="DU366" s="85">
        <v>65</v>
      </c>
      <c r="DV366" s="85">
        <v>65</v>
      </c>
      <c r="DW366" s="85">
        <v>69</v>
      </c>
      <c r="DX366" s="85">
        <v>26</v>
      </c>
      <c r="DY366" s="85">
        <v>19</v>
      </c>
      <c r="DZ366" s="85">
        <v>21</v>
      </c>
      <c r="EA366" s="85">
        <v>21</v>
      </c>
      <c r="EB366" s="85">
        <v>21</v>
      </c>
      <c r="EC366" s="85">
        <v>21</v>
      </c>
      <c r="ED366" s="85">
        <v>21</v>
      </c>
      <c r="EE366" s="85">
        <v>21</v>
      </c>
      <c r="EF366" s="85">
        <v>21</v>
      </c>
      <c r="EG366" s="85">
        <v>21</v>
      </c>
      <c r="EH366" s="85">
        <v>21</v>
      </c>
      <c r="EI366" s="85">
        <v>21</v>
      </c>
      <c r="EJ366" s="85">
        <v>21</v>
      </c>
      <c r="EK366" s="85">
        <v>21</v>
      </c>
      <c r="EL366" s="85">
        <v>21</v>
      </c>
      <c r="EM366" s="85">
        <v>21</v>
      </c>
      <c r="EN366" s="85">
        <v>21</v>
      </c>
      <c r="EO366" s="85">
        <v>21</v>
      </c>
      <c r="EP366" s="85">
        <v>21</v>
      </c>
      <c r="EQ366" s="85">
        <v>21</v>
      </c>
      <c r="ER366" s="85">
        <v>21</v>
      </c>
      <c r="ES366" s="85">
        <v>21</v>
      </c>
      <c r="ET366" s="85">
        <v>21</v>
      </c>
      <c r="EU366" s="85">
        <v>21</v>
      </c>
      <c r="EV366" s="85">
        <v>21</v>
      </c>
      <c r="EW366" s="85">
        <v>21</v>
      </c>
      <c r="EX366" s="85">
        <v>21</v>
      </c>
      <c r="EY366" s="85">
        <v>21</v>
      </c>
      <c r="EZ366" s="85">
        <v>21</v>
      </c>
      <c r="FA366" s="85">
        <v>21</v>
      </c>
      <c r="FB366" s="85">
        <v>21</v>
      </c>
      <c r="FC366" s="85">
        <v>21</v>
      </c>
      <c r="FD366" s="85">
        <v>21</v>
      </c>
      <c r="FE366" s="85">
        <v>21</v>
      </c>
      <c r="FF366" s="85">
        <v>21</v>
      </c>
      <c r="FG366" s="85">
        <v>21</v>
      </c>
      <c r="FH366" s="85">
        <v>21</v>
      </c>
      <c r="FI366" s="85">
        <v>21</v>
      </c>
      <c r="FJ366" s="85">
        <v>21</v>
      </c>
      <c r="FK366" s="85">
        <v>21</v>
      </c>
      <c r="FL366" s="85">
        <v>21</v>
      </c>
      <c r="FM366" s="85">
        <v>21</v>
      </c>
      <c r="FN366" s="85">
        <v>21</v>
      </c>
      <c r="FO366" s="85">
        <v>21</v>
      </c>
      <c r="FP366" s="85">
        <v>21</v>
      </c>
      <c r="FQ366" s="85">
        <v>21</v>
      </c>
      <c r="FR366" s="85">
        <v>21</v>
      </c>
      <c r="FS366" s="85">
        <v>21</v>
      </c>
      <c r="FT366" s="85">
        <v>21</v>
      </c>
      <c r="FU366" s="85">
        <v>21</v>
      </c>
      <c r="FV366" s="85">
        <v>19</v>
      </c>
      <c r="FW366" s="85">
        <v>18</v>
      </c>
      <c r="FX366" s="85">
        <v>12</v>
      </c>
      <c r="FY366" s="85">
        <v>42</v>
      </c>
      <c r="FZ366" s="85">
        <v>239</v>
      </c>
      <c r="GA366" s="85">
        <v>255</v>
      </c>
      <c r="GB366" s="85">
        <v>255</v>
      </c>
      <c r="GC366" s="85">
        <v>255</v>
      </c>
      <c r="GD366" s="85">
        <v>255</v>
      </c>
      <c r="GE366" s="85">
        <v>255</v>
      </c>
      <c r="GF366" s="85">
        <v>255</v>
      </c>
      <c r="GG366" s="85">
        <v>134</v>
      </c>
      <c r="GH366" s="85">
        <v>7</v>
      </c>
      <c r="GI366" s="85">
        <v>20</v>
      </c>
      <c r="GJ366" s="85">
        <v>18</v>
      </c>
      <c r="GK366" s="85">
        <v>22</v>
      </c>
      <c r="GL366" s="85">
        <v>23</v>
      </c>
      <c r="GM366" s="85">
        <v>22</v>
      </c>
      <c r="GN366" s="85">
        <v>20</v>
      </c>
      <c r="GO366" s="85">
        <v>21</v>
      </c>
      <c r="GP366" s="85">
        <v>21</v>
      </c>
      <c r="GQ366" s="85">
        <v>21</v>
      </c>
      <c r="GR366" s="85">
        <v>20</v>
      </c>
      <c r="GS366" s="85">
        <v>21</v>
      </c>
      <c r="GT366" s="85">
        <v>16</v>
      </c>
      <c r="GU366" s="85">
        <v>103</v>
      </c>
      <c r="GV366" s="85">
        <v>255</v>
      </c>
      <c r="GW366" s="85">
        <v>255</v>
      </c>
      <c r="GX366" s="85">
        <v>255</v>
      </c>
      <c r="GY366" s="85">
        <v>255</v>
      </c>
      <c r="GZ366" s="85">
        <v>255</v>
      </c>
      <c r="HA366" s="85">
        <v>255</v>
      </c>
      <c r="HB366" s="85">
        <v>255</v>
      </c>
      <c r="HC366" s="85">
        <v>255</v>
      </c>
      <c r="HD366" s="85">
        <v>255</v>
      </c>
      <c r="HE366" s="85">
        <v>255</v>
      </c>
      <c r="HF366" s="85">
        <v>255</v>
      </c>
      <c r="HG366" s="85">
        <v>255</v>
      </c>
      <c r="HH366" s="85">
        <v>255</v>
      </c>
      <c r="HI366" s="85">
        <v>255</v>
      </c>
      <c r="HJ366" s="85">
        <v>255</v>
      </c>
      <c r="HK366" s="85">
        <v>255</v>
      </c>
      <c r="HL366" s="85">
        <v>255</v>
      </c>
      <c r="HM366" s="85">
        <v>255</v>
      </c>
      <c r="HN366" s="85">
        <v>255</v>
      </c>
      <c r="HO366" s="85">
        <v>255</v>
      </c>
      <c r="HP366" s="85">
        <v>255</v>
      </c>
      <c r="HQ366" s="85">
        <v>255</v>
      </c>
      <c r="HR366" s="85">
        <v>255</v>
      </c>
      <c r="HS366" s="85">
        <v>255</v>
      </c>
      <c r="HT366" s="85">
        <v>255</v>
      </c>
      <c r="HU366" s="85">
        <v>255</v>
      </c>
      <c r="HV366" s="85">
        <v>255</v>
      </c>
      <c r="HW366" s="85">
        <v>255</v>
      </c>
      <c r="HX366" s="85">
        <v>255</v>
      </c>
      <c r="HY366" s="85">
        <v>255</v>
      </c>
      <c r="HZ366" s="85">
        <v>255</v>
      </c>
      <c r="IA366" s="85">
        <v>255</v>
      </c>
      <c r="IB366" s="85">
        <v>255</v>
      </c>
      <c r="IC366" s="85">
        <v>255</v>
      </c>
      <c r="ID366" s="85">
        <v>255</v>
      </c>
      <c r="IE366" s="85">
        <v>255</v>
      </c>
    </row>
    <row r="367" spans="1:239" ht="7.8">
      <c r="A367" s="85">
        <v>255</v>
      </c>
      <c r="B367" s="85">
        <v>255</v>
      </c>
      <c r="C367" s="85">
        <v>255</v>
      </c>
      <c r="D367" s="85">
        <v>255</v>
      </c>
      <c r="E367" s="85">
        <v>255</v>
      </c>
      <c r="F367" s="85">
        <v>255</v>
      </c>
      <c r="G367" s="85">
        <v>255</v>
      </c>
      <c r="H367" s="85">
        <v>255</v>
      </c>
      <c r="I367" s="85">
        <v>255</v>
      </c>
      <c r="J367" s="85">
        <v>255</v>
      </c>
      <c r="K367" s="85">
        <v>255</v>
      </c>
      <c r="L367" s="85">
        <v>255</v>
      </c>
      <c r="M367" s="85">
        <v>255</v>
      </c>
      <c r="N367" s="85">
        <v>255</v>
      </c>
      <c r="O367" s="85">
        <v>255</v>
      </c>
      <c r="P367" s="85">
        <v>255</v>
      </c>
      <c r="Q367" s="85">
        <v>255</v>
      </c>
      <c r="R367" s="85">
        <v>255</v>
      </c>
      <c r="S367" s="85">
        <v>255</v>
      </c>
      <c r="T367" s="85">
        <v>255</v>
      </c>
      <c r="U367" s="85">
        <v>255</v>
      </c>
      <c r="V367" s="85">
        <v>255</v>
      </c>
      <c r="W367" s="85">
        <v>255</v>
      </c>
      <c r="X367" s="85">
        <v>255</v>
      </c>
      <c r="Y367" s="85">
        <v>255</v>
      </c>
      <c r="Z367" s="85">
        <v>255</v>
      </c>
      <c r="AA367" s="85">
        <v>255</v>
      </c>
      <c r="AB367" s="85">
        <v>255</v>
      </c>
      <c r="AC367" s="85">
        <v>255</v>
      </c>
      <c r="AD367" s="85">
        <v>255</v>
      </c>
      <c r="AE367" s="85">
        <v>255</v>
      </c>
      <c r="AF367" s="85">
        <v>255</v>
      </c>
      <c r="AG367" s="85">
        <v>255</v>
      </c>
      <c r="AH367" s="85">
        <v>255</v>
      </c>
      <c r="AI367" s="85">
        <v>255</v>
      </c>
      <c r="AJ367" s="85">
        <v>255</v>
      </c>
      <c r="AK367" s="85">
        <v>137</v>
      </c>
      <c r="AL367" s="85">
        <v>19</v>
      </c>
      <c r="AM367" s="85">
        <v>34</v>
      </c>
      <c r="AN367" s="85">
        <v>36</v>
      </c>
      <c r="AO367" s="85">
        <v>35</v>
      </c>
      <c r="AP367" s="85">
        <v>33</v>
      </c>
      <c r="AQ367" s="85">
        <v>33</v>
      </c>
      <c r="AR367" s="85">
        <v>35</v>
      </c>
      <c r="AS367" s="85">
        <v>35</v>
      </c>
      <c r="AT367" s="85">
        <v>35</v>
      </c>
      <c r="AU367" s="85">
        <v>35</v>
      </c>
      <c r="AV367" s="85">
        <v>34</v>
      </c>
      <c r="AW367" s="85">
        <v>26</v>
      </c>
      <c r="AX367" s="85">
        <v>49</v>
      </c>
      <c r="AY367" s="85">
        <v>197</v>
      </c>
      <c r="AZ367" s="85">
        <v>255</v>
      </c>
      <c r="BA367" s="85">
        <v>255</v>
      </c>
      <c r="BB367" s="85">
        <v>255</v>
      </c>
      <c r="BC367" s="85">
        <v>255</v>
      </c>
      <c r="BD367" s="85">
        <v>255</v>
      </c>
      <c r="BE367" s="85">
        <v>255</v>
      </c>
      <c r="BF367" s="85">
        <v>255</v>
      </c>
      <c r="BG367" s="85">
        <v>230</v>
      </c>
      <c r="BH367" s="85">
        <v>76</v>
      </c>
      <c r="BI367" s="85">
        <v>24</v>
      </c>
      <c r="BJ367" s="85">
        <v>35</v>
      </c>
      <c r="BK367" s="85">
        <v>35</v>
      </c>
      <c r="BL367" s="85">
        <v>35</v>
      </c>
      <c r="BM367" s="85">
        <v>35</v>
      </c>
      <c r="BN367" s="85">
        <v>35</v>
      </c>
      <c r="BO367" s="85">
        <v>35</v>
      </c>
      <c r="BP367" s="85">
        <v>35</v>
      </c>
      <c r="BQ367" s="85">
        <v>35</v>
      </c>
      <c r="BR367" s="85">
        <v>35</v>
      </c>
      <c r="BS367" s="85">
        <v>35</v>
      </c>
      <c r="BT367" s="85">
        <v>35</v>
      </c>
      <c r="BU367" s="85">
        <v>35</v>
      </c>
      <c r="BV367" s="85">
        <v>35</v>
      </c>
      <c r="BW367" s="85">
        <v>35</v>
      </c>
      <c r="BX367" s="85">
        <v>35</v>
      </c>
      <c r="BY367" s="85">
        <v>35</v>
      </c>
      <c r="BZ367" s="85">
        <v>35</v>
      </c>
      <c r="CA367" s="85">
        <v>35</v>
      </c>
      <c r="CB367" s="85">
        <v>36</v>
      </c>
      <c r="CC367" s="85">
        <v>36</v>
      </c>
      <c r="CD367" s="85">
        <v>35</v>
      </c>
      <c r="CE367" s="85">
        <v>34</v>
      </c>
      <c r="CF367" s="85">
        <v>32</v>
      </c>
      <c r="CG367" s="85">
        <v>31</v>
      </c>
      <c r="CH367" s="85">
        <v>27</v>
      </c>
      <c r="CI367" s="85">
        <v>21</v>
      </c>
      <c r="CJ367" s="85">
        <v>15</v>
      </c>
      <c r="CK367" s="85">
        <v>8</v>
      </c>
      <c r="CL367" s="85">
        <v>3</v>
      </c>
      <c r="CM367" s="85">
        <v>0</v>
      </c>
      <c r="CN367" s="85">
        <v>0</v>
      </c>
      <c r="CO367" s="85">
        <v>0</v>
      </c>
      <c r="CP367" s="85">
        <v>0</v>
      </c>
      <c r="CQ367" s="85">
        <v>0</v>
      </c>
      <c r="CR367" s="85">
        <v>0</v>
      </c>
      <c r="CS367" s="85">
        <v>0</v>
      </c>
      <c r="CT367" s="85">
        <v>0</v>
      </c>
      <c r="CU367" s="85">
        <v>0</v>
      </c>
      <c r="CV367" s="85">
        <v>0</v>
      </c>
      <c r="CW367" s="85">
        <v>0</v>
      </c>
      <c r="CX367" s="85">
        <v>0</v>
      </c>
      <c r="CY367" s="85">
        <v>0</v>
      </c>
      <c r="CZ367" s="85">
        <v>0</v>
      </c>
      <c r="DA367" s="85">
        <v>0</v>
      </c>
      <c r="DB367" s="85">
        <v>0</v>
      </c>
      <c r="DC367" s="85">
        <v>0</v>
      </c>
      <c r="DD367" s="85">
        <v>0</v>
      </c>
      <c r="DE367" s="85">
        <v>0</v>
      </c>
      <c r="DF367" s="85">
        <v>0</v>
      </c>
      <c r="DG367" s="85">
        <v>0</v>
      </c>
      <c r="DH367" s="85">
        <v>0</v>
      </c>
      <c r="DI367" s="85">
        <v>0</v>
      </c>
      <c r="DJ367" s="85">
        <v>0</v>
      </c>
      <c r="DK367" s="85">
        <v>0</v>
      </c>
      <c r="DL367" s="85">
        <v>0</v>
      </c>
      <c r="DM367" s="85">
        <v>0</v>
      </c>
      <c r="DN367" s="85">
        <v>0</v>
      </c>
      <c r="DO367" s="85">
        <v>0</v>
      </c>
      <c r="DP367" s="85">
        <v>0</v>
      </c>
      <c r="DQ367" s="85">
        <v>0</v>
      </c>
      <c r="DR367" s="85">
        <v>0</v>
      </c>
      <c r="DS367" s="85">
        <v>0</v>
      </c>
      <c r="DT367" s="85">
        <v>0</v>
      </c>
      <c r="DU367" s="85">
        <v>0</v>
      </c>
      <c r="DV367" s="85">
        <v>0</v>
      </c>
      <c r="DW367" s="85">
        <v>0</v>
      </c>
      <c r="DX367" s="85">
        <v>30</v>
      </c>
      <c r="DY367" s="85">
        <v>35</v>
      </c>
      <c r="DZ367" s="85">
        <v>35</v>
      </c>
      <c r="EA367" s="85">
        <v>35</v>
      </c>
      <c r="EB367" s="85">
        <v>35</v>
      </c>
      <c r="EC367" s="85">
        <v>35</v>
      </c>
      <c r="ED367" s="85">
        <v>35</v>
      </c>
      <c r="EE367" s="85">
        <v>35</v>
      </c>
      <c r="EF367" s="85">
        <v>35</v>
      </c>
      <c r="EG367" s="85">
        <v>35</v>
      </c>
      <c r="EH367" s="85">
        <v>35</v>
      </c>
      <c r="EI367" s="85">
        <v>35</v>
      </c>
      <c r="EJ367" s="85">
        <v>35</v>
      </c>
      <c r="EK367" s="85">
        <v>35</v>
      </c>
      <c r="EL367" s="85">
        <v>35</v>
      </c>
      <c r="EM367" s="85">
        <v>35</v>
      </c>
      <c r="EN367" s="85">
        <v>35</v>
      </c>
      <c r="EO367" s="85">
        <v>35</v>
      </c>
      <c r="EP367" s="85">
        <v>35</v>
      </c>
      <c r="EQ367" s="85">
        <v>35</v>
      </c>
      <c r="ER367" s="85">
        <v>35</v>
      </c>
      <c r="ES367" s="85">
        <v>35</v>
      </c>
      <c r="ET367" s="85">
        <v>35</v>
      </c>
      <c r="EU367" s="85">
        <v>35</v>
      </c>
      <c r="EV367" s="85">
        <v>35</v>
      </c>
      <c r="EW367" s="85">
        <v>35</v>
      </c>
      <c r="EX367" s="85">
        <v>35</v>
      </c>
      <c r="EY367" s="85">
        <v>35</v>
      </c>
      <c r="EZ367" s="85">
        <v>35</v>
      </c>
      <c r="FA367" s="85">
        <v>35</v>
      </c>
      <c r="FB367" s="85">
        <v>35</v>
      </c>
      <c r="FC367" s="85">
        <v>35</v>
      </c>
      <c r="FD367" s="85">
        <v>35</v>
      </c>
      <c r="FE367" s="85">
        <v>35</v>
      </c>
      <c r="FF367" s="85">
        <v>35</v>
      </c>
      <c r="FG367" s="85">
        <v>35</v>
      </c>
      <c r="FH367" s="85">
        <v>35</v>
      </c>
      <c r="FI367" s="85">
        <v>35</v>
      </c>
      <c r="FJ367" s="85">
        <v>35</v>
      </c>
      <c r="FK367" s="85">
        <v>35</v>
      </c>
      <c r="FL367" s="85">
        <v>35</v>
      </c>
      <c r="FM367" s="85">
        <v>35</v>
      </c>
      <c r="FN367" s="85">
        <v>35</v>
      </c>
      <c r="FO367" s="85">
        <v>35</v>
      </c>
      <c r="FP367" s="85">
        <v>35</v>
      </c>
      <c r="FQ367" s="85">
        <v>35</v>
      </c>
      <c r="FR367" s="85">
        <v>35</v>
      </c>
      <c r="FS367" s="85">
        <v>35</v>
      </c>
      <c r="FT367" s="85">
        <v>35</v>
      </c>
      <c r="FU367" s="85">
        <v>35</v>
      </c>
      <c r="FV367" s="85">
        <v>34</v>
      </c>
      <c r="FW367" s="85">
        <v>34</v>
      </c>
      <c r="FX367" s="85">
        <v>24</v>
      </c>
      <c r="FY367" s="85">
        <v>117</v>
      </c>
      <c r="FZ367" s="85">
        <v>255</v>
      </c>
      <c r="GA367" s="85">
        <v>255</v>
      </c>
      <c r="GB367" s="85">
        <v>255</v>
      </c>
      <c r="GC367" s="85">
        <v>255</v>
      </c>
      <c r="GD367" s="85">
        <v>255</v>
      </c>
      <c r="GE367" s="85">
        <v>255</v>
      </c>
      <c r="GF367" s="85">
        <v>255</v>
      </c>
      <c r="GG367" s="85">
        <v>133</v>
      </c>
      <c r="GH367" s="85">
        <v>20</v>
      </c>
      <c r="GI367" s="85">
        <v>36</v>
      </c>
      <c r="GJ367" s="85">
        <v>37</v>
      </c>
      <c r="GK367" s="85">
        <v>34</v>
      </c>
      <c r="GL367" s="85">
        <v>33</v>
      </c>
      <c r="GM367" s="85">
        <v>33</v>
      </c>
      <c r="GN367" s="85">
        <v>35</v>
      </c>
      <c r="GO367" s="85">
        <v>35</v>
      </c>
      <c r="GP367" s="85">
        <v>34</v>
      </c>
      <c r="GQ367" s="85">
        <v>36</v>
      </c>
      <c r="GR367" s="85">
        <v>36</v>
      </c>
      <c r="GS367" s="85">
        <v>31</v>
      </c>
      <c r="GT367" s="85">
        <v>28</v>
      </c>
      <c r="GU367" s="85">
        <v>141</v>
      </c>
      <c r="GV367" s="85">
        <v>255</v>
      </c>
      <c r="GW367" s="85">
        <v>255</v>
      </c>
      <c r="GX367" s="85">
        <v>255</v>
      </c>
      <c r="GY367" s="85">
        <v>255</v>
      </c>
      <c r="GZ367" s="85">
        <v>255</v>
      </c>
      <c r="HA367" s="85">
        <v>255</v>
      </c>
      <c r="HB367" s="85">
        <v>255</v>
      </c>
      <c r="HC367" s="85">
        <v>255</v>
      </c>
      <c r="HD367" s="85">
        <v>255</v>
      </c>
      <c r="HE367" s="85">
        <v>255</v>
      </c>
      <c r="HF367" s="85">
        <v>255</v>
      </c>
      <c r="HG367" s="85">
        <v>255</v>
      </c>
      <c r="HH367" s="85">
        <v>255</v>
      </c>
      <c r="HI367" s="85">
        <v>255</v>
      </c>
      <c r="HJ367" s="85">
        <v>255</v>
      </c>
      <c r="HK367" s="85">
        <v>255</v>
      </c>
      <c r="HL367" s="85">
        <v>255</v>
      </c>
      <c r="HM367" s="85">
        <v>255</v>
      </c>
      <c r="HN367" s="85">
        <v>255</v>
      </c>
      <c r="HO367" s="85">
        <v>255</v>
      </c>
      <c r="HP367" s="85">
        <v>255</v>
      </c>
      <c r="HQ367" s="85">
        <v>255</v>
      </c>
      <c r="HR367" s="85">
        <v>255</v>
      </c>
      <c r="HS367" s="85">
        <v>255</v>
      </c>
      <c r="HT367" s="85">
        <v>255</v>
      </c>
      <c r="HU367" s="85">
        <v>255</v>
      </c>
      <c r="HV367" s="85">
        <v>255</v>
      </c>
      <c r="HW367" s="85">
        <v>255</v>
      </c>
      <c r="HX367" s="85">
        <v>255</v>
      </c>
      <c r="HY367" s="85">
        <v>255</v>
      </c>
      <c r="HZ367" s="85">
        <v>255</v>
      </c>
      <c r="IA367" s="85">
        <v>255</v>
      </c>
      <c r="IB367" s="85">
        <v>255</v>
      </c>
      <c r="IC367" s="85">
        <v>255</v>
      </c>
      <c r="ID367" s="85">
        <v>255</v>
      </c>
      <c r="IE367" s="85">
        <v>255</v>
      </c>
    </row>
    <row r="368" spans="1:239" ht="7.8">
      <c r="A368" s="85">
        <v>255</v>
      </c>
      <c r="B368" s="85">
        <v>255</v>
      </c>
      <c r="C368" s="85">
        <v>255</v>
      </c>
      <c r="D368" s="85">
        <v>255</v>
      </c>
      <c r="E368" s="85">
        <v>255</v>
      </c>
      <c r="F368" s="85">
        <v>255</v>
      </c>
      <c r="G368" s="85">
        <v>255</v>
      </c>
      <c r="H368" s="85">
        <v>255</v>
      </c>
      <c r="I368" s="85">
        <v>255</v>
      </c>
      <c r="J368" s="85">
        <v>255</v>
      </c>
      <c r="K368" s="85">
        <v>255</v>
      </c>
      <c r="L368" s="85">
        <v>255</v>
      </c>
      <c r="M368" s="85">
        <v>255</v>
      </c>
      <c r="N368" s="85">
        <v>255</v>
      </c>
      <c r="O368" s="85">
        <v>255</v>
      </c>
      <c r="P368" s="85">
        <v>255</v>
      </c>
      <c r="Q368" s="85">
        <v>255</v>
      </c>
      <c r="R368" s="85">
        <v>255</v>
      </c>
      <c r="S368" s="85">
        <v>255</v>
      </c>
      <c r="T368" s="85">
        <v>255</v>
      </c>
      <c r="U368" s="85">
        <v>255</v>
      </c>
      <c r="V368" s="85">
        <v>255</v>
      </c>
      <c r="W368" s="85">
        <v>255</v>
      </c>
      <c r="X368" s="85">
        <v>255</v>
      </c>
      <c r="Y368" s="85">
        <v>255</v>
      </c>
      <c r="Z368" s="85">
        <v>255</v>
      </c>
      <c r="AA368" s="85">
        <v>255</v>
      </c>
      <c r="AB368" s="85">
        <v>255</v>
      </c>
      <c r="AC368" s="85">
        <v>255</v>
      </c>
      <c r="AD368" s="85">
        <v>255</v>
      </c>
      <c r="AE368" s="85">
        <v>255</v>
      </c>
      <c r="AF368" s="85">
        <v>255</v>
      </c>
      <c r="AG368" s="85">
        <v>255</v>
      </c>
      <c r="AH368" s="85">
        <v>255</v>
      </c>
      <c r="AI368" s="85">
        <v>255</v>
      </c>
      <c r="AJ368" s="85">
        <v>255</v>
      </c>
      <c r="AK368" s="85">
        <v>132</v>
      </c>
      <c r="AL368" s="85">
        <v>10</v>
      </c>
      <c r="AM368" s="85">
        <v>25</v>
      </c>
      <c r="AN368" s="85">
        <v>26</v>
      </c>
      <c r="AO368" s="85">
        <v>26</v>
      </c>
      <c r="AP368" s="85">
        <v>27</v>
      </c>
      <c r="AQ368" s="85">
        <v>27</v>
      </c>
      <c r="AR368" s="85">
        <v>25</v>
      </c>
      <c r="AS368" s="85">
        <v>26</v>
      </c>
      <c r="AT368" s="85">
        <v>26</v>
      </c>
      <c r="AU368" s="85">
        <v>25</v>
      </c>
      <c r="AV368" s="85">
        <v>27</v>
      </c>
      <c r="AW368" s="85">
        <v>19</v>
      </c>
      <c r="AX368" s="85">
        <v>41</v>
      </c>
      <c r="AY368" s="85">
        <v>194</v>
      </c>
      <c r="AZ368" s="85">
        <v>255</v>
      </c>
      <c r="BA368" s="85">
        <v>255</v>
      </c>
      <c r="BB368" s="85">
        <v>255</v>
      </c>
      <c r="BC368" s="85">
        <v>255</v>
      </c>
      <c r="BD368" s="85">
        <v>255</v>
      </c>
      <c r="BE368" s="85">
        <v>255</v>
      </c>
      <c r="BF368" s="85">
        <v>255</v>
      </c>
      <c r="BG368" s="85">
        <v>229</v>
      </c>
      <c r="BH368" s="85">
        <v>72</v>
      </c>
      <c r="BI368" s="85">
        <v>16</v>
      </c>
      <c r="BJ368" s="85">
        <v>25</v>
      </c>
      <c r="BK368" s="85">
        <v>26</v>
      </c>
      <c r="BL368" s="85">
        <v>26</v>
      </c>
      <c r="BM368" s="85">
        <v>26</v>
      </c>
      <c r="BN368" s="85">
        <v>26</v>
      </c>
      <c r="BO368" s="85">
        <v>26</v>
      </c>
      <c r="BP368" s="85">
        <v>26</v>
      </c>
      <c r="BQ368" s="85">
        <v>26</v>
      </c>
      <c r="BR368" s="85">
        <v>26</v>
      </c>
      <c r="BS368" s="85">
        <v>26</v>
      </c>
      <c r="BT368" s="85">
        <v>26</v>
      </c>
      <c r="BU368" s="85">
        <v>26</v>
      </c>
      <c r="BV368" s="85">
        <v>26</v>
      </c>
      <c r="BW368" s="85">
        <v>26</v>
      </c>
      <c r="BX368" s="85">
        <v>25</v>
      </c>
      <c r="BY368" s="85">
        <v>25</v>
      </c>
      <c r="BZ368" s="85">
        <v>24</v>
      </c>
      <c r="CA368" s="85">
        <v>23</v>
      </c>
      <c r="CB368" s="85">
        <v>21</v>
      </c>
      <c r="CC368" s="85">
        <v>21</v>
      </c>
      <c r="CD368" s="85">
        <v>24</v>
      </c>
      <c r="CE368" s="85">
        <v>27</v>
      </c>
      <c r="CF368" s="85">
        <v>32</v>
      </c>
      <c r="CG368" s="85">
        <v>36</v>
      </c>
      <c r="CH368" s="85">
        <v>50</v>
      </c>
      <c r="CI368" s="85">
        <v>65</v>
      </c>
      <c r="CJ368" s="85">
        <v>85</v>
      </c>
      <c r="CK368" s="85">
        <v>109</v>
      </c>
      <c r="CL368" s="85">
        <v>123</v>
      </c>
      <c r="CM368" s="85">
        <v>138</v>
      </c>
      <c r="CN368" s="85">
        <v>147</v>
      </c>
      <c r="CO368" s="85">
        <v>146</v>
      </c>
      <c r="CP368" s="85">
        <v>146</v>
      </c>
      <c r="CQ368" s="85">
        <v>141</v>
      </c>
      <c r="CR368" s="85">
        <v>138</v>
      </c>
      <c r="CS368" s="85">
        <v>135</v>
      </c>
      <c r="CT368" s="85">
        <v>135</v>
      </c>
      <c r="CU368" s="85">
        <v>134</v>
      </c>
      <c r="CV368" s="85">
        <v>134</v>
      </c>
      <c r="CW368" s="85">
        <v>134</v>
      </c>
      <c r="CX368" s="85">
        <v>133</v>
      </c>
      <c r="CY368" s="85">
        <v>133</v>
      </c>
      <c r="CZ368" s="85">
        <v>133</v>
      </c>
      <c r="DA368" s="85">
        <v>133</v>
      </c>
      <c r="DB368" s="85">
        <v>134</v>
      </c>
      <c r="DC368" s="85">
        <v>134</v>
      </c>
      <c r="DD368" s="85">
        <v>134</v>
      </c>
      <c r="DE368" s="85">
        <v>134</v>
      </c>
      <c r="DF368" s="85">
        <v>134</v>
      </c>
      <c r="DG368" s="85">
        <v>134</v>
      </c>
      <c r="DH368" s="85">
        <v>134</v>
      </c>
      <c r="DI368" s="85">
        <v>134</v>
      </c>
      <c r="DJ368" s="85">
        <v>134</v>
      </c>
      <c r="DK368" s="85">
        <v>134</v>
      </c>
      <c r="DL368" s="85">
        <v>134</v>
      </c>
      <c r="DM368" s="85">
        <v>134</v>
      </c>
      <c r="DN368" s="85">
        <v>134</v>
      </c>
      <c r="DO368" s="85">
        <v>134</v>
      </c>
      <c r="DP368" s="85">
        <v>134</v>
      </c>
      <c r="DQ368" s="85">
        <v>134</v>
      </c>
      <c r="DR368" s="85">
        <v>134</v>
      </c>
      <c r="DS368" s="85">
        <v>134</v>
      </c>
      <c r="DT368" s="85">
        <v>134</v>
      </c>
      <c r="DU368" s="85">
        <v>134</v>
      </c>
      <c r="DV368" s="85">
        <v>134</v>
      </c>
      <c r="DW368" s="85">
        <v>144</v>
      </c>
      <c r="DX368" s="85">
        <v>40</v>
      </c>
      <c r="DY368" s="85">
        <v>23</v>
      </c>
      <c r="DZ368" s="85">
        <v>26</v>
      </c>
      <c r="EA368" s="85">
        <v>26</v>
      </c>
      <c r="EB368" s="85">
        <v>26</v>
      </c>
      <c r="EC368" s="85">
        <v>26</v>
      </c>
      <c r="ED368" s="85">
        <v>26</v>
      </c>
      <c r="EE368" s="85">
        <v>26</v>
      </c>
      <c r="EF368" s="85">
        <v>26</v>
      </c>
      <c r="EG368" s="85">
        <v>26</v>
      </c>
      <c r="EH368" s="85">
        <v>26</v>
      </c>
      <c r="EI368" s="85">
        <v>26</v>
      </c>
      <c r="EJ368" s="85">
        <v>26</v>
      </c>
      <c r="EK368" s="85">
        <v>26</v>
      </c>
      <c r="EL368" s="85">
        <v>26</v>
      </c>
      <c r="EM368" s="85">
        <v>26</v>
      </c>
      <c r="EN368" s="85">
        <v>26</v>
      </c>
      <c r="EO368" s="85">
        <v>26</v>
      </c>
      <c r="EP368" s="85">
        <v>26</v>
      </c>
      <c r="EQ368" s="85">
        <v>26</v>
      </c>
      <c r="ER368" s="85">
        <v>26</v>
      </c>
      <c r="ES368" s="85">
        <v>26</v>
      </c>
      <c r="ET368" s="85">
        <v>26</v>
      </c>
      <c r="EU368" s="85">
        <v>26</v>
      </c>
      <c r="EV368" s="85">
        <v>26</v>
      </c>
      <c r="EW368" s="85">
        <v>26</v>
      </c>
      <c r="EX368" s="85">
        <v>26</v>
      </c>
      <c r="EY368" s="85">
        <v>26</v>
      </c>
      <c r="EZ368" s="85">
        <v>26</v>
      </c>
      <c r="FA368" s="85">
        <v>26</v>
      </c>
      <c r="FB368" s="85">
        <v>26</v>
      </c>
      <c r="FC368" s="85">
        <v>26</v>
      </c>
      <c r="FD368" s="85">
        <v>26</v>
      </c>
      <c r="FE368" s="85">
        <v>26</v>
      </c>
      <c r="FF368" s="85">
        <v>26</v>
      </c>
      <c r="FG368" s="85">
        <v>26</v>
      </c>
      <c r="FH368" s="85">
        <v>26</v>
      </c>
      <c r="FI368" s="85">
        <v>26</v>
      </c>
      <c r="FJ368" s="85">
        <v>26</v>
      </c>
      <c r="FK368" s="85">
        <v>26</v>
      </c>
      <c r="FL368" s="85">
        <v>26</v>
      </c>
      <c r="FM368" s="85">
        <v>26</v>
      </c>
      <c r="FN368" s="85">
        <v>26</v>
      </c>
      <c r="FO368" s="85">
        <v>26</v>
      </c>
      <c r="FP368" s="85">
        <v>26</v>
      </c>
      <c r="FQ368" s="85">
        <v>26</v>
      </c>
      <c r="FR368" s="85">
        <v>26</v>
      </c>
      <c r="FS368" s="85">
        <v>26</v>
      </c>
      <c r="FT368" s="85">
        <v>26</v>
      </c>
      <c r="FU368" s="85">
        <v>26</v>
      </c>
      <c r="FV368" s="85">
        <v>26</v>
      </c>
      <c r="FW368" s="85">
        <v>24</v>
      </c>
      <c r="FX368" s="85">
        <v>15</v>
      </c>
      <c r="FY368" s="85">
        <v>111</v>
      </c>
      <c r="FZ368" s="85">
        <v>255</v>
      </c>
      <c r="GA368" s="85">
        <v>255</v>
      </c>
      <c r="GB368" s="85">
        <v>255</v>
      </c>
      <c r="GC368" s="85">
        <v>255</v>
      </c>
      <c r="GD368" s="85">
        <v>255</v>
      </c>
      <c r="GE368" s="85">
        <v>255</v>
      </c>
      <c r="GF368" s="85">
        <v>255</v>
      </c>
      <c r="GG368" s="85">
        <v>132</v>
      </c>
      <c r="GH368" s="85">
        <v>13</v>
      </c>
      <c r="GI368" s="85">
        <v>24</v>
      </c>
      <c r="GJ368" s="85">
        <v>26</v>
      </c>
      <c r="GK368" s="85">
        <v>25</v>
      </c>
      <c r="GL368" s="85">
        <v>25</v>
      </c>
      <c r="GM368" s="85">
        <v>27</v>
      </c>
      <c r="GN368" s="85">
        <v>25</v>
      </c>
      <c r="GO368" s="85">
        <v>26</v>
      </c>
      <c r="GP368" s="85">
        <v>26</v>
      </c>
      <c r="GQ368" s="85">
        <v>26</v>
      </c>
      <c r="GR368" s="85">
        <v>25</v>
      </c>
      <c r="GS368" s="85">
        <v>22</v>
      </c>
      <c r="GT368" s="85">
        <v>21</v>
      </c>
      <c r="GU368" s="85">
        <v>137</v>
      </c>
      <c r="GV368" s="85">
        <v>255</v>
      </c>
      <c r="GW368" s="85">
        <v>255</v>
      </c>
      <c r="GX368" s="85">
        <v>255</v>
      </c>
      <c r="GY368" s="85">
        <v>255</v>
      </c>
      <c r="GZ368" s="85">
        <v>255</v>
      </c>
      <c r="HA368" s="85">
        <v>255</v>
      </c>
      <c r="HB368" s="85">
        <v>255</v>
      </c>
      <c r="HC368" s="85">
        <v>255</v>
      </c>
      <c r="HD368" s="85">
        <v>255</v>
      </c>
      <c r="HE368" s="85">
        <v>255</v>
      </c>
      <c r="HF368" s="85">
        <v>255</v>
      </c>
      <c r="HG368" s="85">
        <v>255</v>
      </c>
      <c r="HH368" s="85">
        <v>255</v>
      </c>
      <c r="HI368" s="85">
        <v>255</v>
      </c>
      <c r="HJ368" s="85">
        <v>255</v>
      </c>
      <c r="HK368" s="85">
        <v>255</v>
      </c>
      <c r="HL368" s="85">
        <v>255</v>
      </c>
      <c r="HM368" s="85">
        <v>255</v>
      </c>
      <c r="HN368" s="85">
        <v>255</v>
      </c>
      <c r="HO368" s="85">
        <v>255</v>
      </c>
      <c r="HP368" s="85">
        <v>255</v>
      </c>
      <c r="HQ368" s="85">
        <v>255</v>
      </c>
      <c r="HR368" s="85">
        <v>255</v>
      </c>
      <c r="HS368" s="85">
        <v>255</v>
      </c>
      <c r="HT368" s="85">
        <v>255</v>
      </c>
      <c r="HU368" s="85">
        <v>255</v>
      </c>
      <c r="HV368" s="85">
        <v>255</v>
      </c>
      <c r="HW368" s="85">
        <v>255</v>
      </c>
      <c r="HX368" s="85">
        <v>255</v>
      </c>
      <c r="HY368" s="85">
        <v>255</v>
      </c>
      <c r="HZ368" s="85">
        <v>255</v>
      </c>
      <c r="IA368" s="85">
        <v>255</v>
      </c>
      <c r="IB368" s="85">
        <v>255</v>
      </c>
      <c r="IC368" s="85">
        <v>255</v>
      </c>
      <c r="ID368" s="85">
        <v>255</v>
      </c>
      <c r="IE368" s="85">
        <v>255</v>
      </c>
    </row>
    <row r="369" spans="1:239" ht="7.8">
      <c r="A369" s="85">
        <v>255</v>
      </c>
      <c r="B369" s="85">
        <v>255</v>
      </c>
      <c r="C369" s="85">
        <v>255</v>
      </c>
      <c r="D369" s="85">
        <v>255</v>
      </c>
      <c r="E369" s="85">
        <v>255</v>
      </c>
      <c r="F369" s="85">
        <v>255</v>
      </c>
      <c r="G369" s="85">
        <v>255</v>
      </c>
      <c r="H369" s="85">
        <v>255</v>
      </c>
      <c r="I369" s="85">
        <v>255</v>
      </c>
      <c r="J369" s="85">
        <v>255</v>
      </c>
      <c r="K369" s="85">
        <v>255</v>
      </c>
      <c r="L369" s="85">
        <v>255</v>
      </c>
      <c r="M369" s="85">
        <v>255</v>
      </c>
      <c r="N369" s="85">
        <v>255</v>
      </c>
      <c r="O369" s="85">
        <v>255</v>
      </c>
      <c r="P369" s="85">
        <v>255</v>
      </c>
      <c r="Q369" s="85">
        <v>255</v>
      </c>
      <c r="R369" s="85">
        <v>255</v>
      </c>
      <c r="S369" s="85">
        <v>255</v>
      </c>
      <c r="T369" s="85">
        <v>255</v>
      </c>
      <c r="U369" s="85">
        <v>255</v>
      </c>
      <c r="V369" s="85">
        <v>255</v>
      </c>
      <c r="W369" s="85">
        <v>255</v>
      </c>
      <c r="X369" s="85">
        <v>255</v>
      </c>
      <c r="Y369" s="85">
        <v>255</v>
      </c>
      <c r="Z369" s="85">
        <v>255</v>
      </c>
      <c r="AA369" s="85">
        <v>255</v>
      </c>
      <c r="AB369" s="85">
        <v>255</v>
      </c>
      <c r="AC369" s="85">
        <v>255</v>
      </c>
      <c r="AD369" s="85">
        <v>255</v>
      </c>
      <c r="AE369" s="85">
        <v>255</v>
      </c>
      <c r="AF369" s="85">
        <v>255</v>
      </c>
      <c r="AG369" s="85">
        <v>255</v>
      </c>
      <c r="AH369" s="85">
        <v>255</v>
      </c>
      <c r="AI369" s="85">
        <v>255</v>
      </c>
      <c r="AJ369" s="85">
        <v>255</v>
      </c>
      <c r="AK369" s="85">
        <v>130</v>
      </c>
      <c r="AL369" s="85">
        <v>5</v>
      </c>
      <c r="AM369" s="85">
        <v>19</v>
      </c>
      <c r="AN369" s="85">
        <v>22</v>
      </c>
      <c r="AO369" s="85">
        <v>21</v>
      </c>
      <c r="AP369" s="85">
        <v>20</v>
      </c>
      <c r="AQ369" s="85">
        <v>21</v>
      </c>
      <c r="AR369" s="85">
        <v>21</v>
      </c>
      <c r="AS369" s="85">
        <v>21</v>
      </c>
      <c r="AT369" s="85">
        <v>21</v>
      </c>
      <c r="AU369" s="85">
        <v>19</v>
      </c>
      <c r="AV369" s="85">
        <v>21</v>
      </c>
      <c r="AW369" s="85">
        <v>14</v>
      </c>
      <c r="AX369" s="85">
        <v>37</v>
      </c>
      <c r="AY369" s="85">
        <v>192</v>
      </c>
      <c r="AZ369" s="85">
        <v>255</v>
      </c>
      <c r="BA369" s="85">
        <v>255</v>
      </c>
      <c r="BB369" s="85">
        <v>255</v>
      </c>
      <c r="BC369" s="85">
        <v>255</v>
      </c>
      <c r="BD369" s="85">
        <v>255</v>
      </c>
      <c r="BE369" s="85">
        <v>255</v>
      </c>
      <c r="BF369" s="85">
        <v>255</v>
      </c>
      <c r="BG369" s="85">
        <v>229</v>
      </c>
      <c r="BH369" s="85">
        <v>68</v>
      </c>
      <c r="BI369" s="85">
        <v>12</v>
      </c>
      <c r="BJ369" s="85">
        <v>21</v>
      </c>
      <c r="BK369" s="85">
        <v>20</v>
      </c>
      <c r="BL369" s="85">
        <v>21</v>
      </c>
      <c r="BM369" s="85">
        <v>21</v>
      </c>
      <c r="BN369" s="85">
        <v>21</v>
      </c>
      <c r="BO369" s="85">
        <v>21</v>
      </c>
      <c r="BP369" s="85">
        <v>21</v>
      </c>
      <c r="BQ369" s="85">
        <v>21</v>
      </c>
      <c r="BR369" s="85">
        <v>21</v>
      </c>
      <c r="BS369" s="85">
        <v>21</v>
      </c>
      <c r="BT369" s="85">
        <v>21</v>
      </c>
      <c r="BU369" s="85">
        <v>21</v>
      </c>
      <c r="BV369" s="85">
        <v>21</v>
      </c>
      <c r="BW369" s="85">
        <v>21</v>
      </c>
      <c r="BX369" s="85">
        <v>20</v>
      </c>
      <c r="BY369" s="85">
        <v>20</v>
      </c>
      <c r="BZ369" s="85">
        <v>20</v>
      </c>
      <c r="CA369" s="85">
        <v>19</v>
      </c>
      <c r="CB369" s="85">
        <v>19</v>
      </c>
      <c r="CC369" s="85">
        <v>19</v>
      </c>
      <c r="CD369" s="85">
        <v>20</v>
      </c>
      <c r="CE369" s="85">
        <v>21</v>
      </c>
      <c r="CF369" s="85">
        <v>23</v>
      </c>
      <c r="CG369" s="85">
        <v>25</v>
      </c>
      <c r="CH369" s="85">
        <v>29</v>
      </c>
      <c r="CI369" s="85">
        <v>36</v>
      </c>
      <c r="CJ369" s="85">
        <v>45</v>
      </c>
      <c r="CK369" s="85">
        <v>54</v>
      </c>
      <c r="CL369" s="85">
        <v>60</v>
      </c>
      <c r="CM369" s="85">
        <v>66</v>
      </c>
      <c r="CN369" s="85">
        <v>70</v>
      </c>
      <c r="CO369" s="85">
        <v>71</v>
      </c>
      <c r="CP369" s="85">
        <v>69</v>
      </c>
      <c r="CQ369" s="85">
        <v>68</v>
      </c>
      <c r="CR369" s="85">
        <v>67</v>
      </c>
      <c r="CS369" s="85">
        <v>65</v>
      </c>
      <c r="CT369" s="85">
        <v>65</v>
      </c>
      <c r="CU369" s="85">
        <v>65</v>
      </c>
      <c r="CV369" s="85">
        <v>65</v>
      </c>
      <c r="CW369" s="85">
        <v>64</v>
      </c>
      <c r="CX369" s="85">
        <v>64</v>
      </c>
      <c r="CY369" s="85">
        <v>64</v>
      </c>
      <c r="CZ369" s="85">
        <v>64</v>
      </c>
      <c r="DA369" s="85">
        <v>65</v>
      </c>
      <c r="DB369" s="85">
        <v>65</v>
      </c>
      <c r="DC369" s="85">
        <v>65</v>
      </c>
      <c r="DD369" s="85">
        <v>65</v>
      </c>
      <c r="DE369" s="85">
        <v>65</v>
      </c>
      <c r="DF369" s="85">
        <v>65</v>
      </c>
      <c r="DG369" s="85">
        <v>65</v>
      </c>
      <c r="DH369" s="85">
        <v>65</v>
      </c>
      <c r="DI369" s="85">
        <v>65</v>
      </c>
      <c r="DJ369" s="85">
        <v>65</v>
      </c>
      <c r="DK369" s="85">
        <v>65</v>
      </c>
      <c r="DL369" s="85">
        <v>65</v>
      </c>
      <c r="DM369" s="85">
        <v>65</v>
      </c>
      <c r="DN369" s="85">
        <v>65</v>
      </c>
      <c r="DO369" s="85">
        <v>65</v>
      </c>
      <c r="DP369" s="85">
        <v>65</v>
      </c>
      <c r="DQ369" s="85">
        <v>65</v>
      </c>
      <c r="DR369" s="85">
        <v>65</v>
      </c>
      <c r="DS369" s="85">
        <v>65</v>
      </c>
      <c r="DT369" s="85">
        <v>65</v>
      </c>
      <c r="DU369" s="85">
        <v>65</v>
      </c>
      <c r="DV369" s="85">
        <v>65</v>
      </c>
      <c r="DW369" s="85">
        <v>69</v>
      </c>
      <c r="DX369" s="85">
        <v>26</v>
      </c>
      <c r="DY369" s="85">
        <v>19</v>
      </c>
      <c r="DZ369" s="85">
        <v>21</v>
      </c>
      <c r="EA369" s="85">
        <v>21</v>
      </c>
      <c r="EB369" s="85">
        <v>21</v>
      </c>
      <c r="EC369" s="85">
        <v>21</v>
      </c>
      <c r="ED369" s="85">
        <v>21</v>
      </c>
      <c r="EE369" s="85">
        <v>21</v>
      </c>
      <c r="EF369" s="85">
        <v>21</v>
      </c>
      <c r="EG369" s="85">
        <v>21</v>
      </c>
      <c r="EH369" s="85">
        <v>21</v>
      </c>
      <c r="EI369" s="85">
        <v>21</v>
      </c>
      <c r="EJ369" s="85">
        <v>21</v>
      </c>
      <c r="EK369" s="85">
        <v>21</v>
      </c>
      <c r="EL369" s="85">
        <v>21</v>
      </c>
      <c r="EM369" s="85">
        <v>21</v>
      </c>
      <c r="EN369" s="85">
        <v>21</v>
      </c>
      <c r="EO369" s="85">
        <v>21</v>
      </c>
      <c r="EP369" s="85">
        <v>21</v>
      </c>
      <c r="EQ369" s="85">
        <v>21</v>
      </c>
      <c r="ER369" s="85">
        <v>21</v>
      </c>
      <c r="ES369" s="85">
        <v>21</v>
      </c>
      <c r="ET369" s="85">
        <v>21</v>
      </c>
      <c r="EU369" s="85">
        <v>21</v>
      </c>
      <c r="EV369" s="85">
        <v>21</v>
      </c>
      <c r="EW369" s="85">
        <v>21</v>
      </c>
      <c r="EX369" s="85">
        <v>21</v>
      </c>
      <c r="EY369" s="85">
        <v>21</v>
      </c>
      <c r="EZ369" s="85">
        <v>21</v>
      </c>
      <c r="FA369" s="85">
        <v>21</v>
      </c>
      <c r="FB369" s="85">
        <v>21</v>
      </c>
      <c r="FC369" s="85">
        <v>21</v>
      </c>
      <c r="FD369" s="85">
        <v>21</v>
      </c>
      <c r="FE369" s="85">
        <v>21</v>
      </c>
      <c r="FF369" s="85">
        <v>21</v>
      </c>
      <c r="FG369" s="85">
        <v>21</v>
      </c>
      <c r="FH369" s="85">
        <v>21</v>
      </c>
      <c r="FI369" s="85">
        <v>21</v>
      </c>
      <c r="FJ369" s="85">
        <v>21</v>
      </c>
      <c r="FK369" s="85">
        <v>21</v>
      </c>
      <c r="FL369" s="85">
        <v>21</v>
      </c>
      <c r="FM369" s="85">
        <v>21</v>
      </c>
      <c r="FN369" s="85">
        <v>21</v>
      </c>
      <c r="FO369" s="85">
        <v>21</v>
      </c>
      <c r="FP369" s="85">
        <v>21</v>
      </c>
      <c r="FQ369" s="85">
        <v>21</v>
      </c>
      <c r="FR369" s="85">
        <v>21</v>
      </c>
      <c r="FS369" s="85">
        <v>21</v>
      </c>
      <c r="FT369" s="85">
        <v>21</v>
      </c>
      <c r="FU369" s="85">
        <v>21</v>
      </c>
      <c r="FV369" s="85">
        <v>21</v>
      </c>
      <c r="FW369" s="85">
        <v>17</v>
      </c>
      <c r="FX369" s="85">
        <v>10</v>
      </c>
      <c r="FY369" s="85">
        <v>111</v>
      </c>
      <c r="FZ369" s="85">
        <v>255</v>
      </c>
      <c r="GA369" s="85">
        <v>255</v>
      </c>
      <c r="GB369" s="85">
        <v>255</v>
      </c>
      <c r="GC369" s="85">
        <v>255</v>
      </c>
      <c r="GD369" s="85">
        <v>255</v>
      </c>
      <c r="GE369" s="85">
        <v>255</v>
      </c>
      <c r="GF369" s="85">
        <v>255</v>
      </c>
      <c r="GG369" s="85">
        <v>128</v>
      </c>
      <c r="GH369" s="85">
        <v>8</v>
      </c>
      <c r="GI369" s="85">
        <v>19</v>
      </c>
      <c r="GJ369" s="85">
        <v>20</v>
      </c>
      <c r="GK369" s="85">
        <v>22</v>
      </c>
      <c r="GL369" s="85">
        <v>23</v>
      </c>
      <c r="GM369" s="85">
        <v>22</v>
      </c>
      <c r="GN369" s="85">
        <v>20</v>
      </c>
      <c r="GO369" s="85">
        <v>21</v>
      </c>
      <c r="GP369" s="85">
        <v>21</v>
      </c>
      <c r="GQ369" s="85">
        <v>21</v>
      </c>
      <c r="GR369" s="85">
        <v>20</v>
      </c>
      <c r="GS369" s="85">
        <v>20</v>
      </c>
      <c r="GT369" s="85">
        <v>18</v>
      </c>
      <c r="GU369" s="85">
        <v>134</v>
      </c>
      <c r="GV369" s="85">
        <v>255</v>
      </c>
      <c r="GW369" s="85">
        <v>255</v>
      </c>
      <c r="GX369" s="85">
        <v>255</v>
      </c>
      <c r="GY369" s="85">
        <v>255</v>
      </c>
      <c r="GZ369" s="85">
        <v>255</v>
      </c>
      <c r="HA369" s="85">
        <v>255</v>
      </c>
      <c r="HB369" s="85">
        <v>255</v>
      </c>
      <c r="HC369" s="85">
        <v>255</v>
      </c>
      <c r="HD369" s="85">
        <v>255</v>
      </c>
      <c r="HE369" s="85">
        <v>255</v>
      </c>
      <c r="HF369" s="85">
        <v>255</v>
      </c>
      <c r="HG369" s="85">
        <v>255</v>
      </c>
      <c r="HH369" s="85">
        <v>255</v>
      </c>
      <c r="HI369" s="85">
        <v>255</v>
      </c>
      <c r="HJ369" s="85">
        <v>255</v>
      </c>
      <c r="HK369" s="85">
        <v>255</v>
      </c>
      <c r="HL369" s="85">
        <v>255</v>
      </c>
      <c r="HM369" s="85">
        <v>255</v>
      </c>
      <c r="HN369" s="85">
        <v>255</v>
      </c>
      <c r="HO369" s="85">
        <v>255</v>
      </c>
      <c r="HP369" s="85">
        <v>255</v>
      </c>
      <c r="HQ369" s="85">
        <v>255</v>
      </c>
      <c r="HR369" s="85">
        <v>255</v>
      </c>
      <c r="HS369" s="85">
        <v>255</v>
      </c>
      <c r="HT369" s="85">
        <v>255</v>
      </c>
      <c r="HU369" s="85">
        <v>255</v>
      </c>
      <c r="HV369" s="85">
        <v>255</v>
      </c>
      <c r="HW369" s="85">
        <v>255</v>
      </c>
      <c r="HX369" s="85">
        <v>255</v>
      </c>
      <c r="HY369" s="85">
        <v>255</v>
      </c>
      <c r="HZ369" s="85">
        <v>255</v>
      </c>
      <c r="IA369" s="85">
        <v>255</v>
      </c>
      <c r="IB369" s="85">
        <v>255</v>
      </c>
      <c r="IC369" s="85">
        <v>255</v>
      </c>
      <c r="ID369" s="85">
        <v>255</v>
      </c>
      <c r="IE369" s="85">
        <v>255</v>
      </c>
    </row>
    <row r="370" spans="1:239" ht="7.8">
      <c r="A370" s="85">
        <v>255</v>
      </c>
      <c r="B370" s="85">
        <v>255</v>
      </c>
      <c r="C370" s="85">
        <v>255</v>
      </c>
      <c r="D370" s="85">
        <v>255</v>
      </c>
      <c r="E370" s="85">
        <v>255</v>
      </c>
      <c r="F370" s="85">
        <v>255</v>
      </c>
      <c r="G370" s="85">
        <v>255</v>
      </c>
      <c r="H370" s="85">
        <v>255</v>
      </c>
      <c r="I370" s="85">
        <v>255</v>
      </c>
      <c r="J370" s="85">
        <v>255</v>
      </c>
      <c r="K370" s="85">
        <v>255</v>
      </c>
      <c r="L370" s="85">
        <v>255</v>
      </c>
      <c r="M370" s="85">
        <v>255</v>
      </c>
      <c r="N370" s="85">
        <v>255</v>
      </c>
      <c r="O370" s="85">
        <v>255</v>
      </c>
      <c r="P370" s="85">
        <v>255</v>
      </c>
      <c r="Q370" s="85">
        <v>255</v>
      </c>
      <c r="R370" s="85">
        <v>255</v>
      </c>
      <c r="S370" s="85">
        <v>255</v>
      </c>
      <c r="T370" s="85">
        <v>255</v>
      </c>
      <c r="U370" s="85">
        <v>255</v>
      </c>
      <c r="V370" s="85">
        <v>255</v>
      </c>
      <c r="W370" s="85">
        <v>255</v>
      </c>
      <c r="X370" s="85">
        <v>255</v>
      </c>
      <c r="Y370" s="85">
        <v>255</v>
      </c>
      <c r="Z370" s="85">
        <v>255</v>
      </c>
      <c r="AA370" s="85">
        <v>255</v>
      </c>
      <c r="AB370" s="85">
        <v>255</v>
      </c>
      <c r="AC370" s="85">
        <v>255</v>
      </c>
      <c r="AD370" s="85">
        <v>255</v>
      </c>
      <c r="AE370" s="85">
        <v>255</v>
      </c>
      <c r="AF370" s="85">
        <v>255</v>
      </c>
      <c r="AG370" s="85">
        <v>255</v>
      </c>
      <c r="AH370" s="85">
        <v>255</v>
      </c>
      <c r="AI370" s="85">
        <v>255</v>
      </c>
      <c r="AJ370" s="85">
        <v>255</v>
      </c>
      <c r="AK370" s="85">
        <v>186</v>
      </c>
      <c r="AL370" s="85">
        <v>33</v>
      </c>
      <c r="AM370" s="85">
        <v>31</v>
      </c>
      <c r="AN370" s="85">
        <v>36</v>
      </c>
      <c r="AO370" s="85">
        <v>34</v>
      </c>
      <c r="AP370" s="85">
        <v>33</v>
      </c>
      <c r="AQ370" s="85">
        <v>33</v>
      </c>
      <c r="AR370" s="85">
        <v>35</v>
      </c>
      <c r="AS370" s="85">
        <v>35</v>
      </c>
      <c r="AT370" s="85">
        <v>35</v>
      </c>
      <c r="AU370" s="85">
        <v>34</v>
      </c>
      <c r="AV370" s="85">
        <v>33</v>
      </c>
      <c r="AW370" s="85">
        <v>29</v>
      </c>
      <c r="AX370" s="85">
        <v>62</v>
      </c>
      <c r="AY370" s="85">
        <v>222</v>
      </c>
      <c r="AZ370" s="85">
        <v>255</v>
      </c>
      <c r="BA370" s="85">
        <v>255</v>
      </c>
      <c r="BB370" s="85">
        <v>255</v>
      </c>
      <c r="BC370" s="85">
        <v>255</v>
      </c>
      <c r="BD370" s="85">
        <v>255</v>
      </c>
      <c r="BE370" s="85">
        <v>255</v>
      </c>
      <c r="BF370" s="85">
        <v>255</v>
      </c>
      <c r="BG370" s="85">
        <v>255</v>
      </c>
      <c r="BH370" s="85">
        <v>161</v>
      </c>
      <c r="BI370" s="85">
        <v>26</v>
      </c>
      <c r="BJ370" s="85">
        <v>34</v>
      </c>
      <c r="BK370" s="85">
        <v>34</v>
      </c>
      <c r="BL370" s="85">
        <v>35</v>
      </c>
      <c r="BM370" s="85">
        <v>35</v>
      </c>
      <c r="BN370" s="85">
        <v>35</v>
      </c>
      <c r="BO370" s="85">
        <v>35</v>
      </c>
      <c r="BP370" s="85">
        <v>35</v>
      </c>
      <c r="BQ370" s="85">
        <v>35</v>
      </c>
      <c r="BR370" s="85">
        <v>35</v>
      </c>
      <c r="BS370" s="85">
        <v>35</v>
      </c>
      <c r="BT370" s="85">
        <v>35</v>
      </c>
      <c r="BU370" s="85">
        <v>35</v>
      </c>
      <c r="BV370" s="85">
        <v>35</v>
      </c>
      <c r="BW370" s="85">
        <v>35</v>
      </c>
      <c r="BX370" s="85">
        <v>35</v>
      </c>
      <c r="BY370" s="85">
        <v>35</v>
      </c>
      <c r="BZ370" s="85">
        <v>35</v>
      </c>
      <c r="CA370" s="85">
        <v>35</v>
      </c>
      <c r="CB370" s="85">
        <v>35</v>
      </c>
      <c r="CC370" s="85">
        <v>35</v>
      </c>
      <c r="CD370" s="85">
        <v>35</v>
      </c>
      <c r="CE370" s="85">
        <v>35</v>
      </c>
      <c r="CF370" s="85">
        <v>35</v>
      </c>
      <c r="CG370" s="85">
        <v>35</v>
      </c>
      <c r="CH370" s="85">
        <v>36</v>
      </c>
      <c r="CI370" s="85">
        <v>36</v>
      </c>
      <c r="CJ370" s="85">
        <v>37</v>
      </c>
      <c r="CK370" s="85">
        <v>38</v>
      </c>
      <c r="CL370" s="85">
        <v>36</v>
      </c>
      <c r="CM370" s="85">
        <v>35</v>
      </c>
      <c r="CN370" s="85">
        <v>28</v>
      </c>
      <c r="CO370" s="85">
        <v>23</v>
      </c>
      <c r="CP370" s="85">
        <v>18</v>
      </c>
      <c r="CQ370" s="85">
        <v>10</v>
      </c>
      <c r="CR370" s="85">
        <v>6</v>
      </c>
      <c r="CS370" s="85">
        <v>3</v>
      </c>
      <c r="CT370" s="85">
        <v>1</v>
      </c>
      <c r="CU370" s="85">
        <v>0</v>
      </c>
      <c r="CV370" s="85">
        <v>0</v>
      </c>
      <c r="CW370" s="85">
        <v>0</v>
      </c>
      <c r="CX370" s="85">
        <v>0</v>
      </c>
      <c r="CY370" s="85">
        <v>0</v>
      </c>
      <c r="CZ370" s="85">
        <v>0</v>
      </c>
      <c r="DA370" s="85">
        <v>0</v>
      </c>
      <c r="DB370" s="85">
        <v>0</v>
      </c>
      <c r="DC370" s="85">
        <v>0</v>
      </c>
      <c r="DD370" s="85">
        <v>0</v>
      </c>
      <c r="DE370" s="85">
        <v>0</v>
      </c>
      <c r="DF370" s="85">
        <v>0</v>
      </c>
      <c r="DG370" s="85">
        <v>0</v>
      </c>
      <c r="DH370" s="85">
        <v>0</v>
      </c>
      <c r="DI370" s="85">
        <v>0</v>
      </c>
      <c r="DJ370" s="85">
        <v>0</v>
      </c>
      <c r="DK370" s="85">
        <v>0</v>
      </c>
      <c r="DL370" s="85">
        <v>0</v>
      </c>
      <c r="DM370" s="85">
        <v>0</v>
      </c>
      <c r="DN370" s="85">
        <v>0</v>
      </c>
      <c r="DO370" s="85">
        <v>0</v>
      </c>
      <c r="DP370" s="85">
        <v>0</v>
      </c>
      <c r="DQ370" s="85">
        <v>0</v>
      </c>
      <c r="DR370" s="85">
        <v>0</v>
      </c>
      <c r="DS370" s="85">
        <v>0</v>
      </c>
      <c r="DT370" s="85">
        <v>0</v>
      </c>
      <c r="DU370" s="85">
        <v>0</v>
      </c>
      <c r="DV370" s="85">
        <v>0</v>
      </c>
      <c r="DW370" s="85">
        <v>0</v>
      </c>
      <c r="DX370" s="85">
        <v>30</v>
      </c>
      <c r="DY370" s="85">
        <v>35</v>
      </c>
      <c r="DZ370" s="85">
        <v>35</v>
      </c>
      <c r="EA370" s="85">
        <v>35</v>
      </c>
      <c r="EB370" s="85">
        <v>35</v>
      </c>
      <c r="EC370" s="85">
        <v>35</v>
      </c>
      <c r="ED370" s="85">
        <v>35</v>
      </c>
      <c r="EE370" s="85">
        <v>35</v>
      </c>
      <c r="EF370" s="85">
        <v>35</v>
      </c>
      <c r="EG370" s="85">
        <v>35</v>
      </c>
      <c r="EH370" s="85">
        <v>35</v>
      </c>
      <c r="EI370" s="85">
        <v>35</v>
      </c>
      <c r="EJ370" s="85">
        <v>35</v>
      </c>
      <c r="EK370" s="85">
        <v>35</v>
      </c>
      <c r="EL370" s="85">
        <v>35</v>
      </c>
      <c r="EM370" s="85">
        <v>35</v>
      </c>
      <c r="EN370" s="85">
        <v>35</v>
      </c>
      <c r="EO370" s="85">
        <v>35</v>
      </c>
      <c r="EP370" s="85">
        <v>35</v>
      </c>
      <c r="EQ370" s="85">
        <v>35</v>
      </c>
      <c r="ER370" s="85">
        <v>35</v>
      </c>
      <c r="ES370" s="85">
        <v>35</v>
      </c>
      <c r="ET370" s="85">
        <v>35</v>
      </c>
      <c r="EU370" s="85">
        <v>35</v>
      </c>
      <c r="EV370" s="85">
        <v>35</v>
      </c>
      <c r="EW370" s="85">
        <v>35</v>
      </c>
      <c r="EX370" s="85">
        <v>35</v>
      </c>
      <c r="EY370" s="85">
        <v>35</v>
      </c>
      <c r="EZ370" s="85">
        <v>35</v>
      </c>
      <c r="FA370" s="85">
        <v>35</v>
      </c>
      <c r="FB370" s="85">
        <v>35</v>
      </c>
      <c r="FC370" s="85">
        <v>35</v>
      </c>
      <c r="FD370" s="85">
        <v>35</v>
      </c>
      <c r="FE370" s="85">
        <v>35</v>
      </c>
      <c r="FF370" s="85">
        <v>35</v>
      </c>
      <c r="FG370" s="85">
        <v>35</v>
      </c>
      <c r="FH370" s="85">
        <v>35</v>
      </c>
      <c r="FI370" s="85">
        <v>35</v>
      </c>
      <c r="FJ370" s="85">
        <v>35</v>
      </c>
      <c r="FK370" s="85">
        <v>35</v>
      </c>
      <c r="FL370" s="85">
        <v>35</v>
      </c>
      <c r="FM370" s="85">
        <v>35</v>
      </c>
      <c r="FN370" s="85">
        <v>35</v>
      </c>
      <c r="FO370" s="85">
        <v>35</v>
      </c>
      <c r="FP370" s="85">
        <v>35</v>
      </c>
      <c r="FQ370" s="85">
        <v>35</v>
      </c>
      <c r="FR370" s="85">
        <v>35</v>
      </c>
      <c r="FS370" s="85">
        <v>35</v>
      </c>
      <c r="FT370" s="85">
        <v>35</v>
      </c>
      <c r="FU370" s="85">
        <v>34</v>
      </c>
      <c r="FV370" s="85">
        <v>36</v>
      </c>
      <c r="FW370" s="85">
        <v>31</v>
      </c>
      <c r="FX370" s="85">
        <v>37</v>
      </c>
      <c r="FY370" s="85">
        <v>184</v>
      </c>
      <c r="FZ370" s="85">
        <v>255</v>
      </c>
      <c r="GA370" s="85">
        <v>255</v>
      </c>
      <c r="GB370" s="85">
        <v>255</v>
      </c>
      <c r="GC370" s="85">
        <v>255</v>
      </c>
      <c r="GD370" s="85">
        <v>255</v>
      </c>
      <c r="GE370" s="85">
        <v>255</v>
      </c>
      <c r="GF370" s="85">
        <v>255</v>
      </c>
      <c r="GG370" s="85">
        <v>135</v>
      </c>
      <c r="GH370" s="85">
        <v>21</v>
      </c>
      <c r="GI370" s="85">
        <v>34</v>
      </c>
      <c r="GJ370" s="85">
        <v>35</v>
      </c>
      <c r="GK370" s="85">
        <v>35</v>
      </c>
      <c r="GL370" s="85">
        <v>33</v>
      </c>
      <c r="GM370" s="85">
        <v>33</v>
      </c>
      <c r="GN370" s="85">
        <v>35</v>
      </c>
      <c r="GO370" s="85">
        <v>35</v>
      </c>
      <c r="GP370" s="85">
        <v>34</v>
      </c>
      <c r="GQ370" s="85">
        <v>36</v>
      </c>
      <c r="GR370" s="85">
        <v>36</v>
      </c>
      <c r="GS370" s="85">
        <v>31</v>
      </c>
      <c r="GT370" s="85">
        <v>26</v>
      </c>
      <c r="GU370" s="85">
        <v>191</v>
      </c>
      <c r="GV370" s="85">
        <v>255</v>
      </c>
      <c r="GW370" s="85">
        <v>255</v>
      </c>
      <c r="GX370" s="85">
        <v>255</v>
      </c>
      <c r="GY370" s="85">
        <v>255</v>
      </c>
      <c r="GZ370" s="85">
        <v>255</v>
      </c>
      <c r="HA370" s="85">
        <v>255</v>
      </c>
      <c r="HB370" s="85">
        <v>255</v>
      </c>
      <c r="HC370" s="85">
        <v>255</v>
      </c>
      <c r="HD370" s="85">
        <v>255</v>
      </c>
      <c r="HE370" s="85">
        <v>255</v>
      </c>
      <c r="HF370" s="85">
        <v>255</v>
      </c>
      <c r="HG370" s="85">
        <v>255</v>
      </c>
      <c r="HH370" s="85">
        <v>255</v>
      </c>
      <c r="HI370" s="85">
        <v>255</v>
      </c>
      <c r="HJ370" s="85">
        <v>255</v>
      </c>
      <c r="HK370" s="85">
        <v>255</v>
      </c>
      <c r="HL370" s="85">
        <v>255</v>
      </c>
      <c r="HM370" s="85">
        <v>255</v>
      </c>
      <c r="HN370" s="85">
        <v>255</v>
      </c>
      <c r="HO370" s="85">
        <v>255</v>
      </c>
      <c r="HP370" s="85">
        <v>255</v>
      </c>
      <c r="HQ370" s="85">
        <v>255</v>
      </c>
      <c r="HR370" s="85">
        <v>255</v>
      </c>
      <c r="HS370" s="85">
        <v>255</v>
      </c>
      <c r="HT370" s="85">
        <v>255</v>
      </c>
      <c r="HU370" s="85">
        <v>255</v>
      </c>
      <c r="HV370" s="85">
        <v>255</v>
      </c>
      <c r="HW370" s="85">
        <v>255</v>
      </c>
      <c r="HX370" s="85">
        <v>255</v>
      </c>
      <c r="HY370" s="85">
        <v>255</v>
      </c>
      <c r="HZ370" s="85">
        <v>255</v>
      </c>
      <c r="IA370" s="85">
        <v>255</v>
      </c>
      <c r="IB370" s="85">
        <v>255</v>
      </c>
      <c r="IC370" s="85">
        <v>255</v>
      </c>
      <c r="ID370" s="85">
        <v>255</v>
      </c>
      <c r="IE370" s="85">
        <v>255</v>
      </c>
    </row>
    <row r="371" spans="1:239" ht="7.8">
      <c r="A371" s="85">
        <v>255</v>
      </c>
      <c r="B371" s="85">
        <v>255</v>
      </c>
      <c r="C371" s="85">
        <v>255</v>
      </c>
      <c r="D371" s="85">
        <v>255</v>
      </c>
      <c r="E371" s="85">
        <v>255</v>
      </c>
      <c r="F371" s="85">
        <v>255</v>
      </c>
      <c r="G371" s="85">
        <v>255</v>
      </c>
      <c r="H371" s="85">
        <v>255</v>
      </c>
      <c r="I371" s="85">
        <v>255</v>
      </c>
      <c r="J371" s="85">
        <v>255</v>
      </c>
      <c r="K371" s="85">
        <v>255</v>
      </c>
      <c r="L371" s="85">
        <v>255</v>
      </c>
      <c r="M371" s="85">
        <v>255</v>
      </c>
      <c r="N371" s="85">
        <v>255</v>
      </c>
      <c r="O371" s="85">
        <v>255</v>
      </c>
      <c r="P371" s="85">
        <v>255</v>
      </c>
      <c r="Q371" s="85">
        <v>255</v>
      </c>
      <c r="R371" s="85">
        <v>255</v>
      </c>
      <c r="S371" s="85">
        <v>255</v>
      </c>
      <c r="T371" s="85">
        <v>255</v>
      </c>
      <c r="U371" s="85">
        <v>255</v>
      </c>
      <c r="V371" s="85">
        <v>255</v>
      </c>
      <c r="W371" s="85">
        <v>255</v>
      </c>
      <c r="X371" s="85">
        <v>255</v>
      </c>
      <c r="Y371" s="85">
        <v>255</v>
      </c>
      <c r="Z371" s="85">
        <v>255</v>
      </c>
      <c r="AA371" s="85">
        <v>255</v>
      </c>
      <c r="AB371" s="85">
        <v>255</v>
      </c>
      <c r="AC371" s="85">
        <v>255</v>
      </c>
      <c r="AD371" s="85">
        <v>255</v>
      </c>
      <c r="AE371" s="85">
        <v>255</v>
      </c>
      <c r="AF371" s="85">
        <v>255</v>
      </c>
      <c r="AG371" s="85">
        <v>255</v>
      </c>
      <c r="AH371" s="85">
        <v>255</v>
      </c>
      <c r="AI371" s="85">
        <v>255</v>
      </c>
      <c r="AJ371" s="85">
        <v>255</v>
      </c>
      <c r="AK371" s="85">
        <v>183</v>
      </c>
      <c r="AL371" s="85">
        <v>24</v>
      </c>
      <c r="AM371" s="85">
        <v>22</v>
      </c>
      <c r="AN371" s="85">
        <v>25</v>
      </c>
      <c r="AO371" s="85">
        <v>27</v>
      </c>
      <c r="AP371" s="85">
        <v>27</v>
      </c>
      <c r="AQ371" s="85">
        <v>27</v>
      </c>
      <c r="AR371" s="85">
        <v>25</v>
      </c>
      <c r="AS371" s="85">
        <v>26</v>
      </c>
      <c r="AT371" s="85">
        <v>26</v>
      </c>
      <c r="AU371" s="85">
        <v>25</v>
      </c>
      <c r="AV371" s="85">
        <v>26</v>
      </c>
      <c r="AW371" s="85">
        <v>22</v>
      </c>
      <c r="AX371" s="85">
        <v>56</v>
      </c>
      <c r="AY371" s="85">
        <v>222</v>
      </c>
      <c r="AZ371" s="85">
        <v>255</v>
      </c>
      <c r="BA371" s="85">
        <v>255</v>
      </c>
      <c r="BB371" s="85">
        <v>255</v>
      </c>
      <c r="BC371" s="85">
        <v>255</v>
      </c>
      <c r="BD371" s="85">
        <v>255</v>
      </c>
      <c r="BE371" s="85">
        <v>255</v>
      </c>
      <c r="BF371" s="85">
        <v>255</v>
      </c>
      <c r="BG371" s="85">
        <v>255</v>
      </c>
      <c r="BH371" s="85">
        <v>159</v>
      </c>
      <c r="BI371" s="85">
        <v>17</v>
      </c>
      <c r="BJ371" s="85">
        <v>24</v>
      </c>
      <c r="BK371" s="85">
        <v>26</v>
      </c>
      <c r="BL371" s="85">
        <v>26</v>
      </c>
      <c r="BM371" s="85">
        <v>26</v>
      </c>
      <c r="BN371" s="85">
        <v>26</v>
      </c>
      <c r="BO371" s="85">
        <v>26</v>
      </c>
      <c r="BP371" s="85">
        <v>26</v>
      </c>
      <c r="BQ371" s="85">
        <v>26</v>
      </c>
      <c r="BR371" s="85">
        <v>26</v>
      </c>
      <c r="BS371" s="85">
        <v>26</v>
      </c>
      <c r="BT371" s="85">
        <v>26</v>
      </c>
      <c r="BU371" s="85">
        <v>26</v>
      </c>
      <c r="BV371" s="85">
        <v>26</v>
      </c>
      <c r="BW371" s="85">
        <v>26</v>
      </c>
      <c r="BX371" s="85">
        <v>26</v>
      </c>
      <c r="BY371" s="85">
        <v>26</v>
      </c>
      <c r="BZ371" s="85">
        <v>26</v>
      </c>
      <c r="CA371" s="85">
        <v>26</v>
      </c>
      <c r="CB371" s="85">
        <v>26</v>
      </c>
      <c r="CC371" s="85">
        <v>25</v>
      </c>
      <c r="CD371" s="85">
        <v>25</v>
      </c>
      <c r="CE371" s="85">
        <v>24</v>
      </c>
      <c r="CF371" s="85">
        <v>24</v>
      </c>
      <c r="CG371" s="85">
        <v>23</v>
      </c>
      <c r="CH371" s="85">
        <v>22</v>
      </c>
      <c r="CI371" s="85">
        <v>20</v>
      </c>
      <c r="CJ371" s="85">
        <v>18</v>
      </c>
      <c r="CK371" s="85">
        <v>16</v>
      </c>
      <c r="CL371" s="85">
        <v>18</v>
      </c>
      <c r="CM371" s="85">
        <v>24</v>
      </c>
      <c r="CN371" s="85">
        <v>42</v>
      </c>
      <c r="CO371" s="85">
        <v>59</v>
      </c>
      <c r="CP371" s="85">
        <v>79</v>
      </c>
      <c r="CQ371" s="85">
        <v>100</v>
      </c>
      <c r="CR371" s="85">
        <v>110</v>
      </c>
      <c r="CS371" s="85">
        <v>125</v>
      </c>
      <c r="CT371" s="85">
        <v>133</v>
      </c>
      <c r="CU371" s="85">
        <v>136</v>
      </c>
      <c r="CV371" s="85">
        <v>139</v>
      </c>
      <c r="CW371" s="85">
        <v>139</v>
      </c>
      <c r="CX371" s="85">
        <v>138</v>
      </c>
      <c r="CY371" s="85">
        <v>138</v>
      </c>
      <c r="CZ371" s="85">
        <v>136</v>
      </c>
      <c r="DA371" s="85">
        <v>134</v>
      </c>
      <c r="DB371" s="85">
        <v>133</v>
      </c>
      <c r="DC371" s="85">
        <v>133</v>
      </c>
      <c r="DD371" s="85">
        <v>133</v>
      </c>
      <c r="DE371" s="85">
        <v>133</v>
      </c>
      <c r="DF371" s="85">
        <v>133</v>
      </c>
      <c r="DG371" s="85">
        <v>134</v>
      </c>
      <c r="DH371" s="85">
        <v>134</v>
      </c>
      <c r="DI371" s="85">
        <v>134</v>
      </c>
      <c r="DJ371" s="85">
        <v>134</v>
      </c>
      <c r="DK371" s="85">
        <v>134</v>
      </c>
      <c r="DL371" s="85">
        <v>134</v>
      </c>
      <c r="DM371" s="85">
        <v>134</v>
      </c>
      <c r="DN371" s="85">
        <v>134</v>
      </c>
      <c r="DO371" s="85">
        <v>134</v>
      </c>
      <c r="DP371" s="85">
        <v>134</v>
      </c>
      <c r="DQ371" s="85">
        <v>134</v>
      </c>
      <c r="DR371" s="85">
        <v>134</v>
      </c>
      <c r="DS371" s="85">
        <v>134</v>
      </c>
      <c r="DT371" s="85">
        <v>134</v>
      </c>
      <c r="DU371" s="85">
        <v>134</v>
      </c>
      <c r="DV371" s="85">
        <v>134</v>
      </c>
      <c r="DW371" s="85">
        <v>144</v>
      </c>
      <c r="DX371" s="85">
        <v>40</v>
      </c>
      <c r="DY371" s="85">
        <v>23</v>
      </c>
      <c r="DZ371" s="85">
        <v>26</v>
      </c>
      <c r="EA371" s="85">
        <v>26</v>
      </c>
      <c r="EB371" s="85">
        <v>26</v>
      </c>
      <c r="EC371" s="85">
        <v>26</v>
      </c>
      <c r="ED371" s="85">
        <v>26</v>
      </c>
      <c r="EE371" s="85">
        <v>26</v>
      </c>
      <c r="EF371" s="85">
        <v>26</v>
      </c>
      <c r="EG371" s="85">
        <v>26</v>
      </c>
      <c r="EH371" s="85">
        <v>26</v>
      </c>
      <c r="EI371" s="85">
        <v>26</v>
      </c>
      <c r="EJ371" s="85">
        <v>26</v>
      </c>
      <c r="EK371" s="85">
        <v>26</v>
      </c>
      <c r="EL371" s="85">
        <v>26</v>
      </c>
      <c r="EM371" s="85">
        <v>26</v>
      </c>
      <c r="EN371" s="85">
        <v>26</v>
      </c>
      <c r="EO371" s="85">
        <v>26</v>
      </c>
      <c r="EP371" s="85">
        <v>26</v>
      </c>
      <c r="EQ371" s="85">
        <v>26</v>
      </c>
      <c r="ER371" s="85">
        <v>26</v>
      </c>
      <c r="ES371" s="85">
        <v>26</v>
      </c>
      <c r="ET371" s="85">
        <v>26</v>
      </c>
      <c r="EU371" s="85">
        <v>26</v>
      </c>
      <c r="EV371" s="85">
        <v>26</v>
      </c>
      <c r="EW371" s="85">
        <v>26</v>
      </c>
      <c r="EX371" s="85">
        <v>26</v>
      </c>
      <c r="EY371" s="85">
        <v>26</v>
      </c>
      <c r="EZ371" s="85">
        <v>26</v>
      </c>
      <c r="FA371" s="85">
        <v>26</v>
      </c>
      <c r="FB371" s="85">
        <v>26</v>
      </c>
      <c r="FC371" s="85">
        <v>26</v>
      </c>
      <c r="FD371" s="85">
        <v>26</v>
      </c>
      <c r="FE371" s="85">
        <v>26</v>
      </c>
      <c r="FF371" s="85">
        <v>26</v>
      </c>
      <c r="FG371" s="85">
        <v>26</v>
      </c>
      <c r="FH371" s="85">
        <v>26</v>
      </c>
      <c r="FI371" s="85">
        <v>26</v>
      </c>
      <c r="FJ371" s="85">
        <v>26</v>
      </c>
      <c r="FK371" s="85">
        <v>26</v>
      </c>
      <c r="FL371" s="85">
        <v>26</v>
      </c>
      <c r="FM371" s="85">
        <v>26</v>
      </c>
      <c r="FN371" s="85">
        <v>26</v>
      </c>
      <c r="FO371" s="85">
        <v>26</v>
      </c>
      <c r="FP371" s="85">
        <v>26</v>
      </c>
      <c r="FQ371" s="85">
        <v>26</v>
      </c>
      <c r="FR371" s="85">
        <v>26</v>
      </c>
      <c r="FS371" s="85">
        <v>26</v>
      </c>
      <c r="FT371" s="85">
        <v>26</v>
      </c>
      <c r="FU371" s="85">
        <v>26</v>
      </c>
      <c r="FV371" s="85">
        <v>26</v>
      </c>
      <c r="FW371" s="85">
        <v>22</v>
      </c>
      <c r="FX371" s="85">
        <v>30</v>
      </c>
      <c r="FY371" s="85">
        <v>182</v>
      </c>
      <c r="FZ371" s="85">
        <v>255</v>
      </c>
      <c r="GA371" s="85">
        <v>255</v>
      </c>
      <c r="GB371" s="85">
        <v>255</v>
      </c>
      <c r="GC371" s="85">
        <v>255</v>
      </c>
      <c r="GD371" s="85">
        <v>255</v>
      </c>
      <c r="GE371" s="85">
        <v>255</v>
      </c>
      <c r="GF371" s="85">
        <v>255</v>
      </c>
      <c r="GG371" s="85">
        <v>133</v>
      </c>
      <c r="GH371" s="85">
        <v>14</v>
      </c>
      <c r="GI371" s="85">
        <v>24</v>
      </c>
      <c r="GJ371" s="85">
        <v>27</v>
      </c>
      <c r="GK371" s="85">
        <v>25</v>
      </c>
      <c r="GL371" s="85">
        <v>25</v>
      </c>
      <c r="GM371" s="85">
        <v>27</v>
      </c>
      <c r="GN371" s="85">
        <v>25</v>
      </c>
      <c r="GO371" s="85">
        <v>26</v>
      </c>
      <c r="GP371" s="85">
        <v>26</v>
      </c>
      <c r="GQ371" s="85">
        <v>26</v>
      </c>
      <c r="GR371" s="85">
        <v>24</v>
      </c>
      <c r="GS371" s="85">
        <v>22</v>
      </c>
      <c r="GT371" s="85">
        <v>20</v>
      </c>
      <c r="GU371" s="85">
        <v>189</v>
      </c>
      <c r="GV371" s="85">
        <v>255</v>
      </c>
      <c r="GW371" s="85">
        <v>255</v>
      </c>
      <c r="GX371" s="85">
        <v>255</v>
      </c>
      <c r="GY371" s="85">
        <v>255</v>
      </c>
      <c r="GZ371" s="85">
        <v>255</v>
      </c>
      <c r="HA371" s="85">
        <v>255</v>
      </c>
      <c r="HB371" s="85">
        <v>255</v>
      </c>
      <c r="HC371" s="85">
        <v>255</v>
      </c>
      <c r="HD371" s="85">
        <v>255</v>
      </c>
      <c r="HE371" s="85">
        <v>255</v>
      </c>
      <c r="HF371" s="85">
        <v>255</v>
      </c>
      <c r="HG371" s="85">
        <v>255</v>
      </c>
      <c r="HH371" s="85">
        <v>255</v>
      </c>
      <c r="HI371" s="85">
        <v>255</v>
      </c>
      <c r="HJ371" s="85">
        <v>255</v>
      </c>
      <c r="HK371" s="85">
        <v>255</v>
      </c>
      <c r="HL371" s="85">
        <v>255</v>
      </c>
      <c r="HM371" s="85">
        <v>255</v>
      </c>
      <c r="HN371" s="85">
        <v>255</v>
      </c>
      <c r="HO371" s="85">
        <v>255</v>
      </c>
      <c r="HP371" s="85">
        <v>255</v>
      </c>
      <c r="HQ371" s="85">
        <v>255</v>
      </c>
      <c r="HR371" s="85">
        <v>255</v>
      </c>
      <c r="HS371" s="85">
        <v>255</v>
      </c>
      <c r="HT371" s="85">
        <v>255</v>
      </c>
      <c r="HU371" s="85">
        <v>255</v>
      </c>
      <c r="HV371" s="85">
        <v>255</v>
      </c>
      <c r="HW371" s="85">
        <v>255</v>
      </c>
      <c r="HX371" s="85">
        <v>255</v>
      </c>
      <c r="HY371" s="85">
        <v>255</v>
      </c>
      <c r="HZ371" s="85">
        <v>255</v>
      </c>
      <c r="IA371" s="85">
        <v>255</v>
      </c>
      <c r="IB371" s="85">
        <v>255</v>
      </c>
      <c r="IC371" s="85">
        <v>255</v>
      </c>
      <c r="ID371" s="85">
        <v>255</v>
      </c>
      <c r="IE371" s="85">
        <v>255</v>
      </c>
    </row>
    <row r="372" spans="1:239" ht="7.8">
      <c r="A372" s="85">
        <v>255</v>
      </c>
      <c r="B372" s="85">
        <v>255</v>
      </c>
      <c r="C372" s="85">
        <v>255</v>
      </c>
      <c r="D372" s="85">
        <v>255</v>
      </c>
      <c r="E372" s="85">
        <v>255</v>
      </c>
      <c r="F372" s="85">
        <v>255</v>
      </c>
      <c r="G372" s="85">
        <v>255</v>
      </c>
      <c r="H372" s="85">
        <v>255</v>
      </c>
      <c r="I372" s="85">
        <v>255</v>
      </c>
      <c r="J372" s="85">
        <v>255</v>
      </c>
      <c r="K372" s="85">
        <v>255</v>
      </c>
      <c r="L372" s="85">
        <v>255</v>
      </c>
      <c r="M372" s="85">
        <v>255</v>
      </c>
      <c r="N372" s="85">
        <v>255</v>
      </c>
      <c r="O372" s="85">
        <v>255</v>
      </c>
      <c r="P372" s="85">
        <v>255</v>
      </c>
      <c r="Q372" s="85">
        <v>255</v>
      </c>
      <c r="R372" s="85">
        <v>255</v>
      </c>
      <c r="S372" s="85">
        <v>255</v>
      </c>
      <c r="T372" s="85">
        <v>255</v>
      </c>
      <c r="U372" s="85">
        <v>255</v>
      </c>
      <c r="V372" s="85">
        <v>255</v>
      </c>
      <c r="W372" s="85">
        <v>255</v>
      </c>
      <c r="X372" s="85">
        <v>255</v>
      </c>
      <c r="Y372" s="85">
        <v>255</v>
      </c>
      <c r="Z372" s="85">
        <v>255</v>
      </c>
      <c r="AA372" s="85">
        <v>255</v>
      </c>
      <c r="AB372" s="85">
        <v>255</v>
      </c>
      <c r="AC372" s="85">
        <v>255</v>
      </c>
      <c r="AD372" s="85">
        <v>255</v>
      </c>
      <c r="AE372" s="85">
        <v>255</v>
      </c>
      <c r="AF372" s="85">
        <v>255</v>
      </c>
      <c r="AG372" s="85">
        <v>255</v>
      </c>
      <c r="AH372" s="85">
        <v>255</v>
      </c>
      <c r="AI372" s="85">
        <v>255</v>
      </c>
      <c r="AJ372" s="85">
        <v>255</v>
      </c>
      <c r="AK372" s="85">
        <v>181</v>
      </c>
      <c r="AL372" s="85">
        <v>18</v>
      </c>
      <c r="AM372" s="85">
        <v>17</v>
      </c>
      <c r="AN372" s="85">
        <v>22</v>
      </c>
      <c r="AO372" s="85">
        <v>21</v>
      </c>
      <c r="AP372" s="85">
        <v>20</v>
      </c>
      <c r="AQ372" s="85">
        <v>20</v>
      </c>
      <c r="AR372" s="85">
        <v>21</v>
      </c>
      <c r="AS372" s="85">
        <v>21</v>
      </c>
      <c r="AT372" s="85">
        <v>21</v>
      </c>
      <c r="AU372" s="85">
        <v>19</v>
      </c>
      <c r="AV372" s="85">
        <v>22</v>
      </c>
      <c r="AW372" s="85">
        <v>15</v>
      </c>
      <c r="AX372" s="85">
        <v>50</v>
      </c>
      <c r="AY372" s="85">
        <v>221</v>
      </c>
      <c r="AZ372" s="85">
        <v>255</v>
      </c>
      <c r="BA372" s="85">
        <v>255</v>
      </c>
      <c r="BB372" s="85">
        <v>255</v>
      </c>
      <c r="BC372" s="85">
        <v>255</v>
      </c>
      <c r="BD372" s="85">
        <v>255</v>
      </c>
      <c r="BE372" s="85">
        <v>255</v>
      </c>
      <c r="BF372" s="85">
        <v>255</v>
      </c>
      <c r="BG372" s="85">
        <v>255</v>
      </c>
      <c r="BH372" s="85">
        <v>157</v>
      </c>
      <c r="BI372" s="85">
        <v>16</v>
      </c>
      <c r="BJ372" s="85">
        <v>21</v>
      </c>
      <c r="BK372" s="85">
        <v>20</v>
      </c>
      <c r="BL372" s="85">
        <v>21</v>
      </c>
      <c r="BM372" s="85">
        <v>21</v>
      </c>
      <c r="BN372" s="85">
        <v>21</v>
      </c>
      <c r="BO372" s="85">
        <v>21</v>
      </c>
      <c r="BP372" s="85">
        <v>21</v>
      </c>
      <c r="BQ372" s="85">
        <v>21</v>
      </c>
      <c r="BR372" s="85">
        <v>21</v>
      </c>
      <c r="BS372" s="85">
        <v>21</v>
      </c>
      <c r="BT372" s="85">
        <v>21</v>
      </c>
      <c r="BU372" s="85">
        <v>21</v>
      </c>
      <c r="BV372" s="85">
        <v>21</v>
      </c>
      <c r="BW372" s="85">
        <v>21</v>
      </c>
      <c r="BX372" s="85">
        <v>21</v>
      </c>
      <c r="BY372" s="85">
        <v>21</v>
      </c>
      <c r="BZ372" s="85">
        <v>21</v>
      </c>
      <c r="CA372" s="85">
        <v>21</v>
      </c>
      <c r="CB372" s="85">
        <v>21</v>
      </c>
      <c r="CC372" s="85">
        <v>20</v>
      </c>
      <c r="CD372" s="85">
        <v>20</v>
      </c>
      <c r="CE372" s="85">
        <v>20</v>
      </c>
      <c r="CF372" s="85">
        <v>20</v>
      </c>
      <c r="CG372" s="85">
        <v>20</v>
      </c>
      <c r="CH372" s="85">
        <v>19</v>
      </c>
      <c r="CI372" s="85">
        <v>18</v>
      </c>
      <c r="CJ372" s="85">
        <v>18</v>
      </c>
      <c r="CK372" s="85">
        <v>16</v>
      </c>
      <c r="CL372" s="85">
        <v>18</v>
      </c>
      <c r="CM372" s="85">
        <v>20</v>
      </c>
      <c r="CN372" s="85">
        <v>27</v>
      </c>
      <c r="CO372" s="85">
        <v>33</v>
      </c>
      <c r="CP372" s="85">
        <v>42</v>
      </c>
      <c r="CQ372" s="85">
        <v>52</v>
      </c>
      <c r="CR372" s="85">
        <v>55</v>
      </c>
      <c r="CS372" s="85">
        <v>61</v>
      </c>
      <c r="CT372" s="85">
        <v>65</v>
      </c>
      <c r="CU372" s="85">
        <v>65</v>
      </c>
      <c r="CV372" s="85">
        <v>67</v>
      </c>
      <c r="CW372" s="85">
        <v>67</v>
      </c>
      <c r="CX372" s="85">
        <v>66</v>
      </c>
      <c r="CY372" s="85">
        <v>66</v>
      </c>
      <c r="CZ372" s="85">
        <v>66</v>
      </c>
      <c r="DA372" s="85">
        <v>65</v>
      </c>
      <c r="DB372" s="85">
        <v>65</v>
      </c>
      <c r="DC372" s="85">
        <v>64</v>
      </c>
      <c r="DD372" s="85">
        <v>64</v>
      </c>
      <c r="DE372" s="85">
        <v>64</v>
      </c>
      <c r="DF372" s="85">
        <v>64</v>
      </c>
      <c r="DG372" s="85">
        <v>65</v>
      </c>
      <c r="DH372" s="85">
        <v>65</v>
      </c>
      <c r="DI372" s="85">
        <v>65</v>
      </c>
      <c r="DJ372" s="85">
        <v>65</v>
      </c>
      <c r="DK372" s="85">
        <v>65</v>
      </c>
      <c r="DL372" s="85">
        <v>65</v>
      </c>
      <c r="DM372" s="85">
        <v>65</v>
      </c>
      <c r="DN372" s="85">
        <v>65</v>
      </c>
      <c r="DO372" s="85">
        <v>65</v>
      </c>
      <c r="DP372" s="85">
        <v>65</v>
      </c>
      <c r="DQ372" s="85">
        <v>65</v>
      </c>
      <c r="DR372" s="85">
        <v>65</v>
      </c>
      <c r="DS372" s="85">
        <v>65</v>
      </c>
      <c r="DT372" s="85">
        <v>65</v>
      </c>
      <c r="DU372" s="85">
        <v>65</v>
      </c>
      <c r="DV372" s="85">
        <v>65</v>
      </c>
      <c r="DW372" s="85">
        <v>69</v>
      </c>
      <c r="DX372" s="85">
        <v>26</v>
      </c>
      <c r="DY372" s="85">
        <v>19</v>
      </c>
      <c r="DZ372" s="85">
        <v>21</v>
      </c>
      <c r="EA372" s="85">
        <v>21</v>
      </c>
      <c r="EB372" s="85">
        <v>21</v>
      </c>
      <c r="EC372" s="85">
        <v>21</v>
      </c>
      <c r="ED372" s="85">
        <v>21</v>
      </c>
      <c r="EE372" s="85">
        <v>21</v>
      </c>
      <c r="EF372" s="85">
        <v>21</v>
      </c>
      <c r="EG372" s="85">
        <v>21</v>
      </c>
      <c r="EH372" s="85">
        <v>21</v>
      </c>
      <c r="EI372" s="85">
        <v>21</v>
      </c>
      <c r="EJ372" s="85">
        <v>21</v>
      </c>
      <c r="EK372" s="85">
        <v>21</v>
      </c>
      <c r="EL372" s="85">
        <v>21</v>
      </c>
      <c r="EM372" s="85">
        <v>21</v>
      </c>
      <c r="EN372" s="85">
        <v>21</v>
      </c>
      <c r="EO372" s="85">
        <v>21</v>
      </c>
      <c r="EP372" s="85">
        <v>21</v>
      </c>
      <c r="EQ372" s="85">
        <v>21</v>
      </c>
      <c r="ER372" s="85">
        <v>21</v>
      </c>
      <c r="ES372" s="85">
        <v>21</v>
      </c>
      <c r="ET372" s="85">
        <v>21</v>
      </c>
      <c r="EU372" s="85">
        <v>21</v>
      </c>
      <c r="EV372" s="85">
        <v>21</v>
      </c>
      <c r="EW372" s="85">
        <v>21</v>
      </c>
      <c r="EX372" s="85">
        <v>21</v>
      </c>
      <c r="EY372" s="85">
        <v>21</v>
      </c>
      <c r="EZ372" s="85">
        <v>21</v>
      </c>
      <c r="FA372" s="85">
        <v>21</v>
      </c>
      <c r="FB372" s="85">
        <v>21</v>
      </c>
      <c r="FC372" s="85">
        <v>21</v>
      </c>
      <c r="FD372" s="85">
        <v>21</v>
      </c>
      <c r="FE372" s="85">
        <v>21</v>
      </c>
      <c r="FF372" s="85">
        <v>21</v>
      </c>
      <c r="FG372" s="85">
        <v>21</v>
      </c>
      <c r="FH372" s="85">
        <v>21</v>
      </c>
      <c r="FI372" s="85">
        <v>21</v>
      </c>
      <c r="FJ372" s="85">
        <v>21</v>
      </c>
      <c r="FK372" s="85">
        <v>21</v>
      </c>
      <c r="FL372" s="85">
        <v>21</v>
      </c>
      <c r="FM372" s="85">
        <v>21</v>
      </c>
      <c r="FN372" s="85">
        <v>21</v>
      </c>
      <c r="FO372" s="85">
        <v>21</v>
      </c>
      <c r="FP372" s="85">
        <v>21</v>
      </c>
      <c r="FQ372" s="85">
        <v>21</v>
      </c>
      <c r="FR372" s="85">
        <v>21</v>
      </c>
      <c r="FS372" s="85">
        <v>21</v>
      </c>
      <c r="FT372" s="85">
        <v>21</v>
      </c>
      <c r="FU372" s="85">
        <v>20</v>
      </c>
      <c r="FV372" s="85">
        <v>21</v>
      </c>
      <c r="FW372" s="85">
        <v>14</v>
      </c>
      <c r="FX372" s="85">
        <v>24</v>
      </c>
      <c r="FY372" s="85">
        <v>180</v>
      </c>
      <c r="FZ372" s="85">
        <v>255</v>
      </c>
      <c r="GA372" s="85">
        <v>255</v>
      </c>
      <c r="GB372" s="85">
        <v>255</v>
      </c>
      <c r="GC372" s="85">
        <v>255</v>
      </c>
      <c r="GD372" s="85">
        <v>255</v>
      </c>
      <c r="GE372" s="85">
        <v>255</v>
      </c>
      <c r="GF372" s="85">
        <v>255</v>
      </c>
      <c r="GG372" s="85">
        <v>130</v>
      </c>
      <c r="GH372" s="85">
        <v>8</v>
      </c>
      <c r="GI372" s="85">
        <v>19</v>
      </c>
      <c r="GJ372" s="85">
        <v>20</v>
      </c>
      <c r="GK372" s="85">
        <v>20</v>
      </c>
      <c r="GL372" s="85">
        <v>23</v>
      </c>
      <c r="GM372" s="85">
        <v>22</v>
      </c>
      <c r="GN372" s="85">
        <v>20</v>
      </c>
      <c r="GO372" s="85">
        <v>21</v>
      </c>
      <c r="GP372" s="85">
        <v>21</v>
      </c>
      <c r="GQ372" s="85">
        <v>21</v>
      </c>
      <c r="GR372" s="85">
        <v>20</v>
      </c>
      <c r="GS372" s="85">
        <v>19</v>
      </c>
      <c r="GT372" s="85">
        <v>17</v>
      </c>
      <c r="GU372" s="85">
        <v>186</v>
      </c>
      <c r="GV372" s="85">
        <v>255</v>
      </c>
      <c r="GW372" s="85">
        <v>255</v>
      </c>
      <c r="GX372" s="85">
        <v>255</v>
      </c>
      <c r="GY372" s="85">
        <v>255</v>
      </c>
      <c r="GZ372" s="85">
        <v>255</v>
      </c>
      <c r="HA372" s="85">
        <v>255</v>
      </c>
      <c r="HB372" s="85">
        <v>255</v>
      </c>
      <c r="HC372" s="85">
        <v>255</v>
      </c>
      <c r="HD372" s="85">
        <v>255</v>
      </c>
      <c r="HE372" s="85">
        <v>255</v>
      </c>
      <c r="HF372" s="85">
        <v>255</v>
      </c>
      <c r="HG372" s="85">
        <v>255</v>
      </c>
      <c r="HH372" s="85">
        <v>255</v>
      </c>
      <c r="HI372" s="85">
        <v>255</v>
      </c>
      <c r="HJ372" s="85">
        <v>255</v>
      </c>
      <c r="HK372" s="85">
        <v>255</v>
      </c>
      <c r="HL372" s="85">
        <v>255</v>
      </c>
      <c r="HM372" s="85">
        <v>255</v>
      </c>
      <c r="HN372" s="85">
        <v>255</v>
      </c>
      <c r="HO372" s="85">
        <v>255</v>
      </c>
      <c r="HP372" s="85">
        <v>255</v>
      </c>
      <c r="HQ372" s="85">
        <v>255</v>
      </c>
      <c r="HR372" s="85">
        <v>255</v>
      </c>
      <c r="HS372" s="85">
        <v>255</v>
      </c>
      <c r="HT372" s="85">
        <v>255</v>
      </c>
      <c r="HU372" s="85">
        <v>255</v>
      </c>
      <c r="HV372" s="85">
        <v>255</v>
      </c>
      <c r="HW372" s="85">
        <v>255</v>
      </c>
      <c r="HX372" s="85">
        <v>255</v>
      </c>
      <c r="HY372" s="85">
        <v>255</v>
      </c>
      <c r="HZ372" s="85">
        <v>255</v>
      </c>
      <c r="IA372" s="85">
        <v>255</v>
      </c>
      <c r="IB372" s="85">
        <v>255</v>
      </c>
      <c r="IC372" s="85">
        <v>255</v>
      </c>
      <c r="ID372" s="85">
        <v>255</v>
      </c>
      <c r="IE372" s="85">
        <v>255</v>
      </c>
    </row>
    <row r="373" spans="1:239" ht="7.8">
      <c r="A373" s="85">
        <v>255</v>
      </c>
      <c r="B373" s="85">
        <v>255</v>
      </c>
      <c r="C373" s="85">
        <v>255</v>
      </c>
      <c r="D373" s="85">
        <v>255</v>
      </c>
      <c r="E373" s="85">
        <v>255</v>
      </c>
      <c r="F373" s="85">
        <v>255</v>
      </c>
      <c r="G373" s="85">
        <v>255</v>
      </c>
      <c r="H373" s="85">
        <v>255</v>
      </c>
      <c r="I373" s="85">
        <v>255</v>
      </c>
      <c r="J373" s="85">
        <v>255</v>
      </c>
      <c r="K373" s="85">
        <v>255</v>
      </c>
      <c r="L373" s="85">
        <v>255</v>
      </c>
      <c r="M373" s="85">
        <v>255</v>
      </c>
      <c r="N373" s="85">
        <v>255</v>
      </c>
      <c r="O373" s="85">
        <v>255</v>
      </c>
      <c r="P373" s="85">
        <v>255</v>
      </c>
      <c r="Q373" s="85">
        <v>255</v>
      </c>
      <c r="R373" s="85">
        <v>255</v>
      </c>
      <c r="S373" s="85">
        <v>255</v>
      </c>
      <c r="T373" s="85">
        <v>255</v>
      </c>
      <c r="U373" s="85">
        <v>255</v>
      </c>
      <c r="V373" s="85">
        <v>255</v>
      </c>
      <c r="W373" s="85">
        <v>255</v>
      </c>
      <c r="X373" s="85">
        <v>255</v>
      </c>
      <c r="Y373" s="85">
        <v>255</v>
      </c>
      <c r="Z373" s="85">
        <v>255</v>
      </c>
      <c r="AA373" s="85">
        <v>255</v>
      </c>
      <c r="AB373" s="85">
        <v>255</v>
      </c>
      <c r="AC373" s="85">
        <v>255</v>
      </c>
      <c r="AD373" s="85">
        <v>255</v>
      </c>
      <c r="AE373" s="85">
        <v>255</v>
      </c>
      <c r="AF373" s="85">
        <v>255</v>
      </c>
      <c r="AG373" s="85">
        <v>255</v>
      </c>
      <c r="AH373" s="85">
        <v>255</v>
      </c>
      <c r="AI373" s="85">
        <v>255</v>
      </c>
      <c r="AJ373" s="85">
        <v>255</v>
      </c>
      <c r="AK373" s="85">
        <v>220</v>
      </c>
      <c r="AL373" s="85">
        <v>44</v>
      </c>
      <c r="AM373" s="85">
        <v>29</v>
      </c>
      <c r="AN373" s="85">
        <v>35</v>
      </c>
      <c r="AO373" s="85">
        <v>34</v>
      </c>
      <c r="AP373" s="85">
        <v>33</v>
      </c>
      <c r="AQ373" s="85">
        <v>34</v>
      </c>
      <c r="AR373" s="85">
        <v>35</v>
      </c>
      <c r="AS373" s="85">
        <v>35</v>
      </c>
      <c r="AT373" s="85">
        <v>35</v>
      </c>
      <c r="AU373" s="85">
        <v>34</v>
      </c>
      <c r="AV373" s="85">
        <v>33</v>
      </c>
      <c r="AW373" s="85">
        <v>27</v>
      </c>
      <c r="AX373" s="85">
        <v>76</v>
      </c>
      <c r="AY373" s="85">
        <v>229</v>
      </c>
      <c r="AZ373" s="85">
        <v>255</v>
      </c>
      <c r="BA373" s="85">
        <v>255</v>
      </c>
      <c r="BB373" s="85">
        <v>255</v>
      </c>
      <c r="BC373" s="85">
        <v>255</v>
      </c>
      <c r="BD373" s="85">
        <v>255</v>
      </c>
      <c r="BE373" s="85">
        <v>255</v>
      </c>
      <c r="BF373" s="85">
        <v>255</v>
      </c>
      <c r="BG373" s="85">
        <v>255</v>
      </c>
      <c r="BH373" s="85">
        <v>217</v>
      </c>
      <c r="BI373" s="85">
        <v>59</v>
      </c>
      <c r="BJ373" s="85">
        <v>26</v>
      </c>
      <c r="BK373" s="85">
        <v>35</v>
      </c>
      <c r="BL373" s="85">
        <v>35</v>
      </c>
      <c r="BM373" s="85">
        <v>35</v>
      </c>
      <c r="BN373" s="85">
        <v>35</v>
      </c>
      <c r="BO373" s="85">
        <v>35</v>
      </c>
      <c r="BP373" s="85">
        <v>35</v>
      </c>
      <c r="BQ373" s="85">
        <v>35</v>
      </c>
      <c r="BR373" s="85">
        <v>35</v>
      </c>
      <c r="BS373" s="85">
        <v>35</v>
      </c>
      <c r="BT373" s="85">
        <v>35</v>
      </c>
      <c r="BU373" s="85">
        <v>35</v>
      </c>
      <c r="BV373" s="85">
        <v>35</v>
      </c>
      <c r="BW373" s="85">
        <v>35</v>
      </c>
      <c r="BX373" s="85">
        <v>35</v>
      </c>
      <c r="BY373" s="85">
        <v>35</v>
      </c>
      <c r="BZ373" s="85">
        <v>35</v>
      </c>
      <c r="CA373" s="85">
        <v>35</v>
      </c>
      <c r="CB373" s="85">
        <v>35</v>
      </c>
      <c r="CC373" s="85">
        <v>35</v>
      </c>
      <c r="CD373" s="85">
        <v>35</v>
      </c>
      <c r="CE373" s="85">
        <v>35</v>
      </c>
      <c r="CF373" s="85">
        <v>35</v>
      </c>
      <c r="CG373" s="85">
        <v>35</v>
      </c>
      <c r="CH373" s="85">
        <v>35</v>
      </c>
      <c r="CI373" s="85">
        <v>35</v>
      </c>
      <c r="CJ373" s="85">
        <v>35</v>
      </c>
      <c r="CK373" s="85">
        <v>35</v>
      </c>
      <c r="CL373" s="85">
        <v>35</v>
      </c>
      <c r="CM373" s="85">
        <v>35</v>
      </c>
      <c r="CN373" s="85">
        <v>36</v>
      </c>
      <c r="CO373" s="85">
        <v>36</v>
      </c>
      <c r="CP373" s="85">
        <v>37</v>
      </c>
      <c r="CQ373" s="85">
        <v>36</v>
      </c>
      <c r="CR373" s="85">
        <v>34</v>
      </c>
      <c r="CS373" s="85">
        <v>31</v>
      </c>
      <c r="CT373" s="85">
        <v>27</v>
      </c>
      <c r="CU373" s="85">
        <v>22</v>
      </c>
      <c r="CV373" s="85">
        <v>18</v>
      </c>
      <c r="CW373" s="85">
        <v>12</v>
      </c>
      <c r="CX373" s="85">
        <v>8</v>
      </c>
      <c r="CY373" s="85">
        <v>5</v>
      </c>
      <c r="CZ373" s="85">
        <v>1</v>
      </c>
      <c r="DA373" s="85">
        <v>0</v>
      </c>
      <c r="DB373" s="85">
        <v>0</v>
      </c>
      <c r="DC373" s="85">
        <v>0</v>
      </c>
      <c r="DD373" s="85">
        <v>0</v>
      </c>
      <c r="DE373" s="85">
        <v>0</v>
      </c>
      <c r="DF373" s="85">
        <v>0</v>
      </c>
      <c r="DG373" s="85">
        <v>0</v>
      </c>
      <c r="DH373" s="85">
        <v>0</v>
      </c>
      <c r="DI373" s="85">
        <v>0</v>
      </c>
      <c r="DJ373" s="85">
        <v>0</v>
      </c>
      <c r="DK373" s="85">
        <v>0</v>
      </c>
      <c r="DL373" s="85">
        <v>0</v>
      </c>
      <c r="DM373" s="85">
        <v>0</v>
      </c>
      <c r="DN373" s="85">
        <v>0</v>
      </c>
      <c r="DO373" s="85">
        <v>0</v>
      </c>
      <c r="DP373" s="85">
        <v>0</v>
      </c>
      <c r="DQ373" s="85">
        <v>0</v>
      </c>
      <c r="DR373" s="85">
        <v>0</v>
      </c>
      <c r="DS373" s="85">
        <v>0</v>
      </c>
      <c r="DT373" s="85">
        <v>0</v>
      </c>
      <c r="DU373" s="85">
        <v>0</v>
      </c>
      <c r="DV373" s="85">
        <v>0</v>
      </c>
      <c r="DW373" s="85">
        <v>0</v>
      </c>
      <c r="DX373" s="85">
        <v>30</v>
      </c>
      <c r="DY373" s="85">
        <v>35</v>
      </c>
      <c r="DZ373" s="85">
        <v>35</v>
      </c>
      <c r="EA373" s="85">
        <v>35</v>
      </c>
      <c r="EB373" s="85">
        <v>35</v>
      </c>
      <c r="EC373" s="85">
        <v>35</v>
      </c>
      <c r="ED373" s="85">
        <v>35</v>
      </c>
      <c r="EE373" s="85">
        <v>35</v>
      </c>
      <c r="EF373" s="85">
        <v>35</v>
      </c>
      <c r="EG373" s="85">
        <v>35</v>
      </c>
      <c r="EH373" s="85">
        <v>35</v>
      </c>
      <c r="EI373" s="85">
        <v>35</v>
      </c>
      <c r="EJ373" s="85">
        <v>35</v>
      </c>
      <c r="EK373" s="85">
        <v>35</v>
      </c>
      <c r="EL373" s="85">
        <v>35</v>
      </c>
      <c r="EM373" s="85">
        <v>35</v>
      </c>
      <c r="EN373" s="85">
        <v>35</v>
      </c>
      <c r="EO373" s="85">
        <v>35</v>
      </c>
      <c r="EP373" s="85">
        <v>35</v>
      </c>
      <c r="EQ373" s="85">
        <v>35</v>
      </c>
      <c r="ER373" s="85">
        <v>35</v>
      </c>
      <c r="ES373" s="85">
        <v>35</v>
      </c>
      <c r="ET373" s="85">
        <v>35</v>
      </c>
      <c r="EU373" s="85">
        <v>35</v>
      </c>
      <c r="EV373" s="85">
        <v>35</v>
      </c>
      <c r="EW373" s="85">
        <v>35</v>
      </c>
      <c r="EX373" s="85">
        <v>35</v>
      </c>
      <c r="EY373" s="85">
        <v>35</v>
      </c>
      <c r="EZ373" s="85">
        <v>35</v>
      </c>
      <c r="FA373" s="85">
        <v>35</v>
      </c>
      <c r="FB373" s="85">
        <v>35</v>
      </c>
      <c r="FC373" s="85">
        <v>35</v>
      </c>
      <c r="FD373" s="85">
        <v>35</v>
      </c>
      <c r="FE373" s="85">
        <v>35</v>
      </c>
      <c r="FF373" s="85">
        <v>35</v>
      </c>
      <c r="FG373" s="85">
        <v>35</v>
      </c>
      <c r="FH373" s="85">
        <v>35</v>
      </c>
      <c r="FI373" s="85">
        <v>35</v>
      </c>
      <c r="FJ373" s="85">
        <v>35</v>
      </c>
      <c r="FK373" s="85">
        <v>35</v>
      </c>
      <c r="FL373" s="85">
        <v>35</v>
      </c>
      <c r="FM373" s="85">
        <v>35</v>
      </c>
      <c r="FN373" s="85">
        <v>35</v>
      </c>
      <c r="FO373" s="85">
        <v>35</v>
      </c>
      <c r="FP373" s="85">
        <v>35</v>
      </c>
      <c r="FQ373" s="85">
        <v>35</v>
      </c>
      <c r="FR373" s="85">
        <v>35</v>
      </c>
      <c r="FS373" s="85">
        <v>35</v>
      </c>
      <c r="FT373" s="85">
        <v>35</v>
      </c>
      <c r="FU373" s="85">
        <v>34</v>
      </c>
      <c r="FV373" s="85">
        <v>37</v>
      </c>
      <c r="FW373" s="85">
        <v>28</v>
      </c>
      <c r="FX373" s="85">
        <v>56</v>
      </c>
      <c r="FY373" s="85">
        <v>221</v>
      </c>
      <c r="FZ373" s="85">
        <v>255</v>
      </c>
      <c r="GA373" s="85">
        <v>255</v>
      </c>
      <c r="GB373" s="85">
        <v>255</v>
      </c>
      <c r="GC373" s="85">
        <v>255</v>
      </c>
      <c r="GD373" s="85">
        <v>255</v>
      </c>
      <c r="GE373" s="85">
        <v>255</v>
      </c>
      <c r="GF373" s="85">
        <v>255</v>
      </c>
      <c r="GG373" s="85">
        <v>145</v>
      </c>
      <c r="GH373" s="85">
        <v>23</v>
      </c>
      <c r="GI373" s="85">
        <v>34</v>
      </c>
      <c r="GJ373" s="85">
        <v>35</v>
      </c>
      <c r="GK373" s="85">
        <v>34</v>
      </c>
      <c r="GL373" s="85">
        <v>33</v>
      </c>
      <c r="GM373" s="85">
        <v>33</v>
      </c>
      <c r="GN373" s="85">
        <v>35</v>
      </c>
      <c r="GO373" s="85">
        <v>35</v>
      </c>
      <c r="GP373" s="85">
        <v>34</v>
      </c>
      <c r="GQ373" s="85">
        <v>36</v>
      </c>
      <c r="GR373" s="85">
        <v>36</v>
      </c>
      <c r="GS373" s="85">
        <v>31</v>
      </c>
      <c r="GT373" s="85">
        <v>33</v>
      </c>
      <c r="GU373" s="85">
        <v>220</v>
      </c>
      <c r="GV373" s="85">
        <v>255</v>
      </c>
      <c r="GW373" s="85">
        <v>255</v>
      </c>
      <c r="GX373" s="85">
        <v>255</v>
      </c>
      <c r="GY373" s="85">
        <v>255</v>
      </c>
      <c r="GZ373" s="85">
        <v>255</v>
      </c>
      <c r="HA373" s="85">
        <v>255</v>
      </c>
      <c r="HB373" s="85">
        <v>255</v>
      </c>
      <c r="HC373" s="85">
        <v>255</v>
      </c>
      <c r="HD373" s="85">
        <v>255</v>
      </c>
      <c r="HE373" s="85">
        <v>255</v>
      </c>
      <c r="HF373" s="85">
        <v>255</v>
      </c>
      <c r="HG373" s="85">
        <v>255</v>
      </c>
      <c r="HH373" s="85">
        <v>255</v>
      </c>
      <c r="HI373" s="85">
        <v>255</v>
      </c>
      <c r="HJ373" s="85">
        <v>255</v>
      </c>
      <c r="HK373" s="85">
        <v>255</v>
      </c>
      <c r="HL373" s="85">
        <v>255</v>
      </c>
      <c r="HM373" s="85">
        <v>255</v>
      </c>
      <c r="HN373" s="85">
        <v>255</v>
      </c>
      <c r="HO373" s="85">
        <v>255</v>
      </c>
      <c r="HP373" s="85">
        <v>255</v>
      </c>
      <c r="HQ373" s="85">
        <v>255</v>
      </c>
      <c r="HR373" s="85">
        <v>255</v>
      </c>
      <c r="HS373" s="85">
        <v>255</v>
      </c>
      <c r="HT373" s="85">
        <v>255</v>
      </c>
      <c r="HU373" s="85">
        <v>255</v>
      </c>
      <c r="HV373" s="85">
        <v>255</v>
      </c>
      <c r="HW373" s="85">
        <v>255</v>
      </c>
      <c r="HX373" s="85">
        <v>255</v>
      </c>
      <c r="HY373" s="85">
        <v>255</v>
      </c>
      <c r="HZ373" s="85">
        <v>255</v>
      </c>
      <c r="IA373" s="85">
        <v>255</v>
      </c>
      <c r="IB373" s="85">
        <v>255</v>
      </c>
      <c r="IC373" s="85">
        <v>255</v>
      </c>
      <c r="ID373" s="85">
        <v>255</v>
      </c>
      <c r="IE373" s="85">
        <v>255</v>
      </c>
    </row>
    <row r="374" spans="1:239" ht="7.8">
      <c r="A374" s="85">
        <v>255</v>
      </c>
      <c r="B374" s="85">
        <v>255</v>
      </c>
      <c r="C374" s="85">
        <v>255</v>
      </c>
      <c r="D374" s="85">
        <v>255</v>
      </c>
      <c r="E374" s="85">
        <v>255</v>
      </c>
      <c r="F374" s="85">
        <v>255</v>
      </c>
      <c r="G374" s="85">
        <v>255</v>
      </c>
      <c r="H374" s="85">
        <v>255</v>
      </c>
      <c r="I374" s="85">
        <v>255</v>
      </c>
      <c r="J374" s="85">
        <v>255</v>
      </c>
      <c r="K374" s="85">
        <v>255</v>
      </c>
      <c r="L374" s="85">
        <v>255</v>
      </c>
      <c r="M374" s="85">
        <v>255</v>
      </c>
      <c r="N374" s="85">
        <v>255</v>
      </c>
      <c r="O374" s="85">
        <v>255</v>
      </c>
      <c r="P374" s="85">
        <v>255</v>
      </c>
      <c r="Q374" s="85">
        <v>255</v>
      </c>
      <c r="R374" s="85">
        <v>255</v>
      </c>
      <c r="S374" s="85">
        <v>255</v>
      </c>
      <c r="T374" s="85">
        <v>255</v>
      </c>
      <c r="U374" s="85">
        <v>255</v>
      </c>
      <c r="V374" s="85">
        <v>255</v>
      </c>
      <c r="W374" s="85">
        <v>255</v>
      </c>
      <c r="X374" s="85">
        <v>255</v>
      </c>
      <c r="Y374" s="85">
        <v>255</v>
      </c>
      <c r="Z374" s="85">
        <v>255</v>
      </c>
      <c r="AA374" s="85">
        <v>255</v>
      </c>
      <c r="AB374" s="85">
        <v>255</v>
      </c>
      <c r="AC374" s="85">
        <v>255</v>
      </c>
      <c r="AD374" s="85">
        <v>255</v>
      </c>
      <c r="AE374" s="85">
        <v>255</v>
      </c>
      <c r="AF374" s="85">
        <v>255</v>
      </c>
      <c r="AG374" s="85">
        <v>255</v>
      </c>
      <c r="AH374" s="85">
        <v>255</v>
      </c>
      <c r="AI374" s="85">
        <v>255</v>
      </c>
      <c r="AJ374" s="85">
        <v>255</v>
      </c>
      <c r="AK374" s="85">
        <v>218</v>
      </c>
      <c r="AL374" s="85">
        <v>36</v>
      </c>
      <c r="AM374" s="85">
        <v>19</v>
      </c>
      <c r="AN374" s="85">
        <v>26</v>
      </c>
      <c r="AO374" s="85">
        <v>26</v>
      </c>
      <c r="AP374" s="85">
        <v>27</v>
      </c>
      <c r="AQ374" s="85">
        <v>27</v>
      </c>
      <c r="AR374" s="85">
        <v>25</v>
      </c>
      <c r="AS374" s="85">
        <v>26</v>
      </c>
      <c r="AT374" s="85">
        <v>26</v>
      </c>
      <c r="AU374" s="85">
        <v>25</v>
      </c>
      <c r="AV374" s="85">
        <v>26</v>
      </c>
      <c r="AW374" s="85">
        <v>19</v>
      </c>
      <c r="AX374" s="85">
        <v>70</v>
      </c>
      <c r="AY374" s="85">
        <v>228</v>
      </c>
      <c r="AZ374" s="85">
        <v>255</v>
      </c>
      <c r="BA374" s="85">
        <v>255</v>
      </c>
      <c r="BB374" s="85">
        <v>255</v>
      </c>
      <c r="BC374" s="85">
        <v>255</v>
      </c>
      <c r="BD374" s="85">
        <v>255</v>
      </c>
      <c r="BE374" s="85">
        <v>255</v>
      </c>
      <c r="BF374" s="85">
        <v>255</v>
      </c>
      <c r="BG374" s="85">
        <v>255</v>
      </c>
      <c r="BH374" s="85">
        <v>215</v>
      </c>
      <c r="BI374" s="85">
        <v>51</v>
      </c>
      <c r="BJ374" s="85">
        <v>17</v>
      </c>
      <c r="BK374" s="85">
        <v>26</v>
      </c>
      <c r="BL374" s="85">
        <v>26</v>
      </c>
      <c r="BM374" s="85">
        <v>26</v>
      </c>
      <c r="BN374" s="85">
        <v>26</v>
      </c>
      <c r="BO374" s="85">
        <v>26</v>
      </c>
      <c r="BP374" s="85">
        <v>26</v>
      </c>
      <c r="BQ374" s="85">
        <v>26</v>
      </c>
      <c r="BR374" s="85">
        <v>26</v>
      </c>
      <c r="BS374" s="85">
        <v>26</v>
      </c>
      <c r="BT374" s="85">
        <v>26</v>
      </c>
      <c r="BU374" s="85">
        <v>26</v>
      </c>
      <c r="BV374" s="85">
        <v>26</v>
      </c>
      <c r="BW374" s="85">
        <v>26</v>
      </c>
      <c r="BX374" s="85">
        <v>26</v>
      </c>
      <c r="BY374" s="85">
        <v>26</v>
      </c>
      <c r="BZ374" s="85">
        <v>26</v>
      </c>
      <c r="CA374" s="85">
        <v>26</v>
      </c>
      <c r="CB374" s="85">
        <v>26</v>
      </c>
      <c r="CC374" s="85">
        <v>26</v>
      </c>
      <c r="CD374" s="85">
        <v>26</v>
      </c>
      <c r="CE374" s="85">
        <v>26</v>
      </c>
      <c r="CF374" s="85">
        <v>26</v>
      </c>
      <c r="CG374" s="85">
        <v>26</v>
      </c>
      <c r="CH374" s="85">
        <v>26</v>
      </c>
      <c r="CI374" s="85">
        <v>26</v>
      </c>
      <c r="CJ374" s="85">
        <v>26</v>
      </c>
      <c r="CK374" s="85">
        <v>26</v>
      </c>
      <c r="CL374" s="85">
        <v>25</v>
      </c>
      <c r="CM374" s="85">
        <v>24</v>
      </c>
      <c r="CN374" s="85">
        <v>23</v>
      </c>
      <c r="CO374" s="85">
        <v>21</v>
      </c>
      <c r="CP374" s="85">
        <v>18</v>
      </c>
      <c r="CQ374" s="85">
        <v>21</v>
      </c>
      <c r="CR374" s="85">
        <v>28</v>
      </c>
      <c r="CS374" s="85">
        <v>37</v>
      </c>
      <c r="CT374" s="85">
        <v>50</v>
      </c>
      <c r="CU374" s="85">
        <v>62</v>
      </c>
      <c r="CV374" s="85">
        <v>77</v>
      </c>
      <c r="CW374" s="85">
        <v>95</v>
      </c>
      <c r="CX374" s="85">
        <v>107</v>
      </c>
      <c r="CY374" s="85">
        <v>121</v>
      </c>
      <c r="CZ374" s="85">
        <v>132</v>
      </c>
      <c r="DA374" s="85">
        <v>138</v>
      </c>
      <c r="DB374" s="85">
        <v>142</v>
      </c>
      <c r="DC374" s="85">
        <v>140</v>
      </c>
      <c r="DD374" s="85">
        <v>139</v>
      </c>
      <c r="DE374" s="85">
        <v>137</v>
      </c>
      <c r="DF374" s="85">
        <v>135</v>
      </c>
      <c r="DG374" s="85">
        <v>133</v>
      </c>
      <c r="DH374" s="85">
        <v>133</v>
      </c>
      <c r="DI374" s="85">
        <v>133</v>
      </c>
      <c r="DJ374" s="85">
        <v>133</v>
      </c>
      <c r="DK374" s="85">
        <v>133</v>
      </c>
      <c r="DL374" s="85">
        <v>133</v>
      </c>
      <c r="DM374" s="85">
        <v>134</v>
      </c>
      <c r="DN374" s="85">
        <v>134</v>
      </c>
      <c r="DO374" s="85">
        <v>134</v>
      </c>
      <c r="DP374" s="85">
        <v>134</v>
      </c>
      <c r="DQ374" s="85">
        <v>134</v>
      </c>
      <c r="DR374" s="85">
        <v>134</v>
      </c>
      <c r="DS374" s="85">
        <v>134</v>
      </c>
      <c r="DT374" s="85">
        <v>134</v>
      </c>
      <c r="DU374" s="85">
        <v>134</v>
      </c>
      <c r="DV374" s="85">
        <v>134</v>
      </c>
      <c r="DW374" s="85">
        <v>144</v>
      </c>
      <c r="DX374" s="85">
        <v>40</v>
      </c>
      <c r="DY374" s="85">
        <v>23</v>
      </c>
      <c r="DZ374" s="85">
        <v>26</v>
      </c>
      <c r="EA374" s="85">
        <v>26</v>
      </c>
      <c r="EB374" s="85">
        <v>26</v>
      </c>
      <c r="EC374" s="85">
        <v>26</v>
      </c>
      <c r="ED374" s="85">
        <v>26</v>
      </c>
      <c r="EE374" s="85">
        <v>26</v>
      </c>
      <c r="EF374" s="85">
        <v>26</v>
      </c>
      <c r="EG374" s="85">
        <v>26</v>
      </c>
      <c r="EH374" s="85">
        <v>26</v>
      </c>
      <c r="EI374" s="85">
        <v>26</v>
      </c>
      <c r="EJ374" s="85">
        <v>26</v>
      </c>
      <c r="EK374" s="85">
        <v>26</v>
      </c>
      <c r="EL374" s="85">
        <v>26</v>
      </c>
      <c r="EM374" s="85">
        <v>26</v>
      </c>
      <c r="EN374" s="85">
        <v>26</v>
      </c>
      <c r="EO374" s="85">
        <v>26</v>
      </c>
      <c r="EP374" s="85">
        <v>26</v>
      </c>
      <c r="EQ374" s="85">
        <v>26</v>
      </c>
      <c r="ER374" s="85">
        <v>26</v>
      </c>
      <c r="ES374" s="85">
        <v>26</v>
      </c>
      <c r="ET374" s="85">
        <v>26</v>
      </c>
      <c r="EU374" s="85">
        <v>26</v>
      </c>
      <c r="EV374" s="85">
        <v>26</v>
      </c>
      <c r="EW374" s="85">
        <v>26</v>
      </c>
      <c r="EX374" s="85">
        <v>26</v>
      </c>
      <c r="EY374" s="85">
        <v>26</v>
      </c>
      <c r="EZ374" s="85">
        <v>26</v>
      </c>
      <c r="FA374" s="85">
        <v>26</v>
      </c>
      <c r="FB374" s="85">
        <v>26</v>
      </c>
      <c r="FC374" s="85">
        <v>26</v>
      </c>
      <c r="FD374" s="85">
        <v>26</v>
      </c>
      <c r="FE374" s="85">
        <v>26</v>
      </c>
      <c r="FF374" s="85">
        <v>26</v>
      </c>
      <c r="FG374" s="85">
        <v>26</v>
      </c>
      <c r="FH374" s="85">
        <v>26</v>
      </c>
      <c r="FI374" s="85">
        <v>26</v>
      </c>
      <c r="FJ374" s="85">
        <v>26</v>
      </c>
      <c r="FK374" s="85">
        <v>26</v>
      </c>
      <c r="FL374" s="85">
        <v>26</v>
      </c>
      <c r="FM374" s="85">
        <v>26</v>
      </c>
      <c r="FN374" s="85">
        <v>26</v>
      </c>
      <c r="FO374" s="85">
        <v>26</v>
      </c>
      <c r="FP374" s="85">
        <v>26</v>
      </c>
      <c r="FQ374" s="85">
        <v>26</v>
      </c>
      <c r="FR374" s="85">
        <v>26</v>
      </c>
      <c r="FS374" s="85">
        <v>26</v>
      </c>
      <c r="FT374" s="85">
        <v>26</v>
      </c>
      <c r="FU374" s="85">
        <v>25</v>
      </c>
      <c r="FV374" s="85">
        <v>26</v>
      </c>
      <c r="FW374" s="85">
        <v>19</v>
      </c>
      <c r="FX374" s="85">
        <v>51</v>
      </c>
      <c r="FY374" s="85">
        <v>221</v>
      </c>
      <c r="FZ374" s="85">
        <v>255</v>
      </c>
      <c r="GA374" s="85">
        <v>255</v>
      </c>
      <c r="GB374" s="85">
        <v>255</v>
      </c>
      <c r="GC374" s="85">
        <v>255</v>
      </c>
      <c r="GD374" s="85">
        <v>255</v>
      </c>
      <c r="GE374" s="85">
        <v>255</v>
      </c>
      <c r="GF374" s="85">
        <v>255</v>
      </c>
      <c r="GG374" s="85">
        <v>142</v>
      </c>
      <c r="GH374" s="85">
        <v>16</v>
      </c>
      <c r="GI374" s="85">
        <v>23</v>
      </c>
      <c r="GJ374" s="85">
        <v>26</v>
      </c>
      <c r="GK374" s="85">
        <v>26</v>
      </c>
      <c r="GL374" s="85">
        <v>25</v>
      </c>
      <c r="GM374" s="85">
        <v>27</v>
      </c>
      <c r="GN374" s="85">
        <v>26</v>
      </c>
      <c r="GO374" s="85">
        <v>25</v>
      </c>
      <c r="GP374" s="85">
        <v>25</v>
      </c>
      <c r="GQ374" s="85">
        <v>26</v>
      </c>
      <c r="GR374" s="85">
        <v>24</v>
      </c>
      <c r="GS374" s="85">
        <v>22</v>
      </c>
      <c r="GT374" s="85">
        <v>27</v>
      </c>
      <c r="GU374" s="85">
        <v>220</v>
      </c>
      <c r="GV374" s="85">
        <v>255</v>
      </c>
      <c r="GW374" s="85">
        <v>255</v>
      </c>
      <c r="GX374" s="85">
        <v>255</v>
      </c>
      <c r="GY374" s="85">
        <v>255</v>
      </c>
      <c r="GZ374" s="85">
        <v>255</v>
      </c>
      <c r="HA374" s="85">
        <v>255</v>
      </c>
      <c r="HB374" s="85">
        <v>255</v>
      </c>
      <c r="HC374" s="85">
        <v>255</v>
      </c>
      <c r="HD374" s="85">
        <v>255</v>
      </c>
      <c r="HE374" s="85">
        <v>255</v>
      </c>
      <c r="HF374" s="85">
        <v>255</v>
      </c>
      <c r="HG374" s="85">
        <v>255</v>
      </c>
      <c r="HH374" s="85">
        <v>255</v>
      </c>
      <c r="HI374" s="85">
        <v>255</v>
      </c>
      <c r="HJ374" s="85">
        <v>255</v>
      </c>
      <c r="HK374" s="85">
        <v>255</v>
      </c>
      <c r="HL374" s="85">
        <v>255</v>
      </c>
      <c r="HM374" s="85">
        <v>255</v>
      </c>
      <c r="HN374" s="85">
        <v>255</v>
      </c>
      <c r="HO374" s="85">
        <v>255</v>
      </c>
      <c r="HP374" s="85">
        <v>255</v>
      </c>
      <c r="HQ374" s="85">
        <v>255</v>
      </c>
      <c r="HR374" s="85">
        <v>255</v>
      </c>
      <c r="HS374" s="85">
        <v>255</v>
      </c>
      <c r="HT374" s="85">
        <v>255</v>
      </c>
      <c r="HU374" s="85">
        <v>255</v>
      </c>
      <c r="HV374" s="85">
        <v>255</v>
      </c>
      <c r="HW374" s="85">
        <v>255</v>
      </c>
      <c r="HX374" s="85">
        <v>255</v>
      </c>
      <c r="HY374" s="85">
        <v>255</v>
      </c>
      <c r="HZ374" s="85">
        <v>255</v>
      </c>
      <c r="IA374" s="85">
        <v>255</v>
      </c>
      <c r="IB374" s="85">
        <v>255</v>
      </c>
      <c r="IC374" s="85">
        <v>255</v>
      </c>
      <c r="ID374" s="85">
        <v>255</v>
      </c>
      <c r="IE374" s="85">
        <v>255</v>
      </c>
    </row>
    <row r="375" spans="1:239" ht="7.8">
      <c r="A375" s="85">
        <v>255</v>
      </c>
      <c r="B375" s="85">
        <v>255</v>
      </c>
      <c r="C375" s="85">
        <v>255</v>
      </c>
      <c r="D375" s="85">
        <v>255</v>
      </c>
      <c r="E375" s="85">
        <v>255</v>
      </c>
      <c r="F375" s="85">
        <v>255</v>
      </c>
      <c r="G375" s="85">
        <v>255</v>
      </c>
      <c r="H375" s="85">
        <v>255</v>
      </c>
      <c r="I375" s="85">
        <v>255</v>
      </c>
      <c r="J375" s="85">
        <v>255</v>
      </c>
      <c r="K375" s="85">
        <v>255</v>
      </c>
      <c r="L375" s="85">
        <v>255</v>
      </c>
      <c r="M375" s="85">
        <v>255</v>
      </c>
      <c r="N375" s="85">
        <v>255</v>
      </c>
      <c r="O375" s="85">
        <v>255</v>
      </c>
      <c r="P375" s="85">
        <v>255</v>
      </c>
      <c r="Q375" s="85">
        <v>255</v>
      </c>
      <c r="R375" s="85">
        <v>255</v>
      </c>
      <c r="S375" s="85">
        <v>255</v>
      </c>
      <c r="T375" s="85">
        <v>255</v>
      </c>
      <c r="U375" s="85">
        <v>255</v>
      </c>
      <c r="V375" s="85">
        <v>255</v>
      </c>
      <c r="W375" s="85">
        <v>255</v>
      </c>
      <c r="X375" s="85">
        <v>255</v>
      </c>
      <c r="Y375" s="85">
        <v>255</v>
      </c>
      <c r="Z375" s="85">
        <v>255</v>
      </c>
      <c r="AA375" s="85">
        <v>255</v>
      </c>
      <c r="AB375" s="85">
        <v>255</v>
      </c>
      <c r="AC375" s="85">
        <v>255</v>
      </c>
      <c r="AD375" s="85">
        <v>255</v>
      </c>
      <c r="AE375" s="85">
        <v>255</v>
      </c>
      <c r="AF375" s="85">
        <v>255</v>
      </c>
      <c r="AG375" s="85">
        <v>255</v>
      </c>
      <c r="AH375" s="85">
        <v>255</v>
      </c>
      <c r="AI375" s="85">
        <v>255</v>
      </c>
      <c r="AJ375" s="85">
        <v>255</v>
      </c>
      <c r="AK375" s="85">
        <v>217</v>
      </c>
      <c r="AL375" s="85">
        <v>31</v>
      </c>
      <c r="AM375" s="85">
        <v>15</v>
      </c>
      <c r="AN375" s="85">
        <v>21</v>
      </c>
      <c r="AO375" s="85">
        <v>21</v>
      </c>
      <c r="AP375" s="85">
        <v>20</v>
      </c>
      <c r="AQ375" s="85">
        <v>21</v>
      </c>
      <c r="AR375" s="85">
        <v>21</v>
      </c>
      <c r="AS375" s="85">
        <v>20</v>
      </c>
      <c r="AT375" s="85">
        <v>20</v>
      </c>
      <c r="AU375" s="85">
        <v>18</v>
      </c>
      <c r="AV375" s="85">
        <v>19</v>
      </c>
      <c r="AW375" s="85">
        <v>13</v>
      </c>
      <c r="AX375" s="85">
        <v>65</v>
      </c>
      <c r="AY375" s="85">
        <v>227</v>
      </c>
      <c r="AZ375" s="85">
        <v>255</v>
      </c>
      <c r="BA375" s="85">
        <v>255</v>
      </c>
      <c r="BB375" s="85">
        <v>255</v>
      </c>
      <c r="BC375" s="85">
        <v>255</v>
      </c>
      <c r="BD375" s="85">
        <v>255</v>
      </c>
      <c r="BE375" s="85">
        <v>255</v>
      </c>
      <c r="BF375" s="85">
        <v>255</v>
      </c>
      <c r="BG375" s="85">
        <v>255</v>
      </c>
      <c r="BH375" s="85">
        <v>213</v>
      </c>
      <c r="BI375" s="85">
        <v>48</v>
      </c>
      <c r="BJ375" s="85">
        <v>14</v>
      </c>
      <c r="BK375" s="85">
        <v>21</v>
      </c>
      <c r="BL375" s="85">
        <v>21</v>
      </c>
      <c r="BM375" s="85">
        <v>21</v>
      </c>
      <c r="BN375" s="85">
        <v>21</v>
      </c>
      <c r="BO375" s="85">
        <v>21</v>
      </c>
      <c r="BP375" s="85">
        <v>21</v>
      </c>
      <c r="BQ375" s="85">
        <v>21</v>
      </c>
      <c r="BR375" s="85">
        <v>21</v>
      </c>
      <c r="BS375" s="85">
        <v>21</v>
      </c>
      <c r="BT375" s="85">
        <v>21</v>
      </c>
      <c r="BU375" s="85">
        <v>21</v>
      </c>
      <c r="BV375" s="85">
        <v>21</v>
      </c>
      <c r="BW375" s="85">
        <v>21</v>
      </c>
      <c r="BX375" s="85">
        <v>21</v>
      </c>
      <c r="BY375" s="85">
        <v>21</v>
      </c>
      <c r="BZ375" s="85">
        <v>21</v>
      </c>
      <c r="CA375" s="85">
        <v>21</v>
      </c>
      <c r="CB375" s="85">
        <v>21</v>
      </c>
      <c r="CC375" s="85">
        <v>21</v>
      </c>
      <c r="CD375" s="85">
        <v>21</v>
      </c>
      <c r="CE375" s="85">
        <v>21</v>
      </c>
      <c r="CF375" s="85">
        <v>21</v>
      </c>
      <c r="CG375" s="85">
        <v>21</v>
      </c>
      <c r="CH375" s="85">
        <v>21</v>
      </c>
      <c r="CI375" s="85">
        <v>21</v>
      </c>
      <c r="CJ375" s="85">
        <v>21</v>
      </c>
      <c r="CK375" s="85">
        <v>21</v>
      </c>
      <c r="CL375" s="85">
        <v>20</v>
      </c>
      <c r="CM375" s="85">
        <v>20</v>
      </c>
      <c r="CN375" s="85">
        <v>19</v>
      </c>
      <c r="CO375" s="85">
        <v>19</v>
      </c>
      <c r="CP375" s="85">
        <v>18</v>
      </c>
      <c r="CQ375" s="85">
        <v>19</v>
      </c>
      <c r="CR375" s="85">
        <v>21</v>
      </c>
      <c r="CS375" s="85">
        <v>24</v>
      </c>
      <c r="CT375" s="85">
        <v>30</v>
      </c>
      <c r="CU375" s="85">
        <v>36</v>
      </c>
      <c r="CV375" s="85">
        <v>42</v>
      </c>
      <c r="CW375" s="85">
        <v>48</v>
      </c>
      <c r="CX375" s="85">
        <v>54</v>
      </c>
      <c r="CY375" s="85">
        <v>60</v>
      </c>
      <c r="CZ375" s="85">
        <v>64</v>
      </c>
      <c r="DA375" s="85">
        <v>66</v>
      </c>
      <c r="DB375" s="85">
        <v>68</v>
      </c>
      <c r="DC375" s="85">
        <v>68</v>
      </c>
      <c r="DD375" s="85">
        <v>67</v>
      </c>
      <c r="DE375" s="85">
        <v>67</v>
      </c>
      <c r="DF375" s="85">
        <v>65</v>
      </c>
      <c r="DG375" s="85">
        <v>64</v>
      </c>
      <c r="DH375" s="85">
        <v>64</v>
      </c>
      <c r="DI375" s="85">
        <v>64</v>
      </c>
      <c r="DJ375" s="85">
        <v>64</v>
      </c>
      <c r="DK375" s="85">
        <v>65</v>
      </c>
      <c r="DL375" s="85">
        <v>65</v>
      </c>
      <c r="DM375" s="85">
        <v>65</v>
      </c>
      <c r="DN375" s="85">
        <v>65</v>
      </c>
      <c r="DO375" s="85">
        <v>65</v>
      </c>
      <c r="DP375" s="85">
        <v>65</v>
      </c>
      <c r="DQ375" s="85">
        <v>65</v>
      </c>
      <c r="DR375" s="85">
        <v>65</v>
      </c>
      <c r="DS375" s="85">
        <v>65</v>
      </c>
      <c r="DT375" s="85">
        <v>65</v>
      </c>
      <c r="DU375" s="85">
        <v>65</v>
      </c>
      <c r="DV375" s="85">
        <v>65</v>
      </c>
      <c r="DW375" s="85">
        <v>69</v>
      </c>
      <c r="DX375" s="85">
        <v>26</v>
      </c>
      <c r="DY375" s="85">
        <v>19</v>
      </c>
      <c r="DZ375" s="85">
        <v>21</v>
      </c>
      <c r="EA375" s="85">
        <v>21</v>
      </c>
      <c r="EB375" s="85">
        <v>21</v>
      </c>
      <c r="EC375" s="85">
        <v>21</v>
      </c>
      <c r="ED375" s="85">
        <v>21</v>
      </c>
      <c r="EE375" s="85">
        <v>21</v>
      </c>
      <c r="EF375" s="85">
        <v>21</v>
      </c>
      <c r="EG375" s="85">
        <v>21</v>
      </c>
      <c r="EH375" s="85">
        <v>21</v>
      </c>
      <c r="EI375" s="85">
        <v>21</v>
      </c>
      <c r="EJ375" s="85">
        <v>21</v>
      </c>
      <c r="EK375" s="85">
        <v>21</v>
      </c>
      <c r="EL375" s="85">
        <v>21</v>
      </c>
      <c r="EM375" s="85">
        <v>21</v>
      </c>
      <c r="EN375" s="85">
        <v>21</v>
      </c>
      <c r="EO375" s="85">
        <v>21</v>
      </c>
      <c r="EP375" s="85">
        <v>21</v>
      </c>
      <c r="EQ375" s="85">
        <v>21</v>
      </c>
      <c r="ER375" s="85">
        <v>21</v>
      </c>
      <c r="ES375" s="85">
        <v>21</v>
      </c>
      <c r="ET375" s="85">
        <v>21</v>
      </c>
      <c r="EU375" s="85">
        <v>21</v>
      </c>
      <c r="EV375" s="85">
        <v>21</v>
      </c>
      <c r="EW375" s="85">
        <v>21</v>
      </c>
      <c r="EX375" s="85">
        <v>21</v>
      </c>
      <c r="EY375" s="85">
        <v>21</v>
      </c>
      <c r="EZ375" s="85">
        <v>21</v>
      </c>
      <c r="FA375" s="85">
        <v>21</v>
      </c>
      <c r="FB375" s="85">
        <v>21</v>
      </c>
      <c r="FC375" s="85">
        <v>21</v>
      </c>
      <c r="FD375" s="85">
        <v>21</v>
      </c>
      <c r="FE375" s="85">
        <v>21</v>
      </c>
      <c r="FF375" s="85">
        <v>21</v>
      </c>
      <c r="FG375" s="85">
        <v>21</v>
      </c>
      <c r="FH375" s="85">
        <v>21</v>
      </c>
      <c r="FI375" s="85">
        <v>21</v>
      </c>
      <c r="FJ375" s="85">
        <v>21</v>
      </c>
      <c r="FK375" s="85">
        <v>21</v>
      </c>
      <c r="FL375" s="85">
        <v>21</v>
      </c>
      <c r="FM375" s="85">
        <v>21</v>
      </c>
      <c r="FN375" s="85">
        <v>21</v>
      </c>
      <c r="FO375" s="85">
        <v>21</v>
      </c>
      <c r="FP375" s="85">
        <v>21</v>
      </c>
      <c r="FQ375" s="85">
        <v>21</v>
      </c>
      <c r="FR375" s="85">
        <v>21</v>
      </c>
      <c r="FS375" s="85">
        <v>21</v>
      </c>
      <c r="FT375" s="85">
        <v>21</v>
      </c>
      <c r="FU375" s="85">
        <v>20</v>
      </c>
      <c r="FV375" s="85">
        <v>22</v>
      </c>
      <c r="FW375" s="85">
        <v>12</v>
      </c>
      <c r="FX375" s="85">
        <v>45</v>
      </c>
      <c r="FY375" s="85">
        <v>219</v>
      </c>
      <c r="FZ375" s="85">
        <v>255</v>
      </c>
      <c r="GA375" s="85">
        <v>255</v>
      </c>
      <c r="GB375" s="85">
        <v>255</v>
      </c>
      <c r="GC375" s="85">
        <v>255</v>
      </c>
      <c r="GD375" s="85">
        <v>255</v>
      </c>
      <c r="GE375" s="85">
        <v>255</v>
      </c>
      <c r="GF375" s="85">
        <v>255</v>
      </c>
      <c r="GG375" s="85">
        <v>140</v>
      </c>
      <c r="GH375" s="85">
        <v>11</v>
      </c>
      <c r="GI375" s="85">
        <v>18</v>
      </c>
      <c r="GJ375" s="85">
        <v>19</v>
      </c>
      <c r="GK375" s="85">
        <v>21</v>
      </c>
      <c r="GL375" s="85">
        <v>22</v>
      </c>
      <c r="GM375" s="85">
        <v>21</v>
      </c>
      <c r="GN375" s="85">
        <v>21</v>
      </c>
      <c r="GO375" s="85">
        <v>20</v>
      </c>
      <c r="GP375" s="85">
        <v>21</v>
      </c>
      <c r="GQ375" s="85">
        <v>20</v>
      </c>
      <c r="GR375" s="85">
        <v>21</v>
      </c>
      <c r="GS375" s="85">
        <v>19</v>
      </c>
      <c r="GT375" s="85">
        <v>24</v>
      </c>
      <c r="GU375" s="85">
        <v>217</v>
      </c>
      <c r="GV375" s="85">
        <v>255</v>
      </c>
      <c r="GW375" s="85">
        <v>255</v>
      </c>
      <c r="GX375" s="85">
        <v>255</v>
      </c>
      <c r="GY375" s="85">
        <v>255</v>
      </c>
      <c r="GZ375" s="85">
        <v>255</v>
      </c>
      <c r="HA375" s="85">
        <v>255</v>
      </c>
      <c r="HB375" s="85">
        <v>255</v>
      </c>
      <c r="HC375" s="85">
        <v>255</v>
      </c>
      <c r="HD375" s="85">
        <v>255</v>
      </c>
      <c r="HE375" s="85">
        <v>255</v>
      </c>
      <c r="HF375" s="85">
        <v>255</v>
      </c>
      <c r="HG375" s="85">
        <v>255</v>
      </c>
      <c r="HH375" s="85">
        <v>255</v>
      </c>
      <c r="HI375" s="85">
        <v>255</v>
      </c>
      <c r="HJ375" s="85">
        <v>255</v>
      </c>
      <c r="HK375" s="85">
        <v>255</v>
      </c>
      <c r="HL375" s="85">
        <v>255</v>
      </c>
      <c r="HM375" s="85">
        <v>255</v>
      </c>
      <c r="HN375" s="85">
        <v>255</v>
      </c>
      <c r="HO375" s="85">
        <v>255</v>
      </c>
      <c r="HP375" s="85">
        <v>255</v>
      </c>
      <c r="HQ375" s="85">
        <v>255</v>
      </c>
      <c r="HR375" s="85">
        <v>255</v>
      </c>
      <c r="HS375" s="85">
        <v>255</v>
      </c>
      <c r="HT375" s="85">
        <v>255</v>
      </c>
      <c r="HU375" s="85">
        <v>255</v>
      </c>
      <c r="HV375" s="85">
        <v>255</v>
      </c>
      <c r="HW375" s="85">
        <v>255</v>
      </c>
      <c r="HX375" s="85">
        <v>255</v>
      </c>
      <c r="HY375" s="85">
        <v>255</v>
      </c>
      <c r="HZ375" s="85">
        <v>255</v>
      </c>
      <c r="IA375" s="85">
        <v>255</v>
      </c>
      <c r="IB375" s="85">
        <v>255</v>
      </c>
      <c r="IC375" s="85">
        <v>255</v>
      </c>
      <c r="ID375" s="85">
        <v>255</v>
      </c>
      <c r="IE375" s="85">
        <v>255</v>
      </c>
    </row>
    <row r="376" spans="1:239" ht="7.8">
      <c r="A376" s="85">
        <v>255</v>
      </c>
      <c r="B376" s="85">
        <v>255</v>
      </c>
      <c r="C376" s="85">
        <v>255</v>
      </c>
      <c r="D376" s="85">
        <v>255</v>
      </c>
      <c r="E376" s="85">
        <v>255</v>
      </c>
      <c r="F376" s="85">
        <v>255</v>
      </c>
      <c r="G376" s="85">
        <v>255</v>
      </c>
      <c r="H376" s="85">
        <v>255</v>
      </c>
      <c r="I376" s="85">
        <v>255</v>
      </c>
      <c r="J376" s="85">
        <v>255</v>
      </c>
      <c r="K376" s="85">
        <v>255</v>
      </c>
      <c r="L376" s="85">
        <v>255</v>
      </c>
      <c r="M376" s="85">
        <v>255</v>
      </c>
      <c r="N376" s="85">
        <v>255</v>
      </c>
      <c r="O376" s="85">
        <v>255</v>
      </c>
      <c r="P376" s="85">
        <v>255</v>
      </c>
      <c r="Q376" s="85">
        <v>255</v>
      </c>
      <c r="R376" s="85">
        <v>255</v>
      </c>
      <c r="S376" s="85">
        <v>255</v>
      </c>
      <c r="T376" s="85">
        <v>255</v>
      </c>
      <c r="U376" s="85">
        <v>255</v>
      </c>
      <c r="V376" s="85">
        <v>255</v>
      </c>
      <c r="W376" s="85">
        <v>255</v>
      </c>
      <c r="X376" s="85">
        <v>255</v>
      </c>
      <c r="Y376" s="85">
        <v>255</v>
      </c>
      <c r="Z376" s="85">
        <v>255</v>
      </c>
      <c r="AA376" s="85">
        <v>255</v>
      </c>
      <c r="AB376" s="85">
        <v>255</v>
      </c>
      <c r="AC376" s="85">
        <v>255</v>
      </c>
      <c r="AD376" s="85">
        <v>255</v>
      </c>
      <c r="AE376" s="85">
        <v>255</v>
      </c>
      <c r="AF376" s="85">
        <v>255</v>
      </c>
      <c r="AG376" s="85">
        <v>255</v>
      </c>
      <c r="AH376" s="85">
        <v>255</v>
      </c>
      <c r="AI376" s="85">
        <v>255</v>
      </c>
      <c r="AJ376" s="85">
        <v>255</v>
      </c>
      <c r="AK376" s="85">
        <v>235</v>
      </c>
      <c r="AL376" s="85">
        <v>71</v>
      </c>
      <c r="AM376" s="85">
        <v>29</v>
      </c>
      <c r="AN376" s="85">
        <v>36</v>
      </c>
      <c r="AO376" s="85">
        <v>35</v>
      </c>
      <c r="AP376" s="85">
        <v>34</v>
      </c>
      <c r="AQ376" s="85">
        <v>34</v>
      </c>
      <c r="AR376" s="85">
        <v>35</v>
      </c>
      <c r="AS376" s="85">
        <v>35</v>
      </c>
      <c r="AT376" s="85">
        <v>34</v>
      </c>
      <c r="AU376" s="85">
        <v>36</v>
      </c>
      <c r="AV376" s="85">
        <v>34</v>
      </c>
      <c r="AW376" s="85">
        <v>24</v>
      </c>
      <c r="AX376" s="85">
        <v>96</v>
      </c>
      <c r="AY376" s="85">
        <v>235</v>
      </c>
      <c r="AZ376" s="85">
        <v>255</v>
      </c>
      <c r="BA376" s="85">
        <v>255</v>
      </c>
      <c r="BB376" s="85">
        <v>255</v>
      </c>
      <c r="BC376" s="85">
        <v>255</v>
      </c>
      <c r="BD376" s="85">
        <v>255</v>
      </c>
      <c r="BE376" s="85">
        <v>255</v>
      </c>
      <c r="BF376" s="85">
        <v>255</v>
      </c>
      <c r="BG376" s="85">
        <v>255</v>
      </c>
      <c r="BH376" s="85">
        <v>240</v>
      </c>
      <c r="BI376" s="85">
        <v>89</v>
      </c>
      <c r="BJ376" s="85">
        <v>21</v>
      </c>
      <c r="BK376" s="85">
        <v>35</v>
      </c>
      <c r="BL376" s="85">
        <v>35</v>
      </c>
      <c r="BM376" s="85">
        <v>35</v>
      </c>
      <c r="BN376" s="85">
        <v>35</v>
      </c>
      <c r="BO376" s="85">
        <v>35</v>
      </c>
      <c r="BP376" s="85">
        <v>35</v>
      </c>
      <c r="BQ376" s="85">
        <v>35</v>
      </c>
      <c r="BR376" s="85">
        <v>35</v>
      </c>
      <c r="BS376" s="85">
        <v>35</v>
      </c>
      <c r="BT376" s="85">
        <v>35</v>
      </c>
      <c r="BU376" s="85">
        <v>35</v>
      </c>
      <c r="BV376" s="85">
        <v>35</v>
      </c>
      <c r="BW376" s="85">
        <v>35</v>
      </c>
      <c r="BX376" s="85">
        <v>35</v>
      </c>
      <c r="BY376" s="85">
        <v>35</v>
      </c>
      <c r="BZ376" s="85">
        <v>35</v>
      </c>
      <c r="CA376" s="85">
        <v>35</v>
      </c>
      <c r="CB376" s="85">
        <v>35</v>
      </c>
      <c r="CC376" s="85">
        <v>35</v>
      </c>
      <c r="CD376" s="85">
        <v>35</v>
      </c>
      <c r="CE376" s="85">
        <v>35</v>
      </c>
      <c r="CF376" s="85">
        <v>35</v>
      </c>
      <c r="CG376" s="85">
        <v>35</v>
      </c>
      <c r="CH376" s="85">
        <v>35</v>
      </c>
      <c r="CI376" s="85">
        <v>35</v>
      </c>
      <c r="CJ376" s="85">
        <v>35</v>
      </c>
      <c r="CK376" s="85">
        <v>35</v>
      </c>
      <c r="CL376" s="85">
        <v>35</v>
      </c>
      <c r="CM376" s="85">
        <v>35</v>
      </c>
      <c r="CN376" s="85">
        <v>35</v>
      </c>
      <c r="CO376" s="85">
        <v>35</v>
      </c>
      <c r="CP376" s="85">
        <v>35</v>
      </c>
      <c r="CQ376" s="85">
        <v>35</v>
      </c>
      <c r="CR376" s="85">
        <v>35</v>
      </c>
      <c r="CS376" s="85">
        <v>35</v>
      </c>
      <c r="CT376" s="85">
        <v>36</v>
      </c>
      <c r="CU376" s="85">
        <v>36</v>
      </c>
      <c r="CV376" s="85">
        <v>36</v>
      </c>
      <c r="CW376" s="85">
        <v>34</v>
      </c>
      <c r="CX376" s="85">
        <v>33</v>
      </c>
      <c r="CY376" s="85">
        <v>32</v>
      </c>
      <c r="CZ376" s="85">
        <v>27</v>
      </c>
      <c r="DA376" s="85">
        <v>24</v>
      </c>
      <c r="DB376" s="85">
        <v>19</v>
      </c>
      <c r="DC376" s="85">
        <v>12</v>
      </c>
      <c r="DD376" s="85">
        <v>5</v>
      </c>
      <c r="DE376" s="85">
        <v>1</v>
      </c>
      <c r="DF376" s="85">
        <v>0</v>
      </c>
      <c r="DG376" s="85">
        <v>0</v>
      </c>
      <c r="DH376" s="85">
        <v>0</v>
      </c>
      <c r="DI376" s="85">
        <v>0</v>
      </c>
      <c r="DJ376" s="85">
        <v>0</v>
      </c>
      <c r="DK376" s="85">
        <v>0</v>
      </c>
      <c r="DL376" s="85">
        <v>0</v>
      </c>
      <c r="DM376" s="85">
        <v>0</v>
      </c>
      <c r="DN376" s="85">
        <v>0</v>
      </c>
      <c r="DO376" s="85">
        <v>0</v>
      </c>
      <c r="DP376" s="85">
        <v>0</v>
      </c>
      <c r="DQ376" s="85">
        <v>0</v>
      </c>
      <c r="DR376" s="85">
        <v>0</v>
      </c>
      <c r="DS376" s="85">
        <v>0</v>
      </c>
      <c r="DT376" s="85">
        <v>0</v>
      </c>
      <c r="DU376" s="85">
        <v>0</v>
      </c>
      <c r="DV376" s="85">
        <v>0</v>
      </c>
      <c r="DW376" s="85">
        <v>0</v>
      </c>
      <c r="DX376" s="85">
        <v>30</v>
      </c>
      <c r="DY376" s="85">
        <v>35</v>
      </c>
      <c r="DZ376" s="85">
        <v>35</v>
      </c>
      <c r="EA376" s="85">
        <v>35</v>
      </c>
      <c r="EB376" s="85">
        <v>35</v>
      </c>
      <c r="EC376" s="85">
        <v>35</v>
      </c>
      <c r="ED376" s="85">
        <v>35</v>
      </c>
      <c r="EE376" s="85">
        <v>35</v>
      </c>
      <c r="EF376" s="85">
        <v>35</v>
      </c>
      <c r="EG376" s="85">
        <v>35</v>
      </c>
      <c r="EH376" s="85">
        <v>35</v>
      </c>
      <c r="EI376" s="85">
        <v>35</v>
      </c>
      <c r="EJ376" s="85">
        <v>35</v>
      </c>
      <c r="EK376" s="85">
        <v>35</v>
      </c>
      <c r="EL376" s="85">
        <v>35</v>
      </c>
      <c r="EM376" s="85">
        <v>35</v>
      </c>
      <c r="EN376" s="85">
        <v>35</v>
      </c>
      <c r="EO376" s="85">
        <v>35</v>
      </c>
      <c r="EP376" s="85">
        <v>35</v>
      </c>
      <c r="EQ376" s="85">
        <v>35</v>
      </c>
      <c r="ER376" s="85">
        <v>35</v>
      </c>
      <c r="ES376" s="85">
        <v>35</v>
      </c>
      <c r="ET376" s="85">
        <v>35</v>
      </c>
      <c r="EU376" s="85">
        <v>35</v>
      </c>
      <c r="EV376" s="85">
        <v>35</v>
      </c>
      <c r="EW376" s="85">
        <v>35</v>
      </c>
      <c r="EX376" s="85">
        <v>35</v>
      </c>
      <c r="EY376" s="85">
        <v>35</v>
      </c>
      <c r="EZ376" s="85">
        <v>35</v>
      </c>
      <c r="FA376" s="85">
        <v>35</v>
      </c>
      <c r="FB376" s="85">
        <v>35</v>
      </c>
      <c r="FC376" s="85">
        <v>35</v>
      </c>
      <c r="FD376" s="85">
        <v>35</v>
      </c>
      <c r="FE376" s="85">
        <v>35</v>
      </c>
      <c r="FF376" s="85">
        <v>35</v>
      </c>
      <c r="FG376" s="85">
        <v>35</v>
      </c>
      <c r="FH376" s="85">
        <v>35</v>
      </c>
      <c r="FI376" s="85">
        <v>35</v>
      </c>
      <c r="FJ376" s="85">
        <v>35</v>
      </c>
      <c r="FK376" s="85">
        <v>35</v>
      </c>
      <c r="FL376" s="85">
        <v>35</v>
      </c>
      <c r="FM376" s="85">
        <v>35</v>
      </c>
      <c r="FN376" s="85">
        <v>35</v>
      </c>
      <c r="FO376" s="85">
        <v>35</v>
      </c>
      <c r="FP376" s="85">
        <v>35</v>
      </c>
      <c r="FQ376" s="85">
        <v>35</v>
      </c>
      <c r="FR376" s="85">
        <v>35</v>
      </c>
      <c r="FS376" s="85">
        <v>35</v>
      </c>
      <c r="FT376" s="85">
        <v>35</v>
      </c>
      <c r="FU376" s="85">
        <v>35</v>
      </c>
      <c r="FV376" s="85">
        <v>34</v>
      </c>
      <c r="FW376" s="85">
        <v>21</v>
      </c>
      <c r="FX376" s="85">
        <v>75</v>
      </c>
      <c r="FY376" s="85">
        <v>235</v>
      </c>
      <c r="FZ376" s="85">
        <v>255</v>
      </c>
      <c r="GA376" s="85">
        <v>255</v>
      </c>
      <c r="GB376" s="85">
        <v>255</v>
      </c>
      <c r="GC376" s="85">
        <v>255</v>
      </c>
      <c r="GD376" s="85">
        <v>255</v>
      </c>
      <c r="GE376" s="85">
        <v>255</v>
      </c>
      <c r="GF376" s="85">
        <v>255</v>
      </c>
      <c r="GG376" s="85">
        <v>173</v>
      </c>
      <c r="GH376" s="85">
        <v>29</v>
      </c>
      <c r="GI376" s="85">
        <v>30</v>
      </c>
      <c r="GJ376" s="85">
        <v>37</v>
      </c>
      <c r="GK376" s="85">
        <v>35</v>
      </c>
      <c r="GL376" s="85">
        <v>35</v>
      </c>
      <c r="GM376" s="85">
        <v>35</v>
      </c>
      <c r="GN376" s="85">
        <v>34</v>
      </c>
      <c r="GO376" s="85">
        <v>34</v>
      </c>
      <c r="GP376" s="85">
        <v>35</v>
      </c>
      <c r="GQ376" s="85">
        <v>35</v>
      </c>
      <c r="GR376" s="85">
        <v>36</v>
      </c>
      <c r="GS376" s="85">
        <v>28</v>
      </c>
      <c r="GT376" s="85">
        <v>46</v>
      </c>
      <c r="GU376" s="85">
        <v>238</v>
      </c>
      <c r="GV376" s="85">
        <v>255</v>
      </c>
      <c r="GW376" s="85">
        <v>255</v>
      </c>
      <c r="GX376" s="85">
        <v>255</v>
      </c>
      <c r="GY376" s="85">
        <v>255</v>
      </c>
      <c r="GZ376" s="85">
        <v>255</v>
      </c>
      <c r="HA376" s="85">
        <v>255</v>
      </c>
      <c r="HB376" s="85">
        <v>255</v>
      </c>
      <c r="HC376" s="85">
        <v>255</v>
      </c>
      <c r="HD376" s="85">
        <v>255</v>
      </c>
      <c r="HE376" s="85">
        <v>255</v>
      </c>
      <c r="HF376" s="85">
        <v>255</v>
      </c>
      <c r="HG376" s="85">
        <v>255</v>
      </c>
      <c r="HH376" s="85">
        <v>255</v>
      </c>
      <c r="HI376" s="85">
        <v>255</v>
      </c>
      <c r="HJ376" s="85">
        <v>255</v>
      </c>
      <c r="HK376" s="85">
        <v>255</v>
      </c>
      <c r="HL376" s="85">
        <v>255</v>
      </c>
      <c r="HM376" s="85">
        <v>255</v>
      </c>
      <c r="HN376" s="85">
        <v>255</v>
      </c>
      <c r="HO376" s="85">
        <v>255</v>
      </c>
      <c r="HP376" s="85">
        <v>255</v>
      </c>
      <c r="HQ376" s="85">
        <v>255</v>
      </c>
      <c r="HR376" s="85">
        <v>255</v>
      </c>
      <c r="HS376" s="85">
        <v>255</v>
      </c>
      <c r="HT376" s="85">
        <v>255</v>
      </c>
      <c r="HU376" s="85">
        <v>255</v>
      </c>
      <c r="HV376" s="85">
        <v>255</v>
      </c>
      <c r="HW376" s="85">
        <v>255</v>
      </c>
      <c r="HX376" s="85">
        <v>255</v>
      </c>
      <c r="HY376" s="85">
        <v>255</v>
      </c>
      <c r="HZ376" s="85">
        <v>255</v>
      </c>
      <c r="IA376" s="85">
        <v>255</v>
      </c>
      <c r="IB376" s="85">
        <v>255</v>
      </c>
      <c r="IC376" s="85">
        <v>255</v>
      </c>
      <c r="ID376" s="85">
        <v>255</v>
      </c>
      <c r="IE376" s="85">
        <v>255</v>
      </c>
    </row>
    <row r="377" spans="1:239" ht="7.8">
      <c r="A377" s="85">
        <v>255</v>
      </c>
      <c r="B377" s="85">
        <v>255</v>
      </c>
      <c r="C377" s="85">
        <v>255</v>
      </c>
      <c r="D377" s="85">
        <v>255</v>
      </c>
      <c r="E377" s="85">
        <v>255</v>
      </c>
      <c r="F377" s="85">
        <v>255</v>
      </c>
      <c r="G377" s="85">
        <v>255</v>
      </c>
      <c r="H377" s="85">
        <v>255</v>
      </c>
      <c r="I377" s="85">
        <v>255</v>
      </c>
      <c r="J377" s="85">
        <v>255</v>
      </c>
      <c r="K377" s="85">
        <v>255</v>
      </c>
      <c r="L377" s="85">
        <v>255</v>
      </c>
      <c r="M377" s="85">
        <v>255</v>
      </c>
      <c r="N377" s="85">
        <v>255</v>
      </c>
      <c r="O377" s="85">
        <v>255</v>
      </c>
      <c r="P377" s="85">
        <v>255</v>
      </c>
      <c r="Q377" s="85">
        <v>255</v>
      </c>
      <c r="R377" s="85">
        <v>255</v>
      </c>
      <c r="S377" s="85">
        <v>255</v>
      </c>
      <c r="T377" s="85">
        <v>255</v>
      </c>
      <c r="U377" s="85">
        <v>255</v>
      </c>
      <c r="V377" s="85">
        <v>255</v>
      </c>
      <c r="W377" s="85">
        <v>255</v>
      </c>
      <c r="X377" s="85">
        <v>255</v>
      </c>
      <c r="Y377" s="85">
        <v>255</v>
      </c>
      <c r="Z377" s="85">
        <v>255</v>
      </c>
      <c r="AA377" s="85">
        <v>255</v>
      </c>
      <c r="AB377" s="85">
        <v>255</v>
      </c>
      <c r="AC377" s="85">
        <v>255</v>
      </c>
      <c r="AD377" s="85">
        <v>255</v>
      </c>
      <c r="AE377" s="85">
        <v>255</v>
      </c>
      <c r="AF377" s="85">
        <v>255</v>
      </c>
      <c r="AG377" s="85">
        <v>255</v>
      </c>
      <c r="AH377" s="85">
        <v>255</v>
      </c>
      <c r="AI377" s="85">
        <v>255</v>
      </c>
      <c r="AJ377" s="85">
        <v>255</v>
      </c>
      <c r="AK377" s="85">
        <v>234</v>
      </c>
      <c r="AL377" s="85">
        <v>65</v>
      </c>
      <c r="AM377" s="85">
        <v>17</v>
      </c>
      <c r="AN377" s="85">
        <v>26</v>
      </c>
      <c r="AO377" s="85">
        <v>26</v>
      </c>
      <c r="AP377" s="85">
        <v>27</v>
      </c>
      <c r="AQ377" s="85">
        <v>27</v>
      </c>
      <c r="AR377" s="85">
        <v>25</v>
      </c>
      <c r="AS377" s="85">
        <v>26</v>
      </c>
      <c r="AT377" s="85">
        <v>25</v>
      </c>
      <c r="AU377" s="85">
        <v>27</v>
      </c>
      <c r="AV377" s="85">
        <v>24</v>
      </c>
      <c r="AW377" s="85">
        <v>16</v>
      </c>
      <c r="AX377" s="85">
        <v>91</v>
      </c>
      <c r="AY377" s="85">
        <v>235</v>
      </c>
      <c r="AZ377" s="85">
        <v>255</v>
      </c>
      <c r="BA377" s="85">
        <v>255</v>
      </c>
      <c r="BB377" s="85">
        <v>255</v>
      </c>
      <c r="BC377" s="85">
        <v>255</v>
      </c>
      <c r="BD377" s="85">
        <v>255</v>
      </c>
      <c r="BE377" s="85">
        <v>255</v>
      </c>
      <c r="BF377" s="85">
        <v>255</v>
      </c>
      <c r="BG377" s="85">
        <v>255</v>
      </c>
      <c r="BH377" s="85">
        <v>239</v>
      </c>
      <c r="BI377" s="85">
        <v>83</v>
      </c>
      <c r="BJ377" s="85">
        <v>12</v>
      </c>
      <c r="BK377" s="85">
        <v>26</v>
      </c>
      <c r="BL377" s="85">
        <v>26</v>
      </c>
      <c r="BM377" s="85">
        <v>26</v>
      </c>
      <c r="BN377" s="85">
        <v>26</v>
      </c>
      <c r="BO377" s="85">
        <v>26</v>
      </c>
      <c r="BP377" s="85">
        <v>26</v>
      </c>
      <c r="BQ377" s="85">
        <v>26</v>
      </c>
      <c r="BR377" s="85">
        <v>26</v>
      </c>
      <c r="BS377" s="85">
        <v>26</v>
      </c>
      <c r="BT377" s="85">
        <v>26</v>
      </c>
      <c r="BU377" s="85">
        <v>26</v>
      </c>
      <c r="BV377" s="85">
        <v>26</v>
      </c>
      <c r="BW377" s="85">
        <v>26</v>
      </c>
      <c r="BX377" s="85">
        <v>26</v>
      </c>
      <c r="BY377" s="85">
        <v>26</v>
      </c>
      <c r="BZ377" s="85">
        <v>26</v>
      </c>
      <c r="CA377" s="85">
        <v>26</v>
      </c>
      <c r="CB377" s="85">
        <v>26</v>
      </c>
      <c r="CC377" s="85">
        <v>26</v>
      </c>
      <c r="CD377" s="85">
        <v>26</v>
      </c>
      <c r="CE377" s="85">
        <v>26</v>
      </c>
      <c r="CF377" s="85">
        <v>26</v>
      </c>
      <c r="CG377" s="85">
        <v>26</v>
      </c>
      <c r="CH377" s="85">
        <v>26</v>
      </c>
      <c r="CI377" s="85">
        <v>26</v>
      </c>
      <c r="CJ377" s="85">
        <v>26</v>
      </c>
      <c r="CK377" s="85">
        <v>26</v>
      </c>
      <c r="CL377" s="85">
        <v>26</v>
      </c>
      <c r="CM377" s="85">
        <v>26</v>
      </c>
      <c r="CN377" s="85">
        <v>26</v>
      </c>
      <c r="CO377" s="85">
        <v>26</v>
      </c>
      <c r="CP377" s="85">
        <v>26</v>
      </c>
      <c r="CQ377" s="85">
        <v>25</v>
      </c>
      <c r="CR377" s="85">
        <v>24</v>
      </c>
      <c r="CS377" s="85">
        <v>23</v>
      </c>
      <c r="CT377" s="85">
        <v>22</v>
      </c>
      <c r="CU377" s="85">
        <v>21</v>
      </c>
      <c r="CV377" s="85">
        <v>21</v>
      </c>
      <c r="CW377" s="85">
        <v>26</v>
      </c>
      <c r="CX377" s="85">
        <v>30</v>
      </c>
      <c r="CY377" s="85">
        <v>34</v>
      </c>
      <c r="CZ377" s="85">
        <v>45</v>
      </c>
      <c r="DA377" s="85">
        <v>56</v>
      </c>
      <c r="DB377" s="85">
        <v>75</v>
      </c>
      <c r="DC377" s="85">
        <v>96</v>
      </c>
      <c r="DD377" s="85">
        <v>116</v>
      </c>
      <c r="DE377" s="85">
        <v>130</v>
      </c>
      <c r="DF377" s="85">
        <v>139</v>
      </c>
      <c r="DG377" s="85">
        <v>145</v>
      </c>
      <c r="DH377" s="85">
        <v>147</v>
      </c>
      <c r="DI377" s="85">
        <v>142</v>
      </c>
      <c r="DJ377" s="85">
        <v>139</v>
      </c>
      <c r="DK377" s="85">
        <v>137</v>
      </c>
      <c r="DL377" s="85">
        <v>136</v>
      </c>
      <c r="DM377" s="85">
        <v>134</v>
      </c>
      <c r="DN377" s="85">
        <v>134</v>
      </c>
      <c r="DO377" s="85">
        <v>134</v>
      </c>
      <c r="DP377" s="85">
        <v>133</v>
      </c>
      <c r="DQ377" s="85">
        <v>133</v>
      </c>
      <c r="DR377" s="85">
        <v>133</v>
      </c>
      <c r="DS377" s="85">
        <v>133</v>
      </c>
      <c r="DT377" s="85">
        <v>133</v>
      </c>
      <c r="DU377" s="85">
        <v>133</v>
      </c>
      <c r="DV377" s="85">
        <v>134</v>
      </c>
      <c r="DW377" s="85">
        <v>144</v>
      </c>
      <c r="DX377" s="85">
        <v>40</v>
      </c>
      <c r="DY377" s="85">
        <v>23</v>
      </c>
      <c r="DZ377" s="85">
        <v>26</v>
      </c>
      <c r="EA377" s="85">
        <v>26</v>
      </c>
      <c r="EB377" s="85">
        <v>26</v>
      </c>
      <c r="EC377" s="85">
        <v>26</v>
      </c>
      <c r="ED377" s="85">
        <v>26</v>
      </c>
      <c r="EE377" s="85">
        <v>26</v>
      </c>
      <c r="EF377" s="85">
        <v>26</v>
      </c>
      <c r="EG377" s="85">
        <v>26</v>
      </c>
      <c r="EH377" s="85">
        <v>26</v>
      </c>
      <c r="EI377" s="85">
        <v>26</v>
      </c>
      <c r="EJ377" s="85">
        <v>26</v>
      </c>
      <c r="EK377" s="85">
        <v>26</v>
      </c>
      <c r="EL377" s="85">
        <v>26</v>
      </c>
      <c r="EM377" s="85">
        <v>26</v>
      </c>
      <c r="EN377" s="85">
        <v>26</v>
      </c>
      <c r="EO377" s="85">
        <v>26</v>
      </c>
      <c r="EP377" s="85">
        <v>26</v>
      </c>
      <c r="EQ377" s="85">
        <v>26</v>
      </c>
      <c r="ER377" s="85">
        <v>26</v>
      </c>
      <c r="ES377" s="85">
        <v>26</v>
      </c>
      <c r="ET377" s="85">
        <v>26</v>
      </c>
      <c r="EU377" s="85">
        <v>26</v>
      </c>
      <c r="EV377" s="85">
        <v>26</v>
      </c>
      <c r="EW377" s="85">
        <v>26</v>
      </c>
      <c r="EX377" s="85">
        <v>26</v>
      </c>
      <c r="EY377" s="85">
        <v>26</v>
      </c>
      <c r="EZ377" s="85">
        <v>26</v>
      </c>
      <c r="FA377" s="85">
        <v>26</v>
      </c>
      <c r="FB377" s="85">
        <v>26</v>
      </c>
      <c r="FC377" s="85">
        <v>26</v>
      </c>
      <c r="FD377" s="85">
        <v>26</v>
      </c>
      <c r="FE377" s="85">
        <v>26</v>
      </c>
      <c r="FF377" s="85">
        <v>26</v>
      </c>
      <c r="FG377" s="85">
        <v>26</v>
      </c>
      <c r="FH377" s="85">
        <v>26</v>
      </c>
      <c r="FI377" s="85">
        <v>26</v>
      </c>
      <c r="FJ377" s="85">
        <v>26</v>
      </c>
      <c r="FK377" s="85">
        <v>26</v>
      </c>
      <c r="FL377" s="85">
        <v>26</v>
      </c>
      <c r="FM377" s="85">
        <v>26</v>
      </c>
      <c r="FN377" s="85">
        <v>26</v>
      </c>
      <c r="FO377" s="85">
        <v>26</v>
      </c>
      <c r="FP377" s="85">
        <v>26</v>
      </c>
      <c r="FQ377" s="85">
        <v>26</v>
      </c>
      <c r="FR377" s="85">
        <v>26</v>
      </c>
      <c r="FS377" s="85">
        <v>26</v>
      </c>
      <c r="FT377" s="85">
        <v>26</v>
      </c>
      <c r="FU377" s="85">
        <v>25</v>
      </c>
      <c r="FV377" s="85">
        <v>27</v>
      </c>
      <c r="FW377" s="85">
        <v>15</v>
      </c>
      <c r="FX377" s="85">
        <v>73</v>
      </c>
      <c r="FY377" s="85">
        <v>235</v>
      </c>
      <c r="FZ377" s="85">
        <v>255</v>
      </c>
      <c r="GA377" s="85">
        <v>255</v>
      </c>
      <c r="GB377" s="85">
        <v>255</v>
      </c>
      <c r="GC377" s="85">
        <v>255</v>
      </c>
      <c r="GD377" s="85">
        <v>255</v>
      </c>
      <c r="GE377" s="85">
        <v>255</v>
      </c>
      <c r="GF377" s="85">
        <v>255</v>
      </c>
      <c r="GG377" s="85">
        <v>172</v>
      </c>
      <c r="GH377" s="85">
        <v>24</v>
      </c>
      <c r="GI377" s="85">
        <v>21</v>
      </c>
      <c r="GJ377" s="85">
        <v>27</v>
      </c>
      <c r="GK377" s="85">
        <v>25</v>
      </c>
      <c r="GL377" s="85">
        <v>25</v>
      </c>
      <c r="GM377" s="85">
        <v>26</v>
      </c>
      <c r="GN377" s="85">
        <v>26</v>
      </c>
      <c r="GO377" s="85">
        <v>26</v>
      </c>
      <c r="GP377" s="85">
        <v>26</v>
      </c>
      <c r="GQ377" s="85">
        <v>26</v>
      </c>
      <c r="GR377" s="85">
        <v>24</v>
      </c>
      <c r="GS377" s="85">
        <v>21</v>
      </c>
      <c r="GT377" s="85">
        <v>41</v>
      </c>
      <c r="GU377" s="85">
        <v>239</v>
      </c>
      <c r="GV377" s="85">
        <v>255</v>
      </c>
      <c r="GW377" s="85">
        <v>255</v>
      </c>
      <c r="GX377" s="85">
        <v>255</v>
      </c>
      <c r="GY377" s="85">
        <v>255</v>
      </c>
      <c r="GZ377" s="85">
        <v>255</v>
      </c>
      <c r="HA377" s="85">
        <v>255</v>
      </c>
      <c r="HB377" s="85">
        <v>255</v>
      </c>
      <c r="HC377" s="85">
        <v>255</v>
      </c>
      <c r="HD377" s="85">
        <v>255</v>
      </c>
      <c r="HE377" s="85">
        <v>255</v>
      </c>
      <c r="HF377" s="85">
        <v>255</v>
      </c>
      <c r="HG377" s="85">
        <v>255</v>
      </c>
      <c r="HH377" s="85">
        <v>255</v>
      </c>
      <c r="HI377" s="85">
        <v>255</v>
      </c>
      <c r="HJ377" s="85">
        <v>255</v>
      </c>
      <c r="HK377" s="85">
        <v>255</v>
      </c>
      <c r="HL377" s="85">
        <v>255</v>
      </c>
      <c r="HM377" s="85">
        <v>255</v>
      </c>
      <c r="HN377" s="85">
        <v>255</v>
      </c>
      <c r="HO377" s="85">
        <v>255</v>
      </c>
      <c r="HP377" s="85">
        <v>255</v>
      </c>
      <c r="HQ377" s="85">
        <v>255</v>
      </c>
      <c r="HR377" s="85">
        <v>255</v>
      </c>
      <c r="HS377" s="85">
        <v>255</v>
      </c>
      <c r="HT377" s="85">
        <v>255</v>
      </c>
      <c r="HU377" s="85">
        <v>255</v>
      </c>
      <c r="HV377" s="85">
        <v>255</v>
      </c>
      <c r="HW377" s="85">
        <v>255</v>
      </c>
      <c r="HX377" s="85">
        <v>255</v>
      </c>
      <c r="HY377" s="85">
        <v>255</v>
      </c>
      <c r="HZ377" s="85">
        <v>255</v>
      </c>
      <c r="IA377" s="85">
        <v>255</v>
      </c>
      <c r="IB377" s="85">
        <v>255</v>
      </c>
      <c r="IC377" s="85">
        <v>255</v>
      </c>
      <c r="ID377" s="85">
        <v>255</v>
      </c>
      <c r="IE377" s="85">
        <v>255</v>
      </c>
    </row>
    <row r="378" spans="1:239" ht="7.8">
      <c r="A378" s="85">
        <v>255</v>
      </c>
      <c r="B378" s="85">
        <v>255</v>
      </c>
      <c r="C378" s="85">
        <v>255</v>
      </c>
      <c r="D378" s="85">
        <v>255</v>
      </c>
      <c r="E378" s="85">
        <v>255</v>
      </c>
      <c r="F378" s="85">
        <v>255</v>
      </c>
      <c r="G378" s="85">
        <v>255</v>
      </c>
      <c r="H378" s="85">
        <v>255</v>
      </c>
      <c r="I378" s="85">
        <v>255</v>
      </c>
      <c r="J378" s="85">
        <v>255</v>
      </c>
      <c r="K378" s="85">
        <v>255</v>
      </c>
      <c r="L378" s="85">
        <v>255</v>
      </c>
      <c r="M378" s="85">
        <v>255</v>
      </c>
      <c r="N378" s="85">
        <v>255</v>
      </c>
      <c r="O378" s="85">
        <v>255</v>
      </c>
      <c r="P378" s="85">
        <v>255</v>
      </c>
      <c r="Q378" s="85">
        <v>255</v>
      </c>
      <c r="R378" s="85">
        <v>255</v>
      </c>
      <c r="S378" s="85">
        <v>255</v>
      </c>
      <c r="T378" s="85">
        <v>255</v>
      </c>
      <c r="U378" s="85">
        <v>255</v>
      </c>
      <c r="V378" s="85">
        <v>255</v>
      </c>
      <c r="W378" s="85">
        <v>255</v>
      </c>
      <c r="X378" s="85">
        <v>255</v>
      </c>
      <c r="Y378" s="85">
        <v>255</v>
      </c>
      <c r="Z378" s="85">
        <v>255</v>
      </c>
      <c r="AA378" s="85">
        <v>255</v>
      </c>
      <c r="AB378" s="85">
        <v>255</v>
      </c>
      <c r="AC378" s="85">
        <v>255</v>
      </c>
      <c r="AD378" s="85">
        <v>255</v>
      </c>
      <c r="AE378" s="85">
        <v>255</v>
      </c>
      <c r="AF378" s="85">
        <v>255</v>
      </c>
      <c r="AG378" s="85">
        <v>255</v>
      </c>
      <c r="AH378" s="85">
        <v>255</v>
      </c>
      <c r="AI378" s="85">
        <v>255</v>
      </c>
      <c r="AJ378" s="85">
        <v>255</v>
      </c>
      <c r="AK378" s="85">
        <v>234</v>
      </c>
      <c r="AL378" s="85">
        <v>61</v>
      </c>
      <c r="AM378" s="85">
        <v>14</v>
      </c>
      <c r="AN378" s="85">
        <v>21</v>
      </c>
      <c r="AO378" s="85">
        <v>22</v>
      </c>
      <c r="AP378" s="85">
        <v>22</v>
      </c>
      <c r="AQ378" s="85">
        <v>21</v>
      </c>
      <c r="AR378" s="85">
        <v>21</v>
      </c>
      <c r="AS378" s="85">
        <v>19</v>
      </c>
      <c r="AT378" s="85">
        <v>18</v>
      </c>
      <c r="AU378" s="85">
        <v>20</v>
      </c>
      <c r="AV378" s="85">
        <v>18</v>
      </c>
      <c r="AW378" s="85">
        <v>13</v>
      </c>
      <c r="AX378" s="85">
        <v>89</v>
      </c>
      <c r="AY378" s="85">
        <v>234</v>
      </c>
      <c r="AZ378" s="85">
        <v>255</v>
      </c>
      <c r="BA378" s="85">
        <v>255</v>
      </c>
      <c r="BB378" s="85">
        <v>255</v>
      </c>
      <c r="BC378" s="85">
        <v>255</v>
      </c>
      <c r="BD378" s="85">
        <v>255</v>
      </c>
      <c r="BE378" s="85">
        <v>255</v>
      </c>
      <c r="BF378" s="85">
        <v>255</v>
      </c>
      <c r="BG378" s="85">
        <v>255</v>
      </c>
      <c r="BH378" s="85">
        <v>239</v>
      </c>
      <c r="BI378" s="85">
        <v>79</v>
      </c>
      <c r="BJ378" s="85">
        <v>7</v>
      </c>
      <c r="BK378" s="85">
        <v>22</v>
      </c>
      <c r="BL378" s="85">
        <v>20</v>
      </c>
      <c r="BM378" s="85">
        <v>21</v>
      </c>
      <c r="BN378" s="85">
        <v>21</v>
      </c>
      <c r="BO378" s="85">
        <v>21</v>
      </c>
      <c r="BP378" s="85">
        <v>21</v>
      </c>
      <c r="BQ378" s="85">
        <v>21</v>
      </c>
      <c r="BR378" s="85">
        <v>21</v>
      </c>
      <c r="BS378" s="85">
        <v>21</v>
      </c>
      <c r="BT378" s="85">
        <v>21</v>
      </c>
      <c r="BU378" s="85">
        <v>21</v>
      </c>
      <c r="BV378" s="85">
        <v>21</v>
      </c>
      <c r="BW378" s="85">
        <v>21</v>
      </c>
      <c r="BX378" s="85">
        <v>21</v>
      </c>
      <c r="BY378" s="85">
        <v>21</v>
      </c>
      <c r="BZ378" s="85">
        <v>21</v>
      </c>
      <c r="CA378" s="85">
        <v>21</v>
      </c>
      <c r="CB378" s="85">
        <v>21</v>
      </c>
      <c r="CC378" s="85">
        <v>21</v>
      </c>
      <c r="CD378" s="85">
        <v>21</v>
      </c>
      <c r="CE378" s="85">
        <v>21</v>
      </c>
      <c r="CF378" s="85">
        <v>21</v>
      </c>
      <c r="CG378" s="85">
        <v>21</v>
      </c>
      <c r="CH378" s="85">
        <v>21</v>
      </c>
      <c r="CI378" s="85">
        <v>21</v>
      </c>
      <c r="CJ378" s="85">
        <v>21</v>
      </c>
      <c r="CK378" s="85">
        <v>21</v>
      </c>
      <c r="CL378" s="85">
        <v>21</v>
      </c>
      <c r="CM378" s="85">
        <v>21</v>
      </c>
      <c r="CN378" s="85">
        <v>21</v>
      </c>
      <c r="CO378" s="85">
        <v>21</v>
      </c>
      <c r="CP378" s="85">
        <v>21</v>
      </c>
      <c r="CQ378" s="85">
        <v>20</v>
      </c>
      <c r="CR378" s="85">
        <v>20</v>
      </c>
      <c r="CS378" s="85">
        <v>20</v>
      </c>
      <c r="CT378" s="85">
        <v>19</v>
      </c>
      <c r="CU378" s="85">
        <v>19</v>
      </c>
      <c r="CV378" s="85">
        <v>19</v>
      </c>
      <c r="CW378" s="85">
        <v>21</v>
      </c>
      <c r="CX378" s="85">
        <v>22</v>
      </c>
      <c r="CY378" s="85">
        <v>24</v>
      </c>
      <c r="CZ378" s="85">
        <v>29</v>
      </c>
      <c r="DA378" s="85">
        <v>33</v>
      </c>
      <c r="DB378" s="85">
        <v>40</v>
      </c>
      <c r="DC378" s="85">
        <v>50</v>
      </c>
      <c r="DD378" s="85">
        <v>56</v>
      </c>
      <c r="DE378" s="85">
        <v>63</v>
      </c>
      <c r="DF378" s="85">
        <v>67</v>
      </c>
      <c r="DG378" s="85">
        <v>70</v>
      </c>
      <c r="DH378" s="85">
        <v>71</v>
      </c>
      <c r="DI378" s="85">
        <v>69</v>
      </c>
      <c r="DJ378" s="85">
        <v>67</v>
      </c>
      <c r="DK378" s="85">
        <v>66</v>
      </c>
      <c r="DL378" s="85">
        <v>65</v>
      </c>
      <c r="DM378" s="85">
        <v>65</v>
      </c>
      <c r="DN378" s="85">
        <v>65</v>
      </c>
      <c r="DO378" s="85">
        <v>65</v>
      </c>
      <c r="DP378" s="85">
        <v>64</v>
      </c>
      <c r="DQ378" s="85">
        <v>64</v>
      </c>
      <c r="DR378" s="85">
        <v>64</v>
      </c>
      <c r="DS378" s="85">
        <v>64</v>
      </c>
      <c r="DT378" s="85">
        <v>64</v>
      </c>
      <c r="DU378" s="85">
        <v>65</v>
      </c>
      <c r="DV378" s="85">
        <v>65</v>
      </c>
      <c r="DW378" s="85">
        <v>69</v>
      </c>
      <c r="DX378" s="85">
        <v>26</v>
      </c>
      <c r="DY378" s="85">
        <v>19</v>
      </c>
      <c r="DZ378" s="85">
        <v>21</v>
      </c>
      <c r="EA378" s="85">
        <v>21</v>
      </c>
      <c r="EB378" s="85">
        <v>21</v>
      </c>
      <c r="EC378" s="85">
        <v>21</v>
      </c>
      <c r="ED378" s="85">
        <v>21</v>
      </c>
      <c r="EE378" s="85">
        <v>21</v>
      </c>
      <c r="EF378" s="85">
        <v>21</v>
      </c>
      <c r="EG378" s="85">
        <v>21</v>
      </c>
      <c r="EH378" s="85">
        <v>21</v>
      </c>
      <c r="EI378" s="85">
        <v>21</v>
      </c>
      <c r="EJ378" s="85">
        <v>21</v>
      </c>
      <c r="EK378" s="85">
        <v>21</v>
      </c>
      <c r="EL378" s="85">
        <v>21</v>
      </c>
      <c r="EM378" s="85">
        <v>21</v>
      </c>
      <c r="EN378" s="85">
        <v>21</v>
      </c>
      <c r="EO378" s="85">
        <v>21</v>
      </c>
      <c r="EP378" s="85">
        <v>21</v>
      </c>
      <c r="EQ378" s="85">
        <v>21</v>
      </c>
      <c r="ER378" s="85">
        <v>21</v>
      </c>
      <c r="ES378" s="85">
        <v>21</v>
      </c>
      <c r="ET378" s="85">
        <v>21</v>
      </c>
      <c r="EU378" s="85">
        <v>21</v>
      </c>
      <c r="EV378" s="85">
        <v>21</v>
      </c>
      <c r="EW378" s="85">
        <v>21</v>
      </c>
      <c r="EX378" s="85">
        <v>21</v>
      </c>
      <c r="EY378" s="85">
        <v>21</v>
      </c>
      <c r="EZ378" s="85">
        <v>21</v>
      </c>
      <c r="FA378" s="85">
        <v>21</v>
      </c>
      <c r="FB378" s="85">
        <v>21</v>
      </c>
      <c r="FC378" s="85">
        <v>21</v>
      </c>
      <c r="FD378" s="85">
        <v>21</v>
      </c>
      <c r="FE378" s="85">
        <v>21</v>
      </c>
      <c r="FF378" s="85">
        <v>21</v>
      </c>
      <c r="FG378" s="85">
        <v>21</v>
      </c>
      <c r="FH378" s="85">
        <v>21</v>
      </c>
      <c r="FI378" s="85">
        <v>21</v>
      </c>
      <c r="FJ378" s="85">
        <v>21</v>
      </c>
      <c r="FK378" s="85">
        <v>21</v>
      </c>
      <c r="FL378" s="85">
        <v>21</v>
      </c>
      <c r="FM378" s="85">
        <v>21</v>
      </c>
      <c r="FN378" s="85">
        <v>21</v>
      </c>
      <c r="FO378" s="85">
        <v>21</v>
      </c>
      <c r="FP378" s="85">
        <v>21</v>
      </c>
      <c r="FQ378" s="85">
        <v>21</v>
      </c>
      <c r="FR378" s="85">
        <v>21</v>
      </c>
      <c r="FS378" s="85">
        <v>21</v>
      </c>
      <c r="FT378" s="85">
        <v>21</v>
      </c>
      <c r="FU378" s="85">
        <v>20</v>
      </c>
      <c r="FV378" s="85">
        <v>22</v>
      </c>
      <c r="FW378" s="85">
        <v>10</v>
      </c>
      <c r="FX378" s="85">
        <v>69</v>
      </c>
      <c r="FY378" s="85">
        <v>234</v>
      </c>
      <c r="FZ378" s="85">
        <v>255</v>
      </c>
      <c r="GA378" s="85">
        <v>255</v>
      </c>
      <c r="GB378" s="85">
        <v>255</v>
      </c>
      <c r="GC378" s="85">
        <v>255</v>
      </c>
      <c r="GD378" s="85">
        <v>255</v>
      </c>
      <c r="GE378" s="85">
        <v>255</v>
      </c>
      <c r="GF378" s="85">
        <v>255</v>
      </c>
      <c r="GG378" s="85">
        <v>170</v>
      </c>
      <c r="GH378" s="85">
        <v>21</v>
      </c>
      <c r="GI378" s="85">
        <v>15</v>
      </c>
      <c r="GJ378" s="85">
        <v>21</v>
      </c>
      <c r="GK378" s="85">
        <v>20</v>
      </c>
      <c r="GL378" s="85">
        <v>21</v>
      </c>
      <c r="GM378" s="85">
        <v>23</v>
      </c>
      <c r="GN378" s="85">
        <v>24</v>
      </c>
      <c r="GO378" s="85">
        <v>20</v>
      </c>
      <c r="GP378" s="85">
        <v>20</v>
      </c>
      <c r="GQ378" s="85">
        <v>18</v>
      </c>
      <c r="GR378" s="85">
        <v>21</v>
      </c>
      <c r="GS378" s="85">
        <v>16</v>
      </c>
      <c r="GT378" s="85">
        <v>38</v>
      </c>
      <c r="GU378" s="85">
        <v>237</v>
      </c>
      <c r="GV378" s="85">
        <v>255</v>
      </c>
      <c r="GW378" s="85">
        <v>255</v>
      </c>
      <c r="GX378" s="85">
        <v>255</v>
      </c>
      <c r="GY378" s="85">
        <v>255</v>
      </c>
      <c r="GZ378" s="85">
        <v>255</v>
      </c>
      <c r="HA378" s="85">
        <v>255</v>
      </c>
      <c r="HB378" s="85">
        <v>255</v>
      </c>
      <c r="HC378" s="85">
        <v>255</v>
      </c>
      <c r="HD378" s="85">
        <v>255</v>
      </c>
      <c r="HE378" s="85">
        <v>255</v>
      </c>
      <c r="HF378" s="85">
        <v>255</v>
      </c>
      <c r="HG378" s="85">
        <v>255</v>
      </c>
      <c r="HH378" s="85">
        <v>255</v>
      </c>
      <c r="HI378" s="85">
        <v>255</v>
      </c>
      <c r="HJ378" s="85">
        <v>255</v>
      </c>
      <c r="HK378" s="85">
        <v>255</v>
      </c>
      <c r="HL378" s="85">
        <v>255</v>
      </c>
      <c r="HM378" s="85">
        <v>255</v>
      </c>
      <c r="HN378" s="85">
        <v>255</v>
      </c>
      <c r="HO378" s="85">
        <v>255</v>
      </c>
      <c r="HP378" s="85">
        <v>255</v>
      </c>
      <c r="HQ378" s="85">
        <v>255</v>
      </c>
      <c r="HR378" s="85">
        <v>255</v>
      </c>
      <c r="HS378" s="85">
        <v>255</v>
      </c>
      <c r="HT378" s="85">
        <v>255</v>
      </c>
      <c r="HU378" s="85">
        <v>255</v>
      </c>
      <c r="HV378" s="85">
        <v>255</v>
      </c>
      <c r="HW378" s="85">
        <v>255</v>
      </c>
      <c r="HX378" s="85">
        <v>255</v>
      </c>
      <c r="HY378" s="85">
        <v>255</v>
      </c>
      <c r="HZ378" s="85">
        <v>255</v>
      </c>
      <c r="IA378" s="85">
        <v>255</v>
      </c>
      <c r="IB378" s="85">
        <v>255</v>
      </c>
      <c r="IC378" s="85">
        <v>255</v>
      </c>
      <c r="ID378" s="85">
        <v>255</v>
      </c>
      <c r="IE378" s="85">
        <v>255</v>
      </c>
    </row>
    <row r="379" spans="1:239" ht="7.8">
      <c r="A379" s="85">
        <v>255</v>
      </c>
      <c r="B379" s="85">
        <v>255</v>
      </c>
      <c r="C379" s="85">
        <v>255</v>
      </c>
      <c r="D379" s="85">
        <v>255</v>
      </c>
      <c r="E379" s="85">
        <v>255</v>
      </c>
      <c r="F379" s="85">
        <v>255</v>
      </c>
      <c r="G379" s="85">
        <v>255</v>
      </c>
      <c r="H379" s="85">
        <v>255</v>
      </c>
      <c r="I379" s="85">
        <v>255</v>
      </c>
      <c r="J379" s="85">
        <v>255</v>
      </c>
      <c r="K379" s="85">
        <v>255</v>
      </c>
      <c r="L379" s="85">
        <v>255</v>
      </c>
      <c r="M379" s="85">
        <v>255</v>
      </c>
      <c r="N379" s="85">
        <v>255</v>
      </c>
      <c r="O379" s="85">
        <v>255</v>
      </c>
      <c r="P379" s="85">
        <v>255</v>
      </c>
      <c r="Q379" s="85">
        <v>255</v>
      </c>
      <c r="R379" s="85">
        <v>255</v>
      </c>
      <c r="S379" s="85">
        <v>255</v>
      </c>
      <c r="T379" s="85">
        <v>255</v>
      </c>
      <c r="U379" s="85">
        <v>255</v>
      </c>
      <c r="V379" s="85">
        <v>255</v>
      </c>
      <c r="W379" s="85">
        <v>255</v>
      </c>
      <c r="X379" s="85">
        <v>255</v>
      </c>
      <c r="Y379" s="85">
        <v>255</v>
      </c>
      <c r="Z379" s="85">
        <v>255</v>
      </c>
      <c r="AA379" s="85">
        <v>255</v>
      </c>
      <c r="AB379" s="85">
        <v>255</v>
      </c>
      <c r="AC379" s="85">
        <v>255</v>
      </c>
      <c r="AD379" s="85">
        <v>255</v>
      </c>
      <c r="AE379" s="85">
        <v>255</v>
      </c>
      <c r="AF379" s="85">
        <v>255</v>
      </c>
      <c r="AG379" s="85">
        <v>255</v>
      </c>
      <c r="AH379" s="85">
        <v>255</v>
      </c>
      <c r="AI379" s="85">
        <v>255</v>
      </c>
      <c r="AJ379" s="85">
        <v>255</v>
      </c>
      <c r="AK379" s="85">
        <v>254</v>
      </c>
      <c r="AL379" s="85">
        <v>122</v>
      </c>
      <c r="AM379" s="85">
        <v>28</v>
      </c>
      <c r="AN379" s="85">
        <v>35</v>
      </c>
      <c r="AO379" s="85">
        <v>36</v>
      </c>
      <c r="AP379" s="85">
        <v>35</v>
      </c>
      <c r="AQ379" s="85">
        <v>32</v>
      </c>
      <c r="AR379" s="85">
        <v>34</v>
      </c>
      <c r="AS379" s="85">
        <v>35</v>
      </c>
      <c r="AT379" s="85">
        <v>34</v>
      </c>
      <c r="AU379" s="85">
        <v>36</v>
      </c>
      <c r="AV379" s="85">
        <v>32</v>
      </c>
      <c r="AW379" s="85">
        <v>21</v>
      </c>
      <c r="AX379" s="85">
        <v>131</v>
      </c>
      <c r="AY379" s="85">
        <v>254</v>
      </c>
      <c r="AZ379" s="85">
        <v>255</v>
      </c>
      <c r="BA379" s="85">
        <v>255</v>
      </c>
      <c r="BB379" s="85">
        <v>255</v>
      </c>
      <c r="BC379" s="85">
        <v>255</v>
      </c>
      <c r="BD379" s="85">
        <v>255</v>
      </c>
      <c r="BE379" s="85">
        <v>255</v>
      </c>
      <c r="BF379" s="85">
        <v>255</v>
      </c>
      <c r="BG379" s="85">
        <v>255</v>
      </c>
      <c r="BH379" s="85">
        <v>234</v>
      </c>
      <c r="BI379" s="85">
        <v>83</v>
      </c>
      <c r="BJ379" s="85">
        <v>23</v>
      </c>
      <c r="BK379" s="85">
        <v>35</v>
      </c>
      <c r="BL379" s="85">
        <v>35</v>
      </c>
      <c r="BM379" s="85">
        <v>35</v>
      </c>
      <c r="BN379" s="85">
        <v>35</v>
      </c>
      <c r="BO379" s="85">
        <v>35</v>
      </c>
      <c r="BP379" s="85">
        <v>35</v>
      </c>
      <c r="BQ379" s="85">
        <v>35</v>
      </c>
      <c r="BR379" s="85">
        <v>35</v>
      </c>
      <c r="BS379" s="85">
        <v>35</v>
      </c>
      <c r="BT379" s="85">
        <v>35</v>
      </c>
      <c r="BU379" s="85">
        <v>35</v>
      </c>
      <c r="BV379" s="85">
        <v>35</v>
      </c>
      <c r="BW379" s="85">
        <v>35</v>
      </c>
      <c r="BX379" s="85">
        <v>35</v>
      </c>
      <c r="BY379" s="85">
        <v>35</v>
      </c>
      <c r="BZ379" s="85">
        <v>35</v>
      </c>
      <c r="CA379" s="85">
        <v>35</v>
      </c>
      <c r="CB379" s="85">
        <v>35</v>
      </c>
      <c r="CC379" s="85">
        <v>35</v>
      </c>
      <c r="CD379" s="85">
        <v>35</v>
      </c>
      <c r="CE379" s="85">
        <v>35</v>
      </c>
      <c r="CF379" s="85">
        <v>35</v>
      </c>
      <c r="CG379" s="85">
        <v>35</v>
      </c>
      <c r="CH379" s="85">
        <v>35</v>
      </c>
      <c r="CI379" s="85">
        <v>35</v>
      </c>
      <c r="CJ379" s="85">
        <v>35</v>
      </c>
      <c r="CK379" s="85">
        <v>35</v>
      </c>
      <c r="CL379" s="85">
        <v>35</v>
      </c>
      <c r="CM379" s="85">
        <v>35</v>
      </c>
      <c r="CN379" s="85">
        <v>35</v>
      </c>
      <c r="CO379" s="85">
        <v>35</v>
      </c>
      <c r="CP379" s="85">
        <v>35</v>
      </c>
      <c r="CQ379" s="85">
        <v>35</v>
      </c>
      <c r="CR379" s="85">
        <v>35</v>
      </c>
      <c r="CS379" s="85">
        <v>35</v>
      </c>
      <c r="CT379" s="85">
        <v>35</v>
      </c>
      <c r="CU379" s="85">
        <v>35</v>
      </c>
      <c r="CV379" s="85">
        <v>35</v>
      </c>
      <c r="CW379" s="85">
        <v>35</v>
      </c>
      <c r="CX379" s="85">
        <v>35</v>
      </c>
      <c r="CY379" s="85">
        <v>35</v>
      </c>
      <c r="CZ379" s="85">
        <v>36</v>
      </c>
      <c r="DA379" s="85">
        <v>36</v>
      </c>
      <c r="DB379" s="85">
        <v>37</v>
      </c>
      <c r="DC379" s="85">
        <v>37</v>
      </c>
      <c r="DD379" s="85">
        <v>38</v>
      </c>
      <c r="DE379" s="85">
        <v>37</v>
      </c>
      <c r="DF379" s="85">
        <v>32</v>
      </c>
      <c r="DG379" s="85">
        <v>28</v>
      </c>
      <c r="DH379" s="85">
        <v>22</v>
      </c>
      <c r="DI379" s="85">
        <v>15</v>
      </c>
      <c r="DJ379" s="85">
        <v>9</v>
      </c>
      <c r="DK379" s="85">
        <v>5</v>
      </c>
      <c r="DL379" s="85">
        <v>2</v>
      </c>
      <c r="DM379" s="85">
        <v>1</v>
      </c>
      <c r="DN379" s="85">
        <v>0</v>
      </c>
      <c r="DO379" s="85">
        <v>0</v>
      </c>
      <c r="DP379" s="85">
        <v>0</v>
      </c>
      <c r="DQ379" s="85">
        <v>0</v>
      </c>
      <c r="DR379" s="85">
        <v>0</v>
      </c>
      <c r="DS379" s="85">
        <v>0</v>
      </c>
      <c r="DT379" s="85">
        <v>0</v>
      </c>
      <c r="DU379" s="85">
        <v>0</v>
      </c>
      <c r="DV379" s="85">
        <v>0</v>
      </c>
      <c r="DW379" s="85">
        <v>0</v>
      </c>
      <c r="DX379" s="85">
        <v>30</v>
      </c>
      <c r="DY379" s="85">
        <v>35</v>
      </c>
      <c r="DZ379" s="85">
        <v>35</v>
      </c>
      <c r="EA379" s="85">
        <v>35</v>
      </c>
      <c r="EB379" s="85">
        <v>35</v>
      </c>
      <c r="EC379" s="85">
        <v>35</v>
      </c>
      <c r="ED379" s="85">
        <v>35</v>
      </c>
      <c r="EE379" s="85">
        <v>35</v>
      </c>
      <c r="EF379" s="85">
        <v>35</v>
      </c>
      <c r="EG379" s="85">
        <v>35</v>
      </c>
      <c r="EH379" s="85">
        <v>35</v>
      </c>
      <c r="EI379" s="85">
        <v>35</v>
      </c>
      <c r="EJ379" s="85">
        <v>35</v>
      </c>
      <c r="EK379" s="85">
        <v>35</v>
      </c>
      <c r="EL379" s="85">
        <v>35</v>
      </c>
      <c r="EM379" s="85">
        <v>35</v>
      </c>
      <c r="EN379" s="85">
        <v>35</v>
      </c>
      <c r="EO379" s="85">
        <v>35</v>
      </c>
      <c r="EP379" s="85">
        <v>35</v>
      </c>
      <c r="EQ379" s="85">
        <v>35</v>
      </c>
      <c r="ER379" s="85">
        <v>35</v>
      </c>
      <c r="ES379" s="85">
        <v>35</v>
      </c>
      <c r="ET379" s="85">
        <v>35</v>
      </c>
      <c r="EU379" s="85">
        <v>35</v>
      </c>
      <c r="EV379" s="85">
        <v>35</v>
      </c>
      <c r="EW379" s="85">
        <v>35</v>
      </c>
      <c r="EX379" s="85">
        <v>35</v>
      </c>
      <c r="EY379" s="85">
        <v>35</v>
      </c>
      <c r="EZ379" s="85">
        <v>35</v>
      </c>
      <c r="FA379" s="85">
        <v>35</v>
      </c>
      <c r="FB379" s="85">
        <v>35</v>
      </c>
      <c r="FC379" s="85">
        <v>35</v>
      </c>
      <c r="FD379" s="85">
        <v>35</v>
      </c>
      <c r="FE379" s="85">
        <v>35</v>
      </c>
      <c r="FF379" s="85">
        <v>35</v>
      </c>
      <c r="FG379" s="85">
        <v>35</v>
      </c>
      <c r="FH379" s="85">
        <v>35</v>
      </c>
      <c r="FI379" s="85">
        <v>35</v>
      </c>
      <c r="FJ379" s="85">
        <v>35</v>
      </c>
      <c r="FK379" s="85">
        <v>35</v>
      </c>
      <c r="FL379" s="85">
        <v>35</v>
      </c>
      <c r="FM379" s="85">
        <v>35</v>
      </c>
      <c r="FN379" s="85">
        <v>35</v>
      </c>
      <c r="FO379" s="85">
        <v>35</v>
      </c>
      <c r="FP379" s="85">
        <v>35</v>
      </c>
      <c r="FQ379" s="85">
        <v>35</v>
      </c>
      <c r="FR379" s="85">
        <v>35</v>
      </c>
      <c r="FS379" s="85">
        <v>35</v>
      </c>
      <c r="FT379" s="85">
        <v>35</v>
      </c>
      <c r="FU379" s="85">
        <v>35</v>
      </c>
      <c r="FV379" s="85">
        <v>34</v>
      </c>
      <c r="FW379" s="85">
        <v>21</v>
      </c>
      <c r="FX379" s="85">
        <v>99</v>
      </c>
      <c r="FY379" s="85">
        <v>245</v>
      </c>
      <c r="FZ379" s="85">
        <v>255</v>
      </c>
      <c r="GA379" s="85">
        <v>255</v>
      </c>
      <c r="GB379" s="85">
        <v>255</v>
      </c>
      <c r="GC379" s="85">
        <v>255</v>
      </c>
      <c r="GD379" s="85">
        <v>255</v>
      </c>
      <c r="GE379" s="85">
        <v>255</v>
      </c>
      <c r="GF379" s="85">
        <v>255</v>
      </c>
      <c r="GG379" s="85">
        <v>224</v>
      </c>
      <c r="GH379" s="85">
        <v>55</v>
      </c>
      <c r="GI379" s="85">
        <v>26</v>
      </c>
      <c r="GJ379" s="85">
        <v>34</v>
      </c>
      <c r="GK379" s="85">
        <v>36</v>
      </c>
      <c r="GL379" s="85">
        <v>37</v>
      </c>
      <c r="GM379" s="85">
        <v>36</v>
      </c>
      <c r="GN379" s="85">
        <v>33</v>
      </c>
      <c r="GO379" s="85">
        <v>32</v>
      </c>
      <c r="GP379" s="85">
        <v>33</v>
      </c>
      <c r="GQ379" s="85">
        <v>34</v>
      </c>
      <c r="GR379" s="85">
        <v>36</v>
      </c>
      <c r="GS379" s="85">
        <v>28</v>
      </c>
      <c r="GT379" s="85">
        <v>77</v>
      </c>
      <c r="GU379" s="85">
        <v>248</v>
      </c>
      <c r="GV379" s="85">
        <v>255</v>
      </c>
      <c r="GW379" s="85">
        <v>255</v>
      </c>
      <c r="GX379" s="85">
        <v>255</v>
      </c>
      <c r="GY379" s="85">
        <v>255</v>
      </c>
      <c r="GZ379" s="85">
        <v>255</v>
      </c>
      <c r="HA379" s="85">
        <v>255</v>
      </c>
      <c r="HB379" s="85">
        <v>255</v>
      </c>
      <c r="HC379" s="85">
        <v>255</v>
      </c>
      <c r="HD379" s="85">
        <v>255</v>
      </c>
      <c r="HE379" s="85">
        <v>255</v>
      </c>
      <c r="HF379" s="85">
        <v>255</v>
      </c>
      <c r="HG379" s="85">
        <v>255</v>
      </c>
      <c r="HH379" s="85">
        <v>255</v>
      </c>
      <c r="HI379" s="85">
        <v>255</v>
      </c>
      <c r="HJ379" s="85">
        <v>255</v>
      </c>
      <c r="HK379" s="85">
        <v>255</v>
      </c>
      <c r="HL379" s="85">
        <v>255</v>
      </c>
      <c r="HM379" s="85">
        <v>255</v>
      </c>
      <c r="HN379" s="85">
        <v>255</v>
      </c>
      <c r="HO379" s="85">
        <v>255</v>
      </c>
      <c r="HP379" s="85">
        <v>255</v>
      </c>
      <c r="HQ379" s="85">
        <v>255</v>
      </c>
      <c r="HR379" s="85">
        <v>255</v>
      </c>
      <c r="HS379" s="85">
        <v>255</v>
      </c>
      <c r="HT379" s="85">
        <v>255</v>
      </c>
      <c r="HU379" s="85">
        <v>255</v>
      </c>
      <c r="HV379" s="85">
        <v>255</v>
      </c>
      <c r="HW379" s="85">
        <v>255</v>
      </c>
      <c r="HX379" s="85">
        <v>255</v>
      </c>
      <c r="HY379" s="85">
        <v>255</v>
      </c>
      <c r="HZ379" s="85">
        <v>255</v>
      </c>
      <c r="IA379" s="85">
        <v>255</v>
      </c>
      <c r="IB379" s="85">
        <v>255</v>
      </c>
      <c r="IC379" s="85">
        <v>255</v>
      </c>
      <c r="ID379" s="85">
        <v>255</v>
      </c>
      <c r="IE379" s="85">
        <v>255</v>
      </c>
    </row>
    <row r="380" spans="1:239" ht="7.8">
      <c r="A380" s="85">
        <v>255</v>
      </c>
      <c r="B380" s="85">
        <v>255</v>
      </c>
      <c r="C380" s="85">
        <v>255</v>
      </c>
      <c r="D380" s="85">
        <v>255</v>
      </c>
      <c r="E380" s="85">
        <v>255</v>
      </c>
      <c r="F380" s="85">
        <v>255</v>
      </c>
      <c r="G380" s="85">
        <v>255</v>
      </c>
      <c r="H380" s="85">
        <v>255</v>
      </c>
      <c r="I380" s="85">
        <v>255</v>
      </c>
      <c r="J380" s="85">
        <v>255</v>
      </c>
      <c r="K380" s="85">
        <v>255</v>
      </c>
      <c r="L380" s="85">
        <v>255</v>
      </c>
      <c r="M380" s="85">
        <v>255</v>
      </c>
      <c r="N380" s="85">
        <v>255</v>
      </c>
      <c r="O380" s="85">
        <v>255</v>
      </c>
      <c r="P380" s="85">
        <v>255</v>
      </c>
      <c r="Q380" s="85">
        <v>255</v>
      </c>
      <c r="R380" s="85">
        <v>255</v>
      </c>
      <c r="S380" s="85">
        <v>255</v>
      </c>
      <c r="T380" s="85">
        <v>255</v>
      </c>
      <c r="U380" s="85">
        <v>255</v>
      </c>
      <c r="V380" s="85">
        <v>255</v>
      </c>
      <c r="W380" s="85">
        <v>255</v>
      </c>
      <c r="X380" s="85">
        <v>255</v>
      </c>
      <c r="Y380" s="85">
        <v>255</v>
      </c>
      <c r="Z380" s="85">
        <v>255</v>
      </c>
      <c r="AA380" s="85">
        <v>255</v>
      </c>
      <c r="AB380" s="85">
        <v>255</v>
      </c>
      <c r="AC380" s="85">
        <v>255</v>
      </c>
      <c r="AD380" s="85">
        <v>255</v>
      </c>
      <c r="AE380" s="85">
        <v>255</v>
      </c>
      <c r="AF380" s="85">
        <v>255</v>
      </c>
      <c r="AG380" s="85">
        <v>255</v>
      </c>
      <c r="AH380" s="85">
        <v>255</v>
      </c>
      <c r="AI380" s="85">
        <v>255</v>
      </c>
      <c r="AJ380" s="85">
        <v>255</v>
      </c>
      <c r="AK380" s="85">
        <v>254</v>
      </c>
      <c r="AL380" s="85">
        <v>117</v>
      </c>
      <c r="AM380" s="85">
        <v>16</v>
      </c>
      <c r="AN380" s="85">
        <v>24</v>
      </c>
      <c r="AO380" s="85">
        <v>25</v>
      </c>
      <c r="AP380" s="85">
        <v>27</v>
      </c>
      <c r="AQ380" s="85">
        <v>26</v>
      </c>
      <c r="AR380" s="85">
        <v>25</v>
      </c>
      <c r="AS380" s="85">
        <v>26</v>
      </c>
      <c r="AT380" s="85">
        <v>25</v>
      </c>
      <c r="AU380" s="85">
        <v>27</v>
      </c>
      <c r="AV380" s="85">
        <v>24</v>
      </c>
      <c r="AW380" s="85">
        <v>13</v>
      </c>
      <c r="AX380" s="85">
        <v>128</v>
      </c>
      <c r="AY380" s="85">
        <v>254</v>
      </c>
      <c r="AZ380" s="85">
        <v>255</v>
      </c>
      <c r="BA380" s="85">
        <v>255</v>
      </c>
      <c r="BB380" s="85">
        <v>255</v>
      </c>
      <c r="BC380" s="85">
        <v>255</v>
      </c>
      <c r="BD380" s="85">
        <v>255</v>
      </c>
      <c r="BE380" s="85">
        <v>255</v>
      </c>
      <c r="BF380" s="85">
        <v>255</v>
      </c>
      <c r="BG380" s="85">
        <v>255</v>
      </c>
      <c r="BH380" s="85">
        <v>234</v>
      </c>
      <c r="BI380" s="85">
        <v>76</v>
      </c>
      <c r="BJ380" s="85">
        <v>12</v>
      </c>
      <c r="BK380" s="85">
        <v>26</v>
      </c>
      <c r="BL380" s="85">
        <v>26</v>
      </c>
      <c r="BM380" s="85">
        <v>26</v>
      </c>
      <c r="BN380" s="85">
        <v>26</v>
      </c>
      <c r="BO380" s="85">
        <v>26</v>
      </c>
      <c r="BP380" s="85">
        <v>26</v>
      </c>
      <c r="BQ380" s="85">
        <v>26</v>
      </c>
      <c r="BR380" s="85">
        <v>26</v>
      </c>
      <c r="BS380" s="85">
        <v>26</v>
      </c>
      <c r="BT380" s="85">
        <v>26</v>
      </c>
      <c r="BU380" s="85">
        <v>26</v>
      </c>
      <c r="BV380" s="85">
        <v>26</v>
      </c>
      <c r="BW380" s="85">
        <v>26</v>
      </c>
      <c r="BX380" s="85">
        <v>26</v>
      </c>
      <c r="BY380" s="85">
        <v>26</v>
      </c>
      <c r="BZ380" s="85">
        <v>26</v>
      </c>
      <c r="CA380" s="85">
        <v>26</v>
      </c>
      <c r="CB380" s="85">
        <v>26</v>
      </c>
      <c r="CC380" s="85">
        <v>26</v>
      </c>
      <c r="CD380" s="85">
        <v>26</v>
      </c>
      <c r="CE380" s="85">
        <v>26</v>
      </c>
      <c r="CF380" s="85">
        <v>26</v>
      </c>
      <c r="CG380" s="85">
        <v>26</v>
      </c>
      <c r="CH380" s="85">
        <v>26</v>
      </c>
      <c r="CI380" s="85">
        <v>26</v>
      </c>
      <c r="CJ380" s="85">
        <v>26</v>
      </c>
      <c r="CK380" s="85">
        <v>26</v>
      </c>
      <c r="CL380" s="85">
        <v>26</v>
      </c>
      <c r="CM380" s="85">
        <v>26</v>
      </c>
      <c r="CN380" s="85">
        <v>26</v>
      </c>
      <c r="CO380" s="85">
        <v>26</v>
      </c>
      <c r="CP380" s="85">
        <v>26</v>
      </c>
      <c r="CQ380" s="85">
        <v>26</v>
      </c>
      <c r="CR380" s="85">
        <v>26</v>
      </c>
      <c r="CS380" s="85">
        <v>26</v>
      </c>
      <c r="CT380" s="85">
        <v>26</v>
      </c>
      <c r="CU380" s="85">
        <v>25</v>
      </c>
      <c r="CV380" s="85">
        <v>25</v>
      </c>
      <c r="CW380" s="85">
        <v>25</v>
      </c>
      <c r="CX380" s="85">
        <v>24</v>
      </c>
      <c r="CY380" s="85">
        <v>23</v>
      </c>
      <c r="CZ380" s="85">
        <v>22</v>
      </c>
      <c r="DA380" s="85">
        <v>21</v>
      </c>
      <c r="DB380" s="85">
        <v>19</v>
      </c>
      <c r="DC380" s="85">
        <v>17</v>
      </c>
      <c r="DD380" s="85">
        <v>15</v>
      </c>
      <c r="DE380" s="85">
        <v>18</v>
      </c>
      <c r="DF380" s="85">
        <v>33</v>
      </c>
      <c r="DG380" s="85">
        <v>46</v>
      </c>
      <c r="DH380" s="85">
        <v>64</v>
      </c>
      <c r="DI380" s="85">
        <v>87</v>
      </c>
      <c r="DJ380" s="85">
        <v>103</v>
      </c>
      <c r="DK380" s="85">
        <v>116</v>
      </c>
      <c r="DL380" s="85">
        <v>126</v>
      </c>
      <c r="DM380" s="85">
        <v>135</v>
      </c>
      <c r="DN380" s="85">
        <v>136</v>
      </c>
      <c r="DO380" s="85">
        <v>139</v>
      </c>
      <c r="DP380" s="85">
        <v>140</v>
      </c>
      <c r="DQ380" s="85">
        <v>138</v>
      </c>
      <c r="DR380" s="85">
        <v>137</v>
      </c>
      <c r="DS380" s="85">
        <v>136</v>
      </c>
      <c r="DT380" s="85">
        <v>135</v>
      </c>
      <c r="DU380" s="85">
        <v>134</v>
      </c>
      <c r="DV380" s="85">
        <v>133</v>
      </c>
      <c r="DW380" s="85">
        <v>144</v>
      </c>
      <c r="DX380" s="85">
        <v>40</v>
      </c>
      <c r="DY380" s="85">
        <v>23</v>
      </c>
      <c r="DZ380" s="85">
        <v>26</v>
      </c>
      <c r="EA380" s="85">
        <v>26</v>
      </c>
      <c r="EB380" s="85">
        <v>26</v>
      </c>
      <c r="EC380" s="85">
        <v>26</v>
      </c>
      <c r="ED380" s="85">
        <v>26</v>
      </c>
      <c r="EE380" s="85">
        <v>26</v>
      </c>
      <c r="EF380" s="85">
        <v>26</v>
      </c>
      <c r="EG380" s="85">
        <v>26</v>
      </c>
      <c r="EH380" s="85">
        <v>26</v>
      </c>
      <c r="EI380" s="85">
        <v>26</v>
      </c>
      <c r="EJ380" s="85">
        <v>26</v>
      </c>
      <c r="EK380" s="85">
        <v>26</v>
      </c>
      <c r="EL380" s="85">
        <v>26</v>
      </c>
      <c r="EM380" s="85">
        <v>26</v>
      </c>
      <c r="EN380" s="85">
        <v>26</v>
      </c>
      <c r="EO380" s="85">
        <v>26</v>
      </c>
      <c r="EP380" s="85">
        <v>26</v>
      </c>
      <c r="EQ380" s="85">
        <v>26</v>
      </c>
      <c r="ER380" s="85">
        <v>26</v>
      </c>
      <c r="ES380" s="85">
        <v>26</v>
      </c>
      <c r="ET380" s="85">
        <v>26</v>
      </c>
      <c r="EU380" s="85">
        <v>26</v>
      </c>
      <c r="EV380" s="85">
        <v>26</v>
      </c>
      <c r="EW380" s="85">
        <v>26</v>
      </c>
      <c r="EX380" s="85">
        <v>26</v>
      </c>
      <c r="EY380" s="85">
        <v>26</v>
      </c>
      <c r="EZ380" s="85">
        <v>26</v>
      </c>
      <c r="FA380" s="85">
        <v>26</v>
      </c>
      <c r="FB380" s="85">
        <v>26</v>
      </c>
      <c r="FC380" s="85">
        <v>26</v>
      </c>
      <c r="FD380" s="85">
        <v>26</v>
      </c>
      <c r="FE380" s="85">
        <v>26</v>
      </c>
      <c r="FF380" s="85">
        <v>26</v>
      </c>
      <c r="FG380" s="85">
        <v>26</v>
      </c>
      <c r="FH380" s="85">
        <v>26</v>
      </c>
      <c r="FI380" s="85">
        <v>26</v>
      </c>
      <c r="FJ380" s="85">
        <v>26</v>
      </c>
      <c r="FK380" s="85">
        <v>26</v>
      </c>
      <c r="FL380" s="85">
        <v>26</v>
      </c>
      <c r="FM380" s="85">
        <v>26</v>
      </c>
      <c r="FN380" s="85">
        <v>26</v>
      </c>
      <c r="FO380" s="85">
        <v>26</v>
      </c>
      <c r="FP380" s="85">
        <v>26</v>
      </c>
      <c r="FQ380" s="85">
        <v>26</v>
      </c>
      <c r="FR380" s="85">
        <v>26</v>
      </c>
      <c r="FS380" s="85">
        <v>26</v>
      </c>
      <c r="FT380" s="85">
        <v>26</v>
      </c>
      <c r="FU380" s="85">
        <v>25</v>
      </c>
      <c r="FV380" s="85">
        <v>27</v>
      </c>
      <c r="FW380" s="85">
        <v>16</v>
      </c>
      <c r="FX380" s="85">
        <v>97</v>
      </c>
      <c r="FY380" s="85">
        <v>244</v>
      </c>
      <c r="FZ380" s="85">
        <v>255</v>
      </c>
      <c r="GA380" s="85">
        <v>255</v>
      </c>
      <c r="GB380" s="85">
        <v>255</v>
      </c>
      <c r="GC380" s="85">
        <v>255</v>
      </c>
      <c r="GD380" s="85">
        <v>255</v>
      </c>
      <c r="GE380" s="85">
        <v>255</v>
      </c>
      <c r="GF380" s="85">
        <v>255</v>
      </c>
      <c r="GG380" s="85">
        <v>223</v>
      </c>
      <c r="GH380" s="85">
        <v>50</v>
      </c>
      <c r="GI380" s="85">
        <v>19</v>
      </c>
      <c r="GJ380" s="85">
        <v>23</v>
      </c>
      <c r="GK380" s="85">
        <v>25</v>
      </c>
      <c r="GL380" s="85">
        <v>25</v>
      </c>
      <c r="GM380" s="85">
        <v>24</v>
      </c>
      <c r="GN380" s="85">
        <v>25</v>
      </c>
      <c r="GO380" s="85">
        <v>27</v>
      </c>
      <c r="GP380" s="85">
        <v>27</v>
      </c>
      <c r="GQ380" s="85">
        <v>26</v>
      </c>
      <c r="GR380" s="85">
        <v>24</v>
      </c>
      <c r="GS380" s="85">
        <v>20</v>
      </c>
      <c r="GT380" s="85">
        <v>74</v>
      </c>
      <c r="GU380" s="85">
        <v>248</v>
      </c>
      <c r="GV380" s="85">
        <v>255</v>
      </c>
      <c r="GW380" s="85">
        <v>255</v>
      </c>
      <c r="GX380" s="85">
        <v>255</v>
      </c>
      <c r="GY380" s="85">
        <v>255</v>
      </c>
      <c r="GZ380" s="85">
        <v>255</v>
      </c>
      <c r="HA380" s="85">
        <v>255</v>
      </c>
      <c r="HB380" s="85">
        <v>255</v>
      </c>
      <c r="HC380" s="85">
        <v>255</v>
      </c>
      <c r="HD380" s="85">
        <v>255</v>
      </c>
      <c r="HE380" s="85">
        <v>255</v>
      </c>
      <c r="HF380" s="85">
        <v>255</v>
      </c>
      <c r="HG380" s="85">
        <v>255</v>
      </c>
      <c r="HH380" s="85">
        <v>255</v>
      </c>
      <c r="HI380" s="85">
        <v>255</v>
      </c>
      <c r="HJ380" s="85">
        <v>255</v>
      </c>
      <c r="HK380" s="85">
        <v>255</v>
      </c>
      <c r="HL380" s="85">
        <v>255</v>
      </c>
      <c r="HM380" s="85">
        <v>255</v>
      </c>
      <c r="HN380" s="85">
        <v>255</v>
      </c>
      <c r="HO380" s="85">
        <v>255</v>
      </c>
      <c r="HP380" s="85">
        <v>255</v>
      </c>
      <c r="HQ380" s="85">
        <v>255</v>
      </c>
      <c r="HR380" s="85">
        <v>255</v>
      </c>
      <c r="HS380" s="85">
        <v>255</v>
      </c>
      <c r="HT380" s="85">
        <v>255</v>
      </c>
      <c r="HU380" s="85">
        <v>255</v>
      </c>
      <c r="HV380" s="85">
        <v>255</v>
      </c>
      <c r="HW380" s="85">
        <v>255</v>
      </c>
      <c r="HX380" s="85">
        <v>255</v>
      </c>
      <c r="HY380" s="85">
        <v>255</v>
      </c>
      <c r="HZ380" s="85">
        <v>255</v>
      </c>
      <c r="IA380" s="85">
        <v>255</v>
      </c>
      <c r="IB380" s="85">
        <v>255</v>
      </c>
      <c r="IC380" s="85">
        <v>255</v>
      </c>
      <c r="ID380" s="85">
        <v>255</v>
      </c>
      <c r="IE380" s="85">
        <v>255</v>
      </c>
    </row>
    <row r="381" spans="1:239" ht="7.8">
      <c r="A381" s="85">
        <v>255</v>
      </c>
      <c r="B381" s="85">
        <v>255</v>
      </c>
      <c r="C381" s="85">
        <v>255</v>
      </c>
      <c r="D381" s="85">
        <v>255</v>
      </c>
      <c r="E381" s="85">
        <v>255</v>
      </c>
      <c r="F381" s="85">
        <v>255</v>
      </c>
      <c r="G381" s="85">
        <v>255</v>
      </c>
      <c r="H381" s="85">
        <v>255</v>
      </c>
      <c r="I381" s="85">
        <v>255</v>
      </c>
      <c r="J381" s="85">
        <v>255</v>
      </c>
      <c r="K381" s="85">
        <v>255</v>
      </c>
      <c r="L381" s="85">
        <v>255</v>
      </c>
      <c r="M381" s="85">
        <v>255</v>
      </c>
      <c r="N381" s="85">
        <v>255</v>
      </c>
      <c r="O381" s="85">
        <v>255</v>
      </c>
      <c r="P381" s="85">
        <v>255</v>
      </c>
      <c r="Q381" s="85">
        <v>255</v>
      </c>
      <c r="R381" s="85">
        <v>255</v>
      </c>
      <c r="S381" s="85">
        <v>255</v>
      </c>
      <c r="T381" s="85">
        <v>255</v>
      </c>
      <c r="U381" s="85">
        <v>255</v>
      </c>
      <c r="V381" s="85">
        <v>255</v>
      </c>
      <c r="W381" s="85">
        <v>255</v>
      </c>
      <c r="X381" s="85">
        <v>255</v>
      </c>
      <c r="Y381" s="85">
        <v>255</v>
      </c>
      <c r="Z381" s="85">
        <v>255</v>
      </c>
      <c r="AA381" s="85">
        <v>255</v>
      </c>
      <c r="AB381" s="85">
        <v>255</v>
      </c>
      <c r="AC381" s="85">
        <v>255</v>
      </c>
      <c r="AD381" s="85">
        <v>255</v>
      </c>
      <c r="AE381" s="85">
        <v>255</v>
      </c>
      <c r="AF381" s="85">
        <v>255</v>
      </c>
      <c r="AG381" s="85">
        <v>255</v>
      </c>
      <c r="AH381" s="85">
        <v>255</v>
      </c>
      <c r="AI381" s="85">
        <v>255</v>
      </c>
      <c r="AJ381" s="85">
        <v>255</v>
      </c>
      <c r="AK381" s="85">
        <v>253</v>
      </c>
      <c r="AL381" s="85">
        <v>114</v>
      </c>
      <c r="AM381" s="85">
        <v>13</v>
      </c>
      <c r="AN381" s="85">
        <v>19</v>
      </c>
      <c r="AO381" s="85">
        <v>20</v>
      </c>
      <c r="AP381" s="85">
        <v>20</v>
      </c>
      <c r="AQ381" s="85">
        <v>20</v>
      </c>
      <c r="AR381" s="85">
        <v>21</v>
      </c>
      <c r="AS381" s="85">
        <v>20</v>
      </c>
      <c r="AT381" s="85">
        <v>18</v>
      </c>
      <c r="AU381" s="85">
        <v>21</v>
      </c>
      <c r="AV381" s="85">
        <v>18</v>
      </c>
      <c r="AW381" s="85">
        <v>11</v>
      </c>
      <c r="AX381" s="85">
        <v>126</v>
      </c>
      <c r="AY381" s="85">
        <v>253</v>
      </c>
      <c r="AZ381" s="85">
        <v>255</v>
      </c>
      <c r="BA381" s="85">
        <v>255</v>
      </c>
      <c r="BB381" s="85">
        <v>255</v>
      </c>
      <c r="BC381" s="85">
        <v>255</v>
      </c>
      <c r="BD381" s="85">
        <v>255</v>
      </c>
      <c r="BE381" s="85">
        <v>255</v>
      </c>
      <c r="BF381" s="85">
        <v>255</v>
      </c>
      <c r="BG381" s="85">
        <v>255</v>
      </c>
      <c r="BH381" s="85">
        <v>232</v>
      </c>
      <c r="BI381" s="85">
        <v>72</v>
      </c>
      <c r="BJ381" s="85">
        <v>9</v>
      </c>
      <c r="BK381" s="85">
        <v>21</v>
      </c>
      <c r="BL381" s="85">
        <v>21</v>
      </c>
      <c r="BM381" s="85">
        <v>21</v>
      </c>
      <c r="BN381" s="85">
        <v>21</v>
      </c>
      <c r="BO381" s="85">
        <v>21</v>
      </c>
      <c r="BP381" s="85">
        <v>21</v>
      </c>
      <c r="BQ381" s="85">
        <v>21</v>
      </c>
      <c r="BR381" s="85">
        <v>21</v>
      </c>
      <c r="BS381" s="85">
        <v>21</v>
      </c>
      <c r="BT381" s="85">
        <v>21</v>
      </c>
      <c r="BU381" s="85">
        <v>21</v>
      </c>
      <c r="BV381" s="85">
        <v>21</v>
      </c>
      <c r="BW381" s="85">
        <v>21</v>
      </c>
      <c r="BX381" s="85">
        <v>21</v>
      </c>
      <c r="BY381" s="85">
        <v>21</v>
      </c>
      <c r="BZ381" s="85">
        <v>21</v>
      </c>
      <c r="CA381" s="85">
        <v>21</v>
      </c>
      <c r="CB381" s="85">
        <v>21</v>
      </c>
      <c r="CC381" s="85">
        <v>21</v>
      </c>
      <c r="CD381" s="85">
        <v>21</v>
      </c>
      <c r="CE381" s="85">
        <v>21</v>
      </c>
      <c r="CF381" s="85">
        <v>21</v>
      </c>
      <c r="CG381" s="85">
        <v>21</v>
      </c>
      <c r="CH381" s="85">
        <v>21</v>
      </c>
      <c r="CI381" s="85">
        <v>21</v>
      </c>
      <c r="CJ381" s="85">
        <v>21</v>
      </c>
      <c r="CK381" s="85">
        <v>21</v>
      </c>
      <c r="CL381" s="85">
        <v>21</v>
      </c>
      <c r="CM381" s="85">
        <v>21</v>
      </c>
      <c r="CN381" s="85">
        <v>21</v>
      </c>
      <c r="CO381" s="85">
        <v>21</v>
      </c>
      <c r="CP381" s="85">
        <v>21</v>
      </c>
      <c r="CQ381" s="85">
        <v>21</v>
      </c>
      <c r="CR381" s="85">
        <v>21</v>
      </c>
      <c r="CS381" s="85">
        <v>21</v>
      </c>
      <c r="CT381" s="85">
        <v>21</v>
      </c>
      <c r="CU381" s="85">
        <v>20</v>
      </c>
      <c r="CV381" s="85">
        <v>20</v>
      </c>
      <c r="CW381" s="85">
        <v>20</v>
      </c>
      <c r="CX381" s="85">
        <v>20</v>
      </c>
      <c r="CY381" s="85">
        <v>20</v>
      </c>
      <c r="CZ381" s="85">
        <v>19</v>
      </c>
      <c r="DA381" s="85">
        <v>19</v>
      </c>
      <c r="DB381" s="85">
        <v>18</v>
      </c>
      <c r="DC381" s="85">
        <v>17</v>
      </c>
      <c r="DD381" s="85">
        <v>16</v>
      </c>
      <c r="DE381" s="85">
        <v>17</v>
      </c>
      <c r="DF381" s="85">
        <v>23</v>
      </c>
      <c r="DG381" s="85">
        <v>29</v>
      </c>
      <c r="DH381" s="85">
        <v>35</v>
      </c>
      <c r="DI381" s="85">
        <v>46</v>
      </c>
      <c r="DJ381" s="85">
        <v>52</v>
      </c>
      <c r="DK381" s="85">
        <v>58</v>
      </c>
      <c r="DL381" s="85">
        <v>62</v>
      </c>
      <c r="DM381" s="85">
        <v>65</v>
      </c>
      <c r="DN381" s="85">
        <v>66</v>
      </c>
      <c r="DO381" s="85">
        <v>67</v>
      </c>
      <c r="DP381" s="85">
        <v>67</v>
      </c>
      <c r="DQ381" s="85">
        <v>67</v>
      </c>
      <c r="DR381" s="85">
        <v>66</v>
      </c>
      <c r="DS381" s="85">
        <v>66</v>
      </c>
      <c r="DT381" s="85">
        <v>65</v>
      </c>
      <c r="DU381" s="85">
        <v>64</v>
      </c>
      <c r="DV381" s="85">
        <v>64</v>
      </c>
      <c r="DW381" s="85">
        <v>69</v>
      </c>
      <c r="DX381" s="85">
        <v>26</v>
      </c>
      <c r="DY381" s="85">
        <v>19</v>
      </c>
      <c r="DZ381" s="85">
        <v>21</v>
      </c>
      <c r="EA381" s="85">
        <v>21</v>
      </c>
      <c r="EB381" s="85">
        <v>21</v>
      </c>
      <c r="EC381" s="85">
        <v>21</v>
      </c>
      <c r="ED381" s="85">
        <v>21</v>
      </c>
      <c r="EE381" s="85">
        <v>21</v>
      </c>
      <c r="EF381" s="85">
        <v>21</v>
      </c>
      <c r="EG381" s="85">
        <v>21</v>
      </c>
      <c r="EH381" s="85">
        <v>21</v>
      </c>
      <c r="EI381" s="85">
        <v>21</v>
      </c>
      <c r="EJ381" s="85">
        <v>21</v>
      </c>
      <c r="EK381" s="85">
        <v>21</v>
      </c>
      <c r="EL381" s="85">
        <v>21</v>
      </c>
      <c r="EM381" s="85">
        <v>21</v>
      </c>
      <c r="EN381" s="85">
        <v>21</v>
      </c>
      <c r="EO381" s="85">
        <v>21</v>
      </c>
      <c r="EP381" s="85">
        <v>21</v>
      </c>
      <c r="EQ381" s="85">
        <v>21</v>
      </c>
      <c r="ER381" s="85">
        <v>21</v>
      </c>
      <c r="ES381" s="85">
        <v>21</v>
      </c>
      <c r="ET381" s="85">
        <v>21</v>
      </c>
      <c r="EU381" s="85">
        <v>21</v>
      </c>
      <c r="EV381" s="85">
        <v>21</v>
      </c>
      <c r="EW381" s="85">
        <v>21</v>
      </c>
      <c r="EX381" s="85">
        <v>21</v>
      </c>
      <c r="EY381" s="85">
        <v>21</v>
      </c>
      <c r="EZ381" s="85">
        <v>21</v>
      </c>
      <c r="FA381" s="85">
        <v>21</v>
      </c>
      <c r="FB381" s="85">
        <v>21</v>
      </c>
      <c r="FC381" s="85">
        <v>21</v>
      </c>
      <c r="FD381" s="85">
        <v>21</v>
      </c>
      <c r="FE381" s="85">
        <v>21</v>
      </c>
      <c r="FF381" s="85">
        <v>21</v>
      </c>
      <c r="FG381" s="85">
        <v>21</v>
      </c>
      <c r="FH381" s="85">
        <v>21</v>
      </c>
      <c r="FI381" s="85">
        <v>21</v>
      </c>
      <c r="FJ381" s="85">
        <v>21</v>
      </c>
      <c r="FK381" s="85">
        <v>21</v>
      </c>
      <c r="FL381" s="85">
        <v>21</v>
      </c>
      <c r="FM381" s="85">
        <v>21</v>
      </c>
      <c r="FN381" s="85">
        <v>21</v>
      </c>
      <c r="FO381" s="85">
        <v>21</v>
      </c>
      <c r="FP381" s="85">
        <v>21</v>
      </c>
      <c r="FQ381" s="85">
        <v>21</v>
      </c>
      <c r="FR381" s="85">
        <v>21</v>
      </c>
      <c r="FS381" s="85">
        <v>21</v>
      </c>
      <c r="FT381" s="85">
        <v>21</v>
      </c>
      <c r="FU381" s="85">
        <v>21</v>
      </c>
      <c r="FV381" s="85">
        <v>20</v>
      </c>
      <c r="FW381" s="85">
        <v>11</v>
      </c>
      <c r="FX381" s="85">
        <v>92</v>
      </c>
      <c r="FY381" s="85">
        <v>244</v>
      </c>
      <c r="FZ381" s="85">
        <v>255</v>
      </c>
      <c r="GA381" s="85">
        <v>255</v>
      </c>
      <c r="GB381" s="85">
        <v>255</v>
      </c>
      <c r="GC381" s="85">
        <v>255</v>
      </c>
      <c r="GD381" s="85">
        <v>255</v>
      </c>
      <c r="GE381" s="85">
        <v>255</v>
      </c>
      <c r="GF381" s="85">
        <v>255</v>
      </c>
      <c r="GG381" s="85">
        <v>223</v>
      </c>
      <c r="GH381" s="85">
        <v>47</v>
      </c>
      <c r="GI381" s="85">
        <v>14</v>
      </c>
      <c r="GJ381" s="85">
        <v>18</v>
      </c>
      <c r="GK381" s="85">
        <v>19</v>
      </c>
      <c r="GL381" s="85">
        <v>20</v>
      </c>
      <c r="GM381" s="85">
        <v>21</v>
      </c>
      <c r="GN381" s="85">
        <v>23</v>
      </c>
      <c r="GO381" s="85">
        <v>22</v>
      </c>
      <c r="GP381" s="85">
        <v>19</v>
      </c>
      <c r="GQ381" s="85">
        <v>18</v>
      </c>
      <c r="GR381" s="85">
        <v>21</v>
      </c>
      <c r="GS381" s="85">
        <v>15</v>
      </c>
      <c r="GT381" s="85">
        <v>72</v>
      </c>
      <c r="GU381" s="85">
        <v>248</v>
      </c>
      <c r="GV381" s="85">
        <v>255</v>
      </c>
      <c r="GW381" s="85">
        <v>255</v>
      </c>
      <c r="GX381" s="85">
        <v>255</v>
      </c>
      <c r="GY381" s="85">
        <v>255</v>
      </c>
      <c r="GZ381" s="85">
        <v>255</v>
      </c>
      <c r="HA381" s="85">
        <v>255</v>
      </c>
      <c r="HB381" s="85">
        <v>255</v>
      </c>
      <c r="HC381" s="85">
        <v>255</v>
      </c>
      <c r="HD381" s="85">
        <v>255</v>
      </c>
      <c r="HE381" s="85">
        <v>255</v>
      </c>
      <c r="HF381" s="85">
        <v>255</v>
      </c>
      <c r="HG381" s="85">
        <v>255</v>
      </c>
      <c r="HH381" s="85">
        <v>255</v>
      </c>
      <c r="HI381" s="85">
        <v>255</v>
      </c>
      <c r="HJ381" s="85">
        <v>255</v>
      </c>
      <c r="HK381" s="85">
        <v>255</v>
      </c>
      <c r="HL381" s="85">
        <v>255</v>
      </c>
      <c r="HM381" s="85">
        <v>255</v>
      </c>
      <c r="HN381" s="85">
        <v>255</v>
      </c>
      <c r="HO381" s="85">
        <v>255</v>
      </c>
      <c r="HP381" s="85">
        <v>255</v>
      </c>
      <c r="HQ381" s="85">
        <v>255</v>
      </c>
      <c r="HR381" s="85">
        <v>255</v>
      </c>
      <c r="HS381" s="85">
        <v>255</v>
      </c>
      <c r="HT381" s="85">
        <v>255</v>
      </c>
      <c r="HU381" s="85">
        <v>255</v>
      </c>
      <c r="HV381" s="85">
        <v>255</v>
      </c>
      <c r="HW381" s="85">
        <v>255</v>
      </c>
      <c r="HX381" s="85">
        <v>255</v>
      </c>
      <c r="HY381" s="85">
        <v>255</v>
      </c>
      <c r="HZ381" s="85">
        <v>255</v>
      </c>
      <c r="IA381" s="85">
        <v>255</v>
      </c>
      <c r="IB381" s="85">
        <v>255</v>
      </c>
      <c r="IC381" s="85">
        <v>255</v>
      </c>
      <c r="ID381" s="85">
        <v>255</v>
      </c>
      <c r="IE381" s="85">
        <v>255</v>
      </c>
    </row>
    <row r="382" spans="1:239" ht="7.8">
      <c r="A382" s="85">
        <v>255</v>
      </c>
      <c r="B382" s="85">
        <v>255</v>
      </c>
      <c r="C382" s="85">
        <v>255</v>
      </c>
      <c r="D382" s="85">
        <v>255</v>
      </c>
      <c r="E382" s="85">
        <v>255</v>
      </c>
      <c r="F382" s="85">
        <v>255</v>
      </c>
      <c r="G382" s="85">
        <v>255</v>
      </c>
      <c r="H382" s="85">
        <v>255</v>
      </c>
      <c r="I382" s="85">
        <v>255</v>
      </c>
      <c r="J382" s="85">
        <v>255</v>
      </c>
      <c r="K382" s="85">
        <v>255</v>
      </c>
      <c r="L382" s="85">
        <v>255</v>
      </c>
      <c r="M382" s="85">
        <v>255</v>
      </c>
      <c r="N382" s="85">
        <v>255</v>
      </c>
      <c r="O382" s="85">
        <v>255</v>
      </c>
      <c r="P382" s="85">
        <v>255</v>
      </c>
      <c r="Q382" s="85">
        <v>255</v>
      </c>
      <c r="R382" s="85">
        <v>255</v>
      </c>
      <c r="S382" s="85">
        <v>255</v>
      </c>
      <c r="T382" s="85">
        <v>255</v>
      </c>
      <c r="U382" s="85">
        <v>255</v>
      </c>
      <c r="V382" s="85">
        <v>255</v>
      </c>
      <c r="W382" s="85">
        <v>255</v>
      </c>
      <c r="X382" s="85">
        <v>255</v>
      </c>
      <c r="Y382" s="85">
        <v>255</v>
      </c>
      <c r="Z382" s="85">
        <v>255</v>
      </c>
      <c r="AA382" s="85">
        <v>255</v>
      </c>
      <c r="AB382" s="85">
        <v>255</v>
      </c>
      <c r="AC382" s="85">
        <v>255</v>
      </c>
      <c r="AD382" s="85">
        <v>255</v>
      </c>
      <c r="AE382" s="85">
        <v>255</v>
      </c>
      <c r="AF382" s="85">
        <v>255</v>
      </c>
      <c r="AG382" s="85">
        <v>255</v>
      </c>
      <c r="AH382" s="85">
        <v>255</v>
      </c>
      <c r="AI382" s="85">
        <v>255</v>
      </c>
      <c r="AJ382" s="85">
        <v>255</v>
      </c>
      <c r="AK382" s="85">
        <v>255</v>
      </c>
      <c r="AL382" s="85">
        <v>156</v>
      </c>
      <c r="AM382" s="85">
        <v>30</v>
      </c>
      <c r="AN382" s="85">
        <v>35</v>
      </c>
      <c r="AO382" s="85">
        <v>36</v>
      </c>
      <c r="AP382" s="85">
        <v>35</v>
      </c>
      <c r="AQ382" s="85">
        <v>32</v>
      </c>
      <c r="AR382" s="85">
        <v>34</v>
      </c>
      <c r="AS382" s="85">
        <v>34</v>
      </c>
      <c r="AT382" s="85">
        <v>35</v>
      </c>
      <c r="AU382" s="85">
        <v>35</v>
      </c>
      <c r="AV382" s="85">
        <v>29</v>
      </c>
      <c r="AW382" s="85">
        <v>30</v>
      </c>
      <c r="AX382" s="85">
        <v>166</v>
      </c>
      <c r="AY382" s="85">
        <v>255</v>
      </c>
      <c r="AZ382" s="85">
        <v>255</v>
      </c>
      <c r="BA382" s="85">
        <v>255</v>
      </c>
      <c r="BB382" s="85">
        <v>255</v>
      </c>
      <c r="BC382" s="85">
        <v>255</v>
      </c>
      <c r="BD382" s="85">
        <v>255</v>
      </c>
      <c r="BE382" s="85">
        <v>255</v>
      </c>
      <c r="BF382" s="85">
        <v>255</v>
      </c>
      <c r="BG382" s="85">
        <v>255</v>
      </c>
      <c r="BH382" s="85">
        <v>203</v>
      </c>
      <c r="BI382" s="85">
        <v>47</v>
      </c>
      <c r="BJ382" s="85">
        <v>29</v>
      </c>
      <c r="BK382" s="85">
        <v>35</v>
      </c>
      <c r="BL382" s="85">
        <v>35</v>
      </c>
      <c r="BM382" s="85">
        <v>35</v>
      </c>
      <c r="BN382" s="85">
        <v>35</v>
      </c>
      <c r="BO382" s="85">
        <v>35</v>
      </c>
      <c r="BP382" s="85">
        <v>35</v>
      </c>
      <c r="BQ382" s="85">
        <v>35</v>
      </c>
      <c r="BR382" s="85">
        <v>35</v>
      </c>
      <c r="BS382" s="85">
        <v>35</v>
      </c>
      <c r="BT382" s="85">
        <v>35</v>
      </c>
      <c r="BU382" s="85">
        <v>35</v>
      </c>
      <c r="BV382" s="85">
        <v>35</v>
      </c>
      <c r="BW382" s="85">
        <v>35</v>
      </c>
      <c r="BX382" s="85">
        <v>35</v>
      </c>
      <c r="BY382" s="85">
        <v>35</v>
      </c>
      <c r="BZ382" s="85">
        <v>35</v>
      </c>
      <c r="CA382" s="85">
        <v>35</v>
      </c>
      <c r="CB382" s="85">
        <v>35</v>
      </c>
      <c r="CC382" s="85">
        <v>35</v>
      </c>
      <c r="CD382" s="85">
        <v>35</v>
      </c>
      <c r="CE382" s="85">
        <v>35</v>
      </c>
      <c r="CF382" s="85">
        <v>35</v>
      </c>
      <c r="CG382" s="85">
        <v>35</v>
      </c>
      <c r="CH382" s="85">
        <v>35</v>
      </c>
      <c r="CI382" s="85">
        <v>35</v>
      </c>
      <c r="CJ382" s="85">
        <v>35</v>
      </c>
      <c r="CK382" s="85">
        <v>35</v>
      </c>
      <c r="CL382" s="85">
        <v>35</v>
      </c>
      <c r="CM382" s="85">
        <v>35</v>
      </c>
      <c r="CN382" s="85">
        <v>35</v>
      </c>
      <c r="CO382" s="85">
        <v>35</v>
      </c>
      <c r="CP382" s="85">
        <v>35</v>
      </c>
      <c r="CQ382" s="85">
        <v>35</v>
      </c>
      <c r="CR382" s="85">
        <v>35</v>
      </c>
      <c r="CS382" s="85">
        <v>35</v>
      </c>
      <c r="CT382" s="85">
        <v>35</v>
      </c>
      <c r="CU382" s="85">
        <v>35</v>
      </c>
      <c r="CV382" s="85">
        <v>35</v>
      </c>
      <c r="CW382" s="85">
        <v>35</v>
      </c>
      <c r="CX382" s="85">
        <v>35</v>
      </c>
      <c r="CY382" s="85">
        <v>35</v>
      </c>
      <c r="CZ382" s="85">
        <v>35</v>
      </c>
      <c r="DA382" s="85">
        <v>35</v>
      </c>
      <c r="DB382" s="85">
        <v>35</v>
      </c>
      <c r="DC382" s="85">
        <v>35</v>
      </c>
      <c r="DD382" s="85">
        <v>35</v>
      </c>
      <c r="DE382" s="85">
        <v>35</v>
      </c>
      <c r="DF382" s="85">
        <v>35</v>
      </c>
      <c r="DG382" s="85">
        <v>36</v>
      </c>
      <c r="DH382" s="85">
        <v>36</v>
      </c>
      <c r="DI382" s="85">
        <v>37</v>
      </c>
      <c r="DJ382" s="85">
        <v>36</v>
      </c>
      <c r="DK382" s="85">
        <v>33</v>
      </c>
      <c r="DL382" s="85">
        <v>29</v>
      </c>
      <c r="DM382" s="85">
        <v>25</v>
      </c>
      <c r="DN382" s="85">
        <v>21</v>
      </c>
      <c r="DO382" s="85">
        <v>16</v>
      </c>
      <c r="DP382" s="85">
        <v>12</v>
      </c>
      <c r="DQ382" s="85">
        <v>7</v>
      </c>
      <c r="DR382" s="85">
        <v>3</v>
      </c>
      <c r="DS382" s="85">
        <v>0</v>
      </c>
      <c r="DT382" s="85">
        <v>0</v>
      </c>
      <c r="DU382" s="85">
        <v>0</v>
      </c>
      <c r="DV382" s="85">
        <v>0</v>
      </c>
      <c r="DW382" s="85">
        <v>0</v>
      </c>
      <c r="DX382" s="85">
        <v>30</v>
      </c>
      <c r="DY382" s="85">
        <v>35</v>
      </c>
      <c r="DZ382" s="85">
        <v>35</v>
      </c>
      <c r="EA382" s="85">
        <v>35</v>
      </c>
      <c r="EB382" s="85">
        <v>35</v>
      </c>
      <c r="EC382" s="85">
        <v>35</v>
      </c>
      <c r="ED382" s="85">
        <v>35</v>
      </c>
      <c r="EE382" s="85">
        <v>35</v>
      </c>
      <c r="EF382" s="85">
        <v>35</v>
      </c>
      <c r="EG382" s="85">
        <v>35</v>
      </c>
      <c r="EH382" s="85">
        <v>35</v>
      </c>
      <c r="EI382" s="85">
        <v>35</v>
      </c>
      <c r="EJ382" s="85">
        <v>35</v>
      </c>
      <c r="EK382" s="85">
        <v>35</v>
      </c>
      <c r="EL382" s="85">
        <v>35</v>
      </c>
      <c r="EM382" s="85">
        <v>35</v>
      </c>
      <c r="EN382" s="85">
        <v>35</v>
      </c>
      <c r="EO382" s="85">
        <v>35</v>
      </c>
      <c r="EP382" s="85">
        <v>35</v>
      </c>
      <c r="EQ382" s="85">
        <v>35</v>
      </c>
      <c r="ER382" s="85">
        <v>35</v>
      </c>
      <c r="ES382" s="85">
        <v>35</v>
      </c>
      <c r="ET382" s="85">
        <v>35</v>
      </c>
      <c r="EU382" s="85">
        <v>35</v>
      </c>
      <c r="EV382" s="85">
        <v>35</v>
      </c>
      <c r="EW382" s="85">
        <v>35</v>
      </c>
      <c r="EX382" s="85">
        <v>35</v>
      </c>
      <c r="EY382" s="85">
        <v>35</v>
      </c>
      <c r="EZ382" s="85">
        <v>35</v>
      </c>
      <c r="FA382" s="85">
        <v>35</v>
      </c>
      <c r="FB382" s="85">
        <v>35</v>
      </c>
      <c r="FC382" s="85">
        <v>35</v>
      </c>
      <c r="FD382" s="85">
        <v>35</v>
      </c>
      <c r="FE382" s="85">
        <v>35</v>
      </c>
      <c r="FF382" s="85">
        <v>35</v>
      </c>
      <c r="FG382" s="85">
        <v>35</v>
      </c>
      <c r="FH382" s="85">
        <v>35</v>
      </c>
      <c r="FI382" s="85">
        <v>35</v>
      </c>
      <c r="FJ382" s="85">
        <v>35</v>
      </c>
      <c r="FK382" s="85">
        <v>35</v>
      </c>
      <c r="FL382" s="85">
        <v>35</v>
      </c>
      <c r="FM382" s="85">
        <v>35</v>
      </c>
      <c r="FN382" s="85">
        <v>35</v>
      </c>
      <c r="FO382" s="85">
        <v>35</v>
      </c>
      <c r="FP382" s="85">
        <v>35</v>
      </c>
      <c r="FQ382" s="85">
        <v>35</v>
      </c>
      <c r="FR382" s="85">
        <v>35</v>
      </c>
      <c r="FS382" s="85">
        <v>35</v>
      </c>
      <c r="FT382" s="85">
        <v>35</v>
      </c>
      <c r="FU382" s="85">
        <v>35</v>
      </c>
      <c r="FV382" s="85">
        <v>35</v>
      </c>
      <c r="FW382" s="85">
        <v>24</v>
      </c>
      <c r="FX382" s="85">
        <v>103</v>
      </c>
      <c r="FY382" s="85">
        <v>247</v>
      </c>
      <c r="FZ382" s="85">
        <v>255</v>
      </c>
      <c r="GA382" s="85">
        <v>255</v>
      </c>
      <c r="GB382" s="85">
        <v>255</v>
      </c>
      <c r="GC382" s="85">
        <v>255</v>
      </c>
      <c r="GD382" s="85">
        <v>255</v>
      </c>
      <c r="GE382" s="85">
        <v>255</v>
      </c>
      <c r="GF382" s="85">
        <v>255</v>
      </c>
      <c r="GG382" s="85">
        <v>248</v>
      </c>
      <c r="GH382" s="85">
        <v>104</v>
      </c>
      <c r="GI382" s="85">
        <v>24</v>
      </c>
      <c r="GJ382" s="85">
        <v>33</v>
      </c>
      <c r="GK382" s="85">
        <v>36</v>
      </c>
      <c r="GL382" s="85">
        <v>37</v>
      </c>
      <c r="GM382" s="85">
        <v>36</v>
      </c>
      <c r="GN382" s="85">
        <v>34</v>
      </c>
      <c r="GO382" s="85">
        <v>32</v>
      </c>
      <c r="GP382" s="85">
        <v>32</v>
      </c>
      <c r="GQ382" s="85">
        <v>35</v>
      </c>
      <c r="GR382" s="85">
        <v>35</v>
      </c>
      <c r="GS382" s="85">
        <v>26</v>
      </c>
      <c r="GT382" s="85">
        <v>109</v>
      </c>
      <c r="GU382" s="85">
        <v>254</v>
      </c>
      <c r="GV382" s="85">
        <v>255</v>
      </c>
      <c r="GW382" s="85">
        <v>255</v>
      </c>
      <c r="GX382" s="85">
        <v>255</v>
      </c>
      <c r="GY382" s="85">
        <v>255</v>
      </c>
      <c r="GZ382" s="85">
        <v>255</v>
      </c>
      <c r="HA382" s="85">
        <v>255</v>
      </c>
      <c r="HB382" s="85">
        <v>255</v>
      </c>
      <c r="HC382" s="85">
        <v>255</v>
      </c>
      <c r="HD382" s="85">
        <v>255</v>
      </c>
      <c r="HE382" s="85">
        <v>255</v>
      </c>
      <c r="HF382" s="85">
        <v>255</v>
      </c>
      <c r="HG382" s="85">
        <v>255</v>
      </c>
      <c r="HH382" s="85">
        <v>255</v>
      </c>
      <c r="HI382" s="85">
        <v>255</v>
      </c>
      <c r="HJ382" s="85">
        <v>255</v>
      </c>
      <c r="HK382" s="85">
        <v>255</v>
      </c>
      <c r="HL382" s="85">
        <v>255</v>
      </c>
      <c r="HM382" s="85">
        <v>255</v>
      </c>
      <c r="HN382" s="85">
        <v>255</v>
      </c>
      <c r="HO382" s="85">
        <v>255</v>
      </c>
      <c r="HP382" s="85">
        <v>255</v>
      </c>
      <c r="HQ382" s="85">
        <v>255</v>
      </c>
      <c r="HR382" s="85">
        <v>255</v>
      </c>
      <c r="HS382" s="85">
        <v>255</v>
      </c>
      <c r="HT382" s="85">
        <v>255</v>
      </c>
      <c r="HU382" s="85">
        <v>255</v>
      </c>
      <c r="HV382" s="85">
        <v>255</v>
      </c>
      <c r="HW382" s="85">
        <v>255</v>
      </c>
      <c r="HX382" s="85">
        <v>255</v>
      </c>
      <c r="HY382" s="85">
        <v>255</v>
      </c>
      <c r="HZ382" s="85">
        <v>255</v>
      </c>
      <c r="IA382" s="85">
        <v>255</v>
      </c>
      <c r="IB382" s="85">
        <v>255</v>
      </c>
      <c r="IC382" s="85">
        <v>255</v>
      </c>
      <c r="ID382" s="85">
        <v>255</v>
      </c>
      <c r="IE382" s="85">
        <v>255</v>
      </c>
    </row>
    <row r="383" spans="1:239" ht="7.8">
      <c r="A383" s="85">
        <v>255</v>
      </c>
      <c r="B383" s="85">
        <v>255</v>
      </c>
      <c r="C383" s="85">
        <v>255</v>
      </c>
      <c r="D383" s="85">
        <v>255</v>
      </c>
      <c r="E383" s="85">
        <v>255</v>
      </c>
      <c r="F383" s="85">
        <v>255</v>
      </c>
      <c r="G383" s="85">
        <v>255</v>
      </c>
      <c r="H383" s="85">
        <v>255</v>
      </c>
      <c r="I383" s="85">
        <v>255</v>
      </c>
      <c r="J383" s="85">
        <v>255</v>
      </c>
      <c r="K383" s="85">
        <v>255</v>
      </c>
      <c r="L383" s="85">
        <v>255</v>
      </c>
      <c r="M383" s="85">
        <v>255</v>
      </c>
      <c r="N383" s="85">
        <v>255</v>
      </c>
      <c r="O383" s="85">
        <v>255</v>
      </c>
      <c r="P383" s="85">
        <v>255</v>
      </c>
      <c r="Q383" s="85">
        <v>255</v>
      </c>
      <c r="R383" s="85">
        <v>255</v>
      </c>
      <c r="S383" s="85">
        <v>255</v>
      </c>
      <c r="T383" s="85">
        <v>255</v>
      </c>
      <c r="U383" s="85">
        <v>255</v>
      </c>
      <c r="V383" s="85">
        <v>255</v>
      </c>
      <c r="W383" s="85">
        <v>255</v>
      </c>
      <c r="X383" s="85">
        <v>255</v>
      </c>
      <c r="Y383" s="85">
        <v>255</v>
      </c>
      <c r="Z383" s="85">
        <v>255</v>
      </c>
      <c r="AA383" s="85">
        <v>255</v>
      </c>
      <c r="AB383" s="85">
        <v>255</v>
      </c>
      <c r="AC383" s="85">
        <v>255</v>
      </c>
      <c r="AD383" s="85">
        <v>255</v>
      </c>
      <c r="AE383" s="85">
        <v>255</v>
      </c>
      <c r="AF383" s="85">
        <v>255</v>
      </c>
      <c r="AG383" s="85">
        <v>255</v>
      </c>
      <c r="AH383" s="85">
        <v>255</v>
      </c>
      <c r="AI383" s="85">
        <v>255</v>
      </c>
      <c r="AJ383" s="85">
        <v>255</v>
      </c>
      <c r="AK383" s="85">
        <v>255</v>
      </c>
      <c r="AL383" s="85">
        <v>152</v>
      </c>
      <c r="AM383" s="85">
        <v>19</v>
      </c>
      <c r="AN383" s="85">
        <v>23</v>
      </c>
      <c r="AO383" s="85">
        <v>24</v>
      </c>
      <c r="AP383" s="85">
        <v>25</v>
      </c>
      <c r="AQ383" s="85">
        <v>28</v>
      </c>
      <c r="AR383" s="85">
        <v>25</v>
      </c>
      <c r="AS383" s="85">
        <v>25</v>
      </c>
      <c r="AT383" s="85">
        <v>25</v>
      </c>
      <c r="AU383" s="85">
        <v>26</v>
      </c>
      <c r="AV383" s="85">
        <v>22</v>
      </c>
      <c r="AW383" s="85">
        <v>23</v>
      </c>
      <c r="AX383" s="85">
        <v>164</v>
      </c>
      <c r="AY383" s="85">
        <v>255</v>
      </c>
      <c r="AZ383" s="85">
        <v>255</v>
      </c>
      <c r="BA383" s="85">
        <v>255</v>
      </c>
      <c r="BB383" s="85">
        <v>255</v>
      </c>
      <c r="BC383" s="85">
        <v>255</v>
      </c>
      <c r="BD383" s="85">
        <v>255</v>
      </c>
      <c r="BE383" s="85">
        <v>255</v>
      </c>
      <c r="BF383" s="85">
        <v>255</v>
      </c>
      <c r="BG383" s="85">
        <v>255</v>
      </c>
      <c r="BH383" s="85">
        <v>203</v>
      </c>
      <c r="BI383" s="85">
        <v>40</v>
      </c>
      <c r="BJ383" s="85">
        <v>20</v>
      </c>
      <c r="BK383" s="85">
        <v>26</v>
      </c>
      <c r="BL383" s="85">
        <v>26</v>
      </c>
      <c r="BM383" s="85">
        <v>26</v>
      </c>
      <c r="BN383" s="85">
        <v>26</v>
      </c>
      <c r="BO383" s="85">
        <v>26</v>
      </c>
      <c r="BP383" s="85">
        <v>26</v>
      </c>
      <c r="BQ383" s="85">
        <v>26</v>
      </c>
      <c r="BR383" s="85">
        <v>26</v>
      </c>
      <c r="BS383" s="85">
        <v>26</v>
      </c>
      <c r="BT383" s="85">
        <v>26</v>
      </c>
      <c r="BU383" s="85">
        <v>26</v>
      </c>
      <c r="BV383" s="85">
        <v>26</v>
      </c>
      <c r="BW383" s="85">
        <v>26</v>
      </c>
      <c r="BX383" s="85">
        <v>26</v>
      </c>
      <c r="BY383" s="85">
        <v>26</v>
      </c>
      <c r="BZ383" s="85">
        <v>26</v>
      </c>
      <c r="CA383" s="85">
        <v>26</v>
      </c>
      <c r="CB383" s="85">
        <v>26</v>
      </c>
      <c r="CC383" s="85">
        <v>26</v>
      </c>
      <c r="CD383" s="85">
        <v>26</v>
      </c>
      <c r="CE383" s="85">
        <v>26</v>
      </c>
      <c r="CF383" s="85">
        <v>26</v>
      </c>
      <c r="CG383" s="85">
        <v>26</v>
      </c>
      <c r="CH383" s="85">
        <v>26</v>
      </c>
      <c r="CI383" s="85">
        <v>26</v>
      </c>
      <c r="CJ383" s="85">
        <v>26</v>
      </c>
      <c r="CK383" s="85">
        <v>26</v>
      </c>
      <c r="CL383" s="85">
        <v>26</v>
      </c>
      <c r="CM383" s="85">
        <v>26</v>
      </c>
      <c r="CN383" s="85">
        <v>26</v>
      </c>
      <c r="CO383" s="85">
        <v>26</v>
      </c>
      <c r="CP383" s="85">
        <v>26</v>
      </c>
      <c r="CQ383" s="85">
        <v>26</v>
      </c>
      <c r="CR383" s="85">
        <v>26</v>
      </c>
      <c r="CS383" s="85">
        <v>26</v>
      </c>
      <c r="CT383" s="85">
        <v>26</v>
      </c>
      <c r="CU383" s="85">
        <v>26</v>
      </c>
      <c r="CV383" s="85">
        <v>26</v>
      </c>
      <c r="CW383" s="85">
        <v>26</v>
      </c>
      <c r="CX383" s="85">
        <v>26</v>
      </c>
      <c r="CY383" s="85">
        <v>26</v>
      </c>
      <c r="CZ383" s="85">
        <v>26</v>
      </c>
      <c r="DA383" s="85">
        <v>26</v>
      </c>
      <c r="DB383" s="85">
        <v>26</v>
      </c>
      <c r="DC383" s="85">
        <v>26</v>
      </c>
      <c r="DD383" s="85">
        <v>26</v>
      </c>
      <c r="DE383" s="85">
        <v>25</v>
      </c>
      <c r="DF383" s="85">
        <v>23</v>
      </c>
      <c r="DG383" s="85">
        <v>22</v>
      </c>
      <c r="DH383" s="85">
        <v>20</v>
      </c>
      <c r="DI383" s="85">
        <v>19</v>
      </c>
      <c r="DJ383" s="85">
        <v>21</v>
      </c>
      <c r="DK383" s="85">
        <v>30</v>
      </c>
      <c r="DL383" s="85">
        <v>43</v>
      </c>
      <c r="DM383" s="85">
        <v>53</v>
      </c>
      <c r="DN383" s="85">
        <v>67</v>
      </c>
      <c r="DO383" s="85">
        <v>82</v>
      </c>
      <c r="DP383" s="85">
        <v>97</v>
      </c>
      <c r="DQ383" s="85">
        <v>110</v>
      </c>
      <c r="DR383" s="85">
        <v>125</v>
      </c>
      <c r="DS383" s="85">
        <v>134</v>
      </c>
      <c r="DT383" s="85">
        <v>137</v>
      </c>
      <c r="DU383" s="85">
        <v>141</v>
      </c>
      <c r="DV383" s="85">
        <v>143</v>
      </c>
      <c r="DW383" s="85">
        <v>150</v>
      </c>
      <c r="DX383" s="85">
        <v>39</v>
      </c>
      <c r="DY383" s="85">
        <v>23</v>
      </c>
      <c r="DZ383" s="85">
        <v>26</v>
      </c>
      <c r="EA383" s="85">
        <v>26</v>
      </c>
      <c r="EB383" s="85">
        <v>26</v>
      </c>
      <c r="EC383" s="85">
        <v>26</v>
      </c>
      <c r="ED383" s="85">
        <v>26</v>
      </c>
      <c r="EE383" s="85">
        <v>26</v>
      </c>
      <c r="EF383" s="85">
        <v>26</v>
      </c>
      <c r="EG383" s="85">
        <v>26</v>
      </c>
      <c r="EH383" s="85">
        <v>26</v>
      </c>
      <c r="EI383" s="85">
        <v>26</v>
      </c>
      <c r="EJ383" s="85">
        <v>26</v>
      </c>
      <c r="EK383" s="85">
        <v>26</v>
      </c>
      <c r="EL383" s="85">
        <v>26</v>
      </c>
      <c r="EM383" s="85">
        <v>26</v>
      </c>
      <c r="EN383" s="85">
        <v>26</v>
      </c>
      <c r="EO383" s="85">
        <v>26</v>
      </c>
      <c r="EP383" s="85">
        <v>26</v>
      </c>
      <c r="EQ383" s="85">
        <v>26</v>
      </c>
      <c r="ER383" s="85">
        <v>26</v>
      </c>
      <c r="ES383" s="85">
        <v>26</v>
      </c>
      <c r="ET383" s="85">
        <v>26</v>
      </c>
      <c r="EU383" s="85">
        <v>26</v>
      </c>
      <c r="EV383" s="85">
        <v>26</v>
      </c>
      <c r="EW383" s="85">
        <v>26</v>
      </c>
      <c r="EX383" s="85">
        <v>26</v>
      </c>
      <c r="EY383" s="85">
        <v>26</v>
      </c>
      <c r="EZ383" s="85">
        <v>26</v>
      </c>
      <c r="FA383" s="85">
        <v>26</v>
      </c>
      <c r="FB383" s="85">
        <v>26</v>
      </c>
      <c r="FC383" s="85">
        <v>26</v>
      </c>
      <c r="FD383" s="85">
        <v>26</v>
      </c>
      <c r="FE383" s="85">
        <v>26</v>
      </c>
      <c r="FF383" s="85">
        <v>26</v>
      </c>
      <c r="FG383" s="85">
        <v>26</v>
      </c>
      <c r="FH383" s="85">
        <v>26</v>
      </c>
      <c r="FI383" s="85">
        <v>26</v>
      </c>
      <c r="FJ383" s="85">
        <v>26</v>
      </c>
      <c r="FK383" s="85">
        <v>26</v>
      </c>
      <c r="FL383" s="85">
        <v>26</v>
      </c>
      <c r="FM383" s="85">
        <v>26</v>
      </c>
      <c r="FN383" s="85">
        <v>26</v>
      </c>
      <c r="FO383" s="85">
        <v>26</v>
      </c>
      <c r="FP383" s="85">
        <v>26</v>
      </c>
      <c r="FQ383" s="85">
        <v>26</v>
      </c>
      <c r="FR383" s="85">
        <v>26</v>
      </c>
      <c r="FS383" s="85">
        <v>26</v>
      </c>
      <c r="FT383" s="85">
        <v>26</v>
      </c>
      <c r="FU383" s="85">
        <v>25</v>
      </c>
      <c r="FV383" s="85">
        <v>27</v>
      </c>
      <c r="FW383" s="85">
        <v>18</v>
      </c>
      <c r="FX383" s="85">
        <v>102</v>
      </c>
      <c r="FY383" s="85">
        <v>248</v>
      </c>
      <c r="FZ383" s="85">
        <v>255</v>
      </c>
      <c r="GA383" s="85">
        <v>255</v>
      </c>
      <c r="GB383" s="85">
        <v>255</v>
      </c>
      <c r="GC383" s="85">
        <v>255</v>
      </c>
      <c r="GD383" s="85">
        <v>255</v>
      </c>
      <c r="GE383" s="85">
        <v>255</v>
      </c>
      <c r="GF383" s="85">
        <v>255</v>
      </c>
      <c r="GG383" s="85">
        <v>248</v>
      </c>
      <c r="GH383" s="85">
        <v>99</v>
      </c>
      <c r="GI383" s="85">
        <v>16</v>
      </c>
      <c r="GJ383" s="85">
        <v>23</v>
      </c>
      <c r="GK383" s="85">
        <v>24</v>
      </c>
      <c r="GL383" s="85">
        <v>24</v>
      </c>
      <c r="GM383" s="85">
        <v>24</v>
      </c>
      <c r="GN383" s="85">
        <v>26</v>
      </c>
      <c r="GO383" s="85">
        <v>27</v>
      </c>
      <c r="GP383" s="85">
        <v>26</v>
      </c>
      <c r="GQ383" s="85">
        <v>25</v>
      </c>
      <c r="GR383" s="85">
        <v>25</v>
      </c>
      <c r="GS383" s="85">
        <v>18</v>
      </c>
      <c r="GT383" s="85">
        <v>104</v>
      </c>
      <c r="GU383" s="85">
        <v>254</v>
      </c>
      <c r="GV383" s="85">
        <v>255</v>
      </c>
      <c r="GW383" s="85">
        <v>255</v>
      </c>
      <c r="GX383" s="85">
        <v>255</v>
      </c>
      <c r="GY383" s="85">
        <v>255</v>
      </c>
      <c r="GZ383" s="85">
        <v>255</v>
      </c>
      <c r="HA383" s="85">
        <v>255</v>
      </c>
      <c r="HB383" s="85">
        <v>255</v>
      </c>
      <c r="HC383" s="85">
        <v>255</v>
      </c>
      <c r="HD383" s="85">
        <v>255</v>
      </c>
      <c r="HE383" s="85">
        <v>255</v>
      </c>
      <c r="HF383" s="85">
        <v>255</v>
      </c>
      <c r="HG383" s="85">
        <v>255</v>
      </c>
      <c r="HH383" s="85">
        <v>255</v>
      </c>
      <c r="HI383" s="85">
        <v>255</v>
      </c>
      <c r="HJ383" s="85">
        <v>255</v>
      </c>
      <c r="HK383" s="85">
        <v>255</v>
      </c>
      <c r="HL383" s="85">
        <v>255</v>
      </c>
      <c r="HM383" s="85">
        <v>255</v>
      </c>
      <c r="HN383" s="85">
        <v>255</v>
      </c>
      <c r="HO383" s="85">
        <v>255</v>
      </c>
      <c r="HP383" s="85">
        <v>255</v>
      </c>
      <c r="HQ383" s="85">
        <v>255</v>
      </c>
      <c r="HR383" s="85">
        <v>255</v>
      </c>
      <c r="HS383" s="85">
        <v>255</v>
      </c>
      <c r="HT383" s="85">
        <v>255</v>
      </c>
      <c r="HU383" s="85">
        <v>255</v>
      </c>
      <c r="HV383" s="85">
        <v>255</v>
      </c>
      <c r="HW383" s="85">
        <v>255</v>
      </c>
      <c r="HX383" s="85">
        <v>255</v>
      </c>
      <c r="HY383" s="85">
        <v>255</v>
      </c>
      <c r="HZ383" s="85">
        <v>255</v>
      </c>
      <c r="IA383" s="85">
        <v>255</v>
      </c>
      <c r="IB383" s="85">
        <v>255</v>
      </c>
      <c r="IC383" s="85">
        <v>255</v>
      </c>
      <c r="ID383" s="85">
        <v>255</v>
      </c>
      <c r="IE383" s="85">
        <v>255</v>
      </c>
    </row>
    <row r="384" spans="1:239" ht="7.8">
      <c r="A384" s="85">
        <v>255</v>
      </c>
      <c r="B384" s="85">
        <v>255</v>
      </c>
      <c r="C384" s="85">
        <v>255</v>
      </c>
      <c r="D384" s="85">
        <v>255</v>
      </c>
      <c r="E384" s="85">
        <v>255</v>
      </c>
      <c r="F384" s="85">
        <v>255</v>
      </c>
      <c r="G384" s="85">
        <v>255</v>
      </c>
      <c r="H384" s="85">
        <v>255</v>
      </c>
      <c r="I384" s="85">
        <v>255</v>
      </c>
      <c r="J384" s="85">
        <v>255</v>
      </c>
      <c r="K384" s="85">
        <v>255</v>
      </c>
      <c r="L384" s="85">
        <v>255</v>
      </c>
      <c r="M384" s="85">
        <v>255</v>
      </c>
      <c r="N384" s="85">
        <v>255</v>
      </c>
      <c r="O384" s="85">
        <v>255</v>
      </c>
      <c r="P384" s="85">
        <v>255</v>
      </c>
      <c r="Q384" s="85">
        <v>255</v>
      </c>
      <c r="R384" s="85">
        <v>255</v>
      </c>
      <c r="S384" s="85">
        <v>255</v>
      </c>
      <c r="T384" s="85">
        <v>255</v>
      </c>
      <c r="U384" s="85">
        <v>255</v>
      </c>
      <c r="V384" s="85">
        <v>255</v>
      </c>
      <c r="W384" s="85">
        <v>255</v>
      </c>
      <c r="X384" s="85">
        <v>255</v>
      </c>
      <c r="Y384" s="85">
        <v>255</v>
      </c>
      <c r="Z384" s="85">
        <v>255</v>
      </c>
      <c r="AA384" s="85">
        <v>255</v>
      </c>
      <c r="AB384" s="85">
        <v>255</v>
      </c>
      <c r="AC384" s="85">
        <v>255</v>
      </c>
      <c r="AD384" s="85">
        <v>255</v>
      </c>
      <c r="AE384" s="85">
        <v>255</v>
      </c>
      <c r="AF384" s="85">
        <v>255</v>
      </c>
      <c r="AG384" s="85">
        <v>255</v>
      </c>
      <c r="AH384" s="85">
        <v>255</v>
      </c>
      <c r="AI384" s="85">
        <v>255</v>
      </c>
      <c r="AJ384" s="85">
        <v>255</v>
      </c>
      <c r="AK384" s="85">
        <v>255</v>
      </c>
      <c r="AL384" s="85">
        <v>150</v>
      </c>
      <c r="AM384" s="85">
        <v>16</v>
      </c>
      <c r="AN384" s="85">
        <v>19</v>
      </c>
      <c r="AO384" s="85">
        <v>19</v>
      </c>
      <c r="AP384" s="85">
        <v>20</v>
      </c>
      <c r="AQ384" s="85">
        <v>18</v>
      </c>
      <c r="AR384" s="85">
        <v>21</v>
      </c>
      <c r="AS384" s="85">
        <v>19</v>
      </c>
      <c r="AT384" s="85">
        <v>17</v>
      </c>
      <c r="AU384" s="85">
        <v>20</v>
      </c>
      <c r="AV384" s="85">
        <v>18</v>
      </c>
      <c r="AW384" s="85">
        <v>19</v>
      </c>
      <c r="AX384" s="85">
        <v>163</v>
      </c>
      <c r="AY384" s="85">
        <v>255</v>
      </c>
      <c r="AZ384" s="85">
        <v>255</v>
      </c>
      <c r="BA384" s="85">
        <v>255</v>
      </c>
      <c r="BB384" s="85">
        <v>255</v>
      </c>
      <c r="BC384" s="85">
        <v>255</v>
      </c>
      <c r="BD384" s="85">
        <v>255</v>
      </c>
      <c r="BE384" s="85">
        <v>255</v>
      </c>
      <c r="BF384" s="85">
        <v>255</v>
      </c>
      <c r="BG384" s="85">
        <v>255</v>
      </c>
      <c r="BH384" s="85">
        <v>202</v>
      </c>
      <c r="BI384" s="85">
        <v>35</v>
      </c>
      <c r="BJ384" s="85">
        <v>15</v>
      </c>
      <c r="BK384" s="85">
        <v>21</v>
      </c>
      <c r="BL384" s="85">
        <v>21</v>
      </c>
      <c r="BM384" s="85">
        <v>21</v>
      </c>
      <c r="BN384" s="85">
        <v>21</v>
      </c>
      <c r="BO384" s="85">
        <v>21</v>
      </c>
      <c r="BP384" s="85">
        <v>21</v>
      </c>
      <c r="BQ384" s="85">
        <v>21</v>
      </c>
      <c r="BR384" s="85">
        <v>21</v>
      </c>
      <c r="BS384" s="85">
        <v>21</v>
      </c>
      <c r="BT384" s="85">
        <v>21</v>
      </c>
      <c r="BU384" s="85">
        <v>21</v>
      </c>
      <c r="BV384" s="85">
        <v>21</v>
      </c>
      <c r="BW384" s="85">
        <v>21</v>
      </c>
      <c r="BX384" s="85">
        <v>21</v>
      </c>
      <c r="BY384" s="85">
        <v>21</v>
      </c>
      <c r="BZ384" s="85">
        <v>21</v>
      </c>
      <c r="CA384" s="85">
        <v>21</v>
      </c>
      <c r="CB384" s="85">
        <v>21</v>
      </c>
      <c r="CC384" s="85">
        <v>21</v>
      </c>
      <c r="CD384" s="85">
        <v>21</v>
      </c>
      <c r="CE384" s="85">
        <v>21</v>
      </c>
      <c r="CF384" s="85">
        <v>21</v>
      </c>
      <c r="CG384" s="85">
        <v>21</v>
      </c>
      <c r="CH384" s="85">
        <v>21</v>
      </c>
      <c r="CI384" s="85">
        <v>21</v>
      </c>
      <c r="CJ384" s="85">
        <v>21</v>
      </c>
      <c r="CK384" s="85">
        <v>21</v>
      </c>
      <c r="CL384" s="85">
        <v>21</v>
      </c>
      <c r="CM384" s="85">
        <v>21</v>
      </c>
      <c r="CN384" s="85">
        <v>21</v>
      </c>
      <c r="CO384" s="85">
        <v>21</v>
      </c>
      <c r="CP384" s="85">
        <v>21</v>
      </c>
      <c r="CQ384" s="85">
        <v>21</v>
      </c>
      <c r="CR384" s="85">
        <v>21</v>
      </c>
      <c r="CS384" s="85">
        <v>21</v>
      </c>
      <c r="CT384" s="85">
        <v>21</v>
      </c>
      <c r="CU384" s="85">
        <v>21</v>
      </c>
      <c r="CV384" s="85">
        <v>21</v>
      </c>
      <c r="CW384" s="85">
        <v>21</v>
      </c>
      <c r="CX384" s="85">
        <v>21</v>
      </c>
      <c r="CY384" s="85">
        <v>21</v>
      </c>
      <c r="CZ384" s="85">
        <v>21</v>
      </c>
      <c r="DA384" s="85">
        <v>21</v>
      </c>
      <c r="DB384" s="85">
        <v>21</v>
      </c>
      <c r="DC384" s="85">
        <v>21</v>
      </c>
      <c r="DD384" s="85">
        <v>21</v>
      </c>
      <c r="DE384" s="85">
        <v>20</v>
      </c>
      <c r="DF384" s="85">
        <v>20</v>
      </c>
      <c r="DG384" s="85">
        <v>19</v>
      </c>
      <c r="DH384" s="85">
        <v>18</v>
      </c>
      <c r="DI384" s="85">
        <v>18</v>
      </c>
      <c r="DJ384" s="85">
        <v>18</v>
      </c>
      <c r="DK384" s="85">
        <v>22</v>
      </c>
      <c r="DL384" s="85">
        <v>28</v>
      </c>
      <c r="DM384" s="85">
        <v>32</v>
      </c>
      <c r="DN384" s="85">
        <v>37</v>
      </c>
      <c r="DO384" s="85">
        <v>44</v>
      </c>
      <c r="DP384" s="85">
        <v>50</v>
      </c>
      <c r="DQ384" s="85">
        <v>55</v>
      </c>
      <c r="DR384" s="85">
        <v>61</v>
      </c>
      <c r="DS384" s="85">
        <v>65</v>
      </c>
      <c r="DT384" s="85">
        <v>67</v>
      </c>
      <c r="DU384" s="85">
        <v>67</v>
      </c>
      <c r="DV384" s="85">
        <v>69</v>
      </c>
      <c r="DW384" s="85">
        <v>71</v>
      </c>
      <c r="DX384" s="85">
        <v>27</v>
      </c>
      <c r="DY384" s="85">
        <v>19</v>
      </c>
      <c r="DZ384" s="85">
        <v>21</v>
      </c>
      <c r="EA384" s="85">
        <v>21</v>
      </c>
      <c r="EB384" s="85">
        <v>21</v>
      </c>
      <c r="EC384" s="85">
        <v>21</v>
      </c>
      <c r="ED384" s="85">
        <v>21</v>
      </c>
      <c r="EE384" s="85">
        <v>21</v>
      </c>
      <c r="EF384" s="85">
        <v>21</v>
      </c>
      <c r="EG384" s="85">
        <v>21</v>
      </c>
      <c r="EH384" s="85">
        <v>21</v>
      </c>
      <c r="EI384" s="85">
        <v>21</v>
      </c>
      <c r="EJ384" s="85">
        <v>21</v>
      </c>
      <c r="EK384" s="85">
        <v>21</v>
      </c>
      <c r="EL384" s="85">
        <v>21</v>
      </c>
      <c r="EM384" s="85">
        <v>21</v>
      </c>
      <c r="EN384" s="85">
        <v>21</v>
      </c>
      <c r="EO384" s="85">
        <v>21</v>
      </c>
      <c r="EP384" s="85">
        <v>21</v>
      </c>
      <c r="EQ384" s="85">
        <v>21</v>
      </c>
      <c r="ER384" s="85">
        <v>21</v>
      </c>
      <c r="ES384" s="85">
        <v>21</v>
      </c>
      <c r="ET384" s="85">
        <v>21</v>
      </c>
      <c r="EU384" s="85">
        <v>21</v>
      </c>
      <c r="EV384" s="85">
        <v>21</v>
      </c>
      <c r="EW384" s="85">
        <v>21</v>
      </c>
      <c r="EX384" s="85">
        <v>21</v>
      </c>
      <c r="EY384" s="85">
        <v>21</v>
      </c>
      <c r="EZ384" s="85">
        <v>21</v>
      </c>
      <c r="FA384" s="85">
        <v>21</v>
      </c>
      <c r="FB384" s="85">
        <v>21</v>
      </c>
      <c r="FC384" s="85">
        <v>21</v>
      </c>
      <c r="FD384" s="85">
        <v>21</v>
      </c>
      <c r="FE384" s="85">
        <v>21</v>
      </c>
      <c r="FF384" s="85">
        <v>21</v>
      </c>
      <c r="FG384" s="85">
        <v>21</v>
      </c>
      <c r="FH384" s="85">
        <v>21</v>
      </c>
      <c r="FI384" s="85">
        <v>21</v>
      </c>
      <c r="FJ384" s="85">
        <v>21</v>
      </c>
      <c r="FK384" s="85">
        <v>21</v>
      </c>
      <c r="FL384" s="85">
        <v>21</v>
      </c>
      <c r="FM384" s="85">
        <v>21</v>
      </c>
      <c r="FN384" s="85">
        <v>21</v>
      </c>
      <c r="FO384" s="85">
        <v>21</v>
      </c>
      <c r="FP384" s="85">
        <v>21</v>
      </c>
      <c r="FQ384" s="85">
        <v>21</v>
      </c>
      <c r="FR384" s="85">
        <v>21</v>
      </c>
      <c r="FS384" s="85">
        <v>21</v>
      </c>
      <c r="FT384" s="85">
        <v>21</v>
      </c>
      <c r="FU384" s="85">
        <v>20</v>
      </c>
      <c r="FV384" s="85">
        <v>21</v>
      </c>
      <c r="FW384" s="85">
        <v>12</v>
      </c>
      <c r="FX384" s="85">
        <v>98</v>
      </c>
      <c r="FY384" s="85">
        <v>247</v>
      </c>
      <c r="FZ384" s="85">
        <v>255</v>
      </c>
      <c r="GA384" s="85">
        <v>255</v>
      </c>
      <c r="GB384" s="85">
        <v>255</v>
      </c>
      <c r="GC384" s="85">
        <v>255</v>
      </c>
      <c r="GD384" s="85">
        <v>255</v>
      </c>
      <c r="GE384" s="85">
        <v>255</v>
      </c>
      <c r="GF384" s="85">
        <v>255</v>
      </c>
      <c r="GG384" s="85">
        <v>248</v>
      </c>
      <c r="GH384" s="85">
        <v>97</v>
      </c>
      <c r="GI384" s="85">
        <v>12</v>
      </c>
      <c r="GJ384" s="85">
        <v>18</v>
      </c>
      <c r="GK384" s="85">
        <v>19</v>
      </c>
      <c r="GL384" s="85">
        <v>18</v>
      </c>
      <c r="GM384" s="85">
        <v>21</v>
      </c>
      <c r="GN384" s="85">
        <v>22</v>
      </c>
      <c r="GO384" s="85">
        <v>22</v>
      </c>
      <c r="GP384" s="85">
        <v>19</v>
      </c>
      <c r="GQ384" s="85">
        <v>18</v>
      </c>
      <c r="GR384" s="85">
        <v>20</v>
      </c>
      <c r="GS384" s="85">
        <v>13</v>
      </c>
      <c r="GT384" s="85">
        <v>104</v>
      </c>
      <c r="GU384" s="85">
        <v>254</v>
      </c>
      <c r="GV384" s="85">
        <v>255</v>
      </c>
      <c r="GW384" s="85">
        <v>255</v>
      </c>
      <c r="GX384" s="85">
        <v>255</v>
      </c>
      <c r="GY384" s="85">
        <v>255</v>
      </c>
      <c r="GZ384" s="85">
        <v>255</v>
      </c>
      <c r="HA384" s="85">
        <v>255</v>
      </c>
      <c r="HB384" s="85">
        <v>255</v>
      </c>
      <c r="HC384" s="85">
        <v>255</v>
      </c>
      <c r="HD384" s="85">
        <v>255</v>
      </c>
      <c r="HE384" s="85">
        <v>255</v>
      </c>
      <c r="HF384" s="85">
        <v>255</v>
      </c>
      <c r="HG384" s="85">
        <v>255</v>
      </c>
      <c r="HH384" s="85">
        <v>255</v>
      </c>
      <c r="HI384" s="85">
        <v>255</v>
      </c>
      <c r="HJ384" s="85">
        <v>255</v>
      </c>
      <c r="HK384" s="85">
        <v>255</v>
      </c>
      <c r="HL384" s="85">
        <v>255</v>
      </c>
      <c r="HM384" s="85">
        <v>255</v>
      </c>
      <c r="HN384" s="85">
        <v>255</v>
      </c>
      <c r="HO384" s="85">
        <v>255</v>
      </c>
      <c r="HP384" s="85">
        <v>255</v>
      </c>
      <c r="HQ384" s="85">
        <v>255</v>
      </c>
      <c r="HR384" s="85">
        <v>255</v>
      </c>
      <c r="HS384" s="85">
        <v>255</v>
      </c>
      <c r="HT384" s="85">
        <v>255</v>
      </c>
      <c r="HU384" s="85">
        <v>255</v>
      </c>
      <c r="HV384" s="85">
        <v>255</v>
      </c>
      <c r="HW384" s="85">
        <v>255</v>
      </c>
      <c r="HX384" s="85">
        <v>255</v>
      </c>
      <c r="HY384" s="85">
        <v>255</v>
      </c>
      <c r="HZ384" s="85">
        <v>255</v>
      </c>
      <c r="IA384" s="85">
        <v>255</v>
      </c>
      <c r="IB384" s="85">
        <v>255</v>
      </c>
      <c r="IC384" s="85">
        <v>255</v>
      </c>
      <c r="ID384" s="85">
        <v>255</v>
      </c>
      <c r="IE384" s="85">
        <v>255</v>
      </c>
    </row>
    <row r="385" spans="1:239" ht="7.8">
      <c r="A385" s="85">
        <v>255</v>
      </c>
      <c r="B385" s="85">
        <v>255</v>
      </c>
      <c r="C385" s="85">
        <v>255</v>
      </c>
      <c r="D385" s="85">
        <v>255</v>
      </c>
      <c r="E385" s="85">
        <v>255</v>
      </c>
      <c r="F385" s="85">
        <v>255</v>
      </c>
      <c r="G385" s="85">
        <v>255</v>
      </c>
      <c r="H385" s="85">
        <v>255</v>
      </c>
      <c r="I385" s="85">
        <v>255</v>
      </c>
      <c r="J385" s="85">
        <v>255</v>
      </c>
      <c r="K385" s="85">
        <v>255</v>
      </c>
      <c r="L385" s="85">
        <v>255</v>
      </c>
      <c r="M385" s="85">
        <v>255</v>
      </c>
      <c r="N385" s="85">
        <v>255</v>
      </c>
      <c r="O385" s="85">
        <v>255</v>
      </c>
      <c r="P385" s="85">
        <v>255</v>
      </c>
      <c r="Q385" s="85">
        <v>255</v>
      </c>
      <c r="R385" s="85">
        <v>255</v>
      </c>
      <c r="S385" s="85">
        <v>255</v>
      </c>
      <c r="T385" s="85">
        <v>255</v>
      </c>
      <c r="U385" s="85">
        <v>255</v>
      </c>
      <c r="V385" s="85">
        <v>255</v>
      </c>
      <c r="W385" s="85">
        <v>255</v>
      </c>
      <c r="X385" s="85">
        <v>255</v>
      </c>
      <c r="Y385" s="85">
        <v>255</v>
      </c>
      <c r="Z385" s="85">
        <v>255</v>
      </c>
      <c r="AA385" s="85">
        <v>255</v>
      </c>
      <c r="AB385" s="85">
        <v>255</v>
      </c>
      <c r="AC385" s="85">
        <v>255</v>
      </c>
      <c r="AD385" s="85">
        <v>255</v>
      </c>
      <c r="AE385" s="85">
        <v>255</v>
      </c>
      <c r="AF385" s="85">
        <v>255</v>
      </c>
      <c r="AG385" s="85">
        <v>255</v>
      </c>
      <c r="AH385" s="85">
        <v>255</v>
      </c>
      <c r="AI385" s="85">
        <v>255</v>
      </c>
      <c r="AJ385" s="85">
        <v>255</v>
      </c>
      <c r="AK385" s="85">
        <v>255</v>
      </c>
      <c r="AL385" s="85">
        <v>183</v>
      </c>
      <c r="AM385" s="85">
        <v>41</v>
      </c>
      <c r="AN385" s="85">
        <v>33</v>
      </c>
      <c r="AO385" s="85">
        <v>34</v>
      </c>
      <c r="AP385" s="85">
        <v>36</v>
      </c>
      <c r="AQ385" s="85">
        <v>34</v>
      </c>
      <c r="AR385" s="85">
        <v>35</v>
      </c>
      <c r="AS385" s="85">
        <v>36</v>
      </c>
      <c r="AT385" s="85">
        <v>34</v>
      </c>
      <c r="AU385" s="85">
        <v>35</v>
      </c>
      <c r="AV385" s="85">
        <v>23</v>
      </c>
      <c r="AW385" s="85">
        <v>48</v>
      </c>
      <c r="AX385" s="85">
        <v>205</v>
      </c>
      <c r="AY385" s="85">
        <v>255</v>
      </c>
      <c r="AZ385" s="85">
        <v>255</v>
      </c>
      <c r="BA385" s="85">
        <v>255</v>
      </c>
      <c r="BB385" s="85">
        <v>255</v>
      </c>
      <c r="BC385" s="85">
        <v>255</v>
      </c>
      <c r="BD385" s="85">
        <v>255</v>
      </c>
      <c r="BE385" s="85">
        <v>255</v>
      </c>
      <c r="BF385" s="85">
        <v>255</v>
      </c>
      <c r="BG385" s="85">
        <v>255</v>
      </c>
      <c r="BH385" s="85">
        <v>155</v>
      </c>
      <c r="BI385" s="85">
        <v>23</v>
      </c>
      <c r="BJ385" s="85">
        <v>35</v>
      </c>
      <c r="BK385" s="85">
        <v>34</v>
      </c>
      <c r="BL385" s="85">
        <v>35</v>
      </c>
      <c r="BM385" s="85">
        <v>35</v>
      </c>
      <c r="BN385" s="85">
        <v>35</v>
      </c>
      <c r="BO385" s="85">
        <v>35</v>
      </c>
      <c r="BP385" s="85">
        <v>35</v>
      </c>
      <c r="BQ385" s="85">
        <v>35</v>
      </c>
      <c r="BR385" s="85">
        <v>35</v>
      </c>
      <c r="BS385" s="85">
        <v>35</v>
      </c>
      <c r="BT385" s="85">
        <v>35</v>
      </c>
      <c r="BU385" s="85">
        <v>35</v>
      </c>
      <c r="BV385" s="85">
        <v>35</v>
      </c>
      <c r="BW385" s="85">
        <v>35</v>
      </c>
      <c r="BX385" s="85">
        <v>35</v>
      </c>
      <c r="BY385" s="85">
        <v>35</v>
      </c>
      <c r="BZ385" s="85">
        <v>35</v>
      </c>
      <c r="CA385" s="85">
        <v>35</v>
      </c>
      <c r="CB385" s="85">
        <v>35</v>
      </c>
      <c r="CC385" s="85">
        <v>35</v>
      </c>
      <c r="CD385" s="85">
        <v>35</v>
      </c>
      <c r="CE385" s="85">
        <v>35</v>
      </c>
      <c r="CF385" s="85">
        <v>35</v>
      </c>
      <c r="CG385" s="85">
        <v>35</v>
      </c>
      <c r="CH385" s="85">
        <v>35</v>
      </c>
      <c r="CI385" s="85">
        <v>35</v>
      </c>
      <c r="CJ385" s="85">
        <v>35</v>
      </c>
      <c r="CK385" s="85">
        <v>35</v>
      </c>
      <c r="CL385" s="85">
        <v>35</v>
      </c>
      <c r="CM385" s="85">
        <v>35</v>
      </c>
      <c r="CN385" s="85">
        <v>35</v>
      </c>
      <c r="CO385" s="85">
        <v>35</v>
      </c>
      <c r="CP385" s="85">
        <v>35</v>
      </c>
      <c r="CQ385" s="85">
        <v>35</v>
      </c>
      <c r="CR385" s="85">
        <v>35</v>
      </c>
      <c r="CS385" s="85">
        <v>35</v>
      </c>
      <c r="CT385" s="85">
        <v>35</v>
      </c>
      <c r="CU385" s="85">
        <v>35</v>
      </c>
      <c r="CV385" s="85">
        <v>35</v>
      </c>
      <c r="CW385" s="85">
        <v>35</v>
      </c>
      <c r="CX385" s="85">
        <v>35</v>
      </c>
      <c r="CY385" s="85">
        <v>35</v>
      </c>
      <c r="CZ385" s="85">
        <v>35</v>
      </c>
      <c r="DA385" s="85">
        <v>35</v>
      </c>
      <c r="DB385" s="85">
        <v>35</v>
      </c>
      <c r="DC385" s="85">
        <v>35</v>
      </c>
      <c r="DD385" s="85">
        <v>35</v>
      </c>
      <c r="DE385" s="85">
        <v>35</v>
      </c>
      <c r="DF385" s="85">
        <v>35</v>
      </c>
      <c r="DG385" s="85">
        <v>35</v>
      </c>
      <c r="DH385" s="85">
        <v>35</v>
      </c>
      <c r="DI385" s="85">
        <v>35</v>
      </c>
      <c r="DJ385" s="85">
        <v>35</v>
      </c>
      <c r="DK385" s="85">
        <v>35</v>
      </c>
      <c r="DL385" s="85">
        <v>35</v>
      </c>
      <c r="DM385" s="85">
        <v>36</v>
      </c>
      <c r="DN385" s="85">
        <v>36</v>
      </c>
      <c r="DO385" s="85">
        <v>35</v>
      </c>
      <c r="DP385" s="85">
        <v>34</v>
      </c>
      <c r="DQ385" s="85">
        <v>33</v>
      </c>
      <c r="DR385" s="85">
        <v>31</v>
      </c>
      <c r="DS385" s="85">
        <v>29</v>
      </c>
      <c r="DT385" s="85">
        <v>23</v>
      </c>
      <c r="DU385" s="85">
        <v>18</v>
      </c>
      <c r="DV385" s="85">
        <v>11</v>
      </c>
      <c r="DW385" s="85">
        <v>1</v>
      </c>
      <c r="DX385" s="85">
        <v>29</v>
      </c>
      <c r="DY385" s="85">
        <v>35</v>
      </c>
      <c r="DZ385" s="85">
        <v>35</v>
      </c>
      <c r="EA385" s="85">
        <v>35</v>
      </c>
      <c r="EB385" s="85">
        <v>35</v>
      </c>
      <c r="EC385" s="85">
        <v>35</v>
      </c>
      <c r="ED385" s="85">
        <v>35</v>
      </c>
      <c r="EE385" s="85">
        <v>35</v>
      </c>
      <c r="EF385" s="85">
        <v>35</v>
      </c>
      <c r="EG385" s="85">
        <v>35</v>
      </c>
      <c r="EH385" s="85">
        <v>35</v>
      </c>
      <c r="EI385" s="85">
        <v>35</v>
      </c>
      <c r="EJ385" s="85">
        <v>35</v>
      </c>
      <c r="EK385" s="85">
        <v>35</v>
      </c>
      <c r="EL385" s="85">
        <v>35</v>
      </c>
      <c r="EM385" s="85">
        <v>35</v>
      </c>
      <c r="EN385" s="85">
        <v>35</v>
      </c>
      <c r="EO385" s="85">
        <v>35</v>
      </c>
      <c r="EP385" s="85">
        <v>35</v>
      </c>
      <c r="EQ385" s="85">
        <v>35</v>
      </c>
      <c r="ER385" s="85">
        <v>35</v>
      </c>
      <c r="ES385" s="85">
        <v>35</v>
      </c>
      <c r="ET385" s="85">
        <v>35</v>
      </c>
      <c r="EU385" s="85">
        <v>35</v>
      </c>
      <c r="EV385" s="85">
        <v>35</v>
      </c>
      <c r="EW385" s="85">
        <v>35</v>
      </c>
      <c r="EX385" s="85">
        <v>35</v>
      </c>
      <c r="EY385" s="85">
        <v>35</v>
      </c>
      <c r="EZ385" s="85">
        <v>35</v>
      </c>
      <c r="FA385" s="85">
        <v>35</v>
      </c>
      <c r="FB385" s="85">
        <v>35</v>
      </c>
      <c r="FC385" s="85">
        <v>35</v>
      </c>
      <c r="FD385" s="85">
        <v>35</v>
      </c>
      <c r="FE385" s="85">
        <v>35</v>
      </c>
      <c r="FF385" s="85">
        <v>35</v>
      </c>
      <c r="FG385" s="85">
        <v>35</v>
      </c>
      <c r="FH385" s="85">
        <v>35</v>
      </c>
      <c r="FI385" s="85">
        <v>35</v>
      </c>
      <c r="FJ385" s="85">
        <v>35</v>
      </c>
      <c r="FK385" s="85">
        <v>35</v>
      </c>
      <c r="FL385" s="85">
        <v>35</v>
      </c>
      <c r="FM385" s="85">
        <v>35</v>
      </c>
      <c r="FN385" s="85">
        <v>35</v>
      </c>
      <c r="FO385" s="85">
        <v>35</v>
      </c>
      <c r="FP385" s="85">
        <v>35</v>
      </c>
      <c r="FQ385" s="85">
        <v>35</v>
      </c>
      <c r="FR385" s="85">
        <v>35</v>
      </c>
      <c r="FS385" s="85">
        <v>35</v>
      </c>
      <c r="FT385" s="85">
        <v>35</v>
      </c>
      <c r="FU385" s="85">
        <v>35</v>
      </c>
      <c r="FV385" s="85">
        <v>34</v>
      </c>
      <c r="FW385" s="85">
        <v>25</v>
      </c>
      <c r="FX385" s="85">
        <v>99</v>
      </c>
      <c r="FY385" s="85">
        <v>245</v>
      </c>
      <c r="FZ385" s="85">
        <v>255</v>
      </c>
      <c r="GA385" s="85">
        <v>255</v>
      </c>
      <c r="GB385" s="85">
        <v>255</v>
      </c>
      <c r="GC385" s="85">
        <v>255</v>
      </c>
      <c r="GD385" s="85">
        <v>255</v>
      </c>
      <c r="GE385" s="85">
        <v>255</v>
      </c>
      <c r="GF385" s="85">
        <v>255</v>
      </c>
      <c r="GG385" s="85">
        <v>255</v>
      </c>
      <c r="GH385" s="85">
        <v>175</v>
      </c>
      <c r="GI385" s="85">
        <v>22</v>
      </c>
      <c r="GJ385" s="85">
        <v>34</v>
      </c>
      <c r="GK385" s="85">
        <v>36</v>
      </c>
      <c r="GL385" s="85">
        <v>37</v>
      </c>
      <c r="GM385" s="85">
        <v>35</v>
      </c>
      <c r="GN385" s="85">
        <v>35</v>
      </c>
      <c r="GO385" s="85">
        <v>33</v>
      </c>
      <c r="GP385" s="85">
        <v>32</v>
      </c>
      <c r="GQ385" s="85">
        <v>35</v>
      </c>
      <c r="GR385" s="85">
        <v>34</v>
      </c>
      <c r="GS385" s="85">
        <v>26</v>
      </c>
      <c r="GT385" s="85">
        <v>133</v>
      </c>
      <c r="GU385" s="85">
        <v>255</v>
      </c>
      <c r="GV385" s="85">
        <v>255</v>
      </c>
      <c r="GW385" s="85">
        <v>255</v>
      </c>
      <c r="GX385" s="85">
        <v>255</v>
      </c>
      <c r="GY385" s="85">
        <v>255</v>
      </c>
      <c r="GZ385" s="85">
        <v>255</v>
      </c>
      <c r="HA385" s="85">
        <v>255</v>
      </c>
      <c r="HB385" s="85">
        <v>255</v>
      </c>
      <c r="HC385" s="85">
        <v>255</v>
      </c>
      <c r="HD385" s="85">
        <v>255</v>
      </c>
      <c r="HE385" s="85">
        <v>255</v>
      </c>
      <c r="HF385" s="85">
        <v>255</v>
      </c>
      <c r="HG385" s="85">
        <v>255</v>
      </c>
      <c r="HH385" s="85">
        <v>255</v>
      </c>
      <c r="HI385" s="85">
        <v>255</v>
      </c>
      <c r="HJ385" s="85">
        <v>255</v>
      </c>
      <c r="HK385" s="85">
        <v>255</v>
      </c>
      <c r="HL385" s="85">
        <v>255</v>
      </c>
      <c r="HM385" s="85">
        <v>255</v>
      </c>
      <c r="HN385" s="85">
        <v>255</v>
      </c>
      <c r="HO385" s="85">
        <v>255</v>
      </c>
      <c r="HP385" s="85">
        <v>255</v>
      </c>
      <c r="HQ385" s="85">
        <v>255</v>
      </c>
      <c r="HR385" s="85">
        <v>255</v>
      </c>
      <c r="HS385" s="85">
        <v>255</v>
      </c>
      <c r="HT385" s="85">
        <v>255</v>
      </c>
      <c r="HU385" s="85">
        <v>255</v>
      </c>
      <c r="HV385" s="85">
        <v>255</v>
      </c>
      <c r="HW385" s="85">
        <v>255</v>
      </c>
      <c r="HX385" s="85">
        <v>255</v>
      </c>
      <c r="HY385" s="85">
        <v>255</v>
      </c>
      <c r="HZ385" s="85">
        <v>255</v>
      </c>
      <c r="IA385" s="85">
        <v>255</v>
      </c>
      <c r="IB385" s="85">
        <v>255</v>
      </c>
      <c r="IC385" s="85">
        <v>255</v>
      </c>
      <c r="ID385" s="85">
        <v>255</v>
      </c>
      <c r="IE385" s="85">
        <v>255</v>
      </c>
    </row>
    <row r="386" spans="1:239" ht="7.8">
      <c r="A386" s="85">
        <v>255</v>
      </c>
      <c r="B386" s="85">
        <v>255</v>
      </c>
      <c r="C386" s="85">
        <v>255</v>
      </c>
      <c r="D386" s="85">
        <v>255</v>
      </c>
      <c r="E386" s="85">
        <v>255</v>
      </c>
      <c r="F386" s="85">
        <v>255</v>
      </c>
      <c r="G386" s="85">
        <v>255</v>
      </c>
      <c r="H386" s="85">
        <v>255</v>
      </c>
      <c r="I386" s="85">
        <v>255</v>
      </c>
      <c r="J386" s="85">
        <v>255</v>
      </c>
      <c r="K386" s="85">
        <v>255</v>
      </c>
      <c r="L386" s="85">
        <v>255</v>
      </c>
      <c r="M386" s="85">
        <v>255</v>
      </c>
      <c r="N386" s="85">
        <v>255</v>
      </c>
      <c r="O386" s="85">
        <v>255</v>
      </c>
      <c r="P386" s="85">
        <v>255</v>
      </c>
      <c r="Q386" s="85">
        <v>255</v>
      </c>
      <c r="R386" s="85">
        <v>255</v>
      </c>
      <c r="S386" s="85">
        <v>255</v>
      </c>
      <c r="T386" s="85">
        <v>255</v>
      </c>
      <c r="U386" s="85">
        <v>255</v>
      </c>
      <c r="V386" s="85">
        <v>255</v>
      </c>
      <c r="W386" s="85">
        <v>255</v>
      </c>
      <c r="X386" s="85">
        <v>255</v>
      </c>
      <c r="Y386" s="85">
        <v>255</v>
      </c>
      <c r="Z386" s="85">
        <v>255</v>
      </c>
      <c r="AA386" s="85">
        <v>255</v>
      </c>
      <c r="AB386" s="85">
        <v>255</v>
      </c>
      <c r="AC386" s="85">
        <v>255</v>
      </c>
      <c r="AD386" s="85">
        <v>255</v>
      </c>
      <c r="AE386" s="85">
        <v>255</v>
      </c>
      <c r="AF386" s="85">
        <v>255</v>
      </c>
      <c r="AG386" s="85">
        <v>255</v>
      </c>
      <c r="AH386" s="85">
        <v>255</v>
      </c>
      <c r="AI386" s="85">
        <v>255</v>
      </c>
      <c r="AJ386" s="85">
        <v>255</v>
      </c>
      <c r="AK386" s="85">
        <v>255</v>
      </c>
      <c r="AL386" s="85">
        <v>181</v>
      </c>
      <c r="AM386" s="85">
        <v>32</v>
      </c>
      <c r="AN386" s="85">
        <v>22</v>
      </c>
      <c r="AO386" s="85">
        <v>25</v>
      </c>
      <c r="AP386" s="85">
        <v>27</v>
      </c>
      <c r="AQ386" s="85">
        <v>26</v>
      </c>
      <c r="AR386" s="85">
        <v>25</v>
      </c>
      <c r="AS386" s="85">
        <v>27</v>
      </c>
      <c r="AT386" s="85">
        <v>25</v>
      </c>
      <c r="AU386" s="85">
        <v>26</v>
      </c>
      <c r="AV386" s="85">
        <v>16</v>
      </c>
      <c r="AW386" s="85">
        <v>44</v>
      </c>
      <c r="AX386" s="85">
        <v>203</v>
      </c>
      <c r="AY386" s="85">
        <v>255</v>
      </c>
      <c r="AZ386" s="85">
        <v>255</v>
      </c>
      <c r="BA386" s="85">
        <v>255</v>
      </c>
      <c r="BB386" s="85">
        <v>255</v>
      </c>
      <c r="BC386" s="85">
        <v>255</v>
      </c>
      <c r="BD386" s="85">
        <v>255</v>
      </c>
      <c r="BE386" s="85">
        <v>255</v>
      </c>
      <c r="BF386" s="85">
        <v>255</v>
      </c>
      <c r="BG386" s="85">
        <v>255</v>
      </c>
      <c r="BH386" s="85">
        <v>153</v>
      </c>
      <c r="BI386" s="85">
        <v>15</v>
      </c>
      <c r="BJ386" s="85">
        <v>25</v>
      </c>
      <c r="BK386" s="85">
        <v>26</v>
      </c>
      <c r="BL386" s="85">
        <v>26</v>
      </c>
      <c r="BM386" s="85">
        <v>26</v>
      </c>
      <c r="BN386" s="85">
        <v>26</v>
      </c>
      <c r="BO386" s="85">
        <v>26</v>
      </c>
      <c r="BP386" s="85">
        <v>26</v>
      </c>
      <c r="BQ386" s="85">
        <v>26</v>
      </c>
      <c r="BR386" s="85">
        <v>26</v>
      </c>
      <c r="BS386" s="85">
        <v>26</v>
      </c>
      <c r="BT386" s="85">
        <v>26</v>
      </c>
      <c r="BU386" s="85">
        <v>26</v>
      </c>
      <c r="BV386" s="85">
        <v>26</v>
      </c>
      <c r="BW386" s="85">
        <v>26</v>
      </c>
      <c r="BX386" s="85">
        <v>26</v>
      </c>
      <c r="BY386" s="85">
        <v>26</v>
      </c>
      <c r="BZ386" s="85">
        <v>26</v>
      </c>
      <c r="CA386" s="85">
        <v>26</v>
      </c>
      <c r="CB386" s="85">
        <v>26</v>
      </c>
      <c r="CC386" s="85">
        <v>26</v>
      </c>
      <c r="CD386" s="85">
        <v>26</v>
      </c>
      <c r="CE386" s="85">
        <v>26</v>
      </c>
      <c r="CF386" s="85">
        <v>26</v>
      </c>
      <c r="CG386" s="85">
        <v>26</v>
      </c>
      <c r="CH386" s="85">
        <v>26</v>
      </c>
      <c r="CI386" s="85">
        <v>26</v>
      </c>
      <c r="CJ386" s="85">
        <v>26</v>
      </c>
      <c r="CK386" s="85">
        <v>26</v>
      </c>
      <c r="CL386" s="85">
        <v>26</v>
      </c>
      <c r="CM386" s="85">
        <v>26</v>
      </c>
      <c r="CN386" s="85">
        <v>26</v>
      </c>
      <c r="CO386" s="85">
        <v>26</v>
      </c>
      <c r="CP386" s="85">
        <v>26</v>
      </c>
      <c r="CQ386" s="85">
        <v>26</v>
      </c>
      <c r="CR386" s="85">
        <v>26</v>
      </c>
      <c r="CS386" s="85">
        <v>26</v>
      </c>
      <c r="CT386" s="85">
        <v>26</v>
      </c>
      <c r="CU386" s="85">
        <v>26</v>
      </c>
      <c r="CV386" s="85">
        <v>26</v>
      </c>
      <c r="CW386" s="85">
        <v>26</v>
      </c>
      <c r="CX386" s="85">
        <v>26</v>
      </c>
      <c r="CY386" s="85">
        <v>26</v>
      </c>
      <c r="CZ386" s="85">
        <v>26</v>
      </c>
      <c r="DA386" s="85">
        <v>26</v>
      </c>
      <c r="DB386" s="85">
        <v>26</v>
      </c>
      <c r="DC386" s="85">
        <v>26</v>
      </c>
      <c r="DD386" s="85">
        <v>26</v>
      </c>
      <c r="DE386" s="85">
        <v>26</v>
      </c>
      <c r="DF386" s="85">
        <v>26</v>
      </c>
      <c r="DG386" s="85">
        <v>26</v>
      </c>
      <c r="DH386" s="85">
        <v>26</v>
      </c>
      <c r="DI386" s="85">
        <v>25</v>
      </c>
      <c r="DJ386" s="85">
        <v>25</v>
      </c>
      <c r="DK386" s="85">
        <v>24</v>
      </c>
      <c r="DL386" s="85">
        <v>23</v>
      </c>
      <c r="DM386" s="85">
        <v>21</v>
      </c>
      <c r="DN386" s="85">
        <v>22</v>
      </c>
      <c r="DO386" s="85">
        <v>23</v>
      </c>
      <c r="DP386" s="85">
        <v>26</v>
      </c>
      <c r="DQ386" s="85">
        <v>30</v>
      </c>
      <c r="DR386" s="85">
        <v>36</v>
      </c>
      <c r="DS386" s="85">
        <v>45</v>
      </c>
      <c r="DT386" s="85">
        <v>60</v>
      </c>
      <c r="DU386" s="85">
        <v>77</v>
      </c>
      <c r="DV386" s="85">
        <v>98</v>
      </c>
      <c r="DW386" s="85">
        <v>131</v>
      </c>
      <c r="DX386" s="85">
        <v>42</v>
      </c>
      <c r="DY386" s="85">
        <v>23</v>
      </c>
      <c r="DZ386" s="85">
        <v>26</v>
      </c>
      <c r="EA386" s="85">
        <v>26</v>
      </c>
      <c r="EB386" s="85">
        <v>26</v>
      </c>
      <c r="EC386" s="85">
        <v>26</v>
      </c>
      <c r="ED386" s="85">
        <v>26</v>
      </c>
      <c r="EE386" s="85">
        <v>26</v>
      </c>
      <c r="EF386" s="85">
        <v>26</v>
      </c>
      <c r="EG386" s="85">
        <v>26</v>
      </c>
      <c r="EH386" s="85">
        <v>26</v>
      </c>
      <c r="EI386" s="85">
        <v>26</v>
      </c>
      <c r="EJ386" s="85">
        <v>26</v>
      </c>
      <c r="EK386" s="85">
        <v>26</v>
      </c>
      <c r="EL386" s="85">
        <v>26</v>
      </c>
      <c r="EM386" s="85">
        <v>26</v>
      </c>
      <c r="EN386" s="85">
        <v>26</v>
      </c>
      <c r="EO386" s="85">
        <v>26</v>
      </c>
      <c r="EP386" s="85">
        <v>26</v>
      </c>
      <c r="EQ386" s="85">
        <v>26</v>
      </c>
      <c r="ER386" s="85">
        <v>26</v>
      </c>
      <c r="ES386" s="85">
        <v>26</v>
      </c>
      <c r="ET386" s="85">
        <v>26</v>
      </c>
      <c r="EU386" s="85">
        <v>26</v>
      </c>
      <c r="EV386" s="85">
        <v>26</v>
      </c>
      <c r="EW386" s="85">
        <v>26</v>
      </c>
      <c r="EX386" s="85">
        <v>26</v>
      </c>
      <c r="EY386" s="85">
        <v>26</v>
      </c>
      <c r="EZ386" s="85">
        <v>26</v>
      </c>
      <c r="FA386" s="85">
        <v>26</v>
      </c>
      <c r="FB386" s="85">
        <v>26</v>
      </c>
      <c r="FC386" s="85">
        <v>26</v>
      </c>
      <c r="FD386" s="85">
        <v>26</v>
      </c>
      <c r="FE386" s="85">
        <v>26</v>
      </c>
      <c r="FF386" s="85">
        <v>26</v>
      </c>
      <c r="FG386" s="85">
        <v>26</v>
      </c>
      <c r="FH386" s="85">
        <v>26</v>
      </c>
      <c r="FI386" s="85">
        <v>26</v>
      </c>
      <c r="FJ386" s="85">
        <v>26</v>
      </c>
      <c r="FK386" s="85">
        <v>26</v>
      </c>
      <c r="FL386" s="85">
        <v>26</v>
      </c>
      <c r="FM386" s="85">
        <v>26</v>
      </c>
      <c r="FN386" s="85">
        <v>26</v>
      </c>
      <c r="FO386" s="85">
        <v>26</v>
      </c>
      <c r="FP386" s="85">
        <v>26</v>
      </c>
      <c r="FQ386" s="85">
        <v>26</v>
      </c>
      <c r="FR386" s="85">
        <v>26</v>
      </c>
      <c r="FS386" s="85">
        <v>26</v>
      </c>
      <c r="FT386" s="85">
        <v>26</v>
      </c>
      <c r="FU386" s="85">
        <v>26</v>
      </c>
      <c r="FV386" s="85">
        <v>25</v>
      </c>
      <c r="FW386" s="85">
        <v>16</v>
      </c>
      <c r="FX386" s="85">
        <v>97</v>
      </c>
      <c r="FY386" s="85">
        <v>244</v>
      </c>
      <c r="FZ386" s="85">
        <v>255</v>
      </c>
      <c r="GA386" s="85">
        <v>255</v>
      </c>
      <c r="GB386" s="85">
        <v>255</v>
      </c>
      <c r="GC386" s="85">
        <v>255</v>
      </c>
      <c r="GD386" s="85">
        <v>255</v>
      </c>
      <c r="GE386" s="85">
        <v>255</v>
      </c>
      <c r="GF386" s="85">
        <v>255</v>
      </c>
      <c r="GG386" s="85">
        <v>255</v>
      </c>
      <c r="GH386" s="85">
        <v>174</v>
      </c>
      <c r="GI386" s="85">
        <v>18</v>
      </c>
      <c r="GJ386" s="85">
        <v>25</v>
      </c>
      <c r="GK386" s="85">
        <v>26</v>
      </c>
      <c r="GL386" s="85">
        <v>25</v>
      </c>
      <c r="GM386" s="85">
        <v>24</v>
      </c>
      <c r="GN386" s="85">
        <v>26</v>
      </c>
      <c r="GO386" s="85">
        <v>27</v>
      </c>
      <c r="GP386" s="85">
        <v>25</v>
      </c>
      <c r="GQ386" s="85">
        <v>24</v>
      </c>
      <c r="GR386" s="85">
        <v>25</v>
      </c>
      <c r="GS386" s="85">
        <v>18</v>
      </c>
      <c r="GT386" s="85">
        <v>130</v>
      </c>
      <c r="GU386" s="85">
        <v>255</v>
      </c>
      <c r="GV386" s="85">
        <v>255</v>
      </c>
      <c r="GW386" s="85">
        <v>255</v>
      </c>
      <c r="GX386" s="85">
        <v>255</v>
      </c>
      <c r="GY386" s="85">
        <v>255</v>
      </c>
      <c r="GZ386" s="85">
        <v>255</v>
      </c>
      <c r="HA386" s="85">
        <v>255</v>
      </c>
      <c r="HB386" s="85">
        <v>255</v>
      </c>
      <c r="HC386" s="85">
        <v>255</v>
      </c>
      <c r="HD386" s="85">
        <v>255</v>
      </c>
      <c r="HE386" s="85">
        <v>255</v>
      </c>
      <c r="HF386" s="85">
        <v>255</v>
      </c>
      <c r="HG386" s="85">
        <v>255</v>
      </c>
      <c r="HH386" s="85">
        <v>255</v>
      </c>
      <c r="HI386" s="85">
        <v>255</v>
      </c>
      <c r="HJ386" s="85">
        <v>255</v>
      </c>
      <c r="HK386" s="85">
        <v>255</v>
      </c>
      <c r="HL386" s="85">
        <v>255</v>
      </c>
      <c r="HM386" s="85">
        <v>255</v>
      </c>
      <c r="HN386" s="85">
        <v>255</v>
      </c>
      <c r="HO386" s="85">
        <v>255</v>
      </c>
      <c r="HP386" s="85">
        <v>255</v>
      </c>
      <c r="HQ386" s="85">
        <v>255</v>
      </c>
      <c r="HR386" s="85">
        <v>255</v>
      </c>
      <c r="HS386" s="85">
        <v>255</v>
      </c>
      <c r="HT386" s="85">
        <v>255</v>
      </c>
      <c r="HU386" s="85">
        <v>255</v>
      </c>
      <c r="HV386" s="85">
        <v>255</v>
      </c>
      <c r="HW386" s="85">
        <v>255</v>
      </c>
      <c r="HX386" s="85">
        <v>255</v>
      </c>
      <c r="HY386" s="85">
        <v>255</v>
      </c>
      <c r="HZ386" s="85">
        <v>255</v>
      </c>
      <c r="IA386" s="85">
        <v>255</v>
      </c>
      <c r="IB386" s="85">
        <v>255</v>
      </c>
      <c r="IC386" s="85">
        <v>255</v>
      </c>
      <c r="ID386" s="85">
        <v>255</v>
      </c>
      <c r="IE386" s="85">
        <v>255</v>
      </c>
    </row>
    <row r="387" spans="1:239" ht="7.8">
      <c r="A387" s="85">
        <v>255</v>
      </c>
      <c r="B387" s="85">
        <v>255</v>
      </c>
      <c r="C387" s="85">
        <v>255</v>
      </c>
      <c r="D387" s="85">
        <v>255</v>
      </c>
      <c r="E387" s="85">
        <v>255</v>
      </c>
      <c r="F387" s="85">
        <v>255</v>
      </c>
      <c r="G387" s="85">
        <v>255</v>
      </c>
      <c r="H387" s="85">
        <v>255</v>
      </c>
      <c r="I387" s="85">
        <v>255</v>
      </c>
      <c r="J387" s="85">
        <v>255</v>
      </c>
      <c r="K387" s="85">
        <v>255</v>
      </c>
      <c r="L387" s="85">
        <v>255</v>
      </c>
      <c r="M387" s="85">
        <v>255</v>
      </c>
      <c r="N387" s="85">
        <v>255</v>
      </c>
      <c r="O387" s="85">
        <v>255</v>
      </c>
      <c r="P387" s="85">
        <v>255</v>
      </c>
      <c r="Q387" s="85">
        <v>255</v>
      </c>
      <c r="R387" s="85">
        <v>255</v>
      </c>
      <c r="S387" s="85">
        <v>255</v>
      </c>
      <c r="T387" s="85">
        <v>255</v>
      </c>
      <c r="U387" s="85">
        <v>255</v>
      </c>
      <c r="V387" s="85">
        <v>255</v>
      </c>
      <c r="W387" s="85">
        <v>255</v>
      </c>
      <c r="X387" s="85">
        <v>255</v>
      </c>
      <c r="Y387" s="85">
        <v>255</v>
      </c>
      <c r="Z387" s="85">
        <v>255</v>
      </c>
      <c r="AA387" s="85">
        <v>255</v>
      </c>
      <c r="AB387" s="85">
        <v>255</v>
      </c>
      <c r="AC387" s="85">
        <v>255</v>
      </c>
      <c r="AD387" s="85">
        <v>255</v>
      </c>
      <c r="AE387" s="85">
        <v>255</v>
      </c>
      <c r="AF387" s="85">
        <v>255</v>
      </c>
      <c r="AG387" s="85">
        <v>255</v>
      </c>
      <c r="AH387" s="85">
        <v>255</v>
      </c>
      <c r="AI387" s="85">
        <v>255</v>
      </c>
      <c r="AJ387" s="85">
        <v>255</v>
      </c>
      <c r="AK387" s="85">
        <v>255</v>
      </c>
      <c r="AL387" s="85">
        <v>178</v>
      </c>
      <c r="AM387" s="85">
        <v>31</v>
      </c>
      <c r="AN387" s="85">
        <v>20</v>
      </c>
      <c r="AO387" s="85">
        <v>20</v>
      </c>
      <c r="AP387" s="85">
        <v>23</v>
      </c>
      <c r="AQ387" s="85">
        <v>20</v>
      </c>
      <c r="AR387" s="85">
        <v>21</v>
      </c>
      <c r="AS387" s="85">
        <v>19</v>
      </c>
      <c r="AT387" s="85">
        <v>16</v>
      </c>
      <c r="AU387" s="85">
        <v>20</v>
      </c>
      <c r="AV387" s="85">
        <v>12</v>
      </c>
      <c r="AW387" s="85">
        <v>40</v>
      </c>
      <c r="AX387" s="85">
        <v>203</v>
      </c>
      <c r="AY387" s="85">
        <v>255</v>
      </c>
      <c r="AZ387" s="85">
        <v>255</v>
      </c>
      <c r="BA387" s="85">
        <v>255</v>
      </c>
      <c r="BB387" s="85">
        <v>255</v>
      </c>
      <c r="BC387" s="85">
        <v>255</v>
      </c>
      <c r="BD387" s="85">
        <v>255</v>
      </c>
      <c r="BE387" s="85">
        <v>255</v>
      </c>
      <c r="BF387" s="85">
        <v>255</v>
      </c>
      <c r="BG387" s="85">
        <v>255</v>
      </c>
      <c r="BH387" s="85">
        <v>151</v>
      </c>
      <c r="BI387" s="85">
        <v>12</v>
      </c>
      <c r="BJ387" s="85">
        <v>20</v>
      </c>
      <c r="BK387" s="85">
        <v>20</v>
      </c>
      <c r="BL387" s="85">
        <v>21</v>
      </c>
      <c r="BM387" s="85">
        <v>21</v>
      </c>
      <c r="BN387" s="85">
        <v>21</v>
      </c>
      <c r="BO387" s="85">
        <v>21</v>
      </c>
      <c r="BP387" s="85">
        <v>21</v>
      </c>
      <c r="BQ387" s="85">
        <v>21</v>
      </c>
      <c r="BR387" s="85">
        <v>21</v>
      </c>
      <c r="BS387" s="85">
        <v>21</v>
      </c>
      <c r="BT387" s="85">
        <v>21</v>
      </c>
      <c r="BU387" s="85">
        <v>21</v>
      </c>
      <c r="BV387" s="85">
        <v>21</v>
      </c>
      <c r="BW387" s="85">
        <v>21</v>
      </c>
      <c r="BX387" s="85">
        <v>21</v>
      </c>
      <c r="BY387" s="85">
        <v>21</v>
      </c>
      <c r="BZ387" s="85">
        <v>21</v>
      </c>
      <c r="CA387" s="85">
        <v>21</v>
      </c>
      <c r="CB387" s="85">
        <v>21</v>
      </c>
      <c r="CC387" s="85">
        <v>21</v>
      </c>
      <c r="CD387" s="85">
        <v>21</v>
      </c>
      <c r="CE387" s="85">
        <v>21</v>
      </c>
      <c r="CF387" s="85">
        <v>21</v>
      </c>
      <c r="CG387" s="85">
        <v>21</v>
      </c>
      <c r="CH387" s="85">
        <v>21</v>
      </c>
      <c r="CI387" s="85">
        <v>21</v>
      </c>
      <c r="CJ387" s="85">
        <v>21</v>
      </c>
      <c r="CK387" s="85">
        <v>21</v>
      </c>
      <c r="CL387" s="85">
        <v>21</v>
      </c>
      <c r="CM387" s="85">
        <v>21</v>
      </c>
      <c r="CN387" s="85">
        <v>21</v>
      </c>
      <c r="CO387" s="85">
        <v>21</v>
      </c>
      <c r="CP387" s="85">
        <v>21</v>
      </c>
      <c r="CQ387" s="85">
        <v>21</v>
      </c>
      <c r="CR387" s="85">
        <v>21</v>
      </c>
      <c r="CS387" s="85">
        <v>21</v>
      </c>
      <c r="CT387" s="85">
        <v>21</v>
      </c>
      <c r="CU387" s="85">
        <v>21</v>
      </c>
      <c r="CV387" s="85">
        <v>21</v>
      </c>
      <c r="CW387" s="85">
        <v>21</v>
      </c>
      <c r="CX387" s="85">
        <v>21</v>
      </c>
      <c r="CY387" s="85">
        <v>21</v>
      </c>
      <c r="CZ387" s="85">
        <v>21</v>
      </c>
      <c r="DA387" s="85">
        <v>21</v>
      </c>
      <c r="DB387" s="85">
        <v>21</v>
      </c>
      <c r="DC387" s="85">
        <v>21</v>
      </c>
      <c r="DD387" s="85">
        <v>21</v>
      </c>
      <c r="DE387" s="85">
        <v>21</v>
      </c>
      <c r="DF387" s="85">
        <v>21</v>
      </c>
      <c r="DG387" s="85">
        <v>21</v>
      </c>
      <c r="DH387" s="85">
        <v>21</v>
      </c>
      <c r="DI387" s="85">
        <v>20</v>
      </c>
      <c r="DJ387" s="85">
        <v>20</v>
      </c>
      <c r="DK387" s="85">
        <v>20</v>
      </c>
      <c r="DL387" s="85">
        <v>19</v>
      </c>
      <c r="DM387" s="85">
        <v>19</v>
      </c>
      <c r="DN387" s="85">
        <v>19</v>
      </c>
      <c r="DO387" s="85">
        <v>19</v>
      </c>
      <c r="DP387" s="85">
        <v>21</v>
      </c>
      <c r="DQ387" s="85">
        <v>22</v>
      </c>
      <c r="DR387" s="85">
        <v>25</v>
      </c>
      <c r="DS387" s="85">
        <v>27</v>
      </c>
      <c r="DT387" s="85">
        <v>33</v>
      </c>
      <c r="DU387" s="85">
        <v>42</v>
      </c>
      <c r="DV387" s="85">
        <v>50</v>
      </c>
      <c r="DW387" s="85">
        <v>64</v>
      </c>
      <c r="DX387" s="85">
        <v>27</v>
      </c>
      <c r="DY387" s="85">
        <v>20</v>
      </c>
      <c r="DZ387" s="85">
        <v>21</v>
      </c>
      <c r="EA387" s="85">
        <v>21</v>
      </c>
      <c r="EB387" s="85">
        <v>21</v>
      </c>
      <c r="EC387" s="85">
        <v>21</v>
      </c>
      <c r="ED387" s="85">
        <v>21</v>
      </c>
      <c r="EE387" s="85">
        <v>21</v>
      </c>
      <c r="EF387" s="85">
        <v>21</v>
      </c>
      <c r="EG387" s="85">
        <v>21</v>
      </c>
      <c r="EH387" s="85">
        <v>21</v>
      </c>
      <c r="EI387" s="85">
        <v>21</v>
      </c>
      <c r="EJ387" s="85">
        <v>21</v>
      </c>
      <c r="EK387" s="85">
        <v>21</v>
      </c>
      <c r="EL387" s="85">
        <v>21</v>
      </c>
      <c r="EM387" s="85">
        <v>21</v>
      </c>
      <c r="EN387" s="85">
        <v>21</v>
      </c>
      <c r="EO387" s="85">
        <v>21</v>
      </c>
      <c r="EP387" s="85">
        <v>21</v>
      </c>
      <c r="EQ387" s="85">
        <v>21</v>
      </c>
      <c r="ER387" s="85">
        <v>21</v>
      </c>
      <c r="ES387" s="85">
        <v>21</v>
      </c>
      <c r="ET387" s="85">
        <v>21</v>
      </c>
      <c r="EU387" s="85">
        <v>21</v>
      </c>
      <c r="EV387" s="85">
        <v>21</v>
      </c>
      <c r="EW387" s="85">
        <v>21</v>
      </c>
      <c r="EX387" s="85">
        <v>21</v>
      </c>
      <c r="EY387" s="85">
        <v>21</v>
      </c>
      <c r="EZ387" s="85">
        <v>21</v>
      </c>
      <c r="FA387" s="85">
        <v>21</v>
      </c>
      <c r="FB387" s="85">
        <v>21</v>
      </c>
      <c r="FC387" s="85">
        <v>21</v>
      </c>
      <c r="FD387" s="85">
        <v>21</v>
      </c>
      <c r="FE387" s="85">
        <v>21</v>
      </c>
      <c r="FF387" s="85">
        <v>21</v>
      </c>
      <c r="FG387" s="85">
        <v>21</v>
      </c>
      <c r="FH387" s="85">
        <v>21</v>
      </c>
      <c r="FI387" s="85">
        <v>21</v>
      </c>
      <c r="FJ387" s="85">
        <v>21</v>
      </c>
      <c r="FK387" s="85">
        <v>21</v>
      </c>
      <c r="FL387" s="85">
        <v>21</v>
      </c>
      <c r="FM387" s="85">
        <v>21</v>
      </c>
      <c r="FN387" s="85">
        <v>21</v>
      </c>
      <c r="FO387" s="85">
        <v>21</v>
      </c>
      <c r="FP387" s="85">
        <v>21</v>
      </c>
      <c r="FQ387" s="85">
        <v>21</v>
      </c>
      <c r="FR387" s="85">
        <v>21</v>
      </c>
      <c r="FS387" s="85">
        <v>21</v>
      </c>
      <c r="FT387" s="85">
        <v>21</v>
      </c>
      <c r="FU387" s="85">
        <v>21</v>
      </c>
      <c r="FV387" s="85">
        <v>20</v>
      </c>
      <c r="FW387" s="85">
        <v>11</v>
      </c>
      <c r="FX387" s="85">
        <v>93</v>
      </c>
      <c r="FY387" s="85">
        <v>245</v>
      </c>
      <c r="FZ387" s="85">
        <v>255</v>
      </c>
      <c r="GA387" s="85">
        <v>255</v>
      </c>
      <c r="GB387" s="85">
        <v>255</v>
      </c>
      <c r="GC387" s="85">
        <v>255</v>
      </c>
      <c r="GD387" s="85">
        <v>255</v>
      </c>
      <c r="GE387" s="85">
        <v>255</v>
      </c>
      <c r="GF387" s="85">
        <v>255</v>
      </c>
      <c r="GG387" s="85">
        <v>255</v>
      </c>
      <c r="GH387" s="85">
        <v>173</v>
      </c>
      <c r="GI387" s="85">
        <v>13</v>
      </c>
      <c r="GJ387" s="85">
        <v>21</v>
      </c>
      <c r="GK387" s="85">
        <v>22</v>
      </c>
      <c r="GL387" s="85">
        <v>20</v>
      </c>
      <c r="GM387" s="85">
        <v>19</v>
      </c>
      <c r="GN387" s="85">
        <v>20</v>
      </c>
      <c r="GO387" s="85">
        <v>21</v>
      </c>
      <c r="GP387" s="85">
        <v>19</v>
      </c>
      <c r="GQ387" s="85">
        <v>18</v>
      </c>
      <c r="GR387" s="85">
        <v>20</v>
      </c>
      <c r="GS387" s="85">
        <v>14</v>
      </c>
      <c r="GT387" s="85">
        <v>128</v>
      </c>
      <c r="GU387" s="85">
        <v>255</v>
      </c>
      <c r="GV387" s="85">
        <v>255</v>
      </c>
      <c r="GW387" s="85">
        <v>255</v>
      </c>
      <c r="GX387" s="85">
        <v>255</v>
      </c>
      <c r="GY387" s="85">
        <v>255</v>
      </c>
      <c r="GZ387" s="85">
        <v>255</v>
      </c>
      <c r="HA387" s="85">
        <v>255</v>
      </c>
      <c r="HB387" s="85">
        <v>255</v>
      </c>
      <c r="HC387" s="85">
        <v>255</v>
      </c>
      <c r="HD387" s="85">
        <v>255</v>
      </c>
      <c r="HE387" s="85">
        <v>255</v>
      </c>
      <c r="HF387" s="85">
        <v>255</v>
      </c>
      <c r="HG387" s="85">
        <v>255</v>
      </c>
      <c r="HH387" s="85">
        <v>255</v>
      </c>
      <c r="HI387" s="85">
        <v>255</v>
      </c>
      <c r="HJ387" s="85">
        <v>255</v>
      </c>
      <c r="HK387" s="85">
        <v>255</v>
      </c>
      <c r="HL387" s="85">
        <v>255</v>
      </c>
      <c r="HM387" s="85">
        <v>255</v>
      </c>
      <c r="HN387" s="85">
        <v>255</v>
      </c>
      <c r="HO387" s="85">
        <v>255</v>
      </c>
      <c r="HP387" s="85">
        <v>255</v>
      </c>
      <c r="HQ387" s="85">
        <v>255</v>
      </c>
      <c r="HR387" s="85">
        <v>255</v>
      </c>
      <c r="HS387" s="85">
        <v>255</v>
      </c>
      <c r="HT387" s="85">
        <v>255</v>
      </c>
      <c r="HU387" s="85">
        <v>255</v>
      </c>
      <c r="HV387" s="85">
        <v>255</v>
      </c>
      <c r="HW387" s="85">
        <v>255</v>
      </c>
      <c r="HX387" s="85">
        <v>255</v>
      </c>
      <c r="HY387" s="85">
        <v>255</v>
      </c>
      <c r="HZ387" s="85">
        <v>255</v>
      </c>
      <c r="IA387" s="85">
        <v>255</v>
      </c>
      <c r="IB387" s="85">
        <v>255</v>
      </c>
      <c r="IC387" s="85">
        <v>255</v>
      </c>
      <c r="ID387" s="85">
        <v>255</v>
      </c>
      <c r="IE387" s="85">
        <v>255</v>
      </c>
    </row>
    <row r="388" spans="1:239" ht="7.8">
      <c r="A388" s="85">
        <v>255</v>
      </c>
      <c r="B388" s="85">
        <v>255</v>
      </c>
      <c r="C388" s="85">
        <v>255</v>
      </c>
      <c r="D388" s="85">
        <v>255</v>
      </c>
      <c r="E388" s="85">
        <v>255</v>
      </c>
      <c r="F388" s="85">
        <v>255</v>
      </c>
      <c r="G388" s="85">
        <v>255</v>
      </c>
      <c r="H388" s="85">
        <v>255</v>
      </c>
      <c r="I388" s="85">
        <v>255</v>
      </c>
      <c r="J388" s="85">
        <v>255</v>
      </c>
      <c r="K388" s="85">
        <v>255</v>
      </c>
      <c r="L388" s="85">
        <v>255</v>
      </c>
      <c r="M388" s="85">
        <v>255</v>
      </c>
      <c r="N388" s="85">
        <v>255</v>
      </c>
      <c r="O388" s="85">
        <v>255</v>
      </c>
      <c r="P388" s="85">
        <v>255</v>
      </c>
      <c r="Q388" s="85">
        <v>255</v>
      </c>
      <c r="R388" s="85">
        <v>255</v>
      </c>
      <c r="S388" s="85">
        <v>255</v>
      </c>
      <c r="T388" s="85">
        <v>255</v>
      </c>
      <c r="U388" s="85">
        <v>255</v>
      </c>
      <c r="V388" s="85">
        <v>255</v>
      </c>
      <c r="W388" s="85">
        <v>255</v>
      </c>
      <c r="X388" s="85">
        <v>255</v>
      </c>
      <c r="Y388" s="85">
        <v>255</v>
      </c>
      <c r="Z388" s="85">
        <v>255</v>
      </c>
      <c r="AA388" s="85">
        <v>255</v>
      </c>
      <c r="AB388" s="85">
        <v>255</v>
      </c>
      <c r="AC388" s="85">
        <v>255</v>
      </c>
      <c r="AD388" s="85">
        <v>255</v>
      </c>
      <c r="AE388" s="85">
        <v>255</v>
      </c>
      <c r="AF388" s="85">
        <v>255</v>
      </c>
      <c r="AG388" s="85">
        <v>255</v>
      </c>
      <c r="AH388" s="85">
        <v>255</v>
      </c>
      <c r="AI388" s="85">
        <v>255</v>
      </c>
      <c r="AJ388" s="85">
        <v>255</v>
      </c>
      <c r="AK388" s="85">
        <v>255</v>
      </c>
      <c r="AL388" s="85">
        <v>226</v>
      </c>
      <c r="AM388" s="85">
        <v>66</v>
      </c>
      <c r="AN388" s="85">
        <v>30</v>
      </c>
      <c r="AO388" s="85">
        <v>35</v>
      </c>
      <c r="AP388" s="85">
        <v>35</v>
      </c>
      <c r="AQ388" s="85">
        <v>35</v>
      </c>
      <c r="AR388" s="85">
        <v>34</v>
      </c>
      <c r="AS388" s="85">
        <v>36</v>
      </c>
      <c r="AT388" s="85">
        <v>35</v>
      </c>
      <c r="AU388" s="85">
        <v>34</v>
      </c>
      <c r="AV388" s="85">
        <v>23</v>
      </c>
      <c r="AW388" s="85">
        <v>91</v>
      </c>
      <c r="AX388" s="85">
        <v>255</v>
      </c>
      <c r="AY388" s="85">
        <v>255</v>
      </c>
      <c r="AZ388" s="85">
        <v>255</v>
      </c>
      <c r="BA388" s="85">
        <v>255</v>
      </c>
      <c r="BB388" s="85">
        <v>255</v>
      </c>
      <c r="BC388" s="85">
        <v>255</v>
      </c>
      <c r="BD388" s="85">
        <v>255</v>
      </c>
      <c r="BE388" s="85">
        <v>255</v>
      </c>
      <c r="BF388" s="85">
        <v>255</v>
      </c>
      <c r="BG388" s="85">
        <v>239</v>
      </c>
      <c r="BH388" s="85">
        <v>88</v>
      </c>
      <c r="BI388" s="85">
        <v>23</v>
      </c>
      <c r="BJ388" s="85">
        <v>36</v>
      </c>
      <c r="BK388" s="85">
        <v>34</v>
      </c>
      <c r="BL388" s="85">
        <v>35</v>
      </c>
      <c r="BM388" s="85">
        <v>35</v>
      </c>
      <c r="BN388" s="85">
        <v>35</v>
      </c>
      <c r="BO388" s="85">
        <v>35</v>
      </c>
      <c r="BP388" s="85">
        <v>35</v>
      </c>
      <c r="BQ388" s="85">
        <v>35</v>
      </c>
      <c r="BR388" s="85">
        <v>35</v>
      </c>
      <c r="BS388" s="85">
        <v>35</v>
      </c>
      <c r="BT388" s="85">
        <v>35</v>
      </c>
      <c r="BU388" s="85">
        <v>35</v>
      </c>
      <c r="BV388" s="85">
        <v>35</v>
      </c>
      <c r="BW388" s="85">
        <v>35</v>
      </c>
      <c r="BX388" s="85">
        <v>35</v>
      </c>
      <c r="BY388" s="85">
        <v>35</v>
      </c>
      <c r="BZ388" s="85">
        <v>35</v>
      </c>
      <c r="CA388" s="85">
        <v>35</v>
      </c>
      <c r="CB388" s="85">
        <v>35</v>
      </c>
      <c r="CC388" s="85">
        <v>35</v>
      </c>
      <c r="CD388" s="85">
        <v>35</v>
      </c>
      <c r="CE388" s="85">
        <v>35</v>
      </c>
      <c r="CF388" s="85">
        <v>35</v>
      </c>
      <c r="CG388" s="85">
        <v>35</v>
      </c>
      <c r="CH388" s="85">
        <v>35</v>
      </c>
      <c r="CI388" s="85">
        <v>35</v>
      </c>
      <c r="CJ388" s="85">
        <v>35</v>
      </c>
      <c r="CK388" s="85">
        <v>35</v>
      </c>
      <c r="CL388" s="85">
        <v>35</v>
      </c>
      <c r="CM388" s="85">
        <v>35</v>
      </c>
      <c r="CN388" s="85">
        <v>35</v>
      </c>
      <c r="CO388" s="85">
        <v>35</v>
      </c>
      <c r="CP388" s="85">
        <v>35</v>
      </c>
      <c r="CQ388" s="85">
        <v>35</v>
      </c>
      <c r="CR388" s="85">
        <v>35</v>
      </c>
      <c r="CS388" s="85">
        <v>35</v>
      </c>
      <c r="CT388" s="85">
        <v>35</v>
      </c>
      <c r="CU388" s="85">
        <v>35</v>
      </c>
      <c r="CV388" s="85">
        <v>35</v>
      </c>
      <c r="CW388" s="85">
        <v>35</v>
      </c>
      <c r="CX388" s="85">
        <v>35</v>
      </c>
      <c r="CY388" s="85">
        <v>35</v>
      </c>
      <c r="CZ388" s="85">
        <v>35</v>
      </c>
      <c r="DA388" s="85">
        <v>35</v>
      </c>
      <c r="DB388" s="85">
        <v>35</v>
      </c>
      <c r="DC388" s="85">
        <v>35</v>
      </c>
      <c r="DD388" s="85">
        <v>35</v>
      </c>
      <c r="DE388" s="85">
        <v>35</v>
      </c>
      <c r="DF388" s="85">
        <v>35</v>
      </c>
      <c r="DG388" s="85">
        <v>35</v>
      </c>
      <c r="DH388" s="85">
        <v>35</v>
      </c>
      <c r="DI388" s="85">
        <v>35</v>
      </c>
      <c r="DJ388" s="85">
        <v>35</v>
      </c>
      <c r="DK388" s="85">
        <v>35</v>
      </c>
      <c r="DL388" s="85">
        <v>35</v>
      </c>
      <c r="DM388" s="85">
        <v>35</v>
      </c>
      <c r="DN388" s="85">
        <v>35</v>
      </c>
      <c r="DO388" s="85">
        <v>35</v>
      </c>
      <c r="DP388" s="85">
        <v>35</v>
      </c>
      <c r="DQ388" s="85">
        <v>35</v>
      </c>
      <c r="DR388" s="85">
        <v>35</v>
      </c>
      <c r="DS388" s="85">
        <v>35</v>
      </c>
      <c r="DT388" s="85">
        <v>36</v>
      </c>
      <c r="DU388" s="85">
        <v>37</v>
      </c>
      <c r="DV388" s="85">
        <v>37</v>
      </c>
      <c r="DW388" s="85">
        <v>38</v>
      </c>
      <c r="DX388" s="85">
        <v>35</v>
      </c>
      <c r="DY388" s="85">
        <v>35</v>
      </c>
      <c r="DZ388" s="85">
        <v>35</v>
      </c>
      <c r="EA388" s="85">
        <v>35</v>
      </c>
      <c r="EB388" s="85">
        <v>35</v>
      </c>
      <c r="EC388" s="85">
        <v>35</v>
      </c>
      <c r="ED388" s="85">
        <v>35</v>
      </c>
      <c r="EE388" s="85">
        <v>35</v>
      </c>
      <c r="EF388" s="85">
        <v>35</v>
      </c>
      <c r="EG388" s="85">
        <v>35</v>
      </c>
      <c r="EH388" s="85">
        <v>35</v>
      </c>
      <c r="EI388" s="85">
        <v>35</v>
      </c>
      <c r="EJ388" s="85">
        <v>35</v>
      </c>
      <c r="EK388" s="85">
        <v>35</v>
      </c>
      <c r="EL388" s="85">
        <v>35</v>
      </c>
      <c r="EM388" s="85">
        <v>35</v>
      </c>
      <c r="EN388" s="85">
        <v>35</v>
      </c>
      <c r="EO388" s="85">
        <v>35</v>
      </c>
      <c r="EP388" s="85">
        <v>35</v>
      </c>
      <c r="EQ388" s="85">
        <v>35</v>
      </c>
      <c r="ER388" s="85">
        <v>35</v>
      </c>
      <c r="ES388" s="85">
        <v>35</v>
      </c>
      <c r="ET388" s="85">
        <v>35</v>
      </c>
      <c r="EU388" s="85">
        <v>35</v>
      </c>
      <c r="EV388" s="85">
        <v>35</v>
      </c>
      <c r="EW388" s="85">
        <v>35</v>
      </c>
      <c r="EX388" s="85">
        <v>35</v>
      </c>
      <c r="EY388" s="85">
        <v>35</v>
      </c>
      <c r="EZ388" s="85">
        <v>35</v>
      </c>
      <c r="FA388" s="85">
        <v>35</v>
      </c>
      <c r="FB388" s="85">
        <v>35</v>
      </c>
      <c r="FC388" s="85">
        <v>35</v>
      </c>
      <c r="FD388" s="85">
        <v>35</v>
      </c>
      <c r="FE388" s="85">
        <v>35</v>
      </c>
      <c r="FF388" s="85">
        <v>35</v>
      </c>
      <c r="FG388" s="85">
        <v>35</v>
      </c>
      <c r="FH388" s="85">
        <v>35</v>
      </c>
      <c r="FI388" s="85">
        <v>35</v>
      </c>
      <c r="FJ388" s="85">
        <v>35</v>
      </c>
      <c r="FK388" s="85">
        <v>35</v>
      </c>
      <c r="FL388" s="85">
        <v>35</v>
      </c>
      <c r="FM388" s="85">
        <v>35</v>
      </c>
      <c r="FN388" s="85">
        <v>35</v>
      </c>
      <c r="FO388" s="85">
        <v>35</v>
      </c>
      <c r="FP388" s="85">
        <v>35</v>
      </c>
      <c r="FQ388" s="85">
        <v>35</v>
      </c>
      <c r="FR388" s="85">
        <v>35</v>
      </c>
      <c r="FS388" s="85">
        <v>35</v>
      </c>
      <c r="FT388" s="85">
        <v>35</v>
      </c>
      <c r="FU388" s="85">
        <v>35</v>
      </c>
      <c r="FV388" s="85">
        <v>35</v>
      </c>
      <c r="FW388" s="85">
        <v>25</v>
      </c>
      <c r="FX388" s="85">
        <v>79</v>
      </c>
      <c r="FY388" s="85">
        <v>237</v>
      </c>
      <c r="FZ388" s="85">
        <v>255</v>
      </c>
      <c r="GA388" s="85">
        <v>255</v>
      </c>
      <c r="GB388" s="85">
        <v>255</v>
      </c>
      <c r="GC388" s="85">
        <v>255</v>
      </c>
      <c r="GD388" s="85">
        <v>255</v>
      </c>
      <c r="GE388" s="85">
        <v>255</v>
      </c>
      <c r="GF388" s="85">
        <v>255</v>
      </c>
      <c r="GG388" s="85">
        <v>255</v>
      </c>
      <c r="GH388" s="85">
        <v>255</v>
      </c>
      <c r="GI388" s="85">
        <v>81</v>
      </c>
      <c r="GJ388" s="85">
        <v>20</v>
      </c>
      <c r="GK388" s="85">
        <v>35</v>
      </c>
      <c r="GL388" s="85">
        <v>34</v>
      </c>
      <c r="GM388" s="85">
        <v>37</v>
      </c>
      <c r="GN388" s="85">
        <v>36</v>
      </c>
      <c r="GO388" s="85">
        <v>32</v>
      </c>
      <c r="GP388" s="85">
        <v>34</v>
      </c>
      <c r="GQ388" s="85">
        <v>36</v>
      </c>
      <c r="GR388" s="85">
        <v>33</v>
      </c>
      <c r="GS388" s="85">
        <v>35</v>
      </c>
      <c r="GT388" s="85">
        <v>163</v>
      </c>
      <c r="GU388" s="85">
        <v>255</v>
      </c>
      <c r="GV388" s="85">
        <v>255</v>
      </c>
      <c r="GW388" s="85">
        <v>255</v>
      </c>
      <c r="GX388" s="85">
        <v>255</v>
      </c>
      <c r="GY388" s="85">
        <v>255</v>
      </c>
      <c r="GZ388" s="85">
        <v>255</v>
      </c>
      <c r="HA388" s="85">
        <v>255</v>
      </c>
      <c r="HB388" s="85">
        <v>255</v>
      </c>
      <c r="HC388" s="85">
        <v>255</v>
      </c>
      <c r="HD388" s="85">
        <v>255</v>
      </c>
      <c r="HE388" s="85">
        <v>255</v>
      </c>
      <c r="HF388" s="85">
        <v>255</v>
      </c>
      <c r="HG388" s="85">
        <v>255</v>
      </c>
      <c r="HH388" s="85">
        <v>255</v>
      </c>
      <c r="HI388" s="85">
        <v>255</v>
      </c>
      <c r="HJ388" s="85">
        <v>255</v>
      </c>
      <c r="HK388" s="85">
        <v>255</v>
      </c>
      <c r="HL388" s="85">
        <v>255</v>
      </c>
      <c r="HM388" s="85">
        <v>255</v>
      </c>
      <c r="HN388" s="85">
        <v>255</v>
      </c>
      <c r="HO388" s="85">
        <v>255</v>
      </c>
      <c r="HP388" s="85">
        <v>255</v>
      </c>
      <c r="HQ388" s="85">
        <v>255</v>
      </c>
      <c r="HR388" s="85">
        <v>255</v>
      </c>
      <c r="HS388" s="85">
        <v>255</v>
      </c>
      <c r="HT388" s="85">
        <v>255</v>
      </c>
      <c r="HU388" s="85">
        <v>255</v>
      </c>
      <c r="HV388" s="85">
        <v>255</v>
      </c>
      <c r="HW388" s="85">
        <v>255</v>
      </c>
      <c r="HX388" s="85">
        <v>255</v>
      </c>
      <c r="HY388" s="85">
        <v>255</v>
      </c>
      <c r="HZ388" s="85">
        <v>255</v>
      </c>
      <c r="IA388" s="85">
        <v>255</v>
      </c>
      <c r="IB388" s="85">
        <v>255</v>
      </c>
      <c r="IC388" s="85">
        <v>255</v>
      </c>
      <c r="ID388" s="85">
        <v>255</v>
      </c>
      <c r="IE388" s="85">
        <v>255</v>
      </c>
    </row>
    <row r="389" spans="1:239" ht="7.8">
      <c r="A389" s="85">
        <v>255</v>
      </c>
      <c r="B389" s="85">
        <v>255</v>
      </c>
      <c r="C389" s="85">
        <v>255</v>
      </c>
      <c r="D389" s="85">
        <v>255</v>
      </c>
      <c r="E389" s="85">
        <v>255</v>
      </c>
      <c r="F389" s="85">
        <v>255</v>
      </c>
      <c r="G389" s="85">
        <v>255</v>
      </c>
      <c r="H389" s="85">
        <v>255</v>
      </c>
      <c r="I389" s="85">
        <v>255</v>
      </c>
      <c r="J389" s="85">
        <v>255</v>
      </c>
      <c r="K389" s="85">
        <v>255</v>
      </c>
      <c r="L389" s="85">
        <v>255</v>
      </c>
      <c r="M389" s="85">
        <v>255</v>
      </c>
      <c r="N389" s="85">
        <v>255</v>
      </c>
      <c r="O389" s="85">
        <v>255</v>
      </c>
      <c r="P389" s="85">
        <v>255</v>
      </c>
      <c r="Q389" s="85">
        <v>255</v>
      </c>
      <c r="R389" s="85">
        <v>255</v>
      </c>
      <c r="S389" s="85">
        <v>255</v>
      </c>
      <c r="T389" s="85">
        <v>255</v>
      </c>
      <c r="U389" s="85">
        <v>255</v>
      </c>
      <c r="V389" s="85">
        <v>255</v>
      </c>
      <c r="W389" s="85">
        <v>255</v>
      </c>
      <c r="X389" s="85">
        <v>255</v>
      </c>
      <c r="Y389" s="85">
        <v>255</v>
      </c>
      <c r="Z389" s="85">
        <v>255</v>
      </c>
      <c r="AA389" s="85">
        <v>255</v>
      </c>
      <c r="AB389" s="85">
        <v>255</v>
      </c>
      <c r="AC389" s="85">
        <v>255</v>
      </c>
      <c r="AD389" s="85">
        <v>255</v>
      </c>
      <c r="AE389" s="85">
        <v>255</v>
      </c>
      <c r="AF389" s="85">
        <v>255</v>
      </c>
      <c r="AG389" s="85">
        <v>255</v>
      </c>
      <c r="AH389" s="85">
        <v>255</v>
      </c>
      <c r="AI389" s="85">
        <v>255</v>
      </c>
      <c r="AJ389" s="85">
        <v>255</v>
      </c>
      <c r="AK389" s="85">
        <v>255</v>
      </c>
      <c r="AL389" s="85">
        <v>224</v>
      </c>
      <c r="AM389" s="85">
        <v>60</v>
      </c>
      <c r="AN389" s="85">
        <v>18</v>
      </c>
      <c r="AO389" s="85">
        <v>24</v>
      </c>
      <c r="AP389" s="85">
        <v>27</v>
      </c>
      <c r="AQ389" s="85">
        <v>25</v>
      </c>
      <c r="AR389" s="85">
        <v>25</v>
      </c>
      <c r="AS389" s="85">
        <v>27</v>
      </c>
      <c r="AT389" s="85">
        <v>25</v>
      </c>
      <c r="AU389" s="85">
        <v>25</v>
      </c>
      <c r="AV389" s="85">
        <v>16</v>
      </c>
      <c r="AW389" s="85">
        <v>87</v>
      </c>
      <c r="AX389" s="85">
        <v>255</v>
      </c>
      <c r="AY389" s="85">
        <v>255</v>
      </c>
      <c r="AZ389" s="85">
        <v>255</v>
      </c>
      <c r="BA389" s="85">
        <v>255</v>
      </c>
      <c r="BB389" s="85">
        <v>255</v>
      </c>
      <c r="BC389" s="85">
        <v>255</v>
      </c>
      <c r="BD389" s="85">
        <v>255</v>
      </c>
      <c r="BE389" s="85">
        <v>255</v>
      </c>
      <c r="BF389" s="85">
        <v>255</v>
      </c>
      <c r="BG389" s="85">
        <v>238</v>
      </c>
      <c r="BH389" s="85">
        <v>84</v>
      </c>
      <c r="BI389" s="85">
        <v>17</v>
      </c>
      <c r="BJ389" s="85">
        <v>27</v>
      </c>
      <c r="BK389" s="85">
        <v>25</v>
      </c>
      <c r="BL389" s="85">
        <v>26</v>
      </c>
      <c r="BM389" s="85">
        <v>26</v>
      </c>
      <c r="BN389" s="85">
        <v>26</v>
      </c>
      <c r="BO389" s="85">
        <v>26</v>
      </c>
      <c r="BP389" s="85">
        <v>26</v>
      </c>
      <c r="BQ389" s="85">
        <v>26</v>
      </c>
      <c r="BR389" s="85">
        <v>26</v>
      </c>
      <c r="BS389" s="85">
        <v>26</v>
      </c>
      <c r="BT389" s="85">
        <v>26</v>
      </c>
      <c r="BU389" s="85">
        <v>26</v>
      </c>
      <c r="BV389" s="85">
        <v>26</v>
      </c>
      <c r="BW389" s="85">
        <v>26</v>
      </c>
      <c r="BX389" s="85">
        <v>26</v>
      </c>
      <c r="BY389" s="85">
        <v>26</v>
      </c>
      <c r="BZ389" s="85">
        <v>26</v>
      </c>
      <c r="CA389" s="85">
        <v>26</v>
      </c>
      <c r="CB389" s="85">
        <v>26</v>
      </c>
      <c r="CC389" s="85">
        <v>26</v>
      </c>
      <c r="CD389" s="85">
        <v>26</v>
      </c>
      <c r="CE389" s="85">
        <v>26</v>
      </c>
      <c r="CF389" s="85">
        <v>26</v>
      </c>
      <c r="CG389" s="85">
        <v>26</v>
      </c>
      <c r="CH389" s="85">
        <v>26</v>
      </c>
      <c r="CI389" s="85">
        <v>26</v>
      </c>
      <c r="CJ389" s="85">
        <v>26</v>
      </c>
      <c r="CK389" s="85">
        <v>26</v>
      </c>
      <c r="CL389" s="85">
        <v>26</v>
      </c>
      <c r="CM389" s="85">
        <v>26</v>
      </c>
      <c r="CN389" s="85">
        <v>26</v>
      </c>
      <c r="CO389" s="85">
        <v>26</v>
      </c>
      <c r="CP389" s="85">
        <v>26</v>
      </c>
      <c r="CQ389" s="85">
        <v>26</v>
      </c>
      <c r="CR389" s="85">
        <v>26</v>
      </c>
      <c r="CS389" s="85">
        <v>26</v>
      </c>
      <c r="CT389" s="85">
        <v>26</v>
      </c>
      <c r="CU389" s="85">
        <v>26</v>
      </c>
      <c r="CV389" s="85">
        <v>26</v>
      </c>
      <c r="CW389" s="85">
        <v>26</v>
      </c>
      <c r="CX389" s="85">
        <v>26</v>
      </c>
      <c r="CY389" s="85">
        <v>26</v>
      </c>
      <c r="CZ389" s="85">
        <v>26</v>
      </c>
      <c r="DA389" s="85">
        <v>26</v>
      </c>
      <c r="DB389" s="85">
        <v>26</v>
      </c>
      <c r="DC389" s="85">
        <v>26</v>
      </c>
      <c r="DD389" s="85">
        <v>26</v>
      </c>
      <c r="DE389" s="85">
        <v>26</v>
      </c>
      <c r="DF389" s="85">
        <v>26</v>
      </c>
      <c r="DG389" s="85">
        <v>26</v>
      </c>
      <c r="DH389" s="85">
        <v>26</v>
      </c>
      <c r="DI389" s="85">
        <v>26</v>
      </c>
      <c r="DJ389" s="85">
        <v>26</v>
      </c>
      <c r="DK389" s="85">
        <v>26</v>
      </c>
      <c r="DL389" s="85">
        <v>26</v>
      </c>
      <c r="DM389" s="85">
        <v>26</v>
      </c>
      <c r="DN389" s="85">
        <v>25</v>
      </c>
      <c r="DO389" s="85">
        <v>25</v>
      </c>
      <c r="DP389" s="85">
        <v>25</v>
      </c>
      <c r="DQ389" s="85">
        <v>24</v>
      </c>
      <c r="DR389" s="85">
        <v>23</v>
      </c>
      <c r="DS389" s="85">
        <v>22</v>
      </c>
      <c r="DT389" s="85">
        <v>21</v>
      </c>
      <c r="DU389" s="85">
        <v>19</v>
      </c>
      <c r="DV389" s="85">
        <v>17</v>
      </c>
      <c r="DW389" s="85">
        <v>15</v>
      </c>
      <c r="DX389" s="85">
        <v>23</v>
      </c>
      <c r="DY389" s="85">
        <v>26</v>
      </c>
      <c r="DZ389" s="85">
        <v>26</v>
      </c>
      <c r="EA389" s="85">
        <v>26</v>
      </c>
      <c r="EB389" s="85">
        <v>26</v>
      </c>
      <c r="EC389" s="85">
        <v>26</v>
      </c>
      <c r="ED389" s="85">
        <v>26</v>
      </c>
      <c r="EE389" s="85">
        <v>26</v>
      </c>
      <c r="EF389" s="85">
        <v>26</v>
      </c>
      <c r="EG389" s="85">
        <v>26</v>
      </c>
      <c r="EH389" s="85">
        <v>26</v>
      </c>
      <c r="EI389" s="85">
        <v>26</v>
      </c>
      <c r="EJ389" s="85">
        <v>26</v>
      </c>
      <c r="EK389" s="85">
        <v>26</v>
      </c>
      <c r="EL389" s="85">
        <v>26</v>
      </c>
      <c r="EM389" s="85">
        <v>26</v>
      </c>
      <c r="EN389" s="85">
        <v>26</v>
      </c>
      <c r="EO389" s="85">
        <v>26</v>
      </c>
      <c r="EP389" s="85">
        <v>26</v>
      </c>
      <c r="EQ389" s="85">
        <v>26</v>
      </c>
      <c r="ER389" s="85">
        <v>26</v>
      </c>
      <c r="ES389" s="85">
        <v>26</v>
      </c>
      <c r="ET389" s="85">
        <v>26</v>
      </c>
      <c r="EU389" s="85">
        <v>26</v>
      </c>
      <c r="EV389" s="85">
        <v>26</v>
      </c>
      <c r="EW389" s="85">
        <v>26</v>
      </c>
      <c r="EX389" s="85">
        <v>26</v>
      </c>
      <c r="EY389" s="85">
        <v>26</v>
      </c>
      <c r="EZ389" s="85">
        <v>26</v>
      </c>
      <c r="FA389" s="85">
        <v>26</v>
      </c>
      <c r="FB389" s="85">
        <v>26</v>
      </c>
      <c r="FC389" s="85">
        <v>26</v>
      </c>
      <c r="FD389" s="85">
        <v>26</v>
      </c>
      <c r="FE389" s="85">
        <v>26</v>
      </c>
      <c r="FF389" s="85">
        <v>26</v>
      </c>
      <c r="FG389" s="85">
        <v>26</v>
      </c>
      <c r="FH389" s="85">
        <v>26</v>
      </c>
      <c r="FI389" s="85">
        <v>26</v>
      </c>
      <c r="FJ389" s="85">
        <v>26</v>
      </c>
      <c r="FK389" s="85">
        <v>26</v>
      </c>
      <c r="FL389" s="85">
        <v>26</v>
      </c>
      <c r="FM389" s="85">
        <v>26</v>
      </c>
      <c r="FN389" s="85">
        <v>26</v>
      </c>
      <c r="FO389" s="85">
        <v>26</v>
      </c>
      <c r="FP389" s="85">
        <v>26</v>
      </c>
      <c r="FQ389" s="85">
        <v>26</v>
      </c>
      <c r="FR389" s="85">
        <v>26</v>
      </c>
      <c r="FS389" s="85">
        <v>26</v>
      </c>
      <c r="FT389" s="85">
        <v>26</v>
      </c>
      <c r="FU389" s="85">
        <v>26</v>
      </c>
      <c r="FV389" s="85">
        <v>26</v>
      </c>
      <c r="FW389" s="85">
        <v>17</v>
      </c>
      <c r="FX389" s="85">
        <v>72</v>
      </c>
      <c r="FY389" s="85">
        <v>235</v>
      </c>
      <c r="FZ389" s="85">
        <v>255</v>
      </c>
      <c r="GA389" s="85">
        <v>255</v>
      </c>
      <c r="GB389" s="85">
        <v>255</v>
      </c>
      <c r="GC389" s="85">
        <v>255</v>
      </c>
      <c r="GD389" s="85">
        <v>255</v>
      </c>
      <c r="GE389" s="85">
        <v>255</v>
      </c>
      <c r="GF389" s="85">
        <v>255</v>
      </c>
      <c r="GG389" s="85">
        <v>255</v>
      </c>
      <c r="GH389" s="85">
        <v>255</v>
      </c>
      <c r="GI389" s="85">
        <v>78</v>
      </c>
      <c r="GJ389" s="85">
        <v>14</v>
      </c>
      <c r="GK389" s="85">
        <v>26</v>
      </c>
      <c r="GL389" s="85">
        <v>26</v>
      </c>
      <c r="GM389" s="85">
        <v>26</v>
      </c>
      <c r="GN389" s="85">
        <v>24</v>
      </c>
      <c r="GO389" s="85">
        <v>25</v>
      </c>
      <c r="GP389" s="85">
        <v>27</v>
      </c>
      <c r="GQ389" s="85">
        <v>24</v>
      </c>
      <c r="GR389" s="85">
        <v>24</v>
      </c>
      <c r="GS389" s="85">
        <v>26</v>
      </c>
      <c r="GT389" s="85">
        <v>161</v>
      </c>
      <c r="GU389" s="85">
        <v>255</v>
      </c>
      <c r="GV389" s="85">
        <v>255</v>
      </c>
      <c r="GW389" s="85">
        <v>255</v>
      </c>
      <c r="GX389" s="85">
        <v>255</v>
      </c>
      <c r="GY389" s="85">
        <v>255</v>
      </c>
      <c r="GZ389" s="85">
        <v>255</v>
      </c>
      <c r="HA389" s="85">
        <v>255</v>
      </c>
      <c r="HB389" s="85">
        <v>255</v>
      </c>
      <c r="HC389" s="85">
        <v>255</v>
      </c>
      <c r="HD389" s="85">
        <v>255</v>
      </c>
      <c r="HE389" s="85">
        <v>255</v>
      </c>
      <c r="HF389" s="85">
        <v>255</v>
      </c>
      <c r="HG389" s="85">
        <v>255</v>
      </c>
      <c r="HH389" s="85">
        <v>255</v>
      </c>
      <c r="HI389" s="85">
        <v>255</v>
      </c>
      <c r="HJ389" s="85">
        <v>255</v>
      </c>
      <c r="HK389" s="85">
        <v>255</v>
      </c>
      <c r="HL389" s="85">
        <v>255</v>
      </c>
      <c r="HM389" s="85">
        <v>255</v>
      </c>
      <c r="HN389" s="85">
        <v>255</v>
      </c>
      <c r="HO389" s="85">
        <v>255</v>
      </c>
      <c r="HP389" s="85">
        <v>255</v>
      </c>
      <c r="HQ389" s="85">
        <v>255</v>
      </c>
      <c r="HR389" s="85">
        <v>255</v>
      </c>
      <c r="HS389" s="85">
        <v>255</v>
      </c>
      <c r="HT389" s="85">
        <v>255</v>
      </c>
      <c r="HU389" s="85">
        <v>255</v>
      </c>
      <c r="HV389" s="85">
        <v>255</v>
      </c>
      <c r="HW389" s="85">
        <v>255</v>
      </c>
      <c r="HX389" s="85">
        <v>255</v>
      </c>
      <c r="HY389" s="85">
        <v>255</v>
      </c>
      <c r="HZ389" s="85">
        <v>255</v>
      </c>
      <c r="IA389" s="85">
        <v>255</v>
      </c>
      <c r="IB389" s="85">
        <v>255</v>
      </c>
      <c r="IC389" s="85">
        <v>255</v>
      </c>
      <c r="ID389" s="85">
        <v>255</v>
      </c>
      <c r="IE389" s="85">
        <v>255</v>
      </c>
    </row>
    <row r="390" spans="1:239" ht="7.8">
      <c r="A390" s="85">
        <v>255</v>
      </c>
      <c r="B390" s="85">
        <v>255</v>
      </c>
      <c r="C390" s="85">
        <v>255</v>
      </c>
      <c r="D390" s="85">
        <v>255</v>
      </c>
      <c r="E390" s="85">
        <v>255</v>
      </c>
      <c r="F390" s="85">
        <v>255</v>
      </c>
      <c r="G390" s="85">
        <v>255</v>
      </c>
      <c r="H390" s="85">
        <v>255</v>
      </c>
      <c r="I390" s="85">
        <v>255</v>
      </c>
      <c r="J390" s="85">
        <v>255</v>
      </c>
      <c r="K390" s="85">
        <v>255</v>
      </c>
      <c r="L390" s="85">
        <v>255</v>
      </c>
      <c r="M390" s="85">
        <v>255</v>
      </c>
      <c r="N390" s="85">
        <v>255</v>
      </c>
      <c r="O390" s="85">
        <v>255</v>
      </c>
      <c r="P390" s="85">
        <v>255</v>
      </c>
      <c r="Q390" s="85">
        <v>255</v>
      </c>
      <c r="R390" s="85">
        <v>255</v>
      </c>
      <c r="S390" s="85">
        <v>255</v>
      </c>
      <c r="T390" s="85">
        <v>255</v>
      </c>
      <c r="U390" s="85">
        <v>255</v>
      </c>
      <c r="V390" s="85">
        <v>255</v>
      </c>
      <c r="W390" s="85">
        <v>255</v>
      </c>
      <c r="X390" s="85">
        <v>255</v>
      </c>
      <c r="Y390" s="85">
        <v>255</v>
      </c>
      <c r="Z390" s="85">
        <v>255</v>
      </c>
      <c r="AA390" s="85">
        <v>255</v>
      </c>
      <c r="AB390" s="85">
        <v>255</v>
      </c>
      <c r="AC390" s="85">
        <v>255</v>
      </c>
      <c r="AD390" s="85">
        <v>255</v>
      </c>
      <c r="AE390" s="85">
        <v>255</v>
      </c>
      <c r="AF390" s="85">
        <v>255</v>
      </c>
      <c r="AG390" s="85">
        <v>255</v>
      </c>
      <c r="AH390" s="85">
        <v>255</v>
      </c>
      <c r="AI390" s="85">
        <v>255</v>
      </c>
      <c r="AJ390" s="85">
        <v>255</v>
      </c>
      <c r="AK390" s="85">
        <v>255</v>
      </c>
      <c r="AL390" s="85">
        <v>225</v>
      </c>
      <c r="AM390" s="85">
        <v>58</v>
      </c>
      <c r="AN390" s="85">
        <v>16</v>
      </c>
      <c r="AO390" s="85">
        <v>21</v>
      </c>
      <c r="AP390" s="85">
        <v>22</v>
      </c>
      <c r="AQ390" s="85">
        <v>21</v>
      </c>
      <c r="AR390" s="85">
        <v>20</v>
      </c>
      <c r="AS390" s="85">
        <v>22</v>
      </c>
      <c r="AT390" s="85">
        <v>20</v>
      </c>
      <c r="AU390" s="85">
        <v>21</v>
      </c>
      <c r="AV390" s="85">
        <v>13</v>
      </c>
      <c r="AW390" s="85">
        <v>85</v>
      </c>
      <c r="AX390" s="85">
        <v>255</v>
      </c>
      <c r="AY390" s="85">
        <v>255</v>
      </c>
      <c r="AZ390" s="85">
        <v>255</v>
      </c>
      <c r="BA390" s="85">
        <v>255</v>
      </c>
      <c r="BB390" s="85">
        <v>255</v>
      </c>
      <c r="BC390" s="85">
        <v>255</v>
      </c>
      <c r="BD390" s="85">
        <v>255</v>
      </c>
      <c r="BE390" s="85">
        <v>255</v>
      </c>
      <c r="BF390" s="85">
        <v>255</v>
      </c>
      <c r="BG390" s="85">
        <v>238</v>
      </c>
      <c r="BH390" s="85">
        <v>81</v>
      </c>
      <c r="BI390" s="85">
        <v>13</v>
      </c>
      <c r="BJ390" s="85">
        <v>22</v>
      </c>
      <c r="BK390" s="85">
        <v>20</v>
      </c>
      <c r="BL390" s="85">
        <v>21</v>
      </c>
      <c r="BM390" s="85">
        <v>21</v>
      </c>
      <c r="BN390" s="85">
        <v>21</v>
      </c>
      <c r="BO390" s="85">
        <v>21</v>
      </c>
      <c r="BP390" s="85">
        <v>21</v>
      </c>
      <c r="BQ390" s="85">
        <v>21</v>
      </c>
      <c r="BR390" s="85">
        <v>21</v>
      </c>
      <c r="BS390" s="85">
        <v>21</v>
      </c>
      <c r="BT390" s="85">
        <v>21</v>
      </c>
      <c r="BU390" s="85">
        <v>21</v>
      </c>
      <c r="BV390" s="85">
        <v>21</v>
      </c>
      <c r="BW390" s="85">
        <v>21</v>
      </c>
      <c r="BX390" s="85">
        <v>21</v>
      </c>
      <c r="BY390" s="85">
        <v>21</v>
      </c>
      <c r="BZ390" s="85">
        <v>21</v>
      </c>
      <c r="CA390" s="85">
        <v>21</v>
      </c>
      <c r="CB390" s="85">
        <v>21</v>
      </c>
      <c r="CC390" s="85">
        <v>21</v>
      </c>
      <c r="CD390" s="85">
        <v>21</v>
      </c>
      <c r="CE390" s="85">
        <v>21</v>
      </c>
      <c r="CF390" s="85">
        <v>21</v>
      </c>
      <c r="CG390" s="85">
        <v>21</v>
      </c>
      <c r="CH390" s="85">
        <v>21</v>
      </c>
      <c r="CI390" s="85">
        <v>21</v>
      </c>
      <c r="CJ390" s="85">
        <v>21</v>
      </c>
      <c r="CK390" s="85">
        <v>21</v>
      </c>
      <c r="CL390" s="85">
        <v>21</v>
      </c>
      <c r="CM390" s="85">
        <v>21</v>
      </c>
      <c r="CN390" s="85">
        <v>21</v>
      </c>
      <c r="CO390" s="85">
        <v>21</v>
      </c>
      <c r="CP390" s="85">
        <v>21</v>
      </c>
      <c r="CQ390" s="85">
        <v>21</v>
      </c>
      <c r="CR390" s="85">
        <v>21</v>
      </c>
      <c r="CS390" s="85">
        <v>21</v>
      </c>
      <c r="CT390" s="85">
        <v>21</v>
      </c>
      <c r="CU390" s="85">
        <v>21</v>
      </c>
      <c r="CV390" s="85">
        <v>21</v>
      </c>
      <c r="CW390" s="85">
        <v>21</v>
      </c>
      <c r="CX390" s="85">
        <v>21</v>
      </c>
      <c r="CY390" s="85">
        <v>21</v>
      </c>
      <c r="CZ390" s="85">
        <v>21</v>
      </c>
      <c r="DA390" s="85">
        <v>21</v>
      </c>
      <c r="DB390" s="85">
        <v>21</v>
      </c>
      <c r="DC390" s="85">
        <v>21</v>
      </c>
      <c r="DD390" s="85">
        <v>21</v>
      </c>
      <c r="DE390" s="85">
        <v>21</v>
      </c>
      <c r="DF390" s="85">
        <v>21</v>
      </c>
      <c r="DG390" s="85">
        <v>21</v>
      </c>
      <c r="DH390" s="85">
        <v>21</v>
      </c>
      <c r="DI390" s="85">
        <v>21</v>
      </c>
      <c r="DJ390" s="85">
        <v>21</v>
      </c>
      <c r="DK390" s="85">
        <v>21</v>
      </c>
      <c r="DL390" s="85">
        <v>21</v>
      </c>
      <c r="DM390" s="85">
        <v>21</v>
      </c>
      <c r="DN390" s="85">
        <v>20</v>
      </c>
      <c r="DO390" s="85">
        <v>20</v>
      </c>
      <c r="DP390" s="85">
        <v>20</v>
      </c>
      <c r="DQ390" s="85">
        <v>20</v>
      </c>
      <c r="DR390" s="85">
        <v>20</v>
      </c>
      <c r="DS390" s="85">
        <v>19</v>
      </c>
      <c r="DT390" s="85">
        <v>19</v>
      </c>
      <c r="DU390" s="85">
        <v>18</v>
      </c>
      <c r="DV390" s="85">
        <v>17</v>
      </c>
      <c r="DW390" s="85">
        <v>16</v>
      </c>
      <c r="DX390" s="85">
        <v>20</v>
      </c>
      <c r="DY390" s="85">
        <v>21</v>
      </c>
      <c r="DZ390" s="85">
        <v>21</v>
      </c>
      <c r="EA390" s="85">
        <v>21</v>
      </c>
      <c r="EB390" s="85">
        <v>21</v>
      </c>
      <c r="EC390" s="85">
        <v>21</v>
      </c>
      <c r="ED390" s="85">
        <v>21</v>
      </c>
      <c r="EE390" s="85">
        <v>21</v>
      </c>
      <c r="EF390" s="85">
        <v>21</v>
      </c>
      <c r="EG390" s="85">
        <v>21</v>
      </c>
      <c r="EH390" s="85">
        <v>21</v>
      </c>
      <c r="EI390" s="85">
        <v>21</v>
      </c>
      <c r="EJ390" s="85">
        <v>21</v>
      </c>
      <c r="EK390" s="85">
        <v>21</v>
      </c>
      <c r="EL390" s="85">
        <v>21</v>
      </c>
      <c r="EM390" s="85">
        <v>21</v>
      </c>
      <c r="EN390" s="85">
        <v>21</v>
      </c>
      <c r="EO390" s="85">
        <v>21</v>
      </c>
      <c r="EP390" s="85">
        <v>21</v>
      </c>
      <c r="EQ390" s="85">
        <v>21</v>
      </c>
      <c r="ER390" s="85">
        <v>21</v>
      </c>
      <c r="ES390" s="85">
        <v>21</v>
      </c>
      <c r="ET390" s="85">
        <v>21</v>
      </c>
      <c r="EU390" s="85">
        <v>21</v>
      </c>
      <c r="EV390" s="85">
        <v>21</v>
      </c>
      <c r="EW390" s="85">
        <v>21</v>
      </c>
      <c r="EX390" s="85">
        <v>21</v>
      </c>
      <c r="EY390" s="85">
        <v>21</v>
      </c>
      <c r="EZ390" s="85">
        <v>21</v>
      </c>
      <c r="FA390" s="85">
        <v>21</v>
      </c>
      <c r="FB390" s="85">
        <v>21</v>
      </c>
      <c r="FC390" s="85">
        <v>21</v>
      </c>
      <c r="FD390" s="85">
        <v>21</v>
      </c>
      <c r="FE390" s="85">
        <v>21</v>
      </c>
      <c r="FF390" s="85">
        <v>21</v>
      </c>
      <c r="FG390" s="85">
        <v>21</v>
      </c>
      <c r="FH390" s="85">
        <v>21</v>
      </c>
      <c r="FI390" s="85">
        <v>21</v>
      </c>
      <c r="FJ390" s="85">
        <v>21</v>
      </c>
      <c r="FK390" s="85">
        <v>21</v>
      </c>
      <c r="FL390" s="85">
        <v>21</v>
      </c>
      <c r="FM390" s="85">
        <v>21</v>
      </c>
      <c r="FN390" s="85">
        <v>21</v>
      </c>
      <c r="FO390" s="85">
        <v>21</v>
      </c>
      <c r="FP390" s="85">
        <v>21</v>
      </c>
      <c r="FQ390" s="85">
        <v>21</v>
      </c>
      <c r="FR390" s="85">
        <v>21</v>
      </c>
      <c r="FS390" s="85">
        <v>21</v>
      </c>
      <c r="FT390" s="85">
        <v>21</v>
      </c>
      <c r="FU390" s="85">
        <v>21</v>
      </c>
      <c r="FV390" s="85">
        <v>21</v>
      </c>
      <c r="FW390" s="85">
        <v>12</v>
      </c>
      <c r="FX390" s="85">
        <v>68</v>
      </c>
      <c r="FY390" s="85">
        <v>234</v>
      </c>
      <c r="FZ390" s="85">
        <v>255</v>
      </c>
      <c r="GA390" s="85">
        <v>255</v>
      </c>
      <c r="GB390" s="85">
        <v>255</v>
      </c>
      <c r="GC390" s="85">
        <v>255</v>
      </c>
      <c r="GD390" s="85">
        <v>255</v>
      </c>
      <c r="GE390" s="85">
        <v>255</v>
      </c>
      <c r="GF390" s="85">
        <v>255</v>
      </c>
      <c r="GG390" s="85">
        <v>255</v>
      </c>
      <c r="GH390" s="85">
        <v>255</v>
      </c>
      <c r="GI390" s="85">
        <v>75</v>
      </c>
      <c r="GJ390" s="85">
        <v>8</v>
      </c>
      <c r="GK390" s="85">
        <v>19</v>
      </c>
      <c r="GL390" s="85">
        <v>19</v>
      </c>
      <c r="GM390" s="85">
        <v>21</v>
      </c>
      <c r="GN390" s="85">
        <v>20</v>
      </c>
      <c r="GO390" s="85">
        <v>20</v>
      </c>
      <c r="GP390" s="85">
        <v>20</v>
      </c>
      <c r="GQ390" s="85">
        <v>18</v>
      </c>
      <c r="GR390" s="85">
        <v>19</v>
      </c>
      <c r="GS390" s="85">
        <v>22</v>
      </c>
      <c r="GT390" s="85">
        <v>159</v>
      </c>
      <c r="GU390" s="85">
        <v>255</v>
      </c>
      <c r="GV390" s="85">
        <v>255</v>
      </c>
      <c r="GW390" s="85">
        <v>255</v>
      </c>
      <c r="GX390" s="85">
        <v>255</v>
      </c>
      <c r="GY390" s="85">
        <v>255</v>
      </c>
      <c r="GZ390" s="85">
        <v>255</v>
      </c>
      <c r="HA390" s="85">
        <v>255</v>
      </c>
      <c r="HB390" s="85">
        <v>255</v>
      </c>
      <c r="HC390" s="85">
        <v>255</v>
      </c>
      <c r="HD390" s="85">
        <v>255</v>
      </c>
      <c r="HE390" s="85">
        <v>255</v>
      </c>
      <c r="HF390" s="85">
        <v>255</v>
      </c>
      <c r="HG390" s="85">
        <v>255</v>
      </c>
      <c r="HH390" s="85">
        <v>255</v>
      </c>
      <c r="HI390" s="85">
        <v>255</v>
      </c>
      <c r="HJ390" s="85">
        <v>255</v>
      </c>
      <c r="HK390" s="85">
        <v>255</v>
      </c>
      <c r="HL390" s="85">
        <v>255</v>
      </c>
      <c r="HM390" s="85">
        <v>255</v>
      </c>
      <c r="HN390" s="85">
        <v>255</v>
      </c>
      <c r="HO390" s="85">
        <v>255</v>
      </c>
      <c r="HP390" s="85">
        <v>255</v>
      </c>
      <c r="HQ390" s="85">
        <v>255</v>
      </c>
      <c r="HR390" s="85">
        <v>255</v>
      </c>
      <c r="HS390" s="85">
        <v>255</v>
      </c>
      <c r="HT390" s="85">
        <v>255</v>
      </c>
      <c r="HU390" s="85">
        <v>255</v>
      </c>
      <c r="HV390" s="85">
        <v>255</v>
      </c>
      <c r="HW390" s="85">
        <v>255</v>
      </c>
      <c r="HX390" s="85">
        <v>255</v>
      </c>
      <c r="HY390" s="85">
        <v>255</v>
      </c>
      <c r="HZ390" s="85">
        <v>255</v>
      </c>
      <c r="IA390" s="85">
        <v>255</v>
      </c>
      <c r="IB390" s="85">
        <v>255</v>
      </c>
      <c r="IC390" s="85">
        <v>255</v>
      </c>
      <c r="ID390" s="85">
        <v>255</v>
      </c>
      <c r="IE390" s="85">
        <v>255</v>
      </c>
    </row>
    <row r="391" spans="1:239" ht="7.8">
      <c r="A391" s="85">
        <v>255</v>
      </c>
      <c r="B391" s="85">
        <v>255</v>
      </c>
      <c r="C391" s="85">
        <v>255</v>
      </c>
      <c r="D391" s="85">
        <v>255</v>
      </c>
      <c r="E391" s="85">
        <v>255</v>
      </c>
      <c r="F391" s="85">
        <v>255</v>
      </c>
      <c r="G391" s="85">
        <v>255</v>
      </c>
      <c r="H391" s="85">
        <v>255</v>
      </c>
      <c r="I391" s="85">
        <v>255</v>
      </c>
      <c r="J391" s="85">
        <v>255</v>
      </c>
      <c r="K391" s="85">
        <v>255</v>
      </c>
      <c r="L391" s="85">
        <v>255</v>
      </c>
      <c r="M391" s="85">
        <v>255</v>
      </c>
      <c r="N391" s="85">
        <v>255</v>
      </c>
      <c r="O391" s="85">
        <v>255</v>
      </c>
      <c r="P391" s="85">
        <v>255</v>
      </c>
      <c r="Q391" s="85">
        <v>255</v>
      </c>
      <c r="R391" s="85">
        <v>255</v>
      </c>
      <c r="S391" s="85">
        <v>255</v>
      </c>
      <c r="T391" s="85">
        <v>255</v>
      </c>
      <c r="U391" s="85">
        <v>255</v>
      </c>
      <c r="V391" s="85">
        <v>255</v>
      </c>
      <c r="W391" s="85">
        <v>255</v>
      </c>
      <c r="X391" s="85">
        <v>255</v>
      </c>
      <c r="Y391" s="85">
        <v>255</v>
      </c>
      <c r="Z391" s="85">
        <v>255</v>
      </c>
      <c r="AA391" s="85">
        <v>255</v>
      </c>
      <c r="AB391" s="85">
        <v>255</v>
      </c>
      <c r="AC391" s="85">
        <v>255</v>
      </c>
      <c r="AD391" s="85">
        <v>255</v>
      </c>
      <c r="AE391" s="85">
        <v>255</v>
      </c>
      <c r="AF391" s="85">
        <v>255</v>
      </c>
      <c r="AG391" s="85">
        <v>255</v>
      </c>
      <c r="AH391" s="85">
        <v>255</v>
      </c>
      <c r="AI391" s="85">
        <v>255</v>
      </c>
      <c r="AJ391" s="85">
        <v>255</v>
      </c>
      <c r="AK391" s="85">
        <v>255</v>
      </c>
      <c r="AL391" s="85">
        <v>243</v>
      </c>
      <c r="AM391" s="85">
        <v>94</v>
      </c>
      <c r="AN391" s="85">
        <v>25</v>
      </c>
      <c r="AO391" s="85">
        <v>36</v>
      </c>
      <c r="AP391" s="85">
        <v>35</v>
      </c>
      <c r="AQ391" s="85">
        <v>33</v>
      </c>
      <c r="AR391" s="85">
        <v>34</v>
      </c>
      <c r="AS391" s="85">
        <v>35</v>
      </c>
      <c r="AT391" s="85">
        <v>34</v>
      </c>
      <c r="AU391" s="85">
        <v>29</v>
      </c>
      <c r="AV391" s="85">
        <v>27</v>
      </c>
      <c r="AW391" s="85">
        <v>167</v>
      </c>
      <c r="AX391" s="85">
        <v>255</v>
      </c>
      <c r="AY391" s="85">
        <v>255</v>
      </c>
      <c r="AZ391" s="85">
        <v>255</v>
      </c>
      <c r="BA391" s="85">
        <v>255</v>
      </c>
      <c r="BB391" s="85">
        <v>255</v>
      </c>
      <c r="BC391" s="85">
        <v>255</v>
      </c>
      <c r="BD391" s="85">
        <v>255</v>
      </c>
      <c r="BE391" s="85">
        <v>255</v>
      </c>
      <c r="BF391" s="85">
        <v>255</v>
      </c>
      <c r="BG391" s="85">
        <v>192</v>
      </c>
      <c r="BH391" s="85">
        <v>43</v>
      </c>
      <c r="BI391" s="85">
        <v>29</v>
      </c>
      <c r="BJ391" s="85">
        <v>35</v>
      </c>
      <c r="BK391" s="85">
        <v>35</v>
      </c>
      <c r="BL391" s="85">
        <v>35</v>
      </c>
      <c r="BM391" s="85">
        <v>35</v>
      </c>
      <c r="BN391" s="85">
        <v>35</v>
      </c>
      <c r="BO391" s="85">
        <v>35</v>
      </c>
      <c r="BP391" s="85">
        <v>35</v>
      </c>
      <c r="BQ391" s="85">
        <v>35</v>
      </c>
      <c r="BR391" s="85">
        <v>35</v>
      </c>
      <c r="BS391" s="85">
        <v>35</v>
      </c>
      <c r="BT391" s="85">
        <v>35</v>
      </c>
      <c r="BU391" s="85">
        <v>35</v>
      </c>
      <c r="BV391" s="85">
        <v>35</v>
      </c>
      <c r="BW391" s="85">
        <v>35</v>
      </c>
      <c r="BX391" s="85">
        <v>35</v>
      </c>
      <c r="BY391" s="85">
        <v>35</v>
      </c>
      <c r="BZ391" s="85">
        <v>35</v>
      </c>
      <c r="CA391" s="85">
        <v>35</v>
      </c>
      <c r="CB391" s="85">
        <v>35</v>
      </c>
      <c r="CC391" s="85">
        <v>35</v>
      </c>
      <c r="CD391" s="85">
        <v>35</v>
      </c>
      <c r="CE391" s="85">
        <v>35</v>
      </c>
      <c r="CF391" s="85">
        <v>35</v>
      </c>
      <c r="CG391" s="85">
        <v>35</v>
      </c>
      <c r="CH391" s="85">
        <v>35</v>
      </c>
      <c r="CI391" s="85">
        <v>35</v>
      </c>
      <c r="CJ391" s="85">
        <v>35</v>
      </c>
      <c r="CK391" s="85">
        <v>35</v>
      </c>
      <c r="CL391" s="85">
        <v>35</v>
      </c>
      <c r="CM391" s="85">
        <v>35</v>
      </c>
      <c r="CN391" s="85">
        <v>35</v>
      </c>
      <c r="CO391" s="85">
        <v>35</v>
      </c>
      <c r="CP391" s="85">
        <v>35</v>
      </c>
      <c r="CQ391" s="85">
        <v>35</v>
      </c>
      <c r="CR391" s="85">
        <v>35</v>
      </c>
      <c r="CS391" s="85">
        <v>35</v>
      </c>
      <c r="CT391" s="85">
        <v>35</v>
      </c>
      <c r="CU391" s="85">
        <v>35</v>
      </c>
      <c r="CV391" s="85">
        <v>35</v>
      </c>
      <c r="CW391" s="85">
        <v>35</v>
      </c>
      <c r="CX391" s="85">
        <v>35</v>
      </c>
      <c r="CY391" s="85">
        <v>35</v>
      </c>
      <c r="CZ391" s="85">
        <v>35</v>
      </c>
      <c r="DA391" s="85">
        <v>35</v>
      </c>
      <c r="DB391" s="85">
        <v>35</v>
      </c>
      <c r="DC391" s="85">
        <v>35</v>
      </c>
      <c r="DD391" s="85">
        <v>35</v>
      </c>
      <c r="DE391" s="85">
        <v>35</v>
      </c>
      <c r="DF391" s="85">
        <v>35</v>
      </c>
      <c r="DG391" s="85">
        <v>35</v>
      </c>
      <c r="DH391" s="85">
        <v>35</v>
      </c>
      <c r="DI391" s="85">
        <v>35</v>
      </c>
      <c r="DJ391" s="85">
        <v>35</v>
      </c>
      <c r="DK391" s="85">
        <v>35</v>
      </c>
      <c r="DL391" s="85">
        <v>35</v>
      </c>
      <c r="DM391" s="85">
        <v>35</v>
      </c>
      <c r="DN391" s="85">
        <v>35</v>
      </c>
      <c r="DO391" s="85">
        <v>35</v>
      </c>
      <c r="DP391" s="85">
        <v>35</v>
      </c>
      <c r="DQ391" s="85">
        <v>35</v>
      </c>
      <c r="DR391" s="85">
        <v>35</v>
      </c>
      <c r="DS391" s="85">
        <v>35</v>
      </c>
      <c r="DT391" s="85">
        <v>35</v>
      </c>
      <c r="DU391" s="85">
        <v>35</v>
      </c>
      <c r="DV391" s="85">
        <v>35</v>
      </c>
      <c r="DW391" s="85">
        <v>35</v>
      </c>
      <c r="DX391" s="85">
        <v>35</v>
      </c>
      <c r="DY391" s="85">
        <v>35</v>
      </c>
      <c r="DZ391" s="85">
        <v>35</v>
      </c>
      <c r="EA391" s="85">
        <v>35</v>
      </c>
      <c r="EB391" s="85">
        <v>35</v>
      </c>
      <c r="EC391" s="85">
        <v>35</v>
      </c>
      <c r="ED391" s="85">
        <v>35</v>
      </c>
      <c r="EE391" s="85">
        <v>35</v>
      </c>
      <c r="EF391" s="85">
        <v>35</v>
      </c>
      <c r="EG391" s="85">
        <v>35</v>
      </c>
      <c r="EH391" s="85">
        <v>35</v>
      </c>
      <c r="EI391" s="85">
        <v>35</v>
      </c>
      <c r="EJ391" s="85">
        <v>35</v>
      </c>
      <c r="EK391" s="85">
        <v>35</v>
      </c>
      <c r="EL391" s="85">
        <v>35</v>
      </c>
      <c r="EM391" s="85">
        <v>35</v>
      </c>
      <c r="EN391" s="85">
        <v>35</v>
      </c>
      <c r="EO391" s="85">
        <v>35</v>
      </c>
      <c r="EP391" s="85">
        <v>35</v>
      </c>
      <c r="EQ391" s="85">
        <v>35</v>
      </c>
      <c r="ER391" s="85">
        <v>35</v>
      </c>
      <c r="ES391" s="85">
        <v>35</v>
      </c>
      <c r="ET391" s="85">
        <v>35</v>
      </c>
      <c r="EU391" s="85">
        <v>35</v>
      </c>
      <c r="EV391" s="85">
        <v>35</v>
      </c>
      <c r="EW391" s="85">
        <v>35</v>
      </c>
      <c r="EX391" s="85">
        <v>35</v>
      </c>
      <c r="EY391" s="85">
        <v>35</v>
      </c>
      <c r="EZ391" s="85">
        <v>35</v>
      </c>
      <c r="FA391" s="85">
        <v>35</v>
      </c>
      <c r="FB391" s="85">
        <v>35</v>
      </c>
      <c r="FC391" s="85">
        <v>35</v>
      </c>
      <c r="FD391" s="85">
        <v>35</v>
      </c>
      <c r="FE391" s="85">
        <v>35</v>
      </c>
      <c r="FF391" s="85">
        <v>35</v>
      </c>
      <c r="FG391" s="85">
        <v>35</v>
      </c>
      <c r="FH391" s="85">
        <v>35</v>
      </c>
      <c r="FI391" s="85">
        <v>35</v>
      </c>
      <c r="FJ391" s="85">
        <v>35</v>
      </c>
      <c r="FK391" s="85">
        <v>35</v>
      </c>
      <c r="FL391" s="85">
        <v>35</v>
      </c>
      <c r="FM391" s="85">
        <v>35</v>
      </c>
      <c r="FN391" s="85">
        <v>35</v>
      </c>
      <c r="FO391" s="85">
        <v>35</v>
      </c>
      <c r="FP391" s="85">
        <v>35</v>
      </c>
      <c r="FQ391" s="85">
        <v>35</v>
      </c>
      <c r="FR391" s="85">
        <v>35</v>
      </c>
      <c r="FS391" s="85">
        <v>35</v>
      </c>
      <c r="FT391" s="85">
        <v>35</v>
      </c>
      <c r="FU391" s="85">
        <v>35</v>
      </c>
      <c r="FV391" s="85">
        <v>35</v>
      </c>
      <c r="FW391" s="85">
        <v>28</v>
      </c>
      <c r="FX391" s="85">
        <v>55</v>
      </c>
      <c r="FY391" s="85">
        <v>215</v>
      </c>
      <c r="FZ391" s="85">
        <v>255</v>
      </c>
      <c r="GA391" s="85">
        <v>255</v>
      </c>
      <c r="GB391" s="85">
        <v>255</v>
      </c>
      <c r="GC391" s="85">
        <v>255</v>
      </c>
      <c r="GD391" s="85">
        <v>255</v>
      </c>
      <c r="GE391" s="85">
        <v>255</v>
      </c>
      <c r="GF391" s="85">
        <v>255</v>
      </c>
      <c r="GG391" s="85">
        <v>255</v>
      </c>
      <c r="GH391" s="85">
        <v>255</v>
      </c>
      <c r="GI391" s="85">
        <v>184</v>
      </c>
      <c r="GJ391" s="85">
        <v>18</v>
      </c>
      <c r="GK391" s="85">
        <v>30</v>
      </c>
      <c r="GL391" s="85">
        <v>34</v>
      </c>
      <c r="GM391" s="85">
        <v>36</v>
      </c>
      <c r="GN391" s="85">
        <v>36</v>
      </c>
      <c r="GO391" s="85">
        <v>33</v>
      </c>
      <c r="GP391" s="85">
        <v>33</v>
      </c>
      <c r="GQ391" s="85">
        <v>35</v>
      </c>
      <c r="GR391" s="85">
        <v>33</v>
      </c>
      <c r="GS391" s="85">
        <v>46</v>
      </c>
      <c r="GT391" s="85">
        <v>197</v>
      </c>
      <c r="GU391" s="85">
        <v>255</v>
      </c>
      <c r="GV391" s="85">
        <v>255</v>
      </c>
      <c r="GW391" s="85">
        <v>255</v>
      </c>
      <c r="GX391" s="85">
        <v>255</v>
      </c>
      <c r="GY391" s="85">
        <v>255</v>
      </c>
      <c r="GZ391" s="85">
        <v>255</v>
      </c>
      <c r="HA391" s="85">
        <v>255</v>
      </c>
      <c r="HB391" s="85">
        <v>255</v>
      </c>
      <c r="HC391" s="85">
        <v>255</v>
      </c>
      <c r="HD391" s="85">
        <v>255</v>
      </c>
      <c r="HE391" s="85">
        <v>255</v>
      </c>
      <c r="HF391" s="85">
        <v>255</v>
      </c>
      <c r="HG391" s="85">
        <v>255</v>
      </c>
      <c r="HH391" s="85">
        <v>255</v>
      </c>
      <c r="HI391" s="85">
        <v>255</v>
      </c>
      <c r="HJ391" s="85">
        <v>255</v>
      </c>
      <c r="HK391" s="85">
        <v>255</v>
      </c>
      <c r="HL391" s="85">
        <v>255</v>
      </c>
      <c r="HM391" s="85">
        <v>255</v>
      </c>
      <c r="HN391" s="85">
        <v>255</v>
      </c>
      <c r="HO391" s="85">
        <v>255</v>
      </c>
      <c r="HP391" s="85">
        <v>255</v>
      </c>
      <c r="HQ391" s="85">
        <v>255</v>
      </c>
      <c r="HR391" s="85">
        <v>255</v>
      </c>
      <c r="HS391" s="85">
        <v>255</v>
      </c>
      <c r="HT391" s="85">
        <v>255</v>
      </c>
      <c r="HU391" s="85">
        <v>255</v>
      </c>
      <c r="HV391" s="85">
        <v>255</v>
      </c>
      <c r="HW391" s="85">
        <v>255</v>
      </c>
      <c r="HX391" s="85">
        <v>255</v>
      </c>
      <c r="HY391" s="85">
        <v>255</v>
      </c>
      <c r="HZ391" s="85">
        <v>255</v>
      </c>
      <c r="IA391" s="85">
        <v>255</v>
      </c>
      <c r="IB391" s="85">
        <v>255</v>
      </c>
      <c r="IC391" s="85">
        <v>255</v>
      </c>
      <c r="ID391" s="85">
        <v>255</v>
      </c>
      <c r="IE391" s="85">
        <v>255</v>
      </c>
    </row>
    <row r="392" spans="1:239" ht="7.8">
      <c r="A392" s="85">
        <v>255</v>
      </c>
      <c r="B392" s="85">
        <v>255</v>
      </c>
      <c r="C392" s="85">
        <v>255</v>
      </c>
      <c r="D392" s="85">
        <v>255</v>
      </c>
      <c r="E392" s="85">
        <v>255</v>
      </c>
      <c r="F392" s="85">
        <v>255</v>
      </c>
      <c r="G392" s="85">
        <v>255</v>
      </c>
      <c r="H392" s="85">
        <v>255</v>
      </c>
      <c r="I392" s="85">
        <v>255</v>
      </c>
      <c r="J392" s="85">
        <v>255</v>
      </c>
      <c r="K392" s="85">
        <v>255</v>
      </c>
      <c r="L392" s="85">
        <v>255</v>
      </c>
      <c r="M392" s="85">
        <v>255</v>
      </c>
      <c r="N392" s="85">
        <v>255</v>
      </c>
      <c r="O392" s="85">
        <v>255</v>
      </c>
      <c r="P392" s="85">
        <v>255</v>
      </c>
      <c r="Q392" s="85">
        <v>255</v>
      </c>
      <c r="R392" s="85">
        <v>255</v>
      </c>
      <c r="S392" s="85">
        <v>255</v>
      </c>
      <c r="T392" s="85">
        <v>255</v>
      </c>
      <c r="U392" s="85">
        <v>255</v>
      </c>
      <c r="V392" s="85">
        <v>255</v>
      </c>
      <c r="W392" s="85">
        <v>255</v>
      </c>
      <c r="X392" s="85">
        <v>255</v>
      </c>
      <c r="Y392" s="85">
        <v>255</v>
      </c>
      <c r="Z392" s="85">
        <v>255</v>
      </c>
      <c r="AA392" s="85">
        <v>255</v>
      </c>
      <c r="AB392" s="85">
        <v>255</v>
      </c>
      <c r="AC392" s="85">
        <v>255</v>
      </c>
      <c r="AD392" s="85">
        <v>255</v>
      </c>
      <c r="AE392" s="85">
        <v>255</v>
      </c>
      <c r="AF392" s="85">
        <v>255</v>
      </c>
      <c r="AG392" s="85">
        <v>255</v>
      </c>
      <c r="AH392" s="85">
        <v>255</v>
      </c>
      <c r="AI392" s="85">
        <v>255</v>
      </c>
      <c r="AJ392" s="85">
        <v>255</v>
      </c>
      <c r="AK392" s="85">
        <v>255</v>
      </c>
      <c r="AL392" s="85">
        <v>243</v>
      </c>
      <c r="AM392" s="85">
        <v>89</v>
      </c>
      <c r="AN392" s="85">
        <v>13</v>
      </c>
      <c r="AO392" s="85">
        <v>24</v>
      </c>
      <c r="AP392" s="85">
        <v>26</v>
      </c>
      <c r="AQ392" s="85">
        <v>25</v>
      </c>
      <c r="AR392" s="85">
        <v>25</v>
      </c>
      <c r="AS392" s="85">
        <v>26</v>
      </c>
      <c r="AT392" s="85">
        <v>26</v>
      </c>
      <c r="AU392" s="85">
        <v>20</v>
      </c>
      <c r="AV392" s="85">
        <v>19</v>
      </c>
      <c r="AW392" s="85">
        <v>164</v>
      </c>
      <c r="AX392" s="85">
        <v>255</v>
      </c>
      <c r="AY392" s="85">
        <v>255</v>
      </c>
      <c r="AZ392" s="85">
        <v>255</v>
      </c>
      <c r="BA392" s="85">
        <v>255</v>
      </c>
      <c r="BB392" s="85">
        <v>255</v>
      </c>
      <c r="BC392" s="85">
        <v>255</v>
      </c>
      <c r="BD392" s="85">
        <v>255</v>
      </c>
      <c r="BE392" s="85">
        <v>255</v>
      </c>
      <c r="BF392" s="85">
        <v>255</v>
      </c>
      <c r="BG392" s="85">
        <v>189</v>
      </c>
      <c r="BH392" s="85">
        <v>36</v>
      </c>
      <c r="BI392" s="85">
        <v>22</v>
      </c>
      <c r="BJ392" s="85">
        <v>25</v>
      </c>
      <c r="BK392" s="85">
        <v>26</v>
      </c>
      <c r="BL392" s="85">
        <v>26</v>
      </c>
      <c r="BM392" s="85">
        <v>26</v>
      </c>
      <c r="BN392" s="85">
        <v>26</v>
      </c>
      <c r="BO392" s="85">
        <v>26</v>
      </c>
      <c r="BP392" s="85">
        <v>26</v>
      </c>
      <c r="BQ392" s="85">
        <v>26</v>
      </c>
      <c r="BR392" s="85">
        <v>26</v>
      </c>
      <c r="BS392" s="85">
        <v>26</v>
      </c>
      <c r="BT392" s="85">
        <v>26</v>
      </c>
      <c r="BU392" s="85">
        <v>26</v>
      </c>
      <c r="BV392" s="85">
        <v>26</v>
      </c>
      <c r="BW392" s="85">
        <v>26</v>
      </c>
      <c r="BX392" s="85">
        <v>26</v>
      </c>
      <c r="BY392" s="85">
        <v>26</v>
      </c>
      <c r="BZ392" s="85">
        <v>26</v>
      </c>
      <c r="CA392" s="85">
        <v>26</v>
      </c>
      <c r="CB392" s="85">
        <v>26</v>
      </c>
      <c r="CC392" s="85">
        <v>26</v>
      </c>
      <c r="CD392" s="85">
        <v>26</v>
      </c>
      <c r="CE392" s="85">
        <v>26</v>
      </c>
      <c r="CF392" s="85">
        <v>26</v>
      </c>
      <c r="CG392" s="85">
        <v>26</v>
      </c>
      <c r="CH392" s="85">
        <v>26</v>
      </c>
      <c r="CI392" s="85">
        <v>26</v>
      </c>
      <c r="CJ392" s="85">
        <v>26</v>
      </c>
      <c r="CK392" s="85">
        <v>26</v>
      </c>
      <c r="CL392" s="85">
        <v>26</v>
      </c>
      <c r="CM392" s="85">
        <v>26</v>
      </c>
      <c r="CN392" s="85">
        <v>26</v>
      </c>
      <c r="CO392" s="85">
        <v>26</v>
      </c>
      <c r="CP392" s="85">
        <v>26</v>
      </c>
      <c r="CQ392" s="85">
        <v>26</v>
      </c>
      <c r="CR392" s="85">
        <v>26</v>
      </c>
      <c r="CS392" s="85">
        <v>26</v>
      </c>
      <c r="CT392" s="85">
        <v>26</v>
      </c>
      <c r="CU392" s="85">
        <v>26</v>
      </c>
      <c r="CV392" s="85">
        <v>26</v>
      </c>
      <c r="CW392" s="85">
        <v>26</v>
      </c>
      <c r="CX392" s="85">
        <v>26</v>
      </c>
      <c r="CY392" s="85">
        <v>26</v>
      </c>
      <c r="CZ392" s="85">
        <v>26</v>
      </c>
      <c r="DA392" s="85">
        <v>26</v>
      </c>
      <c r="DB392" s="85">
        <v>26</v>
      </c>
      <c r="DC392" s="85">
        <v>26</v>
      </c>
      <c r="DD392" s="85">
        <v>26</v>
      </c>
      <c r="DE392" s="85">
        <v>26</v>
      </c>
      <c r="DF392" s="85">
        <v>26</v>
      </c>
      <c r="DG392" s="85">
        <v>26</v>
      </c>
      <c r="DH392" s="85">
        <v>26</v>
      </c>
      <c r="DI392" s="85">
        <v>26</v>
      </c>
      <c r="DJ392" s="85">
        <v>26</v>
      </c>
      <c r="DK392" s="85">
        <v>26</v>
      </c>
      <c r="DL392" s="85">
        <v>26</v>
      </c>
      <c r="DM392" s="85">
        <v>26</v>
      </c>
      <c r="DN392" s="85">
        <v>26</v>
      </c>
      <c r="DO392" s="85">
        <v>26</v>
      </c>
      <c r="DP392" s="85">
        <v>26</v>
      </c>
      <c r="DQ392" s="85">
        <v>26</v>
      </c>
      <c r="DR392" s="85">
        <v>26</v>
      </c>
      <c r="DS392" s="85">
        <v>26</v>
      </c>
      <c r="DT392" s="85">
        <v>26</v>
      </c>
      <c r="DU392" s="85">
        <v>26</v>
      </c>
      <c r="DV392" s="85">
        <v>26</v>
      </c>
      <c r="DW392" s="85">
        <v>26</v>
      </c>
      <c r="DX392" s="85">
        <v>26</v>
      </c>
      <c r="DY392" s="85">
        <v>26</v>
      </c>
      <c r="DZ392" s="85">
        <v>26</v>
      </c>
      <c r="EA392" s="85">
        <v>26</v>
      </c>
      <c r="EB392" s="85">
        <v>26</v>
      </c>
      <c r="EC392" s="85">
        <v>26</v>
      </c>
      <c r="ED392" s="85">
        <v>26</v>
      </c>
      <c r="EE392" s="85">
        <v>26</v>
      </c>
      <c r="EF392" s="85">
        <v>26</v>
      </c>
      <c r="EG392" s="85">
        <v>26</v>
      </c>
      <c r="EH392" s="85">
        <v>26</v>
      </c>
      <c r="EI392" s="85">
        <v>26</v>
      </c>
      <c r="EJ392" s="85">
        <v>26</v>
      </c>
      <c r="EK392" s="85">
        <v>26</v>
      </c>
      <c r="EL392" s="85">
        <v>26</v>
      </c>
      <c r="EM392" s="85">
        <v>26</v>
      </c>
      <c r="EN392" s="85">
        <v>26</v>
      </c>
      <c r="EO392" s="85">
        <v>26</v>
      </c>
      <c r="EP392" s="85">
        <v>26</v>
      </c>
      <c r="EQ392" s="85">
        <v>26</v>
      </c>
      <c r="ER392" s="85">
        <v>26</v>
      </c>
      <c r="ES392" s="85">
        <v>26</v>
      </c>
      <c r="ET392" s="85">
        <v>26</v>
      </c>
      <c r="EU392" s="85">
        <v>26</v>
      </c>
      <c r="EV392" s="85">
        <v>26</v>
      </c>
      <c r="EW392" s="85">
        <v>26</v>
      </c>
      <c r="EX392" s="85">
        <v>26</v>
      </c>
      <c r="EY392" s="85">
        <v>26</v>
      </c>
      <c r="EZ392" s="85">
        <v>26</v>
      </c>
      <c r="FA392" s="85">
        <v>26</v>
      </c>
      <c r="FB392" s="85">
        <v>26</v>
      </c>
      <c r="FC392" s="85">
        <v>26</v>
      </c>
      <c r="FD392" s="85">
        <v>26</v>
      </c>
      <c r="FE392" s="85">
        <v>26</v>
      </c>
      <c r="FF392" s="85">
        <v>26</v>
      </c>
      <c r="FG392" s="85">
        <v>26</v>
      </c>
      <c r="FH392" s="85">
        <v>26</v>
      </c>
      <c r="FI392" s="85">
        <v>26</v>
      </c>
      <c r="FJ392" s="85">
        <v>26</v>
      </c>
      <c r="FK392" s="85">
        <v>26</v>
      </c>
      <c r="FL392" s="85">
        <v>26</v>
      </c>
      <c r="FM392" s="85">
        <v>26</v>
      </c>
      <c r="FN392" s="85">
        <v>26</v>
      </c>
      <c r="FO392" s="85">
        <v>26</v>
      </c>
      <c r="FP392" s="85">
        <v>26</v>
      </c>
      <c r="FQ392" s="85">
        <v>26</v>
      </c>
      <c r="FR392" s="85">
        <v>26</v>
      </c>
      <c r="FS392" s="85">
        <v>26</v>
      </c>
      <c r="FT392" s="85">
        <v>26</v>
      </c>
      <c r="FU392" s="85">
        <v>26</v>
      </c>
      <c r="FV392" s="85">
        <v>26</v>
      </c>
      <c r="FW392" s="85">
        <v>20</v>
      </c>
      <c r="FX392" s="85">
        <v>48</v>
      </c>
      <c r="FY392" s="85">
        <v>214</v>
      </c>
      <c r="FZ392" s="85">
        <v>255</v>
      </c>
      <c r="GA392" s="85">
        <v>255</v>
      </c>
      <c r="GB392" s="85">
        <v>255</v>
      </c>
      <c r="GC392" s="85">
        <v>255</v>
      </c>
      <c r="GD392" s="85">
        <v>255</v>
      </c>
      <c r="GE392" s="85">
        <v>255</v>
      </c>
      <c r="GF392" s="85">
        <v>255</v>
      </c>
      <c r="GG392" s="85">
        <v>255</v>
      </c>
      <c r="GH392" s="85">
        <v>255</v>
      </c>
      <c r="GI392" s="85">
        <v>183</v>
      </c>
      <c r="GJ392" s="85">
        <v>11</v>
      </c>
      <c r="GK392" s="85">
        <v>23</v>
      </c>
      <c r="GL392" s="85">
        <v>27</v>
      </c>
      <c r="GM392" s="85">
        <v>26</v>
      </c>
      <c r="GN392" s="85">
        <v>25</v>
      </c>
      <c r="GO392" s="85">
        <v>25</v>
      </c>
      <c r="GP392" s="85">
        <v>26</v>
      </c>
      <c r="GQ392" s="85">
        <v>24</v>
      </c>
      <c r="GR392" s="85">
        <v>23</v>
      </c>
      <c r="GS392" s="85">
        <v>38</v>
      </c>
      <c r="GT392" s="85">
        <v>195</v>
      </c>
      <c r="GU392" s="85">
        <v>255</v>
      </c>
      <c r="GV392" s="85">
        <v>255</v>
      </c>
      <c r="GW392" s="85">
        <v>255</v>
      </c>
      <c r="GX392" s="85">
        <v>255</v>
      </c>
      <c r="GY392" s="85">
        <v>255</v>
      </c>
      <c r="GZ392" s="85">
        <v>255</v>
      </c>
      <c r="HA392" s="85">
        <v>255</v>
      </c>
      <c r="HB392" s="85">
        <v>255</v>
      </c>
      <c r="HC392" s="85">
        <v>255</v>
      </c>
      <c r="HD392" s="85">
        <v>255</v>
      </c>
      <c r="HE392" s="85">
        <v>255</v>
      </c>
      <c r="HF392" s="85">
        <v>255</v>
      </c>
      <c r="HG392" s="85">
        <v>255</v>
      </c>
      <c r="HH392" s="85">
        <v>255</v>
      </c>
      <c r="HI392" s="85">
        <v>255</v>
      </c>
      <c r="HJ392" s="85">
        <v>255</v>
      </c>
      <c r="HK392" s="85">
        <v>255</v>
      </c>
      <c r="HL392" s="85">
        <v>255</v>
      </c>
      <c r="HM392" s="85">
        <v>255</v>
      </c>
      <c r="HN392" s="85">
        <v>255</v>
      </c>
      <c r="HO392" s="85">
        <v>255</v>
      </c>
      <c r="HP392" s="85">
        <v>255</v>
      </c>
      <c r="HQ392" s="85">
        <v>255</v>
      </c>
      <c r="HR392" s="85">
        <v>255</v>
      </c>
      <c r="HS392" s="85">
        <v>255</v>
      </c>
      <c r="HT392" s="85">
        <v>255</v>
      </c>
      <c r="HU392" s="85">
        <v>255</v>
      </c>
      <c r="HV392" s="85">
        <v>255</v>
      </c>
      <c r="HW392" s="85">
        <v>255</v>
      </c>
      <c r="HX392" s="85">
        <v>255</v>
      </c>
      <c r="HY392" s="85">
        <v>255</v>
      </c>
      <c r="HZ392" s="85">
        <v>255</v>
      </c>
      <c r="IA392" s="85">
        <v>255</v>
      </c>
      <c r="IB392" s="85">
        <v>255</v>
      </c>
      <c r="IC392" s="85">
        <v>255</v>
      </c>
      <c r="ID392" s="85">
        <v>255</v>
      </c>
      <c r="IE392" s="85">
        <v>255</v>
      </c>
    </row>
    <row r="393" spans="1:239" ht="7.8">
      <c r="A393" s="85">
        <v>255</v>
      </c>
      <c r="B393" s="85">
        <v>255</v>
      </c>
      <c r="C393" s="85">
        <v>255</v>
      </c>
      <c r="D393" s="85">
        <v>255</v>
      </c>
      <c r="E393" s="85">
        <v>255</v>
      </c>
      <c r="F393" s="85">
        <v>255</v>
      </c>
      <c r="G393" s="85">
        <v>255</v>
      </c>
      <c r="H393" s="85">
        <v>255</v>
      </c>
      <c r="I393" s="85">
        <v>255</v>
      </c>
      <c r="J393" s="85">
        <v>255</v>
      </c>
      <c r="K393" s="85">
        <v>255</v>
      </c>
      <c r="L393" s="85">
        <v>255</v>
      </c>
      <c r="M393" s="85">
        <v>255</v>
      </c>
      <c r="N393" s="85">
        <v>255</v>
      </c>
      <c r="O393" s="85">
        <v>255</v>
      </c>
      <c r="P393" s="85">
        <v>255</v>
      </c>
      <c r="Q393" s="85">
        <v>255</v>
      </c>
      <c r="R393" s="85">
        <v>255</v>
      </c>
      <c r="S393" s="85">
        <v>255</v>
      </c>
      <c r="T393" s="85">
        <v>255</v>
      </c>
      <c r="U393" s="85">
        <v>255</v>
      </c>
      <c r="V393" s="85">
        <v>255</v>
      </c>
      <c r="W393" s="85">
        <v>255</v>
      </c>
      <c r="X393" s="85">
        <v>255</v>
      </c>
      <c r="Y393" s="85">
        <v>255</v>
      </c>
      <c r="Z393" s="85">
        <v>255</v>
      </c>
      <c r="AA393" s="85">
        <v>255</v>
      </c>
      <c r="AB393" s="85">
        <v>255</v>
      </c>
      <c r="AC393" s="85">
        <v>255</v>
      </c>
      <c r="AD393" s="85">
        <v>255</v>
      </c>
      <c r="AE393" s="85">
        <v>255</v>
      </c>
      <c r="AF393" s="85">
        <v>255</v>
      </c>
      <c r="AG393" s="85">
        <v>255</v>
      </c>
      <c r="AH393" s="85">
        <v>255</v>
      </c>
      <c r="AI393" s="85">
        <v>255</v>
      </c>
      <c r="AJ393" s="85">
        <v>255</v>
      </c>
      <c r="AK393" s="85">
        <v>255</v>
      </c>
      <c r="AL393" s="85">
        <v>243</v>
      </c>
      <c r="AM393" s="85">
        <v>87</v>
      </c>
      <c r="AN393" s="85">
        <v>11</v>
      </c>
      <c r="AO393" s="85">
        <v>20</v>
      </c>
      <c r="AP393" s="85">
        <v>20</v>
      </c>
      <c r="AQ393" s="85">
        <v>19</v>
      </c>
      <c r="AR393" s="85">
        <v>20</v>
      </c>
      <c r="AS393" s="85">
        <v>21</v>
      </c>
      <c r="AT393" s="85">
        <v>20</v>
      </c>
      <c r="AU393" s="85">
        <v>16</v>
      </c>
      <c r="AV393" s="85">
        <v>16</v>
      </c>
      <c r="AW393" s="85">
        <v>163</v>
      </c>
      <c r="AX393" s="85">
        <v>255</v>
      </c>
      <c r="AY393" s="85">
        <v>255</v>
      </c>
      <c r="AZ393" s="85">
        <v>255</v>
      </c>
      <c r="BA393" s="85">
        <v>255</v>
      </c>
      <c r="BB393" s="85">
        <v>255</v>
      </c>
      <c r="BC393" s="85">
        <v>255</v>
      </c>
      <c r="BD393" s="85">
        <v>255</v>
      </c>
      <c r="BE393" s="85">
        <v>255</v>
      </c>
      <c r="BF393" s="85">
        <v>255</v>
      </c>
      <c r="BG393" s="85">
        <v>188</v>
      </c>
      <c r="BH393" s="85">
        <v>34</v>
      </c>
      <c r="BI393" s="85">
        <v>17</v>
      </c>
      <c r="BJ393" s="85">
        <v>21</v>
      </c>
      <c r="BK393" s="85">
        <v>20</v>
      </c>
      <c r="BL393" s="85">
        <v>21</v>
      </c>
      <c r="BM393" s="85">
        <v>21</v>
      </c>
      <c r="BN393" s="85">
        <v>21</v>
      </c>
      <c r="BO393" s="85">
        <v>21</v>
      </c>
      <c r="BP393" s="85">
        <v>21</v>
      </c>
      <c r="BQ393" s="85">
        <v>21</v>
      </c>
      <c r="BR393" s="85">
        <v>21</v>
      </c>
      <c r="BS393" s="85">
        <v>21</v>
      </c>
      <c r="BT393" s="85">
        <v>21</v>
      </c>
      <c r="BU393" s="85">
        <v>21</v>
      </c>
      <c r="BV393" s="85">
        <v>21</v>
      </c>
      <c r="BW393" s="85">
        <v>21</v>
      </c>
      <c r="BX393" s="85">
        <v>21</v>
      </c>
      <c r="BY393" s="85">
        <v>21</v>
      </c>
      <c r="BZ393" s="85">
        <v>21</v>
      </c>
      <c r="CA393" s="85">
        <v>21</v>
      </c>
      <c r="CB393" s="85">
        <v>21</v>
      </c>
      <c r="CC393" s="85">
        <v>21</v>
      </c>
      <c r="CD393" s="85">
        <v>21</v>
      </c>
      <c r="CE393" s="85">
        <v>21</v>
      </c>
      <c r="CF393" s="85">
        <v>21</v>
      </c>
      <c r="CG393" s="85">
        <v>21</v>
      </c>
      <c r="CH393" s="85">
        <v>21</v>
      </c>
      <c r="CI393" s="85">
        <v>21</v>
      </c>
      <c r="CJ393" s="85">
        <v>21</v>
      </c>
      <c r="CK393" s="85">
        <v>21</v>
      </c>
      <c r="CL393" s="85">
        <v>21</v>
      </c>
      <c r="CM393" s="85">
        <v>21</v>
      </c>
      <c r="CN393" s="85">
        <v>21</v>
      </c>
      <c r="CO393" s="85">
        <v>21</v>
      </c>
      <c r="CP393" s="85">
        <v>21</v>
      </c>
      <c r="CQ393" s="85">
        <v>21</v>
      </c>
      <c r="CR393" s="85">
        <v>21</v>
      </c>
      <c r="CS393" s="85">
        <v>21</v>
      </c>
      <c r="CT393" s="85">
        <v>21</v>
      </c>
      <c r="CU393" s="85">
        <v>21</v>
      </c>
      <c r="CV393" s="85">
        <v>21</v>
      </c>
      <c r="CW393" s="85">
        <v>21</v>
      </c>
      <c r="CX393" s="85">
        <v>21</v>
      </c>
      <c r="CY393" s="85">
        <v>21</v>
      </c>
      <c r="CZ393" s="85">
        <v>21</v>
      </c>
      <c r="DA393" s="85">
        <v>21</v>
      </c>
      <c r="DB393" s="85">
        <v>21</v>
      </c>
      <c r="DC393" s="85">
        <v>21</v>
      </c>
      <c r="DD393" s="85">
        <v>21</v>
      </c>
      <c r="DE393" s="85">
        <v>21</v>
      </c>
      <c r="DF393" s="85">
        <v>21</v>
      </c>
      <c r="DG393" s="85">
        <v>21</v>
      </c>
      <c r="DH393" s="85">
        <v>21</v>
      </c>
      <c r="DI393" s="85">
        <v>21</v>
      </c>
      <c r="DJ393" s="85">
        <v>21</v>
      </c>
      <c r="DK393" s="85">
        <v>21</v>
      </c>
      <c r="DL393" s="85">
        <v>21</v>
      </c>
      <c r="DM393" s="85">
        <v>21</v>
      </c>
      <c r="DN393" s="85">
        <v>21</v>
      </c>
      <c r="DO393" s="85">
        <v>21</v>
      </c>
      <c r="DP393" s="85">
        <v>21</v>
      </c>
      <c r="DQ393" s="85">
        <v>21</v>
      </c>
      <c r="DR393" s="85">
        <v>21</v>
      </c>
      <c r="DS393" s="85">
        <v>21</v>
      </c>
      <c r="DT393" s="85">
        <v>21</v>
      </c>
      <c r="DU393" s="85">
        <v>21</v>
      </c>
      <c r="DV393" s="85">
        <v>21</v>
      </c>
      <c r="DW393" s="85">
        <v>21</v>
      </c>
      <c r="DX393" s="85">
        <v>21</v>
      </c>
      <c r="DY393" s="85">
        <v>21</v>
      </c>
      <c r="DZ393" s="85">
        <v>21</v>
      </c>
      <c r="EA393" s="85">
        <v>21</v>
      </c>
      <c r="EB393" s="85">
        <v>21</v>
      </c>
      <c r="EC393" s="85">
        <v>21</v>
      </c>
      <c r="ED393" s="85">
        <v>21</v>
      </c>
      <c r="EE393" s="85">
        <v>21</v>
      </c>
      <c r="EF393" s="85">
        <v>21</v>
      </c>
      <c r="EG393" s="85">
        <v>21</v>
      </c>
      <c r="EH393" s="85">
        <v>21</v>
      </c>
      <c r="EI393" s="85">
        <v>21</v>
      </c>
      <c r="EJ393" s="85">
        <v>21</v>
      </c>
      <c r="EK393" s="85">
        <v>21</v>
      </c>
      <c r="EL393" s="85">
        <v>21</v>
      </c>
      <c r="EM393" s="85">
        <v>21</v>
      </c>
      <c r="EN393" s="85">
        <v>21</v>
      </c>
      <c r="EO393" s="85">
        <v>21</v>
      </c>
      <c r="EP393" s="85">
        <v>21</v>
      </c>
      <c r="EQ393" s="85">
        <v>21</v>
      </c>
      <c r="ER393" s="85">
        <v>21</v>
      </c>
      <c r="ES393" s="85">
        <v>21</v>
      </c>
      <c r="ET393" s="85">
        <v>21</v>
      </c>
      <c r="EU393" s="85">
        <v>21</v>
      </c>
      <c r="EV393" s="85">
        <v>21</v>
      </c>
      <c r="EW393" s="85">
        <v>21</v>
      </c>
      <c r="EX393" s="85">
        <v>21</v>
      </c>
      <c r="EY393" s="85">
        <v>21</v>
      </c>
      <c r="EZ393" s="85">
        <v>21</v>
      </c>
      <c r="FA393" s="85">
        <v>21</v>
      </c>
      <c r="FB393" s="85">
        <v>21</v>
      </c>
      <c r="FC393" s="85">
        <v>21</v>
      </c>
      <c r="FD393" s="85">
        <v>21</v>
      </c>
      <c r="FE393" s="85">
        <v>21</v>
      </c>
      <c r="FF393" s="85">
        <v>21</v>
      </c>
      <c r="FG393" s="85">
        <v>21</v>
      </c>
      <c r="FH393" s="85">
        <v>21</v>
      </c>
      <c r="FI393" s="85">
        <v>21</v>
      </c>
      <c r="FJ393" s="85">
        <v>21</v>
      </c>
      <c r="FK393" s="85">
        <v>21</v>
      </c>
      <c r="FL393" s="85">
        <v>21</v>
      </c>
      <c r="FM393" s="85">
        <v>21</v>
      </c>
      <c r="FN393" s="85">
        <v>21</v>
      </c>
      <c r="FO393" s="85">
        <v>21</v>
      </c>
      <c r="FP393" s="85">
        <v>21</v>
      </c>
      <c r="FQ393" s="85">
        <v>21</v>
      </c>
      <c r="FR393" s="85">
        <v>21</v>
      </c>
      <c r="FS393" s="85">
        <v>21</v>
      </c>
      <c r="FT393" s="85">
        <v>21</v>
      </c>
      <c r="FU393" s="85">
        <v>20</v>
      </c>
      <c r="FV393" s="85">
        <v>21</v>
      </c>
      <c r="FW393" s="85">
        <v>15</v>
      </c>
      <c r="FX393" s="85">
        <v>43</v>
      </c>
      <c r="FY393" s="85">
        <v>214</v>
      </c>
      <c r="FZ393" s="85">
        <v>255</v>
      </c>
      <c r="GA393" s="85">
        <v>255</v>
      </c>
      <c r="GB393" s="85">
        <v>255</v>
      </c>
      <c r="GC393" s="85">
        <v>255</v>
      </c>
      <c r="GD393" s="85">
        <v>255</v>
      </c>
      <c r="GE393" s="85">
        <v>255</v>
      </c>
      <c r="GF393" s="85">
        <v>255</v>
      </c>
      <c r="GG393" s="85">
        <v>255</v>
      </c>
      <c r="GH393" s="85">
        <v>255</v>
      </c>
      <c r="GI393" s="85">
        <v>181</v>
      </c>
      <c r="GJ393" s="85">
        <v>7</v>
      </c>
      <c r="GK393" s="85">
        <v>17</v>
      </c>
      <c r="GL393" s="85">
        <v>21</v>
      </c>
      <c r="GM393" s="85">
        <v>22</v>
      </c>
      <c r="GN393" s="85">
        <v>20</v>
      </c>
      <c r="GO393" s="85">
        <v>19</v>
      </c>
      <c r="GP393" s="85">
        <v>21</v>
      </c>
      <c r="GQ393" s="85">
        <v>17</v>
      </c>
      <c r="GR393" s="85">
        <v>16</v>
      </c>
      <c r="GS393" s="85">
        <v>33</v>
      </c>
      <c r="GT393" s="85">
        <v>193</v>
      </c>
      <c r="GU393" s="85">
        <v>255</v>
      </c>
      <c r="GV393" s="85">
        <v>255</v>
      </c>
      <c r="GW393" s="85">
        <v>255</v>
      </c>
      <c r="GX393" s="85">
        <v>255</v>
      </c>
      <c r="GY393" s="85">
        <v>255</v>
      </c>
      <c r="GZ393" s="85">
        <v>255</v>
      </c>
      <c r="HA393" s="85">
        <v>255</v>
      </c>
      <c r="HB393" s="85">
        <v>255</v>
      </c>
      <c r="HC393" s="85">
        <v>255</v>
      </c>
      <c r="HD393" s="85">
        <v>255</v>
      </c>
      <c r="HE393" s="85">
        <v>255</v>
      </c>
      <c r="HF393" s="85">
        <v>255</v>
      </c>
      <c r="HG393" s="85">
        <v>255</v>
      </c>
      <c r="HH393" s="85">
        <v>255</v>
      </c>
      <c r="HI393" s="85">
        <v>255</v>
      </c>
      <c r="HJ393" s="85">
        <v>255</v>
      </c>
      <c r="HK393" s="85">
        <v>255</v>
      </c>
      <c r="HL393" s="85">
        <v>255</v>
      </c>
      <c r="HM393" s="85">
        <v>255</v>
      </c>
      <c r="HN393" s="85">
        <v>255</v>
      </c>
      <c r="HO393" s="85">
        <v>255</v>
      </c>
      <c r="HP393" s="85">
        <v>255</v>
      </c>
      <c r="HQ393" s="85">
        <v>255</v>
      </c>
      <c r="HR393" s="85">
        <v>255</v>
      </c>
      <c r="HS393" s="85">
        <v>255</v>
      </c>
      <c r="HT393" s="85">
        <v>255</v>
      </c>
      <c r="HU393" s="85">
        <v>255</v>
      </c>
      <c r="HV393" s="85">
        <v>255</v>
      </c>
      <c r="HW393" s="85">
        <v>255</v>
      </c>
      <c r="HX393" s="85">
        <v>255</v>
      </c>
      <c r="HY393" s="85">
        <v>255</v>
      </c>
      <c r="HZ393" s="85">
        <v>255</v>
      </c>
      <c r="IA393" s="85">
        <v>255</v>
      </c>
      <c r="IB393" s="85">
        <v>255</v>
      </c>
      <c r="IC393" s="85">
        <v>255</v>
      </c>
      <c r="ID393" s="85">
        <v>255</v>
      </c>
      <c r="IE393" s="85">
        <v>255</v>
      </c>
    </row>
    <row r="394" spans="1:239" ht="7.8">
      <c r="A394" s="85">
        <v>255</v>
      </c>
      <c r="B394" s="85">
        <v>255</v>
      </c>
      <c r="C394" s="85">
        <v>255</v>
      </c>
      <c r="D394" s="85">
        <v>255</v>
      </c>
      <c r="E394" s="85">
        <v>255</v>
      </c>
      <c r="F394" s="85">
        <v>255</v>
      </c>
      <c r="G394" s="85">
        <v>255</v>
      </c>
      <c r="H394" s="85">
        <v>255</v>
      </c>
      <c r="I394" s="85">
        <v>255</v>
      </c>
      <c r="J394" s="85">
        <v>255</v>
      </c>
      <c r="K394" s="85">
        <v>255</v>
      </c>
      <c r="L394" s="85">
        <v>255</v>
      </c>
      <c r="M394" s="85">
        <v>255</v>
      </c>
      <c r="N394" s="85">
        <v>255</v>
      </c>
      <c r="O394" s="85">
        <v>255</v>
      </c>
      <c r="P394" s="85">
        <v>255</v>
      </c>
      <c r="Q394" s="85">
        <v>255</v>
      </c>
      <c r="R394" s="85">
        <v>255</v>
      </c>
      <c r="S394" s="85">
        <v>255</v>
      </c>
      <c r="T394" s="85">
        <v>255</v>
      </c>
      <c r="U394" s="85">
        <v>255</v>
      </c>
      <c r="V394" s="85">
        <v>255</v>
      </c>
      <c r="W394" s="85">
        <v>255</v>
      </c>
      <c r="X394" s="85">
        <v>255</v>
      </c>
      <c r="Y394" s="85">
        <v>255</v>
      </c>
      <c r="Z394" s="85">
        <v>255</v>
      </c>
      <c r="AA394" s="85">
        <v>255</v>
      </c>
      <c r="AB394" s="85">
        <v>255</v>
      </c>
      <c r="AC394" s="85">
        <v>255</v>
      </c>
      <c r="AD394" s="85">
        <v>255</v>
      </c>
      <c r="AE394" s="85">
        <v>255</v>
      </c>
      <c r="AF394" s="85">
        <v>255</v>
      </c>
      <c r="AG394" s="85">
        <v>255</v>
      </c>
      <c r="AH394" s="85">
        <v>255</v>
      </c>
      <c r="AI394" s="85">
        <v>255</v>
      </c>
      <c r="AJ394" s="85">
        <v>255</v>
      </c>
      <c r="AK394" s="85">
        <v>255</v>
      </c>
      <c r="AL394" s="85">
        <v>252</v>
      </c>
      <c r="AM394" s="85">
        <v>129</v>
      </c>
      <c r="AN394" s="85">
        <v>19</v>
      </c>
      <c r="AO394" s="85">
        <v>35</v>
      </c>
      <c r="AP394" s="85">
        <v>36</v>
      </c>
      <c r="AQ394" s="85">
        <v>33</v>
      </c>
      <c r="AR394" s="85">
        <v>35</v>
      </c>
      <c r="AS394" s="85">
        <v>32</v>
      </c>
      <c r="AT394" s="85">
        <v>34</v>
      </c>
      <c r="AU394" s="85">
        <v>25</v>
      </c>
      <c r="AV394" s="85">
        <v>55</v>
      </c>
      <c r="AW394" s="85">
        <v>244</v>
      </c>
      <c r="AX394" s="85">
        <v>255</v>
      </c>
      <c r="AY394" s="85">
        <v>255</v>
      </c>
      <c r="AZ394" s="85">
        <v>255</v>
      </c>
      <c r="BA394" s="85">
        <v>255</v>
      </c>
      <c r="BB394" s="85">
        <v>255</v>
      </c>
      <c r="BC394" s="85">
        <v>255</v>
      </c>
      <c r="BD394" s="85">
        <v>255</v>
      </c>
      <c r="BE394" s="85">
        <v>255</v>
      </c>
      <c r="BF394" s="85">
        <v>255</v>
      </c>
      <c r="BG394" s="85">
        <v>107</v>
      </c>
      <c r="BH394" s="85">
        <v>25</v>
      </c>
      <c r="BI394" s="85">
        <v>33</v>
      </c>
      <c r="BJ394" s="85">
        <v>35</v>
      </c>
      <c r="BK394" s="85">
        <v>35</v>
      </c>
      <c r="BL394" s="85">
        <v>35</v>
      </c>
      <c r="BM394" s="85">
        <v>35</v>
      </c>
      <c r="BN394" s="85">
        <v>35</v>
      </c>
      <c r="BO394" s="85">
        <v>35</v>
      </c>
      <c r="BP394" s="85">
        <v>35</v>
      </c>
      <c r="BQ394" s="85">
        <v>35</v>
      </c>
      <c r="BR394" s="85">
        <v>35</v>
      </c>
      <c r="BS394" s="85">
        <v>35</v>
      </c>
      <c r="BT394" s="85">
        <v>35</v>
      </c>
      <c r="BU394" s="85">
        <v>35</v>
      </c>
      <c r="BV394" s="85">
        <v>35</v>
      </c>
      <c r="BW394" s="85">
        <v>35</v>
      </c>
      <c r="BX394" s="85">
        <v>35</v>
      </c>
      <c r="BY394" s="85">
        <v>35</v>
      </c>
      <c r="BZ394" s="85">
        <v>35</v>
      </c>
      <c r="CA394" s="85">
        <v>35</v>
      </c>
      <c r="CB394" s="85">
        <v>35</v>
      </c>
      <c r="CC394" s="85">
        <v>35</v>
      </c>
      <c r="CD394" s="85">
        <v>35</v>
      </c>
      <c r="CE394" s="85">
        <v>35</v>
      </c>
      <c r="CF394" s="85">
        <v>35</v>
      </c>
      <c r="CG394" s="85">
        <v>35</v>
      </c>
      <c r="CH394" s="85">
        <v>35</v>
      </c>
      <c r="CI394" s="85">
        <v>35</v>
      </c>
      <c r="CJ394" s="85">
        <v>35</v>
      </c>
      <c r="CK394" s="85">
        <v>35</v>
      </c>
      <c r="CL394" s="85">
        <v>35</v>
      </c>
      <c r="CM394" s="85">
        <v>35</v>
      </c>
      <c r="CN394" s="85">
        <v>35</v>
      </c>
      <c r="CO394" s="85">
        <v>35</v>
      </c>
      <c r="CP394" s="85">
        <v>35</v>
      </c>
      <c r="CQ394" s="85">
        <v>35</v>
      </c>
      <c r="CR394" s="85">
        <v>35</v>
      </c>
      <c r="CS394" s="85">
        <v>35</v>
      </c>
      <c r="CT394" s="85">
        <v>35</v>
      </c>
      <c r="CU394" s="85">
        <v>35</v>
      </c>
      <c r="CV394" s="85">
        <v>35</v>
      </c>
      <c r="CW394" s="85">
        <v>35</v>
      </c>
      <c r="CX394" s="85">
        <v>35</v>
      </c>
      <c r="CY394" s="85">
        <v>35</v>
      </c>
      <c r="CZ394" s="85">
        <v>35</v>
      </c>
      <c r="DA394" s="85">
        <v>35</v>
      </c>
      <c r="DB394" s="85">
        <v>35</v>
      </c>
      <c r="DC394" s="85">
        <v>35</v>
      </c>
      <c r="DD394" s="85">
        <v>35</v>
      </c>
      <c r="DE394" s="85">
        <v>35</v>
      </c>
      <c r="DF394" s="85">
        <v>35</v>
      </c>
      <c r="DG394" s="85">
        <v>35</v>
      </c>
      <c r="DH394" s="85">
        <v>35</v>
      </c>
      <c r="DI394" s="85">
        <v>35</v>
      </c>
      <c r="DJ394" s="85">
        <v>35</v>
      </c>
      <c r="DK394" s="85">
        <v>35</v>
      </c>
      <c r="DL394" s="85">
        <v>35</v>
      </c>
      <c r="DM394" s="85">
        <v>35</v>
      </c>
      <c r="DN394" s="85">
        <v>35</v>
      </c>
      <c r="DO394" s="85">
        <v>35</v>
      </c>
      <c r="DP394" s="85">
        <v>35</v>
      </c>
      <c r="DQ394" s="85">
        <v>35</v>
      </c>
      <c r="DR394" s="85">
        <v>35</v>
      </c>
      <c r="DS394" s="85">
        <v>35</v>
      </c>
      <c r="DT394" s="85">
        <v>35</v>
      </c>
      <c r="DU394" s="85">
        <v>35</v>
      </c>
      <c r="DV394" s="85">
        <v>35</v>
      </c>
      <c r="DW394" s="85">
        <v>35</v>
      </c>
      <c r="DX394" s="85">
        <v>35</v>
      </c>
      <c r="DY394" s="85">
        <v>35</v>
      </c>
      <c r="DZ394" s="85">
        <v>35</v>
      </c>
      <c r="EA394" s="85">
        <v>35</v>
      </c>
      <c r="EB394" s="85">
        <v>35</v>
      </c>
      <c r="EC394" s="85">
        <v>35</v>
      </c>
      <c r="ED394" s="85">
        <v>35</v>
      </c>
      <c r="EE394" s="85">
        <v>35</v>
      </c>
      <c r="EF394" s="85">
        <v>35</v>
      </c>
      <c r="EG394" s="85">
        <v>35</v>
      </c>
      <c r="EH394" s="85">
        <v>35</v>
      </c>
      <c r="EI394" s="85">
        <v>35</v>
      </c>
      <c r="EJ394" s="85">
        <v>35</v>
      </c>
      <c r="EK394" s="85">
        <v>35</v>
      </c>
      <c r="EL394" s="85">
        <v>35</v>
      </c>
      <c r="EM394" s="85">
        <v>35</v>
      </c>
      <c r="EN394" s="85">
        <v>35</v>
      </c>
      <c r="EO394" s="85">
        <v>35</v>
      </c>
      <c r="EP394" s="85">
        <v>35</v>
      </c>
      <c r="EQ394" s="85">
        <v>35</v>
      </c>
      <c r="ER394" s="85">
        <v>35</v>
      </c>
      <c r="ES394" s="85">
        <v>35</v>
      </c>
      <c r="ET394" s="85">
        <v>35</v>
      </c>
      <c r="EU394" s="85">
        <v>35</v>
      </c>
      <c r="EV394" s="85">
        <v>35</v>
      </c>
      <c r="EW394" s="85">
        <v>35</v>
      </c>
      <c r="EX394" s="85">
        <v>35</v>
      </c>
      <c r="EY394" s="85">
        <v>35</v>
      </c>
      <c r="EZ394" s="85">
        <v>35</v>
      </c>
      <c r="FA394" s="85">
        <v>35</v>
      </c>
      <c r="FB394" s="85">
        <v>35</v>
      </c>
      <c r="FC394" s="85">
        <v>35</v>
      </c>
      <c r="FD394" s="85">
        <v>35</v>
      </c>
      <c r="FE394" s="85">
        <v>35</v>
      </c>
      <c r="FF394" s="85">
        <v>35</v>
      </c>
      <c r="FG394" s="85">
        <v>35</v>
      </c>
      <c r="FH394" s="85">
        <v>35</v>
      </c>
      <c r="FI394" s="85">
        <v>35</v>
      </c>
      <c r="FJ394" s="85">
        <v>35</v>
      </c>
      <c r="FK394" s="85">
        <v>35</v>
      </c>
      <c r="FL394" s="85">
        <v>35</v>
      </c>
      <c r="FM394" s="85">
        <v>35</v>
      </c>
      <c r="FN394" s="85">
        <v>35</v>
      </c>
      <c r="FO394" s="85">
        <v>35</v>
      </c>
      <c r="FP394" s="85">
        <v>35</v>
      </c>
      <c r="FQ394" s="85">
        <v>35</v>
      </c>
      <c r="FR394" s="85">
        <v>35</v>
      </c>
      <c r="FS394" s="85">
        <v>35</v>
      </c>
      <c r="FT394" s="85">
        <v>35</v>
      </c>
      <c r="FU394" s="85">
        <v>35</v>
      </c>
      <c r="FV394" s="85">
        <v>35</v>
      </c>
      <c r="FW394" s="85">
        <v>32</v>
      </c>
      <c r="FX394" s="85">
        <v>31</v>
      </c>
      <c r="FY394" s="85">
        <v>157</v>
      </c>
      <c r="FZ394" s="85">
        <v>255</v>
      </c>
      <c r="GA394" s="85">
        <v>255</v>
      </c>
      <c r="GB394" s="85">
        <v>255</v>
      </c>
      <c r="GC394" s="85">
        <v>255</v>
      </c>
      <c r="GD394" s="85">
        <v>255</v>
      </c>
      <c r="GE394" s="85">
        <v>255</v>
      </c>
      <c r="GF394" s="85">
        <v>255</v>
      </c>
      <c r="GG394" s="85">
        <v>255</v>
      </c>
      <c r="GH394" s="85">
        <v>255</v>
      </c>
      <c r="GI394" s="85">
        <v>250</v>
      </c>
      <c r="GJ394" s="85">
        <v>84</v>
      </c>
      <c r="GK394" s="85">
        <v>20</v>
      </c>
      <c r="GL394" s="85">
        <v>34</v>
      </c>
      <c r="GM394" s="85">
        <v>34</v>
      </c>
      <c r="GN394" s="85">
        <v>37</v>
      </c>
      <c r="GO394" s="85">
        <v>35</v>
      </c>
      <c r="GP394" s="85">
        <v>32</v>
      </c>
      <c r="GQ394" s="85">
        <v>36</v>
      </c>
      <c r="GR394" s="85">
        <v>29</v>
      </c>
      <c r="GS394" s="85">
        <v>61</v>
      </c>
      <c r="GT394" s="85">
        <v>221</v>
      </c>
      <c r="GU394" s="85">
        <v>255</v>
      </c>
      <c r="GV394" s="85">
        <v>255</v>
      </c>
      <c r="GW394" s="85">
        <v>255</v>
      </c>
      <c r="GX394" s="85">
        <v>255</v>
      </c>
      <c r="GY394" s="85">
        <v>255</v>
      </c>
      <c r="GZ394" s="85">
        <v>255</v>
      </c>
      <c r="HA394" s="85">
        <v>255</v>
      </c>
      <c r="HB394" s="85">
        <v>255</v>
      </c>
      <c r="HC394" s="85">
        <v>255</v>
      </c>
      <c r="HD394" s="85">
        <v>255</v>
      </c>
      <c r="HE394" s="85">
        <v>255</v>
      </c>
      <c r="HF394" s="85">
        <v>255</v>
      </c>
      <c r="HG394" s="85">
        <v>255</v>
      </c>
      <c r="HH394" s="85">
        <v>255</v>
      </c>
      <c r="HI394" s="85">
        <v>255</v>
      </c>
      <c r="HJ394" s="85">
        <v>255</v>
      </c>
      <c r="HK394" s="85">
        <v>255</v>
      </c>
      <c r="HL394" s="85">
        <v>255</v>
      </c>
      <c r="HM394" s="85">
        <v>255</v>
      </c>
      <c r="HN394" s="85">
        <v>255</v>
      </c>
      <c r="HO394" s="85">
        <v>255</v>
      </c>
      <c r="HP394" s="85">
        <v>255</v>
      </c>
      <c r="HQ394" s="85">
        <v>255</v>
      </c>
      <c r="HR394" s="85">
        <v>255</v>
      </c>
      <c r="HS394" s="85">
        <v>255</v>
      </c>
      <c r="HT394" s="85">
        <v>255</v>
      </c>
      <c r="HU394" s="85">
        <v>255</v>
      </c>
      <c r="HV394" s="85">
        <v>255</v>
      </c>
      <c r="HW394" s="85">
        <v>255</v>
      </c>
      <c r="HX394" s="85">
        <v>255</v>
      </c>
      <c r="HY394" s="85">
        <v>255</v>
      </c>
      <c r="HZ394" s="85">
        <v>255</v>
      </c>
      <c r="IA394" s="85">
        <v>255</v>
      </c>
      <c r="IB394" s="85">
        <v>255</v>
      </c>
      <c r="IC394" s="85">
        <v>255</v>
      </c>
      <c r="ID394" s="85">
        <v>255</v>
      </c>
      <c r="IE394" s="85">
        <v>255</v>
      </c>
    </row>
    <row r="395" spans="1:239" ht="7.8">
      <c r="A395" s="85">
        <v>255</v>
      </c>
      <c r="B395" s="85">
        <v>255</v>
      </c>
      <c r="C395" s="85">
        <v>255</v>
      </c>
      <c r="D395" s="85">
        <v>255</v>
      </c>
      <c r="E395" s="85">
        <v>255</v>
      </c>
      <c r="F395" s="85">
        <v>255</v>
      </c>
      <c r="G395" s="85">
        <v>255</v>
      </c>
      <c r="H395" s="85">
        <v>255</v>
      </c>
      <c r="I395" s="85">
        <v>255</v>
      </c>
      <c r="J395" s="85">
        <v>255</v>
      </c>
      <c r="K395" s="85">
        <v>255</v>
      </c>
      <c r="L395" s="85">
        <v>255</v>
      </c>
      <c r="M395" s="85">
        <v>255</v>
      </c>
      <c r="N395" s="85">
        <v>255</v>
      </c>
      <c r="O395" s="85">
        <v>255</v>
      </c>
      <c r="P395" s="85">
        <v>255</v>
      </c>
      <c r="Q395" s="85">
        <v>255</v>
      </c>
      <c r="R395" s="85">
        <v>255</v>
      </c>
      <c r="S395" s="85">
        <v>255</v>
      </c>
      <c r="T395" s="85">
        <v>255</v>
      </c>
      <c r="U395" s="85">
        <v>255</v>
      </c>
      <c r="V395" s="85">
        <v>255</v>
      </c>
      <c r="W395" s="85">
        <v>255</v>
      </c>
      <c r="X395" s="85">
        <v>255</v>
      </c>
      <c r="Y395" s="85">
        <v>255</v>
      </c>
      <c r="Z395" s="85">
        <v>255</v>
      </c>
      <c r="AA395" s="85">
        <v>255</v>
      </c>
      <c r="AB395" s="85">
        <v>255</v>
      </c>
      <c r="AC395" s="85">
        <v>255</v>
      </c>
      <c r="AD395" s="85">
        <v>255</v>
      </c>
      <c r="AE395" s="85">
        <v>255</v>
      </c>
      <c r="AF395" s="85">
        <v>255</v>
      </c>
      <c r="AG395" s="85">
        <v>255</v>
      </c>
      <c r="AH395" s="85">
        <v>255</v>
      </c>
      <c r="AI395" s="85">
        <v>255</v>
      </c>
      <c r="AJ395" s="85">
        <v>255</v>
      </c>
      <c r="AK395" s="85">
        <v>255</v>
      </c>
      <c r="AL395" s="85">
        <v>252</v>
      </c>
      <c r="AM395" s="85">
        <v>122</v>
      </c>
      <c r="AN395" s="85">
        <v>8</v>
      </c>
      <c r="AO395" s="85">
        <v>25</v>
      </c>
      <c r="AP395" s="85">
        <v>26</v>
      </c>
      <c r="AQ395" s="85">
        <v>24</v>
      </c>
      <c r="AR395" s="85">
        <v>26</v>
      </c>
      <c r="AS395" s="85">
        <v>23</v>
      </c>
      <c r="AT395" s="85">
        <v>27</v>
      </c>
      <c r="AU395" s="85">
        <v>19</v>
      </c>
      <c r="AV395" s="85">
        <v>50</v>
      </c>
      <c r="AW395" s="85">
        <v>242</v>
      </c>
      <c r="AX395" s="85">
        <v>255</v>
      </c>
      <c r="AY395" s="85">
        <v>255</v>
      </c>
      <c r="AZ395" s="85">
        <v>255</v>
      </c>
      <c r="BA395" s="85">
        <v>255</v>
      </c>
      <c r="BB395" s="85">
        <v>255</v>
      </c>
      <c r="BC395" s="85">
        <v>255</v>
      </c>
      <c r="BD395" s="85">
        <v>255</v>
      </c>
      <c r="BE395" s="85">
        <v>255</v>
      </c>
      <c r="BF395" s="85">
        <v>255</v>
      </c>
      <c r="BG395" s="85">
        <v>101</v>
      </c>
      <c r="BH395" s="85">
        <v>16</v>
      </c>
      <c r="BI395" s="85">
        <v>26</v>
      </c>
      <c r="BJ395" s="85">
        <v>25</v>
      </c>
      <c r="BK395" s="85">
        <v>26</v>
      </c>
      <c r="BL395" s="85">
        <v>26</v>
      </c>
      <c r="BM395" s="85">
        <v>26</v>
      </c>
      <c r="BN395" s="85">
        <v>26</v>
      </c>
      <c r="BO395" s="85">
        <v>26</v>
      </c>
      <c r="BP395" s="85">
        <v>26</v>
      </c>
      <c r="BQ395" s="85">
        <v>26</v>
      </c>
      <c r="BR395" s="85">
        <v>26</v>
      </c>
      <c r="BS395" s="85">
        <v>26</v>
      </c>
      <c r="BT395" s="85">
        <v>26</v>
      </c>
      <c r="BU395" s="85">
        <v>26</v>
      </c>
      <c r="BV395" s="85">
        <v>26</v>
      </c>
      <c r="BW395" s="85">
        <v>26</v>
      </c>
      <c r="BX395" s="85">
        <v>26</v>
      </c>
      <c r="BY395" s="85">
        <v>26</v>
      </c>
      <c r="BZ395" s="85">
        <v>26</v>
      </c>
      <c r="CA395" s="85">
        <v>26</v>
      </c>
      <c r="CB395" s="85">
        <v>26</v>
      </c>
      <c r="CC395" s="85">
        <v>26</v>
      </c>
      <c r="CD395" s="85">
        <v>26</v>
      </c>
      <c r="CE395" s="85">
        <v>26</v>
      </c>
      <c r="CF395" s="85">
        <v>26</v>
      </c>
      <c r="CG395" s="85">
        <v>26</v>
      </c>
      <c r="CH395" s="85">
        <v>26</v>
      </c>
      <c r="CI395" s="85">
        <v>26</v>
      </c>
      <c r="CJ395" s="85">
        <v>26</v>
      </c>
      <c r="CK395" s="85">
        <v>26</v>
      </c>
      <c r="CL395" s="85">
        <v>26</v>
      </c>
      <c r="CM395" s="85">
        <v>26</v>
      </c>
      <c r="CN395" s="85">
        <v>26</v>
      </c>
      <c r="CO395" s="85">
        <v>26</v>
      </c>
      <c r="CP395" s="85">
        <v>26</v>
      </c>
      <c r="CQ395" s="85">
        <v>26</v>
      </c>
      <c r="CR395" s="85">
        <v>26</v>
      </c>
      <c r="CS395" s="85">
        <v>26</v>
      </c>
      <c r="CT395" s="85">
        <v>26</v>
      </c>
      <c r="CU395" s="85">
        <v>26</v>
      </c>
      <c r="CV395" s="85">
        <v>26</v>
      </c>
      <c r="CW395" s="85">
        <v>26</v>
      </c>
      <c r="CX395" s="85">
        <v>26</v>
      </c>
      <c r="CY395" s="85">
        <v>26</v>
      </c>
      <c r="CZ395" s="85">
        <v>26</v>
      </c>
      <c r="DA395" s="85">
        <v>26</v>
      </c>
      <c r="DB395" s="85">
        <v>26</v>
      </c>
      <c r="DC395" s="85">
        <v>26</v>
      </c>
      <c r="DD395" s="85">
        <v>26</v>
      </c>
      <c r="DE395" s="85">
        <v>26</v>
      </c>
      <c r="DF395" s="85">
        <v>26</v>
      </c>
      <c r="DG395" s="85">
        <v>26</v>
      </c>
      <c r="DH395" s="85">
        <v>26</v>
      </c>
      <c r="DI395" s="85">
        <v>26</v>
      </c>
      <c r="DJ395" s="85">
        <v>26</v>
      </c>
      <c r="DK395" s="85">
        <v>26</v>
      </c>
      <c r="DL395" s="85">
        <v>26</v>
      </c>
      <c r="DM395" s="85">
        <v>26</v>
      </c>
      <c r="DN395" s="85">
        <v>26</v>
      </c>
      <c r="DO395" s="85">
        <v>26</v>
      </c>
      <c r="DP395" s="85">
        <v>26</v>
      </c>
      <c r="DQ395" s="85">
        <v>26</v>
      </c>
      <c r="DR395" s="85">
        <v>26</v>
      </c>
      <c r="DS395" s="85">
        <v>26</v>
      </c>
      <c r="DT395" s="85">
        <v>26</v>
      </c>
      <c r="DU395" s="85">
        <v>26</v>
      </c>
      <c r="DV395" s="85">
        <v>26</v>
      </c>
      <c r="DW395" s="85">
        <v>26</v>
      </c>
      <c r="DX395" s="85">
        <v>26</v>
      </c>
      <c r="DY395" s="85">
        <v>26</v>
      </c>
      <c r="DZ395" s="85">
        <v>26</v>
      </c>
      <c r="EA395" s="85">
        <v>26</v>
      </c>
      <c r="EB395" s="85">
        <v>26</v>
      </c>
      <c r="EC395" s="85">
        <v>26</v>
      </c>
      <c r="ED395" s="85">
        <v>26</v>
      </c>
      <c r="EE395" s="85">
        <v>26</v>
      </c>
      <c r="EF395" s="85">
        <v>26</v>
      </c>
      <c r="EG395" s="85">
        <v>26</v>
      </c>
      <c r="EH395" s="85">
        <v>26</v>
      </c>
      <c r="EI395" s="85">
        <v>26</v>
      </c>
      <c r="EJ395" s="85">
        <v>26</v>
      </c>
      <c r="EK395" s="85">
        <v>26</v>
      </c>
      <c r="EL395" s="85">
        <v>26</v>
      </c>
      <c r="EM395" s="85">
        <v>26</v>
      </c>
      <c r="EN395" s="85">
        <v>26</v>
      </c>
      <c r="EO395" s="85">
        <v>26</v>
      </c>
      <c r="EP395" s="85">
        <v>26</v>
      </c>
      <c r="EQ395" s="85">
        <v>26</v>
      </c>
      <c r="ER395" s="85">
        <v>26</v>
      </c>
      <c r="ES395" s="85">
        <v>26</v>
      </c>
      <c r="ET395" s="85">
        <v>26</v>
      </c>
      <c r="EU395" s="85">
        <v>26</v>
      </c>
      <c r="EV395" s="85">
        <v>26</v>
      </c>
      <c r="EW395" s="85">
        <v>26</v>
      </c>
      <c r="EX395" s="85">
        <v>26</v>
      </c>
      <c r="EY395" s="85">
        <v>26</v>
      </c>
      <c r="EZ395" s="85">
        <v>26</v>
      </c>
      <c r="FA395" s="85">
        <v>26</v>
      </c>
      <c r="FB395" s="85">
        <v>26</v>
      </c>
      <c r="FC395" s="85">
        <v>26</v>
      </c>
      <c r="FD395" s="85">
        <v>26</v>
      </c>
      <c r="FE395" s="85">
        <v>26</v>
      </c>
      <c r="FF395" s="85">
        <v>26</v>
      </c>
      <c r="FG395" s="85">
        <v>26</v>
      </c>
      <c r="FH395" s="85">
        <v>26</v>
      </c>
      <c r="FI395" s="85">
        <v>26</v>
      </c>
      <c r="FJ395" s="85">
        <v>26</v>
      </c>
      <c r="FK395" s="85">
        <v>26</v>
      </c>
      <c r="FL395" s="85">
        <v>26</v>
      </c>
      <c r="FM395" s="85">
        <v>26</v>
      </c>
      <c r="FN395" s="85">
        <v>26</v>
      </c>
      <c r="FO395" s="85">
        <v>26</v>
      </c>
      <c r="FP395" s="85">
        <v>26</v>
      </c>
      <c r="FQ395" s="85">
        <v>26</v>
      </c>
      <c r="FR395" s="85">
        <v>26</v>
      </c>
      <c r="FS395" s="85">
        <v>26</v>
      </c>
      <c r="FT395" s="85">
        <v>26</v>
      </c>
      <c r="FU395" s="85">
        <v>26</v>
      </c>
      <c r="FV395" s="85">
        <v>24</v>
      </c>
      <c r="FW395" s="85">
        <v>23</v>
      </c>
      <c r="FX395" s="85">
        <v>24</v>
      </c>
      <c r="FY395" s="85">
        <v>153</v>
      </c>
      <c r="FZ395" s="85">
        <v>255</v>
      </c>
      <c r="GA395" s="85">
        <v>255</v>
      </c>
      <c r="GB395" s="85">
        <v>255</v>
      </c>
      <c r="GC395" s="85">
        <v>255</v>
      </c>
      <c r="GD395" s="85">
        <v>255</v>
      </c>
      <c r="GE395" s="85">
        <v>255</v>
      </c>
      <c r="GF395" s="85">
        <v>255</v>
      </c>
      <c r="GG395" s="85">
        <v>255</v>
      </c>
      <c r="GH395" s="85">
        <v>255</v>
      </c>
      <c r="GI395" s="85">
        <v>251</v>
      </c>
      <c r="GJ395" s="85">
        <v>79</v>
      </c>
      <c r="GK395" s="85">
        <v>13</v>
      </c>
      <c r="GL395" s="85">
        <v>26</v>
      </c>
      <c r="GM395" s="85">
        <v>24</v>
      </c>
      <c r="GN395" s="85">
        <v>26</v>
      </c>
      <c r="GO395" s="85">
        <v>27</v>
      </c>
      <c r="GP395" s="85">
        <v>25</v>
      </c>
      <c r="GQ395" s="85">
        <v>25</v>
      </c>
      <c r="GR395" s="85">
        <v>18</v>
      </c>
      <c r="GS395" s="85">
        <v>52</v>
      </c>
      <c r="GT395" s="85">
        <v>219</v>
      </c>
      <c r="GU395" s="85">
        <v>255</v>
      </c>
      <c r="GV395" s="85">
        <v>255</v>
      </c>
      <c r="GW395" s="85">
        <v>255</v>
      </c>
      <c r="GX395" s="85">
        <v>255</v>
      </c>
      <c r="GY395" s="85">
        <v>255</v>
      </c>
      <c r="GZ395" s="85">
        <v>255</v>
      </c>
      <c r="HA395" s="85">
        <v>255</v>
      </c>
      <c r="HB395" s="85">
        <v>255</v>
      </c>
      <c r="HC395" s="85">
        <v>255</v>
      </c>
      <c r="HD395" s="85">
        <v>255</v>
      </c>
      <c r="HE395" s="85">
        <v>255</v>
      </c>
      <c r="HF395" s="85">
        <v>255</v>
      </c>
      <c r="HG395" s="85">
        <v>255</v>
      </c>
      <c r="HH395" s="85">
        <v>255</v>
      </c>
      <c r="HI395" s="85">
        <v>255</v>
      </c>
      <c r="HJ395" s="85">
        <v>255</v>
      </c>
      <c r="HK395" s="85">
        <v>255</v>
      </c>
      <c r="HL395" s="85">
        <v>255</v>
      </c>
      <c r="HM395" s="85">
        <v>255</v>
      </c>
      <c r="HN395" s="85">
        <v>255</v>
      </c>
      <c r="HO395" s="85">
        <v>255</v>
      </c>
      <c r="HP395" s="85">
        <v>255</v>
      </c>
      <c r="HQ395" s="85">
        <v>255</v>
      </c>
      <c r="HR395" s="85">
        <v>255</v>
      </c>
      <c r="HS395" s="85">
        <v>255</v>
      </c>
      <c r="HT395" s="85">
        <v>255</v>
      </c>
      <c r="HU395" s="85">
        <v>255</v>
      </c>
      <c r="HV395" s="85">
        <v>255</v>
      </c>
      <c r="HW395" s="85">
        <v>255</v>
      </c>
      <c r="HX395" s="85">
        <v>255</v>
      </c>
      <c r="HY395" s="85">
        <v>255</v>
      </c>
      <c r="HZ395" s="85">
        <v>255</v>
      </c>
      <c r="IA395" s="85">
        <v>255</v>
      </c>
      <c r="IB395" s="85">
        <v>255</v>
      </c>
      <c r="IC395" s="85">
        <v>255</v>
      </c>
      <c r="ID395" s="85">
        <v>255</v>
      </c>
      <c r="IE395" s="85">
        <v>255</v>
      </c>
    </row>
    <row r="396" spans="1:239" ht="7.8">
      <c r="A396" s="85">
        <v>255</v>
      </c>
      <c r="B396" s="85">
        <v>255</v>
      </c>
      <c r="C396" s="85">
        <v>255</v>
      </c>
      <c r="D396" s="85">
        <v>255</v>
      </c>
      <c r="E396" s="85">
        <v>255</v>
      </c>
      <c r="F396" s="85">
        <v>255</v>
      </c>
      <c r="G396" s="85">
        <v>255</v>
      </c>
      <c r="H396" s="85">
        <v>255</v>
      </c>
      <c r="I396" s="85">
        <v>255</v>
      </c>
      <c r="J396" s="85">
        <v>255</v>
      </c>
      <c r="K396" s="85">
        <v>255</v>
      </c>
      <c r="L396" s="85">
        <v>255</v>
      </c>
      <c r="M396" s="85">
        <v>255</v>
      </c>
      <c r="N396" s="85">
        <v>255</v>
      </c>
      <c r="O396" s="85">
        <v>255</v>
      </c>
      <c r="P396" s="85">
        <v>255</v>
      </c>
      <c r="Q396" s="85">
        <v>255</v>
      </c>
      <c r="R396" s="85">
        <v>255</v>
      </c>
      <c r="S396" s="85">
        <v>255</v>
      </c>
      <c r="T396" s="85">
        <v>255</v>
      </c>
      <c r="U396" s="85">
        <v>255</v>
      </c>
      <c r="V396" s="85">
        <v>255</v>
      </c>
      <c r="W396" s="85">
        <v>255</v>
      </c>
      <c r="X396" s="85">
        <v>255</v>
      </c>
      <c r="Y396" s="85">
        <v>255</v>
      </c>
      <c r="Z396" s="85">
        <v>255</v>
      </c>
      <c r="AA396" s="85">
        <v>255</v>
      </c>
      <c r="AB396" s="85">
        <v>255</v>
      </c>
      <c r="AC396" s="85">
        <v>255</v>
      </c>
      <c r="AD396" s="85">
        <v>255</v>
      </c>
      <c r="AE396" s="85">
        <v>255</v>
      </c>
      <c r="AF396" s="85">
        <v>255</v>
      </c>
      <c r="AG396" s="85">
        <v>255</v>
      </c>
      <c r="AH396" s="85">
        <v>255</v>
      </c>
      <c r="AI396" s="85">
        <v>255</v>
      </c>
      <c r="AJ396" s="85">
        <v>255</v>
      </c>
      <c r="AK396" s="85">
        <v>255</v>
      </c>
      <c r="AL396" s="85">
        <v>252</v>
      </c>
      <c r="AM396" s="85">
        <v>120</v>
      </c>
      <c r="AN396" s="85">
        <v>7</v>
      </c>
      <c r="AO396" s="85">
        <v>20</v>
      </c>
      <c r="AP396" s="85">
        <v>23</v>
      </c>
      <c r="AQ396" s="85">
        <v>19</v>
      </c>
      <c r="AR396" s="85">
        <v>20</v>
      </c>
      <c r="AS396" s="85">
        <v>18</v>
      </c>
      <c r="AT396" s="85">
        <v>20</v>
      </c>
      <c r="AU396" s="85">
        <v>12</v>
      </c>
      <c r="AV396" s="85">
        <v>47</v>
      </c>
      <c r="AW396" s="85">
        <v>242</v>
      </c>
      <c r="AX396" s="85">
        <v>255</v>
      </c>
      <c r="AY396" s="85">
        <v>255</v>
      </c>
      <c r="AZ396" s="85">
        <v>255</v>
      </c>
      <c r="BA396" s="85">
        <v>255</v>
      </c>
      <c r="BB396" s="85">
        <v>255</v>
      </c>
      <c r="BC396" s="85">
        <v>255</v>
      </c>
      <c r="BD396" s="85">
        <v>255</v>
      </c>
      <c r="BE396" s="85">
        <v>255</v>
      </c>
      <c r="BF396" s="85">
        <v>255</v>
      </c>
      <c r="BG396" s="85">
        <v>99</v>
      </c>
      <c r="BH396" s="85">
        <v>12</v>
      </c>
      <c r="BI396" s="85">
        <v>20</v>
      </c>
      <c r="BJ396" s="85">
        <v>21</v>
      </c>
      <c r="BK396" s="85">
        <v>20</v>
      </c>
      <c r="BL396" s="85">
        <v>21</v>
      </c>
      <c r="BM396" s="85">
        <v>21</v>
      </c>
      <c r="BN396" s="85">
        <v>21</v>
      </c>
      <c r="BO396" s="85">
        <v>21</v>
      </c>
      <c r="BP396" s="85">
        <v>21</v>
      </c>
      <c r="BQ396" s="85">
        <v>21</v>
      </c>
      <c r="BR396" s="85">
        <v>21</v>
      </c>
      <c r="BS396" s="85">
        <v>21</v>
      </c>
      <c r="BT396" s="85">
        <v>21</v>
      </c>
      <c r="BU396" s="85">
        <v>21</v>
      </c>
      <c r="BV396" s="85">
        <v>21</v>
      </c>
      <c r="BW396" s="85">
        <v>21</v>
      </c>
      <c r="BX396" s="85">
        <v>21</v>
      </c>
      <c r="BY396" s="85">
        <v>21</v>
      </c>
      <c r="BZ396" s="85">
        <v>21</v>
      </c>
      <c r="CA396" s="85">
        <v>21</v>
      </c>
      <c r="CB396" s="85">
        <v>21</v>
      </c>
      <c r="CC396" s="85">
        <v>21</v>
      </c>
      <c r="CD396" s="85">
        <v>21</v>
      </c>
      <c r="CE396" s="85">
        <v>21</v>
      </c>
      <c r="CF396" s="85">
        <v>21</v>
      </c>
      <c r="CG396" s="85">
        <v>21</v>
      </c>
      <c r="CH396" s="85">
        <v>21</v>
      </c>
      <c r="CI396" s="85">
        <v>21</v>
      </c>
      <c r="CJ396" s="85">
        <v>21</v>
      </c>
      <c r="CK396" s="85">
        <v>21</v>
      </c>
      <c r="CL396" s="85">
        <v>21</v>
      </c>
      <c r="CM396" s="85">
        <v>21</v>
      </c>
      <c r="CN396" s="85">
        <v>21</v>
      </c>
      <c r="CO396" s="85">
        <v>21</v>
      </c>
      <c r="CP396" s="85">
        <v>21</v>
      </c>
      <c r="CQ396" s="85">
        <v>21</v>
      </c>
      <c r="CR396" s="85">
        <v>21</v>
      </c>
      <c r="CS396" s="85">
        <v>21</v>
      </c>
      <c r="CT396" s="85">
        <v>21</v>
      </c>
      <c r="CU396" s="85">
        <v>21</v>
      </c>
      <c r="CV396" s="85">
        <v>21</v>
      </c>
      <c r="CW396" s="85">
        <v>21</v>
      </c>
      <c r="CX396" s="85">
        <v>21</v>
      </c>
      <c r="CY396" s="85">
        <v>21</v>
      </c>
      <c r="CZ396" s="85">
        <v>21</v>
      </c>
      <c r="DA396" s="85">
        <v>21</v>
      </c>
      <c r="DB396" s="85">
        <v>21</v>
      </c>
      <c r="DC396" s="85">
        <v>21</v>
      </c>
      <c r="DD396" s="85">
        <v>21</v>
      </c>
      <c r="DE396" s="85">
        <v>21</v>
      </c>
      <c r="DF396" s="85">
        <v>21</v>
      </c>
      <c r="DG396" s="85">
        <v>21</v>
      </c>
      <c r="DH396" s="85">
        <v>21</v>
      </c>
      <c r="DI396" s="85">
        <v>21</v>
      </c>
      <c r="DJ396" s="85">
        <v>21</v>
      </c>
      <c r="DK396" s="85">
        <v>21</v>
      </c>
      <c r="DL396" s="85">
        <v>21</v>
      </c>
      <c r="DM396" s="85">
        <v>21</v>
      </c>
      <c r="DN396" s="85">
        <v>21</v>
      </c>
      <c r="DO396" s="85">
        <v>21</v>
      </c>
      <c r="DP396" s="85">
        <v>21</v>
      </c>
      <c r="DQ396" s="85">
        <v>21</v>
      </c>
      <c r="DR396" s="85">
        <v>21</v>
      </c>
      <c r="DS396" s="85">
        <v>21</v>
      </c>
      <c r="DT396" s="85">
        <v>21</v>
      </c>
      <c r="DU396" s="85">
        <v>21</v>
      </c>
      <c r="DV396" s="85">
        <v>21</v>
      </c>
      <c r="DW396" s="85">
        <v>21</v>
      </c>
      <c r="DX396" s="85">
        <v>21</v>
      </c>
      <c r="DY396" s="85">
        <v>21</v>
      </c>
      <c r="DZ396" s="85">
        <v>21</v>
      </c>
      <c r="EA396" s="85">
        <v>21</v>
      </c>
      <c r="EB396" s="85">
        <v>21</v>
      </c>
      <c r="EC396" s="85">
        <v>21</v>
      </c>
      <c r="ED396" s="85">
        <v>21</v>
      </c>
      <c r="EE396" s="85">
        <v>21</v>
      </c>
      <c r="EF396" s="85">
        <v>21</v>
      </c>
      <c r="EG396" s="85">
        <v>21</v>
      </c>
      <c r="EH396" s="85">
        <v>21</v>
      </c>
      <c r="EI396" s="85">
        <v>21</v>
      </c>
      <c r="EJ396" s="85">
        <v>21</v>
      </c>
      <c r="EK396" s="85">
        <v>21</v>
      </c>
      <c r="EL396" s="85">
        <v>21</v>
      </c>
      <c r="EM396" s="85">
        <v>21</v>
      </c>
      <c r="EN396" s="85">
        <v>21</v>
      </c>
      <c r="EO396" s="85">
        <v>21</v>
      </c>
      <c r="EP396" s="85">
        <v>21</v>
      </c>
      <c r="EQ396" s="85">
        <v>21</v>
      </c>
      <c r="ER396" s="85">
        <v>21</v>
      </c>
      <c r="ES396" s="85">
        <v>21</v>
      </c>
      <c r="ET396" s="85">
        <v>21</v>
      </c>
      <c r="EU396" s="85">
        <v>21</v>
      </c>
      <c r="EV396" s="85">
        <v>21</v>
      </c>
      <c r="EW396" s="85">
        <v>21</v>
      </c>
      <c r="EX396" s="85">
        <v>21</v>
      </c>
      <c r="EY396" s="85">
        <v>21</v>
      </c>
      <c r="EZ396" s="85">
        <v>21</v>
      </c>
      <c r="FA396" s="85">
        <v>21</v>
      </c>
      <c r="FB396" s="85">
        <v>21</v>
      </c>
      <c r="FC396" s="85">
        <v>21</v>
      </c>
      <c r="FD396" s="85">
        <v>21</v>
      </c>
      <c r="FE396" s="85">
        <v>21</v>
      </c>
      <c r="FF396" s="85">
        <v>21</v>
      </c>
      <c r="FG396" s="85">
        <v>21</v>
      </c>
      <c r="FH396" s="85">
        <v>21</v>
      </c>
      <c r="FI396" s="85">
        <v>21</v>
      </c>
      <c r="FJ396" s="85">
        <v>21</v>
      </c>
      <c r="FK396" s="85">
        <v>21</v>
      </c>
      <c r="FL396" s="85">
        <v>21</v>
      </c>
      <c r="FM396" s="85">
        <v>21</v>
      </c>
      <c r="FN396" s="85">
        <v>21</v>
      </c>
      <c r="FO396" s="85">
        <v>21</v>
      </c>
      <c r="FP396" s="85">
        <v>21</v>
      </c>
      <c r="FQ396" s="85">
        <v>21</v>
      </c>
      <c r="FR396" s="85">
        <v>21</v>
      </c>
      <c r="FS396" s="85">
        <v>21</v>
      </c>
      <c r="FT396" s="85">
        <v>21</v>
      </c>
      <c r="FU396" s="85">
        <v>20</v>
      </c>
      <c r="FV396" s="85">
        <v>22</v>
      </c>
      <c r="FW396" s="85">
        <v>18</v>
      </c>
      <c r="FX396" s="85">
        <v>17</v>
      </c>
      <c r="FY396" s="85">
        <v>150</v>
      </c>
      <c r="FZ396" s="85">
        <v>255</v>
      </c>
      <c r="GA396" s="85">
        <v>255</v>
      </c>
      <c r="GB396" s="85">
        <v>255</v>
      </c>
      <c r="GC396" s="85">
        <v>255</v>
      </c>
      <c r="GD396" s="85">
        <v>255</v>
      </c>
      <c r="GE396" s="85">
        <v>255</v>
      </c>
      <c r="GF396" s="85">
        <v>255</v>
      </c>
      <c r="GG396" s="85">
        <v>255</v>
      </c>
      <c r="GH396" s="85">
        <v>255</v>
      </c>
      <c r="GI396" s="85">
        <v>251</v>
      </c>
      <c r="GJ396" s="85">
        <v>76</v>
      </c>
      <c r="GK396" s="85">
        <v>10</v>
      </c>
      <c r="GL396" s="85">
        <v>21</v>
      </c>
      <c r="GM396" s="85">
        <v>20</v>
      </c>
      <c r="GN396" s="85">
        <v>22</v>
      </c>
      <c r="GO396" s="85">
        <v>19</v>
      </c>
      <c r="GP396" s="85">
        <v>18</v>
      </c>
      <c r="GQ396" s="85">
        <v>19</v>
      </c>
      <c r="GR396" s="85">
        <v>12</v>
      </c>
      <c r="GS396" s="85">
        <v>48</v>
      </c>
      <c r="GT396" s="85">
        <v>218</v>
      </c>
      <c r="GU396" s="85">
        <v>255</v>
      </c>
      <c r="GV396" s="85">
        <v>255</v>
      </c>
      <c r="GW396" s="85">
        <v>255</v>
      </c>
      <c r="GX396" s="85">
        <v>255</v>
      </c>
      <c r="GY396" s="85">
        <v>255</v>
      </c>
      <c r="GZ396" s="85">
        <v>255</v>
      </c>
      <c r="HA396" s="85">
        <v>255</v>
      </c>
      <c r="HB396" s="85">
        <v>255</v>
      </c>
      <c r="HC396" s="85">
        <v>255</v>
      </c>
      <c r="HD396" s="85">
        <v>255</v>
      </c>
      <c r="HE396" s="85">
        <v>255</v>
      </c>
      <c r="HF396" s="85">
        <v>255</v>
      </c>
      <c r="HG396" s="85">
        <v>255</v>
      </c>
      <c r="HH396" s="85">
        <v>255</v>
      </c>
      <c r="HI396" s="85">
        <v>255</v>
      </c>
      <c r="HJ396" s="85">
        <v>255</v>
      </c>
      <c r="HK396" s="85">
        <v>255</v>
      </c>
      <c r="HL396" s="85">
        <v>255</v>
      </c>
      <c r="HM396" s="85">
        <v>255</v>
      </c>
      <c r="HN396" s="85">
        <v>255</v>
      </c>
      <c r="HO396" s="85">
        <v>255</v>
      </c>
      <c r="HP396" s="85">
        <v>255</v>
      </c>
      <c r="HQ396" s="85">
        <v>255</v>
      </c>
      <c r="HR396" s="85">
        <v>255</v>
      </c>
      <c r="HS396" s="85">
        <v>255</v>
      </c>
      <c r="HT396" s="85">
        <v>255</v>
      </c>
      <c r="HU396" s="85">
        <v>255</v>
      </c>
      <c r="HV396" s="85">
        <v>255</v>
      </c>
      <c r="HW396" s="85">
        <v>255</v>
      </c>
      <c r="HX396" s="85">
        <v>255</v>
      </c>
      <c r="HY396" s="85">
        <v>255</v>
      </c>
      <c r="HZ396" s="85">
        <v>255</v>
      </c>
      <c r="IA396" s="85">
        <v>255</v>
      </c>
      <c r="IB396" s="85">
        <v>255</v>
      </c>
      <c r="IC396" s="85">
        <v>255</v>
      </c>
      <c r="ID396" s="85">
        <v>255</v>
      </c>
      <c r="IE396" s="85">
        <v>255</v>
      </c>
    </row>
    <row r="397" spans="1:239" ht="7.8">
      <c r="A397" s="85">
        <v>255</v>
      </c>
      <c r="B397" s="85">
        <v>255</v>
      </c>
      <c r="C397" s="85">
        <v>255</v>
      </c>
      <c r="D397" s="85">
        <v>255</v>
      </c>
      <c r="E397" s="85">
        <v>255</v>
      </c>
      <c r="F397" s="85">
        <v>255</v>
      </c>
      <c r="G397" s="85">
        <v>255</v>
      </c>
      <c r="H397" s="85">
        <v>255</v>
      </c>
      <c r="I397" s="85">
        <v>255</v>
      </c>
      <c r="J397" s="85">
        <v>255</v>
      </c>
      <c r="K397" s="85">
        <v>255</v>
      </c>
      <c r="L397" s="85">
        <v>255</v>
      </c>
      <c r="M397" s="85">
        <v>255</v>
      </c>
      <c r="N397" s="85">
        <v>255</v>
      </c>
      <c r="O397" s="85">
        <v>255</v>
      </c>
      <c r="P397" s="85">
        <v>255</v>
      </c>
      <c r="Q397" s="85">
        <v>255</v>
      </c>
      <c r="R397" s="85">
        <v>255</v>
      </c>
      <c r="S397" s="85">
        <v>255</v>
      </c>
      <c r="T397" s="85">
        <v>255</v>
      </c>
      <c r="U397" s="85">
        <v>255</v>
      </c>
      <c r="V397" s="85">
        <v>255</v>
      </c>
      <c r="W397" s="85">
        <v>255</v>
      </c>
      <c r="X397" s="85">
        <v>255</v>
      </c>
      <c r="Y397" s="85">
        <v>255</v>
      </c>
      <c r="Z397" s="85">
        <v>255</v>
      </c>
      <c r="AA397" s="85">
        <v>255</v>
      </c>
      <c r="AB397" s="85">
        <v>255</v>
      </c>
      <c r="AC397" s="85">
        <v>255</v>
      </c>
      <c r="AD397" s="85">
        <v>255</v>
      </c>
      <c r="AE397" s="85">
        <v>255</v>
      </c>
      <c r="AF397" s="85">
        <v>255</v>
      </c>
      <c r="AG397" s="85">
        <v>255</v>
      </c>
      <c r="AH397" s="85">
        <v>255</v>
      </c>
      <c r="AI397" s="85">
        <v>255</v>
      </c>
      <c r="AJ397" s="85">
        <v>255</v>
      </c>
      <c r="AK397" s="85">
        <v>255</v>
      </c>
      <c r="AL397" s="85">
        <v>255</v>
      </c>
      <c r="AM397" s="85">
        <v>176</v>
      </c>
      <c r="AN397" s="85">
        <v>23</v>
      </c>
      <c r="AO397" s="85">
        <v>35</v>
      </c>
      <c r="AP397" s="85">
        <v>34</v>
      </c>
      <c r="AQ397" s="85">
        <v>35</v>
      </c>
      <c r="AR397" s="85">
        <v>33</v>
      </c>
      <c r="AS397" s="85">
        <v>35</v>
      </c>
      <c r="AT397" s="85">
        <v>32</v>
      </c>
      <c r="AU397" s="85">
        <v>33</v>
      </c>
      <c r="AV397" s="85">
        <v>165</v>
      </c>
      <c r="AW397" s="85">
        <v>255</v>
      </c>
      <c r="AX397" s="85">
        <v>255</v>
      </c>
      <c r="AY397" s="85">
        <v>255</v>
      </c>
      <c r="AZ397" s="85">
        <v>255</v>
      </c>
      <c r="BA397" s="85">
        <v>255</v>
      </c>
      <c r="BB397" s="85">
        <v>255</v>
      </c>
      <c r="BC397" s="85">
        <v>255</v>
      </c>
      <c r="BD397" s="85">
        <v>255</v>
      </c>
      <c r="BE397" s="85">
        <v>255</v>
      </c>
      <c r="BF397" s="85">
        <v>163</v>
      </c>
      <c r="BG397" s="85">
        <v>25</v>
      </c>
      <c r="BH397" s="85">
        <v>29</v>
      </c>
      <c r="BI397" s="85">
        <v>33</v>
      </c>
      <c r="BJ397" s="85">
        <v>35</v>
      </c>
      <c r="BK397" s="85">
        <v>35</v>
      </c>
      <c r="BL397" s="85">
        <v>35</v>
      </c>
      <c r="BM397" s="85">
        <v>35</v>
      </c>
      <c r="BN397" s="85">
        <v>35</v>
      </c>
      <c r="BO397" s="85">
        <v>35</v>
      </c>
      <c r="BP397" s="85">
        <v>35</v>
      </c>
      <c r="BQ397" s="85">
        <v>35</v>
      </c>
      <c r="BR397" s="85">
        <v>35</v>
      </c>
      <c r="BS397" s="85">
        <v>35</v>
      </c>
      <c r="BT397" s="85">
        <v>35</v>
      </c>
      <c r="BU397" s="85">
        <v>35</v>
      </c>
      <c r="BV397" s="85">
        <v>35</v>
      </c>
      <c r="BW397" s="85">
        <v>35</v>
      </c>
      <c r="BX397" s="85">
        <v>35</v>
      </c>
      <c r="BY397" s="85">
        <v>35</v>
      </c>
      <c r="BZ397" s="85">
        <v>35</v>
      </c>
      <c r="CA397" s="85">
        <v>35</v>
      </c>
      <c r="CB397" s="85">
        <v>35</v>
      </c>
      <c r="CC397" s="85">
        <v>35</v>
      </c>
      <c r="CD397" s="85">
        <v>35</v>
      </c>
      <c r="CE397" s="85">
        <v>35</v>
      </c>
      <c r="CF397" s="85">
        <v>35</v>
      </c>
      <c r="CG397" s="85">
        <v>35</v>
      </c>
      <c r="CH397" s="85">
        <v>35</v>
      </c>
      <c r="CI397" s="85">
        <v>35</v>
      </c>
      <c r="CJ397" s="85">
        <v>35</v>
      </c>
      <c r="CK397" s="85">
        <v>35</v>
      </c>
      <c r="CL397" s="85">
        <v>35</v>
      </c>
      <c r="CM397" s="85">
        <v>35</v>
      </c>
      <c r="CN397" s="85">
        <v>35</v>
      </c>
      <c r="CO397" s="85">
        <v>35</v>
      </c>
      <c r="CP397" s="85">
        <v>35</v>
      </c>
      <c r="CQ397" s="85">
        <v>35</v>
      </c>
      <c r="CR397" s="85">
        <v>35</v>
      </c>
      <c r="CS397" s="85">
        <v>35</v>
      </c>
      <c r="CT397" s="85">
        <v>35</v>
      </c>
      <c r="CU397" s="85">
        <v>35</v>
      </c>
      <c r="CV397" s="85">
        <v>35</v>
      </c>
      <c r="CW397" s="85">
        <v>35</v>
      </c>
      <c r="CX397" s="85">
        <v>35</v>
      </c>
      <c r="CY397" s="85">
        <v>35</v>
      </c>
      <c r="CZ397" s="85">
        <v>35</v>
      </c>
      <c r="DA397" s="85">
        <v>35</v>
      </c>
      <c r="DB397" s="85">
        <v>35</v>
      </c>
      <c r="DC397" s="85">
        <v>35</v>
      </c>
      <c r="DD397" s="85">
        <v>35</v>
      </c>
      <c r="DE397" s="85">
        <v>35</v>
      </c>
      <c r="DF397" s="85">
        <v>35</v>
      </c>
      <c r="DG397" s="85">
        <v>35</v>
      </c>
      <c r="DH397" s="85">
        <v>35</v>
      </c>
      <c r="DI397" s="85">
        <v>35</v>
      </c>
      <c r="DJ397" s="85">
        <v>35</v>
      </c>
      <c r="DK397" s="85">
        <v>35</v>
      </c>
      <c r="DL397" s="85">
        <v>35</v>
      </c>
      <c r="DM397" s="85">
        <v>35</v>
      </c>
      <c r="DN397" s="85">
        <v>35</v>
      </c>
      <c r="DO397" s="85">
        <v>35</v>
      </c>
      <c r="DP397" s="85">
        <v>35</v>
      </c>
      <c r="DQ397" s="85">
        <v>35</v>
      </c>
      <c r="DR397" s="85">
        <v>35</v>
      </c>
      <c r="DS397" s="85">
        <v>35</v>
      </c>
      <c r="DT397" s="85">
        <v>35</v>
      </c>
      <c r="DU397" s="85">
        <v>35</v>
      </c>
      <c r="DV397" s="85">
        <v>35</v>
      </c>
      <c r="DW397" s="85">
        <v>35</v>
      </c>
      <c r="DX397" s="85">
        <v>35</v>
      </c>
      <c r="DY397" s="85">
        <v>35</v>
      </c>
      <c r="DZ397" s="85">
        <v>35</v>
      </c>
      <c r="EA397" s="85">
        <v>35</v>
      </c>
      <c r="EB397" s="85">
        <v>35</v>
      </c>
      <c r="EC397" s="85">
        <v>35</v>
      </c>
      <c r="ED397" s="85">
        <v>35</v>
      </c>
      <c r="EE397" s="85">
        <v>35</v>
      </c>
      <c r="EF397" s="85">
        <v>35</v>
      </c>
      <c r="EG397" s="85">
        <v>35</v>
      </c>
      <c r="EH397" s="85">
        <v>35</v>
      </c>
      <c r="EI397" s="85">
        <v>35</v>
      </c>
      <c r="EJ397" s="85">
        <v>35</v>
      </c>
      <c r="EK397" s="85">
        <v>35</v>
      </c>
      <c r="EL397" s="85">
        <v>35</v>
      </c>
      <c r="EM397" s="85">
        <v>35</v>
      </c>
      <c r="EN397" s="85">
        <v>35</v>
      </c>
      <c r="EO397" s="85">
        <v>35</v>
      </c>
      <c r="EP397" s="85">
        <v>35</v>
      </c>
      <c r="EQ397" s="85">
        <v>35</v>
      </c>
      <c r="ER397" s="85">
        <v>35</v>
      </c>
      <c r="ES397" s="85">
        <v>35</v>
      </c>
      <c r="ET397" s="85">
        <v>35</v>
      </c>
      <c r="EU397" s="85">
        <v>35</v>
      </c>
      <c r="EV397" s="85">
        <v>35</v>
      </c>
      <c r="EW397" s="85">
        <v>35</v>
      </c>
      <c r="EX397" s="85">
        <v>35</v>
      </c>
      <c r="EY397" s="85">
        <v>35</v>
      </c>
      <c r="EZ397" s="85">
        <v>35</v>
      </c>
      <c r="FA397" s="85">
        <v>35</v>
      </c>
      <c r="FB397" s="85">
        <v>35</v>
      </c>
      <c r="FC397" s="85">
        <v>35</v>
      </c>
      <c r="FD397" s="85">
        <v>35</v>
      </c>
      <c r="FE397" s="85">
        <v>35</v>
      </c>
      <c r="FF397" s="85">
        <v>35</v>
      </c>
      <c r="FG397" s="85">
        <v>35</v>
      </c>
      <c r="FH397" s="85">
        <v>35</v>
      </c>
      <c r="FI397" s="85">
        <v>35</v>
      </c>
      <c r="FJ397" s="85">
        <v>35</v>
      </c>
      <c r="FK397" s="85">
        <v>35</v>
      </c>
      <c r="FL397" s="85">
        <v>35</v>
      </c>
      <c r="FM397" s="85">
        <v>35</v>
      </c>
      <c r="FN397" s="85">
        <v>35</v>
      </c>
      <c r="FO397" s="85">
        <v>35</v>
      </c>
      <c r="FP397" s="85">
        <v>35</v>
      </c>
      <c r="FQ397" s="85">
        <v>35</v>
      </c>
      <c r="FR397" s="85">
        <v>35</v>
      </c>
      <c r="FS397" s="85">
        <v>35</v>
      </c>
      <c r="FT397" s="85">
        <v>35</v>
      </c>
      <c r="FU397" s="85">
        <v>34</v>
      </c>
      <c r="FV397" s="85">
        <v>36</v>
      </c>
      <c r="FW397" s="85">
        <v>35</v>
      </c>
      <c r="FX397" s="85">
        <v>27</v>
      </c>
      <c r="FY397" s="85">
        <v>50</v>
      </c>
      <c r="FZ397" s="85">
        <v>224</v>
      </c>
      <c r="GA397" s="85">
        <v>255</v>
      </c>
      <c r="GB397" s="85">
        <v>255</v>
      </c>
      <c r="GC397" s="85">
        <v>255</v>
      </c>
      <c r="GD397" s="85">
        <v>255</v>
      </c>
      <c r="GE397" s="85">
        <v>255</v>
      </c>
      <c r="GF397" s="85">
        <v>255</v>
      </c>
      <c r="GG397" s="85">
        <v>255</v>
      </c>
      <c r="GH397" s="85">
        <v>255</v>
      </c>
      <c r="GI397" s="85">
        <v>255</v>
      </c>
      <c r="GJ397" s="85">
        <v>203</v>
      </c>
      <c r="GK397" s="85">
        <v>50</v>
      </c>
      <c r="GL397" s="85">
        <v>27</v>
      </c>
      <c r="GM397" s="85">
        <v>35</v>
      </c>
      <c r="GN397" s="85">
        <v>36</v>
      </c>
      <c r="GO397" s="85">
        <v>35</v>
      </c>
      <c r="GP397" s="85">
        <v>33</v>
      </c>
      <c r="GQ397" s="85">
        <v>34</v>
      </c>
      <c r="GR397" s="85">
        <v>30</v>
      </c>
      <c r="GS397" s="85">
        <v>83</v>
      </c>
      <c r="GT397" s="85">
        <v>237</v>
      </c>
      <c r="GU397" s="85">
        <v>255</v>
      </c>
      <c r="GV397" s="85">
        <v>255</v>
      </c>
      <c r="GW397" s="85">
        <v>255</v>
      </c>
      <c r="GX397" s="85">
        <v>255</v>
      </c>
      <c r="GY397" s="85">
        <v>255</v>
      </c>
      <c r="GZ397" s="85">
        <v>255</v>
      </c>
      <c r="HA397" s="85">
        <v>255</v>
      </c>
      <c r="HB397" s="85">
        <v>255</v>
      </c>
      <c r="HC397" s="85">
        <v>255</v>
      </c>
      <c r="HD397" s="85">
        <v>255</v>
      </c>
      <c r="HE397" s="85">
        <v>255</v>
      </c>
      <c r="HF397" s="85">
        <v>255</v>
      </c>
      <c r="HG397" s="85">
        <v>255</v>
      </c>
      <c r="HH397" s="85">
        <v>255</v>
      </c>
      <c r="HI397" s="85">
        <v>255</v>
      </c>
      <c r="HJ397" s="85">
        <v>255</v>
      </c>
      <c r="HK397" s="85">
        <v>255</v>
      </c>
      <c r="HL397" s="85">
        <v>255</v>
      </c>
      <c r="HM397" s="85">
        <v>255</v>
      </c>
      <c r="HN397" s="85">
        <v>255</v>
      </c>
      <c r="HO397" s="85">
        <v>255</v>
      </c>
      <c r="HP397" s="85">
        <v>255</v>
      </c>
      <c r="HQ397" s="85">
        <v>255</v>
      </c>
      <c r="HR397" s="85">
        <v>255</v>
      </c>
      <c r="HS397" s="85">
        <v>255</v>
      </c>
      <c r="HT397" s="85">
        <v>255</v>
      </c>
      <c r="HU397" s="85">
        <v>255</v>
      </c>
      <c r="HV397" s="85">
        <v>255</v>
      </c>
      <c r="HW397" s="85">
        <v>255</v>
      </c>
      <c r="HX397" s="85">
        <v>255</v>
      </c>
      <c r="HY397" s="85">
        <v>255</v>
      </c>
      <c r="HZ397" s="85">
        <v>255</v>
      </c>
      <c r="IA397" s="85">
        <v>255</v>
      </c>
      <c r="IB397" s="85">
        <v>255</v>
      </c>
      <c r="IC397" s="85">
        <v>255</v>
      </c>
      <c r="ID397" s="85">
        <v>255</v>
      </c>
      <c r="IE397" s="85">
        <v>255</v>
      </c>
    </row>
    <row r="398" spans="1:239" ht="7.8">
      <c r="A398" s="85">
        <v>255</v>
      </c>
      <c r="B398" s="85">
        <v>255</v>
      </c>
      <c r="C398" s="85">
        <v>255</v>
      </c>
      <c r="D398" s="85">
        <v>255</v>
      </c>
      <c r="E398" s="85">
        <v>255</v>
      </c>
      <c r="F398" s="85">
        <v>255</v>
      </c>
      <c r="G398" s="85">
        <v>255</v>
      </c>
      <c r="H398" s="85">
        <v>255</v>
      </c>
      <c r="I398" s="85">
        <v>255</v>
      </c>
      <c r="J398" s="85">
        <v>255</v>
      </c>
      <c r="K398" s="85">
        <v>255</v>
      </c>
      <c r="L398" s="85">
        <v>255</v>
      </c>
      <c r="M398" s="85">
        <v>255</v>
      </c>
      <c r="N398" s="85">
        <v>255</v>
      </c>
      <c r="O398" s="85">
        <v>255</v>
      </c>
      <c r="P398" s="85">
        <v>255</v>
      </c>
      <c r="Q398" s="85">
        <v>255</v>
      </c>
      <c r="R398" s="85">
        <v>255</v>
      </c>
      <c r="S398" s="85">
        <v>255</v>
      </c>
      <c r="T398" s="85">
        <v>255</v>
      </c>
      <c r="U398" s="85">
        <v>255</v>
      </c>
      <c r="V398" s="85">
        <v>255</v>
      </c>
      <c r="W398" s="85">
        <v>255</v>
      </c>
      <c r="X398" s="85">
        <v>255</v>
      </c>
      <c r="Y398" s="85">
        <v>255</v>
      </c>
      <c r="Z398" s="85">
        <v>255</v>
      </c>
      <c r="AA398" s="85">
        <v>255</v>
      </c>
      <c r="AB398" s="85">
        <v>255</v>
      </c>
      <c r="AC398" s="85">
        <v>255</v>
      </c>
      <c r="AD398" s="85">
        <v>255</v>
      </c>
      <c r="AE398" s="85">
        <v>255</v>
      </c>
      <c r="AF398" s="85">
        <v>255</v>
      </c>
      <c r="AG398" s="85">
        <v>255</v>
      </c>
      <c r="AH398" s="85">
        <v>255</v>
      </c>
      <c r="AI398" s="85">
        <v>255</v>
      </c>
      <c r="AJ398" s="85">
        <v>255</v>
      </c>
      <c r="AK398" s="85">
        <v>255</v>
      </c>
      <c r="AL398" s="85">
        <v>255</v>
      </c>
      <c r="AM398" s="85">
        <v>172</v>
      </c>
      <c r="AN398" s="85">
        <v>12</v>
      </c>
      <c r="AO398" s="85">
        <v>25</v>
      </c>
      <c r="AP398" s="85">
        <v>26</v>
      </c>
      <c r="AQ398" s="85">
        <v>27</v>
      </c>
      <c r="AR398" s="85">
        <v>24</v>
      </c>
      <c r="AS398" s="85">
        <v>26</v>
      </c>
      <c r="AT398" s="85">
        <v>25</v>
      </c>
      <c r="AU398" s="85">
        <v>27</v>
      </c>
      <c r="AV398" s="85">
        <v>163</v>
      </c>
      <c r="AW398" s="85">
        <v>255</v>
      </c>
      <c r="AX398" s="85">
        <v>255</v>
      </c>
      <c r="AY398" s="85">
        <v>255</v>
      </c>
      <c r="AZ398" s="85">
        <v>255</v>
      </c>
      <c r="BA398" s="85">
        <v>255</v>
      </c>
      <c r="BB398" s="85">
        <v>255</v>
      </c>
      <c r="BC398" s="85">
        <v>255</v>
      </c>
      <c r="BD398" s="85">
        <v>255</v>
      </c>
      <c r="BE398" s="85">
        <v>255</v>
      </c>
      <c r="BF398" s="85">
        <v>162</v>
      </c>
      <c r="BG398" s="85">
        <v>17</v>
      </c>
      <c r="BH398" s="85">
        <v>23</v>
      </c>
      <c r="BI398" s="85">
        <v>26</v>
      </c>
      <c r="BJ398" s="85">
        <v>25</v>
      </c>
      <c r="BK398" s="85">
        <v>26</v>
      </c>
      <c r="BL398" s="85">
        <v>26</v>
      </c>
      <c r="BM398" s="85">
        <v>26</v>
      </c>
      <c r="BN398" s="85">
        <v>26</v>
      </c>
      <c r="BO398" s="85">
        <v>26</v>
      </c>
      <c r="BP398" s="85">
        <v>26</v>
      </c>
      <c r="BQ398" s="85">
        <v>26</v>
      </c>
      <c r="BR398" s="85">
        <v>26</v>
      </c>
      <c r="BS398" s="85">
        <v>26</v>
      </c>
      <c r="BT398" s="85">
        <v>26</v>
      </c>
      <c r="BU398" s="85">
        <v>26</v>
      </c>
      <c r="BV398" s="85">
        <v>26</v>
      </c>
      <c r="BW398" s="85">
        <v>26</v>
      </c>
      <c r="BX398" s="85">
        <v>26</v>
      </c>
      <c r="BY398" s="85">
        <v>26</v>
      </c>
      <c r="BZ398" s="85">
        <v>26</v>
      </c>
      <c r="CA398" s="85">
        <v>26</v>
      </c>
      <c r="CB398" s="85">
        <v>26</v>
      </c>
      <c r="CC398" s="85">
        <v>26</v>
      </c>
      <c r="CD398" s="85">
        <v>26</v>
      </c>
      <c r="CE398" s="85">
        <v>26</v>
      </c>
      <c r="CF398" s="85">
        <v>26</v>
      </c>
      <c r="CG398" s="85">
        <v>26</v>
      </c>
      <c r="CH398" s="85">
        <v>26</v>
      </c>
      <c r="CI398" s="85">
        <v>26</v>
      </c>
      <c r="CJ398" s="85">
        <v>26</v>
      </c>
      <c r="CK398" s="85">
        <v>26</v>
      </c>
      <c r="CL398" s="85">
        <v>26</v>
      </c>
      <c r="CM398" s="85">
        <v>26</v>
      </c>
      <c r="CN398" s="85">
        <v>26</v>
      </c>
      <c r="CO398" s="85">
        <v>26</v>
      </c>
      <c r="CP398" s="85">
        <v>26</v>
      </c>
      <c r="CQ398" s="85">
        <v>26</v>
      </c>
      <c r="CR398" s="85">
        <v>26</v>
      </c>
      <c r="CS398" s="85">
        <v>26</v>
      </c>
      <c r="CT398" s="85">
        <v>26</v>
      </c>
      <c r="CU398" s="85">
        <v>26</v>
      </c>
      <c r="CV398" s="85">
        <v>26</v>
      </c>
      <c r="CW398" s="85">
        <v>26</v>
      </c>
      <c r="CX398" s="85">
        <v>26</v>
      </c>
      <c r="CY398" s="85">
        <v>26</v>
      </c>
      <c r="CZ398" s="85">
        <v>26</v>
      </c>
      <c r="DA398" s="85">
        <v>26</v>
      </c>
      <c r="DB398" s="85">
        <v>26</v>
      </c>
      <c r="DC398" s="85">
        <v>26</v>
      </c>
      <c r="DD398" s="85">
        <v>26</v>
      </c>
      <c r="DE398" s="85">
        <v>26</v>
      </c>
      <c r="DF398" s="85">
        <v>26</v>
      </c>
      <c r="DG398" s="85">
        <v>26</v>
      </c>
      <c r="DH398" s="85">
        <v>26</v>
      </c>
      <c r="DI398" s="85">
        <v>26</v>
      </c>
      <c r="DJ398" s="85">
        <v>26</v>
      </c>
      <c r="DK398" s="85">
        <v>26</v>
      </c>
      <c r="DL398" s="85">
        <v>26</v>
      </c>
      <c r="DM398" s="85">
        <v>26</v>
      </c>
      <c r="DN398" s="85">
        <v>26</v>
      </c>
      <c r="DO398" s="85">
        <v>26</v>
      </c>
      <c r="DP398" s="85">
        <v>26</v>
      </c>
      <c r="DQ398" s="85">
        <v>26</v>
      </c>
      <c r="DR398" s="85">
        <v>26</v>
      </c>
      <c r="DS398" s="85">
        <v>26</v>
      </c>
      <c r="DT398" s="85">
        <v>26</v>
      </c>
      <c r="DU398" s="85">
        <v>26</v>
      </c>
      <c r="DV398" s="85">
        <v>26</v>
      </c>
      <c r="DW398" s="85">
        <v>26</v>
      </c>
      <c r="DX398" s="85">
        <v>26</v>
      </c>
      <c r="DY398" s="85">
        <v>26</v>
      </c>
      <c r="DZ398" s="85">
        <v>26</v>
      </c>
      <c r="EA398" s="85">
        <v>26</v>
      </c>
      <c r="EB398" s="85">
        <v>26</v>
      </c>
      <c r="EC398" s="85">
        <v>26</v>
      </c>
      <c r="ED398" s="85">
        <v>26</v>
      </c>
      <c r="EE398" s="85">
        <v>26</v>
      </c>
      <c r="EF398" s="85">
        <v>26</v>
      </c>
      <c r="EG398" s="85">
        <v>26</v>
      </c>
      <c r="EH398" s="85">
        <v>26</v>
      </c>
      <c r="EI398" s="85">
        <v>26</v>
      </c>
      <c r="EJ398" s="85">
        <v>26</v>
      </c>
      <c r="EK398" s="85">
        <v>26</v>
      </c>
      <c r="EL398" s="85">
        <v>26</v>
      </c>
      <c r="EM398" s="85">
        <v>26</v>
      </c>
      <c r="EN398" s="85">
        <v>26</v>
      </c>
      <c r="EO398" s="85">
        <v>26</v>
      </c>
      <c r="EP398" s="85">
        <v>26</v>
      </c>
      <c r="EQ398" s="85">
        <v>26</v>
      </c>
      <c r="ER398" s="85">
        <v>26</v>
      </c>
      <c r="ES398" s="85">
        <v>26</v>
      </c>
      <c r="ET398" s="85">
        <v>26</v>
      </c>
      <c r="EU398" s="85">
        <v>26</v>
      </c>
      <c r="EV398" s="85">
        <v>26</v>
      </c>
      <c r="EW398" s="85">
        <v>26</v>
      </c>
      <c r="EX398" s="85">
        <v>26</v>
      </c>
      <c r="EY398" s="85">
        <v>26</v>
      </c>
      <c r="EZ398" s="85">
        <v>26</v>
      </c>
      <c r="FA398" s="85">
        <v>26</v>
      </c>
      <c r="FB398" s="85">
        <v>26</v>
      </c>
      <c r="FC398" s="85">
        <v>26</v>
      </c>
      <c r="FD398" s="85">
        <v>26</v>
      </c>
      <c r="FE398" s="85">
        <v>26</v>
      </c>
      <c r="FF398" s="85">
        <v>26</v>
      </c>
      <c r="FG398" s="85">
        <v>26</v>
      </c>
      <c r="FH398" s="85">
        <v>26</v>
      </c>
      <c r="FI398" s="85">
        <v>26</v>
      </c>
      <c r="FJ398" s="85">
        <v>26</v>
      </c>
      <c r="FK398" s="85">
        <v>26</v>
      </c>
      <c r="FL398" s="85">
        <v>26</v>
      </c>
      <c r="FM398" s="85">
        <v>26</v>
      </c>
      <c r="FN398" s="85">
        <v>26</v>
      </c>
      <c r="FO398" s="85">
        <v>26</v>
      </c>
      <c r="FP398" s="85">
        <v>26</v>
      </c>
      <c r="FQ398" s="85">
        <v>26</v>
      </c>
      <c r="FR398" s="85">
        <v>26</v>
      </c>
      <c r="FS398" s="85">
        <v>26</v>
      </c>
      <c r="FT398" s="85">
        <v>26</v>
      </c>
      <c r="FU398" s="85">
        <v>25</v>
      </c>
      <c r="FV398" s="85">
        <v>26</v>
      </c>
      <c r="FW398" s="85">
        <v>26</v>
      </c>
      <c r="FX398" s="85">
        <v>19</v>
      </c>
      <c r="FY398" s="85">
        <v>44</v>
      </c>
      <c r="FZ398" s="85">
        <v>223</v>
      </c>
      <c r="GA398" s="85">
        <v>255</v>
      </c>
      <c r="GB398" s="85">
        <v>255</v>
      </c>
      <c r="GC398" s="85">
        <v>255</v>
      </c>
      <c r="GD398" s="85">
        <v>255</v>
      </c>
      <c r="GE398" s="85">
        <v>255</v>
      </c>
      <c r="GF398" s="85">
        <v>255</v>
      </c>
      <c r="GG398" s="85">
        <v>255</v>
      </c>
      <c r="GH398" s="85">
        <v>255</v>
      </c>
      <c r="GI398" s="85">
        <v>255</v>
      </c>
      <c r="GJ398" s="85">
        <v>201</v>
      </c>
      <c r="GK398" s="85">
        <v>43</v>
      </c>
      <c r="GL398" s="85">
        <v>17</v>
      </c>
      <c r="GM398" s="85">
        <v>25</v>
      </c>
      <c r="GN398" s="85">
        <v>24</v>
      </c>
      <c r="GO398" s="85">
        <v>27</v>
      </c>
      <c r="GP398" s="85">
        <v>27</v>
      </c>
      <c r="GQ398" s="85">
        <v>23</v>
      </c>
      <c r="GR398" s="85">
        <v>19</v>
      </c>
      <c r="GS398" s="85">
        <v>75</v>
      </c>
      <c r="GT398" s="85">
        <v>236</v>
      </c>
      <c r="GU398" s="85">
        <v>255</v>
      </c>
      <c r="GV398" s="85">
        <v>255</v>
      </c>
      <c r="GW398" s="85">
        <v>255</v>
      </c>
      <c r="GX398" s="85">
        <v>255</v>
      </c>
      <c r="GY398" s="85">
        <v>255</v>
      </c>
      <c r="GZ398" s="85">
        <v>255</v>
      </c>
      <c r="HA398" s="85">
        <v>255</v>
      </c>
      <c r="HB398" s="85">
        <v>255</v>
      </c>
      <c r="HC398" s="85">
        <v>255</v>
      </c>
      <c r="HD398" s="85">
        <v>255</v>
      </c>
      <c r="HE398" s="85">
        <v>255</v>
      </c>
      <c r="HF398" s="85">
        <v>255</v>
      </c>
      <c r="HG398" s="85">
        <v>255</v>
      </c>
      <c r="HH398" s="85">
        <v>255</v>
      </c>
      <c r="HI398" s="85">
        <v>255</v>
      </c>
      <c r="HJ398" s="85">
        <v>255</v>
      </c>
      <c r="HK398" s="85">
        <v>255</v>
      </c>
      <c r="HL398" s="85">
        <v>255</v>
      </c>
      <c r="HM398" s="85">
        <v>255</v>
      </c>
      <c r="HN398" s="85">
        <v>255</v>
      </c>
      <c r="HO398" s="85">
        <v>255</v>
      </c>
      <c r="HP398" s="85">
        <v>255</v>
      </c>
      <c r="HQ398" s="85">
        <v>255</v>
      </c>
      <c r="HR398" s="85">
        <v>255</v>
      </c>
      <c r="HS398" s="85">
        <v>255</v>
      </c>
      <c r="HT398" s="85">
        <v>255</v>
      </c>
      <c r="HU398" s="85">
        <v>255</v>
      </c>
      <c r="HV398" s="85">
        <v>255</v>
      </c>
      <c r="HW398" s="85">
        <v>255</v>
      </c>
      <c r="HX398" s="85">
        <v>255</v>
      </c>
      <c r="HY398" s="85">
        <v>255</v>
      </c>
      <c r="HZ398" s="85">
        <v>255</v>
      </c>
      <c r="IA398" s="85">
        <v>255</v>
      </c>
      <c r="IB398" s="85">
        <v>255</v>
      </c>
      <c r="IC398" s="85">
        <v>255</v>
      </c>
      <c r="ID398" s="85">
        <v>255</v>
      </c>
      <c r="IE398" s="85">
        <v>255</v>
      </c>
    </row>
    <row r="399" spans="1:239" ht="7.8">
      <c r="A399" s="85">
        <v>255</v>
      </c>
      <c r="B399" s="85">
        <v>255</v>
      </c>
      <c r="C399" s="85">
        <v>255</v>
      </c>
      <c r="D399" s="85">
        <v>255</v>
      </c>
      <c r="E399" s="85">
        <v>255</v>
      </c>
      <c r="F399" s="85">
        <v>255</v>
      </c>
      <c r="G399" s="85">
        <v>255</v>
      </c>
      <c r="H399" s="85">
        <v>255</v>
      </c>
      <c r="I399" s="85">
        <v>255</v>
      </c>
      <c r="J399" s="85">
        <v>255</v>
      </c>
      <c r="K399" s="85">
        <v>255</v>
      </c>
      <c r="L399" s="85">
        <v>255</v>
      </c>
      <c r="M399" s="85">
        <v>255</v>
      </c>
      <c r="N399" s="85">
        <v>255</v>
      </c>
      <c r="O399" s="85">
        <v>255</v>
      </c>
      <c r="P399" s="85">
        <v>255</v>
      </c>
      <c r="Q399" s="85">
        <v>255</v>
      </c>
      <c r="R399" s="85">
        <v>255</v>
      </c>
      <c r="S399" s="85">
        <v>255</v>
      </c>
      <c r="T399" s="85">
        <v>255</v>
      </c>
      <c r="U399" s="85">
        <v>255</v>
      </c>
      <c r="V399" s="85">
        <v>255</v>
      </c>
      <c r="W399" s="85">
        <v>255</v>
      </c>
      <c r="X399" s="85">
        <v>255</v>
      </c>
      <c r="Y399" s="85">
        <v>255</v>
      </c>
      <c r="Z399" s="85">
        <v>255</v>
      </c>
      <c r="AA399" s="85">
        <v>255</v>
      </c>
      <c r="AB399" s="85">
        <v>255</v>
      </c>
      <c r="AC399" s="85">
        <v>255</v>
      </c>
      <c r="AD399" s="85">
        <v>255</v>
      </c>
      <c r="AE399" s="85">
        <v>255</v>
      </c>
      <c r="AF399" s="85">
        <v>255</v>
      </c>
      <c r="AG399" s="85">
        <v>255</v>
      </c>
      <c r="AH399" s="85">
        <v>255</v>
      </c>
      <c r="AI399" s="85">
        <v>255</v>
      </c>
      <c r="AJ399" s="85">
        <v>255</v>
      </c>
      <c r="AK399" s="85">
        <v>255</v>
      </c>
      <c r="AL399" s="85">
        <v>255</v>
      </c>
      <c r="AM399" s="85">
        <v>173</v>
      </c>
      <c r="AN399" s="85">
        <v>10</v>
      </c>
      <c r="AO399" s="85">
        <v>23</v>
      </c>
      <c r="AP399" s="85">
        <v>21</v>
      </c>
      <c r="AQ399" s="85">
        <v>22</v>
      </c>
      <c r="AR399" s="85">
        <v>16</v>
      </c>
      <c r="AS399" s="85">
        <v>21</v>
      </c>
      <c r="AT399" s="85">
        <v>21</v>
      </c>
      <c r="AU399" s="85">
        <v>23</v>
      </c>
      <c r="AV399" s="85">
        <v>160</v>
      </c>
      <c r="AW399" s="85">
        <v>255</v>
      </c>
      <c r="AX399" s="85">
        <v>255</v>
      </c>
      <c r="AY399" s="85">
        <v>255</v>
      </c>
      <c r="AZ399" s="85">
        <v>255</v>
      </c>
      <c r="BA399" s="85">
        <v>255</v>
      </c>
      <c r="BB399" s="85">
        <v>255</v>
      </c>
      <c r="BC399" s="85">
        <v>255</v>
      </c>
      <c r="BD399" s="85">
        <v>255</v>
      </c>
      <c r="BE399" s="85">
        <v>255</v>
      </c>
      <c r="BF399" s="85">
        <v>159</v>
      </c>
      <c r="BG399" s="85">
        <v>13</v>
      </c>
      <c r="BH399" s="85">
        <v>17</v>
      </c>
      <c r="BI399" s="85">
        <v>20</v>
      </c>
      <c r="BJ399" s="85">
        <v>22</v>
      </c>
      <c r="BK399" s="85">
        <v>20</v>
      </c>
      <c r="BL399" s="85">
        <v>21</v>
      </c>
      <c r="BM399" s="85">
        <v>21</v>
      </c>
      <c r="BN399" s="85">
        <v>21</v>
      </c>
      <c r="BO399" s="85">
        <v>21</v>
      </c>
      <c r="BP399" s="85">
        <v>21</v>
      </c>
      <c r="BQ399" s="85">
        <v>21</v>
      </c>
      <c r="BR399" s="85">
        <v>21</v>
      </c>
      <c r="BS399" s="85">
        <v>21</v>
      </c>
      <c r="BT399" s="85">
        <v>21</v>
      </c>
      <c r="BU399" s="85">
        <v>21</v>
      </c>
      <c r="BV399" s="85">
        <v>21</v>
      </c>
      <c r="BW399" s="85">
        <v>21</v>
      </c>
      <c r="BX399" s="85">
        <v>21</v>
      </c>
      <c r="BY399" s="85">
        <v>21</v>
      </c>
      <c r="BZ399" s="85">
        <v>21</v>
      </c>
      <c r="CA399" s="85">
        <v>21</v>
      </c>
      <c r="CB399" s="85">
        <v>21</v>
      </c>
      <c r="CC399" s="85">
        <v>21</v>
      </c>
      <c r="CD399" s="85">
        <v>21</v>
      </c>
      <c r="CE399" s="85">
        <v>21</v>
      </c>
      <c r="CF399" s="85">
        <v>21</v>
      </c>
      <c r="CG399" s="85">
        <v>21</v>
      </c>
      <c r="CH399" s="85">
        <v>21</v>
      </c>
      <c r="CI399" s="85">
        <v>21</v>
      </c>
      <c r="CJ399" s="85">
        <v>21</v>
      </c>
      <c r="CK399" s="85">
        <v>21</v>
      </c>
      <c r="CL399" s="85">
        <v>21</v>
      </c>
      <c r="CM399" s="85">
        <v>21</v>
      </c>
      <c r="CN399" s="85">
        <v>21</v>
      </c>
      <c r="CO399" s="85">
        <v>21</v>
      </c>
      <c r="CP399" s="85">
        <v>21</v>
      </c>
      <c r="CQ399" s="85">
        <v>21</v>
      </c>
      <c r="CR399" s="85">
        <v>21</v>
      </c>
      <c r="CS399" s="85">
        <v>21</v>
      </c>
      <c r="CT399" s="85">
        <v>21</v>
      </c>
      <c r="CU399" s="85">
        <v>21</v>
      </c>
      <c r="CV399" s="85">
        <v>21</v>
      </c>
      <c r="CW399" s="85">
        <v>21</v>
      </c>
      <c r="CX399" s="85">
        <v>21</v>
      </c>
      <c r="CY399" s="85">
        <v>21</v>
      </c>
      <c r="CZ399" s="85">
        <v>21</v>
      </c>
      <c r="DA399" s="85">
        <v>21</v>
      </c>
      <c r="DB399" s="85">
        <v>21</v>
      </c>
      <c r="DC399" s="85">
        <v>21</v>
      </c>
      <c r="DD399" s="85">
        <v>21</v>
      </c>
      <c r="DE399" s="85">
        <v>21</v>
      </c>
      <c r="DF399" s="85">
        <v>21</v>
      </c>
      <c r="DG399" s="85">
        <v>21</v>
      </c>
      <c r="DH399" s="85">
        <v>21</v>
      </c>
      <c r="DI399" s="85">
        <v>21</v>
      </c>
      <c r="DJ399" s="85">
        <v>21</v>
      </c>
      <c r="DK399" s="85">
        <v>21</v>
      </c>
      <c r="DL399" s="85">
        <v>21</v>
      </c>
      <c r="DM399" s="85">
        <v>21</v>
      </c>
      <c r="DN399" s="85">
        <v>21</v>
      </c>
      <c r="DO399" s="85">
        <v>21</v>
      </c>
      <c r="DP399" s="85">
        <v>21</v>
      </c>
      <c r="DQ399" s="85">
        <v>21</v>
      </c>
      <c r="DR399" s="85">
        <v>21</v>
      </c>
      <c r="DS399" s="85">
        <v>21</v>
      </c>
      <c r="DT399" s="85">
        <v>21</v>
      </c>
      <c r="DU399" s="85">
        <v>21</v>
      </c>
      <c r="DV399" s="85">
        <v>21</v>
      </c>
      <c r="DW399" s="85">
        <v>21</v>
      </c>
      <c r="DX399" s="85">
        <v>21</v>
      </c>
      <c r="DY399" s="85">
        <v>21</v>
      </c>
      <c r="DZ399" s="85">
        <v>21</v>
      </c>
      <c r="EA399" s="85">
        <v>21</v>
      </c>
      <c r="EB399" s="85">
        <v>21</v>
      </c>
      <c r="EC399" s="85">
        <v>21</v>
      </c>
      <c r="ED399" s="85">
        <v>21</v>
      </c>
      <c r="EE399" s="85">
        <v>21</v>
      </c>
      <c r="EF399" s="85">
        <v>21</v>
      </c>
      <c r="EG399" s="85">
        <v>21</v>
      </c>
      <c r="EH399" s="85">
        <v>21</v>
      </c>
      <c r="EI399" s="85">
        <v>21</v>
      </c>
      <c r="EJ399" s="85">
        <v>21</v>
      </c>
      <c r="EK399" s="85">
        <v>21</v>
      </c>
      <c r="EL399" s="85">
        <v>21</v>
      </c>
      <c r="EM399" s="85">
        <v>21</v>
      </c>
      <c r="EN399" s="85">
        <v>21</v>
      </c>
      <c r="EO399" s="85">
        <v>21</v>
      </c>
      <c r="EP399" s="85">
        <v>21</v>
      </c>
      <c r="EQ399" s="85">
        <v>21</v>
      </c>
      <c r="ER399" s="85">
        <v>21</v>
      </c>
      <c r="ES399" s="85">
        <v>21</v>
      </c>
      <c r="ET399" s="85">
        <v>21</v>
      </c>
      <c r="EU399" s="85">
        <v>21</v>
      </c>
      <c r="EV399" s="85">
        <v>21</v>
      </c>
      <c r="EW399" s="85">
        <v>21</v>
      </c>
      <c r="EX399" s="85">
        <v>21</v>
      </c>
      <c r="EY399" s="85">
        <v>21</v>
      </c>
      <c r="EZ399" s="85">
        <v>21</v>
      </c>
      <c r="FA399" s="85">
        <v>21</v>
      </c>
      <c r="FB399" s="85">
        <v>21</v>
      </c>
      <c r="FC399" s="85">
        <v>21</v>
      </c>
      <c r="FD399" s="85">
        <v>21</v>
      </c>
      <c r="FE399" s="85">
        <v>21</v>
      </c>
      <c r="FF399" s="85">
        <v>21</v>
      </c>
      <c r="FG399" s="85">
        <v>21</v>
      </c>
      <c r="FH399" s="85">
        <v>21</v>
      </c>
      <c r="FI399" s="85">
        <v>21</v>
      </c>
      <c r="FJ399" s="85">
        <v>21</v>
      </c>
      <c r="FK399" s="85">
        <v>21</v>
      </c>
      <c r="FL399" s="85">
        <v>21</v>
      </c>
      <c r="FM399" s="85">
        <v>21</v>
      </c>
      <c r="FN399" s="85">
        <v>21</v>
      </c>
      <c r="FO399" s="85">
        <v>21</v>
      </c>
      <c r="FP399" s="85">
        <v>21</v>
      </c>
      <c r="FQ399" s="85">
        <v>21</v>
      </c>
      <c r="FR399" s="85">
        <v>21</v>
      </c>
      <c r="FS399" s="85">
        <v>21</v>
      </c>
      <c r="FT399" s="85">
        <v>21</v>
      </c>
      <c r="FU399" s="85">
        <v>20</v>
      </c>
      <c r="FV399" s="85">
        <v>22</v>
      </c>
      <c r="FW399" s="85">
        <v>18</v>
      </c>
      <c r="FX399" s="85">
        <v>13</v>
      </c>
      <c r="FY399" s="85">
        <v>37</v>
      </c>
      <c r="FZ399" s="85">
        <v>221</v>
      </c>
      <c r="GA399" s="85">
        <v>255</v>
      </c>
      <c r="GB399" s="85">
        <v>255</v>
      </c>
      <c r="GC399" s="85">
        <v>255</v>
      </c>
      <c r="GD399" s="85">
        <v>255</v>
      </c>
      <c r="GE399" s="85">
        <v>255</v>
      </c>
      <c r="GF399" s="85">
        <v>255</v>
      </c>
      <c r="GG399" s="85">
        <v>255</v>
      </c>
      <c r="GH399" s="85">
        <v>255</v>
      </c>
      <c r="GI399" s="85">
        <v>255</v>
      </c>
      <c r="GJ399" s="85">
        <v>201</v>
      </c>
      <c r="GK399" s="85">
        <v>40</v>
      </c>
      <c r="GL399" s="85">
        <v>12</v>
      </c>
      <c r="GM399" s="85">
        <v>18</v>
      </c>
      <c r="GN399" s="85">
        <v>18</v>
      </c>
      <c r="GO399" s="85">
        <v>20</v>
      </c>
      <c r="GP399" s="85">
        <v>21</v>
      </c>
      <c r="GQ399" s="85">
        <v>17</v>
      </c>
      <c r="GR399" s="85">
        <v>12</v>
      </c>
      <c r="GS399" s="85">
        <v>71</v>
      </c>
      <c r="GT399" s="85">
        <v>236</v>
      </c>
      <c r="GU399" s="85">
        <v>255</v>
      </c>
      <c r="GV399" s="85">
        <v>255</v>
      </c>
      <c r="GW399" s="85">
        <v>255</v>
      </c>
      <c r="GX399" s="85">
        <v>255</v>
      </c>
      <c r="GY399" s="85">
        <v>255</v>
      </c>
      <c r="GZ399" s="85">
        <v>255</v>
      </c>
      <c r="HA399" s="85">
        <v>255</v>
      </c>
      <c r="HB399" s="85">
        <v>255</v>
      </c>
      <c r="HC399" s="85">
        <v>255</v>
      </c>
      <c r="HD399" s="85">
        <v>255</v>
      </c>
      <c r="HE399" s="85">
        <v>255</v>
      </c>
      <c r="HF399" s="85">
        <v>255</v>
      </c>
      <c r="HG399" s="85">
        <v>255</v>
      </c>
      <c r="HH399" s="85">
        <v>255</v>
      </c>
      <c r="HI399" s="85">
        <v>255</v>
      </c>
      <c r="HJ399" s="85">
        <v>255</v>
      </c>
      <c r="HK399" s="85">
        <v>255</v>
      </c>
      <c r="HL399" s="85">
        <v>255</v>
      </c>
      <c r="HM399" s="85">
        <v>255</v>
      </c>
      <c r="HN399" s="85">
        <v>255</v>
      </c>
      <c r="HO399" s="85">
        <v>255</v>
      </c>
      <c r="HP399" s="85">
        <v>255</v>
      </c>
      <c r="HQ399" s="85">
        <v>255</v>
      </c>
      <c r="HR399" s="85">
        <v>255</v>
      </c>
      <c r="HS399" s="85">
        <v>255</v>
      </c>
      <c r="HT399" s="85">
        <v>255</v>
      </c>
      <c r="HU399" s="85">
        <v>255</v>
      </c>
      <c r="HV399" s="85">
        <v>255</v>
      </c>
      <c r="HW399" s="85">
        <v>255</v>
      </c>
      <c r="HX399" s="85">
        <v>255</v>
      </c>
      <c r="HY399" s="85">
        <v>255</v>
      </c>
      <c r="HZ399" s="85">
        <v>255</v>
      </c>
      <c r="IA399" s="85">
        <v>255</v>
      </c>
      <c r="IB399" s="85">
        <v>255</v>
      </c>
      <c r="IC399" s="85">
        <v>255</v>
      </c>
      <c r="ID399" s="85">
        <v>255</v>
      </c>
      <c r="IE399" s="85">
        <v>255</v>
      </c>
    </row>
    <row r="400" spans="1:239" ht="7.8">
      <c r="A400" s="85">
        <v>255</v>
      </c>
      <c r="B400" s="85">
        <v>255</v>
      </c>
      <c r="C400" s="85">
        <v>255</v>
      </c>
      <c r="D400" s="85">
        <v>255</v>
      </c>
      <c r="E400" s="85">
        <v>255</v>
      </c>
      <c r="F400" s="85">
        <v>255</v>
      </c>
      <c r="G400" s="85">
        <v>255</v>
      </c>
      <c r="H400" s="85">
        <v>255</v>
      </c>
      <c r="I400" s="85">
        <v>255</v>
      </c>
      <c r="J400" s="85">
        <v>255</v>
      </c>
      <c r="K400" s="85">
        <v>255</v>
      </c>
      <c r="L400" s="85">
        <v>255</v>
      </c>
      <c r="M400" s="85">
        <v>255</v>
      </c>
      <c r="N400" s="85">
        <v>255</v>
      </c>
      <c r="O400" s="85">
        <v>255</v>
      </c>
      <c r="P400" s="85">
        <v>255</v>
      </c>
      <c r="Q400" s="85">
        <v>255</v>
      </c>
      <c r="R400" s="85">
        <v>255</v>
      </c>
      <c r="S400" s="85">
        <v>255</v>
      </c>
      <c r="T400" s="85">
        <v>255</v>
      </c>
      <c r="U400" s="85">
        <v>255</v>
      </c>
      <c r="V400" s="85">
        <v>255</v>
      </c>
      <c r="W400" s="85">
        <v>255</v>
      </c>
      <c r="X400" s="85">
        <v>255</v>
      </c>
      <c r="Y400" s="85">
        <v>255</v>
      </c>
      <c r="Z400" s="85">
        <v>255</v>
      </c>
      <c r="AA400" s="85">
        <v>255</v>
      </c>
      <c r="AB400" s="85">
        <v>255</v>
      </c>
      <c r="AC400" s="85">
        <v>255</v>
      </c>
      <c r="AD400" s="85">
        <v>255</v>
      </c>
      <c r="AE400" s="85">
        <v>255</v>
      </c>
      <c r="AF400" s="85">
        <v>255</v>
      </c>
      <c r="AG400" s="85">
        <v>255</v>
      </c>
      <c r="AH400" s="85">
        <v>255</v>
      </c>
      <c r="AI400" s="85">
        <v>255</v>
      </c>
      <c r="AJ400" s="85">
        <v>255</v>
      </c>
      <c r="AK400" s="85">
        <v>255</v>
      </c>
      <c r="AL400" s="85">
        <v>255</v>
      </c>
      <c r="AM400" s="85">
        <v>206</v>
      </c>
      <c r="AN400" s="85">
        <v>42</v>
      </c>
      <c r="AO400" s="85">
        <v>31</v>
      </c>
      <c r="AP400" s="85">
        <v>36</v>
      </c>
      <c r="AQ400" s="85">
        <v>32</v>
      </c>
      <c r="AR400" s="85">
        <v>34</v>
      </c>
      <c r="AS400" s="85">
        <v>35</v>
      </c>
      <c r="AT400" s="85">
        <v>26</v>
      </c>
      <c r="AU400" s="85">
        <v>91</v>
      </c>
      <c r="AV400" s="85">
        <v>241</v>
      </c>
      <c r="AW400" s="85">
        <v>255</v>
      </c>
      <c r="AX400" s="85">
        <v>255</v>
      </c>
      <c r="AY400" s="85">
        <v>255</v>
      </c>
      <c r="AZ400" s="85">
        <v>255</v>
      </c>
      <c r="BA400" s="85">
        <v>255</v>
      </c>
      <c r="BB400" s="85">
        <v>255</v>
      </c>
      <c r="BC400" s="85">
        <v>255</v>
      </c>
      <c r="BD400" s="85">
        <v>255</v>
      </c>
      <c r="BE400" s="85">
        <v>207</v>
      </c>
      <c r="BF400" s="85">
        <v>44</v>
      </c>
      <c r="BG400" s="85">
        <v>24</v>
      </c>
      <c r="BH400" s="85">
        <v>33</v>
      </c>
      <c r="BI400" s="85">
        <v>36</v>
      </c>
      <c r="BJ400" s="85">
        <v>34</v>
      </c>
      <c r="BK400" s="85">
        <v>35</v>
      </c>
      <c r="BL400" s="85">
        <v>35</v>
      </c>
      <c r="BM400" s="85">
        <v>35</v>
      </c>
      <c r="BN400" s="85">
        <v>35</v>
      </c>
      <c r="BO400" s="85">
        <v>35</v>
      </c>
      <c r="BP400" s="85">
        <v>35</v>
      </c>
      <c r="BQ400" s="85">
        <v>35</v>
      </c>
      <c r="BR400" s="85">
        <v>35</v>
      </c>
      <c r="BS400" s="85">
        <v>35</v>
      </c>
      <c r="BT400" s="85">
        <v>35</v>
      </c>
      <c r="BU400" s="85">
        <v>35</v>
      </c>
      <c r="BV400" s="85">
        <v>35</v>
      </c>
      <c r="BW400" s="85">
        <v>35</v>
      </c>
      <c r="BX400" s="85">
        <v>35</v>
      </c>
      <c r="BY400" s="85">
        <v>35</v>
      </c>
      <c r="BZ400" s="85">
        <v>35</v>
      </c>
      <c r="CA400" s="85">
        <v>35</v>
      </c>
      <c r="CB400" s="85">
        <v>35</v>
      </c>
      <c r="CC400" s="85">
        <v>35</v>
      </c>
      <c r="CD400" s="85">
        <v>35</v>
      </c>
      <c r="CE400" s="85">
        <v>35</v>
      </c>
      <c r="CF400" s="85">
        <v>35</v>
      </c>
      <c r="CG400" s="85">
        <v>35</v>
      </c>
      <c r="CH400" s="85">
        <v>35</v>
      </c>
      <c r="CI400" s="85">
        <v>35</v>
      </c>
      <c r="CJ400" s="85">
        <v>35</v>
      </c>
      <c r="CK400" s="85">
        <v>35</v>
      </c>
      <c r="CL400" s="85">
        <v>35</v>
      </c>
      <c r="CM400" s="85">
        <v>35</v>
      </c>
      <c r="CN400" s="85">
        <v>35</v>
      </c>
      <c r="CO400" s="85">
        <v>35</v>
      </c>
      <c r="CP400" s="85">
        <v>35</v>
      </c>
      <c r="CQ400" s="85">
        <v>35</v>
      </c>
      <c r="CR400" s="85">
        <v>35</v>
      </c>
      <c r="CS400" s="85">
        <v>35</v>
      </c>
      <c r="CT400" s="85">
        <v>35</v>
      </c>
      <c r="CU400" s="85">
        <v>35</v>
      </c>
      <c r="CV400" s="85">
        <v>35</v>
      </c>
      <c r="CW400" s="85">
        <v>35</v>
      </c>
      <c r="CX400" s="85">
        <v>35</v>
      </c>
      <c r="CY400" s="85">
        <v>35</v>
      </c>
      <c r="CZ400" s="85">
        <v>35</v>
      </c>
      <c r="DA400" s="85">
        <v>35</v>
      </c>
      <c r="DB400" s="85">
        <v>35</v>
      </c>
      <c r="DC400" s="85">
        <v>35</v>
      </c>
      <c r="DD400" s="85">
        <v>35</v>
      </c>
      <c r="DE400" s="85">
        <v>35</v>
      </c>
      <c r="DF400" s="85">
        <v>35</v>
      </c>
      <c r="DG400" s="85">
        <v>35</v>
      </c>
      <c r="DH400" s="85">
        <v>35</v>
      </c>
      <c r="DI400" s="85">
        <v>35</v>
      </c>
      <c r="DJ400" s="85">
        <v>35</v>
      </c>
      <c r="DK400" s="85">
        <v>35</v>
      </c>
      <c r="DL400" s="85">
        <v>35</v>
      </c>
      <c r="DM400" s="85">
        <v>35</v>
      </c>
      <c r="DN400" s="85">
        <v>35</v>
      </c>
      <c r="DO400" s="85">
        <v>35</v>
      </c>
      <c r="DP400" s="85">
        <v>35</v>
      </c>
      <c r="DQ400" s="85">
        <v>35</v>
      </c>
      <c r="DR400" s="85">
        <v>35</v>
      </c>
      <c r="DS400" s="85">
        <v>35</v>
      </c>
      <c r="DT400" s="85">
        <v>35</v>
      </c>
      <c r="DU400" s="85">
        <v>35</v>
      </c>
      <c r="DV400" s="85">
        <v>35</v>
      </c>
      <c r="DW400" s="85">
        <v>35</v>
      </c>
      <c r="DX400" s="85">
        <v>35</v>
      </c>
      <c r="DY400" s="85">
        <v>35</v>
      </c>
      <c r="DZ400" s="85">
        <v>35</v>
      </c>
      <c r="EA400" s="85">
        <v>35</v>
      </c>
      <c r="EB400" s="85">
        <v>35</v>
      </c>
      <c r="EC400" s="85">
        <v>35</v>
      </c>
      <c r="ED400" s="85">
        <v>35</v>
      </c>
      <c r="EE400" s="85">
        <v>35</v>
      </c>
      <c r="EF400" s="85">
        <v>35</v>
      </c>
      <c r="EG400" s="85">
        <v>35</v>
      </c>
      <c r="EH400" s="85">
        <v>35</v>
      </c>
      <c r="EI400" s="85">
        <v>35</v>
      </c>
      <c r="EJ400" s="85">
        <v>35</v>
      </c>
      <c r="EK400" s="85">
        <v>35</v>
      </c>
      <c r="EL400" s="85">
        <v>35</v>
      </c>
      <c r="EM400" s="85">
        <v>35</v>
      </c>
      <c r="EN400" s="85">
        <v>35</v>
      </c>
      <c r="EO400" s="85">
        <v>35</v>
      </c>
      <c r="EP400" s="85">
        <v>35</v>
      </c>
      <c r="EQ400" s="85">
        <v>35</v>
      </c>
      <c r="ER400" s="85">
        <v>35</v>
      </c>
      <c r="ES400" s="85">
        <v>35</v>
      </c>
      <c r="ET400" s="85">
        <v>35</v>
      </c>
      <c r="EU400" s="85">
        <v>35</v>
      </c>
      <c r="EV400" s="85">
        <v>35</v>
      </c>
      <c r="EW400" s="85">
        <v>35</v>
      </c>
      <c r="EX400" s="85">
        <v>35</v>
      </c>
      <c r="EY400" s="85">
        <v>35</v>
      </c>
      <c r="EZ400" s="85">
        <v>35</v>
      </c>
      <c r="FA400" s="85">
        <v>35</v>
      </c>
      <c r="FB400" s="85">
        <v>35</v>
      </c>
      <c r="FC400" s="85">
        <v>35</v>
      </c>
      <c r="FD400" s="85">
        <v>35</v>
      </c>
      <c r="FE400" s="85">
        <v>35</v>
      </c>
      <c r="FF400" s="85">
        <v>35</v>
      </c>
      <c r="FG400" s="85">
        <v>35</v>
      </c>
      <c r="FH400" s="85">
        <v>35</v>
      </c>
      <c r="FI400" s="85">
        <v>35</v>
      </c>
      <c r="FJ400" s="85">
        <v>35</v>
      </c>
      <c r="FK400" s="85">
        <v>35</v>
      </c>
      <c r="FL400" s="85">
        <v>35</v>
      </c>
      <c r="FM400" s="85">
        <v>35</v>
      </c>
      <c r="FN400" s="85">
        <v>35</v>
      </c>
      <c r="FO400" s="85">
        <v>35</v>
      </c>
      <c r="FP400" s="85">
        <v>35</v>
      </c>
      <c r="FQ400" s="85">
        <v>35</v>
      </c>
      <c r="FR400" s="85">
        <v>35</v>
      </c>
      <c r="FS400" s="85">
        <v>35</v>
      </c>
      <c r="FT400" s="85">
        <v>35</v>
      </c>
      <c r="FU400" s="85">
        <v>34</v>
      </c>
      <c r="FV400" s="85">
        <v>35</v>
      </c>
      <c r="FW400" s="85">
        <v>37</v>
      </c>
      <c r="FX400" s="85">
        <v>32</v>
      </c>
      <c r="FY400" s="85">
        <v>22</v>
      </c>
      <c r="FZ400" s="85">
        <v>90</v>
      </c>
      <c r="GA400" s="85">
        <v>234</v>
      </c>
      <c r="GB400" s="85">
        <v>255</v>
      </c>
      <c r="GC400" s="85">
        <v>255</v>
      </c>
      <c r="GD400" s="85">
        <v>255</v>
      </c>
      <c r="GE400" s="85">
        <v>255</v>
      </c>
      <c r="GF400" s="85">
        <v>255</v>
      </c>
      <c r="GG400" s="85">
        <v>255</v>
      </c>
      <c r="GH400" s="85">
        <v>255</v>
      </c>
      <c r="GI400" s="85">
        <v>255</v>
      </c>
      <c r="GJ400" s="85">
        <v>254</v>
      </c>
      <c r="GK400" s="85">
        <v>140</v>
      </c>
      <c r="GL400" s="85">
        <v>31</v>
      </c>
      <c r="GM400" s="85">
        <v>32</v>
      </c>
      <c r="GN400" s="85">
        <v>37</v>
      </c>
      <c r="GO400" s="85">
        <v>34</v>
      </c>
      <c r="GP400" s="85">
        <v>33</v>
      </c>
      <c r="GQ400" s="85">
        <v>34</v>
      </c>
      <c r="GR400" s="85">
        <v>29</v>
      </c>
      <c r="GS400" s="85">
        <v>111</v>
      </c>
      <c r="GT400" s="85">
        <v>250</v>
      </c>
      <c r="GU400" s="85">
        <v>255</v>
      </c>
      <c r="GV400" s="85">
        <v>255</v>
      </c>
      <c r="GW400" s="85">
        <v>255</v>
      </c>
      <c r="GX400" s="85">
        <v>255</v>
      </c>
      <c r="GY400" s="85">
        <v>255</v>
      </c>
      <c r="GZ400" s="85">
        <v>255</v>
      </c>
      <c r="HA400" s="85">
        <v>255</v>
      </c>
      <c r="HB400" s="85">
        <v>255</v>
      </c>
      <c r="HC400" s="85">
        <v>255</v>
      </c>
      <c r="HD400" s="85">
        <v>255</v>
      </c>
      <c r="HE400" s="85">
        <v>255</v>
      </c>
      <c r="HF400" s="85">
        <v>255</v>
      </c>
      <c r="HG400" s="85">
        <v>255</v>
      </c>
      <c r="HH400" s="85">
        <v>255</v>
      </c>
      <c r="HI400" s="85">
        <v>255</v>
      </c>
      <c r="HJ400" s="85">
        <v>255</v>
      </c>
      <c r="HK400" s="85">
        <v>255</v>
      </c>
      <c r="HL400" s="85">
        <v>255</v>
      </c>
      <c r="HM400" s="85">
        <v>255</v>
      </c>
      <c r="HN400" s="85">
        <v>255</v>
      </c>
      <c r="HO400" s="85">
        <v>255</v>
      </c>
      <c r="HP400" s="85">
        <v>255</v>
      </c>
      <c r="HQ400" s="85">
        <v>255</v>
      </c>
      <c r="HR400" s="85">
        <v>255</v>
      </c>
      <c r="HS400" s="85">
        <v>255</v>
      </c>
      <c r="HT400" s="85">
        <v>255</v>
      </c>
      <c r="HU400" s="85">
        <v>255</v>
      </c>
      <c r="HV400" s="85">
        <v>255</v>
      </c>
      <c r="HW400" s="85">
        <v>255</v>
      </c>
      <c r="HX400" s="85">
        <v>255</v>
      </c>
      <c r="HY400" s="85">
        <v>255</v>
      </c>
      <c r="HZ400" s="85">
        <v>255</v>
      </c>
      <c r="IA400" s="85">
        <v>255</v>
      </c>
      <c r="IB400" s="85">
        <v>255</v>
      </c>
      <c r="IC400" s="85">
        <v>255</v>
      </c>
      <c r="ID400" s="85">
        <v>255</v>
      </c>
      <c r="IE400" s="85">
        <v>255</v>
      </c>
    </row>
    <row r="401" spans="1:239" ht="7.8">
      <c r="A401" s="85">
        <v>255</v>
      </c>
      <c r="B401" s="85">
        <v>255</v>
      </c>
      <c r="C401" s="85">
        <v>255</v>
      </c>
      <c r="D401" s="85">
        <v>255</v>
      </c>
      <c r="E401" s="85">
        <v>255</v>
      </c>
      <c r="F401" s="85">
        <v>255</v>
      </c>
      <c r="G401" s="85">
        <v>255</v>
      </c>
      <c r="H401" s="85">
        <v>255</v>
      </c>
      <c r="I401" s="85">
        <v>255</v>
      </c>
      <c r="J401" s="85">
        <v>255</v>
      </c>
      <c r="K401" s="85">
        <v>255</v>
      </c>
      <c r="L401" s="85">
        <v>255</v>
      </c>
      <c r="M401" s="85">
        <v>255</v>
      </c>
      <c r="N401" s="85">
        <v>255</v>
      </c>
      <c r="O401" s="85">
        <v>255</v>
      </c>
      <c r="P401" s="85">
        <v>255</v>
      </c>
      <c r="Q401" s="85">
        <v>255</v>
      </c>
      <c r="R401" s="85">
        <v>255</v>
      </c>
      <c r="S401" s="85">
        <v>255</v>
      </c>
      <c r="T401" s="85">
        <v>255</v>
      </c>
      <c r="U401" s="85">
        <v>255</v>
      </c>
      <c r="V401" s="85">
        <v>255</v>
      </c>
      <c r="W401" s="85">
        <v>255</v>
      </c>
      <c r="X401" s="85">
        <v>255</v>
      </c>
      <c r="Y401" s="85">
        <v>255</v>
      </c>
      <c r="Z401" s="85">
        <v>255</v>
      </c>
      <c r="AA401" s="85">
        <v>255</v>
      </c>
      <c r="AB401" s="85">
        <v>255</v>
      </c>
      <c r="AC401" s="85">
        <v>255</v>
      </c>
      <c r="AD401" s="85">
        <v>255</v>
      </c>
      <c r="AE401" s="85">
        <v>255</v>
      </c>
      <c r="AF401" s="85">
        <v>255</v>
      </c>
      <c r="AG401" s="85">
        <v>255</v>
      </c>
      <c r="AH401" s="85">
        <v>255</v>
      </c>
      <c r="AI401" s="85">
        <v>255</v>
      </c>
      <c r="AJ401" s="85">
        <v>255</v>
      </c>
      <c r="AK401" s="85">
        <v>255</v>
      </c>
      <c r="AL401" s="85">
        <v>255</v>
      </c>
      <c r="AM401" s="85">
        <v>203</v>
      </c>
      <c r="AN401" s="85">
        <v>33</v>
      </c>
      <c r="AO401" s="85">
        <v>20</v>
      </c>
      <c r="AP401" s="85">
        <v>25</v>
      </c>
      <c r="AQ401" s="85">
        <v>24</v>
      </c>
      <c r="AR401" s="85">
        <v>24</v>
      </c>
      <c r="AS401" s="85">
        <v>25</v>
      </c>
      <c r="AT401" s="85">
        <v>18</v>
      </c>
      <c r="AU401" s="85">
        <v>86</v>
      </c>
      <c r="AV401" s="85">
        <v>240</v>
      </c>
      <c r="AW401" s="85">
        <v>255</v>
      </c>
      <c r="AX401" s="85">
        <v>255</v>
      </c>
      <c r="AY401" s="85">
        <v>255</v>
      </c>
      <c r="AZ401" s="85">
        <v>255</v>
      </c>
      <c r="BA401" s="85">
        <v>255</v>
      </c>
      <c r="BB401" s="85">
        <v>255</v>
      </c>
      <c r="BC401" s="85">
        <v>255</v>
      </c>
      <c r="BD401" s="85">
        <v>255</v>
      </c>
      <c r="BE401" s="85">
        <v>206</v>
      </c>
      <c r="BF401" s="85">
        <v>41</v>
      </c>
      <c r="BG401" s="85">
        <v>15</v>
      </c>
      <c r="BH401" s="85">
        <v>25</v>
      </c>
      <c r="BI401" s="85">
        <v>28</v>
      </c>
      <c r="BJ401" s="85">
        <v>25</v>
      </c>
      <c r="BK401" s="85">
        <v>26</v>
      </c>
      <c r="BL401" s="85">
        <v>26</v>
      </c>
      <c r="BM401" s="85">
        <v>26</v>
      </c>
      <c r="BN401" s="85">
        <v>26</v>
      </c>
      <c r="BO401" s="85">
        <v>26</v>
      </c>
      <c r="BP401" s="85">
        <v>26</v>
      </c>
      <c r="BQ401" s="85">
        <v>26</v>
      </c>
      <c r="BR401" s="85">
        <v>26</v>
      </c>
      <c r="BS401" s="85">
        <v>26</v>
      </c>
      <c r="BT401" s="85">
        <v>26</v>
      </c>
      <c r="BU401" s="85">
        <v>26</v>
      </c>
      <c r="BV401" s="85">
        <v>26</v>
      </c>
      <c r="BW401" s="85">
        <v>26</v>
      </c>
      <c r="BX401" s="85">
        <v>26</v>
      </c>
      <c r="BY401" s="85">
        <v>26</v>
      </c>
      <c r="BZ401" s="85">
        <v>26</v>
      </c>
      <c r="CA401" s="85">
        <v>26</v>
      </c>
      <c r="CB401" s="85">
        <v>26</v>
      </c>
      <c r="CC401" s="85">
        <v>26</v>
      </c>
      <c r="CD401" s="85">
        <v>26</v>
      </c>
      <c r="CE401" s="85">
        <v>26</v>
      </c>
      <c r="CF401" s="85">
        <v>26</v>
      </c>
      <c r="CG401" s="85">
        <v>26</v>
      </c>
      <c r="CH401" s="85">
        <v>26</v>
      </c>
      <c r="CI401" s="85">
        <v>26</v>
      </c>
      <c r="CJ401" s="85">
        <v>26</v>
      </c>
      <c r="CK401" s="85">
        <v>26</v>
      </c>
      <c r="CL401" s="85">
        <v>26</v>
      </c>
      <c r="CM401" s="85">
        <v>26</v>
      </c>
      <c r="CN401" s="85">
        <v>26</v>
      </c>
      <c r="CO401" s="85">
        <v>26</v>
      </c>
      <c r="CP401" s="85">
        <v>26</v>
      </c>
      <c r="CQ401" s="85">
        <v>26</v>
      </c>
      <c r="CR401" s="85">
        <v>26</v>
      </c>
      <c r="CS401" s="85">
        <v>26</v>
      </c>
      <c r="CT401" s="85">
        <v>26</v>
      </c>
      <c r="CU401" s="85">
        <v>26</v>
      </c>
      <c r="CV401" s="85">
        <v>26</v>
      </c>
      <c r="CW401" s="85">
        <v>26</v>
      </c>
      <c r="CX401" s="85">
        <v>26</v>
      </c>
      <c r="CY401" s="85">
        <v>26</v>
      </c>
      <c r="CZ401" s="85">
        <v>26</v>
      </c>
      <c r="DA401" s="85">
        <v>26</v>
      </c>
      <c r="DB401" s="85">
        <v>26</v>
      </c>
      <c r="DC401" s="85">
        <v>26</v>
      </c>
      <c r="DD401" s="85">
        <v>26</v>
      </c>
      <c r="DE401" s="85">
        <v>26</v>
      </c>
      <c r="DF401" s="85">
        <v>26</v>
      </c>
      <c r="DG401" s="85">
        <v>26</v>
      </c>
      <c r="DH401" s="85">
        <v>26</v>
      </c>
      <c r="DI401" s="85">
        <v>26</v>
      </c>
      <c r="DJ401" s="85">
        <v>26</v>
      </c>
      <c r="DK401" s="85">
        <v>26</v>
      </c>
      <c r="DL401" s="85">
        <v>26</v>
      </c>
      <c r="DM401" s="85">
        <v>26</v>
      </c>
      <c r="DN401" s="85">
        <v>26</v>
      </c>
      <c r="DO401" s="85">
        <v>26</v>
      </c>
      <c r="DP401" s="85">
        <v>26</v>
      </c>
      <c r="DQ401" s="85">
        <v>26</v>
      </c>
      <c r="DR401" s="85">
        <v>26</v>
      </c>
      <c r="DS401" s="85">
        <v>26</v>
      </c>
      <c r="DT401" s="85">
        <v>26</v>
      </c>
      <c r="DU401" s="85">
        <v>26</v>
      </c>
      <c r="DV401" s="85">
        <v>26</v>
      </c>
      <c r="DW401" s="85">
        <v>26</v>
      </c>
      <c r="DX401" s="85">
        <v>26</v>
      </c>
      <c r="DY401" s="85">
        <v>26</v>
      </c>
      <c r="DZ401" s="85">
        <v>26</v>
      </c>
      <c r="EA401" s="85">
        <v>26</v>
      </c>
      <c r="EB401" s="85">
        <v>26</v>
      </c>
      <c r="EC401" s="85">
        <v>26</v>
      </c>
      <c r="ED401" s="85">
        <v>26</v>
      </c>
      <c r="EE401" s="85">
        <v>26</v>
      </c>
      <c r="EF401" s="85">
        <v>26</v>
      </c>
      <c r="EG401" s="85">
        <v>26</v>
      </c>
      <c r="EH401" s="85">
        <v>26</v>
      </c>
      <c r="EI401" s="85">
        <v>26</v>
      </c>
      <c r="EJ401" s="85">
        <v>26</v>
      </c>
      <c r="EK401" s="85">
        <v>26</v>
      </c>
      <c r="EL401" s="85">
        <v>26</v>
      </c>
      <c r="EM401" s="85">
        <v>26</v>
      </c>
      <c r="EN401" s="85">
        <v>26</v>
      </c>
      <c r="EO401" s="85">
        <v>26</v>
      </c>
      <c r="EP401" s="85">
        <v>26</v>
      </c>
      <c r="EQ401" s="85">
        <v>26</v>
      </c>
      <c r="ER401" s="85">
        <v>26</v>
      </c>
      <c r="ES401" s="85">
        <v>26</v>
      </c>
      <c r="ET401" s="85">
        <v>26</v>
      </c>
      <c r="EU401" s="85">
        <v>26</v>
      </c>
      <c r="EV401" s="85">
        <v>26</v>
      </c>
      <c r="EW401" s="85">
        <v>26</v>
      </c>
      <c r="EX401" s="85">
        <v>26</v>
      </c>
      <c r="EY401" s="85">
        <v>26</v>
      </c>
      <c r="EZ401" s="85">
        <v>26</v>
      </c>
      <c r="FA401" s="85">
        <v>26</v>
      </c>
      <c r="FB401" s="85">
        <v>26</v>
      </c>
      <c r="FC401" s="85">
        <v>26</v>
      </c>
      <c r="FD401" s="85">
        <v>26</v>
      </c>
      <c r="FE401" s="85">
        <v>26</v>
      </c>
      <c r="FF401" s="85">
        <v>26</v>
      </c>
      <c r="FG401" s="85">
        <v>26</v>
      </c>
      <c r="FH401" s="85">
        <v>26</v>
      </c>
      <c r="FI401" s="85">
        <v>26</v>
      </c>
      <c r="FJ401" s="85">
        <v>26</v>
      </c>
      <c r="FK401" s="85">
        <v>26</v>
      </c>
      <c r="FL401" s="85">
        <v>26</v>
      </c>
      <c r="FM401" s="85">
        <v>26</v>
      </c>
      <c r="FN401" s="85">
        <v>26</v>
      </c>
      <c r="FO401" s="85">
        <v>26</v>
      </c>
      <c r="FP401" s="85">
        <v>26</v>
      </c>
      <c r="FQ401" s="85">
        <v>26</v>
      </c>
      <c r="FR401" s="85">
        <v>26</v>
      </c>
      <c r="FS401" s="85">
        <v>26</v>
      </c>
      <c r="FT401" s="85">
        <v>26</v>
      </c>
      <c r="FU401" s="85">
        <v>26</v>
      </c>
      <c r="FV401" s="85">
        <v>24</v>
      </c>
      <c r="FW401" s="85">
        <v>27</v>
      </c>
      <c r="FX401" s="85">
        <v>23</v>
      </c>
      <c r="FY401" s="85">
        <v>14</v>
      </c>
      <c r="FZ401" s="85">
        <v>85</v>
      </c>
      <c r="GA401" s="85">
        <v>234</v>
      </c>
      <c r="GB401" s="85">
        <v>255</v>
      </c>
      <c r="GC401" s="85">
        <v>255</v>
      </c>
      <c r="GD401" s="85">
        <v>255</v>
      </c>
      <c r="GE401" s="85">
        <v>255</v>
      </c>
      <c r="GF401" s="85">
        <v>255</v>
      </c>
      <c r="GG401" s="85">
        <v>255</v>
      </c>
      <c r="GH401" s="85">
        <v>255</v>
      </c>
      <c r="GI401" s="85">
        <v>255</v>
      </c>
      <c r="GJ401" s="85">
        <v>254</v>
      </c>
      <c r="GK401" s="85">
        <v>136</v>
      </c>
      <c r="GL401" s="85">
        <v>22</v>
      </c>
      <c r="GM401" s="85">
        <v>24</v>
      </c>
      <c r="GN401" s="85">
        <v>24</v>
      </c>
      <c r="GO401" s="85">
        <v>26</v>
      </c>
      <c r="GP401" s="85">
        <v>25</v>
      </c>
      <c r="GQ401" s="85">
        <v>25</v>
      </c>
      <c r="GR401" s="85">
        <v>18</v>
      </c>
      <c r="GS401" s="85">
        <v>104</v>
      </c>
      <c r="GT401" s="85">
        <v>250</v>
      </c>
      <c r="GU401" s="85">
        <v>255</v>
      </c>
      <c r="GV401" s="85">
        <v>255</v>
      </c>
      <c r="GW401" s="85">
        <v>255</v>
      </c>
      <c r="GX401" s="85">
        <v>255</v>
      </c>
      <c r="GY401" s="85">
        <v>255</v>
      </c>
      <c r="GZ401" s="85">
        <v>255</v>
      </c>
      <c r="HA401" s="85">
        <v>255</v>
      </c>
      <c r="HB401" s="85">
        <v>255</v>
      </c>
      <c r="HC401" s="85">
        <v>255</v>
      </c>
      <c r="HD401" s="85">
        <v>255</v>
      </c>
      <c r="HE401" s="85">
        <v>255</v>
      </c>
      <c r="HF401" s="85">
        <v>255</v>
      </c>
      <c r="HG401" s="85">
        <v>255</v>
      </c>
      <c r="HH401" s="85">
        <v>255</v>
      </c>
      <c r="HI401" s="85">
        <v>255</v>
      </c>
      <c r="HJ401" s="85">
        <v>255</v>
      </c>
      <c r="HK401" s="85">
        <v>255</v>
      </c>
      <c r="HL401" s="85">
        <v>255</v>
      </c>
      <c r="HM401" s="85">
        <v>255</v>
      </c>
      <c r="HN401" s="85">
        <v>255</v>
      </c>
      <c r="HO401" s="85">
        <v>255</v>
      </c>
      <c r="HP401" s="85">
        <v>255</v>
      </c>
      <c r="HQ401" s="85">
        <v>255</v>
      </c>
      <c r="HR401" s="85">
        <v>255</v>
      </c>
      <c r="HS401" s="85">
        <v>255</v>
      </c>
      <c r="HT401" s="85">
        <v>255</v>
      </c>
      <c r="HU401" s="85">
        <v>255</v>
      </c>
      <c r="HV401" s="85">
        <v>255</v>
      </c>
      <c r="HW401" s="85">
        <v>255</v>
      </c>
      <c r="HX401" s="85">
        <v>255</v>
      </c>
      <c r="HY401" s="85">
        <v>255</v>
      </c>
      <c r="HZ401" s="85">
        <v>255</v>
      </c>
      <c r="IA401" s="85">
        <v>255</v>
      </c>
      <c r="IB401" s="85">
        <v>255</v>
      </c>
      <c r="IC401" s="85">
        <v>255</v>
      </c>
      <c r="ID401" s="85">
        <v>255</v>
      </c>
      <c r="IE401" s="85">
        <v>255</v>
      </c>
    </row>
    <row r="402" spans="1:239" ht="7.8">
      <c r="A402" s="85">
        <v>255</v>
      </c>
      <c r="B402" s="85">
        <v>255</v>
      </c>
      <c r="C402" s="85">
        <v>255</v>
      </c>
      <c r="D402" s="85">
        <v>255</v>
      </c>
      <c r="E402" s="85">
        <v>255</v>
      </c>
      <c r="F402" s="85">
        <v>255</v>
      </c>
      <c r="G402" s="85">
        <v>255</v>
      </c>
      <c r="H402" s="85">
        <v>255</v>
      </c>
      <c r="I402" s="85">
        <v>255</v>
      </c>
      <c r="J402" s="85">
        <v>255</v>
      </c>
      <c r="K402" s="85">
        <v>255</v>
      </c>
      <c r="L402" s="85">
        <v>255</v>
      </c>
      <c r="M402" s="85">
        <v>255</v>
      </c>
      <c r="N402" s="85">
        <v>255</v>
      </c>
      <c r="O402" s="85">
        <v>255</v>
      </c>
      <c r="P402" s="85">
        <v>255</v>
      </c>
      <c r="Q402" s="85">
        <v>255</v>
      </c>
      <c r="R402" s="85">
        <v>255</v>
      </c>
      <c r="S402" s="85">
        <v>255</v>
      </c>
      <c r="T402" s="85">
        <v>255</v>
      </c>
      <c r="U402" s="85">
        <v>255</v>
      </c>
      <c r="V402" s="85">
        <v>255</v>
      </c>
      <c r="W402" s="85">
        <v>255</v>
      </c>
      <c r="X402" s="85">
        <v>255</v>
      </c>
      <c r="Y402" s="85">
        <v>255</v>
      </c>
      <c r="Z402" s="85">
        <v>255</v>
      </c>
      <c r="AA402" s="85">
        <v>255</v>
      </c>
      <c r="AB402" s="85">
        <v>255</v>
      </c>
      <c r="AC402" s="85">
        <v>255</v>
      </c>
      <c r="AD402" s="85">
        <v>255</v>
      </c>
      <c r="AE402" s="85">
        <v>255</v>
      </c>
      <c r="AF402" s="85">
        <v>255</v>
      </c>
      <c r="AG402" s="85">
        <v>255</v>
      </c>
      <c r="AH402" s="85">
        <v>255</v>
      </c>
      <c r="AI402" s="85">
        <v>255</v>
      </c>
      <c r="AJ402" s="85">
        <v>255</v>
      </c>
      <c r="AK402" s="85">
        <v>255</v>
      </c>
      <c r="AL402" s="85">
        <v>255</v>
      </c>
      <c r="AM402" s="85">
        <v>203</v>
      </c>
      <c r="AN402" s="85">
        <v>30</v>
      </c>
      <c r="AO402" s="85">
        <v>20</v>
      </c>
      <c r="AP402" s="85">
        <v>22</v>
      </c>
      <c r="AQ402" s="85">
        <v>17</v>
      </c>
      <c r="AR402" s="85">
        <v>17</v>
      </c>
      <c r="AS402" s="85">
        <v>19</v>
      </c>
      <c r="AT402" s="85">
        <v>12</v>
      </c>
      <c r="AU402" s="85">
        <v>81</v>
      </c>
      <c r="AV402" s="85">
        <v>240</v>
      </c>
      <c r="AW402" s="85">
        <v>255</v>
      </c>
      <c r="AX402" s="85">
        <v>255</v>
      </c>
      <c r="AY402" s="85">
        <v>255</v>
      </c>
      <c r="AZ402" s="85">
        <v>255</v>
      </c>
      <c r="BA402" s="85">
        <v>255</v>
      </c>
      <c r="BB402" s="85">
        <v>255</v>
      </c>
      <c r="BC402" s="85">
        <v>255</v>
      </c>
      <c r="BD402" s="85">
        <v>255</v>
      </c>
      <c r="BE402" s="85">
        <v>204</v>
      </c>
      <c r="BF402" s="85">
        <v>37</v>
      </c>
      <c r="BG402" s="85">
        <v>12</v>
      </c>
      <c r="BH402" s="85">
        <v>19</v>
      </c>
      <c r="BI402" s="85">
        <v>22</v>
      </c>
      <c r="BJ402" s="85">
        <v>21</v>
      </c>
      <c r="BK402" s="85">
        <v>20</v>
      </c>
      <c r="BL402" s="85">
        <v>21</v>
      </c>
      <c r="BM402" s="85">
        <v>21</v>
      </c>
      <c r="BN402" s="85">
        <v>21</v>
      </c>
      <c r="BO402" s="85">
        <v>21</v>
      </c>
      <c r="BP402" s="85">
        <v>21</v>
      </c>
      <c r="BQ402" s="85">
        <v>21</v>
      </c>
      <c r="BR402" s="85">
        <v>21</v>
      </c>
      <c r="BS402" s="85">
        <v>21</v>
      </c>
      <c r="BT402" s="85">
        <v>21</v>
      </c>
      <c r="BU402" s="85">
        <v>21</v>
      </c>
      <c r="BV402" s="85">
        <v>21</v>
      </c>
      <c r="BW402" s="85">
        <v>21</v>
      </c>
      <c r="BX402" s="85">
        <v>21</v>
      </c>
      <c r="BY402" s="85">
        <v>21</v>
      </c>
      <c r="BZ402" s="85">
        <v>21</v>
      </c>
      <c r="CA402" s="85">
        <v>21</v>
      </c>
      <c r="CB402" s="85">
        <v>21</v>
      </c>
      <c r="CC402" s="85">
        <v>21</v>
      </c>
      <c r="CD402" s="85">
        <v>21</v>
      </c>
      <c r="CE402" s="85">
        <v>21</v>
      </c>
      <c r="CF402" s="85">
        <v>21</v>
      </c>
      <c r="CG402" s="85">
        <v>21</v>
      </c>
      <c r="CH402" s="85">
        <v>21</v>
      </c>
      <c r="CI402" s="85">
        <v>21</v>
      </c>
      <c r="CJ402" s="85">
        <v>21</v>
      </c>
      <c r="CK402" s="85">
        <v>21</v>
      </c>
      <c r="CL402" s="85">
        <v>21</v>
      </c>
      <c r="CM402" s="85">
        <v>21</v>
      </c>
      <c r="CN402" s="85">
        <v>21</v>
      </c>
      <c r="CO402" s="85">
        <v>21</v>
      </c>
      <c r="CP402" s="85">
        <v>21</v>
      </c>
      <c r="CQ402" s="85">
        <v>21</v>
      </c>
      <c r="CR402" s="85">
        <v>21</v>
      </c>
      <c r="CS402" s="85">
        <v>21</v>
      </c>
      <c r="CT402" s="85">
        <v>21</v>
      </c>
      <c r="CU402" s="85">
        <v>21</v>
      </c>
      <c r="CV402" s="85">
        <v>21</v>
      </c>
      <c r="CW402" s="85">
        <v>21</v>
      </c>
      <c r="CX402" s="85">
        <v>21</v>
      </c>
      <c r="CY402" s="85">
        <v>21</v>
      </c>
      <c r="CZ402" s="85">
        <v>21</v>
      </c>
      <c r="DA402" s="85">
        <v>21</v>
      </c>
      <c r="DB402" s="85">
        <v>21</v>
      </c>
      <c r="DC402" s="85">
        <v>21</v>
      </c>
      <c r="DD402" s="85">
        <v>21</v>
      </c>
      <c r="DE402" s="85">
        <v>21</v>
      </c>
      <c r="DF402" s="85">
        <v>21</v>
      </c>
      <c r="DG402" s="85">
        <v>21</v>
      </c>
      <c r="DH402" s="85">
        <v>21</v>
      </c>
      <c r="DI402" s="85">
        <v>21</v>
      </c>
      <c r="DJ402" s="85">
        <v>21</v>
      </c>
      <c r="DK402" s="85">
        <v>21</v>
      </c>
      <c r="DL402" s="85">
        <v>21</v>
      </c>
      <c r="DM402" s="85">
        <v>21</v>
      </c>
      <c r="DN402" s="85">
        <v>21</v>
      </c>
      <c r="DO402" s="85">
        <v>21</v>
      </c>
      <c r="DP402" s="85">
        <v>21</v>
      </c>
      <c r="DQ402" s="85">
        <v>21</v>
      </c>
      <c r="DR402" s="85">
        <v>21</v>
      </c>
      <c r="DS402" s="85">
        <v>21</v>
      </c>
      <c r="DT402" s="85">
        <v>21</v>
      </c>
      <c r="DU402" s="85">
        <v>21</v>
      </c>
      <c r="DV402" s="85">
        <v>21</v>
      </c>
      <c r="DW402" s="85">
        <v>21</v>
      </c>
      <c r="DX402" s="85">
        <v>21</v>
      </c>
      <c r="DY402" s="85">
        <v>21</v>
      </c>
      <c r="DZ402" s="85">
        <v>21</v>
      </c>
      <c r="EA402" s="85">
        <v>21</v>
      </c>
      <c r="EB402" s="85">
        <v>21</v>
      </c>
      <c r="EC402" s="85">
        <v>21</v>
      </c>
      <c r="ED402" s="85">
        <v>21</v>
      </c>
      <c r="EE402" s="85">
        <v>21</v>
      </c>
      <c r="EF402" s="85">
        <v>21</v>
      </c>
      <c r="EG402" s="85">
        <v>21</v>
      </c>
      <c r="EH402" s="85">
        <v>21</v>
      </c>
      <c r="EI402" s="85">
        <v>21</v>
      </c>
      <c r="EJ402" s="85">
        <v>21</v>
      </c>
      <c r="EK402" s="85">
        <v>21</v>
      </c>
      <c r="EL402" s="85">
        <v>21</v>
      </c>
      <c r="EM402" s="85">
        <v>21</v>
      </c>
      <c r="EN402" s="85">
        <v>21</v>
      </c>
      <c r="EO402" s="85">
        <v>21</v>
      </c>
      <c r="EP402" s="85">
        <v>21</v>
      </c>
      <c r="EQ402" s="85">
        <v>21</v>
      </c>
      <c r="ER402" s="85">
        <v>21</v>
      </c>
      <c r="ES402" s="85">
        <v>21</v>
      </c>
      <c r="ET402" s="85">
        <v>21</v>
      </c>
      <c r="EU402" s="85">
        <v>21</v>
      </c>
      <c r="EV402" s="85">
        <v>21</v>
      </c>
      <c r="EW402" s="85">
        <v>21</v>
      </c>
      <c r="EX402" s="85">
        <v>21</v>
      </c>
      <c r="EY402" s="85">
        <v>21</v>
      </c>
      <c r="EZ402" s="85">
        <v>21</v>
      </c>
      <c r="FA402" s="85">
        <v>21</v>
      </c>
      <c r="FB402" s="85">
        <v>21</v>
      </c>
      <c r="FC402" s="85">
        <v>21</v>
      </c>
      <c r="FD402" s="85">
        <v>21</v>
      </c>
      <c r="FE402" s="85">
        <v>21</v>
      </c>
      <c r="FF402" s="85">
        <v>21</v>
      </c>
      <c r="FG402" s="85">
        <v>21</v>
      </c>
      <c r="FH402" s="85">
        <v>21</v>
      </c>
      <c r="FI402" s="85">
        <v>21</v>
      </c>
      <c r="FJ402" s="85">
        <v>21</v>
      </c>
      <c r="FK402" s="85">
        <v>21</v>
      </c>
      <c r="FL402" s="85">
        <v>21</v>
      </c>
      <c r="FM402" s="85">
        <v>21</v>
      </c>
      <c r="FN402" s="85">
        <v>21</v>
      </c>
      <c r="FO402" s="85">
        <v>21</v>
      </c>
      <c r="FP402" s="85">
        <v>21</v>
      </c>
      <c r="FQ402" s="85">
        <v>21</v>
      </c>
      <c r="FR402" s="85">
        <v>21</v>
      </c>
      <c r="FS402" s="85">
        <v>21</v>
      </c>
      <c r="FT402" s="85">
        <v>21</v>
      </c>
      <c r="FU402" s="85">
        <v>21</v>
      </c>
      <c r="FV402" s="85">
        <v>20</v>
      </c>
      <c r="FW402" s="85">
        <v>20</v>
      </c>
      <c r="FX402" s="85">
        <v>16</v>
      </c>
      <c r="FY402" s="85">
        <v>9</v>
      </c>
      <c r="FZ402" s="85">
        <v>82</v>
      </c>
      <c r="GA402" s="85">
        <v>233</v>
      </c>
      <c r="GB402" s="85">
        <v>255</v>
      </c>
      <c r="GC402" s="85">
        <v>255</v>
      </c>
      <c r="GD402" s="85">
        <v>255</v>
      </c>
      <c r="GE402" s="85">
        <v>255</v>
      </c>
      <c r="GF402" s="85">
        <v>255</v>
      </c>
      <c r="GG402" s="85">
        <v>255</v>
      </c>
      <c r="GH402" s="85">
        <v>255</v>
      </c>
      <c r="GI402" s="85">
        <v>255</v>
      </c>
      <c r="GJ402" s="85">
        <v>254</v>
      </c>
      <c r="GK402" s="85">
        <v>135</v>
      </c>
      <c r="GL402" s="85">
        <v>18</v>
      </c>
      <c r="GM402" s="85">
        <v>16</v>
      </c>
      <c r="GN402" s="85">
        <v>18</v>
      </c>
      <c r="GO402" s="85">
        <v>20</v>
      </c>
      <c r="GP402" s="85">
        <v>20</v>
      </c>
      <c r="GQ402" s="85">
        <v>18</v>
      </c>
      <c r="GR402" s="85">
        <v>12</v>
      </c>
      <c r="GS402" s="85">
        <v>102</v>
      </c>
      <c r="GT402" s="85">
        <v>250</v>
      </c>
      <c r="GU402" s="85">
        <v>255</v>
      </c>
      <c r="GV402" s="85">
        <v>255</v>
      </c>
      <c r="GW402" s="85">
        <v>255</v>
      </c>
      <c r="GX402" s="85">
        <v>255</v>
      </c>
      <c r="GY402" s="85">
        <v>255</v>
      </c>
      <c r="GZ402" s="85">
        <v>255</v>
      </c>
      <c r="HA402" s="85">
        <v>255</v>
      </c>
      <c r="HB402" s="85">
        <v>255</v>
      </c>
      <c r="HC402" s="85">
        <v>255</v>
      </c>
      <c r="HD402" s="85">
        <v>255</v>
      </c>
      <c r="HE402" s="85">
        <v>255</v>
      </c>
      <c r="HF402" s="85">
        <v>255</v>
      </c>
      <c r="HG402" s="85">
        <v>255</v>
      </c>
      <c r="HH402" s="85">
        <v>255</v>
      </c>
      <c r="HI402" s="85">
        <v>255</v>
      </c>
      <c r="HJ402" s="85">
        <v>255</v>
      </c>
      <c r="HK402" s="85">
        <v>255</v>
      </c>
      <c r="HL402" s="85">
        <v>255</v>
      </c>
      <c r="HM402" s="85">
        <v>255</v>
      </c>
      <c r="HN402" s="85">
        <v>255</v>
      </c>
      <c r="HO402" s="85">
        <v>255</v>
      </c>
      <c r="HP402" s="85">
        <v>255</v>
      </c>
      <c r="HQ402" s="85">
        <v>255</v>
      </c>
      <c r="HR402" s="85">
        <v>255</v>
      </c>
      <c r="HS402" s="85">
        <v>255</v>
      </c>
      <c r="HT402" s="85">
        <v>255</v>
      </c>
      <c r="HU402" s="85">
        <v>255</v>
      </c>
      <c r="HV402" s="85">
        <v>255</v>
      </c>
      <c r="HW402" s="85">
        <v>255</v>
      </c>
      <c r="HX402" s="85">
        <v>255</v>
      </c>
      <c r="HY402" s="85">
        <v>255</v>
      </c>
      <c r="HZ402" s="85">
        <v>255</v>
      </c>
      <c r="IA402" s="85">
        <v>255</v>
      </c>
      <c r="IB402" s="85">
        <v>255</v>
      </c>
      <c r="IC402" s="85">
        <v>255</v>
      </c>
      <c r="ID402" s="85">
        <v>255</v>
      </c>
      <c r="IE402" s="85">
        <v>255</v>
      </c>
    </row>
    <row r="403" spans="1:239" ht="7.8">
      <c r="A403" s="85">
        <v>255</v>
      </c>
      <c r="B403" s="85">
        <v>255</v>
      </c>
      <c r="C403" s="85">
        <v>255</v>
      </c>
      <c r="D403" s="85">
        <v>255</v>
      </c>
      <c r="E403" s="85">
        <v>255</v>
      </c>
      <c r="F403" s="85">
        <v>255</v>
      </c>
      <c r="G403" s="85">
        <v>255</v>
      </c>
      <c r="H403" s="85">
        <v>255</v>
      </c>
      <c r="I403" s="85">
        <v>255</v>
      </c>
      <c r="J403" s="85">
        <v>255</v>
      </c>
      <c r="K403" s="85">
        <v>255</v>
      </c>
      <c r="L403" s="85">
        <v>255</v>
      </c>
      <c r="M403" s="85">
        <v>255</v>
      </c>
      <c r="N403" s="85">
        <v>255</v>
      </c>
      <c r="O403" s="85">
        <v>255</v>
      </c>
      <c r="P403" s="85">
        <v>255</v>
      </c>
      <c r="Q403" s="85">
        <v>255</v>
      </c>
      <c r="R403" s="85">
        <v>255</v>
      </c>
      <c r="S403" s="85">
        <v>255</v>
      </c>
      <c r="T403" s="85">
        <v>255</v>
      </c>
      <c r="U403" s="85">
        <v>255</v>
      </c>
      <c r="V403" s="85">
        <v>255</v>
      </c>
      <c r="W403" s="85">
        <v>255</v>
      </c>
      <c r="X403" s="85">
        <v>255</v>
      </c>
      <c r="Y403" s="85">
        <v>255</v>
      </c>
      <c r="Z403" s="85">
        <v>255</v>
      </c>
      <c r="AA403" s="85">
        <v>255</v>
      </c>
      <c r="AB403" s="85">
        <v>255</v>
      </c>
      <c r="AC403" s="85">
        <v>255</v>
      </c>
      <c r="AD403" s="85">
        <v>255</v>
      </c>
      <c r="AE403" s="85">
        <v>255</v>
      </c>
      <c r="AF403" s="85">
        <v>255</v>
      </c>
      <c r="AG403" s="85">
        <v>255</v>
      </c>
      <c r="AH403" s="85">
        <v>255</v>
      </c>
      <c r="AI403" s="85">
        <v>255</v>
      </c>
      <c r="AJ403" s="85">
        <v>255</v>
      </c>
      <c r="AK403" s="85">
        <v>255</v>
      </c>
      <c r="AL403" s="85">
        <v>255</v>
      </c>
      <c r="AM403" s="85">
        <v>238</v>
      </c>
      <c r="AN403" s="85">
        <v>61</v>
      </c>
      <c r="AO403" s="85">
        <v>22</v>
      </c>
      <c r="AP403" s="85">
        <v>38</v>
      </c>
      <c r="AQ403" s="85">
        <v>37</v>
      </c>
      <c r="AR403" s="85">
        <v>35</v>
      </c>
      <c r="AS403" s="85">
        <v>27</v>
      </c>
      <c r="AT403" s="85">
        <v>39</v>
      </c>
      <c r="AU403" s="85">
        <v>196</v>
      </c>
      <c r="AV403" s="85">
        <v>255</v>
      </c>
      <c r="AW403" s="85">
        <v>255</v>
      </c>
      <c r="AX403" s="85">
        <v>255</v>
      </c>
      <c r="AY403" s="85">
        <v>255</v>
      </c>
      <c r="AZ403" s="85">
        <v>255</v>
      </c>
      <c r="BA403" s="85">
        <v>255</v>
      </c>
      <c r="BB403" s="85">
        <v>255</v>
      </c>
      <c r="BC403" s="85">
        <v>255</v>
      </c>
      <c r="BD403" s="85">
        <v>215</v>
      </c>
      <c r="BE403" s="85">
        <v>76</v>
      </c>
      <c r="BF403" s="85">
        <v>23</v>
      </c>
      <c r="BG403" s="85">
        <v>35</v>
      </c>
      <c r="BH403" s="85">
        <v>35</v>
      </c>
      <c r="BI403" s="85">
        <v>35</v>
      </c>
      <c r="BJ403" s="85">
        <v>34</v>
      </c>
      <c r="BK403" s="85">
        <v>35</v>
      </c>
      <c r="BL403" s="85">
        <v>35</v>
      </c>
      <c r="BM403" s="85">
        <v>35</v>
      </c>
      <c r="BN403" s="85">
        <v>35</v>
      </c>
      <c r="BO403" s="85">
        <v>35</v>
      </c>
      <c r="BP403" s="85">
        <v>35</v>
      </c>
      <c r="BQ403" s="85">
        <v>35</v>
      </c>
      <c r="BR403" s="85">
        <v>35</v>
      </c>
      <c r="BS403" s="85">
        <v>35</v>
      </c>
      <c r="BT403" s="85">
        <v>35</v>
      </c>
      <c r="BU403" s="85">
        <v>35</v>
      </c>
      <c r="BV403" s="85">
        <v>35</v>
      </c>
      <c r="BW403" s="85">
        <v>35</v>
      </c>
      <c r="BX403" s="85">
        <v>35</v>
      </c>
      <c r="BY403" s="85">
        <v>35</v>
      </c>
      <c r="BZ403" s="85">
        <v>35</v>
      </c>
      <c r="CA403" s="85">
        <v>35</v>
      </c>
      <c r="CB403" s="85">
        <v>35</v>
      </c>
      <c r="CC403" s="85">
        <v>35</v>
      </c>
      <c r="CD403" s="85">
        <v>35</v>
      </c>
      <c r="CE403" s="85">
        <v>35</v>
      </c>
      <c r="CF403" s="85">
        <v>35</v>
      </c>
      <c r="CG403" s="85">
        <v>35</v>
      </c>
      <c r="CH403" s="85">
        <v>35</v>
      </c>
      <c r="CI403" s="85">
        <v>35</v>
      </c>
      <c r="CJ403" s="85">
        <v>35</v>
      </c>
      <c r="CK403" s="85">
        <v>35</v>
      </c>
      <c r="CL403" s="85">
        <v>35</v>
      </c>
      <c r="CM403" s="85">
        <v>35</v>
      </c>
      <c r="CN403" s="85">
        <v>35</v>
      </c>
      <c r="CO403" s="85">
        <v>35</v>
      </c>
      <c r="CP403" s="85">
        <v>35</v>
      </c>
      <c r="CQ403" s="85">
        <v>35</v>
      </c>
      <c r="CR403" s="85">
        <v>35</v>
      </c>
      <c r="CS403" s="85">
        <v>35</v>
      </c>
      <c r="CT403" s="85">
        <v>35</v>
      </c>
      <c r="CU403" s="85">
        <v>35</v>
      </c>
      <c r="CV403" s="85">
        <v>35</v>
      </c>
      <c r="CW403" s="85">
        <v>35</v>
      </c>
      <c r="CX403" s="85">
        <v>35</v>
      </c>
      <c r="CY403" s="85">
        <v>35</v>
      </c>
      <c r="CZ403" s="85">
        <v>35</v>
      </c>
      <c r="DA403" s="85">
        <v>35</v>
      </c>
      <c r="DB403" s="85">
        <v>35</v>
      </c>
      <c r="DC403" s="85">
        <v>35</v>
      </c>
      <c r="DD403" s="85">
        <v>35</v>
      </c>
      <c r="DE403" s="85">
        <v>35</v>
      </c>
      <c r="DF403" s="85">
        <v>35</v>
      </c>
      <c r="DG403" s="85">
        <v>35</v>
      </c>
      <c r="DH403" s="85">
        <v>35</v>
      </c>
      <c r="DI403" s="85">
        <v>35</v>
      </c>
      <c r="DJ403" s="85">
        <v>35</v>
      </c>
      <c r="DK403" s="85">
        <v>35</v>
      </c>
      <c r="DL403" s="85">
        <v>35</v>
      </c>
      <c r="DM403" s="85">
        <v>35</v>
      </c>
      <c r="DN403" s="85">
        <v>35</v>
      </c>
      <c r="DO403" s="85">
        <v>35</v>
      </c>
      <c r="DP403" s="85">
        <v>35</v>
      </c>
      <c r="DQ403" s="85">
        <v>35</v>
      </c>
      <c r="DR403" s="85">
        <v>35</v>
      </c>
      <c r="DS403" s="85">
        <v>35</v>
      </c>
      <c r="DT403" s="85">
        <v>35</v>
      </c>
      <c r="DU403" s="85">
        <v>35</v>
      </c>
      <c r="DV403" s="85">
        <v>35</v>
      </c>
      <c r="DW403" s="85">
        <v>35</v>
      </c>
      <c r="DX403" s="85">
        <v>35</v>
      </c>
      <c r="DY403" s="85">
        <v>35</v>
      </c>
      <c r="DZ403" s="85">
        <v>35</v>
      </c>
      <c r="EA403" s="85">
        <v>35</v>
      </c>
      <c r="EB403" s="85">
        <v>35</v>
      </c>
      <c r="EC403" s="85">
        <v>35</v>
      </c>
      <c r="ED403" s="85">
        <v>35</v>
      </c>
      <c r="EE403" s="85">
        <v>35</v>
      </c>
      <c r="EF403" s="85">
        <v>35</v>
      </c>
      <c r="EG403" s="85">
        <v>35</v>
      </c>
      <c r="EH403" s="85">
        <v>35</v>
      </c>
      <c r="EI403" s="85">
        <v>35</v>
      </c>
      <c r="EJ403" s="85">
        <v>35</v>
      </c>
      <c r="EK403" s="85">
        <v>35</v>
      </c>
      <c r="EL403" s="85">
        <v>35</v>
      </c>
      <c r="EM403" s="85">
        <v>35</v>
      </c>
      <c r="EN403" s="85">
        <v>35</v>
      </c>
      <c r="EO403" s="85">
        <v>35</v>
      </c>
      <c r="EP403" s="85">
        <v>35</v>
      </c>
      <c r="EQ403" s="85">
        <v>35</v>
      </c>
      <c r="ER403" s="85">
        <v>35</v>
      </c>
      <c r="ES403" s="85">
        <v>35</v>
      </c>
      <c r="ET403" s="85">
        <v>35</v>
      </c>
      <c r="EU403" s="85">
        <v>35</v>
      </c>
      <c r="EV403" s="85">
        <v>35</v>
      </c>
      <c r="EW403" s="85">
        <v>35</v>
      </c>
      <c r="EX403" s="85">
        <v>35</v>
      </c>
      <c r="EY403" s="85">
        <v>35</v>
      </c>
      <c r="EZ403" s="85">
        <v>35</v>
      </c>
      <c r="FA403" s="85">
        <v>35</v>
      </c>
      <c r="FB403" s="85">
        <v>35</v>
      </c>
      <c r="FC403" s="85">
        <v>35</v>
      </c>
      <c r="FD403" s="85">
        <v>35</v>
      </c>
      <c r="FE403" s="85">
        <v>35</v>
      </c>
      <c r="FF403" s="85">
        <v>35</v>
      </c>
      <c r="FG403" s="85">
        <v>35</v>
      </c>
      <c r="FH403" s="85">
        <v>35</v>
      </c>
      <c r="FI403" s="85">
        <v>35</v>
      </c>
      <c r="FJ403" s="85">
        <v>35</v>
      </c>
      <c r="FK403" s="85">
        <v>35</v>
      </c>
      <c r="FL403" s="85">
        <v>35</v>
      </c>
      <c r="FM403" s="85">
        <v>35</v>
      </c>
      <c r="FN403" s="85">
        <v>35</v>
      </c>
      <c r="FO403" s="85">
        <v>35</v>
      </c>
      <c r="FP403" s="85">
        <v>35</v>
      </c>
      <c r="FQ403" s="85">
        <v>35</v>
      </c>
      <c r="FR403" s="85">
        <v>35</v>
      </c>
      <c r="FS403" s="85">
        <v>35</v>
      </c>
      <c r="FT403" s="85">
        <v>35</v>
      </c>
      <c r="FU403" s="85">
        <v>34</v>
      </c>
      <c r="FV403" s="85">
        <v>35</v>
      </c>
      <c r="FW403" s="85">
        <v>36</v>
      </c>
      <c r="FX403" s="85">
        <v>32</v>
      </c>
      <c r="FY403" s="85">
        <v>31</v>
      </c>
      <c r="FZ403" s="85">
        <v>26</v>
      </c>
      <c r="GA403" s="85">
        <v>84</v>
      </c>
      <c r="GB403" s="85">
        <v>182</v>
      </c>
      <c r="GC403" s="85">
        <v>255</v>
      </c>
      <c r="GD403" s="85">
        <v>255</v>
      </c>
      <c r="GE403" s="85">
        <v>255</v>
      </c>
      <c r="GF403" s="85">
        <v>255</v>
      </c>
      <c r="GG403" s="85">
        <v>255</v>
      </c>
      <c r="GH403" s="85">
        <v>255</v>
      </c>
      <c r="GI403" s="85">
        <v>255</v>
      </c>
      <c r="GJ403" s="85">
        <v>255</v>
      </c>
      <c r="GK403" s="85">
        <v>235</v>
      </c>
      <c r="GL403" s="85">
        <v>67</v>
      </c>
      <c r="GM403" s="85">
        <v>18</v>
      </c>
      <c r="GN403" s="85">
        <v>37</v>
      </c>
      <c r="GO403" s="85">
        <v>35</v>
      </c>
      <c r="GP403" s="85">
        <v>34</v>
      </c>
      <c r="GQ403" s="85">
        <v>33</v>
      </c>
      <c r="GR403" s="85">
        <v>27</v>
      </c>
      <c r="GS403" s="85">
        <v>142</v>
      </c>
      <c r="GT403" s="85">
        <v>255</v>
      </c>
      <c r="GU403" s="85">
        <v>255</v>
      </c>
      <c r="GV403" s="85">
        <v>255</v>
      </c>
      <c r="GW403" s="85">
        <v>255</v>
      </c>
      <c r="GX403" s="85">
        <v>255</v>
      </c>
      <c r="GY403" s="85">
        <v>255</v>
      </c>
      <c r="GZ403" s="85">
        <v>255</v>
      </c>
      <c r="HA403" s="85">
        <v>255</v>
      </c>
      <c r="HB403" s="85">
        <v>255</v>
      </c>
      <c r="HC403" s="85">
        <v>255</v>
      </c>
      <c r="HD403" s="85">
        <v>255</v>
      </c>
      <c r="HE403" s="85">
        <v>255</v>
      </c>
      <c r="HF403" s="85">
        <v>255</v>
      </c>
      <c r="HG403" s="85">
        <v>255</v>
      </c>
      <c r="HH403" s="85">
        <v>255</v>
      </c>
      <c r="HI403" s="85">
        <v>255</v>
      </c>
      <c r="HJ403" s="85">
        <v>255</v>
      </c>
      <c r="HK403" s="85">
        <v>255</v>
      </c>
      <c r="HL403" s="85">
        <v>255</v>
      </c>
      <c r="HM403" s="85">
        <v>255</v>
      </c>
      <c r="HN403" s="85">
        <v>255</v>
      </c>
      <c r="HO403" s="85">
        <v>255</v>
      </c>
      <c r="HP403" s="85">
        <v>255</v>
      </c>
      <c r="HQ403" s="85">
        <v>255</v>
      </c>
      <c r="HR403" s="85">
        <v>255</v>
      </c>
      <c r="HS403" s="85">
        <v>255</v>
      </c>
      <c r="HT403" s="85">
        <v>255</v>
      </c>
      <c r="HU403" s="85">
        <v>255</v>
      </c>
      <c r="HV403" s="85">
        <v>255</v>
      </c>
      <c r="HW403" s="85">
        <v>255</v>
      </c>
      <c r="HX403" s="85">
        <v>255</v>
      </c>
      <c r="HY403" s="85">
        <v>255</v>
      </c>
      <c r="HZ403" s="85">
        <v>255</v>
      </c>
      <c r="IA403" s="85">
        <v>255</v>
      </c>
      <c r="IB403" s="85">
        <v>255</v>
      </c>
      <c r="IC403" s="85">
        <v>255</v>
      </c>
      <c r="ID403" s="85">
        <v>255</v>
      </c>
      <c r="IE403" s="85">
        <v>255</v>
      </c>
    </row>
    <row r="404" spans="1:239" ht="7.8">
      <c r="A404" s="85">
        <v>255</v>
      </c>
      <c r="B404" s="85">
        <v>255</v>
      </c>
      <c r="C404" s="85">
        <v>255</v>
      </c>
      <c r="D404" s="85">
        <v>255</v>
      </c>
      <c r="E404" s="85">
        <v>255</v>
      </c>
      <c r="F404" s="85">
        <v>255</v>
      </c>
      <c r="G404" s="85">
        <v>255</v>
      </c>
      <c r="H404" s="85">
        <v>255</v>
      </c>
      <c r="I404" s="85">
        <v>255</v>
      </c>
      <c r="J404" s="85">
        <v>255</v>
      </c>
      <c r="K404" s="85">
        <v>255</v>
      </c>
      <c r="L404" s="85">
        <v>255</v>
      </c>
      <c r="M404" s="85">
        <v>255</v>
      </c>
      <c r="N404" s="85">
        <v>255</v>
      </c>
      <c r="O404" s="85">
        <v>255</v>
      </c>
      <c r="P404" s="85">
        <v>255</v>
      </c>
      <c r="Q404" s="85">
        <v>255</v>
      </c>
      <c r="R404" s="85">
        <v>255</v>
      </c>
      <c r="S404" s="85">
        <v>255</v>
      </c>
      <c r="T404" s="85">
        <v>255</v>
      </c>
      <c r="U404" s="85">
        <v>255</v>
      </c>
      <c r="V404" s="85">
        <v>255</v>
      </c>
      <c r="W404" s="85">
        <v>255</v>
      </c>
      <c r="X404" s="85">
        <v>255</v>
      </c>
      <c r="Y404" s="85">
        <v>255</v>
      </c>
      <c r="Z404" s="85">
        <v>255</v>
      </c>
      <c r="AA404" s="85">
        <v>255</v>
      </c>
      <c r="AB404" s="85">
        <v>255</v>
      </c>
      <c r="AC404" s="85">
        <v>255</v>
      </c>
      <c r="AD404" s="85">
        <v>255</v>
      </c>
      <c r="AE404" s="85">
        <v>255</v>
      </c>
      <c r="AF404" s="85">
        <v>255</v>
      </c>
      <c r="AG404" s="85">
        <v>255</v>
      </c>
      <c r="AH404" s="85">
        <v>255</v>
      </c>
      <c r="AI404" s="85">
        <v>255</v>
      </c>
      <c r="AJ404" s="85">
        <v>255</v>
      </c>
      <c r="AK404" s="85">
        <v>255</v>
      </c>
      <c r="AL404" s="85">
        <v>255</v>
      </c>
      <c r="AM404" s="85">
        <v>238</v>
      </c>
      <c r="AN404" s="85">
        <v>55</v>
      </c>
      <c r="AO404" s="85">
        <v>11</v>
      </c>
      <c r="AP404" s="85">
        <v>25</v>
      </c>
      <c r="AQ404" s="85">
        <v>25</v>
      </c>
      <c r="AR404" s="85">
        <v>25</v>
      </c>
      <c r="AS404" s="85">
        <v>19</v>
      </c>
      <c r="AT404" s="85">
        <v>30</v>
      </c>
      <c r="AU404" s="85">
        <v>193</v>
      </c>
      <c r="AV404" s="85">
        <v>255</v>
      </c>
      <c r="AW404" s="85">
        <v>255</v>
      </c>
      <c r="AX404" s="85">
        <v>255</v>
      </c>
      <c r="AY404" s="85">
        <v>255</v>
      </c>
      <c r="AZ404" s="85">
        <v>255</v>
      </c>
      <c r="BA404" s="85">
        <v>255</v>
      </c>
      <c r="BB404" s="85">
        <v>255</v>
      </c>
      <c r="BC404" s="85">
        <v>255</v>
      </c>
      <c r="BD404" s="85">
        <v>214</v>
      </c>
      <c r="BE404" s="85">
        <v>70</v>
      </c>
      <c r="BF404" s="85">
        <v>15</v>
      </c>
      <c r="BG404" s="85">
        <v>25</v>
      </c>
      <c r="BH404" s="85">
        <v>26</v>
      </c>
      <c r="BI404" s="85">
        <v>26</v>
      </c>
      <c r="BJ404" s="85">
        <v>25</v>
      </c>
      <c r="BK404" s="85">
        <v>26</v>
      </c>
      <c r="BL404" s="85">
        <v>26</v>
      </c>
      <c r="BM404" s="85">
        <v>26</v>
      </c>
      <c r="BN404" s="85">
        <v>26</v>
      </c>
      <c r="BO404" s="85">
        <v>26</v>
      </c>
      <c r="BP404" s="85">
        <v>26</v>
      </c>
      <c r="BQ404" s="85">
        <v>26</v>
      </c>
      <c r="BR404" s="85">
        <v>26</v>
      </c>
      <c r="BS404" s="85">
        <v>26</v>
      </c>
      <c r="BT404" s="85">
        <v>26</v>
      </c>
      <c r="BU404" s="85">
        <v>26</v>
      </c>
      <c r="BV404" s="85">
        <v>26</v>
      </c>
      <c r="BW404" s="85">
        <v>26</v>
      </c>
      <c r="BX404" s="85">
        <v>26</v>
      </c>
      <c r="BY404" s="85">
        <v>26</v>
      </c>
      <c r="BZ404" s="85">
        <v>26</v>
      </c>
      <c r="CA404" s="85">
        <v>26</v>
      </c>
      <c r="CB404" s="85">
        <v>26</v>
      </c>
      <c r="CC404" s="85">
        <v>26</v>
      </c>
      <c r="CD404" s="85">
        <v>26</v>
      </c>
      <c r="CE404" s="85">
        <v>26</v>
      </c>
      <c r="CF404" s="85">
        <v>26</v>
      </c>
      <c r="CG404" s="85">
        <v>26</v>
      </c>
      <c r="CH404" s="85">
        <v>26</v>
      </c>
      <c r="CI404" s="85">
        <v>26</v>
      </c>
      <c r="CJ404" s="85">
        <v>26</v>
      </c>
      <c r="CK404" s="85">
        <v>26</v>
      </c>
      <c r="CL404" s="85">
        <v>26</v>
      </c>
      <c r="CM404" s="85">
        <v>26</v>
      </c>
      <c r="CN404" s="85">
        <v>26</v>
      </c>
      <c r="CO404" s="85">
        <v>26</v>
      </c>
      <c r="CP404" s="85">
        <v>26</v>
      </c>
      <c r="CQ404" s="85">
        <v>26</v>
      </c>
      <c r="CR404" s="85">
        <v>26</v>
      </c>
      <c r="CS404" s="85">
        <v>26</v>
      </c>
      <c r="CT404" s="85">
        <v>26</v>
      </c>
      <c r="CU404" s="85">
        <v>26</v>
      </c>
      <c r="CV404" s="85">
        <v>26</v>
      </c>
      <c r="CW404" s="85">
        <v>26</v>
      </c>
      <c r="CX404" s="85">
        <v>26</v>
      </c>
      <c r="CY404" s="85">
        <v>26</v>
      </c>
      <c r="CZ404" s="85">
        <v>26</v>
      </c>
      <c r="DA404" s="85">
        <v>26</v>
      </c>
      <c r="DB404" s="85">
        <v>26</v>
      </c>
      <c r="DC404" s="85">
        <v>26</v>
      </c>
      <c r="DD404" s="85">
        <v>26</v>
      </c>
      <c r="DE404" s="85">
        <v>26</v>
      </c>
      <c r="DF404" s="85">
        <v>26</v>
      </c>
      <c r="DG404" s="85">
        <v>26</v>
      </c>
      <c r="DH404" s="85">
        <v>26</v>
      </c>
      <c r="DI404" s="85">
        <v>26</v>
      </c>
      <c r="DJ404" s="85">
        <v>26</v>
      </c>
      <c r="DK404" s="85">
        <v>26</v>
      </c>
      <c r="DL404" s="85">
        <v>26</v>
      </c>
      <c r="DM404" s="85">
        <v>26</v>
      </c>
      <c r="DN404" s="85">
        <v>26</v>
      </c>
      <c r="DO404" s="85">
        <v>26</v>
      </c>
      <c r="DP404" s="85">
        <v>26</v>
      </c>
      <c r="DQ404" s="85">
        <v>26</v>
      </c>
      <c r="DR404" s="85">
        <v>26</v>
      </c>
      <c r="DS404" s="85">
        <v>26</v>
      </c>
      <c r="DT404" s="85">
        <v>26</v>
      </c>
      <c r="DU404" s="85">
        <v>26</v>
      </c>
      <c r="DV404" s="85">
        <v>26</v>
      </c>
      <c r="DW404" s="85">
        <v>26</v>
      </c>
      <c r="DX404" s="85">
        <v>26</v>
      </c>
      <c r="DY404" s="85">
        <v>26</v>
      </c>
      <c r="DZ404" s="85">
        <v>26</v>
      </c>
      <c r="EA404" s="85">
        <v>26</v>
      </c>
      <c r="EB404" s="85">
        <v>26</v>
      </c>
      <c r="EC404" s="85">
        <v>26</v>
      </c>
      <c r="ED404" s="85">
        <v>26</v>
      </c>
      <c r="EE404" s="85">
        <v>26</v>
      </c>
      <c r="EF404" s="85">
        <v>26</v>
      </c>
      <c r="EG404" s="85">
        <v>26</v>
      </c>
      <c r="EH404" s="85">
        <v>26</v>
      </c>
      <c r="EI404" s="85">
        <v>26</v>
      </c>
      <c r="EJ404" s="85">
        <v>26</v>
      </c>
      <c r="EK404" s="85">
        <v>26</v>
      </c>
      <c r="EL404" s="85">
        <v>26</v>
      </c>
      <c r="EM404" s="85">
        <v>26</v>
      </c>
      <c r="EN404" s="85">
        <v>26</v>
      </c>
      <c r="EO404" s="85">
        <v>26</v>
      </c>
      <c r="EP404" s="85">
        <v>26</v>
      </c>
      <c r="EQ404" s="85">
        <v>26</v>
      </c>
      <c r="ER404" s="85">
        <v>26</v>
      </c>
      <c r="ES404" s="85">
        <v>26</v>
      </c>
      <c r="ET404" s="85">
        <v>26</v>
      </c>
      <c r="EU404" s="85">
        <v>26</v>
      </c>
      <c r="EV404" s="85">
        <v>26</v>
      </c>
      <c r="EW404" s="85">
        <v>26</v>
      </c>
      <c r="EX404" s="85">
        <v>26</v>
      </c>
      <c r="EY404" s="85">
        <v>26</v>
      </c>
      <c r="EZ404" s="85">
        <v>26</v>
      </c>
      <c r="FA404" s="85">
        <v>26</v>
      </c>
      <c r="FB404" s="85">
        <v>26</v>
      </c>
      <c r="FC404" s="85">
        <v>26</v>
      </c>
      <c r="FD404" s="85">
        <v>26</v>
      </c>
      <c r="FE404" s="85">
        <v>26</v>
      </c>
      <c r="FF404" s="85">
        <v>26</v>
      </c>
      <c r="FG404" s="85">
        <v>26</v>
      </c>
      <c r="FH404" s="85">
        <v>26</v>
      </c>
      <c r="FI404" s="85">
        <v>26</v>
      </c>
      <c r="FJ404" s="85">
        <v>26</v>
      </c>
      <c r="FK404" s="85">
        <v>26</v>
      </c>
      <c r="FL404" s="85">
        <v>26</v>
      </c>
      <c r="FM404" s="85">
        <v>26</v>
      </c>
      <c r="FN404" s="85">
        <v>26</v>
      </c>
      <c r="FO404" s="85">
        <v>26</v>
      </c>
      <c r="FP404" s="85">
        <v>26</v>
      </c>
      <c r="FQ404" s="85">
        <v>26</v>
      </c>
      <c r="FR404" s="85">
        <v>26</v>
      </c>
      <c r="FS404" s="85">
        <v>26</v>
      </c>
      <c r="FT404" s="85">
        <v>26</v>
      </c>
      <c r="FU404" s="85">
        <v>26</v>
      </c>
      <c r="FV404" s="85">
        <v>24</v>
      </c>
      <c r="FW404" s="85">
        <v>25</v>
      </c>
      <c r="FX404" s="85">
        <v>23</v>
      </c>
      <c r="FY404" s="85">
        <v>22</v>
      </c>
      <c r="FZ404" s="85">
        <v>20</v>
      </c>
      <c r="GA404" s="85">
        <v>81</v>
      </c>
      <c r="GB404" s="85">
        <v>181</v>
      </c>
      <c r="GC404" s="85">
        <v>255</v>
      </c>
      <c r="GD404" s="85">
        <v>255</v>
      </c>
      <c r="GE404" s="85">
        <v>255</v>
      </c>
      <c r="GF404" s="85">
        <v>255</v>
      </c>
      <c r="GG404" s="85">
        <v>255</v>
      </c>
      <c r="GH404" s="85">
        <v>255</v>
      </c>
      <c r="GI404" s="85">
        <v>255</v>
      </c>
      <c r="GJ404" s="85">
        <v>255</v>
      </c>
      <c r="GK404" s="85">
        <v>234</v>
      </c>
      <c r="GL404" s="85">
        <v>60</v>
      </c>
      <c r="GM404" s="85">
        <v>10</v>
      </c>
      <c r="GN404" s="85">
        <v>25</v>
      </c>
      <c r="GO404" s="85">
        <v>26</v>
      </c>
      <c r="GP404" s="85">
        <v>25</v>
      </c>
      <c r="GQ404" s="85">
        <v>25</v>
      </c>
      <c r="GR404" s="85">
        <v>17</v>
      </c>
      <c r="GS404" s="85">
        <v>137</v>
      </c>
      <c r="GT404" s="85">
        <v>255</v>
      </c>
      <c r="GU404" s="85">
        <v>255</v>
      </c>
      <c r="GV404" s="85">
        <v>255</v>
      </c>
      <c r="GW404" s="85">
        <v>255</v>
      </c>
      <c r="GX404" s="85">
        <v>255</v>
      </c>
      <c r="GY404" s="85">
        <v>255</v>
      </c>
      <c r="GZ404" s="85">
        <v>255</v>
      </c>
      <c r="HA404" s="85">
        <v>255</v>
      </c>
      <c r="HB404" s="85">
        <v>255</v>
      </c>
      <c r="HC404" s="85">
        <v>255</v>
      </c>
      <c r="HD404" s="85">
        <v>255</v>
      </c>
      <c r="HE404" s="85">
        <v>255</v>
      </c>
      <c r="HF404" s="85">
        <v>255</v>
      </c>
      <c r="HG404" s="85">
        <v>255</v>
      </c>
      <c r="HH404" s="85">
        <v>255</v>
      </c>
      <c r="HI404" s="85">
        <v>255</v>
      </c>
      <c r="HJ404" s="85">
        <v>255</v>
      </c>
      <c r="HK404" s="85">
        <v>255</v>
      </c>
      <c r="HL404" s="85">
        <v>255</v>
      </c>
      <c r="HM404" s="85">
        <v>255</v>
      </c>
      <c r="HN404" s="85">
        <v>255</v>
      </c>
      <c r="HO404" s="85">
        <v>255</v>
      </c>
      <c r="HP404" s="85">
        <v>255</v>
      </c>
      <c r="HQ404" s="85">
        <v>255</v>
      </c>
      <c r="HR404" s="85">
        <v>255</v>
      </c>
      <c r="HS404" s="85">
        <v>255</v>
      </c>
      <c r="HT404" s="85">
        <v>255</v>
      </c>
      <c r="HU404" s="85">
        <v>255</v>
      </c>
      <c r="HV404" s="85">
        <v>255</v>
      </c>
      <c r="HW404" s="85">
        <v>255</v>
      </c>
      <c r="HX404" s="85">
        <v>255</v>
      </c>
      <c r="HY404" s="85">
        <v>255</v>
      </c>
      <c r="HZ404" s="85">
        <v>255</v>
      </c>
      <c r="IA404" s="85">
        <v>255</v>
      </c>
      <c r="IB404" s="85">
        <v>255</v>
      </c>
      <c r="IC404" s="85">
        <v>255</v>
      </c>
      <c r="ID404" s="85">
        <v>255</v>
      </c>
      <c r="IE404" s="85">
        <v>255</v>
      </c>
    </row>
    <row r="405" spans="1:239" ht="7.8">
      <c r="A405" s="85">
        <v>255</v>
      </c>
      <c r="B405" s="85">
        <v>255</v>
      </c>
      <c r="C405" s="85">
        <v>255</v>
      </c>
      <c r="D405" s="85">
        <v>255</v>
      </c>
      <c r="E405" s="85">
        <v>255</v>
      </c>
      <c r="F405" s="85">
        <v>255</v>
      </c>
      <c r="G405" s="85">
        <v>255</v>
      </c>
      <c r="H405" s="85">
        <v>255</v>
      </c>
      <c r="I405" s="85">
        <v>255</v>
      </c>
      <c r="J405" s="85">
        <v>255</v>
      </c>
      <c r="K405" s="85">
        <v>255</v>
      </c>
      <c r="L405" s="85">
        <v>255</v>
      </c>
      <c r="M405" s="85">
        <v>255</v>
      </c>
      <c r="N405" s="85">
        <v>255</v>
      </c>
      <c r="O405" s="85">
        <v>255</v>
      </c>
      <c r="P405" s="85">
        <v>255</v>
      </c>
      <c r="Q405" s="85">
        <v>255</v>
      </c>
      <c r="R405" s="85">
        <v>255</v>
      </c>
      <c r="S405" s="85">
        <v>255</v>
      </c>
      <c r="T405" s="85">
        <v>255</v>
      </c>
      <c r="U405" s="85">
        <v>255</v>
      </c>
      <c r="V405" s="85">
        <v>255</v>
      </c>
      <c r="W405" s="85">
        <v>255</v>
      </c>
      <c r="X405" s="85">
        <v>255</v>
      </c>
      <c r="Y405" s="85">
        <v>255</v>
      </c>
      <c r="Z405" s="85">
        <v>255</v>
      </c>
      <c r="AA405" s="85">
        <v>255</v>
      </c>
      <c r="AB405" s="85">
        <v>255</v>
      </c>
      <c r="AC405" s="85">
        <v>255</v>
      </c>
      <c r="AD405" s="85">
        <v>255</v>
      </c>
      <c r="AE405" s="85">
        <v>255</v>
      </c>
      <c r="AF405" s="85">
        <v>255</v>
      </c>
      <c r="AG405" s="85">
        <v>255</v>
      </c>
      <c r="AH405" s="85">
        <v>255</v>
      </c>
      <c r="AI405" s="85">
        <v>255</v>
      </c>
      <c r="AJ405" s="85">
        <v>255</v>
      </c>
      <c r="AK405" s="85">
        <v>255</v>
      </c>
      <c r="AL405" s="85">
        <v>255</v>
      </c>
      <c r="AM405" s="85">
        <v>237</v>
      </c>
      <c r="AN405" s="85">
        <v>53</v>
      </c>
      <c r="AO405" s="85">
        <v>10</v>
      </c>
      <c r="AP405" s="85">
        <v>22</v>
      </c>
      <c r="AQ405" s="85">
        <v>18</v>
      </c>
      <c r="AR405" s="85">
        <v>19</v>
      </c>
      <c r="AS405" s="85">
        <v>12</v>
      </c>
      <c r="AT405" s="85">
        <v>28</v>
      </c>
      <c r="AU405" s="85">
        <v>192</v>
      </c>
      <c r="AV405" s="85">
        <v>255</v>
      </c>
      <c r="AW405" s="85">
        <v>255</v>
      </c>
      <c r="AX405" s="85">
        <v>255</v>
      </c>
      <c r="AY405" s="85">
        <v>255</v>
      </c>
      <c r="AZ405" s="85">
        <v>255</v>
      </c>
      <c r="BA405" s="85">
        <v>255</v>
      </c>
      <c r="BB405" s="85">
        <v>255</v>
      </c>
      <c r="BC405" s="85">
        <v>255</v>
      </c>
      <c r="BD405" s="85">
        <v>213</v>
      </c>
      <c r="BE405" s="85">
        <v>68</v>
      </c>
      <c r="BF405" s="85">
        <v>12</v>
      </c>
      <c r="BG405" s="85">
        <v>21</v>
      </c>
      <c r="BH405" s="85">
        <v>21</v>
      </c>
      <c r="BI405" s="85">
        <v>21</v>
      </c>
      <c r="BJ405" s="85">
        <v>20</v>
      </c>
      <c r="BK405" s="85">
        <v>21</v>
      </c>
      <c r="BL405" s="85">
        <v>21</v>
      </c>
      <c r="BM405" s="85">
        <v>21</v>
      </c>
      <c r="BN405" s="85">
        <v>21</v>
      </c>
      <c r="BO405" s="85">
        <v>21</v>
      </c>
      <c r="BP405" s="85">
        <v>21</v>
      </c>
      <c r="BQ405" s="85">
        <v>21</v>
      </c>
      <c r="BR405" s="85">
        <v>21</v>
      </c>
      <c r="BS405" s="85">
        <v>21</v>
      </c>
      <c r="BT405" s="85">
        <v>21</v>
      </c>
      <c r="BU405" s="85">
        <v>21</v>
      </c>
      <c r="BV405" s="85">
        <v>21</v>
      </c>
      <c r="BW405" s="85">
        <v>21</v>
      </c>
      <c r="BX405" s="85">
        <v>21</v>
      </c>
      <c r="BY405" s="85">
        <v>21</v>
      </c>
      <c r="BZ405" s="85">
        <v>21</v>
      </c>
      <c r="CA405" s="85">
        <v>21</v>
      </c>
      <c r="CB405" s="85">
        <v>21</v>
      </c>
      <c r="CC405" s="85">
        <v>21</v>
      </c>
      <c r="CD405" s="85">
        <v>21</v>
      </c>
      <c r="CE405" s="85">
        <v>21</v>
      </c>
      <c r="CF405" s="85">
        <v>21</v>
      </c>
      <c r="CG405" s="85">
        <v>21</v>
      </c>
      <c r="CH405" s="85">
        <v>21</v>
      </c>
      <c r="CI405" s="85">
        <v>21</v>
      </c>
      <c r="CJ405" s="85">
        <v>21</v>
      </c>
      <c r="CK405" s="85">
        <v>21</v>
      </c>
      <c r="CL405" s="85">
        <v>21</v>
      </c>
      <c r="CM405" s="85">
        <v>21</v>
      </c>
      <c r="CN405" s="85">
        <v>21</v>
      </c>
      <c r="CO405" s="85">
        <v>21</v>
      </c>
      <c r="CP405" s="85">
        <v>21</v>
      </c>
      <c r="CQ405" s="85">
        <v>21</v>
      </c>
      <c r="CR405" s="85">
        <v>21</v>
      </c>
      <c r="CS405" s="85">
        <v>21</v>
      </c>
      <c r="CT405" s="85">
        <v>21</v>
      </c>
      <c r="CU405" s="85">
        <v>21</v>
      </c>
      <c r="CV405" s="85">
        <v>21</v>
      </c>
      <c r="CW405" s="85">
        <v>21</v>
      </c>
      <c r="CX405" s="85">
        <v>21</v>
      </c>
      <c r="CY405" s="85">
        <v>21</v>
      </c>
      <c r="CZ405" s="85">
        <v>21</v>
      </c>
      <c r="DA405" s="85">
        <v>21</v>
      </c>
      <c r="DB405" s="85">
        <v>21</v>
      </c>
      <c r="DC405" s="85">
        <v>21</v>
      </c>
      <c r="DD405" s="85">
        <v>21</v>
      </c>
      <c r="DE405" s="85">
        <v>21</v>
      </c>
      <c r="DF405" s="85">
        <v>21</v>
      </c>
      <c r="DG405" s="85">
        <v>21</v>
      </c>
      <c r="DH405" s="85">
        <v>21</v>
      </c>
      <c r="DI405" s="85">
        <v>21</v>
      </c>
      <c r="DJ405" s="85">
        <v>21</v>
      </c>
      <c r="DK405" s="85">
        <v>21</v>
      </c>
      <c r="DL405" s="85">
        <v>21</v>
      </c>
      <c r="DM405" s="85">
        <v>21</v>
      </c>
      <c r="DN405" s="85">
        <v>21</v>
      </c>
      <c r="DO405" s="85">
        <v>21</v>
      </c>
      <c r="DP405" s="85">
        <v>21</v>
      </c>
      <c r="DQ405" s="85">
        <v>21</v>
      </c>
      <c r="DR405" s="85">
        <v>21</v>
      </c>
      <c r="DS405" s="85">
        <v>21</v>
      </c>
      <c r="DT405" s="85">
        <v>21</v>
      </c>
      <c r="DU405" s="85">
        <v>21</v>
      </c>
      <c r="DV405" s="85">
        <v>21</v>
      </c>
      <c r="DW405" s="85">
        <v>21</v>
      </c>
      <c r="DX405" s="85">
        <v>21</v>
      </c>
      <c r="DY405" s="85">
        <v>21</v>
      </c>
      <c r="DZ405" s="85">
        <v>21</v>
      </c>
      <c r="EA405" s="85">
        <v>21</v>
      </c>
      <c r="EB405" s="85">
        <v>21</v>
      </c>
      <c r="EC405" s="85">
        <v>21</v>
      </c>
      <c r="ED405" s="85">
        <v>21</v>
      </c>
      <c r="EE405" s="85">
        <v>21</v>
      </c>
      <c r="EF405" s="85">
        <v>21</v>
      </c>
      <c r="EG405" s="85">
        <v>21</v>
      </c>
      <c r="EH405" s="85">
        <v>21</v>
      </c>
      <c r="EI405" s="85">
        <v>21</v>
      </c>
      <c r="EJ405" s="85">
        <v>21</v>
      </c>
      <c r="EK405" s="85">
        <v>21</v>
      </c>
      <c r="EL405" s="85">
        <v>21</v>
      </c>
      <c r="EM405" s="85">
        <v>21</v>
      </c>
      <c r="EN405" s="85">
        <v>21</v>
      </c>
      <c r="EO405" s="85">
        <v>21</v>
      </c>
      <c r="EP405" s="85">
        <v>21</v>
      </c>
      <c r="EQ405" s="85">
        <v>21</v>
      </c>
      <c r="ER405" s="85">
        <v>21</v>
      </c>
      <c r="ES405" s="85">
        <v>21</v>
      </c>
      <c r="ET405" s="85">
        <v>21</v>
      </c>
      <c r="EU405" s="85">
        <v>21</v>
      </c>
      <c r="EV405" s="85">
        <v>21</v>
      </c>
      <c r="EW405" s="85">
        <v>21</v>
      </c>
      <c r="EX405" s="85">
        <v>21</v>
      </c>
      <c r="EY405" s="85">
        <v>21</v>
      </c>
      <c r="EZ405" s="85">
        <v>21</v>
      </c>
      <c r="FA405" s="85">
        <v>21</v>
      </c>
      <c r="FB405" s="85">
        <v>21</v>
      </c>
      <c r="FC405" s="85">
        <v>21</v>
      </c>
      <c r="FD405" s="85">
        <v>21</v>
      </c>
      <c r="FE405" s="85">
        <v>21</v>
      </c>
      <c r="FF405" s="85">
        <v>21</v>
      </c>
      <c r="FG405" s="85">
        <v>21</v>
      </c>
      <c r="FH405" s="85">
        <v>21</v>
      </c>
      <c r="FI405" s="85">
        <v>21</v>
      </c>
      <c r="FJ405" s="85">
        <v>21</v>
      </c>
      <c r="FK405" s="85">
        <v>21</v>
      </c>
      <c r="FL405" s="85">
        <v>21</v>
      </c>
      <c r="FM405" s="85">
        <v>21</v>
      </c>
      <c r="FN405" s="85">
        <v>21</v>
      </c>
      <c r="FO405" s="85">
        <v>21</v>
      </c>
      <c r="FP405" s="85">
        <v>21</v>
      </c>
      <c r="FQ405" s="85">
        <v>21</v>
      </c>
      <c r="FR405" s="85">
        <v>21</v>
      </c>
      <c r="FS405" s="85">
        <v>21</v>
      </c>
      <c r="FT405" s="85">
        <v>21</v>
      </c>
      <c r="FU405" s="85">
        <v>21</v>
      </c>
      <c r="FV405" s="85">
        <v>20</v>
      </c>
      <c r="FW405" s="85">
        <v>19</v>
      </c>
      <c r="FX405" s="85">
        <v>18</v>
      </c>
      <c r="FY405" s="85">
        <v>15</v>
      </c>
      <c r="FZ405" s="85">
        <v>13</v>
      </c>
      <c r="GA405" s="85">
        <v>76</v>
      </c>
      <c r="GB405" s="85">
        <v>179</v>
      </c>
      <c r="GC405" s="85">
        <v>255</v>
      </c>
      <c r="GD405" s="85">
        <v>255</v>
      </c>
      <c r="GE405" s="85">
        <v>255</v>
      </c>
      <c r="GF405" s="85">
        <v>255</v>
      </c>
      <c r="GG405" s="85">
        <v>255</v>
      </c>
      <c r="GH405" s="85">
        <v>255</v>
      </c>
      <c r="GI405" s="85">
        <v>255</v>
      </c>
      <c r="GJ405" s="85">
        <v>255</v>
      </c>
      <c r="GK405" s="85">
        <v>233</v>
      </c>
      <c r="GL405" s="85">
        <v>57</v>
      </c>
      <c r="GM405" s="85">
        <v>5</v>
      </c>
      <c r="GN405" s="85">
        <v>21</v>
      </c>
      <c r="GO405" s="85">
        <v>20</v>
      </c>
      <c r="GP405" s="85">
        <v>20</v>
      </c>
      <c r="GQ405" s="85">
        <v>17</v>
      </c>
      <c r="GR405" s="85">
        <v>13</v>
      </c>
      <c r="GS405" s="85">
        <v>136</v>
      </c>
      <c r="GT405" s="85">
        <v>255</v>
      </c>
      <c r="GU405" s="85">
        <v>255</v>
      </c>
      <c r="GV405" s="85">
        <v>255</v>
      </c>
      <c r="GW405" s="85">
        <v>255</v>
      </c>
      <c r="GX405" s="85">
        <v>255</v>
      </c>
      <c r="GY405" s="85">
        <v>255</v>
      </c>
      <c r="GZ405" s="85">
        <v>255</v>
      </c>
      <c r="HA405" s="85">
        <v>255</v>
      </c>
      <c r="HB405" s="85">
        <v>255</v>
      </c>
      <c r="HC405" s="85">
        <v>255</v>
      </c>
      <c r="HD405" s="85">
        <v>255</v>
      </c>
      <c r="HE405" s="85">
        <v>255</v>
      </c>
      <c r="HF405" s="85">
        <v>255</v>
      </c>
      <c r="HG405" s="85">
        <v>255</v>
      </c>
      <c r="HH405" s="85">
        <v>255</v>
      </c>
      <c r="HI405" s="85">
        <v>255</v>
      </c>
      <c r="HJ405" s="85">
        <v>255</v>
      </c>
      <c r="HK405" s="85">
        <v>255</v>
      </c>
      <c r="HL405" s="85">
        <v>255</v>
      </c>
      <c r="HM405" s="85">
        <v>255</v>
      </c>
      <c r="HN405" s="85">
        <v>255</v>
      </c>
      <c r="HO405" s="85">
        <v>255</v>
      </c>
      <c r="HP405" s="85">
        <v>255</v>
      </c>
      <c r="HQ405" s="85">
        <v>255</v>
      </c>
      <c r="HR405" s="85">
        <v>255</v>
      </c>
      <c r="HS405" s="85">
        <v>255</v>
      </c>
      <c r="HT405" s="85">
        <v>255</v>
      </c>
      <c r="HU405" s="85">
        <v>255</v>
      </c>
      <c r="HV405" s="85">
        <v>255</v>
      </c>
      <c r="HW405" s="85">
        <v>255</v>
      </c>
      <c r="HX405" s="85">
        <v>255</v>
      </c>
      <c r="HY405" s="85">
        <v>255</v>
      </c>
      <c r="HZ405" s="85">
        <v>255</v>
      </c>
      <c r="IA405" s="85">
        <v>255</v>
      </c>
      <c r="IB405" s="85">
        <v>255</v>
      </c>
      <c r="IC405" s="85">
        <v>255</v>
      </c>
      <c r="ID405" s="85">
        <v>255</v>
      </c>
      <c r="IE405" s="85">
        <v>255</v>
      </c>
    </row>
    <row r="406" spans="1:239" ht="7.8">
      <c r="A406" s="85">
        <v>255</v>
      </c>
      <c r="B406" s="85">
        <v>255</v>
      </c>
      <c r="C406" s="85">
        <v>255</v>
      </c>
      <c r="D406" s="85">
        <v>255</v>
      </c>
      <c r="E406" s="85">
        <v>255</v>
      </c>
      <c r="F406" s="85">
        <v>255</v>
      </c>
      <c r="G406" s="85">
        <v>255</v>
      </c>
      <c r="H406" s="85">
        <v>255</v>
      </c>
      <c r="I406" s="85">
        <v>255</v>
      </c>
      <c r="J406" s="85">
        <v>255</v>
      </c>
      <c r="K406" s="85">
        <v>255</v>
      </c>
      <c r="L406" s="85">
        <v>255</v>
      </c>
      <c r="M406" s="85">
        <v>255</v>
      </c>
      <c r="N406" s="85">
        <v>255</v>
      </c>
      <c r="O406" s="85">
        <v>255</v>
      </c>
      <c r="P406" s="85">
        <v>255</v>
      </c>
      <c r="Q406" s="85">
        <v>255</v>
      </c>
      <c r="R406" s="85">
        <v>255</v>
      </c>
      <c r="S406" s="85">
        <v>255</v>
      </c>
      <c r="T406" s="85">
        <v>255</v>
      </c>
      <c r="U406" s="85">
        <v>255</v>
      </c>
      <c r="V406" s="85">
        <v>255</v>
      </c>
      <c r="W406" s="85">
        <v>255</v>
      </c>
      <c r="X406" s="85">
        <v>255</v>
      </c>
      <c r="Y406" s="85">
        <v>255</v>
      </c>
      <c r="Z406" s="85">
        <v>255</v>
      </c>
      <c r="AA406" s="85">
        <v>255</v>
      </c>
      <c r="AB406" s="85">
        <v>255</v>
      </c>
      <c r="AC406" s="85">
        <v>255</v>
      </c>
      <c r="AD406" s="85">
        <v>255</v>
      </c>
      <c r="AE406" s="85">
        <v>255</v>
      </c>
      <c r="AF406" s="85">
        <v>255</v>
      </c>
      <c r="AG406" s="85">
        <v>255</v>
      </c>
      <c r="AH406" s="85">
        <v>255</v>
      </c>
      <c r="AI406" s="85">
        <v>255</v>
      </c>
      <c r="AJ406" s="85">
        <v>255</v>
      </c>
      <c r="AK406" s="85">
        <v>255</v>
      </c>
      <c r="AL406" s="85">
        <v>255</v>
      </c>
      <c r="AM406" s="85">
        <v>255</v>
      </c>
      <c r="AN406" s="85">
        <v>99</v>
      </c>
      <c r="AO406" s="85">
        <v>23</v>
      </c>
      <c r="AP406" s="85">
        <v>35</v>
      </c>
      <c r="AQ406" s="85">
        <v>35</v>
      </c>
      <c r="AR406" s="85">
        <v>30</v>
      </c>
      <c r="AS406" s="85">
        <v>21</v>
      </c>
      <c r="AT406" s="85">
        <v>159</v>
      </c>
      <c r="AU406" s="85">
        <v>255</v>
      </c>
      <c r="AV406" s="85">
        <v>255</v>
      </c>
      <c r="AW406" s="85">
        <v>255</v>
      </c>
      <c r="AX406" s="85">
        <v>255</v>
      </c>
      <c r="AY406" s="85">
        <v>255</v>
      </c>
      <c r="AZ406" s="85">
        <v>255</v>
      </c>
      <c r="BA406" s="85">
        <v>255</v>
      </c>
      <c r="BB406" s="85">
        <v>255</v>
      </c>
      <c r="BC406" s="85">
        <v>177</v>
      </c>
      <c r="BD406" s="85">
        <v>46</v>
      </c>
      <c r="BE406" s="85">
        <v>24</v>
      </c>
      <c r="BF406" s="85">
        <v>36</v>
      </c>
      <c r="BG406" s="85">
        <v>37</v>
      </c>
      <c r="BH406" s="85">
        <v>36</v>
      </c>
      <c r="BI406" s="85">
        <v>33</v>
      </c>
      <c r="BJ406" s="85">
        <v>35</v>
      </c>
      <c r="BK406" s="85">
        <v>35</v>
      </c>
      <c r="BL406" s="85">
        <v>35</v>
      </c>
      <c r="BM406" s="85">
        <v>35</v>
      </c>
      <c r="BN406" s="85">
        <v>35</v>
      </c>
      <c r="BO406" s="85">
        <v>35</v>
      </c>
      <c r="BP406" s="85">
        <v>35</v>
      </c>
      <c r="BQ406" s="85">
        <v>35</v>
      </c>
      <c r="BR406" s="85">
        <v>35</v>
      </c>
      <c r="BS406" s="85">
        <v>35</v>
      </c>
      <c r="BT406" s="85">
        <v>35</v>
      </c>
      <c r="BU406" s="85">
        <v>35</v>
      </c>
      <c r="BV406" s="85">
        <v>35</v>
      </c>
      <c r="BW406" s="85">
        <v>35</v>
      </c>
      <c r="BX406" s="85">
        <v>35</v>
      </c>
      <c r="BY406" s="85">
        <v>35</v>
      </c>
      <c r="BZ406" s="85">
        <v>35</v>
      </c>
      <c r="CA406" s="85">
        <v>35</v>
      </c>
      <c r="CB406" s="85">
        <v>35</v>
      </c>
      <c r="CC406" s="85">
        <v>35</v>
      </c>
      <c r="CD406" s="85">
        <v>35</v>
      </c>
      <c r="CE406" s="85">
        <v>35</v>
      </c>
      <c r="CF406" s="85">
        <v>35</v>
      </c>
      <c r="CG406" s="85">
        <v>35</v>
      </c>
      <c r="CH406" s="85">
        <v>35</v>
      </c>
      <c r="CI406" s="85">
        <v>35</v>
      </c>
      <c r="CJ406" s="85">
        <v>35</v>
      </c>
      <c r="CK406" s="85">
        <v>35</v>
      </c>
      <c r="CL406" s="85">
        <v>35</v>
      </c>
      <c r="CM406" s="85">
        <v>35</v>
      </c>
      <c r="CN406" s="85">
        <v>35</v>
      </c>
      <c r="CO406" s="85">
        <v>35</v>
      </c>
      <c r="CP406" s="85">
        <v>35</v>
      </c>
      <c r="CQ406" s="85">
        <v>35</v>
      </c>
      <c r="CR406" s="85">
        <v>35</v>
      </c>
      <c r="CS406" s="85">
        <v>35</v>
      </c>
      <c r="CT406" s="85">
        <v>35</v>
      </c>
      <c r="CU406" s="85">
        <v>35</v>
      </c>
      <c r="CV406" s="85">
        <v>35</v>
      </c>
      <c r="CW406" s="85">
        <v>35</v>
      </c>
      <c r="CX406" s="85">
        <v>35</v>
      </c>
      <c r="CY406" s="85">
        <v>35</v>
      </c>
      <c r="CZ406" s="85">
        <v>35</v>
      </c>
      <c r="DA406" s="85">
        <v>35</v>
      </c>
      <c r="DB406" s="85">
        <v>35</v>
      </c>
      <c r="DC406" s="85">
        <v>35</v>
      </c>
      <c r="DD406" s="85">
        <v>35</v>
      </c>
      <c r="DE406" s="85">
        <v>35</v>
      </c>
      <c r="DF406" s="85">
        <v>35</v>
      </c>
      <c r="DG406" s="85">
        <v>35</v>
      </c>
      <c r="DH406" s="85">
        <v>35</v>
      </c>
      <c r="DI406" s="85">
        <v>35</v>
      </c>
      <c r="DJ406" s="85">
        <v>35</v>
      </c>
      <c r="DK406" s="85">
        <v>35</v>
      </c>
      <c r="DL406" s="85">
        <v>35</v>
      </c>
      <c r="DM406" s="85">
        <v>35</v>
      </c>
      <c r="DN406" s="85">
        <v>35</v>
      </c>
      <c r="DO406" s="85">
        <v>35</v>
      </c>
      <c r="DP406" s="85">
        <v>35</v>
      </c>
      <c r="DQ406" s="85">
        <v>35</v>
      </c>
      <c r="DR406" s="85">
        <v>35</v>
      </c>
      <c r="DS406" s="85">
        <v>35</v>
      </c>
      <c r="DT406" s="85">
        <v>35</v>
      </c>
      <c r="DU406" s="85">
        <v>35</v>
      </c>
      <c r="DV406" s="85">
        <v>35</v>
      </c>
      <c r="DW406" s="85">
        <v>35</v>
      </c>
      <c r="DX406" s="85">
        <v>35</v>
      </c>
      <c r="DY406" s="85">
        <v>35</v>
      </c>
      <c r="DZ406" s="85">
        <v>35</v>
      </c>
      <c r="EA406" s="85">
        <v>35</v>
      </c>
      <c r="EB406" s="85">
        <v>35</v>
      </c>
      <c r="EC406" s="85">
        <v>35</v>
      </c>
      <c r="ED406" s="85">
        <v>35</v>
      </c>
      <c r="EE406" s="85">
        <v>35</v>
      </c>
      <c r="EF406" s="85">
        <v>35</v>
      </c>
      <c r="EG406" s="85">
        <v>35</v>
      </c>
      <c r="EH406" s="85">
        <v>35</v>
      </c>
      <c r="EI406" s="85">
        <v>35</v>
      </c>
      <c r="EJ406" s="85">
        <v>35</v>
      </c>
      <c r="EK406" s="85">
        <v>35</v>
      </c>
      <c r="EL406" s="85">
        <v>35</v>
      </c>
      <c r="EM406" s="85">
        <v>35</v>
      </c>
      <c r="EN406" s="85">
        <v>35</v>
      </c>
      <c r="EO406" s="85">
        <v>35</v>
      </c>
      <c r="EP406" s="85">
        <v>35</v>
      </c>
      <c r="EQ406" s="85">
        <v>35</v>
      </c>
      <c r="ER406" s="85">
        <v>35</v>
      </c>
      <c r="ES406" s="85">
        <v>35</v>
      </c>
      <c r="ET406" s="85">
        <v>35</v>
      </c>
      <c r="EU406" s="85">
        <v>35</v>
      </c>
      <c r="EV406" s="85">
        <v>35</v>
      </c>
      <c r="EW406" s="85">
        <v>35</v>
      </c>
      <c r="EX406" s="85">
        <v>35</v>
      </c>
      <c r="EY406" s="85">
        <v>35</v>
      </c>
      <c r="EZ406" s="85">
        <v>35</v>
      </c>
      <c r="FA406" s="85">
        <v>35</v>
      </c>
      <c r="FB406" s="85">
        <v>35</v>
      </c>
      <c r="FC406" s="85">
        <v>35</v>
      </c>
      <c r="FD406" s="85">
        <v>35</v>
      </c>
      <c r="FE406" s="85">
        <v>35</v>
      </c>
      <c r="FF406" s="85">
        <v>35</v>
      </c>
      <c r="FG406" s="85">
        <v>35</v>
      </c>
      <c r="FH406" s="85">
        <v>35</v>
      </c>
      <c r="FI406" s="85">
        <v>35</v>
      </c>
      <c r="FJ406" s="85">
        <v>35</v>
      </c>
      <c r="FK406" s="85">
        <v>35</v>
      </c>
      <c r="FL406" s="85">
        <v>35</v>
      </c>
      <c r="FM406" s="85">
        <v>35</v>
      </c>
      <c r="FN406" s="85">
        <v>35</v>
      </c>
      <c r="FO406" s="85">
        <v>35</v>
      </c>
      <c r="FP406" s="85">
        <v>35</v>
      </c>
      <c r="FQ406" s="85">
        <v>35</v>
      </c>
      <c r="FR406" s="85">
        <v>35</v>
      </c>
      <c r="FS406" s="85">
        <v>35</v>
      </c>
      <c r="FT406" s="85">
        <v>35</v>
      </c>
      <c r="FU406" s="85">
        <v>34</v>
      </c>
      <c r="FV406" s="85">
        <v>36</v>
      </c>
      <c r="FW406" s="85">
        <v>35</v>
      </c>
      <c r="FX406" s="85">
        <v>36</v>
      </c>
      <c r="FY406" s="85">
        <v>36</v>
      </c>
      <c r="FZ406" s="85">
        <v>34</v>
      </c>
      <c r="GA406" s="85">
        <v>22</v>
      </c>
      <c r="GB406" s="85">
        <v>27</v>
      </c>
      <c r="GC406" s="85">
        <v>75</v>
      </c>
      <c r="GD406" s="85">
        <v>158</v>
      </c>
      <c r="GE406" s="85">
        <v>224</v>
      </c>
      <c r="GF406" s="85">
        <v>250</v>
      </c>
      <c r="GG406" s="85">
        <v>255</v>
      </c>
      <c r="GH406" s="85">
        <v>255</v>
      </c>
      <c r="GI406" s="85">
        <v>255</v>
      </c>
      <c r="GJ406" s="85">
        <v>255</v>
      </c>
      <c r="GK406" s="85">
        <v>255</v>
      </c>
      <c r="GL406" s="85">
        <v>208</v>
      </c>
      <c r="GM406" s="85">
        <v>43</v>
      </c>
      <c r="GN406" s="85">
        <v>26</v>
      </c>
      <c r="GO406" s="85">
        <v>36</v>
      </c>
      <c r="GP406" s="85">
        <v>36</v>
      </c>
      <c r="GQ406" s="85">
        <v>32</v>
      </c>
      <c r="GR406" s="85">
        <v>26</v>
      </c>
      <c r="GS406" s="85">
        <v>171</v>
      </c>
      <c r="GT406" s="85">
        <v>255</v>
      </c>
      <c r="GU406" s="85">
        <v>255</v>
      </c>
      <c r="GV406" s="85">
        <v>255</v>
      </c>
      <c r="GW406" s="85">
        <v>255</v>
      </c>
      <c r="GX406" s="85">
        <v>255</v>
      </c>
      <c r="GY406" s="85">
        <v>255</v>
      </c>
      <c r="GZ406" s="85">
        <v>255</v>
      </c>
      <c r="HA406" s="85">
        <v>255</v>
      </c>
      <c r="HB406" s="85">
        <v>255</v>
      </c>
      <c r="HC406" s="85">
        <v>255</v>
      </c>
      <c r="HD406" s="85">
        <v>255</v>
      </c>
      <c r="HE406" s="85">
        <v>255</v>
      </c>
      <c r="HF406" s="85">
        <v>255</v>
      </c>
      <c r="HG406" s="85">
        <v>255</v>
      </c>
      <c r="HH406" s="85">
        <v>255</v>
      </c>
      <c r="HI406" s="85">
        <v>255</v>
      </c>
      <c r="HJ406" s="85">
        <v>255</v>
      </c>
      <c r="HK406" s="85">
        <v>255</v>
      </c>
      <c r="HL406" s="85">
        <v>255</v>
      </c>
      <c r="HM406" s="85">
        <v>255</v>
      </c>
      <c r="HN406" s="85">
        <v>255</v>
      </c>
      <c r="HO406" s="85">
        <v>255</v>
      </c>
      <c r="HP406" s="85">
        <v>255</v>
      </c>
      <c r="HQ406" s="85">
        <v>255</v>
      </c>
      <c r="HR406" s="85">
        <v>255</v>
      </c>
      <c r="HS406" s="85">
        <v>255</v>
      </c>
      <c r="HT406" s="85">
        <v>255</v>
      </c>
      <c r="HU406" s="85">
        <v>255</v>
      </c>
      <c r="HV406" s="85">
        <v>255</v>
      </c>
      <c r="HW406" s="85">
        <v>255</v>
      </c>
      <c r="HX406" s="85">
        <v>255</v>
      </c>
      <c r="HY406" s="85">
        <v>255</v>
      </c>
      <c r="HZ406" s="85">
        <v>255</v>
      </c>
      <c r="IA406" s="85">
        <v>255</v>
      </c>
      <c r="IB406" s="85">
        <v>255</v>
      </c>
      <c r="IC406" s="85">
        <v>255</v>
      </c>
      <c r="ID406" s="85">
        <v>255</v>
      </c>
      <c r="IE406" s="85">
        <v>255</v>
      </c>
    </row>
    <row r="407" spans="1:239" ht="7.8">
      <c r="A407" s="85">
        <v>255</v>
      </c>
      <c r="B407" s="85">
        <v>255</v>
      </c>
      <c r="C407" s="85">
        <v>255</v>
      </c>
      <c r="D407" s="85">
        <v>255</v>
      </c>
      <c r="E407" s="85">
        <v>255</v>
      </c>
      <c r="F407" s="85">
        <v>255</v>
      </c>
      <c r="G407" s="85">
        <v>255</v>
      </c>
      <c r="H407" s="85">
        <v>255</v>
      </c>
      <c r="I407" s="85">
        <v>255</v>
      </c>
      <c r="J407" s="85">
        <v>255</v>
      </c>
      <c r="K407" s="85">
        <v>255</v>
      </c>
      <c r="L407" s="85">
        <v>255</v>
      </c>
      <c r="M407" s="85">
        <v>255</v>
      </c>
      <c r="N407" s="85">
        <v>255</v>
      </c>
      <c r="O407" s="85">
        <v>255</v>
      </c>
      <c r="P407" s="85">
        <v>255</v>
      </c>
      <c r="Q407" s="85">
        <v>255</v>
      </c>
      <c r="R407" s="85">
        <v>255</v>
      </c>
      <c r="S407" s="85">
        <v>255</v>
      </c>
      <c r="T407" s="85">
        <v>255</v>
      </c>
      <c r="U407" s="85">
        <v>255</v>
      </c>
      <c r="V407" s="85">
        <v>255</v>
      </c>
      <c r="W407" s="85">
        <v>255</v>
      </c>
      <c r="X407" s="85">
        <v>255</v>
      </c>
      <c r="Y407" s="85">
        <v>255</v>
      </c>
      <c r="Z407" s="85">
        <v>255</v>
      </c>
      <c r="AA407" s="85">
        <v>255</v>
      </c>
      <c r="AB407" s="85">
        <v>255</v>
      </c>
      <c r="AC407" s="85">
        <v>255</v>
      </c>
      <c r="AD407" s="85">
        <v>255</v>
      </c>
      <c r="AE407" s="85">
        <v>255</v>
      </c>
      <c r="AF407" s="85">
        <v>255</v>
      </c>
      <c r="AG407" s="85">
        <v>255</v>
      </c>
      <c r="AH407" s="85">
        <v>255</v>
      </c>
      <c r="AI407" s="85">
        <v>255</v>
      </c>
      <c r="AJ407" s="85">
        <v>255</v>
      </c>
      <c r="AK407" s="85">
        <v>255</v>
      </c>
      <c r="AL407" s="85">
        <v>255</v>
      </c>
      <c r="AM407" s="85">
        <v>255</v>
      </c>
      <c r="AN407" s="85">
        <v>93</v>
      </c>
      <c r="AO407" s="85">
        <v>12</v>
      </c>
      <c r="AP407" s="85">
        <v>25</v>
      </c>
      <c r="AQ407" s="85">
        <v>23</v>
      </c>
      <c r="AR407" s="85">
        <v>20</v>
      </c>
      <c r="AS407" s="85">
        <v>12</v>
      </c>
      <c r="AT407" s="85">
        <v>156</v>
      </c>
      <c r="AU407" s="85">
        <v>255</v>
      </c>
      <c r="AV407" s="85">
        <v>255</v>
      </c>
      <c r="AW407" s="85">
        <v>255</v>
      </c>
      <c r="AX407" s="85">
        <v>255</v>
      </c>
      <c r="AY407" s="85">
        <v>255</v>
      </c>
      <c r="AZ407" s="85">
        <v>255</v>
      </c>
      <c r="BA407" s="85">
        <v>255</v>
      </c>
      <c r="BB407" s="85">
        <v>255</v>
      </c>
      <c r="BC407" s="85">
        <v>174</v>
      </c>
      <c r="BD407" s="85">
        <v>41</v>
      </c>
      <c r="BE407" s="85">
        <v>15</v>
      </c>
      <c r="BF407" s="85">
        <v>27</v>
      </c>
      <c r="BG407" s="85">
        <v>24</v>
      </c>
      <c r="BH407" s="85">
        <v>26</v>
      </c>
      <c r="BI407" s="85">
        <v>25</v>
      </c>
      <c r="BJ407" s="85">
        <v>26</v>
      </c>
      <c r="BK407" s="85">
        <v>26</v>
      </c>
      <c r="BL407" s="85">
        <v>26</v>
      </c>
      <c r="BM407" s="85">
        <v>26</v>
      </c>
      <c r="BN407" s="85">
        <v>26</v>
      </c>
      <c r="BO407" s="85">
        <v>26</v>
      </c>
      <c r="BP407" s="85">
        <v>26</v>
      </c>
      <c r="BQ407" s="85">
        <v>26</v>
      </c>
      <c r="BR407" s="85">
        <v>26</v>
      </c>
      <c r="BS407" s="85">
        <v>26</v>
      </c>
      <c r="BT407" s="85">
        <v>26</v>
      </c>
      <c r="BU407" s="85">
        <v>26</v>
      </c>
      <c r="BV407" s="85">
        <v>26</v>
      </c>
      <c r="BW407" s="85">
        <v>26</v>
      </c>
      <c r="BX407" s="85">
        <v>26</v>
      </c>
      <c r="BY407" s="85">
        <v>26</v>
      </c>
      <c r="BZ407" s="85">
        <v>26</v>
      </c>
      <c r="CA407" s="85">
        <v>26</v>
      </c>
      <c r="CB407" s="85">
        <v>26</v>
      </c>
      <c r="CC407" s="85">
        <v>26</v>
      </c>
      <c r="CD407" s="85">
        <v>26</v>
      </c>
      <c r="CE407" s="85">
        <v>26</v>
      </c>
      <c r="CF407" s="85">
        <v>26</v>
      </c>
      <c r="CG407" s="85">
        <v>26</v>
      </c>
      <c r="CH407" s="85">
        <v>26</v>
      </c>
      <c r="CI407" s="85">
        <v>26</v>
      </c>
      <c r="CJ407" s="85">
        <v>26</v>
      </c>
      <c r="CK407" s="85">
        <v>26</v>
      </c>
      <c r="CL407" s="85">
        <v>26</v>
      </c>
      <c r="CM407" s="85">
        <v>26</v>
      </c>
      <c r="CN407" s="85">
        <v>26</v>
      </c>
      <c r="CO407" s="85">
        <v>26</v>
      </c>
      <c r="CP407" s="85">
        <v>26</v>
      </c>
      <c r="CQ407" s="85">
        <v>26</v>
      </c>
      <c r="CR407" s="85">
        <v>26</v>
      </c>
      <c r="CS407" s="85">
        <v>26</v>
      </c>
      <c r="CT407" s="85">
        <v>26</v>
      </c>
      <c r="CU407" s="85">
        <v>26</v>
      </c>
      <c r="CV407" s="85">
        <v>26</v>
      </c>
      <c r="CW407" s="85">
        <v>26</v>
      </c>
      <c r="CX407" s="85">
        <v>26</v>
      </c>
      <c r="CY407" s="85">
        <v>26</v>
      </c>
      <c r="CZ407" s="85">
        <v>26</v>
      </c>
      <c r="DA407" s="85">
        <v>26</v>
      </c>
      <c r="DB407" s="85">
        <v>26</v>
      </c>
      <c r="DC407" s="85">
        <v>26</v>
      </c>
      <c r="DD407" s="85">
        <v>26</v>
      </c>
      <c r="DE407" s="85">
        <v>26</v>
      </c>
      <c r="DF407" s="85">
        <v>26</v>
      </c>
      <c r="DG407" s="85">
        <v>26</v>
      </c>
      <c r="DH407" s="85">
        <v>26</v>
      </c>
      <c r="DI407" s="85">
        <v>26</v>
      </c>
      <c r="DJ407" s="85">
        <v>26</v>
      </c>
      <c r="DK407" s="85">
        <v>26</v>
      </c>
      <c r="DL407" s="85">
        <v>26</v>
      </c>
      <c r="DM407" s="85">
        <v>26</v>
      </c>
      <c r="DN407" s="85">
        <v>26</v>
      </c>
      <c r="DO407" s="85">
        <v>26</v>
      </c>
      <c r="DP407" s="85">
        <v>26</v>
      </c>
      <c r="DQ407" s="85">
        <v>26</v>
      </c>
      <c r="DR407" s="85">
        <v>26</v>
      </c>
      <c r="DS407" s="85">
        <v>26</v>
      </c>
      <c r="DT407" s="85">
        <v>26</v>
      </c>
      <c r="DU407" s="85">
        <v>26</v>
      </c>
      <c r="DV407" s="85">
        <v>26</v>
      </c>
      <c r="DW407" s="85">
        <v>26</v>
      </c>
      <c r="DX407" s="85">
        <v>26</v>
      </c>
      <c r="DY407" s="85">
        <v>26</v>
      </c>
      <c r="DZ407" s="85">
        <v>26</v>
      </c>
      <c r="EA407" s="85">
        <v>26</v>
      </c>
      <c r="EB407" s="85">
        <v>26</v>
      </c>
      <c r="EC407" s="85">
        <v>26</v>
      </c>
      <c r="ED407" s="85">
        <v>26</v>
      </c>
      <c r="EE407" s="85">
        <v>26</v>
      </c>
      <c r="EF407" s="85">
        <v>26</v>
      </c>
      <c r="EG407" s="85">
        <v>26</v>
      </c>
      <c r="EH407" s="85">
        <v>26</v>
      </c>
      <c r="EI407" s="85">
        <v>26</v>
      </c>
      <c r="EJ407" s="85">
        <v>26</v>
      </c>
      <c r="EK407" s="85">
        <v>26</v>
      </c>
      <c r="EL407" s="85">
        <v>26</v>
      </c>
      <c r="EM407" s="85">
        <v>26</v>
      </c>
      <c r="EN407" s="85">
        <v>26</v>
      </c>
      <c r="EO407" s="85">
        <v>26</v>
      </c>
      <c r="EP407" s="85">
        <v>26</v>
      </c>
      <c r="EQ407" s="85">
        <v>26</v>
      </c>
      <c r="ER407" s="85">
        <v>26</v>
      </c>
      <c r="ES407" s="85">
        <v>26</v>
      </c>
      <c r="ET407" s="85">
        <v>26</v>
      </c>
      <c r="EU407" s="85">
        <v>26</v>
      </c>
      <c r="EV407" s="85">
        <v>26</v>
      </c>
      <c r="EW407" s="85">
        <v>26</v>
      </c>
      <c r="EX407" s="85">
        <v>26</v>
      </c>
      <c r="EY407" s="85">
        <v>26</v>
      </c>
      <c r="EZ407" s="85">
        <v>26</v>
      </c>
      <c r="FA407" s="85">
        <v>26</v>
      </c>
      <c r="FB407" s="85">
        <v>26</v>
      </c>
      <c r="FC407" s="85">
        <v>26</v>
      </c>
      <c r="FD407" s="85">
        <v>26</v>
      </c>
      <c r="FE407" s="85">
        <v>26</v>
      </c>
      <c r="FF407" s="85">
        <v>26</v>
      </c>
      <c r="FG407" s="85">
        <v>26</v>
      </c>
      <c r="FH407" s="85">
        <v>26</v>
      </c>
      <c r="FI407" s="85">
        <v>26</v>
      </c>
      <c r="FJ407" s="85">
        <v>26</v>
      </c>
      <c r="FK407" s="85">
        <v>26</v>
      </c>
      <c r="FL407" s="85">
        <v>26</v>
      </c>
      <c r="FM407" s="85">
        <v>26</v>
      </c>
      <c r="FN407" s="85">
        <v>26</v>
      </c>
      <c r="FO407" s="85">
        <v>26</v>
      </c>
      <c r="FP407" s="85">
        <v>26</v>
      </c>
      <c r="FQ407" s="85">
        <v>26</v>
      </c>
      <c r="FR407" s="85">
        <v>26</v>
      </c>
      <c r="FS407" s="85">
        <v>26</v>
      </c>
      <c r="FT407" s="85">
        <v>26</v>
      </c>
      <c r="FU407" s="85">
        <v>26</v>
      </c>
      <c r="FV407" s="85">
        <v>25</v>
      </c>
      <c r="FW407" s="85">
        <v>24</v>
      </c>
      <c r="FX407" s="85">
        <v>24</v>
      </c>
      <c r="FY407" s="85">
        <v>26</v>
      </c>
      <c r="FZ407" s="85">
        <v>26</v>
      </c>
      <c r="GA407" s="85">
        <v>14</v>
      </c>
      <c r="GB407" s="85">
        <v>20</v>
      </c>
      <c r="GC407" s="85">
        <v>71</v>
      </c>
      <c r="GD407" s="85">
        <v>157</v>
      </c>
      <c r="GE407" s="85">
        <v>224</v>
      </c>
      <c r="GF407" s="85">
        <v>250</v>
      </c>
      <c r="GG407" s="85">
        <v>255</v>
      </c>
      <c r="GH407" s="85">
        <v>255</v>
      </c>
      <c r="GI407" s="85">
        <v>255</v>
      </c>
      <c r="GJ407" s="85">
        <v>255</v>
      </c>
      <c r="GK407" s="85">
        <v>255</v>
      </c>
      <c r="GL407" s="85">
        <v>207</v>
      </c>
      <c r="GM407" s="85">
        <v>36</v>
      </c>
      <c r="GN407" s="85">
        <v>17</v>
      </c>
      <c r="GO407" s="85">
        <v>24</v>
      </c>
      <c r="GP407" s="85">
        <v>24</v>
      </c>
      <c r="GQ407" s="85">
        <v>23</v>
      </c>
      <c r="GR407" s="85">
        <v>19</v>
      </c>
      <c r="GS407" s="85">
        <v>170</v>
      </c>
      <c r="GT407" s="85">
        <v>255</v>
      </c>
      <c r="GU407" s="85">
        <v>255</v>
      </c>
      <c r="GV407" s="85">
        <v>255</v>
      </c>
      <c r="GW407" s="85">
        <v>255</v>
      </c>
      <c r="GX407" s="85">
        <v>255</v>
      </c>
      <c r="GY407" s="85">
        <v>255</v>
      </c>
      <c r="GZ407" s="85">
        <v>255</v>
      </c>
      <c r="HA407" s="85">
        <v>255</v>
      </c>
      <c r="HB407" s="85">
        <v>255</v>
      </c>
      <c r="HC407" s="85">
        <v>255</v>
      </c>
      <c r="HD407" s="85">
        <v>255</v>
      </c>
      <c r="HE407" s="85">
        <v>255</v>
      </c>
      <c r="HF407" s="85">
        <v>255</v>
      </c>
      <c r="HG407" s="85">
        <v>255</v>
      </c>
      <c r="HH407" s="85">
        <v>255</v>
      </c>
      <c r="HI407" s="85">
        <v>255</v>
      </c>
      <c r="HJ407" s="85">
        <v>255</v>
      </c>
      <c r="HK407" s="85">
        <v>255</v>
      </c>
      <c r="HL407" s="85">
        <v>255</v>
      </c>
      <c r="HM407" s="85">
        <v>255</v>
      </c>
      <c r="HN407" s="85">
        <v>255</v>
      </c>
      <c r="HO407" s="85">
        <v>255</v>
      </c>
      <c r="HP407" s="85">
        <v>255</v>
      </c>
      <c r="HQ407" s="85">
        <v>255</v>
      </c>
      <c r="HR407" s="85">
        <v>255</v>
      </c>
      <c r="HS407" s="85">
        <v>255</v>
      </c>
      <c r="HT407" s="85">
        <v>255</v>
      </c>
      <c r="HU407" s="85">
        <v>255</v>
      </c>
      <c r="HV407" s="85">
        <v>255</v>
      </c>
      <c r="HW407" s="85">
        <v>255</v>
      </c>
      <c r="HX407" s="85">
        <v>255</v>
      </c>
      <c r="HY407" s="85">
        <v>255</v>
      </c>
      <c r="HZ407" s="85">
        <v>255</v>
      </c>
      <c r="IA407" s="85">
        <v>255</v>
      </c>
      <c r="IB407" s="85">
        <v>255</v>
      </c>
      <c r="IC407" s="85">
        <v>255</v>
      </c>
      <c r="ID407" s="85">
        <v>255</v>
      </c>
      <c r="IE407" s="85">
        <v>255</v>
      </c>
    </row>
    <row r="408" spans="1:239" ht="7.8">
      <c r="A408" s="85">
        <v>255</v>
      </c>
      <c r="B408" s="85">
        <v>255</v>
      </c>
      <c r="C408" s="85">
        <v>255</v>
      </c>
      <c r="D408" s="85">
        <v>255</v>
      </c>
      <c r="E408" s="85">
        <v>255</v>
      </c>
      <c r="F408" s="85">
        <v>255</v>
      </c>
      <c r="G408" s="85">
        <v>255</v>
      </c>
      <c r="H408" s="85">
        <v>255</v>
      </c>
      <c r="I408" s="85">
        <v>255</v>
      </c>
      <c r="J408" s="85">
        <v>255</v>
      </c>
      <c r="K408" s="85">
        <v>255</v>
      </c>
      <c r="L408" s="85">
        <v>255</v>
      </c>
      <c r="M408" s="85">
        <v>255</v>
      </c>
      <c r="N408" s="85">
        <v>255</v>
      </c>
      <c r="O408" s="85">
        <v>255</v>
      </c>
      <c r="P408" s="85">
        <v>255</v>
      </c>
      <c r="Q408" s="85">
        <v>255</v>
      </c>
      <c r="R408" s="85">
        <v>255</v>
      </c>
      <c r="S408" s="85">
        <v>255</v>
      </c>
      <c r="T408" s="85">
        <v>255</v>
      </c>
      <c r="U408" s="85">
        <v>255</v>
      </c>
      <c r="V408" s="85">
        <v>255</v>
      </c>
      <c r="W408" s="85">
        <v>255</v>
      </c>
      <c r="X408" s="85">
        <v>255</v>
      </c>
      <c r="Y408" s="85">
        <v>255</v>
      </c>
      <c r="Z408" s="85">
        <v>255</v>
      </c>
      <c r="AA408" s="85">
        <v>255</v>
      </c>
      <c r="AB408" s="85">
        <v>255</v>
      </c>
      <c r="AC408" s="85">
        <v>255</v>
      </c>
      <c r="AD408" s="85">
        <v>255</v>
      </c>
      <c r="AE408" s="85">
        <v>255</v>
      </c>
      <c r="AF408" s="85">
        <v>255</v>
      </c>
      <c r="AG408" s="85">
        <v>255</v>
      </c>
      <c r="AH408" s="85">
        <v>255</v>
      </c>
      <c r="AI408" s="85">
        <v>255</v>
      </c>
      <c r="AJ408" s="85">
        <v>255</v>
      </c>
      <c r="AK408" s="85">
        <v>255</v>
      </c>
      <c r="AL408" s="85">
        <v>255</v>
      </c>
      <c r="AM408" s="85">
        <v>255</v>
      </c>
      <c r="AN408" s="85">
        <v>92</v>
      </c>
      <c r="AO408" s="85">
        <v>8</v>
      </c>
      <c r="AP408" s="85">
        <v>18</v>
      </c>
      <c r="AQ408" s="85">
        <v>18</v>
      </c>
      <c r="AR408" s="85">
        <v>15</v>
      </c>
      <c r="AS408" s="85">
        <v>10</v>
      </c>
      <c r="AT408" s="85">
        <v>156</v>
      </c>
      <c r="AU408" s="85">
        <v>255</v>
      </c>
      <c r="AV408" s="85">
        <v>255</v>
      </c>
      <c r="AW408" s="85">
        <v>255</v>
      </c>
      <c r="AX408" s="85">
        <v>255</v>
      </c>
      <c r="AY408" s="85">
        <v>255</v>
      </c>
      <c r="AZ408" s="85">
        <v>255</v>
      </c>
      <c r="BA408" s="85">
        <v>255</v>
      </c>
      <c r="BB408" s="85">
        <v>255</v>
      </c>
      <c r="BC408" s="85">
        <v>173</v>
      </c>
      <c r="BD408" s="85">
        <v>37</v>
      </c>
      <c r="BE408" s="85">
        <v>12</v>
      </c>
      <c r="BF408" s="85">
        <v>22</v>
      </c>
      <c r="BG408" s="85">
        <v>20</v>
      </c>
      <c r="BH408" s="85">
        <v>21</v>
      </c>
      <c r="BI408" s="85">
        <v>19</v>
      </c>
      <c r="BJ408" s="85">
        <v>21</v>
      </c>
      <c r="BK408" s="85">
        <v>21</v>
      </c>
      <c r="BL408" s="85">
        <v>21</v>
      </c>
      <c r="BM408" s="85">
        <v>21</v>
      </c>
      <c r="BN408" s="85">
        <v>21</v>
      </c>
      <c r="BO408" s="85">
        <v>21</v>
      </c>
      <c r="BP408" s="85">
        <v>21</v>
      </c>
      <c r="BQ408" s="85">
        <v>21</v>
      </c>
      <c r="BR408" s="85">
        <v>21</v>
      </c>
      <c r="BS408" s="85">
        <v>21</v>
      </c>
      <c r="BT408" s="85">
        <v>21</v>
      </c>
      <c r="BU408" s="85">
        <v>21</v>
      </c>
      <c r="BV408" s="85">
        <v>21</v>
      </c>
      <c r="BW408" s="85">
        <v>21</v>
      </c>
      <c r="BX408" s="85">
        <v>21</v>
      </c>
      <c r="BY408" s="85">
        <v>21</v>
      </c>
      <c r="BZ408" s="85">
        <v>21</v>
      </c>
      <c r="CA408" s="85">
        <v>21</v>
      </c>
      <c r="CB408" s="85">
        <v>21</v>
      </c>
      <c r="CC408" s="85">
        <v>21</v>
      </c>
      <c r="CD408" s="85">
        <v>21</v>
      </c>
      <c r="CE408" s="85">
        <v>21</v>
      </c>
      <c r="CF408" s="85">
        <v>21</v>
      </c>
      <c r="CG408" s="85">
        <v>21</v>
      </c>
      <c r="CH408" s="85">
        <v>21</v>
      </c>
      <c r="CI408" s="85">
        <v>21</v>
      </c>
      <c r="CJ408" s="85">
        <v>21</v>
      </c>
      <c r="CK408" s="85">
        <v>21</v>
      </c>
      <c r="CL408" s="85">
        <v>21</v>
      </c>
      <c r="CM408" s="85">
        <v>21</v>
      </c>
      <c r="CN408" s="85">
        <v>21</v>
      </c>
      <c r="CO408" s="85">
        <v>21</v>
      </c>
      <c r="CP408" s="85">
        <v>21</v>
      </c>
      <c r="CQ408" s="85">
        <v>21</v>
      </c>
      <c r="CR408" s="85">
        <v>21</v>
      </c>
      <c r="CS408" s="85">
        <v>21</v>
      </c>
      <c r="CT408" s="85">
        <v>21</v>
      </c>
      <c r="CU408" s="85">
        <v>21</v>
      </c>
      <c r="CV408" s="85">
        <v>21</v>
      </c>
      <c r="CW408" s="85">
        <v>21</v>
      </c>
      <c r="CX408" s="85">
        <v>21</v>
      </c>
      <c r="CY408" s="85">
        <v>21</v>
      </c>
      <c r="CZ408" s="85">
        <v>21</v>
      </c>
      <c r="DA408" s="85">
        <v>21</v>
      </c>
      <c r="DB408" s="85">
        <v>21</v>
      </c>
      <c r="DC408" s="85">
        <v>21</v>
      </c>
      <c r="DD408" s="85">
        <v>21</v>
      </c>
      <c r="DE408" s="85">
        <v>21</v>
      </c>
      <c r="DF408" s="85">
        <v>21</v>
      </c>
      <c r="DG408" s="85">
        <v>21</v>
      </c>
      <c r="DH408" s="85">
        <v>21</v>
      </c>
      <c r="DI408" s="85">
        <v>21</v>
      </c>
      <c r="DJ408" s="85">
        <v>21</v>
      </c>
      <c r="DK408" s="85">
        <v>21</v>
      </c>
      <c r="DL408" s="85">
        <v>21</v>
      </c>
      <c r="DM408" s="85">
        <v>21</v>
      </c>
      <c r="DN408" s="85">
        <v>21</v>
      </c>
      <c r="DO408" s="85">
        <v>21</v>
      </c>
      <c r="DP408" s="85">
        <v>21</v>
      </c>
      <c r="DQ408" s="85">
        <v>21</v>
      </c>
      <c r="DR408" s="85">
        <v>21</v>
      </c>
      <c r="DS408" s="85">
        <v>21</v>
      </c>
      <c r="DT408" s="85">
        <v>21</v>
      </c>
      <c r="DU408" s="85">
        <v>21</v>
      </c>
      <c r="DV408" s="85">
        <v>21</v>
      </c>
      <c r="DW408" s="85">
        <v>21</v>
      </c>
      <c r="DX408" s="85">
        <v>21</v>
      </c>
      <c r="DY408" s="85">
        <v>21</v>
      </c>
      <c r="DZ408" s="85">
        <v>21</v>
      </c>
      <c r="EA408" s="85">
        <v>21</v>
      </c>
      <c r="EB408" s="85">
        <v>21</v>
      </c>
      <c r="EC408" s="85">
        <v>21</v>
      </c>
      <c r="ED408" s="85">
        <v>21</v>
      </c>
      <c r="EE408" s="85">
        <v>21</v>
      </c>
      <c r="EF408" s="85">
        <v>21</v>
      </c>
      <c r="EG408" s="85">
        <v>21</v>
      </c>
      <c r="EH408" s="85">
        <v>21</v>
      </c>
      <c r="EI408" s="85">
        <v>21</v>
      </c>
      <c r="EJ408" s="85">
        <v>21</v>
      </c>
      <c r="EK408" s="85">
        <v>21</v>
      </c>
      <c r="EL408" s="85">
        <v>21</v>
      </c>
      <c r="EM408" s="85">
        <v>21</v>
      </c>
      <c r="EN408" s="85">
        <v>21</v>
      </c>
      <c r="EO408" s="85">
        <v>21</v>
      </c>
      <c r="EP408" s="85">
        <v>21</v>
      </c>
      <c r="EQ408" s="85">
        <v>21</v>
      </c>
      <c r="ER408" s="85">
        <v>21</v>
      </c>
      <c r="ES408" s="85">
        <v>21</v>
      </c>
      <c r="ET408" s="85">
        <v>21</v>
      </c>
      <c r="EU408" s="85">
        <v>21</v>
      </c>
      <c r="EV408" s="85">
        <v>21</v>
      </c>
      <c r="EW408" s="85">
        <v>21</v>
      </c>
      <c r="EX408" s="85">
        <v>21</v>
      </c>
      <c r="EY408" s="85">
        <v>21</v>
      </c>
      <c r="EZ408" s="85">
        <v>21</v>
      </c>
      <c r="FA408" s="85">
        <v>21</v>
      </c>
      <c r="FB408" s="85">
        <v>21</v>
      </c>
      <c r="FC408" s="85">
        <v>21</v>
      </c>
      <c r="FD408" s="85">
        <v>21</v>
      </c>
      <c r="FE408" s="85">
        <v>21</v>
      </c>
      <c r="FF408" s="85">
        <v>21</v>
      </c>
      <c r="FG408" s="85">
        <v>21</v>
      </c>
      <c r="FH408" s="85">
        <v>21</v>
      </c>
      <c r="FI408" s="85">
        <v>21</v>
      </c>
      <c r="FJ408" s="85">
        <v>21</v>
      </c>
      <c r="FK408" s="85">
        <v>21</v>
      </c>
      <c r="FL408" s="85">
        <v>21</v>
      </c>
      <c r="FM408" s="85">
        <v>21</v>
      </c>
      <c r="FN408" s="85">
        <v>21</v>
      </c>
      <c r="FO408" s="85">
        <v>21</v>
      </c>
      <c r="FP408" s="85">
        <v>21</v>
      </c>
      <c r="FQ408" s="85">
        <v>21</v>
      </c>
      <c r="FR408" s="85">
        <v>21</v>
      </c>
      <c r="FS408" s="85">
        <v>21</v>
      </c>
      <c r="FT408" s="85">
        <v>21</v>
      </c>
      <c r="FU408" s="85">
        <v>20</v>
      </c>
      <c r="FV408" s="85">
        <v>21</v>
      </c>
      <c r="FW408" s="85">
        <v>18</v>
      </c>
      <c r="FX408" s="85">
        <v>20</v>
      </c>
      <c r="FY408" s="85">
        <v>19</v>
      </c>
      <c r="FZ408" s="85">
        <v>17</v>
      </c>
      <c r="GA408" s="85">
        <v>10</v>
      </c>
      <c r="GB408" s="85">
        <v>16</v>
      </c>
      <c r="GC408" s="85">
        <v>66</v>
      </c>
      <c r="GD408" s="85">
        <v>154</v>
      </c>
      <c r="GE408" s="85">
        <v>222</v>
      </c>
      <c r="GF408" s="85">
        <v>250</v>
      </c>
      <c r="GG408" s="85">
        <v>255</v>
      </c>
      <c r="GH408" s="85">
        <v>255</v>
      </c>
      <c r="GI408" s="85">
        <v>255</v>
      </c>
      <c r="GJ408" s="85">
        <v>255</v>
      </c>
      <c r="GK408" s="85">
        <v>255</v>
      </c>
      <c r="GL408" s="85">
        <v>206</v>
      </c>
      <c r="GM408" s="85">
        <v>33</v>
      </c>
      <c r="GN408" s="85">
        <v>13</v>
      </c>
      <c r="GO408" s="85">
        <v>18</v>
      </c>
      <c r="GP408" s="85">
        <v>20</v>
      </c>
      <c r="GQ408" s="85">
        <v>18</v>
      </c>
      <c r="GR408" s="85">
        <v>16</v>
      </c>
      <c r="GS408" s="85">
        <v>170</v>
      </c>
      <c r="GT408" s="85">
        <v>255</v>
      </c>
      <c r="GU408" s="85">
        <v>255</v>
      </c>
      <c r="GV408" s="85">
        <v>255</v>
      </c>
      <c r="GW408" s="85">
        <v>255</v>
      </c>
      <c r="GX408" s="85">
        <v>255</v>
      </c>
      <c r="GY408" s="85">
        <v>255</v>
      </c>
      <c r="GZ408" s="85">
        <v>255</v>
      </c>
      <c r="HA408" s="85">
        <v>255</v>
      </c>
      <c r="HB408" s="85">
        <v>255</v>
      </c>
      <c r="HC408" s="85">
        <v>255</v>
      </c>
      <c r="HD408" s="85">
        <v>255</v>
      </c>
      <c r="HE408" s="85">
        <v>255</v>
      </c>
      <c r="HF408" s="85">
        <v>255</v>
      </c>
      <c r="HG408" s="85">
        <v>255</v>
      </c>
      <c r="HH408" s="85">
        <v>255</v>
      </c>
      <c r="HI408" s="85">
        <v>255</v>
      </c>
      <c r="HJ408" s="85">
        <v>255</v>
      </c>
      <c r="HK408" s="85">
        <v>255</v>
      </c>
      <c r="HL408" s="85">
        <v>255</v>
      </c>
      <c r="HM408" s="85">
        <v>255</v>
      </c>
      <c r="HN408" s="85">
        <v>255</v>
      </c>
      <c r="HO408" s="85">
        <v>255</v>
      </c>
      <c r="HP408" s="85">
        <v>255</v>
      </c>
      <c r="HQ408" s="85">
        <v>255</v>
      </c>
      <c r="HR408" s="85">
        <v>255</v>
      </c>
      <c r="HS408" s="85">
        <v>255</v>
      </c>
      <c r="HT408" s="85">
        <v>255</v>
      </c>
      <c r="HU408" s="85">
        <v>255</v>
      </c>
      <c r="HV408" s="85">
        <v>255</v>
      </c>
      <c r="HW408" s="85">
        <v>255</v>
      </c>
      <c r="HX408" s="85">
        <v>255</v>
      </c>
      <c r="HY408" s="85">
        <v>255</v>
      </c>
      <c r="HZ408" s="85">
        <v>255</v>
      </c>
      <c r="IA408" s="85">
        <v>255</v>
      </c>
      <c r="IB408" s="85">
        <v>255</v>
      </c>
      <c r="IC408" s="85">
        <v>255</v>
      </c>
      <c r="ID408" s="85">
        <v>255</v>
      </c>
      <c r="IE408" s="85">
        <v>255</v>
      </c>
    </row>
    <row r="409" spans="1:239" ht="7.8">
      <c r="A409" s="85">
        <v>255</v>
      </c>
      <c r="B409" s="85">
        <v>255</v>
      </c>
      <c r="C409" s="85">
        <v>255</v>
      </c>
      <c r="D409" s="85">
        <v>255</v>
      </c>
      <c r="E409" s="85">
        <v>255</v>
      </c>
      <c r="F409" s="85">
        <v>255</v>
      </c>
      <c r="G409" s="85">
        <v>255</v>
      </c>
      <c r="H409" s="85">
        <v>255</v>
      </c>
      <c r="I409" s="85">
        <v>255</v>
      </c>
      <c r="J409" s="85">
        <v>255</v>
      </c>
      <c r="K409" s="85">
        <v>255</v>
      </c>
      <c r="L409" s="85">
        <v>255</v>
      </c>
      <c r="M409" s="85">
        <v>255</v>
      </c>
      <c r="N409" s="85">
        <v>255</v>
      </c>
      <c r="O409" s="85">
        <v>255</v>
      </c>
      <c r="P409" s="85">
        <v>255</v>
      </c>
      <c r="Q409" s="85">
        <v>255</v>
      </c>
      <c r="R409" s="85">
        <v>255</v>
      </c>
      <c r="S409" s="85">
        <v>255</v>
      </c>
      <c r="T409" s="85">
        <v>255</v>
      </c>
      <c r="U409" s="85">
        <v>255</v>
      </c>
      <c r="V409" s="85">
        <v>255</v>
      </c>
      <c r="W409" s="85">
        <v>255</v>
      </c>
      <c r="X409" s="85">
        <v>255</v>
      </c>
      <c r="Y409" s="85">
        <v>255</v>
      </c>
      <c r="Z409" s="85">
        <v>255</v>
      </c>
      <c r="AA409" s="85">
        <v>255</v>
      </c>
      <c r="AB409" s="85">
        <v>255</v>
      </c>
      <c r="AC409" s="85">
        <v>255</v>
      </c>
      <c r="AD409" s="85">
        <v>255</v>
      </c>
      <c r="AE409" s="85">
        <v>255</v>
      </c>
      <c r="AF409" s="85">
        <v>255</v>
      </c>
      <c r="AG409" s="85">
        <v>255</v>
      </c>
      <c r="AH409" s="85">
        <v>255</v>
      </c>
      <c r="AI409" s="85">
        <v>255</v>
      </c>
      <c r="AJ409" s="85">
        <v>255</v>
      </c>
      <c r="AK409" s="85">
        <v>255</v>
      </c>
      <c r="AL409" s="85">
        <v>255</v>
      </c>
      <c r="AM409" s="85">
        <v>255</v>
      </c>
      <c r="AN409" s="85">
        <v>143</v>
      </c>
      <c r="AO409" s="85">
        <v>30</v>
      </c>
      <c r="AP409" s="85">
        <v>31</v>
      </c>
      <c r="AQ409" s="85">
        <v>29</v>
      </c>
      <c r="AR409" s="85">
        <v>23</v>
      </c>
      <c r="AS409" s="85">
        <v>105</v>
      </c>
      <c r="AT409" s="85">
        <v>253</v>
      </c>
      <c r="AU409" s="85">
        <v>255</v>
      </c>
      <c r="AV409" s="85">
        <v>255</v>
      </c>
      <c r="AW409" s="85">
        <v>255</v>
      </c>
      <c r="AX409" s="85">
        <v>255</v>
      </c>
      <c r="AY409" s="85">
        <v>255</v>
      </c>
      <c r="AZ409" s="85">
        <v>255</v>
      </c>
      <c r="BA409" s="85">
        <v>224</v>
      </c>
      <c r="BB409" s="85">
        <v>137</v>
      </c>
      <c r="BC409" s="85">
        <v>38</v>
      </c>
      <c r="BD409" s="85">
        <v>24</v>
      </c>
      <c r="BE409" s="85">
        <v>33</v>
      </c>
      <c r="BF409" s="85">
        <v>34</v>
      </c>
      <c r="BG409" s="85">
        <v>36</v>
      </c>
      <c r="BH409" s="85">
        <v>36</v>
      </c>
      <c r="BI409" s="85">
        <v>36</v>
      </c>
      <c r="BJ409" s="85">
        <v>34</v>
      </c>
      <c r="BK409" s="85">
        <v>35</v>
      </c>
      <c r="BL409" s="85">
        <v>35</v>
      </c>
      <c r="BM409" s="85">
        <v>35</v>
      </c>
      <c r="BN409" s="85">
        <v>35</v>
      </c>
      <c r="BO409" s="85">
        <v>35</v>
      </c>
      <c r="BP409" s="85">
        <v>35</v>
      </c>
      <c r="BQ409" s="85">
        <v>35</v>
      </c>
      <c r="BR409" s="85">
        <v>35</v>
      </c>
      <c r="BS409" s="85">
        <v>35</v>
      </c>
      <c r="BT409" s="85">
        <v>35</v>
      </c>
      <c r="BU409" s="85">
        <v>35</v>
      </c>
      <c r="BV409" s="85">
        <v>35</v>
      </c>
      <c r="BW409" s="85">
        <v>35</v>
      </c>
      <c r="BX409" s="85">
        <v>35</v>
      </c>
      <c r="BY409" s="85">
        <v>35</v>
      </c>
      <c r="BZ409" s="85">
        <v>35</v>
      </c>
      <c r="CA409" s="85">
        <v>35</v>
      </c>
      <c r="CB409" s="85">
        <v>35</v>
      </c>
      <c r="CC409" s="85">
        <v>35</v>
      </c>
      <c r="CD409" s="85">
        <v>35</v>
      </c>
      <c r="CE409" s="85">
        <v>35</v>
      </c>
      <c r="CF409" s="85">
        <v>35</v>
      </c>
      <c r="CG409" s="85">
        <v>35</v>
      </c>
      <c r="CH409" s="85">
        <v>35</v>
      </c>
      <c r="CI409" s="85">
        <v>35</v>
      </c>
      <c r="CJ409" s="85">
        <v>35</v>
      </c>
      <c r="CK409" s="85">
        <v>35</v>
      </c>
      <c r="CL409" s="85">
        <v>35</v>
      </c>
      <c r="CM409" s="85">
        <v>35</v>
      </c>
      <c r="CN409" s="85">
        <v>35</v>
      </c>
      <c r="CO409" s="85">
        <v>35</v>
      </c>
      <c r="CP409" s="85">
        <v>35</v>
      </c>
      <c r="CQ409" s="85">
        <v>35</v>
      </c>
      <c r="CR409" s="85">
        <v>35</v>
      </c>
      <c r="CS409" s="85">
        <v>35</v>
      </c>
      <c r="CT409" s="85">
        <v>35</v>
      </c>
      <c r="CU409" s="85">
        <v>35</v>
      </c>
      <c r="CV409" s="85">
        <v>35</v>
      </c>
      <c r="CW409" s="85">
        <v>35</v>
      </c>
      <c r="CX409" s="85">
        <v>35</v>
      </c>
      <c r="CY409" s="85">
        <v>35</v>
      </c>
      <c r="CZ409" s="85">
        <v>35</v>
      </c>
      <c r="DA409" s="85">
        <v>35</v>
      </c>
      <c r="DB409" s="85">
        <v>35</v>
      </c>
      <c r="DC409" s="85">
        <v>35</v>
      </c>
      <c r="DD409" s="85">
        <v>35</v>
      </c>
      <c r="DE409" s="85">
        <v>35</v>
      </c>
      <c r="DF409" s="85">
        <v>35</v>
      </c>
      <c r="DG409" s="85">
        <v>35</v>
      </c>
      <c r="DH409" s="85">
        <v>35</v>
      </c>
      <c r="DI409" s="85">
        <v>35</v>
      </c>
      <c r="DJ409" s="85">
        <v>35</v>
      </c>
      <c r="DK409" s="85">
        <v>35</v>
      </c>
      <c r="DL409" s="85">
        <v>35</v>
      </c>
      <c r="DM409" s="85">
        <v>35</v>
      </c>
      <c r="DN409" s="85">
        <v>35</v>
      </c>
      <c r="DO409" s="85">
        <v>35</v>
      </c>
      <c r="DP409" s="85">
        <v>35</v>
      </c>
      <c r="DQ409" s="85">
        <v>35</v>
      </c>
      <c r="DR409" s="85">
        <v>35</v>
      </c>
      <c r="DS409" s="85">
        <v>35</v>
      </c>
      <c r="DT409" s="85">
        <v>35</v>
      </c>
      <c r="DU409" s="85">
        <v>35</v>
      </c>
      <c r="DV409" s="85">
        <v>35</v>
      </c>
      <c r="DW409" s="85">
        <v>35</v>
      </c>
      <c r="DX409" s="85">
        <v>35</v>
      </c>
      <c r="DY409" s="85">
        <v>35</v>
      </c>
      <c r="DZ409" s="85">
        <v>35</v>
      </c>
      <c r="EA409" s="85">
        <v>35</v>
      </c>
      <c r="EB409" s="85">
        <v>35</v>
      </c>
      <c r="EC409" s="85">
        <v>35</v>
      </c>
      <c r="ED409" s="85">
        <v>35</v>
      </c>
      <c r="EE409" s="85">
        <v>35</v>
      </c>
      <c r="EF409" s="85">
        <v>35</v>
      </c>
      <c r="EG409" s="85">
        <v>35</v>
      </c>
      <c r="EH409" s="85">
        <v>35</v>
      </c>
      <c r="EI409" s="85">
        <v>35</v>
      </c>
      <c r="EJ409" s="85">
        <v>35</v>
      </c>
      <c r="EK409" s="85">
        <v>35</v>
      </c>
      <c r="EL409" s="85">
        <v>35</v>
      </c>
      <c r="EM409" s="85">
        <v>35</v>
      </c>
      <c r="EN409" s="85">
        <v>35</v>
      </c>
      <c r="EO409" s="85">
        <v>35</v>
      </c>
      <c r="EP409" s="85">
        <v>35</v>
      </c>
      <c r="EQ409" s="85">
        <v>35</v>
      </c>
      <c r="ER409" s="85">
        <v>35</v>
      </c>
      <c r="ES409" s="85">
        <v>35</v>
      </c>
      <c r="ET409" s="85">
        <v>35</v>
      </c>
      <c r="EU409" s="85">
        <v>35</v>
      </c>
      <c r="EV409" s="85">
        <v>35</v>
      </c>
      <c r="EW409" s="85">
        <v>35</v>
      </c>
      <c r="EX409" s="85">
        <v>35</v>
      </c>
      <c r="EY409" s="85">
        <v>35</v>
      </c>
      <c r="EZ409" s="85">
        <v>35</v>
      </c>
      <c r="FA409" s="85">
        <v>35</v>
      </c>
      <c r="FB409" s="85">
        <v>35</v>
      </c>
      <c r="FC409" s="85">
        <v>35</v>
      </c>
      <c r="FD409" s="85">
        <v>35</v>
      </c>
      <c r="FE409" s="85">
        <v>35</v>
      </c>
      <c r="FF409" s="85">
        <v>35</v>
      </c>
      <c r="FG409" s="85">
        <v>35</v>
      </c>
      <c r="FH409" s="85">
        <v>35</v>
      </c>
      <c r="FI409" s="85">
        <v>35</v>
      </c>
      <c r="FJ409" s="85">
        <v>35</v>
      </c>
      <c r="FK409" s="85">
        <v>35</v>
      </c>
      <c r="FL409" s="85">
        <v>35</v>
      </c>
      <c r="FM409" s="85">
        <v>35</v>
      </c>
      <c r="FN409" s="85">
        <v>35</v>
      </c>
      <c r="FO409" s="85">
        <v>35</v>
      </c>
      <c r="FP409" s="85">
        <v>35</v>
      </c>
      <c r="FQ409" s="85">
        <v>35</v>
      </c>
      <c r="FR409" s="85">
        <v>35</v>
      </c>
      <c r="FS409" s="85">
        <v>35</v>
      </c>
      <c r="FT409" s="85">
        <v>35</v>
      </c>
      <c r="FU409" s="85">
        <v>34</v>
      </c>
      <c r="FV409" s="85">
        <v>36</v>
      </c>
      <c r="FW409" s="85">
        <v>36</v>
      </c>
      <c r="FX409" s="85">
        <v>36</v>
      </c>
      <c r="FY409" s="85">
        <v>36</v>
      </c>
      <c r="FZ409" s="85">
        <v>35</v>
      </c>
      <c r="GA409" s="85">
        <v>31</v>
      </c>
      <c r="GB409" s="85">
        <v>27</v>
      </c>
      <c r="GC409" s="85">
        <v>24</v>
      </c>
      <c r="GD409" s="85">
        <v>36</v>
      </c>
      <c r="GE409" s="85">
        <v>58</v>
      </c>
      <c r="GF409" s="85">
        <v>115</v>
      </c>
      <c r="GG409" s="85">
        <v>180</v>
      </c>
      <c r="GH409" s="85">
        <v>231</v>
      </c>
      <c r="GI409" s="85">
        <v>255</v>
      </c>
      <c r="GJ409" s="85">
        <v>255</v>
      </c>
      <c r="GK409" s="85">
        <v>255</v>
      </c>
      <c r="GL409" s="85">
        <v>255</v>
      </c>
      <c r="GM409" s="85">
        <v>154</v>
      </c>
      <c r="GN409" s="85">
        <v>36</v>
      </c>
      <c r="GO409" s="85">
        <v>28</v>
      </c>
      <c r="GP409" s="85">
        <v>35</v>
      </c>
      <c r="GQ409" s="85">
        <v>29</v>
      </c>
      <c r="GR409" s="85">
        <v>36</v>
      </c>
      <c r="GS409" s="85">
        <v>218</v>
      </c>
      <c r="GT409" s="85">
        <v>255</v>
      </c>
      <c r="GU409" s="85">
        <v>255</v>
      </c>
      <c r="GV409" s="85">
        <v>255</v>
      </c>
      <c r="GW409" s="85">
        <v>255</v>
      </c>
      <c r="GX409" s="85">
        <v>255</v>
      </c>
      <c r="GY409" s="85">
        <v>255</v>
      </c>
      <c r="GZ409" s="85">
        <v>255</v>
      </c>
      <c r="HA409" s="85">
        <v>255</v>
      </c>
      <c r="HB409" s="85">
        <v>255</v>
      </c>
      <c r="HC409" s="85">
        <v>255</v>
      </c>
      <c r="HD409" s="85">
        <v>255</v>
      </c>
      <c r="HE409" s="85">
        <v>255</v>
      </c>
      <c r="HF409" s="85">
        <v>255</v>
      </c>
      <c r="HG409" s="85">
        <v>255</v>
      </c>
      <c r="HH409" s="85">
        <v>255</v>
      </c>
      <c r="HI409" s="85">
        <v>255</v>
      </c>
      <c r="HJ409" s="85">
        <v>255</v>
      </c>
      <c r="HK409" s="85">
        <v>255</v>
      </c>
      <c r="HL409" s="85">
        <v>255</v>
      </c>
      <c r="HM409" s="85">
        <v>255</v>
      </c>
      <c r="HN409" s="85">
        <v>255</v>
      </c>
      <c r="HO409" s="85">
        <v>255</v>
      </c>
      <c r="HP409" s="85">
        <v>255</v>
      </c>
      <c r="HQ409" s="85">
        <v>255</v>
      </c>
      <c r="HR409" s="85">
        <v>255</v>
      </c>
      <c r="HS409" s="85">
        <v>255</v>
      </c>
      <c r="HT409" s="85">
        <v>255</v>
      </c>
      <c r="HU409" s="85">
        <v>255</v>
      </c>
      <c r="HV409" s="85">
        <v>255</v>
      </c>
      <c r="HW409" s="85">
        <v>255</v>
      </c>
      <c r="HX409" s="85">
        <v>255</v>
      </c>
      <c r="HY409" s="85">
        <v>255</v>
      </c>
      <c r="HZ409" s="85">
        <v>255</v>
      </c>
      <c r="IA409" s="85">
        <v>255</v>
      </c>
      <c r="IB409" s="85">
        <v>255</v>
      </c>
      <c r="IC409" s="85">
        <v>255</v>
      </c>
      <c r="ID409" s="85">
        <v>255</v>
      </c>
      <c r="IE409" s="85">
        <v>255</v>
      </c>
    </row>
    <row r="410" spans="1:239" ht="7.8">
      <c r="A410" s="85">
        <v>255</v>
      </c>
      <c r="B410" s="85">
        <v>255</v>
      </c>
      <c r="C410" s="85">
        <v>255</v>
      </c>
      <c r="D410" s="85">
        <v>255</v>
      </c>
      <c r="E410" s="85">
        <v>255</v>
      </c>
      <c r="F410" s="85">
        <v>255</v>
      </c>
      <c r="G410" s="85">
        <v>255</v>
      </c>
      <c r="H410" s="85">
        <v>255</v>
      </c>
      <c r="I410" s="85">
        <v>255</v>
      </c>
      <c r="J410" s="85">
        <v>255</v>
      </c>
      <c r="K410" s="85">
        <v>255</v>
      </c>
      <c r="L410" s="85">
        <v>255</v>
      </c>
      <c r="M410" s="85">
        <v>255</v>
      </c>
      <c r="N410" s="85">
        <v>255</v>
      </c>
      <c r="O410" s="85">
        <v>255</v>
      </c>
      <c r="P410" s="85">
        <v>255</v>
      </c>
      <c r="Q410" s="85">
        <v>255</v>
      </c>
      <c r="R410" s="85">
        <v>255</v>
      </c>
      <c r="S410" s="85">
        <v>255</v>
      </c>
      <c r="T410" s="85">
        <v>255</v>
      </c>
      <c r="U410" s="85">
        <v>255</v>
      </c>
      <c r="V410" s="85">
        <v>255</v>
      </c>
      <c r="W410" s="85">
        <v>255</v>
      </c>
      <c r="X410" s="85">
        <v>255</v>
      </c>
      <c r="Y410" s="85">
        <v>255</v>
      </c>
      <c r="Z410" s="85">
        <v>255</v>
      </c>
      <c r="AA410" s="85">
        <v>255</v>
      </c>
      <c r="AB410" s="85">
        <v>255</v>
      </c>
      <c r="AC410" s="85">
        <v>255</v>
      </c>
      <c r="AD410" s="85">
        <v>255</v>
      </c>
      <c r="AE410" s="85">
        <v>255</v>
      </c>
      <c r="AF410" s="85">
        <v>255</v>
      </c>
      <c r="AG410" s="85">
        <v>255</v>
      </c>
      <c r="AH410" s="85">
        <v>255</v>
      </c>
      <c r="AI410" s="85">
        <v>255</v>
      </c>
      <c r="AJ410" s="85">
        <v>255</v>
      </c>
      <c r="AK410" s="85">
        <v>255</v>
      </c>
      <c r="AL410" s="85">
        <v>255</v>
      </c>
      <c r="AM410" s="85">
        <v>255</v>
      </c>
      <c r="AN410" s="85">
        <v>137</v>
      </c>
      <c r="AO410" s="85">
        <v>20</v>
      </c>
      <c r="AP410" s="85">
        <v>22</v>
      </c>
      <c r="AQ410" s="85">
        <v>20</v>
      </c>
      <c r="AR410" s="85">
        <v>12</v>
      </c>
      <c r="AS410" s="85">
        <v>100</v>
      </c>
      <c r="AT410" s="85">
        <v>254</v>
      </c>
      <c r="AU410" s="85">
        <v>255</v>
      </c>
      <c r="AV410" s="85">
        <v>255</v>
      </c>
      <c r="AW410" s="85">
        <v>255</v>
      </c>
      <c r="AX410" s="85">
        <v>255</v>
      </c>
      <c r="AY410" s="85">
        <v>255</v>
      </c>
      <c r="AZ410" s="85">
        <v>255</v>
      </c>
      <c r="BA410" s="85">
        <v>223</v>
      </c>
      <c r="BB410" s="85">
        <v>135</v>
      </c>
      <c r="BC410" s="85">
        <v>32</v>
      </c>
      <c r="BD410" s="85">
        <v>16</v>
      </c>
      <c r="BE410" s="85">
        <v>23</v>
      </c>
      <c r="BF410" s="85">
        <v>24</v>
      </c>
      <c r="BG410" s="85">
        <v>25</v>
      </c>
      <c r="BH410" s="85">
        <v>25</v>
      </c>
      <c r="BI410" s="85">
        <v>28</v>
      </c>
      <c r="BJ410" s="85">
        <v>25</v>
      </c>
      <c r="BK410" s="85">
        <v>26</v>
      </c>
      <c r="BL410" s="85">
        <v>26</v>
      </c>
      <c r="BM410" s="85">
        <v>26</v>
      </c>
      <c r="BN410" s="85">
        <v>26</v>
      </c>
      <c r="BO410" s="85">
        <v>26</v>
      </c>
      <c r="BP410" s="85">
        <v>26</v>
      </c>
      <c r="BQ410" s="85">
        <v>26</v>
      </c>
      <c r="BR410" s="85">
        <v>26</v>
      </c>
      <c r="BS410" s="85">
        <v>26</v>
      </c>
      <c r="BT410" s="85">
        <v>26</v>
      </c>
      <c r="BU410" s="85">
        <v>26</v>
      </c>
      <c r="BV410" s="85">
        <v>26</v>
      </c>
      <c r="BW410" s="85">
        <v>26</v>
      </c>
      <c r="BX410" s="85">
        <v>26</v>
      </c>
      <c r="BY410" s="85">
        <v>26</v>
      </c>
      <c r="BZ410" s="85">
        <v>26</v>
      </c>
      <c r="CA410" s="85">
        <v>26</v>
      </c>
      <c r="CB410" s="85">
        <v>26</v>
      </c>
      <c r="CC410" s="85">
        <v>26</v>
      </c>
      <c r="CD410" s="85">
        <v>26</v>
      </c>
      <c r="CE410" s="85">
        <v>26</v>
      </c>
      <c r="CF410" s="85">
        <v>26</v>
      </c>
      <c r="CG410" s="85">
        <v>26</v>
      </c>
      <c r="CH410" s="85">
        <v>26</v>
      </c>
      <c r="CI410" s="85">
        <v>26</v>
      </c>
      <c r="CJ410" s="85">
        <v>26</v>
      </c>
      <c r="CK410" s="85">
        <v>26</v>
      </c>
      <c r="CL410" s="85">
        <v>26</v>
      </c>
      <c r="CM410" s="85">
        <v>26</v>
      </c>
      <c r="CN410" s="85">
        <v>26</v>
      </c>
      <c r="CO410" s="85">
        <v>26</v>
      </c>
      <c r="CP410" s="85">
        <v>26</v>
      </c>
      <c r="CQ410" s="85">
        <v>26</v>
      </c>
      <c r="CR410" s="85">
        <v>26</v>
      </c>
      <c r="CS410" s="85">
        <v>26</v>
      </c>
      <c r="CT410" s="85">
        <v>26</v>
      </c>
      <c r="CU410" s="85">
        <v>26</v>
      </c>
      <c r="CV410" s="85">
        <v>26</v>
      </c>
      <c r="CW410" s="85">
        <v>26</v>
      </c>
      <c r="CX410" s="85">
        <v>26</v>
      </c>
      <c r="CY410" s="85">
        <v>26</v>
      </c>
      <c r="CZ410" s="85">
        <v>26</v>
      </c>
      <c r="DA410" s="85">
        <v>26</v>
      </c>
      <c r="DB410" s="85">
        <v>26</v>
      </c>
      <c r="DC410" s="85">
        <v>26</v>
      </c>
      <c r="DD410" s="85">
        <v>26</v>
      </c>
      <c r="DE410" s="85">
        <v>26</v>
      </c>
      <c r="DF410" s="85">
        <v>26</v>
      </c>
      <c r="DG410" s="85">
        <v>26</v>
      </c>
      <c r="DH410" s="85">
        <v>26</v>
      </c>
      <c r="DI410" s="85">
        <v>26</v>
      </c>
      <c r="DJ410" s="85">
        <v>26</v>
      </c>
      <c r="DK410" s="85">
        <v>26</v>
      </c>
      <c r="DL410" s="85">
        <v>26</v>
      </c>
      <c r="DM410" s="85">
        <v>26</v>
      </c>
      <c r="DN410" s="85">
        <v>26</v>
      </c>
      <c r="DO410" s="85">
        <v>26</v>
      </c>
      <c r="DP410" s="85">
        <v>26</v>
      </c>
      <c r="DQ410" s="85">
        <v>26</v>
      </c>
      <c r="DR410" s="85">
        <v>26</v>
      </c>
      <c r="DS410" s="85">
        <v>26</v>
      </c>
      <c r="DT410" s="85">
        <v>26</v>
      </c>
      <c r="DU410" s="85">
        <v>26</v>
      </c>
      <c r="DV410" s="85">
        <v>26</v>
      </c>
      <c r="DW410" s="85">
        <v>26</v>
      </c>
      <c r="DX410" s="85">
        <v>26</v>
      </c>
      <c r="DY410" s="85">
        <v>26</v>
      </c>
      <c r="DZ410" s="85">
        <v>26</v>
      </c>
      <c r="EA410" s="85">
        <v>26</v>
      </c>
      <c r="EB410" s="85">
        <v>26</v>
      </c>
      <c r="EC410" s="85">
        <v>26</v>
      </c>
      <c r="ED410" s="85">
        <v>26</v>
      </c>
      <c r="EE410" s="85">
        <v>26</v>
      </c>
      <c r="EF410" s="85">
        <v>26</v>
      </c>
      <c r="EG410" s="85">
        <v>26</v>
      </c>
      <c r="EH410" s="85">
        <v>26</v>
      </c>
      <c r="EI410" s="85">
        <v>26</v>
      </c>
      <c r="EJ410" s="85">
        <v>26</v>
      </c>
      <c r="EK410" s="85">
        <v>26</v>
      </c>
      <c r="EL410" s="85">
        <v>26</v>
      </c>
      <c r="EM410" s="85">
        <v>26</v>
      </c>
      <c r="EN410" s="85">
        <v>26</v>
      </c>
      <c r="EO410" s="85">
        <v>26</v>
      </c>
      <c r="EP410" s="85">
        <v>26</v>
      </c>
      <c r="EQ410" s="85">
        <v>26</v>
      </c>
      <c r="ER410" s="85">
        <v>26</v>
      </c>
      <c r="ES410" s="85">
        <v>26</v>
      </c>
      <c r="ET410" s="85">
        <v>26</v>
      </c>
      <c r="EU410" s="85">
        <v>26</v>
      </c>
      <c r="EV410" s="85">
        <v>26</v>
      </c>
      <c r="EW410" s="85">
        <v>26</v>
      </c>
      <c r="EX410" s="85">
        <v>26</v>
      </c>
      <c r="EY410" s="85">
        <v>26</v>
      </c>
      <c r="EZ410" s="85">
        <v>26</v>
      </c>
      <c r="FA410" s="85">
        <v>26</v>
      </c>
      <c r="FB410" s="85">
        <v>26</v>
      </c>
      <c r="FC410" s="85">
        <v>26</v>
      </c>
      <c r="FD410" s="85">
        <v>26</v>
      </c>
      <c r="FE410" s="85">
        <v>26</v>
      </c>
      <c r="FF410" s="85">
        <v>26</v>
      </c>
      <c r="FG410" s="85">
        <v>26</v>
      </c>
      <c r="FH410" s="85">
        <v>26</v>
      </c>
      <c r="FI410" s="85">
        <v>26</v>
      </c>
      <c r="FJ410" s="85">
        <v>26</v>
      </c>
      <c r="FK410" s="85">
        <v>26</v>
      </c>
      <c r="FL410" s="85">
        <v>26</v>
      </c>
      <c r="FM410" s="85">
        <v>26</v>
      </c>
      <c r="FN410" s="85">
        <v>26</v>
      </c>
      <c r="FO410" s="85">
        <v>26</v>
      </c>
      <c r="FP410" s="85">
        <v>26</v>
      </c>
      <c r="FQ410" s="85">
        <v>26</v>
      </c>
      <c r="FR410" s="85">
        <v>26</v>
      </c>
      <c r="FS410" s="85">
        <v>26</v>
      </c>
      <c r="FT410" s="85">
        <v>26</v>
      </c>
      <c r="FU410" s="85">
        <v>26</v>
      </c>
      <c r="FV410" s="85">
        <v>25</v>
      </c>
      <c r="FW410" s="85">
        <v>25</v>
      </c>
      <c r="FX410" s="85">
        <v>25</v>
      </c>
      <c r="FY410" s="85">
        <v>26</v>
      </c>
      <c r="FZ410" s="85">
        <v>26</v>
      </c>
      <c r="GA410" s="85">
        <v>24</v>
      </c>
      <c r="GB410" s="85">
        <v>18</v>
      </c>
      <c r="GC410" s="85">
        <v>16</v>
      </c>
      <c r="GD410" s="85">
        <v>30</v>
      </c>
      <c r="GE410" s="85">
        <v>54</v>
      </c>
      <c r="GF410" s="85">
        <v>112</v>
      </c>
      <c r="GG410" s="85">
        <v>178</v>
      </c>
      <c r="GH410" s="85">
        <v>230</v>
      </c>
      <c r="GI410" s="85">
        <v>255</v>
      </c>
      <c r="GJ410" s="85">
        <v>255</v>
      </c>
      <c r="GK410" s="85">
        <v>255</v>
      </c>
      <c r="GL410" s="85">
        <v>255</v>
      </c>
      <c r="GM410" s="85">
        <v>151</v>
      </c>
      <c r="GN410" s="85">
        <v>30</v>
      </c>
      <c r="GO410" s="85">
        <v>19</v>
      </c>
      <c r="GP410" s="85">
        <v>25</v>
      </c>
      <c r="GQ410" s="85">
        <v>20</v>
      </c>
      <c r="GR410" s="85">
        <v>29</v>
      </c>
      <c r="GS410" s="85">
        <v>216</v>
      </c>
      <c r="GT410" s="85">
        <v>255</v>
      </c>
      <c r="GU410" s="85">
        <v>255</v>
      </c>
      <c r="GV410" s="85">
        <v>255</v>
      </c>
      <c r="GW410" s="85">
        <v>255</v>
      </c>
      <c r="GX410" s="85">
        <v>255</v>
      </c>
      <c r="GY410" s="85">
        <v>255</v>
      </c>
      <c r="GZ410" s="85">
        <v>255</v>
      </c>
      <c r="HA410" s="85">
        <v>255</v>
      </c>
      <c r="HB410" s="85">
        <v>255</v>
      </c>
      <c r="HC410" s="85">
        <v>255</v>
      </c>
      <c r="HD410" s="85">
        <v>255</v>
      </c>
      <c r="HE410" s="85">
        <v>255</v>
      </c>
      <c r="HF410" s="85">
        <v>255</v>
      </c>
      <c r="HG410" s="85">
        <v>255</v>
      </c>
      <c r="HH410" s="85">
        <v>255</v>
      </c>
      <c r="HI410" s="85">
        <v>255</v>
      </c>
      <c r="HJ410" s="85">
        <v>255</v>
      </c>
      <c r="HK410" s="85">
        <v>255</v>
      </c>
      <c r="HL410" s="85">
        <v>255</v>
      </c>
      <c r="HM410" s="85">
        <v>255</v>
      </c>
      <c r="HN410" s="85">
        <v>255</v>
      </c>
      <c r="HO410" s="85">
        <v>255</v>
      </c>
      <c r="HP410" s="85">
        <v>255</v>
      </c>
      <c r="HQ410" s="85">
        <v>255</v>
      </c>
      <c r="HR410" s="85">
        <v>255</v>
      </c>
      <c r="HS410" s="85">
        <v>255</v>
      </c>
      <c r="HT410" s="85">
        <v>255</v>
      </c>
      <c r="HU410" s="85">
        <v>255</v>
      </c>
      <c r="HV410" s="85">
        <v>255</v>
      </c>
      <c r="HW410" s="85">
        <v>255</v>
      </c>
      <c r="HX410" s="85">
        <v>255</v>
      </c>
      <c r="HY410" s="85">
        <v>255</v>
      </c>
      <c r="HZ410" s="85">
        <v>255</v>
      </c>
      <c r="IA410" s="85">
        <v>255</v>
      </c>
      <c r="IB410" s="85">
        <v>255</v>
      </c>
      <c r="IC410" s="85">
        <v>255</v>
      </c>
      <c r="ID410" s="85">
        <v>255</v>
      </c>
      <c r="IE410" s="85">
        <v>255</v>
      </c>
    </row>
    <row r="411" spans="1:239" ht="7.8">
      <c r="A411" s="85">
        <v>255</v>
      </c>
      <c r="B411" s="85">
        <v>255</v>
      </c>
      <c r="C411" s="85">
        <v>255</v>
      </c>
      <c r="D411" s="85">
        <v>255</v>
      </c>
      <c r="E411" s="85">
        <v>255</v>
      </c>
      <c r="F411" s="85">
        <v>255</v>
      </c>
      <c r="G411" s="85">
        <v>255</v>
      </c>
      <c r="H411" s="85">
        <v>255</v>
      </c>
      <c r="I411" s="85">
        <v>255</v>
      </c>
      <c r="J411" s="85">
        <v>255</v>
      </c>
      <c r="K411" s="85">
        <v>255</v>
      </c>
      <c r="L411" s="85">
        <v>255</v>
      </c>
      <c r="M411" s="85">
        <v>255</v>
      </c>
      <c r="N411" s="85">
        <v>255</v>
      </c>
      <c r="O411" s="85">
        <v>255</v>
      </c>
      <c r="P411" s="85">
        <v>255</v>
      </c>
      <c r="Q411" s="85">
        <v>255</v>
      </c>
      <c r="R411" s="85">
        <v>255</v>
      </c>
      <c r="S411" s="85">
        <v>255</v>
      </c>
      <c r="T411" s="85">
        <v>255</v>
      </c>
      <c r="U411" s="85">
        <v>255</v>
      </c>
      <c r="V411" s="85">
        <v>255</v>
      </c>
      <c r="W411" s="85">
        <v>255</v>
      </c>
      <c r="X411" s="85">
        <v>255</v>
      </c>
      <c r="Y411" s="85">
        <v>255</v>
      </c>
      <c r="Z411" s="85">
        <v>255</v>
      </c>
      <c r="AA411" s="85">
        <v>255</v>
      </c>
      <c r="AB411" s="85">
        <v>255</v>
      </c>
      <c r="AC411" s="85">
        <v>255</v>
      </c>
      <c r="AD411" s="85">
        <v>255</v>
      </c>
      <c r="AE411" s="85">
        <v>255</v>
      </c>
      <c r="AF411" s="85">
        <v>255</v>
      </c>
      <c r="AG411" s="85">
        <v>255</v>
      </c>
      <c r="AH411" s="85">
        <v>255</v>
      </c>
      <c r="AI411" s="85">
        <v>255</v>
      </c>
      <c r="AJ411" s="85">
        <v>255</v>
      </c>
      <c r="AK411" s="85">
        <v>255</v>
      </c>
      <c r="AL411" s="85">
        <v>255</v>
      </c>
      <c r="AM411" s="85">
        <v>255</v>
      </c>
      <c r="AN411" s="85">
        <v>135</v>
      </c>
      <c r="AO411" s="85">
        <v>17</v>
      </c>
      <c r="AP411" s="85">
        <v>18</v>
      </c>
      <c r="AQ411" s="85">
        <v>17</v>
      </c>
      <c r="AR411" s="85">
        <v>9</v>
      </c>
      <c r="AS411" s="85">
        <v>97</v>
      </c>
      <c r="AT411" s="85">
        <v>254</v>
      </c>
      <c r="AU411" s="85">
        <v>255</v>
      </c>
      <c r="AV411" s="85">
        <v>255</v>
      </c>
      <c r="AW411" s="85">
        <v>255</v>
      </c>
      <c r="AX411" s="85">
        <v>255</v>
      </c>
      <c r="AY411" s="85">
        <v>255</v>
      </c>
      <c r="AZ411" s="85">
        <v>255</v>
      </c>
      <c r="BA411" s="85">
        <v>223</v>
      </c>
      <c r="BB411" s="85">
        <v>132</v>
      </c>
      <c r="BC411" s="85">
        <v>28</v>
      </c>
      <c r="BD411" s="85">
        <v>15</v>
      </c>
      <c r="BE411" s="85">
        <v>22</v>
      </c>
      <c r="BF411" s="85">
        <v>20</v>
      </c>
      <c r="BG411" s="85">
        <v>21</v>
      </c>
      <c r="BH411" s="85">
        <v>22</v>
      </c>
      <c r="BI411" s="85">
        <v>22</v>
      </c>
      <c r="BJ411" s="85">
        <v>20</v>
      </c>
      <c r="BK411" s="85">
        <v>21</v>
      </c>
      <c r="BL411" s="85">
        <v>21</v>
      </c>
      <c r="BM411" s="85">
        <v>21</v>
      </c>
      <c r="BN411" s="85">
        <v>21</v>
      </c>
      <c r="BO411" s="85">
        <v>21</v>
      </c>
      <c r="BP411" s="85">
        <v>21</v>
      </c>
      <c r="BQ411" s="85">
        <v>21</v>
      </c>
      <c r="BR411" s="85">
        <v>21</v>
      </c>
      <c r="BS411" s="85">
        <v>21</v>
      </c>
      <c r="BT411" s="85">
        <v>21</v>
      </c>
      <c r="BU411" s="85">
        <v>21</v>
      </c>
      <c r="BV411" s="85">
        <v>21</v>
      </c>
      <c r="BW411" s="85">
        <v>21</v>
      </c>
      <c r="BX411" s="85">
        <v>21</v>
      </c>
      <c r="BY411" s="85">
        <v>21</v>
      </c>
      <c r="BZ411" s="85">
        <v>21</v>
      </c>
      <c r="CA411" s="85">
        <v>21</v>
      </c>
      <c r="CB411" s="85">
        <v>21</v>
      </c>
      <c r="CC411" s="85">
        <v>21</v>
      </c>
      <c r="CD411" s="85">
        <v>21</v>
      </c>
      <c r="CE411" s="85">
        <v>21</v>
      </c>
      <c r="CF411" s="85">
        <v>21</v>
      </c>
      <c r="CG411" s="85">
        <v>21</v>
      </c>
      <c r="CH411" s="85">
        <v>21</v>
      </c>
      <c r="CI411" s="85">
        <v>21</v>
      </c>
      <c r="CJ411" s="85">
        <v>21</v>
      </c>
      <c r="CK411" s="85">
        <v>21</v>
      </c>
      <c r="CL411" s="85">
        <v>21</v>
      </c>
      <c r="CM411" s="85">
        <v>21</v>
      </c>
      <c r="CN411" s="85">
        <v>21</v>
      </c>
      <c r="CO411" s="85">
        <v>21</v>
      </c>
      <c r="CP411" s="85">
        <v>21</v>
      </c>
      <c r="CQ411" s="85">
        <v>21</v>
      </c>
      <c r="CR411" s="85">
        <v>21</v>
      </c>
      <c r="CS411" s="85">
        <v>21</v>
      </c>
      <c r="CT411" s="85">
        <v>21</v>
      </c>
      <c r="CU411" s="85">
        <v>21</v>
      </c>
      <c r="CV411" s="85">
        <v>21</v>
      </c>
      <c r="CW411" s="85">
        <v>21</v>
      </c>
      <c r="CX411" s="85">
        <v>21</v>
      </c>
      <c r="CY411" s="85">
        <v>21</v>
      </c>
      <c r="CZ411" s="85">
        <v>21</v>
      </c>
      <c r="DA411" s="85">
        <v>21</v>
      </c>
      <c r="DB411" s="85">
        <v>21</v>
      </c>
      <c r="DC411" s="85">
        <v>21</v>
      </c>
      <c r="DD411" s="85">
        <v>21</v>
      </c>
      <c r="DE411" s="85">
        <v>21</v>
      </c>
      <c r="DF411" s="85">
        <v>21</v>
      </c>
      <c r="DG411" s="85">
        <v>21</v>
      </c>
      <c r="DH411" s="85">
        <v>21</v>
      </c>
      <c r="DI411" s="85">
        <v>21</v>
      </c>
      <c r="DJ411" s="85">
        <v>21</v>
      </c>
      <c r="DK411" s="85">
        <v>21</v>
      </c>
      <c r="DL411" s="85">
        <v>21</v>
      </c>
      <c r="DM411" s="85">
        <v>21</v>
      </c>
      <c r="DN411" s="85">
        <v>21</v>
      </c>
      <c r="DO411" s="85">
        <v>21</v>
      </c>
      <c r="DP411" s="85">
        <v>21</v>
      </c>
      <c r="DQ411" s="85">
        <v>21</v>
      </c>
      <c r="DR411" s="85">
        <v>21</v>
      </c>
      <c r="DS411" s="85">
        <v>21</v>
      </c>
      <c r="DT411" s="85">
        <v>21</v>
      </c>
      <c r="DU411" s="85">
        <v>21</v>
      </c>
      <c r="DV411" s="85">
        <v>21</v>
      </c>
      <c r="DW411" s="85">
        <v>21</v>
      </c>
      <c r="DX411" s="85">
        <v>21</v>
      </c>
      <c r="DY411" s="85">
        <v>21</v>
      </c>
      <c r="DZ411" s="85">
        <v>21</v>
      </c>
      <c r="EA411" s="85">
        <v>21</v>
      </c>
      <c r="EB411" s="85">
        <v>21</v>
      </c>
      <c r="EC411" s="85">
        <v>21</v>
      </c>
      <c r="ED411" s="85">
        <v>21</v>
      </c>
      <c r="EE411" s="85">
        <v>21</v>
      </c>
      <c r="EF411" s="85">
        <v>21</v>
      </c>
      <c r="EG411" s="85">
        <v>21</v>
      </c>
      <c r="EH411" s="85">
        <v>21</v>
      </c>
      <c r="EI411" s="85">
        <v>21</v>
      </c>
      <c r="EJ411" s="85">
        <v>21</v>
      </c>
      <c r="EK411" s="85">
        <v>21</v>
      </c>
      <c r="EL411" s="85">
        <v>21</v>
      </c>
      <c r="EM411" s="85">
        <v>21</v>
      </c>
      <c r="EN411" s="85">
        <v>21</v>
      </c>
      <c r="EO411" s="85">
        <v>21</v>
      </c>
      <c r="EP411" s="85">
        <v>21</v>
      </c>
      <c r="EQ411" s="85">
        <v>21</v>
      </c>
      <c r="ER411" s="85">
        <v>21</v>
      </c>
      <c r="ES411" s="85">
        <v>21</v>
      </c>
      <c r="ET411" s="85">
        <v>21</v>
      </c>
      <c r="EU411" s="85">
        <v>21</v>
      </c>
      <c r="EV411" s="85">
        <v>21</v>
      </c>
      <c r="EW411" s="85">
        <v>21</v>
      </c>
      <c r="EX411" s="85">
        <v>21</v>
      </c>
      <c r="EY411" s="85">
        <v>21</v>
      </c>
      <c r="EZ411" s="85">
        <v>21</v>
      </c>
      <c r="FA411" s="85">
        <v>21</v>
      </c>
      <c r="FB411" s="85">
        <v>21</v>
      </c>
      <c r="FC411" s="85">
        <v>21</v>
      </c>
      <c r="FD411" s="85">
        <v>21</v>
      </c>
      <c r="FE411" s="85">
        <v>21</v>
      </c>
      <c r="FF411" s="85">
        <v>21</v>
      </c>
      <c r="FG411" s="85">
        <v>21</v>
      </c>
      <c r="FH411" s="85">
        <v>21</v>
      </c>
      <c r="FI411" s="85">
        <v>21</v>
      </c>
      <c r="FJ411" s="85">
        <v>21</v>
      </c>
      <c r="FK411" s="85">
        <v>21</v>
      </c>
      <c r="FL411" s="85">
        <v>21</v>
      </c>
      <c r="FM411" s="85">
        <v>21</v>
      </c>
      <c r="FN411" s="85">
        <v>21</v>
      </c>
      <c r="FO411" s="85">
        <v>21</v>
      </c>
      <c r="FP411" s="85">
        <v>21</v>
      </c>
      <c r="FQ411" s="85">
        <v>21</v>
      </c>
      <c r="FR411" s="85">
        <v>21</v>
      </c>
      <c r="FS411" s="85">
        <v>21</v>
      </c>
      <c r="FT411" s="85">
        <v>21</v>
      </c>
      <c r="FU411" s="85">
        <v>20</v>
      </c>
      <c r="FV411" s="85">
        <v>22</v>
      </c>
      <c r="FW411" s="85">
        <v>19</v>
      </c>
      <c r="FX411" s="85">
        <v>18</v>
      </c>
      <c r="FY411" s="85">
        <v>19</v>
      </c>
      <c r="FZ411" s="85">
        <v>20</v>
      </c>
      <c r="GA411" s="85">
        <v>20</v>
      </c>
      <c r="GB411" s="85">
        <v>16</v>
      </c>
      <c r="GC411" s="85">
        <v>12</v>
      </c>
      <c r="GD411" s="85">
        <v>26</v>
      </c>
      <c r="GE411" s="85">
        <v>50</v>
      </c>
      <c r="GF411" s="85">
        <v>108</v>
      </c>
      <c r="GG411" s="85">
        <v>177</v>
      </c>
      <c r="GH411" s="85">
        <v>229</v>
      </c>
      <c r="GI411" s="85">
        <v>255</v>
      </c>
      <c r="GJ411" s="85">
        <v>255</v>
      </c>
      <c r="GK411" s="85">
        <v>255</v>
      </c>
      <c r="GL411" s="85">
        <v>255</v>
      </c>
      <c r="GM411" s="85">
        <v>147</v>
      </c>
      <c r="GN411" s="85">
        <v>25</v>
      </c>
      <c r="GO411" s="85">
        <v>14</v>
      </c>
      <c r="GP411" s="85">
        <v>20</v>
      </c>
      <c r="GQ411" s="85">
        <v>17</v>
      </c>
      <c r="GR411" s="85">
        <v>27</v>
      </c>
      <c r="GS411" s="85">
        <v>214</v>
      </c>
      <c r="GT411" s="85">
        <v>255</v>
      </c>
      <c r="GU411" s="85">
        <v>255</v>
      </c>
      <c r="GV411" s="85">
        <v>255</v>
      </c>
      <c r="GW411" s="85">
        <v>255</v>
      </c>
      <c r="GX411" s="85">
        <v>255</v>
      </c>
      <c r="GY411" s="85">
        <v>255</v>
      </c>
      <c r="GZ411" s="85">
        <v>255</v>
      </c>
      <c r="HA411" s="85">
        <v>255</v>
      </c>
      <c r="HB411" s="85">
        <v>255</v>
      </c>
      <c r="HC411" s="85">
        <v>255</v>
      </c>
      <c r="HD411" s="85">
        <v>255</v>
      </c>
      <c r="HE411" s="85">
        <v>255</v>
      </c>
      <c r="HF411" s="85">
        <v>255</v>
      </c>
      <c r="HG411" s="85">
        <v>255</v>
      </c>
      <c r="HH411" s="85">
        <v>255</v>
      </c>
      <c r="HI411" s="85">
        <v>255</v>
      </c>
      <c r="HJ411" s="85">
        <v>255</v>
      </c>
      <c r="HK411" s="85">
        <v>255</v>
      </c>
      <c r="HL411" s="85">
        <v>255</v>
      </c>
      <c r="HM411" s="85">
        <v>255</v>
      </c>
      <c r="HN411" s="85">
        <v>255</v>
      </c>
      <c r="HO411" s="85">
        <v>255</v>
      </c>
      <c r="HP411" s="85">
        <v>255</v>
      </c>
      <c r="HQ411" s="85">
        <v>255</v>
      </c>
      <c r="HR411" s="85">
        <v>255</v>
      </c>
      <c r="HS411" s="85">
        <v>255</v>
      </c>
      <c r="HT411" s="85">
        <v>255</v>
      </c>
      <c r="HU411" s="85">
        <v>255</v>
      </c>
      <c r="HV411" s="85">
        <v>255</v>
      </c>
      <c r="HW411" s="85">
        <v>255</v>
      </c>
      <c r="HX411" s="85">
        <v>255</v>
      </c>
      <c r="HY411" s="85">
        <v>255</v>
      </c>
      <c r="HZ411" s="85">
        <v>255</v>
      </c>
      <c r="IA411" s="85">
        <v>255</v>
      </c>
      <c r="IB411" s="85">
        <v>255</v>
      </c>
      <c r="IC411" s="85">
        <v>255</v>
      </c>
      <c r="ID411" s="85">
        <v>255</v>
      </c>
      <c r="IE411" s="85">
        <v>255</v>
      </c>
    </row>
    <row r="412" spans="1:239" ht="7.8">
      <c r="A412" s="85">
        <v>255</v>
      </c>
      <c r="B412" s="85">
        <v>255</v>
      </c>
      <c r="C412" s="85">
        <v>255</v>
      </c>
      <c r="D412" s="85">
        <v>255</v>
      </c>
      <c r="E412" s="85">
        <v>255</v>
      </c>
      <c r="F412" s="85">
        <v>255</v>
      </c>
      <c r="G412" s="85">
        <v>255</v>
      </c>
      <c r="H412" s="85">
        <v>255</v>
      </c>
      <c r="I412" s="85">
        <v>255</v>
      </c>
      <c r="J412" s="85">
        <v>255</v>
      </c>
      <c r="K412" s="85">
        <v>255</v>
      </c>
      <c r="L412" s="85">
        <v>255</v>
      </c>
      <c r="M412" s="85">
        <v>255</v>
      </c>
      <c r="N412" s="85">
        <v>255</v>
      </c>
      <c r="O412" s="85">
        <v>255</v>
      </c>
      <c r="P412" s="85">
        <v>255</v>
      </c>
      <c r="Q412" s="85">
        <v>255</v>
      </c>
      <c r="R412" s="85">
        <v>255</v>
      </c>
      <c r="S412" s="85">
        <v>255</v>
      </c>
      <c r="T412" s="85">
        <v>255</v>
      </c>
      <c r="U412" s="85">
        <v>255</v>
      </c>
      <c r="V412" s="85">
        <v>255</v>
      </c>
      <c r="W412" s="85">
        <v>255</v>
      </c>
      <c r="X412" s="85">
        <v>255</v>
      </c>
      <c r="Y412" s="85">
        <v>255</v>
      </c>
      <c r="Z412" s="85">
        <v>255</v>
      </c>
      <c r="AA412" s="85">
        <v>255</v>
      </c>
      <c r="AB412" s="85">
        <v>255</v>
      </c>
      <c r="AC412" s="85">
        <v>255</v>
      </c>
      <c r="AD412" s="85">
        <v>255</v>
      </c>
      <c r="AE412" s="85">
        <v>255</v>
      </c>
      <c r="AF412" s="85">
        <v>255</v>
      </c>
      <c r="AG412" s="85">
        <v>255</v>
      </c>
      <c r="AH412" s="85">
        <v>255</v>
      </c>
      <c r="AI412" s="85">
        <v>255</v>
      </c>
      <c r="AJ412" s="85">
        <v>255</v>
      </c>
      <c r="AK412" s="85">
        <v>255</v>
      </c>
      <c r="AL412" s="85">
        <v>255</v>
      </c>
      <c r="AM412" s="85">
        <v>255</v>
      </c>
      <c r="AN412" s="85">
        <v>181</v>
      </c>
      <c r="AO412" s="85">
        <v>32</v>
      </c>
      <c r="AP412" s="85">
        <v>25</v>
      </c>
      <c r="AQ412" s="85">
        <v>11</v>
      </c>
      <c r="AR412" s="85">
        <v>88</v>
      </c>
      <c r="AS412" s="85">
        <v>232</v>
      </c>
      <c r="AT412" s="85">
        <v>255</v>
      </c>
      <c r="AU412" s="85">
        <v>255</v>
      </c>
      <c r="AV412" s="85">
        <v>255</v>
      </c>
      <c r="AW412" s="85">
        <v>255</v>
      </c>
      <c r="AX412" s="85">
        <v>255</v>
      </c>
      <c r="AY412" s="85">
        <v>248</v>
      </c>
      <c r="AZ412" s="85">
        <v>159</v>
      </c>
      <c r="BA412" s="85">
        <v>72</v>
      </c>
      <c r="BB412" s="85">
        <v>31</v>
      </c>
      <c r="BC412" s="85">
        <v>25</v>
      </c>
      <c r="BD412" s="85">
        <v>32</v>
      </c>
      <c r="BE412" s="85">
        <v>34</v>
      </c>
      <c r="BF412" s="85">
        <v>32</v>
      </c>
      <c r="BG412" s="85">
        <v>35</v>
      </c>
      <c r="BH412" s="85">
        <v>35</v>
      </c>
      <c r="BI412" s="85">
        <v>35</v>
      </c>
      <c r="BJ412" s="85">
        <v>35</v>
      </c>
      <c r="BK412" s="85">
        <v>34</v>
      </c>
      <c r="BL412" s="85">
        <v>35</v>
      </c>
      <c r="BM412" s="85">
        <v>35</v>
      </c>
      <c r="BN412" s="85">
        <v>35</v>
      </c>
      <c r="BO412" s="85">
        <v>35</v>
      </c>
      <c r="BP412" s="85">
        <v>35</v>
      </c>
      <c r="BQ412" s="85">
        <v>35</v>
      </c>
      <c r="BR412" s="85">
        <v>35</v>
      </c>
      <c r="BS412" s="85">
        <v>35</v>
      </c>
      <c r="BT412" s="85">
        <v>35</v>
      </c>
      <c r="BU412" s="85">
        <v>35</v>
      </c>
      <c r="BV412" s="85">
        <v>35</v>
      </c>
      <c r="BW412" s="85">
        <v>35</v>
      </c>
      <c r="BX412" s="85">
        <v>35</v>
      </c>
      <c r="BY412" s="85">
        <v>35</v>
      </c>
      <c r="BZ412" s="85">
        <v>35</v>
      </c>
      <c r="CA412" s="85">
        <v>35</v>
      </c>
      <c r="CB412" s="85">
        <v>35</v>
      </c>
      <c r="CC412" s="85">
        <v>35</v>
      </c>
      <c r="CD412" s="85">
        <v>35</v>
      </c>
      <c r="CE412" s="85">
        <v>35</v>
      </c>
      <c r="CF412" s="85">
        <v>35</v>
      </c>
      <c r="CG412" s="85">
        <v>35</v>
      </c>
      <c r="CH412" s="85">
        <v>35</v>
      </c>
      <c r="CI412" s="85">
        <v>35</v>
      </c>
      <c r="CJ412" s="85">
        <v>35</v>
      </c>
      <c r="CK412" s="85">
        <v>35</v>
      </c>
      <c r="CL412" s="85">
        <v>35</v>
      </c>
      <c r="CM412" s="85">
        <v>35</v>
      </c>
      <c r="CN412" s="85">
        <v>35</v>
      </c>
      <c r="CO412" s="85">
        <v>35</v>
      </c>
      <c r="CP412" s="85">
        <v>35</v>
      </c>
      <c r="CQ412" s="85">
        <v>35</v>
      </c>
      <c r="CR412" s="85">
        <v>35</v>
      </c>
      <c r="CS412" s="85">
        <v>35</v>
      </c>
      <c r="CT412" s="85">
        <v>35</v>
      </c>
      <c r="CU412" s="85">
        <v>35</v>
      </c>
      <c r="CV412" s="85">
        <v>35</v>
      </c>
      <c r="CW412" s="85">
        <v>35</v>
      </c>
      <c r="CX412" s="85">
        <v>35</v>
      </c>
      <c r="CY412" s="85">
        <v>35</v>
      </c>
      <c r="CZ412" s="85">
        <v>35</v>
      </c>
      <c r="DA412" s="85">
        <v>35</v>
      </c>
      <c r="DB412" s="85">
        <v>35</v>
      </c>
      <c r="DC412" s="85">
        <v>35</v>
      </c>
      <c r="DD412" s="85">
        <v>35</v>
      </c>
      <c r="DE412" s="85">
        <v>35</v>
      </c>
      <c r="DF412" s="85">
        <v>35</v>
      </c>
      <c r="DG412" s="85">
        <v>35</v>
      </c>
      <c r="DH412" s="85">
        <v>35</v>
      </c>
      <c r="DI412" s="85">
        <v>35</v>
      </c>
      <c r="DJ412" s="85">
        <v>35</v>
      </c>
      <c r="DK412" s="85">
        <v>35</v>
      </c>
      <c r="DL412" s="85">
        <v>35</v>
      </c>
      <c r="DM412" s="85">
        <v>35</v>
      </c>
      <c r="DN412" s="85">
        <v>35</v>
      </c>
      <c r="DO412" s="85">
        <v>35</v>
      </c>
      <c r="DP412" s="85">
        <v>35</v>
      </c>
      <c r="DQ412" s="85">
        <v>35</v>
      </c>
      <c r="DR412" s="85">
        <v>35</v>
      </c>
      <c r="DS412" s="85">
        <v>35</v>
      </c>
      <c r="DT412" s="85">
        <v>35</v>
      </c>
      <c r="DU412" s="85">
        <v>35</v>
      </c>
      <c r="DV412" s="85">
        <v>35</v>
      </c>
      <c r="DW412" s="85">
        <v>35</v>
      </c>
      <c r="DX412" s="85">
        <v>35</v>
      </c>
      <c r="DY412" s="85">
        <v>35</v>
      </c>
      <c r="DZ412" s="85">
        <v>35</v>
      </c>
      <c r="EA412" s="85">
        <v>35</v>
      </c>
      <c r="EB412" s="85">
        <v>35</v>
      </c>
      <c r="EC412" s="85">
        <v>35</v>
      </c>
      <c r="ED412" s="85">
        <v>35</v>
      </c>
      <c r="EE412" s="85">
        <v>35</v>
      </c>
      <c r="EF412" s="85">
        <v>35</v>
      </c>
      <c r="EG412" s="85">
        <v>35</v>
      </c>
      <c r="EH412" s="85">
        <v>35</v>
      </c>
      <c r="EI412" s="85">
        <v>35</v>
      </c>
      <c r="EJ412" s="85">
        <v>35</v>
      </c>
      <c r="EK412" s="85">
        <v>35</v>
      </c>
      <c r="EL412" s="85">
        <v>35</v>
      </c>
      <c r="EM412" s="85">
        <v>35</v>
      </c>
      <c r="EN412" s="85">
        <v>35</v>
      </c>
      <c r="EO412" s="85">
        <v>35</v>
      </c>
      <c r="EP412" s="85">
        <v>35</v>
      </c>
      <c r="EQ412" s="85">
        <v>35</v>
      </c>
      <c r="ER412" s="85">
        <v>35</v>
      </c>
      <c r="ES412" s="85">
        <v>35</v>
      </c>
      <c r="ET412" s="85">
        <v>35</v>
      </c>
      <c r="EU412" s="85">
        <v>35</v>
      </c>
      <c r="EV412" s="85">
        <v>35</v>
      </c>
      <c r="EW412" s="85">
        <v>35</v>
      </c>
      <c r="EX412" s="85">
        <v>35</v>
      </c>
      <c r="EY412" s="85">
        <v>35</v>
      </c>
      <c r="EZ412" s="85">
        <v>35</v>
      </c>
      <c r="FA412" s="85">
        <v>35</v>
      </c>
      <c r="FB412" s="85">
        <v>35</v>
      </c>
      <c r="FC412" s="85">
        <v>35</v>
      </c>
      <c r="FD412" s="85">
        <v>35</v>
      </c>
      <c r="FE412" s="85">
        <v>35</v>
      </c>
      <c r="FF412" s="85">
        <v>35</v>
      </c>
      <c r="FG412" s="85">
        <v>35</v>
      </c>
      <c r="FH412" s="85">
        <v>35</v>
      </c>
      <c r="FI412" s="85">
        <v>35</v>
      </c>
      <c r="FJ412" s="85">
        <v>35</v>
      </c>
      <c r="FK412" s="85">
        <v>35</v>
      </c>
      <c r="FL412" s="85">
        <v>35</v>
      </c>
      <c r="FM412" s="85">
        <v>35</v>
      </c>
      <c r="FN412" s="85">
        <v>35</v>
      </c>
      <c r="FO412" s="85">
        <v>35</v>
      </c>
      <c r="FP412" s="85">
        <v>35</v>
      </c>
      <c r="FQ412" s="85">
        <v>35</v>
      </c>
      <c r="FR412" s="85">
        <v>35</v>
      </c>
      <c r="FS412" s="85">
        <v>35</v>
      </c>
      <c r="FT412" s="85">
        <v>35</v>
      </c>
      <c r="FU412" s="85">
        <v>34</v>
      </c>
      <c r="FV412" s="85">
        <v>35</v>
      </c>
      <c r="FW412" s="85">
        <v>35</v>
      </c>
      <c r="FX412" s="85">
        <v>35</v>
      </c>
      <c r="FY412" s="85">
        <v>36</v>
      </c>
      <c r="FZ412" s="85">
        <v>34</v>
      </c>
      <c r="GA412" s="85">
        <v>34</v>
      </c>
      <c r="GB412" s="85">
        <v>35</v>
      </c>
      <c r="GC412" s="85">
        <v>31</v>
      </c>
      <c r="GD412" s="85">
        <v>29</v>
      </c>
      <c r="GE412" s="85">
        <v>30</v>
      </c>
      <c r="GF412" s="85">
        <v>23</v>
      </c>
      <c r="GG412" s="85">
        <v>41</v>
      </c>
      <c r="GH412" s="85">
        <v>74</v>
      </c>
      <c r="GI412" s="85">
        <v>137</v>
      </c>
      <c r="GJ412" s="85">
        <v>224</v>
      </c>
      <c r="GK412" s="85">
        <v>255</v>
      </c>
      <c r="GL412" s="85">
        <v>255</v>
      </c>
      <c r="GM412" s="85">
        <v>248</v>
      </c>
      <c r="GN412" s="85">
        <v>123</v>
      </c>
      <c r="GO412" s="85">
        <v>22</v>
      </c>
      <c r="GP412" s="85">
        <v>28</v>
      </c>
      <c r="GQ412" s="85">
        <v>24</v>
      </c>
      <c r="GR412" s="85">
        <v>44</v>
      </c>
      <c r="GS412" s="85">
        <v>255</v>
      </c>
      <c r="GT412" s="85">
        <v>255</v>
      </c>
      <c r="GU412" s="85">
        <v>255</v>
      </c>
      <c r="GV412" s="85">
        <v>255</v>
      </c>
      <c r="GW412" s="85">
        <v>255</v>
      </c>
      <c r="GX412" s="85">
        <v>255</v>
      </c>
      <c r="GY412" s="85">
        <v>255</v>
      </c>
      <c r="GZ412" s="85">
        <v>255</v>
      </c>
      <c r="HA412" s="85">
        <v>255</v>
      </c>
      <c r="HB412" s="85">
        <v>255</v>
      </c>
      <c r="HC412" s="85">
        <v>255</v>
      </c>
      <c r="HD412" s="85">
        <v>255</v>
      </c>
      <c r="HE412" s="85">
        <v>255</v>
      </c>
      <c r="HF412" s="85">
        <v>255</v>
      </c>
      <c r="HG412" s="85">
        <v>255</v>
      </c>
      <c r="HH412" s="85">
        <v>255</v>
      </c>
      <c r="HI412" s="85">
        <v>255</v>
      </c>
      <c r="HJ412" s="85">
        <v>255</v>
      </c>
      <c r="HK412" s="85">
        <v>255</v>
      </c>
      <c r="HL412" s="85">
        <v>255</v>
      </c>
      <c r="HM412" s="85">
        <v>255</v>
      </c>
      <c r="HN412" s="85">
        <v>255</v>
      </c>
      <c r="HO412" s="85">
        <v>255</v>
      </c>
      <c r="HP412" s="85">
        <v>255</v>
      </c>
      <c r="HQ412" s="85">
        <v>255</v>
      </c>
      <c r="HR412" s="85">
        <v>255</v>
      </c>
      <c r="HS412" s="85">
        <v>255</v>
      </c>
      <c r="HT412" s="85">
        <v>255</v>
      </c>
      <c r="HU412" s="85">
        <v>255</v>
      </c>
      <c r="HV412" s="85">
        <v>255</v>
      </c>
      <c r="HW412" s="85">
        <v>255</v>
      </c>
      <c r="HX412" s="85">
        <v>255</v>
      </c>
      <c r="HY412" s="85">
        <v>255</v>
      </c>
      <c r="HZ412" s="85">
        <v>255</v>
      </c>
      <c r="IA412" s="85">
        <v>255</v>
      </c>
      <c r="IB412" s="85">
        <v>255</v>
      </c>
      <c r="IC412" s="85">
        <v>255</v>
      </c>
      <c r="ID412" s="85">
        <v>255</v>
      </c>
      <c r="IE412" s="85">
        <v>255</v>
      </c>
    </row>
    <row r="413" spans="1:239" ht="7.8">
      <c r="A413" s="85">
        <v>255</v>
      </c>
      <c r="B413" s="85">
        <v>255</v>
      </c>
      <c r="C413" s="85">
        <v>255</v>
      </c>
      <c r="D413" s="85">
        <v>255</v>
      </c>
      <c r="E413" s="85">
        <v>255</v>
      </c>
      <c r="F413" s="85">
        <v>255</v>
      </c>
      <c r="G413" s="85">
        <v>255</v>
      </c>
      <c r="H413" s="85">
        <v>255</v>
      </c>
      <c r="I413" s="85">
        <v>255</v>
      </c>
      <c r="J413" s="85">
        <v>255</v>
      </c>
      <c r="K413" s="85">
        <v>255</v>
      </c>
      <c r="L413" s="85">
        <v>255</v>
      </c>
      <c r="M413" s="85">
        <v>255</v>
      </c>
      <c r="N413" s="85">
        <v>255</v>
      </c>
      <c r="O413" s="85">
        <v>255</v>
      </c>
      <c r="P413" s="85">
        <v>255</v>
      </c>
      <c r="Q413" s="85">
        <v>255</v>
      </c>
      <c r="R413" s="85">
        <v>255</v>
      </c>
      <c r="S413" s="85">
        <v>255</v>
      </c>
      <c r="T413" s="85">
        <v>255</v>
      </c>
      <c r="U413" s="85">
        <v>255</v>
      </c>
      <c r="V413" s="85">
        <v>255</v>
      </c>
      <c r="W413" s="85">
        <v>255</v>
      </c>
      <c r="X413" s="85">
        <v>255</v>
      </c>
      <c r="Y413" s="85">
        <v>255</v>
      </c>
      <c r="Z413" s="85">
        <v>255</v>
      </c>
      <c r="AA413" s="85">
        <v>255</v>
      </c>
      <c r="AB413" s="85">
        <v>255</v>
      </c>
      <c r="AC413" s="85">
        <v>255</v>
      </c>
      <c r="AD413" s="85">
        <v>255</v>
      </c>
      <c r="AE413" s="85">
        <v>255</v>
      </c>
      <c r="AF413" s="85">
        <v>255</v>
      </c>
      <c r="AG413" s="85">
        <v>255</v>
      </c>
      <c r="AH413" s="85">
        <v>255</v>
      </c>
      <c r="AI413" s="85">
        <v>255</v>
      </c>
      <c r="AJ413" s="85">
        <v>255</v>
      </c>
      <c r="AK413" s="85">
        <v>255</v>
      </c>
      <c r="AL413" s="85">
        <v>255</v>
      </c>
      <c r="AM413" s="85">
        <v>255</v>
      </c>
      <c r="AN413" s="85">
        <v>178</v>
      </c>
      <c r="AO413" s="85">
        <v>23</v>
      </c>
      <c r="AP413" s="85">
        <v>16</v>
      </c>
      <c r="AQ413" s="85">
        <v>5</v>
      </c>
      <c r="AR413" s="85">
        <v>83</v>
      </c>
      <c r="AS413" s="85">
        <v>231</v>
      </c>
      <c r="AT413" s="85">
        <v>255</v>
      </c>
      <c r="AU413" s="85">
        <v>255</v>
      </c>
      <c r="AV413" s="85">
        <v>255</v>
      </c>
      <c r="AW413" s="85">
        <v>255</v>
      </c>
      <c r="AX413" s="85">
        <v>255</v>
      </c>
      <c r="AY413" s="85">
        <v>248</v>
      </c>
      <c r="AZ413" s="85">
        <v>155</v>
      </c>
      <c r="BA413" s="85">
        <v>65</v>
      </c>
      <c r="BB413" s="85">
        <v>24</v>
      </c>
      <c r="BC413" s="85">
        <v>16</v>
      </c>
      <c r="BD413" s="85">
        <v>22</v>
      </c>
      <c r="BE413" s="85">
        <v>25</v>
      </c>
      <c r="BF413" s="85">
        <v>24</v>
      </c>
      <c r="BG413" s="85">
        <v>26</v>
      </c>
      <c r="BH413" s="85">
        <v>24</v>
      </c>
      <c r="BI413" s="85">
        <v>27</v>
      </c>
      <c r="BJ413" s="85">
        <v>26</v>
      </c>
      <c r="BK413" s="85">
        <v>25</v>
      </c>
      <c r="BL413" s="85">
        <v>26</v>
      </c>
      <c r="BM413" s="85">
        <v>26</v>
      </c>
      <c r="BN413" s="85">
        <v>26</v>
      </c>
      <c r="BO413" s="85">
        <v>26</v>
      </c>
      <c r="BP413" s="85">
        <v>26</v>
      </c>
      <c r="BQ413" s="85">
        <v>26</v>
      </c>
      <c r="BR413" s="85">
        <v>26</v>
      </c>
      <c r="BS413" s="85">
        <v>26</v>
      </c>
      <c r="BT413" s="85">
        <v>26</v>
      </c>
      <c r="BU413" s="85">
        <v>26</v>
      </c>
      <c r="BV413" s="85">
        <v>26</v>
      </c>
      <c r="BW413" s="85">
        <v>26</v>
      </c>
      <c r="BX413" s="85">
        <v>26</v>
      </c>
      <c r="BY413" s="85">
        <v>26</v>
      </c>
      <c r="BZ413" s="85">
        <v>26</v>
      </c>
      <c r="CA413" s="85">
        <v>26</v>
      </c>
      <c r="CB413" s="85">
        <v>26</v>
      </c>
      <c r="CC413" s="85">
        <v>26</v>
      </c>
      <c r="CD413" s="85">
        <v>26</v>
      </c>
      <c r="CE413" s="85">
        <v>26</v>
      </c>
      <c r="CF413" s="85">
        <v>26</v>
      </c>
      <c r="CG413" s="85">
        <v>26</v>
      </c>
      <c r="CH413" s="85">
        <v>26</v>
      </c>
      <c r="CI413" s="85">
        <v>26</v>
      </c>
      <c r="CJ413" s="85">
        <v>26</v>
      </c>
      <c r="CK413" s="85">
        <v>26</v>
      </c>
      <c r="CL413" s="85">
        <v>26</v>
      </c>
      <c r="CM413" s="85">
        <v>26</v>
      </c>
      <c r="CN413" s="85">
        <v>26</v>
      </c>
      <c r="CO413" s="85">
        <v>26</v>
      </c>
      <c r="CP413" s="85">
        <v>26</v>
      </c>
      <c r="CQ413" s="85">
        <v>26</v>
      </c>
      <c r="CR413" s="85">
        <v>26</v>
      </c>
      <c r="CS413" s="85">
        <v>26</v>
      </c>
      <c r="CT413" s="85">
        <v>26</v>
      </c>
      <c r="CU413" s="85">
        <v>26</v>
      </c>
      <c r="CV413" s="85">
        <v>26</v>
      </c>
      <c r="CW413" s="85">
        <v>26</v>
      </c>
      <c r="CX413" s="85">
        <v>26</v>
      </c>
      <c r="CY413" s="85">
        <v>26</v>
      </c>
      <c r="CZ413" s="85">
        <v>26</v>
      </c>
      <c r="DA413" s="85">
        <v>26</v>
      </c>
      <c r="DB413" s="85">
        <v>26</v>
      </c>
      <c r="DC413" s="85">
        <v>26</v>
      </c>
      <c r="DD413" s="85">
        <v>26</v>
      </c>
      <c r="DE413" s="85">
        <v>26</v>
      </c>
      <c r="DF413" s="85">
        <v>26</v>
      </c>
      <c r="DG413" s="85">
        <v>26</v>
      </c>
      <c r="DH413" s="85">
        <v>26</v>
      </c>
      <c r="DI413" s="85">
        <v>26</v>
      </c>
      <c r="DJ413" s="85">
        <v>26</v>
      </c>
      <c r="DK413" s="85">
        <v>26</v>
      </c>
      <c r="DL413" s="85">
        <v>26</v>
      </c>
      <c r="DM413" s="85">
        <v>26</v>
      </c>
      <c r="DN413" s="85">
        <v>26</v>
      </c>
      <c r="DO413" s="85">
        <v>26</v>
      </c>
      <c r="DP413" s="85">
        <v>26</v>
      </c>
      <c r="DQ413" s="85">
        <v>26</v>
      </c>
      <c r="DR413" s="85">
        <v>26</v>
      </c>
      <c r="DS413" s="85">
        <v>26</v>
      </c>
      <c r="DT413" s="85">
        <v>26</v>
      </c>
      <c r="DU413" s="85">
        <v>26</v>
      </c>
      <c r="DV413" s="85">
        <v>26</v>
      </c>
      <c r="DW413" s="85">
        <v>26</v>
      </c>
      <c r="DX413" s="85">
        <v>26</v>
      </c>
      <c r="DY413" s="85">
        <v>26</v>
      </c>
      <c r="DZ413" s="85">
        <v>26</v>
      </c>
      <c r="EA413" s="85">
        <v>26</v>
      </c>
      <c r="EB413" s="85">
        <v>26</v>
      </c>
      <c r="EC413" s="85">
        <v>26</v>
      </c>
      <c r="ED413" s="85">
        <v>26</v>
      </c>
      <c r="EE413" s="85">
        <v>26</v>
      </c>
      <c r="EF413" s="85">
        <v>26</v>
      </c>
      <c r="EG413" s="85">
        <v>26</v>
      </c>
      <c r="EH413" s="85">
        <v>26</v>
      </c>
      <c r="EI413" s="85">
        <v>26</v>
      </c>
      <c r="EJ413" s="85">
        <v>26</v>
      </c>
      <c r="EK413" s="85">
        <v>26</v>
      </c>
      <c r="EL413" s="85">
        <v>26</v>
      </c>
      <c r="EM413" s="85">
        <v>26</v>
      </c>
      <c r="EN413" s="85">
        <v>26</v>
      </c>
      <c r="EO413" s="85">
        <v>26</v>
      </c>
      <c r="EP413" s="85">
        <v>26</v>
      </c>
      <c r="EQ413" s="85">
        <v>26</v>
      </c>
      <c r="ER413" s="85">
        <v>26</v>
      </c>
      <c r="ES413" s="85">
        <v>26</v>
      </c>
      <c r="ET413" s="85">
        <v>26</v>
      </c>
      <c r="EU413" s="85">
        <v>26</v>
      </c>
      <c r="EV413" s="85">
        <v>26</v>
      </c>
      <c r="EW413" s="85">
        <v>26</v>
      </c>
      <c r="EX413" s="85">
        <v>26</v>
      </c>
      <c r="EY413" s="85">
        <v>26</v>
      </c>
      <c r="EZ413" s="85">
        <v>26</v>
      </c>
      <c r="FA413" s="85">
        <v>26</v>
      </c>
      <c r="FB413" s="85">
        <v>26</v>
      </c>
      <c r="FC413" s="85">
        <v>26</v>
      </c>
      <c r="FD413" s="85">
        <v>26</v>
      </c>
      <c r="FE413" s="85">
        <v>26</v>
      </c>
      <c r="FF413" s="85">
        <v>26</v>
      </c>
      <c r="FG413" s="85">
        <v>26</v>
      </c>
      <c r="FH413" s="85">
        <v>26</v>
      </c>
      <c r="FI413" s="85">
        <v>26</v>
      </c>
      <c r="FJ413" s="85">
        <v>26</v>
      </c>
      <c r="FK413" s="85">
        <v>26</v>
      </c>
      <c r="FL413" s="85">
        <v>26</v>
      </c>
      <c r="FM413" s="85">
        <v>26</v>
      </c>
      <c r="FN413" s="85">
        <v>26</v>
      </c>
      <c r="FO413" s="85">
        <v>26</v>
      </c>
      <c r="FP413" s="85">
        <v>26</v>
      </c>
      <c r="FQ413" s="85">
        <v>26</v>
      </c>
      <c r="FR413" s="85">
        <v>26</v>
      </c>
      <c r="FS413" s="85">
        <v>26</v>
      </c>
      <c r="FT413" s="85">
        <v>26</v>
      </c>
      <c r="FU413" s="85">
        <v>26</v>
      </c>
      <c r="FV413" s="85">
        <v>25</v>
      </c>
      <c r="FW413" s="85">
        <v>26</v>
      </c>
      <c r="FX413" s="85">
        <v>25</v>
      </c>
      <c r="FY413" s="85">
        <v>27</v>
      </c>
      <c r="FZ413" s="85">
        <v>25</v>
      </c>
      <c r="GA413" s="85">
        <v>26</v>
      </c>
      <c r="GB413" s="85">
        <v>24</v>
      </c>
      <c r="GC413" s="85">
        <v>21</v>
      </c>
      <c r="GD413" s="85">
        <v>21</v>
      </c>
      <c r="GE413" s="85">
        <v>20</v>
      </c>
      <c r="GF413" s="85">
        <v>16</v>
      </c>
      <c r="GG413" s="85">
        <v>33</v>
      </c>
      <c r="GH413" s="85">
        <v>68</v>
      </c>
      <c r="GI413" s="85">
        <v>132</v>
      </c>
      <c r="GJ413" s="85">
        <v>223</v>
      </c>
      <c r="GK413" s="85">
        <v>255</v>
      </c>
      <c r="GL413" s="85">
        <v>255</v>
      </c>
      <c r="GM413" s="85">
        <v>248</v>
      </c>
      <c r="GN413" s="85">
        <v>122</v>
      </c>
      <c r="GO413" s="85">
        <v>16</v>
      </c>
      <c r="GP413" s="85">
        <v>22</v>
      </c>
      <c r="GQ413" s="85">
        <v>19</v>
      </c>
      <c r="GR413" s="85">
        <v>39</v>
      </c>
      <c r="GS413" s="85">
        <v>255</v>
      </c>
      <c r="GT413" s="85">
        <v>255</v>
      </c>
      <c r="GU413" s="85">
        <v>255</v>
      </c>
      <c r="GV413" s="85">
        <v>255</v>
      </c>
      <c r="GW413" s="85">
        <v>255</v>
      </c>
      <c r="GX413" s="85">
        <v>255</v>
      </c>
      <c r="GY413" s="85">
        <v>255</v>
      </c>
      <c r="GZ413" s="85">
        <v>255</v>
      </c>
      <c r="HA413" s="85">
        <v>255</v>
      </c>
      <c r="HB413" s="85">
        <v>255</v>
      </c>
      <c r="HC413" s="85">
        <v>255</v>
      </c>
      <c r="HD413" s="85">
        <v>255</v>
      </c>
      <c r="HE413" s="85">
        <v>255</v>
      </c>
      <c r="HF413" s="85">
        <v>255</v>
      </c>
      <c r="HG413" s="85">
        <v>255</v>
      </c>
      <c r="HH413" s="85">
        <v>255</v>
      </c>
      <c r="HI413" s="85">
        <v>255</v>
      </c>
      <c r="HJ413" s="85">
        <v>255</v>
      </c>
      <c r="HK413" s="85">
        <v>255</v>
      </c>
      <c r="HL413" s="85">
        <v>255</v>
      </c>
      <c r="HM413" s="85">
        <v>255</v>
      </c>
      <c r="HN413" s="85">
        <v>255</v>
      </c>
      <c r="HO413" s="85">
        <v>255</v>
      </c>
      <c r="HP413" s="85">
        <v>255</v>
      </c>
      <c r="HQ413" s="85">
        <v>255</v>
      </c>
      <c r="HR413" s="85">
        <v>255</v>
      </c>
      <c r="HS413" s="85">
        <v>255</v>
      </c>
      <c r="HT413" s="85">
        <v>255</v>
      </c>
      <c r="HU413" s="85">
        <v>255</v>
      </c>
      <c r="HV413" s="85">
        <v>255</v>
      </c>
      <c r="HW413" s="85">
        <v>255</v>
      </c>
      <c r="HX413" s="85">
        <v>255</v>
      </c>
      <c r="HY413" s="85">
        <v>255</v>
      </c>
      <c r="HZ413" s="85">
        <v>255</v>
      </c>
      <c r="IA413" s="85">
        <v>255</v>
      </c>
      <c r="IB413" s="85">
        <v>255</v>
      </c>
      <c r="IC413" s="85">
        <v>255</v>
      </c>
      <c r="ID413" s="85">
        <v>255</v>
      </c>
      <c r="IE413" s="85">
        <v>255</v>
      </c>
    </row>
    <row r="414" spans="1:239" ht="7.8">
      <c r="A414" s="85">
        <v>255</v>
      </c>
      <c r="B414" s="85">
        <v>255</v>
      </c>
      <c r="C414" s="85">
        <v>255</v>
      </c>
      <c r="D414" s="85">
        <v>255</v>
      </c>
      <c r="E414" s="85">
        <v>255</v>
      </c>
      <c r="F414" s="85">
        <v>255</v>
      </c>
      <c r="G414" s="85">
        <v>255</v>
      </c>
      <c r="H414" s="85">
        <v>255</v>
      </c>
      <c r="I414" s="85">
        <v>255</v>
      </c>
      <c r="J414" s="85">
        <v>255</v>
      </c>
      <c r="K414" s="85">
        <v>255</v>
      </c>
      <c r="L414" s="85">
        <v>255</v>
      </c>
      <c r="M414" s="85">
        <v>255</v>
      </c>
      <c r="N414" s="85">
        <v>255</v>
      </c>
      <c r="O414" s="85">
        <v>255</v>
      </c>
      <c r="P414" s="85">
        <v>255</v>
      </c>
      <c r="Q414" s="85">
        <v>255</v>
      </c>
      <c r="R414" s="85">
        <v>255</v>
      </c>
      <c r="S414" s="85">
        <v>255</v>
      </c>
      <c r="T414" s="85">
        <v>255</v>
      </c>
      <c r="U414" s="85">
        <v>255</v>
      </c>
      <c r="V414" s="85">
        <v>255</v>
      </c>
      <c r="W414" s="85">
        <v>255</v>
      </c>
      <c r="X414" s="85">
        <v>255</v>
      </c>
      <c r="Y414" s="85">
        <v>255</v>
      </c>
      <c r="Z414" s="85">
        <v>255</v>
      </c>
      <c r="AA414" s="85">
        <v>255</v>
      </c>
      <c r="AB414" s="85">
        <v>255</v>
      </c>
      <c r="AC414" s="85">
        <v>255</v>
      </c>
      <c r="AD414" s="85">
        <v>255</v>
      </c>
      <c r="AE414" s="85">
        <v>255</v>
      </c>
      <c r="AF414" s="85">
        <v>255</v>
      </c>
      <c r="AG414" s="85">
        <v>255</v>
      </c>
      <c r="AH414" s="85">
        <v>255</v>
      </c>
      <c r="AI414" s="85">
        <v>255</v>
      </c>
      <c r="AJ414" s="85">
        <v>255</v>
      </c>
      <c r="AK414" s="85">
        <v>255</v>
      </c>
      <c r="AL414" s="85">
        <v>255</v>
      </c>
      <c r="AM414" s="85">
        <v>255</v>
      </c>
      <c r="AN414" s="85">
        <v>176</v>
      </c>
      <c r="AO414" s="85">
        <v>20</v>
      </c>
      <c r="AP414" s="85">
        <v>16</v>
      </c>
      <c r="AQ414" s="85">
        <v>0</v>
      </c>
      <c r="AR414" s="85">
        <v>80</v>
      </c>
      <c r="AS414" s="85">
        <v>231</v>
      </c>
      <c r="AT414" s="85">
        <v>255</v>
      </c>
      <c r="AU414" s="85">
        <v>255</v>
      </c>
      <c r="AV414" s="85">
        <v>255</v>
      </c>
      <c r="AW414" s="85">
        <v>255</v>
      </c>
      <c r="AX414" s="85">
        <v>255</v>
      </c>
      <c r="AY414" s="85">
        <v>248</v>
      </c>
      <c r="AZ414" s="85">
        <v>153</v>
      </c>
      <c r="BA414" s="85">
        <v>62</v>
      </c>
      <c r="BB414" s="85">
        <v>21</v>
      </c>
      <c r="BC414" s="85">
        <v>14</v>
      </c>
      <c r="BD414" s="85">
        <v>20</v>
      </c>
      <c r="BE414" s="85">
        <v>21</v>
      </c>
      <c r="BF414" s="85">
        <v>18</v>
      </c>
      <c r="BG414" s="85">
        <v>21</v>
      </c>
      <c r="BH414" s="85">
        <v>19</v>
      </c>
      <c r="BI414" s="85">
        <v>22</v>
      </c>
      <c r="BJ414" s="85">
        <v>21</v>
      </c>
      <c r="BK414" s="85">
        <v>20</v>
      </c>
      <c r="BL414" s="85">
        <v>21</v>
      </c>
      <c r="BM414" s="85">
        <v>21</v>
      </c>
      <c r="BN414" s="85">
        <v>21</v>
      </c>
      <c r="BO414" s="85">
        <v>21</v>
      </c>
      <c r="BP414" s="85">
        <v>21</v>
      </c>
      <c r="BQ414" s="85">
        <v>21</v>
      </c>
      <c r="BR414" s="85">
        <v>21</v>
      </c>
      <c r="BS414" s="85">
        <v>21</v>
      </c>
      <c r="BT414" s="85">
        <v>21</v>
      </c>
      <c r="BU414" s="85">
        <v>21</v>
      </c>
      <c r="BV414" s="85">
        <v>21</v>
      </c>
      <c r="BW414" s="85">
        <v>21</v>
      </c>
      <c r="BX414" s="85">
        <v>21</v>
      </c>
      <c r="BY414" s="85">
        <v>21</v>
      </c>
      <c r="BZ414" s="85">
        <v>21</v>
      </c>
      <c r="CA414" s="85">
        <v>21</v>
      </c>
      <c r="CB414" s="85">
        <v>21</v>
      </c>
      <c r="CC414" s="85">
        <v>21</v>
      </c>
      <c r="CD414" s="85">
        <v>21</v>
      </c>
      <c r="CE414" s="85">
        <v>21</v>
      </c>
      <c r="CF414" s="85">
        <v>21</v>
      </c>
      <c r="CG414" s="85">
        <v>21</v>
      </c>
      <c r="CH414" s="85">
        <v>21</v>
      </c>
      <c r="CI414" s="85">
        <v>21</v>
      </c>
      <c r="CJ414" s="85">
        <v>21</v>
      </c>
      <c r="CK414" s="85">
        <v>21</v>
      </c>
      <c r="CL414" s="85">
        <v>21</v>
      </c>
      <c r="CM414" s="85">
        <v>21</v>
      </c>
      <c r="CN414" s="85">
        <v>21</v>
      </c>
      <c r="CO414" s="85">
        <v>21</v>
      </c>
      <c r="CP414" s="85">
        <v>21</v>
      </c>
      <c r="CQ414" s="85">
        <v>21</v>
      </c>
      <c r="CR414" s="85">
        <v>21</v>
      </c>
      <c r="CS414" s="85">
        <v>21</v>
      </c>
      <c r="CT414" s="85">
        <v>21</v>
      </c>
      <c r="CU414" s="85">
        <v>21</v>
      </c>
      <c r="CV414" s="85">
        <v>21</v>
      </c>
      <c r="CW414" s="85">
        <v>21</v>
      </c>
      <c r="CX414" s="85">
        <v>21</v>
      </c>
      <c r="CY414" s="85">
        <v>21</v>
      </c>
      <c r="CZ414" s="85">
        <v>21</v>
      </c>
      <c r="DA414" s="85">
        <v>21</v>
      </c>
      <c r="DB414" s="85">
        <v>21</v>
      </c>
      <c r="DC414" s="85">
        <v>21</v>
      </c>
      <c r="DD414" s="85">
        <v>21</v>
      </c>
      <c r="DE414" s="85">
        <v>21</v>
      </c>
      <c r="DF414" s="85">
        <v>21</v>
      </c>
      <c r="DG414" s="85">
        <v>21</v>
      </c>
      <c r="DH414" s="85">
        <v>21</v>
      </c>
      <c r="DI414" s="85">
        <v>21</v>
      </c>
      <c r="DJ414" s="85">
        <v>21</v>
      </c>
      <c r="DK414" s="85">
        <v>21</v>
      </c>
      <c r="DL414" s="85">
        <v>21</v>
      </c>
      <c r="DM414" s="85">
        <v>21</v>
      </c>
      <c r="DN414" s="85">
        <v>21</v>
      </c>
      <c r="DO414" s="85">
        <v>21</v>
      </c>
      <c r="DP414" s="85">
        <v>21</v>
      </c>
      <c r="DQ414" s="85">
        <v>21</v>
      </c>
      <c r="DR414" s="85">
        <v>21</v>
      </c>
      <c r="DS414" s="85">
        <v>21</v>
      </c>
      <c r="DT414" s="85">
        <v>21</v>
      </c>
      <c r="DU414" s="85">
        <v>21</v>
      </c>
      <c r="DV414" s="85">
        <v>21</v>
      </c>
      <c r="DW414" s="85">
        <v>21</v>
      </c>
      <c r="DX414" s="85">
        <v>21</v>
      </c>
      <c r="DY414" s="85">
        <v>21</v>
      </c>
      <c r="DZ414" s="85">
        <v>21</v>
      </c>
      <c r="EA414" s="85">
        <v>21</v>
      </c>
      <c r="EB414" s="85">
        <v>21</v>
      </c>
      <c r="EC414" s="85">
        <v>21</v>
      </c>
      <c r="ED414" s="85">
        <v>21</v>
      </c>
      <c r="EE414" s="85">
        <v>21</v>
      </c>
      <c r="EF414" s="85">
        <v>21</v>
      </c>
      <c r="EG414" s="85">
        <v>21</v>
      </c>
      <c r="EH414" s="85">
        <v>21</v>
      </c>
      <c r="EI414" s="85">
        <v>21</v>
      </c>
      <c r="EJ414" s="85">
        <v>21</v>
      </c>
      <c r="EK414" s="85">
        <v>21</v>
      </c>
      <c r="EL414" s="85">
        <v>21</v>
      </c>
      <c r="EM414" s="85">
        <v>21</v>
      </c>
      <c r="EN414" s="85">
        <v>21</v>
      </c>
      <c r="EO414" s="85">
        <v>21</v>
      </c>
      <c r="EP414" s="85">
        <v>21</v>
      </c>
      <c r="EQ414" s="85">
        <v>21</v>
      </c>
      <c r="ER414" s="85">
        <v>21</v>
      </c>
      <c r="ES414" s="85">
        <v>21</v>
      </c>
      <c r="ET414" s="85">
        <v>21</v>
      </c>
      <c r="EU414" s="85">
        <v>21</v>
      </c>
      <c r="EV414" s="85">
        <v>21</v>
      </c>
      <c r="EW414" s="85">
        <v>21</v>
      </c>
      <c r="EX414" s="85">
        <v>21</v>
      </c>
      <c r="EY414" s="85">
        <v>21</v>
      </c>
      <c r="EZ414" s="85">
        <v>21</v>
      </c>
      <c r="FA414" s="85">
        <v>21</v>
      </c>
      <c r="FB414" s="85">
        <v>21</v>
      </c>
      <c r="FC414" s="85">
        <v>21</v>
      </c>
      <c r="FD414" s="85">
        <v>21</v>
      </c>
      <c r="FE414" s="85">
        <v>21</v>
      </c>
      <c r="FF414" s="85">
        <v>21</v>
      </c>
      <c r="FG414" s="85">
        <v>21</v>
      </c>
      <c r="FH414" s="85">
        <v>21</v>
      </c>
      <c r="FI414" s="85">
        <v>21</v>
      </c>
      <c r="FJ414" s="85">
        <v>21</v>
      </c>
      <c r="FK414" s="85">
        <v>21</v>
      </c>
      <c r="FL414" s="85">
        <v>21</v>
      </c>
      <c r="FM414" s="85">
        <v>21</v>
      </c>
      <c r="FN414" s="85">
        <v>21</v>
      </c>
      <c r="FO414" s="85">
        <v>21</v>
      </c>
      <c r="FP414" s="85">
        <v>21</v>
      </c>
      <c r="FQ414" s="85">
        <v>21</v>
      </c>
      <c r="FR414" s="85">
        <v>21</v>
      </c>
      <c r="FS414" s="85">
        <v>21</v>
      </c>
      <c r="FT414" s="85">
        <v>21</v>
      </c>
      <c r="FU414" s="85">
        <v>20</v>
      </c>
      <c r="FV414" s="85">
        <v>22</v>
      </c>
      <c r="FW414" s="85">
        <v>19</v>
      </c>
      <c r="FX414" s="85">
        <v>18</v>
      </c>
      <c r="FY414" s="85">
        <v>21</v>
      </c>
      <c r="FZ414" s="85">
        <v>21</v>
      </c>
      <c r="GA414" s="85">
        <v>20</v>
      </c>
      <c r="GB414" s="85">
        <v>21</v>
      </c>
      <c r="GC414" s="85">
        <v>20</v>
      </c>
      <c r="GD414" s="85">
        <v>18</v>
      </c>
      <c r="GE414" s="85">
        <v>18</v>
      </c>
      <c r="GF414" s="85">
        <v>13</v>
      </c>
      <c r="GG414" s="85">
        <v>30</v>
      </c>
      <c r="GH414" s="85">
        <v>65</v>
      </c>
      <c r="GI414" s="85">
        <v>130</v>
      </c>
      <c r="GJ414" s="85">
        <v>221</v>
      </c>
      <c r="GK414" s="85">
        <v>255</v>
      </c>
      <c r="GL414" s="85">
        <v>255</v>
      </c>
      <c r="GM414" s="85">
        <v>247</v>
      </c>
      <c r="GN414" s="85">
        <v>117</v>
      </c>
      <c r="GO414" s="85">
        <v>13</v>
      </c>
      <c r="GP414" s="85">
        <v>15</v>
      </c>
      <c r="GQ414" s="85">
        <v>13</v>
      </c>
      <c r="GR414" s="85">
        <v>37</v>
      </c>
      <c r="GS414" s="85">
        <v>255</v>
      </c>
      <c r="GT414" s="85">
        <v>255</v>
      </c>
      <c r="GU414" s="85">
        <v>255</v>
      </c>
      <c r="GV414" s="85">
        <v>255</v>
      </c>
      <c r="GW414" s="85">
        <v>255</v>
      </c>
      <c r="GX414" s="85">
        <v>255</v>
      </c>
      <c r="GY414" s="85">
        <v>255</v>
      </c>
      <c r="GZ414" s="85">
        <v>255</v>
      </c>
      <c r="HA414" s="85">
        <v>255</v>
      </c>
      <c r="HB414" s="85">
        <v>255</v>
      </c>
      <c r="HC414" s="85">
        <v>255</v>
      </c>
      <c r="HD414" s="85">
        <v>255</v>
      </c>
      <c r="HE414" s="85">
        <v>255</v>
      </c>
      <c r="HF414" s="85">
        <v>255</v>
      </c>
      <c r="HG414" s="85">
        <v>255</v>
      </c>
      <c r="HH414" s="85">
        <v>255</v>
      </c>
      <c r="HI414" s="85">
        <v>255</v>
      </c>
      <c r="HJ414" s="85">
        <v>255</v>
      </c>
      <c r="HK414" s="85">
        <v>255</v>
      </c>
      <c r="HL414" s="85">
        <v>255</v>
      </c>
      <c r="HM414" s="85">
        <v>255</v>
      </c>
      <c r="HN414" s="85">
        <v>255</v>
      </c>
      <c r="HO414" s="85">
        <v>255</v>
      </c>
      <c r="HP414" s="85">
        <v>255</v>
      </c>
      <c r="HQ414" s="85">
        <v>255</v>
      </c>
      <c r="HR414" s="85">
        <v>255</v>
      </c>
      <c r="HS414" s="85">
        <v>255</v>
      </c>
      <c r="HT414" s="85">
        <v>255</v>
      </c>
      <c r="HU414" s="85">
        <v>255</v>
      </c>
      <c r="HV414" s="85">
        <v>255</v>
      </c>
      <c r="HW414" s="85">
        <v>255</v>
      </c>
      <c r="HX414" s="85">
        <v>255</v>
      </c>
      <c r="HY414" s="85">
        <v>255</v>
      </c>
      <c r="HZ414" s="85">
        <v>255</v>
      </c>
      <c r="IA414" s="85">
        <v>255</v>
      </c>
      <c r="IB414" s="85">
        <v>255</v>
      </c>
      <c r="IC414" s="85">
        <v>255</v>
      </c>
      <c r="ID414" s="85">
        <v>255</v>
      </c>
      <c r="IE414" s="85">
        <v>255</v>
      </c>
    </row>
    <row r="415" spans="1:239" ht="7.8">
      <c r="A415" s="85">
        <v>255</v>
      </c>
      <c r="B415" s="85">
        <v>255</v>
      </c>
      <c r="C415" s="85">
        <v>255</v>
      </c>
      <c r="D415" s="85">
        <v>255</v>
      </c>
      <c r="E415" s="85">
        <v>255</v>
      </c>
      <c r="F415" s="85">
        <v>255</v>
      </c>
      <c r="G415" s="85">
        <v>255</v>
      </c>
      <c r="H415" s="85">
        <v>255</v>
      </c>
      <c r="I415" s="85">
        <v>255</v>
      </c>
      <c r="J415" s="85">
        <v>255</v>
      </c>
      <c r="K415" s="85">
        <v>255</v>
      </c>
      <c r="L415" s="85">
        <v>255</v>
      </c>
      <c r="M415" s="85">
        <v>255</v>
      </c>
      <c r="N415" s="85">
        <v>255</v>
      </c>
      <c r="O415" s="85">
        <v>255</v>
      </c>
      <c r="P415" s="85">
        <v>255</v>
      </c>
      <c r="Q415" s="85">
        <v>255</v>
      </c>
      <c r="R415" s="85">
        <v>255</v>
      </c>
      <c r="S415" s="85">
        <v>255</v>
      </c>
      <c r="T415" s="85">
        <v>255</v>
      </c>
      <c r="U415" s="85">
        <v>255</v>
      </c>
      <c r="V415" s="85">
        <v>255</v>
      </c>
      <c r="W415" s="85">
        <v>255</v>
      </c>
      <c r="X415" s="85">
        <v>255</v>
      </c>
      <c r="Y415" s="85">
        <v>255</v>
      </c>
      <c r="Z415" s="85">
        <v>255</v>
      </c>
      <c r="AA415" s="85">
        <v>255</v>
      </c>
      <c r="AB415" s="85">
        <v>255</v>
      </c>
      <c r="AC415" s="85">
        <v>255</v>
      </c>
      <c r="AD415" s="85">
        <v>255</v>
      </c>
      <c r="AE415" s="85">
        <v>255</v>
      </c>
      <c r="AF415" s="85">
        <v>255</v>
      </c>
      <c r="AG415" s="85">
        <v>255</v>
      </c>
      <c r="AH415" s="85">
        <v>255</v>
      </c>
      <c r="AI415" s="85">
        <v>255</v>
      </c>
      <c r="AJ415" s="85">
        <v>255</v>
      </c>
      <c r="AK415" s="85">
        <v>255</v>
      </c>
      <c r="AL415" s="85">
        <v>255</v>
      </c>
      <c r="AM415" s="85">
        <v>255</v>
      </c>
      <c r="AN415" s="85">
        <v>215</v>
      </c>
      <c r="AO415" s="85">
        <v>48</v>
      </c>
      <c r="AP415" s="85">
        <v>20</v>
      </c>
      <c r="AQ415" s="85">
        <v>114</v>
      </c>
      <c r="AR415" s="85">
        <v>252</v>
      </c>
      <c r="AS415" s="85">
        <v>255</v>
      </c>
      <c r="AT415" s="85">
        <v>255</v>
      </c>
      <c r="AU415" s="85">
        <v>255</v>
      </c>
      <c r="AV415" s="85">
        <v>255</v>
      </c>
      <c r="AW415" s="85">
        <v>211</v>
      </c>
      <c r="AX415" s="85">
        <v>105</v>
      </c>
      <c r="AY415" s="85">
        <v>41</v>
      </c>
      <c r="AZ415" s="85">
        <v>24</v>
      </c>
      <c r="BA415" s="85">
        <v>22</v>
      </c>
      <c r="BB415" s="85">
        <v>32</v>
      </c>
      <c r="BC415" s="85">
        <v>36</v>
      </c>
      <c r="BD415" s="85">
        <v>35</v>
      </c>
      <c r="BE415" s="85">
        <v>33</v>
      </c>
      <c r="BF415" s="85">
        <v>35</v>
      </c>
      <c r="BG415" s="85">
        <v>36</v>
      </c>
      <c r="BH415" s="85">
        <v>34</v>
      </c>
      <c r="BI415" s="85">
        <v>34</v>
      </c>
      <c r="BJ415" s="85">
        <v>36</v>
      </c>
      <c r="BK415" s="85">
        <v>34</v>
      </c>
      <c r="BL415" s="85">
        <v>35</v>
      </c>
      <c r="BM415" s="85">
        <v>35</v>
      </c>
      <c r="BN415" s="85">
        <v>35</v>
      </c>
      <c r="BO415" s="85">
        <v>35</v>
      </c>
      <c r="BP415" s="85">
        <v>35</v>
      </c>
      <c r="BQ415" s="85">
        <v>35</v>
      </c>
      <c r="BR415" s="85">
        <v>35</v>
      </c>
      <c r="BS415" s="85">
        <v>35</v>
      </c>
      <c r="BT415" s="85">
        <v>35</v>
      </c>
      <c r="BU415" s="85">
        <v>35</v>
      </c>
      <c r="BV415" s="85">
        <v>35</v>
      </c>
      <c r="BW415" s="85">
        <v>35</v>
      </c>
      <c r="BX415" s="85">
        <v>35</v>
      </c>
      <c r="BY415" s="85">
        <v>35</v>
      </c>
      <c r="BZ415" s="85">
        <v>35</v>
      </c>
      <c r="CA415" s="85">
        <v>35</v>
      </c>
      <c r="CB415" s="85">
        <v>35</v>
      </c>
      <c r="CC415" s="85">
        <v>35</v>
      </c>
      <c r="CD415" s="85">
        <v>35</v>
      </c>
      <c r="CE415" s="85">
        <v>35</v>
      </c>
      <c r="CF415" s="85">
        <v>35</v>
      </c>
      <c r="CG415" s="85">
        <v>35</v>
      </c>
      <c r="CH415" s="85">
        <v>35</v>
      </c>
      <c r="CI415" s="85">
        <v>35</v>
      </c>
      <c r="CJ415" s="85">
        <v>35</v>
      </c>
      <c r="CK415" s="85">
        <v>35</v>
      </c>
      <c r="CL415" s="85">
        <v>35</v>
      </c>
      <c r="CM415" s="85">
        <v>35</v>
      </c>
      <c r="CN415" s="85">
        <v>35</v>
      </c>
      <c r="CO415" s="85">
        <v>35</v>
      </c>
      <c r="CP415" s="85">
        <v>35</v>
      </c>
      <c r="CQ415" s="85">
        <v>35</v>
      </c>
      <c r="CR415" s="85">
        <v>35</v>
      </c>
      <c r="CS415" s="85">
        <v>35</v>
      </c>
      <c r="CT415" s="85">
        <v>35</v>
      </c>
      <c r="CU415" s="85">
        <v>35</v>
      </c>
      <c r="CV415" s="85">
        <v>35</v>
      </c>
      <c r="CW415" s="85">
        <v>35</v>
      </c>
      <c r="CX415" s="85">
        <v>35</v>
      </c>
      <c r="CY415" s="85">
        <v>35</v>
      </c>
      <c r="CZ415" s="85">
        <v>35</v>
      </c>
      <c r="DA415" s="85">
        <v>35</v>
      </c>
      <c r="DB415" s="85">
        <v>35</v>
      </c>
      <c r="DC415" s="85">
        <v>35</v>
      </c>
      <c r="DD415" s="85">
        <v>35</v>
      </c>
      <c r="DE415" s="85">
        <v>35</v>
      </c>
      <c r="DF415" s="85">
        <v>35</v>
      </c>
      <c r="DG415" s="85">
        <v>35</v>
      </c>
      <c r="DH415" s="85">
        <v>35</v>
      </c>
      <c r="DI415" s="85">
        <v>35</v>
      </c>
      <c r="DJ415" s="85">
        <v>35</v>
      </c>
      <c r="DK415" s="85">
        <v>35</v>
      </c>
      <c r="DL415" s="85">
        <v>35</v>
      </c>
      <c r="DM415" s="85">
        <v>35</v>
      </c>
      <c r="DN415" s="85">
        <v>35</v>
      </c>
      <c r="DO415" s="85">
        <v>35</v>
      </c>
      <c r="DP415" s="85">
        <v>35</v>
      </c>
      <c r="DQ415" s="85">
        <v>35</v>
      </c>
      <c r="DR415" s="85">
        <v>35</v>
      </c>
      <c r="DS415" s="85">
        <v>35</v>
      </c>
      <c r="DT415" s="85">
        <v>35</v>
      </c>
      <c r="DU415" s="85">
        <v>35</v>
      </c>
      <c r="DV415" s="85">
        <v>35</v>
      </c>
      <c r="DW415" s="85">
        <v>35</v>
      </c>
      <c r="DX415" s="85">
        <v>35</v>
      </c>
      <c r="DY415" s="85">
        <v>35</v>
      </c>
      <c r="DZ415" s="85">
        <v>35</v>
      </c>
      <c r="EA415" s="85">
        <v>35</v>
      </c>
      <c r="EB415" s="85">
        <v>35</v>
      </c>
      <c r="EC415" s="85">
        <v>35</v>
      </c>
      <c r="ED415" s="85">
        <v>35</v>
      </c>
      <c r="EE415" s="85">
        <v>35</v>
      </c>
      <c r="EF415" s="85">
        <v>35</v>
      </c>
      <c r="EG415" s="85">
        <v>35</v>
      </c>
      <c r="EH415" s="85">
        <v>35</v>
      </c>
      <c r="EI415" s="85">
        <v>35</v>
      </c>
      <c r="EJ415" s="85">
        <v>35</v>
      </c>
      <c r="EK415" s="85">
        <v>35</v>
      </c>
      <c r="EL415" s="85">
        <v>35</v>
      </c>
      <c r="EM415" s="85">
        <v>35</v>
      </c>
      <c r="EN415" s="85">
        <v>35</v>
      </c>
      <c r="EO415" s="85">
        <v>35</v>
      </c>
      <c r="EP415" s="85">
        <v>35</v>
      </c>
      <c r="EQ415" s="85">
        <v>35</v>
      </c>
      <c r="ER415" s="85">
        <v>35</v>
      </c>
      <c r="ES415" s="85">
        <v>35</v>
      </c>
      <c r="ET415" s="85">
        <v>35</v>
      </c>
      <c r="EU415" s="85">
        <v>35</v>
      </c>
      <c r="EV415" s="85">
        <v>35</v>
      </c>
      <c r="EW415" s="85">
        <v>35</v>
      </c>
      <c r="EX415" s="85">
        <v>35</v>
      </c>
      <c r="EY415" s="85">
        <v>35</v>
      </c>
      <c r="EZ415" s="85">
        <v>35</v>
      </c>
      <c r="FA415" s="85">
        <v>35</v>
      </c>
      <c r="FB415" s="85">
        <v>35</v>
      </c>
      <c r="FC415" s="85">
        <v>35</v>
      </c>
      <c r="FD415" s="85">
        <v>35</v>
      </c>
      <c r="FE415" s="85">
        <v>35</v>
      </c>
      <c r="FF415" s="85">
        <v>35</v>
      </c>
      <c r="FG415" s="85">
        <v>35</v>
      </c>
      <c r="FH415" s="85">
        <v>35</v>
      </c>
      <c r="FI415" s="85">
        <v>35</v>
      </c>
      <c r="FJ415" s="85">
        <v>35</v>
      </c>
      <c r="FK415" s="85">
        <v>35</v>
      </c>
      <c r="FL415" s="85">
        <v>35</v>
      </c>
      <c r="FM415" s="85">
        <v>35</v>
      </c>
      <c r="FN415" s="85">
        <v>35</v>
      </c>
      <c r="FO415" s="85">
        <v>35</v>
      </c>
      <c r="FP415" s="85">
        <v>35</v>
      </c>
      <c r="FQ415" s="85">
        <v>35</v>
      </c>
      <c r="FR415" s="85">
        <v>35</v>
      </c>
      <c r="FS415" s="85">
        <v>35</v>
      </c>
      <c r="FT415" s="85">
        <v>35</v>
      </c>
      <c r="FU415" s="85">
        <v>35</v>
      </c>
      <c r="FV415" s="85">
        <v>34</v>
      </c>
      <c r="FW415" s="85">
        <v>34</v>
      </c>
      <c r="FX415" s="85">
        <v>35</v>
      </c>
      <c r="FY415" s="85">
        <v>33</v>
      </c>
      <c r="FZ415" s="85">
        <v>35</v>
      </c>
      <c r="GA415" s="85">
        <v>36</v>
      </c>
      <c r="GB415" s="85">
        <v>35</v>
      </c>
      <c r="GC415" s="85">
        <v>37</v>
      </c>
      <c r="GD415" s="85">
        <v>35</v>
      </c>
      <c r="GE415" s="85">
        <v>37</v>
      </c>
      <c r="GF415" s="85">
        <v>32</v>
      </c>
      <c r="GG415" s="85">
        <v>28</v>
      </c>
      <c r="GH415" s="85">
        <v>23</v>
      </c>
      <c r="GI415" s="85">
        <v>22</v>
      </c>
      <c r="GJ415" s="85">
        <v>31</v>
      </c>
      <c r="GK415" s="85">
        <v>95</v>
      </c>
      <c r="GL415" s="85">
        <v>218</v>
      </c>
      <c r="GM415" s="85">
        <v>255</v>
      </c>
      <c r="GN415" s="85">
        <v>255</v>
      </c>
      <c r="GO415" s="85">
        <v>142</v>
      </c>
      <c r="GP415" s="85">
        <v>31</v>
      </c>
      <c r="GQ415" s="85">
        <v>9</v>
      </c>
      <c r="GR415" s="85">
        <v>100</v>
      </c>
      <c r="GS415" s="85">
        <v>255</v>
      </c>
      <c r="GT415" s="85">
        <v>255</v>
      </c>
      <c r="GU415" s="85">
        <v>255</v>
      </c>
      <c r="GV415" s="85">
        <v>255</v>
      </c>
      <c r="GW415" s="85">
        <v>255</v>
      </c>
      <c r="GX415" s="85">
        <v>255</v>
      </c>
      <c r="GY415" s="85">
        <v>255</v>
      </c>
      <c r="GZ415" s="85">
        <v>255</v>
      </c>
      <c r="HA415" s="85">
        <v>255</v>
      </c>
      <c r="HB415" s="85">
        <v>255</v>
      </c>
      <c r="HC415" s="85">
        <v>255</v>
      </c>
      <c r="HD415" s="85">
        <v>255</v>
      </c>
      <c r="HE415" s="85">
        <v>255</v>
      </c>
      <c r="HF415" s="85">
        <v>255</v>
      </c>
      <c r="HG415" s="85">
        <v>255</v>
      </c>
      <c r="HH415" s="85">
        <v>255</v>
      </c>
      <c r="HI415" s="85">
        <v>255</v>
      </c>
      <c r="HJ415" s="85">
        <v>255</v>
      </c>
      <c r="HK415" s="85">
        <v>255</v>
      </c>
      <c r="HL415" s="85">
        <v>255</v>
      </c>
      <c r="HM415" s="85">
        <v>255</v>
      </c>
      <c r="HN415" s="85">
        <v>255</v>
      </c>
      <c r="HO415" s="85">
        <v>255</v>
      </c>
      <c r="HP415" s="85">
        <v>255</v>
      </c>
      <c r="HQ415" s="85">
        <v>255</v>
      </c>
      <c r="HR415" s="85">
        <v>255</v>
      </c>
      <c r="HS415" s="85">
        <v>255</v>
      </c>
      <c r="HT415" s="85">
        <v>255</v>
      </c>
      <c r="HU415" s="85">
        <v>255</v>
      </c>
      <c r="HV415" s="85">
        <v>255</v>
      </c>
      <c r="HW415" s="85">
        <v>255</v>
      </c>
      <c r="HX415" s="85">
        <v>255</v>
      </c>
      <c r="HY415" s="85">
        <v>255</v>
      </c>
      <c r="HZ415" s="85">
        <v>255</v>
      </c>
      <c r="IA415" s="85">
        <v>255</v>
      </c>
      <c r="IB415" s="85">
        <v>255</v>
      </c>
      <c r="IC415" s="85">
        <v>255</v>
      </c>
      <c r="ID415" s="85">
        <v>255</v>
      </c>
      <c r="IE415" s="85">
        <v>255</v>
      </c>
    </row>
    <row r="416" spans="1:239" ht="7.8">
      <c r="A416" s="85">
        <v>255</v>
      </c>
      <c r="B416" s="85">
        <v>255</v>
      </c>
      <c r="C416" s="85">
        <v>255</v>
      </c>
      <c r="D416" s="85">
        <v>255</v>
      </c>
      <c r="E416" s="85">
        <v>255</v>
      </c>
      <c r="F416" s="85">
        <v>255</v>
      </c>
      <c r="G416" s="85">
        <v>255</v>
      </c>
      <c r="H416" s="85">
        <v>255</v>
      </c>
      <c r="I416" s="85">
        <v>255</v>
      </c>
      <c r="J416" s="85">
        <v>255</v>
      </c>
      <c r="K416" s="85">
        <v>255</v>
      </c>
      <c r="L416" s="85">
        <v>255</v>
      </c>
      <c r="M416" s="85">
        <v>255</v>
      </c>
      <c r="N416" s="85">
        <v>255</v>
      </c>
      <c r="O416" s="85">
        <v>255</v>
      </c>
      <c r="P416" s="85">
        <v>255</v>
      </c>
      <c r="Q416" s="85">
        <v>255</v>
      </c>
      <c r="R416" s="85">
        <v>255</v>
      </c>
      <c r="S416" s="85">
        <v>255</v>
      </c>
      <c r="T416" s="85">
        <v>255</v>
      </c>
      <c r="U416" s="85">
        <v>255</v>
      </c>
      <c r="V416" s="85">
        <v>255</v>
      </c>
      <c r="W416" s="85">
        <v>255</v>
      </c>
      <c r="X416" s="85">
        <v>255</v>
      </c>
      <c r="Y416" s="85">
        <v>255</v>
      </c>
      <c r="Z416" s="85">
        <v>255</v>
      </c>
      <c r="AA416" s="85">
        <v>255</v>
      </c>
      <c r="AB416" s="85">
        <v>255</v>
      </c>
      <c r="AC416" s="85">
        <v>255</v>
      </c>
      <c r="AD416" s="85">
        <v>255</v>
      </c>
      <c r="AE416" s="85">
        <v>255</v>
      </c>
      <c r="AF416" s="85">
        <v>255</v>
      </c>
      <c r="AG416" s="85">
        <v>255</v>
      </c>
      <c r="AH416" s="85">
        <v>255</v>
      </c>
      <c r="AI416" s="85">
        <v>255</v>
      </c>
      <c r="AJ416" s="85">
        <v>255</v>
      </c>
      <c r="AK416" s="85">
        <v>255</v>
      </c>
      <c r="AL416" s="85">
        <v>255</v>
      </c>
      <c r="AM416" s="85">
        <v>255</v>
      </c>
      <c r="AN416" s="85">
        <v>213</v>
      </c>
      <c r="AO416" s="85">
        <v>44</v>
      </c>
      <c r="AP416" s="85">
        <v>16</v>
      </c>
      <c r="AQ416" s="85">
        <v>113</v>
      </c>
      <c r="AR416" s="85">
        <v>252</v>
      </c>
      <c r="AS416" s="85">
        <v>255</v>
      </c>
      <c r="AT416" s="85">
        <v>255</v>
      </c>
      <c r="AU416" s="85">
        <v>255</v>
      </c>
      <c r="AV416" s="85">
        <v>255</v>
      </c>
      <c r="AW416" s="85">
        <v>210</v>
      </c>
      <c r="AX416" s="85">
        <v>104</v>
      </c>
      <c r="AY416" s="85">
        <v>35</v>
      </c>
      <c r="AZ416" s="85">
        <v>14</v>
      </c>
      <c r="BA416" s="85">
        <v>13</v>
      </c>
      <c r="BB416" s="85">
        <v>22</v>
      </c>
      <c r="BC416" s="85">
        <v>26</v>
      </c>
      <c r="BD416" s="85">
        <v>26</v>
      </c>
      <c r="BE416" s="85">
        <v>25</v>
      </c>
      <c r="BF416" s="85">
        <v>26</v>
      </c>
      <c r="BG416" s="85">
        <v>27</v>
      </c>
      <c r="BH416" s="85">
        <v>26</v>
      </c>
      <c r="BI416" s="85">
        <v>25</v>
      </c>
      <c r="BJ416" s="85">
        <v>27</v>
      </c>
      <c r="BK416" s="85">
        <v>25</v>
      </c>
      <c r="BL416" s="85">
        <v>26</v>
      </c>
      <c r="BM416" s="85">
        <v>26</v>
      </c>
      <c r="BN416" s="85">
        <v>26</v>
      </c>
      <c r="BO416" s="85">
        <v>26</v>
      </c>
      <c r="BP416" s="85">
        <v>26</v>
      </c>
      <c r="BQ416" s="85">
        <v>26</v>
      </c>
      <c r="BR416" s="85">
        <v>26</v>
      </c>
      <c r="BS416" s="85">
        <v>26</v>
      </c>
      <c r="BT416" s="85">
        <v>26</v>
      </c>
      <c r="BU416" s="85">
        <v>26</v>
      </c>
      <c r="BV416" s="85">
        <v>26</v>
      </c>
      <c r="BW416" s="85">
        <v>26</v>
      </c>
      <c r="BX416" s="85">
        <v>26</v>
      </c>
      <c r="BY416" s="85">
        <v>26</v>
      </c>
      <c r="BZ416" s="85">
        <v>26</v>
      </c>
      <c r="CA416" s="85">
        <v>26</v>
      </c>
      <c r="CB416" s="85">
        <v>26</v>
      </c>
      <c r="CC416" s="85">
        <v>26</v>
      </c>
      <c r="CD416" s="85">
        <v>26</v>
      </c>
      <c r="CE416" s="85">
        <v>26</v>
      </c>
      <c r="CF416" s="85">
        <v>26</v>
      </c>
      <c r="CG416" s="85">
        <v>26</v>
      </c>
      <c r="CH416" s="85">
        <v>26</v>
      </c>
      <c r="CI416" s="85">
        <v>26</v>
      </c>
      <c r="CJ416" s="85">
        <v>26</v>
      </c>
      <c r="CK416" s="85">
        <v>26</v>
      </c>
      <c r="CL416" s="85">
        <v>26</v>
      </c>
      <c r="CM416" s="85">
        <v>26</v>
      </c>
      <c r="CN416" s="85">
        <v>26</v>
      </c>
      <c r="CO416" s="85">
        <v>26</v>
      </c>
      <c r="CP416" s="85">
        <v>26</v>
      </c>
      <c r="CQ416" s="85">
        <v>26</v>
      </c>
      <c r="CR416" s="85">
        <v>26</v>
      </c>
      <c r="CS416" s="85">
        <v>26</v>
      </c>
      <c r="CT416" s="85">
        <v>26</v>
      </c>
      <c r="CU416" s="85">
        <v>26</v>
      </c>
      <c r="CV416" s="85">
        <v>26</v>
      </c>
      <c r="CW416" s="85">
        <v>26</v>
      </c>
      <c r="CX416" s="85">
        <v>26</v>
      </c>
      <c r="CY416" s="85">
        <v>26</v>
      </c>
      <c r="CZ416" s="85">
        <v>26</v>
      </c>
      <c r="DA416" s="85">
        <v>26</v>
      </c>
      <c r="DB416" s="85">
        <v>26</v>
      </c>
      <c r="DC416" s="85">
        <v>26</v>
      </c>
      <c r="DD416" s="85">
        <v>26</v>
      </c>
      <c r="DE416" s="85">
        <v>26</v>
      </c>
      <c r="DF416" s="85">
        <v>26</v>
      </c>
      <c r="DG416" s="85">
        <v>26</v>
      </c>
      <c r="DH416" s="85">
        <v>26</v>
      </c>
      <c r="DI416" s="85">
        <v>26</v>
      </c>
      <c r="DJ416" s="85">
        <v>26</v>
      </c>
      <c r="DK416" s="85">
        <v>26</v>
      </c>
      <c r="DL416" s="85">
        <v>26</v>
      </c>
      <c r="DM416" s="85">
        <v>26</v>
      </c>
      <c r="DN416" s="85">
        <v>26</v>
      </c>
      <c r="DO416" s="85">
        <v>26</v>
      </c>
      <c r="DP416" s="85">
        <v>26</v>
      </c>
      <c r="DQ416" s="85">
        <v>26</v>
      </c>
      <c r="DR416" s="85">
        <v>26</v>
      </c>
      <c r="DS416" s="85">
        <v>26</v>
      </c>
      <c r="DT416" s="85">
        <v>26</v>
      </c>
      <c r="DU416" s="85">
        <v>26</v>
      </c>
      <c r="DV416" s="85">
        <v>26</v>
      </c>
      <c r="DW416" s="85">
        <v>26</v>
      </c>
      <c r="DX416" s="85">
        <v>26</v>
      </c>
      <c r="DY416" s="85">
        <v>26</v>
      </c>
      <c r="DZ416" s="85">
        <v>26</v>
      </c>
      <c r="EA416" s="85">
        <v>26</v>
      </c>
      <c r="EB416" s="85">
        <v>26</v>
      </c>
      <c r="EC416" s="85">
        <v>26</v>
      </c>
      <c r="ED416" s="85">
        <v>26</v>
      </c>
      <c r="EE416" s="85">
        <v>26</v>
      </c>
      <c r="EF416" s="85">
        <v>26</v>
      </c>
      <c r="EG416" s="85">
        <v>26</v>
      </c>
      <c r="EH416" s="85">
        <v>26</v>
      </c>
      <c r="EI416" s="85">
        <v>26</v>
      </c>
      <c r="EJ416" s="85">
        <v>26</v>
      </c>
      <c r="EK416" s="85">
        <v>26</v>
      </c>
      <c r="EL416" s="85">
        <v>26</v>
      </c>
      <c r="EM416" s="85">
        <v>26</v>
      </c>
      <c r="EN416" s="85">
        <v>26</v>
      </c>
      <c r="EO416" s="85">
        <v>26</v>
      </c>
      <c r="EP416" s="85">
        <v>26</v>
      </c>
      <c r="EQ416" s="85">
        <v>26</v>
      </c>
      <c r="ER416" s="85">
        <v>26</v>
      </c>
      <c r="ES416" s="85">
        <v>26</v>
      </c>
      <c r="ET416" s="85">
        <v>26</v>
      </c>
      <c r="EU416" s="85">
        <v>26</v>
      </c>
      <c r="EV416" s="85">
        <v>26</v>
      </c>
      <c r="EW416" s="85">
        <v>26</v>
      </c>
      <c r="EX416" s="85">
        <v>26</v>
      </c>
      <c r="EY416" s="85">
        <v>26</v>
      </c>
      <c r="EZ416" s="85">
        <v>26</v>
      </c>
      <c r="FA416" s="85">
        <v>26</v>
      </c>
      <c r="FB416" s="85">
        <v>26</v>
      </c>
      <c r="FC416" s="85">
        <v>26</v>
      </c>
      <c r="FD416" s="85">
        <v>26</v>
      </c>
      <c r="FE416" s="85">
        <v>26</v>
      </c>
      <c r="FF416" s="85">
        <v>26</v>
      </c>
      <c r="FG416" s="85">
        <v>26</v>
      </c>
      <c r="FH416" s="85">
        <v>26</v>
      </c>
      <c r="FI416" s="85">
        <v>26</v>
      </c>
      <c r="FJ416" s="85">
        <v>26</v>
      </c>
      <c r="FK416" s="85">
        <v>26</v>
      </c>
      <c r="FL416" s="85">
        <v>26</v>
      </c>
      <c r="FM416" s="85">
        <v>26</v>
      </c>
      <c r="FN416" s="85">
        <v>26</v>
      </c>
      <c r="FO416" s="85">
        <v>26</v>
      </c>
      <c r="FP416" s="85">
        <v>26</v>
      </c>
      <c r="FQ416" s="85">
        <v>26</v>
      </c>
      <c r="FR416" s="85">
        <v>26</v>
      </c>
      <c r="FS416" s="85">
        <v>26</v>
      </c>
      <c r="FT416" s="85">
        <v>26</v>
      </c>
      <c r="FU416" s="85">
        <v>26</v>
      </c>
      <c r="FV416" s="85">
        <v>26</v>
      </c>
      <c r="FW416" s="85">
        <v>26</v>
      </c>
      <c r="FX416" s="85">
        <v>26</v>
      </c>
      <c r="FY416" s="85">
        <v>24</v>
      </c>
      <c r="FZ416" s="85">
        <v>25</v>
      </c>
      <c r="GA416" s="85">
        <v>24</v>
      </c>
      <c r="GB416" s="85">
        <v>25</v>
      </c>
      <c r="GC416" s="85">
        <v>26</v>
      </c>
      <c r="GD416" s="85">
        <v>23</v>
      </c>
      <c r="GE416" s="85">
        <v>26</v>
      </c>
      <c r="GF416" s="85">
        <v>22</v>
      </c>
      <c r="GG416" s="85">
        <v>19</v>
      </c>
      <c r="GH416" s="85">
        <v>13</v>
      </c>
      <c r="GI416" s="85">
        <v>12</v>
      </c>
      <c r="GJ416" s="85">
        <v>25</v>
      </c>
      <c r="GK416" s="85">
        <v>92</v>
      </c>
      <c r="GL416" s="85">
        <v>218</v>
      </c>
      <c r="GM416" s="85">
        <v>255</v>
      </c>
      <c r="GN416" s="85">
        <v>255</v>
      </c>
      <c r="GO416" s="85">
        <v>140</v>
      </c>
      <c r="GP416" s="85">
        <v>27</v>
      </c>
      <c r="GQ416" s="85">
        <v>5</v>
      </c>
      <c r="GR416" s="85">
        <v>97</v>
      </c>
      <c r="GS416" s="85">
        <v>255</v>
      </c>
      <c r="GT416" s="85">
        <v>255</v>
      </c>
      <c r="GU416" s="85">
        <v>255</v>
      </c>
      <c r="GV416" s="85">
        <v>255</v>
      </c>
      <c r="GW416" s="85">
        <v>255</v>
      </c>
      <c r="GX416" s="85">
        <v>255</v>
      </c>
      <c r="GY416" s="85">
        <v>255</v>
      </c>
      <c r="GZ416" s="85">
        <v>255</v>
      </c>
      <c r="HA416" s="85">
        <v>255</v>
      </c>
      <c r="HB416" s="85">
        <v>255</v>
      </c>
      <c r="HC416" s="85">
        <v>255</v>
      </c>
      <c r="HD416" s="85">
        <v>255</v>
      </c>
      <c r="HE416" s="85">
        <v>255</v>
      </c>
      <c r="HF416" s="85">
        <v>255</v>
      </c>
      <c r="HG416" s="85">
        <v>255</v>
      </c>
      <c r="HH416" s="85">
        <v>255</v>
      </c>
      <c r="HI416" s="85">
        <v>255</v>
      </c>
      <c r="HJ416" s="85">
        <v>255</v>
      </c>
      <c r="HK416" s="85">
        <v>255</v>
      </c>
      <c r="HL416" s="85">
        <v>255</v>
      </c>
      <c r="HM416" s="85">
        <v>255</v>
      </c>
      <c r="HN416" s="85">
        <v>255</v>
      </c>
      <c r="HO416" s="85">
        <v>255</v>
      </c>
      <c r="HP416" s="85">
        <v>255</v>
      </c>
      <c r="HQ416" s="85">
        <v>255</v>
      </c>
      <c r="HR416" s="85">
        <v>255</v>
      </c>
      <c r="HS416" s="85">
        <v>255</v>
      </c>
      <c r="HT416" s="85">
        <v>255</v>
      </c>
      <c r="HU416" s="85">
        <v>255</v>
      </c>
      <c r="HV416" s="85">
        <v>255</v>
      </c>
      <c r="HW416" s="85">
        <v>255</v>
      </c>
      <c r="HX416" s="85">
        <v>255</v>
      </c>
      <c r="HY416" s="85">
        <v>255</v>
      </c>
      <c r="HZ416" s="85">
        <v>255</v>
      </c>
      <c r="IA416" s="85">
        <v>255</v>
      </c>
      <c r="IB416" s="85">
        <v>255</v>
      </c>
      <c r="IC416" s="85">
        <v>255</v>
      </c>
      <c r="ID416" s="85">
        <v>255</v>
      </c>
      <c r="IE416" s="85">
        <v>255</v>
      </c>
    </row>
    <row r="417" spans="1:239" ht="7.8">
      <c r="A417" s="85">
        <v>255</v>
      </c>
      <c r="B417" s="85">
        <v>255</v>
      </c>
      <c r="C417" s="85">
        <v>255</v>
      </c>
      <c r="D417" s="85">
        <v>255</v>
      </c>
      <c r="E417" s="85">
        <v>255</v>
      </c>
      <c r="F417" s="85">
        <v>255</v>
      </c>
      <c r="G417" s="85">
        <v>255</v>
      </c>
      <c r="H417" s="85">
        <v>255</v>
      </c>
      <c r="I417" s="85">
        <v>255</v>
      </c>
      <c r="J417" s="85">
        <v>255</v>
      </c>
      <c r="K417" s="85">
        <v>255</v>
      </c>
      <c r="L417" s="85">
        <v>255</v>
      </c>
      <c r="M417" s="85">
        <v>255</v>
      </c>
      <c r="N417" s="85">
        <v>255</v>
      </c>
      <c r="O417" s="85">
        <v>255</v>
      </c>
      <c r="P417" s="85">
        <v>255</v>
      </c>
      <c r="Q417" s="85">
        <v>255</v>
      </c>
      <c r="R417" s="85">
        <v>255</v>
      </c>
      <c r="S417" s="85">
        <v>255</v>
      </c>
      <c r="T417" s="85">
        <v>255</v>
      </c>
      <c r="U417" s="85">
        <v>255</v>
      </c>
      <c r="V417" s="85">
        <v>255</v>
      </c>
      <c r="W417" s="85">
        <v>255</v>
      </c>
      <c r="X417" s="85">
        <v>255</v>
      </c>
      <c r="Y417" s="85">
        <v>255</v>
      </c>
      <c r="Z417" s="85">
        <v>255</v>
      </c>
      <c r="AA417" s="85">
        <v>255</v>
      </c>
      <c r="AB417" s="85">
        <v>255</v>
      </c>
      <c r="AC417" s="85">
        <v>255</v>
      </c>
      <c r="AD417" s="85">
        <v>255</v>
      </c>
      <c r="AE417" s="85">
        <v>255</v>
      </c>
      <c r="AF417" s="85">
        <v>255</v>
      </c>
      <c r="AG417" s="85">
        <v>255</v>
      </c>
      <c r="AH417" s="85">
        <v>255</v>
      </c>
      <c r="AI417" s="85">
        <v>255</v>
      </c>
      <c r="AJ417" s="85">
        <v>255</v>
      </c>
      <c r="AK417" s="85">
        <v>255</v>
      </c>
      <c r="AL417" s="85">
        <v>255</v>
      </c>
      <c r="AM417" s="85">
        <v>255</v>
      </c>
      <c r="AN417" s="85">
        <v>212</v>
      </c>
      <c r="AO417" s="85">
        <v>41</v>
      </c>
      <c r="AP417" s="85">
        <v>13</v>
      </c>
      <c r="AQ417" s="85">
        <v>113</v>
      </c>
      <c r="AR417" s="85">
        <v>252</v>
      </c>
      <c r="AS417" s="85">
        <v>255</v>
      </c>
      <c r="AT417" s="85">
        <v>255</v>
      </c>
      <c r="AU417" s="85">
        <v>255</v>
      </c>
      <c r="AV417" s="85">
        <v>255</v>
      </c>
      <c r="AW417" s="85">
        <v>208</v>
      </c>
      <c r="AX417" s="85">
        <v>101</v>
      </c>
      <c r="AY417" s="85">
        <v>32</v>
      </c>
      <c r="AZ417" s="85">
        <v>8</v>
      </c>
      <c r="BA417" s="85">
        <v>8</v>
      </c>
      <c r="BB417" s="85">
        <v>17</v>
      </c>
      <c r="BC417" s="85">
        <v>22</v>
      </c>
      <c r="BD417" s="85">
        <v>22</v>
      </c>
      <c r="BE417" s="85">
        <v>19</v>
      </c>
      <c r="BF417" s="85">
        <v>21</v>
      </c>
      <c r="BG417" s="85">
        <v>22</v>
      </c>
      <c r="BH417" s="85">
        <v>20</v>
      </c>
      <c r="BI417" s="85">
        <v>20</v>
      </c>
      <c r="BJ417" s="85">
        <v>22</v>
      </c>
      <c r="BK417" s="85">
        <v>20</v>
      </c>
      <c r="BL417" s="85">
        <v>21</v>
      </c>
      <c r="BM417" s="85">
        <v>21</v>
      </c>
      <c r="BN417" s="85">
        <v>21</v>
      </c>
      <c r="BO417" s="85">
        <v>21</v>
      </c>
      <c r="BP417" s="85">
        <v>21</v>
      </c>
      <c r="BQ417" s="85">
        <v>21</v>
      </c>
      <c r="BR417" s="85">
        <v>21</v>
      </c>
      <c r="BS417" s="85">
        <v>21</v>
      </c>
      <c r="BT417" s="85">
        <v>21</v>
      </c>
      <c r="BU417" s="85">
        <v>21</v>
      </c>
      <c r="BV417" s="85">
        <v>21</v>
      </c>
      <c r="BW417" s="85">
        <v>21</v>
      </c>
      <c r="BX417" s="85">
        <v>21</v>
      </c>
      <c r="BY417" s="85">
        <v>21</v>
      </c>
      <c r="BZ417" s="85">
        <v>21</v>
      </c>
      <c r="CA417" s="85">
        <v>21</v>
      </c>
      <c r="CB417" s="85">
        <v>21</v>
      </c>
      <c r="CC417" s="85">
        <v>21</v>
      </c>
      <c r="CD417" s="85">
        <v>21</v>
      </c>
      <c r="CE417" s="85">
        <v>21</v>
      </c>
      <c r="CF417" s="85">
        <v>21</v>
      </c>
      <c r="CG417" s="85">
        <v>21</v>
      </c>
      <c r="CH417" s="85">
        <v>21</v>
      </c>
      <c r="CI417" s="85">
        <v>21</v>
      </c>
      <c r="CJ417" s="85">
        <v>21</v>
      </c>
      <c r="CK417" s="85">
        <v>21</v>
      </c>
      <c r="CL417" s="85">
        <v>21</v>
      </c>
      <c r="CM417" s="85">
        <v>21</v>
      </c>
      <c r="CN417" s="85">
        <v>21</v>
      </c>
      <c r="CO417" s="85">
        <v>21</v>
      </c>
      <c r="CP417" s="85">
        <v>21</v>
      </c>
      <c r="CQ417" s="85">
        <v>21</v>
      </c>
      <c r="CR417" s="85">
        <v>21</v>
      </c>
      <c r="CS417" s="85">
        <v>21</v>
      </c>
      <c r="CT417" s="85">
        <v>21</v>
      </c>
      <c r="CU417" s="85">
        <v>21</v>
      </c>
      <c r="CV417" s="85">
        <v>21</v>
      </c>
      <c r="CW417" s="85">
        <v>21</v>
      </c>
      <c r="CX417" s="85">
        <v>21</v>
      </c>
      <c r="CY417" s="85">
        <v>21</v>
      </c>
      <c r="CZ417" s="85">
        <v>21</v>
      </c>
      <c r="DA417" s="85">
        <v>21</v>
      </c>
      <c r="DB417" s="85">
        <v>21</v>
      </c>
      <c r="DC417" s="85">
        <v>21</v>
      </c>
      <c r="DD417" s="85">
        <v>21</v>
      </c>
      <c r="DE417" s="85">
        <v>21</v>
      </c>
      <c r="DF417" s="85">
        <v>21</v>
      </c>
      <c r="DG417" s="85">
        <v>21</v>
      </c>
      <c r="DH417" s="85">
        <v>21</v>
      </c>
      <c r="DI417" s="85">
        <v>21</v>
      </c>
      <c r="DJ417" s="85">
        <v>21</v>
      </c>
      <c r="DK417" s="85">
        <v>21</v>
      </c>
      <c r="DL417" s="85">
        <v>21</v>
      </c>
      <c r="DM417" s="85">
        <v>21</v>
      </c>
      <c r="DN417" s="85">
        <v>21</v>
      </c>
      <c r="DO417" s="85">
        <v>21</v>
      </c>
      <c r="DP417" s="85">
        <v>21</v>
      </c>
      <c r="DQ417" s="85">
        <v>21</v>
      </c>
      <c r="DR417" s="85">
        <v>21</v>
      </c>
      <c r="DS417" s="85">
        <v>21</v>
      </c>
      <c r="DT417" s="85">
        <v>21</v>
      </c>
      <c r="DU417" s="85">
        <v>21</v>
      </c>
      <c r="DV417" s="85">
        <v>21</v>
      </c>
      <c r="DW417" s="85">
        <v>21</v>
      </c>
      <c r="DX417" s="85">
        <v>21</v>
      </c>
      <c r="DY417" s="85">
        <v>21</v>
      </c>
      <c r="DZ417" s="85">
        <v>21</v>
      </c>
      <c r="EA417" s="85">
        <v>21</v>
      </c>
      <c r="EB417" s="85">
        <v>21</v>
      </c>
      <c r="EC417" s="85">
        <v>21</v>
      </c>
      <c r="ED417" s="85">
        <v>21</v>
      </c>
      <c r="EE417" s="85">
        <v>21</v>
      </c>
      <c r="EF417" s="85">
        <v>21</v>
      </c>
      <c r="EG417" s="85">
        <v>21</v>
      </c>
      <c r="EH417" s="85">
        <v>21</v>
      </c>
      <c r="EI417" s="85">
        <v>21</v>
      </c>
      <c r="EJ417" s="85">
        <v>21</v>
      </c>
      <c r="EK417" s="85">
        <v>21</v>
      </c>
      <c r="EL417" s="85">
        <v>21</v>
      </c>
      <c r="EM417" s="85">
        <v>21</v>
      </c>
      <c r="EN417" s="85">
        <v>21</v>
      </c>
      <c r="EO417" s="85">
        <v>21</v>
      </c>
      <c r="EP417" s="85">
        <v>21</v>
      </c>
      <c r="EQ417" s="85">
        <v>21</v>
      </c>
      <c r="ER417" s="85">
        <v>21</v>
      </c>
      <c r="ES417" s="85">
        <v>21</v>
      </c>
      <c r="ET417" s="85">
        <v>21</v>
      </c>
      <c r="EU417" s="85">
        <v>21</v>
      </c>
      <c r="EV417" s="85">
        <v>21</v>
      </c>
      <c r="EW417" s="85">
        <v>21</v>
      </c>
      <c r="EX417" s="85">
        <v>21</v>
      </c>
      <c r="EY417" s="85">
        <v>21</v>
      </c>
      <c r="EZ417" s="85">
        <v>21</v>
      </c>
      <c r="FA417" s="85">
        <v>21</v>
      </c>
      <c r="FB417" s="85">
        <v>21</v>
      </c>
      <c r="FC417" s="85">
        <v>21</v>
      </c>
      <c r="FD417" s="85">
        <v>21</v>
      </c>
      <c r="FE417" s="85">
        <v>21</v>
      </c>
      <c r="FF417" s="85">
        <v>21</v>
      </c>
      <c r="FG417" s="85">
        <v>21</v>
      </c>
      <c r="FH417" s="85">
        <v>21</v>
      </c>
      <c r="FI417" s="85">
        <v>21</v>
      </c>
      <c r="FJ417" s="85">
        <v>21</v>
      </c>
      <c r="FK417" s="85">
        <v>21</v>
      </c>
      <c r="FL417" s="85">
        <v>21</v>
      </c>
      <c r="FM417" s="85">
        <v>21</v>
      </c>
      <c r="FN417" s="85">
        <v>21</v>
      </c>
      <c r="FO417" s="85">
        <v>21</v>
      </c>
      <c r="FP417" s="85">
        <v>21</v>
      </c>
      <c r="FQ417" s="85">
        <v>21</v>
      </c>
      <c r="FR417" s="85">
        <v>21</v>
      </c>
      <c r="FS417" s="85">
        <v>21</v>
      </c>
      <c r="FT417" s="85">
        <v>21</v>
      </c>
      <c r="FU417" s="85">
        <v>20</v>
      </c>
      <c r="FV417" s="85">
        <v>22</v>
      </c>
      <c r="FW417" s="85">
        <v>20</v>
      </c>
      <c r="FX417" s="85">
        <v>19</v>
      </c>
      <c r="FY417" s="85">
        <v>20</v>
      </c>
      <c r="FZ417" s="85">
        <v>21</v>
      </c>
      <c r="GA417" s="85">
        <v>21</v>
      </c>
      <c r="GB417" s="85">
        <v>23</v>
      </c>
      <c r="GC417" s="85">
        <v>24</v>
      </c>
      <c r="GD417" s="85">
        <v>22</v>
      </c>
      <c r="GE417" s="85">
        <v>25</v>
      </c>
      <c r="GF417" s="85">
        <v>22</v>
      </c>
      <c r="GG417" s="85">
        <v>13</v>
      </c>
      <c r="GH417" s="85">
        <v>11</v>
      </c>
      <c r="GI417" s="85">
        <v>10</v>
      </c>
      <c r="GJ417" s="85">
        <v>23</v>
      </c>
      <c r="GK417" s="85">
        <v>90</v>
      </c>
      <c r="GL417" s="85">
        <v>217</v>
      </c>
      <c r="GM417" s="85">
        <v>255</v>
      </c>
      <c r="GN417" s="85">
        <v>255</v>
      </c>
      <c r="GO417" s="85">
        <v>135</v>
      </c>
      <c r="GP417" s="85">
        <v>20</v>
      </c>
      <c r="GQ417" s="85">
        <v>0</v>
      </c>
      <c r="GR417" s="85">
        <v>94</v>
      </c>
      <c r="GS417" s="85">
        <v>255</v>
      </c>
      <c r="GT417" s="85">
        <v>255</v>
      </c>
      <c r="GU417" s="85">
        <v>255</v>
      </c>
      <c r="GV417" s="85">
        <v>255</v>
      </c>
      <c r="GW417" s="85">
        <v>255</v>
      </c>
      <c r="GX417" s="85">
        <v>255</v>
      </c>
      <c r="GY417" s="85">
        <v>255</v>
      </c>
      <c r="GZ417" s="85">
        <v>255</v>
      </c>
      <c r="HA417" s="85">
        <v>255</v>
      </c>
      <c r="HB417" s="85">
        <v>255</v>
      </c>
      <c r="HC417" s="85">
        <v>255</v>
      </c>
      <c r="HD417" s="85">
        <v>255</v>
      </c>
      <c r="HE417" s="85">
        <v>255</v>
      </c>
      <c r="HF417" s="85">
        <v>255</v>
      </c>
      <c r="HG417" s="85">
        <v>255</v>
      </c>
      <c r="HH417" s="85">
        <v>255</v>
      </c>
      <c r="HI417" s="85">
        <v>255</v>
      </c>
      <c r="HJ417" s="85">
        <v>255</v>
      </c>
      <c r="HK417" s="85">
        <v>255</v>
      </c>
      <c r="HL417" s="85">
        <v>255</v>
      </c>
      <c r="HM417" s="85">
        <v>255</v>
      </c>
      <c r="HN417" s="85">
        <v>255</v>
      </c>
      <c r="HO417" s="85">
        <v>255</v>
      </c>
      <c r="HP417" s="85">
        <v>255</v>
      </c>
      <c r="HQ417" s="85">
        <v>255</v>
      </c>
      <c r="HR417" s="85">
        <v>255</v>
      </c>
      <c r="HS417" s="85">
        <v>255</v>
      </c>
      <c r="HT417" s="85">
        <v>255</v>
      </c>
      <c r="HU417" s="85">
        <v>255</v>
      </c>
      <c r="HV417" s="85">
        <v>255</v>
      </c>
      <c r="HW417" s="85">
        <v>255</v>
      </c>
      <c r="HX417" s="85">
        <v>255</v>
      </c>
      <c r="HY417" s="85">
        <v>255</v>
      </c>
      <c r="HZ417" s="85">
        <v>255</v>
      </c>
      <c r="IA417" s="85">
        <v>255</v>
      </c>
      <c r="IB417" s="85">
        <v>255</v>
      </c>
      <c r="IC417" s="85">
        <v>255</v>
      </c>
      <c r="ID417" s="85">
        <v>255</v>
      </c>
      <c r="IE417" s="85">
        <v>255</v>
      </c>
    </row>
    <row r="418" spans="1:239" ht="7.8">
      <c r="A418" s="85">
        <v>255</v>
      </c>
      <c r="B418" s="85">
        <v>255</v>
      </c>
      <c r="C418" s="85">
        <v>255</v>
      </c>
      <c r="D418" s="85">
        <v>255</v>
      </c>
      <c r="E418" s="85">
        <v>255</v>
      </c>
      <c r="F418" s="85">
        <v>255</v>
      </c>
      <c r="G418" s="85">
        <v>255</v>
      </c>
      <c r="H418" s="85">
        <v>255</v>
      </c>
      <c r="I418" s="85">
        <v>255</v>
      </c>
      <c r="J418" s="85">
        <v>255</v>
      </c>
      <c r="K418" s="85">
        <v>255</v>
      </c>
      <c r="L418" s="85">
        <v>255</v>
      </c>
      <c r="M418" s="85">
        <v>255</v>
      </c>
      <c r="N418" s="85">
        <v>255</v>
      </c>
      <c r="O418" s="85">
        <v>255</v>
      </c>
      <c r="P418" s="85">
        <v>255</v>
      </c>
      <c r="Q418" s="85">
        <v>255</v>
      </c>
      <c r="R418" s="85">
        <v>255</v>
      </c>
      <c r="S418" s="85">
        <v>255</v>
      </c>
      <c r="T418" s="85">
        <v>255</v>
      </c>
      <c r="U418" s="85">
        <v>255</v>
      </c>
      <c r="V418" s="85">
        <v>255</v>
      </c>
      <c r="W418" s="85">
        <v>255</v>
      </c>
      <c r="X418" s="85">
        <v>255</v>
      </c>
      <c r="Y418" s="85">
        <v>255</v>
      </c>
      <c r="Z418" s="85">
        <v>255</v>
      </c>
      <c r="AA418" s="85">
        <v>255</v>
      </c>
      <c r="AB418" s="85">
        <v>255</v>
      </c>
      <c r="AC418" s="85">
        <v>255</v>
      </c>
      <c r="AD418" s="85">
        <v>255</v>
      </c>
      <c r="AE418" s="85">
        <v>255</v>
      </c>
      <c r="AF418" s="85">
        <v>255</v>
      </c>
      <c r="AG418" s="85">
        <v>255</v>
      </c>
      <c r="AH418" s="85">
        <v>255</v>
      </c>
      <c r="AI418" s="85">
        <v>255</v>
      </c>
      <c r="AJ418" s="85">
        <v>255</v>
      </c>
      <c r="AK418" s="85">
        <v>255</v>
      </c>
      <c r="AL418" s="85">
        <v>255</v>
      </c>
      <c r="AM418" s="85">
        <v>255</v>
      </c>
      <c r="AN418" s="85">
        <v>249</v>
      </c>
      <c r="AO418" s="85">
        <v>175</v>
      </c>
      <c r="AP418" s="85">
        <v>173</v>
      </c>
      <c r="AQ418" s="85">
        <v>250</v>
      </c>
      <c r="AR418" s="85">
        <v>255</v>
      </c>
      <c r="AS418" s="85">
        <v>255</v>
      </c>
      <c r="AT418" s="85">
        <v>255</v>
      </c>
      <c r="AU418" s="85">
        <v>220</v>
      </c>
      <c r="AV418" s="85">
        <v>126</v>
      </c>
      <c r="AW418" s="85">
        <v>40</v>
      </c>
      <c r="AX418" s="85">
        <v>26</v>
      </c>
      <c r="AY418" s="85">
        <v>30</v>
      </c>
      <c r="AZ418" s="85">
        <v>35</v>
      </c>
      <c r="BA418" s="85">
        <v>35</v>
      </c>
      <c r="BB418" s="85">
        <v>36</v>
      </c>
      <c r="BC418" s="85">
        <v>37</v>
      </c>
      <c r="BD418" s="85">
        <v>36</v>
      </c>
      <c r="BE418" s="85">
        <v>34</v>
      </c>
      <c r="BF418" s="85">
        <v>35</v>
      </c>
      <c r="BG418" s="85">
        <v>34</v>
      </c>
      <c r="BH418" s="85">
        <v>34</v>
      </c>
      <c r="BI418" s="85">
        <v>35</v>
      </c>
      <c r="BJ418" s="85">
        <v>34</v>
      </c>
      <c r="BK418" s="85">
        <v>35</v>
      </c>
      <c r="BL418" s="85">
        <v>35</v>
      </c>
      <c r="BM418" s="85">
        <v>35</v>
      </c>
      <c r="BN418" s="85">
        <v>35</v>
      </c>
      <c r="BO418" s="85">
        <v>35</v>
      </c>
      <c r="BP418" s="85">
        <v>35</v>
      </c>
      <c r="BQ418" s="85">
        <v>35</v>
      </c>
      <c r="BR418" s="85">
        <v>35</v>
      </c>
      <c r="BS418" s="85">
        <v>35</v>
      </c>
      <c r="BT418" s="85">
        <v>35</v>
      </c>
      <c r="BU418" s="85">
        <v>35</v>
      </c>
      <c r="BV418" s="85">
        <v>35</v>
      </c>
      <c r="BW418" s="85">
        <v>35</v>
      </c>
      <c r="BX418" s="85">
        <v>35</v>
      </c>
      <c r="BY418" s="85">
        <v>35</v>
      </c>
      <c r="BZ418" s="85">
        <v>35</v>
      </c>
      <c r="CA418" s="85">
        <v>35</v>
      </c>
      <c r="CB418" s="85">
        <v>35</v>
      </c>
      <c r="CC418" s="85">
        <v>35</v>
      </c>
      <c r="CD418" s="85">
        <v>35</v>
      </c>
      <c r="CE418" s="85">
        <v>35</v>
      </c>
      <c r="CF418" s="85">
        <v>35</v>
      </c>
      <c r="CG418" s="85">
        <v>35</v>
      </c>
      <c r="CH418" s="85">
        <v>35</v>
      </c>
      <c r="CI418" s="85">
        <v>35</v>
      </c>
      <c r="CJ418" s="85">
        <v>35</v>
      </c>
      <c r="CK418" s="85">
        <v>35</v>
      </c>
      <c r="CL418" s="85">
        <v>35</v>
      </c>
      <c r="CM418" s="85">
        <v>35</v>
      </c>
      <c r="CN418" s="85">
        <v>35</v>
      </c>
      <c r="CO418" s="85">
        <v>35</v>
      </c>
      <c r="CP418" s="85">
        <v>35</v>
      </c>
      <c r="CQ418" s="85">
        <v>35</v>
      </c>
      <c r="CR418" s="85">
        <v>35</v>
      </c>
      <c r="CS418" s="85">
        <v>35</v>
      </c>
      <c r="CT418" s="85">
        <v>35</v>
      </c>
      <c r="CU418" s="85">
        <v>35</v>
      </c>
      <c r="CV418" s="85">
        <v>35</v>
      </c>
      <c r="CW418" s="85">
        <v>35</v>
      </c>
      <c r="CX418" s="85">
        <v>35</v>
      </c>
      <c r="CY418" s="85">
        <v>35</v>
      </c>
      <c r="CZ418" s="85">
        <v>35</v>
      </c>
      <c r="DA418" s="85">
        <v>35</v>
      </c>
      <c r="DB418" s="85">
        <v>35</v>
      </c>
      <c r="DC418" s="85">
        <v>35</v>
      </c>
      <c r="DD418" s="85">
        <v>35</v>
      </c>
      <c r="DE418" s="85">
        <v>35</v>
      </c>
      <c r="DF418" s="85">
        <v>35</v>
      </c>
      <c r="DG418" s="85">
        <v>35</v>
      </c>
      <c r="DH418" s="85">
        <v>35</v>
      </c>
      <c r="DI418" s="85">
        <v>35</v>
      </c>
      <c r="DJ418" s="85">
        <v>35</v>
      </c>
      <c r="DK418" s="85">
        <v>35</v>
      </c>
      <c r="DL418" s="85">
        <v>35</v>
      </c>
      <c r="DM418" s="85">
        <v>35</v>
      </c>
      <c r="DN418" s="85">
        <v>35</v>
      </c>
      <c r="DO418" s="85">
        <v>35</v>
      </c>
      <c r="DP418" s="85">
        <v>35</v>
      </c>
      <c r="DQ418" s="85">
        <v>35</v>
      </c>
      <c r="DR418" s="85">
        <v>35</v>
      </c>
      <c r="DS418" s="85">
        <v>35</v>
      </c>
      <c r="DT418" s="85">
        <v>35</v>
      </c>
      <c r="DU418" s="85">
        <v>35</v>
      </c>
      <c r="DV418" s="85">
        <v>35</v>
      </c>
      <c r="DW418" s="85">
        <v>35</v>
      </c>
      <c r="DX418" s="85">
        <v>35</v>
      </c>
      <c r="DY418" s="85">
        <v>35</v>
      </c>
      <c r="DZ418" s="85">
        <v>35</v>
      </c>
      <c r="EA418" s="85">
        <v>35</v>
      </c>
      <c r="EB418" s="85">
        <v>35</v>
      </c>
      <c r="EC418" s="85">
        <v>35</v>
      </c>
      <c r="ED418" s="85">
        <v>35</v>
      </c>
      <c r="EE418" s="85">
        <v>35</v>
      </c>
      <c r="EF418" s="85">
        <v>35</v>
      </c>
      <c r="EG418" s="85">
        <v>35</v>
      </c>
      <c r="EH418" s="85">
        <v>35</v>
      </c>
      <c r="EI418" s="85">
        <v>35</v>
      </c>
      <c r="EJ418" s="85">
        <v>35</v>
      </c>
      <c r="EK418" s="85">
        <v>35</v>
      </c>
      <c r="EL418" s="85">
        <v>35</v>
      </c>
      <c r="EM418" s="85">
        <v>35</v>
      </c>
      <c r="EN418" s="85">
        <v>35</v>
      </c>
      <c r="EO418" s="85">
        <v>35</v>
      </c>
      <c r="EP418" s="85">
        <v>35</v>
      </c>
      <c r="EQ418" s="85">
        <v>35</v>
      </c>
      <c r="ER418" s="85">
        <v>35</v>
      </c>
      <c r="ES418" s="85">
        <v>35</v>
      </c>
      <c r="ET418" s="85">
        <v>35</v>
      </c>
      <c r="EU418" s="85">
        <v>35</v>
      </c>
      <c r="EV418" s="85">
        <v>35</v>
      </c>
      <c r="EW418" s="85">
        <v>35</v>
      </c>
      <c r="EX418" s="85">
        <v>35</v>
      </c>
      <c r="EY418" s="85">
        <v>35</v>
      </c>
      <c r="EZ418" s="85">
        <v>35</v>
      </c>
      <c r="FA418" s="85">
        <v>35</v>
      </c>
      <c r="FB418" s="85">
        <v>35</v>
      </c>
      <c r="FC418" s="85">
        <v>35</v>
      </c>
      <c r="FD418" s="85">
        <v>35</v>
      </c>
      <c r="FE418" s="85">
        <v>35</v>
      </c>
      <c r="FF418" s="85">
        <v>35</v>
      </c>
      <c r="FG418" s="85">
        <v>35</v>
      </c>
      <c r="FH418" s="85">
        <v>35</v>
      </c>
      <c r="FI418" s="85">
        <v>35</v>
      </c>
      <c r="FJ418" s="85">
        <v>35</v>
      </c>
      <c r="FK418" s="85">
        <v>35</v>
      </c>
      <c r="FL418" s="85">
        <v>35</v>
      </c>
      <c r="FM418" s="85">
        <v>35</v>
      </c>
      <c r="FN418" s="85">
        <v>35</v>
      </c>
      <c r="FO418" s="85">
        <v>35</v>
      </c>
      <c r="FP418" s="85">
        <v>35</v>
      </c>
      <c r="FQ418" s="85">
        <v>35</v>
      </c>
      <c r="FR418" s="85">
        <v>35</v>
      </c>
      <c r="FS418" s="85">
        <v>35</v>
      </c>
      <c r="FT418" s="85">
        <v>35</v>
      </c>
      <c r="FU418" s="85">
        <v>35</v>
      </c>
      <c r="FV418" s="85">
        <v>35</v>
      </c>
      <c r="FW418" s="85">
        <v>35</v>
      </c>
      <c r="FX418" s="85">
        <v>35</v>
      </c>
      <c r="FY418" s="85">
        <v>34</v>
      </c>
      <c r="FZ418" s="85">
        <v>36</v>
      </c>
      <c r="GA418" s="85">
        <v>36</v>
      </c>
      <c r="GB418" s="85">
        <v>37</v>
      </c>
      <c r="GC418" s="85">
        <v>37</v>
      </c>
      <c r="GD418" s="85">
        <v>37</v>
      </c>
      <c r="GE418" s="85">
        <v>35</v>
      </c>
      <c r="GF418" s="85">
        <v>36</v>
      </c>
      <c r="GG418" s="85">
        <v>36</v>
      </c>
      <c r="GH418" s="85">
        <v>35</v>
      </c>
      <c r="GI418" s="85">
        <v>34</v>
      </c>
      <c r="GJ418" s="85">
        <v>31</v>
      </c>
      <c r="GK418" s="85">
        <v>26</v>
      </c>
      <c r="GL418" s="85">
        <v>50</v>
      </c>
      <c r="GM418" s="85">
        <v>171</v>
      </c>
      <c r="GN418" s="85">
        <v>255</v>
      </c>
      <c r="GO418" s="85">
        <v>255</v>
      </c>
      <c r="GP418" s="85">
        <v>168</v>
      </c>
      <c r="GQ418" s="85">
        <v>111</v>
      </c>
      <c r="GR418" s="85">
        <v>213</v>
      </c>
      <c r="GS418" s="85">
        <v>255</v>
      </c>
      <c r="GT418" s="85">
        <v>255</v>
      </c>
      <c r="GU418" s="85">
        <v>255</v>
      </c>
      <c r="GV418" s="85">
        <v>255</v>
      </c>
      <c r="GW418" s="85">
        <v>255</v>
      </c>
      <c r="GX418" s="85">
        <v>255</v>
      </c>
      <c r="GY418" s="85">
        <v>255</v>
      </c>
      <c r="GZ418" s="85">
        <v>255</v>
      </c>
      <c r="HA418" s="85">
        <v>255</v>
      </c>
      <c r="HB418" s="85">
        <v>255</v>
      </c>
      <c r="HC418" s="85">
        <v>255</v>
      </c>
      <c r="HD418" s="85">
        <v>255</v>
      </c>
      <c r="HE418" s="85">
        <v>255</v>
      </c>
      <c r="HF418" s="85">
        <v>255</v>
      </c>
      <c r="HG418" s="85">
        <v>255</v>
      </c>
      <c r="HH418" s="85">
        <v>255</v>
      </c>
      <c r="HI418" s="85">
        <v>255</v>
      </c>
      <c r="HJ418" s="85">
        <v>255</v>
      </c>
      <c r="HK418" s="85">
        <v>255</v>
      </c>
      <c r="HL418" s="85">
        <v>255</v>
      </c>
      <c r="HM418" s="85">
        <v>255</v>
      </c>
      <c r="HN418" s="85">
        <v>255</v>
      </c>
      <c r="HO418" s="85">
        <v>255</v>
      </c>
      <c r="HP418" s="85">
        <v>255</v>
      </c>
      <c r="HQ418" s="85">
        <v>255</v>
      </c>
      <c r="HR418" s="85">
        <v>255</v>
      </c>
      <c r="HS418" s="85">
        <v>255</v>
      </c>
      <c r="HT418" s="85">
        <v>255</v>
      </c>
      <c r="HU418" s="85">
        <v>255</v>
      </c>
      <c r="HV418" s="85">
        <v>255</v>
      </c>
      <c r="HW418" s="85">
        <v>255</v>
      </c>
      <c r="HX418" s="85">
        <v>255</v>
      </c>
      <c r="HY418" s="85">
        <v>255</v>
      </c>
      <c r="HZ418" s="85">
        <v>255</v>
      </c>
      <c r="IA418" s="85">
        <v>255</v>
      </c>
      <c r="IB418" s="85">
        <v>255</v>
      </c>
      <c r="IC418" s="85">
        <v>255</v>
      </c>
      <c r="ID418" s="85">
        <v>255</v>
      </c>
      <c r="IE418" s="85">
        <v>255</v>
      </c>
    </row>
    <row r="419" spans="1:239" ht="7.8">
      <c r="A419" s="85">
        <v>255</v>
      </c>
      <c r="B419" s="85">
        <v>255</v>
      </c>
      <c r="C419" s="85">
        <v>255</v>
      </c>
      <c r="D419" s="85">
        <v>255</v>
      </c>
      <c r="E419" s="85">
        <v>255</v>
      </c>
      <c r="F419" s="85">
        <v>255</v>
      </c>
      <c r="G419" s="85">
        <v>255</v>
      </c>
      <c r="H419" s="85">
        <v>255</v>
      </c>
      <c r="I419" s="85">
        <v>255</v>
      </c>
      <c r="J419" s="85">
        <v>255</v>
      </c>
      <c r="K419" s="85">
        <v>255</v>
      </c>
      <c r="L419" s="85">
        <v>255</v>
      </c>
      <c r="M419" s="85">
        <v>255</v>
      </c>
      <c r="N419" s="85">
        <v>255</v>
      </c>
      <c r="O419" s="85">
        <v>255</v>
      </c>
      <c r="P419" s="85">
        <v>255</v>
      </c>
      <c r="Q419" s="85">
        <v>255</v>
      </c>
      <c r="R419" s="85">
        <v>255</v>
      </c>
      <c r="S419" s="85">
        <v>255</v>
      </c>
      <c r="T419" s="85">
        <v>255</v>
      </c>
      <c r="U419" s="85">
        <v>255</v>
      </c>
      <c r="V419" s="85">
        <v>255</v>
      </c>
      <c r="W419" s="85">
        <v>255</v>
      </c>
      <c r="X419" s="85">
        <v>255</v>
      </c>
      <c r="Y419" s="85">
        <v>255</v>
      </c>
      <c r="Z419" s="85">
        <v>255</v>
      </c>
      <c r="AA419" s="85">
        <v>255</v>
      </c>
      <c r="AB419" s="85">
        <v>255</v>
      </c>
      <c r="AC419" s="85">
        <v>255</v>
      </c>
      <c r="AD419" s="85">
        <v>255</v>
      </c>
      <c r="AE419" s="85">
        <v>255</v>
      </c>
      <c r="AF419" s="85">
        <v>255</v>
      </c>
      <c r="AG419" s="85">
        <v>255</v>
      </c>
      <c r="AH419" s="85">
        <v>255</v>
      </c>
      <c r="AI419" s="85">
        <v>255</v>
      </c>
      <c r="AJ419" s="85">
        <v>255</v>
      </c>
      <c r="AK419" s="85">
        <v>255</v>
      </c>
      <c r="AL419" s="85">
        <v>255</v>
      </c>
      <c r="AM419" s="85">
        <v>255</v>
      </c>
      <c r="AN419" s="85">
        <v>248</v>
      </c>
      <c r="AO419" s="85">
        <v>173</v>
      </c>
      <c r="AP419" s="85">
        <v>172</v>
      </c>
      <c r="AQ419" s="85">
        <v>250</v>
      </c>
      <c r="AR419" s="85">
        <v>255</v>
      </c>
      <c r="AS419" s="85">
        <v>255</v>
      </c>
      <c r="AT419" s="85">
        <v>255</v>
      </c>
      <c r="AU419" s="85">
        <v>218</v>
      </c>
      <c r="AV419" s="85">
        <v>121</v>
      </c>
      <c r="AW419" s="85">
        <v>35</v>
      </c>
      <c r="AX419" s="85">
        <v>19</v>
      </c>
      <c r="AY419" s="85">
        <v>21</v>
      </c>
      <c r="AZ419" s="85">
        <v>24</v>
      </c>
      <c r="BA419" s="85">
        <v>25</v>
      </c>
      <c r="BB419" s="85">
        <v>25</v>
      </c>
      <c r="BC419" s="85">
        <v>24</v>
      </c>
      <c r="BD419" s="85">
        <v>24</v>
      </c>
      <c r="BE419" s="85">
        <v>26</v>
      </c>
      <c r="BF419" s="85">
        <v>26</v>
      </c>
      <c r="BG419" s="85">
        <v>25</v>
      </c>
      <c r="BH419" s="85">
        <v>27</v>
      </c>
      <c r="BI419" s="85">
        <v>25</v>
      </c>
      <c r="BJ419" s="85">
        <v>25</v>
      </c>
      <c r="BK419" s="85">
        <v>26</v>
      </c>
      <c r="BL419" s="85">
        <v>26</v>
      </c>
      <c r="BM419" s="85">
        <v>26</v>
      </c>
      <c r="BN419" s="85">
        <v>26</v>
      </c>
      <c r="BO419" s="85">
        <v>26</v>
      </c>
      <c r="BP419" s="85">
        <v>26</v>
      </c>
      <c r="BQ419" s="85">
        <v>26</v>
      </c>
      <c r="BR419" s="85">
        <v>26</v>
      </c>
      <c r="BS419" s="85">
        <v>26</v>
      </c>
      <c r="BT419" s="85">
        <v>26</v>
      </c>
      <c r="BU419" s="85">
        <v>26</v>
      </c>
      <c r="BV419" s="85">
        <v>26</v>
      </c>
      <c r="BW419" s="85">
        <v>26</v>
      </c>
      <c r="BX419" s="85">
        <v>26</v>
      </c>
      <c r="BY419" s="85">
        <v>26</v>
      </c>
      <c r="BZ419" s="85">
        <v>26</v>
      </c>
      <c r="CA419" s="85">
        <v>26</v>
      </c>
      <c r="CB419" s="85">
        <v>26</v>
      </c>
      <c r="CC419" s="85">
        <v>26</v>
      </c>
      <c r="CD419" s="85">
        <v>26</v>
      </c>
      <c r="CE419" s="85">
        <v>26</v>
      </c>
      <c r="CF419" s="85">
        <v>26</v>
      </c>
      <c r="CG419" s="85">
        <v>26</v>
      </c>
      <c r="CH419" s="85">
        <v>26</v>
      </c>
      <c r="CI419" s="85">
        <v>26</v>
      </c>
      <c r="CJ419" s="85">
        <v>26</v>
      </c>
      <c r="CK419" s="85">
        <v>26</v>
      </c>
      <c r="CL419" s="85">
        <v>26</v>
      </c>
      <c r="CM419" s="85">
        <v>26</v>
      </c>
      <c r="CN419" s="85">
        <v>26</v>
      </c>
      <c r="CO419" s="85">
        <v>26</v>
      </c>
      <c r="CP419" s="85">
        <v>26</v>
      </c>
      <c r="CQ419" s="85">
        <v>26</v>
      </c>
      <c r="CR419" s="85">
        <v>26</v>
      </c>
      <c r="CS419" s="85">
        <v>26</v>
      </c>
      <c r="CT419" s="85">
        <v>26</v>
      </c>
      <c r="CU419" s="85">
        <v>26</v>
      </c>
      <c r="CV419" s="85">
        <v>26</v>
      </c>
      <c r="CW419" s="85">
        <v>26</v>
      </c>
      <c r="CX419" s="85">
        <v>26</v>
      </c>
      <c r="CY419" s="85">
        <v>26</v>
      </c>
      <c r="CZ419" s="85">
        <v>26</v>
      </c>
      <c r="DA419" s="85">
        <v>26</v>
      </c>
      <c r="DB419" s="85">
        <v>26</v>
      </c>
      <c r="DC419" s="85">
        <v>26</v>
      </c>
      <c r="DD419" s="85">
        <v>26</v>
      </c>
      <c r="DE419" s="85">
        <v>26</v>
      </c>
      <c r="DF419" s="85">
        <v>26</v>
      </c>
      <c r="DG419" s="85">
        <v>26</v>
      </c>
      <c r="DH419" s="85">
        <v>26</v>
      </c>
      <c r="DI419" s="85">
        <v>26</v>
      </c>
      <c r="DJ419" s="85">
        <v>26</v>
      </c>
      <c r="DK419" s="85">
        <v>26</v>
      </c>
      <c r="DL419" s="85">
        <v>26</v>
      </c>
      <c r="DM419" s="85">
        <v>26</v>
      </c>
      <c r="DN419" s="85">
        <v>26</v>
      </c>
      <c r="DO419" s="85">
        <v>26</v>
      </c>
      <c r="DP419" s="85">
        <v>26</v>
      </c>
      <c r="DQ419" s="85">
        <v>26</v>
      </c>
      <c r="DR419" s="85">
        <v>26</v>
      </c>
      <c r="DS419" s="85">
        <v>26</v>
      </c>
      <c r="DT419" s="85">
        <v>26</v>
      </c>
      <c r="DU419" s="85">
        <v>26</v>
      </c>
      <c r="DV419" s="85">
        <v>26</v>
      </c>
      <c r="DW419" s="85">
        <v>26</v>
      </c>
      <c r="DX419" s="85">
        <v>26</v>
      </c>
      <c r="DY419" s="85">
        <v>26</v>
      </c>
      <c r="DZ419" s="85">
        <v>26</v>
      </c>
      <c r="EA419" s="85">
        <v>26</v>
      </c>
      <c r="EB419" s="85">
        <v>26</v>
      </c>
      <c r="EC419" s="85">
        <v>26</v>
      </c>
      <c r="ED419" s="85">
        <v>26</v>
      </c>
      <c r="EE419" s="85">
        <v>26</v>
      </c>
      <c r="EF419" s="85">
        <v>26</v>
      </c>
      <c r="EG419" s="85">
        <v>26</v>
      </c>
      <c r="EH419" s="85">
        <v>26</v>
      </c>
      <c r="EI419" s="85">
        <v>26</v>
      </c>
      <c r="EJ419" s="85">
        <v>26</v>
      </c>
      <c r="EK419" s="85">
        <v>26</v>
      </c>
      <c r="EL419" s="85">
        <v>26</v>
      </c>
      <c r="EM419" s="85">
        <v>26</v>
      </c>
      <c r="EN419" s="85">
        <v>26</v>
      </c>
      <c r="EO419" s="85">
        <v>26</v>
      </c>
      <c r="EP419" s="85">
        <v>26</v>
      </c>
      <c r="EQ419" s="85">
        <v>26</v>
      </c>
      <c r="ER419" s="85">
        <v>26</v>
      </c>
      <c r="ES419" s="85">
        <v>26</v>
      </c>
      <c r="ET419" s="85">
        <v>26</v>
      </c>
      <c r="EU419" s="85">
        <v>26</v>
      </c>
      <c r="EV419" s="85">
        <v>26</v>
      </c>
      <c r="EW419" s="85">
        <v>26</v>
      </c>
      <c r="EX419" s="85">
        <v>26</v>
      </c>
      <c r="EY419" s="85">
        <v>26</v>
      </c>
      <c r="EZ419" s="85">
        <v>26</v>
      </c>
      <c r="FA419" s="85">
        <v>26</v>
      </c>
      <c r="FB419" s="85">
        <v>26</v>
      </c>
      <c r="FC419" s="85">
        <v>26</v>
      </c>
      <c r="FD419" s="85">
        <v>26</v>
      </c>
      <c r="FE419" s="85">
        <v>26</v>
      </c>
      <c r="FF419" s="85">
        <v>26</v>
      </c>
      <c r="FG419" s="85">
        <v>26</v>
      </c>
      <c r="FH419" s="85">
        <v>26</v>
      </c>
      <c r="FI419" s="85">
        <v>26</v>
      </c>
      <c r="FJ419" s="85">
        <v>26</v>
      </c>
      <c r="FK419" s="85">
        <v>26</v>
      </c>
      <c r="FL419" s="85">
        <v>26</v>
      </c>
      <c r="FM419" s="85">
        <v>26</v>
      </c>
      <c r="FN419" s="85">
        <v>26</v>
      </c>
      <c r="FO419" s="85">
        <v>26</v>
      </c>
      <c r="FP419" s="85">
        <v>26</v>
      </c>
      <c r="FQ419" s="85">
        <v>26</v>
      </c>
      <c r="FR419" s="85">
        <v>26</v>
      </c>
      <c r="FS419" s="85">
        <v>26</v>
      </c>
      <c r="FT419" s="85">
        <v>26</v>
      </c>
      <c r="FU419" s="85">
        <v>26</v>
      </c>
      <c r="FV419" s="85">
        <v>26</v>
      </c>
      <c r="FW419" s="85">
        <v>26</v>
      </c>
      <c r="FX419" s="85">
        <v>26</v>
      </c>
      <c r="FY419" s="85">
        <v>26</v>
      </c>
      <c r="FZ419" s="85">
        <v>26</v>
      </c>
      <c r="GA419" s="85">
        <v>24</v>
      </c>
      <c r="GB419" s="85">
        <v>24</v>
      </c>
      <c r="GC419" s="85">
        <v>25</v>
      </c>
      <c r="GD419" s="85">
        <v>24</v>
      </c>
      <c r="GE419" s="85">
        <v>24</v>
      </c>
      <c r="GF419" s="85">
        <v>25</v>
      </c>
      <c r="GG419" s="85">
        <v>25</v>
      </c>
      <c r="GH419" s="85">
        <v>25</v>
      </c>
      <c r="GI419" s="85">
        <v>25</v>
      </c>
      <c r="GJ419" s="85">
        <v>23</v>
      </c>
      <c r="GK419" s="85">
        <v>20</v>
      </c>
      <c r="GL419" s="85">
        <v>46</v>
      </c>
      <c r="GM419" s="85">
        <v>169</v>
      </c>
      <c r="GN419" s="85">
        <v>255</v>
      </c>
      <c r="GO419" s="85">
        <v>255</v>
      </c>
      <c r="GP419" s="85">
        <v>165</v>
      </c>
      <c r="GQ419" s="85">
        <v>108</v>
      </c>
      <c r="GR419" s="85">
        <v>211</v>
      </c>
      <c r="GS419" s="85">
        <v>255</v>
      </c>
      <c r="GT419" s="85">
        <v>255</v>
      </c>
      <c r="GU419" s="85">
        <v>255</v>
      </c>
      <c r="GV419" s="85">
        <v>255</v>
      </c>
      <c r="GW419" s="85">
        <v>255</v>
      </c>
      <c r="GX419" s="85">
        <v>255</v>
      </c>
      <c r="GY419" s="85">
        <v>255</v>
      </c>
      <c r="GZ419" s="85">
        <v>255</v>
      </c>
      <c r="HA419" s="85">
        <v>255</v>
      </c>
      <c r="HB419" s="85">
        <v>255</v>
      </c>
      <c r="HC419" s="85">
        <v>255</v>
      </c>
      <c r="HD419" s="85">
        <v>255</v>
      </c>
      <c r="HE419" s="85">
        <v>255</v>
      </c>
      <c r="HF419" s="85">
        <v>255</v>
      </c>
      <c r="HG419" s="85">
        <v>255</v>
      </c>
      <c r="HH419" s="85">
        <v>255</v>
      </c>
      <c r="HI419" s="85">
        <v>255</v>
      </c>
      <c r="HJ419" s="85">
        <v>255</v>
      </c>
      <c r="HK419" s="85">
        <v>255</v>
      </c>
      <c r="HL419" s="85">
        <v>255</v>
      </c>
      <c r="HM419" s="85">
        <v>255</v>
      </c>
      <c r="HN419" s="85">
        <v>255</v>
      </c>
      <c r="HO419" s="85">
        <v>255</v>
      </c>
      <c r="HP419" s="85">
        <v>255</v>
      </c>
      <c r="HQ419" s="85">
        <v>255</v>
      </c>
      <c r="HR419" s="85">
        <v>255</v>
      </c>
      <c r="HS419" s="85">
        <v>255</v>
      </c>
      <c r="HT419" s="85">
        <v>255</v>
      </c>
      <c r="HU419" s="85">
        <v>255</v>
      </c>
      <c r="HV419" s="85">
        <v>255</v>
      </c>
      <c r="HW419" s="85">
        <v>255</v>
      </c>
      <c r="HX419" s="85">
        <v>255</v>
      </c>
      <c r="HY419" s="85">
        <v>255</v>
      </c>
      <c r="HZ419" s="85">
        <v>255</v>
      </c>
      <c r="IA419" s="85">
        <v>255</v>
      </c>
      <c r="IB419" s="85">
        <v>255</v>
      </c>
      <c r="IC419" s="85">
        <v>255</v>
      </c>
      <c r="ID419" s="85">
        <v>255</v>
      </c>
      <c r="IE419" s="85">
        <v>255</v>
      </c>
    </row>
    <row r="420" spans="1:239" ht="7.8">
      <c r="A420" s="85">
        <v>255</v>
      </c>
      <c r="B420" s="85">
        <v>255</v>
      </c>
      <c r="C420" s="85">
        <v>255</v>
      </c>
      <c r="D420" s="85">
        <v>255</v>
      </c>
      <c r="E420" s="85">
        <v>255</v>
      </c>
      <c r="F420" s="85">
        <v>255</v>
      </c>
      <c r="G420" s="85">
        <v>255</v>
      </c>
      <c r="H420" s="85">
        <v>255</v>
      </c>
      <c r="I420" s="85">
        <v>255</v>
      </c>
      <c r="J420" s="85">
        <v>255</v>
      </c>
      <c r="K420" s="85">
        <v>255</v>
      </c>
      <c r="L420" s="85">
        <v>255</v>
      </c>
      <c r="M420" s="85">
        <v>255</v>
      </c>
      <c r="N420" s="85">
        <v>255</v>
      </c>
      <c r="O420" s="85">
        <v>255</v>
      </c>
      <c r="P420" s="85">
        <v>255</v>
      </c>
      <c r="Q420" s="85">
        <v>255</v>
      </c>
      <c r="R420" s="85">
        <v>255</v>
      </c>
      <c r="S420" s="85">
        <v>255</v>
      </c>
      <c r="T420" s="85">
        <v>255</v>
      </c>
      <c r="U420" s="85">
        <v>255</v>
      </c>
      <c r="V420" s="85">
        <v>255</v>
      </c>
      <c r="W420" s="85">
        <v>255</v>
      </c>
      <c r="X420" s="85">
        <v>255</v>
      </c>
      <c r="Y420" s="85">
        <v>255</v>
      </c>
      <c r="Z420" s="85">
        <v>255</v>
      </c>
      <c r="AA420" s="85">
        <v>255</v>
      </c>
      <c r="AB420" s="85">
        <v>255</v>
      </c>
      <c r="AC420" s="85">
        <v>255</v>
      </c>
      <c r="AD420" s="85">
        <v>255</v>
      </c>
      <c r="AE420" s="85">
        <v>255</v>
      </c>
      <c r="AF420" s="85">
        <v>255</v>
      </c>
      <c r="AG420" s="85">
        <v>255</v>
      </c>
      <c r="AH420" s="85">
        <v>255</v>
      </c>
      <c r="AI420" s="85">
        <v>255</v>
      </c>
      <c r="AJ420" s="85">
        <v>255</v>
      </c>
      <c r="AK420" s="85">
        <v>255</v>
      </c>
      <c r="AL420" s="85">
        <v>255</v>
      </c>
      <c r="AM420" s="85">
        <v>255</v>
      </c>
      <c r="AN420" s="85">
        <v>248</v>
      </c>
      <c r="AO420" s="85">
        <v>172</v>
      </c>
      <c r="AP420" s="85">
        <v>169</v>
      </c>
      <c r="AQ420" s="85">
        <v>250</v>
      </c>
      <c r="AR420" s="85">
        <v>255</v>
      </c>
      <c r="AS420" s="85">
        <v>255</v>
      </c>
      <c r="AT420" s="85">
        <v>255</v>
      </c>
      <c r="AU420" s="85">
        <v>217</v>
      </c>
      <c r="AV420" s="85">
        <v>119</v>
      </c>
      <c r="AW420" s="85">
        <v>30</v>
      </c>
      <c r="AX420" s="85">
        <v>15</v>
      </c>
      <c r="AY420" s="85">
        <v>16</v>
      </c>
      <c r="AZ420" s="85">
        <v>19</v>
      </c>
      <c r="BA420" s="85">
        <v>19</v>
      </c>
      <c r="BB420" s="85">
        <v>19</v>
      </c>
      <c r="BC420" s="85">
        <v>21</v>
      </c>
      <c r="BD420" s="85">
        <v>20</v>
      </c>
      <c r="BE420" s="85">
        <v>21</v>
      </c>
      <c r="BF420" s="85">
        <v>21</v>
      </c>
      <c r="BG420" s="85">
        <v>20</v>
      </c>
      <c r="BH420" s="85">
        <v>21</v>
      </c>
      <c r="BI420" s="85">
        <v>21</v>
      </c>
      <c r="BJ420" s="85">
        <v>20</v>
      </c>
      <c r="BK420" s="85">
        <v>21</v>
      </c>
      <c r="BL420" s="85">
        <v>21</v>
      </c>
      <c r="BM420" s="85">
        <v>21</v>
      </c>
      <c r="BN420" s="85">
        <v>21</v>
      </c>
      <c r="BO420" s="85">
        <v>21</v>
      </c>
      <c r="BP420" s="85">
        <v>21</v>
      </c>
      <c r="BQ420" s="85">
        <v>21</v>
      </c>
      <c r="BR420" s="85">
        <v>21</v>
      </c>
      <c r="BS420" s="85">
        <v>21</v>
      </c>
      <c r="BT420" s="85">
        <v>21</v>
      </c>
      <c r="BU420" s="85">
        <v>21</v>
      </c>
      <c r="BV420" s="85">
        <v>21</v>
      </c>
      <c r="BW420" s="85">
        <v>21</v>
      </c>
      <c r="BX420" s="85">
        <v>21</v>
      </c>
      <c r="BY420" s="85">
        <v>21</v>
      </c>
      <c r="BZ420" s="85">
        <v>21</v>
      </c>
      <c r="CA420" s="85">
        <v>21</v>
      </c>
      <c r="CB420" s="85">
        <v>21</v>
      </c>
      <c r="CC420" s="85">
        <v>21</v>
      </c>
      <c r="CD420" s="85">
        <v>21</v>
      </c>
      <c r="CE420" s="85">
        <v>21</v>
      </c>
      <c r="CF420" s="85">
        <v>21</v>
      </c>
      <c r="CG420" s="85">
        <v>21</v>
      </c>
      <c r="CH420" s="85">
        <v>21</v>
      </c>
      <c r="CI420" s="85">
        <v>21</v>
      </c>
      <c r="CJ420" s="85">
        <v>21</v>
      </c>
      <c r="CK420" s="85">
        <v>21</v>
      </c>
      <c r="CL420" s="85">
        <v>21</v>
      </c>
      <c r="CM420" s="85">
        <v>21</v>
      </c>
      <c r="CN420" s="85">
        <v>21</v>
      </c>
      <c r="CO420" s="85">
        <v>21</v>
      </c>
      <c r="CP420" s="85">
        <v>21</v>
      </c>
      <c r="CQ420" s="85">
        <v>21</v>
      </c>
      <c r="CR420" s="85">
        <v>21</v>
      </c>
      <c r="CS420" s="85">
        <v>21</v>
      </c>
      <c r="CT420" s="85">
        <v>21</v>
      </c>
      <c r="CU420" s="85">
        <v>21</v>
      </c>
      <c r="CV420" s="85">
        <v>21</v>
      </c>
      <c r="CW420" s="85">
        <v>21</v>
      </c>
      <c r="CX420" s="85">
        <v>21</v>
      </c>
      <c r="CY420" s="85">
        <v>21</v>
      </c>
      <c r="CZ420" s="85">
        <v>21</v>
      </c>
      <c r="DA420" s="85">
        <v>21</v>
      </c>
      <c r="DB420" s="85">
        <v>21</v>
      </c>
      <c r="DC420" s="85">
        <v>21</v>
      </c>
      <c r="DD420" s="85">
        <v>21</v>
      </c>
      <c r="DE420" s="85">
        <v>21</v>
      </c>
      <c r="DF420" s="85">
        <v>21</v>
      </c>
      <c r="DG420" s="85">
        <v>21</v>
      </c>
      <c r="DH420" s="85">
        <v>21</v>
      </c>
      <c r="DI420" s="85">
        <v>21</v>
      </c>
      <c r="DJ420" s="85">
        <v>21</v>
      </c>
      <c r="DK420" s="85">
        <v>21</v>
      </c>
      <c r="DL420" s="85">
        <v>21</v>
      </c>
      <c r="DM420" s="85">
        <v>21</v>
      </c>
      <c r="DN420" s="85">
        <v>21</v>
      </c>
      <c r="DO420" s="85">
        <v>21</v>
      </c>
      <c r="DP420" s="85">
        <v>21</v>
      </c>
      <c r="DQ420" s="85">
        <v>21</v>
      </c>
      <c r="DR420" s="85">
        <v>21</v>
      </c>
      <c r="DS420" s="85">
        <v>21</v>
      </c>
      <c r="DT420" s="85">
        <v>21</v>
      </c>
      <c r="DU420" s="85">
        <v>21</v>
      </c>
      <c r="DV420" s="85">
        <v>21</v>
      </c>
      <c r="DW420" s="85">
        <v>21</v>
      </c>
      <c r="DX420" s="85">
        <v>21</v>
      </c>
      <c r="DY420" s="85">
        <v>21</v>
      </c>
      <c r="DZ420" s="85">
        <v>21</v>
      </c>
      <c r="EA420" s="85">
        <v>21</v>
      </c>
      <c r="EB420" s="85">
        <v>21</v>
      </c>
      <c r="EC420" s="85">
        <v>21</v>
      </c>
      <c r="ED420" s="85">
        <v>21</v>
      </c>
      <c r="EE420" s="85">
        <v>21</v>
      </c>
      <c r="EF420" s="85">
        <v>21</v>
      </c>
      <c r="EG420" s="85">
        <v>21</v>
      </c>
      <c r="EH420" s="85">
        <v>21</v>
      </c>
      <c r="EI420" s="85">
        <v>21</v>
      </c>
      <c r="EJ420" s="85">
        <v>21</v>
      </c>
      <c r="EK420" s="85">
        <v>21</v>
      </c>
      <c r="EL420" s="85">
        <v>21</v>
      </c>
      <c r="EM420" s="85">
        <v>21</v>
      </c>
      <c r="EN420" s="85">
        <v>21</v>
      </c>
      <c r="EO420" s="85">
        <v>21</v>
      </c>
      <c r="EP420" s="85">
        <v>21</v>
      </c>
      <c r="EQ420" s="85">
        <v>21</v>
      </c>
      <c r="ER420" s="85">
        <v>21</v>
      </c>
      <c r="ES420" s="85">
        <v>21</v>
      </c>
      <c r="ET420" s="85">
        <v>21</v>
      </c>
      <c r="EU420" s="85">
        <v>21</v>
      </c>
      <c r="EV420" s="85">
        <v>21</v>
      </c>
      <c r="EW420" s="85">
        <v>21</v>
      </c>
      <c r="EX420" s="85">
        <v>21</v>
      </c>
      <c r="EY420" s="85">
        <v>21</v>
      </c>
      <c r="EZ420" s="85">
        <v>21</v>
      </c>
      <c r="FA420" s="85">
        <v>21</v>
      </c>
      <c r="FB420" s="85">
        <v>21</v>
      </c>
      <c r="FC420" s="85">
        <v>21</v>
      </c>
      <c r="FD420" s="85">
        <v>21</v>
      </c>
      <c r="FE420" s="85">
        <v>21</v>
      </c>
      <c r="FF420" s="85">
        <v>21</v>
      </c>
      <c r="FG420" s="85">
        <v>21</v>
      </c>
      <c r="FH420" s="85">
        <v>21</v>
      </c>
      <c r="FI420" s="85">
        <v>21</v>
      </c>
      <c r="FJ420" s="85">
        <v>21</v>
      </c>
      <c r="FK420" s="85">
        <v>21</v>
      </c>
      <c r="FL420" s="85">
        <v>21</v>
      </c>
      <c r="FM420" s="85">
        <v>21</v>
      </c>
      <c r="FN420" s="85">
        <v>21</v>
      </c>
      <c r="FO420" s="85">
        <v>21</v>
      </c>
      <c r="FP420" s="85">
        <v>21</v>
      </c>
      <c r="FQ420" s="85">
        <v>21</v>
      </c>
      <c r="FR420" s="85">
        <v>21</v>
      </c>
      <c r="FS420" s="85">
        <v>21</v>
      </c>
      <c r="FT420" s="85">
        <v>21</v>
      </c>
      <c r="FU420" s="85">
        <v>21</v>
      </c>
      <c r="FV420" s="85">
        <v>20</v>
      </c>
      <c r="FW420" s="85">
        <v>21</v>
      </c>
      <c r="FX420" s="85">
        <v>21</v>
      </c>
      <c r="FY420" s="85">
        <v>21</v>
      </c>
      <c r="FZ420" s="85">
        <v>21</v>
      </c>
      <c r="GA420" s="85">
        <v>20</v>
      </c>
      <c r="GB420" s="85">
        <v>22</v>
      </c>
      <c r="GC420" s="85">
        <v>23</v>
      </c>
      <c r="GD420" s="85">
        <v>22</v>
      </c>
      <c r="GE420" s="85">
        <v>23</v>
      </c>
      <c r="GF420" s="85">
        <v>22</v>
      </c>
      <c r="GG420" s="85">
        <v>20</v>
      </c>
      <c r="GH420" s="85">
        <v>20</v>
      </c>
      <c r="GI420" s="85">
        <v>19</v>
      </c>
      <c r="GJ420" s="85">
        <v>17</v>
      </c>
      <c r="GK420" s="85">
        <v>15</v>
      </c>
      <c r="GL420" s="85">
        <v>43</v>
      </c>
      <c r="GM420" s="85">
        <v>168</v>
      </c>
      <c r="GN420" s="85">
        <v>255</v>
      </c>
      <c r="GO420" s="85">
        <v>255</v>
      </c>
      <c r="GP420" s="85">
        <v>164</v>
      </c>
      <c r="GQ420" s="85">
        <v>106</v>
      </c>
      <c r="GR420" s="85">
        <v>211</v>
      </c>
      <c r="GS420" s="85">
        <v>255</v>
      </c>
      <c r="GT420" s="85">
        <v>255</v>
      </c>
      <c r="GU420" s="85">
        <v>255</v>
      </c>
      <c r="GV420" s="85">
        <v>255</v>
      </c>
      <c r="GW420" s="85">
        <v>255</v>
      </c>
      <c r="GX420" s="85">
        <v>255</v>
      </c>
      <c r="GY420" s="85">
        <v>255</v>
      </c>
      <c r="GZ420" s="85">
        <v>255</v>
      </c>
      <c r="HA420" s="85">
        <v>255</v>
      </c>
      <c r="HB420" s="85">
        <v>255</v>
      </c>
      <c r="HC420" s="85">
        <v>255</v>
      </c>
      <c r="HD420" s="85">
        <v>255</v>
      </c>
      <c r="HE420" s="85">
        <v>255</v>
      </c>
      <c r="HF420" s="85">
        <v>255</v>
      </c>
      <c r="HG420" s="85">
        <v>255</v>
      </c>
      <c r="HH420" s="85">
        <v>255</v>
      </c>
      <c r="HI420" s="85">
        <v>255</v>
      </c>
      <c r="HJ420" s="85">
        <v>255</v>
      </c>
      <c r="HK420" s="85">
        <v>255</v>
      </c>
      <c r="HL420" s="85">
        <v>255</v>
      </c>
      <c r="HM420" s="85">
        <v>255</v>
      </c>
      <c r="HN420" s="85">
        <v>255</v>
      </c>
      <c r="HO420" s="85">
        <v>255</v>
      </c>
      <c r="HP420" s="85">
        <v>255</v>
      </c>
      <c r="HQ420" s="85">
        <v>255</v>
      </c>
      <c r="HR420" s="85">
        <v>255</v>
      </c>
      <c r="HS420" s="85">
        <v>255</v>
      </c>
      <c r="HT420" s="85">
        <v>255</v>
      </c>
      <c r="HU420" s="85">
        <v>255</v>
      </c>
      <c r="HV420" s="85">
        <v>255</v>
      </c>
      <c r="HW420" s="85">
        <v>255</v>
      </c>
      <c r="HX420" s="85">
        <v>255</v>
      </c>
      <c r="HY420" s="85">
        <v>255</v>
      </c>
      <c r="HZ420" s="85">
        <v>255</v>
      </c>
      <c r="IA420" s="85">
        <v>255</v>
      </c>
      <c r="IB420" s="85">
        <v>255</v>
      </c>
      <c r="IC420" s="85">
        <v>255</v>
      </c>
      <c r="ID420" s="85">
        <v>255</v>
      </c>
      <c r="IE420" s="85">
        <v>255</v>
      </c>
    </row>
    <row r="421" spans="1:239" ht="7.8">
      <c r="A421" s="85">
        <v>255</v>
      </c>
      <c r="B421" s="85">
        <v>255</v>
      </c>
      <c r="C421" s="85">
        <v>255</v>
      </c>
      <c r="D421" s="85">
        <v>255</v>
      </c>
      <c r="E421" s="85">
        <v>255</v>
      </c>
      <c r="F421" s="85">
        <v>255</v>
      </c>
      <c r="G421" s="85">
        <v>255</v>
      </c>
      <c r="H421" s="85">
        <v>255</v>
      </c>
      <c r="I421" s="85">
        <v>255</v>
      </c>
      <c r="J421" s="85">
        <v>255</v>
      </c>
      <c r="K421" s="85">
        <v>255</v>
      </c>
      <c r="L421" s="85">
        <v>255</v>
      </c>
      <c r="M421" s="85">
        <v>255</v>
      </c>
      <c r="N421" s="85">
        <v>255</v>
      </c>
      <c r="O421" s="85">
        <v>255</v>
      </c>
      <c r="P421" s="85">
        <v>255</v>
      </c>
      <c r="Q421" s="85">
        <v>255</v>
      </c>
      <c r="R421" s="85">
        <v>255</v>
      </c>
      <c r="S421" s="85">
        <v>255</v>
      </c>
      <c r="T421" s="85">
        <v>255</v>
      </c>
      <c r="U421" s="85">
        <v>255</v>
      </c>
      <c r="V421" s="85">
        <v>255</v>
      </c>
      <c r="W421" s="85">
        <v>255</v>
      </c>
      <c r="X421" s="85">
        <v>255</v>
      </c>
      <c r="Y421" s="85">
        <v>255</v>
      </c>
      <c r="Z421" s="85">
        <v>255</v>
      </c>
      <c r="AA421" s="85">
        <v>255</v>
      </c>
      <c r="AB421" s="85">
        <v>255</v>
      </c>
      <c r="AC421" s="85">
        <v>255</v>
      </c>
      <c r="AD421" s="85">
        <v>255</v>
      </c>
      <c r="AE421" s="85">
        <v>255</v>
      </c>
      <c r="AF421" s="85">
        <v>255</v>
      </c>
      <c r="AG421" s="85">
        <v>255</v>
      </c>
      <c r="AH421" s="85">
        <v>255</v>
      </c>
      <c r="AI421" s="85">
        <v>255</v>
      </c>
      <c r="AJ421" s="85">
        <v>255</v>
      </c>
      <c r="AK421" s="85">
        <v>255</v>
      </c>
      <c r="AL421" s="85">
        <v>255</v>
      </c>
      <c r="AM421" s="85">
        <v>255</v>
      </c>
      <c r="AN421" s="85">
        <v>255</v>
      </c>
      <c r="AO421" s="85">
        <v>255</v>
      </c>
      <c r="AP421" s="85">
        <v>255</v>
      </c>
      <c r="AQ421" s="85">
        <v>255</v>
      </c>
      <c r="AR421" s="85">
        <v>255</v>
      </c>
      <c r="AS421" s="85">
        <v>255</v>
      </c>
      <c r="AT421" s="85">
        <v>177</v>
      </c>
      <c r="AU421" s="85">
        <v>57</v>
      </c>
      <c r="AV421" s="85">
        <v>25</v>
      </c>
      <c r="AW421" s="85">
        <v>30</v>
      </c>
      <c r="AX421" s="85">
        <v>31</v>
      </c>
      <c r="AY421" s="85">
        <v>34</v>
      </c>
      <c r="AZ421" s="85">
        <v>35</v>
      </c>
      <c r="BA421" s="85">
        <v>36</v>
      </c>
      <c r="BB421" s="85">
        <v>36</v>
      </c>
      <c r="BC421" s="85">
        <v>36</v>
      </c>
      <c r="BD421" s="85">
        <v>35</v>
      </c>
      <c r="BE421" s="85">
        <v>34</v>
      </c>
      <c r="BF421" s="85">
        <v>35</v>
      </c>
      <c r="BG421" s="85">
        <v>35</v>
      </c>
      <c r="BH421" s="85">
        <v>33</v>
      </c>
      <c r="BI421" s="85">
        <v>35</v>
      </c>
      <c r="BJ421" s="85">
        <v>35</v>
      </c>
      <c r="BK421" s="85">
        <v>35</v>
      </c>
      <c r="BL421" s="85">
        <v>34</v>
      </c>
      <c r="BM421" s="85">
        <v>35</v>
      </c>
      <c r="BN421" s="85">
        <v>35</v>
      </c>
      <c r="BO421" s="85">
        <v>34</v>
      </c>
      <c r="BP421" s="85">
        <v>35</v>
      </c>
      <c r="BQ421" s="85">
        <v>35</v>
      </c>
      <c r="BR421" s="85">
        <v>34</v>
      </c>
      <c r="BS421" s="85">
        <v>34</v>
      </c>
      <c r="BT421" s="85">
        <v>35</v>
      </c>
      <c r="BU421" s="85">
        <v>35</v>
      </c>
      <c r="BV421" s="85">
        <v>35</v>
      </c>
      <c r="BW421" s="85">
        <v>35</v>
      </c>
      <c r="BX421" s="85">
        <v>35</v>
      </c>
      <c r="BY421" s="85">
        <v>35</v>
      </c>
      <c r="BZ421" s="85">
        <v>35</v>
      </c>
      <c r="CA421" s="85">
        <v>35</v>
      </c>
      <c r="CB421" s="85">
        <v>35</v>
      </c>
      <c r="CC421" s="85">
        <v>35</v>
      </c>
      <c r="CD421" s="85">
        <v>35</v>
      </c>
      <c r="CE421" s="85">
        <v>35</v>
      </c>
      <c r="CF421" s="85">
        <v>35</v>
      </c>
      <c r="CG421" s="85">
        <v>35</v>
      </c>
      <c r="CH421" s="85">
        <v>35</v>
      </c>
      <c r="CI421" s="85">
        <v>34</v>
      </c>
      <c r="CJ421" s="85">
        <v>34</v>
      </c>
      <c r="CK421" s="85">
        <v>35</v>
      </c>
      <c r="CL421" s="85">
        <v>35</v>
      </c>
      <c r="CM421" s="85">
        <v>35</v>
      </c>
      <c r="CN421" s="85">
        <v>35</v>
      </c>
      <c r="CO421" s="85">
        <v>35</v>
      </c>
      <c r="CP421" s="85">
        <v>35</v>
      </c>
      <c r="CQ421" s="85">
        <v>35</v>
      </c>
      <c r="CR421" s="85">
        <v>35</v>
      </c>
      <c r="CS421" s="85">
        <v>34</v>
      </c>
      <c r="CT421" s="85">
        <v>35</v>
      </c>
      <c r="CU421" s="85">
        <v>35</v>
      </c>
      <c r="CV421" s="85">
        <v>34</v>
      </c>
      <c r="CW421" s="85">
        <v>35</v>
      </c>
      <c r="CX421" s="85">
        <v>34</v>
      </c>
      <c r="CY421" s="85">
        <v>35</v>
      </c>
      <c r="CZ421" s="85">
        <v>35</v>
      </c>
      <c r="DA421" s="85">
        <v>34</v>
      </c>
      <c r="DB421" s="85">
        <v>35</v>
      </c>
      <c r="DC421" s="85">
        <v>35</v>
      </c>
      <c r="DD421" s="85">
        <v>35</v>
      </c>
      <c r="DE421" s="85">
        <v>35</v>
      </c>
      <c r="DF421" s="85">
        <v>35</v>
      </c>
      <c r="DG421" s="85">
        <v>35</v>
      </c>
      <c r="DH421" s="85">
        <v>35</v>
      </c>
      <c r="DI421" s="85">
        <v>35</v>
      </c>
      <c r="DJ421" s="85">
        <v>35</v>
      </c>
      <c r="DK421" s="85">
        <v>35</v>
      </c>
      <c r="DL421" s="85">
        <v>35</v>
      </c>
      <c r="DM421" s="85">
        <v>35</v>
      </c>
      <c r="DN421" s="85">
        <v>35</v>
      </c>
      <c r="DO421" s="85">
        <v>35</v>
      </c>
      <c r="DP421" s="85">
        <v>35</v>
      </c>
      <c r="DQ421" s="85">
        <v>35</v>
      </c>
      <c r="DR421" s="85">
        <v>35</v>
      </c>
      <c r="DS421" s="85">
        <v>35</v>
      </c>
      <c r="DT421" s="85">
        <v>35</v>
      </c>
      <c r="DU421" s="85">
        <v>35</v>
      </c>
      <c r="DV421" s="85">
        <v>35</v>
      </c>
      <c r="DW421" s="85">
        <v>35</v>
      </c>
      <c r="DX421" s="85">
        <v>35</v>
      </c>
      <c r="DY421" s="85">
        <v>35</v>
      </c>
      <c r="DZ421" s="85">
        <v>35</v>
      </c>
      <c r="EA421" s="85">
        <v>35</v>
      </c>
      <c r="EB421" s="85">
        <v>35</v>
      </c>
      <c r="EC421" s="85">
        <v>35</v>
      </c>
      <c r="ED421" s="85">
        <v>35</v>
      </c>
      <c r="EE421" s="85">
        <v>35</v>
      </c>
      <c r="EF421" s="85">
        <v>35</v>
      </c>
      <c r="EG421" s="85">
        <v>35</v>
      </c>
      <c r="EH421" s="85">
        <v>35</v>
      </c>
      <c r="EI421" s="85">
        <v>35</v>
      </c>
      <c r="EJ421" s="85">
        <v>35</v>
      </c>
      <c r="EK421" s="85">
        <v>34</v>
      </c>
      <c r="EL421" s="85">
        <v>34</v>
      </c>
      <c r="EM421" s="85">
        <v>35</v>
      </c>
      <c r="EN421" s="85">
        <v>34</v>
      </c>
      <c r="EO421" s="85">
        <v>35</v>
      </c>
      <c r="EP421" s="85">
        <v>35</v>
      </c>
      <c r="EQ421" s="85">
        <v>35</v>
      </c>
      <c r="ER421" s="85">
        <v>35</v>
      </c>
      <c r="ES421" s="85">
        <v>35</v>
      </c>
      <c r="ET421" s="85">
        <v>35</v>
      </c>
      <c r="EU421" s="85">
        <v>35</v>
      </c>
      <c r="EV421" s="85">
        <v>35</v>
      </c>
      <c r="EW421" s="85">
        <v>34</v>
      </c>
      <c r="EX421" s="85">
        <v>35</v>
      </c>
      <c r="EY421" s="85">
        <v>35</v>
      </c>
      <c r="EZ421" s="85">
        <v>34</v>
      </c>
      <c r="FA421" s="85">
        <v>34</v>
      </c>
      <c r="FB421" s="85">
        <v>35</v>
      </c>
      <c r="FC421" s="85">
        <v>34</v>
      </c>
      <c r="FD421" s="85">
        <v>35</v>
      </c>
      <c r="FE421" s="85">
        <v>35</v>
      </c>
      <c r="FF421" s="85">
        <v>35</v>
      </c>
      <c r="FG421" s="85">
        <v>35</v>
      </c>
      <c r="FH421" s="85">
        <v>35</v>
      </c>
      <c r="FI421" s="85">
        <v>35</v>
      </c>
      <c r="FJ421" s="85">
        <v>34</v>
      </c>
      <c r="FK421" s="85">
        <v>35</v>
      </c>
      <c r="FL421" s="85">
        <v>34</v>
      </c>
      <c r="FM421" s="85">
        <v>35</v>
      </c>
      <c r="FN421" s="85">
        <v>35</v>
      </c>
      <c r="FO421" s="85">
        <v>35</v>
      </c>
      <c r="FP421" s="85">
        <v>35</v>
      </c>
      <c r="FQ421" s="85">
        <v>35</v>
      </c>
      <c r="FR421" s="85">
        <v>35</v>
      </c>
      <c r="FS421" s="85">
        <v>35</v>
      </c>
      <c r="FT421" s="85">
        <v>35</v>
      </c>
      <c r="FU421" s="85">
        <v>35</v>
      </c>
      <c r="FV421" s="85">
        <v>35</v>
      </c>
      <c r="FW421" s="85">
        <v>35</v>
      </c>
      <c r="FX421" s="85">
        <v>34</v>
      </c>
      <c r="FY421" s="85">
        <v>35</v>
      </c>
      <c r="FZ421" s="85">
        <v>35</v>
      </c>
      <c r="GA421" s="85">
        <v>36</v>
      </c>
      <c r="GB421" s="85">
        <v>37</v>
      </c>
      <c r="GC421" s="85">
        <v>37</v>
      </c>
      <c r="GD421" s="85">
        <v>37</v>
      </c>
      <c r="GE421" s="85">
        <v>36</v>
      </c>
      <c r="GF421" s="85">
        <v>36</v>
      </c>
      <c r="GG421" s="85">
        <v>36</v>
      </c>
      <c r="GH421" s="85">
        <v>36</v>
      </c>
      <c r="GI421" s="85">
        <v>36</v>
      </c>
      <c r="GJ421" s="85">
        <v>37</v>
      </c>
      <c r="GK421" s="85">
        <v>33</v>
      </c>
      <c r="GL421" s="85">
        <v>25</v>
      </c>
      <c r="GM421" s="85">
        <v>37</v>
      </c>
      <c r="GN421" s="85">
        <v>151</v>
      </c>
      <c r="GO421" s="85">
        <v>255</v>
      </c>
      <c r="GP421" s="85">
        <v>255</v>
      </c>
      <c r="GQ421" s="85">
        <v>252</v>
      </c>
      <c r="GR421" s="85">
        <v>255</v>
      </c>
      <c r="GS421" s="85">
        <v>255</v>
      </c>
      <c r="GT421" s="85">
        <v>255</v>
      </c>
      <c r="GU421" s="85">
        <v>255</v>
      </c>
      <c r="GV421" s="85">
        <v>255</v>
      </c>
      <c r="GW421" s="85">
        <v>255</v>
      </c>
      <c r="GX421" s="85">
        <v>255</v>
      </c>
      <c r="GY421" s="85">
        <v>255</v>
      </c>
      <c r="GZ421" s="85">
        <v>255</v>
      </c>
      <c r="HA421" s="85">
        <v>255</v>
      </c>
      <c r="HB421" s="85">
        <v>255</v>
      </c>
      <c r="HC421" s="85">
        <v>255</v>
      </c>
      <c r="HD421" s="85">
        <v>255</v>
      </c>
      <c r="HE421" s="85">
        <v>255</v>
      </c>
      <c r="HF421" s="85">
        <v>255</v>
      </c>
      <c r="HG421" s="85">
        <v>255</v>
      </c>
      <c r="HH421" s="85">
        <v>255</v>
      </c>
      <c r="HI421" s="85">
        <v>255</v>
      </c>
      <c r="HJ421" s="85">
        <v>255</v>
      </c>
      <c r="HK421" s="85">
        <v>255</v>
      </c>
      <c r="HL421" s="85">
        <v>255</v>
      </c>
      <c r="HM421" s="85">
        <v>255</v>
      </c>
      <c r="HN421" s="85">
        <v>255</v>
      </c>
      <c r="HO421" s="85">
        <v>255</v>
      </c>
      <c r="HP421" s="85">
        <v>255</v>
      </c>
      <c r="HQ421" s="85">
        <v>255</v>
      </c>
      <c r="HR421" s="85">
        <v>255</v>
      </c>
      <c r="HS421" s="85">
        <v>255</v>
      </c>
      <c r="HT421" s="85">
        <v>255</v>
      </c>
      <c r="HU421" s="85">
        <v>255</v>
      </c>
      <c r="HV421" s="85">
        <v>255</v>
      </c>
      <c r="HW421" s="85">
        <v>255</v>
      </c>
      <c r="HX421" s="85">
        <v>255</v>
      </c>
      <c r="HY421" s="85">
        <v>255</v>
      </c>
      <c r="HZ421" s="85">
        <v>255</v>
      </c>
      <c r="IA421" s="85">
        <v>255</v>
      </c>
      <c r="IB421" s="85">
        <v>255</v>
      </c>
      <c r="IC421" s="85">
        <v>255</v>
      </c>
      <c r="ID421" s="85">
        <v>255</v>
      </c>
      <c r="IE421" s="85">
        <v>255</v>
      </c>
    </row>
    <row r="422" spans="1:239" ht="7.8">
      <c r="A422" s="85">
        <v>255</v>
      </c>
      <c r="B422" s="85">
        <v>255</v>
      </c>
      <c r="C422" s="85">
        <v>255</v>
      </c>
      <c r="D422" s="85">
        <v>255</v>
      </c>
      <c r="E422" s="85">
        <v>255</v>
      </c>
      <c r="F422" s="85">
        <v>255</v>
      </c>
      <c r="G422" s="85">
        <v>255</v>
      </c>
      <c r="H422" s="85">
        <v>255</v>
      </c>
      <c r="I422" s="85">
        <v>255</v>
      </c>
      <c r="J422" s="85">
        <v>255</v>
      </c>
      <c r="K422" s="85">
        <v>255</v>
      </c>
      <c r="L422" s="85">
        <v>255</v>
      </c>
      <c r="M422" s="85">
        <v>255</v>
      </c>
      <c r="N422" s="85">
        <v>255</v>
      </c>
      <c r="O422" s="85">
        <v>255</v>
      </c>
      <c r="P422" s="85">
        <v>255</v>
      </c>
      <c r="Q422" s="85">
        <v>255</v>
      </c>
      <c r="R422" s="85">
        <v>255</v>
      </c>
      <c r="S422" s="85">
        <v>255</v>
      </c>
      <c r="T422" s="85">
        <v>255</v>
      </c>
      <c r="U422" s="85">
        <v>255</v>
      </c>
      <c r="V422" s="85">
        <v>255</v>
      </c>
      <c r="W422" s="85">
        <v>255</v>
      </c>
      <c r="X422" s="85">
        <v>255</v>
      </c>
      <c r="Y422" s="85">
        <v>255</v>
      </c>
      <c r="Z422" s="85">
        <v>255</v>
      </c>
      <c r="AA422" s="85">
        <v>255</v>
      </c>
      <c r="AB422" s="85">
        <v>255</v>
      </c>
      <c r="AC422" s="85">
        <v>255</v>
      </c>
      <c r="AD422" s="85">
        <v>255</v>
      </c>
      <c r="AE422" s="85">
        <v>255</v>
      </c>
      <c r="AF422" s="85">
        <v>255</v>
      </c>
      <c r="AG422" s="85">
        <v>255</v>
      </c>
      <c r="AH422" s="85">
        <v>255</v>
      </c>
      <c r="AI422" s="85">
        <v>255</v>
      </c>
      <c r="AJ422" s="85">
        <v>255</v>
      </c>
      <c r="AK422" s="85">
        <v>255</v>
      </c>
      <c r="AL422" s="85">
        <v>255</v>
      </c>
      <c r="AM422" s="85">
        <v>255</v>
      </c>
      <c r="AN422" s="85">
        <v>255</v>
      </c>
      <c r="AO422" s="85">
        <v>255</v>
      </c>
      <c r="AP422" s="85">
        <v>255</v>
      </c>
      <c r="AQ422" s="85">
        <v>255</v>
      </c>
      <c r="AR422" s="85">
        <v>255</v>
      </c>
      <c r="AS422" s="85">
        <v>255</v>
      </c>
      <c r="AT422" s="85">
        <v>175</v>
      </c>
      <c r="AU422" s="85">
        <v>49</v>
      </c>
      <c r="AV422" s="85">
        <v>17</v>
      </c>
      <c r="AW422" s="85">
        <v>21</v>
      </c>
      <c r="AX422" s="85">
        <v>22</v>
      </c>
      <c r="AY422" s="85">
        <v>25</v>
      </c>
      <c r="AZ422" s="85">
        <v>24</v>
      </c>
      <c r="BA422" s="85">
        <v>24</v>
      </c>
      <c r="BB422" s="85">
        <v>24</v>
      </c>
      <c r="BC422" s="85">
        <v>24</v>
      </c>
      <c r="BD422" s="85">
        <v>25</v>
      </c>
      <c r="BE422" s="85">
        <v>26</v>
      </c>
      <c r="BF422" s="85">
        <v>25</v>
      </c>
      <c r="BG422" s="85">
        <v>25</v>
      </c>
      <c r="BH422" s="85">
        <v>27</v>
      </c>
      <c r="BI422" s="85">
        <v>25</v>
      </c>
      <c r="BJ422" s="85">
        <v>26</v>
      </c>
      <c r="BK422" s="85">
        <v>26</v>
      </c>
      <c r="BL422" s="85">
        <v>25</v>
      </c>
      <c r="BM422" s="85">
        <v>26</v>
      </c>
      <c r="BN422" s="85">
        <v>26</v>
      </c>
      <c r="BO422" s="85">
        <v>25</v>
      </c>
      <c r="BP422" s="85">
        <v>26</v>
      </c>
      <c r="BQ422" s="85">
        <v>26</v>
      </c>
      <c r="BR422" s="85">
        <v>25</v>
      </c>
      <c r="BS422" s="85">
        <v>25</v>
      </c>
      <c r="BT422" s="85">
        <v>26</v>
      </c>
      <c r="BU422" s="85">
        <v>26</v>
      </c>
      <c r="BV422" s="85">
        <v>26</v>
      </c>
      <c r="BW422" s="85">
        <v>26</v>
      </c>
      <c r="BX422" s="85">
        <v>26</v>
      </c>
      <c r="BY422" s="85">
        <v>26</v>
      </c>
      <c r="BZ422" s="85">
        <v>26</v>
      </c>
      <c r="CA422" s="85">
        <v>26</v>
      </c>
      <c r="CB422" s="85">
        <v>26</v>
      </c>
      <c r="CC422" s="85">
        <v>26</v>
      </c>
      <c r="CD422" s="85">
        <v>26</v>
      </c>
      <c r="CE422" s="85">
        <v>26</v>
      </c>
      <c r="CF422" s="85">
        <v>26</v>
      </c>
      <c r="CG422" s="85">
        <v>26</v>
      </c>
      <c r="CH422" s="85">
        <v>26</v>
      </c>
      <c r="CI422" s="85">
        <v>25</v>
      </c>
      <c r="CJ422" s="85">
        <v>25</v>
      </c>
      <c r="CK422" s="85">
        <v>26</v>
      </c>
      <c r="CL422" s="85">
        <v>26</v>
      </c>
      <c r="CM422" s="85">
        <v>26</v>
      </c>
      <c r="CN422" s="85">
        <v>26</v>
      </c>
      <c r="CO422" s="85">
        <v>26</v>
      </c>
      <c r="CP422" s="85">
        <v>26</v>
      </c>
      <c r="CQ422" s="85">
        <v>26</v>
      </c>
      <c r="CR422" s="85">
        <v>26</v>
      </c>
      <c r="CS422" s="85">
        <v>26</v>
      </c>
      <c r="CT422" s="85">
        <v>26</v>
      </c>
      <c r="CU422" s="85">
        <v>26</v>
      </c>
      <c r="CV422" s="85">
        <v>25</v>
      </c>
      <c r="CW422" s="85">
        <v>26</v>
      </c>
      <c r="CX422" s="85">
        <v>25</v>
      </c>
      <c r="CY422" s="85">
        <v>26</v>
      </c>
      <c r="CZ422" s="85">
        <v>26</v>
      </c>
      <c r="DA422" s="85">
        <v>25</v>
      </c>
      <c r="DB422" s="85">
        <v>26</v>
      </c>
      <c r="DC422" s="85">
        <v>26</v>
      </c>
      <c r="DD422" s="85">
        <v>26</v>
      </c>
      <c r="DE422" s="85">
        <v>26</v>
      </c>
      <c r="DF422" s="85">
        <v>26</v>
      </c>
      <c r="DG422" s="85">
        <v>26</v>
      </c>
      <c r="DH422" s="85">
        <v>26</v>
      </c>
      <c r="DI422" s="85">
        <v>26</v>
      </c>
      <c r="DJ422" s="85">
        <v>26</v>
      </c>
      <c r="DK422" s="85">
        <v>26</v>
      </c>
      <c r="DL422" s="85">
        <v>26</v>
      </c>
      <c r="DM422" s="85">
        <v>26</v>
      </c>
      <c r="DN422" s="85">
        <v>26</v>
      </c>
      <c r="DO422" s="85">
        <v>26</v>
      </c>
      <c r="DP422" s="85">
        <v>26</v>
      </c>
      <c r="DQ422" s="85">
        <v>26</v>
      </c>
      <c r="DR422" s="85">
        <v>26</v>
      </c>
      <c r="DS422" s="85">
        <v>26</v>
      </c>
      <c r="DT422" s="85">
        <v>26</v>
      </c>
      <c r="DU422" s="85">
        <v>26</v>
      </c>
      <c r="DV422" s="85">
        <v>26</v>
      </c>
      <c r="DW422" s="85">
        <v>26</v>
      </c>
      <c r="DX422" s="85">
        <v>26</v>
      </c>
      <c r="DY422" s="85">
        <v>26</v>
      </c>
      <c r="DZ422" s="85">
        <v>26</v>
      </c>
      <c r="EA422" s="85">
        <v>26</v>
      </c>
      <c r="EB422" s="85">
        <v>26</v>
      </c>
      <c r="EC422" s="85">
        <v>26</v>
      </c>
      <c r="ED422" s="85">
        <v>26</v>
      </c>
      <c r="EE422" s="85">
        <v>26</v>
      </c>
      <c r="EF422" s="85">
        <v>26</v>
      </c>
      <c r="EG422" s="85">
        <v>26</v>
      </c>
      <c r="EH422" s="85">
        <v>26</v>
      </c>
      <c r="EI422" s="85">
        <v>26</v>
      </c>
      <c r="EJ422" s="85">
        <v>26</v>
      </c>
      <c r="EK422" s="85">
        <v>25</v>
      </c>
      <c r="EL422" s="85">
        <v>25</v>
      </c>
      <c r="EM422" s="85">
        <v>26</v>
      </c>
      <c r="EN422" s="85">
        <v>25</v>
      </c>
      <c r="EO422" s="85">
        <v>26</v>
      </c>
      <c r="EP422" s="85">
        <v>26</v>
      </c>
      <c r="EQ422" s="85">
        <v>26</v>
      </c>
      <c r="ER422" s="85">
        <v>25</v>
      </c>
      <c r="ES422" s="85">
        <v>25</v>
      </c>
      <c r="ET422" s="85">
        <v>26</v>
      </c>
      <c r="EU422" s="85">
        <v>26</v>
      </c>
      <c r="EV422" s="85">
        <v>26</v>
      </c>
      <c r="EW422" s="85">
        <v>25</v>
      </c>
      <c r="EX422" s="85">
        <v>26</v>
      </c>
      <c r="EY422" s="85">
        <v>26</v>
      </c>
      <c r="EZ422" s="85">
        <v>25</v>
      </c>
      <c r="FA422" s="85">
        <v>25</v>
      </c>
      <c r="FB422" s="85">
        <v>26</v>
      </c>
      <c r="FC422" s="85">
        <v>25</v>
      </c>
      <c r="FD422" s="85">
        <v>26</v>
      </c>
      <c r="FE422" s="85">
        <v>26</v>
      </c>
      <c r="FF422" s="85">
        <v>26</v>
      </c>
      <c r="FG422" s="85">
        <v>26</v>
      </c>
      <c r="FH422" s="85">
        <v>26</v>
      </c>
      <c r="FI422" s="85">
        <v>26</v>
      </c>
      <c r="FJ422" s="85">
        <v>25</v>
      </c>
      <c r="FK422" s="85">
        <v>26</v>
      </c>
      <c r="FL422" s="85">
        <v>25</v>
      </c>
      <c r="FM422" s="85">
        <v>26</v>
      </c>
      <c r="FN422" s="85">
        <v>26</v>
      </c>
      <c r="FO422" s="85">
        <v>26</v>
      </c>
      <c r="FP422" s="85">
        <v>26</v>
      </c>
      <c r="FQ422" s="85">
        <v>26</v>
      </c>
      <c r="FR422" s="85">
        <v>26</v>
      </c>
      <c r="FS422" s="85">
        <v>26</v>
      </c>
      <c r="FT422" s="85">
        <v>26</v>
      </c>
      <c r="FU422" s="85">
        <v>26</v>
      </c>
      <c r="FV422" s="85">
        <v>26</v>
      </c>
      <c r="FW422" s="85">
        <v>26</v>
      </c>
      <c r="FX422" s="85">
        <v>25</v>
      </c>
      <c r="FY422" s="85">
        <v>25</v>
      </c>
      <c r="FZ422" s="85">
        <v>26</v>
      </c>
      <c r="GA422" s="85">
        <v>25</v>
      </c>
      <c r="GB422" s="85">
        <v>24</v>
      </c>
      <c r="GC422" s="85">
        <v>24</v>
      </c>
      <c r="GD422" s="85">
        <v>24</v>
      </c>
      <c r="GE422" s="85">
        <v>25</v>
      </c>
      <c r="GF422" s="85">
        <v>25</v>
      </c>
      <c r="GG422" s="85">
        <v>25</v>
      </c>
      <c r="GH422" s="85">
        <v>24</v>
      </c>
      <c r="GI422" s="85">
        <v>24</v>
      </c>
      <c r="GJ422" s="85">
        <v>25</v>
      </c>
      <c r="GK422" s="85">
        <v>25</v>
      </c>
      <c r="GL422" s="85">
        <v>17</v>
      </c>
      <c r="GM422" s="85">
        <v>31</v>
      </c>
      <c r="GN422" s="85">
        <v>147</v>
      </c>
      <c r="GO422" s="85">
        <v>255</v>
      </c>
      <c r="GP422" s="85">
        <v>255</v>
      </c>
      <c r="GQ422" s="85">
        <v>252</v>
      </c>
      <c r="GR422" s="85">
        <v>255</v>
      </c>
      <c r="GS422" s="85">
        <v>255</v>
      </c>
      <c r="GT422" s="85">
        <v>255</v>
      </c>
      <c r="GU422" s="85">
        <v>255</v>
      </c>
      <c r="GV422" s="85">
        <v>255</v>
      </c>
      <c r="GW422" s="85">
        <v>255</v>
      </c>
      <c r="GX422" s="85">
        <v>255</v>
      </c>
      <c r="GY422" s="85">
        <v>255</v>
      </c>
      <c r="GZ422" s="85">
        <v>255</v>
      </c>
      <c r="HA422" s="85">
        <v>255</v>
      </c>
      <c r="HB422" s="85">
        <v>255</v>
      </c>
      <c r="HC422" s="85">
        <v>255</v>
      </c>
      <c r="HD422" s="85">
        <v>255</v>
      </c>
      <c r="HE422" s="85">
        <v>255</v>
      </c>
      <c r="HF422" s="85">
        <v>255</v>
      </c>
      <c r="HG422" s="85">
        <v>255</v>
      </c>
      <c r="HH422" s="85">
        <v>255</v>
      </c>
      <c r="HI422" s="85">
        <v>255</v>
      </c>
      <c r="HJ422" s="85">
        <v>255</v>
      </c>
      <c r="HK422" s="85">
        <v>255</v>
      </c>
      <c r="HL422" s="85">
        <v>255</v>
      </c>
      <c r="HM422" s="85">
        <v>255</v>
      </c>
      <c r="HN422" s="85">
        <v>255</v>
      </c>
      <c r="HO422" s="85">
        <v>255</v>
      </c>
      <c r="HP422" s="85">
        <v>255</v>
      </c>
      <c r="HQ422" s="85">
        <v>255</v>
      </c>
      <c r="HR422" s="85">
        <v>255</v>
      </c>
      <c r="HS422" s="85">
        <v>255</v>
      </c>
      <c r="HT422" s="85">
        <v>255</v>
      </c>
      <c r="HU422" s="85">
        <v>255</v>
      </c>
      <c r="HV422" s="85">
        <v>255</v>
      </c>
      <c r="HW422" s="85">
        <v>255</v>
      </c>
      <c r="HX422" s="85">
        <v>255</v>
      </c>
      <c r="HY422" s="85">
        <v>255</v>
      </c>
      <c r="HZ422" s="85">
        <v>255</v>
      </c>
      <c r="IA422" s="85">
        <v>255</v>
      </c>
      <c r="IB422" s="85">
        <v>255</v>
      </c>
      <c r="IC422" s="85">
        <v>255</v>
      </c>
      <c r="ID422" s="85">
        <v>255</v>
      </c>
      <c r="IE422" s="85">
        <v>255</v>
      </c>
    </row>
    <row r="423" spans="1:239" ht="7.8">
      <c r="A423" s="85">
        <v>255</v>
      </c>
      <c r="B423" s="85">
        <v>255</v>
      </c>
      <c r="C423" s="85">
        <v>255</v>
      </c>
      <c r="D423" s="85">
        <v>255</v>
      </c>
      <c r="E423" s="85">
        <v>255</v>
      </c>
      <c r="F423" s="85">
        <v>255</v>
      </c>
      <c r="G423" s="85">
        <v>255</v>
      </c>
      <c r="H423" s="85">
        <v>255</v>
      </c>
      <c r="I423" s="85">
        <v>255</v>
      </c>
      <c r="J423" s="85">
        <v>255</v>
      </c>
      <c r="K423" s="85">
        <v>255</v>
      </c>
      <c r="L423" s="85">
        <v>255</v>
      </c>
      <c r="M423" s="85">
        <v>255</v>
      </c>
      <c r="N423" s="85">
        <v>255</v>
      </c>
      <c r="O423" s="85">
        <v>255</v>
      </c>
      <c r="P423" s="85">
        <v>255</v>
      </c>
      <c r="Q423" s="85">
        <v>255</v>
      </c>
      <c r="R423" s="85">
        <v>255</v>
      </c>
      <c r="S423" s="85">
        <v>255</v>
      </c>
      <c r="T423" s="85">
        <v>255</v>
      </c>
      <c r="U423" s="85">
        <v>255</v>
      </c>
      <c r="V423" s="85">
        <v>255</v>
      </c>
      <c r="W423" s="85">
        <v>255</v>
      </c>
      <c r="X423" s="85">
        <v>255</v>
      </c>
      <c r="Y423" s="85">
        <v>255</v>
      </c>
      <c r="Z423" s="85">
        <v>255</v>
      </c>
      <c r="AA423" s="85">
        <v>255</v>
      </c>
      <c r="AB423" s="85">
        <v>255</v>
      </c>
      <c r="AC423" s="85">
        <v>255</v>
      </c>
      <c r="AD423" s="85">
        <v>255</v>
      </c>
      <c r="AE423" s="85">
        <v>255</v>
      </c>
      <c r="AF423" s="85">
        <v>255</v>
      </c>
      <c r="AG423" s="85">
        <v>255</v>
      </c>
      <c r="AH423" s="85">
        <v>255</v>
      </c>
      <c r="AI423" s="85">
        <v>255</v>
      </c>
      <c r="AJ423" s="85">
        <v>255</v>
      </c>
      <c r="AK423" s="85">
        <v>255</v>
      </c>
      <c r="AL423" s="85">
        <v>255</v>
      </c>
      <c r="AM423" s="85">
        <v>255</v>
      </c>
      <c r="AN423" s="85">
        <v>255</v>
      </c>
      <c r="AO423" s="85">
        <v>255</v>
      </c>
      <c r="AP423" s="85">
        <v>255</v>
      </c>
      <c r="AQ423" s="85">
        <v>255</v>
      </c>
      <c r="AR423" s="85">
        <v>255</v>
      </c>
      <c r="AS423" s="85">
        <v>255</v>
      </c>
      <c r="AT423" s="85">
        <v>172</v>
      </c>
      <c r="AU423" s="85">
        <v>45</v>
      </c>
      <c r="AV423" s="85">
        <v>12</v>
      </c>
      <c r="AW423" s="85">
        <v>17</v>
      </c>
      <c r="AX423" s="85">
        <v>17</v>
      </c>
      <c r="AY423" s="85">
        <v>20</v>
      </c>
      <c r="AZ423" s="85">
        <v>19</v>
      </c>
      <c r="BA423" s="85">
        <v>20</v>
      </c>
      <c r="BB423" s="85">
        <v>20</v>
      </c>
      <c r="BC423" s="85">
        <v>21</v>
      </c>
      <c r="BD423" s="85">
        <v>21</v>
      </c>
      <c r="BE423" s="85">
        <v>21</v>
      </c>
      <c r="BF423" s="85">
        <v>21</v>
      </c>
      <c r="BG423" s="85">
        <v>21</v>
      </c>
      <c r="BH423" s="85">
        <v>21</v>
      </c>
      <c r="BI423" s="85">
        <v>21</v>
      </c>
      <c r="BJ423" s="85">
        <v>21</v>
      </c>
      <c r="BK423" s="85">
        <v>21</v>
      </c>
      <c r="BL423" s="85">
        <v>20</v>
      </c>
      <c r="BM423" s="85">
        <v>21</v>
      </c>
      <c r="BN423" s="85">
        <v>21</v>
      </c>
      <c r="BO423" s="85">
        <v>20</v>
      </c>
      <c r="BP423" s="85">
        <v>21</v>
      </c>
      <c r="BQ423" s="85">
        <v>21</v>
      </c>
      <c r="BR423" s="85">
        <v>20</v>
      </c>
      <c r="BS423" s="85">
        <v>20</v>
      </c>
      <c r="BT423" s="85">
        <v>21</v>
      </c>
      <c r="BU423" s="85">
        <v>21</v>
      </c>
      <c r="BV423" s="85">
        <v>21</v>
      </c>
      <c r="BW423" s="85">
        <v>21</v>
      </c>
      <c r="BX423" s="85">
        <v>21</v>
      </c>
      <c r="BY423" s="85">
        <v>21</v>
      </c>
      <c r="BZ423" s="85">
        <v>21</v>
      </c>
      <c r="CA423" s="85">
        <v>21</v>
      </c>
      <c r="CB423" s="85">
        <v>21</v>
      </c>
      <c r="CC423" s="85">
        <v>21</v>
      </c>
      <c r="CD423" s="85">
        <v>21</v>
      </c>
      <c r="CE423" s="85">
        <v>21</v>
      </c>
      <c r="CF423" s="85">
        <v>21</v>
      </c>
      <c r="CG423" s="85">
        <v>21</v>
      </c>
      <c r="CH423" s="85">
        <v>21</v>
      </c>
      <c r="CI423" s="85">
        <v>20</v>
      </c>
      <c r="CJ423" s="85">
        <v>20</v>
      </c>
      <c r="CK423" s="85">
        <v>21</v>
      </c>
      <c r="CL423" s="85">
        <v>21</v>
      </c>
      <c r="CM423" s="85">
        <v>21</v>
      </c>
      <c r="CN423" s="85">
        <v>21</v>
      </c>
      <c r="CO423" s="85">
        <v>21</v>
      </c>
      <c r="CP423" s="85">
        <v>21</v>
      </c>
      <c r="CQ423" s="85">
        <v>21</v>
      </c>
      <c r="CR423" s="85">
        <v>21</v>
      </c>
      <c r="CS423" s="85">
        <v>21</v>
      </c>
      <c r="CT423" s="85">
        <v>21</v>
      </c>
      <c r="CU423" s="85">
        <v>21</v>
      </c>
      <c r="CV423" s="85">
        <v>20</v>
      </c>
      <c r="CW423" s="85">
        <v>21</v>
      </c>
      <c r="CX423" s="85">
        <v>20</v>
      </c>
      <c r="CY423" s="85">
        <v>21</v>
      </c>
      <c r="CZ423" s="85">
        <v>21</v>
      </c>
      <c r="DA423" s="85">
        <v>20</v>
      </c>
      <c r="DB423" s="85">
        <v>21</v>
      </c>
      <c r="DC423" s="85">
        <v>21</v>
      </c>
      <c r="DD423" s="85">
        <v>21</v>
      </c>
      <c r="DE423" s="85">
        <v>21</v>
      </c>
      <c r="DF423" s="85">
        <v>21</v>
      </c>
      <c r="DG423" s="85">
        <v>21</v>
      </c>
      <c r="DH423" s="85">
        <v>21</v>
      </c>
      <c r="DI423" s="85">
        <v>21</v>
      </c>
      <c r="DJ423" s="85">
        <v>21</v>
      </c>
      <c r="DK423" s="85">
        <v>21</v>
      </c>
      <c r="DL423" s="85">
        <v>21</v>
      </c>
      <c r="DM423" s="85">
        <v>21</v>
      </c>
      <c r="DN423" s="85">
        <v>21</v>
      </c>
      <c r="DO423" s="85">
        <v>21</v>
      </c>
      <c r="DP423" s="85">
        <v>21</v>
      </c>
      <c r="DQ423" s="85">
        <v>21</v>
      </c>
      <c r="DR423" s="85">
        <v>21</v>
      </c>
      <c r="DS423" s="85">
        <v>21</v>
      </c>
      <c r="DT423" s="85">
        <v>21</v>
      </c>
      <c r="DU423" s="85">
        <v>21</v>
      </c>
      <c r="DV423" s="85">
        <v>21</v>
      </c>
      <c r="DW423" s="85">
        <v>21</v>
      </c>
      <c r="DX423" s="85">
        <v>21</v>
      </c>
      <c r="DY423" s="85">
        <v>21</v>
      </c>
      <c r="DZ423" s="85">
        <v>21</v>
      </c>
      <c r="EA423" s="85">
        <v>21</v>
      </c>
      <c r="EB423" s="85">
        <v>21</v>
      </c>
      <c r="EC423" s="85">
        <v>21</v>
      </c>
      <c r="ED423" s="85">
        <v>21</v>
      </c>
      <c r="EE423" s="85">
        <v>21</v>
      </c>
      <c r="EF423" s="85">
        <v>21</v>
      </c>
      <c r="EG423" s="85">
        <v>21</v>
      </c>
      <c r="EH423" s="85">
        <v>21</v>
      </c>
      <c r="EI423" s="85">
        <v>21</v>
      </c>
      <c r="EJ423" s="85">
        <v>21</v>
      </c>
      <c r="EK423" s="85">
        <v>20</v>
      </c>
      <c r="EL423" s="85">
        <v>21</v>
      </c>
      <c r="EM423" s="85">
        <v>21</v>
      </c>
      <c r="EN423" s="85">
        <v>21</v>
      </c>
      <c r="EO423" s="85">
        <v>21</v>
      </c>
      <c r="EP423" s="85">
        <v>21</v>
      </c>
      <c r="EQ423" s="85">
        <v>21</v>
      </c>
      <c r="ER423" s="85">
        <v>21</v>
      </c>
      <c r="ES423" s="85">
        <v>21</v>
      </c>
      <c r="ET423" s="85">
        <v>21</v>
      </c>
      <c r="EU423" s="85">
        <v>21</v>
      </c>
      <c r="EV423" s="85">
        <v>21</v>
      </c>
      <c r="EW423" s="85">
        <v>20</v>
      </c>
      <c r="EX423" s="85">
        <v>21</v>
      </c>
      <c r="EY423" s="85">
        <v>21</v>
      </c>
      <c r="EZ423" s="85">
        <v>20</v>
      </c>
      <c r="FA423" s="85">
        <v>20</v>
      </c>
      <c r="FB423" s="85">
        <v>21</v>
      </c>
      <c r="FC423" s="85">
        <v>20</v>
      </c>
      <c r="FD423" s="85">
        <v>21</v>
      </c>
      <c r="FE423" s="85">
        <v>21</v>
      </c>
      <c r="FF423" s="85">
        <v>21</v>
      </c>
      <c r="FG423" s="85">
        <v>21</v>
      </c>
      <c r="FH423" s="85">
        <v>21</v>
      </c>
      <c r="FI423" s="85">
        <v>21</v>
      </c>
      <c r="FJ423" s="85">
        <v>20</v>
      </c>
      <c r="FK423" s="85">
        <v>21</v>
      </c>
      <c r="FL423" s="85">
        <v>20</v>
      </c>
      <c r="FM423" s="85">
        <v>21</v>
      </c>
      <c r="FN423" s="85">
        <v>21</v>
      </c>
      <c r="FO423" s="85">
        <v>21</v>
      </c>
      <c r="FP423" s="85">
        <v>21</v>
      </c>
      <c r="FQ423" s="85">
        <v>21</v>
      </c>
      <c r="FR423" s="85">
        <v>21</v>
      </c>
      <c r="FS423" s="85">
        <v>21</v>
      </c>
      <c r="FT423" s="85">
        <v>21</v>
      </c>
      <c r="FU423" s="85">
        <v>21</v>
      </c>
      <c r="FV423" s="85">
        <v>21</v>
      </c>
      <c r="FW423" s="85">
        <v>21</v>
      </c>
      <c r="FX423" s="85">
        <v>20</v>
      </c>
      <c r="FY423" s="85">
        <v>21</v>
      </c>
      <c r="FZ423" s="85">
        <v>21</v>
      </c>
      <c r="GA423" s="85">
        <v>20</v>
      </c>
      <c r="GB423" s="85">
        <v>21</v>
      </c>
      <c r="GC423" s="85">
        <v>20</v>
      </c>
      <c r="GD423" s="85">
        <v>22</v>
      </c>
      <c r="GE423" s="85">
        <v>22</v>
      </c>
      <c r="GF423" s="85">
        <v>20</v>
      </c>
      <c r="GG423" s="85">
        <v>21</v>
      </c>
      <c r="GH423" s="85">
        <v>21</v>
      </c>
      <c r="GI423" s="85">
        <v>21</v>
      </c>
      <c r="GJ423" s="85">
        <v>21</v>
      </c>
      <c r="GK423" s="85">
        <v>20</v>
      </c>
      <c r="GL423" s="85">
        <v>15</v>
      </c>
      <c r="GM423" s="85">
        <v>26</v>
      </c>
      <c r="GN423" s="85">
        <v>145</v>
      </c>
      <c r="GO423" s="85">
        <v>255</v>
      </c>
      <c r="GP423" s="85">
        <v>255</v>
      </c>
      <c r="GQ423" s="85">
        <v>252</v>
      </c>
      <c r="GR423" s="85">
        <v>255</v>
      </c>
      <c r="GS423" s="85">
        <v>255</v>
      </c>
      <c r="GT423" s="85">
        <v>255</v>
      </c>
      <c r="GU423" s="85">
        <v>255</v>
      </c>
      <c r="GV423" s="85">
        <v>255</v>
      </c>
      <c r="GW423" s="85">
        <v>255</v>
      </c>
      <c r="GX423" s="85">
        <v>255</v>
      </c>
      <c r="GY423" s="85">
        <v>255</v>
      </c>
      <c r="GZ423" s="85">
        <v>255</v>
      </c>
      <c r="HA423" s="85">
        <v>255</v>
      </c>
      <c r="HB423" s="85">
        <v>255</v>
      </c>
      <c r="HC423" s="85">
        <v>255</v>
      </c>
      <c r="HD423" s="85">
        <v>255</v>
      </c>
      <c r="HE423" s="85">
        <v>255</v>
      </c>
      <c r="HF423" s="85">
        <v>255</v>
      </c>
      <c r="HG423" s="85">
        <v>255</v>
      </c>
      <c r="HH423" s="85">
        <v>255</v>
      </c>
      <c r="HI423" s="85">
        <v>255</v>
      </c>
      <c r="HJ423" s="85">
        <v>255</v>
      </c>
      <c r="HK423" s="85">
        <v>255</v>
      </c>
      <c r="HL423" s="85">
        <v>255</v>
      </c>
      <c r="HM423" s="85">
        <v>255</v>
      </c>
      <c r="HN423" s="85">
        <v>255</v>
      </c>
      <c r="HO423" s="85">
        <v>255</v>
      </c>
      <c r="HP423" s="85">
        <v>255</v>
      </c>
      <c r="HQ423" s="85">
        <v>255</v>
      </c>
      <c r="HR423" s="85">
        <v>255</v>
      </c>
      <c r="HS423" s="85">
        <v>255</v>
      </c>
      <c r="HT423" s="85">
        <v>255</v>
      </c>
      <c r="HU423" s="85">
        <v>255</v>
      </c>
      <c r="HV423" s="85">
        <v>255</v>
      </c>
      <c r="HW423" s="85">
        <v>255</v>
      </c>
      <c r="HX423" s="85">
        <v>255</v>
      </c>
      <c r="HY423" s="85">
        <v>255</v>
      </c>
      <c r="HZ423" s="85">
        <v>255</v>
      </c>
      <c r="IA423" s="85">
        <v>255</v>
      </c>
      <c r="IB423" s="85">
        <v>255</v>
      </c>
      <c r="IC423" s="85">
        <v>255</v>
      </c>
      <c r="ID423" s="85">
        <v>255</v>
      </c>
      <c r="IE423" s="85">
        <v>255</v>
      </c>
    </row>
    <row r="424" spans="1:239" ht="7.8">
      <c r="A424" s="85">
        <v>255</v>
      </c>
      <c r="B424" s="85">
        <v>255</v>
      </c>
      <c r="C424" s="85">
        <v>255</v>
      </c>
      <c r="D424" s="85">
        <v>255</v>
      </c>
      <c r="E424" s="85">
        <v>255</v>
      </c>
      <c r="F424" s="85">
        <v>255</v>
      </c>
      <c r="G424" s="85">
        <v>255</v>
      </c>
      <c r="H424" s="85">
        <v>255</v>
      </c>
      <c r="I424" s="85">
        <v>255</v>
      </c>
      <c r="J424" s="85">
        <v>255</v>
      </c>
      <c r="K424" s="85">
        <v>255</v>
      </c>
      <c r="L424" s="85">
        <v>255</v>
      </c>
      <c r="M424" s="85">
        <v>255</v>
      </c>
      <c r="N424" s="85">
        <v>255</v>
      </c>
      <c r="O424" s="85">
        <v>255</v>
      </c>
      <c r="P424" s="85">
        <v>255</v>
      </c>
      <c r="Q424" s="85">
        <v>255</v>
      </c>
      <c r="R424" s="85">
        <v>255</v>
      </c>
      <c r="S424" s="85">
        <v>255</v>
      </c>
      <c r="T424" s="85">
        <v>255</v>
      </c>
      <c r="U424" s="85">
        <v>255</v>
      </c>
      <c r="V424" s="85">
        <v>255</v>
      </c>
      <c r="W424" s="85">
        <v>255</v>
      </c>
      <c r="X424" s="85">
        <v>255</v>
      </c>
      <c r="Y424" s="85">
        <v>255</v>
      </c>
      <c r="Z424" s="85">
        <v>255</v>
      </c>
      <c r="AA424" s="85">
        <v>255</v>
      </c>
      <c r="AB424" s="85">
        <v>255</v>
      </c>
      <c r="AC424" s="85">
        <v>255</v>
      </c>
      <c r="AD424" s="85">
        <v>255</v>
      </c>
      <c r="AE424" s="85">
        <v>255</v>
      </c>
      <c r="AF424" s="85">
        <v>255</v>
      </c>
      <c r="AG424" s="85">
        <v>255</v>
      </c>
      <c r="AH424" s="85">
        <v>255</v>
      </c>
      <c r="AI424" s="85">
        <v>255</v>
      </c>
      <c r="AJ424" s="85">
        <v>255</v>
      </c>
      <c r="AK424" s="85">
        <v>255</v>
      </c>
      <c r="AL424" s="85">
        <v>255</v>
      </c>
      <c r="AM424" s="85">
        <v>255</v>
      </c>
      <c r="AN424" s="85">
        <v>255</v>
      </c>
      <c r="AO424" s="85">
        <v>255</v>
      </c>
      <c r="AP424" s="85">
        <v>255</v>
      </c>
      <c r="AQ424" s="85">
        <v>255</v>
      </c>
      <c r="AR424" s="85">
        <v>237</v>
      </c>
      <c r="AS424" s="85">
        <v>113</v>
      </c>
      <c r="AT424" s="85">
        <v>14</v>
      </c>
      <c r="AU424" s="85">
        <v>28</v>
      </c>
      <c r="AV424" s="85">
        <v>33</v>
      </c>
      <c r="AW424" s="85">
        <v>35</v>
      </c>
      <c r="AX424" s="85">
        <v>36</v>
      </c>
      <c r="AY424" s="85">
        <v>36</v>
      </c>
      <c r="AZ424" s="85">
        <v>34</v>
      </c>
      <c r="BA424" s="85">
        <v>35</v>
      </c>
      <c r="BB424" s="85">
        <v>34</v>
      </c>
      <c r="BC424" s="85">
        <v>34</v>
      </c>
      <c r="BD424" s="85">
        <v>35</v>
      </c>
      <c r="BE424" s="85">
        <v>35</v>
      </c>
      <c r="BF424" s="85">
        <v>34</v>
      </c>
      <c r="BG424" s="85">
        <v>33</v>
      </c>
      <c r="BH424" s="85">
        <v>33</v>
      </c>
      <c r="BI424" s="85">
        <v>34</v>
      </c>
      <c r="BJ424" s="85">
        <v>34</v>
      </c>
      <c r="BK424" s="85">
        <v>34</v>
      </c>
      <c r="BL424" s="85">
        <v>35</v>
      </c>
      <c r="BM424" s="85">
        <v>34</v>
      </c>
      <c r="BN424" s="85">
        <v>34</v>
      </c>
      <c r="BO424" s="85">
        <v>35</v>
      </c>
      <c r="BP424" s="85">
        <v>34</v>
      </c>
      <c r="BQ424" s="85">
        <v>34</v>
      </c>
      <c r="BR424" s="85">
        <v>35</v>
      </c>
      <c r="BS424" s="85">
        <v>35</v>
      </c>
      <c r="BT424" s="85">
        <v>34</v>
      </c>
      <c r="BU424" s="85">
        <v>35</v>
      </c>
      <c r="BV424" s="85">
        <v>34</v>
      </c>
      <c r="BW424" s="85">
        <v>35</v>
      </c>
      <c r="BX424" s="85">
        <v>35</v>
      </c>
      <c r="BY424" s="85">
        <v>35</v>
      </c>
      <c r="BZ424" s="85">
        <v>35</v>
      </c>
      <c r="CA424" s="85">
        <v>35</v>
      </c>
      <c r="CB424" s="85">
        <v>34</v>
      </c>
      <c r="CC424" s="85">
        <v>34</v>
      </c>
      <c r="CD424" s="85">
        <v>35</v>
      </c>
      <c r="CE424" s="85">
        <v>35</v>
      </c>
      <c r="CF424" s="85">
        <v>35</v>
      </c>
      <c r="CG424" s="85">
        <v>35</v>
      </c>
      <c r="CH424" s="85">
        <v>35</v>
      </c>
      <c r="CI424" s="85">
        <v>35</v>
      </c>
      <c r="CJ424" s="85">
        <v>35</v>
      </c>
      <c r="CK424" s="85">
        <v>35</v>
      </c>
      <c r="CL424" s="85">
        <v>35</v>
      </c>
      <c r="CM424" s="85">
        <v>35</v>
      </c>
      <c r="CN424" s="85">
        <v>35</v>
      </c>
      <c r="CO424" s="85">
        <v>34</v>
      </c>
      <c r="CP424" s="85">
        <v>35</v>
      </c>
      <c r="CQ424" s="85">
        <v>35</v>
      </c>
      <c r="CR424" s="85">
        <v>34</v>
      </c>
      <c r="CS424" s="85">
        <v>35</v>
      </c>
      <c r="CT424" s="85">
        <v>34</v>
      </c>
      <c r="CU424" s="85">
        <v>35</v>
      </c>
      <c r="CV424" s="85">
        <v>35</v>
      </c>
      <c r="CW424" s="85">
        <v>34</v>
      </c>
      <c r="CX424" s="85">
        <v>35</v>
      </c>
      <c r="CY424" s="85">
        <v>34</v>
      </c>
      <c r="CZ424" s="85">
        <v>34</v>
      </c>
      <c r="DA424" s="85">
        <v>35</v>
      </c>
      <c r="DB424" s="85">
        <v>34</v>
      </c>
      <c r="DC424" s="85">
        <v>35</v>
      </c>
      <c r="DD424" s="85">
        <v>35</v>
      </c>
      <c r="DE424" s="85">
        <v>35</v>
      </c>
      <c r="DF424" s="85">
        <v>35</v>
      </c>
      <c r="DG424" s="85">
        <v>35</v>
      </c>
      <c r="DH424" s="85">
        <v>35</v>
      </c>
      <c r="DI424" s="85">
        <v>35</v>
      </c>
      <c r="DJ424" s="85">
        <v>35</v>
      </c>
      <c r="DK424" s="85">
        <v>35</v>
      </c>
      <c r="DL424" s="85">
        <v>35</v>
      </c>
      <c r="DM424" s="85">
        <v>35</v>
      </c>
      <c r="DN424" s="85">
        <v>35</v>
      </c>
      <c r="DO424" s="85">
        <v>35</v>
      </c>
      <c r="DP424" s="85">
        <v>35</v>
      </c>
      <c r="DQ424" s="85">
        <v>35</v>
      </c>
      <c r="DR424" s="85">
        <v>35</v>
      </c>
      <c r="DS424" s="85">
        <v>35</v>
      </c>
      <c r="DT424" s="85">
        <v>35</v>
      </c>
      <c r="DU424" s="85">
        <v>35</v>
      </c>
      <c r="DV424" s="85">
        <v>35</v>
      </c>
      <c r="DW424" s="85">
        <v>35</v>
      </c>
      <c r="DX424" s="85">
        <v>35</v>
      </c>
      <c r="DY424" s="85">
        <v>35</v>
      </c>
      <c r="DZ424" s="85">
        <v>35</v>
      </c>
      <c r="EA424" s="85">
        <v>35</v>
      </c>
      <c r="EB424" s="85">
        <v>35</v>
      </c>
      <c r="EC424" s="85">
        <v>35</v>
      </c>
      <c r="ED424" s="85">
        <v>35</v>
      </c>
      <c r="EE424" s="85">
        <v>35</v>
      </c>
      <c r="EF424" s="85">
        <v>35</v>
      </c>
      <c r="EG424" s="85">
        <v>35</v>
      </c>
      <c r="EH424" s="85">
        <v>35</v>
      </c>
      <c r="EI424" s="85">
        <v>35</v>
      </c>
      <c r="EJ424" s="85">
        <v>34</v>
      </c>
      <c r="EK424" s="85">
        <v>35</v>
      </c>
      <c r="EL424" s="85">
        <v>35</v>
      </c>
      <c r="EM424" s="85">
        <v>34</v>
      </c>
      <c r="EN424" s="85">
        <v>35</v>
      </c>
      <c r="EO424" s="85">
        <v>34</v>
      </c>
      <c r="EP424" s="85">
        <v>35</v>
      </c>
      <c r="EQ424" s="85">
        <v>35</v>
      </c>
      <c r="ER424" s="85">
        <v>35</v>
      </c>
      <c r="ES424" s="85">
        <v>35</v>
      </c>
      <c r="ET424" s="85">
        <v>35</v>
      </c>
      <c r="EU424" s="85">
        <v>35</v>
      </c>
      <c r="EV424" s="85">
        <v>35</v>
      </c>
      <c r="EW424" s="85">
        <v>35</v>
      </c>
      <c r="EX424" s="85">
        <v>35</v>
      </c>
      <c r="EY424" s="85">
        <v>35</v>
      </c>
      <c r="EZ424" s="85">
        <v>35</v>
      </c>
      <c r="FA424" s="85">
        <v>35</v>
      </c>
      <c r="FB424" s="85">
        <v>35</v>
      </c>
      <c r="FC424" s="85">
        <v>35</v>
      </c>
      <c r="FD424" s="85">
        <v>35</v>
      </c>
      <c r="FE424" s="85">
        <v>35</v>
      </c>
      <c r="FF424" s="85">
        <v>35</v>
      </c>
      <c r="FG424" s="85">
        <v>35</v>
      </c>
      <c r="FH424" s="85">
        <v>35</v>
      </c>
      <c r="FI424" s="85">
        <v>35</v>
      </c>
      <c r="FJ424" s="85">
        <v>35</v>
      </c>
      <c r="FK424" s="85">
        <v>35</v>
      </c>
      <c r="FL424" s="85">
        <v>35</v>
      </c>
      <c r="FM424" s="85">
        <v>35</v>
      </c>
      <c r="FN424" s="85">
        <v>35</v>
      </c>
      <c r="FO424" s="85">
        <v>35</v>
      </c>
      <c r="FP424" s="85">
        <v>35</v>
      </c>
      <c r="FQ424" s="85">
        <v>35</v>
      </c>
      <c r="FR424" s="85">
        <v>35</v>
      </c>
      <c r="FS424" s="85">
        <v>35</v>
      </c>
      <c r="FT424" s="85">
        <v>35</v>
      </c>
      <c r="FU424" s="85">
        <v>35</v>
      </c>
      <c r="FV424" s="85">
        <v>34</v>
      </c>
      <c r="FW424" s="85">
        <v>34</v>
      </c>
      <c r="FX424" s="85">
        <v>35</v>
      </c>
      <c r="FY424" s="85">
        <v>34</v>
      </c>
      <c r="FZ424" s="85">
        <v>35</v>
      </c>
      <c r="GA424" s="85">
        <v>34</v>
      </c>
      <c r="GB424" s="85">
        <v>35</v>
      </c>
      <c r="GC424" s="85">
        <v>34</v>
      </c>
      <c r="GD424" s="85">
        <v>35</v>
      </c>
      <c r="GE424" s="85">
        <v>34</v>
      </c>
      <c r="GF424" s="85">
        <v>34</v>
      </c>
      <c r="GG424" s="85">
        <v>34</v>
      </c>
      <c r="GH424" s="85">
        <v>34</v>
      </c>
      <c r="GI424" s="85">
        <v>36</v>
      </c>
      <c r="GJ424" s="85">
        <v>36</v>
      </c>
      <c r="GK424" s="85">
        <v>34</v>
      </c>
      <c r="GL424" s="85">
        <v>34</v>
      </c>
      <c r="GM424" s="85">
        <v>29</v>
      </c>
      <c r="GN424" s="85">
        <v>21</v>
      </c>
      <c r="GO424" s="85">
        <v>146</v>
      </c>
      <c r="GP424" s="85">
        <v>255</v>
      </c>
      <c r="GQ424" s="85">
        <v>255</v>
      </c>
      <c r="GR424" s="85">
        <v>255</v>
      </c>
      <c r="GS424" s="85">
        <v>255</v>
      </c>
      <c r="GT424" s="85">
        <v>255</v>
      </c>
      <c r="GU424" s="85">
        <v>255</v>
      </c>
      <c r="GV424" s="85">
        <v>255</v>
      </c>
      <c r="GW424" s="85">
        <v>255</v>
      </c>
      <c r="GX424" s="85">
        <v>255</v>
      </c>
      <c r="GY424" s="85">
        <v>255</v>
      </c>
      <c r="GZ424" s="85">
        <v>255</v>
      </c>
      <c r="HA424" s="85">
        <v>255</v>
      </c>
      <c r="HB424" s="85">
        <v>255</v>
      </c>
      <c r="HC424" s="85">
        <v>255</v>
      </c>
      <c r="HD424" s="85">
        <v>255</v>
      </c>
      <c r="HE424" s="85">
        <v>255</v>
      </c>
      <c r="HF424" s="85">
        <v>255</v>
      </c>
      <c r="HG424" s="85">
        <v>255</v>
      </c>
      <c r="HH424" s="85">
        <v>255</v>
      </c>
      <c r="HI424" s="85">
        <v>255</v>
      </c>
      <c r="HJ424" s="85">
        <v>255</v>
      </c>
      <c r="HK424" s="85">
        <v>255</v>
      </c>
      <c r="HL424" s="85">
        <v>255</v>
      </c>
      <c r="HM424" s="85">
        <v>255</v>
      </c>
      <c r="HN424" s="85">
        <v>255</v>
      </c>
      <c r="HO424" s="85">
        <v>255</v>
      </c>
      <c r="HP424" s="85">
        <v>255</v>
      </c>
      <c r="HQ424" s="85">
        <v>255</v>
      </c>
      <c r="HR424" s="85">
        <v>255</v>
      </c>
      <c r="HS424" s="85">
        <v>255</v>
      </c>
      <c r="HT424" s="85">
        <v>255</v>
      </c>
      <c r="HU424" s="85">
        <v>255</v>
      </c>
      <c r="HV424" s="85">
        <v>255</v>
      </c>
      <c r="HW424" s="85">
        <v>255</v>
      </c>
      <c r="HX424" s="85">
        <v>255</v>
      </c>
      <c r="HY424" s="85">
        <v>255</v>
      </c>
      <c r="HZ424" s="85">
        <v>255</v>
      </c>
      <c r="IA424" s="85">
        <v>255</v>
      </c>
      <c r="IB424" s="85">
        <v>255</v>
      </c>
      <c r="IC424" s="85">
        <v>255</v>
      </c>
      <c r="ID424" s="85">
        <v>255</v>
      </c>
      <c r="IE424" s="85">
        <v>255</v>
      </c>
    </row>
    <row r="425" spans="1:239" ht="7.8">
      <c r="A425" s="85">
        <v>255</v>
      </c>
      <c r="B425" s="85">
        <v>255</v>
      </c>
      <c r="C425" s="85">
        <v>255</v>
      </c>
      <c r="D425" s="85">
        <v>255</v>
      </c>
      <c r="E425" s="85">
        <v>255</v>
      </c>
      <c r="F425" s="85">
        <v>255</v>
      </c>
      <c r="G425" s="85">
        <v>255</v>
      </c>
      <c r="H425" s="85">
        <v>255</v>
      </c>
      <c r="I425" s="85">
        <v>255</v>
      </c>
      <c r="J425" s="85">
        <v>255</v>
      </c>
      <c r="K425" s="85">
        <v>255</v>
      </c>
      <c r="L425" s="85">
        <v>255</v>
      </c>
      <c r="M425" s="85">
        <v>255</v>
      </c>
      <c r="N425" s="85">
        <v>255</v>
      </c>
      <c r="O425" s="85">
        <v>255</v>
      </c>
      <c r="P425" s="85">
        <v>255</v>
      </c>
      <c r="Q425" s="85">
        <v>255</v>
      </c>
      <c r="R425" s="85">
        <v>255</v>
      </c>
      <c r="S425" s="85">
        <v>255</v>
      </c>
      <c r="T425" s="85">
        <v>255</v>
      </c>
      <c r="U425" s="85">
        <v>255</v>
      </c>
      <c r="V425" s="85">
        <v>255</v>
      </c>
      <c r="W425" s="85">
        <v>255</v>
      </c>
      <c r="X425" s="85">
        <v>255</v>
      </c>
      <c r="Y425" s="85">
        <v>255</v>
      </c>
      <c r="Z425" s="85">
        <v>255</v>
      </c>
      <c r="AA425" s="85">
        <v>255</v>
      </c>
      <c r="AB425" s="85">
        <v>255</v>
      </c>
      <c r="AC425" s="85">
        <v>255</v>
      </c>
      <c r="AD425" s="85">
        <v>255</v>
      </c>
      <c r="AE425" s="85">
        <v>255</v>
      </c>
      <c r="AF425" s="85">
        <v>255</v>
      </c>
      <c r="AG425" s="85">
        <v>255</v>
      </c>
      <c r="AH425" s="85">
        <v>255</v>
      </c>
      <c r="AI425" s="85">
        <v>255</v>
      </c>
      <c r="AJ425" s="85">
        <v>255</v>
      </c>
      <c r="AK425" s="85">
        <v>255</v>
      </c>
      <c r="AL425" s="85">
        <v>255</v>
      </c>
      <c r="AM425" s="85">
        <v>255</v>
      </c>
      <c r="AN425" s="85">
        <v>255</v>
      </c>
      <c r="AO425" s="85">
        <v>255</v>
      </c>
      <c r="AP425" s="85">
        <v>255</v>
      </c>
      <c r="AQ425" s="85">
        <v>255</v>
      </c>
      <c r="AR425" s="85">
        <v>236</v>
      </c>
      <c r="AS425" s="85">
        <v>110</v>
      </c>
      <c r="AT425" s="85">
        <v>7</v>
      </c>
      <c r="AU425" s="85">
        <v>18</v>
      </c>
      <c r="AV425" s="85">
        <v>22</v>
      </c>
      <c r="AW425" s="85">
        <v>24</v>
      </c>
      <c r="AX425" s="85">
        <v>28</v>
      </c>
      <c r="AY425" s="85">
        <v>27</v>
      </c>
      <c r="AZ425" s="85">
        <v>24</v>
      </c>
      <c r="BA425" s="85">
        <v>25</v>
      </c>
      <c r="BB425" s="85">
        <v>25</v>
      </c>
      <c r="BC425" s="85">
        <v>26</v>
      </c>
      <c r="BD425" s="85">
        <v>26</v>
      </c>
      <c r="BE425" s="85">
        <v>25</v>
      </c>
      <c r="BF425" s="85">
        <v>27</v>
      </c>
      <c r="BG425" s="85">
        <v>27</v>
      </c>
      <c r="BH425" s="85">
        <v>27</v>
      </c>
      <c r="BI425" s="85">
        <v>26</v>
      </c>
      <c r="BJ425" s="85">
        <v>25</v>
      </c>
      <c r="BK425" s="85">
        <v>25</v>
      </c>
      <c r="BL425" s="85">
        <v>26</v>
      </c>
      <c r="BM425" s="85">
        <v>25</v>
      </c>
      <c r="BN425" s="85">
        <v>25</v>
      </c>
      <c r="BO425" s="85">
        <v>26</v>
      </c>
      <c r="BP425" s="85">
        <v>25</v>
      </c>
      <c r="BQ425" s="85">
        <v>25</v>
      </c>
      <c r="BR425" s="85">
        <v>26</v>
      </c>
      <c r="BS425" s="85">
        <v>26</v>
      </c>
      <c r="BT425" s="85">
        <v>25</v>
      </c>
      <c r="BU425" s="85">
        <v>26</v>
      </c>
      <c r="BV425" s="85">
        <v>25</v>
      </c>
      <c r="BW425" s="85">
        <v>26</v>
      </c>
      <c r="BX425" s="85">
        <v>26</v>
      </c>
      <c r="BY425" s="85">
        <v>26</v>
      </c>
      <c r="BZ425" s="85">
        <v>26</v>
      </c>
      <c r="CA425" s="85">
        <v>26</v>
      </c>
      <c r="CB425" s="85">
        <v>26</v>
      </c>
      <c r="CC425" s="85">
        <v>25</v>
      </c>
      <c r="CD425" s="85">
        <v>26</v>
      </c>
      <c r="CE425" s="85">
        <v>26</v>
      </c>
      <c r="CF425" s="85">
        <v>26</v>
      </c>
      <c r="CG425" s="85">
        <v>26</v>
      </c>
      <c r="CH425" s="85">
        <v>26</v>
      </c>
      <c r="CI425" s="85">
        <v>26</v>
      </c>
      <c r="CJ425" s="85">
        <v>26</v>
      </c>
      <c r="CK425" s="85">
        <v>26</v>
      </c>
      <c r="CL425" s="85">
        <v>26</v>
      </c>
      <c r="CM425" s="85">
        <v>26</v>
      </c>
      <c r="CN425" s="85">
        <v>26</v>
      </c>
      <c r="CO425" s="85">
        <v>26</v>
      </c>
      <c r="CP425" s="85">
        <v>26</v>
      </c>
      <c r="CQ425" s="85">
        <v>26</v>
      </c>
      <c r="CR425" s="85">
        <v>26</v>
      </c>
      <c r="CS425" s="85">
        <v>25</v>
      </c>
      <c r="CT425" s="85">
        <v>25</v>
      </c>
      <c r="CU425" s="85">
        <v>26</v>
      </c>
      <c r="CV425" s="85">
        <v>26</v>
      </c>
      <c r="CW425" s="85">
        <v>25</v>
      </c>
      <c r="CX425" s="85">
        <v>26</v>
      </c>
      <c r="CY425" s="85">
        <v>25</v>
      </c>
      <c r="CZ425" s="85">
        <v>25</v>
      </c>
      <c r="DA425" s="85">
        <v>26</v>
      </c>
      <c r="DB425" s="85">
        <v>25</v>
      </c>
      <c r="DC425" s="85">
        <v>26</v>
      </c>
      <c r="DD425" s="85">
        <v>26</v>
      </c>
      <c r="DE425" s="85">
        <v>26</v>
      </c>
      <c r="DF425" s="85">
        <v>26</v>
      </c>
      <c r="DG425" s="85">
        <v>26</v>
      </c>
      <c r="DH425" s="85">
        <v>26</v>
      </c>
      <c r="DI425" s="85">
        <v>26</v>
      </c>
      <c r="DJ425" s="85">
        <v>26</v>
      </c>
      <c r="DK425" s="85">
        <v>26</v>
      </c>
      <c r="DL425" s="85">
        <v>26</v>
      </c>
      <c r="DM425" s="85">
        <v>26</v>
      </c>
      <c r="DN425" s="85">
        <v>26</v>
      </c>
      <c r="DO425" s="85">
        <v>26</v>
      </c>
      <c r="DP425" s="85">
        <v>26</v>
      </c>
      <c r="DQ425" s="85">
        <v>26</v>
      </c>
      <c r="DR425" s="85">
        <v>26</v>
      </c>
      <c r="DS425" s="85">
        <v>26</v>
      </c>
      <c r="DT425" s="85">
        <v>26</v>
      </c>
      <c r="DU425" s="85">
        <v>26</v>
      </c>
      <c r="DV425" s="85">
        <v>26</v>
      </c>
      <c r="DW425" s="85">
        <v>26</v>
      </c>
      <c r="DX425" s="85">
        <v>26</v>
      </c>
      <c r="DY425" s="85">
        <v>26</v>
      </c>
      <c r="DZ425" s="85">
        <v>26</v>
      </c>
      <c r="EA425" s="85">
        <v>26</v>
      </c>
      <c r="EB425" s="85">
        <v>26</v>
      </c>
      <c r="EC425" s="85">
        <v>26</v>
      </c>
      <c r="ED425" s="85">
        <v>26</v>
      </c>
      <c r="EE425" s="85">
        <v>26</v>
      </c>
      <c r="EF425" s="85">
        <v>26</v>
      </c>
      <c r="EG425" s="85">
        <v>26</v>
      </c>
      <c r="EH425" s="85">
        <v>26</v>
      </c>
      <c r="EI425" s="85">
        <v>26</v>
      </c>
      <c r="EJ425" s="85">
        <v>25</v>
      </c>
      <c r="EK425" s="85">
        <v>26</v>
      </c>
      <c r="EL425" s="85">
        <v>26</v>
      </c>
      <c r="EM425" s="85">
        <v>25</v>
      </c>
      <c r="EN425" s="85">
        <v>26</v>
      </c>
      <c r="EO425" s="85">
        <v>25</v>
      </c>
      <c r="EP425" s="85">
        <v>26</v>
      </c>
      <c r="EQ425" s="85">
        <v>26</v>
      </c>
      <c r="ER425" s="85">
        <v>26</v>
      </c>
      <c r="ES425" s="85">
        <v>26</v>
      </c>
      <c r="ET425" s="85">
        <v>26</v>
      </c>
      <c r="EU425" s="85">
        <v>26</v>
      </c>
      <c r="EV425" s="85">
        <v>26</v>
      </c>
      <c r="EW425" s="85">
        <v>26</v>
      </c>
      <c r="EX425" s="85">
        <v>26</v>
      </c>
      <c r="EY425" s="85">
        <v>26</v>
      </c>
      <c r="EZ425" s="85">
        <v>26</v>
      </c>
      <c r="FA425" s="85">
        <v>26</v>
      </c>
      <c r="FB425" s="85">
        <v>26</v>
      </c>
      <c r="FC425" s="85">
        <v>26</v>
      </c>
      <c r="FD425" s="85">
        <v>26</v>
      </c>
      <c r="FE425" s="85">
        <v>26</v>
      </c>
      <c r="FF425" s="85">
        <v>26</v>
      </c>
      <c r="FG425" s="85">
        <v>26</v>
      </c>
      <c r="FH425" s="85">
        <v>26</v>
      </c>
      <c r="FI425" s="85">
        <v>26</v>
      </c>
      <c r="FJ425" s="85">
        <v>26</v>
      </c>
      <c r="FK425" s="85">
        <v>26</v>
      </c>
      <c r="FL425" s="85">
        <v>26</v>
      </c>
      <c r="FM425" s="85">
        <v>26</v>
      </c>
      <c r="FN425" s="85">
        <v>26</v>
      </c>
      <c r="FO425" s="85">
        <v>26</v>
      </c>
      <c r="FP425" s="85">
        <v>26</v>
      </c>
      <c r="FQ425" s="85">
        <v>25</v>
      </c>
      <c r="FR425" s="85">
        <v>25</v>
      </c>
      <c r="FS425" s="85">
        <v>26</v>
      </c>
      <c r="FT425" s="85">
        <v>26</v>
      </c>
      <c r="FU425" s="85">
        <v>26</v>
      </c>
      <c r="FV425" s="85">
        <v>26</v>
      </c>
      <c r="FW425" s="85">
        <v>26</v>
      </c>
      <c r="FX425" s="85">
        <v>26</v>
      </c>
      <c r="FY425" s="85">
        <v>26</v>
      </c>
      <c r="FZ425" s="85">
        <v>26</v>
      </c>
      <c r="GA425" s="85">
        <v>25</v>
      </c>
      <c r="GB425" s="85">
        <v>26</v>
      </c>
      <c r="GC425" s="85">
        <v>26</v>
      </c>
      <c r="GD425" s="85">
        <v>26</v>
      </c>
      <c r="GE425" s="85">
        <v>26</v>
      </c>
      <c r="GF425" s="85">
        <v>26</v>
      </c>
      <c r="GG425" s="85">
        <v>26</v>
      </c>
      <c r="GH425" s="85">
        <v>26</v>
      </c>
      <c r="GI425" s="85">
        <v>25</v>
      </c>
      <c r="GJ425" s="85">
        <v>24</v>
      </c>
      <c r="GK425" s="85">
        <v>24</v>
      </c>
      <c r="GL425" s="85">
        <v>24</v>
      </c>
      <c r="GM425" s="85">
        <v>18</v>
      </c>
      <c r="GN425" s="85">
        <v>13</v>
      </c>
      <c r="GO425" s="85">
        <v>144</v>
      </c>
      <c r="GP425" s="85">
        <v>255</v>
      </c>
      <c r="GQ425" s="85">
        <v>255</v>
      </c>
      <c r="GR425" s="85">
        <v>255</v>
      </c>
      <c r="GS425" s="85">
        <v>255</v>
      </c>
      <c r="GT425" s="85">
        <v>255</v>
      </c>
      <c r="GU425" s="85">
        <v>255</v>
      </c>
      <c r="GV425" s="85">
        <v>255</v>
      </c>
      <c r="GW425" s="85">
        <v>255</v>
      </c>
      <c r="GX425" s="85">
        <v>255</v>
      </c>
      <c r="GY425" s="85">
        <v>255</v>
      </c>
      <c r="GZ425" s="85">
        <v>255</v>
      </c>
      <c r="HA425" s="85">
        <v>255</v>
      </c>
      <c r="HB425" s="85">
        <v>255</v>
      </c>
      <c r="HC425" s="85">
        <v>255</v>
      </c>
      <c r="HD425" s="85">
        <v>255</v>
      </c>
      <c r="HE425" s="85">
        <v>255</v>
      </c>
      <c r="HF425" s="85">
        <v>255</v>
      </c>
      <c r="HG425" s="85">
        <v>255</v>
      </c>
      <c r="HH425" s="85">
        <v>255</v>
      </c>
      <c r="HI425" s="85">
        <v>255</v>
      </c>
      <c r="HJ425" s="85">
        <v>255</v>
      </c>
      <c r="HK425" s="85">
        <v>255</v>
      </c>
      <c r="HL425" s="85">
        <v>255</v>
      </c>
      <c r="HM425" s="85">
        <v>255</v>
      </c>
      <c r="HN425" s="85">
        <v>255</v>
      </c>
      <c r="HO425" s="85">
        <v>255</v>
      </c>
      <c r="HP425" s="85">
        <v>255</v>
      </c>
      <c r="HQ425" s="85">
        <v>255</v>
      </c>
      <c r="HR425" s="85">
        <v>255</v>
      </c>
      <c r="HS425" s="85">
        <v>255</v>
      </c>
      <c r="HT425" s="85">
        <v>255</v>
      </c>
      <c r="HU425" s="85">
        <v>255</v>
      </c>
      <c r="HV425" s="85">
        <v>255</v>
      </c>
      <c r="HW425" s="85">
        <v>255</v>
      </c>
      <c r="HX425" s="85">
        <v>255</v>
      </c>
      <c r="HY425" s="85">
        <v>255</v>
      </c>
      <c r="HZ425" s="85">
        <v>255</v>
      </c>
      <c r="IA425" s="85">
        <v>255</v>
      </c>
      <c r="IB425" s="85">
        <v>255</v>
      </c>
      <c r="IC425" s="85">
        <v>255</v>
      </c>
      <c r="ID425" s="85">
        <v>255</v>
      </c>
      <c r="IE425" s="85">
        <v>255</v>
      </c>
    </row>
    <row r="426" spans="1:239" ht="7.8">
      <c r="A426" s="85">
        <v>255</v>
      </c>
      <c r="B426" s="85">
        <v>255</v>
      </c>
      <c r="C426" s="85">
        <v>255</v>
      </c>
      <c r="D426" s="85">
        <v>255</v>
      </c>
      <c r="E426" s="85">
        <v>255</v>
      </c>
      <c r="F426" s="85">
        <v>255</v>
      </c>
      <c r="G426" s="85">
        <v>255</v>
      </c>
      <c r="H426" s="85">
        <v>255</v>
      </c>
      <c r="I426" s="85">
        <v>255</v>
      </c>
      <c r="J426" s="85">
        <v>255</v>
      </c>
      <c r="K426" s="85">
        <v>255</v>
      </c>
      <c r="L426" s="85">
        <v>255</v>
      </c>
      <c r="M426" s="85">
        <v>255</v>
      </c>
      <c r="N426" s="85">
        <v>255</v>
      </c>
      <c r="O426" s="85">
        <v>255</v>
      </c>
      <c r="P426" s="85">
        <v>255</v>
      </c>
      <c r="Q426" s="85">
        <v>255</v>
      </c>
      <c r="R426" s="85">
        <v>255</v>
      </c>
      <c r="S426" s="85">
        <v>255</v>
      </c>
      <c r="T426" s="85">
        <v>255</v>
      </c>
      <c r="U426" s="85">
        <v>255</v>
      </c>
      <c r="V426" s="85">
        <v>255</v>
      </c>
      <c r="W426" s="85">
        <v>255</v>
      </c>
      <c r="X426" s="85">
        <v>255</v>
      </c>
      <c r="Y426" s="85">
        <v>255</v>
      </c>
      <c r="Z426" s="85">
        <v>255</v>
      </c>
      <c r="AA426" s="85">
        <v>255</v>
      </c>
      <c r="AB426" s="85">
        <v>255</v>
      </c>
      <c r="AC426" s="85">
        <v>255</v>
      </c>
      <c r="AD426" s="85">
        <v>255</v>
      </c>
      <c r="AE426" s="85">
        <v>255</v>
      </c>
      <c r="AF426" s="85">
        <v>255</v>
      </c>
      <c r="AG426" s="85">
        <v>255</v>
      </c>
      <c r="AH426" s="85">
        <v>255</v>
      </c>
      <c r="AI426" s="85">
        <v>255</v>
      </c>
      <c r="AJ426" s="85">
        <v>255</v>
      </c>
      <c r="AK426" s="85">
        <v>255</v>
      </c>
      <c r="AL426" s="85">
        <v>255</v>
      </c>
      <c r="AM426" s="85">
        <v>255</v>
      </c>
      <c r="AN426" s="85">
        <v>255</v>
      </c>
      <c r="AO426" s="85">
        <v>255</v>
      </c>
      <c r="AP426" s="85">
        <v>255</v>
      </c>
      <c r="AQ426" s="85">
        <v>255</v>
      </c>
      <c r="AR426" s="85">
        <v>235</v>
      </c>
      <c r="AS426" s="85">
        <v>106</v>
      </c>
      <c r="AT426" s="85">
        <v>3</v>
      </c>
      <c r="AU426" s="85">
        <v>11</v>
      </c>
      <c r="AV426" s="85">
        <v>16</v>
      </c>
      <c r="AW426" s="85">
        <v>17</v>
      </c>
      <c r="AX426" s="85">
        <v>21</v>
      </c>
      <c r="AY426" s="85">
        <v>23</v>
      </c>
      <c r="AZ426" s="85">
        <v>22</v>
      </c>
      <c r="BA426" s="85">
        <v>23</v>
      </c>
      <c r="BB426" s="85">
        <v>23</v>
      </c>
      <c r="BC426" s="85">
        <v>20</v>
      </c>
      <c r="BD426" s="85">
        <v>20</v>
      </c>
      <c r="BE426" s="85">
        <v>20</v>
      </c>
      <c r="BF426" s="85">
        <v>21</v>
      </c>
      <c r="BG426" s="85">
        <v>21</v>
      </c>
      <c r="BH426" s="85">
        <v>21</v>
      </c>
      <c r="BI426" s="85">
        <v>21</v>
      </c>
      <c r="BJ426" s="85">
        <v>21</v>
      </c>
      <c r="BK426" s="85">
        <v>20</v>
      </c>
      <c r="BL426" s="85">
        <v>21</v>
      </c>
      <c r="BM426" s="85">
        <v>20</v>
      </c>
      <c r="BN426" s="85">
        <v>20</v>
      </c>
      <c r="BO426" s="85">
        <v>21</v>
      </c>
      <c r="BP426" s="85">
        <v>20</v>
      </c>
      <c r="BQ426" s="85">
        <v>20</v>
      </c>
      <c r="BR426" s="85">
        <v>21</v>
      </c>
      <c r="BS426" s="85">
        <v>21</v>
      </c>
      <c r="BT426" s="85">
        <v>20</v>
      </c>
      <c r="BU426" s="85">
        <v>21</v>
      </c>
      <c r="BV426" s="85">
        <v>20</v>
      </c>
      <c r="BW426" s="85">
        <v>21</v>
      </c>
      <c r="BX426" s="85">
        <v>21</v>
      </c>
      <c r="BY426" s="85">
        <v>21</v>
      </c>
      <c r="BZ426" s="85">
        <v>21</v>
      </c>
      <c r="CA426" s="85">
        <v>21</v>
      </c>
      <c r="CB426" s="85">
        <v>20</v>
      </c>
      <c r="CC426" s="85">
        <v>20</v>
      </c>
      <c r="CD426" s="85">
        <v>21</v>
      </c>
      <c r="CE426" s="85">
        <v>21</v>
      </c>
      <c r="CF426" s="85">
        <v>21</v>
      </c>
      <c r="CG426" s="85">
        <v>21</v>
      </c>
      <c r="CH426" s="85">
        <v>21</v>
      </c>
      <c r="CI426" s="85">
        <v>21</v>
      </c>
      <c r="CJ426" s="85">
        <v>21</v>
      </c>
      <c r="CK426" s="85">
        <v>21</v>
      </c>
      <c r="CL426" s="85">
        <v>21</v>
      </c>
      <c r="CM426" s="85">
        <v>21</v>
      </c>
      <c r="CN426" s="85">
        <v>21</v>
      </c>
      <c r="CO426" s="85">
        <v>21</v>
      </c>
      <c r="CP426" s="85">
        <v>21</v>
      </c>
      <c r="CQ426" s="85">
        <v>21</v>
      </c>
      <c r="CR426" s="85">
        <v>21</v>
      </c>
      <c r="CS426" s="85">
        <v>20</v>
      </c>
      <c r="CT426" s="85">
        <v>21</v>
      </c>
      <c r="CU426" s="85">
        <v>20</v>
      </c>
      <c r="CV426" s="85">
        <v>21</v>
      </c>
      <c r="CW426" s="85">
        <v>20</v>
      </c>
      <c r="CX426" s="85">
        <v>21</v>
      </c>
      <c r="CY426" s="85">
        <v>20</v>
      </c>
      <c r="CZ426" s="85">
        <v>20</v>
      </c>
      <c r="DA426" s="85">
        <v>21</v>
      </c>
      <c r="DB426" s="85">
        <v>20</v>
      </c>
      <c r="DC426" s="85">
        <v>21</v>
      </c>
      <c r="DD426" s="85">
        <v>21</v>
      </c>
      <c r="DE426" s="85">
        <v>21</v>
      </c>
      <c r="DF426" s="85">
        <v>21</v>
      </c>
      <c r="DG426" s="85">
        <v>21</v>
      </c>
      <c r="DH426" s="85">
        <v>21</v>
      </c>
      <c r="DI426" s="85">
        <v>21</v>
      </c>
      <c r="DJ426" s="85">
        <v>21</v>
      </c>
      <c r="DK426" s="85">
        <v>21</v>
      </c>
      <c r="DL426" s="85">
        <v>21</v>
      </c>
      <c r="DM426" s="85">
        <v>21</v>
      </c>
      <c r="DN426" s="85">
        <v>21</v>
      </c>
      <c r="DO426" s="85">
        <v>21</v>
      </c>
      <c r="DP426" s="85">
        <v>21</v>
      </c>
      <c r="DQ426" s="85">
        <v>21</v>
      </c>
      <c r="DR426" s="85">
        <v>21</v>
      </c>
      <c r="DS426" s="85">
        <v>21</v>
      </c>
      <c r="DT426" s="85">
        <v>21</v>
      </c>
      <c r="DU426" s="85">
        <v>21</v>
      </c>
      <c r="DV426" s="85">
        <v>21</v>
      </c>
      <c r="DW426" s="85">
        <v>21</v>
      </c>
      <c r="DX426" s="85">
        <v>21</v>
      </c>
      <c r="DY426" s="85">
        <v>21</v>
      </c>
      <c r="DZ426" s="85">
        <v>21</v>
      </c>
      <c r="EA426" s="85">
        <v>21</v>
      </c>
      <c r="EB426" s="85">
        <v>21</v>
      </c>
      <c r="EC426" s="85">
        <v>20</v>
      </c>
      <c r="ED426" s="85">
        <v>21</v>
      </c>
      <c r="EE426" s="85">
        <v>21</v>
      </c>
      <c r="EF426" s="85">
        <v>21</v>
      </c>
      <c r="EG426" s="85">
        <v>21</v>
      </c>
      <c r="EH426" s="85">
        <v>21</v>
      </c>
      <c r="EI426" s="85">
        <v>21</v>
      </c>
      <c r="EJ426" s="85">
        <v>20</v>
      </c>
      <c r="EK426" s="85">
        <v>21</v>
      </c>
      <c r="EL426" s="85">
        <v>20</v>
      </c>
      <c r="EM426" s="85">
        <v>20</v>
      </c>
      <c r="EN426" s="85">
        <v>20</v>
      </c>
      <c r="EO426" s="85">
        <v>20</v>
      </c>
      <c r="EP426" s="85">
        <v>21</v>
      </c>
      <c r="EQ426" s="85">
        <v>21</v>
      </c>
      <c r="ER426" s="85">
        <v>21</v>
      </c>
      <c r="ES426" s="85">
        <v>21</v>
      </c>
      <c r="ET426" s="85">
        <v>21</v>
      </c>
      <c r="EU426" s="85">
        <v>21</v>
      </c>
      <c r="EV426" s="85">
        <v>20</v>
      </c>
      <c r="EW426" s="85">
        <v>21</v>
      </c>
      <c r="EX426" s="85">
        <v>20</v>
      </c>
      <c r="EY426" s="85">
        <v>21</v>
      </c>
      <c r="EZ426" s="85">
        <v>21</v>
      </c>
      <c r="FA426" s="85">
        <v>21</v>
      </c>
      <c r="FB426" s="85">
        <v>21</v>
      </c>
      <c r="FC426" s="85">
        <v>21</v>
      </c>
      <c r="FD426" s="85">
        <v>21</v>
      </c>
      <c r="FE426" s="85">
        <v>21</v>
      </c>
      <c r="FF426" s="85">
        <v>21</v>
      </c>
      <c r="FG426" s="85">
        <v>21</v>
      </c>
      <c r="FH426" s="85">
        <v>21</v>
      </c>
      <c r="FI426" s="85">
        <v>21</v>
      </c>
      <c r="FJ426" s="85">
        <v>21</v>
      </c>
      <c r="FK426" s="85">
        <v>21</v>
      </c>
      <c r="FL426" s="85">
        <v>21</v>
      </c>
      <c r="FM426" s="85">
        <v>21</v>
      </c>
      <c r="FN426" s="85">
        <v>21</v>
      </c>
      <c r="FO426" s="85">
        <v>21</v>
      </c>
      <c r="FP426" s="85">
        <v>21</v>
      </c>
      <c r="FQ426" s="85">
        <v>20</v>
      </c>
      <c r="FR426" s="85">
        <v>21</v>
      </c>
      <c r="FS426" s="85">
        <v>21</v>
      </c>
      <c r="FT426" s="85">
        <v>21</v>
      </c>
      <c r="FU426" s="85">
        <v>21</v>
      </c>
      <c r="FV426" s="85">
        <v>21</v>
      </c>
      <c r="FW426" s="85">
        <v>20</v>
      </c>
      <c r="FX426" s="85">
        <v>21</v>
      </c>
      <c r="FY426" s="85">
        <v>20</v>
      </c>
      <c r="FZ426" s="85">
        <v>21</v>
      </c>
      <c r="GA426" s="85">
        <v>20</v>
      </c>
      <c r="GB426" s="85">
        <v>20</v>
      </c>
      <c r="GC426" s="85">
        <v>20</v>
      </c>
      <c r="GD426" s="85">
        <v>20</v>
      </c>
      <c r="GE426" s="85">
        <v>20</v>
      </c>
      <c r="GF426" s="85">
        <v>21</v>
      </c>
      <c r="GG426" s="85">
        <v>21</v>
      </c>
      <c r="GH426" s="85">
        <v>21</v>
      </c>
      <c r="GI426" s="85">
        <v>21</v>
      </c>
      <c r="GJ426" s="85">
        <v>17</v>
      </c>
      <c r="GK426" s="85">
        <v>17</v>
      </c>
      <c r="GL426" s="85">
        <v>20</v>
      </c>
      <c r="GM426" s="85">
        <v>17</v>
      </c>
      <c r="GN426" s="85">
        <v>10</v>
      </c>
      <c r="GO426" s="85">
        <v>142</v>
      </c>
      <c r="GP426" s="85">
        <v>255</v>
      </c>
      <c r="GQ426" s="85">
        <v>255</v>
      </c>
      <c r="GR426" s="85">
        <v>255</v>
      </c>
      <c r="GS426" s="85">
        <v>255</v>
      </c>
      <c r="GT426" s="85">
        <v>255</v>
      </c>
      <c r="GU426" s="85">
        <v>255</v>
      </c>
      <c r="GV426" s="85">
        <v>255</v>
      </c>
      <c r="GW426" s="85">
        <v>255</v>
      </c>
      <c r="GX426" s="85">
        <v>255</v>
      </c>
      <c r="GY426" s="85">
        <v>255</v>
      </c>
      <c r="GZ426" s="85">
        <v>255</v>
      </c>
      <c r="HA426" s="85">
        <v>255</v>
      </c>
      <c r="HB426" s="85">
        <v>255</v>
      </c>
      <c r="HC426" s="85">
        <v>255</v>
      </c>
      <c r="HD426" s="85">
        <v>255</v>
      </c>
      <c r="HE426" s="85">
        <v>255</v>
      </c>
      <c r="HF426" s="85">
        <v>255</v>
      </c>
      <c r="HG426" s="85">
        <v>255</v>
      </c>
      <c r="HH426" s="85">
        <v>255</v>
      </c>
      <c r="HI426" s="85">
        <v>255</v>
      </c>
      <c r="HJ426" s="85">
        <v>255</v>
      </c>
      <c r="HK426" s="85">
        <v>255</v>
      </c>
      <c r="HL426" s="85">
        <v>255</v>
      </c>
      <c r="HM426" s="85">
        <v>255</v>
      </c>
      <c r="HN426" s="85">
        <v>255</v>
      </c>
      <c r="HO426" s="85">
        <v>255</v>
      </c>
      <c r="HP426" s="85">
        <v>255</v>
      </c>
      <c r="HQ426" s="85">
        <v>255</v>
      </c>
      <c r="HR426" s="85">
        <v>255</v>
      </c>
      <c r="HS426" s="85">
        <v>255</v>
      </c>
      <c r="HT426" s="85">
        <v>255</v>
      </c>
      <c r="HU426" s="85">
        <v>255</v>
      </c>
      <c r="HV426" s="85">
        <v>255</v>
      </c>
      <c r="HW426" s="85">
        <v>255</v>
      </c>
      <c r="HX426" s="85">
        <v>255</v>
      </c>
      <c r="HY426" s="85">
        <v>255</v>
      </c>
      <c r="HZ426" s="85">
        <v>255</v>
      </c>
      <c r="IA426" s="85">
        <v>255</v>
      </c>
      <c r="IB426" s="85">
        <v>255</v>
      </c>
      <c r="IC426" s="85">
        <v>255</v>
      </c>
      <c r="ID426" s="85">
        <v>255</v>
      </c>
      <c r="IE426" s="85">
        <v>255</v>
      </c>
    </row>
    <row r="427" spans="1:239" ht="7.8">
      <c r="A427" s="85">
        <v>255</v>
      </c>
      <c r="B427" s="85">
        <v>255</v>
      </c>
      <c r="C427" s="85">
        <v>255</v>
      </c>
      <c r="D427" s="85">
        <v>255</v>
      </c>
      <c r="E427" s="85">
        <v>255</v>
      </c>
      <c r="F427" s="85">
        <v>255</v>
      </c>
      <c r="G427" s="85">
        <v>255</v>
      </c>
      <c r="H427" s="85">
        <v>255</v>
      </c>
      <c r="I427" s="85">
        <v>255</v>
      </c>
      <c r="J427" s="85">
        <v>255</v>
      </c>
      <c r="K427" s="85">
        <v>255</v>
      </c>
      <c r="L427" s="85">
        <v>255</v>
      </c>
      <c r="M427" s="85">
        <v>255</v>
      </c>
      <c r="N427" s="85">
        <v>255</v>
      </c>
      <c r="O427" s="85">
        <v>255</v>
      </c>
      <c r="P427" s="85">
        <v>255</v>
      </c>
      <c r="Q427" s="85">
        <v>255</v>
      </c>
      <c r="R427" s="85">
        <v>255</v>
      </c>
      <c r="S427" s="85">
        <v>255</v>
      </c>
      <c r="T427" s="85">
        <v>255</v>
      </c>
      <c r="U427" s="85">
        <v>255</v>
      </c>
      <c r="V427" s="85">
        <v>255</v>
      </c>
      <c r="W427" s="85">
        <v>255</v>
      </c>
      <c r="X427" s="85">
        <v>255</v>
      </c>
      <c r="Y427" s="85">
        <v>255</v>
      </c>
      <c r="Z427" s="85">
        <v>255</v>
      </c>
      <c r="AA427" s="85">
        <v>255</v>
      </c>
      <c r="AB427" s="85">
        <v>255</v>
      </c>
      <c r="AC427" s="85">
        <v>255</v>
      </c>
      <c r="AD427" s="85">
        <v>255</v>
      </c>
      <c r="AE427" s="85">
        <v>255</v>
      </c>
      <c r="AF427" s="85">
        <v>255</v>
      </c>
      <c r="AG427" s="85">
        <v>255</v>
      </c>
      <c r="AH427" s="85">
        <v>255</v>
      </c>
      <c r="AI427" s="85">
        <v>255</v>
      </c>
      <c r="AJ427" s="85">
        <v>255</v>
      </c>
      <c r="AK427" s="85">
        <v>255</v>
      </c>
      <c r="AL427" s="85">
        <v>255</v>
      </c>
      <c r="AM427" s="85">
        <v>255</v>
      </c>
      <c r="AN427" s="85">
        <v>255</v>
      </c>
      <c r="AO427" s="85">
        <v>255</v>
      </c>
      <c r="AP427" s="85">
        <v>255</v>
      </c>
      <c r="AQ427" s="85">
        <v>225</v>
      </c>
      <c r="AR427" s="85">
        <v>90</v>
      </c>
      <c r="AS427" s="85">
        <v>25</v>
      </c>
      <c r="AT427" s="85">
        <v>30</v>
      </c>
      <c r="AU427" s="85">
        <v>35</v>
      </c>
      <c r="AV427" s="85">
        <v>34</v>
      </c>
      <c r="AW427" s="85">
        <v>34</v>
      </c>
      <c r="AX427" s="85">
        <v>36</v>
      </c>
      <c r="AY427" s="85">
        <v>34</v>
      </c>
      <c r="AZ427" s="85">
        <v>35</v>
      </c>
      <c r="BA427" s="85">
        <v>34</v>
      </c>
      <c r="BB427" s="85">
        <v>34</v>
      </c>
      <c r="BC427" s="85">
        <v>34</v>
      </c>
      <c r="BD427" s="85">
        <v>34</v>
      </c>
      <c r="BE427" s="85">
        <v>34</v>
      </c>
      <c r="BF427" s="85">
        <v>33</v>
      </c>
      <c r="BG427" s="85">
        <v>33</v>
      </c>
      <c r="BH427" s="85">
        <v>33</v>
      </c>
      <c r="BI427" s="85">
        <v>33</v>
      </c>
      <c r="BJ427" s="85">
        <v>35</v>
      </c>
      <c r="BK427" s="85">
        <v>34</v>
      </c>
      <c r="BL427" s="85">
        <v>36</v>
      </c>
      <c r="BM427" s="85">
        <v>34</v>
      </c>
      <c r="BN427" s="85">
        <v>35</v>
      </c>
      <c r="BO427" s="85">
        <v>35</v>
      </c>
      <c r="BP427" s="85">
        <v>34</v>
      </c>
      <c r="BQ427" s="85">
        <v>35</v>
      </c>
      <c r="BR427" s="85">
        <v>35</v>
      </c>
      <c r="BS427" s="85">
        <v>35</v>
      </c>
      <c r="BT427" s="85">
        <v>35</v>
      </c>
      <c r="BU427" s="85">
        <v>34</v>
      </c>
      <c r="BV427" s="85">
        <v>34</v>
      </c>
      <c r="BW427" s="85">
        <v>35</v>
      </c>
      <c r="BX427" s="85">
        <v>34</v>
      </c>
      <c r="BY427" s="85">
        <v>34</v>
      </c>
      <c r="BZ427" s="85">
        <v>34</v>
      </c>
      <c r="CA427" s="85">
        <v>33</v>
      </c>
      <c r="CB427" s="85">
        <v>33</v>
      </c>
      <c r="CC427" s="85">
        <v>32</v>
      </c>
      <c r="CD427" s="85">
        <v>30</v>
      </c>
      <c r="CE427" s="85">
        <v>30</v>
      </c>
      <c r="CF427" s="85">
        <v>29</v>
      </c>
      <c r="CG427" s="85">
        <v>29</v>
      </c>
      <c r="CH427" s="85">
        <v>28</v>
      </c>
      <c r="CI427" s="85">
        <v>28</v>
      </c>
      <c r="CJ427" s="85">
        <v>30</v>
      </c>
      <c r="CK427" s="85">
        <v>29</v>
      </c>
      <c r="CL427" s="85">
        <v>30</v>
      </c>
      <c r="CM427" s="85">
        <v>30</v>
      </c>
      <c r="CN427" s="85">
        <v>32</v>
      </c>
      <c r="CO427" s="85">
        <v>33</v>
      </c>
      <c r="CP427" s="85">
        <v>34</v>
      </c>
      <c r="CQ427" s="85">
        <v>34</v>
      </c>
      <c r="CR427" s="85">
        <v>35</v>
      </c>
      <c r="CS427" s="85">
        <v>36</v>
      </c>
      <c r="CT427" s="85">
        <v>34</v>
      </c>
      <c r="CU427" s="85">
        <v>34</v>
      </c>
      <c r="CV427" s="85">
        <v>35</v>
      </c>
      <c r="CW427" s="85">
        <v>34</v>
      </c>
      <c r="CX427" s="85">
        <v>35</v>
      </c>
      <c r="CY427" s="85">
        <v>34</v>
      </c>
      <c r="CZ427" s="85">
        <v>34</v>
      </c>
      <c r="DA427" s="85">
        <v>36</v>
      </c>
      <c r="DB427" s="85">
        <v>34</v>
      </c>
      <c r="DC427" s="85">
        <v>35</v>
      </c>
      <c r="DD427" s="85">
        <v>35</v>
      </c>
      <c r="DE427" s="85">
        <v>35</v>
      </c>
      <c r="DF427" s="85">
        <v>35</v>
      </c>
      <c r="DG427" s="85">
        <v>35</v>
      </c>
      <c r="DH427" s="85">
        <v>35</v>
      </c>
      <c r="DI427" s="85">
        <v>35</v>
      </c>
      <c r="DJ427" s="85">
        <v>35</v>
      </c>
      <c r="DK427" s="85">
        <v>35</v>
      </c>
      <c r="DL427" s="85">
        <v>35</v>
      </c>
      <c r="DM427" s="85">
        <v>35</v>
      </c>
      <c r="DN427" s="85">
        <v>35</v>
      </c>
      <c r="DO427" s="85">
        <v>35</v>
      </c>
      <c r="DP427" s="85">
        <v>35</v>
      </c>
      <c r="DQ427" s="85">
        <v>35</v>
      </c>
      <c r="DR427" s="85">
        <v>35</v>
      </c>
      <c r="DS427" s="85">
        <v>35</v>
      </c>
      <c r="DT427" s="85">
        <v>35</v>
      </c>
      <c r="DU427" s="85">
        <v>35</v>
      </c>
      <c r="DV427" s="85">
        <v>35</v>
      </c>
      <c r="DW427" s="85">
        <v>35</v>
      </c>
      <c r="DX427" s="85">
        <v>35</v>
      </c>
      <c r="DY427" s="85">
        <v>35</v>
      </c>
      <c r="DZ427" s="85">
        <v>35</v>
      </c>
      <c r="EA427" s="85">
        <v>35</v>
      </c>
      <c r="EB427" s="85">
        <v>35</v>
      </c>
      <c r="EC427" s="85">
        <v>35</v>
      </c>
      <c r="ED427" s="85">
        <v>34</v>
      </c>
      <c r="EE427" s="85">
        <v>34</v>
      </c>
      <c r="EF427" s="85">
        <v>35</v>
      </c>
      <c r="EG427" s="85">
        <v>35</v>
      </c>
      <c r="EH427" s="85">
        <v>34</v>
      </c>
      <c r="EI427" s="85">
        <v>34</v>
      </c>
      <c r="EJ427" s="85">
        <v>34</v>
      </c>
      <c r="EK427" s="85">
        <v>35</v>
      </c>
      <c r="EL427" s="85">
        <v>35</v>
      </c>
      <c r="EM427" s="85">
        <v>35</v>
      </c>
      <c r="EN427" s="85">
        <v>35</v>
      </c>
      <c r="EO427" s="85">
        <v>35</v>
      </c>
      <c r="EP427" s="85">
        <v>34</v>
      </c>
      <c r="EQ427" s="85">
        <v>34</v>
      </c>
      <c r="ER427" s="85">
        <v>35</v>
      </c>
      <c r="ES427" s="85">
        <v>35</v>
      </c>
      <c r="ET427" s="85">
        <v>35</v>
      </c>
      <c r="EU427" s="85">
        <v>34</v>
      </c>
      <c r="EV427" s="85">
        <v>34</v>
      </c>
      <c r="EW427" s="85">
        <v>36</v>
      </c>
      <c r="EX427" s="85">
        <v>34</v>
      </c>
      <c r="EY427" s="85">
        <v>33</v>
      </c>
      <c r="EZ427" s="85">
        <v>33</v>
      </c>
      <c r="FA427" s="85">
        <v>32</v>
      </c>
      <c r="FB427" s="85">
        <v>31</v>
      </c>
      <c r="FC427" s="85">
        <v>31</v>
      </c>
      <c r="FD427" s="85">
        <v>31</v>
      </c>
      <c r="FE427" s="85">
        <v>30</v>
      </c>
      <c r="FF427" s="85">
        <v>29</v>
      </c>
      <c r="FG427" s="85">
        <v>30</v>
      </c>
      <c r="FH427" s="85">
        <v>30</v>
      </c>
      <c r="FI427" s="85">
        <v>30</v>
      </c>
      <c r="FJ427" s="85">
        <v>30</v>
      </c>
      <c r="FK427" s="85">
        <v>30</v>
      </c>
      <c r="FL427" s="85">
        <v>32</v>
      </c>
      <c r="FM427" s="85">
        <v>32</v>
      </c>
      <c r="FN427" s="85">
        <v>33</v>
      </c>
      <c r="FO427" s="85">
        <v>33</v>
      </c>
      <c r="FP427" s="85">
        <v>35</v>
      </c>
      <c r="FQ427" s="85">
        <v>35</v>
      </c>
      <c r="FR427" s="85">
        <v>35</v>
      </c>
      <c r="FS427" s="85">
        <v>35</v>
      </c>
      <c r="FT427" s="85">
        <v>35</v>
      </c>
      <c r="FU427" s="85">
        <v>34</v>
      </c>
      <c r="FV427" s="85">
        <v>35</v>
      </c>
      <c r="FW427" s="85">
        <v>34</v>
      </c>
      <c r="FX427" s="85">
        <v>36</v>
      </c>
      <c r="FY427" s="85">
        <v>34</v>
      </c>
      <c r="FZ427" s="85">
        <v>34</v>
      </c>
      <c r="GA427" s="85">
        <v>35</v>
      </c>
      <c r="GB427" s="85">
        <v>35</v>
      </c>
      <c r="GC427" s="85">
        <v>35</v>
      </c>
      <c r="GD427" s="85">
        <v>35</v>
      </c>
      <c r="GE427" s="85">
        <v>33</v>
      </c>
      <c r="GF427" s="85">
        <v>33</v>
      </c>
      <c r="GG427" s="85">
        <v>33</v>
      </c>
      <c r="GH427" s="85">
        <v>35</v>
      </c>
      <c r="GI427" s="85">
        <v>36</v>
      </c>
      <c r="GJ427" s="85">
        <v>36</v>
      </c>
      <c r="GK427" s="85">
        <v>35</v>
      </c>
      <c r="GL427" s="85">
        <v>34</v>
      </c>
      <c r="GM427" s="85">
        <v>36</v>
      </c>
      <c r="GN427" s="85">
        <v>27</v>
      </c>
      <c r="GO427" s="85">
        <v>35</v>
      </c>
      <c r="GP427" s="85">
        <v>196</v>
      </c>
      <c r="GQ427" s="85">
        <v>255</v>
      </c>
      <c r="GR427" s="85">
        <v>255</v>
      </c>
      <c r="GS427" s="85">
        <v>255</v>
      </c>
      <c r="GT427" s="85">
        <v>255</v>
      </c>
      <c r="GU427" s="85">
        <v>255</v>
      </c>
      <c r="GV427" s="85">
        <v>255</v>
      </c>
      <c r="GW427" s="85">
        <v>255</v>
      </c>
      <c r="GX427" s="85">
        <v>255</v>
      </c>
      <c r="GY427" s="85">
        <v>255</v>
      </c>
      <c r="GZ427" s="85">
        <v>255</v>
      </c>
      <c r="HA427" s="85">
        <v>255</v>
      </c>
      <c r="HB427" s="85">
        <v>255</v>
      </c>
      <c r="HC427" s="85">
        <v>255</v>
      </c>
      <c r="HD427" s="85">
        <v>255</v>
      </c>
      <c r="HE427" s="85">
        <v>255</v>
      </c>
      <c r="HF427" s="85">
        <v>255</v>
      </c>
      <c r="HG427" s="85">
        <v>255</v>
      </c>
      <c r="HH427" s="85">
        <v>255</v>
      </c>
      <c r="HI427" s="85">
        <v>255</v>
      </c>
      <c r="HJ427" s="85">
        <v>255</v>
      </c>
      <c r="HK427" s="85">
        <v>255</v>
      </c>
      <c r="HL427" s="85">
        <v>255</v>
      </c>
      <c r="HM427" s="85">
        <v>255</v>
      </c>
      <c r="HN427" s="85">
        <v>255</v>
      </c>
      <c r="HO427" s="85">
        <v>255</v>
      </c>
      <c r="HP427" s="85">
        <v>255</v>
      </c>
      <c r="HQ427" s="85">
        <v>255</v>
      </c>
      <c r="HR427" s="85">
        <v>255</v>
      </c>
      <c r="HS427" s="85">
        <v>255</v>
      </c>
      <c r="HT427" s="85">
        <v>255</v>
      </c>
      <c r="HU427" s="85">
        <v>255</v>
      </c>
      <c r="HV427" s="85">
        <v>255</v>
      </c>
      <c r="HW427" s="85">
        <v>255</v>
      </c>
      <c r="HX427" s="85">
        <v>255</v>
      </c>
      <c r="HY427" s="85">
        <v>255</v>
      </c>
      <c r="HZ427" s="85">
        <v>255</v>
      </c>
      <c r="IA427" s="85">
        <v>255</v>
      </c>
      <c r="IB427" s="85">
        <v>255</v>
      </c>
      <c r="IC427" s="85">
        <v>255</v>
      </c>
      <c r="ID427" s="85">
        <v>255</v>
      </c>
      <c r="IE427" s="85">
        <v>255</v>
      </c>
    </row>
    <row r="428" spans="1:239" ht="7.8">
      <c r="A428" s="85">
        <v>255</v>
      </c>
      <c r="B428" s="85">
        <v>255</v>
      </c>
      <c r="C428" s="85">
        <v>255</v>
      </c>
      <c r="D428" s="85">
        <v>255</v>
      </c>
      <c r="E428" s="85">
        <v>255</v>
      </c>
      <c r="F428" s="85">
        <v>255</v>
      </c>
      <c r="G428" s="85">
        <v>255</v>
      </c>
      <c r="H428" s="85">
        <v>255</v>
      </c>
      <c r="I428" s="85">
        <v>255</v>
      </c>
      <c r="J428" s="85">
        <v>255</v>
      </c>
      <c r="K428" s="85">
        <v>255</v>
      </c>
      <c r="L428" s="85">
        <v>255</v>
      </c>
      <c r="M428" s="85">
        <v>255</v>
      </c>
      <c r="N428" s="85">
        <v>255</v>
      </c>
      <c r="O428" s="85">
        <v>255</v>
      </c>
      <c r="P428" s="85">
        <v>255</v>
      </c>
      <c r="Q428" s="85">
        <v>255</v>
      </c>
      <c r="R428" s="85">
        <v>255</v>
      </c>
      <c r="S428" s="85">
        <v>255</v>
      </c>
      <c r="T428" s="85">
        <v>255</v>
      </c>
      <c r="U428" s="85">
        <v>255</v>
      </c>
      <c r="V428" s="85">
        <v>255</v>
      </c>
      <c r="W428" s="85">
        <v>255</v>
      </c>
      <c r="X428" s="85">
        <v>255</v>
      </c>
      <c r="Y428" s="85">
        <v>255</v>
      </c>
      <c r="Z428" s="85">
        <v>255</v>
      </c>
      <c r="AA428" s="85">
        <v>255</v>
      </c>
      <c r="AB428" s="85">
        <v>255</v>
      </c>
      <c r="AC428" s="85">
        <v>255</v>
      </c>
      <c r="AD428" s="85">
        <v>255</v>
      </c>
      <c r="AE428" s="85">
        <v>255</v>
      </c>
      <c r="AF428" s="85">
        <v>255</v>
      </c>
      <c r="AG428" s="85">
        <v>255</v>
      </c>
      <c r="AH428" s="85">
        <v>255</v>
      </c>
      <c r="AI428" s="85">
        <v>255</v>
      </c>
      <c r="AJ428" s="85">
        <v>255</v>
      </c>
      <c r="AK428" s="85">
        <v>255</v>
      </c>
      <c r="AL428" s="85">
        <v>255</v>
      </c>
      <c r="AM428" s="85">
        <v>255</v>
      </c>
      <c r="AN428" s="85">
        <v>255</v>
      </c>
      <c r="AO428" s="85">
        <v>255</v>
      </c>
      <c r="AP428" s="85">
        <v>255</v>
      </c>
      <c r="AQ428" s="85">
        <v>225</v>
      </c>
      <c r="AR428" s="85">
        <v>86</v>
      </c>
      <c r="AS428" s="85">
        <v>20</v>
      </c>
      <c r="AT428" s="85">
        <v>23</v>
      </c>
      <c r="AU428" s="85">
        <v>24</v>
      </c>
      <c r="AV428" s="85">
        <v>24</v>
      </c>
      <c r="AW428" s="85">
        <v>25</v>
      </c>
      <c r="AX428" s="85">
        <v>27</v>
      </c>
      <c r="AY428" s="85">
        <v>24</v>
      </c>
      <c r="AZ428" s="85">
        <v>24</v>
      </c>
      <c r="BA428" s="85">
        <v>25</v>
      </c>
      <c r="BB428" s="85">
        <v>25</v>
      </c>
      <c r="BC428" s="85">
        <v>26</v>
      </c>
      <c r="BD428" s="85">
        <v>26</v>
      </c>
      <c r="BE428" s="85">
        <v>25</v>
      </c>
      <c r="BF428" s="85">
        <v>27</v>
      </c>
      <c r="BG428" s="85">
        <v>27</v>
      </c>
      <c r="BH428" s="85">
        <v>27</v>
      </c>
      <c r="BI428" s="85">
        <v>27</v>
      </c>
      <c r="BJ428" s="85">
        <v>25</v>
      </c>
      <c r="BK428" s="85">
        <v>25</v>
      </c>
      <c r="BL428" s="85">
        <v>27</v>
      </c>
      <c r="BM428" s="85">
        <v>25</v>
      </c>
      <c r="BN428" s="85">
        <v>26</v>
      </c>
      <c r="BO428" s="85">
        <v>26</v>
      </c>
      <c r="BP428" s="85">
        <v>25</v>
      </c>
      <c r="BQ428" s="85">
        <v>26</v>
      </c>
      <c r="BR428" s="85">
        <v>26</v>
      </c>
      <c r="BS428" s="85">
        <v>26</v>
      </c>
      <c r="BT428" s="85">
        <v>26</v>
      </c>
      <c r="BU428" s="85">
        <v>25</v>
      </c>
      <c r="BV428" s="85">
        <v>26</v>
      </c>
      <c r="BW428" s="85">
        <v>26</v>
      </c>
      <c r="BX428" s="85">
        <v>25</v>
      </c>
      <c r="BY428" s="85">
        <v>25</v>
      </c>
      <c r="BZ428" s="85">
        <v>25</v>
      </c>
      <c r="CA428" s="85">
        <v>25</v>
      </c>
      <c r="CB428" s="85">
        <v>25</v>
      </c>
      <c r="CC428" s="85">
        <v>22</v>
      </c>
      <c r="CD428" s="85">
        <v>21</v>
      </c>
      <c r="CE428" s="85">
        <v>21</v>
      </c>
      <c r="CF428" s="85">
        <v>20</v>
      </c>
      <c r="CG428" s="85">
        <v>20</v>
      </c>
      <c r="CH428" s="85">
        <v>19</v>
      </c>
      <c r="CI428" s="85">
        <v>19</v>
      </c>
      <c r="CJ428" s="85">
        <v>20</v>
      </c>
      <c r="CK428" s="85">
        <v>20</v>
      </c>
      <c r="CL428" s="85">
        <v>20</v>
      </c>
      <c r="CM428" s="85">
        <v>21</v>
      </c>
      <c r="CN428" s="85">
        <v>23</v>
      </c>
      <c r="CO428" s="85">
        <v>24</v>
      </c>
      <c r="CP428" s="85">
        <v>25</v>
      </c>
      <c r="CQ428" s="85">
        <v>25</v>
      </c>
      <c r="CR428" s="85">
        <v>26</v>
      </c>
      <c r="CS428" s="85">
        <v>26</v>
      </c>
      <c r="CT428" s="85">
        <v>25</v>
      </c>
      <c r="CU428" s="85">
        <v>26</v>
      </c>
      <c r="CV428" s="85">
        <v>26</v>
      </c>
      <c r="CW428" s="85">
        <v>25</v>
      </c>
      <c r="CX428" s="85">
        <v>26</v>
      </c>
      <c r="CY428" s="85">
        <v>26</v>
      </c>
      <c r="CZ428" s="85">
        <v>25</v>
      </c>
      <c r="DA428" s="85">
        <v>27</v>
      </c>
      <c r="DB428" s="85">
        <v>25</v>
      </c>
      <c r="DC428" s="85">
        <v>26</v>
      </c>
      <c r="DD428" s="85">
        <v>26</v>
      </c>
      <c r="DE428" s="85">
        <v>26</v>
      </c>
      <c r="DF428" s="85">
        <v>26</v>
      </c>
      <c r="DG428" s="85">
        <v>26</v>
      </c>
      <c r="DH428" s="85">
        <v>26</v>
      </c>
      <c r="DI428" s="85">
        <v>26</v>
      </c>
      <c r="DJ428" s="85">
        <v>26</v>
      </c>
      <c r="DK428" s="85">
        <v>26</v>
      </c>
      <c r="DL428" s="85">
        <v>26</v>
      </c>
      <c r="DM428" s="85">
        <v>26</v>
      </c>
      <c r="DN428" s="85">
        <v>26</v>
      </c>
      <c r="DO428" s="85">
        <v>26</v>
      </c>
      <c r="DP428" s="85">
        <v>26</v>
      </c>
      <c r="DQ428" s="85">
        <v>26</v>
      </c>
      <c r="DR428" s="85">
        <v>26</v>
      </c>
      <c r="DS428" s="85">
        <v>26</v>
      </c>
      <c r="DT428" s="85">
        <v>26</v>
      </c>
      <c r="DU428" s="85">
        <v>26</v>
      </c>
      <c r="DV428" s="85">
        <v>26</v>
      </c>
      <c r="DW428" s="85">
        <v>26</v>
      </c>
      <c r="DX428" s="85">
        <v>26</v>
      </c>
      <c r="DY428" s="85">
        <v>26</v>
      </c>
      <c r="DZ428" s="85">
        <v>26</v>
      </c>
      <c r="EA428" s="85">
        <v>26</v>
      </c>
      <c r="EB428" s="85">
        <v>26</v>
      </c>
      <c r="EC428" s="85">
        <v>26</v>
      </c>
      <c r="ED428" s="85">
        <v>26</v>
      </c>
      <c r="EE428" s="85">
        <v>26</v>
      </c>
      <c r="EF428" s="85">
        <v>26</v>
      </c>
      <c r="EG428" s="85">
        <v>26</v>
      </c>
      <c r="EH428" s="85">
        <v>25</v>
      </c>
      <c r="EI428" s="85">
        <v>25</v>
      </c>
      <c r="EJ428" s="85">
        <v>25</v>
      </c>
      <c r="EK428" s="85">
        <v>26</v>
      </c>
      <c r="EL428" s="85">
        <v>26</v>
      </c>
      <c r="EM428" s="85">
        <v>26</v>
      </c>
      <c r="EN428" s="85">
        <v>27</v>
      </c>
      <c r="EO428" s="85">
        <v>26</v>
      </c>
      <c r="EP428" s="85">
        <v>25</v>
      </c>
      <c r="EQ428" s="85">
        <v>25</v>
      </c>
      <c r="ER428" s="85">
        <v>26</v>
      </c>
      <c r="ES428" s="85">
        <v>26</v>
      </c>
      <c r="ET428" s="85">
        <v>25</v>
      </c>
      <c r="EU428" s="85">
        <v>25</v>
      </c>
      <c r="EV428" s="85">
        <v>25</v>
      </c>
      <c r="EW428" s="85">
        <v>25</v>
      </c>
      <c r="EX428" s="85">
        <v>25</v>
      </c>
      <c r="EY428" s="85">
        <v>24</v>
      </c>
      <c r="EZ428" s="85">
        <v>24</v>
      </c>
      <c r="FA428" s="85">
        <v>23</v>
      </c>
      <c r="FB428" s="85">
        <v>22</v>
      </c>
      <c r="FC428" s="85">
        <v>22</v>
      </c>
      <c r="FD428" s="85">
        <v>22</v>
      </c>
      <c r="FE428" s="85">
        <v>21</v>
      </c>
      <c r="FF428" s="85">
        <v>20</v>
      </c>
      <c r="FG428" s="85">
        <v>21</v>
      </c>
      <c r="FH428" s="85">
        <v>21</v>
      </c>
      <c r="FI428" s="85">
        <v>21</v>
      </c>
      <c r="FJ428" s="85">
        <v>21</v>
      </c>
      <c r="FK428" s="85">
        <v>21</v>
      </c>
      <c r="FL428" s="85">
        <v>23</v>
      </c>
      <c r="FM428" s="85">
        <v>22</v>
      </c>
      <c r="FN428" s="85">
        <v>24</v>
      </c>
      <c r="FO428" s="85">
        <v>25</v>
      </c>
      <c r="FP428" s="85">
        <v>26</v>
      </c>
      <c r="FQ428" s="85">
        <v>26</v>
      </c>
      <c r="FR428" s="85">
        <v>25</v>
      </c>
      <c r="FS428" s="85">
        <v>26</v>
      </c>
      <c r="FT428" s="85">
        <v>25</v>
      </c>
      <c r="FU428" s="85">
        <v>26</v>
      </c>
      <c r="FV428" s="85">
        <v>26</v>
      </c>
      <c r="FW428" s="85">
        <v>25</v>
      </c>
      <c r="FX428" s="85">
        <v>26</v>
      </c>
      <c r="FY428" s="85">
        <v>26</v>
      </c>
      <c r="FZ428" s="85">
        <v>26</v>
      </c>
      <c r="GA428" s="85">
        <v>26</v>
      </c>
      <c r="GB428" s="85">
        <v>26</v>
      </c>
      <c r="GC428" s="85">
        <v>26</v>
      </c>
      <c r="GD428" s="85">
        <v>26</v>
      </c>
      <c r="GE428" s="85">
        <v>26</v>
      </c>
      <c r="GF428" s="85">
        <v>26</v>
      </c>
      <c r="GG428" s="85">
        <v>26</v>
      </c>
      <c r="GH428" s="85">
        <v>26</v>
      </c>
      <c r="GI428" s="85">
        <v>26</v>
      </c>
      <c r="GJ428" s="85">
        <v>25</v>
      </c>
      <c r="GK428" s="85">
        <v>25</v>
      </c>
      <c r="GL428" s="85">
        <v>23</v>
      </c>
      <c r="GM428" s="85">
        <v>24</v>
      </c>
      <c r="GN428" s="85">
        <v>17</v>
      </c>
      <c r="GO428" s="85">
        <v>30</v>
      </c>
      <c r="GP428" s="85">
        <v>197</v>
      </c>
      <c r="GQ428" s="85">
        <v>255</v>
      </c>
      <c r="GR428" s="85">
        <v>255</v>
      </c>
      <c r="GS428" s="85">
        <v>255</v>
      </c>
      <c r="GT428" s="85">
        <v>255</v>
      </c>
      <c r="GU428" s="85">
        <v>255</v>
      </c>
      <c r="GV428" s="85">
        <v>255</v>
      </c>
      <c r="GW428" s="85">
        <v>255</v>
      </c>
      <c r="GX428" s="85">
        <v>255</v>
      </c>
      <c r="GY428" s="85">
        <v>255</v>
      </c>
      <c r="GZ428" s="85">
        <v>255</v>
      </c>
      <c r="HA428" s="85">
        <v>255</v>
      </c>
      <c r="HB428" s="85">
        <v>255</v>
      </c>
      <c r="HC428" s="85">
        <v>255</v>
      </c>
      <c r="HD428" s="85">
        <v>255</v>
      </c>
      <c r="HE428" s="85">
        <v>255</v>
      </c>
      <c r="HF428" s="85">
        <v>255</v>
      </c>
      <c r="HG428" s="85">
        <v>255</v>
      </c>
      <c r="HH428" s="85">
        <v>255</v>
      </c>
      <c r="HI428" s="85">
        <v>255</v>
      </c>
      <c r="HJ428" s="85">
        <v>255</v>
      </c>
      <c r="HK428" s="85">
        <v>255</v>
      </c>
      <c r="HL428" s="85">
        <v>255</v>
      </c>
      <c r="HM428" s="85">
        <v>255</v>
      </c>
      <c r="HN428" s="85">
        <v>255</v>
      </c>
      <c r="HO428" s="85">
        <v>255</v>
      </c>
      <c r="HP428" s="85">
        <v>255</v>
      </c>
      <c r="HQ428" s="85">
        <v>255</v>
      </c>
      <c r="HR428" s="85">
        <v>255</v>
      </c>
      <c r="HS428" s="85">
        <v>255</v>
      </c>
      <c r="HT428" s="85">
        <v>255</v>
      </c>
      <c r="HU428" s="85">
        <v>255</v>
      </c>
      <c r="HV428" s="85">
        <v>255</v>
      </c>
      <c r="HW428" s="85">
        <v>255</v>
      </c>
      <c r="HX428" s="85">
        <v>255</v>
      </c>
      <c r="HY428" s="85">
        <v>255</v>
      </c>
      <c r="HZ428" s="85">
        <v>255</v>
      </c>
      <c r="IA428" s="85">
        <v>255</v>
      </c>
      <c r="IB428" s="85">
        <v>255</v>
      </c>
      <c r="IC428" s="85">
        <v>255</v>
      </c>
      <c r="ID428" s="85">
        <v>255</v>
      </c>
      <c r="IE428" s="85">
        <v>255</v>
      </c>
    </row>
    <row r="429" spans="1:239" ht="7.8">
      <c r="A429" s="85">
        <v>255</v>
      </c>
      <c r="B429" s="85">
        <v>255</v>
      </c>
      <c r="C429" s="85">
        <v>255</v>
      </c>
      <c r="D429" s="85">
        <v>255</v>
      </c>
      <c r="E429" s="85">
        <v>255</v>
      </c>
      <c r="F429" s="85">
        <v>255</v>
      </c>
      <c r="G429" s="85">
        <v>255</v>
      </c>
      <c r="H429" s="85">
        <v>255</v>
      </c>
      <c r="I429" s="85">
        <v>255</v>
      </c>
      <c r="J429" s="85">
        <v>255</v>
      </c>
      <c r="K429" s="85">
        <v>255</v>
      </c>
      <c r="L429" s="85">
        <v>255</v>
      </c>
      <c r="M429" s="85">
        <v>255</v>
      </c>
      <c r="N429" s="85">
        <v>255</v>
      </c>
      <c r="O429" s="85">
        <v>255</v>
      </c>
      <c r="P429" s="85">
        <v>255</v>
      </c>
      <c r="Q429" s="85">
        <v>255</v>
      </c>
      <c r="R429" s="85">
        <v>255</v>
      </c>
      <c r="S429" s="85">
        <v>255</v>
      </c>
      <c r="T429" s="85">
        <v>255</v>
      </c>
      <c r="U429" s="85">
        <v>255</v>
      </c>
      <c r="V429" s="85">
        <v>255</v>
      </c>
      <c r="W429" s="85">
        <v>255</v>
      </c>
      <c r="X429" s="85">
        <v>255</v>
      </c>
      <c r="Y429" s="85">
        <v>255</v>
      </c>
      <c r="Z429" s="85">
        <v>255</v>
      </c>
      <c r="AA429" s="85">
        <v>255</v>
      </c>
      <c r="AB429" s="85">
        <v>255</v>
      </c>
      <c r="AC429" s="85">
        <v>255</v>
      </c>
      <c r="AD429" s="85">
        <v>255</v>
      </c>
      <c r="AE429" s="85">
        <v>255</v>
      </c>
      <c r="AF429" s="85">
        <v>255</v>
      </c>
      <c r="AG429" s="85">
        <v>255</v>
      </c>
      <c r="AH429" s="85">
        <v>255</v>
      </c>
      <c r="AI429" s="85">
        <v>255</v>
      </c>
      <c r="AJ429" s="85">
        <v>255</v>
      </c>
      <c r="AK429" s="85">
        <v>255</v>
      </c>
      <c r="AL429" s="85">
        <v>255</v>
      </c>
      <c r="AM429" s="85">
        <v>255</v>
      </c>
      <c r="AN429" s="85">
        <v>255</v>
      </c>
      <c r="AO429" s="85">
        <v>255</v>
      </c>
      <c r="AP429" s="85">
        <v>255</v>
      </c>
      <c r="AQ429" s="85">
        <v>224</v>
      </c>
      <c r="AR429" s="85">
        <v>81</v>
      </c>
      <c r="AS429" s="85">
        <v>14</v>
      </c>
      <c r="AT429" s="85">
        <v>16</v>
      </c>
      <c r="AU429" s="85">
        <v>18</v>
      </c>
      <c r="AV429" s="85">
        <v>17</v>
      </c>
      <c r="AW429" s="85">
        <v>18</v>
      </c>
      <c r="AX429" s="85">
        <v>20</v>
      </c>
      <c r="AY429" s="85">
        <v>20</v>
      </c>
      <c r="AZ429" s="85">
        <v>23</v>
      </c>
      <c r="BA429" s="85">
        <v>23</v>
      </c>
      <c r="BB429" s="85">
        <v>23</v>
      </c>
      <c r="BC429" s="85">
        <v>21</v>
      </c>
      <c r="BD429" s="85">
        <v>22</v>
      </c>
      <c r="BE429" s="85">
        <v>22</v>
      </c>
      <c r="BF429" s="85">
        <v>20</v>
      </c>
      <c r="BG429" s="85">
        <v>21</v>
      </c>
      <c r="BH429" s="85">
        <v>21</v>
      </c>
      <c r="BI429" s="85">
        <v>21</v>
      </c>
      <c r="BJ429" s="85">
        <v>21</v>
      </c>
      <c r="BK429" s="85">
        <v>19</v>
      </c>
      <c r="BL429" s="85">
        <v>21</v>
      </c>
      <c r="BM429" s="85">
        <v>20</v>
      </c>
      <c r="BN429" s="85">
        <v>21</v>
      </c>
      <c r="BO429" s="85">
        <v>21</v>
      </c>
      <c r="BP429" s="85">
        <v>20</v>
      </c>
      <c r="BQ429" s="85">
        <v>21</v>
      </c>
      <c r="BR429" s="85">
        <v>21</v>
      </c>
      <c r="BS429" s="85">
        <v>21</v>
      </c>
      <c r="BT429" s="85">
        <v>21</v>
      </c>
      <c r="BU429" s="85">
        <v>21</v>
      </c>
      <c r="BV429" s="85">
        <v>20</v>
      </c>
      <c r="BW429" s="85">
        <v>21</v>
      </c>
      <c r="BX429" s="85">
        <v>20</v>
      </c>
      <c r="BY429" s="85">
        <v>20</v>
      </c>
      <c r="BZ429" s="85">
        <v>20</v>
      </c>
      <c r="CA429" s="85">
        <v>20</v>
      </c>
      <c r="CB429" s="85">
        <v>18</v>
      </c>
      <c r="CC429" s="85">
        <v>17</v>
      </c>
      <c r="CD429" s="85">
        <v>17</v>
      </c>
      <c r="CE429" s="85">
        <v>16</v>
      </c>
      <c r="CF429" s="85">
        <v>15</v>
      </c>
      <c r="CG429" s="85">
        <v>15</v>
      </c>
      <c r="CH429" s="85">
        <v>13</v>
      </c>
      <c r="CI429" s="85">
        <v>15</v>
      </c>
      <c r="CJ429" s="85">
        <v>15</v>
      </c>
      <c r="CK429" s="85">
        <v>15</v>
      </c>
      <c r="CL429" s="85">
        <v>16</v>
      </c>
      <c r="CM429" s="85">
        <v>16</v>
      </c>
      <c r="CN429" s="85">
        <v>18</v>
      </c>
      <c r="CO429" s="85">
        <v>19</v>
      </c>
      <c r="CP429" s="85">
        <v>20</v>
      </c>
      <c r="CQ429" s="85">
        <v>21</v>
      </c>
      <c r="CR429" s="85">
        <v>21</v>
      </c>
      <c r="CS429" s="85">
        <v>22</v>
      </c>
      <c r="CT429" s="85">
        <v>20</v>
      </c>
      <c r="CU429" s="85">
        <v>21</v>
      </c>
      <c r="CV429" s="85">
        <v>21</v>
      </c>
      <c r="CW429" s="85">
        <v>20</v>
      </c>
      <c r="CX429" s="85">
        <v>21</v>
      </c>
      <c r="CY429" s="85">
        <v>20</v>
      </c>
      <c r="CZ429" s="85">
        <v>20</v>
      </c>
      <c r="DA429" s="85">
        <v>22</v>
      </c>
      <c r="DB429" s="85">
        <v>20</v>
      </c>
      <c r="DC429" s="85">
        <v>21</v>
      </c>
      <c r="DD429" s="85">
        <v>21</v>
      </c>
      <c r="DE429" s="85">
        <v>21</v>
      </c>
      <c r="DF429" s="85">
        <v>21</v>
      </c>
      <c r="DG429" s="85">
        <v>21</v>
      </c>
      <c r="DH429" s="85">
        <v>21</v>
      </c>
      <c r="DI429" s="85">
        <v>21</v>
      </c>
      <c r="DJ429" s="85">
        <v>21</v>
      </c>
      <c r="DK429" s="85">
        <v>21</v>
      </c>
      <c r="DL429" s="85">
        <v>21</v>
      </c>
      <c r="DM429" s="85">
        <v>21</v>
      </c>
      <c r="DN429" s="85">
        <v>21</v>
      </c>
      <c r="DO429" s="85">
        <v>21</v>
      </c>
      <c r="DP429" s="85">
        <v>21</v>
      </c>
      <c r="DQ429" s="85">
        <v>21</v>
      </c>
      <c r="DR429" s="85">
        <v>21</v>
      </c>
      <c r="DS429" s="85">
        <v>21</v>
      </c>
      <c r="DT429" s="85">
        <v>21</v>
      </c>
      <c r="DU429" s="85">
        <v>21</v>
      </c>
      <c r="DV429" s="85">
        <v>21</v>
      </c>
      <c r="DW429" s="85">
        <v>21</v>
      </c>
      <c r="DX429" s="85">
        <v>21</v>
      </c>
      <c r="DY429" s="85">
        <v>21</v>
      </c>
      <c r="DZ429" s="85">
        <v>21</v>
      </c>
      <c r="EA429" s="85">
        <v>21</v>
      </c>
      <c r="EB429" s="85">
        <v>21</v>
      </c>
      <c r="EC429" s="85">
        <v>19</v>
      </c>
      <c r="ED429" s="85">
        <v>19</v>
      </c>
      <c r="EE429" s="85">
        <v>21</v>
      </c>
      <c r="EF429" s="85">
        <v>21</v>
      </c>
      <c r="EG429" s="85">
        <v>21</v>
      </c>
      <c r="EH429" s="85">
        <v>20</v>
      </c>
      <c r="EI429" s="85">
        <v>20</v>
      </c>
      <c r="EJ429" s="85">
        <v>20</v>
      </c>
      <c r="EK429" s="85">
        <v>21</v>
      </c>
      <c r="EL429" s="85">
        <v>20</v>
      </c>
      <c r="EM429" s="85">
        <v>21</v>
      </c>
      <c r="EN429" s="85">
        <v>20</v>
      </c>
      <c r="EO429" s="85">
        <v>22</v>
      </c>
      <c r="EP429" s="85">
        <v>19</v>
      </c>
      <c r="EQ429" s="85">
        <v>21</v>
      </c>
      <c r="ER429" s="85">
        <v>21</v>
      </c>
      <c r="ES429" s="85">
        <v>20</v>
      </c>
      <c r="ET429" s="85">
        <v>21</v>
      </c>
      <c r="EU429" s="85">
        <v>20</v>
      </c>
      <c r="EV429" s="85">
        <v>21</v>
      </c>
      <c r="EW429" s="85">
        <v>21</v>
      </c>
      <c r="EX429" s="85">
        <v>20</v>
      </c>
      <c r="EY429" s="85">
        <v>19</v>
      </c>
      <c r="EZ429" s="85">
        <v>20</v>
      </c>
      <c r="FA429" s="85">
        <v>18</v>
      </c>
      <c r="FB429" s="85">
        <v>17</v>
      </c>
      <c r="FC429" s="85">
        <v>17</v>
      </c>
      <c r="FD429" s="85">
        <v>16</v>
      </c>
      <c r="FE429" s="85">
        <v>15</v>
      </c>
      <c r="FF429" s="85">
        <v>15</v>
      </c>
      <c r="FG429" s="85">
        <v>16</v>
      </c>
      <c r="FH429" s="85">
        <v>16</v>
      </c>
      <c r="FI429" s="85">
        <v>15</v>
      </c>
      <c r="FJ429" s="85">
        <v>16</v>
      </c>
      <c r="FK429" s="85">
        <v>16</v>
      </c>
      <c r="FL429" s="85">
        <v>18</v>
      </c>
      <c r="FM429" s="85">
        <v>17</v>
      </c>
      <c r="FN429" s="85">
        <v>19</v>
      </c>
      <c r="FO429" s="85">
        <v>20</v>
      </c>
      <c r="FP429" s="85">
        <v>20</v>
      </c>
      <c r="FQ429" s="85">
        <v>20</v>
      </c>
      <c r="FR429" s="85">
        <v>21</v>
      </c>
      <c r="FS429" s="85">
        <v>21</v>
      </c>
      <c r="FT429" s="85">
        <v>21</v>
      </c>
      <c r="FU429" s="85">
        <v>21</v>
      </c>
      <c r="FV429" s="85">
        <v>20</v>
      </c>
      <c r="FW429" s="85">
        <v>20</v>
      </c>
      <c r="FX429" s="85">
        <v>22</v>
      </c>
      <c r="FY429" s="85">
        <v>20</v>
      </c>
      <c r="FZ429" s="85">
        <v>20</v>
      </c>
      <c r="GA429" s="85">
        <v>21</v>
      </c>
      <c r="GB429" s="85">
        <v>20</v>
      </c>
      <c r="GC429" s="85">
        <v>20</v>
      </c>
      <c r="GD429" s="85">
        <v>20</v>
      </c>
      <c r="GE429" s="85">
        <v>22</v>
      </c>
      <c r="GF429" s="85">
        <v>23</v>
      </c>
      <c r="GG429" s="85">
        <v>23</v>
      </c>
      <c r="GH429" s="85">
        <v>22</v>
      </c>
      <c r="GI429" s="85">
        <v>20</v>
      </c>
      <c r="GJ429" s="85">
        <v>18</v>
      </c>
      <c r="GK429" s="85">
        <v>18</v>
      </c>
      <c r="GL429" s="85">
        <v>19</v>
      </c>
      <c r="GM429" s="85">
        <v>22</v>
      </c>
      <c r="GN429" s="85">
        <v>16</v>
      </c>
      <c r="GO429" s="85">
        <v>26</v>
      </c>
      <c r="GP429" s="85">
        <v>194</v>
      </c>
      <c r="GQ429" s="85">
        <v>255</v>
      </c>
      <c r="GR429" s="85">
        <v>255</v>
      </c>
      <c r="GS429" s="85">
        <v>255</v>
      </c>
      <c r="GT429" s="85">
        <v>255</v>
      </c>
      <c r="GU429" s="85">
        <v>255</v>
      </c>
      <c r="GV429" s="85">
        <v>255</v>
      </c>
      <c r="GW429" s="85">
        <v>255</v>
      </c>
      <c r="GX429" s="85">
        <v>255</v>
      </c>
      <c r="GY429" s="85">
        <v>255</v>
      </c>
      <c r="GZ429" s="85">
        <v>255</v>
      </c>
      <c r="HA429" s="85">
        <v>255</v>
      </c>
      <c r="HB429" s="85">
        <v>255</v>
      </c>
      <c r="HC429" s="85">
        <v>255</v>
      </c>
      <c r="HD429" s="85">
        <v>255</v>
      </c>
      <c r="HE429" s="85">
        <v>255</v>
      </c>
      <c r="HF429" s="85">
        <v>255</v>
      </c>
      <c r="HG429" s="85">
        <v>255</v>
      </c>
      <c r="HH429" s="85">
        <v>255</v>
      </c>
      <c r="HI429" s="85">
        <v>255</v>
      </c>
      <c r="HJ429" s="85">
        <v>255</v>
      </c>
      <c r="HK429" s="85">
        <v>255</v>
      </c>
      <c r="HL429" s="85">
        <v>255</v>
      </c>
      <c r="HM429" s="85">
        <v>255</v>
      </c>
      <c r="HN429" s="85">
        <v>255</v>
      </c>
      <c r="HO429" s="85">
        <v>255</v>
      </c>
      <c r="HP429" s="85">
        <v>255</v>
      </c>
      <c r="HQ429" s="85">
        <v>255</v>
      </c>
      <c r="HR429" s="85">
        <v>255</v>
      </c>
      <c r="HS429" s="85">
        <v>255</v>
      </c>
      <c r="HT429" s="85">
        <v>255</v>
      </c>
      <c r="HU429" s="85">
        <v>255</v>
      </c>
      <c r="HV429" s="85">
        <v>255</v>
      </c>
      <c r="HW429" s="85">
        <v>255</v>
      </c>
      <c r="HX429" s="85">
        <v>255</v>
      </c>
      <c r="HY429" s="85">
        <v>255</v>
      </c>
      <c r="HZ429" s="85">
        <v>255</v>
      </c>
      <c r="IA429" s="85">
        <v>255</v>
      </c>
      <c r="IB429" s="85">
        <v>255</v>
      </c>
      <c r="IC429" s="85">
        <v>255</v>
      </c>
      <c r="ID429" s="85">
        <v>255</v>
      </c>
      <c r="IE429" s="85">
        <v>255</v>
      </c>
    </row>
    <row r="430" spans="1:239" ht="7.8">
      <c r="A430" s="85">
        <v>255</v>
      </c>
      <c r="B430" s="85">
        <v>255</v>
      </c>
      <c r="C430" s="85">
        <v>255</v>
      </c>
      <c r="D430" s="85">
        <v>255</v>
      </c>
      <c r="E430" s="85">
        <v>255</v>
      </c>
      <c r="F430" s="85">
        <v>255</v>
      </c>
      <c r="G430" s="85">
        <v>255</v>
      </c>
      <c r="H430" s="85">
        <v>255</v>
      </c>
      <c r="I430" s="85">
        <v>255</v>
      </c>
      <c r="J430" s="85">
        <v>255</v>
      </c>
      <c r="K430" s="85">
        <v>255</v>
      </c>
      <c r="L430" s="85">
        <v>255</v>
      </c>
      <c r="M430" s="85">
        <v>255</v>
      </c>
      <c r="N430" s="85">
        <v>255</v>
      </c>
      <c r="O430" s="85">
        <v>255</v>
      </c>
      <c r="P430" s="85">
        <v>255</v>
      </c>
      <c r="Q430" s="85">
        <v>255</v>
      </c>
      <c r="R430" s="85">
        <v>255</v>
      </c>
      <c r="S430" s="85">
        <v>255</v>
      </c>
      <c r="T430" s="85">
        <v>255</v>
      </c>
      <c r="U430" s="85">
        <v>255</v>
      </c>
      <c r="V430" s="85">
        <v>255</v>
      </c>
      <c r="W430" s="85">
        <v>255</v>
      </c>
      <c r="X430" s="85">
        <v>255</v>
      </c>
      <c r="Y430" s="85">
        <v>255</v>
      </c>
      <c r="Z430" s="85">
        <v>255</v>
      </c>
      <c r="AA430" s="85">
        <v>255</v>
      </c>
      <c r="AB430" s="85">
        <v>255</v>
      </c>
      <c r="AC430" s="85">
        <v>255</v>
      </c>
      <c r="AD430" s="85">
        <v>255</v>
      </c>
      <c r="AE430" s="85">
        <v>255</v>
      </c>
      <c r="AF430" s="85">
        <v>255</v>
      </c>
      <c r="AG430" s="85">
        <v>255</v>
      </c>
      <c r="AH430" s="85">
        <v>255</v>
      </c>
      <c r="AI430" s="85">
        <v>255</v>
      </c>
      <c r="AJ430" s="85">
        <v>255</v>
      </c>
      <c r="AK430" s="85">
        <v>255</v>
      </c>
      <c r="AL430" s="85">
        <v>255</v>
      </c>
      <c r="AM430" s="85">
        <v>255</v>
      </c>
      <c r="AN430" s="85">
        <v>255</v>
      </c>
      <c r="AO430" s="85">
        <v>255</v>
      </c>
      <c r="AP430" s="85">
        <v>236</v>
      </c>
      <c r="AQ430" s="85">
        <v>82</v>
      </c>
      <c r="AR430" s="85">
        <v>23</v>
      </c>
      <c r="AS430" s="85">
        <v>31</v>
      </c>
      <c r="AT430" s="85">
        <v>35</v>
      </c>
      <c r="AU430" s="85">
        <v>35</v>
      </c>
      <c r="AV430" s="85">
        <v>34</v>
      </c>
      <c r="AW430" s="85">
        <v>37</v>
      </c>
      <c r="AX430" s="85">
        <v>35</v>
      </c>
      <c r="AY430" s="85">
        <v>33</v>
      </c>
      <c r="AZ430" s="85">
        <v>33</v>
      </c>
      <c r="BA430" s="85">
        <v>33</v>
      </c>
      <c r="BB430" s="85">
        <v>33</v>
      </c>
      <c r="BC430" s="85">
        <v>33</v>
      </c>
      <c r="BD430" s="85">
        <v>33</v>
      </c>
      <c r="BE430" s="85">
        <v>33</v>
      </c>
      <c r="BF430" s="85">
        <v>34</v>
      </c>
      <c r="BG430" s="85">
        <v>34</v>
      </c>
      <c r="BH430" s="85">
        <v>34</v>
      </c>
      <c r="BI430" s="85">
        <v>33</v>
      </c>
      <c r="BJ430" s="85">
        <v>35</v>
      </c>
      <c r="BK430" s="85">
        <v>35</v>
      </c>
      <c r="BL430" s="85">
        <v>36</v>
      </c>
      <c r="BM430" s="85">
        <v>38</v>
      </c>
      <c r="BN430" s="85">
        <v>36</v>
      </c>
      <c r="BO430" s="85">
        <v>34</v>
      </c>
      <c r="BP430" s="85">
        <v>35</v>
      </c>
      <c r="BQ430" s="85">
        <v>35</v>
      </c>
      <c r="BR430" s="85">
        <v>32</v>
      </c>
      <c r="BS430" s="85">
        <v>31</v>
      </c>
      <c r="BT430" s="85">
        <v>29</v>
      </c>
      <c r="BU430" s="85">
        <v>25</v>
      </c>
      <c r="BV430" s="85">
        <v>23</v>
      </c>
      <c r="BW430" s="85">
        <v>20</v>
      </c>
      <c r="BX430" s="85">
        <v>18</v>
      </c>
      <c r="BY430" s="85">
        <v>17</v>
      </c>
      <c r="BZ430" s="85">
        <v>18</v>
      </c>
      <c r="CA430" s="85">
        <v>18</v>
      </c>
      <c r="CB430" s="85">
        <v>25</v>
      </c>
      <c r="CC430" s="85">
        <v>28</v>
      </c>
      <c r="CD430" s="85">
        <v>32</v>
      </c>
      <c r="CE430" s="85">
        <v>37</v>
      </c>
      <c r="CF430" s="85">
        <v>37</v>
      </c>
      <c r="CG430" s="85">
        <v>41</v>
      </c>
      <c r="CH430" s="85">
        <v>43</v>
      </c>
      <c r="CI430" s="85">
        <v>43</v>
      </c>
      <c r="CJ430" s="85">
        <v>45</v>
      </c>
      <c r="CK430" s="85">
        <v>43</v>
      </c>
      <c r="CL430" s="85">
        <v>39</v>
      </c>
      <c r="CM430" s="85">
        <v>34</v>
      </c>
      <c r="CN430" s="85">
        <v>25</v>
      </c>
      <c r="CO430" s="85">
        <v>19</v>
      </c>
      <c r="CP430" s="85">
        <v>20</v>
      </c>
      <c r="CQ430" s="85">
        <v>21</v>
      </c>
      <c r="CR430" s="85">
        <v>26</v>
      </c>
      <c r="CS430" s="85">
        <v>31</v>
      </c>
      <c r="CT430" s="85">
        <v>35</v>
      </c>
      <c r="CU430" s="85">
        <v>32</v>
      </c>
      <c r="CV430" s="85">
        <v>35</v>
      </c>
      <c r="CW430" s="85">
        <v>38</v>
      </c>
      <c r="CX430" s="85">
        <v>35</v>
      </c>
      <c r="CY430" s="85">
        <v>36</v>
      </c>
      <c r="CZ430" s="85">
        <v>34</v>
      </c>
      <c r="DA430" s="85">
        <v>35</v>
      </c>
      <c r="DB430" s="85">
        <v>34</v>
      </c>
      <c r="DC430" s="85">
        <v>35</v>
      </c>
      <c r="DD430" s="85">
        <v>35</v>
      </c>
      <c r="DE430" s="85">
        <v>35</v>
      </c>
      <c r="DF430" s="85">
        <v>35</v>
      </c>
      <c r="DG430" s="85">
        <v>35</v>
      </c>
      <c r="DH430" s="85">
        <v>35</v>
      </c>
      <c r="DI430" s="85">
        <v>35</v>
      </c>
      <c r="DJ430" s="85">
        <v>35</v>
      </c>
      <c r="DK430" s="85">
        <v>35</v>
      </c>
      <c r="DL430" s="85">
        <v>35</v>
      </c>
      <c r="DM430" s="85">
        <v>35</v>
      </c>
      <c r="DN430" s="85">
        <v>35</v>
      </c>
      <c r="DO430" s="85">
        <v>35</v>
      </c>
      <c r="DP430" s="85">
        <v>35</v>
      </c>
      <c r="DQ430" s="85">
        <v>35</v>
      </c>
      <c r="DR430" s="85">
        <v>35</v>
      </c>
      <c r="DS430" s="85">
        <v>35</v>
      </c>
      <c r="DT430" s="85">
        <v>35</v>
      </c>
      <c r="DU430" s="85">
        <v>35</v>
      </c>
      <c r="DV430" s="85">
        <v>35</v>
      </c>
      <c r="DW430" s="85">
        <v>35</v>
      </c>
      <c r="DX430" s="85">
        <v>35</v>
      </c>
      <c r="DY430" s="85">
        <v>35</v>
      </c>
      <c r="DZ430" s="85">
        <v>35</v>
      </c>
      <c r="EA430" s="85">
        <v>35</v>
      </c>
      <c r="EB430" s="85">
        <v>35</v>
      </c>
      <c r="EC430" s="85">
        <v>34</v>
      </c>
      <c r="ED430" s="85">
        <v>35</v>
      </c>
      <c r="EE430" s="85">
        <v>35</v>
      </c>
      <c r="EF430" s="85">
        <v>34</v>
      </c>
      <c r="EG430" s="85">
        <v>34</v>
      </c>
      <c r="EH430" s="85">
        <v>36</v>
      </c>
      <c r="EI430" s="85">
        <v>36</v>
      </c>
      <c r="EJ430" s="85">
        <v>34</v>
      </c>
      <c r="EK430" s="85">
        <v>35</v>
      </c>
      <c r="EL430" s="85">
        <v>35</v>
      </c>
      <c r="EM430" s="85">
        <v>31</v>
      </c>
      <c r="EN430" s="85">
        <v>28</v>
      </c>
      <c r="EO430" s="85">
        <v>29</v>
      </c>
      <c r="EP430" s="85">
        <v>23</v>
      </c>
      <c r="EQ430" s="85">
        <v>21</v>
      </c>
      <c r="ER430" s="85">
        <v>21</v>
      </c>
      <c r="ES430" s="85">
        <v>22</v>
      </c>
      <c r="ET430" s="85">
        <v>20</v>
      </c>
      <c r="EU430" s="85">
        <v>19</v>
      </c>
      <c r="EV430" s="85">
        <v>17</v>
      </c>
      <c r="EW430" s="85">
        <v>18</v>
      </c>
      <c r="EX430" s="85">
        <v>19</v>
      </c>
      <c r="EY430" s="85">
        <v>24</v>
      </c>
      <c r="EZ430" s="85">
        <v>26</v>
      </c>
      <c r="FA430" s="85">
        <v>28</v>
      </c>
      <c r="FB430" s="85">
        <v>31</v>
      </c>
      <c r="FC430" s="85">
        <v>33</v>
      </c>
      <c r="FD430" s="85">
        <v>35</v>
      </c>
      <c r="FE430" s="85">
        <v>37</v>
      </c>
      <c r="FF430" s="85">
        <v>37</v>
      </c>
      <c r="FG430" s="85">
        <v>38</v>
      </c>
      <c r="FH430" s="85">
        <v>38</v>
      </c>
      <c r="FI430" s="85">
        <v>37</v>
      </c>
      <c r="FJ430" s="85">
        <v>36</v>
      </c>
      <c r="FK430" s="85">
        <v>34</v>
      </c>
      <c r="FL430" s="85">
        <v>31</v>
      </c>
      <c r="FM430" s="85">
        <v>26</v>
      </c>
      <c r="FN430" s="85">
        <v>19</v>
      </c>
      <c r="FO430" s="85">
        <v>14</v>
      </c>
      <c r="FP430" s="85">
        <v>18</v>
      </c>
      <c r="FQ430" s="85">
        <v>23</v>
      </c>
      <c r="FR430" s="85">
        <v>30</v>
      </c>
      <c r="FS430" s="85">
        <v>33</v>
      </c>
      <c r="FT430" s="85">
        <v>35</v>
      </c>
      <c r="FU430" s="85">
        <v>35</v>
      </c>
      <c r="FV430" s="85">
        <v>37</v>
      </c>
      <c r="FW430" s="85">
        <v>36</v>
      </c>
      <c r="FX430" s="85">
        <v>37</v>
      </c>
      <c r="FY430" s="85">
        <v>35</v>
      </c>
      <c r="FZ430" s="85">
        <v>35</v>
      </c>
      <c r="GA430" s="85">
        <v>34</v>
      </c>
      <c r="GB430" s="85">
        <v>34</v>
      </c>
      <c r="GC430" s="85">
        <v>34</v>
      </c>
      <c r="GD430" s="85">
        <v>34</v>
      </c>
      <c r="GE430" s="85">
        <v>34</v>
      </c>
      <c r="GF430" s="85">
        <v>34</v>
      </c>
      <c r="GG430" s="85">
        <v>34</v>
      </c>
      <c r="GH430" s="85">
        <v>34</v>
      </c>
      <c r="GI430" s="85">
        <v>36</v>
      </c>
      <c r="GJ430" s="85">
        <v>36</v>
      </c>
      <c r="GK430" s="85">
        <v>34</v>
      </c>
      <c r="GL430" s="85">
        <v>34</v>
      </c>
      <c r="GM430" s="85">
        <v>35</v>
      </c>
      <c r="GN430" s="85">
        <v>36</v>
      </c>
      <c r="GO430" s="85">
        <v>19</v>
      </c>
      <c r="GP430" s="85">
        <v>91</v>
      </c>
      <c r="GQ430" s="85">
        <v>245</v>
      </c>
      <c r="GR430" s="85">
        <v>255</v>
      </c>
      <c r="GS430" s="85">
        <v>255</v>
      </c>
      <c r="GT430" s="85">
        <v>255</v>
      </c>
      <c r="GU430" s="85">
        <v>255</v>
      </c>
      <c r="GV430" s="85">
        <v>255</v>
      </c>
      <c r="GW430" s="85">
        <v>255</v>
      </c>
      <c r="GX430" s="85">
        <v>255</v>
      </c>
      <c r="GY430" s="85">
        <v>255</v>
      </c>
      <c r="GZ430" s="85">
        <v>255</v>
      </c>
      <c r="HA430" s="85">
        <v>255</v>
      </c>
      <c r="HB430" s="85">
        <v>255</v>
      </c>
      <c r="HC430" s="85">
        <v>255</v>
      </c>
      <c r="HD430" s="85">
        <v>255</v>
      </c>
      <c r="HE430" s="85">
        <v>255</v>
      </c>
      <c r="HF430" s="85">
        <v>255</v>
      </c>
      <c r="HG430" s="85">
        <v>255</v>
      </c>
      <c r="HH430" s="85">
        <v>255</v>
      </c>
      <c r="HI430" s="85">
        <v>255</v>
      </c>
      <c r="HJ430" s="85">
        <v>255</v>
      </c>
      <c r="HK430" s="85">
        <v>255</v>
      </c>
      <c r="HL430" s="85">
        <v>255</v>
      </c>
      <c r="HM430" s="85">
        <v>255</v>
      </c>
      <c r="HN430" s="85">
        <v>255</v>
      </c>
      <c r="HO430" s="85">
        <v>255</v>
      </c>
      <c r="HP430" s="85">
        <v>255</v>
      </c>
      <c r="HQ430" s="85">
        <v>255</v>
      </c>
      <c r="HR430" s="85">
        <v>255</v>
      </c>
      <c r="HS430" s="85">
        <v>255</v>
      </c>
      <c r="HT430" s="85">
        <v>255</v>
      </c>
      <c r="HU430" s="85">
        <v>255</v>
      </c>
      <c r="HV430" s="85">
        <v>255</v>
      </c>
      <c r="HW430" s="85">
        <v>255</v>
      </c>
      <c r="HX430" s="85">
        <v>255</v>
      </c>
      <c r="HY430" s="85">
        <v>255</v>
      </c>
      <c r="HZ430" s="85">
        <v>255</v>
      </c>
      <c r="IA430" s="85">
        <v>255</v>
      </c>
      <c r="IB430" s="85">
        <v>255</v>
      </c>
      <c r="IC430" s="85">
        <v>255</v>
      </c>
      <c r="ID430" s="85">
        <v>255</v>
      </c>
      <c r="IE430" s="85">
        <v>255</v>
      </c>
    </row>
    <row r="431" spans="1:239" ht="7.8">
      <c r="A431" s="85">
        <v>255</v>
      </c>
      <c r="B431" s="85">
        <v>255</v>
      </c>
      <c r="C431" s="85">
        <v>255</v>
      </c>
      <c r="D431" s="85">
        <v>255</v>
      </c>
      <c r="E431" s="85">
        <v>255</v>
      </c>
      <c r="F431" s="85">
        <v>255</v>
      </c>
      <c r="G431" s="85">
        <v>255</v>
      </c>
      <c r="H431" s="85">
        <v>255</v>
      </c>
      <c r="I431" s="85">
        <v>255</v>
      </c>
      <c r="J431" s="85">
        <v>255</v>
      </c>
      <c r="K431" s="85">
        <v>255</v>
      </c>
      <c r="L431" s="85">
        <v>255</v>
      </c>
      <c r="M431" s="85">
        <v>255</v>
      </c>
      <c r="N431" s="85">
        <v>255</v>
      </c>
      <c r="O431" s="85">
        <v>255</v>
      </c>
      <c r="P431" s="85">
        <v>255</v>
      </c>
      <c r="Q431" s="85">
        <v>255</v>
      </c>
      <c r="R431" s="85">
        <v>255</v>
      </c>
      <c r="S431" s="85">
        <v>255</v>
      </c>
      <c r="T431" s="85">
        <v>255</v>
      </c>
      <c r="U431" s="85">
        <v>255</v>
      </c>
      <c r="V431" s="85">
        <v>255</v>
      </c>
      <c r="W431" s="85">
        <v>255</v>
      </c>
      <c r="X431" s="85">
        <v>255</v>
      </c>
      <c r="Y431" s="85">
        <v>255</v>
      </c>
      <c r="Z431" s="85">
        <v>255</v>
      </c>
      <c r="AA431" s="85">
        <v>255</v>
      </c>
      <c r="AB431" s="85">
        <v>255</v>
      </c>
      <c r="AC431" s="85">
        <v>255</v>
      </c>
      <c r="AD431" s="85">
        <v>255</v>
      </c>
      <c r="AE431" s="85">
        <v>255</v>
      </c>
      <c r="AF431" s="85">
        <v>255</v>
      </c>
      <c r="AG431" s="85">
        <v>255</v>
      </c>
      <c r="AH431" s="85">
        <v>255</v>
      </c>
      <c r="AI431" s="85">
        <v>255</v>
      </c>
      <c r="AJ431" s="85">
        <v>255</v>
      </c>
      <c r="AK431" s="85">
        <v>255</v>
      </c>
      <c r="AL431" s="85">
        <v>255</v>
      </c>
      <c r="AM431" s="85">
        <v>255</v>
      </c>
      <c r="AN431" s="85">
        <v>255</v>
      </c>
      <c r="AO431" s="85">
        <v>255</v>
      </c>
      <c r="AP431" s="85">
        <v>235</v>
      </c>
      <c r="AQ431" s="85">
        <v>77</v>
      </c>
      <c r="AR431" s="85">
        <v>16</v>
      </c>
      <c r="AS431" s="85">
        <v>23</v>
      </c>
      <c r="AT431" s="85">
        <v>27</v>
      </c>
      <c r="AU431" s="85">
        <v>25</v>
      </c>
      <c r="AV431" s="85">
        <v>25</v>
      </c>
      <c r="AW431" s="85">
        <v>28</v>
      </c>
      <c r="AX431" s="85">
        <v>26</v>
      </c>
      <c r="AY431" s="85">
        <v>23</v>
      </c>
      <c r="AZ431" s="85">
        <v>24</v>
      </c>
      <c r="BA431" s="85">
        <v>26</v>
      </c>
      <c r="BB431" s="85">
        <v>26</v>
      </c>
      <c r="BC431" s="85">
        <v>26</v>
      </c>
      <c r="BD431" s="85">
        <v>26</v>
      </c>
      <c r="BE431" s="85">
        <v>25</v>
      </c>
      <c r="BF431" s="85">
        <v>26</v>
      </c>
      <c r="BG431" s="85">
        <v>26</v>
      </c>
      <c r="BH431" s="85">
        <v>27</v>
      </c>
      <c r="BI431" s="85">
        <v>26</v>
      </c>
      <c r="BJ431" s="85">
        <v>24</v>
      </c>
      <c r="BK431" s="85">
        <v>25</v>
      </c>
      <c r="BL431" s="85">
        <v>27</v>
      </c>
      <c r="BM431" s="85">
        <v>28</v>
      </c>
      <c r="BN431" s="85">
        <v>27</v>
      </c>
      <c r="BO431" s="85">
        <v>25</v>
      </c>
      <c r="BP431" s="85">
        <v>26</v>
      </c>
      <c r="BQ431" s="85">
        <v>26</v>
      </c>
      <c r="BR431" s="85">
        <v>23</v>
      </c>
      <c r="BS431" s="85">
        <v>21</v>
      </c>
      <c r="BT431" s="85">
        <v>20</v>
      </c>
      <c r="BU431" s="85">
        <v>16</v>
      </c>
      <c r="BV431" s="85">
        <v>12</v>
      </c>
      <c r="BW431" s="85">
        <v>10</v>
      </c>
      <c r="BX431" s="85">
        <v>8</v>
      </c>
      <c r="BY431" s="85">
        <v>8</v>
      </c>
      <c r="BZ431" s="85">
        <v>8</v>
      </c>
      <c r="CA431" s="85">
        <v>10</v>
      </c>
      <c r="CB431" s="85">
        <v>17</v>
      </c>
      <c r="CC431" s="85">
        <v>20</v>
      </c>
      <c r="CD431" s="85">
        <v>24</v>
      </c>
      <c r="CE431" s="85">
        <v>29</v>
      </c>
      <c r="CF431" s="85">
        <v>29</v>
      </c>
      <c r="CG431" s="85">
        <v>33</v>
      </c>
      <c r="CH431" s="85">
        <v>34</v>
      </c>
      <c r="CI431" s="85">
        <v>35</v>
      </c>
      <c r="CJ431" s="85">
        <v>37</v>
      </c>
      <c r="CK431" s="85">
        <v>35</v>
      </c>
      <c r="CL431" s="85">
        <v>31</v>
      </c>
      <c r="CM431" s="85">
        <v>26</v>
      </c>
      <c r="CN431" s="85">
        <v>16</v>
      </c>
      <c r="CO431" s="85">
        <v>9</v>
      </c>
      <c r="CP431" s="85">
        <v>8</v>
      </c>
      <c r="CQ431" s="85">
        <v>11</v>
      </c>
      <c r="CR431" s="85">
        <v>15</v>
      </c>
      <c r="CS431" s="85">
        <v>20</v>
      </c>
      <c r="CT431" s="85">
        <v>25</v>
      </c>
      <c r="CU431" s="85">
        <v>25</v>
      </c>
      <c r="CV431" s="85">
        <v>27</v>
      </c>
      <c r="CW431" s="85">
        <v>27</v>
      </c>
      <c r="CX431" s="85">
        <v>24</v>
      </c>
      <c r="CY431" s="85">
        <v>26</v>
      </c>
      <c r="CZ431" s="85">
        <v>25</v>
      </c>
      <c r="DA431" s="85">
        <v>27</v>
      </c>
      <c r="DB431" s="85">
        <v>25</v>
      </c>
      <c r="DC431" s="85">
        <v>26</v>
      </c>
      <c r="DD431" s="85">
        <v>26</v>
      </c>
      <c r="DE431" s="85">
        <v>26</v>
      </c>
      <c r="DF431" s="85">
        <v>26</v>
      </c>
      <c r="DG431" s="85">
        <v>26</v>
      </c>
      <c r="DH431" s="85">
        <v>26</v>
      </c>
      <c r="DI431" s="85">
        <v>26</v>
      </c>
      <c r="DJ431" s="85">
        <v>26</v>
      </c>
      <c r="DK431" s="85">
        <v>26</v>
      </c>
      <c r="DL431" s="85">
        <v>26</v>
      </c>
      <c r="DM431" s="85">
        <v>26</v>
      </c>
      <c r="DN431" s="85">
        <v>26</v>
      </c>
      <c r="DO431" s="85">
        <v>26</v>
      </c>
      <c r="DP431" s="85">
        <v>26</v>
      </c>
      <c r="DQ431" s="85">
        <v>26</v>
      </c>
      <c r="DR431" s="85">
        <v>26</v>
      </c>
      <c r="DS431" s="85">
        <v>26</v>
      </c>
      <c r="DT431" s="85">
        <v>26</v>
      </c>
      <c r="DU431" s="85">
        <v>26</v>
      </c>
      <c r="DV431" s="85">
        <v>26</v>
      </c>
      <c r="DW431" s="85">
        <v>26</v>
      </c>
      <c r="DX431" s="85">
        <v>26</v>
      </c>
      <c r="DY431" s="85">
        <v>26</v>
      </c>
      <c r="DZ431" s="85">
        <v>26</v>
      </c>
      <c r="EA431" s="85">
        <v>26</v>
      </c>
      <c r="EB431" s="85">
        <v>26</v>
      </c>
      <c r="EC431" s="85">
        <v>26</v>
      </c>
      <c r="ED431" s="85">
        <v>26</v>
      </c>
      <c r="EE431" s="85">
        <v>26</v>
      </c>
      <c r="EF431" s="85">
        <v>26</v>
      </c>
      <c r="EG431" s="85">
        <v>25</v>
      </c>
      <c r="EH431" s="85">
        <v>27</v>
      </c>
      <c r="EI431" s="85">
        <v>27</v>
      </c>
      <c r="EJ431" s="85">
        <v>25</v>
      </c>
      <c r="EK431" s="85">
        <v>26</v>
      </c>
      <c r="EL431" s="85">
        <v>26</v>
      </c>
      <c r="EM431" s="85">
        <v>21</v>
      </c>
      <c r="EN431" s="85">
        <v>18</v>
      </c>
      <c r="EO431" s="85">
        <v>19</v>
      </c>
      <c r="EP431" s="85">
        <v>13</v>
      </c>
      <c r="EQ431" s="85">
        <v>12</v>
      </c>
      <c r="ER431" s="85">
        <v>10</v>
      </c>
      <c r="ES431" s="85">
        <v>10</v>
      </c>
      <c r="ET431" s="85">
        <v>8</v>
      </c>
      <c r="EU431" s="85">
        <v>9</v>
      </c>
      <c r="EV431" s="85">
        <v>8</v>
      </c>
      <c r="EW431" s="85">
        <v>9</v>
      </c>
      <c r="EX431" s="85">
        <v>10</v>
      </c>
      <c r="EY431" s="85">
        <v>15</v>
      </c>
      <c r="EZ431" s="85">
        <v>17</v>
      </c>
      <c r="FA431" s="85">
        <v>19</v>
      </c>
      <c r="FB431" s="85">
        <v>22</v>
      </c>
      <c r="FC431" s="85">
        <v>25</v>
      </c>
      <c r="FD431" s="85">
        <v>26</v>
      </c>
      <c r="FE431" s="85">
        <v>30</v>
      </c>
      <c r="FF431" s="85">
        <v>29</v>
      </c>
      <c r="FG431" s="85">
        <v>30</v>
      </c>
      <c r="FH431" s="85">
        <v>30</v>
      </c>
      <c r="FI431" s="85">
        <v>29</v>
      </c>
      <c r="FJ431" s="85">
        <v>28</v>
      </c>
      <c r="FK431" s="85">
        <v>27</v>
      </c>
      <c r="FL431" s="85">
        <v>25</v>
      </c>
      <c r="FM431" s="85">
        <v>19</v>
      </c>
      <c r="FN431" s="85">
        <v>16</v>
      </c>
      <c r="FO431" s="85">
        <v>10</v>
      </c>
      <c r="FP431" s="85">
        <v>10</v>
      </c>
      <c r="FQ431" s="85">
        <v>16</v>
      </c>
      <c r="FR431" s="85">
        <v>22</v>
      </c>
      <c r="FS431" s="85">
        <v>25</v>
      </c>
      <c r="FT431" s="85">
        <v>27</v>
      </c>
      <c r="FU431" s="85">
        <v>26</v>
      </c>
      <c r="FV431" s="85">
        <v>26</v>
      </c>
      <c r="FW431" s="85">
        <v>25</v>
      </c>
      <c r="FX431" s="85">
        <v>26</v>
      </c>
      <c r="FY431" s="85">
        <v>25</v>
      </c>
      <c r="FZ431" s="85">
        <v>26</v>
      </c>
      <c r="GA431" s="85">
        <v>25</v>
      </c>
      <c r="GB431" s="85">
        <v>26</v>
      </c>
      <c r="GC431" s="85">
        <v>26</v>
      </c>
      <c r="GD431" s="85">
        <v>26</v>
      </c>
      <c r="GE431" s="85">
        <v>24</v>
      </c>
      <c r="GF431" s="85">
        <v>24</v>
      </c>
      <c r="GG431" s="85">
        <v>26</v>
      </c>
      <c r="GH431" s="85">
        <v>26</v>
      </c>
      <c r="GI431" s="85">
        <v>26</v>
      </c>
      <c r="GJ431" s="85">
        <v>24</v>
      </c>
      <c r="GK431" s="85">
        <v>24</v>
      </c>
      <c r="GL431" s="85">
        <v>24</v>
      </c>
      <c r="GM431" s="85">
        <v>26</v>
      </c>
      <c r="GN431" s="85">
        <v>27</v>
      </c>
      <c r="GO431" s="85">
        <v>12</v>
      </c>
      <c r="GP431" s="85">
        <v>89</v>
      </c>
      <c r="GQ431" s="85">
        <v>244</v>
      </c>
      <c r="GR431" s="85">
        <v>255</v>
      </c>
      <c r="GS431" s="85">
        <v>255</v>
      </c>
      <c r="GT431" s="85">
        <v>255</v>
      </c>
      <c r="GU431" s="85">
        <v>255</v>
      </c>
      <c r="GV431" s="85">
        <v>255</v>
      </c>
      <c r="GW431" s="85">
        <v>255</v>
      </c>
      <c r="GX431" s="85">
        <v>255</v>
      </c>
      <c r="GY431" s="85">
        <v>255</v>
      </c>
      <c r="GZ431" s="85">
        <v>255</v>
      </c>
      <c r="HA431" s="85">
        <v>255</v>
      </c>
      <c r="HB431" s="85">
        <v>255</v>
      </c>
      <c r="HC431" s="85">
        <v>255</v>
      </c>
      <c r="HD431" s="85">
        <v>255</v>
      </c>
      <c r="HE431" s="85">
        <v>255</v>
      </c>
      <c r="HF431" s="85">
        <v>255</v>
      </c>
      <c r="HG431" s="85">
        <v>255</v>
      </c>
      <c r="HH431" s="85">
        <v>255</v>
      </c>
      <c r="HI431" s="85">
        <v>255</v>
      </c>
      <c r="HJ431" s="85">
        <v>255</v>
      </c>
      <c r="HK431" s="85">
        <v>255</v>
      </c>
      <c r="HL431" s="85">
        <v>255</v>
      </c>
      <c r="HM431" s="85">
        <v>255</v>
      </c>
      <c r="HN431" s="85">
        <v>255</v>
      </c>
      <c r="HO431" s="85">
        <v>255</v>
      </c>
      <c r="HP431" s="85">
        <v>255</v>
      </c>
      <c r="HQ431" s="85">
        <v>255</v>
      </c>
      <c r="HR431" s="85">
        <v>255</v>
      </c>
      <c r="HS431" s="85">
        <v>255</v>
      </c>
      <c r="HT431" s="85">
        <v>255</v>
      </c>
      <c r="HU431" s="85">
        <v>255</v>
      </c>
      <c r="HV431" s="85">
        <v>255</v>
      </c>
      <c r="HW431" s="85">
        <v>255</v>
      </c>
      <c r="HX431" s="85">
        <v>255</v>
      </c>
      <c r="HY431" s="85">
        <v>255</v>
      </c>
      <c r="HZ431" s="85">
        <v>255</v>
      </c>
      <c r="IA431" s="85">
        <v>255</v>
      </c>
      <c r="IB431" s="85">
        <v>255</v>
      </c>
      <c r="IC431" s="85">
        <v>255</v>
      </c>
      <c r="ID431" s="85">
        <v>255</v>
      </c>
      <c r="IE431" s="85">
        <v>255</v>
      </c>
    </row>
    <row r="432" spans="1:239" ht="7.8">
      <c r="A432" s="85">
        <v>255</v>
      </c>
      <c r="B432" s="85">
        <v>255</v>
      </c>
      <c r="C432" s="85">
        <v>255</v>
      </c>
      <c r="D432" s="85">
        <v>255</v>
      </c>
      <c r="E432" s="85">
        <v>255</v>
      </c>
      <c r="F432" s="85">
        <v>255</v>
      </c>
      <c r="G432" s="85">
        <v>255</v>
      </c>
      <c r="H432" s="85">
        <v>255</v>
      </c>
      <c r="I432" s="85">
        <v>255</v>
      </c>
      <c r="J432" s="85">
        <v>255</v>
      </c>
      <c r="K432" s="85">
        <v>255</v>
      </c>
      <c r="L432" s="85">
        <v>255</v>
      </c>
      <c r="M432" s="85">
        <v>255</v>
      </c>
      <c r="N432" s="85">
        <v>255</v>
      </c>
      <c r="O432" s="85">
        <v>255</v>
      </c>
      <c r="P432" s="85">
        <v>255</v>
      </c>
      <c r="Q432" s="85">
        <v>255</v>
      </c>
      <c r="R432" s="85">
        <v>255</v>
      </c>
      <c r="S432" s="85">
        <v>255</v>
      </c>
      <c r="T432" s="85">
        <v>255</v>
      </c>
      <c r="U432" s="85">
        <v>255</v>
      </c>
      <c r="V432" s="85">
        <v>255</v>
      </c>
      <c r="W432" s="85">
        <v>255</v>
      </c>
      <c r="X432" s="85">
        <v>255</v>
      </c>
      <c r="Y432" s="85">
        <v>255</v>
      </c>
      <c r="Z432" s="85">
        <v>255</v>
      </c>
      <c r="AA432" s="85">
        <v>255</v>
      </c>
      <c r="AB432" s="85">
        <v>255</v>
      </c>
      <c r="AC432" s="85">
        <v>255</v>
      </c>
      <c r="AD432" s="85">
        <v>255</v>
      </c>
      <c r="AE432" s="85">
        <v>255</v>
      </c>
      <c r="AF432" s="85">
        <v>255</v>
      </c>
      <c r="AG432" s="85">
        <v>255</v>
      </c>
      <c r="AH432" s="85">
        <v>255</v>
      </c>
      <c r="AI432" s="85">
        <v>255</v>
      </c>
      <c r="AJ432" s="85">
        <v>255</v>
      </c>
      <c r="AK432" s="85">
        <v>255</v>
      </c>
      <c r="AL432" s="85">
        <v>255</v>
      </c>
      <c r="AM432" s="85">
        <v>255</v>
      </c>
      <c r="AN432" s="85">
        <v>255</v>
      </c>
      <c r="AO432" s="85">
        <v>255</v>
      </c>
      <c r="AP432" s="85">
        <v>235</v>
      </c>
      <c r="AQ432" s="85">
        <v>73</v>
      </c>
      <c r="AR432" s="85">
        <v>10</v>
      </c>
      <c r="AS432" s="85">
        <v>17</v>
      </c>
      <c r="AT432" s="85">
        <v>20</v>
      </c>
      <c r="AU432" s="85">
        <v>19</v>
      </c>
      <c r="AV432" s="85">
        <v>18</v>
      </c>
      <c r="AW432" s="85">
        <v>19</v>
      </c>
      <c r="AX432" s="85">
        <v>20</v>
      </c>
      <c r="AY432" s="85">
        <v>19</v>
      </c>
      <c r="AZ432" s="85">
        <v>23</v>
      </c>
      <c r="BA432" s="85">
        <v>23</v>
      </c>
      <c r="BB432" s="85">
        <v>23</v>
      </c>
      <c r="BC432" s="85">
        <v>22</v>
      </c>
      <c r="BD432" s="85">
        <v>22</v>
      </c>
      <c r="BE432" s="85">
        <v>22</v>
      </c>
      <c r="BF432" s="85">
        <v>20</v>
      </c>
      <c r="BG432" s="85">
        <v>21</v>
      </c>
      <c r="BH432" s="85">
        <v>20</v>
      </c>
      <c r="BI432" s="85">
        <v>18</v>
      </c>
      <c r="BJ432" s="85">
        <v>18</v>
      </c>
      <c r="BK432" s="85">
        <v>19</v>
      </c>
      <c r="BL432" s="85">
        <v>19</v>
      </c>
      <c r="BM432" s="85">
        <v>22</v>
      </c>
      <c r="BN432" s="85">
        <v>22</v>
      </c>
      <c r="BO432" s="85">
        <v>20</v>
      </c>
      <c r="BP432" s="85">
        <v>21</v>
      </c>
      <c r="BQ432" s="85">
        <v>21</v>
      </c>
      <c r="BR432" s="85">
        <v>18</v>
      </c>
      <c r="BS432" s="85">
        <v>20</v>
      </c>
      <c r="BT432" s="85">
        <v>16</v>
      </c>
      <c r="BU432" s="85">
        <v>13</v>
      </c>
      <c r="BV432" s="85">
        <v>9</v>
      </c>
      <c r="BW432" s="85">
        <v>7</v>
      </c>
      <c r="BX432" s="85">
        <v>5</v>
      </c>
      <c r="BY432" s="85">
        <v>4</v>
      </c>
      <c r="BZ432" s="85">
        <v>4</v>
      </c>
      <c r="CA432" s="85">
        <v>6</v>
      </c>
      <c r="CB432" s="85">
        <v>13</v>
      </c>
      <c r="CC432" s="85">
        <v>17</v>
      </c>
      <c r="CD432" s="85">
        <v>21</v>
      </c>
      <c r="CE432" s="85">
        <v>26</v>
      </c>
      <c r="CF432" s="85">
        <v>26</v>
      </c>
      <c r="CG432" s="85">
        <v>30</v>
      </c>
      <c r="CH432" s="85">
        <v>30</v>
      </c>
      <c r="CI432" s="85">
        <v>32</v>
      </c>
      <c r="CJ432" s="85">
        <v>33</v>
      </c>
      <c r="CK432" s="85">
        <v>28</v>
      </c>
      <c r="CL432" s="85">
        <v>24</v>
      </c>
      <c r="CM432" s="85">
        <v>21</v>
      </c>
      <c r="CN432" s="85">
        <v>12</v>
      </c>
      <c r="CO432" s="85">
        <v>5</v>
      </c>
      <c r="CP432" s="85">
        <v>5</v>
      </c>
      <c r="CQ432" s="85">
        <v>8</v>
      </c>
      <c r="CR432" s="85">
        <v>12</v>
      </c>
      <c r="CS432" s="85">
        <v>15</v>
      </c>
      <c r="CT432" s="85">
        <v>20</v>
      </c>
      <c r="CU432" s="85">
        <v>19</v>
      </c>
      <c r="CV432" s="85">
        <v>21</v>
      </c>
      <c r="CW432" s="85">
        <v>23</v>
      </c>
      <c r="CX432" s="85">
        <v>20</v>
      </c>
      <c r="CY432" s="85">
        <v>22</v>
      </c>
      <c r="CZ432" s="85">
        <v>19</v>
      </c>
      <c r="DA432" s="85">
        <v>21</v>
      </c>
      <c r="DB432" s="85">
        <v>20</v>
      </c>
      <c r="DC432" s="85">
        <v>21</v>
      </c>
      <c r="DD432" s="85">
        <v>21</v>
      </c>
      <c r="DE432" s="85">
        <v>21</v>
      </c>
      <c r="DF432" s="85">
        <v>21</v>
      </c>
      <c r="DG432" s="85">
        <v>21</v>
      </c>
      <c r="DH432" s="85">
        <v>21</v>
      </c>
      <c r="DI432" s="85">
        <v>21</v>
      </c>
      <c r="DJ432" s="85">
        <v>21</v>
      </c>
      <c r="DK432" s="85">
        <v>21</v>
      </c>
      <c r="DL432" s="85">
        <v>21</v>
      </c>
      <c r="DM432" s="85">
        <v>21</v>
      </c>
      <c r="DN432" s="85">
        <v>21</v>
      </c>
      <c r="DO432" s="85">
        <v>21</v>
      </c>
      <c r="DP432" s="85">
        <v>21</v>
      </c>
      <c r="DQ432" s="85">
        <v>21</v>
      </c>
      <c r="DR432" s="85">
        <v>21</v>
      </c>
      <c r="DS432" s="85">
        <v>21</v>
      </c>
      <c r="DT432" s="85">
        <v>21</v>
      </c>
      <c r="DU432" s="85">
        <v>21</v>
      </c>
      <c r="DV432" s="85">
        <v>21</v>
      </c>
      <c r="DW432" s="85">
        <v>21</v>
      </c>
      <c r="DX432" s="85">
        <v>21</v>
      </c>
      <c r="DY432" s="85">
        <v>21</v>
      </c>
      <c r="DZ432" s="85">
        <v>21</v>
      </c>
      <c r="EA432" s="85">
        <v>21</v>
      </c>
      <c r="EB432" s="85">
        <v>21</v>
      </c>
      <c r="EC432" s="85">
        <v>20</v>
      </c>
      <c r="ED432" s="85">
        <v>18</v>
      </c>
      <c r="EE432" s="85">
        <v>20</v>
      </c>
      <c r="EF432" s="85">
        <v>21</v>
      </c>
      <c r="EG432" s="85">
        <v>20</v>
      </c>
      <c r="EH432" s="85">
        <v>22</v>
      </c>
      <c r="EI432" s="85">
        <v>22</v>
      </c>
      <c r="EJ432" s="85">
        <v>19</v>
      </c>
      <c r="EK432" s="85">
        <v>21</v>
      </c>
      <c r="EL432" s="85">
        <v>20</v>
      </c>
      <c r="EM432" s="85">
        <v>17</v>
      </c>
      <c r="EN432" s="85">
        <v>15</v>
      </c>
      <c r="EO432" s="85">
        <v>15</v>
      </c>
      <c r="EP432" s="85">
        <v>10</v>
      </c>
      <c r="EQ432" s="85">
        <v>8</v>
      </c>
      <c r="ER432" s="85">
        <v>7</v>
      </c>
      <c r="ES432" s="85">
        <v>6</v>
      </c>
      <c r="ET432" s="85">
        <v>6</v>
      </c>
      <c r="EU432" s="85">
        <v>4</v>
      </c>
      <c r="EV432" s="85">
        <v>5</v>
      </c>
      <c r="EW432" s="85">
        <v>6</v>
      </c>
      <c r="EX432" s="85">
        <v>7</v>
      </c>
      <c r="EY432" s="85">
        <v>12</v>
      </c>
      <c r="EZ432" s="85">
        <v>13</v>
      </c>
      <c r="FA432" s="85">
        <v>16</v>
      </c>
      <c r="FB432" s="85">
        <v>19</v>
      </c>
      <c r="FC432" s="85">
        <v>20</v>
      </c>
      <c r="FD432" s="85">
        <v>22</v>
      </c>
      <c r="FE432" s="85">
        <v>25</v>
      </c>
      <c r="FF432" s="85">
        <v>25</v>
      </c>
      <c r="FG432" s="85">
        <v>27</v>
      </c>
      <c r="FH432" s="85">
        <v>27</v>
      </c>
      <c r="FI432" s="85">
        <v>26</v>
      </c>
      <c r="FJ432" s="85">
        <v>25</v>
      </c>
      <c r="FK432" s="85">
        <v>24</v>
      </c>
      <c r="FL432" s="85">
        <v>21</v>
      </c>
      <c r="FM432" s="85">
        <v>15</v>
      </c>
      <c r="FN432" s="85">
        <v>10</v>
      </c>
      <c r="FO432" s="85">
        <v>4</v>
      </c>
      <c r="FP432" s="85">
        <v>6</v>
      </c>
      <c r="FQ432" s="85">
        <v>10</v>
      </c>
      <c r="FR432" s="85">
        <v>16</v>
      </c>
      <c r="FS432" s="85">
        <v>19</v>
      </c>
      <c r="FT432" s="85">
        <v>21</v>
      </c>
      <c r="FU432" s="85">
        <v>20</v>
      </c>
      <c r="FV432" s="85">
        <v>22</v>
      </c>
      <c r="FW432" s="85">
        <v>21</v>
      </c>
      <c r="FX432" s="85">
        <v>21</v>
      </c>
      <c r="FY432" s="85">
        <v>21</v>
      </c>
      <c r="FZ432" s="85">
        <v>21</v>
      </c>
      <c r="GA432" s="85">
        <v>20</v>
      </c>
      <c r="GB432" s="85">
        <v>20</v>
      </c>
      <c r="GC432" s="85">
        <v>21</v>
      </c>
      <c r="GD432" s="85">
        <v>21</v>
      </c>
      <c r="GE432" s="85">
        <v>23</v>
      </c>
      <c r="GF432" s="85">
        <v>23</v>
      </c>
      <c r="GG432" s="85">
        <v>22</v>
      </c>
      <c r="GH432" s="85">
        <v>21</v>
      </c>
      <c r="GI432" s="85">
        <v>21</v>
      </c>
      <c r="GJ432" s="85">
        <v>20</v>
      </c>
      <c r="GK432" s="85">
        <v>19</v>
      </c>
      <c r="GL432" s="85">
        <v>19</v>
      </c>
      <c r="GM432" s="85">
        <v>21</v>
      </c>
      <c r="GN432" s="85">
        <v>22</v>
      </c>
      <c r="GO432" s="85">
        <v>8</v>
      </c>
      <c r="GP432" s="85">
        <v>84</v>
      </c>
      <c r="GQ432" s="85">
        <v>242</v>
      </c>
      <c r="GR432" s="85">
        <v>255</v>
      </c>
      <c r="GS432" s="85">
        <v>255</v>
      </c>
      <c r="GT432" s="85">
        <v>255</v>
      </c>
      <c r="GU432" s="85">
        <v>255</v>
      </c>
      <c r="GV432" s="85">
        <v>255</v>
      </c>
      <c r="GW432" s="85">
        <v>255</v>
      </c>
      <c r="GX432" s="85">
        <v>255</v>
      </c>
      <c r="GY432" s="85">
        <v>255</v>
      </c>
      <c r="GZ432" s="85">
        <v>255</v>
      </c>
      <c r="HA432" s="85">
        <v>255</v>
      </c>
      <c r="HB432" s="85">
        <v>255</v>
      </c>
      <c r="HC432" s="85">
        <v>255</v>
      </c>
      <c r="HD432" s="85">
        <v>255</v>
      </c>
      <c r="HE432" s="85">
        <v>255</v>
      </c>
      <c r="HF432" s="85">
        <v>255</v>
      </c>
      <c r="HG432" s="85">
        <v>255</v>
      </c>
      <c r="HH432" s="85">
        <v>255</v>
      </c>
      <c r="HI432" s="85">
        <v>255</v>
      </c>
      <c r="HJ432" s="85">
        <v>255</v>
      </c>
      <c r="HK432" s="85">
        <v>255</v>
      </c>
      <c r="HL432" s="85">
        <v>255</v>
      </c>
      <c r="HM432" s="85">
        <v>255</v>
      </c>
      <c r="HN432" s="85">
        <v>255</v>
      </c>
      <c r="HO432" s="85">
        <v>255</v>
      </c>
      <c r="HP432" s="85">
        <v>255</v>
      </c>
      <c r="HQ432" s="85">
        <v>255</v>
      </c>
      <c r="HR432" s="85">
        <v>255</v>
      </c>
      <c r="HS432" s="85">
        <v>255</v>
      </c>
      <c r="HT432" s="85">
        <v>255</v>
      </c>
      <c r="HU432" s="85">
        <v>255</v>
      </c>
      <c r="HV432" s="85">
        <v>255</v>
      </c>
      <c r="HW432" s="85">
        <v>255</v>
      </c>
      <c r="HX432" s="85">
        <v>255</v>
      </c>
      <c r="HY432" s="85">
        <v>255</v>
      </c>
      <c r="HZ432" s="85">
        <v>255</v>
      </c>
      <c r="IA432" s="85">
        <v>255</v>
      </c>
      <c r="IB432" s="85">
        <v>255</v>
      </c>
      <c r="IC432" s="85">
        <v>255</v>
      </c>
      <c r="ID432" s="85">
        <v>255</v>
      </c>
      <c r="IE432" s="85">
        <v>255</v>
      </c>
    </row>
    <row r="433" spans="1:239" ht="7.8">
      <c r="A433" s="85">
        <v>255</v>
      </c>
      <c r="B433" s="85">
        <v>255</v>
      </c>
      <c r="C433" s="85">
        <v>255</v>
      </c>
      <c r="D433" s="85">
        <v>255</v>
      </c>
      <c r="E433" s="85">
        <v>255</v>
      </c>
      <c r="F433" s="85">
        <v>255</v>
      </c>
      <c r="G433" s="85">
        <v>255</v>
      </c>
      <c r="H433" s="85">
        <v>255</v>
      </c>
      <c r="I433" s="85">
        <v>255</v>
      </c>
      <c r="J433" s="85">
        <v>255</v>
      </c>
      <c r="K433" s="85">
        <v>255</v>
      </c>
      <c r="L433" s="85">
        <v>255</v>
      </c>
      <c r="M433" s="85">
        <v>255</v>
      </c>
      <c r="N433" s="85">
        <v>255</v>
      </c>
      <c r="O433" s="85">
        <v>255</v>
      </c>
      <c r="P433" s="85">
        <v>255</v>
      </c>
      <c r="Q433" s="85">
        <v>255</v>
      </c>
      <c r="R433" s="85">
        <v>255</v>
      </c>
      <c r="S433" s="85">
        <v>255</v>
      </c>
      <c r="T433" s="85">
        <v>255</v>
      </c>
      <c r="U433" s="85">
        <v>255</v>
      </c>
      <c r="V433" s="85">
        <v>255</v>
      </c>
      <c r="W433" s="85">
        <v>255</v>
      </c>
      <c r="X433" s="85">
        <v>255</v>
      </c>
      <c r="Y433" s="85">
        <v>255</v>
      </c>
      <c r="Z433" s="85">
        <v>255</v>
      </c>
      <c r="AA433" s="85">
        <v>255</v>
      </c>
      <c r="AB433" s="85">
        <v>255</v>
      </c>
      <c r="AC433" s="85">
        <v>255</v>
      </c>
      <c r="AD433" s="85">
        <v>255</v>
      </c>
      <c r="AE433" s="85">
        <v>255</v>
      </c>
      <c r="AF433" s="85">
        <v>255</v>
      </c>
      <c r="AG433" s="85">
        <v>255</v>
      </c>
      <c r="AH433" s="85">
        <v>255</v>
      </c>
      <c r="AI433" s="85">
        <v>255</v>
      </c>
      <c r="AJ433" s="85">
        <v>255</v>
      </c>
      <c r="AK433" s="85">
        <v>255</v>
      </c>
      <c r="AL433" s="85">
        <v>255</v>
      </c>
      <c r="AM433" s="85">
        <v>255</v>
      </c>
      <c r="AN433" s="85">
        <v>255</v>
      </c>
      <c r="AO433" s="85">
        <v>212</v>
      </c>
      <c r="AP433" s="85">
        <v>67</v>
      </c>
      <c r="AQ433" s="85">
        <v>22</v>
      </c>
      <c r="AR433" s="85">
        <v>34</v>
      </c>
      <c r="AS433" s="85">
        <v>34</v>
      </c>
      <c r="AT433" s="85">
        <v>36</v>
      </c>
      <c r="AU433" s="85">
        <v>34</v>
      </c>
      <c r="AV433" s="85">
        <v>35</v>
      </c>
      <c r="AW433" s="85">
        <v>34</v>
      </c>
      <c r="AX433" s="85">
        <v>35</v>
      </c>
      <c r="AY433" s="85">
        <v>34</v>
      </c>
      <c r="AZ433" s="85">
        <v>35</v>
      </c>
      <c r="BA433" s="85">
        <v>35</v>
      </c>
      <c r="BB433" s="85">
        <v>35</v>
      </c>
      <c r="BC433" s="85">
        <v>35</v>
      </c>
      <c r="BD433" s="85">
        <v>35</v>
      </c>
      <c r="BE433" s="85">
        <v>35</v>
      </c>
      <c r="BF433" s="85">
        <v>35</v>
      </c>
      <c r="BG433" s="85">
        <v>35</v>
      </c>
      <c r="BH433" s="85">
        <v>35</v>
      </c>
      <c r="BI433" s="85">
        <v>35</v>
      </c>
      <c r="BJ433" s="85">
        <v>34</v>
      </c>
      <c r="BK433" s="85">
        <v>35</v>
      </c>
      <c r="BL433" s="85">
        <v>38</v>
      </c>
      <c r="BM433" s="85">
        <v>32</v>
      </c>
      <c r="BN433" s="85">
        <v>30</v>
      </c>
      <c r="BO433" s="85">
        <v>26</v>
      </c>
      <c r="BP433" s="85">
        <v>26</v>
      </c>
      <c r="BQ433" s="85">
        <v>24</v>
      </c>
      <c r="BR433" s="85">
        <v>25</v>
      </c>
      <c r="BS433" s="85">
        <v>32</v>
      </c>
      <c r="BT433" s="85">
        <v>44</v>
      </c>
      <c r="BU433" s="85">
        <v>58</v>
      </c>
      <c r="BV433" s="85">
        <v>75</v>
      </c>
      <c r="BW433" s="85">
        <v>90</v>
      </c>
      <c r="BX433" s="85">
        <v>111</v>
      </c>
      <c r="BY433" s="85">
        <v>130</v>
      </c>
      <c r="BZ433" s="85">
        <v>145</v>
      </c>
      <c r="CA433" s="85">
        <v>157</v>
      </c>
      <c r="CB433" s="85">
        <v>167</v>
      </c>
      <c r="CC433" s="85">
        <v>178</v>
      </c>
      <c r="CD433" s="85">
        <v>189</v>
      </c>
      <c r="CE433" s="85">
        <v>200</v>
      </c>
      <c r="CF433" s="85">
        <v>207</v>
      </c>
      <c r="CG433" s="85">
        <v>211</v>
      </c>
      <c r="CH433" s="85">
        <v>217</v>
      </c>
      <c r="CI433" s="85">
        <v>219</v>
      </c>
      <c r="CJ433" s="85">
        <v>219</v>
      </c>
      <c r="CK433" s="85">
        <v>214</v>
      </c>
      <c r="CL433" s="85">
        <v>207</v>
      </c>
      <c r="CM433" s="85">
        <v>193</v>
      </c>
      <c r="CN433" s="85">
        <v>174</v>
      </c>
      <c r="CO433" s="85">
        <v>154</v>
      </c>
      <c r="CP433" s="85">
        <v>128</v>
      </c>
      <c r="CQ433" s="85">
        <v>92</v>
      </c>
      <c r="CR433" s="85">
        <v>65</v>
      </c>
      <c r="CS433" s="85">
        <v>40</v>
      </c>
      <c r="CT433" s="85">
        <v>23</v>
      </c>
      <c r="CU433" s="85">
        <v>28</v>
      </c>
      <c r="CV433" s="85">
        <v>31</v>
      </c>
      <c r="CW433" s="85">
        <v>35</v>
      </c>
      <c r="CX433" s="85">
        <v>35</v>
      </c>
      <c r="CY433" s="85">
        <v>36</v>
      </c>
      <c r="CZ433" s="85">
        <v>36</v>
      </c>
      <c r="DA433" s="85">
        <v>35</v>
      </c>
      <c r="DB433" s="85">
        <v>34</v>
      </c>
      <c r="DC433" s="85">
        <v>35</v>
      </c>
      <c r="DD433" s="85">
        <v>35</v>
      </c>
      <c r="DE433" s="85">
        <v>35</v>
      </c>
      <c r="DF433" s="85">
        <v>35</v>
      </c>
      <c r="DG433" s="85">
        <v>35</v>
      </c>
      <c r="DH433" s="85">
        <v>35</v>
      </c>
      <c r="DI433" s="85">
        <v>35</v>
      </c>
      <c r="DJ433" s="85">
        <v>35</v>
      </c>
      <c r="DK433" s="85">
        <v>35</v>
      </c>
      <c r="DL433" s="85">
        <v>35</v>
      </c>
      <c r="DM433" s="85">
        <v>35</v>
      </c>
      <c r="DN433" s="85">
        <v>35</v>
      </c>
      <c r="DO433" s="85">
        <v>35</v>
      </c>
      <c r="DP433" s="85">
        <v>35</v>
      </c>
      <c r="DQ433" s="85">
        <v>35</v>
      </c>
      <c r="DR433" s="85">
        <v>35</v>
      </c>
      <c r="DS433" s="85">
        <v>35</v>
      </c>
      <c r="DT433" s="85">
        <v>35</v>
      </c>
      <c r="DU433" s="85">
        <v>35</v>
      </c>
      <c r="DV433" s="85">
        <v>35</v>
      </c>
      <c r="DW433" s="85">
        <v>35</v>
      </c>
      <c r="DX433" s="85">
        <v>35</v>
      </c>
      <c r="DY433" s="85">
        <v>35</v>
      </c>
      <c r="DZ433" s="85">
        <v>35</v>
      </c>
      <c r="EA433" s="85">
        <v>35</v>
      </c>
      <c r="EB433" s="85">
        <v>35</v>
      </c>
      <c r="EC433" s="85">
        <v>34</v>
      </c>
      <c r="ED433" s="85">
        <v>36</v>
      </c>
      <c r="EE433" s="85">
        <v>36</v>
      </c>
      <c r="EF433" s="85">
        <v>35</v>
      </c>
      <c r="EG433" s="85">
        <v>35</v>
      </c>
      <c r="EH433" s="85">
        <v>34</v>
      </c>
      <c r="EI433" s="85">
        <v>33</v>
      </c>
      <c r="EJ433" s="85">
        <v>31</v>
      </c>
      <c r="EK433" s="85">
        <v>29</v>
      </c>
      <c r="EL433" s="85">
        <v>25</v>
      </c>
      <c r="EM433" s="85">
        <v>29</v>
      </c>
      <c r="EN433" s="85">
        <v>47</v>
      </c>
      <c r="EO433" s="85">
        <v>61</v>
      </c>
      <c r="EP433" s="85">
        <v>76</v>
      </c>
      <c r="EQ433" s="85">
        <v>88</v>
      </c>
      <c r="ER433" s="85">
        <v>96</v>
      </c>
      <c r="ES433" s="85">
        <v>113</v>
      </c>
      <c r="ET433" s="85">
        <v>124</v>
      </c>
      <c r="EU433" s="85">
        <v>133</v>
      </c>
      <c r="EV433" s="85">
        <v>148</v>
      </c>
      <c r="EW433" s="85">
        <v>152</v>
      </c>
      <c r="EX433" s="85">
        <v>155</v>
      </c>
      <c r="EY433" s="85">
        <v>165</v>
      </c>
      <c r="EZ433" s="85">
        <v>174</v>
      </c>
      <c r="FA433" s="85">
        <v>179</v>
      </c>
      <c r="FB433" s="85">
        <v>186</v>
      </c>
      <c r="FC433" s="85">
        <v>192</v>
      </c>
      <c r="FD433" s="85">
        <v>196</v>
      </c>
      <c r="FE433" s="85">
        <v>204</v>
      </c>
      <c r="FF433" s="85">
        <v>203</v>
      </c>
      <c r="FG433" s="85">
        <v>204</v>
      </c>
      <c r="FH433" s="85">
        <v>204</v>
      </c>
      <c r="FI433" s="85">
        <v>203</v>
      </c>
      <c r="FJ433" s="85">
        <v>201</v>
      </c>
      <c r="FK433" s="85">
        <v>197</v>
      </c>
      <c r="FL433" s="85">
        <v>188</v>
      </c>
      <c r="FM433" s="85">
        <v>180</v>
      </c>
      <c r="FN433" s="85">
        <v>161</v>
      </c>
      <c r="FO433" s="85">
        <v>142</v>
      </c>
      <c r="FP433" s="85">
        <v>107</v>
      </c>
      <c r="FQ433" s="85">
        <v>65</v>
      </c>
      <c r="FR433" s="85">
        <v>37</v>
      </c>
      <c r="FS433" s="85">
        <v>27</v>
      </c>
      <c r="FT433" s="85">
        <v>25</v>
      </c>
      <c r="FU433" s="85">
        <v>29</v>
      </c>
      <c r="FV433" s="85">
        <v>33</v>
      </c>
      <c r="FW433" s="85">
        <v>35</v>
      </c>
      <c r="FX433" s="85">
        <v>34</v>
      </c>
      <c r="FY433" s="85">
        <v>34</v>
      </c>
      <c r="FZ433" s="85">
        <v>36</v>
      </c>
      <c r="GA433" s="85">
        <v>35</v>
      </c>
      <c r="GB433" s="85">
        <v>36</v>
      </c>
      <c r="GC433" s="85">
        <v>35</v>
      </c>
      <c r="GD433" s="85">
        <v>36</v>
      </c>
      <c r="GE433" s="85">
        <v>34</v>
      </c>
      <c r="GF433" s="85">
        <v>35</v>
      </c>
      <c r="GG433" s="85">
        <v>35</v>
      </c>
      <c r="GH433" s="85">
        <v>34</v>
      </c>
      <c r="GI433" s="85">
        <v>35</v>
      </c>
      <c r="GJ433" s="85">
        <v>35</v>
      </c>
      <c r="GK433" s="85">
        <v>34</v>
      </c>
      <c r="GL433" s="85">
        <v>34</v>
      </c>
      <c r="GM433" s="85">
        <v>35</v>
      </c>
      <c r="GN433" s="85">
        <v>35</v>
      </c>
      <c r="GO433" s="85">
        <v>30</v>
      </c>
      <c r="GP433" s="85">
        <v>22</v>
      </c>
      <c r="GQ433" s="85">
        <v>136</v>
      </c>
      <c r="GR433" s="85">
        <v>255</v>
      </c>
      <c r="GS433" s="85">
        <v>255</v>
      </c>
      <c r="GT433" s="85">
        <v>255</v>
      </c>
      <c r="GU433" s="85">
        <v>255</v>
      </c>
      <c r="GV433" s="85">
        <v>255</v>
      </c>
      <c r="GW433" s="85">
        <v>255</v>
      </c>
      <c r="GX433" s="85">
        <v>255</v>
      </c>
      <c r="GY433" s="85">
        <v>255</v>
      </c>
      <c r="GZ433" s="85">
        <v>255</v>
      </c>
      <c r="HA433" s="85">
        <v>255</v>
      </c>
      <c r="HB433" s="85">
        <v>255</v>
      </c>
      <c r="HC433" s="85">
        <v>255</v>
      </c>
      <c r="HD433" s="85">
        <v>255</v>
      </c>
      <c r="HE433" s="85">
        <v>255</v>
      </c>
      <c r="HF433" s="85">
        <v>255</v>
      </c>
      <c r="HG433" s="85">
        <v>255</v>
      </c>
      <c r="HH433" s="85">
        <v>255</v>
      </c>
      <c r="HI433" s="85">
        <v>255</v>
      </c>
      <c r="HJ433" s="85">
        <v>255</v>
      </c>
      <c r="HK433" s="85">
        <v>255</v>
      </c>
      <c r="HL433" s="85">
        <v>255</v>
      </c>
      <c r="HM433" s="85">
        <v>255</v>
      </c>
      <c r="HN433" s="85">
        <v>255</v>
      </c>
      <c r="HO433" s="85">
        <v>255</v>
      </c>
      <c r="HP433" s="85">
        <v>255</v>
      </c>
      <c r="HQ433" s="85">
        <v>255</v>
      </c>
      <c r="HR433" s="85">
        <v>255</v>
      </c>
      <c r="HS433" s="85">
        <v>255</v>
      </c>
      <c r="HT433" s="85">
        <v>255</v>
      </c>
      <c r="HU433" s="85">
        <v>255</v>
      </c>
      <c r="HV433" s="85">
        <v>255</v>
      </c>
      <c r="HW433" s="85">
        <v>255</v>
      </c>
      <c r="HX433" s="85">
        <v>255</v>
      </c>
      <c r="HY433" s="85">
        <v>255</v>
      </c>
      <c r="HZ433" s="85">
        <v>255</v>
      </c>
      <c r="IA433" s="85">
        <v>255</v>
      </c>
      <c r="IB433" s="85">
        <v>255</v>
      </c>
      <c r="IC433" s="85">
        <v>255</v>
      </c>
      <c r="ID433" s="85">
        <v>255</v>
      </c>
      <c r="IE433" s="85">
        <v>255</v>
      </c>
    </row>
    <row r="434" spans="1:239" ht="7.8">
      <c r="A434" s="85">
        <v>255</v>
      </c>
      <c r="B434" s="85">
        <v>255</v>
      </c>
      <c r="C434" s="85">
        <v>255</v>
      </c>
      <c r="D434" s="85">
        <v>255</v>
      </c>
      <c r="E434" s="85">
        <v>255</v>
      </c>
      <c r="F434" s="85">
        <v>255</v>
      </c>
      <c r="G434" s="85">
        <v>255</v>
      </c>
      <c r="H434" s="85">
        <v>255</v>
      </c>
      <c r="I434" s="85">
        <v>255</v>
      </c>
      <c r="J434" s="85">
        <v>255</v>
      </c>
      <c r="K434" s="85">
        <v>255</v>
      </c>
      <c r="L434" s="85">
        <v>255</v>
      </c>
      <c r="M434" s="85">
        <v>255</v>
      </c>
      <c r="N434" s="85">
        <v>255</v>
      </c>
      <c r="O434" s="85">
        <v>255</v>
      </c>
      <c r="P434" s="85">
        <v>255</v>
      </c>
      <c r="Q434" s="85">
        <v>255</v>
      </c>
      <c r="R434" s="85">
        <v>255</v>
      </c>
      <c r="S434" s="85">
        <v>255</v>
      </c>
      <c r="T434" s="85">
        <v>255</v>
      </c>
      <c r="U434" s="85">
        <v>255</v>
      </c>
      <c r="V434" s="85">
        <v>255</v>
      </c>
      <c r="W434" s="85">
        <v>255</v>
      </c>
      <c r="X434" s="85">
        <v>255</v>
      </c>
      <c r="Y434" s="85">
        <v>255</v>
      </c>
      <c r="Z434" s="85">
        <v>255</v>
      </c>
      <c r="AA434" s="85">
        <v>255</v>
      </c>
      <c r="AB434" s="85">
        <v>255</v>
      </c>
      <c r="AC434" s="85">
        <v>255</v>
      </c>
      <c r="AD434" s="85">
        <v>255</v>
      </c>
      <c r="AE434" s="85">
        <v>255</v>
      </c>
      <c r="AF434" s="85">
        <v>255</v>
      </c>
      <c r="AG434" s="85">
        <v>255</v>
      </c>
      <c r="AH434" s="85">
        <v>255</v>
      </c>
      <c r="AI434" s="85">
        <v>255</v>
      </c>
      <c r="AJ434" s="85">
        <v>255</v>
      </c>
      <c r="AK434" s="85">
        <v>255</v>
      </c>
      <c r="AL434" s="85">
        <v>255</v>
      </c>
      <c r="AM434" s="85">
        <v>255</v>
      </c>
      <c r="AN434" s="85">
        <v>255</v>
      </c>
      <c r="AO434" s="85">
        <v>210</v>
      </c>
      <c r="AP434" s="85">
        <v>60</v>
      </c>
      <c r="AQ434" s="85">
        <v>12</v>
      </c>
      <c r="AR434" s="85">
        <v>25</v>
      </c>
      <c r="AS434" s="85">
        <v>24</v>
      </c>
      <c r="AT434" s="85">
        <v>27</v>
      </c>
      <c r="AU434" s="85">
        <v>25</v>
      </c>
      <c r="AV434" s="85">
        <v>26</v>
      </c>
      <c r="AW434" s="85">
        <v>25</v>
      </c>
      <c r="AX434" s="85">
        <v>26</v>
      </c>
      <c r="AY434" s="85">
        <v>25</v>
      </c>
      <c r="AZ434" s="85">
        <v>25</v>
      </c>
      <c r="BA434" s="85">
        <v>25</v>
      </c>
      <c r="BB434" s="85">
        <v>24</v>
      </c>
      <c r="BC434" s="85">
        <v>26</v>
      </c>
      <c r="BD434" s="85">
        <v>26</v>
      </c>
      <c r="BE434" s="85">
        <v>26</v>
      </c>
      <c r="BF434" s="85">
        <v>25</v>
      </c>
      <c r="BG434" s="85">
        <v>25</v>
      </c>
      <c r="BH434" s="85">
        <v>27</v>
      </c>
      <c r="BI434" s="85">
        <v>25</v>
      </c>
      <c r="BJ434" s="85">
        <v>24</v>
      </c>
      <c r="BK434" s="85">
        <v>26</v>
      </c>
      <c r="BL434" s="85">
        <v>27</v>
      </c>
      <c r="BM434" s="85">
        <v>23</v>
      </c>
      <c r="BN434" s="85">
        <v>21</v>
      </c>
      <c r="BO434" s="85">
        <v>18</v>
      </c>
      <c r="BP434" s="85">
        <v>18</v>
      </c>
      <c r="BQ434" s="85">
        <v>16</v>
      </c>
      <c r="BR434" s="85">
        <v>18</v>
      </c>
      <c r="BS434" s="85">
        <v>25</v>
      </c>
      <c r="BT434" s="85">
        <v>39</v>
      </c>
      <c r="BU434" s="85">
        <v>53</v>
      </c>
      <c r="BV434" s="85">
        <v>70</v>
      </c>
      <c r="BW434" s="85">
        <v>84</v>
      </c>
      <c r="BX434" s="85">
        <v>107</v>
      </c>
      <c r="BY434" s="85">
        <v>124</v>
      </c>
      <c r="BZ434" s="85">
        <v>140</v>
      </c>
      <c r="CA434" s="85">
        <v>153</v>
      </c>
      <c r="CB434" s="85">
        <v>166</v>
      </c>
      <c r="CC434" s="85">
        <v>177</v>
      </c>
      <c r="CD434" s="85">
        <v>188</v>
      </c>
      <c r="CE434" s="85">
        <v>198</v>
      </c>
      <c r="CF434" s="85">
        <v>205</v>
      </c>
      <c r="CG434" s="85">
        <v>210</v>
      </c>
      <c r="CH434" s="85">
        <v>215</v>
      </c>
      <c r="CI434" s="85">
        <v>219</v>
      </c>
      <c r="CJ434" s="85">
        <v>217</v>
      </c>
      <c r="CK434" s="85">
        <v>213</v>
      </c>
      <c r="CL434" s="85">
        <v>206</v>
      </c>
      <c r="CM434" s="85">
        <v>192</v>
      </c>
      <c r="CN434" s="85">
        <v>172</v>
      </c>
      <c r="CO434" s="85">
        <v>150</v>
      </c>
      <c r="CP434" s="85">
        <v>121</v>
      </c>
      <c r="CQ434" s="85">
        <v>85</v>
      </c>
      <c r="CR434" s="85">
        <v>57</v>
      </c>
      <c r="CS434" s="85">
        <v>33</v>
      </c>
      <c r="CT434" s="85">
        <v>16</v>
      </c>
      <c r="CU434" s="85">
        <v>20</v>
      </c>
      <c r="CV434" s="85">
        <v>22</v>
      </c>
      <c r="CW434" s="85">
        <v>24</v>
      </c>
      <c r="CX434" s="85">
        <v>25</v>
      </c>
      <c r="CY434" s="85">
        <v>24</v>
      </c>
      <c r="CZ434" s="85">
        <v>26</v>
      </c>
      <c r="DA434" s="85">
        <v>27</v>
      </c>
      <c r="DB434" s="85">
        <v>25</v>
      </c>
      <c r="DC434" s="85">
        <v>26</v>
      </c>
      <c r="DD434" s="85">
        <v>26</v>
      </c>
      <c r="DE434" s="85">
        <v>26</v>
      </c>
      <c r="DF434" s="85">
        <v>26</v>
      </c>
      <c r="DG434" s="85">
        <v>26</v>
      </c>
      <c r="DH434" s="85">
        <v>26</v>
      </c>
      <c r="DI434" s="85">
        <v>26</v>
      </c>
      <c r="DJ434" s="85">
        <v>26</v>
      </c>
      <c r="DK434" s="85">
        <v>26</v>
      </c>
      <c r="DL434" s="85">
        <v>26</v>
      </c>
      <c r="DM434" s="85">
        <v>26</v>
      </c>
      <c r="DN434" s="85">
        <v>26</v>
      </c>
      <c r="DO434" s="85">
        <v>26</v>
      </c>
      <c r="DP434" s="85">
        <v>26</v>
      </c>
      <c r="DQ434" s="85">
        <v>26</v>
      </c>
      <c r="DR434" s="85">
        <v>26</v>
      </c>
      <c r="DS434" s="85">
        <v>26</v>
      </c>
      <c r="DT434" s="85">
        <v>26</v>
      </c>
      <c r="DU434" s="85">
        <v>26</v>
      </c>
      <c r="DV434" s="85">
        <v>26</v>
      </c>
      <c r="DW434" s="85">
        <v>26</v>
      </c>
      <c r="DX434" s="85">
        <v>26</v>
      </c>
      <c r="DY434" s="85">
        <v>26</v>
      </c>
      <c r="DZ434" s="85">
        <v>26</v>
      </c>
      <c r="EA434" s="85">
        <v>26</v>
      </c>
      <c r="EB434" s="85">
        <v>26</v>
      </c>
      <c r="EC434" s="85">
        <v>26</v>
      </c>
      <c r="ED434" s="85">
        <v>25</v>
      </c>
      <c r="EE434" s="85">
        <v>24</v>
      </c>
      <c r="EF434" s="85">
        <v>26</v>
      </c>
      <c r="EG434" s="85">
        <v>26</v>
      </c>
      <c r="EH434" s="85">
        <v>25</v>
      </c>
      <c r="EI434" s="85">
        <v>25</v>
      </c>
      <c r="EJ434" s="85">
        <v>24</v>
      </c>
      <c r="EK434" s="85">
        <v>20</v>
      </c>
      <c r="EL434" s="85">
        <v>19</v>
      </c>
      <c r="EM434" s="85">
        <v>22</v>
      </c>
      <c r="EN434" s="85">
        <v>40</v>
      </c>
      <c r="EO434" s="85">
        <v>55</v>
      </c>
      <c r="EP434" s="85">
        <v>70</v>
      </c>
      <c r="EQ434" s="85">
        <v>82</v>
      </c>
      <c r="ER434" s="85">
        <v>90</v>
      </c>
      <c r="ES434" s="85">
        <v>108</v>
      </c>
      <c r="ET434" s="85">
        <v>119</v>
      </c>
      <c r="EU434" s="85">
        <v>128</v>
      </c>
      <c r="EV434" s="85">
        <v>143</v>
      </c>
      <c r="EW434" s="85">
        <v>147</v>
      </c>
      <c r="EX434" s="85">
        <v>151</v>
      </c>
      <c r="EY434" s="85">
        <v>162</v>
      </c>
      <c r="EZ434" s="85">
        <v>171</v>
      </c>
      <c r="FA434" s="85">
        <v>177</v>
      </c>
      <c r="FB434" s="85">
        <v>184</v>
      </c>
      <c r="FC434" s="85">
        <v>191</v>
      </c>
      <c r="FD434" s="85">
        <v>195</v>
      </c>
      <c r="FE434" s="85">
        <v>200</v>
      </c>
      <c r="FF434" s="85">
        <v>202</v>
      </c>
      <c r="FG434" s="85">
        <v>203</v>
      </c>
      <c r="FH434" s="85">
        <v>203</v>
      </c>
      <c r="FI434" s="85">
        <v>201</v>
      </c>
      <c r="FJ434" s="85">
        <v>201</v>
      </c>
      <c r="FK434" s="85">
        <v>196</v>
      </c>
      <c r="FL434" s="85">
        <v>187</v>
      </c>
      <c r="FM434" s="85">
        <v>178</v>
      </c>
      <c r="FN434" s="85">
        <v>161</v>
      </c>
      <c r="FO434" s="85">
        <v>141</v>
      </c>
      <c r="FP434" s="85">
        <v>103</v>
      </c>
      <c r="FQ434" s="85">
        <v>62</v>
      </c>
      <c r="FR434" s="85">
        <v>33</v>
      </c>
      <c r="FS434" s="85">
        <v>20</v>
      </c>
      <c r="FT434" s="85">
        <v>17</v>
      </c>
      <c r="FU434" s="85">
        <v>22</v>
      </c>
      <c r="FV434" s="85">
        <v>23</v>
      </c>
      <c r="FW434" s="85">
        <v>25</v>
      </c>
      <c r="FX434" s="85">
        <v>24</v>
      </c>
      <c r="FY434" s="85">
        <v>23</v>
      </c>
      <c r="FZ434" s="85">
        <v>26</v>
      </c>
      <c r="GA434" s="85">
        <v>25</v>
      </c>
      <c r="GB434" s="85">
        <v>24</v>
      </c>
      <c r="GC434" s="85">
        <v>24</v>
      </c>
      <c r="GD434" s="85">
        <v>26</v>
      </c>
      <c r="GE434" s="85">
        <v>24</v>
      </c>
      <c r="GF434" s="85">
        <v>26</v>
      </c>
      <c r="GG434" s="85">
        <v>26</v>
      </c>
      <c r="GH434" s="85">
        <v>26</v>
      </c>
      <c r="GI434" s="85">
        <v>26</v>
      </c>
      <c r="GJ434" s="85">
        <v>25</v>
      </c>
      <c r="GK434" s="85">
        <v>26</v>
      </c>
      <c r="GL434" s="85">
        <v>26</v>
      </c>
      <c r="GM434" s="85">
        <v>25</v>
      </c>
      <c r="GN434" s="85">
        <v>26</v>
      </c>
      <c r="GO434" s="85">
        <v>23</v>
      </c>
      <c r="GP434" s="85">
        <v>16</v>
      </c>
      <c r="GQ434" s="85">
        <v>133</v>
      </c>
      <c r="GR434" s="85">
        <v>255</v>
      </c>
      <c r="GS434" s="85">
        <v>255</v>
      </c>
      <c r="GT434" s="85">
        <v>255</v>
      </c>
      <c r="GU434" s="85">
        <v>255</v>
      </c>
      <c r="GV434" s="85">
        <v>255</v>
      </c>
      <c r="GW434" s="85">
        <v>255</v>
      </c>
      <c r="GX434" s="85">
        <v>255</v>
      </c>
      <c r="GY434" s="85">
        <v>255</v>
      </c>
      <c r="GZ434" s="85">
        <v>255</v>
      </c>
      <c r="HA434" s="85">
        <v>255</v>
      </c>
      <c r="HB434" s="85">
        <v>255</v>
      </c>
      <c r="HC434" s="85">
        <v>255</v>
      </c>
      <c r="HD434" s="85">
        <v>255</v>
      </c>
      <c r="HE434" s="85">
        <v>255</v>
      </c>
      <c r="HF434" s="85">
        <v>255</v>
      </c>
      <c r="HG434" s="85">
        <v>255</v>
      </c>
      <c r="HH434" s="85">
        <v>255</v>
      </c>
      <c r="HI434" s="85">
        <v>255</v>
      </c>
      <c r="HJ434" s="85">
        <v>255</v>
      </c>
      <c r="HK434" s="85">
        <v>255</v>
      </c>
      <c r="HL434" s="85">
        <v>255</v>
      </c>
      <c r="HM434" s="85">
        <v>255</v>
      </c>
      <c r="HN434" s="85">
        <v>255</v>
      </c>
      <c r="HO434" s="85">
        <v>255</v>
      </c>
      <c r="HP434" s="85">
        <v>255</v>
      </c>
      <c r="HQ434" s="85">
        <v>255</v>
      </c>
      <c r="HR434" s="85">
        <v>255</v>
      </c>
      <c r="HS434" s="85">
        <v>255</v>
      </c>
      <c r="HT434" s="85">
        <v>255</v>
      </c>
      <c r="HU434" s="85">
        <v>255</v>
      </c>
      <c r="HV434" s="85">
        <v>255</v>
      </c>
      <c r="HW434" s="85">
        <v>255</v>
      </c>
      <c r="HX434" s="85">
        <v>255</v>
      </c>
      <c r="HY434" s="85">
        <v>255</v>
      </c>
      <c r="HZ434" s="85">
        <v>255</v>
      </c>
      <c r="IA434" s="85">
        <v>255</v>
      </c>
      <c r="IB434" s="85">
        <v>255</v>
      </c>
      <c r="IC434" s="85">
        <v>255</v>
      </c>
      <c r="ID434" s="85">
        <v>255</v>
      </c>
      <c r="IE434" s="85">
        <v>255</v>
      </c>
    </row>
    <row r="435" spans="1:239" ht="7.8">
      <c r="A435" s="85">
        <v>255</v>
      </c>
      <c r="B435" s="85">
        <v>255</v>
      </c>
      <c r="C435" s="85">
        <v>255</v>
      </c>
      <c r="D435" s="85">
        <v>255</v>
      </c>
      <c r="E435" s="85">
        <v>255</v>
      </c>
      <c r="F435" s="85">
        <v>255</v>
      </c>
      <c r="G435" s="85">
        <v>255</v>
      </c>
      <c r="H435" s="85">
        <v>255</v>
      </c>
      <c r="I435" s="85">
        <v>255</v>
      </c>
      <c r="J435" s="85">
        <v>255</v>
      </c>
      <c r="K435" s="85">
        <v>255</v>
      </c>
      <c r="L435" s="85">
        <v>255</v>
      </c>
      <c r="M435" s="85">
        <v>255</v>
      </c>
      <c r="N435" s="85">
        <v>255</v>
      </c>
      <c r="O435" s="85">
        <v>255</v>
      </c>
      <c r="P435" s="85">
        <v>255</v>
      </c>
      <c r="Q435" s="85">
        <v>255</v>
      </c>
      <c r="R435" s="85">
        <v>255</v>
      </c>
      <c r="S435" s="85">
        <v>255</v>
      </c>
      <c r="T435" s="85">
        <v>255</v>
      </c>
      <c r="U435" s="85">
        <v>255</v>
      </c>
      <c r="V435" s="85">
        <v>255</v>
      </c>
      <c r="W435" s="85">
        <v>255</v>
      </c>
      <c r="X435" s="85">
        <v>255</v>
      </c>
      <c r="Y435" s="85">
        <v>255</v>
      </c>
      <c r="Z435" s="85">
        <v>255</v>
      </c>
      <c r="AA435" s="85">
        <v>255</v>
      </c>
      <c r="AB435" s="85">
        <v>255</v>
      </c>
      <c r="AC435" s="85">
        <v>255</v>
      </c>
      <c r="AD435" s="85">
        <v>255</v>
      </c>
      <c r="AE435" s="85">
        <v>255</v>
      </c>
      <c r="AF435" s="85">
        <v>255</v>
      </c>
      <c r="AG435" s="85">
        <v>255</v>
      </c>
      <c r="AH435" s="85">
        <v>255</v>
      </c>
      <c r="AI435" s="85">
        <v>255</v>
      </c>
      <c r="AJ435" s="85">
        <v>255</v>
      </c>
      <c r="AK435" s="85">
        <v>255</v>
      </c>
      <c r="AL435" s="85">
        <v>255</v>
      </c>
      <c r="AM435" s="85">
        <v>255</v>
      </c>
      <c r="AN435" s="85">
        <v>255</v>
      </c>
      <c r="AO435" s="85">
        <v>209</v>
      </c>
      <c r="AP435" s="85">
        <v>58</v>
      </c>
      <c r="AQ435" s="85">
        <v>6</v>
      </c>
      <c r="AR435" s="85">
        <v>21</v>
      </c>
      <c r="AS435" s="85">
        <v>21</v>
      </c>
      <c r="AT435" s="85">
        <v>22</v>
      </c>
      <c r="AU435" s="85">
        <v>21</v>
      </c>
      <c r="AV435" s="85">
        <v>21</v>
      </c>
      <c r="AW435" s="85">
        <v>21</v>
      </c>
      <c r="AX435" s="85">
        <v>19</v>
      </c>
      <c r="AY435" s="85">
        <v>21</v>
      </c>
      <c r="AZ435" s="85">
        <v>21</v>
      </c>
      <c r="BA435" s="85">
        <v>21</v>
      </c>
      <c r="BB435" s="85">
        <v>21</v>
      </c>
      <c r="BC435" s="85">
        <v>20</v>
      </c>
      <c r="BD435" s="85">
        <v>20</v>
      </c>
      <c r="BE435" s="85">
        <v>20</v>
      </c>
      <c r="BF435" s="85">
        <v>21</v>
      </c>
      <c r="BG435" s="85">
        <v>20</v>
      </c>
      <c r="BH435" s="85">
        <v>21</v>
      </c>
      <c r="BI435" s="85">
        <v>19</v>
      </c>
      <c r="BJ435" s="85">
        <v>18</v>
      </c>
      <c r="BK435" s="85">
        <v>19</v>
      </c>
      <c r="BL435" s="85">
        <v>21</v>
      </c>
      <c r="BM435" s="85">
        <v>17</v>
      </c>
      <c r="BN435" s="85">
        <v>16</v>
      </c>
      <c r="BO435" s="85">
        <v>14</v>
      </c>
      <c r="BP435" s="85">
        <v>13</v>
      </c>
      <c r="BQ435" s="85">
        <v>12</v>
      </c>
      <c r="BR435" s="85">
        <v>14</v>
      </c>
      <c r="BS435" s="85">
        <v>23</v>
      </c>
      <c r="BT435" s="85">
        <v>35</v>
      </c>
      <c r="BU435" s="85">
        <v>49</v>
      </c>
      <c r="BV435" s="85">
        <v>66</v>
      </c>
      <c r="BW435" s="85">
        <v>80</v>
      </c>
      <c r="BX435" s="85">
        <v>104</v>
      </c>
      <c r="BY435" s="85">
        <v>122</v>
      </c>
      <c r="BZ435" s="85">
        <v>139</v>
      </c>
      <c r="CA435" s="85">
        <v>151</v>
      </c>
      <c r="CB435" s="85">
        <v>164</v>
      </c>
      <c r="CC435" s="85">
        <v>176</v>
      </c>
      <c r="CD435" s="85">
        <v>186</v>
      </c>
      <c r="CE435" s="85">
        <v>196</v>
      </c>
      <c r="CF435" s="85">
        <v>203</v>
      </c>
      <c r="CG435" s="85">
        <v>209</v>
      </c>
      <c r="CH435" s="85">
        <v>213</v>
      </c>
      <c r="CI435" s="85">
        <v>217</v>
      </c>
      <c r="CJ435" s="85">
        <v>216</v>
      </c>
      <c r="CK435" s="85">
        <v>211</v>
      </c>
      <c r="CL435" s="85">
        <v>204</v>
      </c>
      <c r="CM435" s="85">
        <v>190</v>
      </c>
      <c r="CN435" s="85">
        <v>169</v>
      </c>
      <c r="CO435" s="85">
        <v>150</v>
      </c>
      <c r="CP435" s="85">
        <v>120</v>
      </c>
      <c r="CQ435" s="85">
        <v>82</v>
      </c>
      <c r="CR435" s="85">
        <v>55</v>
      </c>
      <c r="CS435" s="85">
        <v>29</v>
      </c>
      <c r="CT435" s="85">
        <v>11</v>
      </c>
      <c r="CU435" s="85">
        <v>14</v>
      </c>
      <c r="CV435" s="85">
        <v>17</v>
      </c>
      <c r="CW435" s="85">
        <v>19</v>
      </c>
      <c r="CX435" s="85">
        <v>20</v>
      </c>
      <c r="CY435" s="85">
        <v>20</v>
      </c>
      <c r="CZ435" s="85">
        <v>21</v>
      </c>
      <c r="DA435" s="85">
        <v>22</v>
      </c>
      <c r="DB435" s="85">
        <v>20</v>
      </c>
      <c r="DC435" s="85">
        <v>21</v>
      </c>
      <c r="DD435" s="85">
        <v>21</v>
      </c>
      <c r="DE435" s="85">
        <v>21</v>
      </c>
      <c r="DF435" s="85">
        <v>21</v>
      </c>
      <c r="DG435" s="85">
        <v>21</v>
      </c>
      <c r="DH435" s="85">
        <v>21</v>
      </c>
      <c r="DI435" s="85">
        <v>21</v>
      </c>
      <c r="DJ435" s="85">
        <v>21</v>
      </c>
      <c r="DK435" s="85">
        <v>21</v>
      </c>
      <c r="DL435" s="85">
        <v>21</v>
      </c>
      <c r="DM435" s="85">
        <v>21</v>
      </c>
      <c r="DN435" s="85">
        <v>21</v>
      </c>
      <c r="DO435" s="85">
        <v>21</v>
      </c>
      <c r="DP435" s="85">
        <v>21</v>
      </c>
      <c r="DQ435" s="85">
        <v>21</v>
      </c>
      <c r="DR435" s="85">
        <v>21</v>
      </c>
      <c r="DS435" s="85">
        <v>21</v>
      </c>
      <c r="DT435" s="85">
        <v>21</v>
      </c>
      <c r="DU435" s="85">
        <v>21</v>
      </c>
      <c r="DV435" s="85">
        <v>21</v>
      </c>
      <c r="DW435" s="85">
        <v>21</v>
      </c>
      <c r="DX435" s="85">
        <v>21</v>
      </c>
      <c r="DY435" s="85">
        <v>21</v>
      </c>
      <c r="DZ435" s="85">
        <v>21</v>
      </c>
      <c r="EA435" s="85">
        <v>21</v>
      </c>
      <c r="EB435" s="85">
        <v>21</v>
      </c>
      <c r="EC435" s="85">
        <v>20</v>
      </c>
      <c r="ED435" s="85">
        <v>18</v>
      </c>
      <c r="EE435" s="85">
        <v>18</v>
      </c>
      <c r="EF435" s="85">
        <v>19</v>
      </c>
      <c r="EG435" s="85">
        <v>21</v>
      </c>
      <c r="EH435" s="85">
        <v>20</v>
      </c>
      <c r="EI435" s="85">
        <v>20</v>
      </c>
      <c r="EJ435" s="85">
        <v>19</v>
      </c>
      <c r="EK435" s="85">
        <v>16</v>
      </c>
      <c r="EL435" s="85">
        <v>14</v>
      </c>
      <c r="EM435" s="85">
        <v>19</v>
      </c>
      <c r="EN435" s="85">
        <v>38</v>
      </c>
      <c r="EO435" s="85">
        <v>52</v>
      </c>
      <c r="EP435" s="85">
        <v>68</v>
      </c>
      <c r="EQ435" s="85">
        <v>79</v>
      </c>
      <c r="ER435" s="85">
        <v>87</v>
      </c>
      <c r="ES435" s="85">
        <v>105</v>
      </c>
      <c r="ET435" s="85">
        <v>115</v>
      </c>
      <c r="EU435" s="85">
        <v>126</v>
      </c>
      <c r="EV435" s="85">
        <v>142</v>
      </c>
      <c r="EW435" s="85">
        <v>147</v>
      </c>
      <c r="EX435" s="85">
        <v>151</v>
      </c>
      <c r="EY435" s="85">
        <v>161</v>
      </c>
      <c r="EZ435" s="85">
        <v>171</v>
      </c>
      <c r="FA435" s="85">
        <v>175</v>
      </c>
      <c r="FB435" s="85">
        <v>183</v>
      </c>
      <c r="FC435" s="85">
        <v>189</v>
      </c>
      <c r="FD435" s="85">
        <v>193</v>
      </c>
      <c r="FE435" s="85">
        <v>200</v>
      </c>
      <c r="FF435" s="85">
        <v>201</v>
      </c>
      <c r="FG435" s="85">
        <v>201</v>
      </c>
      <c r="FH435" s="85">
        <v>202</v>
      </c>
      <c r="FI435" s="85">
        <v>200</v>
      </c>
      <c r="FJ435" s="85">
        <v>198</v>
      </c>
      <c r="FK435" s="85">
        <v>195</v>
      </c>
      <c r="FL435" s="85">
        <v>185</v>
      </c>
      <c r="FM435" s="85">
        <v>177</v>
      </c>
      <c r="FN435" s="85">
        <v>159</v>
      </c>
      <c r="FO435" s="85">
        <v>137</v>
      </c>
      <c r="FP435" s="85">
        <v>100</v>
      </c>
      <c r="FQ435" s="85">
        <v>56</v>
      </c>
      <c r="FR435" s="85">
        <v>28</v>
      </c>
      <c r="FS435" s="85">
        <v>15</v>
      </c>
      <c r="FT435" s="85">
        <v>10</v>
      </c>
      <c r="FU435" s="85">
        <v>14</v>
      </c>
      <c r="FV435" s="85">
        <v>17</v>
      </c>
      <c r="FW435" s="85">
        <v>18</v>
      </c>
      <c r="FX435" s="85">
        <v>17</v>
      </c>
      <c r="FY435" s="85">
        <v>18</v>
      </c>
      <c r="FZ435" s="85">
        <v>21</v>
      </c>
      <c r="GA435" s="85">
        <v>20</v>
      </c>
      <c r="GB435" s="85">
        <v>22</v>
      </c>
      <c r="GC435" s="85">
        <v>21</v>
      </c>
      <c r="GD435" s="85">
        <v>21</v>
      </c>
      <c r="GE435" s="85">
        <v>23</v>
      </c>
      <c r="GF435" s="85">
        <v>21</v>
      </c>
      <c r="GG435" s="85">
        <v>20</v>
      </c>
      <c r="GH435" s="85">
        <v>20</v>
      </c>
      <c r="GI435" s="85">
        <v>21</v>
      </c>
      <c r="GJ435" s="85">
        <v>21</v>
      </c>
      <c r="GK435" s="85">
        <v>21</v>
      </c>
      <c r="GL435" s="85">
        <v>21</v>
      </c>
      <c r="GM435" s="85">
        <v>21</v>
      </c>
      <c r="GN435" s="85">
        <v>21</v>
      </c>
      <c r="GO435" s="85">
        <v>17</v>
      </c>
      <c r="GP435" s="85">
        <v>10</v>
      </c>
      <c r="GQ435" s="85">
        <v>129</v>
      </c>
      <c r="GR435" s="85">
        <v>255</v>
      </c>
      <c r="GS435" s="85">
        <v>255</v>
      </c>
      <c r="GT435" s="85">
        <v>255</v>
      </c>
      <c r="GU435" s="85">
        <v>255</v>
      </c>
      <c r="GV435" s="85">
        <v>255</v>
      </c>
      <c r="GW435" s="85">
        <v>255</v>
      </c>
      <c r="GX435" s="85">
        <v>255</v>
      </c>
      <c r="GY435" s="85">
        <v>255</v>
      </c>
      <c r="GZ435" s="85">
        <v>255</v>
      </c>
      <c r="HA435" s="85">
        <v>255</v>
      </c>
      <c r="HB435" s="85">
        <v>255</v>
      </c>
      <c r="HC435" s="85">
        <v>255</v>
      </c>
      <c r="HD435" s="85">
        <v>255</v>
      </c>
      <c r="HE435" s="85">
        <v>255</v>
      </c>
      <c r="HF435" s="85">
        <v>255</v>
      </c>
      <c r="HG435" s="85">
        <v>255</v>
      </c>
      <c r="HH435" s="85">
        <v>255</v>
      </c>
      <c r="HI435" s="85">
        <v>255</v>
      </c>
      <c r="HJ435" s="85">
        <v>255</v>
      </c>
      <c r="HK435" s="85">
        <v>255</v>
      </c>
      <c r="HL435" s="85">
        <v>255</v>
      </c>
      <c r="HM435" s="85">
        <v>255</v>
      </c>
      <c r="HN435" s="85">
        <v>255</v>
      </c>
      <c r="HO435" s="85">
        <v>255</v>
      </c>
      <c r="HP435" s="85">
        <v>255</v>
      </c>
      <c r="HQ435" s="85">
        <v>255</v>
      </c>
      <c r="HR435" s="85">
        <v>255</v>
      </c>
      <c r="HS435" s="85">
        <v>255</v>
      </c>
      <c r="HT435" s="85">
        <v>255</v>
      </c>
      <c r="HU435" s="85">
        <v>255</v>
      </c>
      <c r="HV435" s="85">
        <v>255</v>
      </c>
      <c r="HW435" s="85">
        <v>255</v>
      </c>
      <c r="HX435" s="85">
        <v>255</v>
      </c>
      <c r="HY435" s="85">
        <v>255</v>
      </c>
      <c r="HZ435" s="85">
        <v>255</v>
      </c>
      <c r="IA435" s="85">
        <v>255</v>
      </c>
      <c r="IB435" s="85">
        <v>255</v>
      </c>
      <c r="IC435" s="85">
        <v>255</v>
      </c>
      <c r="ID435" s="85">
        <v>255</v>
      </c>
      <c r="IE435" s="85">
        <v>255</v>
      </c>
    </row>
    <row r="436" spans="1:239" ht="7.8">
      <c r="A436" s="85">
        <v>255</v>
      </c>
      <c r="B436" s="85">
        <v>255</v>
      </c>
      <c r="C436" s="85">
        <v>255</v>
      </c>
      <c r="D436" s="85">
        <v>255</v>
      </c>
      <c r="E436" s="85">
        <v>255</v>
      </c>
      <c r="F436" s="85">
        <v>255</v>
      </c>
      <c r="G436" s="85">
        <v>255</v>
      </c>
      <c r="H436" s="85">
        <v>255</v>
      </c>
      <c r="I436" s="85">
        <v>255</v>
      </c>
      <c r="J436" s="85">
        <v>255</v>
      </c>
      <c r="K436" s="85">
        <v>255</v>
      </c>
      <c r="L436" s="85">
        <v>255</v>
      </c>
      <c r="M436" s="85">
        <v>255</v>
      </c>
      <c r="N436" s="85">
        <v>255</v>
      </c>
      <c r="O436" s="85">
        <v>255</v>
      </c>
      <c r="P436" s="85">
        <v>255</v>
      </c>
      <c r="Q436" s="85">
        <v>255</v>
      </c>
      <c r="R436" s="85">
        <v>255</v>
      </c>
      <c r="S436" s="85">
        <v>255</v>
      </c>
      <c r="T436" s="85">
        <v>255</v>
      </c>
      <c r="U436" s="85">
        <v>255</v>
      </c>
      <c r="V436" s="85">
        <v>255</v>
      </c>
      <c r="W436" s="85">
        <v>255</v>
      </c>
      <c r="X436" s="85">
        <v>255</v>
      </c>
      <c r="Y436" s="85">
        <v>255</v>
      </c>
      <c r="Z436" s="85">
        <v>255</v>
      </c>
      <c r="AA436" s="85">
        <v>255</v>
      </c>
      <c r="AB436" s="85">
        <v>255</v>
      </c>
      <c r="AC436" s="85">
        <v>255</v>
      </c>
      <c r="AD436" s="85">
        <v>255</v>
      </c>
      <c r="AE436" s="85">
        <v>255</v>
      </c>
      <c r="AF436" s="85">
        <v>255</v>
      </c>
      <c r="AG436" s="85">
        <v>255</v>
      </c>
      <c r="AH436" s="85">
        <v>255</v>
      </c>
      <c r="AI436" s="85">
        <v>255</v>
      </c>
      <c r="AJ436" s="85">
        <v>255</v>
      </c>
      <c r="AK436" s="85">
        <v>255</v>
      </c>
      <c r="AL436" s="85">
        <v>255</v>
      </c>
      <c r="AM436" s="85">
        <v>255</v>
      </c>
      <c r="AN436" s="85">
        <v>225</v>
      </c>
      <c r="AO436" s="85">
        <v>81</v>
      </c>
      <c r="AP436" s="85">
        <v>25</v>
      </c>
      <c r="AQ436" s="85">
        <v>32</v>
      </c>
      <c r="AR436" s="85">
        <v>35</v>
      </c>
      <c r="AS436" s="85">
        <v>35</v>
      </c>
      <c r="AT436" s="85">
        <v>34</v>
      </c>
      <c r="AU436" s="85">
        <v>35</v>
      </c>
      <c r="AV436" s="85">
        <v>35</v>
      </c>
      <c r="AW436" s="85">
        <v>35</v>
      </c>
      <c r="AX436" s="85">
        <v>35</v>
      </c>
      <c r="AY436" s="85">
        <v>35</v>
      </c>
      <c r="AZ436" s="85">
        <v>35</v>
      </c>
      <c r="BA436" s="85">
        <v>35</v>
      </c>
      <c r="BB436" s="85">
        <v>35</v>
      </c>
      <c r="BC436" s="85">
        <v>35</v>
      </c>
      <c r="BD436" s="85">
        <v>35</v>
      </c>
      <c r="BE436" s="85">
        <v>35</v>
      </c>
      <c r="BF436" s="85">
        <v>35</v>
      </c>
      <c r="BG436" s="85">
        <v>35</v>
      </c>
      <c r="BH436" s="85">
        <v>34</v>
      </c>
      <c r="BI436" s="85">
        <v>33</v>
      </c>
      <c r="BJ436" s="85">
        <v>33</v>
      </c>
      <c r="BK436" s="85">
        <v>30</v>
      </c>
      <c r="BL436" s="85">
        <v>23</v>
      </c>
      <c r="BM436" s="85">
        <v>20</v>
      </c>
      <c r="BN436" s="85">
        <v>30</v>
      </c>
      <c r="BO436" s="85">
        <v>43</v>
      </c>
      <c r="BP436" s="85">
        <v>72</v>
      </c>
      <c r="BQ436" s="85">
        <v>105</v>
      </c>
      <c r="BR436" s="85">
        <v>130</v>
      </c>
      <c r="BS436" s="85">
        <v>157</v>
      </c>
      <c r="BT436" s="85">
        <v>190</v>
      </c>
      <c r="BU436" s="85">
        <v>213</v>
      </c>
      <c r="BV436" s="85">
        <v>221</v>
      </c>
      <c r="BW436" s="85">
        <v>235</v>
      </c>
      <c r="BX436" s="85">
        <v>249</v>
      </c>
      <c r="BY436" s="85">
        <v>255</v>
      </c>
      <c r="BZ436" s="85">
        <v>255</v>
      </c>
      <c r="CA436" s="85">
        <v>255</v>
      </c>
      <c r="CB436" s="85">
        <v>255</v>
      </c>
      <c r="CC436" s="85">
        <v>255</v>
      </c>
      <c r="CD436" s="85">
        <v>255</v>
      </c>
      <c r="CE436" s="85">
        <v>255</v>
      </c>
      <c r="CF436" s="85">
        <v>255</v>
      </c>
      <c r="CG436" s="85">
        <v>255</v>
      </c>
      <c r="CH436" s="85">
        <v>255</v>
      </c>
      <c r="CI436" s="85">
        <v>255</v>
      </c>
      <c r="CJ436" s="85">
        <v>255</v>
      </c>
      <c r="CK436" s="85">
        <v>255</v>
      </c>
      <c r="CL436" s="85">
        <v>255</v>
      </c>
      <c r="CM436" s="85">
        <v>255</v>
      </c>
      <c r="CN436" s="85">
        <v>255</v>
      </c>
      <c r="CO436" s="85">
        <v>255</v>
      </c>
      <c r="CP436" s="85">
        <v>255</v>
      </c>
      <c r="CQ436" s="85">
        <v>233</v>
      </c>
      <c r="CR436" s="85">
        <v>216</v>
      </c>
      <c r="CS436" s="85">
        <v>176</v>
      </c>
      <c r="CT436" s="85">
        <v>113</v>
      </c>
      <c r="CU436" s="85">
        <v>67</v>
      </c>
      <c r="CV436" s="85">
        <v>32</v>
      </c>
      <c r="CW436" s="85">
        <v>22</v>
      </c>
      <c r="CX436" s="85">
        <v>33</v>
      </c>
      <c r="CY436" s="85">
        <v>35</v>
      </c>
      <c r="CZ436" s="85">
        <v>32</v>
      </c>
      <c r="DA436" s="85">
        <v>38</v>
      </c>
      <c r="DB436" s="85">
        <v>35</v>
      </c>
      <c r="DC436" s="85">
        <v>34</v>
      </c>
      <c r="DD436" s="85">
        <v>35</v>
      </c>
      <c r="DE436" s="85">
        <v>35</v>
      </c>
      <c r="DF436" s="85">
        <v>35</v>
      </c>
      <c r="DG436" s="85">
        <v>35</v>
      </c>
      <c r="DH436" s="85">
        <v>35</v>
      </c>
      <c r="DI436" s="85">
        <v>35</v>
      </c>
      <c r="DJ436" s="85">
        <v>35</v>
      </c>
      <c r="DK436" s="85">
        <v>35</v>
      </c>
      <c r="DL436" s="85">
        <v>35</v>
      </c>
      <c r="DM436" s="85">
        <v>35</v>
      </c>
      <c r="DN436" s="85">
        <v>35</v>
      </c>
      <c r="DO436" s="85">
        <v>35</v>
      </c>
      <c r="DP436" s="85">
        <v>35</v>
      </c>
      <c r="DQ436" s="85">
        <v>35</v>
      </c>
      <c r="DR436" s="85">
        <v>35</v>
      </c>
      <c r="DS436" s="85">
        <v>35</v>
      </c>
      <c r="DT436" s="85">
        <v>35</v>
      </c>
      <c r="DU436" s="85">
        <v>35</v>
      </c>
      <c r="DV436" s="85">
        <v>35</v>
      </c>
      <c r="DW436" s="85">
        <v>35</v>
      </c>
      <c r="DX436" s="85">
        <v>35</v>
      </c>
      <c r="DY436" s="85">
        <v>35</v>
      </c>
      <c r="DZ436" s="85">
        <v>35</v>
      </c>
      <c r="EA436" s="85">
        <v>35</v>
      </c>
      <c r="EB436" s="85">
        <v>35</v>
      </c>
      <c r="EC436" s="85">
        <v>34</v>
      </c>
      <c r="ED436" s="85">
        <v>36</v>
      </c>
      <c r="EE436" s="85">
        <v>36</v>
      </c>
      <c r="EF436" s="85">
        <v>35</v>
      </c>
      <c r="EG436" s="85">
        <v>36</v>
      </c>
      <c r="EH436" s="85">
        <v>33</v>
      </c>
      <c r="EI436" s="85">
        <v>25</v>
      </c>
      <c r="EJ436" s="85">
        <v>23</v>
      </c>
      <c r="EK436" s="85">
        <v>44</v>
      </c>
      <c r="EL436" s="85">
        <v>87</v>
      </c>
      <c r="EM436" s="85">
        <v>146</v>
      </c>
      <c r="EN436" s="85">
        <v>192</v>
      </c>
      <c r="EO436" s="85">
        <v>213</v>
      </c>
      <c r="EP436" s="85">
        <v>221</v>
      </c>
      <c r="EQ436" s="85">
        <v>231</v>
      </c>
      <c r="ER436" s="85">
        <v>240</v>
      </c>
      <c r="ES436" s="85">
        <v>249</v>
      </c>
      <c r="ET436" s="85">
        <v>255</v>
      </c>
      <c r="EU436" s="85">
        <v>255</v>
      </c>
      <c r="EV436" s="85">
        <v>255</v>
      </c>
      <c r="EW436" s="85">
        <v>255</v>
      </c>
      <c r="EX436" s="85">
        <v>255</v>
      </c>
      <c r="EY436" s="85">
        <v>255</v>
      </c>
      <c r="EZ436" s="85">
        <v>255</v>
      </c>
      <c r="FA436" s="85">
        <v>255</v>
      </c>
      <c r="FB436" s="85">
        <v>255</v>
      </c>
      <c r="FC436" s="85">
        <v>255</v>
      </c>
      <c r="FD436" s="85">
        <v>255</v>
      </c>
      <c r="FE436" s="85">
        <v>255</v>
      </c>
      <c r="FF436" s="85">
        <v>255</v>
      </c>
      <c r="FG436" s="85">
        <v>255</v>
      </c>
      <c r="FH436" s="85">
        <v>255</v>
      </c>
      <c r="FI436" s="85">
        <v>255</v>
      </c>
      <c r="FJ436" s="85">
        <v>255</v>
      </c>
      <c r="FK436" s="85">
        <v>255</v>
      </c>
      <c r="FL436" s="85">
        <v>255</v>
      </c>
      <c r="FM436" s="85">
        <v>255</v>
      </c>
      <c r="FN436" s="85">
        <v>255</v>
      </c>
      <c r="FO436" s="85">
        <v>255</v>
      </c>
      <c r="FP436" s="85">
        <v>247</v>
      </c>
      <c r="FQ436" s="85">
        <v>217</v>
      </c>
      <c r="FR436" s="85">
        <v>176</v>
      </c>
      <c r="FS436" s="85">
        <v>122</v>
      </c>
      <c r="FT436" s="85">
        <v>70</v>
      </c>
      <c r="FU436" s="85">
        <v>32</v>
      </c>
      <c r="FV436" s="85">
        <v>23</v>
      </c>
      <c r="FW436" s="85">
        <v>24</v>
      </c>
      <c r="FX436" s="85">
        <v>32</v>
      </c>
      <c r="FY436" s="85">
        <v>34</v>
      </c>
      <c r="FZ436" s="85">
        <v>35</v>
      </c>
      <c r="GA436" s="85">
        <v>36</v>
      </c>
      <c r="GB436" s="85">
        <v>36</v>
      </c>
      <c r="GC436" s="85">
        <v>34</v>
      </c>
      <c r="GD436" s="85">
        <v>34</v>
      </c>
      <c r="GE436" s="85">
        <v>35</v>
      </c>
      <c r="GF436" s="85">
        <v>34</v>
      </c>
      <c r="GG436" s="85">
        <v>35</v>
      </c>
      <c r="GH436" s="85">
        <v>35</v>
      </c>
      <c r="GI436" s="85">
        <v>34</v>
      </c>
      <c r="GJ436" s="85">
        <v>34</v>
      </c>
      <c r="GK436" s="85">
        <v>35</v>
      </c>
      <c r="GL436" s="85">
        <v>34</v>
      </c>
      <c r="GM436" s="85">
        <v>36</v>
      </c>
      <c r="GN436" s="85">
        <v>33</v>
      </c>
      <c r="GO436" s="85">
        <v>31</v>
      </c>
      <c r="GP436" s="85">
        <v>25</v>
      </c>
      <c r="GQ436" s="85">
        <v>43</v>
      </c>
      <c r="GR436" s="85">
        <v>211</v>
      </c>
      <c r="GS436" s="85">
        <v>255</v>
      </c>
      <c r="GT436" s="85">
        <v>255</v>
      </c>
      <c r="GU436" s="85">
        <v>255</v>
      </c>
      <c r="GV436" s="85">
        <v>255</v>
      </c>
      <c r="GW436" s="85">
        <v>255</v>
      </c>
      <c r="GX436" s="85">
        <v>255</v>
      </c>
      <c r="GY436" s="85">
        <v>255</v>
      </c>
      <c r="GZ436" s="85">
        <v>255</v>
      </c>
      <c r="HA436" s="85">
        <v>255</v>
      </c>
      <c r="HB436" s="85">
        <v>255</v>
      </c>
      <c r="HC436" s="85">
        <v>255</v>
      </c>
      <c r="HD436" s="85">
        <v>255</v>
      </c>
      <c r="HE436" s="85">
        <v>255</v>
      </c>
      <c r="HF436" s="85">
        <v>255</v>
      </c>
      <c r="HG436" s="85">
        <v>255</v>
      </c>
      <c r="HH436" s="85">
        <v>255</v>
      </c>
      <c r="HI436" s="85">
        <v>255</v>
      </c>
      <c r="HJ436" s="85">
        <v>255</v>
      </c>
      <c r="HK436" s="85">
        <v>255</v>
      </c>
      <c r="HL436" s="85">
        <v>255</v>
      </c>
      <c r="HM436" s="85">
        <v>255</v>
      </c>
      <c r="HN436" s="85">
        <v>255</v>
      </c>
      <c r="HO436" s="85">
        <v>255</v>
      </c>
      <c r="HP436" s="85">
        <v>255</v>
      </c>
      <c r="HQ436" s="85">
        <v>255</v>
      </c>
      <c r="HR436" s="85">
        <v>255</v>
      </c>
      <c r="HS436" s="85">
        <v>255</v>
      </c>
      <c r="HT436" s="85">
        <v>255</v>
      </c>
      <c r="HU436" s="85">
        <v>255</v>
      </c>
      <c r="HV436" s="85">
        <v>255</v>
      </c>
      <c r="HW436" s="85">
        <v>255</v>
      </c>
      <c r="HX436" s="85">
        <v>255</v>
      </c>
      <c r="HY436" s="85">
        <v>255</v>
      </c>
      <c r="HZ436" s="85">
        <v>255</v>
      </c>
      <c r="IA436" s="85">
        <v>255</v>
      </c>
      <c r="IB436" s="85">
        <v>255</v>
      </c>
      <c r="IC436" s="85">
        <v>255</v>
      </c>
      <c r="ID436" s="85">
        <v>255</v>
      </c>
      <c r="IE436" s="85">
        <v>255</v>
      </c>
    </row>
    <row r="437" spans="1:239" ht="7.8">
      <c r="A437" s="85">
        <v>255</v>
      </c>
      <c r="B437" s="85">
        <v>255</v>
      </c>
      <c r="C437" s="85">
        <v>255</v>
      </c>
      <c r="D437" s="85">
        <v>255</v>
      </c>
      <c r="E437" s="85">
        <v>255</v>
      </c>
      <c r="F437" s="85">
        <v>255</v>
      </c>
      <c r="G437" s="85">
        <v>255</v>
      </c>
      <c r="H437" s="85">
        <v>255</v>
      </c>
      <c r="I437" s="85">
        <v>255</v>
      </c>
      <c r="J437" s="85">
        <v>255</v>
      </c>
      <c r="K437" s="85">
        <v>255</v>
      </c>
      <c r="L437" s="85">
        <v>255</v>
      </c>
      <c r="M437" s="85">
        <v>255</v>
      </c>
      <c r="N437" s="85">
        <v>255</v>
      </c>
      <c r="O437" s="85">
        <v>255</v>
      </c>
      <c r="P437" s="85">
        <v>255</v>
      </c>
      <c r="Q437" s="85">
        <v>255</v>
      </c>
      <c r="R437" s="85">
        <v>255</v>
      </c>
      <c r="S437" s="85">
        <v>255</v>
      </c>
      <c r="T437" s="85">
        <v>255</v>
      </c>
      <c r="U437" s="85">
        <v>255</v>
      </c>
      <c r="V437" s="85">
        <v>255</v>
      </c>
      <c r="W437" s="85">
        <v>255</v>
      </c>
      <c r="X437" s="85">
        <v>255</v>
      </c>
      <c r="Y437" s="85">
        <v>255</v>
      </c>
      <c r="Z437" s="85">
        <v>255</v>
      </c>
      <c r="AA437" s="85">
        <v>255</v>
      </c>
      <c r="AB437" s="85">
        <v>255</v>
      </c>
      <c r="AC437" s="85">
        <v>255</v>
      </c>
      <c r="AD437" s="85">
        <v>255</v>
      </c>
      <c r="AE437" s="85">
        <v>255</v>
      </c>
      <c r="AF437" s="85">
        <v>255</v>
      </c>
      <c r="AG437" s="85">
        <v>255</v>
      </c>
      <c r="AH437" s="85">
        <v>255</v>
      </c>
      <c r="AI437" s="85">
        <v>255</v>
      </c>
      <c r="AJ437" s="85">
        <v>255</v>
      </c>
      <c r="AK437" s="85">
        <v>255</v>
      </c>
      <c r="AL437" s="85">
        <v>255</v>
      </c>
      <c r="AM437" s="85">
        <v>255</v>
      </c>
      <c r="AN437" s="85">
        <v>224</v>
      </c>
      <c r="AO437" s="85">
        <v>74</v>
      </c>
      <c r="AP437" s="85">
        <v>16</v>
      </c>
      <c r="AQ437" s="85">
        <v>23</v>
      </c>
      <c r="AR437" s="85">
        <v>26</v>
      </c>
      <c r="AS437" s="85">
        <v>26</v>
      </c>
      <c r="AT437" s="85">
        <v>25</v>
      </c>
      <c r="AU437" s="85">
        <v>26</v>
      </c>
      <c r="AV437" s="85">
        <v>26</v>
      </c>
      <c r="AW437" s="85">
        <v>26</v>
      </c>
      <c r="AX437" s="85">
        <v>26</v>
      </c>
      <c r="AY437" s="85">
        <v>26</v>
      </c>
      <c r="AZ437" s="85">
        <v>26</v>
      </c>
      <c r="BA437" s="85">
        <v>26</v>
      </c>
      <c r="BB437" s="85">
        <v>26</v>
      </c>
      <c r="BC437" s="85">
        <v>26</v>
      </c>
      <c r="BD437" s="85">
        <v>26</v>
      </c>
      <c r="BE437" s="85">
        <v>26</v>
      </c>
      <c r="BF437" s="85">
        <v>26</v>
      </c>
      <c r="BG437" s="85">
        <v>26</v>
      </c>
      <c r="BH437" s="85">
        <v>26</v>
      </c>
      <c r="BI437" s="85">
        <v>24</v>
      </c>
      <c r="BJ437" s="85">
        <v>24</v>
      </c>
      <c r="BK437" s="85">
        <v>22</v>
      </c>
      <c r="BL437" s="85">
        <v>15</v>
      </c>
      <c r="BM437" s="85">
        <v>13</v>
      </c>
      <c r="BN437" s="85">
        <v>22</v>
      </c>
      <c r="BO437" s="85">
        <v>36</v>
      </c>
      <c r="BP437" s="85">
        <v>65</v>
      </c>
      <c r="BQ437" s="85">
        <v>98</v>
      </c>
      <c r="BR437" s="85">
        <v>125</v>
      </c>
      <c r="BS437" s="85">
        <v>156</v>
      </c>
      <c r="BT437" s="85">
        <v>190</v>
      </c>
      <c r="BU437" s="85">
        <v>212</v>
      </c>
      <c r="BV437" s="85">
        <v>221</v>
      </c>
      <c r="BW437" s="85">
        <v>235</v>
      </c>
      <c r="BX437" s="85">
        <v>248</v>
      </c>
      <c r="BY437" s="85">
        <v>255</v>
      </c>
      <c r="BZ437" s="85">
        <v>255</v>
      </c>
      <c r="CA437" s="85">
        <v>255</v>
      </c>
      <c r="CB437" s="85">
        <v>255</v>
      </c>
      <c r="CC437" s="85">
        <v>255</v>
      </c>
      <c r="CD437" s="85">
        <v>255</v>
      </c>
      <c r="CE437" s="85">
        <v>255</v>
      </c>
      <c r="CF437" s="85">
        <v>255</v>
      </c>
      <c r="CG437" s="85">
        <v>255</v>
      </c>
      <c r="CH437" s="85">
        <v>255</v>
      </c>
      <c r="CI437" s="85">
        <v>255</v>
      </c>
      <c r="CJ437" s="85">
        <v>255</v>
      </c>
      <c r="CK437" s="85">
        <v>255</v>
      </c>
      <c r="CL437" s="85">
        <v>255</v>
      </c>
      <c r="CM437" s="85">
        <v>255</v>
      </c>
      <c r="CN437" s="85">
        <v>255</v>
      </c>
      <c r="CO437" s="85">
        <v>255</v>
      </c>
      <c r="CP437" s="85">
        <v>255</v>
      </c>
      <c r="CQ437" s="85">
        <v>232</v>
      </c>
      <c r="CR437" s="85">
        <v>216</v>
      </c>
      <c r="CS437" s="85">
        <v>174</v>
      </c>
      <c r="CT437" s="85">
        <v>110</v>
      </c>
      <c r="CU437" s="85">
        <v>61</v>
      </c>
      <c r="CV437" s="85">
        <v>25</v>
      </c>
      <c r="CW437" s="85">
        <v>13</v>
      </c>
      <c r="CX437" s="85">
        <v>23</v>
      </c>
      <c r="CY437" s="85">
        <v>23</v>
      </c>
      <c r="CZ437" s="85">
        <v>23</v>
      </c>
      <c r="DA437" s="85">
        <v>28</v>
      </c>
      <c r="DB437" s="85">
        <v>26</v>
      </c>
      <c r="DC437" s="85">
        <v>25</v>
      </c>
      <c r="DD437" s="85">
        <v>26</v>
      </c>
      <c r="DE437" s="85">
        <v>26</v>
      </c>
      <c r="DF437" s="85">
        <v>26</v>
      </c>
      <c r="DG437" s="85">
        <v>26</v>
      </c>
      <c r="DH437" s="85">
        <v>26</v>
      </c>
      <c r="DI437" s="85">
        <v>26</v>
      </c>
      <c r="DJ437" s="85">
        <v>26</v>
      </c>
      <c r="DK437" s="85">
        <v>26</v>
      </c>
      <c r="DL437" s="85">
        <v>26</v>
      </c>
      <c r="DM437" s="85">
        <v>26</v>
      </c>
      <c r="DN437" s="85">
        <v>26</v>
      </c>
      <c r="DO437" s="85">
        <v>26</v>
      </c>
      <c r="DP437" s="85">
        <v>26</v>
      </c>
      <c r="DQ437" s="85">
        <v>26</v>
      </c>
      <c r="DR437" s="85">
        <v>26</v>
      </c>
      <c r="DS437" s="85">
        <v>26</v>
      </c>
      <c r="DT437" s="85">
        <v>26</v>
      </c>
      <c r="DU437" s="85">
        <v>26</v>
      </c>
      <c r="DV437" s="85">
        <v>26</v>
      </c>
      <c r="DW437" s="85">
        <v>26</v>
      </c>
      <c r="DX437" s="85">
        <v>26</v>
      </c>
      <c r="DY437" s="85">
        <v>26</v>
      </c>
      <c r="DZ437" s="85">
        <v>26</v>
      </c>
      <c r="EA437" s="85">
        <v>26</v>
      </c>
      <c r="EB437" s="85">
        <v>26</v>
      </c>
      <c r="EC437" s="85">
        <v>26</v>
      </c>
      <c r="ED437" s="85">
        <v>26</v>
      </c>
      <c r="EE437" s="85">
        <v>24</v>
      </c>
      <c r="EF437" s="85">
        <v>26</v>
      </c>
      <c r="EG437" s="85">
        <v>27</v>
      </c>
      <c r="EH437" s="85">
        <v>24</v>
      </c>
      <c r="EI437" s="85">
        <v>18</v>
      </c>
      <c r="EJ437" s="85">
        <v>17</v>
      </c>
      <c r="EK437" s="85">
        <v>38</v>
      </c>
      <c r="EL437" s="85">
        <v>82</v>
      </c>
      <c r="EM437" s="85">
        <v>145</v>
      </c>
      <c r="EN437" s="85">
        <v>193</v>
      </c>
      <c r="EO437" s="85">
        <v>212</v>
      </c>
      <c r="EP437" s="85">
        <v>220</v>
      </c>
      <c r="EQ437" s="85">
        <v>230</v>
      </c>
      <c r="ER437" s="85">
        <v>240</v>
      </c>
      <c r="ES437" s="85">
        <v>249</v>
      </c>
      <c r="ET437" s="85">
        <v>255</v>
      </c>
      <c r="EU437" s="85">
        <v>255</v>
      </c>
      <c r="EV437" s="85">
        <v>255</v>
      </c>
      <c r="EW437" s="85">
        <v>255</v>
      </c>
      <c r="EX437" s="85">
        <v>255</v>
      </c>
      <c r="EY437" s="85">
        <v>255</v>
      </c>
      <c r="EZ437" s="85">
        <v>255</v>
      </c>
      <c r="FA437" s="85">
        <v>255</v>
      </c>
      <c r="FB437" s="85">
        <v>255</v>
      </c>
      <c r="FC437" s="85">
        <v>255</v>
      </c>
      <c r="FD437" s="85">
        <v>255</v>
      </c>
      <c r="FE437" s="85">
        <v>255</v>
      </c>
      <c r="FF437" s="85">
        <v>255</v>
      </c>
      <c r="FG437" s="85">
        <v>255</v>
      </c>
      <c r="FH437" s="85">
        <v>255</v>
      </c>
      <c r="FI437" s="85">
        <v>255</v>
      </c>
      <c r="FJ437" s="85">
        <v>255</v>
      </c>
      <c r="FK437" s="85">
        <v>255</v>
      </c>
      <c r="FL437" s="85">
        <v>255</v>
      </c>
      <c r="FM437" s="85">
        <v>255</v>
      </c>
      <c r="FN437" s="85">
        <v>255</v>
      </c>
      <c r="FO437" s="85">
        <v>255</v>
      </c>
      <c r="FP437" s="85">
        <v>246</v>
      </c>
      <c r="FQ437" s="85">
        <v>216</v>
      </c>
      <c r="FR437" s="85">
        <v>175</v>
      </c>
      <c r="FS437" s="85">
        <v>118</v>
      </c>
      <c r="FT437" s="85">
        <v>63</v>
      </c>
      <c r="FU437" s="85">
        <v>25</v>
      </c>
      <c r="FV437" s="85">
        <v>15</v>
      </c>
      <c r="FW437" s="85">
        <v>19</v>
      </c>
      <c r="FX437" s="85">
        <v>24</v>
      </c>
      <c r="FY437" s="85">
        <v>25</v>
      </c>
      <c r="FZ437" s="85">
        <v>25</v>
      </c>
      <c r="GA437" s="85">
        <v>24</v>
      </c>
      <c r="GB437" s="85">
        <v>25</v>
      </c>
      <c r="GC437" s="85">
        <v>24</v>
      </c>
      <c r="GD437" s="85">
        <v>26</v>
      </c>
      <c r="GE437" s="85">
        <v>26</v>
      </c>
      <c r="GF437" s="85">
        <v>26</v>
      </c>
      <c r="GG437" s="85">
        <v>26</v>
      </c>
      <c r="GH437" s="85">
        <v>26</v>
      </c>
      <c r="GI437" s="85">
        <v>26</v>
      </c>
      <c r="GJ437" s="85">
        <v>26</v>
      </c>
      <c r="GK437" s="85">
        <v>26</v>
      </c>
      <c r="GL437" s="85">
        <v>25</v>
      </c>
      <c r="GM437" s="85">
        <v>26</v>
      </c>
      <c r="GN437" s="85">
        <v>26</v>
      </c>
      <c r="GO437" s="85">
        <v>24</v>
      </c>
      <c r="GP437" s="85">
        <v>18</v>
      </c>
      <c r="GQ437" s="85">
        <v>37</v>
      </c>
      <c r="GR437" s="85">
        <v>209</v>
      </c>
      <c r="GS437" s="85">
        <v>255</v>
      </c>
      <c r="GT437" s="85">
        <v>255</v>
      </c>
      <c r="GU437" s="85">
        <v>255</v>
      </c>
      <c r="GV437" s="85">
        <v>255</v>
      </c>
      <c r="GW437" s="85">
        <v>255</v>
      </c>
      <c r="GX437" s="85">
        <v>255</v>
      </c>
      <c r="GY437" s="85">
        <v>255</v>
      </c>
      <c r="GZ437" s="85">
        <v>255</v>
      </c>
      <c r="HA437" s="85">
        <v>255</v>
      </c>
      <c r="HB437" s="85">
        <v>255</v>
      </c>
      <c r="HC437" s="85">
        <v>255</v>
      </c>
      <c r="HD437" s="85">
        <v>255</v>
      </c>
      <c r="HE437" s="85">
        <v>255</v>
      </c>
      <c r="HF437" s="85">
        <v>255</v>
      </c>
      <c r="HG437" s="85">
        <v>255</v>
      </c>
      <c r="HH437" s="85">
        <v>255</v>
      </c>
      <c r="HI437" s="85">
        <v>255</v>
      </c>
      <c r="HJ437" s="85">
        <v>255</v>
      </c>
      <c r="HK437" s="85">
        <v>255</v>
      </c>
      <c r="HL437" s="85">
        <v>255</v>
      </c>
      <c r="HM437" s="85">
        <v>255</v>
      </c>
      <c r="HN437" s="85">
        <v>255</v>
      </c>
      <c r="HO437" s="85">
        <v>255</v>
      </c>
      <c r="HP437" s="85">
        <v>255</v>
      </c>
      <c r="HQ437" s="85">
        <v>255</v>
      </c>
      <c r="HR437" s="85">
        <v>255</v>
      </c>
      <c r="HS437" s="85">
        <v>255</v>
      </c>
      <c r="HT437" s="85">
        <v>255</v>
      </c>
      <c r="HU437" s="85">
        <v>255</v>
      </c>
      <c r="HV437" s="85">
        <v>255</v>
      </c>
      <c r="HW437" s="85">
        <v>255</v>
      </c>
      <c r="HX437" s="85">
        <v>255</v>
      </c>
      <c r="HY437" s="85">
        <v>255</v>
      </c>
      <c r="HZ437" s="85">
        <v>255</v>
      </c>
      <c r="IA437" s="85">
        <v>255</v>
      </c>
      <c r="IB437" s="85">
        <v>255</v>
      </c>
      <c r="IC437" s="85">
        <v>255</v>
      </c>
      <c r="ID437" s="85">
        <v>255</v>
      </c>
      <c r="IE437" s="85">
        <v>255</v>
      </c>
    </row>
    <row r="438" spans="1:239" ht="7.8">
      <c r="A438" s="85">
        <v>255</v>
      </c>
      <c r="B438" s="85">
        <v>255</v>
      </c>
      <c r="C438" s="85">
        <v>255</v>
      </c>
      <c r="D438" s="85">
        <v>255</v>
      </c>
      <c r="E438" s="85">
        <v>255</v>
      </c>
      <c r="F438" s="85">
        <v>255</v>
      </c>
      <c r="G438" s="85">
        <v>255</v>
      </c>
      <c r="H438" s="85">
        <v>255</v>
      </c>
      <c r="I438" s="85">
        <v>255</v>
      </c>
      <c r="J438" s="85">
        <v>255</v>
      </c>
      <c r="K438" s="85">
        <v>255</v>
      </c>
      <c r="L438" s="85">
        <v>255</v>
      </c>
      <c r="M438" s="85">
        <v>255</v>
      </c>
      <c r="N438" s="85">
        <v>255</v>
      </c>
      <c r="O438" s="85">
        <v>255</v>
      </c>
      <c r="P438" s="85">
        <v>255</v>
      </c>
      <c r="Q438" s="85">
        <v>255</v>
      </c>
      <c r="R438" s="85">
        <v>255</v>
      </c>
      <c r="S438" s="85">
        <v>255</v>
      </c>
      <c r="T438" s="85">
        <v>255</v>
      </c>
      <c r="U438" s="85">
        <v>255</v>
      </c>
      <c r="V438" s="85">
        <v>255</v>
      </c>
      <c r="W438" s="85">
        <v>255</v>
      </c>
      <c r="X438" s="85">
        <v>255</v>
      </c>
      <c r="Y438" s="85">
        <v>255</v>
      </c>
      <c r="Z438" s="85">
        <v>255</v>
      </c>
      <c r="AA438" s="85">
        <v>255</v>
      </c>
      <c r="AB438" s="85">
        <v>255</v>
      </c>
      <c r="AC438" s="85">
        <v>255</v>
      </c>
      <c r="AD438" s="85">
        <v>255</v>
      </c>
      <c r="AE438" s="85">
        <v>255</v>
      </c>
      <c r="AF438" s="85">
        <v>255</v>
      </c>
      <c r="AG438" s="85">
        <v>255</v>
      </c>
      <c r="AH438" s="85">
        <v>255</v>
      </c>
      <c r="AI438" s="85">
        <v>255</v>
      </c>
      <c r="AJ438" s="85">
        <v>255</v>
      </c>
      <c r="AK438" s="85">
        <v>255</v>
      </c>
      <c r="AL438" s="85">
        <v>255</v>
      </c>
      <c r="AM438" s="85">
        <v>255</v>
      </c>
      <c r="AN438" s="85">
        <v>224</v>
      </c>
      <c r="AO438" s="85">
        <v>72</v>
      </c>
      <c r="AP438" s="85">
        <v>12</v>
      </c>
      <c r="AQ438" s="85">
        <v>18</v>
      </c>
      <c r="AR438" s="85">
        <v>21</v>
      </c>
      <c r="AS438" s="85">
        <v>21</v>
      </c>
      <c r="AT438" s="85">
        <v>20</v>
      </c>
      <c r="AU438" s="85">
        <v>21</v>
      </c>
      <c r="AV438" s="85">
        <v>21</v>
      </c>
      <c r="AW438" s="85">
        <v>21</v>
      </c>
      <c r="AX438" s="85">
        <v>21</v>
      </c>
      <c r="AY438" s="85">
        <v>21</v>
      </c>
      <c r="AZ438" s="85">
        <v>21</v>
      </c>
      <c r="BA438" s="85">
        <v>21</v>
      </c>
      <c r="BB438" s="85">
        <v>21</v>
      </c>
      <c r="BC438" s="85">
        <v>21</v>
      </c>
      <c r="BD438" s="85">
        <v>21</v>
      </c>
      <c r="BE438" s="85">
        <v>21</v>
      </c>
      <c r="BF438" s="85">
        <v>21</v>
      </c>
      <c r="BG438" s="85">
        <v>20</v>
      </c>
      <c r="BH438" s="85">
        <v>21</v>
      </c>
      <c r="BI438" s="85">
        <v>21</v>
      </c>
      <c r="BJ438" s="85">
        <v>19</v>
      </c>
      <c r="BK438" s="85">
        <v>17</v>
      </c>
      <c r="BL438" s="85">
        <v>10</v>
      </c>
      <c r="BM438" s="85">
        <v>10</v>
      </c>
      <c r="BN438" s="85">
        <v>20</v>
      </c>
      <c r="BO438" s="85">
        <v>32</v>
      </c>
      <c r="BP438" s="85">
        <v>62</v>
      </c>
      <c r="BQ438" s="85">
        <v>96</v>
      </c>
      <c r="BR438" s="85">
        <v>124</v>
      </c>
      <c r="BS438" s="85">
        <v>153</v>
      </c>
      <c r="BT438" s="85">
        <v>188</v>
      </c>
      <c r="BU438" s="85">
        <v>211</v>
      </c>
      <c r="BV438" s="85">
        <v>220</v>
      </c>
      <c r="BW438" s="85">
        <v>233</v>
      </c>
      <c r="BX438" s="85">
        <v>248</v>
      </c>
      <c r="BY438" s="85">
        <v>255</v>
      </c>
      <c r="BZ438" s="85">
        <v>255</v>
      </c>
      <c r="CA438" s="85">
        <v>255</v>
      </c>
      <c r="CB438" s="85">
        <v>255</v>
      </c>
      <c r="CC438" s="85">
        <v>255</v>
      </c>
      <c r="CD438" s="85">
        <v>255</v>
      </c>
      <c r="CE438" s="85">
        <v>255</v>
      </c>
      <c r="CF438" s="85">
        <v>255</v>
      </c>
      <c r="CG438" s="85">
        <v>255</v>
      </c>
      <c r="CH438" s="85">
        <v>255</v>
      </c>
      <c r="CI438" s="85">
        <v>255</v>
      </c>
      <c r="CJ438" s="85">
        <v>255</v>
      </c>
      <c r="CK438" s="85">
        <v>255</v>
      </c>
      <c r="CL438" s="85">
        <v>255</v>
      </c>
      <c r="CM438" s="85">
        <v>255</v>
      </c>
      <c r="CN438" s="85">
        <v>255</v>
      </c>
      <c r="CO438" s="85">
        <v>255</v>
      </c>
      <c r="CP438" s="85">
        <v>255</v>
      </c>
      <c r="CQ438" s="85">
        <v>231</v>
      </c>
      <c r="CR438" s="85">
        <v>214</v>
      </c>
      <c r="CS438" s="85">
        <v>171</v>
      </c>
      <c r="CT438" s="85">
        <v>107</v>
      </c>
      <c r="CU438" s="85">
        <v>58</v>
      </c>
      <c r="CV438" s="85">
        <v>20</v>
      </c>
      <c r="CW438" s="85">
        <v>9</v>
      </c>
      <c r="CX438" s="85">
        <v>20</v>
      </c>
      <c r="CY438" s="85">
        <v>19</v>
      </c>
      <c r="CZ438" s="85">
        <v>17</v>
      </c>
      <c r="DA438" s="85">
        <v>23</v>
      </c>
      <c r="DB438" s="85">
        <v>21</v>
      </c>
      <c r="DC438" s="85">
        <v>20</v>
      </c>
      <c r="DD438" s="85">
        <v>21</v>
      </c>
      <c r="DE438" s="85">
        <v>21</v>
      </c>
      <c r="DF438" s="85">
        <v>21</v>
      </c>
      <c r="DG438" s="85">
        <v>21</v>
      </c>
      <c r="DH438" s="85">
        <v>21</v>
      </c>
      <c r="DI438" s="85">
        <v>21</v>
      </c>
      <c r="DJ438" s="85">
        <v>21</v>
      </c>
      <c r="DK438" s="85">
        <v>21</v>
      </c>
      <c r="DL438" s="85">
        <v>21</v>
      </c>
      <c r="DM438" s="85">
        <v>21</v>
      </c>
      <c r="DN438" s="85">
        <v>21</v>
      </c>
      <c r="DO438" s="85">
        <v>21</v>
      </c>
      <c r="DP438" s="85">
        <v>21</v>
      </c>
      <c r="DQ438" s="85">
        <v>21</v>
      </c>
      <c r="DR438" s="85">
        <v>21</v>
      </c>
      <c r="DS438" s="85">
        <v>21</v>
      </c>
      <c r="DT438" s="85">
        <v>21</v>
      </c>
      <c r="DU438" s="85">
        <v>21</v>
      </c>
      <c r="DV438" s="85">
        <v>21</v>
      </c>
      <c r="DW438" s="85">
        <v>21</v>
      </c>
      <c r="DX438" s="85">
        <v>21</v>
      </c>
      <c r="DY438" s="85">
        <v>21</v>
      </c>
      <c r="DZ438" s="85">
        <v>21</v>
      </c>
      <c r="EA438" s="85">
        <v>21</v>
      </c>
      <c r="EB438" s="85">
        <v>21</v>
      </c>
      <c r="EC438" s="85">
        <v>20</v>
      </c>
      <c r="ED438" s="85">
        <v>18</v>
      </c>
      <c r="EE438" s="85">
        <v>18</v>
      </c>
      <c r="EF438" s="85">
        <v>19</v>
      </c>
      <c r="EG438" s="85">
        <v>23</v>
      </c>
      <c r="EH438" s="85">
        <v>19</v>
      </c>
      <c r="EI438" s="85">
        <v>14</v>
      </c>
      <c r="EJ438" s="85">
        <v>13</v>
      </c>
      <c r="EK438" s="85">
        <v>35</v>
      </c>
      <c r="EL438" s="85">
        <v>78</v>
      </c>
      <c r="EM438" s="85">
        <v>142</v>
      </c>
      <c r="EN438" s="85">
        <v>191</v>
      </c>
      <c r="EO438" s="85">
        <v>211</v>
      </c>
      <c r="EP438" s="85">
        <v>220</v>
      </c>
      <c r="EQ438" s="85">
        <v>229</v>
      </c>
      <c r="ER438" s="85">
        <v>239</v>
      </c>
      <c r="ES438" s="85">
        <v>248</v>
      </c>
      <c r="ET438" s="85">
        <v>255</v>
      </c>
      <c r="EU438" s="85">
        <v>255</v>
      </c>
      <c r="EV438" s="85">
        <v>255</v>
      </c>
      <c r="EW438" s="85">
        <v>255</v>
      </c>
      <c r="EX438" s="85">
        <v>255</v>
      </c>
      <c r="EY438" s="85">
        <v>255</v>
      </c>
      <c r="EZ438" s="85">
        <v>255</v>
      </c>
      <c r="FA438" s="85">
        <v>255</v>
      </c>
      <c r="FB438" s="85">
        <v>255</v>
      </c>
      <c r="FC438" s="85">
        <v>255</v>
      </c>
      <c r="FD438" s="85">
        <v>255</v>
      </c>
      <c r="FE438" s="85">
        <v>255</v>
      </c>
      <c r="FF438" s="85">
        <v>255</v>
      </c>
      <c r="FG438" s="85">
        <v>255</v>
      </c>
      <c r="FH438" s="85">
        <v>255</v>
      </c>
      <c r="FI438" s="85">
        <v>255</v>
      </c>
      <c r="FJ438" s="85">
        <v>255</v>
      </c>
      <c r="FK438" s="85">
        <v>255</v>
      </c>
      <c r="FL438" s="85">
        <v>255</v>
      </c>
      <c r="FM438" s="85">
        <v>255</v>
      </c>
      <c r="FN438" s="85">
        <v>255</v>
      </c>
      <c r="FO438" s="85">
        <v>255</v>
      </c>
      <c r="FP438" s="85">
        <v>246</v>
      </c>
      <c r="FQ438" s="85">
        <v>215</v>
      </c>
      <c r="FR438" s="85">
        <v>173</v>
      </c>
      <c r="FS438" s="85">
        <v>115</v>
      </c>
      <c r="FT438" s="85">
        <v>58</v>
      </c>
      <c r="FU438" s="85">
        <v>20</v>
      </c>
      <c r="FV438" s="85">
        <v>10</v>
      </c>
      <c r="FW438" s="85">
        <v>10</v>
      </c>
      <c r="FX438" s="85">
        <v>17</v>
      </c>
      <c r="FY438" s="85">
        <v>18</v>
      </c>
      <c r="FZ438" s="85">
        <v>20</v>
      </c>
      <c r="GA438" s="85">
        <v>20</v>
      </c>
      <c r="GB438" s="85">
        <v>21</v>
      </c>
      <c r="GC438" s="85">
        <v>21</v>
      </c>
      <c r="GD438" s="85">
        <v>19</v>
      </c>
      <c r="GE438" s="85">
        <v>22</v>
      </c>
      <c r="GF438" s="85">
        <v>20</v>
      </c>
      <c r="GG438" s="85">
        <v>21</v>
      </c>
      <c r="GH438" s="85">
        <v>21</v>
      </c>
      <c r="GI438" s="85">
        <v>21</v>
      </c>
      <c r="GJ438" s="85">
        <v>21</v>
      </c>
      <c r="GK438" s="85">
        <v>21</v>
      </c>
      <c r="GL438" s="85">
        <v>20</v>
      </c>
      <c r="GM438" s="85">
        <v>22</v>
      </c>
      <c r="GN438" s="85">
        <v>20</v>
      </c>
      <c r="GO438" s="85">
        <v>19</v>
      </c>
      <c r="GP438" s="85">
        <v>13</v>
      </c>
      <c r="GQ438" s="85">
        <v>34</v>
      </c>
      <c r="GR438" s="85">
        <v>208</v>
      </c>
      <c r="GS438" s="85">
        <v>255</v>
      </c>
      <c r="GT438" s="85">
        <v>255</v>
      </c>
      <c r="GU438" s="85">
        <v>255</v>
      </c>
      <c r="GV438" s="85">
        <v>255</v>
      </c>
      <c r="GW438" s="85">
        <v>255</v>
      </c>
      <c r="GX438" s="85">
        <v>255</v>
      </c>
      <c r="GY438" s="85">
        <v>255</v>
      </c>
      <c r="GZ438" s="85">
        <v>255</v>
      </c>
      <c r="HA438" s="85">
        <v>255</v>
      </c>
      <c r="HB438" s="85">
        <v>255</v>
      </c>
      <c r="HC438" s="85">
        <v>255</v>
      </c>
      <c r="HD438" s="85">
        <v>255</v>
      </c>
      <c r="HE438" s="85">
        <v>255</v>
      </c>
      <c r="HF438" s="85">
        <v>255</v>
      </c>
      <c r="HG438" s="85">
        <v>255</v>
      </c>
      <c r="HH438" s="85">
        <v>255</v>
      </c>
      <c r="HI438" s="85">
        <v>255</v>
      </c>
      <c r="HJ438" s="85">
        <v>255</v>
      </c>
      <c r="HK438" s="85">
        <v>255</v>
      </c>
      <c r="HL438" s="85">
        <v>255</v>
      </c>
      <c r="HM438" s="85">
        <v>255</v>
      </c>
      <c r="HN438" s="85">
        <v>255</v>
      </c>
      <c r="HO438" s="85">
        <v>255</v>
      </c>
      <c r="HP438" s="85">
        <v>255</v>
      </c>
      <c r="HQ438" s="85">
        <v>255</v>
      </c>
      <c r="HR438" s="85">
        <v>255</v>
      </c>
      <c r="HS438" s="85">
        <v>255</v>
      </c>
      <c r="HT438" s="85">
        <v>255</v>
      </c>
      <c r="HU438" s="85">
        <v>255</v>
      </c>
      <c r="HV438" s="85">
        <v>255</v>
      </c>
      <c r="HW438" s="85">
        <v>255</v>
      </c>
      <c r="HX438" s="85">
        <v>255</v>
      </c>
      <c r="HY438" s="85">
        <v>255</v>
      </c>
      <c r="HZ438" s="85">
        <v>255</v>
      </c>
      <c r="IA438" s="85">
        <v>255</v>
      </c>
      <c r="IB438" s="85">
        <v>255</v>
      </c>
      <c r="IC438" s="85">
        <v>255</v>
      </c>
      <c r="ID438" s="85">
        <v>255</v>
      </c>
      <c r="IE438" s="85">
        <v>255</v>
      </c>
    </row>
    <row r="439" spans="1:239" ht="7.8">
      <c r="A439" s="85">
        <v>255</v>
      </c>
      <c r="B439" s="85">
        <v>255</v>
      </c>
      <c r="C439" s="85">
        <v>255</v>
      </c>
      <c r="D439" s="85">
        <v>255</v>
      </c>
      <c r="E439" s="85">
        <v>255</v>
      </c>
      <c r="F439" s="85">
        <v>255</v>
      </c>
      <c r="G439" s="85">
        <v>255</v>
      </c>
      <c r="H439" s="85">
        <v>255</v>
      </c>
      <c r="I439" s="85">
        <v>255</v>
      </c>
      <c r="J439" s="85">
        <v>255</v>
      </c>
      <c r="K439" s="85">
        <v>255</v>
      </c>
      <c r="L439" s="85">
        <v>255</v>
      </c>
      <c r="M439" s="85">
        <v>255</v>
      </c>
      <c r="N439" s="85">
        <v>255</v>
      </c>
      <c r="O439" s="85">
        <v>255</v>
      </c>
      <c r="P439" s="85">
        <v>255</v>
      </c>
      <c r="Q439" s="85">
        <v>255</v>
      </c>
      <c r="R439" s="85">
        <v>255</v>
      </c>
      <c r="S439" s="85">
        <v>255</v>
      </c>
      <c r="T439" s="85">
        <v>255</v>
      </c>
      <c r="U439" s="85">
        <v>255</v>
      </c>
      <c r="V439" s="85">
        <v>255</v>
      </c>
      <c r="W439" s="85">
        <v>255</v>
      </c>
      <c r="X439" s="85">
        <v>255</v>
      </c>
      <c r="Y439" s="85">
        <v>255</v>
      </c>
      <c r="Z439" s="85">
        <v>255</v>
      </c>
      <c r="AA439" s="85">
        <v>255</v>
      </c>
      <c r="AB439" s="85">
        <v>255</v>
      </c>
      <c r="AC439" s="85">
        <v>255</v>
      </c>
      <c r="AD439" s="85">
        <v>255</v>
      </c>
      <c r="AE439" s="85">
        <v>255</v>
      </c>
      <c r="AF439" s="85">
        <v>255</v>
      </c>
      <c r="AG439" s="85">
        <v>255</v>
      </c>
      <c r="AH439" s="85">
        <v>255</v>
      </c>
      <c r="AI439" s="85">
        <v>255</v>
      </c>
      <c r="AJ439" s="85">
        <v>255</v>
      </c>
      <c r="AK439" s="85">
        <v>255</v>
      </c>
      <c r="AL439" s="85">
        <v>255</v>
      </c>
      <c r="AM439" s="85">
        <v>253</v>
      </c>
      <c r="AN439" s="85">
        <v>96</v>
      </c>
      <c r="AO439" s="85">
        <v>23</v>
      </c>
      <c r="AP439" s="85">
        <v>32</v>
      </c>
      <c r="AQ439" s="85">
        <v>34</v>
      </c>
      <c r="AR439" s="85">
        <v>35</v>
      </c>
      <c r="AS439" s="85">
        <v>35</v>
      </c>
      <c r="AT439" s="85">
        <v>35</v>
      </c>
      <c r="AU439" s="85">
        <v>35</v>
      </c>
      <c r="AV439" s="85">
        <v>35</v>
      </c>
      <c r="AW439" s="85">
        <v>35</v>
      </c>
      <c r="AX439" s="85">
        <v>35</v>
      </c>
      <c r="AY439" s="85">
        <v>35</v>
      </c>
      <c r="AZ439" s="85">
        <v>34</v>
      </c>
      <c r="BA439" s="85">
        <v>35</v>
      </c>
      <c r="BB439" s="85">
        <v>35</v>
      </c>
      <c r="BC439" s="85">
        <v>35</v>
      </c>
      <c r="BD439" s="85">
        <v>35</v>
      </c>
      <c r="BE439" s="85">
        <v>35</v>
      </c>
      <c r="BF439" s="85">
        <v>35</v>
      </c>
      <c r="BG439" s="85">
        <v>34</v>
      </c>
      <c r="BH439" s="85">
        <v>31</v>
      </c>
      <c r="BI439" s="85">
        <v>20</v>
      </c>
      <c r="BJ439" s="85">
        <v>12</v>
      </c>
      <c r="BK439" s="85">
        <v>22</v>
      </c>
      <c r="BL439" s="85">
        <v>60</v>
      </c>
      <c r="BM439" s="85">
        <v>104</v>
      </c>
      <c r="BN439" s="85">
        <v>153</v>
      </c>
      <c r="BO439" s="85">
        <v>196</v>
      </c>
      <c r="BP439" s="85">
        <v>224</v>
      </c>
      <c r="BQ439" s="85">
        <v>244</v>
      </c>
      <c r="BR439" s="85">
        <v>252</v>
      </c>
      <c r="BS439" s="85">
        <v>255</v>
      </c>
      <c r="BT439" s="85">
        <v>255</v>
      </c>
      <c r="BU439" s="85">
        <v>255</v>
      </c>
      <c r="BV439" s="85">
        <v>255</v>
      </c>
      <c r="BW439" s="85">
        <v>255</v>
      </c>
      <c r="BX439" s="85">
        <v>255</v>
      </c>
      <c r="BY439" s="85">
        <v>255</v>
      </c>
      <c r="BZ439" s="85">
        <v>255</v>
      </c>
      <c r="CA439" s="85">
        <v>255</v>
      </c>
      <c r="CB439" s="85">
        <v>255</v>
      </c>
      <c r="CC439" s="85">
        <v>255</v>
      </c>
      <c r="CD439" s="85">
        <v>255</v>
      </c>
      <c r="CE439" s="85">
        <v>255</v>
      </c>
      <c r="CF439" s="85">
        <v>255</v>
      </c>
      <c r="CG439" s="85">
        <v>255</v>
      </c>
      <c r="CH439" s="85">
        <v>255</v>
      </c>
      <c r="CI439" s="85">
        <v>255</v>
      </c>
      <c r="CJ439" s="85">
        <v>255</v>
      </c>
      <c r="CK439" s="85">
        <v>255</v>
      </c>
      <c r="CL439" s="85">
        <v>255</v>
      </c>
      <c r="CM439" s="85">
        <v>255</v>
      </c>
      <c r="CN439" s="85">
        <v>255</v>
      </c>
      <c r="CO439" s="85">
        <v>255</v>
      </c>
      <c r="CP439" s="85">
        <v>255</v>
      </c>
      <c r="CQ439" s="85">
        <v>255</v>
      </c>
      <c r="CR439" s="85">
        <v>255</v>
      </c>
      <c r="CS439" s="85">
        <v>255</v>
      </c>
      <c r="CT439" s="85">
        <v>249</v>
      </c>
      <c r="CU439" s="85">
        <v>222</v>
      </c>
      <c r="CV439" s="85">
        <v>158</v>
      </c>
      <c r="CW439" s="85">
        <v>58</v>
      </c>
      <c r="CX439" s="85">
        <v>23</v>
      </c>
      <c r="CY439" s="85">
        <v>27</v>
      </c>
      <c r="CZ439" s="85">
        <v>35</v>
      </c>
      <c r="DA439" s="85">
        <v>35</v>
      </c>
      <c r="DB439" s="85">
        <v>36</v>
      </c>
      <c r="DC439" s="85">
        <v>34</v>
      </c>
      <c r="DD439" s="85">
        <v>35</v>
      </c>
      <c r="DE439" s="85">
        <v>35</v>
      </c>
      <c r="DF439" s="85">
        <v>35</v>
      </c>
      <c r="DG439" s="85">
        <v>35</v>
      </c>
      <c r="DH439" s="85">
        <v>35</v>
      </c>
      <c r="DI439" s="85">
        <v>35</v>
      </c>
      <c r="DJ439" s="85">
        <v>35</v>
      </c>
      <c r="DK439" s="85">
        <v>35</v>
      </c>
      <c r="DL439" s="85">
        <v>35</v>
      </c>
      <c r="DM439" s="85">
        <v>35</v>
      </c>
      <c r="DN439" s="85">
        <v>35</v>
      </c>
      <c r="DO439" s="85">
        <v>35</v>
      </c>
      <c r="DP439" s="85">
        <v>35</v>
      </c>
      <c r="DQ439" s="85">
        <v>35</v>
      </c>
      <c r="DR439" s="85">
        <v>35</v>
      </c>
      <c r="DS439" s="85">
        <v>35</v>
      </c>
      <c r="DT439" s="85">
        <v>35</v>
      </c>
      <c r="DU439" s="85">
        <v>35</v>
      </c>
      <c r="DV439" s="85">
        <v>35</v>
      </c>
      <c r="DW439" s="85">
        <v>35</v>
      </c>
      <c r="DX439" s="85">
        <v>35</v>
      </c>
      <c r="DY439" s="85">
        <v>35</v>
      </c>
      <c r="DZ439" s="85">
        <v>35</v>
      </c>
      <c r="EA439" s="85">
        <v>35</v>
      </c>
      <c r="EB439" s="85">
        <v>35</v>
      </c>
      <c r="EC439" s="85">
        <v>34</v>
      </c>
      <c r="ED439" s="85">
        <v>36</v>
      </c>
      <c r="EE439" s="85">
        <v>36</v>
      </c>
      <c r="EF439" s="85">
        <v>34</v>
      </c>
      <c r="EG439" s="85">
        <v>32</v>
      </c>
      <c r="EH439" s="85">
        <v>16</v>
      </c>
      <c r="EI439" s="85">
        <v>28</v>
      </c>
      <c r="EJ439" s="85">
        <v>108</v>
      </c>
      <c r="EK439" s="85">
        <v>189</v>
      </c>
      <c r="EL439" s="85">
        <v>236</v>
      </c>
      <c r="EM439" s="85">
        <v>255</v>
      </c>
      <c r="EN439" s="85">
        <v>255</v>
      </c>
      <c r="EO439" s="85">
        <v>255</v>
      </c>
      <c r="EP439" s="85">
        <v>255</v>
      </c>
      <c r="EQ439" s="85">
        <v>255</v>
      </c>
      <c r="ER439" s="85">
        <v>255</v>
      </c>
      <c r="ES439" s="85">
        <v>255</v>
      </c>
      <c r="ET439" s="85">
        <v>255</v>
      </c>
      <c r="EU439" s="85">
        <v>255</v>
      </c>
      <c r="EV439" s="85">
        <v>255</v>
      </c>
      <c r="EW439" s="85">
        <v>255</v>
      </c>
      <c r="EX439" s="85">
        <v>255</v>
      </c>
      <c r="EY439" s="85">
        <v>255</v>
      </c>
      <c r="EZ439" s="85">
        <v>255</v>
      </c>
      <c r="FA439" s="85">
        <v>255</v>
      </c>
      <c r="FB439" s="85">
        <v>255</v>
      </c>
      <c r="FC439" s="85">
        <v>255</v>
      </c>
      <c r="FD439" s="85">
        <v>255</v>
      </c>
      <c r="FE439" s="85">
        <v>255</v>
      </c>
      <c r="FF439" s="85">
        <v>255</v>
      </c>
      <c r="FG439" s="85">
        <v>255</v>
      </c>
      <c r="FH439" s="85">
        <v>255</v>
      </c>
      <c r="FI439" s="85">
        <v>255</v>
      </c>
      <c r="FJ439" s="85">
        <v>255</v>
      </c>
      <c r="FK439" s="85">
        <v>255</v>
      </c>
      <c r="FL439" s="85">
        <v>255</v>
      </c>
      <c r="FM439" s="85">
        <v>255</v>
      </c>
      <c r="FN439" s="85">
        <v>255</v>
      </c>
      <c r="FO439" s="85">
        <v>255</v>
      </c>
      <c r="FP439" s="85">
        <v>255</v>
      </c>
      <c r="FQ439" s="85">
        <v>255</v>
      </c>
      <c r="FR439" s="85">
        <v>255</v>
      </c>
      <c r="FS439" s="85">
        <v>251</v>
      </c>
      <c r="FT439" s="85">
        <v>223</v>
      </c>
      <c r="FU439" s="85">
        <v>171</v>
      </c>
      <c r="FV439" s="85">
        <v>103</v>
      </c>
      <c r="FW439" s="85">
        <v>43</v>
      </c>
      <c r="FX439" s="85">
        <v>15</v>
      </c>
      <c r="FY439" s="85">
        <v>23</v>
      </c>
      <c r="FZ439" s="85">
        <v>30</v>
      </c>
      <c r="GA439" s="85">
        <v>37</v>
      </c>
      <c r="GB439" s="85">
        <v>35</v>
      </c>
      <c r="GC439" s="85">
        <v>36</v>
      </c>
      <c r="GD439" s="85">
        <v>36</v>
      </c>
      <c r="GE439" s="85">
        <v>36</v>
      </c>
      <c r="GF439" s="85">
        <v>35</v>
      </c>
      <c r="GG439" s="85">
        <v>34</v>
      </c>
      <c r="GH439" s="85">
        <v>34</v>
      </c>
      <c r="GI439" s="85">
        <v>35</v>
      </c>
      <c r="GJ439" s="85">
        <v>35</v>
      </c>
      <c r="GK439" s="85">
        <v>34</v>
      </c>
      <c r="GL439" s="85">
        <v>34</v>
      </c>
      <c r="GM439" s="85">
        <v>35</v>
      </c>
      <c r="GN439" s="85">
        <v>35</v>
      </c>
      <c r="GO439" s="85">
        <v>35</v>
      </c>
      <c r="GP439" s="85">
        <v>32</v>
      </c>
      <c r="GQ439" s="85">
        <v>20</v>
      </c>
      <c r="GR439" s="85">
        <v>86</v>
      </c>
      <c r="GS439" s="85">
        <v>255</v>
      </c>
      <c r="GT439" s="85">
        <v>255</v>
      </c>
      <c r="GU439" s="85">
        <v>255</v>
      </c>
      <c r="GV439" s="85">
        <v>255</v>
      </c>
      <c r="GW439" s="85">
        <v>255</v>
      </c>
      <c r="GX439" s="85">
        <v>255</v>
      </c>
      <c r="GY439" s="85">
        <v>255</v>
      </c>
      <c r="GZ439" s="85">
        <v>255</v>
      </c>
      <c r="HA439" s="85">
        <v>255</v>
      </c>
      <c r="HB439" s="85">
        <v>255</v>
      </c>
      <c r="HC439" s="85">
        <v>255</v>
      </c>
      <c r="HD439" s="85">
        <v>255</v>
      </c>
      <c r="HE439" s="85">
        <v>255</v>
      </c>
      <c r="HF439" s="85">
        <v>255</v>
      </c>
      <c r="HG439" s="85">
        <v>255</v>
      </c>
      <c r="HH439" s="85">
        <v>255</v>
      </c>
      <c r="HI439" s="85">
        <v>255</v>
      </c>
      <c r="HJ439" s="85">
        <v>255</v>
      </c>
      <c r="HK439" s="85">
        <v>255</v>
      </c>
      <c r="HL439" s="85">
        <v>255</v>
      </c>
      <c r="HM439" s="85">
        <v>255</v>
      </c>
      <c r="HN439" s="85">
        <v>255</v>
      </c>
      <c r="HO439" s="85">
        <v>255</v>
      </c>
      <c r="HP439" s="85">
        <v>255</v>
      </c>
      <c r="HQ439" s="85">
        <v>255</v>
      </c>
      <c r="HR439" s="85">
        <v>255</v>
      </c>
      <c r="HS439" s="85">
        <v>255</v>
      </c>
      <c r="HT439" s="85">
        <v>255</v>
      </c>
      <c r="HU439" s="85">
        <v>255</v>
      </c>
      <c r="HV439" s="85">
        <v>255</v>
      </c>
      <c r="HW439" s="85">
        <v>255</v>
      </c>
      <c r="HX439" s="85">
        <v>255</v>
      </c>
      <c r="HY439" s="85">
        <v>255</v>
      </c>
      <c r="HZ439" s="85">
        <v>255</v>
      </c>
      <c r="IA439" s="85">
        <v>255</v>
      </c>
      <c r="IB439" s="85">
        <v>255</v>
      </c>
      <c r="IC439" s="85">
        <v>255</v>
      </c>
      <c r="ID439" s="85">
        <v>255</v>
      </c>
      <c r="IE439" s="85">
        <v>255</v>
      </c>
    </row>
    <row r="440" spans="1:239" ht="7.8">
      <c r="A440" s="85">
        <v>255</v>
      </c>
      <c r="B440" s="85">
        <v>255</v>
      </c>
      <c r="C440" s="85">
        <v>255</v>
      </c>
      <c r="D440" s="85">
        <v>255</v>
      </c>
      <c r="E440" s="85">
        <v>255</v>
      </c>
      <c r="F440" s="85">
        <v>255</v>
      </c>
      <c r="G440" s="85">
        <v>255</v>
      </c>
      <c r="H440" s="85">
        <v>255</v>
      </c>
      <c r="I440" s="85">
        <v>255</v>
      </c>
      <c r="J440" s="85">
        <v>255</v>
      </c>
      <c r="K440" s="85">
        <v>255</v>
      </c>
      <c r="L440" s="85">
        <v>255</v>
      </c>
      <c r="M440" s="85">
        <v>255</v>
      </c>
      <c r="N440" s="85">
        <v>255</v>
      </c>
      <c r="O440" s="85">
        <v>255</v>
      </c>
      <c r="P440" s="85">
        <v>255</v>
      </c>
      <c r="Q440" s="85">
        <v>255</v>
      </c>
      <c r="R440" s="85">
        <v>255</v>
      </c>
      <c r="S440" s="85">
        <v>255</v>
      </c>
      <c r="T440" s="85">
        <v>255</v>
      </c>
      <c r="U440" s="85">
        <v>255</v>
      </c>
      <c r="V440" s="85">
        <v>255</v>
      </c>
      <c r="W440" s="85">
        <v>255</v>
      </c>
      <c r="X440" s="85">
        <v>255</v>
      </c>
      <c r="Y440" s="85">
        <v>255</v>
      </c>
      <c r="Z440" s="85">
        <v>255</v>
      </c>
      <c r="AA440" s="85">
        <v>255</v>
      </c>
      <c r="AB440" s="85">
        <v>255</v>
      </c>
      <c r="AC440" s="85">
        <v>255</v>
      </c>
      <c r="AD440" s="85">
        <v>255</v>
      </c>
      <c r="AE440" s="85">
        <v>255</v>
      </c>
      <c r="AF440" s="85">
        <v>255</v>
      </c>
      <c r="AG440" s="85">
        <v>255</v>
      </c>
      <c r="AH440" s="85">
        <v>255</v>
      </c>
      <c r="AI440" s="85">
        <v>255</v>
      </c>
      <c r="AJ440" s="85">
        <v>255</v>
      </c>
      <c r="AK440" s="85">
        <v>255</v>
      </c>
      <c r="AL440" s="85">
        <v>255</v>
      </c>
      <c r="AM440" s="85">
        <v>252</v>
      </c>
      <c r="AN440" s="85">
        <v>90</v>
      </c>
      <c r="AO440" s="85">
        <v>15</v>
      </c>
      <c r="AP440" s="85">
        <v>23</v>
      </c>
      <c r="AQ440" s="85">
        <v>25</v>
      </c>
      <c r="AR440" s="85">
        <v>26</v>
      </c>
      <c r="AS440" s="85">
        <v>26</v>
      </c>
      <c r="AT440" s="85">
        <v>26</v>
      </c>
      <c r="AU440" s="85">
        <v>26</v>
      </c>
      <c r="AV440" s="85">
        <v>26</v>
      </c>
      <c r="AW440" s="85">
        <v>26</v>
      </c>
      <c r="AX440" s="85">
        <v>26</v>
      </c>
      <c r="AY440" s="85">
        <v>26</v>
      </c>
      <c r="AZ440" s="85">
        <v>25</v>
      </c>
      <c r="BA440" s="85">
        <v>26</v>
      </c>
      <c r="BB440" s="85">
        <v>26</v>
      </c>
      <c r="BC440" s="85">
        <v>26</v>
      </c>
      <c r="BD440" s="85">
        <v>25</v>
      </c>
      <c r="BE440" s="85">
        <v>26</v>
      </c>
      <c r="BF440" s="85">
        <v>26</v>
      </c>
      <c r="BG440" s="85">
        <v>25</v>
      </c>
      <c r="BH440" s="85">
        <v>23</v>
      </c>
      <c r="BI440" s="85">
        <v>13</v>
      </c>
      <c r="BJ440" s="85">
        <v>5</v>
      </c>
      <c r="BK440" s="85">
        <v>16</v>
      </c>
      <c r="BL440" s="85">
        <v>55</v>
      </c>
      <c r="BM440" s="85">
        <v>102</v>
      </c>
      <c r="BN440" s="85">
        <v>151</v>
      </c>
      <c r="BO440" s="85">
        <v>195</v>
      </c>
      <c r="BP440" s="85">
        <v>222</v>
      </c>
      <c r="BQ440" s="85">
        <v>244</v>
      </c>
      <c r="BR440" s="85">
        <v>252</v>
      </c>
      <c r="BS440" s="85">
        <v>255</v>
      </c>
      <c r="BT440" s="85">
        <v>255</v>
      </c>
      <c r="BU440" s="85">
        <v>255</v>
      </c>
      <c r="BV440" s="85">
        <v>255</v>
      </c>
      <c r="BW440" s="85">
        <v>255</v>
      </c>
      <c r="BX440" s="85">
        <v>255</v>
      </c>
      <c r="BY440" s="85">
        <v>255</v>
      </c>
      <c r="BZ440" s="85">
        <v>255</v>
      </c>
      <c r="CA440" s="85">
        <v>255</v>
      </c>
      <c r="CB440" s="85">
        <v>255</v>
      </c>
      <c r="CC440" s="85">
        <v>255</v>
      </c>
      <c r="CD440" s="85">
        <v>255</v>
      </c>
      <c r="CE440" s="85">
        <v>255</v>
      </c>
      <c r="CF440" s="85">
        <v>255</v>
      </c>
      <c r="CG440" s="85">
        <v>255</v>
      </c>
      <c r="CH440" s="85">
        <v>255</v>
      </c>
      <c r="CI440" s="85">
        <v>255</v>
      </c>
      <c r="CJ440" s="85">
        <v>255</v>
      </c>
      <c r="CK440" s="85">
        <v>255</v>
      </c>
      <c r="CL440" s="85">
        <v>255</v>
      </c>
      <c r="CM440" s="85">
        <v>255</v>
      </c>
      <c r="CN440" s="85">
        <v>255</v>
      </c>
      <c r="CO440" s="85">
        <v>255</v>
      </c>
      <c r="CP440" s="85">
        <v>255</v>
      </c>
      <c r="CQ440" s="85">
        <v>255</v>
      </c>
      <c r="CR440" s="85">
        <v>255</v>
      </c>
      <c r="CS440" s="85">
        <v>255</v>
      </c>
      <c r="CT440" s="85">
        <v>249</v>
      </c>
      <c r="CU440" s="85">
        <v>220</v>
      </c>
      <c r="CV440" s="85">
        <v>155</v>
      </c>
      <c r="CW440" s="85">
        <v>50</v>
      </c>
      <c r="CX440" s="85">
        <v>14</v>
      </c>
      <c r="CY440" s="85">
        <v>19</v>
      </c>
      <c r="CZ440" s="85">
        <v>26</v>
      </c>
      <c r="DA440" s="85">
        <v>26</v>
      </c>
      <c r="DB440" s="85">
        <v>27</v>
      </c>
      <c r="DC440" s="85">
        <v>25</v>
      </c>
      <c r="DD440" s="85">
        <v>26</v>
      </c>
      <c r="DE440" s="85">
        <v>26</v>
      </c>
      <c r="DF440" s="85">
        <v>26</v>
      </c>
      <c r="DG440" s="85">
        <v>26</v>
      </c>
      <c r="DH440" s="85">
        <v>26</v>
      </c>
      <c r="DI440" s="85">
        <v>26</v>
      </c>
      <c r="DJ440" s="85">
        <v>26</v>
      </c>
      <c r="DK440" s="85">
        <v>26</v>
      </c>
      <c r="DL440" s="85">
        <v>26</v>
      </c>
      <c r="DM440" s="85">
        <v>26</v>
      </c>
      <c r="DN440" s="85">
        <v>26</v>
      </c>
      <c r="DO440" s="85">
        <v>26</v>
      </c>
      <c r="DP440" s="85">
        <v>26</v>
      </c>
      <c r="DQ440" s="85">
        <v>26</v>
      </c>
      <c r="DR440" s="85">
        <v>26</v>
      </c>
      <c r="DS440" s="85">
        <v>26</v>
      </c>
      <c r="DT440" s="85">
        <v>26</v>
      </c>
      <c r="DU440" s="85">
        <v>26</v>
      </c>
      <c r="DV440" s="85">
        <v>26</v>
      </c>
      <c r="DW440" s="85">
        <v>26</v>
      </c>
      <c r="DX440" s="85">
        <v>26</v>
      </c>
      <c r="DY440" s="85">
        <v>26</v>
      </c>
      <c r="DZ440" s="85">
        <v>26</v>
      </c>
      <c r="EA440" s="85">
        <v>26</v>
      </c>
      <c r="EB440" s="85">
        <v>26</v>
      </c>
      <c r="EC440" s="85">
        <v>25</v>
      </c>
      <c r="ED440" s="85">
        <v>26</v>
      </c>
      <c r="EE440" s="85">
        <v>24</v>
      </c>
      <c r="EF440" s="85">
        <v>26</v>
      </c>
      <c r="EG440" s="85">
        <v>22</v>
      </c>
      <c r="EH440" s="85">
        <v>9</v>
      </c>
      <c r="EI440" s="85">
        <v>23</v>
      </c>
      <c r="EJ440" s="85">
        <v>103</v>
      </c>
      <c r="EK440" s="85">
        <v>188</v>
      </c>
      <c r="EL440" s="85">
        <v>236</v>
      </c>
      <c r="EM440" s="85">
        <v>255</v>
      </c>
      <c r="EN440" s="85">
        <v>255</v>
      </c>
      <c r="EO440" s="85">
        <v>255</v>
      </c>
      <c r="EP440" s="85">
        <v>255</v>
      </c>
      <c r="EQ440" s="85">
        <v>255</v>
      </c>
      <c r="ER440" s="85">
        <v>255</v>
      </c>
      <c r="ES440" s="85">
        <v>255</v>
      </c>
      <c r="ET440" s="85">
        <v>255</v>
      </c>
      <c r="EU440" s="85">
        <v>255</v>
      </c>
      <c r="EV440" s="85">
        <v>255</v>
      </c>
      <c r="EW440" s="85">
        <v>255</v>
      </c>
      <c r="EX440" s="85">
        <v>255</v>
      </c>
      <c r="EY440" s="85">
        <v>255</v>
      </c>
      <c r="EZ440" s="85">
        <v>255</v>
      </c>
      <c r="FA440" s="85">
        <v>255</v>
      </c>
      <c r="FB440" s="85">
        <v>255</v>
      </c>
      <c r="FC440" s="85">
        <v>255</v>
      </c>
      <c r="FD440" s="85">
        <v>255</v>
      </c>
      <c r="FE440" s="85">
        <v>255</v>
      </c>
      <c r="FF440" s="85">
        <v>255</v>
      </c>
      <c r="FG440" s="85">
        <v>255</v>
      </c>
      <c r="FH440" s="85">
        <v>255</v>
      </c>
      <c r="FI440" s="85">
        <v>255</v>
      </c>
      <c r="FJ440" s="85">
        <v>255</v>
      </c>
      <c r="FK440" s="85">
        <v>255</v>
      </c>
      <c r="FL440" s="85">
        <v>255</v>
      </c>
      <c r="FM440" s="85">
        <v>255</v>
      </c>
      <c r="FN440" s="85">
        <v>255</v>
      </c>
      <c r="FO440" s="85">
        <v>255</v>
      </c>
      <c r="FP440" s="85">
        <v>255</v>
      </c>
      <c r="FQ440" s="85">
        <v>255</v>
      </c>
      <c r="FR440" s="85">
        <v>255</v>
      </c>
      <c r="FS440" s="85">
        <v>251</v>
      </c>
      <c r="FT440" s="85">
        <v>221</v>
      </c>
      <c r="FU440" s="85">
        <v>168</v>
      </c>
      <c r="FV440" s="85">
        <v>99</v>
      </c>
      <c r="FW440" s="85">
        <v>37</v>
      </c>
      <c r="FX440" s="85">
        <v>7</v>
      </c>
      <c r="FY440" s="85">
        <v>16</v>
      </c>
      <c r="FZ440" s="85">
        <v>22</v>
      </c>
      <c r="GA440" s="85">
        <v>26</v>
      </c>
      <c r="GB440" s="85">
        <v>24</v>
      </c>
      <c r="GC440" s="85">
        <v>25</v>
      </c>
      <c r="GD440" s="85">
        <v>25</v>
      </c>
      <c r="GE440" s="85">
        <v>25</v>
      </c>
      <c r="GF440" s="85">
        <v>24</v>
      </c>
      <c r="GG440" s="85">
        <v>26</v>
      </c>
      <c r="GH440" s="85">
        <v>25</v>
      </c>
      <c r="GI440" s="85">
        <v>26</v>
      </c>
      <c r="GJ440" s="85">
        <v>26</v>
      </c>
      <c r="GK440" s="85">
        <v>25</v>
      </c>
      <c r="GL440" s="85">
        <v>25</v>
      </c>
      <c r="GM440" s="85">
        <v>27</v>
      </c>
      <c r="GN440" s="85">
        <v>26</v>
      </c>
      <c r="GO440" s="85">
        <v>27</v>
      </c>
      <c r="GP440" s="85">
        <v>21</v>
      </c>
      <c r="GQ440" s="85">
        <v>14</v>
      </c>
      <c r="GR440" s="85">
        <v>79</v>
      </c>
      <c r="GS440" s="85">
        <v>255</v>
      </c>
      <c r="GT440" s="85">
        <v>255</v>
      </c>
      <c r="GU440" s="85">
        <v>255</v>
      </c>
      <c r="GV440" s="85">
        <v>255</v>
      </c>
      <c r="GW440" s="85">
        <v>255</v>
      </c>
      <c r="GX440" s="85">
        <v>255</v>
      </c>
      <c r="GY440" s="85">
        <v>255</v>
      </c>
      <c r="GZ440" s="85">
        <v>255</v>
      </c>
      <c r="HA440" s="85">
        <v>255</v>
      </c>
      <c r="HB440" s="85">
        <v>255</v>
      </c>
      <c r="HC440" s="85">
        <v>255</v>
      </c>
      <c r="HD440" s="85">
        <v>255</v>
      </c>
      <c r="HE440" s="85">
        <v>255</v>
      </c>
      <c r="HF440" s="85">
        <v>255</v>
      </c>
      <c r="HG440" s="85">
        <v>255</v>
      </c>
      <c r="HH440" s="85">
        <v>255</v>
      </c>
      <c r="HI440" s="85">
        <v>255</v>
      </c>
      <c r="HJ440" s="85">
        <v>255</v>
      </c>
      <c r="HK440" s="85">
        <v>255</v>
      </c>
      <c r="HL440" s="85">
        <v>255</v>
      </c>
      <c r="HM440" s="85">
        <v>255</v>
      </c>
      <c r="HN440" s="85">
        <v>255</v>
      </c>
      <c r="HO440" s="85">
        <v>255</v>
      </c>
      <c r="HP440" s="85">
        <v>255</v>
      </c>
      <c r="HQ440" s="85">
        <v>255</v>
      </c>
      <c r="HR440" s="85">
        <v>255</v>
      </c>
      <c r="HS440" s="85">
        <v>255</v>
      </c>
      <c r="HT440" s="85">
        <v>255</v>
      </c>
      <c r="HU440" s="85">
        <v>255</v>
      </c>
      <c r="HV440" s="85">
        <v>255</v>
      </c>
      <c r="HW440" s="85">
        <v>255</v>
      </c>
      <c r="HX440" s="85">
        <v>255</v>
      </c>
      <c r="HY440" s="85">
        <v>255</v>
      </c>
      <c r="HZ440" s="85">
        <v>255</v>
      </c>
      <c r="IA440" s="85">
        <v>255</v>
      </c>
      <c r="IB440" s="85">
        <v>255</v>
      </c>
      <c r="IC440" s="85">
        <v>255</v>
      </c>
      <c r="ID440" s="85">
        <v>255</v>
      </c>
      <c r="IE440" s="85">
        <v>255</v>
      </c>
    </row>
    <row r="441" spans="1:239" ht="7.8">
      <c r="A441" s="85">
        <v>255</v>
      </c>
      <c r="B441" s="85">
        <v>255</v>
      </c>
      <c r="C441" s="85">
        <v>255</v>
      </c>
      <c r="D441" s="85">
        <v>255</v>
      </c>
      <c r="E441" s="85">
        <v>255</v>
      </c>
      <c r="F441" s="85">
        <v>255</v>
      </c>
      <c r="G441" s="85">
        <v>255</v>
      </c>
      <c r="H441" s="85">
        <v>255</v>
      </c>
      <c r="I441" s="85">
        <v>255</v>
      </c>
      <c r="J441" s="85">
        <v>255</v>
      </c>
      <c r="K441" s="85">
        <v>255</v>
      </c>
      <c r="L441" s="85">
        <v>255</v>
      </c>
      <c r="M441" s="85">
        <v>255</v>
      </c>
      <c r="N441" s="85">
        <v>255</v>
      </c>
      <c r="O441" s="85">
        <v>255</v>
      </c>
      <c r="P441" s="85">
        <v>255</v>
      </c>
      <c r="Q441" s="85">
        <v>255</v>
      </c>
      <c r="R441" s="85">
        <v>255</v>
      </c>
      <c r="S441" s="85">
        <v>255</v>
      </c>
      <c r="T441" s="85">
        <v>255</v>
      </c>
      <c r="U441" s="85">
        <v>255</v>
      </c>
      <c r="V441" s="85">
        <v>255</v>
      </c>
      <c r="W441" s="85">
        <v>255</v>
      </c>
      <c r="X441" s="85">
        <v>255</v>
      </c>
      <c r="Y441" s="85">
        <v>255</v>
      </c>
      <c r="Z441" s="85">
        <v>255</v>
      </c>
      <c r="AA441" s="85">
        <v>255</v>
      </c>
      <c r="AB441" s="85">
        <v>255</v>
      </c>
      <c r="AC441" s="85">
        <v>255</v>
      </c>
      <c r="AD441" s="85">
        <v>255</v>
      </c>
      <c r="AE441" s="85">
        <v>255</v>
      </c>
      <c r="AF441" s="85">
        <v>255</v>
      </c>
      <c r="AG441" s="85">
        <v>255</v>
      </c>
      <c r="AH441" s="85">
        <v>255</v>
      </c>
      <c r="AI441" s="85">
        <v>255</v>
      </c>
      <c r="AJ441" s="85">
        <v>255</v>
      </c>
      <c r="AK441" s="85">
        <v>255</v>
      </c>
      <c r="AL441" s="85">
        <v>255</v>
      </c>
      <c r="AM441" s="85">
        <v>252</v>
      </c>
      <c r="AN441" s="85">
        <v>87</v>
      </c>
      <c r="AO441" s="85">
        <v>11</v>
      </c>
      <c r="AP441" s="85">
        <v>18</v>
      </c>
      <c r="AQ441" s="85">
        <v>20</v>
      </c>
      <c r="AR441" s="85">
        <v>21</v>
      </c>
      <c r="AS441" s="85">
        <v>21</v>
      </c>
      <c r="AT441" s="85">
        <v>21</v>
      </c>
      <c r="AU441" s="85">
        <v>21</v>
      </c>
      <c r="AV441" s="85">
        <v>21</v>
      </c>
      <c r="AW441" s="85">
        <v>21</v>
      </c>
      <c r="AX441" s="85">
        <v>21</v>
      </c>
      <c r="AY441" s="85">
        <v>21</v>
      </c>
      <c r="AZ441" s="85">
        <v>20</v>
      </c>
      <c r="BA441" s="85">
        <v>20</v>
      </c>
      <c r="BB441" s="85">
        <v>19</v>
      </c>
      <c r="BC441" s="85">
        <v>21</v>
      </c>
      <c r="BD441" s="85">
        <v>21</v>
      </c>
      <c r="BE441" s="85">
        <v>21</v>
      </c>
      <c r="BF441" s="85">
        <v>21</v>
      </c>
      <c r="BG441" s="85">
        <v>20</v>
      </c>
      <c r="BH441" s="85">
        <v>17</v>
      </c>
      <c r="BI441" s="85">
        <v>11</v>
      </c>
      <c r="BJ441" s="85">
        <v>3</v>
      </c>
      <c r="BK441" s="85">
        <v>13</v>
      </c>
      <c r="BL441" s="85">
        <v>51</v>
      </c>
      <c r="BM441" s="85">
        <v>100</v>
      </c>
      <c r="BN441" s="85">
        <v>149</v>
      </c>
      <c r="BO441" s="85">
        <v>193</v>
      </c>
      <c r="BP441" s="85">
        <v>221</v>
      </c>
      <c r="BQ441" s="85">
        <v>244</v>
      </c>
      <c r="BR441" s="85">
        <v>252</v>
      </c>
      <c r="BS441" s="85">
        <v>255</v>
      </c>
      <c r="BT441" s="85">
        <v>255</v>
      </c>
      <c r="BU441" s="85">
        <v>255</v>
      </c>
      <c r="BV441" s="85">
        <v>255</v>
      </c>
      <c r="BW441" s="85">
        <v>255</v>
      </c>
      <c r="BX441" s="85">
        <v>255</v>
      </c>
      <c r="BY441" s="85">
        <v>255</v>
      </c>
      <c r="BZ441" s="85">
        <v>255</v>
      </c>
      <c r="CA441" s="85">
        <v>255</v>
      </c>
      <c r="CB441" s="85">
        <v>255</v>
      </c>
      <c r="CC441" s="85">
        <v>255</v>
      </c>
      <c r="CD441" s="85">
        <v>255</v>
      </c>
      <c r="CE441" s="85">
        <v>255</v>
      </c>
      <c r="CF441" s="85">
        <v>255</v>
      </c>
      <c r="CG441" s="85">
        <v>255</v>
      </c>
      <c r="CH441" s="85">
        <v>255</v>
      </c>
      <c r="CI441" s="85">
        <v>255</v>
      </c>
      <c r="CJ441" s="85">
        <v>255</v>
      </c>
      <c r="CK441" s="85">
        <v>255</v>
      </c>
      <c r="CL441" s="85">
        <v>255</v>
      </c>
      <c r="CM441" s="85">
        <v>255</v>
      </c>
      <c r="CN441" s="85">
        <v>255</v>
      </c>
      <c r="CO441" s="85">
        <v>255</v>
      </c>
      <c r="CP441" s="85">
        <v>255</v>
      </c>
      <c r="CQ441" s="85">
        <v>255</v>
      </c>
      <c r="CR441" s="85">
        <v>255</v>
      </c>
      <c r="CS441" s="85">
        <v>255</v>
      </c>
      <c r="CT441" s="85">
        <v>249</v>
      </c>
      <c r="CU441" s="85">
        <v>219</v>
      </c>
      <c r="CV441" s="85">
        <v>153</v>
      </c>
      <c r="CW441" s="85">
        <v>49</v>
      </c>
      <c r="CX441" s="85">
        <v>11</v>
      </c>
      <c r="CY441" s="85">
        <v>14</v>
      </c>
      <c r="CZ441" s="85">
        <v>21</v>
      </c>
      <c r="DA441" s="85">
        <v>21</v>
      </c>
      <c r="DB441" s="85">
        <v>22</v>
      </c>
      <c r="DC441" s="85">
        <v>20</v>
      </c>
      <c r="DD441" s="85">
        <v>21</v>
      </c>
      <c r="DE441" s="85">
        <v>21</v>
      </c>
      <c r="DF441" s="85">
        <v>21</v>
      </c>
      <c r="DG441" s="85">
        <v>21</v>
      </c>
      <c r="DH441" s="85">
        <v>21</v>
      </c>
      <c r="DI441" s="85">
        <v>21</v>
      </c>
      <c r="DJ441" s="85">
        <v>21</v>
      </c>
      <c r="DK441" s="85">
        <v>21</v>
      </c>
      <c r="DL441" s="85">
        <v>21</v>
      </c>
      <c r="DM441" s="85">
        <v>21</v>
      </c>
      <c r="DN441" s="85">
        <v>21</v>
      </c>
      <c r="DO441" s="85">
        <v>21</v>
      </c>
      <c r="DP441" s="85">
        <v>21</v>
      </c>
      <c r="DQ441" s="85">
        <v>21</v>
      </c>
      <c r="DR441" s="85">
        <v>21</v>
      </c>
      <c r="DS441" s="85">
        <v>21</v>
      </c>
      <c r="DT441" s="85">
        <v>21</v>
      </c>
      <c r="DU441" s="85">
        <v>21</v>
      </c>
      <c r="DV441" s="85">
        <v>21</v>
      </c>
      <c r="DW441" s="85">
        <v>21</v>
      </c>
      <c r="DX441" s="85">
        <v>21</v>
      </c>
      <c r="DY441" s="85">
        <v>21</v>
      </c>
      <c r="DZ441" s="85">
        <v>21</v>
      </c>
      <c r="EA441" s="85">
        <v>21</v>
      </c>
      <c r="EB441" s="85">
        <v>21</v>
      </c>
      <c r="EC441" s="85">
        <v>19</v>
      </c>
      <c r="ED441" s="85">
        <v>18</v>
      </c>
      <c r="EE441" s="85">
        <v>18</v>
      </c>
      <c r="EF441" s="85">
        <v>19</v>
      </c>
      <c r="EG441" s="85">
        <v>18</v>
      </c>
      <c r="EH441" s="85">
        <v>5</v>
      </c>
      <c r="EI441" s="85">
        <v>19</v>
      </c>
      <c r="EJ441" s="85">
        <v>100</v>
      </c>
      <c r="EK441" s="85">
        <v>186</v>
      </c>
      <c r="EL441" s="85">
        <v>235</v>
      </c>
      <c r="EM441" s="85">
        <v>255</v>
      </c>
      <c r="EN441" s="85">
        <v>255</v>
      </c>
      <c r="EO441" s="85">
        <v>255</v>
      </c>
      <c r="EP441" s="85">
        <v>255</v>
      </c>
      <c r="EQ441" s="85">
        <v>255</v>
      </c>
      <c r="ER441" s="85">
        <v>255</v>
      </c>
      <c r="ES441" s="85">
        <v>255</v>
      </c>
      <c r="ET441" s="85">
        <v>255</v>
      </c>
      <c r="EU441" s="85">
        <v>255</v>
      </c>
      <c r="EV441" s="85">
        <v>255</v>
      </c>
      <c r="EW441" s="85">
        <v>255</v>
      </c>
      <c r="EX441" s="85">
        <v>255</v>
      </c>
      <c r="EY441" s="85">
        <v>255</v>
      </c>
      <c r="EZ441" s="85">
        <v>255</v>
      </c>
      <c r="FA441" s="85">
        <v>255</v>
      </c>
      <c r="FB441" s="85">
        <v>255</v>
      </c>
      <c r="FC441" s="85">
        <v>255</v>
      </c>
      <c r="FD441" s="85">
        <v>255</v>
      </c>
      <c r="FE441" s="85">
        <v>255</v>
      </c>
      <c r="FF441" s="85">
        <v>255</v>
      </c>
      <c r="FG441" s="85">
        <v>255</v>
      </c>
      <c r="FH441" s="85">
        <v>255</v>
      </c>
      <c r="FI441" s="85">
        <v>255</v>
      </c>
      <c r="FJ441" s="85">
        <v>255</v>
      </c>
      <c r="FK441" s="85">
        <v>255</v>
      </c>
      <c r="FL441" s="85">
        <v>255</v>
      </c>
      <c r="FM441" s="85">
        <v>255</v>
      </c>
      <c r="FN441" s="85">
        <v>255</v>
      </c>
      <c r="FO441" s="85">
        <v>255</v>
      </c>
      <c r="FP441" s="85">
        <v>255</v>
      </c>
      <c r="FQ441" s="85">
        <v>255</v>
      </c>
      <c r="FR441" s="85">
        <v>255</v>
      </c>
      <c r="FS441" s="85">
        <v>251</v>
      </c>
      <c r="FT441" s="85">
        <v>220</v>
      </c>
      <c r="FU441" s="85">
        <v>165</v>
      </c>
      <c r="FV441" s="85">
        <v>96</v>
      </c>
      <c r="FW441" s="85">
        <v>32</v>
      </c>
      <c r="FX441" s="85">
        <v>1</v>
      </c>
      <c r="FY441" s="85">
        <v>10</v>
      </c>
      <c r="FZ441" s="85">
        <v>17</v>
      </c>
      <c r="GA441" s="85">
        <v>22</v>
      </c>
      <c r="GB441" s="85">
        <v>20</v>
      </c>
      <c r="GC441" s="85">
        <v>19</v>
      </c>
      <c r="GD441" s="85">
        <v>16</v>
      </c>
      <c r="GE441" s="85">
        <v>19</v>
      </c>
      <c r="GF441" s="85">
        <v>21</v>
      </c>
      <c r="GG441" s="85">
        <v>20</v>
      </c>
      <c r="GH441" s="85">
        <v>20</v>
      </c>
      <c r="GI441" s="85">
        <v>21</v>
      </c>
      <c r="GJ441" s="85">
        <v>21</v>
      </c>
      <c r="GK441" s="85">
        <v>20</v>
      </c>
      <c r="GL441" s="85">
        <v>20</v>
      </c>
      <c r="GM441" s="85">
        <v>21</v>
      </c>
      <c r="GN441" s="85">
        <v>22</v>
      </c>
      <c r="GO441" s="85">
        <v>20</v>
      </c>
      <c r="GP441" s="85">
        <v>20</v>
      </c>
      <c r="GQ441" s="85">
        <v>9</v>
      </c>
      <c r="GR441" s="85">
        <v>77</v>
      </c>
      <c r="GS441" s="85">
        <v>255</v>
      </c>
      <c r="GT441" s="85">
        <v>255</v>
      </c>
      <c r="GU441" s="85">
        <v>255</v>
      </c>
      <c r="GV441" s="85">
        <v>255</v>
      </c>
      <c r="GW441" s="85">
        <v>255</v>
      </c>
      <c r="GX441" s="85">
        <v>255</v>
      </c>
      <c r="GY441" s="85">
        <v>255</v>
      </c>
      <c r="GZ441" s="85">
        <v>255</v>
      </c>
      <c r="HA441" s="85">
        <v>255</v>
      </c>
      <c r="HB441" s="85">
        <v>255</v>
      </c>
      <c r="HC441" s="85">
        <v>255</v>
      </c>
      <c r="HD441" s="85">
        <v>255</v>
      </c>
      <c r="HE441" s="85">
        <v>255</v>
      </c>
      <c r="HF441" s="85">
        <v>255</v>
      </c>
      <c r="HG441" s="85">
        <v>255</v>
      </c>
      <c r="HH441" s="85">
        <v>255</v>
      </c>
      <c r="HI441" s="85">
        <v>255</v>
      </c>
      <c r="HJ441" s="85">
        <v>255</v>
      </c>
      <c r="HK441" s="85">
        <v>255</v>
      </c>
      <c r="HL441" s="85">
        <v>255</v>
      </c>
      <c r="HM441" s="85">
        <v>255</v>
      </c>
      <c r="HN441" s="85">
        <v>255</v>
      </c>
      <c r="HO441" s="85">
        <v>255</v>
      </c>
      <c r="HP441" s="85">
        <v>255</v>
      </c>
      <c r="HQ441" s="85">
        <v>255</v>
      </c>
      <c r="HR441" s="85">
        <v>255</v>
      </c>
      <c r="HS441" s="85">
        <v>255</v>
      </c>
      <c r="HT441" s="85">
        <v>255</v>
      </c>
      <c r="HU441" s="85">
        <v>255</v>
      </c>
      <c r="HV441" s="85">
        <v>255</v>
      </c>
      <c r="HW441" s="85">
        <v>255</v>
      </c>
      <c r="HX441" s="85">
        <v>255</v>
      </c>
      <c r="HY441" s="85">
        <v>255</v>
      </c>
      <c r="HZ441" s="85">
        <v>255</v>
      </c>
      <c r="IA441" s="85">
        <v>255</v>
      </c>
      <c r="IB441" s="85">
        <v>255</v>
      </c>
      <c r="IC441" s="85">
        <v>255</v>
      </c>
      <c r="ID441" s="85">
        <v>255</v>
      </c>
      <c r="IE441" s="85">
        <v>255</v>
      </c>
    </row>
    <row r="442" spans="1:239" ht="7.8">
      <c r="A442" s="85">
        <v>255</v>
      </c>
      <c r="B442" s="85">
        <v>255</v>
      </c>
      <c r="C442" s="85">
        <v>255</v>
      </c>
      <c r="D442" s="85">
        <v>255</v>
      </c>
      <c r="E442" s="85">
        <v>255</v>
      </c>
      <c r="F442" s="85">
        <v>255</v>
      </c>
      <c r="G442" s="85">
        <v>255</v>
      </c>
      <c r="H442" s="85">
        <v>255</v>
      </c>
      <c r="I442" s="85">
        <v>255</v>
      </c>
      <c r="J442" s="85">
        <v>255</v>
      </c>
      <c r="K442" s="85">
        <v>255</v>
      </c>
      <c r="L442" s="85">
        <v>255</v>
      </c>
      <c r="M442" s="85">
        <v>255</v>
      </c>
      <c r="N442" s="85">
        <v>255</v>
      </c>
      <c r="O442" s="85">
        <v>255</v>
      </c>
      <c r="P442" s="85">
        <v>255</v>
      </c>
      <c r="Q442" s="85">
        <v>255</v>
      </c>
      <c r="R442" s="85">
        <v>255</v>
      </c>
      <c r="S442" s="85">
        <v>255</v>
      </c>
      <c r="T442" s="85">
        <v>255</v>
      </c>
      <c r="U442" s="85">
        <v>255</v>
      </c>
      <c r="V442" s="85">
        <v>255</v>
      </c>
      <c r="W442" s="85">
        <v>255</v>
      </c>
      <c r="X442" s="85">
        <v>255</v>
      </c>
      <c r="Y442" s="85">
        <v>255</v>
      </c>
      <c r="Z442" s="85">
        <v>255</v>
      </c>
      <c r="AA442" s="85">
        <v>255</v>
      </c>
      <c r="AB442" s="85">
        <v>255</v>
      </c>
      <c r="AC442" s="85">
        <v>255</v>
      </c>
      <c r="AD442" s="85">
        <v>255</v>
      </c>
      <c r="AE442" s="85">
        <v>255</v>
      </c>
      <c r="AF442" s="85">
        <v>255</v>
      </c>
      <c r="AG442" s="85">
        <v>255</v>
      </c>
      <c r="AH442" s="85">
        <v>255</v>
      </c>
      <c r="AI442" s="85">
        <v>255</v>
      </c>
      <c r="AJ442" s="85">
        <v>255</v>
      </c>
      <c r="AK442" s="85">
        <v>255</v>
      </c>
      <c r="AL442" s="85">
        <v>248</v>
      </c>
      <c r="AM442" s="85">
        <v>115</v>
      </c>
      <c r="AN442" s="85">
        <v>20</v>
      </c>
      <c r="AO442" s="85">
        <v>33</v>
      </c>
      <c r="AP442" s="85">
        <v>35</v>
      </c>
      <c r="AQ442" s="85">
        <v>34</v>
      </c>
      <c r="AR442" s="85">
        <v>35</v>
      </c>
      <c r="AS442" s="85">
        <v>35</v>
      </c>
      <c r="AT442" s="85">
        <v>35</v>
      </c>
      <c r="AU442" s="85">
        <v>35</v>
      </c>
      <c r="AV442" s="85">
        <v>35</v>
      </c>
      <c r="AW442" s="85">
        <v>35</v>
      </c>
      <c r="AX442" s="85">
        <v>35</v>
      </c>
      <c r="AY442" s="85">
        <v>34</v>
      </c>
      <c r="AZ442" s="85">
        <v>36</v>
      </c>
      <c r="BA442" s="85">
        <v>35</v>
      </c>
      <c r="BB442" s="85">
        <v>35</v>
      </c>
      <c r="BC442" s="85">
        <v>33</v>
      </c>
      <c r="BD442" s="85">
        <v>35</v>
      </c>
      <c r="BE442" s="85">
        <v>33</v>
      </c>
      <c r="BF442" s="85">
        <v>28</v>
      </c>
      <c r="BG442" s="85">
        <v>25</v>
      </c>
      <c r="BH442" s="85">
        <v>39</v>
      </c>
      <c r="BI442" s="85">
        <v>90</v>
      </c>
      <c r="BJ442" s="85">
        <v>155</v>
      </c>
      <c r="BK442" s="85">
        <v>209</v>
      </c>
      <c r="BL442" s="85">
        <v>248</v>
      </c>
      <c r="BM442" s="85">
        <v>255</v>
      </c>
      <c r="BN442" s="85">
        <v>255</v>
      </c>
      <c r="BO442" s="85">
        <v>255</v>
      </c>
      <c r="BP442" s="85">
        <v>255</v>
      </c>
      <c r="BQ442" s="85">
        <v>255</v>
      </c>
      <c r="BR442" s="85">
        <v>255</v>
      </c>
      <c r="BS442" s="85">
        <v>255</v>
      </c>
      <c r="BT442" s="85">
        <v>255</v>
      </c>
      <c r="BU442" s="85">
        <v>255</v>
      </c>
      <c r="BV442" s="85">
        <v>255</v>
      </c>
      <c r="BW442" s="85">
        <v>255</v>
      </c>
      <c r="BX442" s="85">
        <v>255</v>
      </c>
      <c r="BY442" s="85">
        <v>255</v>
      </c>
      <c r="BZ442" s="85">
        <v>255</v>
      </c>
      <c r="CA442" s="85">
        <v>255</v>
      </c>
      <c r="CB442" s="85">
        <v>255</v>
      </c>
      <c r="CC442" s="85">
        <v>255</v>
      </c>
      <c r="CD442" s="85">
        <v>255</v>
      </c>
      <c r="CE442" s="85">
        <v>255</v>
      </c>
      <c r="CF442" s="85">
        <v>255</v>
      </c>
      <c r="CG442" s="85">
        <v>255</v>
      </c>
      <c r="CH442" s="85">
        <v>255</v>
      </c>
      <c r="CI442" s="85">
        <v>255</v>
      </c>
      <c r="CJ442" s="85">
        <v>255</v>
      </c>
      <c r="CK442" s="85">
        <v>255</v>
      </c>
      <c r="CL442" s="85">
        <v>255</v>
      </c>
      <c r="CM442" s="85">
        <v>255</v>
      </c>
      <c r="CN442" s="85">
        <v>255</v>
      </c>
      <c r="CO442" s="85">
        <v>255</v>
      </c>
      <c r="CP442" s="85">
        <v>255</v>
      </c>
      <c r="CQ442" s="85">
        <v>255</v>
      </c>
      <c r="CR442" s="85">
        <v>255</v>
      </c>
      <c r="CS442" s="85">
        <v>255</v>
      </c>
      <c r="CT442" s="85">
        <v>255</v>
      </c>
      <c r="CU442" s="85">
        <v>255</v>
      </c>
      <c r="CV442" s="85">
        <v>255</v>
      </c>
      <c r="CW442" s="85">
        <v>246</v>
      </c>
      <c r="CX442" s="85">
        <v>156</v>
      </c>
      <c r="CY442" s="85">
        <v>54</v>
      </c>
      <c r="CZ442" s="85">
        <v>25</v>
      </c>
      <c r="DA442" s="85">
        <v>33</v>
      </c>
      <c r="DB442" s="85">
        <v>34</v>
      </c>
      <c r="DC442" s="85">
        <v>35</v>
      </c>
      <c r="DD442" s="85">
        <v>35</v>
      </c>
      <c r="DE442" s="85">
        <v>35</v>
      </c>
      <c r="DF442" s="85">
        <v>35</v>
      </c>
      <c r="DG442" s="85">
        <v>35</v>
      </c>
      <c r="DH442" s="85">
        <v>35</v>
      </c>
      <c r="DI442" s="85">
        <v>35</v>
      </c>
      <c r="DJ442" s="85">
        <v>35</v>
      </c>
      <c r="DK442" s="85">
        <v>35</v>
      </c>
      <c r="DL442" s="85">
        <v>35</v>
      </c>
      <c r="DM442" s="85">
        <v>35</v>
      </c>
      <c r="DN442" s="85">
        <v>35</v>
      </c>
      <c r="DO442" s="85">
        <v>35</v>
      </c>
      <c r="DP442" s="85">
        <v>35</v>
      </c>
      <c r="DQ442" s="85">
        <v>35</v>
      </c>
      <c r="DR442" s="85">
        <v>35</v>
      </c>
      <c r="DS442" s="85">
        <v>35</v>
      </c>
      <c r="DT442" s="85">
        <v>35</v>
      </c>
      <c r="DU442" s="85">
        <v>35</v>
      </c>
      <c r="DV442" s="85">
        <v>35</v>
      </c>
      <c r="DW442" s="85">
        <v>35</v>
      </c>
      <c r="DX442" s="85">
        <v>35</v>
      </c>
      <c r="DY442" s="85">
        <v>35</v>
      </c>
      <c r="DZ442" s="85">
        <v>34</v>
      </c>
      <c r="EA442" s="85">
        <v>35</v>
      </c>
      <c r="EB442" s="85">
        <v>34</v>
      </c>
      <c r="EC442" s="85">
        <v>36</v>
      </c>
      <c r="ED442" s="85">
        <v>35</v>
      </c>
      <c r="EE442" s="85">
        <v>32</v>
      </c>
      <c r="EF442" s="85">
        <v>26</v>
      </c>
      <c r="EG442" s="85">
        <v>38</v>
      </c>
      <c r="EH442" s="85">
        <v>117</v>
      </c>
      <c r="EI442" s="85">
        <v>214</v>
      </c>
      <c r="EJ442" s="85">
        <v>255</v>
      </c>
      <c r="EK442" s="85">
        <v>255</v>
      </c>
      <c r="EL442" s="85">
        <v>255</v>
      </c>
      <c r="EM442" s="85">
        <v>255</v>
      </c>
      <c r="EN442" s="85">
        <v>255</v>
      </c>
      <c r="EO442" s="85">
        <v>255</v>
      </c>
      <c r="EP442" s="85">
        <v>255</v>
      </c>
      <c r="EQ442" s="85">
        <v>255</v>
      </c>
      <c r="ER442" s="85">
        <v>255</v>
      </c>
      <c r="ES442" s="85">
        <v>255</v>
      </c>
      <c r="ET442" s="85">
        <v>255</v>
      </c>
      <c r="EU442" s="85">
        <v>255</v>
      </c>
      <c r="EV442" s="85">
        <v>255</v>
      </c>
      <c r="EW442" s="85">
        <v>255</v>
      </c>
      <c r="EX442" s="85">
        <v>255</v>
      </c>
      <c r="EY442" s="85">
        <v>255</v>
      </c>
      <c r="EZ442" s="85">
        <v>255</v>
      </c>
      <c r="FA442" s="85">
        <v>255</v>
      </c>
      <c r="FB442" s="85">
        <v>255</v>
      </c>
      <c r="FC442" s="85">
        <v>255</v>
      </c>
      <c r="FD442" s="85">
        <v>255</v>
      </c>
      <c r="FE442" s="85">
        <v>255</v>
      </c>
      <c r="FF442" s="85">
        <v>255</v>
      </c>
      <c r="FG442" s="85">
        <v>255</v>
      </c>
      <c r="FH442" s="85">
        <v>255</v>
      </c>
      <c r="FI442" s="85">
        <v>255</v>
      </c>
      <c r="FJ442" s="85">
        <v>255</v>
      </c>
      <c r="FK442" s="85">
        <v>255</v>
      </c>
      <c r="FL442" s="85">
        <v>255</v>
      </c>
      <c r="FM442" s="85">
        <v>255</v>
      </c>
      <c r="FN442" s="85">
        <v>255</v>
      </c>
      <c r="FO442" s="85">
        <v>255</v>
      </c>
      <c r="FP442" s="85">
        <v>255</v>
      </c>
      <c r="FQ442" s="85">
        <v>255</v>
      </c>
      <c r="FR442" s="85">
        <v>255</v>
      </c>
      <c r="FS442" s="85">
        <v>255</v>
      </c>
      <c r="FT442" s="85">
        <v>255</v>
      </c>
      <c r="FU442" s="85">
        <v>255</v>
      </c>
      <c r="FV442" s="85">
        <v>255</v>
      </c>
      <c r="FW442" s="85">
        <v>233</v>
      </c>
      <c r="FX442" s="85">
        <v>159</v>
      </c>
      <c r="FY442" s="85">
        <v>83</v>
      </c>
      <c r="FZ442" s="85">
        <v>34</v>
      </c>
      <c r="GA442" s="85">
        <v>25</v>
      </c>
      <c r="GB442" s="85">
        <v>30</v>
      </c>
      <c r="GC442" s="85">
        <v>36</v>
      </c>
      <c r="GD442" s="85">
        <v>36</v>
      </c>
      <c r="GE442" s="85">
        <v>36</v>
      </c>
      <c r="GF442" s="85">
        <v>36</v>
      </c>
      <c r="GG442" s="85">
        <v>35</v>
      </c>
      <c r="GH442" s="85">
        <v>35</v>
      </c>
      <c r="GI442" s="85">
        <v>34</v>
      </c>
      <c r="GJ442" s="85">
        <v>34</v>
      </c>
      <c r="GK442" s="85">
        <v>35</v>
      </c>
      <c r="GL442" s="85">
        <v>35</v>
      </c>
      <c r="GM442" s="85">
        <v>34</v>
      </c>
      <c r="GN442" s="85">
        <v>36</v>
      </c>
      <c r="GO442" s="85">
        <v>37</v>
      </c>
      <c r="GP442" s="85">
        <v>34</v>
      </c>
      <c r="GQ442" s="85">
        <v>29</v>
      </c>
      <c r="GR442" s="85">
        <v>22</v>
      </c>
      <c r="GS442" s="85">
        <v>136</v>
      </c>
      <c r="GT442" s="85">
        <v>255</v>
      </c>
      <c r="GU442" s="85">
        <v>255</v>
      </c>
      <c r="GV442" s="85">
        <v>255</v>
      </c>
      <c r="GW442" s="85">
        <v>255</v>
      </c>
      <c r="GX442" s="85">
        <v>255</v>
      </c>
      <c r="GY442" s="85">
        <v>255</v>
      </c>
      <c r="GZ442" s="85">
        <v>255</v>
      </c>
      <c r="HA442" s="85">
        <v>255</v>
      </c>
      <c r="HB442" s="85">
        <v>255</v>
      </c>
      <c r="HC442" s="85">
        <v>255</v>
      </c>
      <c r="HD442" s="85">
        <v>255</v>
      </c>
      <c r="HE442" s="85">
        <v>255</v>
      </c>
      <c r="HF442" s="85">
        <v>255</v>
      </c>
      <c r="HG442" s="85">
        <v>255</v>
      </c>
      <c r="HH442" s="85">
        <v>255</v>
      </c>
      <c r="HI442" s="85">
        <v>255</v>
      </c>
      <c r="HJ442" s="85">
        <v>255</v>
      </c>
      <c r="HK442" s="85">
        <v>255</v>
      </c>
      <c r="HL442" s="85">
        <v>255</v>
      </c>
      <c r="HM442" s="85">
        <v>255</v>
      </c>
      <c r="HN442" s="85">
        <v>255</v>
      </c>
      <c r="HO442" s="85">
        <v>255</v>
      </c>
      <c r="HP442" s="85">
        <v>255</v>
      </c>
      <c r="HQ442" s="85">
        <v>255</v>
      </c>
      <c r="HR442" s="85">
        <v>255</v>
      </c>
      <c r="HS442" s="85">
        <v>255</v>
      </c>
      <c r="HT442" s="85">
        <v>255</v>
      </c>
      <c r="HU442" s="85">
        <v>255</v>
      </c>
      <c r="HV442" s="85">
        <v>255</v>
      </c>
      <c r="HW442" s="85">
        <v>255</v>
      </c>
      <c r="HX442" s="85">
        <v>255</v>
      </c>
      <c r="HY442" s="85">
        <v>255</v>
      </c>
      <c r="HZ442" s="85">
        <v>255</v>
      </c>
      <c r="IA442" s="85">
        <v>255</v>
      </c>
      <c r="IB442" s="85">
        <v>255</v>
      </c>
      <c r="IC442" s="85">
        <v>255</v>
      </c>
      <c r="ID442" s="85">
        <v>255</v>
      </c>
      <c r="IE442" s="85">
        <v>255</v>
      </c>
    </row>
    <row r="443" spans="1:239" ht="7.8">
      <c r="A443" s="85">
        <v>255</v>
      </c>
      <c r="B443" s="85">
        <v>255</v>
      </c>
      <c r="C443" s="85">
        <v>255</v>
      </c>
      <c r="D443" s="85">
        <v>255</v>
      </c>
      <c r="E443" s="85">
        <v>255</v>
      </c>
      <c r="F443" s="85">
        <v>255</v>
      </c>
      <c r="G443" s="85">
        <v>255</v>
      </c>
      <c r="H443" s="85">
        <v>255</v>
      </c>
      <c r="I443" s="85">
        <v>255</v>
      </c>
      <c r="J443" s="85">
        <v>255</v>
      </c>
      <c r="K443" s="85">
        <v>255</v>
      </c>
      <c r="L443" s="85">
        <v>255</v>
      </c>
      <c r="M443" s="85">
        <v>255</v>
      </c>
      <c r="N443" s="85">
        <v>255</v>
      </c>
      <c r="O443" s="85">
        <v>255</v>
      </c>
      <c r="P443" s="85">
        <v>255</v>
      </c>
      <c r="Q443" s="85">
        <v>255</v>
      </c>
      <c r="R443" s="85">
        <v>255</v>
      </c>
      <c r="S443" s="85">
        <v>255</v>
      </c>
      <c r="T443" s="85">
        <v>255</v>
      </c>
      <c r="U443" s="85">
        <v>255</v>
      </c>
      <c r="V443" s="85">
        <v>255</v>
      </c>
      <c r="W443" s="85">
        <v>255</v>
      </c>
      <c r="X443" s="85">
        <v>255</v>
      </c>
      <c r="Y443" s="85">
        <v>255</v>
      </c>
      <c r="Z443" s="85">
        <v>255</v>
      </c>
      <c r="AA443" s="85">
        <v>255</v>
      </c>
      <c r="AB443" s="85">
        <v>255</v>
      </c>
      <c r="AC443" s="85">
        <v>255</v>
      </c>
      <c r="AD443" s="85">
        <v>255</v>
      </c>
      <c r="AE443" s="85">
        <v>255</v>
      </c>
      <c r="AF443" s="85">
        <v>255</v>
      </c>
      <c r="AG443" s="85">
        <v>255</v>
      </c>
      <c r="AH443" s="85">
        <v>255</v>
      </c>
      <c r="AI443" s="85">
        <v>255</v>
      </c>
      <c r="AJ443" s="85">
        <v>255</v>
      </c>
      <c r="AK443" s="85">
        <v>255</v>
      </c>
      <c r="AL443" s="85">
        <v>248</v>
      </c>
      <c r="AM443" s="85">
        <v>111</v>
      </c>
      <c r="AN443" s="85">
        <v>11</v>
      </c>
      <c r="AO443" s="85">
        <v>21</v>
      </c>
      <c r="AP443" s="85">
        <v>26</v>
      </c>
      <c r="AQ443" s="85">
        <v>26</v>
      </c>
      <c r="AR443" s="85">
        <v>26</v>
      </c>
      <c r="AS443" s="85">
        <v>26</v>
      </c>
      <c r="AT443" s="85">
        <v>26</v>
      </c>
      <c r="AU443" s="85">
        <v>26</v>
      </c>
      <c r="AV443" s="85">
        <v>26</v>
      </c>
      <c r="AW443" s="85">
        <v>26</v>
      </c>
      <c r="AX443" s="85">
        <v>26</v>
      </c>
      <c r="AY443" s="85">
        <v>25</v>
      </c>
      <c r="AZ443" s="85">
        <v>27</v>
      </c>
      <c r="BA443" s="85">
        <v>25</v>
      </c>
      <c r="BB443" s="85">
        <v>26</v>
      </c>
      <c r="BC443" s="85">
        <v>25</v>
      </c>
      <c r="BD443" s="85">
        <v>26</v>
      </c>
      <c r="BE443" s="85">
        <v>23</v>
      </c>
      <c r="BF443" s="85">
        <v>20</v>
      </c>
      <c r="BG443" s="85">
        <v>17</v>
      </c>
      <c r="BH443" s="85">
        <v>34</v>
      </c>
      <c r="BI443" s="85">
        <v>85</v>
      </c>
      <c r="BJ443" s="85">
        <v>151</v>
      </c>
      <c r="BK443" s="85">
        <v>208</v>
      </c>
      <c r="BL443" s="85">
        <v>249</v>
      </c>
      <c r="BM443" s="85">
        <v>255</v>
      </c>
      <c r="BN443" s="85">
        <v>255</v>
      </c>
      <c r="BO443" s="85">
        <v>255</v>
      </c>
      <c r="BP443" s="85">
        <v>255</v>
      </c>
      <c r="BQ443" s="85">
        <v>255</v>
      </c>
      <c r="BR443" s="85">
        <v>255</v>
      </c>
      <c r="BS443" s="85">
        <v>255</v>
      </c>
      <c r="BT443" s="85">
        <v>255</v>
      </c>
      <c r="BU443" s="85">
        <v>255</v>
      </c>
      <c r="BV443" s="85">
        <v>255</v>
      </c>
      <c r="BW443" s="85">
        <v>255</v>
      </c>
      <c r="BX443" s="85">
        <v>255</v>
      </c>
      <c r="BY443" s="85">
        <v>255</v>
      </c>
      <c r="BZ443" s="85">
        <v>255</v>
      </c>
      <c r="CA443" s="85">
        <v>255</v>
      </c>
      <c r="CB443" s="85">
        <v>255</v>
      </c>
      <c r="CC443" s="85">
        <v>255</v>
      </c>
      <c r="CD443" s="85">
        <v>255</v>
      </c>
      <c r="CE443" s="85">
        <v>255</v>
      </c>
      <c r="CF443" s="85">
        <v>255</v>
      </c>
      <c r="CG443" s="85">
        <v>255</v>
      </c>
      <c r="CH443" s="85">
        <v>255</v>
      </c>
      <c r="CI443" s="85">
        <v>255</v>
      </c>
      <c r="CJ443" s="85">
        <v>255</v>
      </c>
      <c r="CK443" s="85">
        <v>255</v>
      </c>
      <c r="CL443" s="85">
        <v>255</v>
      </c>
      <c r="CM443" s="85">
        <v>255</v>
      </c>
      <c r="CN443" s="85">
        <v>255</v>
      </c>
      <c r="CO443" s="85">
        <v>255</v>
      </c>
      <c r="CP443" s="85">
        <v>255</v>
      </c>
      <c r="CQ443" s="85">
        <v>255</v>
      </c>
      <c r="CR443" s="85">
        <v>255</v>
      </c>
      <c r="CS443" s="85">
        <v>255</v>
      </c>
      <c r="CT443" s="85">
        <v>255</v>
      </c>
      <c r="CU443" s="85">
        <v>255</v>
      </c>
      <c r="CV443" s="85">
        <v>255</v>
      </c>
      <c r="CW443" s="85">
        <v>245</v>
      </c>
      <c r="CX443" s="85">
        <v>153</v>
      </c>
      <c r="CY443" s="85">
        <v>47</v>
      </c>
      <c r="CZ443" s="85">
        <v>16</v>
      </c>
      <c r="DA443" s="85">
        <v>24</v>
      </c>
      <c r="DB443" s="85">
        <v>25</v>
      </c>
      <c r="DC443" s="85">
        <v>26</v>
      </c>
      <c r="DD443" s="85">
        <v>26</v>
      </c>
      <c r="DE443" s="85">
        <v>26</v>
      </c>
      <c r="DF443" s="85">
        <v>26</v>
      </c>
      <c r="DG443" s="85">
        <v>26</v>
      </c>
      <c r="DH443" s="85">
        <v>26</v>
      </c>
      <c r="DI443" s="85">
        <v>26</v>
      </c>
      <c r="DJ443" s="85">
        <v>26</v>
      </c>
      <c r="DK443" s="85">
        <v>26</v>
      </c>
      <c r="DL443" s="85">
        <v>26</v>
      </c>
      <c r="DM443" s="85">
        <v>26</v>
      </c>
      <c r="DN443" s="85">
        <v>26</v>
      </c>
      <c r="DO443" s="85">
        <v>26</v>
      </c>
      <c r="DP443" s="85">
        <v>26</v>
      </c>
      <c r="DQ443" s="85">
        <v>26</v>
      </c>
      <c r="DR443" s="85">
        <v>26</v>
      </c>
      <c r="DS443" s="85">
        <v>26</v>
      </c>
      <c r="DT443" s="85">
        <v>26</v>
      </c>
      <c r="DU443" s="85">
        <v>26</v>
      </c>
      <c r="DV443" s="85">
        <v>26</v>
      </c>
      <c r="DW443" s="85">
        <v>26</v>
      </c>
      <c r="DX443" s="85">
        <v>26</v>
      </c>
      <c r="DY443" s="85">
        <v>26</v>
      </c>
      <c r="DZ443" s="85">
        <v>25</v>
      </c>
      <c r="EA443" s="85">
        <v>26</v>
      </c>
      <c r="EB443" s="85">
        <v>25</v>
      </c>
      <c r="EC443" s="85">
        <v>27</v>
      </c>
      <c r="ED443" s="85">
        <v>24</v>
      </c>
      <c r="EE443" s="85">
        <v>23</v>
      </c>
      <c r="EF443" s="85">
        <v>16</v>
      </c>
      <c r="EG443" s="85">
        <v>31</v>
      </c>
      <c r="EH443" s="85">
        <v>113</v>
      </c>
      <c r="EI443" s="85">
        <v>212</v>
      </c>
      <c r="EJ443" s="85">
        <v>255</v>
      </c>
      <c r="EK443" s="85">
        <v>255</v>
      </c>
      <c r="EL443" s="85">
        <v>255</v>
      </c>
      <c r="EM443" s="85">
        <v>255</v>
      </c>
      <c r="EN443" s="85">
        <v>255</v>
      </c>
      <c r="EO443" s="85">
        <v>255</v>
      </c>
      <c r="EP443" s="85">
        <v>255</v>
      </c>
      <c r="EQ443" s="85">
        <v>255</v>
      </c>
      <c r="ER443" s="85">
        <v>255</v>
      </c>
      <c r="ES443" s="85">
        <v>255</v>
      </c>
      <c r="ET443" s="85">
        <v>255</v>
      </c>
      <c r="EU443" s="85">
        <v>255</v>
      </c>
      <c r="EV443" s="85">
        <v>255</v>
      </c>
      <c r="EW443" s="85">
        <v>255</v>
      </c>
      <c r="EX443" s="85">
        <v>255</v>
      </c>
      <c r="EY443" s="85">
        <v>255</v>
      </c>
      <c r="EZ443" s="85">
        <v>255</v>
      </c>
      <c r="FA443" s="85">
        <v>255</v>
      </c>
      <c r="FB443" s="85">
        <v>255</v>
      </c>
      <c r="FC443" s="85">
        <v>255</v>
      </c>
      <c r="FD443" s="85">
        <v>255</v>
      </c>
      <c r="FE443" s="85">
        <v>255</v>
      </c>
      <c r="FF443" s="85">
        <v>255</v>
      </c>
      <c r="FG443" s="85">
        <v>255</v>
      </c>
      <c r="FH443" s="85">
        <v>255</v>
      </c>
      <c r="FI443" s="85">
        <v>255</v>
      </c>
      <c r="FJ443" s="85">
        <v>255</v>
      </c>
      <c r="FK443" s="85">
        <v>255</v>
      </c>
      <c r="FL443" s="85">
        <v>255</v>
      </c>
      <c r="FM443" s="85">
        <v>255</v>
      </c>
      <c r="FN443" s="85">
        <v>255</v>
      </c>
      <c r="FO443" s="85">
        <v>255</v>
      </c>
      <c r="FP443" s="85">
        <v>255</v>
      </c>
      <c r="FQ443" s="85">
        <v>255</v>
      </c>
      <c r="FR443" s="85">
        <v>255</v>
      </c>
      <c r="FS443" s="85">
        <v>255</v>
      </c>
      <c r="FT443" s="85">
        <v>255</v>
      </c>
      <c r="FU443" s="85">
        <v>255</v>
      </c>
      <c r="FV443" s="85">
        <v>255</v>
      </c>
      <c r="FW443" s="85">
        <v>232</v>
      </c>
      <c r="FX443" s="85">
        <v>156</v>
      </c>
      <c r="FY443" s="85">
        <v>77</v>
      </c>
      <c r="FZ443" s="85">
        <v>28</v>
      </c>
      <c r="GA443" s="85">
        <v>17</v>
      </c>
      <c r="GB443" s="85">
        <v>20</v>
      </c>
      <c r="GC443" s="85">
        <v>23</v>
      </c>
      <c r="GD443" s="85">
        <v>23</v>
      </c>
      <c r="GE443" s="85">
        <v>26</v>
      </c>
      <c r="GF443" s="85">
        <v>26</v>
      </c>
      <c r="GG443" s="85">
        <v>25</v>
      </c>
      <c r="GH443" s="85">
        <v>26</v>
      </c>
      <c r="GI443" s="85">
        <v>25</v>
      </c>
      <c r="GJ443" s="85">
        <v>25</v>
      </c>
      <c r="GK443" s="85">
        <v>26</v>
      </c>
      <c r="GL443" s="85">
        <v>26</v>
      </c>
      <c r="GM443" s="85">
        <v>25</v>
      </c>
      <c r="GN443" s="85">
        <v>25</v>
      </c>
      <c r="GO443" s="85">
        <v>26</v>
      </c>
      <c r="GP443" s="85">
        <v>25</v>
      </c>
      <c r="GQ443" s="85">
        <v>20</v>
      </c>
      <c r="GR443" s="85">
        <v>12</v>
      </c>
      <c r="GS443" s="85">
        <v>133</v>
      </c>
      <c r="GT443" s="85">
        <v>255</v>
      </c>
      <c r="GU443" s="85">
        <v>255</v>
      </c>
      <c r="GV443" s="85">
        <v>255</v>
      </c>
      <c r="GW443" s="85">
        <v>255</v>
      </c>
      <c r="GX443" s="85">
        <v>255</v>
      </c>
      <c r="GY443" s="85">
        <v>255</v>
      </c>
      <c r="GZ443" s="85">
        <v>255</v>
      </c>
      <c r="HA443" s="85">
        <v>255</v>
      </c>
      <c r="HB443" s="85">
        <v>255</v>
      </c>
      <c r="HC443" s="85">
        <v>255</v>
      </c>
      <c r="HD443" s="85">
        <v>255</v>
      </c>
      <c r="HE443" s="85">
        <v>255</v>
      </c>
      <c r="HF443" s="85">
        <v>255</v>
      </c>
      <c r="HG443" s="85">
        <v>255</v>
      </c>
      <c r="HH443" s="85">
        <v>255</v>
      </c>
      <c r="HI443" s="85">
        <v>255</v>
      </c>
      <c r="HJ443" s="85">
        <v>255</v>
      </c>
      <c r="HK443" s="85">
        <v>255</v>
      </c>
      <c r="HL443" s="85">
        <v>255</v>
      </c>
      <c r="HM443" s="85">
        <v>255</v>
      </c>
      <c r="HN443" s="85">
        <v>255</v>
      </c>
      <c r="HO443" s="85">
        <v>255</v>
      </c>
      <c r="HP443" s="85">
        <v>255</v>
      </c>
      <c r="HQ443" s="85">
        <v>255</v>
      </c>
      <c r="HR443" s="85">
        <v>255</v>
      </c>
      <c r="HS443" s="85">
        <v>255</v>
      </c>
      <c r="HT443" s="85">
        <v>255</v>
      </c>
      <c r="HU443" s="85">
        <v>255</v>
      </c>
      <c r="HV443" s="85">
        <v>255</v>
      </c>
      <c r="HW443" s="85">
        <v>255</v>
      </c>
      <c r="HX443" s="85">
        <v>255</v>
      </c>
      <c r="HY443" s="85">
        <v>255</v>
      </c>
      <c r="HZ443" s="85">
        <v>255</v>
      </c>
      <c r="IA443" s="85">
        <v>255</v>
      </c>
      <c r="IB443" s="85">
        <v>255</v>
      </c>
      <c r="IC443" s="85">
        <v>255</v>
      </c>
      <c r="ID443" s="85">
        <v>255</v>
      </c>
      <c r="IE443" s="85">
        <v>255</v>
      </c>
    </row>
    <row r="444" spans="1:239" ht="7.8">
      <c r="A444" s="85">
        <v>255</v>
      </c>
      <c r="B444" s="85">
        <v>255</v>
      </c>
      <c r="C444" s="85">
        <v>255</v>
      </c>
      <c r="D444" s="85">
        <v>255</v>
      </c>
      <c r="E444" s="85">
        <v>255</v>
      </c>
      <c r="F444" s="85">
        <v>255</v>
      </c>
      <c r="G444" s="85">
        <v>255</v>
      </c>
      <c r="H444" s="85">
        <v>255</v>
      </c>
      <c r="I444" s="85">
        <v>255</v>
      </c>
      <c r="J444" s="85">
        <v>255</v>
      </c>
      <c r="K444" s="85">
        <v>255</v>
      </c>
      <c r="L444" s="85">
        <v>255</v>
      </c>
      <c r="M444" s="85">
        <v>255</v>
      </c>
      <c r="N444" s="85">
        <v>255</v>
      </c>
      <c r="O444" s="85">
        <v>255</v>
      </c>
      <c r="P444" s="85">
        <v>255</v>
      </c>
      <c r="Q444" s="85">
        <v>255</v>
      </c>
      <c r="R444" s="85">
        <v>255</v>
      </c>
      <c r="S444" s="85">
        <v>255</v>
      </c>
      <c r="T444" s="85">
        <v>255</v>
      </c>
      <c r="U444" s="85">
        <v>255</v>
      </c>
      <c r="V444" s="85">
        <v>255</v>
      </c>
      <c r="W444" s="85">
        <v>255</v>
      </c>
      <c r="X444" s="85">
        <v>255</v>
      </c>
      <c r="Y444" s="85">
        <v>255</v>
      </c>
      <c r="Z444" s="85">
        <v>255</v>
      </c>
      <c r="AA444" s="85">
        <v>255</v>
      </c>
      <c r="AB444" s="85">
        <v>255</v>
      </c>
      <c r="AC444" s="85">
        <v>255</v>
      </c>
      <c r="AD444" s="85">
        <v>255</v>
      </c>
      <c r="AE444" s="85">
        <v>255</v>
      </c>
      <c r="AF444" s="85">
        <v>255</v>
      </c>
      <c r="AG444" s="85">
        <v>255</v>
      </c>
      <c r="AH444" s="85">
        <v>255</v>
      </c>
      <c r="AI444" s="85">
        <v>255</v>
      </c>
      <c r="AJ444" s="85">
        <v>255</v>
      </c>
      <c r="AK444" s="85">
        <v>255</v>
      </c>
      <c r="AL444" s="85">
        <v>247</v>
      </c>
      <c r="AM444" s="85">
        <v>107</v>
      </c>
      <c r="AN444" s="85">
        <v>8</v>
      </c>
      <c r="AO444" s="85">
        <v>18</v>
      </c>
      <c r="AP444" s="85">
        <v>21</v>
      </c>
      <c r="AQ444" s="85">
        <v>20</v>
      </c>
      <c r="AR444" s="85">
        <v>21</v>
      </c>
      <c r="AS444" s="85">
        <v>21</v>
      </c>
      <c r="AT444" s="85">
        <v>21</v>
      </c>
      <c r="AU444" s="85">
        <v>21</v>
      </c>
      <c r="AV444" s="85">
        <v>21</v>
      </c>
      <c r="AW444" s="85">
        <v>21</v>
      </c>
      <c r="AX444" s="85">
        <v>21</v>
      </c>
      <c r="AY444" s="85">
        <v>21</v>
      </c>
      <c r="AZ444" s="85">
        <v>20</v>
      </c>
      <c r="BA444" s="85">
        <v>19</v>
      </c>
      <c r="BB444" s="85">
        <v>21</v>
      </c>
      <c r="BC444" s="85">
        <v>19</v>
      </c>
      <c r="BD444" s="85">
        <v>21</v>
      </c>
      <c r="BE444" s="85">
        <v>18</v>
      </c>
      <c r="BF444" s="85">
        <v>13</v>
      </c>
      <c r="BG444" s="85">
        <v>12</v>
      </c>
      <c r="BH444" s="85">
        <v>28</v>
      </c>
      <c r="BI444" s="85">
        <v>82</v>
      </c>
      <c r="BJ444" s="85">
        <v>149</v>
      </c>
      <c r="BK444" s="85">
        <v>207</v>
      </c>
      <c r="BL444" s="85">
        <v>248</v>
      </c>
      <c r="BM444" s="85">
        <v>255</v>
      </c>
      <c r="BN444" s="85">
        <v>255</v>
      </c>
      <c r="BO444" s="85">
        <v>255</v>
      </c>
      <c r="BP444" s="85">
        <v>255</v>
      </c>
      <c r="BQ444" s="85">
        <v>255</v>
      </c>
      <c r="BR444" s="85">
        <v>255</v>
      </c>
      <c r="BS444" s="85">
        <v>255</v>
      </c>
      <c r="BT444" s="85">
        <v>255</v>
      </c>
      <c r="BU444" s="85">
        <v>255</v>
      </c>
      <c r="BV444" s="85">
        <v>255</v>
      </c>
      <c r="BW444" s="85">
        <v>255</v>
      </c>
      <c r="BX444" s="85">
        <v>255</v>
      </c>
      <c r="BY444" s="85">
        <v>255</v>
      </c>
      <c r="BZ444" s="85">
        <v>255</v>
      </c>
      <c r="CA444" s="85">
        <v>255</v>
      </c>
      <c r="CB444" s="85">
        <v>255</v>
      </c>
      <c r="CC444" s="85">
        <v>255</v>
      </c>
      <c r="CD444" s="85">
        <v>255</v>
      </c>
      <c r="CE444" s="85">
        <v>255</v>
      </c>
      <c r="CF444" s="85">
        <v>255</v>
      </c>
      <c r="CG444" s="85">
        <v>255</v>
      </c>
      <c r="CH444" s="85">
        <v>255</v>
      </c>
      <c r="CI444" s="85">
        <v>255</v>
      </c>
      <c r="CJ444" s="85">
        <v>255</v>
      </c>
      <c r="CK444" s="85">
        <v>255</v>
      </c>
      <c r="CL444" s="85">
        <v>255</v>
      </c>
      <c r="CM444" s="85">
        <v>255</v>
      </c>
      <c r="CN444" s="85">
        <v>255</v>
      </c>
      <c r="CO444" s="85">
        <v>255</v>
      </c>
      <c r="CP444" s="85">
        <v>255</v>
      </c>
      <c r="CQ444" s="85">
        <v>255</v>
      </c>
      <c r="CR444" s="85">
        <v>255</v>
      </c>
      <c r="CS444" s="85">
        <v>255</v>
      </c>
      <c r="CT444" s="85">
        <v>255</v>
      </c>
      <c r="CU444" s="85">
        <v>255</v>
      </c>
      <c r="CV444" s="85">
        <v>255</v>
      </c>
      <c r="CW444" s="85">
        <v>244</v>
      </c>
      <c r="CX444" s="85">
        <v>151</v>
      </c>
      <c r="CY444" s="85">
        <v>43</v>
      </c>
      <c r="CZ444" s="85">
        <v>13</v>
      </c>
      <c r="DA444" s="85">
        <v>19</v>
      </c>
      <c r="DB444" s="85">
        <v>21</v>
      </c>
      <c r="DC444" s="85">
        <v>20</v>
      </c>
      <c r="DD444" s="85">
        <v>21</v>
      </c>
      <c r="DE444" s="85">
        <v>21</v>
      </c>
      <c r="DF444" s="85">
        <v>21</v>
      </c>
      <c r="DG444" s="85">
        <v>21</v>
      </c>
      <c r="DH444" s="85">
        <v>21</v>
      </c>
      <c r="DI444" s="85">
        <v>21</v>
      </c>
      <c r="DJ444" s="85">
        <v>21</v>
      </c>
      <c r="DK444" s="85">
        <v>21</v>
      </c>
      <c r="DL444" s="85">
        <v>21</v>
      </c>
      <c r="DM444" s="85">
        <v>21</v>
      </c>
      <c r="DN444" s="85">
        <v>21</v>
      </c>
      <c r="DO444" s="85">
        <v>21</v>
      </c>
      <c r="DP444" s="85">
        <v>21</v>
      </c>
      <c r="DQ444" s="85">
        <v>21</v>
      </c>
      <c r="DR444" s="85">
        <v>21</v>
      </c>
      <c r="DS444" s="85">
        <v>21</v>
      </c>
      <c r="DT444" s="85">
        <v>21</v>
      </c>
      <c r="DU444" s="85">
        <v>21</v>
      </c>
      <c r="DV444" s="85">
        <v>21</v>
      </c>
      <c r="DW444" s="85">
        <v>21</v>
      </c>
      <c r="DX444" s="85">
        <v>21</v>
      </c>
      <c r="DY444" s="85">
        <v>21</v>
      </c>
      <c r="DZ444" s="85">
        <v>20</v>
      </c>
      <c r="EA444" s="85">
        <v>21</v>
      </c>
      <c r="EB444" s="85">
        <v>20</v>
      </c>
      <c r="EC444" s="85">
        <v>21</v>
      </c>
      <c r="ED444" s="85">
        <v>18</v>
      </c>
      <c r="EE444" s="85">
        <v>17</v>
      </c>
      <c r="EF444" s="85">
        <v>11</v>
      </c>
      <c r="EG444" s="85">
        <v>27</v>
      </c>
      <c r="EH444" s="85">
        <v>109</v>
      </c>
      <c r="EI444" s="85">
        <v>210</v>
      </c>
      <c r="EJ444" s="85">
        <v>255</v>
      </c>
      <c r="EK444" s="85">
        <v>255</v>
      </c>
      <c r="EL444" s="85">
        <v>255</v>
      </c>
      <c r="EM444" s="85">
        <v>255</v>
      </c>
      <c r="EN444" s="85">
        <v>255</v>
      </c>
      <c r="EO444" s="85">
        <v>255</v>
      </c>
      <c r="EP444" s="85">
        <v>255</v>
      </c>
      <c r="EQ444" s="85">
        <v>255</v>
      </c>
      <c r="ER444" s="85">
        <v>255</v>
      </c>
      <c r="ES444" s="85">
        <v>255</v>
      </c>
      <c r="ET444" s="85">
        <v>255</v>
      </c>
      <c r="EU444" s="85">
        <v>255</v>
      </c>
      <c r="EV444" s="85">
        <v>255</v>
      </c>
      <c r="EW444" s="85">
        <v>255</v>
      </c>
      <c r="EX444" s="85">
        <v>255</v>
      </c>
      <c r="EY444" s="85">
        <v>255</v>
      </c>
      <c r="EZ444" s="85">
        <v>255</v>
      </c>
      <c r="FA444" s="85">
        <v>255</v>
      </c>
      <c r="FB444" s="85">
        <v>255</v>
      </c>
      <c r="FC444" s="85">
        <v>255</v>
      </c>
      <c r="FD444" s="85">
        <v>255</v>
      </c>
      <c r="FE444" s="85">
        <v>255</v>
      </c>
      <c r="FF444" s="85">
        <v>255</v>
      </c>
      <c r="FG444" s="85">
        <v>255</v>
      </c>
      <c r="FH444" s="85">
        <v>255</v>
      </c>
      <c r="FI444" s="85">
        <v>255</v>
      </c>
      <c r="FJ444" s="85">
        <v>255</v>
      </c>
      <c r="FK444" s="85">
        <v>255</v>
      </c>
      <c r="FL444" s="85">
        <v>255</v>
      </c>
      <c r="FM444" s="85">
        <v>255</v>
      </c>
      <c r="FN444" s="85">
        <v>255</v>
      </c>
      <c r="FO444" s="85">
        <v>255</v>
      </c>
      <c r="FP444" s="85">
        <v>255</v>
      </c>
      <c r="FQ444" s="85">
        <v>255</v>
      </c>
      <c r="FR444" s="85">
        <v>255</v>
      </c>
      <c r="FS444" s="85">
        <v>255</v>
      </c>
      <c r="FT444" s="85">
        <v>255</v>
      </c>
      <c r="FU444" s="85">
        <v>255</v>
      </c>
      <c r="FV444" s="85">
        <v>255</v>
      </c>
      <c r="FW444" s="85">
        <v>232</v>
      </c>
      <c r="FX444" s="85">
        <v>153</v>
      </c>
      <c r="FY444" s="85">
        <v>75</v>
      </c>
      <c r="FZ444" s="85">
        <v>24</v>
      </c>
      <c r="GA444" s="85">
        <v>10</v>
      </c>
      <c r="GB444" s="85">
        <v>15</v>
      </c>
      <c r="GC444" s="85">
        <v>18</v>
      </c>
      <c r="GD444" s="85">
        <v>18</v>
      </c>
      <c r="GE444" s="85">
        <v>17</v>
      </c>
      <c r="GF444" s="85">
        <v>21</v>
      </c>
      <c r="GG444" s="85">
        <v>21</v>
      </c>
      <c r="GH444" s="85">
        <v>21</v>
      </c>
      <c r="GI444" s="85">
        <v>20</v>
      </c>
      <c r="GJ444" s="85">
        <v>20</v>
      </c>
      <c r="GK444" s="85">
        <v>21</v>
      </c>
      <c r="GL444" s="85">
        <v>21</v>
      </c>
      <c r="GM444" s="85">
        <v>20</v>
      </c>
      <c r="GN444" s="85">
        <v>20</v>
      </c>
      <c r="GO444" s="85">
        <v>22</v>
      </c>
      <c r="GP444" s="85">
        <v>20</v>
      </c>
      <c r="GQ444" s="85">
        <v>17</v>
      </c>
      <c r="GR444" s="85">
        <v>8</v>
      </c>
      <c r="GS444" s="85">
        <v>130</v>
      </c>
      <c r="GT444" s="85">
        <v>255</v>
      </c>
      <c r="GU444" s="85">
        <v>255</v>
      </c>
      <c r="GV444" s="85">
        <v>255</v>
      </c>
      <c r="GW444" s="85">
        <v>255</v>
      </c>
      <c r="GX444" s="85">
        <v>255</v>
      </c>
      <c r="GY444" s="85">
        <v>255</v>
      </c>
      <c r="GZ444" s="85">
        <v>255</v>
      </c>
      <c r="HA444" s="85">
        <v>255</v>
      </c>
      <c r="HB444" s="85">
        <v>255</v>
      </c>
      <c r="HC444" s="85">
        <v>255</v>
      </c>
      <c r="HD444" s="85">
        <v>255</v>
      </c>
      <c r="HE444" s="85">
        <v>255</v>
      </c>
      <c r="HF444" s="85">
        <v>255</v>
      </c>
      <c r="HG444" s="85">
        <v>255</v>
      </c>
      <c r="HH444" s="85">
        <v>255</v>
      </c>
      <c r="HI444" s="85">
        <v>255</v>
      </c>
      <c r="HJ444" s="85">
        <v>255</v>
      </c>
      <c r="HK444" s="85">
        <v>255</v>
      </c>
      <c r="HL444" s="85">
        <v>255</v>
      </c>
      <c r="HM444" s="85">
        <v>255</v>
      </c>
      <c r="HN444" s="85">
        <v>255</v>
      </c>
      <c r="HO444" s="85">
        <v>255</v>
      </c>
      <c r="HP444" s="85">
        <v>255</v>
      </c>
      <c r="HQ444" s="85">
        <v>255</v>
      </c>
      <c r="HR444" s="85">
        <v>255</v>
      </c>
      <c r="HS444" s="85">
        <v>255</v>
      </c>
      <c r="HT444" s="85">
        <v>255</v>
      </c>
      <c r="HU444" s="85">
        <v>255</v>
      </c>
      <c r="HV444" s="85">
        <v>255</v>
      </c>
      <c r="HW444" s="85">
        <v>255</v>
      </c>
      <c r="HX444" s="85">
        <v>255</v>
      </c>
      <c r="HY444" s="85">
        <v>255</v>
      </c>
      <c r="HZ444" s="85">
        <v>255</v>
      </c>
      <c r="IA444" s="85">
        <v>255</v>
      </c>
      <c r="IB444" s="85">
        <v>255</v>
      </c>
      <c r="IC444" s="85">
        <v>255</v>
      </c>
      <c r="ID444" s="85">
        <v>255</v>
      </c>
      <c r="IE444" s="85">
        <v>255</v>
      </c>
    </row>
    <row r="445" spans="1:239" ht="7.8">
      <c r="A445" s="85">
        <v>255</v>
      </c>
      <c r="B445" s="85">
        <v>255</v>
      </c>
      <c r="C445" s="85">
        <v>255</v>
      </c>
      <c r="D445" s="85">
        <v>255</v>
      </c>
      <c r="E445" s="85">
        <v>255</v>
      </c>
      <c r="F445" s="85">
        <v>255</v>
      </c>
      <c r="G445" s="85">
        <v>255</v>
      </c>
      <c r="H445" s="85">
        <v>255</v>
      </c>
      <c r="I445" s="85">
        <v>255</v>
      </c>
      <c r="J445" s="85">
        <v>255</v>
      </c>
      <c r="K445" s="85">
        <v>255</v>
      </c>
      <c r="L445" s="85">
        <v>255</v>
      </c>
      <c r="M445" s="85">
        <v>255</v>
      </c>
      <c r="N445" s="85">
        <v>255</v>
      </c>
      <c r="O445" s="85">
        <v>255</v>
      </c>
      <c r="P445" s="85">
        <v>255</v>
      </c>
      <c r="Q445" s="85">
        <v>255</v>
      </c>
      <c r="R445" s="85">
        <v>255</v>
      </c>
      <c r="S445" s="85">
        <v>255</v>
      </c>
      <c r="T445" s="85">
        <v>255</v>
      </c>
      <c r="U445" s="85">
        <v>255</v>
      </c>
      <c r="V445" s="85">
        <v>255</v>
      </c>
      <c r="W445" s="85">
        <v>255</v>
      </c>
      <c r="X445" s="85">
        <v>255</v>
      </c>
      <c r="Y445" s="85">
        <v>255</v>
      </c>
      <c r="Z445" s="85">
        <v>255</v>
      </c>
      <c r="AA445" s="85">
        <v>255</v>
      </c>
      <c r="AB445" s="85">
        <v>255</v>
      </c>
      <c r="AC445" s="85">
        <v>255</v>
      </c>
      <c r="AD445" s="85">
        <v>255</v>
      </c>
      <c r="AE445" s="85">
        <v>255</v>
      </c>
      <c r="AF445" s="85">
        <v>255</v>
      </c>
      <c r="AG445" s="85">
        <v>255</v>
      </c>
      <c r="AH445" s="85">
        <v>255</v>
      </c>
      <c r="AI445" s="85">
        <v>255</v>
      </c>
      <c r="AJ445" s="85">
        <v>255</v>
      </c>
      <c r="AK445" s="85">
        <v>255</v>
      </c>
      <c r="AL445" s="85">
        <v>159</v>
      </c>
      <c r="AM445" s="85">
        <v>40</v>
      </c>
      <c r="AN445" s="85">
        <v>32</v>
      </c>
      <c r="AO445" s="85">
        <v>36</v>
      </c>
      <c r="AP445" s="85">
        <v>36</v>
      </c>
      <c r="AQ445" s="85">
        <v>35</v>
      </c>
      <c r="AR445" s="85">
        <v>34</v>
      </c>
      <c r="AS445" s="85">
        <v>35</v>
      </c>
      <c r="AT445" s="85">
        <v>35</v>
      </c>
      <c r="AU445" s="85">
        <v>35</v>
      </c>
      <c r="AV445" s="85">
        <v>35</v>
      </c>
      <c r="AW445" s="85">
        <v>35</v>
      </c>
      <c r="AX445" s="85">
        <v>35</v>
      </c>
      <c r="AY445" s="85">
        <v>34</v>
      </c>
      <c r="AZ445" s="85">
        <v>36</v>
      </c>
      <c r="BA445" s="85">
        <v>33</v>
      </c>
      <c r="BB445" s="85">
        <v>34</v>
      </c>
      <c r="BC445" s="85">
        <v>34</v>
      </c>
      <c r="BD445" s="85">
        <v>29</v>
      </c>
      <c r="BE445" s="85">
        <v>17</v>
      </c>
      <c r="BF445" s="85">
        <v>51</v>
      </c>
      <c r="BG445" s="85">
        <v>126</v>
      </c>
      <c r="BH445" s="85">
        <v>188</v>
      </c>
      <c r="BI445" s="85">
        <v>244</v>
      </c>
      <c r="BJ445" s="85">
        <v>255</v>
      </c>
      <c r="BK445" s="85">
        <v>255</v>
      </c>
      <c r="BL445" s="85">
        <v>255</v>
      </c>
      <c r="BM445" s="85">
        <v>255</v>
      </c>
      <c r="BN445" s="85">
        <v>255</v>
      </c>
      <c r="BO445" s="85">
        <v>255</v>
      </c>
      <c r="BP445" s="85">
        <v>255</v>
      </c>
      <c r="BQ445" s="85">
        <v>255</v>
      </c>
      <c r="BR445" s="85">
        <v>255</v>
      </c>
      <c r="BS445" s="85">
        <v>255</v>
      </c>
      <c r="BT445" s="85">
        <v>255</v>
      </c>
      <c r="BU445" s="85">
        <v>255</v>
      </c>
      <c r="BV445" s="85">
        <v>255</v>
      </c>
      <c r="BW445" s="85">
        <v>255</v>
      </c>
      <c r="BX445" s="85">
        <v>255</v>
      </c>
      <c r="BY445" s="85">
        <v>255</v>
      </c>
      <c r="BZ445" s="85">
        <v>255</v>
      </c>
      <c r="CA445" s="85">
        <v>255</v>
      </c>
      <c r="CB445" s="85">
        <v>255</v>
      </c>
      <c r="CC445" s="85">
        <v>255</v>
      </c>
      <c r="CD445" s="85">
        <v>255</v>
      </c>
      <c r="CE445" s="85">
        <v>255</v>
      </c>
      <c r="CF445" s="85">
        <v>255</v>
      </c>
      <c r="CG445" s="85">
        <v>255</v>
      </c>
      <c r="CH445" s="85">
        <v>255</v>
      </c>
      <c r="CI445" s="85">
        <v>255</v>
      </c>
      <c r="CJ445" s="85">
        <v>255</v>
      </c>
      <c r="CK445" s="85">
        <v>255</v>
      </c>
      <c r="CL445" s="85">
        <v>255</v>
      </c>
      <c r="CM445" s="85">
        <v>255</v>
      </c>
      <c r="CN445" s="85">
        <v>255</v>
      </c>
      <c r="CO445" s="85">
        <v>255</v>
      </c>
      <c r="CP445" s="85">
        <v>255</v>
      </c>
      <c r="CQ445" s="85">
        <v>255</v>
      </c>
      <c r="CR445" s="85">
        <v>255</v>
      </c>
      <c r="CS445" s="85">
        <v>255</v>
      </c>
      <c r="CT445" s="85">
        <v>255</v>
      </c>
      <c r="CU445" s="85">
        <v>255</v>
      </c>
      <c r="CV445" s="85">
        <v>255</v>
      </c>
      <c r="CW445" s="85">
        <v>255</v>
      </c>
      <c r="CX445" s="85">
        <v>255</v>
      </c>
      <c r="CY445" s="85">
        <v>200</v>
      </c>
      <c r="CZ445" s="85">
        <v>56</v>
      </c>
      <c r="DA445" s="85">
        <v>26</v>
      </c>
      <c r="DB445" s="85">
        <v>31</v>
      </c>
      <c r="DC445" s="85">
        <v>35</v>
      </c>
      <c r="DD445" s="85">
        <v>35</v>
      </c>
      <c r="DE445" s="85">
        <v>35</v>
      </c>
      <c r="DF445" s="85">
        <v>35</v>
      </c>
      <c r="DG445" s="85">
        <v>35</v>
      </c>
      <c r="DH445" s="85">
        <v>35</v>
      </c>
      <c r="DI445" s="85">
        <v>35</v>
      </c>
      <c r="DJ445" s="85">
        <v>35</v>
      </c>
      <c r="DK445" s="85">
        <v>35</v>
      </c>
      <c r="DL445" s="85">
        <v>35</v>
      </c>
      <c r="DM445" s="85">
        <v>35</v>
      </c>
      <c r="DN445" s="85">
        <v>35</v>
      </c>
      <c r="DO445" s="85">
        <v>35</v>
      </c>
      <c r="DP445" s="85">
        <v>35</v>
      </c>
      <c r="DQ445" s="85">
        <v>35</v>
      </c>
      <c r="DR445" s="85">
        <v>35</v>
      </c>
      <c r="DS445" s="85">
        <v>35</v>
      </c>
      <c r="DT445" s="85">
        <v>35</v>
      </c>
      <c r="DU445" s="85">
        <v>35</v>
      </c>
      <c r="DV445" s="85">
        <v>35</v>
      </c>
      <c r="DW445" s="85">
        <v>35</v>
      </c>
      <c r="DX445" s="85">
        <v>34</v>
      </c>
      <c r="DY445" s="85">
        <v>35</v>
      </c>
      <c r="DZ445" s="85">
        <v>34</v>
      </c>
      <c r="EA445" s="85">
        <v>34</v>
      </c>
      <c r="EB445" s="85">
        <v>35</v>
      </c>
      <c r="EC445" s="85">
        <v>36</v>
      </c>
      <c r="ED445" s="85">
        <v>29</v>
      </c>
      <c r="EE445" s="85">
        <v>23</v>
      </c>
      <c r="EF445" s="85">
        <v>62</v>
      </c>
      <c r="EG445" s="85">
        <v>180</v>
      </c>
      <c r="EH445" s="85">
        <v>253</v>
      </c>
      <c r="EI445" s="85">
        <v>255</v>
      </c>
      <c r="EJ445" s="85">
        <v>255</v>
      </c>
      <c r="EK445" s="85">
        <v>255</v>
      </c>
      <c r="EL445" s="85">
        <v>255</v>
      </c>
      <c r="EM445" s="85">
        <v>255</v>
      </c>
      <c r="EN445" s="85">
        <v>255</v>
      </c>
      <c r="EO445" s="85">
        <v>255</v>
      </c>
      <c r="EP445" s="85">
        <v>255</v>
      </c>
      <c r="EQ445" s="85">
        <v>255</v>
      </c>
      <c r="ER445" s="85">
        <v>255</v>
      </c>
      <c r="ES445" s="85">
        <v>255</v>
      </c>
      <c r="ET445" s="85">
        <v>255</v>
      </c>
      <c r="EU445" s="85">
        <v>255</v>
      </c>
      <c r="EV445" s="85">
        <v>255</v>
      </c>
      <c r="EW445" s="85">
        <v>255</v>
      </c>
      <c r="EX445" s="85">
        <v>255</v>
      </c>
      <c r="EY445" s="85">
        <v>255</v>
      </c>
      <c r="EZ445" s="85">
        <v>255</v>
      </c>
      <c r="FA445" s="85">
        <v>255</v>
      </c>
      <c r="FB445" s="85">
        <v>255</v>
      </c>
      <c r="FC445" s="85">
        <v>255</v>
      </c>
      <c r="FD445" s="85">
        <v>255</v>
      </c>
      <c r="FE445" s="85">
        <v>255</v>
      </c>
      <c r="FF445" s="85">
        <v>255</v>
      </c>
      <c r="FG445" s="85">
        <v>255</v>
      </c>
      <c r="FH445" s="85">
        <v>255</v>
      </c>
      <c r="FI445" s="85">
        <v>255</v>
      </c>
      <c r="FJ445" s="85">
        <v>255</v>
      </c>
      <c r="FK445" s="85">
        <v>255</v>
      </c>
      <c r="FL445" s="85">
        <v>255</v>
      </c>
      <c r="FM445" s="85">
        <v>255</v>
      </c>
      <c r="FN445" s="85">
        <v>255</v>
      </c>
      <c r="FO445" s="85">
        <v>255</v>
      </c>
      <c r="FP445" s="85">
        <v>255</v>
      </c>
      <c r="FQ445" s="85">
        <v>255</v>
      </c>
      <c r="FR445" s="85">
        <v>255</v>
      </c>
      <c r="FS445" s="85">
        <v>255</v>
      </c>
      <c r="FT445" s="85">
        <v>255</v>
      </c>
      <c r="FU445" s="85">
        <v>255</v>
      </c>
      <c r="FV445" s="85">
        <v>255</v>
      </c>
      <c r="FW445" s="85">
        <v>255</v>
      </c>
      <c r="FX445" s="85">
        <v>255</v>
      </c>
      <c r="FY445" s="85">
        <v>242</v>
      </c>
      <c r="FZ445" s="85">
        <v>171</v>
      </c>
      <c r="GA445" s="85">
        <v>95</v>
      </c>
      <c r="GB445" s="85">
        <v>37</v>
      </c>
      <c r="GC445" s="85">
        <v>22</v>
      </c>
      <c r="GD445" s="85">
        <v>30</v>
      </c>
      <c r="GE445" s="85">
        <v>34</v>
      </c>
      <c r="GF445" s="85">
        <v>35</v>
      </c>
      <c r="GG445" s="85">
        <v>35</v>
      </c>
      <c r="GH445" s="85">
        <v>35</v>
      </c>
      <c r="GI445" s="85">
        <v>35</v>
      </c>
      <c r="GJ445" s="85">
        <v>34</v>
      </c>
      <c r="GK445" s="85">
        <v>35</v>
      </c>
      <c r="GL445" s="85">
        <v>34</v>
      </c>
      <c r="GM445" s="85">
        <v>34</v>
      </c>
      <c r="GN445" s="85">
        <v>36</v>
      </c>
      <c r="GO445" s="85">
        <v>36</v>
      </c>
      <c r="GP445" s="85">
        <v>36</v>
      </c>
      <c r="GQ445" s="85">
        <v>34</v>
      </c>
      <c r="GR445" s="85">
        <v>30</v>
      </c>
      <c r="GS445" s="85">
        <v>49</v>
      </c>
      <c r="GT445" s="85">
        <v>190</v>
      </c>
      <c r="GU445" s="85">
        <v>255</v>
      </c>
      <c r="GV445" s="85">
        <v>255</v>
      </c>
      <c r="GW445" s="85">
        <v>255</v>
      </c>
      <c r="GX445" s="85">
        <v>255</v>
      </c>
      <c r="GY445" s="85">
        <v>255</v>
      </c>
      <c r="GZ445" s="85">
        <v>255</v>
      </c>
      <c r="HA445" s="85">
        <v>255</v>
      </c>
      <c r="HB445" s="85">
        <v>255</v>
      </c>
      <c r="HC445" s="85">
        <v>255</v>
      </c>
      <c r="HD445" s="85">
        <v>255</v>
      </c>
      <c r="HE445" s="85">
        <v>255</v>
      </c>
      <c r="HF445" s="85">
        <v>255</v>
      </c>
      <c r="HG445" s="85">
        <v>255</v>
      </c>
      <c r="HH445" s="85">
        <v>255</v>
      </c>
      <c r="HI445" s="85">
        <v>255</v>
      </c>
      <c r="HJ445" s="85">
        <v>255</v>
      </c>
      <c r="HK445" s="85">
        <v>255</v>
      </c>
      <c r="HL445" s="85">
        <v>255</v>
      </c>
      <c r="HM445" s="85">
        <v>255</v>
      </c>
      <c r="HN445" s="85">
        <v>255</v>
      </c>
      <c r="HO445" s="85">
        <v>255</v>
      </c>
      <c r="HP445" s="85">
        <v>255</v>
      </c>
      <c r="HQ445" s="85">
        <v>255</v>
      </c>
      <c r="HR445" s="85">
        <v>255</v>
      </c>
      <c r="HS445" s="85">
        <v>255</v>
      </c>
      <c r="HT445" s="85">
        <v>255</v>
      </c>
      <c r="HU445" s="85">
        <v>255</v>
      </c>
      <c r="HV445" s="85">
        <v>255</v>
      </c>
      <c r="HW445" s="85">
        <v>255</v>
      </c>
      <c r="HX445" s="85">
        <v>255</v>
      </c>
      <c r="HY445" s="85">
        <v>255</v>
      </c>
      <c r="HZ445" s="85">
        <v>255</v>
      </c>
      <c r="IA445" s="85">
        <v>255</v>
      </c>
      <c r="IB445" s="85">
        <v>255</v>
      </c>
      <c r="IC445" s="85">
        <v>255</v>
      </c>
      <c r="ID445" s="85">
        <v>255</v>
      </c>
      <c r="IE445" s="85">
        <v>255</v>
      </c>
    </row>
    <row r="446" spans="1:239" ht="7.8">
      <c r="A446" s="85">
        <v>255</v>
      </c>
      <c r="B446" s="85">
        <v>255</v>
      </c>
      <c r="C446" s="85">
        <v>255</v>
      </c>
      <c r="D446" s="85">
        <v>255</v>
      </c>
      <c r="E446" s="85">
        <v>255</v>
      </c>
      <c r="F446" s="85">
        <v>255</v>
      </c>
      <c r="G446" s="85">
        <v>255</v>
      </c>
      <c r="H446" s="85">
        <v>255</v>
      </c>
      <c r="I446" s="85">
        <v>255</v>
      </c>
      <c r="J446" s="85">
        <v>255</v>
      </c>
      <c r="K446" s="85">
        <v>255</v>
      </c>
      <c r="L446" s="85">
        <v>255</v>
      </c>
      <c r="M446" s="85">
        <v>255</v>
      </c>
      <c r="N446" s="85">
        <v>255</v>
      </c>
      <c r="O446" s="85">
        <v>255</v>
      </c>
      <c r="P446" s="85">
        <v>255</v>
      </c>
      <c r="Q446" s="85">
        <v>255</v>
      </c>
      <c r="R446" s="85">
        <v>255</v>
      </c>
      <c r="S446" s="85">
        <v>255</v>
      </c>
      <c r="T446" s="85">
        <v>255</v>
      </c>
      <c r="U446" s="85">
        <v>255</v>
      </c>
      <c r="V446" s="85">
        <v>255</v>
      </c>
      <c r="W446" s="85">
        <v>255</v>
      </c>
      <c r="X446" s="85">
        <v>255</v>
      </c>
      <c r="Y446" s="85">
        <v>255</v>
      </c>
      <c r="Z446" s="85">
        <v>255</v>
      </c>
      <c r="AA446" s="85">
        <v>255</v>
      </c>
      <c r="AB446" s="85">
        <v>255</v>
      </c>
      <c r="AC446" s="85">
        <v>255</v>
      </c>
      <c r="AD446" s="85">
        <v>255</v>
      </c>
      <c r="AE446" s="85">
        <v>255</v>
      </c>
      <c r="AF446" s="85">
        <v>255</v>
      </c>
      <c r="AG446" s="85">
        <v>255</v>
      </c>
      <c r="AH446" s="85">
        <v>255</v>
      </c>
      <c r="AI446" s="85">
        <v>255</v>
      </c>
      <c r="AJ446" s="85">
        <v>255</v>
      </c>
      <c r="AK446" s="85">
        <v>255</v>
      </c>
      <c r="AL446" s="85">
        <v>156</v>
      </c>
      <c r="AM446" s="85">
        <v>31</v>
      </c>
      <c r="AN446" s="85">
        <v>22</v>
      </c>
      <c r="AO446" s="85">
        <v>25</v>
      </c>
      <c r="AP446" s="85">
        <v>25</v>
      </c>
      <c r="AQ446" s="85">
        <v>26</v>
      </c>
      <c r="AR446" s="85">
        <v>25</v>
      </c>
      <c r="AS446" s="85">
        <v>26</v>
      </c>
      <c r="AT446" s="85">
        <v>26</v>
      </c>
      <c r="AU446" s="85">
        <v>26</v>
      </c>
      <c r="AV446" s="85">
        <v>26</v>
      </c>
      <c r="AW446" s="85">
        <v>26</v>
      </c>
      <c r="AX446" s="85">
        <v>26</v>
      </c>
      <c r="AY446" s="85">
        <v>25</v>
      </c>
      <c r="AZ446" s="85">
        <v>27</v>
      </c>
      <c r="BA446" s="85">
        <v>25</v>
      </c>
      <c r="BB446" s="85">
        <v>25</v>
      </c>
      <c r="BC446" s="85">
        <v>28</v>
      </c>
      <c r="BD446" s="85">
        <v>21</v>
      </c>
      <c r="BE446" s="85">
        <v>10</v>
      </c>
      <c r="BF446" s="85">
        <v>44</v>
      </c>
      <c r="BG446" s="85">
        <v>122</v>
      </c>
      <c r="BH446" s="85">
        <v>186</v>
      </c>
      <c r="BI446" s="85">
        <v>243</v>
      </c>
      <c r="BJ446" s="85">
        <v>255</v>
      </c>
      <c r="BK446" s="85">
        <v>255</v>
      </c>
      <c r="BL446" s="85">
        <v>255</v>
      </c>
      <c r="BM446" s="85">
        <v>255</v>
      </c>
      <c r="BN446" s="85">
        <v>255</v>
      </c>
      <c r="BO446" s="85">
        <v>255</v>
      </c>
      <c r="BP446" s="85">
        <v>255</v>
      </c>
      <c r="BQ446" s="85">
        <v>255</v>
      </c>
      <c r="BR446" s="85">
        <v>255</v>
      </c>
      <c r="BS446" s="85">
        <v>255</v>
      </c>
      <c r="BT446" s="85">
        <v>255</v>
      </c>
      <c r="BU446" s="85">
        <v>255</v>
      </c>
      <c r="BV446" s="85">
        <v>255</v>
      </c>
      <c r="BW446" s="85">
        <v>255</v>
      </c>
      <c r="BX446" s="85">
        <v>255</v>
      </c>
      <c r="BY446" s="85">
        <v>255</v>
      </c>
      <c r="BZ446" s="85">
        <v>255</v>
      </c>
      <c r="CA446" s="85">
        <v>255</v>
      </c>
      <c r="CB446" s="85">
        <v>255</v>
      </c>
      <c r="CC446" s="85">
        <v>255</v>
      </c>
      <c r="CD446" s="85">
        <v>255</v>
      </c>
      <c r="CE446" s="85">
        <v>255</v>
      </c>
      <c r="CF446" s="85">
        <v>255</v>
      </c>
      <c r="CG446" s="85">
        <v>255</v>
      </c>
      <c r="CH446" s="85">
        <v>255</v>
      </c>
      <c r="CI446" s="85">
        <v>255</v>
      </c>
      <c r="CJ446" s="85">
        <v>255</v>
      </c>
      <c r="CK446" s="85">
        <v>255</v>
      </c>
      <c r="CL446" s="85">
        <v>255</v>
      </c>
      <c r="CM446" s="85">
        <v>255</v>
      </c>
      <c r="CN446" s="85">
        <v>255</v>
      </c>
      <c r="CO446" s="85">
        <v>255</v>
      </c>
      <c r="CP446" s="85">
        <v>255</v>
      </c>
      <c r="CQ446" s="85">
        <v>255</v>
      </c>
      <c r="CR446" s="85">
        <v>255</v>
      </c>
      <c r="CS446" s="85">
        <v>255</v>
      </c>
      <c r="CT446" s="85">
        <v>255</v>
      </c>
      <c r="CU446" s="85">
        <v>255</v>
      </c>
      <c r="CV446" s="85">
        <v>255</v>
      </c>
      <c r="CW446" s="85">
        <v>255</v>
      </c>
      <c r="CX446" s="85">
        <v>255</v>
      </c>
      <c r="CY446" s="85">
        <v>197</v>
      </c>
      <c r="CZ446" s="85">
        <v>49</v>
      </c>
      <c r="DA446" s="85">
        <v>19</v>
      </c>
      <c r="DB446" s="85">
        <v>22</v>
      </c>
      <c r="DC446" s="85">
        <v>26</v>
      </c>
      <c r="DD446" s="85">
        <v>26</v>
      </c>
      <c r="DE446" s="85">
        <v>26</v>
      </c>
      <c r="DF446" s="85">
        <v>26</v>
      </c>
      <c r="DG446" s="85">
        <v>26</v>
      </c>
      <c r="DH446" s="85">
        <v>26</v>
      </c>
      <c r="DI446" s="85">
        <v>26</v>
      </c>
      <c r="DJ446" s="85">
        <v>26</v>
      </c>
      <c r="DK446" s="85">
        <v>26</v>
      </c>
      <c r="DL446" s="85">
        <v>26</v>
      </c>
      <c r="DM446" s="85">
        <v>26</v>
      </c>
      <c r="DN446" s="85">
        <v>26</v>
      </c>
      <c r="DO446" s="85">
        <v>26</v>
      </c>
      <c r="DP446" s="85">
        <v>26</v>
      </c>
      <c r="DQ446" s="85">
        <v>26</v>
      </c>
      <c r="DR446" s="85">
        <v>26</v>
      </c>
      <c r="DS446" s="85">
        <v>26</v>
      </c>
      <c r="DT446" s="85">
        <v>26</v>
      </c>
      <c r="DU446" s="85">
        <v>26</v>
      </c>
      <c r="DV446" s="85">
        <v>26</v>
      </c>
      <c r="DW446" s="85">
        <v>26</v>
      </c>
      <c r="DX446" s="85">
        <v>25</v>
      </c>
      <c r="DY446" s="85">
        <v>26</v>
      </c>
      <c r="DZ446" s="85">
        <v>25</v>
      </c>
      <c r="EA446" s="85">
        <v>25</v>
      </c>
      <c r="EB446" s="85">
        <v>26</v>
      </c>
      <c r="EC446" s="85">
        <v>27</v>
      </c>
      <c r="ED446" s="85">
        <v>21</v>
      </c>
      <c r="EE446" s="85">
        <v>16</v>
      </c>
      <c r="EF446" s="85">
        <v>57</v>
      </c>
      <c r="EG446" s="85">
        <v>179</v>
      </c>
      <c r="EH446" s="85">
        <v>253</v>
      </c>
      <c r="EI446" s="85">
        <v>255</v>
      </c>
      <c r="EJ446" s="85">
        <v>255</v>
      </c>
      <c r="EK446" s="85">
        <v>255</v>
      </c>
      <c r="EL446" s="85">
        <v>255</v>
      </c>
      <c r="EM446" s="85">
        <v>255</v>
      </c>
      <c r="EN446" s="85">
        <v>255</v>
      </c>
      <c r="EO446" s="85">
        <v>255</v>
      </c>
      <c r="EP446" s="85">
        <v>255</v>
      </c>
      <c r="EQ446" s="85">
        <v>255</v>
      </c>
      <c r="ER446" s="85">
        <v>255</v>
      </c>
      <c r="ES446" s="85">
        <v>255</v>
      </c>
      <c r="ET446" s="85">
        <v>255</v>
      </c>
      <c r="EU446" s="85">
        <v>255</v>
      </c>
      <c r="EV446" s="85">
        <v>255</v>
      </c>
      <c r="EW446" s="85">
        <v>255</v>
      </c>
      <c r="EX446" s="85">
        <v>255</v>
      </c>
      <c r="EY446" s="85">
        <v>255</v>
      </c>
      <c r="EZ446" s="85">
        <v>255</v>
      </c>
      <c r="FA446" s="85">
        <v>255</v>
      </c>
      <c r="FB446" s="85">
        <v>255</v>
      </c>
      <c r="FC446" s="85">
        <v>255</v>
      </c>
      <c r="FD446" s="85">
        <v>255</v>
      </c>
      <c r="FE446" s="85">
        <v>255</v>
      </c>
      <c r="FF446" s="85">
        <v>255</v>
      </c>
      <c r="FG446" s="85">
        <v>255</v>
      </c>
      <c r="FH446" s="85">
        <v>255</v>
      </c>
      <c r="FI446" s="85">
        <v>255</v>
      </c>
      <c r="FJ446" s="85">
        <v>255</v>
      </c>
      <c r="FK446" s="85">
        <v>255</v>
      </c>
      <c r="FL446" s="85">
        <v>255</v>
      </c>
      <c r="FM446" s="85">
        <v>255</v>
      </c>
      <c r="FN446" s="85">
        <v>255</v>
      </c>
      <c r="FO446" s="85">
        <v>255</v>
      </c>
      <c r="FP446" s="85">
        <v>255</v>
      </c>
      <c r="FQ446" s="85">
        <v>255</v>
      </c>
      <c r="FR446" s="85">
        <v>255</v>
      </c>
      <c r="FS446" s="85">
        <v>255</v>
      </c>
      <c r="FT446" s="85">
        <v>255</v>
      </c>
      <c r="FU446" s="85">
        <v>255</v>
      </c>
      <c r="FV446" s="85">
        <v>255</v>
      </c>
      <c r="FW446" s="85">
        <v>255</v>
      </c>
      <c r="FX446" s="85">
        <v>255</v>
      </c>
      <c r="FY446" s="85">
        <v>241</v>
      </c>
      <c r="FZ446" s="85">
        <v>169</v>
      </c>
      <c r="GA446" s="85">
        <v>87</v>
      </c>
      <c r="GB446" s="85">
        <v>29</v>
      </c>
      <c r="GC446" s="85">
        <v>13</v>
      </c>
      <c r="GD446" s="85">
        <v>21</v>
      </c>
      <c r="GE446" s="85">
        <v>24</v>
      </c>
      <c r="GF446" s="85">
        <v>26</v>
      </c>
      <c r="GG446" s="85">
        <v>26</v>
      </c>
      <c r="GH446" s="85">
        <v>26</v>
      </c>
      <c r="GI446" s="85">
        <v>26</v>
      </c>
      <c r="GJ446" s="85">
        <v>25</v>
      </c>
      <c r="GK446" s="85">
        <v>26</v>
      </c>
      <c r="GL446" s="85">
        <v>25</v>
      </c>
      <c r="GM446" s="85">
        <v>25</v>
      </c>
      <c r="GN446" s="85">
        <v>26</v>
      </c>
      <c r="GO446" s="85">
        <v>24</v>
      </c>
      <c r="GP446" s="85">
        <v>26</v>
      </c>
      <c r="GQ446" s="85">
        <v>25</v>
      </c>
      <c r="GR446" s="85">
        <v>20</v>
      </c>
      <c r="GS446" s="85">
        <v>43</v>
      </c>
      <c r="GT446" s="85">
        <v>189</v>
      </c>
      <c r="GU446" s="85">
        <v>255</v>
      </c>
      <c r="GV446" s="85">
        <v>255</v>
      </c>
      <c r="GW446" s="85">
        <v>255</v>
      </c>
      <c r="GX446" s="85">
        <v>255</v>
      </c>
      <c r="GY446" s="85">
        <v>255</v>
      </c>
      <c r="GZ446" s="85">
        <v>255</v>
      </c>
      <c r="HA446" s="85">
        <v>255</v>
      </c>
      <c r="HB446" s="85">
        <v>255</v>
      </c>
      <c r="HC446" s="85">
        <v>255</v>
      </c>
      <c r="HD446" s="85">
        <v>255</v>
      </c>
      <c r="HE446" s="85">
        <v>255</v>
      </c>
      <c r="HF446" s="85">
        <v>255</v>
      </c>
      <c r="HG446" s="85">
        <v>255</v>
      </c>
      <c r="HH446" s="85">
        <v>255</v>
      </c>
      <c r="HI446" s="85">
        <v>255</v>
      </c>
      <c r="HJ446" s="85">
        <v>255</v>
      </c>
      <c r="HK446" s="85">
        <v>255</v>
      </c>
      <c r="HL446" s="85">
        <v>255</v>
      </c>
      <c r="HM446" s="85">
        <v>255</v>
      </c>
      <c r="HN446" s="85">
        <v>255</v>
      </c>
      <c r="HO446" s="85">
        <v>255</v>
      </c>
      <c r="HP446" s="85">
        <v>255</v>
      </c>
      <c r="HQ446" s="85">
        <v>255</v>
      </c>
      <c r="HR446" s="85">
        <v>255</v>
      </c>
      <c r="HS446" s="85">
        <v>255</v>
      </c>
      <c r="HT446" s="85">
        <v>255</v>
      </c>
      <c r="HU446" s="85">
        <v>255</v>
      </c>
      <c r="HV446" s="85">
        <v>255</v>
      </c>
      <c r="HW446" s="85">
        <v>255</v>
      </c>
      <c r="HX446" s="85">
        <v>255</v>
      </c>
      <c r="HY446" s="85">
        <v>255</v>
      </c>
      <c r="HZ446" s="85">
        <v>255</v>
      </c>
      <c r="IA446" s="85">
        <v>255</v>
      </c>
      <c r="IB446" s="85">
        <v>255</v>
      </c>
      <c r="IC446" s="85">
        <v>255</v>
      </c>
      <c r="ID446" s="85">
        <v>255</v>
      </c>
      <c r="IE446" s="85">
        <v>255</v>
      </c>
    </row>
    <row r="447" spans="1:239" ht="7.8">
      <c r="A447" s="85">
        <v>255</v>
      </c>
      <c r="B447" s="85">
        <v>255</v>
      </c>
      <c r="C447" s="85">
        <v>255</v>
      </c>
      <c r="D447" s="85">
        <v>255</v>
      </c>
      <c r="E447" s="85">
        <v>255</v>
      </c>
      <c r="F447" s="85">
        <v>255</v>
      </c>
      <c r="G447" s="85">
        <v>255</v>
      </c>
      <c r="H447" s="85">
        <v>255</v>
      </c>
      <c r="I447" s="85">
        <v>255</v>
      </c>
      <c r="J447" s="85">
        <v>255</v>
      </c>
      <c r="K447" s="85">
        <v>255</v>
      </c>
      <c r="L447" s="85">
        <v>255</v>
      </c>
      <c r="M447" s="85">
        <v>255</v>
      </c>
      <c r="N447" s="85">
        <v>255</v>
      </c>
      <c r="O447" s="85">
        <v>255</v>
      </c>
      <c r="P447" s="85">
        <v>255</v>
      </c>
      <c r="Q447" s="85">
        <v>255</v>
      </c>
      <c r="R447" s="85">
        <v>255</v>
      </c>
      <c r="S447" s="85">
        <v>255</v>
      </c>
      <c r="T447" s="85">
        <v>255</v>
      </c>
      <c r="U447" s="85">
        <v>255</v>
      </c>
      <c r="V447" s="85">
        <v>255</v>
      </c>
      <c r="W447" s="85">
        <v>255</v>
      </c>
      <c r="X447" s="85">
        <v>255</v>
      </c>
      <c r="Y447" s="85">
        <v>255</v>
      </c>
      <c r="Z447" s="85">
        <v>255</v>
      </c>
      <c r="AA447" s="85">
        <v>255</v>
      </c>
      <c r="AB447" s="85">
        <v>255</v>
      </c>
      <c r="AC447" s="85">
        <v>255</v>
      </c>
      <c r="AD447" s="85">
        <v>255</v>
      </c>
      <c r="AE447" s="85">
        <v>255</v>
      </c>
      <c r="AF447" s="85">
        <v>255</v>
      </c>
      <c r="AG447" s="85">
        <v>255</v>
      </c>
      <c r="AH447" s="85">
        <v>255</v>
      </c>
      <c r="AI447" s="85">
        <v>255</v>
      </c>
      <c r="AJ447" s="85">
        <v>255</v>
      </c>
      <c r="AK447" s="85">
        <v>255</v>
      </c>
      <c r="AL447" s="85">
        <v>153</v>
      </c>
      <c r="AM447" s="85">
        <v>26</v>
      </c>
      <c r="AN447" s="85">
        <v>18</v>
      </c>
      <c r="AO447" s="85">
        <v>21</v>
      </c>
      <c r="AP447" s="85">
        <v>20</v>
      </c>
      <c r="AQ447" s="85">
        <v>21</v>
      </c>
      <c r="AR447" s="85">
        <v>20</v>
      </c>
      <c r="AS447" s="85">
        <v>21</v>
      </c>
      <c r="AT447" s="85">
        <v>21</v>
      </c>
      <c r="AU447" s="85">
        <v>21</v>
      </c>
      <c r="AV447" s="85">
        <v>21</v>
      </c>
      <c r="AW447" s="85">
        <v>21</v>
      </c>
      <c r="AX447" s="85">
        <v>21</v>
      </c>
      <c r="AY447" s="85">
        <v>21</v>
      </c>
      <c r="AZ447" s="85">
        <v>21</v>
      </c>
      <c r="BA447" s="85">
        <v>19</v>
      </c>
      <c r="BB447" s="85">
        <v>20</v>
      </c>
      <c r="BC447" s="85">
        <v>21</v>
      </c>
      <c r="BD447" s="85">
        <v>16</v>
      </c>
      <c r="BE447" s="85">
        <v>6</v>
      </c>
      <c r="BF447" s="85">
        <v>40</v>
      </c>
      <c r="BG447" s="85">
        <v>117</v>
      </c>
      <c r="BH447" s="85">
        <v>184</v>
      </c>
      <c r="BI447" s="85">
        <v>242</v>
      </c>
      <c r="BJ447" s="85">
        <v>255</v>
      </c>
      <c r="BK447" s="85">
        <v>255</v>
      </c>
      <c r="BL447" s="85">
        <v>255</v>
      </c>
      <c r="BM447" s="85">
        <v>255</v>
      </c>
      <c r="BN447" s="85">
        <v>255</v>
      </c>
      <c r="BO447" s="85">
        <v>255</v>
      </c>
      <c r="BP447" s="85">
        <v>255</v>
      </c>
      <c r="BQ447" s="85">
        <v>255</v>
      </c>
      <c r="BR447" s="85">
        <v>255</v>
      </c>
      <c r="BS447" s="85">
        <v>255</v>
      </c>
      <c r="BT447" s="85">
        <v>255</v>
      </c>
      <c r="BU447" s="85">
        <v>255</v>
      </c>
      <c r="BV447" s="85">
        <v>255</v>
      </c>
      <c r="BW447" s="85">
        <v>255</v>
      </c>
      <c r="BX447" s="85">
        <v>255</v>
      </c>
      <c r="BY447" s="85">
        <v>255</v>
      </c>
      <c r="BZ447" s="85">
        <v>255</v>
      </c>
      <c r="CA447" s="85">
        <v>255</v>
      </c>
      <c r="CB447" s="85">
        <v>255</v>
      </c>
      <c r="CC447" s="85">
        <v>255</v>
      </c>
      <c r="CD447" s="85">
        <v>255</v>
      </c>
      <c r="CE447" s="85">
        <v>255</v>
      </c>
      <c r="CF447" s="85">
        <v>255</v>
      </c>
      <c r="CG447" s="85">
        <v>255</v>
      </c>
      <c r="CH447" s="85">
        <v>255</v>
      </c>
      <c r="CI447" s="85">
        <v>255</v>
      </c>
      <c r="CJ447" s="85">
        <v>255</v>
      </c>
      <c r="CK447" s="85">
        <v>255</v>
      </c>
      <c r="CL447" s="85">
        <v>255</v>
      </c>
      <c r="CM447" s="85">
        <v>255</v>
      </c>
      <c r="CN447" s="85">
        <v>255</v>
      </c>
      <c r="CO447" s="85">
        <v>255</v>
      </c>
      <c r="CP447" s="85">
        <v>255</v>
      </c>
      <c r="CQ447" s="85">
        <v>255</v>
      </c>
      <c r="CR447" s="85">
        <v>255</v>
      </c>
      <c r="CS447" s="85">
        <v>255</v>
      </c>
      <c r="CT447" s="85">
        <v>255</v>
      </c>
      <c r="CU447" s="85">
        <v>255</v>
      </c>
      <c r="CV447" s="85">
        <v>255</v>
      </c>
      <c r="CW447" s="85">
        <v>255</v>
      </c>
      <c r="CX447" s="85">
        <v>255</v>
      </c>
      <c r="CY447" s="85">
        <v>195</v>
      </c>
      <c r="CZ447" s="85">
        <v>46</v>
      </c>
      <c r="DA447" s="85">
        <v>15</v>
      </c>
      <c r="DB447" s="85">
        <v>19</v>
      </c>
      <c r="DC447" s="85">
        <v>21</v>
      </c>
      <c r="DD447" s="85">
        <v>20</v>
      </c>
      <c r="DE447" s="85">
        <v>21</v>
      </c>
      <c r="DF447" s="85">
        <v>21</v>
      </c>
      <c r="DG447" s="85">
        <v>21</v>
      </c>
      <c r="DH447" s="85">
        <v>21</v>
      </c>
      <c r="DI447" s="85">
        <v>21</v>
      </c>
      <c r="DJ447" s="85">
        <v>21</v>
      </c>
      <c r="DK447" s="85">
        <v>21</v>
      </c>
      <c r="DL447" s="85">
        <v>21</v>
      </c>
      <c r="DM447" s="85">
        <v>21</v>
      </c>
      <c r="DN447" s="85">
        <v>21</v>
      </c>
      <c r="DO447" s="85">
        <v>21</v>
      </c>
      <c r="DP447" s="85">
        <v>21</v>
      </c>
      <c r="DQ447" s="85">
        <v>21</v>
      </c>
      <c r="DR447" s="85">
        <v>21</v>
      </c>
      <c r="DS447" s="85">
        <v>21</v>
      </c>
      <c r="DT447" s="85">
        <v>21</v>
      </c>
      <c r="DU447" s="85">
        <v>21</v>
      </c>
      <c r="DV447" s="85">
        <v>21</v>
      </c>
      <c r="DW447" s="85">
        <v>21</v>
      </c>
      <c r="DX447" s="85">
        <v>20</v>
      </c>
      <c r="DY447" s="85">
        <v>21</v>
      </c>
      <c r="DZ447" s="85">
        <v>20</v>
      </c>
      <c r="EA447" s="85">
        <v>20</v>
      </c>
      <c r="EB447" s="85">
        <v>21</v>
      </c>
      <c r="EC447" s="85">
        <v>22</v>
      </c>
      <c r="ED447" s="85">
        <v>15</v>
      </c>
      <c r="EE447" s="85">
        <v>11</v>
      </c>
      <c r="EF447" s="85">
        <v>52</v>
      </c>
      <c r="EG447" s="85">
        <v>177</v>
      </c>
      <c r="EH447" s="85">
        <v>252</v>
      </c>
      <c r="EI447" s="85">
        <v>255</v>
      </c>
      <c r="EJ447" s="85">
        <v>255</v>
      </c>
      <c r="EK447" s="85">
        <v>255</v>
      </c>
      <c r="EL447" s="85">
        <v>255</v>
      </c>
      <c r="EM447" s="85">
        <v>255</v>
      </c>
      <c r="EN447" s="85">
        <v>255</v>
      </c>
      <c r="EO447" s="85">
        <v>255</v>
      </c>
      <c r="EP447" s="85">
        <v>255</v>
      </c>
      <c r="EQ447" s="85">
        <v>255</v>
      </c>
      <c r="ER447" s="85">
        <v>255</v>
      </c>
      <c r="ES447" s="85">
        <v>255</v>
      </c>
      <c r="ET447" s="85">
        <v>255</v>
      </c>
      <c r="EU447" s="85">
        <v>255</v>
      </c>
      <c r="EV447" s="85">
        <v>255</v>
      </c>
      <c r="EW447" s="85">
        <v>255</v>
      </c>
      <c r="EX447" s="85">
        <v>255</v>
      </c>
      <c r="EY447" s="85">
        <v>255</v>
      </c>
      <c r="EZ447" s="85">
        <v>255</v>
      </c>
      <c r="FA447" s="85">
        <v>255</v>
      </c>
      <c r="FB447" s="85">
        <v>255</v>
      </c>
      <c r="FC447" s="85">
        <v>255</v>
      </c>
      <c r="FD447" s="85">
        <v>255</v>
      </c>
      <c r="FE447" s="85">
        <v>255</v>
      </c>
      <c r="FF447" s="85">
        <v>255</v>
      </c>
      <c r="FG447" s="85">
        <v>255</v>
      </c>
      <c r="FH447" s="85">
        <v>255</v>
      </c>
      <c r="FI447" s="85">
        <v>255</v>
      </c>
      <c r="FJ447" s="85">
        <v>255</v>
      </c>
      <c r="FK447" s="85">
        <v>255</v>
      </c>
      <c r="FL447" s="85">
        <v>255</v>
      </c>
      <c r="FM447" s="85">
        <v>255</v>
      </c>
      <c r="FN447" s="85">
        <v>255</v>
      </c>
      <c r="FO447" s="85">
        <v>255</v>
      </c>
      <c r="FP447" s="85">
        <v>255</v>
      </c>
      <c r="FQ447" s="85">
        <v>255</v>
      </c>
      <c r="FR447" s="85">
        <v>255</v>
      </c>
      <c r="FS447" s="85">
        <v>255</v>
      </c>
      <c r="FT447" s="85">
        <v>255</v>
      </c>
      <c r="FU447" s="85">
        <v>255</v>
      </c>
      <c r="FV447" s="85">
        <v>255</v>
      </c>
      <c r="FW447" s="85">
        <v>255</v>
      </c>
      <c r="FX447" s="85">
        <v>255</v>
      </c>
      <c r="FY447" s="85">
        <v>240</v>
      </c>
      <c r="FZ447" s="85">
        <v>167</v>
      </c>
      <c r="GA447" s="85">
        <v>85</v>
      </c>
      <c r="GB447" s="85">
        <v>25</v>
      </c>
      <c r="GC447" s="85">
        <v>9</v>
      </c>
      <c r="GD447" s="85">
        <v>17</v>
      </c>
      <c r="GE447" s="85">
        <v>18</v>
      </c>
      <c r="GF447" s="85">
        <v>22</v>
      </c>
      <c r="GG447" s="85">
        <v>21</v>
      </c>
      <c r="GH447" s="85">
        <v>21</v>
      </c>
      <c r="GI447" s="85">
        <v>21</v>
      </c>
      <c r="GJ447" s="85">
        <v>20</v>
      </c>
      <c r="GK447" s="85">
        <v>21</v>
      </c>
      <c r="GL447" s="85">
        <v>20</v>
      </c>
      <c r="GM447" s="85">
        <v>20</v>
      </c>
      <c r="GN447" s="85">
        <v>21</v>
      </c>
      <c r="GO447" s="85">
        <v>20</v>
      </c>
      <c r="GP447" s="85">
        <v>21</v>
      </c>
      <c r="GQ447" s="85">
        <v>20</v>
      </c>
      <c r="GR447" s="85">
        <v>17</v>
      </c>
      <c r="GS447" s="85">
        <v>39</v>
      </c>
      <c r="GT447" s="85">
        <v>187</v>
      </c>
      <c r="GU447" s="85">
        <v>255</v>
      </c>
      <c r="GV447" s="85">
        <v>255</v>
      </c>
      <c r="GW447" s="85">
        <v>255</v>
      </c>
      <c r="GX447" s="85">
        <v>255</v>
      </c>
      <c r="GY447" s="85">
        <v>255</v>
      </c>
      <c r="GZ447" s="85">
        <v>255</v>
      </c>
      <c r="HA447" s="85">
        <v>255</v>
      </c>
      <c r="HB447" s="85">
        <v>255</v>
      </c>
      <c r="HC447" s="85">
        <v>255</v>
      </c>
      <c r="HD447" s="85">
        <v>255</v>
      </c>
      <c r="HE447" s="85">
        <v>255</v>
      </c>
      <c r="HF447" s="85">
        <v>255</v>
      </c>
      <c r="HG447" s="85">
        <v>255</v>
      </c>
      <c r="HH447" s="85">
        <v>255</v>
      </c>
      <c r="HI447" s="85">
        <v>255</v>
      </c>
      <c r="HJ447" s="85">
        <v>255</v>
      </c>
      <c r="HK447" s="85">
        <v>255</v>
      </c>
      <c r="HL447" s="85">
        <v>255</v>
      </c>
      <c r="HM447" s="85">
        <v>255</v>
      </c>
      <c r="HN447" s="85">
        <v>255</v>
      </c>
      <c r="HO447" s="85">
        <v>255</v>
      </c>
      <c r="HP447" s="85">
        <v>255</v>
      </c>
      <c r="HQ447" s="85">
        <v>255</v>
      </c>
      <c r="HR447" s="85">
        <v>255</v>
      </c>
      <c r="HS447" s="85">
        <v>255</v>
      </c>
      <c r="HT447" s="85">
        <v>255</v>
      </c>
      <c r="HU447" s="85">
        <v>255</v>
      </c>
      <c r="HV447" s="85">
        <v>255</v>
      </c>
      <c r="HW447" s="85">
        <v>255</v>
      </c>
      <c r="HX447" s="85">
        <v>255</v>
      </c>
      <c r="HY447" s="85">
        <v>255</v>
      </c>
      <c r="HZ447" s="85">
        <v>255</v>
      </c>
      <c r="IA447" s="85">
        <v>255</v>
      </c>
      <c r="IB447" s="85">
        <v>255</v>
      </c>
      <c r="IC447" s="85">
        <v>255</v>
      </c>
      <c r="ID447" s="85">
        <v>255</v>
      </c>
      <c r="IE447" s="85">
        <v>255</v>
      </c>
    </row>
    <row r="448" spans="1:239" ht="7.8">
      <c r="A448" s="85">
        <v>255</v>
      </c>
      <c r="B448" s="85">
        <v>255</v>
      </c>
      <c r="C448" s="85">
        <v>255</v>
      </c>
      <c r="D448" s="85">
        <v>255</v>
      </c>
      <c r="E448" s="85">
        <v>255</v>
      </c>
      <c r="F448" s="85">
        <v>255</v>
      </c>
      <c r="G448" s="85">
        <v>255</v>
      </c>
      <c r="H448" s="85">
        <v>255</v>
      </c>
      <c r="I448" s="85">
        <v>255</v>
      </c>
      <c r="J448" s="85">
        <v>255</v>
      </c>
      <c r="K448" s="85">
        <v>255</v>
      </c>
      <c r="L448" s="85">
        <v>255</v>
      </c>
      <c r="M448" s="85">
        <v>255</v>
      </c>
      <c r="N448" s="85">
        <v>255</v>
      </c>
      <c r="O448" s="85">
        <v>255</v>
      </c>
      <c r="P448" s="85">
        <v>255</v>
      </c>
      <c r="Q448" s="85">
        <v>255</v>
      </c>
      <c r="R448" s="85">
        <v>255</v>
      </c>
      <c r="S448" s="85">
        <v>255</v>
      </c>
      <c r="T448" s="85">
        <v>255</v>
      </c>
      <c r="U448" s="85">
        <v>255</v>
      </c>
      <c r="V448" s="85">
        <v>255</v>
      </c>
      <c r="W448" s="85">
        <v>255</v>
      </c>
      <c r="X448" s="85">
        <v>255</v>
      </c>
      <c r="Y448" s="85">
        <v>255</v>
      </c>
      <c r="Z448" s="85">
        <v>255</v>
      </c>
      <c r="AA448" s="85">
        <v>255</v>
      </c>
      <c r="AB448" s="85">
        <v>255</v>
      </c>
      <c r="AC448" s="85">
        <v>255</v>
      </c>
      <c r="AD448" s="85">
        <v>255</v>
      </c>
      <c r="AE448" s="85">
        <v>255</v>
      </c>
      <c r="AF448" s="85">
        <v>255</v>
      </c>
      <c r="AG448" s="85">
        <v>255</v>
      </c>
      <c r="AH448" s="85">
        <v>255</v>
      </c>
      <c r="AI448" s="85">
        <v>255</v>
      </c>
      <c r="AJ448" s="85">
        <v>255</v>
      </c>
      <c r="AK448" s="85">
        <v>210</v>
      </c>
      <c r="AL448" s="85">
        <v>47</v>
      </c>
      <c r="AM448" s="85">
        <v>29</v>
      </c>
      <c r="AN448" s="85">
        <v>34</v>
      </c>
      <c r="AO448" s="85">
        <v>37</v>
      </c>
      <c r="AP448" s="85">
        <v>34</v>
      </c>
      <c r="AQ448" s="85">
        <v>35</v>
      </c>
      <c r="AR448" s="85">
        <v>34</v>
      </c>
      <c r="AS448" s="85">
        <v>35</v>
      </c>
      <c r="AT448" s="85">
        <v>35</v>
      </c>
      <c r="AU448" s="85">
        <v>34</v>
      </c>
      <c r="AV448" s="85">
        <v>35</v>
      </c>
      <c r="AW448" s="85">
        <v>34</v>
      </c>
      <c r="AX448" s="85">
        <v>34</v>
      </c>
      <c r="AY448" s="85">
        <v>35</v>
      </c>
      <c r="AZ448" s="85">
        <v>31</v>
      </c>
      <c r="BA448" s="85">
        <v>33</v>
      </c>
      <c r="BB448" s="85">
        <v>32</v>
      </c>
      <c r="BC448" s="85">
        <v>17</v>
      </c>
      <c r="BD448" s="85">
        <v>32</v>
      </c>
      <c r="BE448" s="85">
        <v>122</v>
      </c>
      <c r="BF448" s="85">
        <v>218</v>
      </c>
      <c r="BG448" s="85">
        <v>254</v>
      </c>
      <c r="BH448" s="85">
        <v>255</v>
      </c>
      <c r="BI448" s="85">
        <v>255</v>
      </c>
      <c r="BJ448" s="85">
        <v>255</v>
      </c>
      <c r="BK448" s="85">
        <v>255</v>
      </c>
      <c r="BL448" s="85">
        <v>255</v>
      </c>
      <c r="BM448" s="85">
        <v>255</v>
      </c>
      <c r="BN448" s="85">
        <v>255</v>
      </c>
      <c r="BO448" s="85">
        <v>255</v>
      </c>
      <c r="BP448" s="85">
        <v>255</v>
      </c>
      <c r="BQ448" s="85">
        <v>255</v>
      </c>
      <c r="BR448" s="85">
        <v>255</v>
      </c>
      <c r="BS448" s="85">
        <v>255</v>
      </c>
      <c r="BT448" s="85">
        <v>255</v>
      </c>
      <c r="BU448" s="85">
        <v>255</v>
      </c>
      <c r="BV448" s="85">
        <v>255</v>
      </c>
      <c r="BW448" s="85">
        <v>255</v>
      </c>
      <c r="BX448" s="85">
        <v>255</v>
      </c>
      <c r="BY448" s="85">
        <v>255</v>
      </c>
      <c r="BZ448" s="85">
        <v>255</v>
      </c>
      <c r="CA448" s="85">
        <v>255</v>
      </c>
      <c r="CB448" s="85">
        <v>255</v>
      </c>
      <c r="CC448" s="85">
        <v>255</v>
      </c>
      <c r="CD448" s="85">
        <v>255</v>
      </c>
      <c r="CE448" s="85">
        <v>255</v>
      </c>
      <c r="CF448" s="85">
        <v>255</v>
      </c>
      <c r="CG448" s="85">
        <v>255</v>
      </c>
      <c r="CH448" s="85">
        <v>255</v>
      </c>
      <c r="CI448" s="85">
        <v>255</v>
      </c>
      <c r="CJ448" s="85">
        <v>255</v>
      </c>
      <c r="CK448" s="85">
        <v>255</v>
      </c>
      <c r="CL448" s="85">
        <v>255</v>
      </c>
      <c r="CM448" s="85">
        <v>255</v>
      </c>
      <c r="CN448" s="85">
        <v>255</v>
      </c>
      <c r="CO448" s="85">
        <v>255</v>
      </c>
      <c r="CP448" s="85">
        <v>255</v>
      </c>
      <c r="CQ448" s="85">
        <v>255</v>
      </c>
      <c r="CR448" s="85">
        <v>255</v>
      </c>
      <c r="CS448" s="85">
        <v>255</v>
      </c>
      <c r="CT448" s="85">
        <v>255</v>
      </c>
      <c r="CU448" s="85">
        <v>255</v>
      </c>
      <c r="CV448" s="85">
        <v>255</v>
      </c>
      <c r="CW448" s="85">
        <v>255</v>
      </c>
      <c r="CX448" s="85">
        <v>255</v>
      </c>
      <c r="CY448" s="85">
        <v>255</v>
      </c>
      <c r="CZ448" s="85">
        <v>183</v>
      </c>
      <c r="DA448" s="85">
        <v>39</v>
      </c>
      <c r="DB448" s="85">
        <v>26</v>
      </c>
      <c r="DC448" s="85">
        <v>35</v>
      </c>
      <c r="DD448" s="85">
        <v>35</v>
      </c>
      <c r="DE448" s="85">
        <v>35</v>
      </c>
      <c r="DF448" s="85">
        <v>35</v>
      </c>
      <c r="DG448" s="85">
        <v>35</v>
      </c>
      <c r="DH448" s="85">
        <v>35</v>
      </c>
      <c r="DI448" s="85">
        <v>35</v>
      </c>
      <c r="DJ448" s="85">
        <v>35</v>
      </c>
      <c r="DK448" s="85">
        <v>35</v>
      </c>
      <c r="DL448" s="85">
        <v>35</v>
      </c>
      <c r="DM448" s="85">
        <v>35</v>
      </c>
      <c r="DN448" s="85">
        <v>35</v>
      </c>
      <c r="DO448" s="85">
        <v>35</v>
      </c>
      <c r="DP448" s="85">
        <v>35</v>
      </c>
      <c r="DQ448" s="85">
        <v>35</v>
      </c>
      <c r="DR448" s="85">
        <v>35</v>
      </c>
      <c r="DS448" s="85">
        <v>35</v>
      </c>
      <c r="DT448" s="85">
        <v>35</v>
      </c>
      <c r="DU448" s="85">
        <v>35</v>
      </c>
      <c r="DV448" s="85">
        <v>35</v>
      </c>
      <c r="DW448" s="85">
        <v>34</v>
      </c>
      <c r="DX448" s="85">
        <v>36</v>
      </c>
      <c r="DY448" s="85">
        <v>33</v>
      </c>
      <c r="DZ448" s="85">
        <v>35</v>
      </c>
      <c r="EA448" s="85">
        <v>35</v>
      </c>
      <c r="EB448" s="85">
        <v>33</v>
      </c>
      <c r="EC448" s="85">
        <v>32</v>
      </c>
      <c r="ED448" s="85">
        <v>17</v>
      </c>
      <c r="EE448" s="85">
        <v>91</v>
      </c>
      <c r="EF448" s="85">
        <v>218</v>
      </c>
      <c r="EG448" s="85">
        <v>255</v>
      </c>
      <c r="EH448" s="85">
        <v>255</v>
      </c>
      <c r="EI448" s="85">
        <v>255</v>
      </c>
      <c r="EJ448" s="85">
        <v>255</v>
      </c>
      <c r="EK448" s="85">
        <v>255</v>
      </c>
      <c r="EL448" s="85">
        <v>255</v>
      </c>
      <c r="EM448" s="85">
        <v>255</v>
      </c>
      <c r="EN448" s="85">
        <v>255</v>
      </c>
      <c r="EO448" s="85">
        <v>255</v>
      </c>
      <c r="EP448" s="85">
        <v>255</v>
      </c>
      <c r="EQ448" s="85">
        <v>255</v>
      </c>
      <c r="ER448" s="85">
        <v>255</v>
      </c>
      <c r="ES448" s="85">
        <v>255</v>
      </c>
      <c r="ET448" s="85">
        <v>255</v>
      </c>
      <c r="EU448" s="85">
        <v>255</v>
      </c>
      <c r="EV448" s="85">
        <v>255</v>
      </c>
      <c r="EW448" s="85">
        <v>255</v>
      </c>
      <c r="EX448" s="85">
        <v>255</v>
      </c>
      <c r="EY448" s="85">
        <v>255</v>
      </c>
      <c r="EZ448" s="85">
        <v>255</v>
      </c>
      <c r="FA448" s="85">
        <v>255</v>
      </c>
      <c r="FB448" s="85">
        <v>255</v>
      </c>
      <c r="FC448" s="85">
        <v>255</v>
      </c>
      <c r="FD448" s="85">
        <v>255</v>
      </c>
      <c r="FE448" s="85">
        <v>255</v>
      </c>
      <c r="FF448" s="85">
        <v>255</v>
      </c>
      <c r="FG448" s="85">
        <v>255</v>
      </c>
      <c r="FH448" s="85">
        <v>255</v>
      </c>
      <c r="FI448" s="85">
        <v>255</v>
      </c>
      <c r="FJ448" s="85">
        <v>255</v>
      </c>
      <c r="FK448" s="85">
        <v>255</v>
      </c>
      <c r="FL448" s="85">
        <v>255</v>
      </c>
      <c r="FM448" s="85">
        <v>255</v>
      </c>
      <c r="FN448" s="85">
        <v>255</v>
      </c>
      <c r="FO448" s="85">
        <v>255</v>
      </c>
      <c r="FP448" s="85">
        <v>255</v>
      </c>
      <c r="FQ448" s="85">
        <v>255</v>
      </c>
      <c r="FR448" s="85">
        <v>255</v>
      </c>
      <c r="FS448" s="85">
        <v>255</v>
      </c>
      <c r="FT448" s="85">
        <v>255</v>
      </c>
      <c r="FU448" s="85">
        <v>255</v>
      </c>
      <c r="FV448" s="85">
        <v>255</v>
      </c>
      <c r="FW448" s="85">
        <v>255</v>
      </c>
      <c r="FX448" s="85">
        <v>255</v>
      </c>
      <c r="FY448" s="85">
        <v>255</v>
      </c>
      <c r="FZ448" s="85">
        <v>255</v>
      </c>
      <c r="GA448" s="85">
        <v>243</v>
      </c>
      <c r="GB448" s="85">
        <v>191</v>
      </c>
      <c r="GC448" s="85">
        <v>76</v>
      </c>
      <c r="GD448" s="85">
        <v>15</v>
      </c>
      <c r="GE448" s="85">
        <v>23</v>
      </c>
      <c r="GF448" s="85">
        <v>31</v>
      </c>
      <c r="GG448" s="85">
        <v>32</v>
      </c>
      <c r="GH448" s="85">
        <v>33</v>
      </c>
      <c r="GI448" s="85">
        <v>36</v>
      </c>
      <c r="GJ448" s="85">
        <v>34</v>
      </c>
      <c r="GK448" s="85">
        <v>35</v>
      </c>
      <c r="GL448" s="85">
        <v>35</v>
      </c>
      <c r="GM448" s="85">
        <v>34</v>
      </c>
      <c r="GN448" s="85">
        <v>36</v>
      </c>
      <c r="GO448" s="85">
        <v>35</v>
      </c>
      <c r="GP448" s="85">
        <v>36</v>
      </c>
      <c r="GQ448" s="85">
        <v>36</v>
      </c>
      <c r="GR448" s="85">
        <v>34</v>
      </c>
      <c r="GS448" s="85">
        <v>26</v>
      </c>
      <c r="GT448" s="85">
        <v>76</v>
      </c>
      <c r="GU448" s="85">
        <v>248</v>
      </c>
      <c r="GV448" s="85">
        <v>255</v>
      </c>
      <c r="GW448" s="85">
        <v>255</v>
      </c>
      <c r="GX448" s="85">
        <v>255</v>
      </c>
      <c r="GY448" s="85">
        <v>255</v>
      </c>
      <c r="GZ448" s="85">
        <v>255</v>
      </c>
      <c r="HA448" s="85">
        <v>255</v>
      </c>
      <c r="HB448" s="85">
        <v>255</v>
      </c>
      <c r="HC448" s="85">
        <v>255</v>
      </c>
      <c r="HD448" s="85">
        <v>255</v>
      </c>
      <c r="HE448" s="85">
        <v>255</v>
      </c>
      <c r="HF448" s="85">
        <v>255</v>
      </c>
      <c r="HG448" s="85">
        <v>255</v>
      </c>
      <c r="HH448" s="85">
        <v>255</v>
      </c>
      <c r="HI448" s="85">
        <v>255</v>
      </c>
      <c r="HJ448" s="85">
        <v>255</v>
      </c>
      <c r="HK448" s="85">
        <v>255</v>
      </c>
      <c r="HL448" s="85">
        <v>255</v>
      </c>
      <c r="HM448" s="85">
        <v>255</v>
      </c>
      <c r="HN448" s="85">
        <v>255</v>
      </c>
      <c r="HO448" s="85">
        <v>255</v>
      </c>
      <c r="HP448" s="85">
        <v>255</v>
      </c>
      <c r="HQ448" s="85">
        <v>255</v>
      </c>
      <c r="HR448" s="85">
        <v>255</v>
      </c>
      <c r="HS448" s="85">
        <v>255</v>
      </c>
      <c r="HT448" s="85">
        <v>255</v>
      </c>
      <c r="HU448" s="85">
        <v>255</v>
      </c>
      <c r="HV448" s="85">
        <v>255</v>
      </c>
      <c r="HW448" s="85">
        <v>255</v>
      </c>
      <c r="HX448" s="85">
        <v>255</v>
      </c>
      <c r="HY448" s="85">
        <v>255</v>
      </c>
      <c r="HZ448" s="85">
        <v>255</v>
      </c>
      <c r="IA448" s="85">
        <v>255</v>
      </c>
      <c r="IB448" s="85">
        <v>255</v>
      </c>
      <c r="IC448" s="85">
        <v>255</v>
      </c>
      <c r="ID448" s="85">
        <v>255</v>
      </c>
      <c r="IE448" s="85">
        <v>255</v>
      </c>
    </row>
    <row r="449" spans="1:239" ht="7.8">
      <c r="A449" s="85">
        <v>255</v>
      </c>
      <c r="B449" s="85">
        <v>255</v>
      </c>
      <c r="C449" s="85">
        <v>255</v>
      </c>
      <c r="D449" s="85">
        <v>255</v>
      </c>
      <c r="E449" s="85">
        <v>255</v>
      </c>
      <c r="F449" s="85">
        <v>255</v>
      </c>
      <c r="G449" s="85">
        <v>255</v>
      </c>
      <c r="H449" s="85">
        <v>255</v>
      </c>
      <c r="I449" s="85">
        <v>255</v>
      </c>
      <c r="J449" s="85">
        <v>255</v>
      </c>
      <c r="K449" s="85">
        <v>255</v>
      </c>
      <c r="L449" s="85">
        <v>255</v>
      </c>
      <c r="M449" s="85">
        <v>255</v>
      </c>
      <c r="N449" s="85">
        <v>255</v>
      </c>
      <c r="O449" s="85">
        <v>255</v>
      </c>
      <c r="P449" s="85">
        <v>255</v>
      </c>
      <c r="Q449" s="85">
        <v>255</v>
      </c>
      <c r="R449" s="85">
        <v>255</v>
      </c>
      <c r="S449" s="85">
        <v>255</v>
      </c>
      <c r="T449" s="85">
        <v>255</v>
      </c>
      <c r="U449" s="85">
        <v>255</v>
      </c>
      <c r="V449" s="85">
        <v>255</v>
      </c>
      <c r="W449" s="85">
        <v>255</v>
      </c>
      <c r="X449" s="85">
        <v>255</v>
      </c>
      <c r="Y449" s="85">
        <v>255</v>
      </c>
      <c r="Z449" s="85">
        <v>255</v>
      </c>
      <c r="AA449" s="85">
        <v>255</v>
      </c>
      <c r="AB449" s="85">
        <v>255</v>
      </c>
      <c r="AC449" s="85">
        <v>255</v>
      </c>
      <c r="AD449" s="85">
        <v>255</v>
      </c>
      <c r="AE449" s="85">
        <v>255</v>
      </c>
      <c r="AF449" s="85">
        <v>255</v>
      </c>
      <c r="AG449" s="85">
        <v>255</v>
      </c>
      <c r="AH449" s="85">
        <v>255</v>
      </c>
      <c r="AI449" s="85">
        <v>255</v>
      </c>
      <c r="AJ449" s="85">
        <v>255</v>
      </c>
      <c r="AK449" s="85">
        <v>210</v>
      </c>
      <c r="AL449" s="85">
        <v>41</v>
      </c>
      <c r="AM449" s="85">
        <v>19</v>
      </c>
      <c r="AN449" s="85">
        <v>24</v>
      </c>
      <c r="AO449" s="85">
        <v>26</v>
      </c>
      <c r="AP449" s="85">
        <v>23</v>
      </c>
      <c r="AQ449" s="85">
        <v>25</v>
      </c>
      <c r="AR449" s="85">
        <v>26</v>
      </c>
      <c r="AS449" s="85">
        <v>26</v>
      </c>
      <c r="AT449" s="85">
        <v>26</v>
      </c>
      <c r="AU449" s="85">
        <v>25</v>
      </c>
      <c r="AV449" s="85">
        <v>26</v>
      </c>
      <c r="AW449" s="85">
        <v>25</v>
      </c>
      <c r="AX449" s="85">
        <v>26</v>
      </c>
      <c r="AY449" s="85">
        <v>26</v>
      </c>
      <c r="AZ449" s="85">
        <v>24</v>
      </c>
      <c r="BA449" s="85">
        <v>25</v>
      </c>
      <c r="BB449" s="85">
        <v>24</v>
      </c>
      <c r="BC449" s="85">
        <v>11</v>
      </c>
      <c r="BD449" s="85">
        <v>26</v>
      </c>
      <c r="BE449" s="85">
        <v>117</v>
      </c>
      <c r="BF449" s="85">
        <v>217</v>
      </c>
      <c r="BG449" s="85">
        <v>254</v>
      </c>
      <c r="BH449" s="85">
        <v>255</v>
      </c>
      <c r="BI449" s="85">
        <v>255</v>
      </c>
      <c r="BJ449" s="85">
        <v>255</v>
      </c>
      <c r="BK449" s="85">
        <v>255</v>
      </c>
      <c r="BL449" s="85">
        <v>255</v>
      </c>
      <c r="BM449" s="85">
        <v>255</v>
      </c>
      <c r="BN449" s="85">
        <v>255</v>
      </c>
      <c r="BO449" s="85">
        <v>255</v>
      </c>
      <c r="BP449" s="85">
        <v>255</v>
      </c>
      <c r="BQ449" s="85">
        <v>255</v>
      </c>
      <c r="BR449" s="85">
        <v>255</v>
      </c>
      <c r="BS449" s="85">
        <v>255</v>
      </c>
      <c r="BT449" s="85">
        <v>255</v>
      </c>
      <c r="BU449" s="85">
        <v>255</v>
      </c>
      <c r="BV449" s="85">
        <v>255</v>
      </c>
      <c r="BW449" s="85">
        <v>255</v>
      </c>
      <c r="BX449" s="85">
        <v>255</v>
      </c>
      <c r="BY449" s="85">
        <v>255</v>
      </c>
      <c r="BZ449" s="85">
        <v>255</v>
      </c>
      <c r="CA449" s="85">
        <v>255</v>
      </c>
      <c r="CB449" s="85">
        <v>255</v>
      </c>
      <c r="CC449" s="85">
        <v>255</v>
      </c>
      <c r="CD449" s="85">
        <v>255</v>
      </c>
      <c r="CE449" s="85">
        <v>255</v>
      </c>
      <c r="CF449" s="85">
        <v>255</v>
      </c>
      <c r="CG449" s="85">
        <v>255</v>
      </c>
      <c r="CH449" s="85">
        <v>255</v>
      </c>
      <c r="CI449" s="85">
        <v>255</v>
      </c>
      <c r="CJ449" s="85">
        <v>255</v>
      </c>
      <c r="CK449" s="85">
        <v>255</v>
      </c>
      <c r="CL449" s="85">
        <v>255</v>
      </c>
      <c r="CM449" s="85">
        <v>255</v>
      </c>
      <c r="CN449" s="85">
        <v>255</v>
      </c>
      <c r="CO449" s="85">
        <v>255</v>
      </c>
      <c r="CP449" s="85">
        <v>255</v>
      </c>
      <c r="CQ449" s="85">
        <v>255</v>
      </c>
      <c r="CR449" s="85">
        <v>255</v>
      </c>
      <c r="CS449" s="85">
        <v>255</v>
      </c>
      <c r="CT449" s="85">
        <v>255</v>
      </c>
      <c r="CU449" s="85">
        <v>255</v>
      </c>
      <c r="CV449" s="85">
        <v>255</v>
      </c>
      <c r="CW449" s="85">
        <v>255</v>
      </c>
      <c r="CX449" s="85">
        <v>255</v>
      </c>
      <c r="CY449" s="85">
        <v>255</v>
      </c>
      <c r="CZ449" s="85">
        <v>180</v>
      </c>
      <c r="DA449" s="85">
        <v>34</v>
      </c>
      <c r="DB449" s="85">
        <v>20</v>
      </c>
      <c r="DC449" s="85">
        <v>27</v>
      </c>
      <c r="DD449" s="85">
        <v>25</v>
      </c>
      <c r="DE449" s="85">
        <v>26</v>
      </c>
      <c r="DF449" s="85">
        <v>26</v>
      </c>
      <c r="DG449" s="85">
        <v>26</v>
      </c>
      <c r="DH449" s="85">
        <v>26</v>
      </c>
      <c r="DI449" s="85">
        <v>26</v>
      </c>
      <c r="DJ449" s="85">
        <v>26</v>
      </c>
      <c r="DK449" s="85">
        <v>26</v>
      </c>
      <c r="DL449" s="85">
        <v>26</v>
      </c>
      <c r="DM449" s="85">
        <v>26</v>
      </c>
      <c r="DN449" s="85">
        <v>26</v>
      </c>
      <c r="DO449" s="85">
        <v>26</v>
      </c>
      <c r="DP449" s="85">
        <v>26</v>
      </c>
      <c r="DQ449" s="85">
        <v>26</v>
      </c>
      <c r="DR449" s="85">
        <v>26</v>
      </c>
      <c r="DS449" s="85">
        <v>26</v>
      </c>
      <c r="DT449" s="85">
        <v>26</v>
      </c>
      <c r="DU449" s="85">
        <v>26</v>
      </c>
      <c r="DV449" s="85">
        <v>26</v>
      </c>
      <c r="DW449" s="85">
        <v>25</v>
      </c>
      <c r="DX449" s="85">
        <v>27</v>
      </c>
      <c r="DY449" s="85">
        <v>24</v>
      </c>
      <c r="DZ449" s="85">
        <v>26</v>
      </c>
      <c r="EA449" s="85">
        <v>26</v>
      </c>
      <c r="EB449" s="85">
        <v>23</v>
      </c>
      <c r="EC449" s="85">
        <v>23</v>
      </c>
      <c r="ED449" s="85">
        <v>12</v>
      </c>
      <c r="EE449" s="85">
        <v>88</v>
      </c>
      <c r="EF449" s="85">
        <v>218</v>
      </c>
      <c r="EG449" s="85">
        <v>255</v>
      </c>
      <c r="EH449" s="85">
        <v>255</v>
      </c>
      <c r="EI449" s="85">
        <v>255</v>
      </c>
      <c r="EJ449" s="85">
        <v>255</v>
      </c>
      <c r="EK449" s="85">
        <v>255</v>
      </c>
      <c r="EL449" s="85">
        <v>255</v>
      </c>
      <c r="EM449" s="85">
        <v>255</v>
      </c>
      <c r="EN449" s="85">
        <v>255</v>
      </c>
      <c r="EO449" s="85">
        <v>255</v>
      </c>
      <c r="EP449" s="85">
        <v>255</v>
      </c>
      <c r="EQ449" s="85">
        <v>255</v>
      </c>
      <c r="ER449" s="85">
        <v>255</v>
      </c>
      <c r="ES449" s="85">
        <v>255</v>
      </c>
      <c r="ET449" s="85">
        <v>255</v>
      </c>
      <c r="EU449" s="85">
        <v>255</v>
      </c>
      <c r="EV449" s="85">
        <v>255</v>
      </c>
      <c r="EW449" s="85">
        <v>255</v>
      </c>
      <c r="EX449" s="85">
        <v>255</v>
      </c>
      <c r="EY449" s="85">
        <v>255</v>
      </c>
      <c r="EZ449" s="85">
        <v>255</v>
      </c>
      <c r="FA449" s="85">
        <v>255</v>
      </c>
      <c r="FB449" s="85">
        <v>255</v>
      </c>
      <c r="FC449" s="85">
        <v>255</v>
      </c>
      <c r="FD449" s="85">
        <v>255</v>
      </c>
      <c r="FE449" s="85">
        <v>255</v>
      </c>
      <c r="FF449" s="85">
        <v>255</v>
      </c>
      <c r="FG449" s="85">
        <v>255</v>
      </c>
      <c r="FH449" s="85">
        <v>255</v>
      </c>
      <c r="FI449" s="85">
        <v>255</v>
      </c>
      <c r="FJ449" s="85">
        <v>255</v>
      </c>
      <c r="FK449" s="85">
        <v>255</v>
      </c>
      <c r="FL449" s="85">
        <v>255</v>
      </c>
      <c r="FM449" s="85">
        <v>255</v>
      </c>
      <c r="FN449" s="85">
        <v>255</v>
      </c>
      <c r="FO449" s="85">
        <v>255</v>
      </c>
      <c r="FP449" s="85">
        <v>255</v>
      </c>
      <c r="FQ449" s="85">
        <v>255</v>
      </c>
      <c r="FR449" s="85">
        <v>255</v>
      </c>
      <c r="FS449" s="85">
        <v>255</v>
      </c>
      <c r="FT449" s="85">
        <v>255</v>
      </c>
      <c r="FU449" s="85">
        <v>255</v>
      </c>
      <c r="FV449" s="85">
        <v>255</v>
      </c>
      <c r="FW449" s="85">
        <v>255</v>
      </c>
      <c r="FX449" s="85">
        <v>255</v>
      </c>
      <c r="FY449" s="85">
        <v>255</v>
      </c>
      <c r="FZ449" s="85">
        <v>255</v>
      </c>
      <c r="GA449" s="85">
        <v>243</v>
      </c>
      <c r="GB449" s="85">
        <v>187</v>
      </c>
      <c r="GC449" s="85">
        <v>71</v>
      </c>
      <c r="GD449" s="85">
        <v>7</v>
      </c>
      <c r="GE449" s="85">
        <v>14</v>
      </c>
      <c r="GF449" s="85">
        <v>22</v>
      </c>
      <c r="GG449" s="85">
        <v>24</v>
      </c>
      <c r="GH449" s="85">
        <v>24</v>
      </c>
      <c r="GI449" s="85">
        <v>27</v>
      </c>
      <c r="GJ449" s="85">
        <v>25</v>
      </c>
      <c r="GK449" s="85">
        <v>26</v>
      </c>
      <c r="GL449" s="85">
        <v>26</v>
      </c>
      <c r="GM449" s="85">
        <v>26</v>
      </c>
      <c r="GN449" s="85">
        <v>26</v>
      </c>
      <c r="GO449" s="85">
        <v>24</v>
      </c>
      <c r="GP449" s="85">
        <v>24</v>
      </c>
      <c r="GQ449" s="85">
        <v>26</v>
      </c>
      <c r="GR449" s="85">
        <v>25</v>
      </c>
      <c r="GS449" s="85">
        <v>20</v>
      </c>
      <c r="GT449" s="85">
        <v>72</v>
      </c>
      <c r="GU449" s="85">
        <v>248</v>
      </c>
      <c r="GV449" s="85">
        <v>255</v>
      </c>
      <c r="GW449" s="85">
        <v>255</v>
      </c>
      <c r="GX449" s="85">
        <v>255</v>
      </c>
      <c r="GY449" s="85">
        <v>255</v>
      </c>
      <c r="GZ449" s="85">
        <v>255</v>
      </c>
      <c r="HA449" s="85">
        <v>255</v>
      </c>
      <c r="HB449" s="85">
        <v>255</v>
      </c>
      <c r="HC449" s="85">
        <v>255</v>
      </c>
      <c r="HD449" s="85">
        <v>255</v>
      </c>
      <c r="HE449" s="85">
        <v>255</v>
      </c>
      <c r="HF449" s="85">
        <v>255</v>
      </c>
      <c r="HG449" s="85">
        <v>255</v>
      </c>
      <c r="HH449" s="85">
        <v>255</v>
      </c>
      <c r="HI449" s="85">
        <v>255</v>
      </c>
      <c r="HJ449" s="85">
        <v>255</v>
      </c>
      <c r="HK449" s="85">
        <v>255</v>
      </c>
      <c r="HL449" s="85">
        <v>255</v>
      </c>
      <c r="HM449" s="85">
        <v>255</v>
      </c>
      <c r="HN449" s="85">
        <v>255</v>
      </c>
      <c r="HO449" s="85">
        <v>255</v>
      </c>
      <c r="HP449" s="85">
        <v>255</v>
      </c>
      <c r="HQ449" s="85">
        <v>255</v>
      </c>
      <c r="HR449" s="85">
        <v>255</v>
      </c>
      <c r="HS449" s="85">
        <v>255</v>
      </c>
      <c r="HT449" s="85">
        <v>255</v>
      </c>
      <c r="HU449" s="85">
        <v>255</v>
      </c>
      <c r="HV449" s="85">
        <v>255</v>
      </c>
      <c r="HW449" s="85">
        <v>255</v>
      </c>
      <c r="HX449" s="85">
        <v>255</v>
      </c>
      <c r="HY449" s="85">
        <v>255</v>
      </c>
      <c r="HZ449" s="85">
        <v>255</v>
      </c>
      <c r="IA449" s="85">
        <v>255</v>
      </c>
      <c r="IB449" s="85">
        <v>255</v>
      </c>
      <c r="IC449" s="85">
        <v>255</v>
      </c>
      <c r="ID449" s="85">
        <v>255</v>
      </c>
      <c r="IE449" s="85">
        <v>255</v>
      </c>
    </row>
    <row r="450" spans="1:239" ht="7.8">
      <c r="A450" s="85">
        <v>255</v>
      </c>
      <c r="B450" s="85">
        <v>255</v>
      </c>
      <c r="C450" s="85">
        <v>255</v>
      </c>
      <c r="D450" s="85">
        <v>255</v>
      </c>
      <c r="E450" s="85">
        <v>255</v>
      </c>
      <c r="F450" s="85">
        <v>255</v>
      </c>
      <c r="G450" s="85">
        <v>255</v>
      </c>
      <c r="H450" s="85">
        <v>255</v>
      </c>
      <c r="I450" s="85">
        <v>255</v>
      </c>
      <c r="J450" s="85">
        <v>255</v>
      </c>
      <c r="K450" s="85">
        <v>255</v>
      </c>
      <c r="L450" s="85">
        <v>255</v>
      </c>
      <c r="M450" s="85">
        <v>255</v>
      </c>
      <c r="N450" s="85">
        <v>255</v>
      </c>
      <c r="O450" s="85">
        <v>255</v>
      </c>
      <c r="P450" s="85">
        <v>255</v>
      </c>
      <c r="Q450" s="85">
        <v>255</v>
      </c>
      <c r="R450" s="85">
        <v>255</v>
      </c>
      <c r="S450" s="85">
        <v>255</v>
      </c>
      <c r="T450" s="85">
        <v>255</v>
      </c>
      <c r="U450" s="85">
        <v>255</v>
      </c>
      <c r="V450" s="85">
        <v>255</v>
      </c>
      <c r="W450" s="85">
        <v>255</v>
      </c>
      <c r="X450" s="85">
        <v>255</v>
      </c>
      <c r="Y450" s="85">
        <v>255</v>
      </c>
      <c r="Z450" s="85">
        <v>255</v>
      </c>
      <c r="AA450" s="85">
        <v>255</v>
      </c>
      <c r="AB450" s="85">
        <v>255</v>
      </c>
      <c r="AC450" s="85">
        <v>255</v>
      </c>
      <c r="AD450" s="85">
        <v>255</v>
      </c>
      <c r="AE450" s="85">
        <v>255</v>
      </c>
      <c r="AF450" s="85">
        <v>255</v>
      </c>
      <c r="AG450" s="85">
        <v>255</v>
      </c>
      <c r="AH450" s="85">
        <v>255</v>
      </c>
      <c r="AI450" s="85">
        <v>255</v>
      </c>
      <c r="AJ450" s="85">
        <v>255</v>
      </c>
      <c r="AK450" s="85">
        <v>207</v>
      </c>
      <c r="AL450" s="85">
        <v>35</v>
      </c>
      <c r="AM450" s="85">
        <v>13</v>
      </c>
      <c r="AN450" s="85">
        <v>18</v>
      </c>
      <c r="AO450" s="85">
        <v>22</v>
      </c>
      <c r="AP450" s="85">
        <v>19</v>
      </c>
      <c r="AQ450" s="85">
        <v>20</v>
      </c>
      <c r="AR450" s="85">
        <v>21</v>
      </c>
      <c r="AS450" s="85">
        <v>21</v>
      </c>
      <c r="AT450" s="85">
        <v>20</v>
      </c>
      <c r="AU450" s="85">
        <v>20</v>
      </c>
      <c r="AV450" s="85">
        <v>21</v>
      </c>
      <c r="AW450" s="85">
        <v>20</v>
      </c>
      <c r="AX450" s="85">
        <v>19</v>
      </c>
      <c r="AY450" s="85">
        <v>19</v>
      </c>
      <c r="AZ450" s="85">
        <v>18</v>
      </c>
      <c r="BA450" s="85">
        <v>20</v>
      </c>
      <c r="BB450" s="85">
        <v>20</v>
      </c>
      <c r="BC450" s="85">
        <v>6</v>
      </c>
      <c r="BD450" s="85">
        <v>22</v>
      </c>
      <c r="BE450" s="85">
        <v>115</v>
      </c>
      <c r="BF450" s="85">
        <v>216</v>
      </c>
      <c r="BG450" s="85">
        <v>254</v>
      </c>
      <c r="BH450" s="85">
        <v>255</v>
      </c>
      <c r="BI450" s="85">
        <v>255</v>
      </c>
      <c r="BJ450" s="85">
        <v>255</v>
      </c>
      <c r="BK450" s="85">
        <v>255</v>
      </c>
      <c r="BL450" s="85">
        <v>255</v>
      </c>
      <c r="BM450" s="85">
        <v>255</v>
      </c>
      <c r="BN450" s="85">
        <v>255</v>
      </c>
      <c r="BO450" s="85">
        <v>255</v>
      </c>
      <c r="BP450" s="85">
        <v>255</v>
      </c>
      <c r="BQ450" s="85">
        <v>255</v>
      </c>
      <c r="BR450" s="85">
        <v>255</v>
      </c>
      <c r="BS450" s="85">
        <v>255</v>
      </c>
      <c r="BT450" s="85">
        <v>255</v>
      </c>
      <c r="BU450" s="85">
        <v>255</v>
      </c>
      <c r="BV450" s="85">
        <v>255</v>
      </c>
      <c r="BW450" s="85">
        <v>255</v>
      </c>
      <c r="BX450" s="85">
        <v>255</v>
      </c>
      <c r="BY450" s="85">
        <v>255</v>
      </c>
      <c r="BZ450" s="85">
        <v>255</v>
      </c>
      <c r="CA450" s="85">
        <v>255</v>
      </c>
      <c r="CB450" s="85">
        <v>255</v>
      </c>
      <c r="CC450" s="85">
        <v>255</v>
      </c>
      <c r="CD450" s="85">
        <v>255</v>
      </c>
      <c r="CE450" s="85">
        <v>255</v>
      </c>
      <c r="CF450" s="85">
        <v>255</v>
      </c>
      <c r="CG450" s="85">
        <v>255</v>
      </c>
      <c r="CH450" s="85">
        <v>255</v>
      </c>
      <c r="CI450" s="85">
        <v>255</v>
      </c>
      <c r="CJ450" s="85">
        <v>255</v>
      </c>
      <c r="CK450" s="85">
        <v>255</v>
      </c>
      <c r="CL450" s="85">
        <v>255</v>
      </c>
      <c r="CM450" s="85">
        <v>255</v>
      </c>
      <c r="CN450" s="85">
        <v>255</v>
      </c>
      <c r="CO450" s="85">
        <v>255</v>
      </c>
      <c r="CP450" s="85">
        <v>255</v>
      </c>
      <c r="CQ450" s="85">
        <v>255</v>
      </c>
      <c r="CR450" s="85">
        <v>255</v>
      </c>
      <c r="CS450" s="85">
        <v>255</v>
      </c>
      <c r="CT450" s="85">
        <v>255</v>
      </c>
      <c r="CU450" s="85">
        <v>255</v>
      </c>
      <c r="CV450" s="85">
        <v>255</v>
      </c>
      <c r="CW450" s="85">
        <v>255</v>
      </c>
      <c r="CX450" s="85">
        <v>255</v>
      </c>
      <c r="CY450" s="85">
        <v>255</v>
      </c>
      <c r="CZ450" s="85">
        <v>179</v>
      </c>
      <c r="DA450" s="85">
        <v>30</v>
      </c>
      <c r="DB450" s="85">
        <v>17</v>
      </c>
      <c r="DC450" s="85">
        <v>22</v>
      </c>
      <c r="DD450" s="85">
        <v>20</v>
      </c>
      <c r="DE450" s="85">
        <v>21</v>
      </c>
      <c r="DF450" s="85">
        <v>21</v>
      </c>
      <c r="DG450" s="85">
        <v>21</v>
      </c>
      <c r="DH450" s="85">
        <v>21</v>
      </c>
      <c r="DI450" s="85">
        <v>21</v>
      </c>
      <c r="DJ450" s="85">
        <v>21</v>
      </c>
      <c r="DK450" s="85">
        <v>21</v>
      </c>
      <c r="DL450" s="85">
        <v>21</v>
      </c>
      <c r="DM450" s="85">
        <v>21</v>
      </c>
      <c r="DN450" s="85">
        <v>21</v>
      </c>
      <c r="DO450" s="85">
        <v>21</v>
      </c>
      <c r="DP450" s="85">
        <v>21</v>
      </c>
      <c r="DQ450" s="85">
        <v>21</v>
      </c>
      <c r="DR450" s="85">
        <v>21</v>
      </c>
      <c r="DS450" s="85">
        <v>21</v>
      </c>
      <c r="DT450" s="85">
        <v>21</v>
      </c>
      <c r="DU450" s="85">
        <v>21</v>
      </c>
      <c r="DV450" s="85">
        <v>21</v>
      </c>
      <c r="DW450" s="85">
        <v>20</v>
      </c>
      <c r="DX450" s="85">
        <v>22</v>
      </c>
      <c r="DY450" s="85">
        <v>19</v>
      </c>
      <c r="DZ450" s="85">
        <v>21</v>
      </c>
      <c r="EA450" s="85">
        <v>21</v>
      </c>
      <c r="EB450" s="85">
        <v>18</v>
      </c>
      <c r="EC450" s="85">
        <v>19</v>
      </c>
      <c r="ED450" s="85">
        <v>8</v>
      </c>
      <c r="EE450" s="85">
        <v>85</v>
      </c>
      <c r="EF450" s="85">
        <v>215</v>
      </c>
      <c r="EG450" s="85">
        <v>255</v>
      </c>
      <c r="EH450" s="85">
        <v>255</v>
      </c>
      <c r="EI450" s="85">
        <v>255</v>
      </c>
      <c r="EJ450" s="85">
        <v>255</v>
      </c>
      <c r="EK450" s="85">
        <v>255</v>
      </c>
      <c r="EL450" s="85">
        <v>255</v>
      </c>
      <c r="EM450" s="85">
        <v>255</v>
      </c>
      <c r="EN450" s="85">
        <v>255</v>
      </c>
      <c r="EO450" s="85">
        <v>255</v>
      </c>
      <c r="EP450" s="85">
        <v>255</v>
      </c>
      <c r="EQ450" s="85">
        <v>255</v>
      </c>
      <c r="ER450" s="85">
        <v>255</v>
      </c>
      <c r="ES450" s="85">
        <v>255</v>
      </c>
      <c r="ET450" s="85">
        <v>255</v>
      </c>
      <c r="EU450" s="85">
        <v>255</v>
      </c>
      <c r="EV450" s="85">
        <v>255</v>
      </c>
      <c r="EW450" s="85">
        <v>255</v>
      </c>
      <c r="EX450" s="85">
        <v>255</v>
      </c>
      <c r="EY450" s="85">
        <v>255</v>
      </c>
      <c r="EZ450" s="85">
        <v>255</v>
      </c>
      <c r="FA450" s="85">
        <v>255</v>
      </c>
      <c r="FB450" s="85">
        <v>255</v>
      </c>
      <c r="FC450" s="85">
        <v>255</v>
      </c>
      <c r="FD450" s="85">
        <v>255</v>
      </c>
      <c r="FE450" s="85">
        <v>255</v>
      </c>
      <c r="FF450" s="85">
        <v>255</v>
      </c>
      <c r="FG450" s="85">
        <v>255</v>
      </c>
      <c r="FH450" s="85">
        <v>255</v>
      </c>
      <c r="FI450" s="85">
        <v>255</v>
      </c>
      <c r="FJ450" s="85">
        <v>255</v>
      </c>
      <c r="FK450" s="85">
        <v>255</v>
      </c>
      <c r="FL450" s="85">
        <v>255</v>
      </c>
      <c r="FM450" s="85">
        <v>255</v>
      </c>
      <c r="FN450" s="85">
        <v>255</v>
      </c>
      <c r="FO450" s="85">
        <v>255</v>
      </c>
      <c r="FP450" s="85">
        <v>255</v>
      </c>
      <c r="FQ450" s="85">
        <v>255</v>
      </c>
      <c r="FR450" s="85">
        <v>255</v>
      </c>
      <c r="FS450" s="85">
        <v>255</v>
      </c>
      <c r="FT450" s="85">
        <v>255</v>
      </c>
      <c r="FU450" s="85">
        <v>255</v>
      </c>
      <c r="FV450" s="85">
        <v>255</v>
      </c>
      <c r="FW450" s="85">
        <v>255</v>
      </c>
      <c r="FX450" s="85">
        <v>255</v>
      </c>
      <c r="FY450" s="85">
        <v>255</v>
      </c>
      <c r="FZ450" s="85">
        <v>255</v>
      </c>
      <c r="GA450" s="85">
        <v>243</v>
      </c>
      <c r="GB450" s="85">
        <v>186</v>
      </c>
      <c r="GC450" s="85">
        <v>67</v>
      </c>
      <c r="GD450" s="85">
        <v>3</v>
      </c>
      <c r="GE450" s="85">
        <v>10</v>
      </c>
      <c r="GF450" s="85">
        <v>17</v>
      </c>
      <c r="GG450" s="85">
        <v>18</v>
      </c>
      <c r="GH450" s="85">
        <v>19</v>
      </c>
      <c r="GI450" s="85">
        <v>22</v>
      </c>
      <c r="GJ450" s="85">
        <v>20</v>
      </c>
      <c r="GK450" s="85">
        <v>21</v>
      </c>
      <c r="GL450" s="85">
        <v>21</v>
      </c>
      <c r="GM450" s="85">
        <v>20</v>
      </c>
      <c r="GN450" s="85">
        <v>21</v>
      </c>
      <c r="GO450" s="85">
        <v>19</v>
      </c>
      <c r="GP450" s="85">
        <v>19</v>
      </c>
      <c r="GQ450" s="85">
        <v>22</v>
      </c>
      <c r="GR450" s="85">
        <v>20</v>
      </c>
      <c r="GS450" s="85">
        <v>13</v>
      </c>
      <c r="GT450" s="85">
        <v>67</v>
      </c>
      <c r="GU450" s="85">
        <v>247</v>
      </c>
      <c r="GV450" s="85">
        <v>255</v>
      </c>
      <c r="GW450" s="85">
        <v>255</v>
      </c>
      <c r="GX450" s="85">
        <v>255</v>
      </c>
      <c r="GY450" s="85">
        <v>255</v>
      </c>
      <c r="GZ450" s="85">
        <v>255</v>
      </c>
      <c r="HA450" s="85">
        <v>255</v>
      </c>
      <c r="HB450" s="85">
        <v>255</v>
      </c>
      <c r="HC450" s="85">
        <v>255</v>
      </c>
      <c r="HD450" s="85">
        <v>255</v>
      </c>
      <c r="HE450" s="85">
        <v>255</v>
      </c>
      <c r="HF450" s="85">
        <v>255</v>
      </c>
      <c r="HG450" s="85">
        <v>255</v>
      </c>
      <c r="HH450" s="85">
        <v>255</v>
      </c>
      <c r="HI450" s="85">
        <v>255</v>
      </c>
      <c r="HJ450" s="85">
        <v>255</v>
      </c>
      <c r="HK450" s="85">
        <v>255</v>
      </c>
      <c r="HL450" s="85">
        <v>255</v>
      </c>
      <c r="HM450" s="85">
        <v>255</v>
      </c>
      <c r="HN450" s="85">
        <v>255</v>
      </c>
      <c r="HO450" s="85">
        <v>255</v>
      </c>
      <c r="HP450" s="85">
        <v>255</v>
      </c>
      <c r="HQ450" s="85">
        <v>255</v>
      </c>
      <c r="HR450" s="85">
        <v>255</v>
      </c>
      <c r="HS450" s="85">
        <v>255</v>
      </c>
      <c r="HT450" s="85">
        <v>255</v>
      </c>
      <c r="HU450" s="85">
        <v>255</v>
      </c>
      <c r="HV450" s="85">
        <v>255</v>
      </c>
      <c r="HW450" s="85">
        <v>255</v>
      </c>
      <c r="HX450" s="85">
        <v>255</v>
      </c>
      <c r="HY450" s="85">
        <v>255</v>
      </c>
      <c r="HZ450" s="85">
        <v>255</v>
      </c>
      <c r="IA450" s="85">
        <v>255</v>
      </c>
      <c r="IB450" s="85">
        <v>255</v>
      </c>
      <c r="IC450" s="85">
        <v>255</v>
      </c>
      <c r="ID450" s="85">
        <v>255</v>
      </c>
      <c r="IE450" s="85">
        <v>255</v>
      </c>
    </row>
    <row r="451" spans="1:239" ht="7.8">
      <c r="A451" s="85">
        <v>255</v>
      </c>
      <c r="B451" s="85">
        <v>255</v>
      </c>
      <c r="C451" s="85">
        <v>255</v>
      </c>
      <c r="D451" s="85">
        <v>255</v>
      </c>
      <c r="E451" s="85">
        <v>255</v>
      </c>
      <c r="F451" s="85">
        <v>255</v>
      </c>
      <c r="G451" s="85">
        <v>255</v>
      </c>
      <c r="H451" s="85">
        <v>255</v>
      </c>
      <c r="I451" s="85">
        <v>255</v>
      </c>
      <c r="J451" s="85">
        <v>255</v>
      </c>
      <c r="K451" s="85">
        <v>255</v>
      </c>
      <c r="L451" s="85">
        <v>255</v>
      </c>
      <c r="M451" s="85">
        <v>255</v>
      </c>
      <c r="N451" s="85">
        <v>255</v>
      </c>
      <c r="O451" s="85">
        <v>255</v>
      </c>
      <c r="P451" s="85">
        <v>255</v>
      </c>
      <c r="Q451" s="85">
        <v>255</v>
      </c>
      <c r="R451" s="85">
        <v>255</v>
      </c>
      <c r="S451" s="85">
        <v>255</v>
      </c>
      <c r="T451" s="85">
        <v>255</v>
      </c>
      <c r="U451" s="85">
        <v>255</v>
      </c>
      <c r="V451" s="85">
        <v>255</v>
      </c>
      <c r="W451" s="85">
        <v>255</v>
      </c>
      <c r="X451" s="85">
        <v>255</v>
      </c>
      <c r="Y451" s="85">
        <v>255</v>
      </c>
      <c r="Z451" s="85">
        <v>255</v>
      </c>
      <c r="AA451" s="85">
        <v>255</v>
      </c>
      <c r="AB451" s="85">
        <v>255</v>
      </c>
      <c r="AC451" s="85">
        <v>255</v>
      </c>
      <c r="AD451" s="85">
        <v>255</v>
      </c>
      <c r="AE451" s="85">
        <v>255</v>
      </c>
      <c r="AF451" s="85">
        <v>255</v>
      </c>
      <c r="AG451" s="85">
        <v>255</v>
      </c>
      <c r="AH451" s="85">
        <v>255</v>
      </c>
      <c r="AI451" s="85">
        <v>255</v>
      </c>
      <c r="AJ451" s="85">
        <v>248</v>
      </c>
      <c r="AK451" s="85">
        <v>62</v>
      </c>
      <c r="AL451" s="85">
        <v>20</v>
      </c>
      <c r="AM451" s="85">
        <v>32</v>
      </c>
      <c r="AN451" s="85">
        <v>35</v>
      </c>
      <c r="AO451" s="85">
        <v>36</v>
      </c>
      <c r="AP451" s="85">
        <v>36</v>
      </c>
      <c r="AQ451" s="85">
        <v>36</v>
      </c>
      <c r="AR451" s="85">
        <v>34</v>
      </c>
      <c r="AS451" s="85">
        <v>35</v>
      </c>
      <c r="AT451" s="85">
        <v>34</v>
      </c>
      <c r="AU451" s="85">
        <v>36</v>
      </c>
      <c r="AV451" s="85">
        <v>34</v>
      </c>
      <c r="AW451" s="85">
        <v>36</v>
      </c>
      <c r="AX451" s="85">
        <v>35</v>
      </c>
      <c r="AY451" s="85">
        <v>35</v>
      </c>
      <c r="AZ451" s="85">
        <v>28</v>
      </c>
      <c r="BA451" s="85">
        <v>24</v>
      </c>
      <c r="BB451" s="85">
        <v>36</v>
      </c>
      <c r="BC451" s="85">
        <v>115</v>
      </c>
      <c r="BD451" s="85">
        <v>242</v>
      </c>
      <c r="BE451" s="85">
        <v>255</v>
      </c>
      <c r="BF451" s="85">
        <v>255</v>
      </c>
      <c r="BG451" s="85">
        <v>255</v>
      </c>
      <c r="BH451" s="85">
        <v>255</v>
      </c>
      <c r="BI451" s="85">
        <v>255</v>
      </c>
      <c r="BJ451" s="85">
        <v>255</v>
      </c>
      <c r="BK451" s="85">
        <v>255</v>
      </c>
      <c r="BL451" s="85">
        <v>255</v>
      </c>
      <c r="BM451" s="85">
        <v>255</v>
      </c>
      <c r="BN451" s="85">
        <v>255</v>
      </c>
      <c r="BO451" s="85">
        <v>255</v>
      </c>
      <c r="BP451" s="85">
        <v>255</v>
      </c>
      <c r="BQ451" s="85">
        <v>255</v>
      </c>
      <c r="BR451" s="85">
        <v>255</v>
      </c>
      <c r="BS451" s="85">
        <v>255</v>
      </c>
      <c r="BT451" s="85">
        <v>255</v>
      </c>
      <c r="BU451" s="85">
        <v>255</v>
      </c>
      <c r="BV451" s="85">
        <v>255</v>
      </c>
      <c r="BW451" s="85">
        <v>255</v>
      </c>
      <c r="BX451" s="85">
        <v>255</v>
      </c>
      <c r="BY451" s="85">
        <v>255</v>
      </c>
      <c r="BZ451" s="85">
        <v>255</v>
      </c>
      <c r="CA451" s="85">
        <v>255</v>
      </c>
      <c r="CB451" s="85">
        <v>255</v>
      </c>
      <c r="CC451" s="85">
        <v>255</v>
      </c>
      <c r="CD451" s="85">
        <v>255</v>
      </c>
      <c r="CE451" s="85">
        <v>255</v>
      </c>
      <c r="CF451" s="85">
        <v>255</v>
      </c>
      <c r="CG451" s="85">
        <v>255</v>
      </c>
      <c r="CH451" s="85">
        <v>255</v>
      </c>
      <c r="CI451" s="85">
        <v>255</v>
      </c>
      <c r="CJ451" s="85">
        <v>255</v>
      </c>
      <c r="CK451" s="85">
        <v>255</v>
      </c>
      <c r="CL451" s="85">
        <v>255</v>
      </c>
      <c r="CM451" s="85">
        <v>255</v>
      </c>
      <c r="CN451" s="85">
        <v>255</v>
      </c>
      <c r="CO451" s="85">
        <v>255</v>
      </c>
      <c r="CP451" s="85">
        <v>255</v>
      </c>
      <c r="CQ451" s="85">
        <v>255</v>
      </c>
      <c r="CR451" s="85">
        <v>255</v>
      </c>
      <c r="CS451" s="85">
        <v>255</v>
      </c>
      <c r="CT451" s="85">
        <v>255</v>
      </c>
      <c r="CU451" s="85">
        <v>255</v>
      </c>
      <c r="CV451" s="85">
        <v>255</v>
      </c>
      <c r="CW451" s="85">
        <v>255</v>
      </c>
      <c r="CX451" s="85">
        <v>255</v>
      </c>
      <c r="CY451" s="85">
        <v>255</v>
      </c>
      <c r="CZ451" s="85">
        <v>255</v>
      </c>
      <c r="DA451" s="85">
        <v>158</v>
      </c>
      <c r="DB451" s="85">
        <v>36</v>
      </c>
      <c r="DC451" s="85">
        <v>34</v>
      </c>
      <c r="DD451" s="85">
        <v>34</v>
      </c>
      <c r="DE451" s="85">
        <v>35</v>
      </c>
      <c r="DF451" s="85">
        <v>34</v>
      </c>
      <c r="DG451" s="85">
        <v>35</v>
      </c>
      <c r="DH451" s="85">
        <v>35</v>
      </c>
      <c r="DI451" s="85">
        <v>35</v>
      </c>
      <c r="DJ451" s="85">
        <v>35</v>
      </c>
      <c r="DK451" s="85">
        <v>35</v>
      </c>
      <c r="DL451" s="85">
        <v>35</v>
      </c>
      <c r="DM451" s="85">
        <v>35</v>
      </c>
      <c r="DN451" s="85">
        <v>35</v>
      </c>
      <c r="DO451" s="85">
        <v>35</v>
      </c>
      <c r="DP451" s="85">
        <v>35</v>
      </c>
      <c r="DQ451" s="85">
        <v>35</v>
      </c>
      <c r="DR451" s="85">
        <v>35</v>
      </c>
      <c r="DS451" s="85">
        <v>35</v>
      </c>
      <c r="DT451" s="85">
        <v>35</v>
      </c>
      <c r="DU451" s="85">
        <v>35</v>
      </c>
      <c r="DV451" s="85">
        <v>35</v>
      </c>
      <c r="DW451" s="85">
        <v>35</v>
      </c>
      <c r="DX451" s="85">
        <v>34</v>
      </c>
      <c r="DY451" s="85">
        <v>34</v>
      </c>
      <c r="DZ451" s="85">
        <v>35</v>
      </c>
      <c r="EA451" s="85">
        <v>32</v>
      </c>
      <c r="EB451" s="85">
        <v>34</v>
      </c>
      <c r="EC451" s="85">
        <v>24</v>
      </c>
      <c r="ED451" s="85">
        <v>126</v>
      </c>
      <c r="EE451" s="85">
        <v>255</v>
      </c>
      <c r="EF451" s="85">
        <v>255</v>
      </c>
      <c r="EG451" s="85">
        <v>255</v>
      </c>
      <c r="EH451" s="85">
        <v>255</v>
      </c>
      <c r="EI451" s="85">
        <v>255</v>
      </c>
      <c r="EJ451" s="85">
        <v>255</v>
      </c>
      <c r="EK451" s="85">
        <v>255</v>
      </c>
      <c r="EL451" s="85">
        <v>255</v>
      </c>
      <c r="EM451" s="85">
        <v>255</v>
      </c>
      <c r="EN451" s="85">
        <v>255</v>
      </c>
      <c r="EO451" s="85">
        <v>255</v>
      </c>
      <c r="EP451" s="85">
        <v>255</v>
      </c>
      <c r="EQ451" s="85">
        <v>255</v>
      </c>
      <c r="ER451" s="85">
        <v>255</v>
      </c>
      <c r="ES451" s="85">
        <v>255</v>
      </c>
      <c r="ET451" s="85">
        <v>255</v>
      </c>
      <c r="EU451" s="85">
        <v>255</v>
      </c>
      <c r="EV451" s="85">
        <v>255</v>
      </c>
      <c r="EW451" s="85">
        <v>255</v>
      </c>
      <c r="EX451" s="85">
        <v>255</v>
      </c>
      <c r="EY451" s="85">
        <v>255</v>
      </c>
      <c r="EZ451" s="85">
        <v>255</v>
      </c>
      <c r="FA451" s="85">
        <v>255</v>
      </c>
      <c r="FB451" s="85">
        <v>255</v>
      </c>
      <c r="FC451" s="85">
        <v>255</v>
      </c>
      <c r="FD451" s="85">
        <v>255</v>
      </c>
      <c r="FE451" s="85">
        <v>255</v>
      </c>
      <c r="FF451" s="85">
        <v>255</v>
      </c>
      <c r="FG451" s="85">
        <v>255</v>
      </c>
      <c r="FH451" s="85">
        <v>255</v>
      </c>
      <c r="FI451" s="85">
        <v>255</v>
      </c>
      <c r="FJ451" s="85">
        <v>255</v>
      </c>
      <c r="FK451" s="85">
        <v>255</v>
      </c>
      <c r="FL451" s="85">
        <v>255</v>
      </c>
      <c r="FM451" s="85">
        <v>255</v>
      </c>
      <c r="FN451" s="85">
        <v>255</v>
      </c>
      <c r="FO451" s="85">
        <v>255</v>
      </c>
      <c r="FP451" s="85">
        <v>255</v>
      </c>
      <c r="FQ451" s="85">
        <v>255</v>
      </c>
      <c r="FR451" s="85">
        <v>255</v>
      </c>
      <c r="FS451" s="85">
        <v>255</v>
      </c>
      <c r="FT451" s="85">
        <v>255</v>
      </c>
      <c r="FU451" s="85">
        <v>255</v>
      </c>
      <c r="FV451" s="85">
        <v>255</v>
      </c>
      <c r="FW451" s="85">
        <v>255</v>
      </c>
      <c r="FX451" s="85">
        <v>255</v>
      </c>
      <c r="FY451" s="85">
        <v>255</v>
      </c>
      <c r="FZ451" s="85">
        <v>255</v>
      </c>
      <c r="GA451" s="85">
        <v>255</v>
      </c>
      <c r="GB451" s="85">
        <v>255</v>
      </c>
      <c r="GC451" s="85">
        <v>255</v>
      </c>
      <c r="GD451" s="85">
        <v>187</v>
      </c>
      <c r="GE451" s="85">
        <v>76</v>
      </c>
      <c r="GF451" s="85">
        <v>30</v>
      </c>
      <c r="GG451" s="85">
        <v>31</v>
      </c>
      <c r="GH451" s="85">
        <v>31</v>
      </c>
      <c r="GI451" s="85">
        <v>35</v>
      </c>
      <c r="GJ451" s="85">
        <v>34</v>
      </c>
      <c r="GK451" s="85">
        <v>36</v>
      </c>
      <c r="GL451" s="85">
        <v>34</v>
      </c>
      <c r="GM451" s="85">
        <v>36</v>
      </c>
      <c r="GN451" s="85">
        <v>35</v>
      </c>
      <c r="GO451" s="85">
        <v>33</v>
      </c>
      <c r="GP451" s="85">
        <v>35</v>
      </c>
      <c r="GQ451" s="85">
        <v>35</v>
      </c>
      <c r="GR451" s="85">
        <v>36</v>
      </c>
      <c r="GS451" s="85">
        <v>31</v>
      </c>
      <c r="GT451" s="85">
        <v>22</v>
      </c>
      <c r="GU451" s="85">
        <v>114</v>
      </c>
      <c r="GV451" s="85">
        <v>255</v>
      </c>
      <c r="GW451" s="85">
        <v>255</v>
      </c>
      <c r="GX451" s="85">
        <v>255</v>
      </c>
      <c r="GY451" s="85">
        <v>255</v>
      </c>
      <c r="GZ451" s="85">
        <v>255</v>
      </c>
      <c r="HA451" s="85">
        <v>255</v>
      </c>
      <c r="HB451" s="85">
        <v>255</v>
      </c>
      <c r="HC451" s="85">
        <v>255</v>
      </c>
      <c r="HD451" s="85">
        <v>255</v>
      </c>
      <c r="HE451" s="85">
        <v>255</v>
      </c>
      <c r="HF451" s="85">
        <v>255</v>
      </c>
      <c r="HG451" s="85">
        <v>255</v>
      </c>
      <c r="HH451" s="85">
        <v>255</v>
      </c>
      <c r="HI451" s="85">
        <v>255</v>
      </c>
      <c r="HJ451" s="85">
        <v>255</v>
      </c>
      <c r="HK451" s="85">
        <v>255</v>
      </c>
      <c r="HL451" s="85">
        <v>255</v>
      </c>
      <c r="HM451" s="85">
        <v>255</v>
      </c>
      <c r="HN451" s="85">
        <v>255</v>
      </c>
      <c r="HO451" s="85">
        <v>255</v>
      </c>
      <c r="HP451" s="85">
        <v>255</v>
      </c>
      <c r="HQ451" s="85">
        <v>255</v>
      </c>
      <c r="HR451" s="85">
        <v>255</v>
      </c>
      <c r="HS451" s="85">
        <v>255</v>
      </c>
      <c r="HT451" s="85">
        <v>255</v>
      </c>
      <c r="HU451" s="85">
        <v>255</v>
      </c>
      <c r="HV451" s="85">
        <v>255</v>
      </c>
      <c r="HW451" s="85">
        <v>255</v>
      </c>
      <c r="HX451" s="85">
        <v>255</v>
      </c>
      <c r="HY451" s="85">
        <v>255</v>
      </c>
      <c r="HZ451" s="85">
        <v>255</v>
      </c>
      <c r="IA451" s="85">
        <v>255</v>
      </c>
      <c r="IB451" s="85">
        <v>255</v>
      </c>
      <c r="IC451" s="85">
        <v>255</v>
      </c>
      <c r="ID451" s="85">
        <v>255</v>
      </c>
      <c r="IE451" s="85">
        <v>255</v>
      </c>
    </row>
    <row r="452" spans="1:239" ht="7.8">
      <c r="A452" s="85">
        <v>255</v>
      </c>
      <c r="B452" s="85">
        <v>255</v>
      </c>
      <c r="C452" s="85">
        <v>255</v>
      </c>
      <c r="D452" s="85">
        <v>255</v>
      </c>
      <c r="E452" s="85">
        <v>255</v>
      </c>
      <c r="F452" s="85">
        <v>255</v>
      </c>
      <c r="G452" s="85">
        <v>255</v>
      </c>
      <c r="H452" s="85">
        <v>255</v>
      </c>
      <c r="I452" s="85">
        <v>255</v>
      </c>
      <c r="J452" s="85">
        <v>255</v>
      </c>
      <c r="K452" s="85">
        <v>255</v>
      </c>
      <c r="L452" s="85">
        <v>255</v>
      </c>
      <c r="M452" s="85">
        <v>255</v>
      </c>
      <c r="N452" s="85">
        <v>255</v>
      </c>
      <c r="O452" s="85">
        <v>255</v>
      </c>
      <c r="P452" s="85">
        <v>255</v>
      </c>
      <c r="Q452" s="85">
        <v>255</v>
      </c>
      <c r="R452" s="85">
        <v>255</v>
      </c>
      <c r="S452" s="85">
        <v>255</v>
      </c>
      <c r="T452" s="85">
        <v>255</v>
      </c>
      <c r="U452" s="85">
        <v>255</v>
      </c>
      <c r="V452" s="85">
        <v>255</v>
      </c>
      <c r="W452" s="85">
        <v>255</v>
      </c>
      <c r="X452" s="85">
        <v>255</v>
      </c>
      <c r="Y452" s="85">
        <v>255</v>
      </c>
      <c r="Z452" s="85">
        <v>255</v>
      </c>
      <c r="AA452" s="85">
        <v>255</v>
      </c>
      <c r="AB452" s="85">
        <v>255</v>
      </c>
      <c r="AC452" s="85">
        <v>255</v>
      </c>
      <c r="AD452" s="85">
        <v>255</v>
      </c>
      <c r="AE452" s="85">
        <v>255</v>
      </c>
      <c r="AF452" s="85">
        <v>255</v>
      </c>
      <c r="AG452" s="85">
        <v>255</v>
      </c>
      <c r="AH452" s="85">
        <v>255</v>
      </c>
      <c r="AI452" s="85">
        <v>255</v>
      </c>
      <c r="AJ452" s="85">
        <v>248</v>
      </c>
      <c r="AK452" s="85">
        <v>58</v>
      </c>
      <c r="AL452" s="85">
        <v>14</v>
      </c>
      <c r="AM452" s="85">
        <v>26</v>
      </c>
      <c r="AN452" s="85">
        <v>24</v>
      </c>
      <c r="AO452" s="85">
        <v>23</v>
      </c>
      <c r="AP452" s="85">
        <v>25</v>
      </c>
      <c r="AQ452" s="85">
        <v>27</v>
      </c>
      <c r="AR452" s="85">
        <v>25</v>
      </c>
      <c r="AS452" s="85">
        <v>26</v>
      </c>
      <c r="AT452" s="85">
        <v>25</v>
      </c>
      <c r="AU452" s="85">
        <v>27</v>
      </c>
      <c r="AV452" s="85">
        <v>25</v>
      </c>
      <c r="AW452" s="85">
        <v>27</v>
      </c>
      <c r="AX452" s="85">
        <v>25</v>
      </c>
      <c r="AY452" s="85">
        <v>27</v>
      </c>
      <c r="AZ452" s="85">
        <v>22</v>
      </c>
      <c r="BA452" s="85">
        <v>18</v>
      </c>
      <c r="BB452" s="85">
        <v>29</v>
      </c>
      <c r="BC452" s="85">
        <v>111</v>
      </c>
      <c r="BD452" s="85">
        <v>242</v>
      </c>
      <c r="BE452" s="85">
        <v>255</v>
      </c>
      <c r="BF452" s="85">
        <v>255</v>
      </c>
      <c r="BG452" s="85">
        <v>255</v>
      </c>
      <c r="BH452" s="85">
        <v>255</v>
      </c>
      <c r="BI452" s="85">
        <v>255</v>
      </c>
      <c r="BJ452" s="85">
        <v>255</v>
      </c>
      <c r="BK452" s="85">
        <v>255</v>
      </c>
      <c r="BL452" s="85">
        <v>255</v>
      </c>
      <c r="BM452" s="85">
        <v>255</v>
      </c>
      <c r="BN452" s="85">
        <v>255</v>
      </c>
      <c r="BO452" s="85">
        <v>255</v>
      </c>
      <c r="BP452" s="85">
        <v>255</v>
      </c>
      <c r="BQ452" s="85">
        <v>255</v>
      </c>
      <c r="BR452" s="85">
        <v>255</v>
      </c>
      <c r="BS452" s="85">
        <v>255</v>
      </c>
      <c r="BT452" s="85">
        <v>255</v>
      </c>
      <c r="BU452" s="85">
        <v>255</v>
      </c>
      <c r="BV452" s="85">
        <v>255</v>
      </c>
      <c r="BW452" s="85">
        <v>255</v>
      </c>
      <c r="BX452" s="85">
        <v>255</v>
      </c>
      <c r="BY452" s="85">
        <v>255</v>
      </c>
      <c r="BZ452" s="85">
        <v>255</v>
      </c>
      <c r="CA452" s="85">
        <v>255</v>
      </c>
      <c r="CB452" s="85">
        <v>255</v>
      </c>
      <c r="CC452" s="85">
        <v>255</v>
      </c>
      <c r="CD452" s="85">
        <v>255</v>
      </c>
      <c r="CE452" s="85">
        <v>255</v>
      </c>
      <c r="CF452" s="85">
        <v>255</v>
      </c>
      <c r="CG452" s="85">
        <v>255</v>
      </c>
      <c r="CH452" s="85">
        <v>255</v>
      </c>
      <c r="CI452" s="85">
        <v>255</v>
      </c>
      <c r="CJ452" s="85">
        <v>255</v>
      </c>
      <c r="CK452" s="85">
        <v>255</v>
      </c>
      <c r="CL452" s="85">
        <v>255</v>
      </c>
      <c r="CM452" s="85">
        <v>255</v>
      </c>
      <c r="CN452" s="85">
        <v>255</v>
      </c>
      <c r="CO452" s="85">
        <v>255</v>
      </c>
      <c r="CP452" s="85">
        <v>255</v>
      </c>
      <c r="CQ452" s="85">
        <v>255</v>
      </c>
      <c r="CR452" s="85">
        <v>255</v>
      </c>
      <c r="CS452" s="85">
        <v>255</v>
      </c>
      <c r="CT452" s="85">
        <v>255</v>
      </c>
      <c r="CU452" s="85">
        <v>255</v>
      </c>
      <c r="CV452" s="85">
        <v>255</v>
      </c>
      <c r="CW452" s="85">
        <v>255</v>
      </c>
      <c r="CX452" s="85">
        <v>255</v>
      </c>
      <c r="CY452" s="85">
        <v>255</v>
      </c>
      <c r="CZ452" s="85">
        <v>255</v>
      </c>
      <c r="DA452" s="85">
        <v>156</v>
      </c>
      <c r="DB452" s="85">
        <v>28</v>
      </c>
      <c r="DC452" s="85">
        <v>24</v>
      </c>
      <c r="DD452" s="85">
        <v>27</v>
      </c>
      <c r="DE452" s="85">
        <v>25</v>
      </c>
      <c r="DF452" s="85">
        <v>25</v>
      </c>
      <c r="DG452" s="85">
        <v>26</v>
      </c>
      <c r="DH452" s="85">
        <v>26</v>
      </c>
      <c r="DI452" s="85">
        <v>26</v>
      </c>
      <c r="DJ452" s="85">
        <v>26</v>
      </c>
      <c r="DK452" s="85">
        <v>26</v>
      </c>
      <c r="DL452" s="85">
        <v>26</v>
      </c>
      <c r="DM452" s="85">
        <v>26</v>
      </c>
      <c r="DN452" s="85">
        <v>26</v>
      </c>
      <c r="DO452" s="85">
        <v>26</v>
      </c>
      <c r="DP452" s="85">
        <v>26</v>
      </c>
      <c r="DQ452" s="85">
        <v>26</v>
      </c>
      <c r="DR452" s="85">
        <v>26</v>
      </c>
      <c r="DS452" s="85">
        <v>26</v>
      </c>
      <c r="DT452" s="85">
        <v>26</v>
      </c>
      <c r="DU452" s="85">
        <v>26</v>
      </c>
      <c r="DV452" s="85">
        <v>26</v>
      </c>
      <c r="DW452" s="85">
        <v>26</v>
      </c>
      <c r="DX452" s="85">
        <v>25</v>
      </c>
      <c r="DY452" s="85">
        <v>25</v>
      </c>
      <c r="DZ452" s="85">
        <v>26</v>
      </c>
      <c r="EA452" s="85">
        <v>23</v>
      </c>
      <c r="EB452" s="85">
        <v>25</v>
      </c>
      <c r="EC452" s="85">
        <v>16</v>
      </c>
      <c r="ED452" s="85">
        <v>124</v>
      </c>
      <c r="EE452" s="85">
        <v>255</v>
      </c>
      <c r="EF452" s="85">
        <v>255</v>
      </c>
      <c r="EG452" s="85">
        <v>255</v>
      </c>
      <c r="EH452" s="85">
        <v>255</v>
      </c>
      <c r="EI452" s="85">
        <v>255</v>
      </c>
      <c r="EJ452" s="85">
        <v>255</v>
      </c>
      <c r="EK452" s="85">
        <v>255</v>
      </c>
      <c r="EL452" s="85">
        <v>255</v>
      </c>
      <c r="EM452" s="85">
        <v>255</v>
      </c>
      <c r="EN452" s="85">
        <v>255</v>
      </c>
      <c r="EO452" s="85">
        <v>255</v>
      </c>
      <c r="EP452" s="85">
        <v>255</v>
      </c>
      <c r="EQ452" s="85">
        <v>255</v>
      </c>
      <c r="ER452" s="85">
        <v>255</v>
      </c>
      <c r="ES452" s="85">
        <v>255</v>
      </c>
      <c r="ET452" s="85">
        <v>255</v>
      </c>
      <c r="EU452" s="85">
        <v>255</v>
      </c>
      <c r="EV452" s="85">
        <v>255</v>
      </c>
      <c r="EW452" s="85">
        <v>255</v>
      </c>
      <c r="EX452" s="85">
        <v>255</v>
      </c>
      <c r="EY452" s="85">
        <v>255</v>
      </c>
      <c r="EZ452" s="85">
        <v>255</v>
      </c>
      <c r="FA452" s="85">
        <v>255</v>
      </c>
      <c r="FB452" s="85">
        <v>255</v>
      </c>
      <c r="FC452" s="85">
        <v>255</v>
      </c>
      <c r="FD452" s="85">
        <v>255</v>
      </c>
      <c r="FE452" s="85">
        <v>255</v>
      </c>
      <c r="FF452" s="85">
        <v>255</v>
      </c>
      <c r="FG452" s="85">
        <v>255</v>
      </c>
      <c r="FH452" s="85">
        <v>255</v>
      </c>
      <c r="FI452" s="85">
        <v>255</v>
      </c>
      <c r="FJ452" s="85">
        <v>255</v>
      </c>
      <c r="FK452" s="85">
        <v>255</v>
      </c>
      <c r="FL452" s="85">
        <v>255</v>
      </c>
      <c r="FM452" s="85">
        <v>255</v>
      </c>
      <c r="FN452" s="85">
        <v>255</v>
      </c>
      <c r="FO452" s="85">
        <v>255</v>
      </c>
      <c r="FP452" s="85">
        <v>255</v>
      </c>
      <c r="FQ452" s="85">
        <v>255</v>
      </c>
      <c r="FR452" s="85">
        <v>255</v>
      </c>
      <c r="FS452" s="85">
        <v>255</v>
      </c>
      <c r="FT452" s="85">
        <v>255</v>
      </c>
      <c r="FU452" s="85">
        <v>255</v>
      </c>
      <c r="FV452" s="85">
        <v>255</v>
      </c>
      <c r="FW452" s="85">
        <v>255</v>
      </c>
      <c r="FX452" s="85">
        <v>255</v>
      </c>
      <c r="FY452" s="85">
        <v>255</v>
      </c>
      <c r="FZ452" s="85">
        <v>255</v>
      </c>
      <c r="GA452" s="85">
        <v>255</v>
      </c>
      <c r="GB452" s="85">
        <v>255</v>
      </c>
      <c r="GC452" s="85">
        <v>255</v>
      </c>
      <c r="GD452" s="85">
        <v>186</v>
      </c>
      <c r="GE452" s="85">
        <v>73</v>
      </c>
      <c r="GF452" s="85">
        <v>23</v>
      </c>
      <c r="GG452" s="85">
        <v>21</v>
      </c>
      <c r="GH452" s="85">
        <v>23</v>
      </c>
      <c r="GI452" s="85">
        <v>28</v>
      </c>
      <c r="GJ452" s="85">
        <v>26</v>
      </c>
      <c r="GK452" s="85">
        <v>27</v>
      </c>
      <c r="GL452" s="85">
        <v>25</v>
      </c>
      <c r="GM452" s="85">
        <v>26</v>
      </c>
      <c r="GN452" s="85">
        <v>26</v>
      </c>
      <c r="GO452" s="85">
        <v>27</v>
      </c>
      <c r="GP452" s="85">
        <v>26</v>
      </c>
      <c r="GQ452" s="85">
        <v>26</v>
      </c>
      <c r="GR452" s="85">
        <v>27</v>
      </c>
      <c r="GS452" s="85">
        <v>25</v>
      </c>
      <c r="GT452" s="85">
        <v>14</v>
      </c>
      <c r="GU452" s="85">
        <v>109</v>
      </c>
      <c r="GV452" s="85">
        <v>255</v>
      </c>
      <c r="GW452" s="85">
        <v>255</v>
      </c>
      <c r="GX452" s="85">
        <v>255</v>
      </c>
      <c r="GY452" s="85">
        <v>255</v>
      </c>
      <c r="GZ452" s="85">
        <v>255</v>
      </c>
      <c r="HA452" s="85">
        <v>255</v>
      </c>
      <c r="HB452" s="85">
        <v>255</v>
      </c>
      <c r="HC452" s="85">
        <v>255</v>
      </c>
      <c r="HD452" s="85">
        <v>255</v>
      </c>
      <c r="HE452" s="85">
        <v>255</v>
      </c>
      <c r="HF452" s="85">
        <v>255</v>
      </c>
      <c r="HG452" s="85">
        <v>255</v>
      </c>
      <c r="HH452" s="85">
        <v>255</v>
      </c>
      <c r="HI452" s="85">
        <v>255</v>
      </c>
      <c r="HJ452" s="85">
        <v>255</v>
      </c>
      <c r="HK452" s="85">
        <v>255</v>
      </c>
      <c r="HL452" s="85">
        <v>255</v>
      </c>
      <c r="HM452" s="85">
        <v>255</v>
      </c>
      <c r="HN452" s="85">
        <v>255</v>
      </c>
      <c r="HO452" s="85">
        <v>255</v>
      </c>
      <c r="HP452" s="85">
        <v>255</v>
      </c>
      <c r="HQ452" s="85">
        <v>255</v>
      </c>
      <c r="HR452" s="85">
        <v>255</v>
      </c>
      <c r="HS452" s="85">
        <v>255</v>
      </c>
      <c r="HT452" s="85">
        <v>255</v>
      </c>
      <c r="HU452" s="85">
        <v>255</v>
      </c>
      <c r="HV452" s="85">
        <v>255</v>
      </c>
      <c r="HW452" s="85">
        <v>255</v>
      </c>
      <c r="HX452" s="85">
        <v>255</v>
      </c>
      <c r="HY452" s="85">
        <v>255</v>
      </c>
      <c r="HZ452" s="85">
        <v>255</v>
      </c>
      <c r="IA452" s="85">
        <v>255</v>
      </c>
      <c r="IB452" s="85">
        <v>255</v>
      </c>
      <c r="IC452" s="85">
        <v>255</v>
      </c>
      <c r="ID452" s="85">
        <v>255</v>
      </c>
      <c r="IE452" s="85">
        <v>255</v>
      </c>
    </row>
    <row r="453" spans="1:239" ht="7.8">
      <c r="A453" s="85">
        <v>255</v>
      </c>
      <c r="B453" s="85">
        <v>255</v>
      </c>
      <c r="C453" s="85">
        <v>255</v>
      </c>
      <c r="D453" s="85">
        <v>255</v>
      </c>
      <c r="E453" s="85">
        <v>255</v>
      </c>
      <c r="F453" s="85">
        <v>255</v>
      </c>
      <c r="G453" s="85">
        <v>255</v>
      </c>
      <c r="H453" s="85">
        <v>255</v>
      </c>
      <c r="I453" s="85">
        <v>255</v>
      </c>
      <c r="J453" s="85">
        <v>255</v>
      </c>
      <c r="K453" s="85">
        <v>255</v>
      </c>
      <c r="L453" s="85">
        <v>255</v>
      </c>
      <c r="M453" s="85">
        <v>255</v>
      </c>
      <c r="N453" s="85">
        <v>255</v>
      </c>
      <c r="O453" s="85">
        <v>255</v>
      </c>
      <c r="P453" s="85">
        <v>255</v>
      </c>
      <c r="Q453" s="85">
        <v>255</v>
      </c>
      <c r="R453" s="85">
        <v>255</v>
      </c>
      <c r="S453" s="85">
        <v>255</v>
      </c>
      <c r="T453" s="85">
        <v>255</v>
      </c>
      <c r="U453" s="85">
        <v>255</v>
      </c>
      <c r="V453" s="85">
        <v>255</v>
      </c>
      <c r="W453" s="85">
        <v>255</v>
      </c>
      <c r="X453" s="85">
        <v>255</v>
      </c>
      <c r="Y453" s="85">
        <v>255</v>
      </c>
      <c r="Z453" s="85">
        <v>255</v>
      </c>
      <c r="AA453" s="85">
        <v>255</v>
      </c>
      <c r="AB453" s="85">
        <v>255</v>
      </c>
      <c r="AC453" s="85">
        <v>255</v>
      </c>
      <c r="AD453" s="85">
        <v>255</v>
      </c>
      <c r="AE453" s="85">
        <v>255</v>
      </c>
      <c r="AF453" s="85">
        <v>255</v>
      </c>
      <c r="AG453" s="85">
        <v>255</v>
      </c>
      <c r="AH453" s="85">
        <v>255</v>
      </c>
      <c r="AI453" s="85">
        <v>255</v>
      </c>
      <c r="AJ453" s="85">
        <v>248</v>
      </c>
      <c r="AK453" s="85">
        <v>52</v>
      </c>
      <c r="AL453" s="85">
        <v>7</v>
      </c>
      <c r="AM453" s="85">
        <v>20</v>
      </c>
      <c r="AN453" s="85">
        <v>22</v>
      </c>
      <c r="AO453" s="85">
        <v>23</v>
      </c>
      <c r="AP453" s="85">
        <v>22</v>
      </c>
      <c r="AQ453" s="85">
        <v>21</v>
      </c>
      <c r="AR453" s="85">
        <v>19</v>
      </c>
      <c r="AS453" s="85">
        <v>21</v>
      </c>
      <c r="AT453" s="85">
        <v>22</v>
      </c>
      <c r="AU453" s="85">
        <v>22</v>
      </c>
      <c r="AV453" s="85">
        <v>20</v>
      </c>
      <c r="AW453" s="85">
        <v>19</v>
      </c>
      <c r="AX453" s="85">
        <v>21</v>
      </c>
      <c r="AY453" s="85">
        <v>22</v>
      </c>
      <c r="AZ453" s="85">
        <v>18</v>
      </c>
      <c r="BA453" s="85">
        <v>16</v>
      </c>
      <c r="BB453" s="85">
        <v>27</v>
      </c>
      <c r="BC453" s="85">
        <v>109</v>
      </c>
      <c r="BD453" s="85">
        <v>242</v>
      </c>
      <c r="BE453" s="85">
        <v>255</v>
      </c>
      <c r="BF453" s="85">
        <v>255</v>
      </c>
      <c r="BG453" s="85">
        <v>255</v>
      </c>
      <c r="BH453" s="85">
        <v>255</v>
      </c>
      <c r="BI453" s="85">
        <v>255</v>
      </c>
      <c r="BJ453" s="85">
        <v>255</v>
      </c>
      <c r="BK453" s="85">
        <v>255</v>
      </c>
      <c r="BL453" s="85">
        <v>255</v>
      </c>
      <c r="BM453" s="85">
        <v>255</v>
      </c>
      <c r="BN453" s="85">
        <v>255</v>
      </c>
      <c r="BO453" s="85">
        <v>255</v>
      </c>
      <c r="BP453" s="85">
        <v>255</v>
      </c>
      <c r="BQ453" s="85">
        <v>255</v>
      </c>
      <c r="BR453" s="85">
        <v>255</v>
      </c>
      <c r="BS453" s="85">
        <v>255</v>
      </c>
      <c r="BT453" s="85">
        <v>255</v>
      </c>
      <c r="BU453" s="85">
        <v>255</v>
      </c>
      <c r="BV453" s="85">
        <v>255</v>
      </c>
      <c r="BW453" s="85">
        <v>255</v>
      </c>
      <c r="BX453" s="85">
        <v>255</v>
      </c>
      <c r="BY453" s="85">
        <v>255</v>
      </c>
      <c r="BZ453" s="85">
        <v>255</v>
      </c>
      <c r="CA453" s="85">
        <v>255</v>
      </c>
      <c r="CB453" s="85">
        <v>255</v>
      </c>
      <c r="CC453" s="85">
        <v>255</v>
      </c>
      <c r="CD453" s="85">
        <v>255</v>
      </c>
      <c r="CE453" s="85">
        <v>255</v>
      </c>
      <c r="CF453" s="85">
        <v>255</v>
      </c>
      <c r="CG453" s="85">
        <v>255</v>
      </c>
      <c r="CH453" s="85">
        <v>255</v>
      </c>
      <c r="CI453" s="85">
        <v>255</v>
      </c>
      <c r="CJ453" s="85">
        <v>255</v>
      </c>
      <c r="CK453" s="85">
        <v>255</v>
      </c>
      <c r="CL453" s="85">
        <v>255</v>
      </c>
      <c r="CM453" s="85">
        <v>255</v>
      </c>
      <c r="CN453" s="85">
        <v>255</v>
      </c>
      <c r="CO453" s="85">
        <v>255</v>
      </c>
      <c r="CP453" s="85">
        <v>255</v>
      </c>
      <c r="CQ453" s="85">
        <v>255</v>
      </c>
      <c r="CR453" s="85">
        <v>255</v>
      </c>
      <c r="CS453" s="85">
        <v>255</v>
      </c>
      <c r="CT453" s="85">
        <v>255</v>
      </c>
      <c r="CU453" s="85">
        <v>255</v>
      </c>
      <c r="CV453" s="85">
        <v>255</v>
      </c>
      <c r="CW453" s="85">
        <v>255</v>
      </c>
      <c r="CX453" s="85">
        <v>255</v>
      </c>
      <c r="CY453" s="85">
        <v>255</v>
      </c>
      <c r="CZ453" s="85">
        <v>255</v>
      </c>
      <c r="DA453" s="85">
        <v>157</v>
      </c>
      <c r="DB453" s="85">
        <v>28</v>
      </c>
      <c r="DC453" s="85">
        <v>19</v>
      </c>
      <c r="DD453" s="85">
        <v>22</v>
      </c>
      <c r="DE453" s="85">
        <v>20</v>
      </c>
      <c r="DF453" s="85">
        <v>20</v>
      </c>
      <c r="DG453" s="85">
        <v>21</v>
      </c>
      <c r="DH453" s="85">
        <v>21</v>
      </c>
      <c r="DI453" s="85">
        <v>21</v>
      </c>
      <c r="DJ453" s="85">
        <v>21</v>
      </c>
      <c r="DK453" s="85">
        <v>21</v>
      </c>
      <c r="DL453" s="85">
        <v>21</v>
      </c>
      <c r="DM453" s="85">
        <v>21</v>
      </c>
      <c r="DN453" s="85">
        <v>21</v>
      </c>
      <c r="DO453" s="85">
        <v>21</v>
      </c>
      <c r="DP453" s="85">
        <v>21</v>
      </c>
      <c r="DQ453" s="85">
        <v>21</v>
      </c>
      <c r="DR453" s="85">
        <v>21</v>
      </c>
      <c r="DS453" s="85">
        <v>21</v>
      </c>
      <c r="DT453" s="85">
        <v>21</v>
      </c>
      <c r="DU453" s="85">
        <v>21</v>
      </c>
      <c r="DV453" s="85">
        <v>21</v>
      </c>
      <c r="DW453" s="85">
        <v>21</v>
      </c>
      <c r="DX453" s="85">
        <v>20</v>
      </c>
      <c r="DY453" s="85">
        <v>20</v>
      </c>
      <c r="DZ453" s="85">
        <v>21</v>
      </c>
      <c r="EA453" s="85">
        <v>18</v>
      </c>
      <c r="EB453" s="85">
        <v>20</v>
      </c>
      <c r="EC453" s="85">
        <v>10</v>
      </c>
      <c r="ED453" s="85">
        <v>121</v>
      </c>
      <c r="EE453" s="85">
        <v>255</v>
      </c>
      <c r="EF453" s="85">
        <v>255</v>
      </c>
      <c r="EG453" s="85">
        <v>255</v>
      </c>
      <c r="EH453" s="85">
        <v>255</v>
      </c>
      <c r="EI453" s="85">
        <v>255</v>
      </c>
      <c r="EJ453" s="85">
        <v>255</v>
      </c>
      <c r="EK453" s="85">
        <v>255</v>
      </c>
      <c r="EL453" s="85">
        <v>255</v>
      </c>
      <c r="EM453" s="85">
        <v>255</v>
      </c>
      <c r="EN453" s="85">
        <v>255</v>
      </c>
      <c r="EO453" s="85">
        <v>255</v>
      </c>
      <c r="EP453" s="85">
        <v>255</v>
      </c>
      <c r="EQ453" s="85">
        <v>255</v>
      </c>
      <c r="ER453" s="85">
        <v>255</v>
      </c>
      <c r="ES453" s="85">
        <v>255</v>
      </c>
      <c r="ET453" s="85">
        <v>255</v>
      </c>
      <c r="EU453" s="85">
        <v>255</v>
      </c>
      <c r="EV453" s="85">
        <v>255</v>
      </c>
      <c r="EW453" s="85">
        <v>255</v>
      </c>
      <c r="EX453" s="85">
        <v>255</v>
      </c>
      <c r="EY453" s="85">
        <v>255</v>
      </c>
      <c r="EZ453" s="85">
        <v>255</v>
      </c>
      <c r="FA453" s="85">
        <v>255</v>
      </c>
      <c r="FB453" s="85">
        <v>255</v>
      </c>
      <c r="FC453" s="85">
        <v>255</v>
      </c>
      <c r="FD453" s="85">
        <v>255</v>
      </c>
      <c r="FE453" s="85">
        <v>255</v>
      </c>
      <c r="FF453" s="85">
        <v>255</v>
      </c>
      <c r="FG453" s="85">
        <v>255</v>
      </c>
      <c r="FH453" s="85">
        <v>255</v>
      </c>
      <c r="FI453" s="85">
        <v>255</v>
      </c>
      <c r="FJ453" s="85">
        <v>255</v>
      </c>
      <c r="FK453" s="85">
        <v>255</v>
      </c>
      <c r="FL453" s="85">
        <v>255</v>
      </c>
      <c r="FM453" s="85">
        <v>255</v>
      </c>
      <c r="FN453" s="85">
        <v>255</v>
      </c>
      <c r="FO453" s="85">
        <v>255</v>
      </c>
      <c r="FP453" s="85">
        <v>255</v>
      </c>
      <c r="FQ453" s="85">
        <v>255</v>
      </c>
      <c r="FR453" s="85">
        <v>255</v>
      </c>
      <c r="FS453" s="85">
        <v>255</v>
      </c>
      <c r="FT453" s="85">
        <v>255</v>
      </c>
      <c r="FU453" s="85">
        <v>255</v>
      </c>
      <c r="FV453" s="85">
        <v>255</v>
      </c>
      <c r="FW453" s="85">
        <v>255</v>
      </c>
      <c r="FX453" s="85">
        <v>255</v>
      </c>
      <c r="FY453" s="85">
        <v>255</v>
      </c>
      <c r="FZ453" s="85">
        <v>255</v>
      </c>
      <c r="GA453" s="85">
        <v>255</v>
      </c>
      <c r="GB453" s="85">
        <v>255</v>
      </c>
      <c r="GC453" s="85">
        <v>255</v>
      </c>
      <c r="GD453" s="85">
        <v>184</v>
      </c>
      <c r="GE453" s="85">
        <v>69</v>
      </c>
      <c r="GF453" s="85">
        <v>19</v>
      </c>
      <c r="GG453" s="85">
        <v>16</v>
      </c>
      <c r="GH453" s="85">
        <v>18</v>
      </c>
      <c r="GI453" s="85">
        <v>22</v>
      </c>
      <c r="GJ453" s="85">
        <v>20</v>
      </c>
      <c r="GK453" s="85">
        <v>22</v>
      </c>
      <c r="GL453" s="85">
        <v>20</v>
      </c>
      <c r="GM453" s="85">
        <v>22</v>
      </c>
      <c r="GN453" s="85">
        <v>21</v>
      </c>
      <c r="GO453" s="85">
        <v>21</v>
      </c>
      <c r="GP453" s="85">
        <v>20</v>
      </c>
      <c r="GQ453" s="85">
        <v>18</v>
      </c>
      <c r="GR453" s="85">
        <v>19</v>
      </c>
      <c r="GS453" s="85">
        <v>17</v>
      </c>
      <c r="GT453" s="85">
        <v>10</v>
      </c>
      <c r="GU453" s="85">
        <v>107</v>
      </c>
      <c r="GV453" s="85">
        <v>255</v>
      </c>
      <c r="GW453" s="85">
        <v>255</v>
      </c>
      <c r="GX453" s="85">
        <v>255</v>
      </c>
      <c r="GY453" s="85">
        <v>255</v>
      </c>
      <c r="GZ453" s="85">
        <v>255</v>
      </c>
      <c r="HA453" s="85">
        <v>255</v>
      </c>
      <c r="HB453" s="85">
        <v>255</v>
      </c>
      <c r="HC453" s="85">
        <v>255</v>
      </c>
      <c r="HD453" s="85">
        <v>255</v>
      </c>
      <c r="HE453" s="85">
        <v>255</v>
      </c>
      <c r="HF453" s="85">
        <v>255</v>
      </c>
      <c r="HG453" s="85">
        <v>255</v>
      </c>
      <c r="HH453" s="85">
        <v>255</v>
      </c>
      <c r="HI453" s="85">
        <v>255</v>
      </c>
      <c r="HJ453" s="85">
        <v>255</v>
      </c>
      <c r="HK453" s="85">
        <v>255</v>
      </c>
      <c r="HL453" s="85">
        <v>255</v>
      </c>
      <c r="HM453" s="85">
        <v>255</v>
      </c>
      <c r="HN453" s="85">
        <v>255</v>
      </c>
      <c r="HO453" s="85">
        <v>255</v>
      </c>
      <c r="HP453" s="85">
        <v>255</v>
      </c>
      <c r="HQ453" s="85">
        <v>255</v>
      </c>
      <c r="HR453" s="85">
        <v>255</v>
      </c>
      <c r="HS453" s="85">
        <v>255</v>
      </c>
      <c r="HT453" s="85">
        <v>255</v>
      </c>
      <c r="HU453" s="85">
        <v>255</v>
      </c>
      <c r="HV453" s="85">
        <v>255</v>
      </c>
      <c r="HW453" s="85">
        <v>255</v>
      </c>
      <c r="HX453" s="85">
        <v>255</v>
      </c>
      <c r="HY453" s="85">
        <v>255</v>
      </c>
      <c r="HZ453" s="85">
        <v>255</v>
      </c>
      <c r="IA453" s="85">
        <v>255</v>
      </c>
      <c r="IB453" s="85">
        <v>255</v>
      </c>
      <c r="IC453" s="85">
        <v>255</v>
      </c>
      <c r="ID453" s="85">
        <v>255</v>
      </c>
      <c r="IE453" s="85">
        <v>255</v>
      </c>
    </row>
    <row r="454" spans="1:239" ht="7.8">
      <c r="A454" s="85">
        <v>255</v>
      </c>
      <c r="B454" s="85">
        <v>255</v>
      </c>
      <c r="C454" s="85">
        <v>255</v>
      </c>
      <c r="D454" s="85">
        <v>255</v>
      </c>
      <c r="E454" s="85">
        <v>255</v>
      </c>
      <c r="F454" s="85">
        <v>255</v>
      </c>
      <c r="G454" s="85">
        <v>255</v>
      </c>
      <c r="H454" s="85">
        <v>255</v>
      </c>
      <c r="I454" s="85">
        <v>255</v>
      </c>
      <c r="J454" s="85">
        <v>255</v>
      </c>
      <c r="K454" s="85">
        <v>255</v>
      </c>
      <c r="L454" s="85">
        <v>255</v>
      </c>
      <c r="M454" s="85">
        <v>255</v>
      </c>
      <c r="N454" s="85">
        <v>255</v>
      </c>
      <c r="O454" s="85">
        <v>255</v>
      </c>
      <c r="P454" s="85">
        <v>255</v>
      </c>
      <c r="Q454" s="85">
        <v>255</v>
      </c>
      <c r="R454" s="85">
        <v>255</v>
      </c>
      <c r="S454" s="85">
        <v>255</v>
      </c>
      <c r="T454" s="85">
        <v>255</v>
      </c>
      <c r="U454" s="85">
        <v>255</v>
      </c>
      <c r="V454" s="85">
        <v>255</v>
      </c>
      <c r="W454" s="85">
        <v>255</v>
      </c>
      <c r="X454" s="85">
        <v>255</v>
      </c>
      <c r="Y454" s="85">
        <v>255</v>
      </c>
      <c r="Z454" s="85">
        <v>255</v>
      </c>
      <c r="AA454" s="85">
        <v>255</v>
      </c>
      <c r="AB454" s="85">
        <v>255</v>
      </c>
      <c r="AC454" s="85">
        <v>255</v>
      </c>
      <c r="AD454" s="85">
        <v>255</v>
      </c>
      <c r="AE454" s="85">
        <v>255</v>
      </c>
      <c r="AF454" s="85">
        <v>255</v>
      </c>
      <c r="AG454" s="85">
        <v>255</v>
      </c>
      <c r="AH454" s="85">
        <v>255</v>
      </c>
      <c r="AI454" s="85">
        <v>255</v>
      </c>
      <c r="AJ454" s="85">
        <v>145</v>
      </c>
      <c r="AK454" s="85">
        <v>18</v>
      </c>
      <c r="AL454" s="85">
        <v>31</v>
      </c>
      <c r="AM454" s="85">
        <v>35</v>
      </c>
      <c r="AN454" s="85">
        <v>36</v>
      </c>
      <c r="AO454" s="85">
        <v>36</v>
      </c>
      <c r="AP454" s="85">
        <v>35</v>
      </c>
      <c r="AQ454" s="85">
        <v>35</v>
      </c>
      <c r="AR454" s="85">
        <v>34</v>
      </c>
      <c r="AS454" s="85">
        <v>35</v>
      </c>
      <c r="AT454" s="85">
        <v>35</v>
      </c>
      <c r="AU454" s="85">
        <v>34</v>
      </c>
      <c r="AV454" s="85">
        <v>35</v>
      </c>
      <c r="AW454" s="85">
        <v>35</v>
      </c>
      <c r="AX454" s="85">
        <v>36</v>
      </c>
      <c r="AY454" s="85">
        <v>32</v>
      </c>
      <c r="AZ454" s="85">
        <v>25</v>
      </c>
      <c r="BA454" s="85">
        <v>75</v>
      </c>
      <c r="BB454" s="85">
        <v>181</v>
      </c>
      <c r="BC454" s="85">
        <v>255</v>
      </c>
      <c r="BD454" s="85">
        <v>255</v>
      </c>
      <c r="BE454" s="85">
        <v>255</v>
      </c>
      <c r="BF454" s="85">
        <v>255</v>
      </c>
      <c r="BG454" s="85">
        <v>255</v>
      </c>
      <c r="BH454" s="85">
        <v>255</v>
      </c>
      <c r="BI454" s="85">
        <v>255</v>
      </c>
      <c r="BJ454" s="85">
        <v>255</v>
      </c>
      <c r="BK454" s="85">
        <v>255</v>
      </c>
      <c r="BL454" s="85">
        <v>255</v>
      </c>
      <c r="BM454" s="85">
        <v>255</v>
      </c>
      <c r="BN454" s="85">
        <v>255</v>
      </c>
      <c r="BO454" s="85">
        <v>255</v>
      </c>
      <c r="BP454" s="85">
        <v>255</v>
      </c>
      <c r="BQ454" s="85">
        <v>255</v>
      </c>
      <c r="BR454" s="85">
        <v>255</v>
      </c>
      <c r="BS454" s="85">
        <v>255</v>
      </c>
      <c r="BT454" s="85">
        <v>255</v>
      </c>
      <c r="BU454" s="85">
        <v>255</v>
      </c>
      <c r="BV454" s="85">
        <v>255</v>
      </c>
      <c r="BW454" s="85">
        <v>255</v>
      </c>
      <c r="BX454" s="85">
        <v>255</v>
      </c>
      <c r="BY454" s="85">
        <v>255</v>
      </c>
      <c r="BZ454" s="85">
        <v>255</v>
      </c>
      <c r="CA454" s="85">
        <v>255</v>
      </c>
      <c r="CB454" s="85">
        <v>255</v>
      </c>
      <c r="CC454" s="85">
        <v>255</v>
      </c>
      <c r="CD454" s="85">
        <v>255</v>
      </c>
      <c r="CE454" s="85">
        <v>255</v>
      </c>
      <c r="CF454" s="85">
        <v>255</v>
      </c>
      <c r="CG454" s="85">
        <v>255</v>
      </c>
      <c r="CH454" s="85">
        <v>255</v>
      </c>
      <c r="CI454" s="85">
        <v>255</v>
      </c>
      <c r="CJ454" s="85">
        <v>255</v>
      </c>
      <c r="CK454" s="85">
        <v>255</v>
      </c>
      <c r="CL454" s="85">
        <v>255</v>
      </c>
      <c r="CM454" s="85">
        <v>255</v>
      </c>
      <c r="CN454" s="85">
        <v>255</v>
      </c>
      <c r="CO454" s="85">
        <v>255</v>
      </c>
      <c r="CP454" s="85">
        <v>255</v>
      </c>
      <c r="CQ454" s="85">
        <v>255</v>
      </c>
      <c r="CR454" s="85">
        <v>255</v>
      </c>
      <c r="CS454" s="85">
        <v>255</v>
      </c>
      <c r="CT454" s="85">
        <v>255</v>
      </c>
      <c r="CU454" s="85">
        <v>255</v>
      </c>
      <c r="CV454" s="85">
        <v>255</v>
      </c>
      <c r="CW454" s="85">
        <v>255</v>
      </c>
      <c r="CX454" s="85">
        <v>255</v>
      </c>
      <c r="CY454" s="85">
        <v>255</v>
      </c>
      <c r="CZ454" s="85">
        <v>255</v>
      </c>
      <c r="DA454" s="85">
        <v>252</v>
      </c>
      <c r="DB454" s="85">
        <v>95</v>
      </c>
      <c r="DC454" s="85">
        <v>26</v>
      </c>
      <c r="DD454" s="85">
        <v>34</v>
      </c>
      <c r="DE454" s="85">
        <v>35</v>
      </c>
      <c r="DF454" s="85">
        <v>35</v>
      </c>
      <c r="DG454" s="85">
        <v>35</v>
      </c>
      <c r="DH454" s="85">
        <v>35</v>
      </c>
      <c r="DI454" s="85">
        <v>35</v>
      </c>
      <c r="DJ454" s="85">
        <v>35</v>
      </c>
      <c r="DK454" s="85">
        <v>35</v>
      </c>
      <c r="DL454" s="85">
        <v>35</v>
      </c>
      <c r="DM454" s="85">
        <v>35</v>
      </c>
      <c r="DN454" s="85">
        <v>35</v>
      </c>
      <c r="DO454" s="85">
        <v>35</v>
      </c>
      <c r="DP454" s="85">
        <v>35</v>
      </c>
      <c r="DQ454" s="85">
        <v>35</v>
      </c>
      <c r="DR454" s="85">
        <v>35</v>
      </c>
      <c r="DS454" s="85">
        <v>35</v>
      </c>
      <c r="DT454" s="85">
        <v>35</v>
      </c>
      <c r="DU454" s="85">
        <v>35</v>
      </c>
      <c r="DV454" s="85">
        <v>35</v>
      </c>
      <c r="DW454" s="85">
        <v>35</v>
      </c>
      <c r="DX454" s="85">
        <v>35</v>
      </c>
      <c r="DY454" s="85">
        <v>35</v>
      </c>
      <c r="DZ454" s="85">
        <v>34</v>
      </c>
      <c r="EA454" s="85">
        <v>33</v>
      </c>
      <c r="EB454" s="85">
        <v>30</v>
      </c>
      <c r="EC454" s="85">
        <v>63</v>
      </c>
      <c r="ED454" s="85">
        <v>245</v>
      </c>
      <c r="EE454" s="85">
        <v>255</v>
      </c>
      <c r="EF454" s="85">
        <v>255</v>
      </c>
      <c r="EG454" s="85">
        <v>255</v>
      </c>
      <c r="EH454" s="85">
        <v>255</v>
      </c>
      <c r="EI454" s="85">
        <v>255</v>
      </c>
      <c r="EJ454" s="85">
        <v>255</v>
      </c>
      <c r="EK454" s="85">
        <v>255</v>
      </c>
      <c r="EL454" s="85">
        <v>255</v>
      </c>
      <c r="EM454" s="85">
        <v>255</v>
      </c>
      <c r="EN454" s="85">
        <v>255</v>
      </c>
      <c r="EO454" s="85">
        <v>255</v>
      </c>
      <c r="EP454" s="85">
        <v>255</v>
      </c>
      <c r="EQ454" s="85">
        <v>255</v>
      </c>
      <c r="ER454" s="85">
        <v>255</v>
      </c>
      <c r="ES454" s="85">
        <v>255</v>
      </c>
      <c r="ET454" s="85">
        <v>255</v>
      </c>
      <c r="EU454" s="85">
        <v>255</v>
      </c>
      <c r="EV454" s="85">
        <v>255</v>
      </c>
      <c r="EW454" s="85">
        <v>255</v>
      </c>
      <c r="EX454" s="85">
        <v>255</v>
      </c>
      <c r="EY454" s="85">
        <v>255</v>
      </c>
      <c r="EZ454" s="85">
        <v>255</v>
      </c>
      <c r="FA454" s="85">
        <v>255</v>
      </c>
      <c r="FB454" s="85">
        <v>255</v>
      </c>
      <c r="FC454" s="85">
        <v>255</v>
      </c>
      <c r="FD454" s="85">
        <v>255</v>
      </c>
      <c r="FE454" s="85">
        <v>255</v>
      </c>
      <c r="FF454" s="85">
        <v>255</v>
      </c>
      <c r="FG454" s="85">
        <v>255</v>
      </c>
      <c r="FH454" s="85">
        <v>255</v>
      </c>
      <c r="FI454" s="85">
        <v>255</v>
      </c>
      <c r="FJ454" s="85">
        <v>255</v>
      </c>
      <c r="FK454" s="85">
        <v>255</v>
      </c>
      <c r="FL454" s="85">
        <v>255</v>
      </c>
      <c r="FM454" s="85">
        <v>255</v>
      </c>
      <c r="FN454" s="85">
        <v>255</v>
      </c>
      <c r="FO454" s="85">
        <v>255</v>
      </c>
      <c r="FP454" s="85">
        <v>255</v>
      </c>
      <c r="FQ454" s="85">
        <v>255</v>
      </c>
      <c r="FR454" s="85">
        <v>255</v>
      </c>
      <c r="FS454" s="85">
        <v>255</v>
      </c>
      <c r="FT454" s="85">
        <v>255</v>
      </c>
      <c r="FU454" s="85">
        <v>255</v>
      </c>
      <c r="FV454" s="85">
        <v>255</v>
      </c>
      <c r="FW454" s="85">
        <v>255</v>
      </c>
      <c r="FX454" s="85">
        <v>255</v>
      </c>
      <c r="FY454" s="85">
        <v>255</v>
      </c>
      <c r="FZ454" s="85">
        <v>255</v>
      </c>
      <c r="GA454" s="85">
        <v>255</v>
      </c>
      <c r="GB454" s="85">
        <v>255</v>
      </c>
      <c r="GC454" s="85">
        <v>255</v>
      </c>
      <c r="GD454" s="85">
        <v>255</v>
      </c>
      <c r="GE454" s="85">
        <v>242</v>
      </c>
      <c r="GF454" s="85">
        <v>145</v>
      </c>
      <c r="GG454" s="85">
        <v>44</v>
      </c>
      <c r="GH454" s="85">
        <v>27</v>
      </c>
      <c r="GI454" s="85">
        <v>36</v>
      </c>
      <c r="GJ454" s="85">
        <v>34</v>
      </c>
      <c r="GK454" s="85">
        <v>34</v>
      </c>
      <c r="GL454" s="85">
        <v>36</v>
      </c>
      <c r="GM454" s="85">
        <v>36</v>
      </c>
      <c r="GN454" s="85">
        <v>36</v>
      </c>
      <c r="GO454" s="85">
        <v>35</v>
      </c>
      <c r="GP454" s="85">
        <v>35</v>
      </c>
      <c r="GQ454" s="85">
        <v>35</v>
      </c>
      <c r="GR454" s="85">
        <v>35</v>
      </c>
      <c r="GS454" s="85">
        <v>34</v>
      </c>
      <c r="GT454" s="85">
        <v>25</v>
      </c>
      <c r="GU454" s="85">
        <v>40</v>
      </c>
      <c r="GV454" s="85">
        <v>200</v>
      </c>
      <c r="GW454" s="85">
        <v>255</v>
      </c>
      <c r="GX454" s="85">
        <v>255</v>
      </c>
      <c r="GY454" s="85">
        <v>255</v>
      </c>
      <c r="GZ454" s="85">
        <v>255</v>
      </c>
      <c r="HA454" s="85">
        <v>255</v>
      </c>
      <c r="HB454" s="85">
        <v>255</v>
      </c>
      <c r="HC454" s="85">
        <v>255</v>
      </c>
      <c r="HD454" s="85">
        <v>255</v>
      </c>
      <c r="HE454" s="85">
        <v>255</v>
      </c>
      <c r="HF454" s="85">
        <v>255</v>
      </c>
      <c r="HG454" s="85">
        <v>255</v>
      </c>
      <c r="HH454" s="85">
        <v>255</v>
      </c>
      <c r="HI454" s="85">
        <v>255</v>
      </c>
      <c r="HJ454" s="85">
        <v>255</v>
      </c>
      <c r="HK454" s="85">
        <v>255</v>
      </c>
      <c r="HL454" s="85">
        <v>255</v>
      </c>
      <c r="HM454" s="85">
        <v>255</v>
      </c>
      <c r="HN454" s="85">
        <v>255</v>
      </c>
      <c r="HO454" s="85">
        <v>255</v>
      </c>
      <c r="HP454" s="85">
        <v>255</v>
      </c>
      <c r="HQ454" s="85">
        <v>255</v>
      </c>
      <c r="HR454" s="85">
        <v>255</v>
      </c>
      <c r="HS454" s="85">
        <v>255</v>
      </c>
      <c r="HT454" s="85">
        <v>255</v>
      </c>
      <c r="HU454" s="85">
        <v>255</v>
      </c>
      <c r="HV454" s="85">
        <v>255</v>
      </c>
      <c r="HW454" s="85">
        <v>255</v>
      </c>
      <c r="HX454" s="85">
        <v>255</v>
      </c>
      <c r="HY454" s="85">
        <v>255</v>
      </c>
      <c r="HZ454" s="85">
        <v>255</v>
      </c>
      <c r="IA454" s="85">
        <v>255</v>
      </c>
      <c r="IB454" s="85">
        <v>255</v>
      </c>
      <c r="IC454" s="85">
        <v>255</v>
      </c>
      <c r="ID454" s="85">
        <v>255</v>
      </c>
      <c r="IE454" s="85">
        <v>255</v>
      </c>
    </row>
    <row r="455" spans="1:239" ht="7.8">
      <c r="A455" s="85">
        <v>255</v>
      </c>
      <c r="B455" s="85">
        <v>255</v>
      </c>
      <c r="C455" s="85">
        <v>255</v>
      </c>
      <c r="D455" s="85">
        <v>255</v>
      </c>
      <c r="E455" s="85">
        <v>255</v>
      </c>
      <c r="F455" s="85">
        <v>255</v>
      </c>
      <c r="G455" s="85">
        <v>255</v>
      </c>
      <c r="H455" s="85">
        <v>255</v>
      </c>
      <c r="I455" s="85">
        <v>255</v>
      </c>
      <c r="J455" s="85">
        <v>255</v>
      </c>
      <c r="K455" s="85">
        <v>255</v>
      </c>
      <c r="L455" s="85">
        <v>255</v>
      </c>
      <c r="M455" s="85">
        <v>255</v>
      </c>
      <c r="N455" s="85">
        <v>255</v>
      </c>
      <c r="O455" s="85">
        <v>255</v>
      </c>
      <c r="P455" s="85">
        <v>255</v>
      </c>
      <c r="Q455" s="85">
        <v>255</v>
      </c>
      <c r="R455" s="85">
        <v>255</v>
      </c>
      <c r="S455" s="85">
        <v>255</v>
      </c>
      <c r="T455" s="85">
        <v>255</v>
      </c>
      <c r="U455" s="85">
        <v>255</v>
      </c>
      <c r="V455" s="85">
        <v>255</v>
      </c>
      <c r="W455" s="85">
        <v>255</v>
      </c>
      <c r="X455" s="85">
        <v>255</v>
      </c>
      <c r="Y455" s="85">
        <v>255</v>
      </c>
      <c r="Z455" s="85">
        <v>255</v>
      </c>
      <c r="AA455" s="85">
        <v>255</v>
      </c>
      <c r="AB455" s="85">
        <v>255</v>
      </c>
      <c r="AC455" s="85">
        <v>255</v>
      </c>
      <c r="AD455" s="85">
        <v>255</v>
      </c>
      <c r="AE455" s="85">
        <v>255</v>
      </c>
      <c r="AF455" s="85">
        <v>255</v>
      </c>
      <c r="AG455" s="85">
        <v>255</v>
      </c>
      <c r="AH455" s="85">
        <v>255</v>
      </c>
      <c r="AI455" s="85">
        <v>255</v>
      </c>
      <c r="AJ455" s="85">
        <v>142</v>
      </c>
      <c r="AK455" s="85">
        <v>13</v>
      </c>
      <c r="AL455" s="85">
        <v>23</v>
      </c>
      <c r="AM455" s="85">
        <v>26</v>
      </c>
      <c r="AN455" s="85">
        <v>25</v>
      </c>
      <c r="AO455" s="85">
        <v>25</v>
      </c>
      <c r="AP455" s="85">
        <v>26</v>
      </c>
      <c r="AQ455" s="85">
        <v>26</v>
      </c>
      <c r="AR455" s="85">
        <v>25</v>
      </c>
      <c r="AS455" s="85">
        <v>26</v>
      </c>
      <c r="AT455" s="85">
        <v>26</v>
      </c>
      <c r="AU455" s="85">
        <v>25</v>
      </c>
      <c r="AV455" s="85">
        <v>26</v>
      </c>
      <c r="AW455" s="85">
        <v>25</v>
      </c>
      <c r="AX455" s="85">
        <v>25</v>
      </c>
      <c r="AY455" s="85">
        <v>23</v>
      </c>
      <c r="AZ455" s="85">
        <v>20</v>
      </c>
      <c r="BA455" s="85">
        <v>72</v>
      </c>
      <c r="BB455" s="85">
        <v>179</v>
      </c>
      <c r="BC455" s="85">
        <v>255</v>
      </c>
      <c r="BD455" s="85">
        <v>255</v>
      </c>
      <c r="BE455" s="85">
        <v>255</v>
      </c>
      <c r="BF455" s="85">
        <v>255</v>
      </c>
      <c r="BG455" s="85">
        <v>255</v>
      </c>
      <c r="BH455" s="85">
        <v>255</v>
      </c>
      <c r="BI455" s="85">
        <v>255</v>
      </c>
      <c r="BJ455" s="85">
        <v>255</v>
      </c>
      <c r="BK455" s="85">
        <v>255</v>
      </c>
      <c r="BL455" s="85">
        <v>255</v>
      </c>
      <c r="BM455" s="85">
        <v>255</v>
      </c>
      <c r="BN455" s="85">
        <v>255</v>
      </c>
      <c r="BO455" s="85">
        <v>255</v>
      </c>
      <c r="BP455" s="85">
        <v>255</v>
      </c>
      <c r="BQ455" s="85">
        <v>255</v>
      </c>
      <c r="BR455" s="85">
        <v>255</v>
      </c>
      <c r="BS455" s="85">
        <v>255</v>
      </c>
      <c r="BT455" s="85">
        <v>255</v>
      </c>
      <c r="BU455" s="85">
        <v>255</v>
      </c>
      <c r="BV455" s="85">
        <v>255</v>
      </c>
      <c r="BW455" s="85">
        <v>255</v>
      </c>
      <c r="BX455" s="85">
        <v>255</v>
      </c>
      <c r="BY455" s="85">
        <v>255</v>
      </c>
      <c r="BZ455" s="85">
        <v>255</v>
      </c>
      <c r="CA455" s="85">
        <v>255</v>
      </c>
      <c r="CB455" s="85">
        <v>255</v>
      </c>
      <c r="CC455" s="85">
        <v>255</v>
      </c>
      <c r="CD455" s="85">
        <v>255</v>
      </c>
      <c r="CE455" s="85">
        <v>255</v>
      </c>
      <c r="CF455" s="85">
        <v>255</v>
      </c>
      <c r="CG455" s="85">
        <v>255</v>
      </c>
      <c r="CH455" s="85">
        <v>255</v>
      </c>
      <c r="CI455" s="85">
        <v>255</v>
      </c>
      <c r="CJ455" s="85">
        <v>255</v>
      </c>
      <c r="CK455" s="85">
        <v>255</v>
      </c>
      <c r="CL455" s="85">
        <v>255</v>
      </c>
      <c r="CM455" s="85">
        <v>255</v>
      </c>
      <c r="CN455" s="85">
        <v>255</v>
      </c>
      <c r="CO455" s="85">
        <v>255</v>
      </c>
      <c r="CP455" s="85">
        <v>255</v>
      </c>
      <c r="CQ455" s="85">
        <v>255</v>
      </c>
      <c r="CR455" s="85">
        <v>255</v>
      </c>
      <c r="CS455" s="85">
        <v>255</v>
      </c>
      <c r="CT455" s="85">
        <v>255</v>
      </c>
      <c r="CU455" s="85">
        <v>255</v>
      </c>
      <c r="CV455" s="85">
        <v>255</v>
      </c>
      <c r="CW455" s="85">
        <v>255</v>
      </c>
      <c r="CX455" s="85">
        <v>255</v>
      </c>
      <c r="CY455" s="85">
        <v>255</v>
      </c>
      <c r="CZ455" s="85">
        <v>255</v>
      </c>
      <c r="DA455" s="85">
        <v>253</v>
      </c>
      <c r="DB455" s="85">
        <v>91</v>
      </c>
      <c r="DC455" s="85">
        <v>17</v>
      </c>
      <c r="DD455" s="85">
        <v>27</v>
      </c>
      <c r="DE455" s="85">
        <v>25</v>
      </c>
      <c r="DF455" s="85">
        <v>26</v>
      </c>
      <c r="DG455" s="85">
        <v>26</v>
      </c>
      <c r="DH455" s="85">
        <v>26</v>
      </c>
      <c r="DI455" s="85">
        <v>26</v>
      </c>
      <c r="DJ455" s="85">
        <v>26</v>
      </c>
      <c r="DK455" s="85">
        <v>26</v>
      </c>
      <c r="DL455" s="85">
        <v>26</v>
      </c>
      <c r="DM455" s="85">
        <v>26</v>
      </c>
      <c r="DN455" s="85">
        <v>26</v>
      </c>
      <c r="DO455" s="85">
        <v>26</v>
      </c>
      <c r="DP455" s="85">
        <v>26</v>
      </c>
      <c r="DQ455" s="85">
        <v>26</v>
      </c>
      <c r="DR455" s="85">
        <v>26</v>
      </c>
      <c r="DS455" s="85">
        <v>26</v>
      </c>
      <c r="DT455" s="85">
        <v>26</v>
      </c>
      <c r="DU455" s="85">
        <v>26</v>
      </c>
      <c r="DV455" s="85">
        <v>26</v>
      </c>
      <c r="DW455" s="85">
        <v>26</v>
      </c>
      <c r="DX455" s="85">
        <v>26</v>
      </c>
      <c r="DY455" s="85">
        <v>26</v>
      </c>
      <c r="DZ455" s="85">
        <v>25</v>
      </c>
      <c r="EA455" s="85">
        <v>24</v>
      </c>
      <c r="EB455" s="85">
        <v>20</v>
      </c>
      <c r="EC455" s="85">
        <v>58</v>
      </c>
      <c r="ED455" s="85">
        <v>245</v>
      </c>
      <c r="EE455" s="85">
        <v>255</v>
      </c>
      <c r="EF455" s="85">
        <v>255</v>
      </c>
      <c r="EG455" s="85">
        <v>255</v>
      </c>
      <c r="EH455" s="85">
        <v>255</v>
      </c>
      <c r="EI455" s="85">
        <v>255</v>
      </c>
      <c r="EJ455" s="85">
        <v>255</v>
      </c>
      <c r="EK455" s="85">
        <v>255</v>
      </c>
      <c r="EL455" s="85">
        <v>255</v>
      </c>
      <c r="EM455" s="85">
        <v>255</v>
      </c>
      <c r="EN455" s="85">
        <v>255</v>
      </c>
      <c r="EO455" s="85">
        <v>255</v>
      </c>
      <c r="EP455" s="85">
        <v>255</v>
      </c>
      <c r="EQ455" s="85">
        <v>255</v>
      </c>
      <c r="ER455" s="85">
        <v>255</v>
      </c>
      <c r="ES455" s="85">
        <v>255</v>
      </c>
      <c r="ET455" s="85">
        <v>255</v>
      </c>
      <c r="EU455" s="85">
        <v>255</v>
      </c>
      <c r="EV455" s="85">
        <v>255</v>
      </c>
      <c r="EW455" s="85">
        <v>255</v>
      </c>
      <c r="EX455" s="85">
        <v>255</v>
      </c>
      <c r="EY455" s="85">
        <v>255</v>
      </c>
      <c r="EZ455" s="85">
        <v>255</v>
      </c>
      <c r="FA455" s="85">
        <v>255</v>
      </c>
      <c r="FB455" s="85">
        <v>255</v>
      </c>
      <c r="FC455" s="85">
        <v>255</v>
      </c>
      <c r="FD455" s="85">
        <v>255</v>
      </c>
      <c r="FE455" s="85">
        <v>255</v>
      </c>
      <c r="FF455" s="85">
        <v>255</v>
      </c>
      <c r="FG455" s="85">
        <v>255</v>
      </c>
      <c r="FH455" s="85">
        <v>255</v>
      </c>
      <c r="FI455" s="85">
        <v>255</v>
      </c>
      <c r="FJ455" s="85">
        <v>255</v>
      </c>
      <c r="FK455" s="85">
        <v>255</v>
      </c>
      <c r="FL455" s="85">
        <v>255</v>
      </c>
      <c r="FM455" s="85">
        <v>255</v>
      </c>
      <c r="FN455" s="85">
        <v>255</v>
      </c>
      <c r="FO455" s="85">
        <v>255</v>
      </c>
      <c r="FP455" s="85">
        <v>255</v>
      </c>
      <c r="FQ455" s="85">
        <v>255</v>
      </c>
      <c r="FR455" s="85">
        <v>255</v>
      </c>
      <c r="FS455" s="85">
        <v>255</v>
      </c>
      <c r="FT455" s="85">
        <v>255</v>
      </c>
      <c r="FU455" s="85">
        <v>255</v>
      </c>
      <c r="FV455" s="85">
        <v>255</v>
      </c>
      <c r="FW455" s="85">
        <v>255</v>
      </c>
      <c r="FX455" s="85">
        <v>255</v>
      </c>
      <c r="FY455" s="85">
        <v>255</v>
      </c>
      <c r="FZ455" s="85">
        <v>255</v>
      </c>
      <c r="GA455" s="85">
        <v>255</v>
      </c>
      <c r="GB455" s="85">
        <v>255</v>
      </c>
      <c r="GC455" s="85">
        <v>255</v>
      </c>
      <c r="GD455" s="85">
        <v>255</v>
      </c>
      <c r="GE455" s="85">
        <v>242</v>
      </c>
      <c r="GF455" s="85">
        <v>141</v>
      </c>
      <c r="GG455" s="85">
        <v>36</v>
      </c>
      <c r="GH455" s="85">
        <v>19</v>
      </c>
      <c r="GI455" s="85">
        <v>28</v>
      </c>
      <c r="GJ455" s="85">
        <v>24</v>
      </c>
      <c r="GK455" s="85">
        <v>26</v>
      </c>
      <c r="GL455" s="85">
        <v>25</v>
      </c>
      <c r="GM455" s="85">
        <v>25</v>
      </c>
      <c r="GN455" s="85">
        <v>27</v>
      </c>
      <c r="GO455" s="85">
        <v>28</v>
      </c>
      <c r="GP455" s="85">
        <v>26</v>
      </c>
      <c r="GQ455" s="85">
        <v>26</v>
      </c>
      <c r="GR455" s="85">
        <v>26</v>
      </c>
      <c r="GS455" s="85">
        <v>26</v>
      </c>
      <c r="GT455" s="85">
        <v>19</v>
      </c>
      <c r="GU455" s="85">
        <v>33</v>
      </c>
      <c r="GV455" s="85">
        <v>196</v>
      </c>
      <c r="GW455" s="85">
        <v>255</v>
      </c>
      <c r="GX455" s="85">
        <v>255</v>
      </c>
      <c r="GY455" s="85">
        <v>255</v>
      </c>
      <c r="GZ455" s="85">
        <v>255</v>
      </c>
      <c r="HA455" s="85">
        <v>255</v>
      </c>
      <c r="HB455" s="85">
        <v>255</v>
      </c>
      <c r="HC455" s="85">
        <v>255</v>
      </c>
      <c r="HD455" s="85">
        <v>255</v>
      </c>
      <c r="HE455" s="85">
        <v>255</v>
      </c>
      <c r="HF455" s="85">
        <v>255</v>
      </c>
      <c r="HG455" s="85">
        <v>255</v>
      </c>
      <c r="HH455" s="85">
        <v>255</v>
      </c>
      <c r="HI455" s="85">
        <v>255</v>
      </c>
      <c r="HJ455" s="85">
        <v>255</v>
      </c>
      <c r="HK455" s="85">
        <v>255</v>
      </c>
      <c r="HL455" s="85">
        <v>255</v>
      </c>
      <c r="HM455" s="85">
        <v>255</v>
      </c>
      <c r="HN455" s="85">
        <v>255</v>
      </c>
      <c r="HO455" s="85">
        <v>255</v>
      </c>
      <c r="HP455" s="85">
        <v>255</v>
      </c>
      <c r="HQ455" s="85">
        <v>255</v>
      </c>
      <c r="HR455" s="85">
        <v>255</v>
      </c>
      <c r="HS455" s="85">
        <v>255</v>
      </c>
      <c r="HT455" s="85">
        <v>255</v>
      </c>
      <c r="HU455" s="85">
        <v>255</v>
      </c>
      <c r="HV455" s="85">
        <v>255</v>
      </c>
      <c r="HW455" s="85">
        <v>255</v>
      </c>
      <c r="HX455" s="85">
        <v>255</v>
      </c>
      <c r="HY455" s="85">
        <v>255</v>
      </c>
      <c r="HZ455" s="85">
        <v>255</v>
      </c>
      <c r="IA455" s="85">
        <v>255</v>
      </c>
      <c r="IB455" s="85">
        <v>255</v>
      </c>
      <c r="IC455" s="85">
        <v>255</v>
      </c>
      <c r="ID455" s="85">
        <v>255</v>
      </c>
      <c r="IE455" s="85">
        <v>255</v>
      </c>
    </row>
    <row r="456" spans="1:239" ht="7.8">
      <c r="A456" s="85">
        <v>255</v>
      </c>
      <c r="B456" s="85">
        <v>255</v>
      </c>
      <c r="C456" s="85">
        <v>255</v>
      </c>
      <c r="D456" s="85">
        <v>255</v>
      </c>
      <c r="E456" s="85">
        <v>255</v>
      </c>
      <c r="F456" s="85">
        <v>255</v>
      </c>
      <c r="G456" s="85">
        <v>255</v>
      </c>
      <c r="H456" s="85">
        <v>255</v>
      </c>
      <c r="I456" s="85">
        <v>255</v>
      </c>
      <c r="J456" s="85">
        <v>255</v>
      </c>
      <c r="K456" s="85">
        <v>255</v>
      </c>
      <c r="L456" s="85">
        <v>255</v>
      </c>
      <c r="M456" s="85">
        <v>255</v>
      </c>
      <c r="N456" s="85">
        <v>255</v>
      </c>
      <c r="O456" s="85">
        <v>255</v>
      </c>
      <c r="P456" s="85">
        <v>255</v>
      </c>
      <c r="Q456" s="85">
        <v>255</v>
      </c>
      <c r="R456" s="85">
        <v>255</v>
      </c>
      <c r="S456" s="85">
        <v>255</v>
      </c>
      <c r="T456" s="85">
        <v>255</v>
      </c>
      <c r="U456" s="85">
        <v>255</v>
      </c>
      <c r="V456" s="85">
        <v>255</v>
      </c>
      <c r="W456" s="85">
        <v>255</v>
      </c>
      <c r="X456" s="85">
        <v>255</v>
      </c>
      <c r="Y456" s="85">
        <v>255</v>
      </c>
      <c r="Z456" s="85">
        <v>255</v>
      </c>
      <c r="AA456" s="85">
        <v>255</v>
      </c>
      <c r="AB456" s="85">
        <v>255</v>
      </c>
      <c r="AC456" s="85">
        <v>255</v>
      </c>
      <c r="AD456" s="85">
        <v>255</v>
      </c>
      <c r="AE456" s="85">
        <v>255</v>
      </c>
      <c r="AF456" s="85">
        <v>255</v>
      </c>
      <c r="AG456" s="85">
        <v>255</v>
      </c>
      <c r="AH456" s="85">
        <v>255</v>
      </c>
      <c r="AI456" s="85">
        <v>255</v>
      </c>
      <c r="AJ456" s="85">
        <v>138</v>
      </c>
      <c r="AK456" s="85">
        <v>6</v>
      </c>
      <c r="AL456" s="85">
        <v>17</v>
      </c>
      <c r="AM456" s="85">
        <v>21</v>
      </c>
      <c r="AN456" s="85">
        <v>23</v>
      </c>
      <c r="AO456" s="85">
        <v>23</v>
      </c>
      <c r="AP456" s="85">
        <v>21</v>
      </c>
      <c r="AQ456" s="85">
        <v>21</v>
      </c>
      <c r="AR456" s="85">
        <v>20</v>
      </c>
      <c r="AS456" s="85">
        <v>21</v>
      </c>
      <c r="AT456" s="85">
        <v>21</v>
      </c>
      <c r="AU456" s="85">
        <v>20</v>
      </c>
      <c r="AV456" s="85">
        <v>21</v>
      </c>
      <c r="AW456" s="85">
        <v>20</v>
      </c>
      <c r="AX456" s="85">
        <v>21</v>
      </c>
      <c r="AY456" s="85">
        <v>19</v>
      </c>
      <c r="AZ456" s="85">
        <v>16</v>
      </c>
      <c r="BA456" s="85">
        <v>68</v>
      </c>
      <c r="BB456" s="85">
        <v>176</v>
      </c>
      <c r="BC456" s="85">
        <v>255</v>
      </c>
      <c r="BD456" s="85">
        <v>255</v>
      </c>
      <c r="BE456" s="85">
        <v>255</v>
      </c>
      <c r="BF456" s="85">
        <v>255</v>
      </c>
      <c r="BG456" s="85">
        <v>255</v>
      </c>
      <c r="BH456" s="85">
        <v>255</v>
      </c>
      <c r="BI456" s="85">
        <v>255</v>
      </c>
      <c r="BJ456" s="85">
        <v>255</v>
      </c>
      <c r="BK456" s="85">
        <v>255</v>
      </c>
      <c r="BL456" s="85">
        <v>255</v>
      </c>
      <c r="BM456" s="85">
        <v>255</v>
      </c>
      <c r="BN456" s="85">
        <v>255</v>
      </c>
      <c r="BO456" s="85">
        <v>255</v>
      </c>
      <c r="BP456" s="85">
        <v>255</v>
      </c>
      <c r="BQ456" s="85">
        <v>255</v>
      </c>
      <c r="BR456" s="85">
        <v>255</v>
      </c>
      <c r="BS456" s="85">
        <v>255</v>
      </c>
      <c r="BT456" s="85">
        <v>255</v>
      </c>
      <c r="BU456" s="85">
        <v>255</v>
      </c>
      <c r="BV456" s="85">
        <v>255</v>
      </c>
      <c r="BW456" s="85">
        <v>255</v>
      </c>
      <c r="BX456" s="85">
        <v>255</v>
      </c>
      <c r="BY456" s="85">
        <v>255</v>
      </c>
      <c r="BZ456" s="85">
        <v>255</v>
      </c>
      <c r="CA456" s="85">
        <v>255</v>
      </c>
      <c r="CB456" s="85">
        <v>255</v>
      </c>
      <c r="CC456" s="85">
        <v>255</v>
      </c>
      <c r="CD456" s="85">
        <v>255</v>
      </c>
      <c r="CE456" s="85">
        <v>255</v>
      </c>
      <c r="CF456" s="85">
        <v>255</v>
      </c>
      <c r="CG456" s="85">
        <v>255</v>
      </c>
      <c r="CH456" s="85">
        <v>255</v>
      </c>
      <c r="CI456" s="85">
        <v>255</v>
      </c>
      <c r="CJ456" s="85">
        <v>255</v>
      </c>
      <c r="CK456" s="85">
        <v>255</v>
      </c>
      <c r="CL456" s="85">
        <v>255</v>
      </c>
      <c r="CM456" s="85">
        <v>255</v>
      </c>
      <c r="CN456" s="85">
        <v>255</v>
      </c>
      <c r="CO456" s="85">
        <v>255</v>
      </c>
      <c r="CP456" s="85">
        <v>255</v>
      </c>
      <c r="CQ456" s="85">
        <v>255</v>
      </c>
      <c r="CR456" s="85">
        <v>255</v>
      </c>
      <c r="CS456" s="85">
        <v>255</v>
      </c>
      <c r="CT456" s="85">
        <v>255</v>
      </c>
      <c r="CU456" s="85">
        <v>255</v>
      </c>
      <c r="CV456" s="85">
        <v>255</v>
      </c>
      <c r="CW456" s="85">
        <v>255</v>
      </c>
      <c r="CX456" s="85">
        <v>255</v>
      </c>
      <c r="CY456" s="85">
        <v>255</v>
      </c>
      <c r="CZ456" s="85">
        <v>255</v>
      </c>
      <c r="DA456" s="85">
        <v>253</v>
      </c>
      <c r="DB456" s="85">
        <v>89</v>
      </c>
      <c r="DC456" s="85">
        <v>11</v>
      </c>
      <c r="DD456" s="85">
        <v>21</v>
      </c>
      <c r="DE456" s="85">
        <v>20</v>
      </c>
      <c r="DF456" s="85">
        <v>21</v>
      </c>
      <c r="DG456" s="85">
        <v>21</v>
      </c>
      <c r="DH456" s="85">
        <v>21</v>
      </c>
      <c r="DI456" s="85">
        <v>21</v>
      </c>
      <c r="DJ456" s="85">
        <v>21</v>
      </c>
      <c r="DK456" s="85">
        <v>21</v>
      </c>
      <c r="DL456" s="85">
        <v>21</v>
      </c>
      <c r="DM456" s="85">
        <v>21</v>
      </c>
      <c r="DN456" s="85">
        <v>21</v>
      </c>
      <c r="DO456" s="85">
        <v>21</v>
      </c>
      <c r="DP456" s="85">
        <v>21</v>
      </c>
      <c r="DQ456" s="85">
        <v>21</v>
      </c>
      <c r="DR456" s="85">
        <v>21</v>
      </c>
      <c r="DS456" s="85">
        <v>21</v>
      </c>
      <c r="DT456" s="85">
        <v>21</v>
      </c>
      <c r="DU456" s="85">
        <v>21</v>
      </c>
      <c r="DV456" s="85">
        <v>21</v>
      </c>
      <c r="DW456" s="85">
        <v>21</v>
      </c>
      <c r="DX456" s="85">
        <v>21</v>
      </c>
      <c r="DY456" s="85">
        <v>21</v>
      </c>
      <c r="DZ456" s="85">
        <v>20</v>
      </c>
      <c r="EA456" s="85">
        <v>20</v>
      </c>
      <c r="EB456" s="85">
        <v>16</v>
      </c>
      <c r="EC456" s="85">
        <v>52</v>
      </c>
      <c r="ED456" s="85">
        <v>245</v>
      </c>
      <c r="EE456" s="85">
        <v>255</v>
      </c>
      <c r="EF456" s="85">
        <v>255</v>
      </c>
      <c r="EG456" s="85">
        <v>255</v>
      </c>
      <c r="EH456" s="85">
        <v>255</v>
      </c>
      <c r="EI456" s="85">
        <v>255</v>
      </c>
      <c r="EJ456" s="85">
        <v>255</v>
      </c>
      <c r="EK456" s="85">
        <v>255</v>
      </c>
      <c r="EL456" s="85">
        <v>255</v>
      </c>
      <c r="EM456" s="85">
        <v>255</v>
      </c>
      <c r="EN456" s="85">
        <v>255</v>
      </c>
      <c r="EO456" s="85">
        <v>255</v>
      </c>
      <c r="EP456" s="85">
        <v>255</v>
      </c>
      <c r="EQ456" s="85">
        <v>255</v>
      </c>
      <c r="ER456" s="85">
        <v>255</v>
      </c>
      <c r="ES456" s="85">
        <v>255</v>
      </c>
      <c r="ET456" s="85">
        <v>255</v>
      </c>
      <c r="EU456" s="85">
        <v>255</v>
      </c>
      <c r="EV456" s="85">
        <v>255</v>
      </c>
      <c r="EW456" s="85">
        <v>255</v>
      </c>
      <c r="EX456" s="85">
        <v>255</v>
      </c>
      <c r="EY456" s="85">
        <v>255</v>
      </c>
      <c r="EZ456" s="85">
        <v>255</v>
      </c>
      <c r="FA456" s="85">
        <v>255</v>
      </c>
      <c r="FB456" s="85">
        <v>255</v>
      </c>
      <c r="FC456" s="85">
        <v>255</v>
      </c>
      <c r="FD456" s="85">
        <v>255</v>
      </c>
      <c r="FE456" s="85">
        <v>255</v>
      </c>
      <c r="FF456" s="85">
        <v>255</v>
      </c>
      <c r="FG456" s="85">
        <v>255</v>
      </c>
      <c r="FH456" s="85">
        <v>255</v>
      </c>
      <c r="FI456" s="85">
        <v>255</v>
      </c>
      <c r="FJ456" s="85">
        <v>255</v>
      </c>
      <c r="FK456" s="85">
        <v>255</v>
      </c>
      <c r="FL456" s="85">
        <v>255</v>
      </c>
      <c r="FM456" s="85">
        <v>255</v>
      </c>
      <c r="FN456" s="85">
        <v>255</v>
      </c>
      <c r="FO456" s="85">
        <v>255</v>
      </c>
      <c r="FP456" s="85">
        <v>255</v>
      </c>
      <c r="FQ456" s="85">
        <v>255</v>
      </c>
      <c r="FR456" s="85">
        <v>255</v>
      </c>
      <c r="FS456" s="85">
        <v>255</v>
      </c>
      <c r="FT456" s="85">
        <v>255</v>
      </c>
      <c r="FU456" s="85">
        <v>255</v>
      </c>
      <c r="FV456" s="85">
        <v>255</v>
      </c>
      <c r="FW456" s="85">
        <v>255</v>
      </c>
      <c r="FX456" s="85">
        <v>255</v>
      </c>
      <c r="FY456" s="85">
        <v>255</v>
      </c>
      <c r="FZ456" s="85">
        <v>255</v>
      </c>
      <c r="GA456" s="85">
        <v>255</v>
      </c>
      <c r="GB456" s="85">
        <v>255</v>
      </c>
      <c r="GC456" s="85">
        <v>255</v>
      </c>
      <c r="GD456" s="85">
        <v>255</v>
      </c>
      <c r="GE456" s="85">
        <v>241</v>
      </c>
      <c r="GF456" s="85">
        <v>139</v>
      </c>
      <c r="GG456" s="85">
        <v>31</v>
      </c>
      <c r="GH456" s="85">
        <v>14</v>
      </c>
      <c r="GI456" s="85">
        <v>23</v>
      </c>
      <c r="GJ456" s="85">
        <v>19</v>
      </c>
      <c r="GK456" s="85">
        <v>21</v>
      </c>
      <c r="GL456" s="85">
        <v>20</v>
      </c>
      <c r="GM456" s="85">
        <v>21</v>
      </c>
      <c r="GN456" s="85">
        <v>22</v>
      </c>
      <c r="GO456" s="85">
        <v>22</v>
      </c>
      <c r="GP456" s="85">
        <v>20</v>
      </c>
      <c r="GQ456" s="85">
        <v>19</v>
      </c>
      <c r="GR456" s="85">
        <v>19</v>
      </c>
      <c r="GS456" s="85">
        <v>19</v>
      </c>
      <c r="GT456" s="85">
        <v>13</v>
      </c>
      <c r="GU456" s="85">
        <v>29</v>
      </c>
      <c r="GV456" s="85">
        <v>196</v>
      </c>
      <c r="GW456" s="85">
        <v>255</v>
      </c>
      <c r="GX456" s="85">
        <v>255</v>
      </c>
      <c r="GY456" s="85">
        <v>255</v>
      </c>
      <c r="GZ456" s="85">
        <v>255</v>
      </c>
      <c r="HA456" s="85">
        <v>255</v>
      </c>
      <c r="HB456" s="85">
        <v>255</v>
      </c>
      <c r="HC456" s="85">
        <v>255</v>
      </c>
      <c r="HD456" s="85">
        <v>255</v>
      </c>
      <c r="HE456" s="85">
        <v>255</v>
      </c>
      <c r="HF456" s="85">
        <v>255</v>
      </c>
      <c r="HG456" s="85">
        <v>255</v>
      </c>
      <c r="HH456" s="85">
        <v>255</v>
      </c>
      <c r="HI456" s="85">
        <v>255</v>
      </c>
      <c r="HJ456" s="85">
        <v>255</v>
      </c>
      <c r="HK456" s="85">
        <v>255</v>
      </c>
      <c r="HL456" s="85">
        <v>255</v>
      </c>
      <c r="HM456" s="85">
        <v>255</v>
      </c>
      <c r="HN456" s="85">
        <v>255</v>
      </c>
      <c r="HO456" s="85">
        <v>255</v>
      </c>
      <c r="HP456" s="85">
        <v>255</v>
      </c>
      <c r="HQ456" s="85">
        <v>255</v>
      </c>
      <c r="HR456" s="85">
        <v>255</v>
      </c>
      <c r="HS456" s="85">
        <v>255</v>
      </c>
      <c r="HT456" s="85">
        <v>255</v>
      </c>
      <c r="HU456" s="85">
        <v>255</v>
      </c>
      <c r="HV456" s="85">
        <v>255</v>
      </c>
      <c r="HW456" s="85">
        <v>255</v>
      </c>
      <c r="HX456" s="85">
        <v>255</v>
      </c>
      <c r="HY456" s="85">
        <v>255</v>
      </c>
      <c r="HZ456" s="85">
        <v>255</v>
      </c>
      <c r="IA456" s="85">
        <v>255</v>
      </c>
      <c r="IB456" s="85">
        <v>255</v>
      </c>
      <c r="IC456" s="85">
        <v>255</v>
      </c>
      <c r="ID456" s="85">
        <v>255</v>
      </c>
      <c r="IE456" s="85">
        <v>255</v>
      </c>
    </row>
    <row r="457" spans="1:239" ht="7.8">
      <c r="A457" s="85">
        <v>255</v>
      </c>
      <c r="B457" s="85">
        <v>255</v>
      </c>
      <c r="C457" s="85">
        <v>255</v>
      </c>
      <c r="D457" s="85">
        <v>255</v>
      </c>
      <c r="E457" s="85">
        <v>255</v>
      </c>
      <c r="F457" s="85">
        <v>255</v>
      </c>
      <c r="G457" s="85">
        <v>255</v>
      </c>
      <c r="H457" s="85">
        <v>255</v>
      </c>
      <c r="I457" s="85">
        <v>255</v>
      </c>
      <c r="J457" s="85">
        <v>255</v>
      </c>
      <c r="K457" s="85">
        <v>255</v>
      </c>
      <c r="L457" s="85">
        <v>255</v>
      </c>
      <c r="M457" s="85">
        <v>255</v>
      </c>
      <c r="N457" s="85">
        <v>255</v>
      </c>
      <c r="O457" s="85">
        <v>255</v>
      </c>
      <c r="P457" s="85">
        <v>255</v>
      </c>
      <c r="Q457" s="85">
        <v>255</v>
      </c>
      <c r="R457" s="85">
        <v>255</v>
      </c>
      <c r="S457" s="85">
        <v>255</v>
      </c>
      <c r="T457" s="85">
        <v>255</v>
      </c>
      <c r="U457" s="85">
        <v>255</v>
      </c>
      <c r="V457" s="85">
        <v>255</v>
      </c>
      <c r="W457" s="85">
        <v>255</v>
      </c>
      <c r="X457" s="85">
        <v>255</v>
      </c>
      <c r="Y457" s="85">
        <v>255</v>
      </c>
      <c r="Z457" s="85">
        <v>255</v>
      </c>
      <c r="AA457" s="85">
        <v>255</v>
      </c>
      <c r="AB457" s="85">
        <v>255</v>
      </c>
      <c r="AC457" s="85">
        <v>255</v>
      </c>
      <c r="AD457" s="85">
        <v>255</v>
      </c>
      <c r="AE457" s="85">
        <v>255</v>
      </c>
      <c r="AF457" s="85">
        <v>255</v>
      </c>
      <c r="AG457" s="85">
        <v>255</v>
      </c>
      <c r="AH457" s="85">
        <v>255</v>
      </c>
      <c r="AI457" s="85">
        <v>210</v>
      </c>
      <c r="AJ457" s="85">
        <v>46</v>
      </c>
      <c r="AK457" s="85">
        <v>28</v>
      </c>
      <c r="AL457" s="85">
        <v>36</v>
      </c>
      <c r="AM457" s="85">
        <v>38</v>
      </c>
      <c r="AN457" s="85">
        <v>35</v>
      </c>
      <c r="AO457" s="85">
        <v>35</v>
      </c>
      <c r="AP457" s="85">
        <v>35</v>
      </c>
      <c r="AQ457" s="85">
        <v>34</v>
      </c>
      <c r="AR457" s="85">
        <v>35</v>
      </c>
      <c r="AS457" s="85">
        <v>35</v>
      </c>
      <c r="AT457" s="85">
        <v>34</v>
      </c>
      <c r="AU457" s="85">
        <v>36</v>
      </c>
      <c r="AV457" s="85">
        <v>34</v>
      </c>
      <c r="AW457" s="85">
        <v>32</v>
      </c>
      <c r="AX457" s="85">
        <v>28</v>
      </c>
      <c r="AY457" s="85">
        <v>19</v>
      </c>
      <c r="AZ457" s="85">
        <v>103</v>
      </c>
      <c r="BA457" s="85">
        <v>234</v>
      </c>
      <c r="BB457" s="85">
        <v>255</v>
      </c>
      <c r="BC457" s="85">
        <v>255</v>
      </c>
      <c r="BD457" s="85">
        <v>255</v>
      </c>
      <c r="BE457" s="85">
        <v>255</v>
      </c>
      <c r="BF457" s="85">
        <v>255</v>
      </c>
      <c r="BG457" s="85">
        <v>255</v>
      </c>
      <c r="BH457" s="85">
        <v>255</v>
      </c>
      <c r="BI457" s="85">
        <v>255</v>
      </c>
      <c r="BJ457" s="85">
        <v>255</v>
      </c>
      <c r="BK457" s="85">
        <v>255</v>
      </c>
      <c r="BL457" s="85">
        <v>255</v>
      </c>
      <c r="BM457" s="85">
        <v>255</v>
      </c>
      <c r="BN457" s="85">
        <v>255</v>
      </c>
      <c r="BO457" s="85">
        <v>255</v>
      </c>
      <c r="BP457" s="85">
        <v>255</v>
      </c>
      <c r="BQ457" s="85">
        <v>255</v>
      </c>
      <c r="BR457" s="85">
        <v>255</v>
      </c>
      <c r="BS457" s="85">
        <v>255</v>
      </c>
      <c r="BT457" s="85">
        <v>255</v>
      </c>
      <c r="BU457" s="85">
        <v>255</v>
      </c>
      <c r="BV457" s="85">
        <v>255</v>
      </c>
      <c r="BW457" s="85">
        <v>255</v>
      </c>
      <c r="BX457" s="85">
        <v>255</v>
      </c>
      <c r="BY457" s="85">
        <v>255</v>
      </c>
      <c r="BZ457" s="85">
        <v>255</v>
      </c>
      <c r="CA457" s="85">
        <v>255</v>
      </c>
      <c r="CB457" s="85">
        <v>255</v>
      </c>
      <c r="CC457" s="85">
        <v>255</v>
      </c>
      <c r="CD457" s="85">
        <v>255</v>
      </c>
      <c r="CE457" s="85">
        <v>255</v>
      </c>
      <c r="CF457" s="85">
        <v>255</v>
      </c>
      <c r="CG457" s="85">
        <v>255</v>
      </c>
      <c r="CH457" s="85">
        <v>255</v>
      </c>
      <c r="CI457" s="85">
        <v>255</v>
      </c>
      <c r="CJ457" s="85">
        <v>255</v>
      </c>
      <c r="CK457" s="85">
        <v>255</v>
      </c>
      <c r="CL457" s="85">
        <v>255</v>
      </c>
      <c r="CM457" s="85">
        <v>255</v>
      </c>
      <c r="CN457" s="85">
        <v>255</v>
      </c>
      <c r="CO457" s="85">
        <v>255</v>
      </c>
      <c r="CP457" s="85">
        <v>255</v>
      </c>
      <c r="CQ457" s="85">
        <v>255</v>
      </c>
      <c r="CR457" s="85">
        <v>255</v>
      </c>
      <c r="CS457" s="85">
        <v>255</v>
      </c>
      <c r="CT457" s="85">
        <v>255</v>
      </c>
      <c r="CU457" s="85">
        <v>255</v>
      </c>
      <c r="CV457" s="85">
        <v>255</v>
      </c>
      <c r="CW457" s="85">
        <v>255</v>
      </c>
      <c r="CX457" s="85">
        <v>255</v>
      </c>
      <c r="CY457" s="85">
        <v>255</v>
      </c>
      <c r="CZ457" s="85">
        <v>255</v>
      </c>
      <c r="DA457" s="85">
        <v>255</v>
      </c>
      <c r="DB457" s="85">
        <v>162</v>
      </c>
      <c r="DC457" s="85">
        <v>19</v>
      </c>
      <c r="DD457" s="85">
        <v>32</v>
      </c>
      <c r="DE457" s="85">
        <v>35</v>
      </c>
      <c r="DF457" s="85">
        <v>35</v>
      </c>
      <c r="DG457" s="85">
        <v>33</v>
      </c>
      <c r="DH457" s="85">
        <v>34</v>
      </c>
      <c r="DI457" s="85">
        <v>35</v>
      </c>
      <c r="DJ457" s="85">
        <v>35</v>
      </c>
      <c r="DK457" s="85">
        <v>35</v>
      </c>
      <c r="DL457" s="85">
        <v>35</v>
      </c>
      <c r="DM457" s="85">
        <v>35</v>
      </c>
      <c r="DN457" s="85">
        <v>35</v>
      </c>
      <c r="DO457" s="85">
        <v>35</v>
      </c>
      <c r="DP457" s="85">
        <v>35</v>
      </c>
      <c r="DQ457" s="85">
        <v>35</v>
      </c>
      <c r="DR457" s="85">
        <v>35</v>
      </c>
      <c r="DS457" s="85">
        <v>35</v>
      </c>
      <c r="DT457" s="85">
        <v>35</v>
      </c>
      <c r="DU457" s="85">
        <v>35</v>
      </c>
      <c r="DV457" s="85">
        <v>35</v>
      </c>
      <c r="DW457" s="85">
        <v>35</v>
      </c>
      <c r="DX457" s="85">
        <v>34</v>
      </c>
      <c r="DY457" s="85">
        <v>35</v>
      </c>
      <c r="DZ457" s="85">
        <v>34</v>
      </c>
      <c r="EA457" s="85">
        <v>30</v>
      </c>
      <c r="EB457" s="85">
        <v>32</v>
      </c>
      <c r="EC457" s="85">
        <v>132</v>
      </c>
      <c r="ED457" s="85">
        <v>255</v>
      </c>
      <c r="EE457" s="85">
        <v>255</v>
      </c>
      <c r="EF457" s="85">
        <v>255</v>
      </c>
      <c r="EG457" s="85">
        <v>255</v>
      </c>
      <c r="EH457" s="85">
        <v>255</v>
      </c>
      <c r="EI457" s="85">
        <v>255</v>
      </c>
      <c r="EJ457" s="85">
        <v>255</v>
      </c>
      <c r="EK457" s="85">
        <v>255</v>
      </c>
      <c r="EL457" s="85">
        <v>255</v>
      </c>
      <c r="EM457" s="85">
        <v>255</v>
      </c>
      <c r="EN457" s="85">
        <v>255</v>
      </c>
      <c r="EO457" s="85">
        <v>255</v>
      </c>
      <c r="EP457" s="85">
        <v>255</v>
      </c>
      <c r="EQ457" s="85">
        <v>255</v>
      </c>
      <c r="ER457" s="85">
        <v>255</v>
      </c>
      <c r="ES457" s="85">
        <v>255</v>
      </c>
      <c r="ET457" s="85">
        <v>255</v>
      </c>
      <c r="EU457" s="85">
        <v>255</v>
      </c>
      <c r="EV457" s="85">
        <v>255</v>
      </c>
      <c r="EW457" s="85">
        <v>255</v>
      </c>
      <c r="EX457" s="85">
        <v>255</v>
      </c>
      <c r="EY457" s="85">
        <v>255</v>
      </c>
      <c r="EZ457" s="85">
        <v>255</v>
      </c>
      <c r="FA457" s="85">
        <v>255</v>
      </c>
      <c r="FB457" s="85">
        <v>255</v>
      </c>
      <c r="FC457" s="85">
        <v>255</v>
      </c>
      <c r="FD457" s="85">
        <v>255</v>
      </c>
      <c r="FE457" s="85">
        <v>255</v>
      </c>
      <c r="FF457" s="85">
        <v>255</v>
      </c>
      <c r="FG457" s="85">
        <v>255</v>
      </c>
      <c r="FH457" s="85">
        <v>255</v>
      </c>
      <c r="FI457" s="85">
        <v>255</v>
      </c>
      <c r="FJ457" s="85">
        <v>255</v>
      </c>
      <c r="FK457" s="85">
        <v>255</v>
      </c>
      <c r="FL457" s="85">
        <v>255</v>
      </c>
      <c r="FM457" s="85">
        <v>255</v>
      </c>
      <c r="FN457" s="85">
        <v>255</v>
      </c>
      <c r="FO457" s="85">
        <v>255</v>
      </c>
      <c r="FP457" s="85">
        <v>255</v>
      </c>
      <c r="FQ457" s="85">
        <v>255</v>
      </c>
      <c r="FR457" s="85">
        <v>255</v>
      </c>
      <c r="FS457" s="85">
        <v>255</v>
      </c>
      <c r="FT457" s="85">
        <v>255</v>
      </c>
      <c r="FU457" s="85">
        <v>255</v>
      </c>
      <c r="FV457" s="85">
        <v>255</v>
      </c>
      <c r="FW457" s="85">
        <v>255</v>
      </c>
      <c r="FX457" s="85">
        <v>255</v>
      </c>
      <c r="FY457" s="85">
        <v>255</v>
      </c>
      <c r="FZ457" s="85">
        <v>255</v>
      </c>
      <c r="GA457" s="85">
        <v>255</v>
      </c>
      <c r="GB457" s="85">
        <v>255</v>
      </c>
      <c r="GC457" s="85">
        <v>255</v>
      </c>
      <c r="GD457" s="85">
        <v>255</v>
      </c>
      <c r="GE457" s="85">
        <v>255</v>
      </c>
      <c r="GF457" s="85">
        <v>255</v>
      </c>
      <c r="GG457" s="85">
        <v>187</v>
      </c>
      <c r="GH457" s="85">
        <v>59</v>
      </c>
      <c r="GI457" s="85">
        <v>20</v>
      </c>
      <c r="GJ457" s="85">
        <v>32</v>
      </c>
      <c r="GK457" s="85">
        <v>33</v>
      </c>
      <c r="GL457" s="85">
        <v>37</v>
      </c>
      <c r="GM457" s="85">
        <v>35</v>
      </c>
      <c r="GN457" s="85">
        <v>35</v>
      </c>
      <c r="GO457" s="85">
        <v>33</v>
      </c>
      <c r="GP457" s="85">
        <v>35</v>
      </c>
      <c r="GQ457" s="85">
        <v>34</v>
      </c>
      <c r="GR457" s="85">
        <v>35</v>
      </c>
      <c r="GS457" s="85">
        <v>34</v>
      </c>
      <c r="GT457" s="85">
        <v>33</v>
      </c>
      <c r="GU457" s="85">
        <v>25</v>
      </c>
      <c r="GV457" s="85">
        <v>102</v>
      </c>
      <c r="GW457" s="85">
        <v>246</v>
      </c>
      <c r="GX457" s="85">
        <v>255</v>
      </c>
      <c r="GY457" s="85">
        <v>255</v>
      </c>
      <c r="GZ457" s="85">
        <v>255</v>
      </c>
      <c r="HA457" s="85">
        <v>255</v>
      </c>
      <c r="HB457" s="85">
        <v>255</v>
      </c>
      <c r="HC457" s="85">
        <v>255</v>
      </c>
      <c r="HD457" s="85">
        <v>255</v>
      </c>
      <c r="HE457" s="85">
        <v>255</v>
      </c>
      <c r="HF457" s="85">
        <v>255</v>
      </c>
      <c r="HG457" s="85">
        <v>255</v>
      </c>
      <c r="HH457" s="85">
        <v>255</v>
      </c>
      <c r="HI457" s="85">
        <v>255</v>
      </c>
      <c r="HJ457" s="85">
        <v>255</v>
      </c>
      <c r="HK457" s="85">
        <v>255</v>
      </c>
      <c r="HL457" s="85">
        <v>255</v>
      </c>
      <c r="HM457" s="85">
        <v>255</v>
      </c>
      <c r="HN457" s="85">
        <v>255</v>
      </c>
      <c r="HO457" s="85">
        <v>255</v>
      </c>
      <c r="HP457" s="85">
        <v>255</v>
      </c>
      <c r="HQ457" s="85">
        <v>255</v>
      </c>
      <c r="HR457" s="85">
        <v>255</v>
      </c>
      <c r="HS457" s="85">
        <v>255</v>
      </c>
      <c r="HT457" s="85">
        <v>255</v>
      </c>
      <c r="HU457" s="85">
        <v>255</v>
      </c>
      <c r="HV457" s="85">
        <v>255</v>
      </c>
      <c r="HW457" s="85">
        <v>255</v>
      </c>
      <c r="HX457" s="85">
        <v>255</v>
      </c>
      <c r="HY457" s="85">
        <v>255</v>
      </c>
      <c r="HZ457" s="85">
        <v>255</v>
      </c>
      <c r="IA457" s="85">
        <v>255</v>
      </c>
      <c r="IB457" s="85">
        <v>255</v>
      </c>
      <c r="IC457" s="85">
        <v>255</v>
      </c>
      <c r="ID457" s="85">
        <v>255</v>
      </c>
      <c r="IE457" s="85">
        <v>255</v>
      </c>
    </row>
    <row r="458" spans="1:239" ht="7.8">
      <c r="A458" s="85">
        <v>255</v>
      </c>
      <c r="B458" s="85">
        <v>255</v>
      </c>
      <c r="C458" s="85">
        <v>255</v>
      </c>
      <c r="D458" s="85">
        <v>255</v>
      </c>
      <c r="E458" s="85">
        <v>255</v>
      </c>
      <c r="F458" s="85">
        <v>255</v>
      </c>
      <c r="G458" s="85">
        <v>255</v>
      </c>
      <c r="H458" s="85">
        <v>255</v>
      </c>
      <c r="I458" s="85">
        <v>255</v>
      </c>
      <c r="J458" s="85">
        <v>255</v>
      </c>
      <c r="K458" s="85">
        <v>255</v>
      </c>
      <c r="L458" s="85">
        <v>255</v>
      </c>
      <c r="M458" s="85">
        <v>255</v>
      </c>
      <c r="N458" s="85">
        <v>255</v>
      </c>
      <c r="O458" s="85">
        <v>255</v>
      </c>
      <c r="P458" s="85">
        <v>255</v>
      </c>
      <c r="Q458" s="85">
        <v>255</v>
      </c>
      <c r="R458" s="85">
        <v>255</v>
      </c>
      <c r="S458" s="85">
        <v>255</v>
      </c>
      <c r="T458" s="85">
        <v>255</v>
      </c>
      <c r="U458" s="85">
        <v>255</v>
      </c>
      <c r="V458" s="85">
        <v>255</v>
      </c>
      <c r="W458" s="85">
        <v>255</v>
      </c>
      <c r="X458" s="85">
        <v>255</v>
      </c>
      <c r="Y458" s="85">
        <v>255</v>
      </c>
      <c r="Z458" s="85">
        <v>255</v>
      </c>
      <c r="AA458" s="85">
        <v>255</v>
      </c>
      <c r="AB458" s="85">
        <v>255</v>
      </c>
      <c r="AC458" s="85">
        <v>255</v>
      </c>
      <c r="AD458" s="85">
        <v>255</v>
      </c>
      <c r="AE458" s="85">
        <v>255</v>
      </c>
      <c r="AF458" s="85">
        <v>255</v>
      </c>
      <c r="AG458" s="85">
        <v>255</v>
      </c>
      <c r="AH458" s="85">
        <v>255</v>
      </c>
      <c r="AI458" s="85">
        <v>209</v>
      </c>
      <c r="AJ458" s="85">
        <v>42</v>
      </c>
      <c r="AK458" s="85">
        <v>20</v>
      </c>
      <c r="AL458" s="85">
        <v>25</v>
      </c>
      <c r="AM458" s="85">
        <v>26</v>
      </c>
      <c r="AN458" s="85">
        <v>23</v>
      </c>
      <c r="AO458" s="85">
        <v>26</v>
      </c>
      <c r="AP458" s="85">
        <v>25</v>
      </c>
      <c r="AQ458" s="85">
        <v>25</v>
      </c>
      <c r="AR458" s="85">
        <v>26</v>
      </c>
      <c r="AS458" s="85">
        <v>26</v>
      </c>
      <c r="AT458" s="85">
        <v>25</v>
      </c>
      <c r="AU458" s="85">
        <v>27</v>
      </c>
      <c r="AV458" s="85">
        <v>25</v>
      </c>
      <c r="AW458" s="85">
        <v>21</v>
      </c>
      <c r="AX458" s="85">
        <v>19</v>
      </c>
      <c r="AY458" s="85">
        <v>14</v>
      </c>
      <c r="AZ458" s="85">
        <v>99</v>
      </c>
      <c r="BA458" s="85">
        <v>235</v>
      </c>
      <c r="BB458" s="85">
        <v>255</v>
      </c>
      <c r="BC458" s="85">
        <v>255</v>
      </c>
      <c r="BD458" s="85">
        <v>255</v>
      </c>
      <c r="BE458" s="85">
        <v>255</v>
      </c>
      <c r="BF458" s="85">
        <v>255</v>
      </c>
      <c r="BG458" s="85">
        <v>255</v>
      </c>
      <c r="BH458" s="85">
        <v>255</v>
      </c>
      <c r="BI458" s="85">
        <v>255</v>
      </c>
      <c r="BJ458" s="85">
        <v>255</v>
      </c>
      <c r="BK458" s="85">
        <v>255</v>
      </c>
      <c r="BL458" s="85">
        <v>255</v>
      </c>
      <c r="BM458" s="85">
        <v>255</v>
      </c>
      <c r="BN458" s="85">
        <v>255</v>
      </c>
      <c r="BO458" s="85">
        <v>255</v>
      </c>
      <c r="BP458" s="85">
        <v>255</v>
      </c>
      <c r="BQ458" s="85">
        <v>255</v>
      </c>
      <c r="BR458" s="85">
        <v>255</v>
      </c>
      <c r="BS458" s="85">
        <v>255</v>
      </c>
      <c r="BT458" s="85">
        <v>255</v>
      </c>
      <c r="BU458" s="85">
        <v>255</v>
      </c>
      <c r="BV458" s="85">
        <v>255</v>
      </c>
      <c r="BW458" s="85">
        <v>255</v>
      </c>
      <c r="BX458" s="85">
        <v>255</v>
      </c>
      <c r="BY458" s="85">
        <v>255</v>
      </c>
      <c r="BZ458" s="85">
        <v>255</v>
      </c>
      <c r="CA458" s="85">
        <v>255</v>
      </c>
      <c r="CB458" s="85">
        <v>255</v>
      </c>
      <c r="CC458" s="85">
        <v>255</v>
      </c>
      <c r="CD458" s="85">
        <v>255</v>
      </c>
      <c r="CE458" s="85">
        <v>255</v>
      </c>
      <c r="CF458" s="85">
        <v>255</v>
      </c>
      <c r="CG458" s="85">
        <v>255</v>
      </c>
      <c r="CH458" s="85">
        <v>255</v>
      </c>
      <c r="CI458" s="85">
        <v>255</v>
      </c>
      <c r="CJ458" s="85">
        <v>255</v>
      </c>
      <c r="CK458" s="85">
        <v>255</v>
      </c>
      <c r="CL458" s="85">
        <v>255</v>
      </c>
      <c r="CM458" s="85">
        <v>255</v>
      </c>
      <c r="CN458" s="85">
        <v>255</v>
      </c>
      <c r="CO458" s="85">
        <v>255</v>
      </c>
      <c r="CP458" s="85">
        <v>255</v>
      </c>
      <c r="CQ458" s="85">
        <v>255</v>
      </c>
      <c r="CR458" s="85">
        <v>255</v>
      </c>
      <c r="CS458" s="85">
        <v>255</v>
      </c>
      <c r="CT458" s="85">
        <v>255</v>
      </c>
      <c r="CU458" s="85">
        <v>255</v>
      </c>
      <c r="CV458" s="85">
        <v>255</v>
      </c>
      <c r="CW458" s="85">
        <v>255</v>
      </c>
      <c r="CX458" s="85">
        <v>255</v>
      </c>
      <c r="CY458" s="85">
        <v>255</v>
      </c>
      <c r="CZ458" s="85">
        <v>255</v>
      </c>
      <c r="DA458" s="85">
        <v>255</v>
      </c>
      <c r="DB458" s="85">
        <v>161</v>
      </c>
      <c r="DC458" s="85">
        <v>12</v>
      </c>
      <c r="DD458" s="85">
        <v>24</v>
      </c>
      <c r="DE458" s="85">
        <v>26</v>
      </c>
      <c r="DF458" s="85">
        <v>26</v>
      </c>
      <c r="DG458" s="85">
        <v>24</v>
      </c>
      <c r="DH458" s="85">
        <v>26</v>
      </c>
      <c r="DI458" s="85">
        <v>26</v>
      </c>
      <c r="DJ458" s="85">
        <v>26</v>
      </c>
      <c r="DK458" s="85">
        <v>26</v>
      </c>
      <c r="DL458" s="85">
        <v>26</v>
      </c>
      <c r="DM458" s="85">
        <v>26</v>
      </c>
      <c r="DN458" s="85">
        <v>26</v>
      </c>
      <c r="DO458" s="85">
        <v>26</v>
      </c>
      <c r="DP458" s="85">
        <v>26</v>
      </c>
      <c r="DQ458" s="85">
        <v>26</v>
      </c>
      <c r="DR458" s="85">
        <v>26</v>
      </c>
      <c r="DS458" s="85">
        <v>26</v>
      </c>
      <c r="DT458" s="85">
        <v>26</v>
      </c>
      <c r="DU458" s="85">
        <v>25</v>
      </c>
      <c r="DV458" s="85">
        <v>26</v>
      </c>
      <c r="DW458" s="85">
        <v>26</v>
      </c>
      <c r="DX458" s="85">
        <v>25</v>
      </c>
      <c r="DY458" s="85">
        <v>26</v>
      </c>
      <c r="DZ458" s="85">
        <v>25</v>
      </c>
      <c r="EA458" s="85">
        <v>22</v>
      </c>
      <c r="EB458" s="85">
        <v>23</v>
      </c>
      <c r="EC458" s="85">
        <v>127</v>
      </c>
      <c r="ED458" s="85">
        <v>255</v>
      </c>
      <c r="EE458" s="85">
        <v>255</v>
      </c>
      <c r="EF458" s="85">
        <v>255</v>
      </c>
      <c r="EG458" s="85">
        <v>255</v>
      </c>
      <c r="EH458" s="85">
        <v>255</v>
      </c>
      <c r="EI458" s="85">
        <v>255</v>
      </c>
      <c r="EJ458" s="85">
        <v>255</v>
      </c>
      <c r="EK458" s="85">
        <v>255</v>
      </c>
      <c r="EL458" s="85">
        <v>255</v>
      </c>
      <c r="EM458" s="85">
        <v>255</v>
      </c>
      <c r="EN458" s="85">
        <v>255</v>
      </c>
      <c r="EO458" s="85">
        <v>255</v>
      </c>
      <c r="EP458" s="85">
        <v>255</v>
      </c>
      <c r="EQ458" s="85">
        <v>255</v>
      </c>
      <c r="ER458" s="85">
        <v>255</v>
      </c>
      <c r="ES458" s="85">
        <v>255</v>
      </c>
      <c r="ET458" s="85">
        <v>255</v>
      </c>
      <c r="EU458" s="85">
        <v>255</v>
      </c>
      <c r="EV458" s="85">
        <v>255</v>
      </c>
      <c r="EW458" s="85">
        <v>255</v>
      </c>
      <c r="EX458" s="85">
        <v>255</v>
      </c>
      <c r="EY458" s="85">
        <v>255</v>
      </c>
      <c r="EZ458" s="85">
        <v>255</v>
      </c>
      <c r="FA458" s="85">
        <v>255</v>
      </c>
      <c r="FB458" s="85">
        <v>255</v>
      </c>
      <c r="FC458" s="85">
        <v>255</v>
      </c>
      <c r="FD458" s="85">
        <v>255</v>
      </c>
      <c r="FE458" s="85">
        <v>255</v>
      </c>
      <c r="FF458" s="85">
        <v>255</v>
      </c>
      <c r="FG458" s="85">
        <v>255</v>
      </c>
      <c r="FH458" s="85">
        <v>255</v>
      </c>
      <c r="FI458" s="85">
        <v>255</v>
      </c>
      <c r="FJ458" s="85">
        <v>255</v>
      </c>
      <c r="FK458" s="85">
        <v>255</v>
      </c>
      <c r="FL458" s="85">
        <v>255</v>
      </c>
      <c r="FM458" s="85">
        <v>255</v>
      </c>
      <c r="FN458" s="85">
        <v>255</v>
      </c>
      <c r="FO458" s="85">
        <v>255</v>
      </c>
      <c r="FP458" s="85">
        <v>255</v>
      </c>
      <c r="FQ458" s="85">
        <v>255</v>
      </c>
      <c r="FR458" s="85">
        <v>255</v>
      </c>
      <c r="FS458" s="85">
        <v>255</v>
      </c>
      <c r="FT458" s="85">
        <v>255</v>
      </c>
      <c r="FU458" s="85">
        <v>255</v>
      </c>
      <c r="FV458" s="85">
        <v>255</v>
      </c>
      <c r="FW458" s="85">
        <v>255</v>
      </c>
      <c r="FX458" s="85">
        <v>255</v>
      </c>
      <c r="FY458" s="85">
        <v>255</v>
      </c>
      <c r="FZ458" s="85">
        <v>255</v>
      </c>
      <c r="GA458" s="85">
        <v>255</v>
      </c>
      <c r="GB458" s="85">
        <v>255</v>
      </c>
      <c r="GC458" s="85">
        <v>255</v>
      </c>
      <c r="GD458" s="85">
        <v>255</v>
      </c>
      <c r="GE458" s="85">
        <v>255</v>
      </c>
      <c r="GF458" s="85">
        <v>255</v>
      </c>
      <c r="GG458" s="85">
        <v>185</v>
      </c>
      <c r="GH458" s="85">
        <v>56</v>
      </c>
      <c r="GI458" s="85">
        <v>14</v>
      </c>
      <c r="GJ458" s="85">
        <v>22</v>
      </c>
      <c r="GK458" s="85">
        <v>24</v>
      </c>
      <c r="GL458" s="85">
        <v>23</v>
      </c>
      <c r="GM458" s="85">
        <v>25</v>
      </c>
      <c r="GN458" s="85">
        <v>26</v>
      </c>
      <c r="GO458" s="85">
        <v>27</v>
      </c>
      <c r="GP458" s="85">
        <v>25</v>
      </c>
      <c r="GQ458" s="85">
        <v>25</v>
      </c>
      <c r="GR458" s="85">
        <v>26</v>
      </c>
      <c r="GS458" s="85">
        <v>25</v>
      </c>
      <c r="GT458" s="85">
        <v>24</v>
      </c>
      <c r="GU458" s="85">
        <v>18</v>
      </c>
      <c r="GV458" s="85">
        <v>96</v>
      </c>
      <c r="GW458" s="85">
        <v>245</v>
      </c>
      <c r="GX458" s="85">
        <v>255</v>
      </c>
      <c r="GY458" s="85">
        <v>255</v>
      </c>
      <c r="GZ458" s="85">
        <v>255</v>
      </c>
      <c r="HA458" s="85">
        <v>255</v>
      </c>
      <c r="HB458" s="85">
        <v>255</v>
      </c>
      <c r="HC458" s="85">
        <v>255</v>
      </c>
      <c r="HD458" s="85">
        <v>255</v>
      </c>
      <c r="HE458" s="85">
        <v>255</v>
      </c>
      <c r="HF458" s="85">
        <v>255</v>
      </c>
      <c r="HG458" s="85">
        <v>255</v>
      </c>
      <c r="HH458" s="85">
        <v>255</v>
      </c>
      <c r="HI458" s="85">
        <v>255</v>
      </c>
      <c r="HJ458" s="85">
        <v>255</v>
      </c>
      <c r="HK458" s="85">
        <v>255</v>
      </c>
      <c r="HL458" s="85">
        <v>255</v>
      </c>
      <c r="HM458" s="85">
        <v>255</v>
      </c>
      <c r="HN458" s="85">
        <v>255</v>
      </c>
      <c r="HO458" s="85">
        <v>255</v>
      </c>
      <c r="HP458" s="85">
        <v>255</v>
      </c>
      <c r="HQ458" s="85">
        <v>255</v>
      </c>
      <c r="HR458" s="85">
        <v>255</v>
      </c>
      <c r="HS458" s="85">
        <v>255</v>
      </c>
      <c r="HT458" s="85">
        <v>255</v>
      </c>
      <c r="HU458" s="85">
        <v>255</v>
      </c>
      <c r="HV458" s="85">
        <v>255</v>
      </c>
      <c r="HW458" s="85">
        <v>255</v>
      </c>
      <c r="HX458" s="85">
        <v>255</v>
      </c>
      <c r="HY458" s="85">
        <v>255</v>
      </c>
      <c r="HZ458" s="85">
        <v>255</v>
      </c>
      <c r="IA458" s="85">
        <v>255</v>
      </c>
      <c r="IB458" s="85">
        <v>255</v>
      </c>
      <c r="IC458" s="85">
        <v>255</v>
      </c>
      <c r="ID458" s="85">
        <v>255</v>
      </c>
      <c r="IE458" s="85">
        <v>255</v>
      </c>
    </row>
    <row r="459" spans="1:239" ht="7.8">
      <c r="A459" s="85">
        <v>255</v>
      </c>
      <c r="B459" s="85">
        <v>255</v>
      </c>
      <c r="C459" s="85">
        <v>255</v>
      </c>
      <c r="D459" s="85">
        <v>255</v>
      </c>
      <c r="E459" s="85">
        <v>255</v>
      </c>
      <c r="F459" s="85">
        <v>255</v>
      </c>
      <c r="G459" s="85">
        <v>255</v>
      </c>
      <c r="H459" s="85">
        <v>255</v>
      </c>
      <c r="I459" s="85">
        <v>255</v>
      </c>
      <c r="J459" s="85">
        <v>255</v>
      </c>
      <c r="K459" s="85">
        <v>255</v>
      </c>
      <c r="L459" s="85">
        <v>255</v>
      </c>
      <c r="M459" s="85">
        <v>255</v>
      </c>
      <c r="N459" s="85">
        <v>255</v>
      </c>
      <c r="O459" s="85">
        <v>255</v>
      </c>
      <c r="P459" s="85">
        <v>255</v>
      </c>
      <c r="Q459" s="85">
        <v>255</v>
      </c>
      <c r="R459" s="85">
        <v>255</v>
      </c>
      <c r="S459" s="85">
        <v>255</v>
      </c>
      <c r="T459" s="85">
        <v>255</v>
      </c>
      <c r="U459" s="85">
        <v>255</v>
      </c>
      <c r="V459" s="85">
        <v>255</v>
      </c>
      <c r="W459" s="85">
        <v>255</v>
      </c>
      <c r="X459" s="85">
        <v>255</v>
      </c>
      <c r="Y459" s="85">
        <v>255</v>
      </c>
      <c r="Z459" s="85">
        <v>255</v>
      </c>
      <c r="AA459" s="85">
        <v>255</v>
      </c>
      <c r="AB459" s="85">
        <v>255</v>
      </c>
      <c r="AC459" s="85">
        <v>255</v>
      </c>
      <c r="AD459" s="85">
        <v>255</v>
      </c>
      <c r="AE459" s="85">
        <v>255</v>
      </c>
      <c r="AF459" s="85">
        <v>255</v>
      </c>
      <c r="AG459" s="85">
        <v>255</v>
      </c>
      <c r="AH459" s="85">
        <v>255</v>
      </c>
      <c r="AI459" s="85">
        <v>206</v>
      </c>
      <c r="AJ459" s="85">
        <v>35</v>
      </c>
      <c r="AK459" s="85">
        <v>14</v>
      </c>
      <c r="AL459" s="85">
        <v>21</v>
      </c>
      <c r="AM459" s="85">
        <v>21</v>
      </c>
      <c r="AN459" s="85">
        <v>21</v>
      </c>
      <c r="AO459" s="85">
        <v>23</v>
      </c>
      <c r="AP459" s="85">
        <v>21</v>
      </c>
      <c r="AQ459" s="85">
        <v>20</v>
      </c>
      <c r="AR459" s="85">
        <v>22</v>
      </c>
      <c r="AS459" s="85">
        <v>21</v>
      </c>
      <c r="AT459" s="85">
        <v>19</v>
      </c>
      <c r="AU459" s="85">
        <v>20</v>
      </c>
      <c r="AV459" s="85">
        <v>20</v>
      </c>
      <c r="AW459" s="85">
        <v>17</v>
      </c>
      <c r="AX459" s="85">
        <v>16</v>
      </c>
      <c r="AY459" s="85">
        <v>11</v>
      </c>
      <c r="AZ459" s="85">
        <v>97</v>
      </c>
      <c r="BA459" s="85">
        <v>234</v>
      </c>
      <c r="BB459" s="85">
        <v>255</v>
      </c>
      <c r="BC459" s="85">
        <v>255</v>
      </c>
      <c r="BD459" s="85">
        <v>255</v>
      </c>
      <c r="BE459" s="85">
        <v>255</v>
      </c>
      <c r="BF459" s="85">
        <v>255</v>
      </c>
      <c r="BG459" s="85">
        <v>255</v>
      </c>
      <c r="BH459" s="85">
        <v>255</v>
      </c>
      <c r="BI459" s="85">
        <v>255</v>
      </c>
      <c r="BJ459" s="85">
        <v>255</v>
      </c>
      <c r="BK459" s="85">
        <v>255</v>
      </c>
      <c r="BL459" s="85">
        <v>255</v>
      </c>
      <c r="BM459" s="85">
        <v>255</v>
      </c>
      <c r="BN459" s="85">
        <v>255</v>
      </c>
      <c r="BO459" s="85">
        <v>255</v>
      </c>
      <c r="BP459" s="85">
        <v>255</v>
      </c>
      <c r="BQ459" s="85">
        <v>255</v>
      </c>
      <c r="BR459" s="85">
        <v>255</v>
      </c>
      <c r="BS459" s="85">
        <v>255</v>
      </c>
      <c r="BT459" s="85">
        <v>255</v>
      </c>
      <c r="BU459" s="85">
        <v>255</v>
      </c>
      <c r="BV459" s="85">
        <v>255</v>
      </c>
      <c r="BW459" s="85">
        <v>255</v>
      </c>
      <c r="BX459" s="85">
        <v>255</v>
      </c>
      <c r="BY459" s="85">
        <v>255</v>
      </c>
      <c r="BZ459" s="85">
        <v>255</v>
      </c>
      <c r="CA459" s="85">
        <v>255</v>
      </c>
      <c r="CB459" s="85">
        <v>255</v>
      </c>
      <c r="CC459" s="85">
        <v>255</v>
      </c>
      <c r="CD459" s="85">
        <v>255</v>
      </c>
      <c r="CE459" s="85">
        <v>255</v>
      </c>
      <c r="CF459" s="85">
        <v>255</v>
      </c>
      <c r="CG459" s="85">
        <v>255</v>
      </c>
      <c r="CH459" s="85">
        <v>255</v>
      </c>
      <c r="CI459" s="85">
        <v>255</v>
      </c>
      <c r="CJ459" s="85">
        <v>255</v>
      </c>
      <c r="CK459" s="85">
        <v>255</v>
      </c>
      <c r="CL459" s="85">
        <v>255</v>
      </c>
      <c r="CM459" s="85">
        <v>255</v>
      </c>
      <c r="CN459" s="85">
        <v>255</v>
      </c>
      <c r="CO459" s="85">
        <v>255</v>
      </c>
      <c r="CP459" s="85">
        <v>255</v>
      </c>
      <c r="CQ459" s="85">
        <v>255</v>
      </c>
      <c r="CR459" s="85">
        <v>255</v>
      </c>
      <c r="CS459" s="85">
        <v>255</v>
      </c>
      <c r="CT459" s="85">
        <v>255</v>
      </c>
      <c r="CU459" s="85">
        <v>255</v>
      </c>
      <c r="CV459" s="85">
        <v>255</v>
      </c>
      <c r="CW459" s="85">
        <v>255</v>
      </c>
      <c r="CX459" s="85">
        <v>255</v>
      </c>
      <c r="CY459" s="85">
        <v>255</v>
      </c>
      <c r="CZ459" s="85">
        <v>255</v>
      </c>
      <c r="DA459" s="85">
        <v>255</v>
      </c>
      <c r="DB459" s="85">
        <v>158</v>
      </c>
      <c r="DC459" s="85">
        <v>6</v>
      </c>
      <c r="DD459" s="85">
        <v>18</v>
      </c>
      <c r="DE459" s="85">
        <v>20</v>
      </c>
      <c r="DF459" s="85">
        <v>21</v>
      </c>
      <c r="DG459" s="85">
        <v>19</v>
      </c>
      <c r="DH459" s="85">
        <v>21</v>
      </c>
      <c r="DI459" s="85">
        <v>21</v>
      </c>
      <c r="DJ459" s="85">
        <v>21</v>
      </c>
      <c r="DK459" s="85">
        <v>21</v>
      </c>
      <c r="DL459" s="85">
        <v>21</v>
      </c>
      <c r="DM459" s="85">
        <v>21</v>
      </c>
      <c r="DN459" s="85">
        <v>21</v>
      </c>
      <c r="DO459" s="85">
        <v>21</v>
      </c>
      <c r="DP459" s="85">
        <v>21</v>
      </c>
      <c r="DQ459" s="85">
        <v>21</v>
      </c>
      <c r="DR459" s="85">
        <v>21</v>
      </c>
      <c r="DS459" s="85">
        <v>21</v>
      </c>
      <c r="DT459" s="85">
        <v>21</v>
      </c>
      <c r="DU459" s="85">
        <v>21</v>
      </c>
      <c r="DV459" s="85">
        <v>21</v>
      </c>
      <c r="DW459" s="85">
        <v>21</v>
      </c>
      <c r="DX459" s="85">
        <v>21</v>
      </c>
      <c r="DY459" s="85">
        <v>21</v>
      </c>
      <c r="DZ459" s="85">
        <v>20</v>
      </c>
      <c r="EA459" s="85">
        <v>20</v>
      </c>
      <c r="EB459" s="85">
        <v>20</v>
      </c>
      <c r="EC459" s="85">
        <v>123</v>
      </c>
      <c r="ED459" s="85">
        <v>255</v>
      </c>
      <c r="EE459" s="85">
        <v>255</v>
      </c>
      <c r="EF459" s="85">
        <v>255</v>
      </c>
      <c r="EG459" s="85">
        <v>255</v>
      </c>
      <c r="EH459" s="85">
        <v>255</v>
      </c>
      <c r="EI459" s="85">
        <v>255</v>
      </c>
      <c r="EJ459" s="85">
        <v>255</v>
      </c>
      <c r="EK459" s="85">
        <v>255</v>
      </c>
      <c r="EL459" s="85">
        <v>255</v>
      </c>
      <c r="EM459" s="85">
        <v>255</v>
      </c>
      <c r="EN459" s="85">
        <v>255</v>
      </c>
      <c r="EO459" s="85">
        <v>255</v>
      </c>
      <c r="EP459" s="85">
        <v>255</v>
      </c>
      <c r="EQ459" s="85">
        <v>255</v>
      </c>
      <c r="ER459" s="85">
        <v>255</v>
      </c>
      <c r="ES459" s="85">
        <v>255</v>
      </c>
      <c r="ET459" s="85">
        <v>255</v>
      </c>
      <c r="EU459" s="85">
        <v>255</v>
      </c>
      <c r="EV459" s="85">
        <v>255</v>
      </c>
      <c r="EW459" s="85">
        <v>255</v>
      </c>
      <c r="EX459" s="85">
        <v>255</v>
      </c>
      <c r="EY459" s="85">
        <v>255</v>
      </c>
      <c r="EZ459" s="85">
        <v>255</v>
      </c>
      <c r="FA459" s="85">
        <v>255</v>
      </c>
      <c r="FB459" s="85">
        <v>255</v>
      </c>
      <c r="FC459" s="85">
        <v>255</v>
      </c>
      <c r="FD459" s="85">
        <v>255</v>
      </c>
      <c r="FE459" s="85">
        <v>255</v>
      </c>
      <c r="FF459" s="85">
        <v>255</v>
      </c>
      <c r="FG459" s="85">
        <v>255</v>
      </c>
      <c r="FH459" s="85">
        <v>255</v>
      </c>
      <c r="FI459" s="85">
        <v>255</v>
      </c>
      <c r="FJ459" s="85">
        <v>255</v>
      </c>
      <c r="FK459" s="85">
        <v>255</v>
      </c>
      <c r="FL459" s="85">
        <v>255</v>
      </c>
      <c r="FM459" s="85">
        <v>255</v>
      </c>
      <c r="FN459" s="85">
        <v>255</v>
      </c>
      <c r="FO459" s="85">
        <v>255</v>
      </c>
      <c r="FP459" s="85">
        <v>255</v>
      </c>
      <c r="FQ459" s="85">
        <v>255</v>
      </c>
      <c r="FR459" s="85">
        <v>255</v>
      </c>
      <c r="FS459" s="85">
        <v>255</v>
      </c>
      <c r="FT459" s="85">
        <v>255</v>
      </c>
      <c r="FU459" s="85">
        <v>255</v>
      </c>
      <c r="FV459" s="85">
        <v>255</v>
      </c>
      <c r="FW459" s="85">
        <v>255</v>
      </c>
      <c r="FX459" s="85">
        <v>255</v>
      </c>
      <c r="FY459" s="85">
        <v>255</v>
      </c>
      <c r="FZ459" s="85">
        <v>255</v>
      </c>
      <c r="GA459" s="85">
        <v>255</v>
      </c>
      <c r="GB459" s="85">
        <v>255</v>
      </c>
      <c r="GC459" s="85">
        <v>255</v>
      </c>
      <c r="GD459" s="85">
        <v>255</v>
      </c>
      <c r="GE459" s="85">
        <v>255</v>
      </c>
      <c r="GF459" s="85">
        <v>255</v>
      </c>
      <c r="GG459" s="85">
        <v>183</v>
      </c>
      <c r="GH459" s="85">
        <v>50</v>
      </c>
      <c r="GI459" s="85">
        <v>10</v>
      </c>
      <c r="GJ459" s="85">
        <v>18</v>
      </c>
      <c r="GK459" s="85">
        <v>20</v>
      </c>
      <c r="GL459" s="85">
        <v>21</v>
      </c>
      <c r="GM459" s="85">
        <v>20</v>
      </c>
      <c r="GN459" s="85">
        <v>19</v>
      </c>
      <c r="GO459" s="85">
        <v>19</v>
      </c>
      <c r="GP459" s="85">
        <v>19</v>
      </c>
      <c r="GQ459" s="85">
        <v>18</v>
      </c>
      <c r="GR459" s="85">
        <v>19</v>
      </c>
      <c r="GS459" s="85">
        <v>16</v>
      </c>
      <c r="GT459" s="85">
        <v>18</v>
      </c>
      <c r="GU459" s="85">
        <v>12</v>
      </c>
      <c r="GV459" s="85">
        <v>93</v>
      </c>
      <c r="GW459" s="85">
        <v>245</v>
      </c>
      <c r="GX459" s="85">
        <v>255</v>
      </c>
      <c r="GY459" s="85">
        <v>255</v>
      </c>
      <c r="GZ459" s="85">
        <v>255</v>
      </c>
      <c r="HA459" s="85">
        <v>255</v>
      </c>
      <c r="HB459" s="85">
        <v>255</v>
      </c>
      <c r="HC459" s="85">
        <v>255</v>
      </c>
      <c r="HD459" s="85">
        <v>255</v>
      </c>
      <c r="HE459" s="85">
        <v>255</v>
      </c>
      <c r="HF459" s="85">
        <v>255</v>
      </c>
      <c r="HG459" s="85">
        <v>255</v>
      </c>
      <c r="HH459" s="85">
        <v>255</v>
      </c>
      <c r="HI459" s="85">
        <v>255</v>
      </c>
      <c r="HJ459" s="85">
        <v>255</v>
      </c>
      <c r="HK459" s="85">
        <v>255</v>
      </c>
      <c r="HL459" s="85">
        <v>255</v>
      </c>
      <c r="HM459" s="85">
        <v>255</v>
      </c>
      <c r="HN459" s="85">
        <v>255</v>
      </c>
      <c r="HO459" s="85">
        <v>255</v>
      </c>
      <c r="HP459" s="85">
        <v>255</v>
      </c>
      <c r="HQ459" s="85">
        <v>255</v>
      </c>
      <c r="HR459" s="85">
        <v>255</v>
      </c>
      <c r="HS459" s="85">
        <v>255</v>
      </c>
      <c r="HT459" s="85">
        <v>255</v>
      </c>
      <c r="HU459" s="85">
        <v>255</v>
      </c>
      <c r="HV459" s="85">
        <v>255</v>
      </c>
      <c r="HW459" s="85">
        <v>255</v>
      </c>
      <c r="HX459" s="85">
        <v>255</v>
      </c>
      <c r="HY459" s="85">
        <v>255</v>
      </c>
      <c r="HZ459" s="85">
        <v>255</v>
      </c>
      <c r="IA459" s="85">
        <v>255</v>
      </c>
      <c r="IB459" s="85">
        <v>255</v>
      </c>
      <c r="IC459" s="85">
        <v>255</v>
      </c>
      <c r="ID459" s="85">
        <v>255</v>
      </c>
      <c r="IE459" s="85">
        <v>255</v>
      </c>
    </row>
    <row r="460" spans="1:239" ht="7.8">
      <c r="A460" s="85">
        <v>255</v>
      </c>
      <c r="B460" s="85">
        <v>255</v>
      </c>
      <c r="C460" s="85">
        <v>255</v>
      </c>
      <c r="D460" s="85">
        <v>255</v>
      </c>
      <c r="E460" s="85">
        <v>255</v>
      </c>
      <c r="F460" s="85">
        <v>255</v>
      </c>
      <c r="G460" s="85">
        <v>255</v>
      </c>
      <c r="H460" s="85">
        <v>255</v>
      </c>
      <c r="I460" s="85">
        <v>255</v>
      </c>
      <c r="J460" s="85">
        <v>255</v>
      </c>
      <c r="K460" s="85">
        <v>255</v>
      </c>
      <c r="L460" s="85">
        <v>255</v>
      </c>
      <c r="M460" s="85">
        <v>255</v>
      </c>
      <c r="N460" s="85">
        <v>255</v>
      </c>
      <c r="O460" s="85">
        <v>255</v>
      </c>
      <c r="P460" s="85">
        <v>255</v>
      </c>
      <c r="Q460" s="85">
        <v>255</v>
      </c>
      <c r="R460" s="85">
        <v>255</v>
      </c>
      <c r="S460" s="85">
        <v>255</v>
      </c>
      <c r="T460" s="85">
        <v>255</v>
      </c>
      <c r="U460" s="85">
        <v>255</v>
      </c>
      <c r="V460" s="85">
        <v>255</v>
      </c>
      <c r="W460" s="85">
        <v>255</v>
      </c>
      <c r="X460" s="85">
        <v>255</v>
      </c>
      <c r="Y460" s="85">
        <v>255</v>
      </c>
      <c r="Z460" s="85">
        <v>255</v>
      </c>
      <c r="AA460" s="85">
        <v>255</v>
      </c>
      <c r="AB460" s="85">
        <v>255</v>
      </c>
      <c r="AC460" s="85">
        <v>255</v>
      </c>
      <c r="AD460" s="85">
        <v>255</v>
      </c>
      <c r="AE460" s="85">
        <v>255</v>
      </c>
      <c r="AF460" s="85">
        <v>255</v>
      </c>
      <c r="AG460" s="85">
        <v>255</v>
      </c>
      <c r="AH460" s="85">
        <v>250</v>
      </c>
      <c r="AI460" s="85">
        <v>90</v>
      </c>
      <c r="AJ460" s="85">
        <v>23</v>
      </c>
      <c r="AK460" s="85">
        <v>34</v>
      </c>
      <c r="AL460" s="85">
        <v>35</v>
      </c>
      <c r="AM460" s="85">
        <v>35</v>
      </c>
      <c r="AN460" s="85">
        <v>36</v>
      </c>
      <c r="AO460" s="85">
        <v>34</v>
      </c>
      <c r="AP460" s="85">
        <v>33</v>
      </c>
      <c r="AQ460" s="85">
        <v>35</v>
      </c>
      <c r="AR460" s="85">
        <v>35</v>
      </c>
      <c r="AS460" s="85">
        <v>35</v>
      </c>
      <c r="AT460" s="85">
        <v>35</v>
      </c>
      <c r="AU460" s="85">
        <v>34</v>
      </c>
      <c r="AV460" s="85">
        <v>33</v>
      </c>
      <c r="AW460" s="85">
        <v>26</v>
      </c>
      <c r="AX460" s="85">
        <v>41</v>
      </c>
      <c r="AY460" s="85">
        <v>154</v>
      </c>
      <c r="AZ460" s="85">
        <v>255</v>
      </c>
      <c r="BA460" s="85">
        <v>255</v>
      </c>
      <c r="BB460" s="85">
        <v>255</v>
      </c>
      <c r="BC460" s="85">
        <v>255</v>
      </c>
      <c r="BD460" s="85">
        <v>255</v>
      </c>
      <c r="BE460" s="85">
        <v>255</v>
      </c>
      <c r="BF460" s="85">
        <v>255</v>
      </c>
      <c r="BG460" s="85">
        <v>255</v>
      </c>
      <c r="BH460" s="85">
        <v>255</v>
      </c>
      <c r="BI460" s="85">
        <v>255</v>
      </c>
      <c r="BJ460" s="85">
        <v>255</v>
      </c>
      <c r="BK460" s="85">
        <v>255</v>
      </c>
      <c r="BL460" s="85">
        <v>255</v>
      </c>
      <c r="BM460" s="85">
        <v>255</v>
      </c>
      <c r="BN460" s="85">
        <v>255</v>
      </c>
      <c r="BO460" s="85">
        <v>255</v>
      </c>
      <c r="BP460" s="85">
        <v>255</v>
      </c>
      <c r="BQ460" s="85">
        <v>255</v>
      </c>
      <c r="BR460" s="85">
        <v>255</v>
      </c>
      <c r="BS460" s="85">
        <v>255</v>
      </c>
      <c r="BT460" s="85">
        <v>255</v>
      </c>
      <c r="BU460" s="85">
        <v>255</v>
      </c>
      <c r="BV460" s="85">
        <v>255</v>
      </c>
      <c r="BW460" s="85">
        <v>255</v>
      </c>
      <c r="BX460" s="85">
        <v>255</v>
      </c>
      <c r="BY460" s="85">
        <v>255</v>
      </c>
      <c r="BZ460" s="85">
        <v>255</v>
      </c>
      <c r="CA460" s="85">
        <v>255</v>
      </c>
      <c r="CB460" s="85">
        <v>255</v>
      </c>
      <c r="CC460" s="85">
        <v>255</v>
      </c>
      <c r="CD460" s="85">
        <v>255</v>
      </c>
      <c r="CE460" s="85">
        <v>255</v>
      </c>
      <c r="CF460" s="85">
        <v>255</v>
      </c>
      <c r="CG460" s="85">
        <v>255</v>
      </c>
      <c r="CH460" s="85">
        <v>255</v>
      </c>
      <c r="CI460" s="85">
        <v>255</v>
      </c>
      <c r="CJ460" s="85">
        <v>255</v>
      </c>
      <c r="CK460" s="85">
        <v>255</v>
      </c>
      <c r="CL460" s="85">
        <v>255</v>
      </c>
      <c r="CM460" s="85">
        <v>255</v>
      </c>
      <c r="CN460" s="85">
        <v>255</v>
      </c>
      <c r="CO460" s="85">
        <v>255</v>
      </c>
      <c r="CP460" s="85">
        <v>255</v>
      </c>
      <c r="CQ460" s="85">
        <v>255</v>
      </c>
      <c r="CR460" s="85">
        <v>255</v>
      </c>
      <c r="CS460" s="85">
        <v>255</v>
      </c>
      <c r="CT460" s="85">
        <v>255</v>
      </c>
      <c r="CU460" s="85">
        <v>255</v>
      </c>
      <c r="CV460" s="85">
        <v>255</v>
      </c>
      <c r="CW460" s="85">
        <v>255</v>
      </c>
      <c r="CX460" s="85">
        <v>255</v>
      </c>
      <c r="CY460" s="85">
        <v>255</v>
      </c>
      <c r="CZ460" s="85">
        <v>255</v>
      </c>
      <c r="DA460" s="85">
        <v>255</v>
      </c>
      <c r="DB460" s="85">
        <v>220</v>
      </c>
      <c r="DC460" s="85">
        <v>31</v>
      </c>
      <c r="DD460" s="85">
        <v>28</v>
      </c>
      <c r="DE460" s="85">
        <v>36</v>
      </c>
      <c r="DF460" s="85">
        <v>34</v>
      </c>
      <c r="DG460" s="85">
        <v>36</v>
      </c>
      <c r="DH460" s="85">
        <v>36</v>
      </c>
      <c r="DI460" s="85">
        <v>34</v>
      </c>
      <c r="DJ460" s="85">
        <v>35</v>
      </c>
      <c r="DK460" s="85">
        <v>35</v>
      </c>
      <c r="DL460" s="85">
        <v>35</v>
      </c>
      <c r="DM460" s="85">
        <v>35</v>
      </c>
      <c r="DN460" s="85">
        <v>35</v>
      </c>
      <c r="DO460" s="85">
        <v>35</v>
      </c>
      <c r="DP460" s="85">
        <v>35</v>
      </c>
      <c r="DQ460" s="85">
        <v>35</v>
      </c>
      <c r="DR460" s="85">
        <v>35</v>
      </c>
      <c r="DS460" s="85">
        <v>35</v>
      </c>
      <c r="DT460" s="85">
        <v>35</v>
      </c>
      <c r="DU460" s="85">
        <v>33</v>
      </c>
      <c r="DV460" s="85">
        <v>35</v>
      </c>
      <c r="DW460" s="85">
        <v>35</v>
      </c>
      <c r="DX460" s="85">
        <v>35</v>
      </c>
      <c r="DY460" s="85">
        <v>34</v>
      </c>
      <c r="DZ460" s="85">
        <v>35</v>
      </c>
      <c r="EA460" s="85">
        <v>30</v>
      </c>
      <c r="EB460" s="85">
        <v>36</v>
      </c>
      <c r="EC460" s="85">
        <v>181</v>
      </c>
      <c r="ED460" s="85">
        <v>255</v>
      </c>
      <c r="EE460" s="85">
        <v>255</v>
      </c>
      <c r="EF460" s="85">
        <v>255</v>
      </c>
      <c r="EG460" s="85">
        <v>255</v>
      </c>
      <c r="EH460" s="85">
        <v>255</v>
      </c>
      <c r="EI460" s="85">
        <v>255</v>
      </c>
      <c r="EJ460" s="85">
        <v>255</v>
      </c>
      <c r="EK460" s="85">
        <v>255</v>
      </c>
      <c r="EL460" s="85">
        <v>255</v>
      </c>
      <c r="EM460" s="85">
        <v>255</v>
      </c>
      <c r="EN460" s="85">
        <v>255</v>
      </c>
      <c r="EO460" s="85">
        <v>255</v>
      </c>
      <c r="EP460" s="85">
        <v>255</v>
      </c>
      <c r="EQ460" s="85">
        <v>255</v>
      </c>
      <c r="ER460" s="85">
        <v>255</v>
      </c>
      <c r="ES460" s="85">
        <v>255</v>
      </c>
      <c r="ET460" s="85">
        <v>255</v>
      </c>
      <c r="EU460" s="85">
        <v>255</v>
      </c>
      <c r="EV460" s="85">
        <v>255</v>
      </c>
      <c r="EW460" s="85">
        <v>255</v>
      </c>
      <c r="EX460" s="85">
        <v>255</v>
      </c>
      <c r="EY460" s="85">
        <v>255</v>
      </c>
      <c r="EZ460" s="85">
        <v>255</v>
      </c>
      <c r="FA460" s="85">
        <v>255</v>
      </c>
      <c r="FB460" s="85">
        <v>255</v>
      </c>
      <c r="FC460" s="85">
        <v>255</v>
      </c>
      <c r="FD460" s="85">
        <v>255</v>
      </c>
      <c r="FE460" s="85">
        <v>255</v>
      </c>
      <c r="FF460" s="85">
        <v>255</v>
      </c>
      <c r="FG460" s="85">
        <v>255</v>
      </c>
      <c r="FH460" s="85">
        <v>255</v>
      </c>
      <c r="FI460" s="85">
        <v>255</v>
      </c>
      <c r="FJ460" s="85">
        <v>255</v>
      </c>
      <c r="FK460" s="85">
        <v>255</v>
      </c>
      <c r="FL460" s="85">
        <v>255</v>
      </c>
      <c r="FM460" s="85">
        <v>255</v>
      </c>
      <c r="FN460" s="85">
        <v>255</v>
      </c>
      <c r="FO460" s="85">
        <v>255</v>
      </c>
      <c r="FP460" s="85">
        <v>255</v>
      </c>
      <c r="FQ460" s="85">
        <v>255</v>
      </c>
      <c r="FR460" s="85">
        <v>255</v>
      </c>
      <c r="FS460" s="85">
        <v>255</v>
      </c>
      <c r="FT460" s="85">
        <v>255</v>
      </c>
      <c r="FU460" s="85">
        <v>255</v>
      </c>
      <c r="FV460" s="85">
        <v>255</v>
      </c>
      <c r="FW460" s="85">
        <v>255</v>
      </c>
      <c r="FX460" s="85">
        <v>255</v>
      </c>
      <c r="FY460" s="85">
        <v>255</v>
      </c>
      <c r="FZ460" s="85">
        <v>255</v>
      </c>
      <c r="GA460" s="85">
        <v>255</v>
      </c>
      <c r="GB460" s="85">
        <v>255</v>
      </c>
      <c r="GC460" s="85">
        <v>255</v>
      </c>
      <c r="GD460" s="85">
        <v>255</v>
      </c>
      <c r="GE460" s="85">
        <v>255</v>
      </c>
      <c r="GF460" s="85">
        <v>255</v>
      </c>
      <c r="GG460" s="85">
        <v>255</v>
      </c>
      <c r="GH460" s="85">
        <v>240</v>
      </c>
      <c r="GI460" s="85">
        <v>88</v>
      </c>
      <c r="GJ460" s="85">
        <v>19</v>
      </c>
      <c r="GK460" s="85">
        <v>34</v>
      </c>
      <c r="GL460" s="85">
        <v>38</v>
      </c>
      <c r="GM460" s="85">
        <v>37</v>
      </c>
      <c r="GN460" s="85">
        <v>36</v>
      </c>
      <c r="GO460" s="85">
        <v>34</v>
      </c>
      <c r="GP460" s="85">
        <v>35</v>
      </c>
      <c r="GQ460" s="85">
        <v>35</v>
      </c>
      <c r="GR460" s="85">
        <v>34</v>
      </c>
      <c r="GS460" s="85">
        <v>36</v>
      </c>
      <c r="GT460" s="85">
        <v>35</v>
      </c>
      <c r="GU460" s="85">
        <v>28</v>
      </c>
      <c r="GV460" s="85">
        <v>36</v>
      </c>
      <c r="GW460" s="85">
        <v>173</v>
      </c>
      <c r="GX460" s="85">
        <v>255</v>
      </c>
      <c r="GY460" s="85">
        <v>255</v>
      </c>
      <c r="GZ460" s="85">
        <v>255</v>
      </c>
      <c r="HA460" s="85">
        <v>255</v>
      </c>
      <c r="HB460" s="85">
        <v>255</v>
      </c>
      <c r="HC460" s="85">
        <v>255</v>
      </c>
      <c r="HD460" s="85">
        <v>255</v>
      </c>
      <c r="HE460" s="85">
        <v>255</v>
      </c>
      <c r="HF460" s="85">
        <v>255</v>
      </c>
      <c r="HG460" s="85">
        <v>255</v>
      </c>
      <c r="HH460" s="85">
        <v>255</v>
      </c>
      <c r="HI460" s="85">
        <v>255</v>
      </c>
      <c r="HJ460" s="85">
        <v>255</v>
      </c>
      <c r="HK460" s="85">
        <v>255</v>
      </c>
      <c r="HL460" s="85">
        <v>255</v>
      </c>
      <c r="HM460" s="85">
        <v>255</v>
      </c>
      <c r="HN460" s="85">
        <v>255</v>
      </c>
      <c r="HO460" s="85">
        <v>255</v>
      </c>
      <c r="HP460" s="85">
        <v>255</v>
      </c>
      <c r="HQ460" s="85">
        <v>255</v>
      </c>
      <c r="HR460" s="85">
        <v>255</v>
      </c>
      <c r="HS460" s="85">
        <v>255</v>
      </c>
      <c r="HT460" s="85">
        <v>255</v>
      </c>
      <c r="HU460" s="85">
        <v>255</v>
      </c>
      <c r="HV460" s="85">
        <v>255</v>
      </c>
      <c r="HW460" s="85">
        <v>255</v>
      </c>
      <c r="HX460" s="85">
        <v>255</v>
      </c>
      <c r="HY460" s="85">
        <v>255</v>
      </c>
      <c r="HZ460" s="85">
        <v>255</v>
      </c>
      <c r="IA460" s="85">
        <v>255</v>
      </c>
      <c r="IB460" s="85">
        <v>255</v>
      </c>
      <c r="IC460" s="85">
        <v>255</v>
      </c>
      <c r="ID460" s="85">
        <v>255</v>
      </c>
      <c r="IE460" s="85">
        <v>255</v>
      </c>
    </row>
    <row r="461" spans="1:239" ht="7.8">
      <c r="A461" s="85">
        <v>255</v>
      </c>
      <c r="B461" s="85">
        <v>255</v>
      </c>
      <c r="C461" s="85">
        <v>255</v>
      </c>
      <c r="D461" s="85">
        <v>255</v>
      </c>
      <c r="E461" s="85">
        <v>255</v>
      </c>
      <c r="F461" s="85">
        <v>255</v>
      </c>
      <c r="G461" s="85">
        <v>255</v>
      </c>
      <c r="H461" s="85">
        <v>255</v>
      </c>
      <c r="I461" s="85">
        <v>255</v>
      </c>
      <c r="J461" s="85">
        <v>255</v>
      </c>
      <c r="K461" s="85">
        <v>255</v>
      </c>
      <c r="L461" s="85">
        <v>255</v>
      </c>
      <c r="M461" s="85">
        <v>255</v>
      </c>
      <c r="N461" s="85">
        <v>255</v>
      </c>
      <c r="O461" s="85">
        <v>255</v>
      </c>
      <c r="P461" s="85">
        <v>255</v>
      </c>
      <c r="Q461" s="85">
        <v>255</v>
      </c>
      <c r="R461" s="85">
        <v>255</v>
      </c>
      <c r="S461" s="85">
        <v>255</v>
      </c>
      <c r="T461" s="85">
        <v>255</v>
      </c>
      <c r="U461" s="85">
        <v>255</v>
      </c>
      <c r="V461" s="85">
        <v>255</v>
      </c>
      <c r="W461" s="85">
        <v>255</v>
      </c>
      <c r="X461" s="85">
        <v>255</v>
      </c>
      <c r="Y461" s="85">
        <v>255</v>
      </c>
      <c r="Z461" s="85">
        <v>255</v>
      </c>
      <c r="AA461" s="85">
        <v>255</v>
      </c>
      <c r="AB461" s="85">
        <v>255</v>
      </c>
      <c r="AC461" s="85">
        <v>255</v>
      </c>
      <c r="AD461" s="85">
        <v>255</v>
      </c>
      <c r="AE461" s="85">
        <v>255</v>
      </c>
      <c r="AF461" s="85">
        <v>255</v>
      </c>
      <c r="AG461" s="85">
        <v>255</v>
      </c>
      <c r="AH461" s="85">
        <v>250</v>
      </c>
      <c r="AI461" s="85">
        <v>87</v>
      </c>
      <c r="AJ461" s="85">
        <v>18</v>
      </c>
      <c r="AK461" s="85">
        <v>26</v>
      </c>
      <c r="AL461" s="85">
        <v>27</v>
      </c>
      <c r="AM461" s="85">
        <v>24</v>
      </c>
      <c r="AN461" s="85">
        <v>24</v>
      </c>
      <c r="AO461" s="85">
        <v>26</v>
      </c>
      <c r="AP461" s="85">
        <v>27</v>
      </c>
      <c r="AQ461" s="85">
        <v>25</v>
      </c>
      <c r="AR461" s="85">
        <v>26</v>
      </c>
      <c r="AS461" s="85">
        <v>26</v>
      </c>
      <c r="AT461" s="85">
        <v>26</v>
      </c>
      <c r="AU461" s="85">
        <v>24</v>
      </c>
      <c r="AV461" s="85">
        <v>26</v>
      </c>
      <c r="AW461" s="85">
        <v>19</v>
      </c>
      <c r="AX461" s="85">
        <v>36</v>
      </c>
      <c r="AY461" s="85">
        <v>152</v>
      </c>
      <c r="AZ461" s="85">
        <v>255</v>
      </c>
      <c r="BA461" s="85">
        <v>255</v>
      </c>
      <c r="BB461" s="85">
        <v>255</v>
      </c>
      <c r="BC461" s="85">
        <v>255</v>
      </c>
      <c r="BD461" s="85">
        <v>255</v>
      </c>
      <c r="BE461" s="85">
        <v>255</v>
      </c>
      <c r="BF461" s="85">
        <v>255</v>
      </c>
      <c r="BG461" s="85">
        <v>255</v>
      </c>
      <c r="BH461" s="85">
        <v>255</v>
      </c>
      <c r="BI461" s="85">
        <v>255</v>
      </c>
      <c r="BJ461" s="85">
        <v>255</v>
      </c>
      <c r="BK461" s="85">
        <v>255</v>
      </c>
      <c r="BL461" s="85">
        <v>255</v>
      </c>
      <c r="BM461" s="85">
        <v>255</v>
      </c>
      <c r="BN461" s="85">
        <v>255</v>
      </c>
      <c r="BO461" s="85">
        <v>255</v>
      </c>
      <c r="BP461" s="85">
        <v>255</v>
      </c>
      <c r="BQ461" s="85">
        <v>255</v>
      </c>
      <c r="BR461" s="85">
        <v>255</v>
      </c>
      <c r="BS461" s="85">
        <v>255</v>
      </c>
      <c r="BT461" s="85">
        <v>255</v>
      </c>
      <c r="BU461" s="85">
        <v>255</v>
      </c>
      <c r="BV461" s="85">
        <v>255</v>
      </c>
      <c r="BW461" s="85">
        <v>255</v>
      </c>
      <c r="BX461" s="85">
        <v>255</v>
      </c>
      <c r="BY461" s="85">
        <v>255</v>
      </c>
      <c r="BZ461" s="85">
        <v>255</v>
      </c>
      <c r="CA461" s="85">
        <v>255</v>
      </c>
      <c r="CB461" s="85">
        <v>255</v>
      </c>
      <c r="CC461" s="85">
        <v>255</v>
      </c>
      <c r="CD461" s="85">
        <v>255</v>
      </c>
      <c r="CE461" s="85">
        <v>255</v>
      </c>
      <c r="CF461" s="85">
        <v>255</v>
      </c>
      <c r="CG461" s="85">
        <v>255</v>
      </c>
      <c r="CH461" s="85">
        <v>255</v>
      </c>
      <c r="CI461" s="85">
        <v>255</v>
      </c>
      <c r="CJ461" s="85">
        <v>255</v>
      </c>
      <c r="CK461" s="85">
        <v>255</v>
      </c>
      <c r="CL461" s="85">
        <v>255</v>
      </c>
      <c r="CM461" s="85">
        <v>255</v>
      </c>
      <c r="CN461" s="85">
        <v>255</v>
      </c>
      <c r="CO461" s="85">
        <v>255</v>
      </c>
      <c r="CP461" s="85">
        <v>255</v>
      </c>
      <c r="CQ461" s="85">
        <v>255</v>
      </c>
      <c r="CR461" s="85">
        <v>255</v>
      </c>
      <c r="CS461" s="85">
        <v>255</v>
      </c>
      <c r="CT461" s="85">
        <v>255</v>
      </c>
      <c r="CU461" s="85">
        <v>255</v>
      </c>
      <c r="CV461" s="85">
        <v>255</v>
      </c>
      <c r="CW461" s="85">
        <v>255</v>
      </c>
      <c r="CX461" s="85">
        <v>255</v>
      </c>
      <c r="CY461" s="85">
        <v>255</v>
      </c>
      <c r="CZ461" s="85">
        <v>255</v>
      </c>
      <c r="DA461" s="85">
        <v>255</v>
      </c>
      <c r="DB461" s="85">
        <v>222</v>
      </c>
      <c r="DC461" s="85">
        <v>26</v>
      </c>
      <c r="DD461" s="85">
        <v>21</v>
      </c>
      <c r="DE461" s="85">
        <v>29</v>
      </c>
      <c r="DF461" s="85">
        <v>24</v>
      </c>
      <c r="DG461" s="85">
        <v>24</v>
      </c>
      <c r="DH461" s="85">
        <v>24</v>
      </c>
      <c r="DI461" s="85">
        <v>26</v>
      </c>
      <c r="DJ461" s="85">
        <v>26</v>
      </c>
      <c r="DK461" s="85">
        <v>26</v>
      </c>
      <c r="DL461" s="85">
        <v>26</v>
      </c>
      <c r="DM461" s="85">
        <v>26</v>
      </c>
      <c r="DN461" s="85">
        <v>26</v>
      </c>
      <c r="DO461" s="85">
        <v>26</v>
      </c>
      <c r="DP461" s="85">
        <v>26</v>
      </c>
      <c r="DQ461" s="85">
        <v>26</v>
      </c>
      <c r="DR461" s="85">
        <v>26</v>
      </c>
      <c r="DS461" s="85">
        <v>26</v>
      </c>
      <c r="DT461" s="85">
        <v>25</v>
      </c>
      <c r="DU461" s="85">
        <v>27</v>
      </c>
      <c r="DV461" s="85">
        <v>25</v>
      </c>
      <c r="DW461" s="85">
        <v>26</v>
      </c>
      <c r="DX461" s="85">
        <v>26</v>
      </c>
      <c r="DY461" s="85">
        <v>25</v>
      </c>
      <c r="DZ461" s="85">
        <v>27</v>
      </c>
      <c r="EA461" s="85">
        <v>23</v>
      </c>
      <c r="EB461" s="85">
        <v>30</v>
      </c>
      <c r="EC461" s="85">
        <v>179</v>
      </c>
      <c r="ED461" s="85">
        <v>255</v>
      </c>
      <c r="EE461" s="85">
        <v>255</v>
      </c>
      <c r="EF461" s="85">
        <v>255</v>
      </c>
      <c r="EG461" s="85">
        <v>255</v>
      </c>
      <c r="EH461" s="85">
        <v>255</v>
      </c>
      <c r="EI461" s="85">
        <v>255</v>
      </c>
      <c r="EJ461" s="85">
        <v>255</v>
      </c>
      <c r="EK461" s="85">
        <v>255</v>
      </c>
      <c r="EL461" s="85">
        <v>255</v>
      </c>
      <c r="EM461" s="85">
        <v>255</v>
      </c>
      <c r="EN461" s="85">
        <v>255</v>
      </c>
      <c r="EO461" s="85">
        <v>255</v>
      </c>
      <c r="EP461" s="85">
        <v>255</v>
      </c>
      <c r="EQ461" s="85">
        <v>255</v>
      </c>
      <c r="ER461" s="85">
        <v>255</v>
      </c>
      <c r="ES461" s="85">
        <v>255</v>
      </c>
      <c r="ET461" s="85">
        <v>255</v>
      </c>
      <c r="EU461" s="85">
        <v>255</v>
      </c>
      <c r="EV461" s="85">
        <v>255</v>
      </c>
      <c r="EW461" s="85">
        <v>255</v>
      </c>
      <c r="EX461" s="85">
        <v>255</v>
      </c>
      <c r="EY461" s="85">
        <v>255</v>
      </c>
      <c r="EZ461" s="85">
        <v>255</v>
      </c>
      <c r="FA461" s="85">
        <v>255</v>
      </c>
      <c r="FB461" s="85">
        <v>255</v>
      </c>
      <c r="FC461" s="85">
        <v>255</v>
      </c>
      <c r="FD461" s="85">
        <v>255</v>
      </c>
      <c r="FE461" s="85">
        <v>255</v>
      </c>
      <c r="FF461" s="85">
        <v>255</v>
      </c>
      <c r="FG461" s="85">
        <v>255</v>
      </c>
      <c r="FH461" s="85">
        <v>255</v>
      </c>
      <c r="FI461" s="85">
        <v>255</v>
      </c>
      <c r="FJ461" s="85">
        <v>255</v>
      </c>
      <c r="FK461" s="85">
        <v>255</v>
      </c>
      <c r="FL461" s="85">
        <v>255</v>
      </c>
      <c r="FM461" s="85">
        <v>255</v>
      </c>
      <c r="FN461" s="85">
        <v>255</v>
      </c>
      <c r="FO461" s="85">
        <v>255</v>
      </c>
      <c r="FP461" s="85">
        <v>255</v>
      </c>
      <c r="FQ461" s="85">
        <v>255</v>
      </c>
      <c r="FR461" s="85">
        <v>255</v>
      </c>
      <c r="FS461" s="85">
        <v>255</v>
      </c>
      <c r="FT461" s="85">
        <v>255</v>
      </c>
      <c r="FU461" s="85">
        <v>255</v>
      </c>
      <c r="FV461" s="85">
        <v>255</v>
      </c>
      <c r="FW461" s="85">
        <v>255</v>
      </c>
      <c r="FX461" s="85">
        <v>255</v>
      </c>
      <c r="FY461" s="85">
        <v>255</v>
      </c>
      <c r="FZ461" s="85">
        <v>255</v>
      </c>
      <c r="GA461" s="85">
        <v>255</v>
      </c>
      <c r="GB461" s="85">
        <v>255</v>
      </c>
      <c r="GC461" s="85">
        <v>255</v>
      </c>
      <c r="GD461" s="85">
        <v>255</v>
      </c>
      <c r="GE461" s="85">
        <v>255</v>
      </c>
      <c r="GF461" s="85">
        <v>255</v>
      </c>
      <c r="GG461" s="85">
        <v>255</v>
      </c>
      <c r="GH461" s="85">
        <v>240</v>
      </c>
      <c r="GI461" s="85">
        <v>87</v>
      </c>
      <c r="GJ461" s="85">
        <v>13</v>
      </c>
      <c r="GK461" s="85">
        <v>23</v>
      </c>
      <c r="GL461" s="85">
        <v>23</v>
      </c>
      <c r="GM461" s="85">
        <v>26</v>
      </c>
      <c r="GN461" s="85">
        <v>26</v>
      </c>
      <c r="GO461" s="85">
        <v>25</v>
      </c>
      <c r="GP461" s="85">
        <v>26</v>
      </c>
      <c r="GQ461" s="85">
        <v>26</v>
      </c>
      <c r="GR461" s="85">
        <v>25</v>
      </c>
      <c r="GS461" s="85">
        <v>27</v>
      </c>
      <c r="GT461" s="85">
        <v>26</v>
      </c>
      <c r="GU461" s="85">
        <v>18</v>
      </c>
      <c r="GV461" s="85">
        <v>25</v>
      </c>
      <c r="GW461" s="85">
        <v>167</v>
      </c>
      <c r="GX461" s="85">
        <v>255</v>
      </c>
      <c r="GY461" s="85">
        <v>255</v>
      </c>
      <c r="GZ461" s="85">
        <v>255</v>
      </c>
      <c r="HA461" s="85">
        <v>255</v>
      </c>
      <c r="HB461" s="85">
        <v>255</v>
      </c>
      <c r="HC461" s="85">
        <v>255</v>
      </c>
      <c r="HD461" s="85">
        <v>255</v>
      </c>
      <c r="HE461" s="85">
        <v>255</v>
      </c>
      <c r="HF461" s="85">
        <v>255</v>
      </c>
      <c r="HG461" s="85">
        <v>255</v>
      </c>
      <c r="HH461" s="85">
        <v>255</v>
      </c>
      <c r="HI461" s="85">
        <v>255</v>
      </c>
      <c r="HJ461" s="85">
        <v>255</v>
      </c>
      <c r="HK461" s="85">
        <v>255</v>
      </c>
      <c r="HL461" s="85">
        <v>255</v>
      </c>
      <c r="HM461" s="85">
        <v>255</v>
      </c>
      <c r="HN461" s="85">
        <v>255</v>
      </c>
      <c r="HO461" s="85">
        <v>255</v>
      </c>
      <c r="HP461" s="85">
        <v>255</v>
      </c>
      <c r="HQ461" s="85">
        <v>255</v>
      </c>
      <c r="HR461" s="85">
        <v>255</v>
      </c>
      <c r="HS461" s="85">
        <v>255</v>
      </c>
      <c r="HT461" s="85">
        <v>255</v>
      </c>
      <c r="HU461" s="85">
        <v>255</v>
      </c>
      <c r="HV461" s="85">
        <v>255</v>
      </c>
      <c r="HW461" s="85">
        <v>255</v>
      </c>
      <c r="HX461" s="85">
        <v>255</v>
      </c>
      <c r="HY461" s="85">
        <v>255</v>
      </c>
      <c r="HZ461" s="85">
        <v>255</v>
      </c>
      <c r="IA461" s="85">
        <v>255</v>
      </c>
      <c r="IB461" s="85">
        <v>255</v>
      </c>
      <c r="IC461" s="85">
        <v>255</v>
      </c>
      <c r="ID461" s="85">
        <v>255</v>
      </c>
      <c r="IE461" s="85">
        <v>255</v>
      </c>
    </row>
    <row r="462" spans="1:239" ht="7.8">
      <c r="A462" s="85">
        <v>255</v>
      </c>
      <c r="B462" s="85">
        <v>255</v>
      </c>
      <c r="C462" s="85">
        <v>255</v>
      </c>
      <c r="D462" s="85">
        <v>255</v>
      </c>
      <c r="E462" s="85">
        <v>255</v>
      </c>
      <c r="F462" s="85">
        <v>255</v>
      </c>
      <c r="G462" s="85">
        <v>255</v>
      </c>
      <c r="H462" s="85">
        <v>255</v>
      </c>
      <c r="I462" s="85">
        <v>255</v>
      </c>
      <c r="J462" s="85">
        <v>255</v>
      </c>
      <c r="K462" s="85">
        <v>255</v>
      </c>
      <c r="L462" s="85">
        <v>255</v>
      </c>
      <c r="M462" s="85">
        <v>255</v>
      </c>
      <c r="N462" s="85">
        <v>255</v>
      </c>
      <c r="O462" s="85">
        <v>255</v>
      </c>
      <c r="P462" s="85">
        <v>255</v>
      </c>
      <c r="Q462" s="85">
        <v>255</v>
      </c>
      <c r="R462" s="85">
        <v>255</v>
      </c>
      <c r="S462" s="85">
        <v>255</v>
      </c>
      <c r="T462" s="85">
        <v>255</v>
      </c>
      <c r="U462" s="85">
        <v>255</v>
      </c>
      <c r="V462" s="85">
        <v>255</v>
      </c>
      <c r="W462" s="85">
        <v>255</v>
      </c>
      <c r="X462" s="85">
        <v>255</v>
      </c>
      <c r="Y462" s="85">
        <v>255</v>
      </c>
      <c r="Z462" s="85">
        <v>255</v>
      </c>
      <c r="AA462" s="85">
        <v>255</v>
      </c>
      <c r="AB462" s="85">
        <v>255</v>
      </c>
      <c r="AC462" s="85">
        <v>255</v>
      </c>
      <c r="AD462" s="85">
        <v>255</v>
      </c>
      <c r="AE462" s="85">
        <v>255</v>
      </c>
      <c r="AF462" s="85">
        <v>255</v>
      </c>
      <c r="AG462" s="85">
        <v>255</v>
      </c>
      <c r="AH462" s="85">
        <v>249</v>
      </c>
      <c r="AI462" s="85">
        <v>80</v>
      </c>
      <c r="AJ462" s="85">
        <v>12</v>
      </c>
      <c r="AK462" s="85">
        <v>21</v>
      </c>
      <c r="AL462" s="85">
        <v>22</v>
      </c>
      <c r="AM462" s="85">
        <v>20</v>
      </c>
      <c r="AN462" s="85">
        <v>20</v>
      </c>
      <c r="AO462" s="85">
        <v>20</v>
      </c>
      <c r="AP462" s="85">
        <v>20</v>
      </c>
      <c r="AQ462" s="85">
        <v>21</v>
      </c>
      <c r="AR462" s="85">
        <v>21</v>
      </c>
      <c r="AS462" s="85">
        <v>19</v>
      </c>
      <c r="AT462" s="85">
        <v>18</v>
      </c>
      <c r="AU462" s="85">
        <v>19</v>
      </c>
      <c r="AV462" s="85">
        <v>20</v>
      </c>
      <c r="AW462" s="85">
        <v>15</v>
      </c>
      <c r="AX462" s="85">
        <v>32</v>
      </c>
      <c r="AY462" s="85">
        <v>149</v>
      </c>
      <c r="AZ462" s="85">
        <v>255</v>
      </c>
      <c r="BA462" s="85">
        <v>255</v>
      </c>
      <c r="BB462" s="85">
        <v>255</v>
      </c>
      <c r="BC462" s="85">
        <v>255</v>
      </c>
      <c r="BD462" s="85">
        <v>255</v>
      </c>
      <c r="BE462" s="85">
        <v>255</v>
      </c>
      <c r="BF462" s="85">
        <v>255</v>
      </c>
      <c r="BG462" s="85">
        <v>255</v>
      </c>
      <c r="BH462" s="85">
        <v>255</v>
      </c>
      <c r="BI462" s="85">
        <v>255</v>
      </c>
      <c r="BJ462" s="85">
        <v>255</v>
      </c>
      <c r="BK462" s="85">
        <v>255</v>
      </c>
      <c r="BL462" s="85">
        <v>255</v>
      </c>
      <c r="BM462" s="85">
        <v>255</v>
      </c>
      <c r="BN462" s="85">
        <v>255</v>
      </c>
      <c r="BO462" s="85">
        <v>255</v>
      </c>
      <c r="BP462" s="85">
        <v>255</v>
      </c>
      <c r="BQ462" s="85">
        <v>255</v>
      </c>
      <c r="BR462" s="85">
        <v>255</v>
      </c>
      <c r="BS462" s="85">
        <v>255</v>
      </c>
      <c r="BT462" s="85">
        <v>255</v>
      </c>
      <c r="BU462" s="85">
        <v>255</v>
      </c>
      <c r="BV462" s="85">
        <v>255</v>
      </c>
      <c r="BW462" s="85">
        <v>255</v>
      </c>
      <c r="BX462" s="85">
        <v>255</v>
      </c>
      <c r="BY462" s="85">
        <v>255</v>
      </c>
      <c r="BZ462" s="85">
        <v>255</v>
      </c>
      <c r="CA462" s="85">
        <v>255</v>
      </c>
      <c r="CB462" s="85">
        <v>255</v>
      </c>
      <c r="CC462" s="85">
        <v>255</v>
      </c>
      <c r="CD462" s="85">
        <v>255</v>
      </c>
      <c r="CE462" s="85">
        <v>255</v>
      </c>
      <c r="CF462" s="85">
        <v>255</v>
      </c>
      <c r="CG462" s="85">
        <v>255</v>
      </c>
      <c r="CH462" s="85">
        <v>255</v>
      </c>
      <c r="CI462" s="85">
        <v>255</v>
      </c>
      <c r="CJ462" s="85">
        <v>255</v>
      </c>
      <c r="CK462" s="85">
        <v>255</v>
      </c>
      <c r="CL462" s="85">
        <v>255</v>
      </c>
      <c r="CM462" s="85">
        <v>255</v>
      </c>
      <c r="CN462" s="85">
        <v>255</v>
      </c>
      <c r="CO462" s="85">
        <v>255</v>
      </c>
      <c r="CP462" s="85">
        <v>255</v>
      </c>
      <c r="CQ462" s="85">
        <v>255</v>
      </c>
      <c r="CR462" s="85">
        <v>255</v>
      </c>
      <c r="CS462" s="85">
        <v>255</v>
      </c>
      <c r="CT462" s="85">
        <v>255</v>
      </c>
      <c r="CU462" s="85">
        <v>255</v>
      </c>
      <c r="CV462" s="85">
        <v>255</v>
      </c>
      <c r="CW462" s="85">
        <v>255</v>
      </c>
      <c r="CX462" s="85">
        <v>255</v>
      </c>
      <c r="CY462" s="85">
        <v>255</v>
      </c>
      <c r="CZ462" s="85">
        <v>255</v>
      </c>
      <c r="DA462" s="85">
        <v>255</v>
      </c>
      <c r="DB462" s="85">
        <v>219</v>
      </c>
      <c r="DC462" s="85">
        <v>18</v>
      </c>
      <c r="DD462" s="85">
        <v>15</v>
      </c>
      <c r="DE462" s="85">
        <v>23</v>
      </c>
      <c r="DF462" s="85">
        <v>20</v>
      </c>
      <c r="DG462" s="85">
        <v>21</v>
      </c>
      <c r="DH462" s="85">
        <v>21</v>
      </c>
      <c r="DI462" s="85">
        <v>21</v>
      </c>
      <c r="DJ462" s="85">
        <v>21</v>
      </c>
      <c r="DK462" s="85">
        <v>21</v>
      </c>
      <c r="DL462" s="85">
        <v>21</v>
      </c>
      <c r="DM462" s="85">
        <v>21</v>
      </c>
      <c r="DN462" s="85">
        <v>21</v>
      </c>
      <c r="DO462" s="85">
        <v>21</v>
      </c>
      <c r="DP462" s="85">
        <v>21</v>
      </c>
      <c r="DQ462" s="85">
        <v>21</v>
      </c>
      <c r="DR462" s="85">
        <v>21</v>
      </c>
      <c r="DS462" s="85">
        <v>21</v>
      </c>
      <c r="DT462" s="85">
        <v>21</v>
      </c>
      <c r="DU462" s="85">
        <v>21</v>
      </c>
      <c r="DV462" s="85">
        <v>21</v>
      </c>
      <c r="DW462" s="85">
        <v>21</v>
      </c>
      <c r="DX462" s="85">
        <v>18</v>
      </c>
      <c r="DY462" s="85">
        <v>19</v>
      </c>
      <c r="DZ462" s="85">
        <v>22</v>
      </c>
      <c r="EA462" s="85">
        <v>16</v>
      </c>
      <c r="EB462" s="85">
        <v>26</v>
      </c>
      <c r="EC462" s="85">
        <v>177</v>
      </c>
      <c r="ED462" s="85">
        <v>255</v>
      </c>
      <c r="EE462" s="85">
        <v>255</v>
      </c>
      <c r="EF462" s="85">
        <v>255</v>
      </c>
      <c r="EG462" s="85">
        <v>255</v>
      </c>
      <c r="EH462" s="85">
        <v>255</v>
      </c>
      <c r="EI462" s="85">
        <v>255</v>
      </c>
      <c r="EJ462" s="85">
        <v>255</v>
      </c>
      <c r="EK462" s="85">
        <v>255</v>
      </c>
      <c r="EL462" s="85">
        <v>255</v>
      </c>
      <c r="EM462" s="85">
        <v>255</v>
      </c>
      <c r="EN462" s="85">
        <v>255</v>
      </c>
      <c r="EO462" s="85">
        <v>255</v>
      </c>
      <c r="EP462" s="85">
        <v>255</v>
      </c>
      <c r="EQ462" s="85">
        <v>255</v>
      </c>
      <c r="ER462" s="85">
        <v>255</v>
      </c>
      <c r="ES462" s="85">
        <v>255</v>
      </c>
      <c r="ET462" s="85">
        <v>255</v>
      </c>
      <c r="EU462" s="85">
        <v>255</v>
      </c>
      <c r="EV462" s="85">
        <v>255</v>
      </c>
      <c r="EW462" s="85">
        <v>255</v>
      </c>
      <c r="EX462" s="85">
        <v>255</v>
      </c>
      <c r="EY462" s="85">
        <v>255</v>
      </c>
      <c r="EZ462" s="85">
        <v>255</v>
      </c>
      <c r="FA462" s="85">
        <v>255</v>
      </c>
      <c r="FB462" s="85">
        <v>255</v>
      </c>
      <c r="FC462" s="85">
        <v>255</v>
      </c>
      <c r="FD462" s="85">
        <v>255</v>
      </c>
      <c r="FE462" s="85">
        <v>255</v>
      </c>
      <c r="FF462" s="85">
        <v>255</v>
      </c>
      <c r="FG462" s="85">
        <v>255</v>
      </c>
      <c r="FH462" s="85">
        <v>255</v>
      </c>
      <c r="FI462" s="85">
        <v>255</v>
      </c>
      <c r="FJ462" s="85">
        <v>255</v>
      </c>
      <c r="FK462" s="85">
        <v>255</v>
      </c>
      <c r="FL462" s="85">
        <v>255</v>
      </c>
      <c r="FM462" s="85">
        <v>255</v>
      </c>
      <c r="FN462" s="85">
        <v>255</v>
      </c>
      <c r="FO462" s="85">
        <v>255</v>
      </c>
      <c r="FP462" s="85">
        <v>255</v>
      </c>
      <c r="FQ462" s="85">
        <v>255</v>
      </c>
      <c r="FR462" s="85">
        <v>255</v>
      </c>
      <c r="FS462" s="85">
        <v>255</v>
      </c>
      <c r="FT462" s="85">
        <v>255</v>
      </c>
      <c r="FU462" s="85">
        <v>255</v>
      </c>
      <c r="FV462" s="85">
        <v>255</v>
      </c>
      <c r="FW462" s="85">
        <v>255</v>
      </c>
      <c r="FX462" s="85">
        <v>255</v>
      </c>
      <c r="FY462" s="85">
        <v>255</v>
      </c>
      <c r="FZ462" s="85">
        <v>255</v>
      </c>
      <c r="GA462" s="85">
        <v>255</v>
      </c>
      <c r="GB462" s="85">
        <v>255</v>
      </c>
      <c r="GC462" s="85">
        <v>255</v>
      </c>
      <c r="GD462" s="85">
        <v>255</v>
      </c>
      <c r="GE462" s="85">
        <v>255</v>
      </c>
      <c r="GF462" s="85">
        <v>255</v>
      </c>
      <c r="GG462" s="85">
        <v>255</v>
      </c>
      <c r="GH462" s="85">
        <v>240</v>
      </c>
      <c r="GI462" s="85">
        <v>82</v>
      </c>
      <c r="GJ462" s="85">
        <v>10</v>
      </c>
      <c r="GK462" s="85">
        <v>21</v>
      </c>
      <c r="GL462" s="85">
        <v>19</v>
      </c>
      <c r="GM462" s="85">
        <v>17</v>
      </c>
      <c r="GN462" s="85">
        <v>19</v>
      </c>
      <c r="GO462" s="85">
        <v>20</v>
      </c>
      <c r="GP462" s="85">
        <v>21</v>
      </c>
      <c r="GQ462" s="85">
        <v>21</v>
      </c>
      <c r="GR462" s="85">
        <v>21</v>
      </c>
      <c r="GS462" s="85">
        <v>18</v>
      </c>
      <c r="GT462" s="85">
        <v>21</v>
      </c>
      <c r="GU462" s="85">
        <v>15</v>
      </c>
      <c r="GV462" s="85">
        <v>23</v>
      </c>
      <c r="GW462" s="85">
        <v>166</v>
      </c>
      <c r="GX462" s="85">
        <v>255</v>
      </c>
      <c r="GY462" s="85">
        <v>255</v>
      </c>
      <c r="GZ462" s="85">
        <v>255</v>
      </c>
      <c r="HA462" s="85">
        <v>255</v>
      </c>
      <c r="HB462" s="85">
        <v>255</v>
      </c>
      <c r="HC462" s="85">
        <v>255</v>
      </c>
      <c r="HD462" s="85">
        <v>255</v>
      </c>
      <c r="HE462" s="85">
        <v>255</v>
      </c>
      <c r="HF462" s="85">
        <v>255</v>
      </c>
      <c r="HG462" s="85">
        <v>255</v>
      </c>
      <c r="HH462" s="85">
        <v>255</v>
      </c>
      <c r="HI462" s="85">
        <v>255</v>
      </c>
      <c r="HJ462" s="85">
        <v>255</v>
      </c>
      <c r="HK462" s="85">
        <v>255</v>
      </c>
      <c r="HL462" s="85">
        <v>255</v>
      </c>
      <c r="HM462" s="85">
        <v>255</v>
      </c>
      <c r="HN462" s="85">
        <v>255</v>
      </c>
      <c r="HO462" s="85">
        <v>255</v>
      </c>
      <c r="HP462" s="85">
        <v>255</v>
      </c>
      <c r="HQ462" s="85">
        <v>255</v>
      </c>
      <c r="HR462" s="85">
        <v>255</v>
      </c>
      <c r="HS462" s="85">
        <v>255</v>
      </c>
      <c r="HT462" s="85">
        <v>255</v>
      </c>
      <c r="HU462" s="85">
        <v>255</v>
      </c>
      <c r="HV462" s="85">
        <v>255</v>
      </c>
      <c r="HW462" s="85">
        <v>255</v>
      </c>
      <c r="HX462" s="85">
        <v>255</v>
      </c>
      <c r="HY462" s="85">
        <v>255</v>
      </c>
      <c r="HZ462" s="85">
        <v>255</v>
      </c>
      <c r="IA462" s="85">
        <v>255</v>
      </c>
      <c r="IB462" s="85">
        <v>255</v>
      </c>
      <c r="IC462" s="85">
        <v>255</v>
      </c>
      <c r="ID462" s="85">
        <v>255</v>
      </c>
      <c r="IE462" s="85">
        <v>255</v>
      </c>
    </row>
    <row r="463" spans="1:239" ht="7.8">
      <c r="A463" s="85">
        <v>255</v>
      </c>
      <c r="B463" s="85">
        <v>255</v>
      </c>
      <c r="C463" s="85">
        <v>255</v>
      </c>
      <c r="D463" s="85">
        <v>255</v>
      </c>
      <c r="E463" s="85">
        <v>255</v>
      </c>
      <c r="F463" s="85">
        <v>255</v>
      </c>
      <c r="G463" s="85">
        <v>255</v>
      </c>
      <c r="H463" s="85">
        <v>255</v>
      </c>
      <c r="I463" s="85">
        <v>255</v>
      </c>
      <c r="J463" s="85">
        <v>255</v>
      </c>
      <c r="K463" s="85">
        <v>255</v>
      </c>
      <c r="L463" s="85">
        <v>255</v>
      </c>
      <c r="M463" s="85">
        <v>255</v>
      </c>
      <c r="N463" s="85">
        <v>255</v>
      </c>
      <c r="O463" s="85">
        <v>255</v>
      </c>
      <c r="P463" s="85">
        <v>255</v>
      </c>
      <c r="Q463" s="85">
        <v>255</v>
      </c>
      <c r="R463" s="85">
        <v>255</v>
      </c>
      <c r="S463" s="85">
        <v>255</v>
      </c>
      <c r="T463" s="85">
        <v>255</v>
      </c>
      <c r="U463" s="85">
        <v>255</v>
      </c>
      <c r="V463" s="85">
        <v>255</v>
      </c>
      <c r="W463" s="85">
        <v>255</v>
      </c>
      <c r="X463" s="85">
        <v>255</v>
      </c>
      <c r="Y463" s="85">
        <v>255</v>
      </c>
      <c r="Z463" s="85">
        <v>255</v>
      </c>
      <c r="AA463" s="85">
        <v>255</v>
      </c>
      <c r="AB463" s="85">
        <v>255</v>
      </c>
      <c r="AC463" s="85">
        <v>255</v>
      </c>
      <c r="AD463" s="85">
        <v>255</v>
      </c>
      <c r="AE463" s="85">
        <v>255</v>
      </c>
      <c r="AF463" s="85">
        <v>255</v>
      </c>
      <c r="AG463" s="85">
        <v>255</v>
      </c>
      <c r="AH463" s="85">
        <v>187</v>
      </c>
      <c r="AI463" s="85">
        <v>28</v>
      </c>
      <c r="AJ463" s="85">
        <v>29</v>
      </c>
      <c r="AK463" s="85">
        <v>35</v>
      </c>
      <c r="AL463" s="85">
        <v>35</v>
      </c>
      <c r="AM463" s="85">
        <v>34</v>
      </c>
      <c r="AN463" s="85">
        <v>36</v>
      </c>
      <c r="AO463" s="85">
        <v>35</v>
      </c>
      <c r="AP463" s="85">
        <v>33</v>
      </c>
      <c r="AQ463" s="85">
        <v>35</v>
      </c>
      <c r="AR463" s="85">
        <v>35</v>
      </c>
      <c r="AS463" s="85">
        <v>35</v>
      </c>
      <c r="AT463" s="85">
        <v>35</v>
      </c>
      <c r="AU463" s="85">
        <v>35</v>
      </c>
      <c r="AV463" s="85">
        <v>26</v>
      </c>
      <c r="AW463" s="85">
        <v>34</v>
      </c>
      <c r="AX463" s="85">
        <v>153</v>
      </c>
      <c r="AY463" s="85">
        <v>255</v>
      </c>
      <c r="AZ463" s="85">
        <v>255</v>
      </c>
      <c r="BA463" s="85">
        <v>255</v>
      </c>
      <c r="BB463" s="85">
        <v>255</v>
      </c>
      <c r="BC463" s="85">
        <v>255</v>
      </c>
      <c r="BD463" s="85">
        <v>255</v>
      </c>
      <c r="BE463" s="85">
        <v>255</v>
      </c>
      <c r="BF463" s="85">
        <v>255</v>
      </c>
      <c r="BG463" s="85">
        <v>255</v>
      </c>
      <c r="BH463" s="85">
        <v>255</v>
      </c>
      <c r="BI463" s="85">
        <v>255</v>
      </c>
      <c r="BJ463" s="85">
        <v>255</v>
      </c>
      <c r="BK463" s="85">
        <v>255</v>
      </c>
      <c r="BL463" s="85">
        <v>255</v>
      </c>
      <c r="BM463" s="85">
        <v>255</v>
      </c>
      <c r="BN463" s="85">
        <v>255</v>
      </c>
      <c r="BO463" s="85">
        <v>255</v>
      </c>
      <c r="BP463" s="85">
        <v>255</v>
      </c>
      <c r="BQ463" s="85">
        <v>255</v>
      </c>
      <c r="BR463" s="85">
        <v>255</v>
      </c>
      <c r="BS463" s="85">
        <v>255</v>
      </c>
      <c r="BT463" s="85">
        <v>255</v>
      </c>
      <c r="BU463" s="85">
        <v>255</v>
      </c>
      <c r="BV463" s="85">
        <v>255</v>
      </c>
      <c r="BW463" s="85">
        <v>255</v>
      </c>
      <c r="BX463" s="85">
        <v>255</v>
      </c>
      <c r="BY463" s="85">
        <v>255</v>
      </c>
      <c r="BZ463" s="85">
        <v>255</v>
      </c>
      <c r="CA463" s="85">
        <v>255</v>
      </c>
      <c r="CB463" s="85">
        <v>255</v>
      </c>
      <c r="CC463" s="85">
        <v>255</v>
      </c>
      <c r="CD463" s="85">
        <v>255</v>
      </c>
      <c r="CE463" s="85">
        <v>255</v>
      </c>
      <c r="CF463" s="85">
        <v>255</v>
      </c>
      <c r="CG463" s="85">
        <v>255</v>
      </c>
      <c r="CH463" s="85">
        <v>255</v>
      </c>
      <c r="CI463" s="85">
        <v>255</v>
      </c>
      <c r="CJ463" s="85">
        <v>255</v>
      </c>
      <c r="CK463" s="85">
        <v>255</v>
      </c>
      <c r="CL463" s="85">
        <v>255</v>
      </c>
      <c r="CM463" s="85">
        <v>255</v>
      </c>
      <c r="CN463" s="85">
        <v>255</v>
      </c>
      <c r="CO463" s="85">
        <v>255</v>
      </c>
      <c r="CP463" s="85">
        <v>255</v>
      </c>
      <c r="CQ463" s="85">
        <v>255</v>
      </c>
      <c r="CR463" s="85">
        <v>255</v>
      </c>
      <c r="CS463" s="85">
        <v>255</v>
      </c>
      <c r="CT463" s="85">
        <v>255</v>
      </c>
      <c r="CU463" s="85">
        <v>255</v>
      </c>
      <c r="CV463" s="85">
        <v>255</v>
      </c>
      <c r="CW463" s="85">
        <v>255</v>
      </c>
      <c r="CX463" s="85">
        <v>255</v>
      </c>
      <c r="CY463" s="85">
        <v>255</v>
      </c>
      <c r="CZ463" s="85">
        <v>255</v>
      </c>
      <c r="DA463" s="85">
        <v>255</v>
      </c>
      <c r="DB463" s="85">
        <v>255</v>
      </c>
      <c r="DC463" s="85">
        <v>44</v>
      </c>
      <c r="DD463" s="85">
        <v>29</v>
      </c>
      <c r="DE463" s="85">
        <v>35</v>
      </c>
      <c r="DF463" s="85">
        <v>35</v>
      </c>
      <c r="DG463" s="85">
        <v>36</v>
      </c>
      <c r="DH463" s="85">
        <v>36</v>
      </c>
      <c r="DI463" s="85">
        <v>34</v>
      </c>
      <c r="DJ463" s="85">
        <v>35</v>
      </c>
      <c r="DK463" s="85">
        <v>35</v>
      </c>
      <c r="DL463" s="85">
        <v>35</v>
      </c>
      <c r="DM463" s="85">
        <v>35</v>
      </c>
      <c r="DN463" s="85">
        <v>35</v>
      </c>
      <c r="DO463" s="85">
        <v>35</v>
      </c>
      <c r="DP463" s="85">
        <v>35</v>
      </c>
      <c r="DQ463" s="85">
        <v>35</v>
      </c>
      <c r="DR463" s="85">
        <v>35</v>
      </c>
      <c r="DS463" s="85">
        <v>35</v>
      </c>
      <c r="DT463" s="85">
        <v>35</v>
      </c>
      <c r="DU463" s="85">
        <v>33</v>
      </c>
      <c r="DV463" s="85">
        <v>35</v>
      </c>
      <c r="DW463" s="85">
        <v>35</v>
      </c>
      <c r="DX463" s="85">
        <v>35</v>
      </c>
      <c r="DY463" s="85">
        <v>33</v>
      </c>
      <c r="DZ463" s="85">
        <v>36</v>
      </c>
      <c r="EA463" s="85">
        <v>28</v>
      </c>
      <c r="EB463" s="85">
        <v>49</v>
      </c>
      <c r="EC463" s="85">
        <v>196</v>
      </c>
      <c r="ED463" s="85">
        <v>255</v>
      </c>
      <c r="EE463" s="85">
        <v>255</v>
      </c>
      <c r="EF463" s="85">
        <v>255</v>
      </c>
      <c r="EG463" s="85">
        <v>255</v>
      </c>
      <c r="EH463" s="85">
        <v>255</v>
      </c>
      <c r="EI463" s="85">
        <v>255</v>
      </c>
      <c r="EJ463" s="85">
        <v>255</v>
      </c>
      <c r="EK463" s="85">
        <v>255</v>
      </c>
      <c r="EL463" s="85">
        <v>255</v>
      </c>
      <c r="EM463" s="85">
        <v>255</v>
      </c>
      <c r="EN463" s="85">
        <v>255</v>
      </c>
      <c r="EO463" s="85">
        <v>255</v>
      </c>
      <c r="EP463" s="85">
        <v>255</v>
      </c>
      <c r="EQ463" s="85">
        <v>255</v>
      </c>
      <c r="ER463" s="85">
        <v>255</v>
      </c>
      <c r="ES463" s="85">
        <v>255</v>
      </c>
      <c r="ET463" s="85">
        <v>255</v>
      </c>
      <c r="EU463" s="85">
        <v>255</v>
      </c>
      <c r="EV463" s="85">
        <v>255</v>
      </c>
      <c r="EW463" s="85">
        <v>255</v>
      </c>
      <c r="EX463" s="85">
        <v>255</v>
      </c>
      <c r="EY463" s="85">
        <v>255</v>
      </c>
      <c r="EZ463" s="85">
        <v>255</v>
      </c>
      <c r="FA463" s="85">
        <v>255</v>
      </c>
      <c r="FB463" s="85">
        <v>255</v>
      </c>
      <c r="FC463" s="85">
        <v>255</v>
      </c>
      <c r="FD463" s="85">
        <v>255</v>
      </c>
      <c r="FE463" s="85">
        <v>255</v>
      </c>
      <c r="FF463" s="85">
        <v>255</v>
      </c>
      <c r="FG463" s="85">
        <v>255</v>
      </c>
      <c r="FH463" s="85">
        <v>255</v>
      </c>
      <c r="FI463" s="85">
        <v>255</v>
      </c>
      <c r="FJ463" s="85">
        <v>255</v>
      </c>
      <c r="FK463" s="85">
        <v>255</v>
      </c>
      <c r="FL463" s="85">
        <v>255</v>
      </c>
      <c r="FM463" s="85">
        <v>255</v>
      </c>
      <c r="FN463" s="85">
        <v>255</v>
      </c>
      <c r="FO463" s="85">
        <v>255</v>
      </c>
      <c r="FP463" s="85">
        <v>255</v>
      </c>
      <c r="FQ463" s="85">
        <v>255</v>
      </c>
      <c r="FR463" s="85">
        <v>255</v>
      </c>
      <c r="FS463" s="85">
        <v>255</v>
      </c>
      <c r="FT463" s="85">
        <v>255</v>
      </c>
      <c r="FU463" s="85">
        <v>255</v>
      </c>
      <c r="FV463" s="85">
        <v>255</v>
      </c>
      <c r="FW463" s="85">
        <v>255</v>
      </c>
      <c r="FX463" s="85">
        <v>255</v>
      </c>
      <c r="FY463" s="85">
        <v>255</v>
      </c>
      <c r="FZ463" s="85">
        <v>255</v>
      </c>
      <c r="GA463" s="85">
        <v>255</v>
      </c>
      <c r="GB463" s="85">
        <v>255</v>
      </c>
      <c r="GC463" s="85">
        <v>255</v>
      </c>
      <c r="GD463" s="85">
        <v>255</v>
      </c>
      <c r="GE463" s="85">
        <v>255</v>
      </c>
      <c r="GF463" s="85">
        <v>255</v>
      </c>
      <c r="GG463" s="85">
        <v>255</v>
      </c>
      <c r="GH463" s="85">
        <v>255</v>
      </c>
      <c r="GI463" s="85">
        <v>229</v>
      </c>
      <c r="GJ463" s="85">
        <v>65</v>
      </c>
      <c r="GK463" s="85">
        <v>28</v>
      </c>
      <c r="GL463" s="85">
        <v>38</v>
      </c>
      <c r="GM463" s="85">
        <v>37</v>
      </c>
      <c r="GN463" s="85">
        <v>36</v>
      </c>
      <c r="GO463" s="85">
        <v>34</v>
      </c>
      <c r="GP463" s="85">
        <v>35</v>
      </c>
      <c r="GQ463" s="85">
        <v>35</v>
      </c>
      <c r="GR463" s="85">
        <v>35</v>
      </c>
      <c r="GS463" s="85">
        <v>35</v>
      </c>
      <c r="GT463" s="85">
        <v>32</v>
      </c>
      <c r="GU463" s="85">
        <v>34</v>
      </c>
      <c r="GV463" s="85">
        <v>25</v>
      </c>
      <c r="GW463" s="85">
        <v>102</v>
      </c>
      <c r="GX463" s="85">
        <v>249</v>
      </c>
      <c r="GY463" s="85">
        <v>255</v>
      </c>
      <c r="GZ463" s="85">
        <v>255</v>
      </c>
      <c r="HA463" s="85">
        <v>255</v>
      </c>
      <c r="HB463" s="85">
        <v>255</v>
      </c>
      <c r="HC463" s="85">
        <v>255</v>
      </c>
      <c r="HD463" s="85">
        <v>255</v>
      </c>
      <c r="HE463" s="85">
        <v>255</v>
      </c>
      <c r="HF463" s="85">
        <v>255</v>
      </c>
      <c r="HG463" s="85">
        <v>255</v>
      </c>
      <c r="HH463" s="85">
        <v>255</v>
      </c>
      <c r="HI463" s="85">
        <v>255</v>
      </c>
      <c r="HJ463" s="85">
        <v>255</v>
      </c>
      <c r="HK463" s="85">
        <v>255</v>
      </c>
      <c r="HL463" s="85">
        <v>255</v>
      </c>
      <c r="HM463" s="85">
        <v>255</v>
      </c>
      <c r="HN463" s="85">
        <v>255</v>
      </c>
      <c r="HO463" s="85">
        <v>255</v>
      </c>
      <c r="HP463" s="85">
        <v>255</v>
      </c>
      <c r="HQ463" s="85">
        <v>255</v>
      </c>
      <c r="HR463" s="85">
        <v>255</v>
      </c>
      <c r="HS463" s="85">
        <v>255</v>
      </c>
      <c r="HT463" s="85">
        <v>255</v>
      </c>
      <c r="HU463" s="85">
        <v>255</v>
      </c>
      <c r="HV463" s="85">
        <v>255</v>
      </c>
      <c r="HW463" s="85">
        <v>255</v>
      </c>
      <c r="HX463" s="85">
        <v>255</v>
      </c>
      <c r="HY463" s="85">
        <v>255</v>
      </c>
      <c r="HZ463" s="85">
        <v>255</v>
      </c>
      <c r="IA463" s="85">
        <v>255</v>
      </c>
      <c r="IB463" s="85">
        <v>255</v>
      </c>
      <c r="IC463" s="85">
        <v>255</v>
      </c>
      <c r="ID463" s="85">
        <v>255</v>
      </c>
      <c r="IE463" s="85">
        <v>255</v>
      </c>
    </row>
    <row r="464" spans="1:239" ht="7.8">
      <c r="A464" s="85">
        <v>255</v>
      </c>
      <c r="B464" s="85">
        <v>255</v>
      </c>
      <c r="C464" s="85">
        <v>255</v>
      </c>
      <c r="D464" s="85">
        <v>255</v>
      </c>
      <c r="E464" s="85">
        <v>255</v>
      </c>
      <c r="F464" s="85">
        <v>255</v>
      </c>
      <c r="G464" s="85">
        <v>255</v>
      </c>
      <c r="H464" s="85">
        <v>255</v>
      </c>
      <c r="I464" s="85">
        <v>255</v>
      </c>
      <c r="J464" s="85">
        <v>255</v>
      </c>
      <c r="K464" s="85">
        <v>255</v>
      </c>
      <c r="L464" s="85">
        <v>255</v>
      </c>
      <c r="M464" s="85">
        <v>255</v>
      </c>
      <c r="N464" s="85">
        <v>255</v>
      </c>
      <c r="O464" s="85">
        <v>255</v>
      </c>
      <c r="P464" s="85">
        <v>255</v>
      </c>
      <c r="Q464" s="85">
        <v>255</v>
      </c>
      <c r="R464" s="85">
        <v>255</v>
      </c>
      <c r="S464" s="85">
        <v>255</v>
      </c>
      <c r="T464" s="85">
        <v>255</v>
      </c>
      <c r="U464" s="85">
        <v>255</v>
      </c>
      <c r="V464" s="85">
        <v>255</v>
      </c>
      <c r="W464" s="85">
        <v>255</v>
      </c>
      <c r="X464" s="85">
        <v>255</v>
      </c>
      <c r="Y464" s="85">
        <v>255</v>
      </c>
      <c r="Z464" s="85">
        <v>255</v>
      </c>
      <c r="AA464" s="85">
        <v>255</v>
      </c>
      <c r="AB464" s="85">
        <v>255</v>
      </c>
      <c r="AC464" s="85">
        <v>255</v>
      </c>
      <c r="AD464" s="85">
        <v>255</v>
      </c>
      <c r="AE464" s="85">
        <v>255</v>
      </c>
      <c r="AF464" s="85">
        <v>255</v>
      </c>
      <c r="AG464" s="85">
        <v>255</v>
      </c>
      <c r="AH464" s="85">
        <v>186</v>
      </c>
      <c r="AI464" s="85">
        <v>23</v>
      </c>
      <c r="AJ464" s="85">
        <v>24</v>
      </c>
      <c r="AK464" s="85">
        <v>26</v>
      </c>
      <c r="AL464" s="85">
        <v>24</v>
      </c>
      <c r="AM464" s="85">
        <v>23</v>
      </c>
      <c r="AN464" s="85">
        <v>25</v>
      </c>
      <c r="AO464" s="85">
        <v>26</v>
      </c>
      <c r="AP464" s="85">
        <v>27</v>
      </c>
      <c r="AQ464" s="85">
        <v>25</v>
      </c>
      <c r="AR464" s="85">
        <v>26</v>
      </c>
      <c r="AS464" s="85">
        <v>26</v>
      </c>
      <c r="AT464" s="85">
        <v>26</v>
      </c>
      <c r="AU464" s="85">
        <v>25</v>
      </c>
      <c r="AV464" s="85">
        <v>19</v>
      </c>
      <c r="AW464" s="85">
        <v>27</v>
      </c>
      <c r="AX464" s="85">
        <v>151</v>
      </c>
      <c r="AY464" s="85">
        <v>255</v>
      </c>
      <c r="AZ464" s="85">
        <v>255</v>
      </c>
      <c r="BA464" s="85">
        <v>255</v>
      </c>
      <c r="BB464" s="85">
        <v>255</v>
      </c>
      <c r="BC464" s="85">
        <v>255</v>
      </c>
      <c r="BD464" s="85">
        <v>255</v>
      </c>
      <c r="BE464" s="85">
        <v>255</v>
      </c>
      <c r="BF464" s="85">
        <v>255</v>
      </c>
      <c r="BG464" s="85">
        <v>255</v>
      </c>
      <c r="BH464" s="85">
        <v>255</v>
      </c>
      <c r="BI464" s="85">
        <v>255</v>
      </c>
      <c r="BJ464" s="85">
        <v>255</v>
      </c>
      <c r="BK464" s="85">
        <v>255</v>
      </c>
      <c r="BL464" s="85">
        <v>255</v>
      </c>
      <c r="BM464" s="85">
        <v>255</v>
      </c>
      <c r="BN464" s="85">
        <v>255</v>
      </c>
      <c r="BO464" s="85">
        <v>255</v>
      </c>
      <c r="BP464" s="85">
        <v>255</v>
      </c>
      <c r="BQ464" s="85">
        <v>255</v>
      </c>
      <c r="BR464" s="85">
        <v>255</v>
      </c>
      <c r="BS464" s="85">
        <v>255</v>
      </c>
      <c r="BT464" s="85">
        <v>255</v>
      </c>
      <c r="BU464" s="85">
        <v>255</v>
      </c>
      <c r="BV464" s="85">
        <v>255</v>
      </c>
      <c r="BW464" s="85">
        <v>255</v>
      </c>
      <c r="BX464" s="85">
        <v>255</v>
      </c>
      <c r="BY464" s="85">
        <v>255</v>
      </c>
      <c r="BZ464" s="85">
        <v>255</v>
      </c>
      <c r="CA464" s="85">
        <v>255</v>
      </c>
      <c r="CB464" s="85">
        <v>255</v>
      </c>
      <c r="CC464" s="85">
        <v>255</v>
      </c>
      <c r="CD464" s="85">
        <v>255</v>
      </c>
      <c r="CE464" s="85">
        <v>255</v>
      </c>
      <c r="CF464" s="85">
        <v>255</v>
      </c>
      <c r="CG464" s="85">
        <v>255</v>
      </c>
      <c r="CH464" s="85">
        <v>255</v>
      </c>
      <c r="CI464" s="85">
        <v>255</v>
      </c>
      <c r="CJ464" s="85">
        <v>255</v>
      </c>
      <c r="CK464" s="85">
        <v>255</v>
      </c>
      <c r="CL464" s="85">
        <v>255</v>
      </c>
      <c r="CM464" s="85">
        <v>255</v>
      </c>
      <c r="CN464" s="85">
        <v>255</v>
      </c>
      <c r="CO464" s="85">
        <v>255</v>
      </c>
      <c r="CP464" s="85">
        <v>255</v>
      </c>
      <c r="CQ464" s="85">
        <v>255</v>
      </c>
      <c r="CR464" s="85">
        <v>255</v>
      </c>
      <c r="CS464" s="85">
        <v>255</v>
      </c>
      <c r="CT464" s="85">
        <v>255</v>
      </c>
      <c r="CU464" s="85">
        <v>255</v>
      </c>
      <c r="CV464" s="85">
        <v>255</v>
      </c>
      <c r="CW464" s="85">
        <v>255</v>
      </c>
      <c r="CX464" s="85">
        <v>255</v>
      </c>
      <c r="CY464" s="85">
        <v>255</v>
      </c>
      <c r="CZ464" s="85">
        <v>255</v>
      </c>
      <c r="DA464" s="85">
        <v>255</v>
      </c>
      <c r="DB464" s="85">
        <v>255</v>
      </c>
      <c r="DC464" s="85">
        <v>39</v>
      </c>
      <c r="DD464" s="85">
        <v>21</v>
      </c>
      <c r="DE464" s="85">
        <v>27</v>
      </c>
      <c r="DF464" s="85">
        <v>25</v>
      </c>
      <c r="DG464" s="85">
        <v>24</v>
      </c>
      <c r="DH464" s="85">
        <v>24</v>
      </c>
      <c r="DI464" s="85">
        <v>26</v>
      </c>
      <c r="DJ464" s="85">
        <v>26</v>
      </c>
      <c r="DK464" s="85">
        <v>26</v>
      </c>
      <c r="DL464" s="85">
        <v>26</v>
      </c>
      <c r="DM464" s="85">
        <v>26</v>
      </c>
      <c r="DN464" s="85">
        <v>26</v>
      </c>
      <c r="DO464" s="85">
        <v>26</v>
      </c>
      <c r="DP464" s="85">
        <v>26</v>
      </c>
      <c r="DQ464" s="85">
        <v>26</v>
      </c>
      <c r="DR464" s="85">
        <v>26</v>
      </c>
      <c r="DS464" s="85">
        <v>26</v>
      </c>
      <c r="DT464" s="85">
        <v>25</v>
      </c>
      <c r="DU464" s="85">
        <v>27</v>
      </c>
      <c r="DV464" s="85">
        <v>25</v>
      </c>
      <c r="DW464" s="85">
        <v>26</v>
      </c>
      <c r="DX464" s="85">
        <v>26</v>
      </c>
      <c r="DY464" s="85">
        <v>24</v>
      </c>
      <c r="DZ464" s="85">
        <v>28</v>
      </c>
      <c r="EA464" s="85">
        <v>21</v>
      </c>
      <c r="EB464" s="85">
        <v>42</v>
      </c>
      <c r="EC464" s="85">
        <v>194</v>
      </c>
      <c r="ED464" s="85">
        <v>255</v>
      </c>
      <c r="EE464" s="85">
        <v>255</v>
      </c>
      <c r="EF464" s="85">
        <v>255</v>
      </c>
      <c r="EG464" s="85">
        <v>255</v>
      </c>
      <c r="EH464" s="85">
        <v>255</v>
      </c>
      <c r="EI464" s="85">
        <v>255</v>
      </c>
      <c r="EJ464" s="85">
        <v>255</v>
      </c>
      <c r="EK464" s="85">
        <v>255</v>
      </c>
      <c r="EL464" s="85">
        <v>255</v>
      </c>
      <c r="EM464" s="85">
        <v>255</v>
      </c>
      <c r="EN464" s="85">
        <v>255</v>
      </c>
      <c r="EO464" s="85">
        <v>255</v>
      </c>
      <c r="EP464" s="85">
        <v>255</v>
      </c>
      <c r="EQ464" s="85">
        <v>255</v>
      </c>
      <c r="ER464" s="85">
        <v>255</v>
      </c>
      <c r="ES464" s="85">
        <v>255</v>
      </c>
      <c r="ET464" s="85">
        <v>255</v>
      </c>
      <c r="EU464" s="85">
        <v>255</v>
      </c>
      <c r="EV464" s="85">
        <v>255</v>
      </c>
      <c r="EW464" s="85">
        <v>255</v>
      </c>
      <c r="EX464" s="85">
        <v>255</v>
      </c>
      <c r="EY464" s="85">
        <v>255</v>
      </c>
      <c r="EZ464" s="85">
        <v>255</v>
      </c>
      <c r="FA464" s="85">
        <v>255</v>
      </c>
      <c r="FB464" s="85">
        <v>255</v>
      </c>
      <c r="FC464" s="85">
        <v>255</v>
      </c>
      <c r="FD464" s="85">
        <v>255</v>
      </c>
      <c r="FE464" s="85">
        <v>255</v>
      </c>
      <c r="FF464" s="85">
        <v>255</v>
      </c>
      <c r="FG464" s="85">
        <v>255</v>
      </c>
      <c r="FH464" s="85">
        <v>255</v>
      </c>
      <c r="FI464" s="85">
        <v>255</v>
      </c>
      <c r="FJ464" s="85">
        <v>255</v>
      </c>
      <c r="FK464" s="85">
        <v>255</v>
      </c>
      <c r="FL464" s="85">
        <v>255</v>
      </c>
      <c r="FM464" s="85">
        <v>255</v>
      </c>
      <c r="FN464" s="85">
        <v>255</v>
      </c>
      <c r="FO464" s="85">
        <v>255</v>
      </c>
      <c r="FP464" s="85">
        <v>255</v>
      </c>
      <c r="FQ464" s="85">
        <v>255</v>
      </c>
      <c r="FR464" s="85">
        <v>255</v>
      </c>
      <c r="FS464" s="85">
        <v>255</v>
      </c>
      <c r="FT464" s="85">
        <v>255</v>
      </c>
      <c r="FU464" s="85">
        <v>255</v>
      </c>
      <c r="FV464" s="85">
        <v>255</v>
      </c>
      <c r="FW464" s="85">
        <v>255</v>
      </c>
      <c r="FX464" s="85">
        <v>255</v>
      </c>
      <c r="FY464" s="85">
        <v>255</v>
      </c>
      <c r="FZ464" s="85">
        <v>255</v>
      </c>
      <c r="GA464" s="85">
        <v>255</v>
      </c>
      <c r="GB464" s="85">
        <v>255</v>
      </c>
      <c r="GC464" s="85">
        <v>255</v>
      </c>
      <c r="GD464" s="85">
        <v>255</v>
      </c>
      <c r="GE464" s="85">
        <v>255</v>
      </c>
      <c r="GF464" s="85">
        <v>255</v>
      </c>
      <c r="GG464" s="85">
        <v>255</v>
      </c>
      <c r="GH464" s="85">
        <v>255</v>
      </c>
      <c r="GI464" s="85">
        <v>228</v>
      </c>
      <c r="GJ464" s="85">
        <v>58</v>
      </c>
      <c r="GK464" s="85">
        <v>16</v>
      </c>
      <c r="GL464" s="85">
        <v>23</v>
      </c>
      <c r="GM464" s="85">
        <v>25</v>
      </c>
      <c r="GN464" s="85">
        <v>25</v>
      </c>
      <c r="GO464" s="85">
        <v>26</v>
      </c>
      <c r="GP464" s="85">
        <v>26</v>
      </c>
      <c r="GQ464" s="85">
        <v>26</v>
      </c>
      <c r="GR464" s="85">
        <v>26</v>
      </c>
      <c r="GS464" s="85">
        <v>26</v>
      </c>
      <c r="GT464" s="85">
        <v>23</v>
      </c>
      <c r="GU464" s="85">
        <v>25</v>
      </c>
      <c r="GV464" s="85">
        <v>16</v>
      </c>
      <c r="GW464" s="85">
        <v>95</v>
      </c>
      <c r="GX464" s="85">
        <v>249</v>
      </c>
      <c r="GY464" s="85">
        <v>255</v>
      </c>
      <c r="GZ464" s="85">
        <v>255</v>
      </c>
      <c r="HA464" s="85">
        <v>255</v>
      </c>
      <c r="HB464" s="85">
        <v>255</v>
      </c>
      <c r="HC464" s="85">
        <v>255</v>
      </c>
      <c r="HD464" s="85">
        <v>255</v>
      </c>
      <c r="HE464" s="85">
        <v>255</v>
      </c>
      <c r="HF464" s="85">
        <v>255</v>
      </c>
      <c r="HG464" s="85">
        <v>255</v>
      </c>
      <c r="HH464" s="85">
        <v>255</v>
      </c>
      <c r="HI464" s="85">
        <v>255</v>
      </c>
      <c r="HJ464" s="85">
        <v>255</v>
      </c>
      <c r="HK464" s="85">
        <v>255</v>
      </c>
      <c r="HL464" s="85">
        <v>255</v>
      </c>
      <c r="HM464" s="85">
        <v>255</v>
      </c>
      <c r="HN464" s="85">
        <v>255</v>
      </c>
      <c r="HO464" s="85">
        <v>255</v>
      </c>
      <c r="HP464" s="85">
        <v>255</v>
      </c>
      <c r="HQ464" s="85">
        <v>255</v>
      </c>
      <c r="HR464" s="85">
        <v>255</v>
      </c>
      <c r="HS464" s="85">
        <v>255</v>
      </c>
      <c r="HT464" s="85">
        <v>255</v>
      </c>
      <c r="HU464" s="85">
        <v>255</v>
      </c>
      <c r="HV464" s="85">
        <v>255</v>
      </c>
      <c r="HW464" s="85">
        <v>255</v>
      </c>
      <c r="HX464" s="85">
        <v>255</v>
      </c>
      <c r="HY464" s="85">
        <v>255</v>
      </c>
      <c r="HZ464" s="85">
        <v>255</v>
      </c>
      <c r="IA464" s="85">
        <v>255</v>
      </c>
      <c r="IB464" s="85">
        <v>255</v>
      </c>
      <c r="IC464" s="85">
        <v>255</v>
      </c>
      <c r="ID464" s="85">
        <v>255</v>
      </c>
      <c r="IE464" s="85">
        <v>255</v>
      </c>
    </row>
    <row r="465" spans="1:239" ht="7.8">
      <c r="A465" s="85">
        <v>255</v>
      </c>
      <c r="B465" s="85">
        <v>255</v>
      </c>
      <c r="C465" s="85">
        <v>255</v>
      </c>
      <c r="D465" s="85">
        <v>255</v>
      </c>
      <c r="E465" s="85">
        <v>255</v>
      </c>
      <c r="F465" s="85">
        <v>255</v>
      </c>
      <c r="G465" s="85">
        <v>255</v>
      </c>
      <c r="H465" s="85">
        <v>255</v>
      </c>
      <c r="I465" s="85">
        <v>255</v>
      </c>
      <c r="J465" s="85">
        <v>255</v>
      </c>
      <c r="K465" s="85">
        <v>255</v>
      </c>
      <c r="L465" s="85">
        <v>255</v>
      </c>
      <c r="M465" s="85">
        <v>255</v>
      </c>
      <c r="N465" s="85">
        <v>255</v>
      </c>
      <c r="O465" s="85">
        <v>255</v>
      </c>
      <c r="P465" s="85">
        <v>255</v>
      </c>
      <c r="Q465" s="85">
        <v>255</v>
      </c>
      <c r="R465" s="85">
        <v>255</v>
      </c>
      <c r="S465" s="85">
        <v>255</v>
      </c>
      <c r="T465" s="85">
        <v>255</v>
      </c>
      <c r="U465" s="85">
        <v>255</v>
      </c>
      <c r="V465" s="85">
        <v>255</v>
      </c>
      <c r="W465" s="85">
        <v>255</v>
      </c>
      <c r="X465" s="85">
        <v>255</v>
      </c>
      <c r="Y465" s="85">
        <v>255</v>
      </c>
      <c r="Z465" s="85">
        <v>255</v>
      </c>
      <c r="AA465" s="85">
        <v>255</v>
      </c>
      <c r="AB465" s="85">
        <v>255</v>
      </c>
      <c r="AC465" s="85">
        <v>255</v>
      </c>
      <c r="AD465" s="85">
        <v>255</v>
      </c>
      <c r="AE465" s="85">
        <v>255</v>
      </c>
      <c r="AF465" s="85">
        <v>255</v>
      </c>
      <c r="AG465" s="85">
        <v>255</v>
      </c>
      <c r="AH465" s="85">
        <v>183</v>
      </c>
      <c r="AI465" s="85">
        <v>17</v>
      </c>
      <c r="AJ465" s="85">
        <v>18</v>
      </c>
      <c r="AK465" s="85">
        <v>21</v>
      </c>
      <c r="AL465" s="85">
        <v>21</v>
      </c>
      <c r="AM465" s="85">
        <v>19</v>
      </c>
      <c r="AN465" s="85">
        <v>21</v>
      </c>
      <c r="AO465" s="85">
        <v>21</v>
      </c>
      <c r="AP465" s="85">
        <v>21</v>
      </c>
      <c r="AQ465" s="85">
        <v>21</v>
      </c>
      <c r="AR465" s="85">
        <v>21</v>
      </c>
      <c r="AS465" s="85">
        <v>20</v>
      </c>
      <c r="AT465" s="85">
        <v>18</v>
      </c>
      <c r="AU465" s="85">
        <v>19</v>
      </c>
      <c r="AV465" s="85">
        <v>13</v>
      </c>
      <c r="AW465" s="85">
        <v>24</v>
      </c>
      <c r="AX465" s="85">
        <v>149</v>
      </c>
      <c r="AY465" s="85">
        <v>255</v>
      </c>
      <c r="AZ465" s="85">
        <v>255</v>
      </c>
      <c r="BA465" s="85">
        <v>255</v>
      </c>
      <c r="BB465" s="85">
        <v>255</v>
      </c>
      <c r="BC465" s="85">
        <v>255</v>
      </c>
      <c r="BD465" s="85">
        <v>255</v>
      </c>
      <c r="BE465" s="85">
        <v>255</v>
      </c>
      <c r="BF465" s="85">
        <v>255</v>
      </c>
      <c r="BG465" s="85">
        <v>255</v>
      </c>
      <c r="BH465" s="85">
        <v>255</v>
      </c>
      <c r="BI465" s="85">
        <v>255</v>
      </c>
      <c r="BJ465" s="85">
        <v>255</v>
      </c>
      <c r="BK465" s="85">
        <v>255</v>
      </c>
      <c r="BL465" s="85">
        <v>255</v>
      </c>
      <c r="BM465" s="85">
        <v>255</v>
      </c>
      <c r="BN465" s="85">
        <v>255</v>
      </c>
      <c r="BO465" s="85">
        <v>255</v>
      </c>
      <c r="BP465" s="85">
        <v>255</v>
      </c>
      <c r="BQ465" s="85">
        <v>255</v>
      </c>
      <c r="BR465" s="85">
        <v>255</v>
      </c>
      <c r="BS465" s="85">
        <v>255</v>
      </c>
      <c r="BT465" s="85">
        <v>255</v>
      </c>
      <c r="BU465" s="85">
        <v>255</v>
      </c>
      <c r="BV465" s="85">
        <v>255</v>
      </c>
      <c r="BW465" s="85">
        <v>255</v>
      </c>
      <c r="BX465" s="85">
        <v>255</v>
      </c>
      <c r="BY465" s="85">
        <v>255</v>
      </c>
      <c r="BZ465" s="85">
        <v>255</v>
      </c>
      <c r="CA465" s="85">
        <v>255</v>
      </c>
      <c r="CB465" s="85">
        <v>255</v>
      </c>
      <c r="CC465" s="85">
        <v>255</v>
      </c>
      <c r="CD465" s="85">
        <v>255</v>
      </c>
      <c r="CE465" s="85">
        <v>255</v>
      </c>
      <c r="CF465" s="85">
        <v>255</v>
      </c>
      <c r="CG465" s="85">
        <v>255</v>
      </c>
      <c r="CH465" s="85">
        <v>255</v>
      </c>
      <c r="CI465" s="85">
        <v>255</v>
      </c>
      <c r="CJ465" s="85">
        <v>255</v>
      </c>
      <c r="CK465" s="85">
        <v>255</v>
      </c>
      <c r="CL465" s="85">
        <v>255</v>
      </c>
      <c r="CM465" s="85">
        <v>255</v>
      </c>
      <c r="CN465" s="85">
        <v>255</v>
      </c>
      <c r="CO465" s="85">
        <v>255</v>
      </c>
      <c r="CP465" s="85">
        <v>255</v>
      </c>
      <c r="CQ465" s="85">
        <v>255</v>
      </c>
      <c r="CR465" s="85">
        <v>255</v>
      </c>
      <c r="CS465" s="85">
        <v>255</v>
      </c>
      <c r="CT465" s="85">
        <v>255</v>
      </c>
      <c r="CU465" s="85">
        <v>255</v>
      </c>
      <c r="CV465" s="85">
        <v>255</v>
      </c>
      <c r="CW465" s="85">
        <v>255</v>
      </c>
      <c r="CX465" s="85">
        <v>255</v>
      </c>
      <c r="CY465" s="85">
        <v>255</v>
      </c>
      <c r="CZ465" s="85">
        <v>255</v>
      </c>
      <c r="DA465" s="85">
        <v>255</v>
      </c>
      <c r="DB465" s="85">
        <v>255</v>
      </c>
      <c r="DC465" s="85">
        <v>31</v>
      </c>
      <c r="DD465" s="85">
        <v>16</v>
      </c>
      <c r="DE465" s="85">
        <v>21</v>
      </c>
      <c r="DF465" s="85">
        <v>21</v>
      </c>
      <c r="DG465" s="85">
        <v>20</v>
      </c>
      <c r="DH465" s="85">
        <v>21</v>
      </c>
      <c r="DI465" s="85">
        <v>21</v>
      </c>
      <c r="DJ465" s="85">
        <v>21</v>
      </c>
      <c r="DK465" s="85">
        <v>21</v>
      </c>
      <c r="DL465" s="85">
        <v>21</v>
      </c>
      <c r="DM465" s="85">
        <v>21</v>
      </c>
      <c r="DN465" s="85">
        <v>21</v>
      </c>
      <c r="DO465" s="85">
        <v>21</v>
      </c>
      <c r="DP465" s="85">
        <v>21</v>
      </c>
      <c r="DQ465" s="85">
        <v>21</v>
      </c>
      <c r="DR465" s="85">
        <v>21</v>
      </c>
      <c r="DS465" s="85">
        <v>21</v>
      </c>
      <c r="DT465" s="85">
        <v>21</v>
      </c>
      <c r="DU465" s="85">
        <v>21</v>
      </c>
      <c r="DV465" s="85">
        <v>21</v>
      </c>
      <c r="DW465" s="85">
        <v>21</v>
      </c>
      <c r="DX465" s="85">
        <v>18</v>
      </c>
      <c r="DY465" s="85">
        <v>18</v>
      </c>
      <c r="DZ465" s="85">
        <v>22</v>
      </c>
      <c r="EA465" s="85">
        <v>15</v>
      </c>
      <c r="EB465" s="85">
        <v>38</v>
      </c>
      <c r="EC465" s="85">
        <v>194</v>
      </c>
      <c r="ED465" s="85">
        <v>255</v>
      </c>
      <c r="EE465" s="85">
        <v>255</v>
      </c>
      <c r="EF465" s="85">
        <v>255</v>
      </c>
      <c r="EG465" s="85">
        <v>255</v>
      </c>
      <c r="EH465" s="85">
        <v>255</v>
      </c>
      <c r="EI465" s="85">
        <v>255</v>
      </c>
      <c r="EJ465" s="85">
        <v>255</v>
      </c>
      <c r="EK465" s="85">
        <v>255</v>
      </c>
      <c r="EL465" s="85">
        <v>255</v>
      </c>
      <c r="EM465" s="85">
        <v>255</v>
      </c>
      <c r="EN465" s="85">
        <v>255</v>
      </c>
      <c r="EO465" s="85">
        <v>255</v>
      </c>
      <c r="EP465" s="85">
        <v>255</v>
      </c>
      <c r="EQ465" s="85">
        <v>255</v>
      </c>
      <c r="ER465" s="85">
        <v>255</v>
      </c>
      <c r="ES465" s="85">
        <v>255</v>
      </c>
      <c r="ET465" s="85">
        <v>255</v>
      </c>
      <c r="EU465" s="85">
        <v>255</v>
      </c>
      <c r="EV465" s="85">
        <v>255</v>
      </c>
      <c r="EW465" s="85">
        <v>255</v>
      </c>
      <c r="EX465" s="85">
        <v>255</v>
      </c>
      <c r="EY465" s="85">
        <v>255</v>
      </c>
      <c r="EZ465" s="85">
        <v>255</v>
      </c>
      <c r="FA465" s="85">
        <v>255</v>
      </c>
      <c r="FB465" s="85">
        <v>255</v>
      </c>
      <c r="FC465" s="85">
        <v>255</v>
      </c>
      <c r="FD465" s="85">
        <v>255</v>
      </c>
      <c r="FE465" s="85">
        <v>255</v>
      </c>
      <c r="FF465" s="85">
        <v>255</v>
      </c>
      <c r="FG465" s="85">
        <v>255</v>
      </c>
      <c r="FH465" s="85">
        <v>255</v>
      </c>
      <c r="FI465" s="85">
        <v>255</v>
      </c>
      <c r="FJ465" s="85">
        <v>255</v>
      </c>
      <c r="FK465" s="85">
        <v>255</v>
      </c>
      <c r="FL465" s="85">
        <v>255</v>
      </c>
      <c r="FM465" s="85">
        <v>255</v>
      </c>
      <c r="FN465" s="85">
        <v>255</v>
      </c>
      <c r="FO465" s="85">
        <v>255</v>
      </c>
      <c r="FP465" s="85">
        <v>255</v>
      </c>
      <c r="FQ465" s="85">
        <v>255</v>
      </c>
      <c r="FR465" s="85">
        <v>255</v>
      </c>
      <c r="FS465" s="85">
        <v>255</v>
      </c>
      <c r="FT465" s="85">
        <v>255</v>
      </c>
      <c r="FU465" s="85">
        <v>255</v>
      </c>
      <c r="FV465" s="85">
        <v>255</v>
      </c>
      <c r="FW465" s="85">
        <v>255</v>
      </c>
      <c r="FX465" s="85">
        <v>255</v>
      </c>
      <c r="FY465" s="85">
        <v>255</v>
      </c>
      <c r="FZ465" s="85">
        <v>255</v>
      </c>
      <c r="GA465" s="85">
        <v>255</v>
      </c>
      <c r="GB465" s="85">
        <v>255</v>
      </c>
      <c r="GC465" s="85">
        <v>255</v>
      </c>
      <c r="GD465" s="85">
        <v>255</v>
      </c>
      <c r="GE465" s="85">
        <v>255</v>
      </c>
      <c r="GF465" s="85">
        <v>255</v>
      </c>
      <c r="GG465" s="85">
        <v>255</v>
      </c>
      <c r="GH465" s="85">
        <v>255</v>
      </c>
      <c r="GI465" s="85">
        <v>227</v>
      </c>
      <c r="GJ465" s="85">
        <v>55</v>
      </c>
      <c r="GK465" s="85">
        <v>14</v>
      </c>
      <c r="GL465" s="85">
        <v>19</v>
      </c>
      <c r="GM465" s="85">
        <v>19</v>
      </c>
      <c r="GN465" s="85">
        <v>21</v>
      </c>
      <c r="GO465" s="85">
        <v>19</v>
      </c>
      <c r="GP465" s="85">
        <v>20</v>
      </c>
      <c r="GQ465" s="85">
        <v>21</v>
      </c>
      <c r="GR465" s="85">
        <v>21</v>
      </c>
      <c r="GS465" s="85">
        <v>19</v>
      </c>
      <c r="GT465" s="85">
        <v>17</v>
      </c>
      <c r="GU465" s="85">
        <v>20</v>
      </c>
      <c r="GV465" s="85">
        <v>11</v>
      </c>
      <c r="GW465" s="85">
        <v>93</v>
      </c>
      <c r="GX465" s="85">
        <v>249</v>
      </c>
      <c r="GY465" s="85">
        <v>255</v>
      </c>
      <c r="GZ465" s="85">
        <v>255</v>
      </c>
      <c r="HA465" s="85">
        <v>255</v>
      </c>
      <c r="HB465" s="85">
        <v>255</v>
      </c>
      <c r="HC465" s="85">
        <v>255</v>
      </c>
      <c r="HD465" s="85">
        <v>255</v>
      </c>
      <c r="HE465" s="85">
        <v>255</v>
      </c>
      <c r="HF465" s="85">
        <v>255</v>
      </c>
      <c r="HG465" s="85">
        <v>255</v>
      </c>
      <c r="HH465" s="85">
        <v>255</v>
      </c>
      <c r="HI465" s="85">
        <v>255</v>
      </c>
      <c r="HJ465" s="85">
        <v>255</v>
      </c>
      <c r="HK465" s="85">
        <v>255</v>
      </c>
      <c r="HL465" s="85">
        <v>255</v>
      </c>
      <c r="HM465" s="85">
        <v>255</v>
      </c>
      <c r="HN465" s="85">
        <v>255</v>
      </c>
      <c r="HO465" s="85">
        <v>255</v>
      </c>
      <c r="HP465" s="85">
        <v>255</v>
      </c>
      <c r="HQ465" s="85">
        <v>255</v>
      </c>
      <c r="HR465" s="85">
        <v>255</v>
      </c>
      <c r="HS465" s="85">
        <v>255</v>
      </c>
      <c r="HT465" s="85">
        <v>255</v>
      </c>
      <c r="HU465" s="85">
        <v>255</v>
      </c>
      <c r="HV465" s="85">
        <v>255</v>
      </c>
      <c r="HW465" s="85">
        <v>255</v>
      </c>
      <c r="HX465" s="85">
        <v>255</v>
      </c>
      <c r="HY465" s="85">
        <v>255</v>
      </c>
      <c r="HZ465" s="85">
        <v>255</v>
      </c>
      <c r="IA465" s="85">
        <v>255</v>
      </c>
      <c r="IB465" s="85">
        <v>255</v>
      </c>
      <c r="IC465" s="85">
        <v>255</v>
      </c>
      <c r="ID465" s="85">
        <v>255</v>
      </c>
      <c r="IE465" s="85">
        <v>255</v>
      </c>
    </row>
    <row r="466" spans="1:239" ht="7.8">
      <c r="A466" s="85">
        <v>255</v>
      </c>
      <c r="B466" s="85">
        <v>255</v>
      </c>
      <c r="C466" s="85">
        <v>255</v>
      </c>
      <c r="D466" s="85">
        <v>255</v>
      </c>
      <c r="E466" s="85">
        <v>255</v>
      </c>
      <c r="F466" s="85">
        <v>255</v>
      </c>
      <c r="G466" s="85">
        <v>255</v>
      </c>
      <c r="H466" s="85">
        <v>255</v>
      </c>
      <c r="I466" s="85">
        <v>255</v>
      </c>
      <c r="J466" s="85">
        <v>255</v>
      </c>
      <c r="K466" s="85">
        <v>255</v>
      </c>
      <c r="L466" s="85">
        <v>255</v>
      </c>
      <c r="M466" s="85">
        <v>255</v>
      </c>
      <c r="N466" s="85">
        <v>255</v>
      </c>
      <c r="O466" s="85">
        <v>255</v>
      </c>
      <c r="P466" s="85">
        <v>255</v>
      </c>
      <c r="Q466" s="85">
        <v>255</v>
      </c>
      <c r="R466" s="85">
        <v>255</v>
      </c>
      <c r="S466" s="85">
        <v>255</v>
      </c>
      <c r="T466" s="85">
        <v>255</v>
      </c>
      <c r="U466" s="85">
        <v>255</v>
      </c>
      <c r="V466" s="85">
        <v>255</v>
      </c>
      <c r="W466" s="85">
        <v>255</v>
      </c>
      <c r="X466" s="85">
        <v>255</v>
      </c>
      <c r="Y466" s="85">
        <v>255</v>
      </c>
      <c r="Z466" s="85">
        <v>255</v>
      </c>
      <c r="AA466" s="85">
        <v>255</v>
      </c>
      <c r="AB466" s="85">
        <v>255</v>
      </c>
      <c r="AC466" s="85">
        <v>255</v>
      </c>
      <c r="AD466" s="85">
        <v>255</v>
      </c>
      <c r="AE466" s="85">
        <v>255</v>
      </c>
      <c r="AF466" s="85">
        <v>255</v>
      </c>
      <c r="AG466" s="85">
        <v>255</v>
      </c>
      <c r="AH466" s="85">
        <v>90</v>
      </c>
      <c r="AI466" s="85">
        <v>21</v>
      </c>
      <c r="AJ466" s="85">
        <v>36</v>
      </c>
      <c r="AK466" s="85">
        <v>33</v>
      </c>
      <c r="AL466" s="85">
        <v>37</v>
      </c>
      <c r="AM466" s="85">
        <v>35</v>
      </c>
      <c r="AN466" s="85">
        <v>36</v>
      </c>
      <c r="AO466" s="85">
        <v>35</v>
      </c>
      <c r="AP466" s="85">
        <v>33</v>
      </c>
      <c r="AQ466" s="85">
        <v>35</v>
      </c>
      <c r="AR466" s="85">
        <v>35</v>
      </c>
      <c r="AS466" s="85">
        <v>35</v>
      </c>
      <c r="AT466" s="85">
        <v>35</v>
      </c>
      <c r="AU466" s="85">
        <v>31</v>
      </c>
      <c r="AV466" s="85">
        <v>27</v>
      </c>
      <c r="AW466" s="85">
        <v>104</v>
      </c>
      <c r="AX466" s="85">
        <v>253</v>
      </c>
      <c r="AY466" s="85">
        <v>255</v>
      </c>
      <c r="AZ466" s="85">
        <v>255</v>
      </c>
      <c r="BA466" s="85">
        <v>255</v>
      </c>
      <c r="BB466" s="85">
        <v>255</v>
      </c>
      <c r="BC466" s="85">
        <v>255</v>
      </c>
      <c r="BD466" s="85">
        <v>255</v>
      </c>
      <c r="BE466" s="85">
        <v>255</v>
      </c>
      <c r="BF466" s="85">
        <v>255</v>
      </c>
      <c r="BG466" s="85">
        <v>255</v>
      </c>
      <c r="BH466" s="85">
        <v>255</v>
      </c>
      <c r="BI466" s="85">
        <v>255</v>
      </c>
      <c r="BJ466" s="85">
        <v>255</v>
      </c>
      <c r="BK466" s="85">
        <v>255</v>
      </c>
      <c r="BL466" s="85">
        <v>255</v>
      </c>
      <c r="BM466" s="85">
        <v>255</v>
      </c>
      <c r="BN466" s="85">
        <v>255</v>
      </c>
      <c r="BO466" s="85">
        <v>255</v>
      </c>
      <c r="BP466" s="85">
        <v>255</v>
      </c>
      <c r="BQ466" s="85">
        <v>255</v>
      </c>
      <c r="BR466" s="85">
        <v>255</v>
      </c>
      <c r="BS466" s="85">
        <v>255</v>
      </c>
      <c r="BT466" s="85">
        <v>255</v>
      </c>
      <c r="BU466" s="85">
        <v>255</v>
      </c>
      <c r="BV466" s="85">
        <v>255</v>
      </c>
      <c r="BW466" s="85">
        <v>255</v>
      </c>
      <c r="BX466" s="85">
        <v>255</v>
      </c>
      <c r="BY466" s="85">
        <v>255</v>
      </c>
      <c r="BZ466" s="85">
        <v>255</v>
      </c>
      <c r="CA466" s="85">
        <v>255</v>
      </c>
      <c r="CB466" s="85">
        <v>255</v>
      </c>
      <c r="CC466" s="85">
        <v>255</v>
      </c>
      <c r="CD466" s="85">
        <v>255</v>
      </c>
      <c r="CE466" s="85">
        <v>255</v>
      </c>
      <c r="CF466" s="85">
        <v>255</v>
      </c>
      <c r="CG466" s="85">
        <v>255</v>
      </c>
      <c r="CH466" s="85">
        <v>255</v>
      </c>
      <c r="CI466" s="85">
        <v>255</v>
      </c>
      <c r="CJ466" s="85">
        <v>255</v>
      </c>
      <c r="CK466" s="85">
        <v>255</v>
      </c>
      <c r="CL466" s="85">
        <v>255</v>
      </c>
      <c r="CM466" s="85">
        <v>255</v>
      </c>
      <c r="CN466" s="85">
        <v>255</v>
      </c>
      <c r="CO466" s="85">
        <v>255</v>
      </c>
      <c r="CP466" s="85">
        <v>255</v>
      </c>
      <c r="CQ466" s="85">
        <v>255</v>
      </c>
      <c r="CR466" s="85">
        <v>255</v>
      </c>
      <c r="CS466" s="85">
        <v>255</v>
      </c>
      <c r="CT466" s="85">
        <v>255</v>
      </c>
      <c r="CU466" s="85">
        <v>255</v>
      </c>
      <c r="CV466" s="85">
        <v>255</v>
      </c>
      <c r="CW466" s="85">
        <v>255</v>
      </c>
      <c r="CX466" s="85">
        <v>255</v>
      </c>
      <c r="CY466" s="85">
        <v>255</v>
      </c>
      <c r="CZ466" s="85">
        <v>255</v>
      </c>
      <c r="DA466" s="85">
        <v>255</v>
      </c>
      <c r="DB466" s="85">
        <v>255</v>
      </c>
      <c r="DC466" s="85">
        <v>55</v>
      </c>
      <c r="DD466" s="85">
        <v>28</v>
      </c>
      <c r="DE466" s="85">
        <v>36</v>
      </c>
      <c r="DF466" s="85">
        <v>34</v>
      </c>
      <c r="DG466" s="85">
        <v>36</v>
      </c>
      <c r="DH466" s="85">
        <v>36</v>
      </c>
      <c r="DI466" s="85">
        <v>34</v>
      </c>
      <c r="DJ466" s="85">
        <v>35</v>
      </c>
      <c r="DK466" s="85">
        <v>35</v>
      </c>
      <c r="DL466" s="85">
        <v>35</v>
      </c>
      <c r="DM466" s="85">
        <v>35</v>
      </c>
      <c r="DN466" s="85">
        <v>35</v>
      </c>
      <c r="DO466" s="85">
        <v>35</v>
      </c>
      <c r="DP466" s="85">
        <v>35</v>
      </c>
      <c r="DQ466" s="85">
        <v>35</v>
      </c>
      <c r="DR466" s="85">
        <v>35</v>
      </c>
      <c r="DS466" s="85">
        <v>35</v>
      </c>
      <c r="DT466" s="85">
        <v>35</v>
      </c>
      <c r="DU466" s="85">
        <v>33</v>
      </c>
      <c r="DV466" s="85">
        <v>35</v>
      </c>
      <c r="DW466" s="85">
        <v>35</v>
      </c>
      <c r="DX466" s="85">
        <v>34</v>
      </c>
      <c r="DY466" s="85">
        <v>35</v>
      </c>
      <c r="DZ466" s="85">
        <v>34</v>
      </c>
      <c r="EA466" s="85">
        <v>29</v>
      </c>
      <c r="EB466" s="85">
        <v>60</v>
      </c>
      <c r="EC466" s="85">
        <v>210</v>
      </c>
      <c r="ED466" s="85">
        <v>255</v>
      </c>
      <c r="EE466" s="85">
        <v>255</v>
      </c>
      <c r="EF466" s="85">
        <v>255</v>
      </c>
      <c r="EG466" s="85">
        <v>255</v>
      </c>
      <c r="EH466" s="85">
        <v>255</v>
      </c>
      <c r="EI466" s="85">
        <v>255</v>
      </c>
      <c r="EJ466" s="85">
        <v>255</v>
      </c>
      <c r="EK466" s="85">
        <v>255</v>
      </c>
      <c r="EL466" s="85">
        <v>255</v>
      </c>
      <c r="EM466" s="85">
        <v>255</v>
      </c>
      <c r="EN466" s="85">
        <v>255</v>
      </c>
      <c r="EO466" s="85">
        <v>255</v>
      </c>
      <c r="EP466" s="85">
        <v>255</v>
      </c>
      <c r="EQ466" s="85">
        <v>255</v>
      </c>
      <c r="ER466" s="85">
        <v>255</v>
      </c>
      <c r="ES466" s="85">
        <v>255</v>
      </c>
      <c r="ET466" s="85">
        <v>255</v>
      </c>
      <c r="EU466" s="85">
        <v>255</v>
      </c>
      <c r="EV466" s="85">
        <v>255</v>
      </c>
      <c r="EW466" s="85">
        <v>255</v>
      </c>
      <c r="EX466" s="85">
        <v>255</v>
      </c>
      <c r="EY466" s="85">
        <v>255</v>
      </c>
      <c r="EZ466" s="85">
        <v>255</v>
      </c>
      <c r="FA466" s="85">
        <v>255</v>
      </c>
      <c r="FB466" s="85">
        <v>255</v>
      </c>
      <c r="FC466" s="85">
        <v>255</v>
      </c>
      <c r="FD466" s="85">
        <v>255</v>
      </c>
      <c r="FE466" s="85">
        <v>255</v>
      </c>
      <c r="FF466" s="85">
        <v>255</v>
      </c>
      <c r="FG466" s="85">
        <v>255</v>
      </c>
      <c r="FH466" s="85">
        <v>255</v>
      </c>
      <c r="FI466" s="85">
        <v>255</v>
      </c>
      <c r="FJ466" s="85">
        <v>255</v>
      </c>
      <c r="FK466" s="85">
        <v>255</v>
      </c>
      <c r="FL466" s="85">
        <v>255</v>
      </c>
      <c r="FM466" s="85">
        <v>255</v>
      </c>
      <c r="FN466" s="85">
        <v>255</v>
      </c>
      <c r="FO466" s="85">
        <v>255</v>
      </c>
      <c r="FP466" s="85">
        <v>255</v>
      </c>
      <c r="FQ466" s="85">
        <v>255</v>
      </c>
      <c r="FR466" s="85">
        <v>255</v>
      </c>
      <c r="FS466" s="85">
        <v>255</v>
      </c>
      <c r="FT466" s="85">
        <v>255</v>
      </c>
      <c r="FU466" s="85">
        <v>255</v>
      </c>
      <c r="FV466" s="85">
        <v>255</v>
      </c>
      <c r="FW466" s="85">
        <v>255</v>
      </c>
      <c r="FX466" s="85">
        <v>255</v>
      </c>
      <c r="FY466" s="85">
        <v>255</v>
      </c>
      <c r="FZ466" s="85">
        <v>255</v>
      </c>
      <c r="GA466" s="85">
        <v>255</v>
      </c>
      <c r="GB466" s="85">
        <v>255</v>
      </c>
      <c r="GC466" s="85">
        <v>255</v>
      </c>
      <c r="GD466" s="85">
        <v>255</v>
      </c>
      <c r="GE466" s="85">
        <v>255</v>
      </c>
      <c r="GF466" s="85">
        <v>255</v>
      </c>
      <c r="GG466" s="85">
        <v>255</v>
      </c>
      <c r="GH466" s="85">
        <v>255</v>
      </c>
      <c r="GI466" s="85">
        <v>255</v>
      </c>
      <c r="GJ466" s="85">
        <v>164</v>
      </c>
      <c r="GK466" s="85">
        <v>34</v>
      </c>
      <c r="GL466" s="85">
        <v>35</v>
      </c>
      <c r="GM466" s="85">
        <v>37</v>
      </c>
      <c r="GN466" s="85">
        <v>35</v>
      </c>
      <c r="GO466" s="85">
        <v>34</v>
      </c>
      <c r="GP466" s="85">
        <v>35</v>
      </c>
      <c r="GQ466" s="85">
        <v>35</v>
      </c>
      <c r="GR466" s="85">
        <v>35</v>
      </c>
      <c r="GS466" s="85">
        <v>35</v>
      </c>
      <c r="GT466" s="85">
        <v>34</v>
      </c>
      <c r="GU466" s="85">
        <v>33</v>
      </c>
      <c r="GV466" s="85">
        <v>28</v>
      </c>
      <c r="GW466" s="85">
        <v>57</v>
      </c>
      <c r="GX466" s="85">
        <v>218</v>
      </c>
      <c r="GY466" s="85">
        <v>255</v>
      </c>
      <c r="GZ466" s="85">
        <v>255</v>
      </c>
      <c r="HA466" s="85">
        <v>255</v>
      </c>
      <c r="HB466" s="85">
        <v>255</v>
      </c>
      <c r="HC466" s="85">
        <v>255</v>
      </c>
      <c r="HD466" s="85">
        <v>255</v>
      </c>
      <c r="HE466" s="85">
        <v>255</v>
      </c>
      <c r="HF466" s="85">
        <v>255</v>
      </c>
      <c r="HG466" s="85">
        <v>255</v>
      </c>
      <c r="HH466" s="85">
        <v>255</v>
      </c>
      <c r="HI466" s="85">
        <v>255</v>
      </c>
      <c r="HJ466" s="85">
        <v>255</v>
      </c>
      <c r="HK466" s="85">
        <v>255</v>
      </c>
      <c r="HL466" s="85">
        <v>255</v>
      </c>
      <c r="HM466" s="85">
        <v>255</v>
      </c>
      <c r="HN466" s="85">
        <v>255</v>
      </c>
      <c r="HO466" s="85">
        <v>255</v>
      </c>
      <c r="HP466" s="85">
        <v>255</v>
      </c>
      <c r="HQ466" s="85">
        <v>255</v>
      </c>
      <c r="HR466" s="85">
        <v>255</v>
      </c>
      <c r="HS466" s="85">
        <v>255</v>
      </c>
      <c r="HT466" s="85">
        <v>255</v>
      </c>
      <c r="HU466" s="85">
        <v>255</v>
      </c>
      <c r="HV466" s="85">
        <v>255</v>
      </c>
      <c r="HW466" s="85">
        <v>255</v>
      </c>
      <c r="HX466" s="85">
        <v>255</v>
      </c>
      <c r="HY466" s="85">
        <v>255</v>
      </c>
      <c r="HZ466" s="85">
        <v>255</v>
      </c>
      <c r="IA466" s="85">
        <v>255</v>
      </c>
      <c r="IB466" s="85">
        <v>255</v>
      </c>
      <c r="IC466" s="85">
        <v>255</v>
      </c>
      <c r="ID466" s="85">
        <v>255</v>
      </c>
      <c r="IE466" s="85">
        <v>255</v>
      </c>
    </row>
    <row r="467" spans="1:239" ht="7.8">
      <c r="A467" s="85">
        <v>255</v>
      </c>
      <c r="B467" s="85">
        <v>255</v>
      </c>
      <c r="C467" s="85">
        <v>255</v>
      </c>
      <c r="D467" s="85">
        <v>255</v>
      </c>
      <c r="E467" s="85">
        <v>255</v>
      </c>
      <c r="F467" s="85">
        <v>255</v>
      </c>
      <c r="G467" s="85">
        <v>255</v>
      </c>
      <c r="H467" s="85">
        <v>255</v>
      </c>
      <c r="I467" s="85">
        <v>255</v>
      </c>
      <c r="J467" s="85">
        <v>255</v>
      </c>
      <c r="K467" s="85">
        <v>255</v>
      </c>
      <c r="L467" s="85">
        <v>255</v>
      </c>
      <c r="M467" s="85">
        <v>255</v>
      </c>
      <c r="N467" s="85">
        <v>255</v>
      </c>
      <c r="O467" s="85">
        <v>255</v>
      </c>
      <c r="P467" s="85">
        <v>255</v>
      </c>
      <c r="Q467" s="85">
        <v>255</v>
      </c>
      <c r="R467" s="85">
        <v>255</v>
      </c>
      <c r="S467" s="85">
        <v>255</v>
      </c>
      <c r="T467" s="85">
        <v>255</v>
      </c>
      <c r="U467" s="85">
        <v>255</v>
      </c>
      <c r="V467" s="85">
        <v>255</v>
      </c>
      <c r="W467" s="85">
        <v>255</v>
      </c>
      <c r="X467" s="85">
        <v>255</v>
      </c>
      <c r="Y467" s="85">
        <v>255</v>
      </c>
      <c r="Z467" s="85">
        <v>255</v>
      </c>
      <c r="AA467" s="85">
        <v>255</v>
      </c>
      <c r="AB467" s="85">
        <v>255</v>
      </c>
      <c r="AC467" s="85">
        <v>255</v>
      </c>
      <c r="AD467" s="85">
        <v>255</v>
      </c>
      <c r="AE467" s="85">
        <v>255</v>
      </c>
      <c r="AF467" s="85">
        <v>255</v>
      </c>
      <c r="AG467" s="85">
        <v>255</v>
      </c>
      <c r="AH467" s="85">
        <v>88</v>
      </c>
      <c r="AI467" s="85">
        <v>17</v>
      </c>
      <c r="AJ467" s="85">
        <v>28</v>
      </c>
      <c r="AK467" s="85">
        <v>24</v>
      </c>
      <c r="AL467" s="85">
        <v>25</v>
      </c>
      <c r="AM467" s="85">
        <v>24</v>
      </c>
      <c r="AN467" s="85">
        <v>24</v>
      </c>
      <c r="AO467" s="85">
        <v>26</v>
      </c>
      <c r="AP467" s="85">
        <v>27</v>
      </c>
      <c r="AQ467" s="85">
        <v>25</v>
      </c>
      <c r="AR467" s="85">
        <v>26</v>
      </c>
      <c r="AS467" s="85">
        <v>26</v>
      </c>
      <c r="AT467" s="85">
        <v>26</v>
      </c>
      <c r="AU467" s="85">
        <v>24</v>
      </c>
      <c r="AV467" s="85">
        <v>20</v>
      </c>
      <c r="AW467" s="85">
        <v>97</v>
      </c>
      <c r="AX467" s="85">
        <v>253</v>
      </c>
      <c r="AY467" s="85">
        <v>255</v>
      </c>
      <c r="AZ467" s="85">
        <v>255</v>
      </c>
      <c r="BA467" s="85">
        <v>255</v>
      </c>
      <c r="BB467" s="85">
        <v>255</v>
      </c>
      <c r="BC467" s="85">
        <v>255</v>
      </c>
      <c r="BD467" s="85">
        <v>255</v>
      </c>
      <c r="BE467" s="85">
        <v>255</v>
      </c>
      <c r="BF467" s="85">
        <v>255</v>
      </c>
      <c r="BG467" s="85">
        <v>255</v>
      </c>
      <c r="BH467" s="85">
        <v>255</v>
      </c>
      <c r="BI467" s="85">
        <v>255</v>
      </c>
      <c r="BJ467" s="85">
        <v>255</v>
      </c>
      <c r="BK467" s="85">
        <v>255</v>
      </c>
      <c r="BL467" s="85">
        <v>255</v>
      </c>
      <c r="BM467" s="85">
        <v>255</v>
      </c>
      <c r="BN467" s="85">
        <v>255</v>
      </c>
      <c r="BO467" s="85">
        <v>255</v>
      </c>
      <c r="BP467" s="85">
        <v>255</v>
      </c>
      <c r="BQ467" s="85">
        <v>255</v>
      </c>
      <c r="BR467" s="85">
        <v>255</v>
      </c>
      <c r="BS467" s="85">
        <v>255</v>
      </c>
      <c r="BT467" s="85">
        <v>255</v>
      </c>
      <c r="BU467" s="85">
        <v>255</v>
      </c>
      <c r="BV467" s="85">
        <v>255</v>
      </c>
      <c r="BW467" s="85">
        <v>255</v>
      </c>
      <c r="BX467" s="85">
        <v>255</v>
      </c>
      <c r="BY467" s="85">
        <v>255</v>
      </c>
      <c r="BZ467" s="85">
        <v>255</v>
      </c>
      <c r="CA467" s="85">
        <v>255</v>
      </c>
      <c r="CB467" s="85">
        <v>255</v>
      </c>
      <c r="CC467" s="85">
        <v>255</v>
      </c>
      <c r="CD467" s="85">
        <v>255</v>
      </c>
      <c r="CE467" s="85">
        <v>255</v>
      </c>
      <c r="CF467" s="85">
        <v>255</v>
      </c>
      <c r="CG467" s="85">
        <v>255</v>
      </c>
      <c r="CH467" s="85">
        <v>255</v>
      </c>
      <c r="CI467" s="85">
        <v>255</v>
      </c>
      <c r="CJ467" s="85">
        <v>255</v>
      </c>
      <c r="CK467" s="85">
        <v>255</v>
      </c>
      <c r="CL467" s="85">
        <v>255</v>
      </c>
      <c r="CM467" s="85">
        <v>255</v>
      </c>
      <c r="CN467" s="85">
        <v>255</v>
      </c>
      <c r="CO467" s="85">
        <v>255</v>
      </c>
      <c r="CP467" s="85">
        <v>255</v>
      </c>
      <c r="CQ467" s="85">
        <v>255</v>
      </c>
      <c r="CR467" s="85">
        <v>255</v>
      </c>
      <c r="CS467" s="85">
        <v>255</v>
      </c>
      <c r="CT467" s="85">
        <v>255</v>
      </c>
      <c r="CU467" s="85">
        <v>255</v>
      </c>
      <c r="CV467" s="85">
        <v>255</v>
      </c>
      <c r="CW467" s="85">
        <v>255</v>
      </c>
      <c r="CX467" s="85">
        <v>255</v>
      </c>
      <c r="CY467" s="85">
        <v>255</v>
      </c>
      <c r="CZ467" s="85">
        <v>255</v>
      </c>
      <c r="DA467" s="85">
        <v>255</v>
      </c>
      <c r="DB467" s="85">
        <v>255</v>
      </c>
      <c r="DC467" s="85">
        <v>51</v>
      </c>
      <c r="DD467" s="85">
        <v>21</v>
      </c>
      <c r="DE467" s="85">
        <v>28</v>
      </c>
      <c r="DF467" s="85">
        <v>25</v>
      </c>
      <c r="DG467" s="85">
        <v>24</v>
      </c>
      <c r="DH467" s="85">
        <v>24</v>
      </c>
      <c r="DI467" s="85">
        <v>26</v>
      </c>
      <c r="DJ467" s="85">
        <v>26</v>
      </c>
      <c r="DK467" s="85">
        <v>26</v>
      </c>
      <c r="DL467" s="85">
        <v>26</v>
      </c>
      <c r="DM467" s="85">
        <v>26</v>
      </c>
      <c r="DN467" s="85">
        <v>26</v>
      </c>
      <c r="DO467" s="85">
        <v>26</v>
      </c>
      <c r="DP467" s="85">
        <v>26</v>
      </c>
      <c r="DQ467" s="85">
        <v>26</v>
      </c>
      <c r="DR467" s="85">
        <v>26</v>
      </c>
      <c r="DS467" s="85">
        <v>26</v>
      </c>
      <c r="DT467" s="85">
        <v>25</v>
      </c>
      <c r="DU467" s="85">
        <v>27</v>
      </c>
      <c r="DV467" s="85">
        <v>25</v>
      </c>
      <c r="DW467" s="85">
        <v>26</v>
      </c>
      <c r="DX467" s="85">
        <v>25</v>
      </c>
      <c r="DY467" s="85">
        <v>26</v>
      </c>
      <c r="DZ467" s="85">
        <v>27</v>
      </c>
      <c r="EA467" s="85">
        <v>22</v>
      </c>
      <c r="EB467" s="85">
        <v>53</v>
      </c>
      <c r="EC467" s="85">
        <v>209</v>
      </c>
      <c r="ED467" s="85">
        <v>255</v>
      </c>
      <c r="EE467" s="85">
        <v>255</v>
      </c>
      <c r="EF467" s="85">
        <v>255</v>
      </c>
      <c r="EG467" s="85">
        <v>255</v>
      </c>
      <c r="EH467" s="85">
        <v>255</v>
      </c>
      <c r="EI467" s="85">
        <v>255</v>
      </c>
      <c r="EJ467" s="85">
        <v>255</v>
      </c>
      <c r="EK467" s="85">
        <v>255</v>
      </c>
      <c r="EL467" s="85">
        <v>255</v>
      </c>
      <c r="EM467" s="85">
        <v>255</v>
      </c>
      <c r="EN467" s="85">
        <v>255</v>
      </c>
      <c r="EO467" s="85">
        <v>255</v>
      </c>
      <c r="EP467" s="85">
        <v>255</v>
      </c>
      <c r="EQ467" s="85">
        <v>255</v>
      </c>
      <c r="ER467" s="85">
        <v>255</v>
      </c>
      <c r="ES467" s="85">
        <v>255</v>
      </c>
      <c r="ET467" s="85">
        <v>255</v>
      </c>
      <c r="EU467" s="85">
        <v>255</v>
      </c>
      <c r="EV467" s="85">
        <v>255</v>
      </c>
      <c r="EW467" s="85">
        <v>255</v>
      </c>
      <c r="EX467" s="85">
        <v>255</v>
      </c>
      <c r="EY467" s="85">
        <v>255</v>
      </c>
      <c r="EZ467" s="85">
        <v>255</v>
      </c>
      <c r="FA467" s="85">
        <v>255</v>
      </c>
      <c r="FB467" s="85">
        <v>255</v>
      </c>
      <c r="FC467" s="85">
        <v>255</v>
      </c>
      <c r="FD467" s="85">
        <v>255</v>
      </c>
      <c r="FE467" s="85">
        <v>255</v>
      </c>
      <c r="FF467" s="85">
        <v>255</v>
      </c>
      <c r="FG467" s="85">
        <v>255</v>
      </c>
      <c r="FH467" s="85">
        <v>255</v>
      </c>
      <c r="FI467" s="85">
        <v>255</v>
      </c>
      <c r="FJ467" s="85">
        <v>255</v>
      </c>
      <c r="FK467" s="85">
        <v>255</v>
      </c>
      <c r="FL467" s="85">
        <v>255</v>
      </c>
      <c r="FM467" s="85">
        <v>255</v>
      </c>
      <c r="FN467" s="85">
        <v>255</v>
      </c>
      <c r="FO467" s="85">
        <v>255</v>
      </c>
      <c r="FP467" s="85">
        <v>255</v>
      </c>
      <c r="FQ467" s="85">
        <v>255</v>
      </c>
      <c r="FR467" s="85">
        <v>255</v>
      </c>
      <c r="FS467" s="85">
        <v>255</v>
      </c>
      <c r="FT467" s="85">
        <v>255</v>
      </c>
      <c r="FU467" s="85">
        <v>255</v>
      </c>
      <c r="FV467" s="85">
        <v>255</v>
      </c>
      <c r="FW467" s="85">
        <v>255</v>
      </c>
      <c r="FX467" s="85">
        <v>255</v>
      </c>
      <c r="FY467" s="85">
        <v>255</v>
      </c>
      <c r="FZ467" s="85">
        <v>255</v>
      </c>
      <c r="GA467" s="85">
        <v>255</v>
      </c>
      <c r="GB467" s="85">
        <v>255</v>
      </c>
      <c r="GC467" s="85">
        <v>255</v>
      </c>
      <c r="GD467" s="85">
        <v>255</v>
      </c>
      <c r="GE467" s="85">
        <v>255</v>
      </c>
      <c r="GF467" s="85">
        <v>255</v>
      </c>
      <c r="GG467" s="85">
        <v>255</v>
      </c>
      <c r="GH467" s="85">
        <v>255</v>
      </c>
      <c r="GI467" s="85">
        <v>255</v>
      </c>
      <c r="GJ467" s="85">
        <v>160</v>
      </c>
      <c r="GK467" s="85">
        <v>24</v>
      </c>
      <c r="GL467" s="85">
        <v>21</v>
      </c>
      <c r="GM467" s="85">
        <v>25</v>
      </c>
      <c r="GN467" s="85">
        <v>25</v>
      </c>
      <c r="GO467" s="85">
        <v>26</v>
      </c>
      <c r="GP467" s="85">
        <v>26</v>
      </c>
      <c r="GQ467" s="85">
        <v>26</v>
      </c>
      <c r="GR467" s="85">
        <v>26</v>
      </c>
      <c r="GS467" s="85">
        <v>26</v>
      </c>
      <c r="GT467" s="85">
        <v>25</v>
      </c>
      <c r="GU467" s="85">
        <v>25</v>
      </c>
      <c r="GV467" s="85">
        <v>18</v>
      </c>
      <c r="GW467" s="85">
        <v>46</v>
      </c>
      <c r="GX467" s="85">
        <v>216</v>
      </c>
      <c r="GY467" s="85">
        <v>255</v>
      </c>
      <c r="GZ467" s="85">
        <v>255</v>
      </c>
      <c r="HA467" s="85">
        <v>255</v>
      </c>
      <c r="HB467" s="85">
        <v>255</v>
      </c>
      <c r="HC467" s="85">
        <v>255</v>
      </c>
      <c r="HD467" s="85">
        <v>255</v>
      </c>
      <c r="HE467" s="85">
        <v>255</v>
      </c>
      <c r="HF467" s="85">
        <v>255</v>
      </c>
      <c r="HG467" s="85">
        <v>255</v>
      </c>
      <c r="HH467" s="85">
        <v>255</v>
      </c>
      <c r="HI467" s="85">
        <v>255</v>
      </c>
      <c r="HJ467" s="85">
        <v>255</v>
      </c>
      <c r="HK467" s="85">
        <v>255</v>
      </c>
      <c r="HL467" s="85">
        <v>255</v>
      </c>
      <c r="HM467" s="85">
        <v>255</v>
      </c>
      <c r="HN467" s="85">
        <v>255</v>
      </c>
      <c r="HO467" s="85">
        <v>255</v>
      </c>
      <c r="HP467" s="85">
        <v>255</v>
      </c>
      <c r="HQ467" s="85">
        <v>255</v>
      </c>
      <c r="HR467" s="85">
        <v>255</v>
      </c>
      <c r="HS467" s="85">
        <v>255</v>
      </c>
      <c r="HT467" s="85">
        <v>255</v>
      </c>
      <c r="HU467" s="85">
        <v>255</v>
      </c>
      <c r="HV467" s="85">
        <v>255</v>
      </c>
      <c r="HW467" s="85">
        <v>255</v>
      </c>
      <c r="HX467" s="85">
        <v>255</v>
      </c>
      <c r="HY467" s="85">
        <v>255</v>
      </c>
      <c r="HZ467" s="85">
        <v>255</v>
      </c>
      <c r="IA467" s="85">
        <v>255</v>
      </c>
      <c r="IB467" s="85">
        <v>255</v>
      </c>
      <c r="IC467" s="85">
        <v>255</v>
      </c>
      <c r="ID467" s="85">
        <v>255</v>
      </c>
      <c r="IE467" s="85">
        <v>255</v>
      </c>
    </row>
    <row r="468" spans="1:239" ht="7.8">
      <c r="A468" s="85">
        <v>255</v>
      </c>
      <c r="B468" s="85">
        <v>255</v>
      </c>
      <c r="C468" s="85">
        <v>255</v>
      </c>
      <c r="D468" s="85">
        <v>255</v>
      </c>
      <c r="E468" s="85">
        <v>255</v>
      </c>
      <c r="F468" s="85">
        <v>255</v>
      </c>
      <c r="G468" s="85">
        <v>255</v>
      </c>
      <c r="H468" s="85">
        <v>255</v>
      </c>
      <c r="I468" s="85">
        <v>255</v>
      </c>
      <c r="J468" s="85">
        <v>255</v>
      </c>
      <c r="K468" s="85">
        <v>255</v>
      </c>
      <c r="L468" s="85">
        <v>255</v>
      </c>
      <c r="M468" s="85">
        <v>255</v>
      </c>
      <c r="N468" s="85">
        <v>255</v>
      </c>
      <c r="O468" s="85">
        <v>255</v>
      </c>
      <c r="P468" s="85">
        <v>255</v>
      </c>
      <c r="Q468" s="85">
        <v>255</v>
      </c>
      <c r="R468" s="85">
        <v>255</v>
      </c>
      <c r="S468" s="85">
        <v>255</v>
      </c>
      <c r="T468" s="85">
        <v>255</v>
      </c>
      <c r="U468" s="85">
        <v>255</v>
      </c>
      <c r="V468" s="85">
        <v>255</v>
      </c>
      <c r="W468" s="85">
        <v>255</v>
      </c>
      <c r="X468" s="85">
        <v>255</v>
      </c>
      <c r="Y468" s="85">
        <v>255</v>
      </c>
      <c r="Z468" s="85">
        <v>255</v>
      </c>
      <c r="AA468" s="85">
        <v>255</v>
      </c>
      <c r="AB468" s="85">
        <v>255</v>
      </c>
      <c r="AC468" s="85">
        <v>255</v>
      </c>
      <c r="AD468" s="85">
        <v>255</v>
      </c>
      <c r="AE468" s="85">
        <v>255</v>
      </c>
      <c r="AF468" s="85">
        <v>255</v>
      </c>
      <c r="AG468" s="85">
        <v>255</v>
      </c>
      <c r="AH468" s="85">
        <v>82</v>
      </c>
      <c r="AI468" s="85">
        <v>11</v>
      </c>
      <c r="AJ468" s="85">
        <v>23</v>
      </c>
      <c r="AK468" s="85">
        <v>19</v>
      </c>
      <c r="AL468" s="85">
        <v>21</v>
      </c>
      <c r="AM468" s="85">
        <v>20</v>
      </c>
      <c r="AN468" s="85">
        <v>21</v>
      </c>
      <c r="AO468" s="85">
        <v>21</v>
      </c>
      <c r="AP468" s="85">
        <v>21</v>
      </c>
      <c r="AQ468" s="85">
        <v>21</v>
      </c>
      <c r="AR468" s="85">
        <v>20</v>
      </c>
      <c r="AS468" s="85">
        <v>18</v>
      </c>
      <c r="AT468" s="85">
        <v>18</v>
      </c>
      <c r="AU468" s="85">
        <v>16</v>
      </c>
      <c r="AV468" s="85">
        <v>14</v>
      </c>
      <c r="AW468" s="85">
        <v>95</v>
      </c>
      <c r="AX468" s="85">
        <v>253</v>
      </c>
      <c r="AY468" s="85">
        <v>255</v>
      </c>
      <c r="AZ468" s="85">
        <v>255</v>
      </c>
      <c r="BA468" s="85">
        <v>255</v>
      </c>
      <c r="BB468" s="85">
        <v>255</v>
      </c>
      <c r="BC468" s="85">
        <v>255</v>
      </c>
      <c r="BD468" s="85">
        <v>255</v>
      </c>
      <c r="BE468" s="85">
        <v>255</v>
      </c>
      <c r="BF468" s="85">
        <v>255</v>
      </c>
      <c r="BG468" s="85">
        <v>255</v>
      </c>
      <c r="BH468" s="85">
        <v>255</v>
      </c>
      <c r="BI468" s="85">
        <v>255</v>
      </c>
      <c r="BJ468" s="85">
        <v>255</v>
      </c>
      <c r="BK468" s="85">
        <v>255</v>
      </c>
      <c r="BL468" s="85">
        <v>255</v>
      </c>
      <c r="BM468" s="85">
        <v>255</v>
      </c>
      <c r="BN468" s="85">
        <v>255</v>
      </c>
      <c r="BO468" s="85">
        <v>255</v>
      </c>
      <c r="BP468" s="85">
        <v>255</v>
      </c>
      <c r="BQ468" s="85">
        <v>255</v>
      </c>
      <c r="BR468" s="85">
        <v>255</v>
      </c>
      <c r="BS468" s="85">
        <v>255</v>
      </c>
      <c r="BT468" s="85">
        <v>255</v>
      </c>
      <c r="BU468" s="85">
        <v>255</v>
      </c>
      <c r="BV468" s="85">
        <v>255</v>
      </c>
      <c r="BW468" s="85">
        <v>255</v>
      </c>
      <c r="BX468" s="85">
        <v>255</v>
      </c>
      <c r="BY468" s="85">
        <v>255</v>
      </c>
      <c r="BZ468" s="85">
        <v>255</v>
      </c>
      <c r="CA468" s="85">
        <v>255</v>
      </c>
      <c r="CB468" s="85">
        <v>255</v>
      </c>
      <c r="CC468" s="85">
        <v>255</v>
      </c>
      <c r="CD468" s="85">
        <v>255</v>
      </c>
      <c r="CE468" s="85">
        <v>255</v>
      </c>
      <c r="CF468" s="85">
        <v>255</v>
      </c>
      <c r="CG468" s="85">
        <v>255</v>
      </c>
      <c r="CH468" s="85">
        <v>255</v>
      </c>
      <c r="CI468" s="85">
        <v>255</v>
      </c>
      <c r="CJ468" s="85">
        <v>255</v>
      </c>
      <c r="CK468" s="85">
        <v>255</v>
      </c>
      <c r="CL468" s="85">
        <v>255</v>
      </c>
      <c r="CM468" s="85">
        <v>255</v>
      </c>
      <c r="CN468" s="85">
        <v>255</v>
      </c>
      <c r="CO468" s="85">
        <v>255</v>
      </c>
      <c r="CP468" s="85">
        <v>255</v>
      </c>
      <c r="CQ468" s="85">
        <v>255</v>
      </c>
      <c r="CR468" s="85">
        <v>255</v>
      </c>
      <c r="CS468" s="85">
        <v>255</v>
      </c>
      <c r="CT468" s="85">
        <v>255</v>
      </c>
      <c r="CU468" s="85">
        <v>255</v>
      </c>
      <c r="CV468" s="85">
        <v>255</v>
      </c>
      <c r="CW468" s="85">
        <v>255</v>
      </c>
      <c r="CX468" s="85">
        <v>255</v>
      </c>
      <c r="CY468" s="85">
        <v>255</v>
      </c>
      <c r="CZ468" s="85">
        <v>255</v>
      </c>
      <c r="DA468" s="85">
        <v>255</v>
      </c>
      <c r="DB468" s="85">
        <v>255</v>
      </c>
      <c r="DC468" s="85">
        <v>44</v>
      </c>
      <c r="DD468" s="85">
        <v>15</v>
      </c>
      <c r="DE468" s="85">
        <v>23</v>
      </c>
      <c r="DF468" s="85">
        <v>21</v>
      </c>
      <c r="DG468" s="85">
        <v>20</v>
      </c>
      <c r="DH468" s="85">
        <v>21</v>
      </c>
      <c r="DI468" s="85">
        <v>21</v>
      </c>
      <c r="DJ468" s="85">
        <v>21</v>
      </c>
      <c r="DK468" s="85">
        <v>21</v>
      </c>
      <c r="DL468" s="85">
        <v>21</v>
      </c>
      <c r="DM468" s="85">
        <v>21</v>
      </c>
      <c r="DN468" s="85">
        <v>21</v>
      </c>
      <c r="DO468" s="85">
        <v>21</v>
      </c>
      <c r="DP468" s="85">
        <v>21</v>
      </c>
      <c r="DQ468" s="85">
        <v>21</v>
      </c>
      <c r="DR468" s="85">
        <v>21</v>
      </c>
      <c r="DS468" s="85">
        <v>21</v>
      </c>
      <c r="DT468" s="85">
        <v>21</v>
      </c>
      <c r="DU468" s="85">
        <v>21</v>
      </c>
      <c r="DV468" s="85">
        <v>21</v>
      </c>
      <c r="DW468" s="85">
        <v>21</v>
      </c>
      <c r="DX468" s="85">
        <v>18</v>
      </c>
      <c r="DY468" s="85">
        <v>19</v>
      </c>
      <c r="DZ468" s="85">
        <v>19</v>
      </c>
      <c r="EA468" s="85">
        <v>16</v>
      </c>
      <c r="EB468" s="85">
        <v>49</v>
      </c>
      <c r="EC468" s="85">
        <v>208</v>
      </c>
      <c r="ED468" s="85">
        <v>255</v>
      </c>
      <c r="EE468" s="85">
        <v>255</v>
      </c>
      <c r="EF468" s="85">
        <v>255</v>
      </c>
      <c r="EG468" s="85">
        <v>255</v>
      </c>
      <c r="EH468" s="85">
        <v>255</v>
      </c>
      <c r="EI468" s="85">
        <v>255</v>
      </c>
      <c r="EJ468" s="85">
        <v>255</v>
      </c>
      <c r="EK468" s="85">
        <v>255</v>
      </c>
      <c r="EL468" s="85">
        <v>255</v>
      </c>
      <c r="EM468" s="85">
        <v>255</v>
      </c>
      <c r="EN468" s="85">
        <v>255</v>
      </c>
      <c r="EO468" s="85">
        <v>255</v>
      </c>
      <c r="EP468" s="85">
        <v>255</v>
      </c>
      <c r="EQ468" s="85">
        <v>255</v>
      </c>
      <c r="ER468" s="85">
        <v>255</v>
      </c>
      <c r="ES468" s="85">
        <v>255</v>
      </c>
      <c r="ET468" s="85">
        <v>255</v>
      </c>
      <c r="EU468" s="85">
        <v>255</v>
      </c>
      <c r="EV468" s="85">
        <v>255</v>
      </c>
      <c r="EW468" s="85">
        <v>255</v>
      </c>
      <c r="EX468" s="85">
        <v>255</v>
      </c>
      <c r="EY468" s="85">
        <v>255</v>
      </c>
      <c r="EZ468" s="85">
        <v>255</v>
      </c>
      <c r="FA468" s="85">
        <v>255</v>
      </c>
      <c r="FB468" s="85">
        <v>255</v>
      </c>
      <c r="FC468" s="85">
        <v>255</v>
      </c>
      <c r="FD468" s="85">
        <v>255</v>
      </c>
      <c r="FE468" s="85">
        <v>255</v>
      </c>
      <c r="FF468" s="85">
        <v>255</v>
      </c>
      <c r="FG468" s="85">
        <v>255</v>
      </c>
      <c r="FH468" s="85">
        <v>255</v>
      </c>
      <c r="FI468" s="85">
        <v>255</v>
      </c>
      <c r="FJ468" s="85">
        <v>255</v>
      </c>
      <c r="FK468" s="85">
        <v>255</v>
      </c>
      <c r="FL468" s="85">
        <v>255</v>
      </c>
      <c r="FM468" s="85">
        <v>255</v>
      </c>
      <c r="FN468" s="85">
        <v>255</v>
      </c>
      <c r="FO468" s="85">
        <v>255</v>
      </c>
      <c r="FP468" s="85">
        <v>255</v>
      </c>
      <c r="FQ468" s="85">
        <v>255</v>
      </c>
      <c r="FR468" s="85">
        <v>255</v>
      </c>
      <c r="FS468" s="85">
        <v>255</v>
      </c>
      <c r="FT468" s="85">
        <v>255</v>
      </c>
      <c r="FU468" s="85">
        <v>255</v>
      </c>
      <c r="FV468" s="85">
        <v>255</v>
      </c>
      <c r="FW468" s="85">
        <v>255</v>
      </c>
      <c r="FX468" s="85">
        <v>255</v>
      </c>
      <c r="FY468" s="85">
        <v>255</v>
      </c>
      <c r="FZ468" s="85">
        <v>255</v>
      </c>
      <c r="GA468" s="85">
        <v>255</v>
      </c>
      <c r="GB468" s="85">
        <v>255</v>
      </c>
      <c r="GC468" s="85">
        <v>255</v>
      </c>
      <c r="GD468" s="85">
        <v>255</v>
      </c>
      <c r="GE468" s="85">
        <v>255</v>
      </c>
      <c r="GF468" s="85">
        <v>255</v>
      </c>
      <c r="GG468" s="85">
        <v>255</v>
      </c>
      <c r="GH468" s="85">
        <v>255</v>
      </c>
      <c r="GI468" s="85">
        <v>255</v>
      </c>
      <c r="GJ468" s="85">
        <v>159</v>
      </c>
      <c r="GK468" s="85">
        <v>20</v>
      </c>
      <c r="GL468" s="85">
        <v>17</v>
      </c>
      <c r="GM468" s="85">
        <v>22</v>
      </c>
      <c r="GN468" s="85">
        <v>21</v>
      </c>
      <c r="GO468" s="85">
        <v>19</v>
      </c>
      <c r="GP468" s="85">
        <v>20</v>
      </c>
      <c r="GQ468" s="85">
        <v>21</v>
      </c>
      <c r="GR468" s="85">
        <v>21</v>
      </c>
      <c r="GS468" s="85">
        <v>21</v>
      </c>
      <c r="GT468" s="85">
        <v>19</v>
      </c>
      <c r="GU468" s="85">
        <v>18</v>
      </c>
      <c r="GV468" s="85">
        <v>15</v>
      </c>
      <c r="GW468" s="85">
        <v>44</v>
      </c>
      <c r="GX468" s="85">
        <v>215</v>
      </c>
      <c r="GY468" s="85">
        <v>255</v>
      </c>
      <c r="GZ468" s="85">
        <v>255</v>
      </c>
      <c r="HA468" s="85">
        <v>255</v>
      </c>
      <c r="HB468" s="85">
        <v>255</v>
      </c>
      <c r="HC468" s="85">
        <v>255</v>
      </c>
      <c r="HD468" s="85">
        <v>255</v>
      </c>
      <c r="HE468" s="85">
        <v>255</v>
      </c>
      <c r="HF468" s="85">
        <v>255</v>
      </c>
      <c r="HG468" s="85">
        <v>255</v>
      </c>
      <c r="HH468" s="85">
        <v>255</v>
      </c>
      <c r="HI468" s="85">
        <v>255</v>
      </c>
      <c r="HJ468" s="85">
        <v>255</v>
      </c>
      <c r="HK468" s="85">
        <v>255</v>
      </c>
      <c r="HL468" s="85">
        <v>255</v>
      </c>
      <c r="HM468" s="85">
        <v>255</v>
      </c>
      <c r="HN468" s="85">
        <v>255</v>
      </c>
      <c r="HO468" s="85">
        <v>255</v>
      </c>
      <c r="HP468" s="85">
        <v>255</v>
      </c>
      <c r="HQ468" s="85">
        <v>255</v>
      </c>
      <c r="HR468" s="85">
        <v>255</v>
      </c>
      <c r="HS468" s="85">
        <v>255</v>
      </c>
      <c r="HT468" s="85">
        <v>255</v>
      </c>
      <c r="HU468" s="85">
        <v>255</v>
      </c>
      <c r="HV468" s="85">
        <v>255</v>
      </c>
      <c r="HW468" s="85">
        <v>255</v>
      </c>
      <c r="HX468" s="85">
        <v>255</v>
      </c>
      <c r="HY468" s="85">
        <v>255</v>
      </c>
      <c r="HZ468" s="85">
        <v>255</v>
      </c>
      <c r="IA468" s="85">
        <v>255</v>
      </c>
      <c r="IB468" s="85">
        <v>255</v>
      </c>
      <c r="IC468" s="85">
        <v>255</v>
      </c>
      <c r="ID468" s="85">
        <v>255</v>
      </c>
      <c r="IE468" s="85">
        <v>255</v>
      </c>
    </row>
    <row r="469" spans="1:239" ht="7.8">
      <c r="A469" s="85">
        <v>255</v>
      </c>
      <c r="B469" s="85">
        <v>255</v>
      </c>
      <c r="C469" s="85">
        <v>255</v>
      </c>
      <c r="D469" s="85">
        <v>255</v>
      </c>
      <c r="E469" s="85">
        <v>255</v>
      </c>
      <c r="F469" s="85">
        <v>255</v>
      </c>
      <c r="G469" s="85">
        <v>255</v>
      </c>
      <c r="H469" s="85">
        <v>255</v>
      </c>
      <c r="I469" s="85">
        <v>255</v>
      </c>
      <c r="J469" s="85">
        <v>255</v>
      </c>
      <c r="K469" s="85">
        <v>255</v>
      </c>
      <c r="L469" s="85">
        <v>255</v>
      </c>
      <c r="M469" s="85">
        <v>255</v>
      </c>
      <c r="N469" s="85">
        <v>255</v>
      </c>
      <c r="O469" s="85">
        <v>255</v>
      </c>
      <c r="P469" s="85">
        <v>255</v>
      </c>
      <c r="Q469" s="85">
        <v>255</v>
      </c>
      <c r="R469" s="85">
        <v>255</v>
      </c>
      <c r="S469" s="85">
        <v>255</v>
      </c>
      <c r="T469" s="85">
        <v>255</v>
      </c>
      <c r="U469" s="85">
        <v>255</v>
      </c>
      <c r="V469" s="85">
        <v>255</v>
      </c>
      <c r="W469" s="85">
        <v>255</v>
      </c>
      <c r="X469" s="85">
        <v>255</v>
      </c>
      <c r="Y469" s="85">
        <v>255</v>
      </c>
      <c r="Z469" s="85">
        <v>255</v>
      </c>
      <c r="AA469" s="85">
        <v>255</v>
      </c>
      <c r="AB469" s="85">
        <v>255</v>
      </c>
      <c r="AC469" s="85">
        <v>255</v>
      </c>
      <c r="AD469" s="85">
        <v>255</v>
      </c>
      <c r="AE469" s="85">
        <v>255</v>
      </c>
      <c r="AF469" s="85">
        <v>255</v>
      </c>
      <c r="AG469" s="85">
        <v>205</v>
      </c>
      <c r="AH469" s="85">
        <v>29</v>
      </c>
      <c r="AI469" s="85">
        <v>27</v>
      </c>
      <c r="AJ469" s="85">
        <v>34</v>
      </c>
      <c r="AK469" s="85">
        <v>35</v>
      </c>
      <c r="AL469" s="85">
        <v>34</v>
      </c>
      <c r="AM469" s="85">
        <v>36</v>
      </c>
      <c r="AN469" s="85">
        <v>36</v>
      </c>
      <c r="AO469" s="85">
        <v>34</v>
      </c>
      <c r="AP469" s="85">
        <v>35</v>
      </c>
      <c r="AQ469" s="85">
        <v>35</v>
      </c>
      <c r="AR469" s="85">
        <v>35</v>
      </c>
      <c r="AS469" s="85">
        <v>35</v>
      </c>
      <c r="AT469" s="85">
        <v>35</v>
      </c>
      <c r="AU469" s="85">
        <v>32</v>
      </c>
      <c r="AV469" s="85">
        <v>26</v>
      </c>
      <c r="AW469" s="85">
        <v>184</v>
      </c>
      <c r="AX469" s="85">
        <v>255</v>
      </c>
      <c r="AY469" s="85">
        <v>255</v>
      </c>
      <c r="AZ469" s="85">
        <v>255</v>
      </c>
      <c r="BA469" s="85">
        <v>255</v>
      </c>
      <c r="BB469" s="85">
        <v>255</v>
      </c>
      <c r="BC469" s="85">
        <v>255</v>
      </c>
      <c r="BD469" s="85">
        <v>255</v>
      </c>
      <c r="BE469" s="85">
        <v>255</v>
      </c>
      <c r="BF469" s="85">
        <v>255</v>
      </c>
      <c r="BG469" s="85">
        <v>255</v>
      </c>
      <c r="BH469" s="85">
        <v>255</v>
      </c>
      <c r="BI469" s="85">
        <v>255</v>
      </c>
      <c r="BJ469" s="85">
        <v>255</v>
      </c>
      <c r="BK469" s="85">
        <v>255</v>
      </c>
      <c r="BL469" s="85">
        <v>255</v>
      </c>
      <c r="BM469" s="85">
        <v>255</v>
      </c>
      <c r="BN469" s="85">
        <v>255</v>
      </c>
      <c r="BO469" s="85">
        <v>255</v>
      </c>
      <c r="BP469" s="85">
        <v>255</v>
      </c>
      <c r="BQ469" s="85">
        <v>255</v>
      </c>
      <c r="BR469" s="85">
        <v>255</v>
      </c>
      <c r="BS469" s="85">
        <v>255</v>
      </c>
      <c r="BT469" s="85">
        <v>255</v>
      </c>
      <c r="BU469" s="85">
        <v>255</v>
      </c>
      <c r="BV469" s="85">
        <v>255</v>
      </c>
      <c r="BW469" s="85">
        <v>255</v>
      </c>
      <c r="BX469" s="85">
        <v>255</v>
      </c>
      <c r="BY469" s="85">
        <v>255</v>
      </c>
      <c r="BZ469" s="85">
        <v>255</v>
      </c>
      <c r="CA469" s="85">
        <v>255</v>
      </c>
      <c r="CB469" s="85">
        <v>255</v>
      </c>
      <c r="CC469" s="85">
        <v>255</v>
      </c>
      <c r="CD469" s="85">
        <v>255</v>
      </c>
      <c r="CE469" s="85">
        <v>255</v>
      </c>
      <c r="CF469" s="85">
        <v>255</v>
      </c>
      <c r="CG469" s="85">
        <v>255</v>
      </c>
      <c r="CH469" s="85">
        <v>255</v>
      </c>
      <c r="CI469" s="85">
        <v>255</v>
      </c>
      <c r="CJ469" s="85">
        <v>255</v>
      </c>
      <c r="CK469" s="85">
        <v>255</v>
      </c>
      <c r="CL469" s="85">
        <v>255</v>
      </c>
      <c r="CM469" s="85">
        <v>255</v>
      </c>
      <c r="CN469" s="85">
        <v>255</v>
      </c>
      <c r="CO469" s="85">
        <v>255</v>
      </c>
      <c r="CP469" s="85">
        <v>255</v>
      </c>
      <c r="CQ469" s="85">
        <v>255</v>
      </c>
      <c r="CR469" s="85">
        <v>255</v>
      </c>
      <c r="CS469" s="85">
        <v>255</v>
      </c>
      <c r="CT469" s="85">
        <v>255</v>
      </c>
      <c r="CU469" s="85">
        <v>255</v>
      </c>
      <c r="CV469" s="85">
        <v>255</v>
      </c>
      <c r="CW469" s="85">
        <v>255</v>
      </c>
      <c r="CX469" s="85">
        <v>255</v>
      </c>
      <c r="CY469" s="85">
        <v>255</v>
      </c>
      <c r="CZ469" s="85">
        <v>255</v>
      </c>
      <c r="DA469" s="85">
        <v>255</v>
      </c>
      <c r="DB469" s="85">
        <v>255</v>
      </c>
      <c r="DC469" s="85">
        <v>79</v>
      </c>
      <c r="DD469" s="85">
        <v>26</v>
      </c>
      <c r="DE469" s="85">
        <v>33</v>
      </c>
      <c r="DF469" s="85">
        <v>36</v>
      </c>
      <c r="DG469" s="85">
        <v>36</v>
      </c>
      <c r="DH469" s="85">
        <v>36</v>
      </c>
      <c r="DI469" s="85">
        <v>34</v>
      </c>
      <c r="DJ469" s="85">
        <v>35</v>
      </c>
      <c r="DK469" s="85">
        <v>35</v>
      </c>
      <c r="DL469" s="85">
        <v>35</v>
      </c>
      <c r="DM469" s="85">
        <v>35</v>
      </c>
      <c r="DN469" s="85">
        <v>35</v>
      </c>
      <c r="DO469" s="85">
        <v>35</v>
      </c>
      <c r="DP469" s="85">
        <v>35</v>
      </c>
      <c r="DQ469" s="85">
        <v>35</v>
      </c>
      <c r="DR469" s="85">
        <v>35</v>
      </c>
      <c r="DS469" s="85">
        <v>35</v>
      </c>
      <c r="DT469" s="85">
        <v>35</v>
      </c>
      <c r="DU469" s="85">
        <v>33</v>
      </c>
      <c r="DV469" s="85">
        <v>35</v>
      </c>
      <c r="DW469" s="85">
        <v>34</v>
      </c>
      <c r="DX469" s="85">
        <v>35</v>
      </c>
      <c r="DY469" s="85">
        <v>35</v>
      </c>
      <c r="DZ469" s="85">
        <v>33</v>
      </c>
      <c r="EA469" s="85">
        <v>27</v>
      </c>
      <c r="EB469" s="85">
        <v>76</v>
      </c>
      <c r="EC469" s="85">
        <v>231</v>
      </c>
      <c r="ED469" s="85">
        <v>255</v>
      </c>
      <c r="EE469" s="85">
        <v>255</v>
      </c>
      <c r="EF469" s="85">
        <v>255</v>
      </c>
      <c r="EG469" s="85">
        <v>255</v>
      </c>
      <c r="EH469" s="85">
        <v>255</v>
      </c>
      <c r="EI469" s="85">
        <v>255</v>
      </c>
      <c r="EJ469" s="85">
        <v>255</v>
      </c>
      <c r="EK469" s="85">
        <v>255</v>
      </c>
      <c r="EL469" s="85">
        <v>255</v>
      </c>
      <c r="EM469" s="85">
        <v>255</v>
      </c>
      <c r="EN469" s="85">
        <v>255</v>
      </c>
      <c r="EO469" s="85">
        <v>255</v>
      </c>
      <c r="EP469" s="85">
        <v>255</v>
      </c>
      <c r="EQ469" s="85">
        <v>255</v>
      </c>
      <c r="ER469" s="85">
        <v>255</v>
      </c>
      <c r="ES469" s="85">
        <v>255</v>
      </c>
      <c r="ET469" s="85">
        <v>255</v>
      </c>
      <c r="EU469" s="85">
        <v>255</v>
      </c>
      <c r="EV469" s="85">
        <v>255</v>
      </c>
      <c r="EW469" s="85">
        <v>255</v>
      </c>
      <c r="EX469" s="85">
        <v>255</v>
      </c>
      <c r="EY469" s="85">
        <v>255</v>
      </c>
      <c r="EZ469" s="85">
        <v>255</v>
      </c>
      <c r="FA469" s="85">
        <v>255</v>
      </c>
      <c r="FB469" s="85">
        <v>255</v>
      </c>
      <c r="FC469" s="85">
        <v>255</v>
      </c>
      <c r="FD469" s="85">
        <v>255</v>
      </c>
      <c r="FE469" s="85">
        <v>255</v>
      </c>
      <c r="FF469" s="85">
        <v>255</v>
      </c>
      <c r="FG469" s="85">
        <v>255</v>
      </c>
      <c r="FH469" s="85">
        <v>255</v>
      </c>
      <c r="FI469" s="85">
        <v>255</v>
      </c>
      <c r="FJ469" s="85">
        <v>255</v>
      </c>
      <c r="FK469" s="85">
        <v>255</v>
      </c>
      <c r="FL469" s="85">
        <v>255</v>
      </c>
      <c r="FM469" s="85">
        <v>255</v>
      </c>
      <c r="FN469" s="85">
        <v>255</v>
      </c>
      <c r="FO469" s="85">
        <v>255</v>
      </c>
      <c r="FP469" s="85">
        <v>255</v>
      </c>
      <c r="FQ469" s="85">
        <v>255</v>
      </c>
      <c r="FR469" s="85">
        <v>255</v>
      </c>
      <c r="FS469" s="85">
        <v>255</v>
      </c>
      <c r="FT469" s="85">
        <v>255</v>
      </c>
      <c r="FU469" s="85">
        <v>255</v>
      </c>
      <c r="FV469" s="85">
        <v>255</v>
      </c>
      <c r="FW469" s="85">
        <v>255</v>
      </c>
      <c r="FX469" s="85">
        <v>255</v>
      </c>
      <c r="FY469" s="85">
        <v>255</v>
      </c>
      <c r="FZ469" s="85">
        <v>255</v>
      </c>
      <c r="GA469" s="85">
        <v>255</v>
      </c>
      <c r="GB469" s="85">
        <v>255</v>
      </c>
      <c r="GC469" s="85">
        <v>255</v>
      </c>
      <c r="GD469" s="85">
        <v>255</v>
      </c>
      <c r="GE469" s="85">
        <v>255</v>
      </c>
      <c r="GF469" s="85">
        <v>255</v>
      </c>
      <c r="GG469" s="85">
        <v>255</v>
      </c>
      <c r="GH469" s="85">
        <v>255</v>
      </c>
      <c r="GI469" s="85">
        <v>255</v>
      </c>
      <c r="GJ469" s="85">
        <v>214</v>
      </c>
      <c r="GK469" s="85">
        <v>56</v>
      </c>
      <c r="GL469" s="85">
        <v>33</v>
      </c>
      <c r="GM469" s="85">
        <v>36</v>
      </c>
      <c r="GN469" s="85">
        <v>33</v>
      </c>
      <c r="GO469" s="85">
        <v>35</v>
      </c>
      <c r="GP469" s="85">
        <v>35</v>
      </c>
      <c r="GQ469" s="85">
        <v>35</v>
      </c>
      <c r="GR469" s="85">
        <v>35</v>
      </c>
      <c r="GS469" s="85">
        <v>35</v>
      </c>
      <c r="GT469" s="85">
        <v>34</v>
      </c>
      <c r="GU469" s="85">
        <v>35</v>
      </c>
      <c r="GV469" s="85">
        <v>30</v>
      </c>
      <c r="GW469" s="85">
        <v>39</v>
      </c>
      <c r="GX469" s="85">
        <v>171</v>
      </c>
      <c r="GY469" s="85">
        <v>255</v>
      </c>
      <c r="GZ469" s="85">
        <v>255</v>
      </c>
      <c r="HA469" s="85">
        <v>255</v>
      </c>
      <c r="HB469" s="85">
        <v>255</v>
      </c>
      <c r="HC469" s="85">
        <v>255</v>
      </c>
      <c r="HD469" s="85">
        <v>255</v>
      </c>
      <c r="HE469" s="85">
        <v>255</v>
      </c>
      <c r="HF469" s="85">
        <v>255</v>
      </c>
      <c r="HG469" s="85">
        <v>255</v>
      </c>
      <c r="HH469" s="85">
        <v>255</v>
      </c>
      <c r="HI469" s="85">
        <v>255</v>
      </c>
      <c r="HJ469" s="85">
        <v>255</v>
      </c>
      <c r="HK469" s="85">
        <v>255</v>
      </c>
      <c r="HL469" s="85">
        <v>255</v>
      </c>
      <c r="HM469" s="85">
        <v>255</v>
      </c>
      <c r="HN469" s="85">
        <v>255</v>
      </c>
      <c r="HO469" s="85">
        <v>255</v>
      </c>
      <c r="HP469" s="85">
        <v>255</v>
      </c>
      <c r="HQ469" s="85">
        <v>255</v>
      </c>
      <c r="HR469" s="85">
        <v>255</v>
      </c>
      <c r="HS469" s="85">
        <v>255</v>
      </c>
      <c r="HT469" s="85">
        <v>255</v>
      </c>
      <c r="HU469" s="85">
        <v>255</v>
      </c>
      <c r="HV469" s="85">
        <v>255</v>
      </c>
      <c r="HW469" s="85">
        <v>255</v>
      </c>
      <c r="HX469" s="85">
        <v>255</v>
      </c>
      <c r="HY469" s="85">
        <v>255</v>
      </c>
      <c r="HZ469" s="85">
        <v>255</v>
      </c>
      <c r="IA469" s="85">
        <v>255</v>
      </c>
      <c r="IB469" s="85">
        <v>255</v>
      </c>
      <c r="IC469" s="85">
        <v>255</v>
      </c>
      <c r="ID469" s="85">
        <v>255</v>
      </c>
      <c r="IE469" s="85">
        <v>255</v>
      </c>
    </row>
    <row r="470" spans="1:239" ht="7.8">
      <c r="A470" s="85">
        <v>255</v>
      </c>
      <c r="B470" s="85">
        <v>255</v>
      </c>
      <c r="C470" s="85">
        <v>255</v>
      </c>
      <c r="D470" s="85">
        <v>255</v>
      </c>
      <c r="E470" s="85">
        <v>255</v>
      </c>
      <c r="F470" s="85">
        <v>255</v>
      </c>
      <c r="G470" s="85">
        <v>255</v>
      </c>
      <c r="H470" s="85">
        <v>255</v>
      </c>
      <c r="I470" s="85">
        <v>255</v>
      </c>
      <c r="J470" s="85">
        <v>255</v>
      </c>
      <c r="K470" s="85">
        <v>255</v>
      </c>
      <c r="L470" s="85">
        <v>255</v>
      </c>
      <c r="M470" s="85">
        <v>255</v>
      </c>
      <c r="N470" s="85">
        <v>255</v>
      </c>
      <c r="O470" s="85">
        <v>255</v>
      </c>
      <c r="P470" s="85">
        <v>255</v>
      </c>
      <c r="Q470" s="85">
        <v>255</v>
      </c>
      <c r="R470" s="85">
        <v>255</v>
      </c>
      <c r="S470" s="85">
        <v>255</v>
      </c>
      <c r="T470" s="85">
        <v>255</v>
      </c>
      <c r="U470" s="85">
        <v>255</v>
      </c>
      <c r="V470" s="85">
        <v>255</v>
      </c>
      <c r="W470" s="85">
        <v>255</v>
      </c>
      <c r="X470" s="85">
        <v>255</v>
      </c>
      <c r="Y470" s="85">
        <v>255</v>
      </c>
      <c r="Z470" s="85">
        <v>255</v>
      </c>
      <c r="AA470" s="85">
        <v>255</v>
      </c>
      <c r="AB470" s="85">
        <v>255</v>
      </c>
      <c r="AC470" s="85">
        <v>255</v>
      </c>
      <c r="AD470" s="85">
        <v>255</v>
      </c>
      <c r="AE470" s="85">
        <v>255</v>
      </c>
      <c r="AF470" s="85">
        <v>255</v>
      </c>
      <c r="AG470" s="85">
        <v>203</v>
      </c>
      <c r="AH470" s="85">
        <v>24</v>
      </c>
      <c r="AI470" s="85">
        <v>22</v>
      </c>
      <c r="AJ470" s="85">
        <v>25</v>
      </c>
      <c r="AK470" s="85">
        <v>25</v>
      </c>
      <c r="AL470" s="85">
        <v>23</v>
      </c>
      <c r="AM470" s="85">
        <v>25</v>
      </c>
      <c r="AN470" s="85">
        <v>25</v>
      </c>
      <c r="AO470" s="85">
        <v>26</v>
      </c>
      <c r="AP470" s="85">
        <v>25</v>
      </c>
      <c r="AQ470" s="85">
        <v>26</v>
      </c>
      <c r="AR470" s="85">
        <v>26</v>
      </c>
      <c r="AS470" s="85">
        <v>26</v>
      </c>
      <c r="AT470" s="85">
        <v>26</v>
      </c>
      <c r="AU470" s="85">
        <v>24</v>
      </c>
      <c r="AV470" s="85">
        <v>19</v>
      </c>
      <c r="AW470" s="85">
        <v>182</v>
      </c>
      <c r="AX470" s="85">
        <v>255</v>
      </c>
      <c r="AY470" s="85">
        <v>255</v>
      </c>
      <c r="AZ470" s="85">
        <v>255</v>
      </c>
      <c r="BA470" s="85">
        <v>255</v>
      </c>
      <c r="BB470" s="85">
        <v>255</v>
      </c>
      <c r="BC470" s="85">
        <v>255</v>
      </c>
      <c r="BD470" s="85">
        <v>255</v>
      </c>
      <c r="BE470" s="85">
        <v>255</v>
      </c>
      <c r="BF470" s="85">
        <v>255</v>
      </c>
      <c r="BG470" s="85">
        <v>255</v>
      </c>
      <c r="BH470" s="85">
        <v>255</v>
      </c>
      <c r="BI470" s="85">
        <v>255</v>
      </c>
      <c r="BJ470" s="85">
        <v>255</v>
      </c>
      <c r="BK470" s="85">
        <v>255</v>
      </c>
      <c r="BL470" s="85">
        <v>255</v>
      </c>
      <c r="BM470" s="85">
        <v>255</v>
      </c>
      <c r="BN470" s="85">
        <v>255</v>
      </c>
      <c r="BO470" s="85">
        <v>255</v>
      </c>
      <c r="BP470" s="85">
        <v>255</v>
      </c>
      <c r="BQ470" s="85">
        <v>255</v>
      </c>
      <c r="BR470" s="85">
        <v>255</v>
      </c>
      <c r="BS470" s="85">
        <v>255</v>
      </c>
      <c r="BT470" s="85">
        <v>255</v>
      </c>
      <c r="BU470" s="85">
        <v>255</v>
      </c>
      <c r="BV470" s="85">
        <v>255</v>
      </c>
      <c r="BW470" s="85">
        <v>255</v>
      </c>
      <c r="BX470" s="85">
        <v>255</v>
      </c>
      <c r="BY470" s="85">
        <v>255</v>
      </c>
      <c r="BZ470" s="85">
        <v>255</v>
      </c>
      <c r="CA470" s="85">
        <v>255</v>
      </c>
      <c r="CB470" s="85">
        <v>255</v>
      </c>
      <c r="CC470" s="85">
        <v>255</v>
      </c>
      <c r="CD470" s="85">
        <v>255</v>
      </c>
      <c r="CE470" s="85">
        <v>255</v>
      </c>
      <c r="CF470" s="85">
        <v>255</v>
      </c>
      <c r="CG470" s="85">
        <v>255</v>
      </c>
      <c r="CH470" s="85">
        <v>255</v>
      </c>
      <c r="CI470" s="85">
        <v>255</v>
      </c>
      <c r="CJ470" s="85">
        <v>255</v>
      </c>
      <c r="CK470" s="85">
        <v>255</v>
      </c>
      <c r="CL470" s="85">
        <v>255</v>
      </c>
      <c r="CM470" s="85">
        <v>255</v>
      </c>
      <c r="CN470" s="85">
        <v>255</v>
      </c>
      <c r="CO470" s="85">
        <v>255</v>
      </c>
      <c r="CP470" s="85">
        <v>255</v>
      </c>
      <c r="CQ470" s="85">
        <v>255</v>
      </c>
      <c r="CR470" s="85">
        <v>255</v>
      </c>
      <c r="CS470" s="85">
        <v>255</v>
      </c>
      <c r="CT470" s="85">
        <v>255</v>
      </c>
      <c r="CU470" s="85">
        <v>255</v>
      </c>
      <c r="CV470" s="85">
        <v>255</v>
      </c>
      <c r="CW470" s="85">
        <v>255</v>
      </c>
      <c r="CX470" s="85">
        <v>255</v>
      </c>
      <c r="CY470" s="85">
        <v>255</v>
      </c>
      <c r="CZ470" s="85">
        <v>255</v>
      </c>
      <c r="DA470" s="85">
        <v>255</v>
      </c>
      <c r="DB470" s="85">
        <v>255</v>
      </c>
      <c r="DC470" s="85">
        <v>76</v>
      </c>
      <c r="DD470" s="85">
        <v>19</v>
      </c>
      <c r="DE470" s="85">
        <v>25</v>
      </c>
      <c r="DF470" s="85">
        <v>26</v>
      </c>
      <c r="DG470" s="85">
        <v>24</v>
      </c>
      <c r="DH470" s="85">
        <v>24</v>
      </c>
      <c r="DI470" s="85">
        <v>26</v>
      </c>
      <c r="DJ470" s="85">
        <v>26</v>
      </c>
      <c r="DK470" s="85">
        <v>26</v>
      </c>
      <c r="DL470" s="85">
        <v>26</v>
      </c>
      <c r="DM470" s="85">
        <v>26</v>
      </c>
      <c r="DN470" s="85">
        <v>26</v>
      </c>
      <c r="DO470" s="85">
        <v>26</v>
      </c>
      <c r="DP470" s="85">
        <v>26</v>
      </c>
      <c r="DQ470" s="85">
        <v>26</v>
      </c>
      <c r="DR470" s="85">
        <v>26</v>
      </c>
      <c r="DS470" s="85">
        <v>26</v>
      </c>
      <c r="DT470" s="85">
        <v>25</v>
      </c>
      <c r="DU470" s="85">
        <v>27</v>
      </c>
      <c r="DV470" s="85">
        <v>25</v>
      </c>
      <c r="DW470" s="85">
        <v>25</v>
      </c>
      <c r="DX470" s="85">
        <v>26</v>
      </c>
      <c r="DY470" s="85">
        <v>25</v>
      </c>
      <c r="DZ470" s="85">
        <v>27</v>
      </c>
      <c r="EA470" s="85">
        <v>18</v>
      </c>
      <c r="EB470" s="85">
        <v>72</v>
      </c>
      <c r="EC470" s="85">
        <v>231</v>
      </c>
      <c r="ED470" s="85">
        <v>255</v>
      </c>
      <c r="EE470" s="85">
        <v>255</v>
      </c>
      <c r="EF470" s="85">
        <v>255</v>
      </c>
      <c r="EG470" s="85">
        <v>255</v>
      </c>
      <c r="EH470" s="85">
        <v>255</v>
      </c>
      <c r="EI470" s="85">
        <v>255</v>
      </c>
      <c r="EJ470" s="85">
        <v>255</v>
      </c>
      <c r="EK470" s="85">
        <v>255</v>
      </c>
      <c r="EL470" s="85">
        <v>255</v>
      </c>
      <c r="EM470" s="85">
        <v>255</v>
      </c>
      <c r="EN470" s="85">
        <v>255</v>
      </c>
      <c r="EO470" s="85">
        <v>255</v>
      </c>
      <c r="EP470" s="85">
        <v>255</v>
      </c>
      <c r="EQ470" s="85">
        <v>255</v>
      </c>
      <c r="ER470" s="85">
        <v>255</v>
      </c>
      <c r="ES470" s="85">
        <v>255</v>
      </c>
      <c r="ET470" s="85">
        <v>255</v>
      </c>
      <c r="EU470" s="85">
        <v>255</v>
      </c>
      <c r="EV470" s="85">
        <v>255</v>
      </c>
      <c r="EW470" s="85">
        <v>255</v>
      </c>
      <c r="EX470" s="85">
        <v>255</v>
      </c>
      <c r="EY470" s="85">
        <v>255</v>
      </c>
      <c r="EZ470" s="85">
        <v>255</v>
      </c>
      <c r="FA470" s="85">
        <v>255</v>
      </c>
      <c r="FB470" s="85">
        <v>255</v>
      </c>
      <c r="FC470" s="85">
        <v>255</v>
      </c>
      <c r="FD470" s="85">
        <v>255</v>
      </c>
      <c r="FE470" s="85">
        <v>255</v>
      </c>
      <c r="FF470" s="85">
        <v>255</v>
      </c>
      <c r="FG470" s="85">
        <v>255</v>
      </c>
      <c r="FH470" s="85">
        <v>255</v>
      </c>
      <c r="FI470" s="85">
        <v>255</v>
      </c>
      <c r="FJ470" s="85">
        <v>255</v>
      </c>
      <c r="FK470" s="85">
        <v>255</v>
      </c>
      <c r="FL470" s="85">
        <v>255</v>
      </c>
      <c r="FM470" s="85">
        <v>255</v>
      </c>
      <c r="FN470" s="85">
        <v>255</v>
      </c>
      <c r="FO470" s="85">
        <v>255</v>
      </c>
      <c r="FP470" s="85">
        <v>255</v>
      </c>
      <c r="FQ470" s="85">
        <v>255</v>
      </c>
      <c r="FR470" s="85">
        <v>255</v>
      </c>
      <c r="FS470" s="85">
        <v>255</v>
      </c>
      <c r="FT470" s="85">
        <v>255</v>
      </c>
      <c r="FU470" s="85">
        <v>255</v>
      </c>
      <c r="FV470" s="85">
        <v>255</v>
      </c>
      <c r="FW470" s="85">
        <v>255</v>
      </c>
      <c r="FX470" s="85">
        <v>255</v>
      </c>
      <c r="FY470" s="85">
        <v>255</v>
      </c>
      <c r="FZ470" s="85">
        <v>255</v>
      </c>
      <c r="GA470" s="85">
        <v>255</v>
      </c>
      <c r="GB470" s="85">
        <v>255</v>
      </c>
      <c r="GC470" s="85">
        <v>255</v>
      </c>
      <c r="GD470" s="85">
        <v>255</v>
      </c>
      <c r="GE470" s="85">
        <v>255</v>
      </c>
      <c r="GF470" s="85">
        <v>255</v>
      </c>
      <c r="GG470" s="85">
        <v>255</v>
      </c>
      <c r="GH470" s="85">
        <v>255</v>
      </c>
      <c r="GI470" s="85">
        <v>255</v>
      </c>
      <c r="GJ470" s="85">
        <v>212</v>
      </c>
      <c r="GK470" s="85">
        <v>44</v>
      </c>
      <c r="GL470" s="85">
        <v>18</v>
      </c>
      <c r="GM470" s="85">
        <v>24</v>
      </c>
      <c r="GN470" s="85">
        <v>27</v>
      </c>
      <c r="GO470" s="85">
        <v>25</v>
      </c>
      <c r="GP470" s="85">
        <v>26</v>
      </c>
      <c r="GQ470" s="85">
        <v>26</v>
      </c>
      <c r="GR470" s="85">
        <v>26</v>
      </c>
      <c r="GS470" s="85">
        <v>26</v>
      </c>
      <c r="GT470" s="85">
        <v>25</v>
      </c>
      <c r="GU470" s="85">
        <v>27</v>
      </c>
      <c r="GV470" s="85">
        <v>21</v>
      </c>
      <c r="GW470" s="85">
        <v>28</v>
      </c>
      <c r="GX470" s="85">
        <v>167</v>
      </c>
      <c r="GY470" s="85">
        <v>255</v>
      </c>
      <c r="GZ470" s="85">
        <v>255</v>
      </c>
      <c r="HA470" s="85">
        <v>255</v>
      </c>
      <c r="HB470" s="85">
        <v>255</v>
      </c>
      <c r="HC470" s="85">
        <v>255</v>
      </c>
      <c r="HD470" s="85">
        <v>255</v>
      </c>
      <c r="HE470" s="85">
        <v>255</v>
      </c>
      <c r="HF470" s="85">
        <v>255</v>
      </c>
      <c r="HG470" s="85">
        <v>255</v>
      </c>
      <c r="HH470" s="85">
        <v>255</v>
      </c>
      <c r="HI470" s="85">
        <v>255</v>
      </c>
      <c r="HJ470" s="85">
        <v>255</v>
      </c>
      <c r="HK470" s="85">
        <v>255</v>
      </c>
      <c r="HL470" s="85">
        <v>255</v>
      </c>
      <c r="HM470" s="85">
        <v>255</v>
      </c>
      <c r="HN470" s="85">
        <v>255</v>
      </c>
      <c r="HO470" s="85">
        <v>255</v>
      </c>
      <c r="HP470" s="85">
        <v>255</v>
      </c>
      <c r="HQ470" s="85">
        <v>255</v>
      </c>
      <c r="HR470" s="85">
        <v>255</v>
      </c>
      <c r="HS470" s="85">
        <v>255</v>
      </c>
      <c r="HT470" s="85">
        <v>255</v>
      </c>
      <c r="HU470" s="85">
        <v>255</v>
      </c>
      <c r="HV470" s="85">
        <v>255</v>
      </c>
      <c r="HW470" s="85">
        <v>255</v>
      </c>
      <c r="HX470" s="85">
        <v>255</v>
      </c>
      <c r="HY470" s="85">
        <v>255</v>
      </c>
      <c r="HZ470" s="85">
        <v>255</v>
      </c>
      <c r="IA470" s="85">
        <v>255</v>
      </c>
      <c r="IB470" s="85">
        <v>255</v>
      </c>
      <c r="IC470" s="85">
        <v>255</v>
      </c>
      <c r="ID470" s="85">
        <v>255</v>
      </c>
      <c r="IE470" s="85">
        <v>255</v>
      </c>
    </row>
    <row r="471" spans="1:239" ht="7.8">
      <c r="A471" s="85">
        <v>255</v>
      </c>
      <c r="B471" s="85">
        <v>255</v>
      </c>
      <c r="C471" s="85">
        <v>255</v>
      </c>
      <c r="D471" s="85">
        <v>255</v>
      </c>
      <c r="E471" s="85">
        <v>255</v>
      </c>
      <c r="F471" s="85">
        <v>255</v>
      </c>
      <c r="G471" s="85">
        <v>255</v>
      </c>
      <c r="H471" s="85">
        <v>255</v>
      </c>
      <c r="I471" s="85">
        <v>255</v>
      </c>
      <c r="J471" s="85">
        <v>255</v>
      </c>
      <c r="K471" s="85">
        <v>255</v>
      </c>
      <c r="L471" s="85">
        <v>255</v>
      </c>
      <c r="M471" s="85">
        <v>255</v>
      </c>
      <c r="N471" s="85">
        <v>255</v>
      </c>
      <c r="O471" s="85">
        <v>255</v>
      </c>
      <c r="P471" s="85">
        <v>255</v>
      </c>
      <c r="Q471" s="85">
        <v>255</v>
      </c>
      <c r="R471" s="85">
        <v>255</v>
      </c>
      <c r="S471" s="85">
        <v>255</v>
      </c>
      <c r="T471" s="85">
        <v>255</v>
      </c>
      <c r="U471" s="85">
        <v>255</v>
      </c>
      <c r="V471" s="85">
        <v>255</v>
      </c>
      <c r="W471" s="85">
        <v>255</v>
      </c>
      <c r="X471" s="85">
        <v>255</v>
      </c>
      <c r="Y471" s="85">
        <v>255</v>
      </c>
      <c r="Z471" s="85">
        <v>255</v>
      </c>
      <c r="AA471" s="85">
        <v>255</v>
      </c>
      <c r="AB471" s="85">
        <v>255</v>
      </c>
      <c r="AC471" s="85">
        <v>255</v>
      </c>
      <c r="AD471" s="85">
        <v>255</v>
      </c>
      <c r="AE471" s="85">
        <v>255</v>
      </c>
      <c r="AF471" s="85">
        <v>255</v>
      </c>
      <c r="AG471" s="85">
        <v>203</v>
      </c>
      <c r="AH471" s="85">
        <v>21</v>
      </c>
      <c r="AI471" s="85">
        <v>15</v>
      </c>
      <c r="AJ471" s="85">
        <v>20</v>
      </c>
      <c r="AK471" s="85">
        <v>21</v>
      </c>
      <c r="AL471" s="85">
        <v>19</v>
      </c>
      <c r="AM471" s="85">
        <v>21</v>
      </c>
      <c r="AN471" s="85">
        <v>21</v>
      </c>
      <c r="AO471" s="85">
        <v>21</v>
      </c>
      <c r="AP471" s="85">
        <v>21</v>
      </c>
      <c r="AQ471" s="85">
        <v>21</v>
      </c>
      <c r="AR471" s="85">
        <v>20</v>
      </c>
      <c r="AS471" s="85">
        <v>20</v>
      </c>
      <c r="AT471" s="85">
        <v>20</v>
      </c>
      <c r="AU471" s="85">
        <v>18</v>
      </c>
      <c r="AV471" s="85">
        <v>15</v>
      </c>
      <c r="AW471" s="85">
        <v>179</v>
      </c>
      <c r="AX471" s="85">
        <v>255</v>
      </c>
      <c r="AY471" s="85">
        <v>255</v>
      </c>
      <c r="AZ471" s="85">
        <v>255</v>
      </c>
      <c r="BA471" s="85">
        <v>255</v>
      </c>
      <c r="BB471" s="85">
        <v>255</v>
      </c>
      <c r="BC471" s="85">
        <v>255</v>
      </c>
      <c r="BD471" s="85">
        <v>255</v>
      </c>
      <c r="BE471" s="85">
        <v>255</v>
      </c>
      <c r="BF471" s="85">
        <v>255</v>
      </c>
      <c r="BG471" s="85">
        <v>255</v>
      </c>
      <c r="BH471" s="85">
        <v>255</v>
      </c>
      <c r="BI471" s="85">
        <v>255</v>
      </c>
      <c r="BJ471" s="85">
        <v>255</v>
      </c>
      <c r="BK471" s="85">
        <v>255</v>
      </c>
      <c r="BL471" s="85">
        <v>255</v>
      </c>
      <c r="BM471" s="85">
        <v>255</v>
      </c>
      <c r="BN471" s="85">
        <v>255</v>
      </c>
      <c r="BO471" s="85">
        <v>255</v>
      </c>
      <c r="BP471" s="85">
        <v>255</v>
      </c>
      <c r="BQ471" s="85">
        <v>255</v>
      </c>
      <c r="BR471" s="85">
        <v>255</v>
      </c>
      <c r="BS471" s="85">
        <v>255</v>
      </c>
      <c r="BT471" s="85">
        <v>255</v>
      </c>
      <c r="BU471" s="85">
        <v>255</v>
      </c>
      <c r="BV471" s="85">
        <v>255</v>
      </c>
      <c r="BW471" s="85">
        <v>255</v>
      </c>
      <c r="BX471" s="85">
        <v>255</v>
      </c>
      <c r="BY471" s="85">
        <v>255</v>
      </c>
      <c r="BZ471" s="85">
        <v>255</v>
      </c>
      <c r="CA471" s="85">
        <v>255</v>
      </c>
      <c r="CB471" s="85">
        <v>255</v>
      </c>
      <c r="CC471" s="85">
        <v>255</v>
      </c>
      <c r="CD471" s="85">
        <v>255</v>
      </c>
      <c r="CE471" s="85">
        <v>255</v>
      </c>
      <c r="CF471" s="85">
        <v>255</v>
      </c>
      <c r="CG471" s="85">
        <v>255</v>
      </c>
      <c r="CH471" s="85">
        <v>255</v>
      </c>
      <c r="CI471" s="85">
        <v>255</v>
      </c>
      <c r="CJ471" s="85">
        <v>255</v>
      </c>
      <c r="CK471" s="85">
        <v>255</v>
      </c>
      <c r="CL471" s="85">
        <v>255</v>
      </c>
      <c r="CM471" s="85">
        <v>255</v>
      </c>
      <c r="CN471" s="85">
        <v>255</v>
      </c>
      <c r="CO471" s="85">
        <v>255</v>
      </c>
      <c r="CP471" s="85">
        <v>255</v>
      </c>
      <c r="CQ471" s="85">
        <v>255</v>
      </c>
      <c r="CR471" s="85">
        <v>255</v>
      </c>
      <c r="CS471" s="85">
        <v>255</v>
      </c>
      <c r="CT471" s="85">
        <v>255</v>
      </c>
      <c r="CU471" s="85">
        <v>255</v>
      </c>
      <c r="CV471" s="85">
        <v>255</v>
      </c>
      <c r="CW471" s="85">
        <v>255</v>
      </c>
      <c r="CX471" s="85">
        <v>255</v>
      </c>
      <c r="CY471" s="85">
        <v>255</v>
      </c>
      <c r="CZ471" s="85">
        <v>255</v>
      </c>
      <c r="DA471" s="85">
        <v>255</v>
      </c>
      <c r="DB471" s="85">
        <v>255</v>
      </c>
      <c r="DC471" s="85">
        <v>70</v>
      </c>
      <c r="DD471" s="85">
        <v>13</v>
      </c>
      <c r="DE471" s="85">
        <v>20</v>
      </c>
      <c r="DF471" s="85">
        <v>21</v>
      </c>
      <c r="DG471" s="85">
        <v>20</v>
      </c>
      <c r="DH471" s="85">
        <v>21</v>
      </c>
      <c r="DI471" s="85">
        <v>21</v>
      </c>
      <c r="DJ471" s="85">
        <v>21</v>
      </c>
      <c r="DK471" s="85">
        <v>21</v>
      </c>
      <c r="DL471" s="85">
        <v>21</v>
      </c>
      <c r="DM471" s="85">
        <v>21</v>
      </c>
      <c r="DN471" s="85">
        <v>21</v>
      </c>
      <c r="DO471" s="85">
        <v>21</v>
      </c>
      <c r="DP471" s="85">
        <v>21</v>
      </c>
      <c r="DQ471" s="85">
        <v>21</v>
      </c>
      <c r="DR471" s="85">
        <v>21</v>
      </c>
      <c r="DS471" s="85">
        <v>21</v>
      </c>
      <c r="DT471" s="85">
        <v>21</v>
      </c>
      <c r="DU471" s="85">
        <v>21</v>
      </c>
      <c r="DV471" s="85">
        <v>21</v>
      </c>
      <c r="DW471" s="85">
        <v>21</v>
      </c>
      <c r="DX471" s="85">
        <v>18</v>
      </c>
      <c r="DY471" s="85">
        <v>19</v>
      </c>
      <c r="DZ471" s="85">
        <v>21</v>
      </c>
      <c r="EA471" s="85">
        <v>13</v>
      </c>
      <c r="EB471" s="85">
        <v>69</v>
      </c>
      <c r="EC471" s="85">
        <v>229</v>
      </c>
      <c r="ED471" s="85">
        <v>255</v>
      </c>
      <c r="EE471" s="85">
        <v>255</v>
      </c>
      <c r="EF471" s="85">
        <v>255</v>
      </c>
      <c r="EG471" s="85">
        <v>255</v>
      </c>
      <c r="EH471" s="85">
        <v>255</v>
      </c>
      <c r="EI471" s="85">
        <v>255</v>
      </c>
      <c r="EJ471" s="85">
        <v>255</v>
      </c>
      <c r="EK471" s="85">
        <v>255</v>
      </c>
      <c r="EL471" s="85">
        <v>255</v>
      </c>
      <c r="EM471" s="85">
        <v>255</v>
      </c>
      <c r="EN471" s="85">
        <v>255</v>
      </c>
      <c r="EO471" s="85">
        <v>255</v>
      </c>
      <c r="EP471" s="85">
        <v>255</v>
      </c>
      <c r="EQ471" s="85">
        <v>255</v>
      </c>
      <c r="ER471" s="85">
        <v>255</v>
      </c>
      <c r="ES471" s="85">
        <v>255</v>
      </c>
      <c r="ET471" s="85">
        <v>255</v>
      </c>
      <c r="EU471" s="85">
        <v>255</v>
      </c>
      <c r="EV471" s="85">
        <v>255</v>
      </c>
      <c r="EW471" s="85">
        <v>255</v>
      </c>
      <c r="EX471" s="85">
        <v>255</v>
      </c>
      <c r="EY471" s="85">
        <v>255</v>
      </c>
      <c r="EZ471" s="85">
        <v>255</v>
      </c>
      <c r="FA471" s="85">
        <v>255</v>
      </c>
      <c r="FB471" s="85">
        <v>255</v>
      </c>
      <c r="FC471" s="85">
        <v>255</v>
      </c>
      <c r="FD471" s="85">
        <v>255</v>
      </c>
      <c r="FE471" s="85">
        <v>255</v>
      </c>
      <c r="FF471" s="85">
        <v>255</v>
      </c>
      <c r="FG471" s="85">
        <v>255</v>
      </c>
      <c r="FH471" s="85">
        <v>255</v>
      </c>
      <c r="FI471" s="85">
        <v>255</v>
      </c>
      <c r="FJ471" s="85">
        <v>255</v>
      </c>
      <c r="FK471" s="85">
        <v>255</v>
      </c>
      <c r="FL471" s="85">
        <v>255</v>
      </c>
      <c r="FM471" s="85">
        <v>255</v>
      </c>
      <c r="FN471" s="85">
        <v>255</v>
      </c>
      <c r="FO471" s="85">
        <v>255</v>
      </c>
      <c r="FP471" s="85">
        <v>255</v>
      </c>
      <c r="FQ471" s="85">
        <v>255</v>
      </c>
      <c r="FR471" s="85">
        <v>255</v>
      </c>
      <c r="FS471" s="85">
        <v>255</v>
      </c>
      <c r="FT471" s="85">
        <v>255</v>
      </c>
      <c r="FU471" s="85">
        <v>255</v>
      </c>
      <c r="FV471" s="85">
        <v>255</v>
      </c>
      <c r="FW471" s="85">
        <v>255</v>
      </c>
      <c r="FX471" s="85">
        <v>255</v>
      </c>
      <c r="FY471" s="85">
        <v>255</v>
      </c>
      <c r="FZ471" s="85">
        <v>255</v>
      </c>
      <c r="GA471" s="85">
        <v>255</v>
      </c>
      <c r="GB471" s="85">
        <v>255</v>
      </c>
      <c r="GC471" s="85">
        <v>255</v>
      </c>
      <c r="GD471" s="85">
        <v>255</v>
      </c>
      <c r="GE471" s="85">
        <v>255</v>
      </c>
      <c r="GF471" s="85">
        <v>255</v>
      </c>
      <c r="GG471" s="85">
        <v>255</v>
      </c>
      <c r="GH471" s="85">
        <v>255</v>
      </c>
      <c r="GI471" s="85">
        <v>255</v>
      </c>
      <c r="GJ471" s="85">
        <v>213</v>
      </c>
      <c r="GK471" s="85">
        <v>43</v>
      </c>
      <c r="GL471" s="85">
        <v>15</v>
      </c>
      <c r="GM471" s="85">
        <v>22</v>
      </c>
      <c r="GN471" s="85">
        <v>19</v>
      </c>
      <c r="GO471" s="85">
        <v>19</v>
      </c>
      <c r="GP471" s="85">
        <v>21</v>
      </c>
      <c r="GQ471" s="85">
        <v>21</v>
      </c>
      <c r="GR471" s="85">
        <v>21</v>
      </c>
      <c r="GS471" s="85">
        <v>18</v>
      </c>
      <c r="GT471" s="85">
        <v>19</v>
      </c>
      <c r="GU471" s="85">
        <v>21</v>
      </c>
      <c r="GV471" s="85">
        <v>17</v>
      </c>
      <c r="GW471" s="85">
        <v>26</v>
      </c>
      <c r="GX471" s="85">
        <v>166</v>
      </c>
      <c r="GY471" s="85">
        <v>255</v>
      </c>
      <c r="GZ471" s="85">
        <v>255</v>
      </c>
      <c r="HA471" s="85">
        <v>255</v>
      </c>
      <c r="HB471" s="85">
        <v>255</v>
      </c>
      <c r="HC471" s="85">
        <v>255</v>
      </c>
      <c r="HD471" s="85">
        <v>255</v>
      </c>
      <c r="HE471" s="85">
        <v>255</v>
      </c>
      <c r="HF471" s="85">
        <v>255</v>
      </c>
      <c r="HG471" s="85">
        <v>255</v>
      </c>
      <c r="HH471" s="85">
        <v>255</v>
      </c>
      <c r="HI471" s="85">
        <v>255</v>
      </c>
      <c r="HJ471" s="85">
        <v>255</v>
      </c>
      <c r="HK471" s="85">
        <v>255</v>
      </c>
      <c r="HL471" s="85">
        <v>255</v>
      </c>
      <c r="HM471" s="85">
        <v>255</v>
      </c>
      <c r="HN471" s="85">
        <v>255</v>
      </c>
      <c r="HO471" s="85">
        <v>255</v>
      </c>
      <c r="HP471" s="85">
        <v>255</v>
      </c>
      <c r="HQ471" s="85">
        <v>255</v>
      </c>
      <c r="HR471" s="85">
        <v>255</v>
      </c>
      <c r="HS471" s="85">
        <v>255</v>
      </c>
      <c r="HT471" s="85">
        <v>255</v>
      </c>
      <c r="HU471" s="85">
        <v>255</v>
      </c>
      <c r="HV471" s="85">
        <v>255</v>
      </c>
      <c r="HW471" s="85">
        <v>255</v>
      </c>
      <c r="HX471" s="85">
        <v>255</v>
      </c>
      <c r="HY471" s="85">
        <v>255</v>
      </c>
      <c r="HZ471" s="85">
        <v>255</v>
      </c>
      <c r="IA471" s="85">
        <v>255</v>
      </c>
      <c r="IB471" s="85">
        <v>255</v>
      </c>
      <c r="IC471" s="85">
        <v>255</v>
      </c>
      <c r="ID471" s="85">
        <v>255</v>
      </c>
      <c r="IE471" s="85">
        <v>255</v>
      </c>
    </row>
    <row r="472" spans="1:239" ht="7.8">
      <c r="A472" s="85">
        <v>255</v>
      </c>
      <c r="B472" s="85">
        <v>255</v>
      </c>
      <c r="C472" s="85">
        <v>255</v>
      </c>
      <c r="D472" s="85">
        <v>255</v>
      </c>
      <c r="E472" s="85">
        <v>255</v>
      </c>
      <c r="F472" s="85">
        <v>255</v>
      </c>
      <c r="G472" s="85">
        <v>255</v>
      </c>
      <c r="H472" s="85">
        <v>255</v>
      </c>
      <c r="I472" s="85">
        <v>255</v>
      </c>
      <c r="J472" s="85">
        <v>255</v>
      </c>
      <c r="K472" s="85">
        <v>255</v>
      </c>
      <c r="L472" s="85">
        <v>255</v>
      </c>
      <c r="M472" s="85">
        <v>255</v>
      </c>
      <c r="N472" s="85">
        <v>255</v>
      </c>
      <c r="O472" s="85">
        <v>255</v>
      </c>
      <c r="P472" s="85">
        <v>255</v>
      </c>
      <c r="Q472" s="85">
        <v>255</v>
      </c>
      <c r="R472" s="85">
        <v>255</v>
      </c>
      <c r="S472" s="85">
        <v>255</v>
      </c>
      <c r="T472" s="85">
        <v>255</v>
      </c>
      <c r="U472" s="85">
        <v>255</v>
      </c>
      <c r="V472" s="85">
        <v>255</v>
      </c>
      <c r="W472" s="85">
        <v>255</v>
      </c>
      <c r="X472" s="85">
        <v>255</v>
      </c>
      <c r="Y472" s="85">
        <v>255</v>
      </c>
      <c r="Z472" s="85">
        <v>255</v>
      </c>
      <c r="AA472" s="85">
        <v>255</v>
      </c>
      <c r="AB472" s="85">
        <v>255</v>
      </c>
      <c r="AC472" s="85">
        <v>255</v>
      </c>
      <c r="AD472" s="85">
        <v>255</v>
      </c>
      <c r="AE472" s="85">
        <v>255</v>
      </c>
      <c r="AF472" s="85">
        <v>255</v>
      </c>
      <c r="AG472" s="85">
        <v>139</v>
      </c>
      <c r="AH472" s="85">
        <v>26</v>
      </c>
      <c r="AI472" s="85">
        <v>31</v>
      </c>
      <c r="AJ472" s="85">
        <v>34</v>
      </c>
      <c r="AK472" s="85">
        <v>35</v>
      </c>
      <c r="AL472" s="85">
        <v>35</v>
      </c>
      <c r="AM472" s="85">
        <v>35</v>
      </c>
      <c r="AN472" s="85">
        <v>35</v>
      </c>
      <c r="AO472" s="85">
        <v>34</v>
      </c>
      <c r="AP472" s="85">
        <v>35</v>
      </c>
      <c r="AQ472" s="85">
        <v>35</v>
      </c>
      <c r="AR472" s="85">
        <v>35</v>
      </c>
      <c r="AS472" s="85">
        <v>35</v>
      </c>
      <c r="AT472" s="85">
        <v>35</v>
      </c>
      <c r="AU472" s="85">
        <v>30</v>
      </c>
      <c r="AV472" s="85">
        <v>27</v>
      </c>
      <c r="AW472" s="85">
        <v>197</v>
      </c>
      <c r="AX472" s="85">
        <v>255</v>
      </c>
      <c r="AY472" s="85">
        <v>255</v>
      </c>
      <c r="AZ472" s="85">
        <v>255</v>
      </c>
      <c r="BA472" s="85">
        <v>255</v>
      </c>
      <c r="BB472" s="85">
        <v>255</v>
      </c>
      <c r="BC472" s="85">
        <v>255</v>
      </c>
      <c r="BD472" s="85">
        <v>255</v>
      </c>
      <c r="BE472" s="85">
        <v>255</v>
      </c>
      <c r="BF472" s="85">
        <v>255</v>
      </c>
      <c r="BG472" s="85">
        <v>255</v>
      </c>
      <c r="BH472" s="85">
        <v>255</v>
      </c>
      <c r="BI472" s="85">
        <v>255</v>
      </c>
      <c r="BJ472" s="85">
        <v>255</v>
      </c>
      <c r="BK472" s="85">
        <v>255</v>
      </c>
      <c r="BL472" s="85">
        <v>255</v>
      </c>
      <c r="BM472" s="85">
        <v>255</v>
      </c>
      <c r="BN472" s="85">
        <v>255</v>
      </c>
      <c r="BO472" s="85">
        <v>255</v>
      </c>
      <c r="BP472" s="85">
        <v>255</v>
      </c>
      <c r="BQ472" s="85">
        <v>255</v>
      </c>
      <c r="BR472" s="85">
        <v>255</v>
      </c>
      <c r="BS472" s="85">
        <v>255</v>
      </c>
      <c r="BT472" s="85">
        <v>255</v>
      </c>
      <c r="BU472" s="85">
        <v>255</v>
      </c>
      <c r="BV472" s="85">
        <v>255</v>
      </c>
      <c r="BW472" s="85">
        <v>255</v>
      </c>
      <c r="BX472" s="85">
        <v>255</v>
      </c>
      <c r="BY472" s="85">
        <v>255</v>
      </c>
      <c r="BZ472" s="85">
        <v>255</v>
      </c>
      <c r="CA472" s="85">
        <v>255</v>
      </c>
      <c r="CB472" s="85">
        <v>255</v>
      </c>
      <c r="CC472" s="85">
        <v>255</v>
      </c>
      <c r="CD472" s="85">
        <v>255</v>
      </c>
      <c r="CE472" s="85">
        <v>255</v>
      </c>
      <c r="CF472" s="85">
        <v>255</v>
      </c>
      <c r="CG472" s="85">
        <v>255</v>
      </c>
      <c r="CH472" s="85">
        <v>255</v>
      </c>
      <c r="CI472" s="85">
        <v>255</v>
      </c>
      <c r="CJ472" s="85">
        <v>255</v>
      </c>
      <c r="CK472" s="85">
        <v>255</v>
      </c>
      <c r="CL472" s="85">
        <v>255</v>
      </c>
      <c r="CM472" s="85">
        <v>255</v>
      </c>
      <c r="CN472" s="85">
        <v>255</v>
      </c>
      <c r="CO472" s="85">
        <v>255</v>
      </c>
      <c r="CP472" s="85">
        <v>255</v>
      </c>
      <c r="CQ472" s="85">
        <v>255</v>
      </c>
      <c r="CR472" s="85">
        <v>255</v>
      </c>
      <c r="CS472" s="85">
        <v>255</v>
      </c>
      <c r="CT472" s="85">
        <v>255</v>
      </c>
      <c r="CU472" s="85">
        <v>255</v>
      </c>
      <c r="CV472" s="85">
        <v>255</v>
      </c>
      <c r="CW472" s="85">
        <v>255</v>
      </c>
      <c r="CX472" s="85">
        <v>255</v>
      </c>
      <c r="CY472" s="85">
        <v>255</v>
      </c>
      <c r="CZ472" s="85">
        <v>255</v>
      </c>
      <c r="DA472" s="85">
        <v>255</v>
      </c>
      <c r="DB472" s="85">
        <v>255</v>
      </c>
      <c r="DC472" s="85">
        <v>109</v>
      </c>
      <c r="DD472" s="85">
        <v>25</v>
      </c>
      <c r="DE472" s="85">
        <v>33</v>
      </c>
      <c r="DF472" s="85">
        <v>35</v>
      </c>
      <c r="DG472" s="85">
        <v>36</v>
      </c>
      <c r="DH472" s="85">
        <v>36</v>
      </c>
      <c r="DI472" s="85">
        <v>34</v>
      </c>
      <c r="DJ472" s="85">
        <v>35</v>
      </c>
      <c r="DK472" s="85">
        <v>35</v>
      </c>
      <c r="DL472" s="85">
        <v>35</v>
      </c>
      <c r="DM472" s="85">
        <v>35</v>
      </c>
      <c r="DN472" s="85">
        <v>35</v>
      </c>
      <c r="DO472" s="85">
        <v>35</v>
      </c>
      <c r="DP472" s="85">
        <v>35</v>
      </c>
      <c r="DQ472" s="85">
        <v>35</v>
      </c>
      <c r="DR472" s="85">
        <v>35</v>
      </c>
      <c r="DS472" s="85">
        <v>35</v>
      </c>
      <c r="DT472" s="85">
        <v>35</v>
      </c>
      <c r="DU472" s="85">
        <v>33</v>
      </c>
      <c r="DV472" s="85">
        <v>35</v>
      </c>
      <c r="DW472" s="85">
        <v>34</v>
      </c>
      <c r="DX472" s="85">
        <v>35</v>
      </c>
      <c r="DY472" s="85">
        <v>34</v>
      </c>
      <c r="DZ472" s="85">
        <v>33</v>
      </c>
      <c r="EA472" s="85">
        <v>24</v>
      </c>
      <c r="EB472" s="85">
        <v>86</v>
      </c>
      <c r="EC472" s="85">
        <v>239</v>
      </c>
      <c r="ED472" s="85">
        <v>255</v>
      </c>
      <c r="EE472" s="85">
        <v>255</v>
      </c>
      <c r="EF472" s="85">
        <v>255</v>
      </c>
      <c r="EG472" s="85">
        <v>255</v>
      </c>
      <c r="EH472" s="85">
        <v>255</v>
      </c>
      <c r="EI472" s="85">
        <v>255</v>
      </c>
      <c r="EJ472" s="85">
        <v>255</v>
      </c>
      <c r="EK472" s="85">
        <v>255</v>
      </c>
      <c r="EL472" s="85">
        <v>255</v>
      </c>
      <c r="EM472" s="85">
        <v>255</v>
      </c>
      <c r="EN472" s="85">
        <v>255</v>
      </c>
      <c r="EO472" s="85">
        <v>255</v>
      </c>
      <c r="EP472" s="85">
        <v>255</v>
      </c>
      <c r="EQ472" s="85">
        <v>255</v>
      </c>
      <c r="ER472" s="85">
        <v>255</v>
      </c>
      <c r="ES472" s="85">
        <v>255</v>
      </c>
      <c r="ET472" s="85">
        <v>255</v>
      </c>
      <c r="EU472" s="85">
        <v>255</v>
      </c>
      <c r="EV472" s="85">
        <v>255</v>
      </c>
      <c r="EW472" s="85">
        <v>255</v>
      </c>
      <c r="EX472" s="85">
        <v>255</v>
      </c>
      <c r="EY472" s="85">
        <v>255</v>
      </c>
      <c r="EZ472" s="85">
        <v>255</v>
      </c>
      <c r="FA472" s="85">
        <v>255</v>
      </c>
      <c r="FB472" s="85">
        <v>255</v>
      </c>
      <c r="FC472" s="85">
        <v>255</v>
      </c>
      <c r="FD472" s="85">
        <v>255</v>
      </c>
      <c r="FE472" s="85">
        <v>255</v>
      </c>
      <c r="FF472" s="85">
        <v>255</v>
      </c>
      <c r="FG472" s="85">
        <v>255</v>
      </c>
      <c r="FH472" s="85">
        <v>255</v>
      </c>
      <c r="FI472" s="85">
        <v>255</v>
      </c>
      <c r="FJ472" s="85">
        <v>255</v>
      </c>
      <c r="FK472" s="85">
        <v>255</v>
      </c>
      <c r="FL472" s="85">
        <v>255</v>
      </c>
      <c r="FM472" s="85">
        <v>255</v>
      </c>
      <c r="FN472" s="85">
        <v>255</v>
      </c>
      <c r="FO472" s="85">
        <v>255</v>
      </c>
      <c r="FP472" s="85">
        <v>255</v>
      </c>
      <c r="FQ472" s="85">
        <v>255</v>
      </c>
      <c r="FR472" s="85">
        <v>255</v>
      </c>
      <c r="FS472" s="85">
        <v>255</v>
      </c>
      <c r="FT472" s="85">
        <v>255</v>
      </c>
      <c r="FU472" s="85">
        <v>255</v>
      </c>
      <c r="FV472" s="85">
        <v>255</v>
      </c>
      <c r="FW472" s="85">
        <v>255</v>
      </c>
      <c r="FX472" s="85">
        <v>255</v>
      </c>
      <c r="FY472" s="85">
        <v>255</v>
      </c>
      <c r="FZ472" s="85">
        <v>255</v>
      </c>
      <c r="GA472" s="85">
        <v>255</v>
      </c>
      <c r="GB472" s="85">
        <v>255</v>
      </c>
      <c r="GC472" s="85">
        <v>255</v>
      </c>
      <c r="GD472" s="85">
        <v>255</v>
      </c>
      <c r="GE472" s="85">
        <v>255</v>
      </c>
      <c r="GF472" s="85">
        <v>255</v>
      </c>
      <c r="GG472" s="85">
        <v>255</v>
      </c>
      <c r="GH472" s="85">
        <v>255</v>
      </c>
      <c r="GI472" s="85">
        <v>255</v>
      </c>
      <c r="GJ472" s="85">
        <v>215</v>
      </c>
      <c r="GK472" s="85">
        <v>58</v>
      </c>
      <c r="GL472" s="85">
        <v>31</v>
      </c>
      <c r="GM472" s="85">
        <v>36</v>
      </c>
      <c r="GN472" s="85">
        <v>33</v>
      </c>
      <c r="GO472" s="85">
        <v>35</v>
      </c>
      <c r="GP472" s="85">
        <v>35</v>
      </c>
      <c r="GQ472" s="85">
        <v>35</v>
      </c>
      <c r="GR472" s="85">
        <v>35</v>
      </c>
      <c r="GS472" s="85">
        <v>35</v>
      </c>
      <c r="GT472" s="85">
        <v>33</v>
      </c>
      <c r="GU472" s="85">
        <v>36</v>
      </c>
      <c r="GV472" s="85">
        <v>33</v>
      </c>
      <c r="GW472" s="85">
        <v>30</v>
      </c>
      <c r="GX472" s="85">
        <v>158</v>
      </c>
      <c r="GY472" s="85">
        <v>255</v>
      </c>
      <c r="GZ472" s="85">
        <v>255</v>
      </c>
      <c r="HA472" s="85">
        <v>255</v>
      </c>
      <c r="HB472" s="85">
        <v>255</v>
      </c>
      <c r="HC472" s="85">
        <v>255</v>
      </c>
      <c r="HD472" s="85">
        <v>255</v>
      </c>
      <c r="HE472" s="85">
        <v>255</v>
      </c>
      <c r="HF472" s="85">
        <v>255</v>
      </c>
      <c r="HG472" s="85">
        <v>255</v>
      </c>
      <c r="HH472" s="85">
        <v>255</v>
      </c>
      <c r="HI472" s="85">
        <v>255</v>
      </c>
      <c r="HJ472" s="85">
        <v>255</v>
      </c>
      <c r="HK472" s="85">
        <v>255</v>
      </c>
      <c r="HL472" s="85">
        <v>255</v>
      </c>
      <c r="HM472" s="85">
        <v>255</v>
      </c>
      <c r="HN472" s="85">
        <v>255</v>
      </c>
      <c r="HO472" s="85">
        <v>255</v>
      </c>
      <c r="HP472" s="85">
        <v>255</v>
      </c>
      <c r="HQ472" s="85">
        <v>255</v>
      </c>
      <c r="HR472" s="85">
        <v>255</v>
      </c>
      <c r="HS472" s="85">
        <v>255</v>
      </c>
      <c r="HT472" s="85">
        <v>255</v>
      </c>
      <c r="HU472" s="85">
        <v>255</v>
      </c>
      <c r="HV472" s="85">
        <v>255</v>
      </c>
      <c r="HW472" s="85">
        <v>255</v>
      </c>
      <c r="HX472" s="85">
        <v>255</v>
      </c>
      <c r="HY472" s="85">
        <v>255</v>
      </c>
      <c r="HZ472" s="85">
        <v>255</v>
      </c>
      <c r="IA472" s="85">
        <v>255</v>
      </c>
      <c r="IB472" s="85">
        <v>255</v>
      </c>
      <c r="IC472" s="85">
        <v>255</v>
      </c>
      <c r="ID472" s="85">
        <v>255</v>
      </c>
      <c r="IE472" s="85">
        <v>255</v>
      </c>
    </row>
    <row r="473" spans="1:239" ht="7.8">
      <c r="A473" s="85">
        <v>255</v>
      </c>
      <c r="B473" s="85">
        <v>255</v>
      </c>
      <c r="C473" s="85">
        <v>255</v>
      </c>
      <c r="D473" s="85">
        <v>255</v>
      </c>
      <c r="E473" s="85">
        <v>255</v>
      </c>
      <c r="F473" s="85">
        <v>255</v>
      </c>
      <c r="G473" s="85">
        <v>255</v>
      </c>
      <c r="H473" s="85">
        <v>255</v>
      </c>
      <c r="I473" s="85">
        <v>255</v>
      </c>
      <c r="J473" s="85">
        <v>255</v>
      </c>
      <c r="K473" s="85">
        <v>255</v>
      </c>
      <c r="L473" s="85">
        <v>255</v>
      </c>
      <c r="M473" s="85">
        <v>255</v>
      </c>
      <c r="N473" s="85">
        <v>255</v>
      </c>
      <c r="O473" s="85">
        <v>255</v>
      </c>
      <c r="P473" s="85">
        <v>255</v>
      </c>
      <c r="Q473" s="85">
        <v>255</v>
      </c>
      <c r="R473" s="85">
        <v>255</v>
      </c>
      <c r="S473" s="85">
        <v>255</v>
      </c>
      <c r="T473" s="85">
        <v>255</v>
      </c>
      <c r="U473" s="85">
        <v>255</v>
      </c>
      <c r="V473" s="85">
        <v>255</v>
      </c>
      <c r="W473" s="85">
        <v>255</v>
      </c>
      <c r="X473" s="85">
        <v>255</v>
      </c>
      <c r="Y473" s="85">
        <v>255</v>
      </c>
      <c r="Z473" s="85">
        <v>255</v>
      </c>
      <c r="AA473" s="85">
        <v>255</v>
      </c>
      <c r="AB473" s="85">
        <v>255</v>
      </c>
      <c r="AC473" s="85">
        <v>255</v>
      </c>
      <c r="AD473" s="85">
        <v>255</v>
      </c>
      <c r="AE473" s="85">
        <v>255</v>
      </c>
      <c r="AF473" s="85">
        <v>255</v>
      </c>
      <c r="AG473" s="85">
        <v>136</v>
      </c>
      <c r="AH473" s="85">
        <v>18</v>
      </c>
      <c r="AI473" s="85">
        <v>26</v>
      </c>
      <c r="AJ473" s="85">
        <v>25</v>
      </c>
      <c r="AK473" s="85">
        <v>26</v>
      </c>
      <c r="AL473" s="85">
        <v>25</v>
      </c>
      <c r="AM473" s="85">
        <v>26</v>
      </c>
      <c r="AN473" s="85">
        <v>26</v>
      </c>
      <c r="AO473" s="85">
        <v>26</v>
      </c>
      <c r="AP473" s="85">
        <v>26</v>
      </c>
      <c r="AQ473" s="85">
        <v>26</v>
      </c>
      <c r="AR473" s="85">
        <v>26</v>
      </c>
      <c r="AS473" s="85">
        <v>26</v>
      </c>
      <c r="AT473" s="85">
        <v>26</v>
      </c>
      <c r="AU473" s="85">
        <v>21</v>
      </c>
      <c r="AV473" s="85">
        <v>22</v>
      </c>
      <c r="AW473" s="85">
        <v>196</v>
      </c>
      <c r="AX473" s="85">
        <v>255</v>
      </c>
      <c r="AY473" s="85">
        <v>255</v>
      </c>
      <c r="AZ473" s="85">
        <v>255</v>
      </c>
      <c r="BA473" s="85">
        <v>255</v>
      </c>
      <c r="BB473" s="85">
        <v>255</v>
      </c>
      <c r="BC473" s="85">
        <v>255</v>
      </c>
      <c r="BD473" s="85">
        <v>255</v>
      </c>
      <c r="BE473" s="85">
        <v>255</v>
      </c>
      <c r="BF473" s="85">
        <v>255</v>
      </c>
      <c r="BG473" s="85">
        <v>255</v>
      </c>
      <c r="BH473" s="85">
        <v>255</v>
      </c>
      <c r="BI473" s="85">
        <v>255</v>
      </c>
      <c r="BJ473" s="85">
        <v>255</v>
      </c>
      <c r="BK473" s="85">
        <v>255</v>
      </c>
      <c r="BL473" s="85">
        <v>255</v>
      </c>
      <c r="BM473" s="85">
        <v>255</v>
      </c>
      <c r="BN473" s="85">
        <v>255</v>
      </c>
      <c r="BO473" s="85">
        <v>255</v>
      </c>
      <c r="BP473" s="85">
        <v>255</v>
      </c>
      <c r="BQ473" s="85">
        <v>255</v>
      </c>
      <c r="BR473" s="85">
        <v>255</v>
      </c>
      <c r="BS473" s="85">
        <v>255</v>
      </c>
      <c r="BT473" s="85">
        <v>255</v>
      </c>
      <c r="BU473" s="85">
        <v>255</v>
      </c>
      <c r="BV473" s="85">
        <v>255</v>
      </c>
      <c r="BW473" s="85">
        <v>255</v>
      </c>
      <c r="BX473" s="85">
        <v>255</v>
      </c>
      <c r="BY473" s="85">
        <v>255</v>
      </c>
      <c r="BZ473" s="85">
        <v>255</v>
      </c>
      <c r="CA473" s="85">
        <v>255</v>
      </c>
      <c r="CB473" s="85">
        <v>255</v>
      </c>
      <c r="CC473" s="85">
        <v>255</v>
      </c>
      <c r="CD473" s="85">
        <v>255</v>
      </c>
      <c r="CE473" s="85">
        <v>255</v>
      </c>
      <c r="CF473" s="85">
        <v>255</v>
      </c>
      <c r="CG473" s="85">
        <v>255</v>
      </c>
      <c r="CH473" s="85">
        <v>255</v>
      </c>
      <c r="CI473" s="85">
        <v>255</v>
      </c>
      <c r="CJ473" s="85">
        <v>255</v>
      </c>
      <c r="CK473" s="85">
        <v>255</v>
      </c>
      <c r="CL473" s="85">
        <v>255</v>
      </c>
      <c r="CM473" s="85">
        <v>255</v>
      </c>
      <c r="CN473" s="85">
        <v>255</v>
      </c>
      <c r="CO473" s="85">
        <v>255</v>
      </c>
      <c r="CP473" s="85">
        <v>255</v>
      </c>
      <c r="CQ473" s="85">
        <v>255</v>
      </c>
      <c r="CR473" s="85">
        <v>255</v>
      </c>
      <c r="CS473" s="85">
        <v>255</v>
      </c>
      <c r="CT473" s="85">
        <v>255</v>
      </c>
      <c r="CU473" s="85">
        <v>255</v>
      </c>
      <c r="CV473" s="85">
        <v>255</v>
      </c>
      <c r="CW473" s="85">
        <v>255</v>
      </c>
      <c r="CX473" s="85">
        <v>255</v>
      </c>
      <c r="CY473" s="85">
        <v>255</v>
      </c>
      <c r="CZ473" s="85">
        <v>255</v>
      </c>
      <c r="DA473" s="85">
        <v>255</v>
      </c>
      <c r="DB473" s="85">
        <v>255</v>
      </c>
      <c r="DC473" s="85">
        <v>107</v>
      </c>
      <c r="DD473" s="85">
        <v>17</v>
      </c>
      <c r="DE473" s="85">
        <v>27</v>
      </c>
      <c r="DF473" s="85">
        <v>25</v>
      </c>
      <c r="DG473" s="85">
        <v>24</v>
      </c>
      <c r="DH473" s="85">
        <v>24</v>
      </c>
      <c r="DI473" s="85">
        <v>26</v>
      </c>
      <c r="DJ473" s="85">
        <v>26</v>
      </c>
      <c r="DK473" s="85">
        <v>26</v>
      </c>
      <c r="DL473" s="85">
        <v>26</v>
      </c>
      <c r="DM473" s="85">
        <v>26</v>
      </c>
      <c r="DN473" s="85">
        <v>26</v>
      </c>
      <c r="DO473" s="85">
        <v>26</v>
      </c>
      <c r="DP473" s="85">
        <v>26</v>
      </c>
      <c r="DQ473" s="85">
        <v>26</v>
      </c>
      <c r="DR473" s="85">
        <v>26</v>
      </c>
      <c r="DS473" s="85">
        <v>26</v>
      </c>
      <c r="DT473" s="85">
        <v>25</v>
      </c>
      <c r="DU473" s="85">
        <v>27</v>
      </c>
      <c r="DV473" s="85">
        <v>25</v>
      </c>
      <c r="DW473" s="85">
        <v>25</v>
      </c>
      <c r="DX473" s="85">
        <v>26</v>
      </c>
      <c r="DY473" s="85">
        <v>25</v>
      </c>
      <c r="DZ473" s="85">
        <v>25</v>
      </c>
      <c r="EA473" s="85">
        <v>17</v>
      </c>
      <c r="EB473" s="85">
        <v>82</v>
      </c>
      <c r="EC473" s="85">
        <v>238</v>
      </c>
      <c r="ED473" s="85">
        <v>255</v>
      </c>
      <c r="EE473" s="85">
        <v>255</v>
      </c>
      <c r="EF473" s="85">
        <v>255</v>
      </c>
      <c r="EG473" s="85">
        <v>255</v>
      </c>
      <c r="EH473" s="85">
        <v>255</v>
      </c>
      <c r="EI473" s="85">
        <v>255</v>
      </c>
      <c r="EJ473" s="85">
        <v>255</v>
      </c>
      <c r="EK473" s="85">
        <v>255</v>
      </c>
      <c r="EL473" s="85">
        <v>255</v>
      </c>
      <c r="EM473" s="85">
        <v>255</v>
      </c>
      <c r="EN473" s="85">
        <v>255</v>
      </c>
      <c r="EO473" s="85">
        <v>255</v>
      </c>
      <c r="EP473" s="85">
        <v>255</v>
      </c>
      <c r="EQ473" s="85">
        <v>255</v>
      </c>
      <c r="ER473" s="85">
        <v>255</v>
      </c>
      <c r="ES473" s="85">
        <v>255</v>
      </c>
      <c r="ET473" s="85">
        <v>255</v>
      </c>
      <c r="EU473" s="85">
        <v>255</v>
      </c>
      <c r="EV473" s="85">
        <v>255</v>
      </c>
      <c r="EW473" s="85">
        <v>255</v>
      </c>
      <c r="EX473" s="85">
        <v>255</v>
      </c>
      <c r="EY473" s="85">
        <v>255</v>
      </c>
      <c r="EZ473" s="85">
        <v>255</v>
      </c>
      <c r="FA473" s="85">
        <v>255</v>
      </c>
      <c r="FB473" s="85">
        <v>255</v>
      </c>
      <c r="FC473" s="85">
        <v>255</v>
      </c>
      <c r="FD473" s="85">
        <v>255</v>
      </c>
      <c r="FE473" s="85">
        <v>255</v>
      </c>
      <c r="FF473" s="85">
        <v>255</v>
      </c>
      <c r="FG473" s="85">
        <v>255</v>
      </c>
      <c r="FH473" s="85">
        <v>255</v>
      </c>
      <c r="FI473" s="85">
        <v>255</v>
      </c>
      <c r="FJ473" s="85">
        <v>255</v>
      </c>
      <c r="FK473" s="85">
        <v>255</v>
      </c>
      <c r="FL473" s="85">
        <v>255</v>
      </c>
      <c r="FM473" s="85">
        <v>255</v>
      </c>
      <c r="FN473" s="85">
        <v>255</v>
      </c>
      <c r="FO473" s="85">
        <v>255</v>
      </c>
      <c r="FP473" s="85">
        <v>255</v>
      </c>
      <c r="FQ473" s="85">
        <v>255</v>
      </c>
      <c r="FR473" s="85">
        <v>255</v>
      </c>
      <c r="FS473" s="85">
        <v>255</v>
      </c>
      <c r="FT473" s="85">
        <v>255</v>
      </c>
      <c r="FU473" s="85">
        <v>255</v>
      </c>
      <c r="FV473" s="85">
        <v>255</v>
      </c>
      <c r="FW473" s="85">
        <v>255</v>
      </c>
      <c r="FX473" s="85">
        <v>255</v>
      </c>
      <c r="FY473" s="85">
        <v>255</v>
      </c>
      <c r="FZ473" s="85">
        <v>255</v>
      </c>
      <c r="GA473" s="85">
        <v>255</v>
      </c>
      <c r="GB473" s="85">
        <v>255</v>
      </c>
      <c r="GC473" s="85">
        <v>255</v>
      </c>
      <c r="GD473" s="85">
        <v>255</v>
      </c>
      <c r="GE473" s="85">
        <v>255</v>
      </c>
      <c r="GF473" s="85">
        <v>255</v>
      </c>
      <c r="GG473" s="85">
        <v>255</v>
      </c>
      <c r="GH473" s="85">
        <v>255</v>
      </c>
      <c r="GI473" s="85">
        <v>255</v>
      </c>
      <c r="GJ473" s="85">
        <v>212</v>
      </c>
      <c r="GK473" s="85">
        <v>48</v>
      </c>
      <c r="GL473" s="85">
        <v>19</v>
      </c>
      <c r="GM473" s="85">
        <v>25</v>
      </c>
      <c r="GN473" s="85">
        <v>27</v>
      </c>
      <c r="GO473" s="85">
        <v>25</v>
      </c>
      <c r="GP473" s="85">
        <v>26</v>
      </c>
      <c r="GQ473" s="85">
        <v>26</v>
      </c>
      <c r="GR473" s="85">
        <v>26</v>
      </c>
      <c r="GS473" s="85">
        <v>26</v>
      </c>
      <c r="GT473" s="85">
        <v>24</v>
      </c>
      <c r="GU473" s="85">
        <v>26</v>
      </c>
      <c r="GV473" s="85">
        <v>23</v>
      </c>
      <c r="GW473" s="85">
        <v>19</v>
      </c>
      <c r="GX473" s="85">
        <v>154</v>
      </c>
      <c r="GY473" s="85">
        <v>255</v>
      </c>
      <c r="GZ473" s="85">
        <v>255</v>
      </c>
      <c r="HA473" s="85">
        <v>255</v>
      </c>
      <c r="HB473" s="85">
        <v>255</v>
      </c>
      <c r="HC473" s="85">
        <v>255</v>
      </c>
      <c r="HD473" s="85">
        <v>255</v>
      </c>
      <c r="HE473" s="85">
        <v>255</v>
      </c>
      <c r="HF473" s="85">
        <v>255</v>
      </c>
      <c r="HG473" s="85">
        <v>255</v>
      </c>
      <c r="HH473" s="85">
        <v>255</v>
      </c>
      <c r="HI473" s="85">
        <v>255</v>
      </c>
      <c r="HJ473" s="85">
        <v>255</v>
      </c>
      <c r="HK473" s="85">
        <v>255</v>
      </c>
      <c r="HL473" s="85">
        <v>255</v>
      </c>
      <c r="HM473" s="85">
        <v>255</v>
      </c>
      <c r="HN473" s="85">
        <v>255</v>
      </c>
      <c r="HO473" s="85">
        <v>255</v>
      </c>
      <c r="HP473" s="85">
        <v>255</v>
      </c>
      <c r="HQ473" s="85">
        <v>255</v>
      </c>
      <c r="HR473" s="85">
        <v>255</v>
      </c>
      <c r="HS473" s="85">
        <v>255</v>
      </c>
      <c r="HT473" s="85">
        <v>255</v>
      </c>
      <c r="HU473" s="85">
        <v>255</v>
      </c>
      <c r="HV473" s="85">
        <v>255</v>
      </c>
      <c r="HW473" s="85">
        <v>255</v>
      </c>
      <c r="HX473" s="85">
        <v>255</v>
      </c>
      <c r="HY473" s="85">
        <v>255</v>
      </c>
      <c r="HZ473" s="85">
        <v>255</v>
      </c>
      <c r="IA473" s="85">
        <v>255</v>
      </c>
      <c r="IB473" s="85">
        <v>255</v>
      </c>
      <c r="IC473" s="85">
        <v>255</v>
      </c>
      <c r="ID473" s="85">
        <v>255</v>
      </c>
      <c r="IE473" s="85">
        <v>255</v>
      </c>
    </row>
    <row r="474" spans="1:239" ht="7.8">
      <c r="A474" s="85">
        <v>255</v>
      </c>
      <c r="B474" s="85">
        <v>255</v>
      </c>
      <c r="C474" s="85">
        <v>255</v>
      </c>
      <c r="D474" s="85">
        <v>255</v>
      </c>
      <c r="E474" s="85">
        <v>255</v>
      </c>
      <c r="F474" s="85">
        <v>255</v>
      </c>
      <c r="G474" s="85">
        <v>255</v>
      </c>
      <c r="H474" s="85">
        <v>255</v>
      </c>
      <c r="I474" s="85">
        <v>255</v>
      </c>
      <c r="J474" s="85">
        <v>255</v>
      </c>
      <c r="K474" s="85">
        <v>255</v>
      </c>
      <c r="L474" s="85">
        <v>255</v>
      </c>
      <c r="M474" s="85">
        <v>255</v>
      </c>
      <c r="N474" s="85">
        <v>255</v>
      </c>
      <c r="O474" s="85">
        <v>255</v>
      </c>
      <c r="P474" s="85">
        <v>255</v>
      </c>
      <c r="Q474" s="85">
        <v>255</v>
      </c>
      <c r="R474" s="85">
        <v>255</v>
      </c>
      <c r="S474" s="85">
        <v>255</v>
      </c>
      <c r="T474" s="85">
        <v>255</v>
      </c>
      <c r="U474" s="85">
        <v>255</v>
      </c>
      <c r="V474" s="85">
        <v>255</v>
      </c>
      <c r="W474" s="85">
        <v>255</v>
      </c>
      <c r="X474" s="85">
        <v>255</v>
      </c>
      <c r="Y474" s="85">
        <v>255</v>
      </c>
      <c r="Z474" s="85">
        <v>255</v>
      </c>
      <c r="AA474" s="85">
        <v>255</v>
      </c>
      <c r="AB474" s="85">
        <v>255</v>
      </c>
      <c r="AC474" s="85">
        <v>255</v>
      </c>
      <c r="AD474" s="85">
        <v>255</v>
      </c>
      <c r="AE474" s="85">
        <v>255</v>
      </c>
      <c r="AF474" s="85">
        <v>255</v>
      </c>
      <c r="AG474" s="85">
        <v>135</v>
      </c>
      <c r="AH474" s="85">
        <v>15</v>
      </c>
      <c r="AI474" s="85">
        <v>19</v>
      </c>
      <c r="AJ474" s="85">
        <v>20</v>
      </c>
      <c r="AK474" s="85">
        <v>21</v>
      </c>
      <c r="AL474" s="85">
        <v>20</v>
      </c>
      <c r="AM474" s="85">
        <v>21</v>
      </c>
      <c r="AN474" s="85">
        <v>21</v>
      </c>
      <c r="AO474" s="85">
        <v>21</v>
      </c>
      <c r="AP474" s="85">
        <v>21</v>
      </c>
      <c r="AQ474" s="85">
        <v>21</v>
      </c>
      <c r="AR474" s="85">
        <v>21</v>
      </c>
      <c r="AS474" s="85">
        <v>21</v>
      </c>
      <c r="AT474" s="85">
        <v>21</v>
      </c>
      <c r="AU474" s="85">
        <v>17</v>
      </c>
      <c r="AV474" s="85">
        <v>18</v>
      </c>
      <c r="AW474" s="85">
        <v>194</v>
      </c>
      <c r="AX474" s="85">
        <v>255</v>
      </c>
      <c r="AY474" s="85">
        <v>255</v>
      </c>
      <c r="AZ474" s="85">
        <v>255</v>
      </c>
      <c r="BA474" s="85">
        <v>255</v>
      </c>
      <c r="BB474" s="85">
        <v>255</v>
      </c>
      <c r="BC474" s="85">
        <v>255</v>
      </c>
      <c r="BD474" s="85">
        <v>255</v>
      </c>
      <c r="BE474" s="85">
        <v>255</v>
      </c>
      <c r="BF474" s="85">
        <v>255</v>
      </c>
      <c r="BG474" s="85">
        <v>255</v>
      </c>
      <c r="BH474" s="85">
        <v>255</v>
      </c>
      <c r="BI474" s="85">
        <v>255</v>
      </c>
      <c r="BJ474" s="85">
        <v>255</v>
      </c>
      <c r="BK474" s="85">
        <v>255</v>
      </c>
      <c r="BL474" s="85">
        <v>255</v>
      </c>
      <c r="BM474" s="85">
        <v>255</v>
      </c>
      <c r="BN474" s="85">
        <v>255</v>
      </c>
      <c r="BO474" s="85">
        <v>255</v>
      </c>
      <c r="BP474" s="85">
        <v>255</v>
      </c>
      <c r="BQ474" s="85">
        <v>255</v>
      </c>
      <c r="BR474" s="85">
        <v>255</v>
      </c>
      <c r="BS474" s="85">
        <v>255</v>
      </c>
      <c r="BT474" s="85">
        <v>255</v>
      </c>
      <c r="BU474" s="85">
        <v>255</v>
      </c>
      <c r="BV474" s="85">
        <v>255</v>
      </c>
      <c r="BW474" s="85">
        <v>255</v>
      </c>
      <c r="BX474" s="85">
        <v>255</v>
      </c>
      <c r="BY474" s="85">
        <v>255</v>
      </c>
      <c r="BZ474" s="85">
        <v>255</v>
      </c>
      <c r="CA474" s="85">
        <v>255</v>
      </c>
      <c r="CB474" s="85">
        <v>255</v>
      </c>
      <c r="CC474" s="85">
        <v>255</v>
      </c>
      <c r="CD474" s="85">
        <v>255</v>
      </c>
      <c r="CE474" s="85">
        <v>255</v>
      </c>
      <c r="CF474" s="85">
        <v>255</v>
      </c>
      <c r="CG474" s="85">
        <v>255</v>
      </c>
      <c r="CH474" s="85">
        <v>255</v>
      </c>
      <c r="CI474" s="85">
        <v>255</v>
      </c>
      <c r="CJ474" s="85">
        <v>255</v>
      </c>
      <c r="CK474" s="85">
        <v>255</v>
      </c>
      <c r="CL474" s="85">
        <v>255</v>
      </c>
      <c r="CM474" s="85">
        <v>255</v>
      </c>
      <c r="CN474" s="85">
        <v>255</v>
      </c>
      <c r="CO474" s="85">
        <v>255</v>
      </c>
      <c r="CP474" s="85">
        <v>255</v>
      </c>
      <c r="CQ474" s="85">
        <v>255</v>
      </c>
      <c r="CR474" s="85">
        <v>255</v>
      </c>
      <c r="CS474" s="85">
        <v>255</v>
      </c>
      <c r="CT474" s="85">
        <v>255</v>
      </c>
      <c r="CU474" s="85">
        <v>255</v>
      </c>
      <c r="CV474" s="85">
        <v>255</v>
      </c>
      <c r="CW474" s="85">
        <v>255</v>
      </c>
      <c r="CX474" s="85">
        <v>255</v>
      </c>
      <c r="CY474" s="85">
        <v>255</v>
      </c>
      <c r="CZ474" s="85">
        <v>255</v>
      </c>
      <c r="DA474" s="85">
        <v>255</v>
      </c>
      <c r="DB474" s="85">
        <v>255</v>
      </c>
      <c r="DC474" s="85">
        <v>101</v>
      </c>
      <c r="DD474" s="85">
        <v>11</v>
      </c>
      <c r="DE474" s="85">
        <v>20</v>
      </c>
      <c r="DF474" s="85">
        <v>21</v>
      </c>
      <c r="DG474" s="85">
        <v>20</v>
      </c>
      <c r="DH474" s="85">
        <v>21</v>
      </c>
      <c r="DI474" s="85">
        <v>21</v>
      </c>
      <c r="DJ474" s="85">
        <v>21</v>
      </c>
      <c r="DK474" s="85">
        <v>21</v>
      </c>
      <c r="DL474" s="85">
        <v>21</v>
      </c>
      <c r="DM474" s="85">
        <v>21</v>
      </c>
      <c r="DN474" s="85">
        <v>21</v>
      </c>
      <c r="DO474" s="85">
        <v>21</v>
      </c>
      <c r="DP474" s="85">
        <v>21</v>
      </c>
      <c r="DQ474" s="85">
        <v>21</v>
      </c>
      <c r="DR474" s="85">
        <v>21</v>
      </c>
      <c r="DS474" s="85">
        <v>21</v>
      </c>
      <c r="DT474" s="85">
        <v>21</v>
      </c>
      <c r="DU474" s="85">
        <v>21</v>
      </c>
      <c r="DV474" s="85">
        <v>21</v>
      </c>
      <c r="DW474" s="85">
        <v>21</v>
      </c>
      <c r="DX474" s="85">
        <v>19</v>
      </c>
      <c r="DY474" s="85">
        <v>19</v>
      </c>
      <c r="DZ474" s="85">
        <v>20</v>
      </c>
      <c r="EA474" s="85">
        <v>13</v>
      </c>
      <c r="EB474" s="85">
        <v>78</v>
      </c>
      <c r="EC474" s="85">
        <v>237</v>
      </c>
      <c r="ED474" s="85">
        <v>255</v>
      </c>
      <c r="EE474" s="85">
        <v>255</v>
      </c>
      <c r="EF474" s="85">
        <v>255</v>
      </c>
      <c r="EG474" s="85">
        <v>255</v>
      </c>
      <c r="EH474" s="85">
        <v>255</v>
      </c>
      <c r="EI474" s="85">
        <v>255</v>
      </c>
      <c r="EJ474" s="85">
        <v>255</v>
      </c>
      <c r="EK474" s="85">
        <v>255</v>
      </c>
      <c r="EL474" s="85">
        <v>255</v>
      </c>
      <c r="EM474" s="85">
        <v>255</v>
      </c>
      <c r="EN474" s="85">
        <v>255</v>
      </c>
      <c r="EO474" s="85">
        <v>255</v>
      </c>
      <c r="EP474" s="85">
        <v>255</v>
      </c>
      <c r="EQ474" s="85">
        <v>255</v>
      </c>
      <c r="ER474" s="85">
        <v>255</v>
      </c>
      <c r="ES474" s="85">
        <v>255</v>
      </c>
      <c r="ET474" s="85">
        <v>255</v>
      </c>
      <c r="EU474" s="85">
        <v>255</v>
      </c>
      <c r="EV474" s="85">
        <v>255</v>
      </c>
      <c r="EW474" s="85">
        <v>255</v>
      </c>
      <c r="EX474" s="85">
        <v>255</v>
      </c>
      <c r="EY474" s="85">
        <v>255</v>
      </c>
      <c r="EZ474" s="85">
        <v>255</v>
      </c>
      <c r="FA474" s="85">
        <v>255</v>
      </c>
      <c r="FB474" s="85">
        <v>255</v>
      </c>
      <c r="FC474" s="85">
        <v>255</v>
      </c>
      <c r="FD474" s="85">
        <v>255</v>
      </c>
      <c r="FE474" s="85">
        <v>255</v>
      </c>
      <c r="FF474" s="85">
        <v>255</v>
      </c>
      <c r="FG474" s="85">
        <v>255</v>
      </c>
      <c r="FH474" s="85">
        <v>255</v>
      </c>
      <c r="FI474" s="85">
        <v>255</v>
      </c>
      <c r="FJ474" s="85">
        <v>255</v>
      </c>
      <c r="FK474" s="85">
        <v>255</v>
      </c>
      <c r="FL474" s="85">
        <v>255</v>
      </c>
      <c r="FM474" s="85">
        <v>255</v>
      </c>
      <c r="FN474" s="85">
        <v>255</v>
      </c>
      <c r="FO474" s="85">
        <v>255</v>
      </c>
      <c r="FP474" s="85">
        <v>255</v>
      </c>
      <c r="FQ474" s="85">
        <v>255</v>
      </c>
      <c r="FR474" s="85">
        <v>255</v>
      </c>
      <c r="FS474" s="85">
        <v>255</v>
      </c>
      <c r="FT474" s="85">
        <v>255</v>
      </c>
      <c r="FU474" s="85">
        <v>255</v>
      </c>
      <c r="FV474" s="85">
        <v>255</v>
      </c>
      <c r="FW474" s="85">
        <v>255</v>
      </c>
      <c r="FX474" s="85">
        <v>255</v>
      </c>
      <c r="FY474" s="85">
        <v>255</v>
      </c>
      <c r="FZ474" s="85">
        <v>255</v>
      </c>
      <c r="GA474" s="85">
        <v>255</v>
      </c>
      <c r="GB474" s="85">
        <v>255</v>
      </c>
      <c r="GC474" s="85">
        <v>255</v>
      </c>
      <c r="GD474" s="85">
        <v>255</v>
      </c>
      <c r="GE474" s="85">
        <v>255</v>
      </c>
      <c r="GF474" s="85">
        <v>255</v>
      </c>
      <c r="GG474" s="85">
        <v>255</v>
      </c>
      <c r="GH474" s="85">
        <v>255</v>
      </c>
      <c r="GI474" s="85">
        <v>255</v>
      </c>
      <c r="GJ474" s="85">
        <v>212</v>
      </c>
      <c r="GK474" s="85">
        <v>48</v>
      </c>
      <c r="GL474" s="85">
        <v>18</v>
      </c>
      <c r="GM474" s="85">
        <v>22</v>
      </c>
      <c r="GN474" s="85">
        <v>19</v>
      </c>
      <c r="GO474" s="85">
        <v>19</v>
      </c>
      <c r="GP474" s="85">
        <v>21</v>
      </c>
      <c r="GQ474" s="85">
        <v>21</v>
      </c>
      <c r="GR474" s="85">
        <v>21</v>
      </c>
      <c r="GS474" s="85">
        <v>18</v>
      </c>
      <c r="GT474" s="85">
        <v>18</v>
      </c>
      <c r="GU474" s="85">
        <v>22</v>
      </c>
      <c r="GV474" s="85">
        <v>19</v>
      </c>
      <c r="GW474" s="85">
        <v>18</v>
      </c>
      <c r="GX474" s="85">
        <v>153</v>
      </c>
      <c r="GY474" s="85">
        <v>255</v>
      </c>
      <c r="GZ474" s="85">
        <v>255</v>
      </c>
      <c r="HA474" s="85">
        <v>255</v>
      </c>
      <c r="HB474" s="85">
        <v>255</v>
      </c>
      <c r="HC474" s="85">
        <v>255</v>
      </c>
      <c r="HD474" s="85">
        <v>255</v>
      </c>
      <c r="HE474" s="85">
        <v>255</v>
      </c>
      <c r="HF474" s="85">
        <v>255</v>
      </c>
      <c r="HG474" s="85">
        <v>255</v>
      </c>
      <c r="HH474" s="85">
        <v>255</v>
      </c>
      <c r="HI474" s="85">
        <v>255</v>
      </c>
      <c r="HJ474" s="85">
        <v>255</v>
      </c>
      <c r="HK474" s="85">
        <v>255</v>
      </c>
      <c r="HL474" s="85">
        <v>255</v>
      </c>
      <c r="HM474" s="85">
        <v>255</v>
      </c>
      <c r="HN474" s="85">
        <v>255</v>
      </c>
      <c r="HO474" s="85">
        <v>255</v>
      </c>
      <c r="HP474" s="85">
        <v>255</v>
      </c>
      <c r="HQ474" s="85">
        <v>255</v>
      </c>
      <c r="HR474" s="85">
        <v>255</v>
      </c>
      <c r="HS474" s="85">
        <v>255</v>
      </c>
      <c r="HT474" s="85">
        <v>255</v>
      </c>
      <c r="HU474" s="85">
        <v>255</v>
      </c>
      <c r="HV474" s="85">
        <v>255</v>
      </c>
      <c r="HW474" s="85">
        <v>255</v>
      </c>
      <c r="HX474" s="85">
        <v>255</v>
      </c>
      <c r="HY474" s="85">
        <v>255</v>
      </c>
      <c r="HZ474" s="85">
        <v>255</v>
      </c>
      <c r="IA474" s="85">
        <v>255</v>
      </c>
      <c r="IB474" s="85">
        <v>255</v>
      </c>
      <c r="IC474" s="85">
        <v>255</v>
      </c>
      <c r="ID474" s="85">
        <v>255</v>
      </c>
      <c r="IE474" s="85">
        <v>255</v>
      </c>
    </row>
    <row r="475" spans="1:239" ht="7.8">
      <c r="A475" s="85">
        <v>255</v>
      </c>
      <c r="B475" s="85">
        <v>255</v>
      </c>
      <c r="C475" s="85">
        <v>255</v>
      </c>
      <c r="D475" s="85">
        <v>255</v>
      </c>
      <c r="E475" s="85">
        <v>255</v>
      </c>
      <c r="F475" s="85">
        <v>255</v>
      </c>
      <c r="G475" s="85">
        <v>255</v>
      </c>
      <c r="H475" s="85">
        <v>255</v>
      </c>
      <c r="I475" s="85">
        <v>255</v>
      </c>
      <c r="J475" s="85">
        <v>255</v>
      </c>
      <c r="K475" s="85">
        <v>255</v>
      </c>
      <c r="L475" s="85">
        <v>255</v>
      </c>
      <c r="M475" s="85">
        <v>255</v>
      </c>
      <c r="N475" s="85">
        <v>255</v>
      </c>
      <c r="O475" s="85">
        <v>255</v>
      </c>
      <c r="P475" s="85">
        <v>255</v>
      </c>
      <c r="Q475" s="85">
        <v>255</v>
      </c>
      <c r="R475" s="85">
        <v>255</v>
      </c>
      <c r="S475" s="85">
        <v>255</v>
      </c>
      <c r="T475" s="85">
        <v>255</v>
      </c>
      <c r="U475" s="85">
        <v>255</v>
      </c>
      <c r="V475" s="85">
        <v>255</v>
      </c>
      <c r="W475" s="85">
        <v>255</v>
      </c>
      <c r="X475" s="85">
        <v>255</v>
      </c>
      <c r="Y475" s="85">
        <v>255</v>
      </c>
      <c r="Z475" s="85">
        <v>255</v>
      </c>
      <c r="AA475" s="85">
        <v>255</v>
      </c>
      <c r="AB475" s="85">
        <v>255</v>
      </c>
      <c r="AC475" s="85">
        <v>255</v>
      </c>
      <c r="AD475" s="85">
        <v>255</v>
      </c>
      <c r="AE475" s="85">
        <v>255</v>
      </c>
      <c r="AF475" s="85">
        <v>254</v>
      </c>
      <c r="AG475" s="85">
        <v>104</v>
      </c>
      <c r="AH475" s="85">
        <v>23</v>
      </c>
      <c r="AI475" s="85">
        <v>34</v>
      </c>
      <c r="AJ475" s="85">
        <v>36</v>
      </c>
      <c r="AK475" s="85">
        <v>34</v>
      </c>
      <c r="AL475" s="85">
        <v>35</v>
      </c>
      <c r="AM475" s="85">
        <v>34</v>
      </c>
      <c r="AN475" s="85">
        <v>34</v>
      </c>
      <c r="AO475" s="85">
        <v>35</v>
      </c>
      <c r="AP475" s="85">
        <v>35</v>
      </c>
      <c r="AQ475" s="85">
        <v>35</v>
      </c>
      <c r="AR475" s="85">
        <v>35</v>
      </c>
      <c r="AS475" s="85">
        <v>35</v>
      </c>
      <c r="AT475" s="85">
        <v>35</v>
      </c>
      <c r="AU475" s="85">
        <v>31</v>
      </c>
      <c r="AV475" s="85">
        <v>28</v>
      </c>
      <c r="AW475" s="85">
        <v>196</v>
      </c>
      <c r="AX475" s="85">
        <v>255</v>
      </c>
      <c r="AY475" s="85">
        <v>255</v>
      </c>
      <c r="AZ475" s="85">
        <v>255</v>
      </c>
      <c r="BA475" s="85">
        <v>255</v>
      </c>
      <c r="BB475" s="85">
        <v>255</v>
      </c>
      <c r="BC475" s="85">
        <v>255</v>
      </c>
      <c r="BD475" s="85">
        <v>255</v>
      </c>
      <c r="BE475" s="85">
        <v>255</v>
      </c>
      <c r="BF475" s="85">
        <v>255</v>
      </c>
      <c r="BG475" s="85">
        <v>255</v>
      </c>
      <c r="BH475" s="85">
        <v>255</v>
      </c>
      <c r="BI475" s="85">
        <v>255</v>
      </c>
      <c r="BJ475" s="85">
        <v>255</v>
      </c>
      <c r="BK475" s="85">
        <v>255</v>
      </c>
      <c r="BL475" s="85">
        <v>255</v>
      </c>
      <c r="BM475" s="85">
        <v>255</v>
      </c>
      <c r="BN475" s="85">
        <v>255</v>
      </c>
      <c r="BO475" s="85">
        <v>255</v>
      </c>
      <c r="BP475" s="85">
        <v>255</v>
      </c>
      <c r="BQ475" s="85">
        <v>255</v>
      </c>
      <c r="BR475" s="85">
        <v>255</v>
      </c>
      <c r="BS475" s="85">
        <v>255</v>
      </c>
      <c r="BT475" s="85">
        <v>255</v>
      </c>
      <c r="BU475" s="85">
        <v>255</v>
      </c>
      <c r="BV475" s="85">
        <v>255</v>
      </c>
      <c r="BW475" s="85">
        <v>255</v>
      </c>
      <c r="BX475" s="85">
        <v>255</v>
      </c>
      <c r="BY475" s="85">
        <v>255</v>
      </c>
      <c r="BZ475" s="85">
        <v>255</v>
      </c>
      <c r="CA475" s="85">
        <v>255</v>
      </c>
      <c r="CB475" s="85">
        <v>255</v>
      </c>
      <c r="CC475" s="85">
        <v>255</v>
      </c>
      <c r="CD475" s="85">
        <v>255</v>
      </c>
      <c r="CE475" s="85">
        <v>255</v>
      </c>
      <c r="CF475" s="85">
        <v>255</v>
      </c>
      <c r="CG475" s="85">
        <v>255</v>
      </c>
      <c r="CH475" s="85">
        <v>255</v>
      </c>
      <c r="CI475" s="85">
        <v>255</v>
      </c>
      <c r="CJ475" s="85">
        <v>255</v>
      </c>
      <c r="CK475" s="85">
        <v>255</v>
      </c>
      <c r="CL475" s="85">
        <v>255</v>
      </c>
      <c r="CM475" s="85">
        <v>255</v>
      </c>
      <c r="CN475" s="85">
        <v>255</v>
      </c>
      <c r="CO475" s="85">
        <v>255</v>
      </c>
      <c r="CP475" s="85">
        <v>255</v>
      </c>
      <c r="CQ475" s="85">
        <v>255</v>
      </c>
      <c r="CR475" s="85">
        <v>255</v>
      </c>
      <c r="CS475" s="85">
        <v>255</v>
      </c>
      <c r="CT475" s="85">
        <v>255</v>
      </c>
      <c r="CU475" s="85">
        <v>255</v>
      </c>
      <c r="CV475" s="85">
        <v>255</v>
      </c>
      <c r="CW475" s="85">
        <v>255</v>
      </c>
      <c r="CX475" s="85">
        <v>255</v>
      </c>
      <c r="CY475" s="85">
        <v>255</v>
      </c>
      <c r="CZ475" s="85">
        <v>255</v>
      </c>
      <c r="DA475" s="85">
        <v>255</v>
      </c>
      <c r="DB475" s="85">
        <v>255</v>
      </c>
      <c r="DC475" s="85">
        <v>131</v>
      </c>
      <c r="DD475" s="85">
        <v>23</v>
      </c>
      <c r="DE475" s="85">
        <v>34</v>
      </c>
      <c r="DF475" s="85">
        <v>34</v>
      </c>
      <c r="DG475" s="85">
        <v>36</v>
      </c>
      <c r="DH475" s="85">
        <v>36</v>
      </c>
      <c r="DI475" s="85">
        <v>34</v>
      </c>
      <c r="DJ475" s="85">
        <v>35</v>
      </c>
      <c r="DK475" s="85">
        <v>35</v>
      </c>
      <c r="DL475" s="85">
        <v>35</v>
      </c>
      <c r="DM475" s="85">
        <v>35</v>
      </c>
      <c r="DN475" s="85">
        <v>35</v>
      </c>
      <c r="DO475" s="85">
        <v>35</v>
      </c>
      <c r="DP475" s="85">
        <v>35</v>
      </c>
      <c r="DQ475" s="85">
        <v>35</v>
      </c>
      <c r="DR475" s="85">
        <v>35</v>
      </c>
      <c r="DS475" s="85">
        <v>35</v>
      </c>
      <c r="DT475" s="85">
        <v>35</v>
      </c>
      <c r="DU475" s="85">
        <v>33</v>
      </c>
      <c r="DV475" s="85">
        <v>35</v>
      </c>
      <c r="DW475" s="85">
        <v>35</v>
      </c>
      <c r="DX475" s="85">
        <v>34</v>
      </c>
      <c r="DY475" s="85">
        <v>36</v>
      </c>
      <c r="DZ475" s="85">
        <v>34</v>
      </c>
      <c r="EA475" s="85">
        <v>25</v>
      </c>
      <c r="EB475" s="85">
        <v>93</v>
      </c>
      <c r="EC475" s="85">
        <v>240</v>
      </c>
      <c r="ED475" s="85">
        <v>255</v>
      </c>
      <c r="EE475" s="85">
        <v>255</v>
      </c>
      <c r="EF475" s="85">
        <v>255</v>
      </c>
      <c r="EG475" s="85">
        <v>255</v>
      </c>
      <c r="EH475" s="85">
        <v>255</v>
      </c>
      <c r="EI475" s="85">
        <v>255</v>
      </c>
      <c r="EJ475" s="85">
        <v>255</v>
      </c>
      <c r="EK475" s="85">
        <v>255</v>
      </c>
      <c r="EL475" s="85">
        <v>255</v>
      </c>
      <c r="EM475" s="85">
        <v>255</v>
      </c>
      <c r="EN475" s="85">
        <v>255</v>
      </c>
      <c r="EO475" s="85">
        <v>255</v>
      </c>
      <c r="EP475" s="85">
        <v>255</v>
      </c>
      <c r="EQ475" s="85">
        <v>255</v>
      </c>
      <c r="ER475" s="85">
        <v>255</v>
      </c>
      <c r="ES475" s="85">
        <v>255</v>
      </c>
      <c r="ET475" s="85">
        <v>255</v>
      </c>
      <c r="EU475" s="85">
        <v>255</v>
      </c>
      <c r="EV475" s="85">
        <v>255</v>
      </c>
      <c r="EW475" s="85">
        <v>255</v>
      </c>
      <c r="EX475" s="85">
        <v>255</v>
      </c>
      <c r="EY475" s="85">
        <v>255</v>
      </c>
      <c r="EZ475" s="85">
        <v>255</v>
      </c>
      <c r="FA475" s="85">
        <v>255</v>
      </c>
      <c r="FB475" s="85">
        <v>255</v>
      </c>
      <c r="FC475" s="85">
        <v>255</v>
      </c>
      <c r="FD475" s="85">
        <v>255</v>
      </c>
      <c r="FE475" s="85">
        <v>255</v>
      </c>
      <c r="FF475" s="85">
        <v>255</v>
      </c>
      <c r="FG475" s="85">
        <v>255</v>
      </c>
      <c r="FH475" s="85">
        <v>255</v>
      </c>
      <c r="FI475" s="85">
        <v>255</v>
      </c>
      <c r="FJ475" s="85">
        <v>255</v>
      </c>
      <c r="FK475" s="85">
        <v>255</v>
      </c>
      <c r="FL475" s="85">
        <v>255</v>
      </c>
      <c r="FM475" s="85">
        <v>255</v>
      </c>
      <c r="FN475" s="85">
        <v>255</v>
      </c>
      <c r="FO475" s="85">
        <v>255</v>
      </c>
      <c r="FP475" s="85">
        <v>255</v>
      </c>
      <c r="FQ475" s="85">
        <v>255</v>
      </c>
      <c r="FR475" s="85">
        <v>255</v>
      </c>
      <c r="FS475" s="85">
        <v>255</v>
      </c>
      <c r="FT475" s="85">
        <v>255</v>
      </c>
      <c r="FU475" s="85">
        <v>255</v>
      </c>
      <c r="FV475" s="85">
        <v>255</v>
      </c>
      <c r="FW475" s="85">
        <v>255</v>
      </c>
      <c r="FX475" s="85">
        <v>255</v>
      </c>
      <c r="FY475" s="85">
        <v>255</v>
      </c>
      <c r="FZ475" s="85">
        <v>255</v>
      </c>
      <c r="GA475" s="85">
        <v>255</v>
      </c>
      <c r="GB475" s="85">
        <v>255</v>
      </c>
      <c r="GC475" s="85">
        <v>255</v>
      </c>
      <c r="GD475" s="85">
        <v>255</v>
      </c>
      <c r="GE475" s="85">
        <v>255</v>
      </c>
      <c r="GF475" s="85">
        <v>255</v>
      </c>
      <c r="GG475" s="85">
        <v>255</v>
      </c>
      <c r="GH475" s="85">
        <v>255</v>
      </c>
      <c r="GI475" s="85">
        <v>255</v>
      </c>
      <c r="GJ475" s="85">
        <v>212</v>
      </c>
      <c r="GK475" s="85">
        <v>55</v>
      </c>
      <c r="GL475" s="85">
        <v>30</v>
      </c>
      <c r="GM475" s="85">
        <v>36</v>
      </c>
      <c r="GN475" s="85">
        <v>34</v>
      </c>
      <c r="GO475" s="85">
        <v>35</v>
      </c>
      <c r="GP475" s="85">
        <v>35</v>
      </c>
      <c r="GQ475" s="85">
        <v>35</v>
      </c>
      <c r="GR475" s="85">
        <v>35</v>
      </c>
      <c r="GS475" s="85">
        <v>33</v>
      </c>
      <c r="GT475" s="85">
        <v>34</v>
      </c>
      <c r="GU475" s="85">
        <v>33</v>
      </c>
      <c r="GV475" s="85">
        <v>31</v>
      </c>
      <c r="GW475" s="85">
        <v>33</v>
      </c>
      <c r="GX475" s="85">
        <v>163</v>
      </c>
      <c r="GY475" s="85">
        <v>255</v>
      </c>
      <c r="GZ475" s="85">
        <v>255</v>
      </c>
      <c r="HA475" s="85">
        <v>255</v>
      </c>
      <c r="HB475" s="85">
        <v>255</v>
      </c>
      <c r="HC475" s="85">
        <v>255</v>
      </c>
      <c r="HD475" s="85">
        <v>255</v>
      </c>
      <c r="HE475" s="85">
        <v>255</v>
      </c>
      <c r="HF475" s="85">
        <v>255</v>
      </c>
      <c r="HG475" s="85">
        <v>255</v>
      </c>
      <c r="HH475" s="85">
        <v>255</v>
      </c>
      <c r="HI475" s="85">
        <v>255</v>
      </c>
      <c r="HJ475" s="85">
        <v>255</v>
      </c>
      <c r="HK475" s="85">
        <v>255</v>
      </c>
      <c r="HL475" s="85">
        <v>255</v>
      </c>
      <c r="HM475" s="85">
        <v>255</v>
      </c>
      <c r="HN475" s="85">
        <v>255</v>
      </c>
      <c r="HO475" s="85">
        <v>255</v>
      </c>
      <c r="HP475" s="85">
        <v>255</v>
      </c>
      <c r="HQ475" s="85">
        <v>255</v>
      </c>
      <c r="HR475" s="85">
        <v>255</v>
      </c>
      <c r="HS475" s="85">
        <v>255</v>
      </c>
      <c r="HT475" s="85">
        <v>255</v>
      </c>
      <c r="HU475" s="85">
        <v>255</v>
      </c>
      <c r="HV475" s="85">
        <v>255</v>
      </c>
      <c r="HW475" s="85">
        <v>255</v>
      </c>
      <c r="HX475" s="85">
        <v>255</v>
      </c>
      <c r="HY475" s="85">
        <v>255</v>
      </c>
      <c r="HZ475" s="85">
        <v>255</v>
      </c>
      <c r="IA475" s="85">
        <v>255</v>
      </c>
      <c r="IB475" s="85">
        <v>255</v>
      </c>
      <c r="IC475" s="85">
        <v>255</v>
      </c>
      <c r="ID475" s="85">
        <v>255</v>
      </c>
      <c r="IE475" s="85">
        <v>255</v>
      </c>
    </row>
    <row r="476" spans="1:239" ht="7.8">
      <c r="A476" s="85">
        <v>255</v>
      </c>
      <c r="B476" s="85">
        <v>255</v>
      </c>
      <c r="C476" s="85">
        <v>255</v>
      </c>
      <c r="D476" s="85">
        <v>255</v>
      </c>
      <c r="E476" s="85">
        <v>255</v>
      </c>
      <c r="F476" s="85">
        <v>255</v>
      </c>
      <c r="G476" s="85">
        <v>255</v>
      </c>
      <c r="H476" s="85">
        <v>255</v>
      </c>
      <c r="I476" s="85">
        <v>255</v>
      </c>
      <c r="J476" s="85">
        <v>255</v>
      </c>
      <c r="K476" s="85">
        <v>255</v>
      </c>
      <c r="L476" s="85">
        <v>255</v>
      </c>
      <c r="M476" s="85">
        <v>255</v>
      </c>
      <c r="N476" s="85">
        <v>255</v>
      </c>
      <c r="O476" s="85">
        <v>255</v>
      </c>
      <c r="P476" s="85">
        <v>255</v>
      </c>
      <c r="Q476" s="85">
        <v>255</v>
      </c>
      <c r="R476" s="85">
        <v>255</v>
      </c>
      <c r="S476" s="85">
        <v>255</v>
      </c>
      <c r="T476" s="85">
        <v>255</v>
      </c>
      <c r="U476" s="85">
        <v>255</v>
      </c>
      <c r="V476" s="85">
        <v>255</v>
      </c>
      <c r="W476" s="85">
        <v>255</v>
      </c>
      <c r="X476" s="85">
        <v>255</v>
      </c>
      <c r="Y476" s="85">
        <v>255</v>
      </c>
      <c r="Z476" s="85">
        <v>255</v>
      </c>
      <c r="AA476" s="85">
        <v>255</v>
      </c>
      <c r="AB476" s="85">
        <v>255</v>
      </c>
      <c r="AC476" s="85">
        <v>255</v>
      </c>
      <c r="AD476" s="85">
        <v>255</v>
      </c>
      <c r="AE476" s="85">
        <v>255</v>
      </c>
      <c r="AF476" s="85">
        <v>255</v>
      </c>
      <c r="AG476" s="85">
        <v>100</v>
      </c>
      <c r="AH476" s="85">
        <v>15</v>
      </c>
      <c r="AI476" s="85">
        <v>26</v>
      </c>
      <c r="AJ476" s="85">
        <v>25</v>
      </c>
      <c r="AK476" s="85">
        <v>26</v>
      </c>
      <c r="AL476" s="85">
        <v>26</v>
      </c>
      <c r="AM476" s="85">
        <v>26</v>
      </c>
      <c r="AN476" s="85">
        <v>26</v>
      </c>
      <c r="AO476" s="85">
        <v>26</v>
      </c>
      <c r="AP476" s="85">
        <v>26</v>
      </c>
      <c r="AQ476" s="85">
        <v>26</v>
      </c>
      <c r="AR476" s="85">
        <v>26</v>
      </c>
      <c r="AS476" s="85">
        <v>26</v>
      </c>
      <c r="AT476" s="85">
        <v>26</v>
      </c>
      <c r="AU476" s="85">
        <v>21</v>
      </c>
      <c r="AV476" s="85">
        <v>23</v>
      </c>
      <c r="AW476" s="85">
        <v>196</v>
      </c>
      <c r="AX476" s="85">
        <v>255</v>
      </c>
      <c r="AY476" s="85">
        <v>255</v>
      </c>
      <c r="AZ476" s="85">
        <v>255</v>
      </c>
      <c r="BA476" s="85">
        <v>255</v>
      </c>
      <c r="BB476" s="85">
        <v>255</v>
      </c>
      <c r="BC476" s="85">
        <v>255</v>
      </c>
      <c r="BD476" s="85">
        <v>255</v>
      </c>
      <c r="BE476" s="85">
        <v>255</v>
      </c>
      <c r="BF476" s="85">
        <v>255</v>
      </c>
      <c r="BG476" s="85">
        <v>255</v>
      </c>
      <c r="BH476" s="85">
        <v>255</v>
      </c>
      <c r="BI476" s="85">
        <v>255</v>
      </c>
      <c r="BJ476" s="85">
        <v>255</v>
      </c>
      <c r="BK476" s="85">
        <v>255</v>
      </c>
      <c r="BL476" s="85">
        <v>255</v>
      </c>
      <c r="BM476" s="85">
        <v>255</v>
      </c>
      <c r="BN476" s="85">
        <v>255</v>
      </c>
      <c r="BO476" s="85">
        <v>255</v>
      </c>
      <c r="BP476" s="85">
        <v>255</v>
      </c>
      <c r="BQ476" s="85">
        <v>255</v>
      </c>
      <c r="BR476" s="85">
        <v>255</v>
      </c>
      <c r="BS476" s="85">
        <v>255</v>
      </c>
      <c r="BT476" s="85">
        <v>255</v>
      </c>
      <c r="BU476" s="85">
        <v>255</v>
      </c>
      <c r="BV476" s="85">
        <v>255</v>
      </c>
      <c r="BW476" s="85">
        <v>255</v>
      </c>
      <c r="BX476" s="85">
        <v>255</v>
      </c>
      <c r="BY476" s="85">
        <v>255</v>
      </c>
      <c r="BZ476" s="85">
        <v>255</v>
      </c>
      <c r="CA476" s="85">
        <v>255</v>
      </c>
      <c r="CB476" s="85">
        <v>255</v>
      </c>
      <c r="CC476" s="85">
        <v>255</v>
      </c>
      <c r="CD476" s="85">
        <v>255</v>
      </c>
      <c r="CE476" s="85">
        <v>255</v>
      </c>
      <c r="CF476" s="85">
        <v>255</v>
      </c>
      <c r="CG476" s="85">
        <v>255</v>
      </c>
      <c r="CH476" s="85">
        <v>255</v>
      </c>
      <c r="CI476" s="85">
        <v>255</v>
      </c>
      <c r="CJ476" s="85">
        <v>255</v>
      </c>
      <c r="CK476" s="85">
        <v>255</v>
      </c>
      <c r="CL476" s="85">
        <v>255</v>
      </c>
      <c r="CM476" s="85">
        <v>255</v>
      </c>
      <c r="CN476" s="85">
        <v>255</v>
      </c>
      <c r="CO476" s="85">
        <v>255</v>
      </c>
      <c r="CP476" s="85">
        <v>255</v>
      </c>
      <c r="CQ476" s="85">
        <v>255</v>
      </c>
      <c r="CR476" s="85">
        <v>255</v>
      </c>
      <c r="CS476" s="85">
        <v>255</v>
      </c>
      <c r="CT476" s="85">
        <v>255</v>
      </c>
      <c r="CU476" s="85">
        <v>255</v>
      </c>
      <c r="CV476" s="85">
        <v>255</v>
      </c>
      <c r="CW476" s="85">
        <v>255</v>
      </c>
      <c r="CX476" s="85">
        <v>255</v>
      </c>
      <c r="CY476" s="85">
        <v>255</v>
      </c>
      <c r="CZ476" s="85">
        <v>255</v>
      </c>
      <c r="DA476" s="85">
        <v>255</v>
      </c>
      <c r="DB476" s="85">
        <v>255</v>
      </c>
      <c r="DC476" s="85">
        <v>127</v>
      </c>
      <c r="DD476" s="85">
        <v>16</v>
      </c>
      <c r="DE476" s="85">
        <v>26</v>
      </c>
      <c r="DF476" s="85">
        <v>25</v>
      </c>
      <c r="DG476" s="85">
        <v>24</v>
      </c>
      <c r="DH476" s="85">
        <v>24</v>
      </c>
      <c r="DI476" s="85">
        <v>26</v>
      </c>
      <c r="DJ476" s="85">
        <v>26</v>
      </c>
      <c r="DK476" s="85">
        <v>26</v>
      </c>
      <c r="DL476" s="85">
        <v>26</v>
      </c>
      <c r="DM476" s="85">
        <v>26</v>
      </c>
      <c r="DN476" s="85">
        <v>26</v>
      </c>
      <c r="DO476" s="85">
        <v>26</v>
      </c>
      <c r="DP476" s="85">
        <v>26</v>
      </c>
      <c r="DQ476" s="85">
        <v>26</v>
      </c>
      <c r="DR476" s="85">
        <v>26</v>
      </c>
      <c r="DS476" s="85">
        <v>26</v>
      </c>
      <c r="DT476" s="85">
        <v>25</v>
      </c>
      <c r="DU476" s="85">
        <v>27</v>
      </c>
      <c r="DV476" s="85">
        <v>25</v>
      </c>
      <c r="DW476" s="85">
        <v>26</v>
      </c>
      <c r="DX476" s="85">
        <v>25</v>
      </c>
      <c r="DY476" s="85">
        <v>27</v>
      </c>
      <c r="DZ476" s="85">
        <v>25</v>
      </c>
      <c r="EA476" s="85">
        <v>18</v>
      </c>
      <c r="EB476" s="85">
        <v>88</v>
      </c>
      <c r="EC476" s="85">
        <v>239</v>
      </c>
      <c r="ED476" s="85">
        <v>255</v>
      </c>
      <c r="EE476" s="85">
        <v>255</v>
      </c>
      <c r="EF476" s="85">
        <v>255</v>
      </c>
      <c r="EG476" s="85">
        <v>255</v>
      </c>
      <c r="EH476" s="85">
        <v>255</v>
      </c>
      <c r="EI476" s="85">
        <v>255</v>
      </c>
      <c r="EJ476" s="85">
        <v>255</v>
      </c>
      <c r="EK476" s="85">
        <v>255</v>
      </c>
      <c r="EL476" s="85">
        <v>255</v>
      </c>
      <c r="EM476" s="85">
        <v>255</v>
      </c>
      <c r="EN476" s="85">
        <v>255</v>
      </c>
      <c r="EO476" s="85">
        <v>255</v>
      </c>
      <c r="EP476" s="85">
        <v>255</v>
      </c>
      <c r="EQ476" s="85">
        <v>255</v>
      </c>
      <c r="ER476" s="85">
        <v>255</v>
      </c>
      <c r="ES476" s="85">
        <v>255</v>
      </c>
      <c r="ET476" s="85">
        <v>255</v>
      </c>
      <c r="EU476" s="85">
        <v>255</v>
      </c>
      <c r="EV476" s="85">
        <v>255</v>
      </c>
      <c r="EW476" s="85">
        <v>255</v>
      </c>
      <c r="EX476" s="85">
        <v>255</v>
      </c>
      <c r="EY476" s="85">
        <v>255</v>
      </c>
      <c r="EZ476" s="85">
        <v>255</v>
      </c>
      <c r="FA476" s="85">
        <v>255</v>
      </c>
      <c r="FB476" s="85">
        <v>255</v>
      </c>
      <c r="FC476" s="85">
        <v>255</v>
      </c>
      <c r="FD476" s="85">
        <v>255</v>
      </c>
      <c r="FE476" s="85">
        <v>255</v>
      </c>
      <c r="FF476" s="85">
        <v>255</v>
      </c>
      <c r="FG476" s="85">
        <v>255</v>
      </c>
      <c r="FH476" s="85">
        <v>255</v>
      </c>
      <c r="FI476" s="85">
        <v>255</v>
      </c>
      <c r="FJ476" s="85">
        <v>255</v>
      </c>
      <c r="FK476" s="85">
        <v>255</v>
      </c>
      <c r="FL476" s="85">
        <v>255</v>
      </c>
      <c r="FM476" s="85">
        <v>255</v>
      </c>
      <c r="FN476" s="85">
        <v>255</v>
      </c>
      <c r="FO476" s="85">
        <v>255</v>
      </c>
      <c r="FP476" s="85">
        <v>255</v>
      </c>
      <c r="FQ476" s="85">
        <v>255</v>
      </c>
      <c r="FR476" s="85">
        <v>255</v>
      </c>
      <c r="FS476" s="85">
        <v>255</v>
      </c>
      <c r="FT476" s="85">
        <v>255</v>
      </c>
      <c r="FU476" s="85">
        <v>255</v>
      </c>
      <c r="FV476" s="85">
        <v>255</v>
      </c>
      <c r="FW476" s="85">
        <v>255</v>
      </c>
      <c r="FX476" s="85">
        <v>255</v>
      </c>
      <c r="FY476" s="85">
        <v>255</v>
      </c>
      <c r="FZ476" s="85">
        <v>255</v>
      </c>
      <c r="GA476" s="85">
        <v>255</v>
      </c>
      <c r="GB476" s="85">
        <v>255</v>
      </c>
      <c r="GC476" s="85">
        <v>255</v>
      </c>
      <c r="GD476" s="85">
        <v>255</v>
      </c>
      <c r="GE476" s="85">
        <v>255</v>
      </c>
      <c r="GF476" s="85">
        <v>255</v>
      </c>
      <c r="GG476" s="85">
        <v>255</v>
      </c>
      <c r="GH476" s="85">
        <v>255</v>
      </c>
      <c r="GI476" s="85">
        <v>255</v>
      </c>
      <c r="GJ476" s="85">
        <v>211</v>
      </c>
      <c r="GK476" s="85">
        <v>47</v>
      </c>
      <c r="GL476" s="85">
        <v>19</v>
      </c>
      <c r="GM476" s="85">
        <v>25</v>
      </c>
      <c r="GN476" s="85">
        <v>26</v>
      </c>
      <c r="GO476" s="85">
        <v>25</v>
      </c>
      <c r="GP476" s="85">
        <v>26</v>
      </c>
      <c r="GQ476" s="85">
        <v>26</v>
      </c>
      <c r="GR476" s="85">
        <v>26</v>
      </c>
      <c r="GS476" s="85">
        <v>24</v>
      </c>
      <c r="GT476" s="85">
        <v>25</v>
      </c>
      <c r="GU476" s="85">
        <v>25</v>
      </c>
      <c r="GV476" s="85">
        <v>23</v>
      </c>
      <c r="GW476" s="85">
        <v>23</v>
      </c>
      <c r="GX476" s="85">
        <v>160</v>
      </c>
      <c r="GY476" s="85">
        <v>255</v>
      </c>
      <c r="GZ476" s="85">
        <v>255</v>
      </c>
      <c r="HA476" s="85">
        <v>255</v>
      </c>
      <c r="HB476" s="85">
        <v>255</v>
      </c>
      <c r="HC476" s="85">
        <v>255</v>
      </c>
      <c r="HD476" s="85">
        <v>255</v>
      </c>
      <c r="HE476" s="85">
        <v>255</v>
      </c>
      <c r="HF476" s="85">
        <v>255</v>
      </c>
      <c r="HG476" s="85">
        <v>255</v>
      </c>
      <c r="HH476" s="85">
        <v>255</v>
      </c>
      <c r="HI476" s="85">
        <v>255</v>
      </c>
      <c r="HJ476" s="85">
        <v>255</v>
      </c>
      <c r="HK476" s="85">
        <v>255</v>
      </c>
      <c r="HL476" s="85">
        <v>255</v>
      </c>
      <c r="HM476" s="85">
        <v>255</v>
      </c>
      <c r="HN476" s="85">
        <v>255</v>
      </c>
      <c r="HO476" s="85">
        <v>255</v>
      </c>
      <c r="HP476" s="85">
        <v>255</v>
      </c>
      <c r="HQ476" s="85">
        <v>255</v>
      </c>
      <c r="HR476" s="85">
        <v>255</v>
      </c>
      <c r="HS476" s="85">
        <v>255</v>
      </c>
      <c r="HT476" s="85">
        <v>255</v>
      </c>
      <c r="HU476" s="85">
        <v>255</v>
      </c>
      <c r="HV476" s="85">
        <v>255</v>
      </c>
      <c r="HW476" s="85">
        <v>255</v>
      </c>
      <c r="HX476" s="85">
        <v>255</v>
      </c>
      <c r="HY476" s="85">
        <v>255</v>
      </c>
      <c r="HZ476" s="85">
        <v>255</v>
      </c>
      <c r="IA476" s="85">
        <v>255</v>
      </c>
      <c r="IB476" s="85">
        <v>255</v>
      </c>
      <c r="IC476" s="85">
        <v>255</v>
      </c>
      <c r="ID476" s="85">
        <v>255</v>
      </c>
      <c r="IE476" s="85">
        <v>255</v>
      </c>
    </row>
    <row r="477" spans="1:239" ht="7.8">
      <c r="A477" s="85">
        <v>255</v>
      </c>
      <c r="B477" s="85">
        <v>255</v>
      </c>
      <c r="C477" s="85">
        <v>255</v>
      </c>
      <c r="D477" s="85">
        <v>255</v>
      </c>
      <c r="E477" s="85">
        <v>255</v>
      </c>
      <c r="F477" s="85">
        <v>255</v>
      </c>
      <c r="G477" s="85">
        <v>255</v>
      </c>
      <c r="H477" s="85">
        <v>255</v>
      </c>
      <c r="I477" s="85">
        <v>255</v>
      </c>
      <c r="J477" s="85">
        <v>255</v>
      </c>
      <c r="K477" s="85">
        <v>255</v>
      </c>
      <c r="L477" s="85">
        <v>255</v>
      </c>
      <c r="M477" s="85">
        <v>255</v>
      </c>
      <c r="N477" s="85">
        <v>255</v>
      </c>
      <c r="O477" s="85">
        <v>255</v>
      </c>
      <c r="P477" s="85">
        <v>255</v>
      </c>
      <c r="Q477" s="85">
        <v>255</v>
      </c>
      <c r="R477" s="85">
        <v>255</v>
      </c>
      <c r="S477" s="85">
        <v>255</v>
      </c>
      <c r="T477" s="85">
        <v>255</v>
      </c>
      <c r="U477" s="85">
        <v>255</v>
      </c>
      <c r="V477" s="85">
        <v>255</v>
      </c>
      <c r="W477" s="85">
        <v>255</v>
      </c>
      <c r="X477" s="85">
        <v>255</v>
      </c>
      <c r="Y477" s="85">
        <v>255</v>
      </c>
      <c r="Z477" s="85">
        <v>255</v>
      </c>
      <c r="AA477" s="85">
        <v>255</v>
      </c>
      <c r="AB477" s="85">
        <v>255</v>
      </c>
      <c r="AC477" s="85">
        <v>255</v>
      </c>
      <c r="AD477" s="85">
        <v>255</v>
      </c>
      <c r="AE477" s="85">
        <v>255</v>
      </c>
      <c r="AF477" s="85">
        <v>255</v>
      </c>
      <c r="AG477" s="85">
        <v>99</v>
      </c>
      <c r="AH477" s="85">
        <v>13</v>
      </c>
      <c r="AI477" s="85">
        <v>21</v>
      </c>
      <c r="AJ477" s="85">
        <v>20</v>
      </c>
      <c r="AK477" s="85">
        <v>21</v>
      </c>
      <c r="AL477" s="85">
        <v>21</v>
      </c>
      <c r="AM477" s="85">
        <v>21</v>
      </c>
      <c r="AN477" s="85">
        <v>21</v>
      </c>
      <c r="AO477" s="85">
        <v>21</v>
      </c>
      <c r="AP477" s="85">
        <v>21</v>
      </c>
      <c r="AQ477" s="85">
        <v>21</v>
      </c>
      <c r="AR477" s="85">
        <v>21</v>
      </c>
      <c r="AS477" s="85">
        <v>20</v>
      </c>
      <c r="AT477" s="85">
        <v>18</v>
      </c>
      <c r="AU477" s="85">
        <v>19</v>
      </c>
      <c r="AV477" s="85">
        <v>20</v>
      </c>
      <c r="AW477" s="85">
        <v>193</v>
      </c>
      <c r="AX477" s="85">
        <v>255</v>
      </c>
      <c r="AY477" s="85">
        <v>255</v>
      </c>
      <c r="AZ477" s="85">
        <v>255</v>
      </c>
      <c r="BA477" s="85">
        <v>255</v>
      </c>
      <c r="BB477" s="85">
        <v>255</v>
      </c>
      <c r="BC477" s="85">
        <v>255</v>
      </c>
      <c r="BD477" s="85">
        <v>255</v>
      </c>
      <c r="BE477" s="85">
        <v>255</v>
      </c>
      <c r="BF477" s="85">
        <v>255</v>
      </c>
      <c r="BG477" s="85">
        <v>255</v>
      </c>
      <c r="BH477" s="85">
        <v>255</v>
      </c>
      <c r="BI477" s="85">
        <v>255</v>
      </c>
      <c r="BJ477" s="85">
        <v>255</v>
      </c>
      <c r="BK477" s="85">
        <v>255</v>
      </c>
      <c r="BL477" s="85">
        <v>255</v>
      </c>
      <c r="BM477" s="85">
        <v>255</v>
      </c>
      <c r="BN477" s="85">
        <v>255</v>
      </c>
      <c r="BO477" s="85">
        <v>255</v>
      </c>
      <c r="BP477" s="85">
        <v>255</v>
      </c>
      <c r="BQ477" s="85">
        <v>255</v>
      </c>
      <c r="BR477" s="85">
        <v>255</v>
      </c>
      <c r="BS477" s="85">
        <v>255</v>
      </c>
      <c r="BT477" s="85">
        <v>255</v>
      </c>
      <c r="BU477" s="85">
        <v>255</v>
      </c>
      <c r="BV477" s="85">
        <v>255</v>
      </c>
      <c r="BW477" s="85">
        <v>255</v>
      </c>
      <c r="BX477" s="85">
        <v>255</v>
      </c>
      <c r="BY477" s="85">
        <v>255</v>
      </c>
      <c r="BZ477" s="85">
        <v>255</v>
      </c>
      <c r="CA477" s="85">
        <v>255</v>
      </c>
      <c r="CB477" s="85">
        <v>255</v>
      </c>
      <c r="CC477" s="85">
        <v>255</v>
      </c>
      <c r="CD477" s="85">
        <v>255</v>
      </c>
      <c r="CE477" s="85">
        <v>255</v>
      </c>
      <c r="CF477" s="85">
        <v>255</v>
      </c>
      <c r="CG477" s="85">
        <v>255</v>
      </c>
      <c r="CH477" s="85">
        <v>255</v>
      </c>
      <c r="CI477" s="85">
        <v>255</v>
      </c>
      <c r="CJ477" s="85">
        <v>255</v>
      </c>
      <c r="CK477" s="85">
        <v>255</v>
      </c>
      <c r="CL477" s="85">
        <v>255</v>
      </c>
      <c r="CM477" s="85">
        <v>255</v>
      </c>
      <c r="CN477" s="85">
        <v>255</v>
      </c>
      <c r="CO477" s="85">
        <v>255</v>
      </c>
      <c r="CP477" s="85">
        <v>255</v>
      </c>
      <c r="CQ477" s="85">
        <v>255</v>
      </c>
      <c r="CR477" s="85">
        <v>255</v>
      </c>
      <c r="CS477" s="85">
        <v>255</v>
      </c>
      <c r="CT477" s="85">
        <v>255</v>
      </c>
      <c r="CU477" s="85">
        <v>255</v>
      </c>
      <c r="CV477" s="85">
        <v>255</v>
      </c>
      <c r="CW477" s="85">
        <v>255</v>
      </c>
      <c r="CX477" s="85">
        <v>255</v>
      </c>
      <c r="CY477" s="85">
        <v>255</v>
      </c>
      <c r="CZ477" s="85">
        <v>255</v>
      </c>
      <c r="DA477" s="85">
        <v>255</v>
      </c>
      <c r="DB477" s="85">
        <v>255</v>
      </c>
      <c r="DC477" s="85">
        <v>123</v>
      </c>
      <c r="DD477" s="85">
        <v>9</v>
      </c>
      <c r="DE477" s="85">
        <v>21</v>
      </c>
      <c r="DF477" s="85">
        <v>20</v>
      </c>
      <c r="DG477" s="85">
        <v>21</v>
      </c>
      <c r="DH477" s="85">
        <v>21</v>
      </c>
      <c r="DI477" s="85">
        <v>21</v>
      </c>
      <c r="DJ477" s="85">
        <v>21</v>
      </c>
      <c r="DK477" s="85">
        <v>21</v>
      </c>
      <c r="DL477" s="85">
        <v>21</v>
      </c>
      <c r="DM477" s="85">
        <v>21</v>
      </c>
      <c r="DN477" s="85">
        <v>21</v>
      </c>
      <c r="DO477" s="85">
        <v>21</v>
      </c>
      <c r="DP477" s="85">
        <v>21</v>
      </c>
      <c r="DQ477" s="85">
        <v>21</v>
      </c>
      <c r="DR477" s="85">
        <v>21</v>
      </c>
      <c r="DS477" s="85">
        <v>21</v>
      </c>
      <c r="DT477" s="85">
        <v>21</v>
      </c>
      <c r="DU477" s="85">
        <v>21</v>
      </c>
      <c r="DV477" s="85">
        <v>21</v>
      </c>
      <c r="DW477" s="85">
        <v>21</v>
      </c>
      <c r="DX477" s="85">
        <v>18</v>
      </c>
      <c r="DY477" s="85">
        <v>21</v>
      </c>
      <c r="DZ477" s="85">
        <v>20</v>
      </c>
      <c r="EA477" s="85">
        <v>12</v>
      </c>
      <c r="EB477" s="85">
        <v>83</v>
      </c>
      <c r="EC477" s="85">
        <v>239</v>
      </c>
      <c r="ED477" s="85">
        <v>255</v>
      </c>
      <c r="EE477" s="85">
        <v>255</v>
      </c>
      <c r="EF477" s="85">
        <v>255</v>
      </c>
      <c r="EG477" s="85">
        <v>255</v>
      </c>
      <c r="EH477" s="85">
        <v>255</v>
      </c>
      <c r="EI477" s="85">
        <v>255</v>
      </c>
      <c r="EJ477" s="85">
        <v>255</v>
      </c>
      <c r="EK477" s="85">
        <v>255</v>
      </c>
      <c r="EL477" s="85">
        <v>255</v>
      </c>
      <c r="EM477" s="85">
        <v>255</v>
      </c>
      <c r="EN477" s="85">
        <v>255</v>
      </c>
      <c r="EO477" s="85">
        <v>255</v>
      </c>
      <c r="EP477" s="85">
        <v>255</v>
      </c>
      <c r="EQ477" s="85">
        <v>255</v>
      </c>
      <c r="ER477" s="85">
        <v>255</v>
      </c>
      <c r="ES477" s="85">
        <v>255</v>
      </c>
      <c r="ET477" s="85">
        <v>255</v>
      </c>
      <c r="EU477" s="85">
        <v>255</v>
      </c>
      <c r="EV477" s="85">
        <v>255</v>
      </c>
      <c r="EW477" s="85">
        <v>255</v>
      </c>
      <c r="EX477" s="85">
        <v>255</v>
      </c>
      <c r="EY477" s="85">
        <v>255</v>
      </c>
      <c r="EZ477" s="85">
        <v>255</v>
      </c>
      <c r="FA477" s="85">
        <v>255</v>
      </c>
      <c r="FB477" s="85">
        <v>255</v>
      </c>
      <c r="FC477" s="85">
        <v>255</v>
      </c>
      <c r="FD477" s="85">
        <v>255</v>
      </c>
      <c r="FE477" s="85">
        <v>255</v>
      </c>
      <c r="FF477" s="85">
        <v>255</v>
      </c>
      <c r="FG477" s="85">
        <v>255</v>
      </c>
      <c r="FH477" s="85">
        <v>255</v>
      </c>
      <c r="FI477" s="85">
        <v>255</v>
      </c>
      <c r="FJ477" s="85">
        <v>255</v>
      </c>
      <c r="FK477" s="85">
        <v>255</v>
      </c>
      <c r="FL477" s="85">
        <v>255</v>
      </c>
      <c r="FM477" s="85">
        <v>255</v>
      </c>
      <c r="FN477" s="85">
        <v>255</v>
      </c>
      <c r="FO477" s="85">
        <v>255</v>
      </c>
      <c r="FP477" s="85">
        <v>255</v>
      </c>
      <c r="FQ477" s="85">
        <v>255</v>
      </c>
      <c r="FR477" s="85">
        <v>255</v>
      </c>
      <c r="FS477" s="85">
        <v>255</v>
      </c>
      <c r="FT477" s="85">
        <v>255</v>
      </c>
      <c r="FU477" s="85">
        <v>255</v>
      </c>
      <c r="FV477" s="85">
        <v>255</v>
      </c>
      <c r="FW477" s="85">
        <v>255</v>
      </c>
      <c r="FX477" s="85">
        <v>255</v>
      </c>
      <c r="FY477" s="85">
        <v>255</v>
      </c>
      <c r="FZ477" s="85">
        <v>255</v>
      </c>
      <c r="GA477" s="85">
        <v>255</v>
      </c>
      <c r="GB477" s="85">
        <v>255</v>
      </c>
      <c r="GC477" s="85">
        <v>255</v>
      </c>
      <c r="GD477" s="85">
        <v>255</v>
      </c>
      <c r="GE477" s="85">
        <v>255</v>
      </c>
      <c r="GF477" s="85">
        <v>255</v>
      </c>
      <c r="GG477" s="85">
        <v>255</v>
      </c>
      <c r="GH477" s="85">
        <v>255</v>
      </c>
      <c r="GI477" s="85">
        <v>255</v>
      </c>
      <c r="GJ477" s="85">
        <v>210</v>
      </c>
      <c r="GK477" s="85">
        <v>45</v>
      </c>
      <c r="GL477" s="85">
        <v>17</v>
      </c>
      <c r="GM477" s="85">
        <v>23</v>
      </c>
      <c r="GN477" s="85">
        <v>21</v>
      </c>
      <c r="GO477" s="85">
        <v>20</v>
      </c>
      <c r="GP477" s="85">
        <v>21</v>
      </c>
      <c r="GQ477" s="85">
        <v>21</v>
      </c>
      <c r="GR477" s="85">
        <v>21</v>
      </c>
      <c r="GS477" s="85">
        <v>18</v>
      </c>
      <c r="GT477" s="85">
        <v>19</v>
      </c>
      <c r="GU477" s="85">
        <v>19</v>
      </c>
      <c r="GV477" s="85">
        <v>19</v>
      </c>
      <c r="GW477" s="85">
        <v>20</v>
      </c>
      <c r="GX477" s="85">
        <v>158</v>
      </c>
      <c r="GY477" s="85">
        <v>255</v>
      </c>
      <c r="GZ477" s="85">
        <v>255</v>
      </c>
      <c r="HA477" s="85">
        <v>255</v>
      </c>
      <c r="HB477" s="85">
        <v>255</v>
      </c>
      <c r="HC477" s="85">
        <v>255</v>
      </c>
      <c r="HD477" s="85">
        <v>255</v>
      </c>
      <c r="HE477" s="85">
        <v>255</v>
      </c>
      <c r="HF477" s="85">
        <v>255</v>
      </c>
      <c r="HG477" s="85">
        <v>255</v>
      </c>
      <c r="HH477" s="85">
        <v>255</v>
      </c>
      <c r="HI477" s="85">
        <v>255</v>
      </c>
      <c r="HJ477" s="85">
        <v>255</v>
      </c>
      <c r="HK477" s="85">
        <v>255</v>
      </c>
      <c r="HL477" s="85">
        <v>255</v>
      </c>
      <c r="HM477" s="85">
        <v>255</v>
      </c>
      <c r="HN477" s="85">
        <v>255</v>
      </c>
      <c r="HO477" s="85">
        <v>255</v>
      </c>
      <c r="HP477" s="85">
        <v>255</v>
      </c>
      <c r="HQ477" s="85">
        <v>255</v>
      </c>
      <c r="HR477" s="85">
        <v>255</v>
      </c>
      <c r="HS477" s="85">
        <v>255</v>
      </c>
      <c r="HT477" s="85">
        <v>255</v>
      </c>
      <c r="HU477" s="85">
        <v>255</v>
      </c>
      <c r="HV477" s="85">
        <v>255</v>
      </c>
      <c r="HW477" s="85">
        <v>255</v>
      </c>
      <c r="HX477" s="85">
        <v>255</v>
      </c>
      <c r="HY477" s="85">
        <v>255</v>
      </c>
      <c r="HZ477" s="85">
        <v>255</v>
      </c>
      <c r="IA477" s="85">
        <v>255</v>
      </c>
      <c r="IB477" s="85">
        <v>255</v>
      </c>
      <c r="IC477" s="85">
        <v>255</v>
      </c>
      <c r="ID477" s="85">
        <v>255</v>
      </c>
      <c r="IE477" s="85">
        <v>255</v>
      </c>
    </row>
    <row r="478" spans="1:239" ht="7.8">
      <c r="A478" s="85">
        <v>255</v>
      </c>
      <c r="B478" s="85">
        <v>255</v>
      </c>
      <c r="C478" s="85">
        <v>255</v>
      </c>
      <c r="D478" s="85">
        <v>255</v>
      </c>
      <c r="E478" s="85">
        <v>255</v>
      </c>
      <c r="F478" s="85">
        <v>255</v>
      </c>
      <c r="G478" s="85">
        <v>255</v>
      </c>
      <c r="H478" s="85">
        <v>255</v>
      </c>
      <c r="I478" s="85">
        <v>255</v>
      </c>
      <c r="J478" s="85">
        <v>255</v>
      </c>
      <c r="K478" s="85">
        <v>255</v>
      </c>
      <c r="L478" s="85">
        <v>255</v>
      </c>
      <c r="M478" s="85">
        <v>255</v>
      </c>
      <c r="N478" s="85">
        <v>255</v>
      </c>
      <c r="O478" s="85">
        <v>255</v>
      </c>
      <c r="P478" s="85">
        <v>255</v>
      </c>
      <c r="Q478" s="85">
        <v>255</v>
      </c>
      <c r="R478" s="85">
        <v>255</v>
      </c>
      <c r="S478" s="85">
        <v>255</v>
      </c>
      <c r="T478" s="85">
        <v>255</v>
      </c>
      <c r="U478" s="85">
        <v>255</v>
      </c>
      <c r="V478" s="85">
        <v>255</v>
      </c>
      <c r="W478" s="85">
        <v>255</v>
      </c>
      <c r="X478" s="85">
        <v>255</v>
      </c>
      <c r="Y478" s="85">
        <v>255</v>
      </c>
      <c r="Z478" s="85">
        <v>255</v>
      </c>
      <c r="AA478" s="85">
        <v>255</v>
      </c>
      <c r="AB478" s="85">
        <v>255</v>
      </c>
      <c r="AC478" s="85">
        <v>255</v>
      </c>
      <c r="AD478" s="85">
        <v>255</v>
      </c>
      <c r="AE478" s="85">
        <v>255</v>
      </c>
      <c r="AF478" s="85">
        <v>252</v>
      </c>
      <c r="AG478" s="85">
        <v>103</v>
      </c>
      <c r="AH478" s="85">
        <v>28</v>
      </c>
      <c r="AI478" s="85">
        <v>34</v>
      </c>
      <c r="AJ478" s="85">
        <v>36</v>
      </c>
      <c r="AK478" s="85">
        <v>34</v>
      </c>
      <c r="AL478" s="85">
        <v>34</v>
      </c>
      <c r="AM478" s="85">
        <v>35</v>
      </c>
      <c r="AN478" s="85">
        <v>35</v>
      </c>
      <c r="AO478" s="85">
        <v>35</v>
      </c>
      <c r="AP478" s="85">
        <v>35</v>
      </c>
      <c r="AQ478" s="85">
        <v>35</v>
      </c>
      <c r="AR478" s="85">
        <v>35</v>
      </c>
      <c r="AS478" s="85">
        <v>35</v>
      </c>
      <c r="AT478" s="85">
        <v>35</v>
      </c>
      <c r="AU478" s="85">
        <v>31</v>
      </c>
      <c r="AV478" s="85">
        <v>26</v>
      </c>
      <c r="AW478" s="85">
        <v>194</v>
      </c>
      <c r="AX478" s="85">
        <v>255</v>
      </c>
      <c r="AY478" s="85">
        <v>255</v>
      </c>
      <c r="AZ478" s="85">
        <v>255</v>
      </c>
      <c r="BA478" s="85">
        <v>255</v>
      </c>
      <c r="BB478" s="85">
        <v>255</v>
      </c>
      <c r="BC478" s="85">
        <v>255</v>
      </c>
      <c r="BD478" s="85">
        <v>255</v>
      </c>
      <c r="BE478" s="85">
        <v>255</v>
      </c>
      <c r="BF478" s="85">
        <v>255</v>
      </c>
      <c r="BG478" s="85">
        <v>255</v>
      </c>
      <c r="BH478" s="85">
        <v>255</v>
      </c>
      <c r="BI478" s="85">
        <v>255</v>
      </c>
      <c r="BJ478" s="85">
        <v>255</v>
      </c>
      <c r="BK478" s="85">
        <v>255</v>
      </c>
      <c r="BL478" s="85">
        <v>255</v>
      </c>
      <c r="BM478" s="85">
        <v>255</v>
      </c>
      <c r="BN478" s="85">
        <v>255</v>
      </c>
      <c r="BO478" s="85">
        <v>255</v>
      </c>
      <c r="BP478" s="85">
        <v>255</v>
      </c>
      <c r="BQ478" s="85">
        <v>255</v>
      </c>
      <c r="BR478" s="85">
        <v>255</v>
      </c>
      <c r="BS478" s="85">
        <v>255</v>
      </c>
      <c r="BT478" s="85">
        <v>255</v>
      </c>
      <c r="BU478" s="85">
        <v>255</v>
      </c>
      <c r="BV478" s="85">
        <v>255</v>
      </c>
      <c r="BW478" s="85">
        <v>255</v>
      </c>
      <c r="BX478" s="85">
        <v>255</v>
      </c>
      <c r="BY478" s="85">
        <v>255</v>
      </c>
      <c r="BZ478" s="85">
        <v>255</v>
      </c>
      <c r="CA478" s="85">
        <v>255</v>
      </c>
      <c r="CB478" s="85">
        <v>255</v>
      </c>
      <c r="CC478" s="85">
        <v>255</v>
      </c>
      <c r="CD478" s="85">
        <v>255</v>
      </c>
      <c r="CE478" s="85">
        <v>255</v>
      </c>
      <c r="CF478" s="85">
        <v>255</v>
      </c>
      <c r="CG478" s="85">
        <v>255</v>
      </c>
      <c r="CH478" s="85">
        <v>255</v>
      </c>
      <c r="CI478" s="85">
        <v>255</v>
      </c>
      <c r="CJ478" s="85">
        <v>255</v>
      </c>
      <c r="CK478" s="85">
        <v>255</v>
      </c>
      <c r="CL478" s="85">
        <v>255</v>
      </c>
      <c r="CM478" s="85">
        <v>255</v>
      </c>
      <c r="CN478" s="85">
        <v>255</v>
      </c>
      <c r="CO478" s="85">
        <v>255</v>
      </c>
      <c r="CP478" s="85">
        <v>255</v>
      </c>
      <c r="CQ478" s="85">
        <v>255</v>
      </c>
      <c r="CR478" s="85">
        <v>255</v>
      </c>
      <c r="CS478" s="85">
        <v>255</v>
      </c>
      <c r="CT478" s="85">
        <v>255</v>
      </c>
      <c r="CU478" s="85">
        <v>255</v>
      </c>
      <c r="CV478" s="85">
        <v>255</v>
      </c>
      <c r="CW478" s="85">
        <v>255</v>
      </c>
      <c r="CX478" s="85">
        <v>255</v>
      </c>
      <c r="CY478" s="85">
        <v>255</v>
      </c>
      <c r="CZ478" s="85">
        <v>255</v>
      </c>
      <c r="DA478" s="85">
        <v>255</v>
      </c>
      <c r="DB478" s="85">
        <v>255</v>
      </c>
      <c r="DC478" s="85">
        <v>151</v>
      </c>
      <c r="DD478" s="85">
        <v>25</v>
      </c>
      <c r="DE478" s="85">
        <v>34</v>
      </c>
      <c r="DF478" s="85">
        <v>36</v>
      </c>
      <c r="DG478" s="85">
        <v>36</v>
      </c>
      <c r="DH478" s="85">
        <v>36</v>
      </c>
      <c r="DI478" s="85">
        <v>34</v>
      </c>
      <c r="DJ478" s="85">
        <v>35</v>
      </c>
      <c r="DK478" s="85">
        <v>35</v>
      </c>
      <c r="DL478" s="85">
        <v>35</v>
      </c>
      <c r="DM478" s="85">
        <v>35</v>
      </c>
      <c r="DN478" s="85">
        <v>35</v>
      </c>
      <c r="DO478" s="85">
        <v>35</v>
      </c>
      <c r="DP478" s="85">
        <v>35</v>
      </c>
      <c r="DQ478" s="85">
        <v>35</v>
      </c>
      <c r="DR478" s="85">
        <v>35</v>
      </c>
      <c r="DS478" s="85">
        <v>35</v>
      </c>
      <c r="DT478" s="85">
        <v>35</v>
      </c>
      <c r="DU478" s="85">
        <v>33</v>
      </c>
      <c r="DV478" s="85">
        <v>35</v>
      </c>
      <c r="DW478" s="85">
        <v>35</v>
      </c>
      <c r="DX478" s="85">
        <v>35</v>
      </c>
      <c r="DY478" s="85">
        <v>35</v>
      </c>
      <c r="DZ478" s="85">
        <v>33</v>
      </c>
      <c r="EA478" s="85">
        <v>25</v>
      </c>
      <c r="EB478" s="85">
        <v>100</v>
      </c>
      <c r="EC478" s="85">
        <v>242</v>
      </c>
      <c r="ED478" s="85">
        <v>255</v>
      </c>
      <c r="EE478" s="85">
        <v>255</v>
      </c>
      <c r="EF478" s="85">
        <v>255</v>
      </c>
      <c r="EG478" s="85">
        <v>255</v>
      </c>
      <c r="EH478" s="85">
        <v>255</v>
      </c>
      <c r="EI478" s="85">
        <v>255</v>
      </c>
      <c r="EJ478" s="85">
        <v>255</v>
      </c>
      <c r="EK478" s="85">
        <v>255</v>
      </c>
      <c r="EL478" s="85">
        <v>255</v>
      </c>
      <c r="EM478" s="85">
        <v>255</v>
      </c>
      <c r="EN478" s="85">
        <v>255</v>
      </c>
      <c r="EO478" s="85">
        <v>255</v>
      </c>
      <c r="EP478" s="85">
        <v>255</v>
      </c>
      <c r="EQ478" s="85">
        <v>255</v>
      </c>
      <c r="ER478" s="85">
        <v>255</v>
      </c>
      <c r="ES478" s="85">
        <v>255</v>
      </c>
      <c r="ET478" s="85">
        <v>255</v>
      </c>
      <c r="EU478" s="85">
        <v>255</v>
      </c>
      <c r="EV478" s="85">
        <v>255</v>
      </c>
      <c r="EW478" s="85">
        <v>255</v>
      </c>
      <c r="EX478" s="85">
        <v>255</v>
      </c>
      <c r="EY478" s="85">
        <v>255</v>
      </c>
      <c r="EZ478" s="85">
        <v>255</v>
      </c>
      <c r="FA478" s="85">
        <v>255</v>
      </c>
      <c r="FB478" s="85">
        <v>255</v>
      </c>
      <c r="FC478" s="85">
        <v>255</v>
      </c>
      <c r="FD478" s="85">
        <v>255</v>
      </c>
      <c r="FE478" s="85">
        <v>255</v>
      </c>
      <c r="FF478" s="85">
        <v>255</v>
      </c>
      <c r="FG478" s="85">
        <v>255</v>
      </c>
      <c r="FH478" s="85">
        <v>255</v>
      </c>
      <c r="FI478" s="85">
        <v>255</v>
      </c>
      <c r="FJ478" s="85">
        <v>255</v>
      </c>
      <c r="FK478" s="85">
        <v>255</v>
      </c>
      <c r="FL478" s="85">
        <v>255</v>
      </c>
      <c r="FM478" s="85">
        <v>255</v>
      </c>
      <c r="FN478" s="85">
        <v>255</v>
      </c>
      <c r="FO478" s="85">
        <v>255</v>
      </c>
      <c r="FP478" s="85">
        <v>255</v>
      </c>
      <c r="FQ478" s="85">
        <v>255</v>
      </c>
      <c r="FR478" s="85">
        <v>255</v>
      </c>
      <c r="FS478" s="85">
        <v>255</v>
      </c>
      <c r="FT478" s="85">
        <v>255</v>
      </c>
      <c r="FU478" s="85">
        <v>255</v>
      </c>
      <c r="FV478" s="85">
        <v>255</v>
      </c>
      <c r="FW478" s="85">
        <v>255</v>
      </c>
      <c r="FX478" s="85">
        <v>255</v>
      </c>
      <c r="FY478" s="85">
        <v>255</v>
      </c>
      <c r="FZ478" s="85">
        <v>255</v>
      </c>
      <c r="GA478" s="85">
        <v>255</v>
      </c>
      <c r="GB478" s="85">
        <v>255</v>
      </c>
      <c r="GC478" s="85">
        <v>255</v>
      </c>
      <c r="GD478" s="85">
        <v>255</v>
      </c>
      <c r="GE478" s="85">
        <v>255</v>
      </c>
      <c r="GF478" s="85">
        <v>255</v>
      </c>
      <c r="GG478" s="85">
        <v>255</v>
      </c>
      <c r="GH478" s="85">
        <v>255</v>
      </c>
      <c r="GI478" s="85">
        <v>255</v>
      </c>
      <c r="GJ478" s="85">
        <v>202</v>
      </c>
      <c r="GK478" s="85">
        <v>48</v>
      </c>
      <c r="GL478" s="85">
        <v>32</v>
      </c>
      <c r="GM478" s="85">
        <v>35</v>
      </c>
      <c r="GN478" s="85">
        <v>35</v>
      </c>
      <c r="GO478" s="85">
        <v>35</v>
      </c>
      <c r="GP478" s="85">
        <v>35</v>
      </c>
      <c r="GQ478" s="85">
        <v>35</v>
      </c>
      <c r="GR478" s="85">
        <v>35</v>
      </c>
      <c r="GS478" s="85">
        <v>35</v>
      </c>
      <c r="GT478" s="85">
        <v>35</v>
      </c>
      <c r="GU478" s="85">
        <v>36</v>
      </c>
      <c r="GV478" s="85">
        <v>27</v>
      </c>
      <c r="GW478" s="85">
        <v>46</v>
      </c>
      <c r="GX478" s="85">
        <v>201</v>
      </c>
      <c r="GY478" s="85">
        <v>255</v>
      </c>
      <c r="GZ478" s="85">
        <v>255</v>
      </c>
      <c r="HA478" s="85">
        <v>255</v>
      </c>
      <c r="HB478" s="85">
        <v>255</v>
      </c>
      <c r="HC478" s="85">
        <v>255</v>
      </c>
      <c r="HD478" s="85">
        <v>255</v>
      </c>
      <c r="HE478" s="85">
        <v>255</v>
      </c>
      <c r="HF478" s="85">
        <v>255</v>
      </c>
      <c r="HG478" s="85">
        <v>255</v>
      </c>
      <c r="HH478" s="85">
        <v>255</v>
      </c>
      <c r="HI478" s="85">
        <v>255</v>
      </c>
      <c r="HJ478" s="85">
        <v>255</v>
      </c>
      <c r="HK478" s="85">
        <v>255</v>
      </c>
      <c r="HL478" s="85">
        <v>255</v>
      </c>
      <c r="HM478" s="85">
        <v>255</v>
      </c>
      <c r="HN478" s="85">
        <v>255</v>
      </c>
      <c r="HO478" s="85">
        <v>255</v>
      </c>
      <c r="HP478" s="85">
        <v>255</v>
      </c>
      <c r="HQ478" s="85">
        <v>255</v>
      </c>
      <c r="HR478" s="85">
        <v>255</v>
      </c>
      <c r="HS478" s="85">
        <v>255</v>
      </c>
      <c r="HT478" s="85">
        <v>255</v>
      </c>
      <c r="HU478" s="85">
        <v>255</v>
      </c>
      <c r="HV478" s="85">
        <v>255</v>
      </c>
      <c r="HW478" s="85">
        <v>255</v>
      </c>
      <c r="HX478" s="85">
        <v>255</v>
      </c>
      <c r="HY478" s="85">
        <v>255</v>
      </c>
      <c r="HZ478" s="85">
        <v>255</v>
      </c>
      <c r="IA478" s="85">
        <v>255</v>
      </c>
      <c r="IB478" s="85">
        <v>255</v>
      </c>
      <c r="IC478" s="85">
        <v>255</v>
      </c>
      <c r="ID478" s="85">
        <v>255</v>
      </c>
      <c r="IE478" s="85">
        <v>255</v>
      </c>
    </row>
    <row r="479" spans="1:239" ht="7.8">
      <c r="A479" s="85">
        <v>255</v>
      </c>
      <c r="B479" s="85">
        <v>255</v>
      </c>
      <c r="C479" s="85">
        <v>255</v>
      </c>
      <c r="D479" s="85">
        <v>255</v>
      </c>
      <c r="E479" s="85">
        <v>255</v>
      </c>
      <c r="F479" s="85">
        <v>255</v>
      </c>
      <c r="G479" s="85">
        <v>255</v>
      </c>
      <c r="H479" s="85">
        <v>255</v>
      </c>
      <c r="I479" s="85">
        <v>255</v>
      </c>
      <c r="J479" s="85">
        <v>255</v>
      </c>
      <c r="K479" s="85">
        <v>255</v>
      </c>
      <c r="L479" s="85">
        <v>255</v>
      </c>
      <c r="M479" s="85">
        <v>255</v>
      </c>
      <c r="N479" s="85">
        <v>255</v>
      </c>
      <c r="O479" s="85">
        <v>255</v>
      </c>
      <c r="P479" s="85">
        <v>255</v>
      </c>
      <c r="Q479" s="85">
        <v>255</v>
      </c>
      <c r="R479" s="85">
        <v>255</v>
      </c>
      <c r="S479" s="85">
        <v>255</v>
      </c>
      <c r="T479" s="85">
        <v>255</v>
      </c>
      <c r="U479" s="85">
        <v>255</v>
      </c>
      <c r="V479" s="85">
        <v>255</v>
      </c>
      <c r="W479" s="85">
        <v>255</v>
      </c>
      <c r="X479" s="85">
        <v>255</v>
      </c>
      <c r="Y479" s="85">
        <v>255</v>
      </c>
      <c r="Z479" s="85">
        <v>255</v>
      </c>
      <c r="AA479" s="85">
        <v>255</v>
      </c>
      <c r="AB479" s="85">
        <v>255</v>
      </c>
      <c r="AC479" s="85">
        <v>255</v>
      </c>
      <c r="AD479" s="85">
        <v>255</v>
      </c>
      <c r="AE479" s="85">
        <v>255</v>
      </c>
      <c r="AF479" s="85">
        <v>250</v>
      </c>
      <c r="AG479" s="85">
        <v>95</v>
      </c>
      <c r="AH479" s="85">
        <v>15</v>
      </c>
      <c r="AI479" s="85">
        <v>24</v>
      </c>
      <c r="AJ479" s="85">
        <v>26</v>
      </c>
      <c r="AK479" s="85">
        <v>26</v>
      </c>
      <c r="AL479" s="85">
        <v>26</v>
      </c>
      <c r="AM479" s="85">
        <v>26</v>
      </c>
      <c r="AN479" s="85">
        <v>26</v>
      </c>
      <c r="AO479" s="85">
        <v>26</v>
      </c>
      <c r="AP479" s="85">
        <v>26</v>
      </c>
      <c r="AQ479" s="85">
        <v>26</v>
      </c>
      <c r="AR479" s="85">
        <v>26</v>
      </c>
      <c r="AS479" s="85">
        <v>26</v>
      </c>
      <c r="AT479" s="85">
        <v>26</v>
      </c>
      <c r="AU479" s="85">
        <v>23</v>
      </c>
      <c r="AV479" s="85">
        <v>21</v>
      </c>
      <c r="AW479" s="85">
        <v>192</v>
      </c>
      <c r="AX479" s="85">
        <v>255</v>
      </c>
      <c r="AY479" s="85">
        <v>255</v>
      </c>
      <c r="AZ479" s="85">
        <v>255</v>
      </c>
      <c r="BA479" s="85">
        <v>255</v>
      </c>
      <c r="BB479" s="85">
        <v>255</v>
      </c>
      <c r="BC479" s="85">
        <v>255</v>
      </c>
      <c r="BD479" s="85">
        <v>255</v>
      </c>
      <c r="BE479" s="85">
        <v>255</v>
      </c>
      <c r="BF479" s="85">
        <v>255</v>
      </c>
      <c r="BG479" s="85">
        <v>255</v>
      </c>
      <c r="BH479" s="85">
        <v>255</v>
      </c>
      <c r="BI479" s="85">
        <v>255</v>
      </c>
      <c r="BJ479" s="85">
        <v>255</v>
      </c>
      <c r="BK479" s="85">
        <v>255</v>
      </c>
      <c r="BL479" s="85">
        <v>255</v>
      </c>
      <c r="BM479" s="85">
        <v>255</v>
      </c>
      <c r="BN479" s="85">
        <v>255</v>
      </c>
      <c r="BO479" s="85">
        <v>255</v>
      </c>
      <c r="BP479" s="85">
        <v>255</v>
      </c>
      <c r="BQ479" s="85">
        <v>255</v>
      </c>
      <c r="BR479" s="85">
        <v>255</v>
      </c>
      <c r="BS479" s="85">
        <v>255</v>
      </c>
      <c r="BT479" s="85">
        <v>255</v>
      </c>
      <c r="BU479" s="85">
        <v>255</v>
      </c>
      <c r="BV479" s="85">
        <v>255</v>
      </c>
      <c r="BW479" s="85">
        <v>255</v>
      </c>
      <c r="BX479" s="85">
        <v>255</v>
      </c>
      <c r="BY479" s="85">
        <v>255</v>
      </c>
      <c r="BZ479" s="85">
        <v>255</v>
      </c>
      <c r="CA479" s="85">
        <v>255</v>
      </c>
      <c r="CB479" s="85">
        <v>255</v>
      </c>
      <c r="CC479" s="85">
        <v>255</v>
      </c>
      <c r="CD479" s="85">
        <v>255</v>
      </c>
      <c r="CE479" s="85">
        <v>255</v>
      </c>
      <c r="CF479" s="85">
        <v>255</v>
      </c>
      <c r="CG479" s="85">
        <v>255</v>
      </c>
      <c r="CH479" s="85">
        <v>255</v>
      </c>
      <c r="CI479" s="85">
        <v>255</v>
      </c>
      <c r="CJ479" s="85">
        <v>255</v>
      </c>
      <c r="CK479" s="85">
        <v>255</v>
      </c>
      <c r="CL479" s="85">
        <v>255</v>
      </c>
      <c r="CM479" s="85">
        <v>255</v>
      </c>
      <c r="CN479" s="85">
        <v>255</v>
      </c>
      <c r="CO479" s="85">
        <v>255</v>
      </c>
      <c r="CP479" s="85">
        <v>255</v>
      </c>
      <c r="CQ479" s="85">
        <v>255</v>
      </c>
      <c r="CR479" s="85">
        <v>255</v>
      </c>
      <c r="CS479" s="85">
        <v>255</v>
      </c>
      <c r="CT479" s="85">
        <v>255</v>
      </c>
      <c r="CU479" s="85">
        <v>255</v>
      </c>
      <c r="CV479" s="85">
        <v>255</v>
      </c>
      <c r="CW479" s="85">
        <v>255</v>
      </c>
      <c r="CX479" s="85">
        <v>255</v>
      </c>
      <c r="CY479" s="85">
        <v>255</v>
      </c>
      <c r="CZ479" s="85">
        <v>255</v>
      </c>
      <c r="DA479" s="85">
        <v>255</v>
      </c>
      <c r="DB479" s="85">
        <v>255</v>
      </c>
      <c r="DC479" s="85">
        <v>147</v>
      </c>
      <c r="DD479" s="85">
        <v>18</v>
      </c>
      <c r="DE479" s="85">
        <v>26</v>
      </c>
      <c r="DF479" s="85">
        <v>25</v>
      </c>
      <c r="DG479" s="85">
        <v>24</v>
      </c>
      <c r="DH479" s="85">
        <v>24</v>
      </c>
      <c r="DI479" s="85">
        <v>26</v>
      </c>
      <c r="DJ479" s="85">
        <v>26</v>
      </c>
      <c r="DK479" s="85">
        <v>26</v>
      </c>
      <c r="DL479" s="85">
        <v>26</v>
      </c>
      <c r="DM479" s="85">
        <v>26</v>
      </c>
      <c r="DN479" s="85">
        <v>26</v>
      </c>
      <c r="DO479" s="85">
        <v>26</v>
      </c>
      <c r="DP479" s="85">
        <v>26</v>
      </c>
      <c r="DQ479" s="85">
        <v>26</v>
      </c>
      <c r="DR479" s="85">
        <v>26</v>
      </c>
      <c r="DS479" s="85">
        <v>26</v>
      </c>
      <c r="DT479" s="85">
        <v>25</v>
      </c>
      <c r="DU479" s="85">
        <v>27</v>
      </c>
      <c r="DV479" s="85">
        <v>25</v>
      </c>
      <c r="DW479" s="85">
        <v>26</v>
      </c>
      <c r="DX479" s="85">
        <v>26</v>
      </c>
      <c r="DY479" s="85">
        <v>26</v>
      </c>
      <c r="DZ479" s="85">
        <v>24</v>
      </c>
      <c r="EA479" s="85">
        <v>17</v>
      </c>
      <c r="EB479" s="85">
        <v>95</v>
      </c>
      <c r="EC479" s="85">
        <v>242</v>
      </c>
      <c r="ED479" s="85">
        <v>255</v>
      </c>
      <c r="EE479" s="85">
        <v>255</v>
      </c>
      <c r="EF479" s="85">
        <v>255</v>
      </c>
      <c r="EG479" s="85">
        <v>255</v>
      </c>
      <c r="EH479" s="85">
        <v>255</v>
      </c>
      <c r="EI479" s="85">
        <v>255</v>
      </c>
      <c r="EJ479" s="85">
        <v>255</v>
      </c>
      <c r="EK479" s="85">
        <v>255</v>
      </c>
      <c r="EL479" s="85">
        <v>255</v>
      </c>
      <c r="EM479" s="85">
        <v>255</v>
      </c>
      <c r="EN479" s="85">
        <v>255</v>
      </c>
      <c r="EO479" s="85">
        <v>255</v>
      </c>
      <c r="EP479" s="85">
        <v>255</v>
      </c>
      <c r="EQ479" s="85">
        <v>255</v>
      </c>
      <c r="ER479" s="85">
        <v>255</v>
      </c>
      <c r="ES479" s="85">
        <v>255</v>
      </c>
      <c r="ET479" s="85">
        <v>255</v>
      </c>
      <c r="EU479" s="85">
        <v>255</v>
      </c>
      <c r="EV479" s="85">
        <v>255</v>
      </c>
      <c r="EW479" s="85">
        <v>255</v>
      </c>
      <c r="EX479" s="85">
        <v>255</v>
      </c>
      <c r="EY479" s="85">
        <v>255</v>
      </c>
      <c r="EZ479" s="85">
        <v>255</v>
      </c>
      <c r="FA479" s="85">
        <v>255</v>
      </c>
      <c r="FB479" s="85">
        <v>255</v>
      </c>
      <c r="FC479" s="85">
        <v>255</v>
      </c>
      <c r="FD479" s="85">
        <v>255</v>
      </c>
      <c r="FE479" s="85">
        <v>255</v>
      </c>
      <c r="FF479" s="85">
        <v>255</v>
      </c>
      <c r="FG479" s="85">
        <v>255</v>
      </c>
      <c r="FH479" s="85">
        <v>255</v>
      </c>
      <c r="FI479" s="85">
        <v>255</v>
      </c>
      <c r="FJ479" s="85">
        <v>255</v>
      </c>
      <c r="FK479" s="85">
        <v>255</v>
      </c>
      <c r="FL479" s="85">
        <v>255</v>
      </c>
      <c r="FM479" s="85">
        <v>255</v>
      </c>
      <c r="FN479" s="85">
        <v>255</v>
      </c>
      <c r="FO479" s="85">
        <v>255</v>
      </c>
      <c r="FP479" s="85">
        <v>255</v>
      </c>
      <c r="FQ479" s="85">
        <v>255</v>
      </c>
      <c r="FR479" s="85">
        <v>255</v>
      </c>
      <c r="FS479" s="85">
        <v>255</v>
      </c>
      <c r="FT479" s="85">
        <v>255</v>
      </c>
      <c r="FU479" s="85">
        <v>255</v>
      </c>
      <c r="FV479" s="85">
        <v>255</v>
      </c>
      <c r="FW479" s="85">
        <v>255</v>
      </c>
      <c r="FX479" s="85">
        <v>255</v>
      </c>
      <c r="FY479" s="85">
        <v>255</v>
      </c>
      <c r="FZ479" s="85">
        <v>255</v>
      </c>
      <c r="GA479" s="85">
        <v>255</v>
      </c>
      <c r="GB479" s="85">
        <v>255</v>
      </c>
      <c r="GC479" s="85">
        <v>255</v>
      </c>
      <c r="GD479" s="85">
        <v>255</v>
      </c>
      <c r="GE479" s="85">
        <v>255</v>
      </c>
      <c r="GF479" s="85">
        <v>255</v>
      </c>
      <c r="GG479" s="85">
        <v>255</v>
      </c>
      <c r="GH479" s="85">
        <v>255</v>
      </c>
      <c r="GI479" s="85">
        <v>255</v>
      </c>
      <c r="GJ479" s="85">
        <v>200</v>
      </c>
      <c r="GK479" s="85">
        <v>39</v>
      </c>
      <c r="GL479" s="85">
        <v>21</v>
      </c>
      <c r="GM479" s="85">
        <v>24</v>
      </c>
      <c r="GN479" s="85">
        <v>26</v>
      </c>
      <c r="GO479" s="85">
        <v>26</v>
      </c>
      <c r="GP479" s="85">
        <v>26</v>
      </c>
      <c r="GQ479" s="85">
        <v>26</v>
      </c>
      <c r="GR479" s="85">
        <v>26</v>
      </c>
      <c r="GS479" s="85">
        <v>25</v>
      </c>
      <c r="GT479" s="85">
        <v>27</v>
      </c>
      <c r="GU479" s="85">
        <v>26</v>
      </c>
      <c r="GV479" s="85">
        <v>16</v>
      </c>
      <c r="GW479" s="85">
        <v>36</v>
      </c>
      <c r="GX479" s="85">
        <v>197</v>
      </c>
      <c r="GY479" s="85">
        <v>255</v>
      </c>
      <c r="GZ479" s="85">
        <v>255</v>
      </c>
      <c r="HA479" s="85">
        <v>255</v>
      </c>
      <c r="HB479" s="85">
        <v>255</v>
      </c>
      <c r="HC479" s="85">
        <v>255</v>
      </c>
      <c r="HD479" s="85">
        <v>255</v>
      </c>
      <c r="HE479" s="85">
        <v>255</v>
      </c>
      <c r="HF479" s="85">
        <v>255</v>
      </c>
      <c r="HG479" s="85">
        <v>255</v>
      </c>
      <c r="HH479" s="85">
        <v>255</v>
      </c>
      <c r="HI479" s="85">
        <v>255</v>
      </c>
      <c r="HJ479" s="85">
        <v>255</v>
      </c>
      <c r="HK479" s="85">
        <v>255</v>
      </c>
      <c r="HL479" s="85">
        <v>255</v>
      </c>
      <c r="HM479" s="85">
        <v>255</v>
      </c>
      <c r="HN479" s="85">
        <v>255</v>
      </c>
      <c r="HO479" s="85">
        <v>255</v>
      </c>
      <c r="HP479" s="85">
        <v>255</v>
      </c>
      <c r="HQ479" s="85">
        <v>255</v>
      </c>
      <c r="HR479" s="85">
        <v>255</v>
      </c>
      <c r="HS479" s="85">
        <v>255</v>
      </c>
      <c r="HT479" s="85">
        <v>255</v>
      </c>
      <c r="HU479" s="85">
        <v>255</v>
      </c>
      <c r="HV479" s="85">
        <v>255</v>
      </c>
      <c r="HW479" s="85">
        <v>255</v>
      </c>
      <c r="HX479" s="85">
        <v>255</v>
      </c>
      <c r="HY479" s="85">
        <v>255</v>
      </c>
      <c r="HZ479" s="85">
        <v>255</v>
      </c>
      <c r="IA479" s="85">
        <v>255</v>
      </c>
      <c r="IB479" s="85">
        <v>255</v>
      </c>
      <c r="IC479" s="85">
        <v>255</v>
      </c>
      <c r="ID479" s="85">
        <v>255</v>
      </c>
      <c r="IE479" s="85">
        <v>255</v>
      </c>
    </row>
    <row r="480" spans="1:239" ht="7.8">
      <c r="A480" s="85">
        <v>255</v>
      </c>
      <c r="B480" s="85">
        <v>255</v>
      </c>
      <c r="C480" s="85">
        <v>255</v>
      </c>
      <c r="D480" s="85">
        <v>255</v>
      </c>
      <c r="E480" s="85">
        <v>255</v>
      </c>
      <c r="F480" s="85">
        <v>255</v>
      </c>
      <c r="G480" s="85">
        <v>255</v>
      </c>
      <c r="H480" s="85">
        <v>255</v>
      </c>
      <c r="I480" s="85">
        <v>255</v>
      </c>
      <c r="J480" s="85">
        <v>255</v>
      </c>
      <c r="K480" s="85">
        <v>255</v>
      </c>
      <c r="L480" s="85">
        <v>255</v>
      </c>
      <c r="M480" s="85">
        <v>255</v>
      </c>
      <c r="N480" s="85">
        <v>255</v>
      </c>
      <c r="O480" s="85">
        <v>255</v>
      </c>
      <c r="P480" s="85">
        <v>255</v>
      </c>
      <c r="Q480" s="85">
        <v>255</v>
      </c>
      <c r="R480" s="85">
        <v>255</v>
      </c>
      <c r="S480" s="85">
        <v>255</v>
      </c>
      <c r="T480" s="85">
        <v>255</v>
      </c>
      <c r="U480" s="85">
        <v>255</v>
      </c>
      <c r="V480" s="85">
        <v>255</v>
      </c>
      <c r="W480" s="85">
        <v>255</v>
      </c>
      <c r="X480" s="85">
        <v>255</v>
      </c>
      <c r="Y480" s="85">
        <v>255</v>
      </c>
      <c r="Z480" s="85">
        <v>255</v>
      </c>
      <c r="AA480" s="85">
        <v>255</v>
      </c>
      <c r="AB480" s="85">
        <v>255</v>
      </c>
      <c r="AC480" s="85">
        <v>255</v>
      </c>
      <c r="AD480" s="85">
        <v>255</v>
      </c>
      <c r="AE480" s="85">
        <v>255</v>
      </c>
      <c r="AF480" s="85">
        <v>251</v>
      </c>
      <c r="AG480" s="85">
        <v>98</v>
      </c>
      <c r="AH480" s="85">
        <v>14</v>
      </c>
      <c r="AI480" s="85">
        <v>20</v>
      </c>
      <c r="AJ480" s="85">
        <v>21</v>
      </c>
      <c r="AK480" s="85">
        <v>21</v>
      </c>
      <c r="AL480" s="85">
        <v>21</v>
      </c>
      <c r="AM480" s="85">
        <v>21</v>
      </c>
      <c r="AN480" s="85">
        <v>21</v>
      </c>
      <c r="AO480" s="85">
        <v>21</v>
      </c>
      <c r="AP480" s="85">
        <v>21</v>
      </c>
      <c r="AQ480" s="85">
        <v>21</v>
      </c>
      <c r="AR480" s="85">
        <v>18</v>
      </c>
      <c r="AS480" s="85">
        <v>19</v>
      </c>
      <c r="AT480" s="85">
        <v>21</v>
      </c>
      <c r="AU480" s="85">
        <v>17</v>
      </c>
      <c r="AV480" s="85">
        <v>18</v>
      </c>
      <c r="AW480" s="85">
        <v>191</v>
      </c>
      <c r="AX480" s="85">
        <v>255</v>
      </c>
      <c r="AY480" s="85">
        <v>255</v>
      </c>
      <c r="AZ480" s="85">
        <v>255</v>
      </c>
      <c r="BA480" s="85">
        <v>255</v>
      </c>
      <c r="BB480" s="85">
        <v>255</v>
      </c>
      <c r="BC480" s="85">
        <v>255</v>
      </c>
      <c r="BD480" s="85">
        <v>255</v>
      </c>
      <c r="BE480" s="85">
        <v>255</v>
      </c>
      <c r="BF480" s="85">
        <v>255</v>
      </c>
      <c r="BG480" s="85">
        <v>255</v>
      </c>
      <c r="BH480" s="85">
        <v>255</v>
      </c>
      <c r="BI480" s="85">
        <v>255</v>
      </c>
      <c r="BJ480" s="85">
        <v>255</v>
      </c>
      <c r="BK480" s="85">
        <v>255</v>
      </c>
      <c r="BL480" s="85">
        <v>255</v>
      </c>
      <c r="BM480" s="85">
        <v>255</v>
      </c>
      <c r="BN480" s="85">
        <v>255</v>
      </c>
      <c r="BO480" s="85">
        <v>255</v>
      </c>
      <c r="BP480" s="85">
        <v>255</v>
      </c>
      <c r="BQ480" s="85">
        <v>255</v>
      </c>
      <c r="BR480" s="85">
        <v>255</v>
      </c>
      <c r="BS480" s="85">
        <v>255</v>
      </c>
      <c r="BT480" s="85">
        <v>255</v>
      </c>
      <c r="BU480" s="85">
        <v>255</v>
      </c>
      <c r="BV480" s="85">
        <v>255</v>
      </c>
      <c r="BW480" s="85">
        <v>255</v>
      </c>
      <c r="BX480" s="85">
        <v>255</v>
      </c>
      <c r="BY480" s="85">
        <v>255</v>
      </c>
      <c r="BZ480" s="85">
        <v>255</v>
      </c>
      <c r="CA480" s="85">
        <v>255</v>
      </c>
      <c r="CB480" s="85">
        <v>255</v>
      </c>
      <c r="CC480" s="85">
        <v>255</v>
      </c>
      <c r="CD480" s="85">
        <v>255</v>
      </c>
      <c r="CE480" s="85">
        <v>255</v>
      </c>
      <c r="CF480" s="85">
        <v>255</v>
      </c>
      <c r="CG480" s="85">
        <v>255</v>
      </c>
      <c r="CH480" s="85">
        <v>255</v>
      </c>
      <c r="CI480" s="85">
        <v>255</v>
      </c>
      <c r="CJ480" s="85">
        <v>255</v>
      </c>
      <c r="CK480" s="85">
        <v>255</v>
      </c>
      <c r="CL480" s="85">
        <v>255</v>
      </c>
      <c r="CM480" s="85">
        <v>255</v>
      </c>
      <c r="CN480" s="85">
        <v>255</v>
      </c>
      <c r="CO480" s="85">
        <v>255</v>
      </c>
      <c r="CP480" s="85">
        <v>255</v>
      </c>
      <c r="CQ480" s="85">
        <v>255</v>
      </c>
      <c r="CR480" s="85">
        <v>255</v>
      </c>
      <c r="CS480" s="85">
        <v>255</v>
      </c>
      <c r="CT480" s="85">
        <v>255</v>
      </c>
      <c r="CU480" s="85">
        <v>255</v>
      </c>
      <c r="CV480" s="85">
        <v>255</v>
      </c>
      <c r="CW480" s="85">
        <v>255</v>
      </c>
      <c r="CX480" s="85">
        <v>255</v>
      </c>
      <c r="CY480" s="85">
        <v>255</v>
      </c>
      <c r="CZ480" s="85">
        <v>255</v>
      </c>
      <c r="DA480" s="85">
        <v>255</v>
      </c>
      <c r="DB480" s="85">
        <v>255</v>
      </c>
      <c r="DC480" s="85">
        <v>143</v>
      </c>
      <c r="DD480" s="85">
        <v>12</v>
      </c>
      <c r="DE480" s="85">
        <v>19</v>
      </c>
      <c r="DF480" s="85">
        <v>22</v>
      </c>
      <c r="DG480" s="85">
        <v>20</v>
      </c>
      <c r="DH480" s="85">
        <v>21</v>
      </c>
      <c r="DI480" s="85">
        <v>21</v>
      </c>
      <c r="DJ480" s="85">
        <v>21</v>
      </c>
      <c r="DK480" s="85">
        <v>21</v>
      </c>
      <c r="DL480" s="85">
        <v>21</v>
      </c>
      <c r="DM480" s="85">
        <v>21</v>
      </c>
      <c r="DN480" s="85">
        <v>21</v>
      </c>
      <c r="DO480" s="85">
        <v>21</v>
      </c>
      <c r="DP480" s="85">
        <v>21</v>
      </c>
      <c r="DQ480" s="85">
        <v>21</v>
      </c>
      <c r="DR480" s="85">
        <v>21</v>
      </c>
      <c r="DS480" s="85">
        <v>21</v>
      </c>
      <c r="DT480" s="85">
        <v>21</v>
      </c>
      <c r="DU480" s="85">
        <v>21</v>
      </c>
      <c r="DV480" s="85">
        <v>21</v>
      </c>
      <c r="DW480" s="85">
        <v>21</v>
      </c>
      <c r="DX480" s="85">
        <v>18</v>
      </c>
      <c r="DY480" s="85">
        <v>20</v>
      </c>
      <c r="DZ480" s="85">
        <v>19</v>
      </c>
      <c r="EA480" s="85">
        <v>11</v>
      </c>
      <c r="EB480" s="85">
        <v>92</v>
      </c>
      <c r="EC480" s="85">
        <v>241</v>
      </c>
      <c r="ED480" s="85">
        <v>255</v>
      </c>
      <c r="EE480" s="85">
        <v>255</v>
      </c>
      <c r="EF480" s="85">
        <v>255</v>
      </c>
      <c r="EG480" s="85">
        <v>255</v>
      </c>
      <c r="EH480" s="85">
        <v>255</v>
      </c>
      <c r="EI480" s="85">
        <v>255</v>
      </c>
      <c r="EJ480" s="85">
        <v>255</v>
      </c>
      <c r="EK480" s="85">
        <v>255</v>
      </c>
      <c r="EL480" s="85">
        <v>255</v>
      </c>
      <c r="EM480" s="85">
        <v>255</v>
      </c>
      <c r="EN480" s="85">
        <v>255</v>
      </c>
      <c r="EO480" s="85">
        <v>255</v>
      </c>
      <c r="EP480" s="85">
        <v>255</v>
      </c>
      <c r="EQ480" s="85">
        <v>255</v>
      </c>
      <c r="ER480" s="85">
        <v>255</v>
      </c>
      <c r="ES480" s="85">
        <v>255</v>
      </c>
      <c r="ET480" s="85">
        <v>255</v>
      </c>
      <c r="EU480" s="85">
        <v>255</v>
      </c>
      <c r="EV480" s="85">
        <v>255</v>
      </c>
      <c r="EW480" s="85">
        <v>255</v>
      </c>
      <c r="EX480" s="85">
        <v>255</v>
      </c>
      <c r="EY480" s="85">
        <v>255</v>
      </c>
      <c r="EZ480" s="85">
        <v>255</v>
      </c>
      <c r="FA480" s="85">
        <v>255</v>
      </c>
      <c r="FB480" s="85">
        <v>255</v>
      </c>
      <c r="FC480" s="85">
        <v>255</v>
      </c>
      <c r="FD480" s="85">
        <v>255</v>
      </c>
      <c r="FE480" s="85">
        <v>255</v>
      </c>
      <c r="FF480" s="85">
        <v>255</v>
      </c>
      <c r="FG480" s="85">
        <v>255</v>
      </c>
      <c r="FH480" s="85">
        <v>255</v>
      </c>
      <c r="FI480" s="85">
        <v>255</v>
      </c>
      <c r="FJ480" s="85">
        <v>255</v>
      </c>
      <c r="FK480" s="85">
        <v>255</v>
      </c>
      <c r="FL480" s="85">
        <v>255</v>
      </c>
      <c r="FM480" s="85">
        <v>255</v>
      </c>
      <c r="FN480" s="85">
        <v>255</v>
      </c>
      <c r="FO480" s="85">
        <v>255</v>
      </c>
      <c r="FP480" s="85">
        <v>255</v>
      </c>
      <c r="FQ480" s="85">
        <v>255</v>
      </c>
      <c r="FR480" s="85">
        <v>255</v>
      </c>
      <c r="FS480" s="85">
        <v>255</v>
      </c>
      <c r="FT480" s="85">
        <v>255</v>
      </c>
      <c r="FU480" s="85">
        <v>255</v>
      </c>
      <c r="FV480" s="85">
        <v>255</v>
      </c>
      <c r="FW480" s="85">
        <v>255</v>
      </c>
      <c r="FX480" s="85">
        <v>255</v>
      </c>
      <c r="FY480" s="85">
        <v>255</v>
      </c>
      <c r="FZ480" s="85">
        <v>255</v>
      </c>
      <c r="GA480" s="85">
        <v>255</v>
      </c>
      <c r="GB480" s="85">
        <v>255</v>
      </c>
      <c r="GC480" s="85">
        <v>255</v>
      </c>
      <c r="GD480" s="85">
        <v>255</v>
      </c>
      <c r="GE480" s="85">
        <v>255</v>
      </c>
      <c r="GF480" s="85">
        <v>255</v>
      </c>
      <c r="GG480" s="85">
        <v>255</v>
      </c>
      <c r="GH480" s="85">
        <v>255</v>
      </c>
      <c r="GI480" s="85">
        <v>255</v>
      </c>
      <c r="GJ480" s="85">
        <v>198</v>
      </c>
      <c r="GK480" s="85">
        <v>37</v>
      </c>
      <c r="GL480" s="85">
        <v>19</v>
      </c>
      <c r="GM480" s="85">
        <v>23</v>
      </c>
      <c r="GN480" s="85">
        <v>22</v>
      </c>
      <c r="GO480" s="85">
        <v>20</v>
      </c>
      <c r="GP480" s="85">
        <v>21</v>
      </c>
      <c r="GQ480" s="85">
        <v>21</v>
      </c>
      <c r="GR480" s="85">
        <v>21</v>
      </c>
      <c r="GS480" s="85">
        <v>18</v>
      </c>
      <c r="GT480" s="85">
        <v>21</v>
      </c>
      <c r="GU480" s="85">
        <v>21</v>
      </c>
      <c r="GV480" s="85">
        <v>13</v>
      </c>
      <c r="GW480" s="85">
        <v>35</v>
      </c>
      <c r="GX480" s="85">
        <v>196</v>
      </c>
      <c r="GY480" s="85">
        <v>255</v>
      </c>
      <c r="GZ480" s="85">
        <v>255</v>
      </c>
      <c r="HA480" s="85">
        <v>255</v>
      </c>
      <c r="HB480" s="85">
        <v>255</v>
      </c>
      <c r="HC480" s="85">
        <v>255</v>
      </c>
      <c r="HD480" s="85">
        <v>255</v>
      </c>
      <c r="HE480" s="85">
        <v>255</v>
      </c>
      <c r="HF480" s="85">
        <v>255</v>
      </c>
      <c r="HG480" s="85">
        <v>255</v>
      </c>
      <c r="HH480" s="85">
        <v>255</v>
      </c>
      <c r="HI480" s="85">
        <v>255</v>
      </c>
      <c r="HJ480" s="85">
        <v>255</v>
      </c>
      <c r="HK480" s="85">
        <v>255</v>
      </c>
      <c r="HL480" s="85">
        <v>255</v>
      </c>
      <c r="HM480" s="85">
        <v>255</v>
      </c>
      <c r="HN480" s="85">
        <v>255</v>
      </c>
      <c r="HO480" s="85">
        <v>255</v>
      </c>
      <c r="HP480" s="85">
        <v>255</v>
      </c>
      <c r="HQ480" s="85">
        <v>255</v>
      </c>
      <c r="HR480" s="85">
        <v>255</v>
      </c>
      <c r="HS480" s="85">
        <v>255</v>
      </c>
      <c r="HT480" s="85">
        <v>255</v>
      </c>
      <c r="HU480" s="85">
        <v>255</v>
      </c>
      <c r="HV480" s="85">
        <v>255</v>
      </c>
      <c r="HW480" s="85">
        <v>255</v>
      </c>
      <c r="HX480" s="85">
        <v>255</v>
      </c>
      <c r="HY480" s="85">
        <v>255</v>
      </c>
      <c r="HZ480" s="85">
        <v>255</v>
      </c>
      <c r="IA480" s="85">
        <v>255</v>
      </c>
      <c r="IB480" s="85">
        <v>255</v>
      </c>
      <c r="IC480" s="85">
        <v>255</v>
      </c>
      <c r="ID480" s="85">
        <v>255</v>
      </c>
      <c r="IE480" s="85">
        <v>255</v>
      </c>
    </row>
    <row r="481" spans="1:239" ht="7.8">
      <c r="A481" s="85">
        <v>255</v>
      </c>
      <c r="B481" s="85">
        <v>255</v>
      </c>
      <c r="C481" s="85">
        <v>255</v>
      </c>
      <c r="D481" s="85">
        <v>255</v>
      </c>
      <c r="E481" s="85">
        <v>255</v>
      </c>
      <c r="F481" s="85">
        <v>255</v>
      </c>
      <c r="G481" s="85">
        <v>255</v>
      </c>
      <c r="H481" s="85">
        <v>255</v>
      </c>
      <c r="I481" s="85">
        <v>255</v>
      </c>
      <c r="J481" s="85">
        <v>255</v>
      </c>
      <c r="K481" s="85">
        <v>255</v>
      </c>
      <c r="L481" s="85">
        <v>255</v>
      </c>
      <c r="M481" s="85">
        <v>255</v>
      </c>
      <c r="N481" s="85">
        <v>255</v>
      </c>
      <c r="O481" s="85">
        <v>255</v>
      </c>
      <c r="P481" s="85">
        <v>255</v>
      </c>
      <c r="Q481" s="85">
        <v>255</v>
      </c>
      <c r="R481" s="85">
        <v>255</v>
      </c>
      <c r="S481" s="85">
        <v>255</v>
      </c>
      <c r="T481" s="85">
        <v>255</v>
      </c>
      <c r="U481" s="85">
        <v>255</v>
      </c>
      <c r="V481" s="85">
        <v>255</v>
      </c>
      <c r="W481" s="85">
        <v>255</v>
      </c>
      <c r="X481" s="85">
        <v>255</v>
      </c>
      <c r="Y481" s="85">
        <v>255</v>
      </c>
      <c r="Z481" s="85">
        <v>255</v>
      </c>
      <c r="AA481" s="85">
        <v>255</v>
      </c>
      <c r="AB481" s="85">
        <v>255</v>
      </c>
      <c r="AC481" s="85">
        <v>255</v>
      </c>
      <c r="AD481" s="85">
        <v>255</v>
      </c>
      <c r="AE481" s="85">
        <v>255</v>
      </c>
      <c r="AF481" s="85">
        <v>255</v>
      </c>
      <c r="AG481" s="85">
        <v>125</v>
      </c>
      <c r="AH481" s="85">
        <v>28</v>
      </c>
      <c r="AI481" s="85">
        <v>34</v>
      </c>
      <c r="AJ481" s="85">
        <v>36</v>
      </c>
      <c r="AK481" s="85">
        <v>34</v>
      </c>
      <c r="AL481" s="85">
        <v>34</v>
      </c>
      <c r="AM481" s="85">
        <v>35</v>
      </c>
      <c r="AN481" s="85">
        <v>35</v>
      </c>
      <c r="AO481" s="85">
        <v>35</v>
      </c>
      <c r="AP481" s="85">
        <v>34</v>
      </c>
      <c r="AQ481" s="85">
        <v>34</v>
      </c>
      <c r="AR481" s="85">
        <v>35</v>
      </c>
      <c r="AS481" s="85">
        <v>35</v>
      </c>
      <c r="AT481" s="85">
        <v>35</v>
      </c>
      <c r="AU481" s="85">
        <v>29</v>
      </c>
      <c r="AV481" s="85">
        <v>24</v>
      </c>
      <c r="AW481" s="85">
        <v>190</v>
      </c>
      <c r="AX481" s="85">
        <v>255</v>
      </c>
      <c r="AY481" s="85">
        <v>255</v>
      </c>
      <c r="AZ481" s="85">
        <v>255</v>
      </c>
      <c r="BA481" s="85">
        <v>255</v>
      </c>
      <c r="BB481" s="85">
        <v>255</v>
      </c>
      <c r="BC481" s="85">
        <v>255</v>
      </c>
      <c r="BD481" s="85">
        <v>255</v>
      </c>
      <c r="BE481" s="85">
        <v>255</v>
      </c>
      <c r="BF481" s="85">
        <v>255</v>
      </c>
      <c r="BG481" s="85">
        <v>255</v>
      </c>
      <c r="BH481" s="85">
        <v>255</v>
      </c>
      <c r="BI481" s="85">
        <v>255</v>
      </c>
      <c r="BJ481" s="85">
        <v>255</v>
      </c>
      <c r="BK481" s="85">
        <v>255</v>
      </c>
      <c r="BL481" s="85">
        <v>255</v>
      </c>
      <c r="BM481" s="85">
        <v>255</v>
      </c>
      <c r="BN481" s="85">
        <v>255</v>
      </c>
      <c r="BO481" s="85">
        <v>255</v>
      </c>
      <c r="BP481" s="85">
        <v>255</v>
      </c>
      <c r="BQ481" s="85">
        <v>255</v>
      </c>
      <c r="BR481" s="85">
        <v>255</v>
      </c>
      <c r="BS481" s="85">
        <v>255</v>
      </c>
      <c r="BT481" s="85">
        <v>255</v>
      </c>
      <c r="BU481" s="85">
        <v>255</v>
      </c>
      <c r="BV481" s="85">
        <v>255</v>
      </c>
      <c r="BW481" s="85">
        <v>255</v>
      </c>
      <c r="BX481" s="85">
        <v>255</v>
      </c>
      <c r="BY481" s="85">
        <v>255</v>
      </c>
      <c r="BZ481" s="85">
        <v>255</v>
      </c>
      <c r="CA481" s="85">
        <v>255</v>
      </c>
      <c r="CB481" s="85">
        <v>255</v>
      </c>
      <c r="CC481" s="85">
        <v>255</v>
      </c>
      <c r="CD481" s="85">
        <v>255</v>
      </c>
      <c r="CE481" s="85">
        <v>255</v>
      </c>
      <c r="CF481" s="85">
        <v>255</v>
      </c>
      <c r="CG481" s="85">
        <v>255</v>
      </c>
      <c r="CH481" s="85">
        <v>255</v>
      </c>
      <c r="CI481" s="85">
        <v>255</v>
      </c>
      <c r="CJ481" s="85">
        <v>255</v>
      </c>
      <c r="CK481" s="85">
        <v>255</v>
      </c>
      <c r="CL481" s="85">
        <v>255</v>
      </c>
      <c r="CM481" s="85">
        <v>255</v>
      </c>
      <c r="CN481" s="85">
        <v>255</v>
      </c>
      <c r="CO481" s="85">
        <v>255</v>
      </c>
      <c r="CP481" s="85">
        <v>255</v>
      </c>
      <c r="CQ481" s="85">
        <v>255</v>
      </c>
      <c r="CR481" s="85">
        <v>255</v>
      </c>
      <c r="CS481" s="85">
        <v>255</v>
      </c>
      <c r="CT481" s="85">
        <v>255</v>
      </c>
      <c r="CU481" s="85">
        <v>255</v>
      </c>
      <c r="CV481" s="85">
        <v>255</v>
      </c>
      <c r="CW481" s="85">
        <v>255</v>
      </c>
      <c r="CX481" s="85">
        <v>255</v>
      </c>
      <c r="CY481" s="85">
        <v>255</v>
      </c>
      <c r="CZ481" s="85">
        <v>255</v>
      </c>
      <c r="DA481" s="85">
        <v>255</v>
      </c>
      <c r="DB481" s="85">
        <v>255</v>
      </c>
      <c r="DC481" s="85">
        <v>157</v>
      </c>
      <c r="DD481" s="85">
        <v>22</v>
      </c>
      <c r="DE481" s="85">
        <v>33</v>
      </c>
      <c r="DF481" s="85">
        <v>36</v>
      </c>
      <c r="DG481" s="85">
        <v>36</v>
      </c>
      <c r="DH481" s="85">
        <v>36</v>
      </c>
      <c r="DI481" s="85">
        <v>34</v>
      </c>
      <c r="DJ481" s="85">
        <v>35</v>
      </c>
      <c r="DK481" s="85">
        <v>35</v>
      </c>
      <c r="DL481" s="85">
        <v>35</v>
      </c>
      <c r="DM481" s="85">
        <v>35</v>
      </c>
      <c r="DN481" s="85">
        <v>35</v>
      </c>
      <c r="DO481" s="85">
        <v>35</v>
      </c>
      <c r="DP481" s="85">
        <v>35</v>
      </c>
      <c r="DQ481" s="85">
        <v>35</v>
      </c>
      <c r="DR481" s="85">
        <v>35</v>
      </c>
      <c r="DS481" s="85">
        <v>35</v>
      </c>
      <c r="DT481" s="85">
        <v>35</v>
      </c>
      <c r="DU481" s="85">
        <v>33</v>
      </c>
      <c r="DV481" s="85">
        <v>35</v>
      </c>
      <c r="DW481" s="85">
        <v>35</v>
      </c>
      <c r="DX481" s="85">
        <v>35</v>
      </c>
      <c r="DY481" s="85">
        <v>35</v>
      </c>
      <c r="DZ481" s="85">
        <v>34</v>
      </c>
      <c r="EA481" s="85">
        <v>25</v>
      </c>
      <c r="EB481" s="85">
        <v>103</v>
      </c>
      <c r="EC481" s="85">
        <v>244</v>
      </c>
      <c r="ED481" s="85">
        <v>255</v>
      </c>
      <c r="EE481" s="85">
        <v>255</v>
      </c>
      <c r="EF481" s="85">
        <v>255</v>
      </c>
      <c r="EG481" s="85">
        <v>255</v>
      </c>
      <c r="EH481" s="85">
        <v>255</v>
      </c>
      <c r="EI481" s="85">
        <v>255</v>
      </c>
      <c r="EJ481" s="85">
        <v>255</v>
      </c>
      <c r="EK481" s="85">
        <v>255</v>
      </c>
      <c r="EL481" s="85">
        <v>255</v>
      </c>
      <c r="EM481" s="85">
        <v>255</v>
      </c>
      <c r="EN481" s="85">
        <v>255</v>
      </c>
      <c r="EO481" s="85">
        <v>255</v>
      </c>
      <c r="EP481" s="85">
        <v>255</v>
      </c>
      <c r="EQ481" s="85">
        <v>255</v>
      </c>
      <c r="ER481" s="85">
        <v>255</v>
      </c>
      <c r="ES481" s="85">
        <v>255</v>
      </c>
      <c r="ET481" s="85">
        <v>255</v>
      </c>
      <c r="EU481" s="85">
        <v>255</v>
      </c>
      <c r="EV481" s="85">
        <v>255</v>
      </c>
      <c r="EW481" s="85">
        <v>255</v>
      </c>
      <c r="EX481" s="85">
        <v>255</v>
      </c>
      <c r="EY481" s="85">
        <v>255</v>
      </c>
      <c r="EZ481" s="85">
        <v>255</v>
      </c>
      <c r="FA481" s="85">
        <v>255</v>
      </c>
      <c r="FB481" s="85">
        <v>255</v>
      </c>
      <c r="FC481" s="85">
        <v>255</v>
      </c>
      <c r="FD481" s="85">
        <v>255</v>
      </c>
      <c r="FE481" s="85">
        <v>255</v>
      </c>
      <c r="FF481" s="85">
        <v>255</v>
      </c>
      <c r="FG481" s="85">
        <v>255</v>
      </c>
      <c r="FH481" s="85">
        <v>255</v>
      </c>
      <c r="FI481" s="85">
        <v>255</v>
      </c>
      <c r="FJ481" s="85">
        <v>255</v>
      </c>
      <c r="FK481" s="85">
        <v>255</v>
      </c>
      <c r="FL481" s="85">
        <v>255</v>
      </c>
      <c r="FM481" s="85">
        <v>255</v>
      </c>
      <c r="FN481" s="85">
        <v>255</v>
      </c>
      <c r="FO481" s="85">
        <v>255</v>
      </c>
      <c r="FP481" s="85">
        <v>255</v>
      </c>
      <c r="FQ481" s="85">
        <v>255</v>
      </c>
      <c r="FR481" s="85">
        <v>255</v>
      </c>
      <c r="FS481" s="85">
        <v>255</v>
      </c>
      <c r="FT481" s="85">
        <v>255</v>
      </c>
      <c r="FU481" s="85">
        <v>255</v>
      </c>
      <c r="FV481" s="85">
        <v>255</v>
      </c>
      <c r="FW481" s="85">
        <v>255</v>
      </c>
      <c r="FX481" s="85">
        <v>255</v>
      </c>
      <c r="FY481" s="85">
        <v>255</v>
      </c>
      <c r="FZ481" s="85">
        <v>255</v>
      </c>
      <c r="GA481" s="85">
        <v>255</v>
      </c>
      <c r="GB481" s="85">
        <v>255</v>
      </c>
      <c r="GC481" s="85">
        <v>255</v>
      </c>
      <c r="GD481" s="85">
        <v>255</v>
      </c>
      <c r="GE481" s="85">
        <v>255</v>
      </c>
      <c r="GF481" s="85">
        <v>255</v>
      </c>
      <c r="GG481" s="85">
        <v>255</v>
      </c>
      <c r="GH481" s="85">
        <v>255</v>
      </c>
      <c r="GI481" s="85">
        <v>255</v>
      </c>
      <c r="GJ481" s="85">
        <v>181</v>
      </c>
      <c r="GK481" s="85">
        <v>38</v>
      </c>
      <c r="GL481" s="85">
        <v>32</v>
      </c>
      <c r="GM481" s="85">
        <v>36</v>
      </c>
      <c r="GN481" s="85">
        <v>34</v>
      </c>
      <c r="GO481" s="85">
        <v>35</v>
      </c>
      <c r="GP481" s="85">
        <v>35</v>
      </c>
      <c r="GQ481" s="85">
        <v>35</v>
      </c>
      <c r="GR481" s="85">
        <v>35</v>
      </c>
      <c r="GS481" s="85">
        <v>34</v>
      </c>
      <c r="GT481" s="85">
        <v>35</v>
      </c>
      <c r="GU481" s="85">
        <v>35</v>
      </c>
      <c r="GV481" s="85">
        <v>26</v>
      </c>
      <c r="GW481" s="85">
        <v>70</v>
      </c>
      <c r="GX481" s="85">
        <v>235</v>
      </c>
      <c r="GY481" s="85">
        <v>255</v>
      </c>
      <c r="GZ481" s="85">
        <v>255</v>
      </c>
      <c r="HA481" s="85">
        <v>255</v>
      </c>
      <c r="HB481" s="85">
        <v>255</v>
      </c>
      <c r="HC481" s="85">
        <v>255</v>
      </c>
      <c r="HD481" s="85">
        <v>255</v>
      </c>
      <c r="HE481" s="85">
        <v>255</v>
      </c>
      <c r="HF481" s="85">
        <v>255</v>
      </c>
      <c r="HG481" s="85">
        <v>255</v>
      </c>
      <c r="HH481" s="85">
        <v>255</v>
      </c>
      <c r="HI481" s="85">
        <v>255</v>
      </c>
      <c r="HJ481" s="85">
        <v>255</v>
      </c>
      <c r="HK481" s="85">
        <v>255</v>
      </c>
      <c r="HL481" s="85">
        <v>255</v>
      </c>
      <c r="HM481" s="85">
        <v>255</v>
      </c>
      <c r="HN481" s="85">
        <v>255</v>
      </c>
      <c r="HO481" s="85">
        <v>255</v>
      </c>
      <c r="HP481" s="85">
        <v>255</v>
      </c>
      <c r="HQ481" s="85">
        <v>255</v>
      </c>
      <c r="HR481" s="85">
        <v>255</v>
      </c>
      <c r="HS481" s="85">
        <v>255</v>
      </c>
      <c r="HT481" s="85">
        <v>255</v>
      </c>
      <c r="HU481" s="85">
        <v>255</v>
      </c>
      <c r="HV481" s="85">
        <v>255</v>
      </c>
      <c r="HW481" s="85">
        <v>255</v>
      </c>
      <c r="HX481" s="85">
        <v>255</v>
      </c>
      <c r="HY481" s="85">
        <v>255</v>
      </c>
      <c r="HZ481" s="85">
        <v>255</v>
      </c>
      <c r="IA481" s="85">
        <v>255</v>
      </c>
      <c r="IB481" s="85">
        <v>255</v>
      </c>
      <c r="IC481" s="85">
        <v>255</v>
      </c>
      <c r="ID481" s="85">
        <v>255</v>
      </c>
      <c r="IE481" s="85">
        <v>255</v>
      </c>
    </row>
    <row r="482" spans="1:239" ht="7.8">
      <c r="A482" s="85">
        <v>255</v>
      </c>
      <c r="B482" s="85">
        <v>255</v>
      </c>
      <c r="C482" s="85">
        <v>255</v>
      </c>
      <c r="D482" s="85">
        <v>255</v>
      </c>
      <c r="E482" s="85">
        <v>255</v>
      </c>
      <c r="F482" s="85">
        <v>255</v>
      </c>
      <c r="G482" s="85">
        <v>255</v>
      </c>
      <c r="H482" s="85">
        <v>255</v>
      </c>
      <c r="I482" s="85">
        <v>255</v>
      </c>
      <c r="J482" s="85">
        <v>255</v>
      </c>
      <c r="K482" s="85">
        <v>255</v>
      </c>
      <c r="L482" s="85">
        <v>255</v>
      </c>
      <c r="M482" s="85">
        <v>255</v>
      </c>
      <c r="N482" s="85">
        <v>255</v>
      </c>
      <c r="O482" s="85">
        <v>255</v>
      </c>
      <c r="P482" s="85">
        <v>255</v>
      </c>
      <c r="Q482" s="85">
        <v>255</v>
      </c>
      <c r="R482" s="85">
        <v>255</v>
      </c>
      <c r="S482" s="85">
        <v>255</v>
      </c>
      <c r="T482" s="85">
        <v>255</v>
      </c>
      <c r="U482" s="85">
        <v>255</v>
      </c>
      <c r="V482" s="85">
        <v>255</v>
      </c>
      <c r="W482" s="85">
        <v>255</v>
      </c>
      <c r="X482" s="85">
        <v>255</v>
      </c>
      <c r="Y482" s="85">
        <v>255</v>
      </c>
      <c r="Z482" s="85">
        <v>255</v>
      </c>
      <c r="AA482" s="85">
        <v>255</v>
      </c>
      <c r="AB482" s="85">
        <v>255</v>
      </c>
      <c r="AC482" s="85">
        <v>255</v>
      </c>
      <c r="AD482" s="85">
        <v>255</v>
      </c>
      <c r="AE482" s="85">
        <v>255</v>
      </c>
      <c r="AF482" s="85">
        <v>255</v>
      </c>
      <c r="AG482" s="85">
        <v>123</v>
      </c>
      <c r="AH482" s="85">
        <v>17</v>
      </c>
      <c r="AI482" s="85">
        <v>23</v>
      </c>
      <c r="AJ482" s="85">
        <v>26</v>
      </c>
      <c r="AK482" s="85">
        <v>25</v>
      </c>
      <c r="AL482" s="85">
        <v>25</v>
      </c>
      <c r="AM482" s="85">
        <v>26</v>
      </c>
      <c r="AN482" s="85">
        <v>26</v>
      </c>
      <c r="AO482" s="85">
        <v>26</v>
      </c>
      <c r="AP482" s="85">
        <v>26</v>
      </c>
      <c r="AQ482" s="85">
        <v>26</v>
      </c>
      <c r="AR482" s="85">
        <v>26</v>
      </c>
      <c r="AS482" s="85">
        <v>26</v>
      </c>
      <c r="AT482" s="85">
        <v>25</v>
      </c>
      <c r="AU482" s="85">
        <v>23</v>
      </c>
      <c r="AV482" s="85">
        <v>19</v>
      </c>
      <c r="AW482" s="85">
        <v>188</v>
      </c>
      <c r="AX482" s="85">
        <v>255</v>
      </c>
      <c r="AY482" s="85">
        <v>255</v>
      </c>
      <c r="AZ482" s="85">
        <v>255</v>
      </c>
      <c r="BA482" s="85">
        <v>255</v>
      </c>
      <c r="BB482" s="85">
        <v>255</v>
      </c>
      <c r="BC482" s="85">
        <v>255</v>
      </c>
      <c r="BD482" s="85">
        <v>255</v>
      </c>
      <c r="BE482" s="85">
        <v>255</v>
      </c>
      <c r="BF482" s="85">
        <v>255</v>
      </c>
      <c r="BG482" s="85">
        <v>255</v>
      </c>
      <c r="BH482" s="85">
        <v>255</v>
      </c>
      <c r="BI482" s="85">
        <v>255</v>
      </c>
      <c r="BJ482" s="85">
        <v>255</v>
      </c>
      <c r="BK482" s="85">
        <v>255</v>
      </c>
      <c r="BL482" s="85">
        <v>255</v>
      </c>
      <c r="BM482" s="85">
        <v>255</v>
      </c>
      <c r="BN482" s="85">
        <v>255</v>
      </c>
      <c r="BO482" s="85">
        <v>255</v>
      </c>
      <c r="BP482" s="85">
        <v>255</v>
      </c>
      <c r="BQ482" s="85">
        <v>255</v>
      </c>
      <c r="BR482" s="85">
        <v>255</v>
      </c>
      <c r="BS482" s="85">
        <v>255</v>
      </c>
      <c r="BT482" s="85">
        <v>255</v>
      </c>
      <c r="BU482" s="85">
        <v>255</v>
      </c>
      <c r="BV482" s="85">
        <v>255</v>
      </c>
      <c r="BW482" s="85">
        <v>255</v>
      </c>
      <c r="BX482" s="85">
        <v>255</v>
      </c>
      <c r="BY482" s="85">
        <v>255</v>
      </c>
      <c r="BZ482" s="85">
        <v>255</v>
      </c>
      <c r="CA482" s="85">
        <v>255</v>
      </c>
      <c r="CB482" s="85">
        <v>255</v>
      </c>
      <c r="CC482" s="85">
        <v>255</v>
      </c>
      <c r="CD482" s="85">
        <v>255</v>
      </c>
      <c r="CE482" s="85">
        <v>255</v>
      </c>
      <c r="CF482" s="85">
        <v>255</v>
      </c>
      <c r="CG482" s="85">
        <v>255</v>
      </c>
      <c r="CH482" s="85">
        <v>255</v>
      </c>
      <c r="CI482" s="85">
        <v>255</v>
      </c>
      <c r="CJ482" s="85">
        <v>255</v>
      </c>
      <c r="CK482" s="85">
        <v>255</v>
      </c>
      <c r="CL482" s="85">
        <v>255</v>
      </c>
      <c r="CM482" s="85">
        <v>255</v>
      </c>
      <c r="CN482" s="85">
        <v>255</v>
      </c>
      <c r="CO482" s="85">
        <v>255</v>
      </c>
      <c r="CP482" s="85">
        <v>255</v>
      </c>
      <c r="CQ482" s="85">
        <v>255</v>
      </c>
      <c r="CR482" s="85">
        <v>255</v>
      </c>
      <c r="CS482" s="85">
        <v>255</v>
      </c>
      <c r="CT482" s="85">
        <v>255</v>
      </c>
      <c r="CU482" s="85">
        <v>255</v>
      </c>
      <c r="CV482" s="85">
        <v>255</v>
      </c>
      <c r="CW482" s="85">
        <v>255</v>
      </c>
      <c r="CX482" s="85">
        <v>255</v>
      </c>
      <c r="CY482" s="85">
        <v>255</v>
      </c>
      <c r="CZ482" s="85">
        <v>255</v>
      </c>
      <c r="DA482" s="85">
        <v>255</v>
      </c>
      <c r="DB482" s="85">
        <v>255</v>
      </c>
      <c r="DC482" s="85">
        <v>155</v>
      </c>
      <c r="DD482" s="85">
        <v>15</v>
      </c>
      <c r="DE482" s="85">
        <v>26</v>
      </c>
      <c r="DF482" s="85">
        <v>25</v>
      </c>
      <c r="DG482" s="85">
        <v>24</v>
      </c>
      <c r="DH482" s="85">
        <v>24</v>
      </c>
      <c r="DI482" s="85">
        <v>26</v>
      </c>
      <c r="DJ482" s="85">
        <v>26</v>
      </c>
      <c r="DK482" s="85">
        <v>26</v>
      </c>
      <c r="DL482" s="85">
        <v>26</v>
      </c>
      <c r="DM482" s="85">
        <v>26</v>
      </c>
      <c r="DN482" s="85">
        <v>26</v>
      </c>
      <c r="DO482" s="85">
        <v>26</v>
      </c>
      <c r="DP482" s="85">
        <v>26</v>
      </c>
      <c r="DQ482" s="85">
        <v>26</v>
      </c>
      <c r="DR482" s="85">
        <v>26</v>
      </c>
      <c r="DS482" s="85">
        <v>26</v>
      </c>
      <c r="DT482" s="85">
        <v>25</v>
      </c>
      <c r="DU482" s="85">
        <v>27</v>
      </c>
      <c r="DV482" s="85">
        <v>25</v>
      </c>
      <c r="DW482" s="85">
        <v>26</v>
      </c>
      <c r="DX482" s="85">
        <v>26</v>
      </c>
      <c r="DY482" s="85">
        <v>26</v>
      </c>
      <c r="DZ482" s="85">
        <v>25</v>
      </c>
      <c r="EA482" s="85">
        <v>17</v>
      </c>
      <c r="EB482" s="85">
        <v>97</v>
      </c>
      <c r="EC482" s="85">
        <v>244</v>
      </c>
      <c r="ED482" s="85">
        <v>255</v>
      </c>
      <c r="EE482" s="85">
        <v>255</v>
      </c>
      <c r="EF482" s="85">
        <v>255</v>
      </c>
      <c r="EG482" s="85">
        <v>255</v>
      </c>
      <c r="EH482" s="85">
        <v>255</v>
      </c>
      <c r="EI482" s="85">
        <v>255</v>
      </c>
      <c r="EJ482" s="85">
        <v>255</v>
      </c>
      <c r="EK482" s="85">
        <v>255</v>
      </c>
      <c r="EL482" s="85">
        <v>255</v>
      </c>
      <c r="EM482" s="85">
        <v>255</v>
      </c>
      <c r="EN482" s="85">
        <v>255</v>
      </c>
      <c r="EO482" s="85">
        <v>255</v>
      </c>
      <c r="EP482" s="85">
        <v>255</v>
      </c>
      <c r="EQ482" s="85">
        <v>255</v>
      </c>
      <c r="ER482" s="85">
        <v>255</v>
      </c>
      <c r="ES482" s="85">
        <v>255</v>
      </c>
      <c r="ET482" s="85">
        <v>255</v>
      </c>
      <c r="EU482" s="85">
        <v>255</v>
      </c>
      <c r="EV482" s="85">
        <v>255</v>
      </c>
      <c r="EW482" s="85">
        <v>255</v>
      </c>
      <c r="EX482" s="85">
        <v>255</v>
      </c>
      <c r="EY482" s="85">
        <v>255</v>
      </c>
      <c r="EZ482" s="85">
        <v>255</v>
      </c>
      <c r="FA482" s="85">
        <v>255</v>
      </c>
      <c r="FB482" s="85">
        <v>255</v>
      </c>
      <c r="FC482" s="85">
        <v>255</v>
      </c>
      <c r="FD482" s="85">
        <v>255</v>
      </c>
      <c r="FE482" s="85">
        <v>255</v>
      </c>
      <c r="FF482" s="85">
        <v>255</v>
      </c>
      <c r="FG482" s="85">
        <v>255</v>
      </c>
      <c r="FH482" s="85">
        <v>255</v>
      </c>
      <c r="FI482" s="85">
        <v>255</v>
      </c>
      <c r="FJ482" s="85">
        <v>255</v>
      </c>
      <c r="FK482" s="85">
        <v>255</v>
      </c>
      <c r="FL482" s="85">
        <v>255</v>
      </c>
      <c r="FM482" s="85">
        <v>255</v>
      </c>
      <c r="FN482" s="85">
        <v>255</v>
      </c>
      <c r="FO482" s="85">
        <v>255</v>
      </c>
      <c r="FP482" s="85">
        <v>255</v>
      </c>
      <c r="FQ482" s="85">
        <v>255</v>
      </c>
      <c r="FR482" s="85">
        <v>255</v>
      </c>
      <c r="FS482" s="85">
        <v>255</v>
      </c>
      <c r="FT482" s="85">
        <v>255</v>
      </c>
      <c r="FU482" s="85">
        <v>255</v>
      </c>
      <c r="FV482" s="85">
        <v>255</v>
      </c>
      <c r="FW482" s="85">
        <v>255</v>
      </c>
      <c r="FX482" s="85">
        <v>255</v>
      </c>
      <c r="FY482" s="85">
        <v>255</v>
      </c>
      <c r="FZ482" s="85">
        <v>255</v>
      </c>
      <c r="GA482" s="85">
        <v>255</v>
      </c>
      <c r="GB482" s="85">
        <v>255</v>
      </c>
      <c r="GC482" s="85">
        <v>255</v>
      </c>
      <c r="GD482" s="85">
        <v>255</v>
      </c>
      <c r="GE482" s="85">
        <v>255</v>
      </c>
      <c r="GF482" s="85">
        <v>255</v>
      </c>
      <c r="GG482" s="85">
        <v>255</v>
      </c>
      <c r="GH482" s="85">
        <v>255</v>
      </c>
      <c r="GI482" s="85">
        <v>255</v>
      </c>
      <c r="GJ482" s="85">
        <v>178</v>
      </c>
      <c r="GK482" s="85">
        <v>29</v>
      </c>
      <c r="GL482" s="85">
        <v>20</v>
      </c>
      <c r="GM482" s="85">
        <v>24</v>
      </c>
      <c r="GN482" s="85">
        <v>26</v>
      </c>
      <c r="GO482" s="85">
        <v>25</v>
      </c>
      <c r="GP482" s="85">
        <v>26</v>
      </c>
      <c r="GQ482" s="85">
        <v>26</v>
      </c>
      <c r="GR482" s="85">
        <v>26</v>
      </c>
      <c r="GS482" s="85">
        <v>25</v>
      </c>
      <c r="GT482" s="85">
        <v>26</v>
      </c>
      <c r="GU482" s="85">
        <v>26</v>
      </c>
      <c r="GV482" s="85">
        <v>18</v>
      </c>
      <c r="GW482" s="85">
        <v>62</v>
      </c>
      <c r="GX482" s="85">
        <v>234</v>
      </c>
      <c r="GY482" s="85">
        <v>255</v>
      </c>
      <c r="GZ482" s="85">
        <v>255</v>
      </c>
      <c r="HA482" s="85">
        <v>255</v>
      </c>
      <c r="HB482" s="85">
        <v>255</v>
      </c>
      <c r="HC482" s="85">
        <v>255</v>
      </c>
      <c r="HD482" s="85">
        <v>255</v>
      </c>
      <c r="HE482" s="85">
        <v>255</v>
      </c>
      <c r="HF482" s="85">
        <v>255</v>
      </c>
      <c r="HG482" s="85">
        <v>255</v>
      </c>
      <c r="HH482" s="85">
        <v>255</v>
      </c>
      <c r="HI482" s="85">
        <v>255</v>
      </c>
      <c r="HJ482" s="85">
        <v>255</v>
      </c>
      <c r="HK482" s="85">
        <v>255</v>
      </c>
      <c r="HL482" s="85">
        <v>255</v>
      </c>
      <c r="HM482" s="85">
        <v>255</v>
      </c>
      <c r="HN482" s="85">
        <v>255</v>
      </c>
      <c r="HO482" s="85">
        <v>255</v>
      </c>
      <c r="HP482" s="85">
        <v>255</v>
      </c>
      <c r="HQ482" s="85">
        <v>255</v>
      </c>
      <c r="HR482" s="85">
        <v>255</v>
      </c>
      <c r="HS482" s="85">
        <v>255</v>
      </c>
      <c r="HT482" s="85">
        <v>255</v>
      </c>
      <c r="HU482" s="85">
        <v>255</v>
      </c>
      <c r="HV482" s="85">
        <v>255</v>
      </c>
      <c r="HW482" s="85">
        <v>255</v>
      </c>
      <c r="HX482" s="85">
        <v>255</v>
      </c>
      <c r="HY482" s="85">
        <v>255</v>
      </c>
      <c r="HZ482" s="85">
        <v>255</v>
      </c>
      <c r="IA482" s="85">
        <v>255</v>
      </c>
      <c r="IB482" s="85">
        <v>255</v>
      </c>
      <c r="IC482" s="85">
        <v>255</v>
      </c>
      <c r="ID482" s="85">
        <v>255</v>
      </c>
      <c r="IE482" s="85">
        <v>255</v>
      </c>
    </row>
    <row r="483" spans="1:239" ht="7.8">
      <c r="A483" s="85">
        <v>255</v>
      </c>
      <c r="B483" s="85">
        <v>255</v>
      </c>
      <c r="C483" s="85">
        <v>255</v>
      </c>
      <c r="D483" s="85">
        <v>255</v>
      </c>
      <c r="E483" s="85">
        <v>255</v>
      </c>
      <c r="F483" s="85">
        <v>255</v>
      </c>
      <c r="G483" s="85">
        <v>255</v>
      </c>
      <c r="H483" s="85">
        <v>255</v>
      </c>
      <c r="I483" s="85">
        <v>255</v>
      </c>
      <c r="J483" s="85">
        <v>255</v>
      </c>
      <c r="K483" s="85">
        <v>255</v>
      </c>
      <c r="L483" s="85">
        <v>255</v>
      </c>
      <c r="M483" s="85">
        <v>255</v>
      </c>
      <c r="N483" s="85">
        <v>255</v>
      </c>
      <c r="O483" s="85">
        <v>255</v>
      </c>
      <c r="P483" s="85">
        <v>255</v>
      </c>
      <c r="Q483" s="85">
        <v>255</v>
      </c>
      <c r="R483" s="85">
        <v>255</v>
      </c>
      <c r="S483" s="85">
        <v>255</v>
      </c>
      <c r="T483" s="85">
        <v>255</v>
      </c>
      <c r="U483" s="85">
        <v>255</v>
      </c>
      <c r="V483" s="85">
        <v>255</v>
      </c>
      <c r="W483" s="85">
        <v>255</v>
      </c>
      <c r="X483" s="85">
        <v>255</v>
      </c>
      <c r="Y483" s="85">
        <v>255</v>
      </c>
      <c r="Z483" s="85">
        <v>255</v>
      </c>
      <c r="AA483" s="85">
        <v>255</v>
      </c>
      <c r="AB483" s="85">
        <v>255</v>
      </c>
      <c r="AC483" s="85">
        <v>255</v>
      </c>
      <c r="AD483" s="85">
        <v>255</v>
      </c>
      <c r="AE483" s="85">
        <v>255</v>
      </c>
      <c r="AF483" s="85">
        <v>255</v>
      </c>
      <c r="AG483" s="85">
        <v>121</v>
      </c>
      <c r="AH483" s="85">
        <v>14</v>
      </c>
      <c r="AI483" s="85">
        <v>19</v>
      </c>
      <c r="AJ483" s="85">
        <v>20</v>
      </c>
      <c r="AK483" s="85">
        <v>20</v>
      </c>
      <c r="AL483" s="85">
        <v>21</v>
      </c>
      <c r="AM483" s="85">
        <v>21</v>
      </c>
      <c r="AN483" s="85">
        <v>21</v>
      </c>
      <c r="AO483" s="85">
        <v>21</v>
      </c>
      <c r="AP483" s="85">
        <v>21</v>
      </c>
      <c r="AQ483" s="85">
        <v>21</v>
      </c>
      <c r="AR483" s="85">
        <v>17</v>
      </c>
      <c r="AS483" s="85">
        <v>19</v>
      </c>
      <c r="AT483" s="85">
        <v>22</v>
      </c>
      <c r="AU483" s="85">
        <v>18</v>
      </c>
      <c r="AV483" s="85">
        <v>16</v>
      </c>
      <c r="AW483" s="85">
        <v>187</v>
      </c>
      <c r="AX483" s="85">
        <v>255</v>
      </c>
      <c r="AY483" s="85">
        <v>255</v>
      </c>
      <c r="AZ483" s="85">
        <v>255</v>
      </c>
      <c r="BA483" s="85">
        <v>255</v>
      </c>
      <c r="BB483" s="85">
        <v>255</v>
      </c>
      <c r="BC483" s="85">
        <v>255</v>
      </c>
      <c r="BD483" s="85">
        <v>255</v>
      </c>
      <c r="BE483" s="85">
        <v>255</v>
      </c>
      <c r="BF483" s="85">
        <v>255</v>
      </c>
      <c r="BG483" s="85">
        <v>255</v>
      </c>
      <c r="BH483" s="85">
        <v>255</v>
      </c>
      <c r="BI483" s="85">
        <v>255</v>
      </c>
      <c r="BJ483" s="85">
        <v>255</v>
      </c>
      <c r="BK483" s="85">
        <v>255</v>
      </c>
      <c r="BL483" s="85">
        <v>255</v>
      </c>
      <c r="BM483" s="85">
        <v>255</v>
      </c>
      <c r="BN483" s="85">
        <v>255</v>
      </c>
      <c r="BO483" s="85">
        <v>255</v>
      </c>
      <c r="BP483" s="85">
        <v>255</v>
      </c>
      <c r="BQ483" s="85">
        <v>255</v>
      </c>
      <c r="BR483" s="85">
        <v>255</v>
      </c>
      <c r="BS483" s="85">
        <v>255</v>
      </c>
      <c r="BT483" s="85">
        <v>255</v>
      </c>
      <c r="BU483" s="85">
        <v>255</v>
      </c>
      <c r="BV483" s="85">
        <v>255</v>
      </c>
      <c r="BW483" s="85">
        <v>255</v>
      </c>
      <c r="BX483" s="85">
        <v>255</v>
      </c>
      <c r="BY483" s="85">
        <v>255</v>
      </c>
      <c r="BZ483" s="85">
        <v>255</v>
      </c>
      <c r="CA483" s="85">
        <v>255</v>
      </c>
      <c r="CB483" s="85">
        <v>255</v>
      </c>
      <c r="CC483" s="85">
        <v>255</v>
      </c>
      <c r="CD483" s="85">
        <v>255</v>
      </c>
      <c r="CE483" s="85">
        <v>255</v>
      </c>
      <c r="CF483" s="85">
        <v>255</v>
      </c>
      <c r="CG483" s="85">
        <v>255</v>
      </c>
      <c r="CH483" s="85">
        <v>255</v>
      </c>
      <c r="CI483" s="85">
        <v>255</v>
      </c>
      <c r="CJ483" s="85">
        <v>255</v>
      </c>
      <c r="CK483" s="85">
        <v>255</v>
      </c>
      <c r="CL483" s="85">
        <v>255</v>
      </c>
      <c r="CM483" s="85">
        <v>255</v>
      </c>
      <c r="CN483" s="85">
        <v>255</v>
      </c>
      <c r="CO483" s="85">
        <v>255</v>
      </c>
      <c r="CP483" s="85">
        <v>255</v>
      </c>
      <c r="CQ483" s="85">
        <v>255</v>
      </c>
      <c r="CR483" s="85">
        <v>255</v>
      </c>
      <c r="CS483" s="85">
        <v>255</v>
      </c>
      <c r="CT483" s="85">
        <v>255</v>
      </c>
      <c r="CU483" s="85">
        <v>255</v>
      </c>
      <c r="CV483" s="85">
        <v>255</v>
      </c>
      <c r="CW483" s="85">
        <v>255</v>
      </c>
      <c r="CX483" s="85">
        <v>255</v>
      </c>
      <c r="CY483" s="85">
        <v>255</v>
      </c>
      <c r="CZ483" s="85">
        <v>255</v>
      </c>
      <c r="DA483" s="85">
        <v>255</v>
      </c>
      <c r="DB483" s="85">
        <v>255</v>
      </c>
      <c r="DC483" s="85">
        <v>150</v>
      </c>
      <c r="DD483" s="85">
        <v>9</v>
      </c>
      <c r="DE483" s="85">
        <v>20</v>
      </c>
      <c r="DF483" s="85">
        <v>20</v>
      </c>
      <c r="DG483" s="85">
        <v>21</v>
      </c>
      <c r="DH483" s="85">
        <v>21</v>
      </c>
      <c r="DI483" s="85">
        <v>21</v>
      </c>
      <c r="DJ483" s="85">
        <v>21</v>
      </c>
      <c r="DK483" s="85">
        <v>21</v>
      </c>
      <c r="DL483" s="85">
        <v>21</v>
      </c>
      <c r="DM483" s="85">
        <v>21</v>
      </c>
      <c r="DN483" s="85">
        <v>21</v>
      </c>
      <c r="DO483" s="85">
        <v>21</v>
      </c>
      <c r="DP483" s="85">
        <v>21</v>
      </c>
      <c r="DQ483" s="85">
        <v>21</v>
      </c>
      <c r="DR483" s="85">
        <v>21</v>
      </c>
      <c r="DS483" s="85">
        <v>21</v>
      </c>
      <c r="DT483" s="85">
        <v>21</v>
      </c>
      <c r="DU483" s="85">
        <v>21</v>
      </c>
      <c r="DV483" s="85">
        <v>21</v>
      </c>
      <c r="DW483" s="85">
        <v>21</v>
      </c>
      <c r="DX483" s="85">
        <v>18</v>
      </c>
      <c r="DY483" s="85">
        <v>20</v>
      </c>
      <c r="DZ483" s="85">
        <v>20</v>
      </c>
      <c r="EA483" s="85">
        <v>12</v>
      </c>
      <c r="EB483" s="85">
        <v>94</v>
      </c>
      <c r="EC483" s="85">
        <v>243</v>
      </c>
      <c r="ED483" s="85">
        <v>255</v>
      </c>
      <c r="EE483" s="85">
        <v>255</v>
      </c>
      <c r="EF483" s="85">
        <v>255</v>
      </c>
      <c r="EG483" s="85">
        <v>255</v>
      </c>
      <c r="EH483" s="85">
        <v>255</v>
      </c>
      <c r="EI483" s="85">
        <v>255</v>
      </c>
      <c r="EJ483" s="85">
        <v>255</v>
      </c>
      <c r="EK483" s="85">
        <v>255</v>
      </c>
      <c r="EL483" s="85">
        <v>255</v>
      </c>
      <c r="EM483" s="85">
        <v>255</v>
      </c>
      <c r="EN483" s="85">
        <v>255</v>
      </c>
      <c r="EO483" s="85">
        <v>255</v>
      </c>
      <c r="EP483" s="85">
        <v>255</v>
      </c>
      <c r="EQ483" s="85">
        <v>255</v>
      </c>
      <c r="ER483" s="85">
        <v>255</v>
      </c>
      <c r="ES483" s="85">
        <v>255</v>
      </c>
      <c r="ET483" s="85">
        <v>255</v>
      </c>
      <c r="EU483" s="85">
        <v>255</v>
      </c>
      <c r="EV483" s="85">
        <v>255</v>
      </c>
      <c r="EW483" s="85">
        <v>255</v>
      </c>
      <c r="EX483" s="85">
        <v>255</v>
      </c>
      <c r="EY483" s="85">
        <v>255</v>
      </c>
      <c r="EZ483" s="85">
        <v>255</v>
      </c>
      <c r="FA483" s="85">
        <v>255</v>
      </c>
      <c r="FB483" s="85">
        <v>255</v>
      </c>
      <c r="FC483" s="85">
        <v>255</v>
      </c>
      <c r="FD483" s="85">
        <v>255</v>
      </c>
      <c r="FE483" s="85">
        <v>255</v>
      </c>
      <c r="FF483" s="85">
        <v>255</v>
      </c>
      <c r="FG483" s="85">
        <v>255</v>
      </c>
      <c r="FH483" s="85">
        <v>255</v>
      </c>
      <c r="FI483" s="85">
        <v>255</v>
      </c>
      <c r="FJ483" s="85">
        <v>255</v>
      </c>
      <c r="FK483" s="85">
        <v>255</v>
      </c>
      <c r="FL483" s="85">
        <v>255</v>
      </c>
      <c r="FM483" s="85">
        <v>255</v>
      </c>
      <c r="FN483" s="85">
        <v>255</v>
      </c>
      <c r="FO483" s="85">
        <v>255</v>
      </c>
      <c r="FP483" s="85">
        <v>255</v>
      </c>
      <c r="FQ483" s="85">
        <v>255</v>
      </c>
      <c r="FR483" s="85">
        <v>255</v>
      </c>
      <c r="FS483" s="85">
        <v>255</v>
      </c>
      <c r="FT483" s="85">
        <v>255</v>
      </c>
      <c r="FU483" s="85">
        <v>255</v>
      </c>
      <c r="FV483" s="85">
        <v>255</v>
      </c>
      <c r="FW483" s="85">
        <v>255</v>
      </c>
      <c r="FX483" s="85">
        <v>255</v>
      </c>
      <c r="FY483" s="85">
        <v>255</v>
      </c>
      <c r="FZ483" s="85">
        <v>255</v>
      </c>
      <c r="GA483" s="85">
        <v>255</v>
      </c>
      <c r="GB483" s="85">
        <v>255</v>
      </c>
      <c r="GC483" s="85">
        <v>255</v>
      </c>
      <c r="GD483" s="85">
        <v>255</v>
      </c>
      <c r="GE483" s="85">
        <v>255</v>
      </c>
      <c r="GF483" s="85">
        <v>255</v>
      </c>
      <c r="GG483" s="85">
        <v>255</v>
      </c>
      <c r="GH483" s="85">
        <v>255</v>
      </c>
      <c r="GI483" s="85">
        <v>255</v>
      </c>
      <c r="GJ483" s="85">
        <v>177</v>
      </c>
      <c r="GK483" s="85">
        <v>27</v>
      </c>
      <c r="GL483" s="85">
        <v>18</v>
      </c>
      <c r="GM483" s="85">
        <v>23</v>
      </c>
      <c r="GN483" s="85">
        <v>22</v>
      </c>
      <c r="GO483" s="85">
        <v>20</v>
      </c>
      <c r="GP483" s="85">
        <v>21</v>
      </c>
      <c r="GQ483" s="85">
        <v>21</v>
      </c>
      <c r="GR483" s="85">
        <v>21</v>
      </c>
      <c r="GS483" s="85">
        <v>18</v>
      </c>
      <c r="GT483" s="85">
        <v>21</v>
      </c>
      <c r="GU483" s="85">
        <v>21</v>
      </c>
      <c r="GV483" s="85">
        <v>13</v>
      </c>
      <c r="GW483" s="85">
        <v>60</v>
      </c>
      <c r="GX483" s="85">
        <v>233</v>
      </c>
      <c r="GY483" s="85">
        <v>255</v>
      </c>
      <c r="GZ483" s="85">
        <v>255</v>
      </c>
      <c r="HA483" s="85">
        <v>255</v>
      </c>
      <c r="HB483" s="85">
        <v>255</v>
      </c>
      <c r="HC483" s="85">
        <v>255</v>
      </c>
      <c r="HD483" s="85">
        <v>255</v>
      </c>
      <c r="HE483" s="85">
        <v>255</v>
      </c>
      <c r="HF483" s="85">
        <v>255</v>
      </c>
      <c r="HG483" s="85">
        <v>255</v>
      </c>
      <c r="HH483" s="85">
        <v>255</v>
      </c>
      <c r="HI483" s="85">
        <v>255</v>
      </c>
      <c r="HJ483" s="85">
        <v>255</v>
      </c>
      <c r="HK483" s="85">
        <v>255</v>
      </c>
      <c r="HL483" s="85">
        <v>255</v>
      </c>
      <c r="HM483" s="85">
        <v>255</v>
      </c>
      <c r="HN483" s="85">
        <v>255</v>
      </c>
      <c r="HO483" s="85">
        <v>255</v>
      </c>
      <c r="HP483" s="85">
        <v>255</v>
      </c>
      <c r="HQ483" s="85">
        <v>255</v>
      </c>
      <c r="HR483" s="85">
        <v>255</v>
      </c>
      <c r="HS483" s="85">
        <v>255</v>
      </c>
      <c r="HT483" s="85">
        <v>255</v>
      </c>
      <c r="HU483" s="85">
        <v>255</v>
      </c>
      <c r="HV483" s="85">
        <v>255</v>
      </c>
      <c r="HW483" s="85">
        <v>255</v>
      </c>
      <c r="HX483" s="85">
        <v>255</v>
      </c>
      <c r="HY483" s="85">
        <v>255</v>
      </c>
      <c r="HZ483" s="85">
        <v>255</v>
      </c>
      <c r="IA483" s="85">
        <v>255</v>
      </c>
      <c r="IB483" s="85">
        <v>255</v>
      </c>
      <c r="IC483" s="85">
        <v>255</v>
      </c>
      <c r="ID483" s="85">
        <v>255</v>
      </c>
      <c r="IE483" s="85">
        <v>255</v>
      </c>
    </row>
    <row r="484" spans="1:239" ht="7.8">
      <c r="A484" s="85">
        <v>255</v>
      </c>
      <c r="B484" s="85">
        <v>255</v>
      </c>
      <c r="C484" s="85">
        <v>255</v>
      </c>
      <c r="D484" s="85">
        <v>255</v>
      </c>
      <c r="E484" s="85">
        <v>255</v>
      </c>
      <c r="F484" s="85">
        <v>255</v>
      </c>
      <c r="G484" s="85">
        <v>255</v>
      </c>
      <c r="H484" s="85">
        <v>255</v>
      </c>
      <c r="I484" s="85">
        <v>255</v>
      </c>
      <c r="J484" s="85">
        <v>255</v>
      </c>
      <c r="K484" s="85">
        <v>255</v>
      </c>
      <c r="L484" s="85">
        <v>255</v>
      </c>
      <c r="M484" s="85">
        <v>255</v>
      </c>
      <c r="N484" s="85">
        <v>255</v>
      </c>
      <c r="O484" s="85">
        <v>255</v>
      </c>
      <c r="P484" s="85">
        <v>255</v>
      </c>
      <c r="Q484" s="85">
        <v>255</v>
      </c>
      <c r="R484" s="85">
        <v>255</v>
      </c>
      <c r="S484" s="85">
        <v>255</v>
      </c>
      <c r="T484" s="85">
        <v>255</v>
      </c>
      <c r="U484" s="85">
        <v>255</v>
      </c>
      <c r="V484" s="85">
        <v>255</v>
      </c>
      <c r="W484" s="85">
        <v>255</v>
      </c>
      <c r="X484" s="85">
        <v>255</v>
      </c>
      <c r="Y484" s="85">
        <v>255</v>
      </c>
      <c r="Z484" s="85">
        <v>255</v>
      </c>
      <c r="AA484" s="85">
        <v>255</v>
      </c>
      <c r="AB484" s="85">
        <v>255</v>
      </c>
      <c r="AC484" s="85">
        <v>255</v>
      </c>
      <c r="AD484" s="85">
        <v>255</v>
      </c>
      <c r="AE484" s="85">
        <v>255</v>
      </c>
      <c r="AF484" s="85">
        <v>255</v>
      </c>
      <c r="AG484" s="85">
        <v>183</v>
      </c>
      <c r="AH484" s="85">
        <v>31</v>
      </c>
      <c r="AI484" s="85">
        <v>33</v>
      </c>
      <c r="AJ484" s="85">
        <v>35</v>
      </c>
      <c r="AK484" s="85">
        <v>36</v>
      </c>
      <c r="AL484" s="85">
        <v>35</v>
      </c>
      <c r="AM484" s="85">
        <v>34</v>
      </c>
      <c r="AN484" s="85">
        <v>34</v>
      </c>
      <c r="AO484" s="85">
        <v>34</v>
      </c>
      <c r="AP484" s="85">
        <v>35</v>
      </c>
      <c r="AQ484" s="85">
        <v>35</v>
      </c>
      <c r="AR484" s="85">
        <v>34</v>
      </c>
      <c r="AS484" s="85">
        <v>35</v>
      </c>
      <c r="AT484" s="85">
        <v>35</v>
      </c>
      <c r="AU484" s="85">
        <v>30</v>
      </c>
      <c r="AV484" s="85">
        <v>24</v>
      </c>
      <c r="AW484" s="85">
        <v>181</v>
      </c>
      <c r="AX484" s="85">
        <v>255</v>
      </c>
      <c r="AY484" s="85">
        <v>255</v>
      </c>
      <c r="AZ484" s="85">
        <v>255</v>
      </c>
      <c r="BA484" s="85">
        <v>255</v>
      </c>
      <c r="BB484" s="85">
        <v>255</v>
      </c>
      <c r="BC484" s="85">
        <v>255</v>
      </c>
      <c r="BD484" s="85">
        <v>255</v>
      </c>
      <c r="BE484" s="85">
        <v>255</v>
      </c>
      <c r="BF484" s="85">
        <v>255</v>
      </c>
      <c r="BG484" s="85">
        <v>255</v>
      </c>
      <c r="BH484" s="85">
        <v>255</v>
      </c>
      <c r="BI484" s="85">
        <v>255</v>
      </c>
      <c r="BJ484" s="85">
        <v>255</v>
      </c>
      <c r="BK484" s="85">
        <v>255</v>
      </c>
      <c r="BL484" s="85">
        <v>255</v>
      </c>
      <c r="BM484" s="85">
        <v>255</v>
      </c>
      <c r="BN484" s="85">
        <v>255</v>
      </c>
      <c r="BO484" s="85">
        <v>255</v>
      </c>
      <c r="BP484" s="85">
        <v>255</v>
      </c>
      <c r="BQ484" s="85">
        <v>255</v>
      </c>
      <c r="BR484" s="85">
        <v>255</v>
      </c>
      <c r="BS484" s="85">
        <v>255</v>
      </c>
      <c r="BT484" s="85">
        <v>255</v>
      </c>
      <c r="BU484" s="85">
        <v>255</v>
      </c>
      <c r="BV484" s="85">
        <v>255</v>
      </c>
      <c r="BW484" s="85">
        <v>255</v>
      </c>
      <c r="BX484" s="85">
        <v>255</v>
      </c>
      <c r="BY484" s="85">
        <v>255</v>
      </c>
      <c r="BZ484" s="85">
        <v>255</v>
      </c>
      <c r="CA484" s="85">
        <v>255</v>
      </c>
      <c r="CB484" s="85">
        <v>255</v>
      </c>
      <c r="CC484" s="85">
        <v>255</v>
      </c>
      <c r="CD484" s="85">
        <v>255</v>
      </c>
      <c r="CE484" s="85">
        <v>255</v>
      </c>
      <c r="CF484" s="85">
        <v>255</v>
      </c>
      <c r="CG484" s="85">
        <v>255</v>
      </c>
      <c r="CH484" s="85">
        <v>255</v>
      </c>
      <c r="CI484" s="85">
        <v>255</v>
      </c>
      <c r="CJ484" s="85">
        <v>255</v>
      </c>
      <c r="CK484" s="85">
        <v>255</v>
      </c>
      <c r="CL484" s="85">
        <v>255</v>
      </c>
      <c r="CM484" s="85">
        <v>255</v>
      </c>
      <c r="CN484" s="85">
        <v>255</v>
      </c>
      <c r="CO484" s="85">
        <v>255</v>
      </c>
      <c r="CP484" s="85">
        <v>255</v>
      </c>
      <c r="CQ484" s="85">
        <v>255</v>
      </c>
      <c r="CR484" s="85">
        <v>255</v>
      </c>
      <c r="CS484" s="85">
        <v>255</v>
      </c>
      <c r="CT484" s="85">
        <v>255</v>
      </c>
      <c r="CU484" s="85">
        <v>255</v>
      </c>
      <c r="CV484" s="85">
        <v>255</v>
      </c>
      <c r="CW484" s="85">
        <v>255</v>
      </c>
      <c r="CX484" s="85">
        <v>255</v>
      </c>
      <c r="CY484" s="85">
        <v>255</v>
      </c>
      <c r="CZ484" s="85">
        <v>255</v>
      </c>
      <c r="DA484" s="85">
        <v>255</v>
      </c>
      <c r="DB484" s="85">
        <v>255</v>
      </c>
      <c r="DC484" s="85">
        <v>167</v>
      </c>
      <c r="DD484" s="85">
        <v>23</v>
      </c>
      <c r="DE484" s="85">
        <v>34</v>
      </c>
      <c r="DF484" s="85">
        <v>36</v>
      </c>
      <c r="DG484" s="85">
        <v>35</v>
      </c>
      <c r="DH484" s="85">
        <v>35</v>
      </c>
      <c r="DI484" s="85">
        <v>34</v>
      </c>
      <c r="DJ484" s="85">
        <v>35</v>
      </c>
      <c r="DK484" s="85">
        <v>35</v>
      </c>
      <c r="DL484" s="85">
        <v>35</v>
      </c>
      <c r="DM484" s="85">
        <v>35</v>
      </c>
      <c r="DN484" s="85">
        <v>35</v>
      </c>
      <c r="DO484" s="85">
        <v>35</v>
      </c>
      <c r="DP484" s="85">
        <v>35</v>
      </c>
      <c r="DQ484" s="85">
        <v>35</v>
      </c>
      <c r="DR484" s="85">
        <v>35</v>
      </c>
      <c r="DS484" s="85">
        <v>34</v>
      </c>
      <c r="DT484" s="85">
        <v>36</v>
      </c>
      <c r="DU484" s="85">
        <v>34</v>
      </c>
      <c r="DV484" s="85">
        <v>35</v>
      </c>
      <c r="DW484" s="85">
        <v>35</v>
      </c>
      <c r="DX484" s="85">
        <v>35</v>
      </c>
      <c r="DY484" s="85">
        <v>34</v>
      </c>
      <c r="DZ484" s="85">
        <v>36</v>
      </c>
      <c r="EA484" s="85">
        <v>24</v>
      </c>
      <c r="EB484" s="85">
        <v>103</v>
      </c>
      <c r="EC484" s="85">
        <v>245</v>
      </c>
      <c r="ED484" s="85">
        <v>255</v>
      </c>
      <c r="EE484" s="85">
        <v>255</v>
      </c>
      <c r="EF484" s="85">
        <v>255</v>
      </c>
      <c r="EG484" s="85">
        <v>255</v>
      </c>
      <c r="EH484" s="85">
        <v>255</v>
      </c>
      <c r="EI484" s="85">
        <v>255</v>
      </c>
      <c r="EJ484" s="85">
        <v>255</v>
      </c>
      <c r="EK484" s="85">
        <v>255</v>
      </c>
      <c r="EL484" s="85">
        <v>255</v>
      </c>
      <c r="EM484" s="85">
        <v>255</v>
      </c>
      <c r="EN484" s="85">
        <v>255</v>
      </c>
      <c r="EO484" s="85">
        <v>255</v>
      </c>
      <c r="EP484" s="85">
        <v>255</v>
      </c>
      <c r="EQ484" s="85">
        <v>255</v>
      </c>
      <c r="ER484" s="85">
        <v>255</v>
      </c>
      <c r="ES484" s="85">
        <v>255</v>
      </c>
      <c r="ET484" s="85">
        <v>255</v>
      </c>
      <c r="EU484" s="85">
        <v>255</v>
      </c>
      <c r="EV484" s="85">
        <v>255</v>
      </c>
      <c r="EW484" s="85">
        <v>255</v>
      </c>
      <c r="EX484" s="85">
        <v>255</v>
      </c>
      <c r="EY484" s="85">
        <v>255</v>
      </c>
      <c r="EZ484" s="85">
        <v>255</v>
      </c>
      <c r="FA484" s="85">
        <v>255</v>
      </c>
      <c r="FB484" s="85">
        <v>255</v>
      </c>
      <c r="FC484" s="85">
        <v>255</v>
      </c>
      <c r="FD484" s="85">
        <v>255</v>
      </c>
      <c r="FE484" s="85">
        <v>255</v>
      </c>
      <c r="FF484" s="85">
        <v>255</v>
      </c>
      <c r="FG484" s="85">
        <v>255</v>
      </c>
      <c r="FH484" s="85">
        <v>255</v>
      </c>
      <c r="FI484" s="85">
        <v>255</v>
      </c>
      <c r="FJ484" s="85">
        <v>255</v>
      </c>
      <c r="FK484" s="85">
        <v>255</v>
      </c>
      <c r="FL484" s="85">
        <v>255</v>
      </c>
      <c r="FM484" s="85">
        <v>255</v>
      </c>
      <c r="FN484" s="85">
        <v>255</v>
      </c>
      <c r="FO484" s="85">
        <v>255</v>
      </c>
      <c r="FP484" s="85">
        <v>255</v>
      </c>
      <c r="FQ484" s="85">
        <v>255</v>
      </c>
      <c r="FR484" s="85">
        <v>255</v>
      </c>
      <c r="FS484" s="85">
        <v>255</v>
      </c>
      <c r="FT484" s="85">
        <v>255</v>
      </c>
      <c r="FU484" s="85">
        <v>255</v>
      </c>
      <c r="FV484" s="85">
        <v>255</v>
      </c>
      <c r="FW484" s="85">
        <v>255</v>
      </c>
      <c r="FX484" s="85">
        <v>255</v>
      </c>
      <c r="FY484" s="85">
        <v>255</v>
      </c>
      <c r="FZ484" s="85">
        <v>255</v>
      </c>
      <c r="GA484" s="85">
        <v>255</v>
      </c>
      <c r="GB484" s="85">
        <v>255</v>
      </c>
      <c r="GC484" s="85">
        <v>255</v>
      </c>
      <c r="GD484" s="85">
        <v>255</v>
      </c>
      <c r="GE484" s="85">
        <v>255</v>
      </c>
      <c r="GF484" s="85">
        <v>255</v>
      </c>
      <c r="GG484" s="85">
        <v>255</v>
      </c>
      <c r="GH484" s="85">
        <v>255</v>
      </c>
      <c r="GI484" s="85">
        <v>255</v>
      </c>
      <c r="GJ484" s="85">
        <v>153</v>
      </c>
      <c r="GK484" s="85">
        <v>30</v>
      </c>
      <c r="GL484" s="85">
        <v>35</v>
      </c>
      <c r="GM484" s="85">
        <v>36</v>
      </c>
      <c r="GN484" s="85">
        <v>35</v>
      </c>
      <c r="GO484" s="85">
        <v>34</v>
      </c>
      <c r="GP484" s="85">
        <v>35</v>
      </c>
      <c r="GQ484" s="85">
        <v>35</v>
      </c>
      <c r="GR484" s="85">
        <v>35</v>
      </c>
      <c r="GS484" s="85">
        <v>34</v>
      </c>
      <c r="GT484" s="85">
        <v>36</v>
      </c>
      <c r="GU484" s="85">
        <v>34</v>
      </c>
      <c r="GV484" s="85">
        <v>26</v>
      </c>
      <c r="GW484" s="85">
        <v>107</v>
      </c>
      <c r="GX484" s="85">
        <v>251</v>
      </c>
      <c r="GY484" s="85">
        <v>255</v>
      </c>
      <c r="GZ484" s="85">
        <v>255</v>
      </c>
      <c r="HA484" s="85">
        <v>255</v>
      </c>
      <c r="HB484" s="85">
        <v>255</v>
      </c>
      <c r="HC484" s="85">
        <v>255</v>
      </c>
      <c r="HD484" s="85">
        <v>255</v>
      </c>
      <c r="HE484" s="85">
        <v>255</v>
      </c>
      <c r="HF484" s="85">
        <v>255</v>
      </c>
      <c r="HG484" s="85">
        <v>255</v>
      </c>
      <c r="HH484" s="85">
        <v>255</v>
      </c>
      <c r="HI484" s="85">
        <v>255</v>
      </c>
      <c r="HJ484" s="85">
        <v>255</v>
      </c>
      <c r="HK484" s="85">
        <v>255</v>
      </c>
      <c r="HL484" s="85">
        <v>255</v>
      </c>
      <c r="HM484" s="85">
        <v>255</v>
      </c>
      <c r="HN484" s="85">
        <v>255</v>
      </c>
      <c r="HO484" s="85">
        <v>255</v>
      </c>
      <c r="HP484" s="85">
        <v>255</v>
      </c>
      <c r="HQ484" s="85">
        <v>255</v>
      </c>
      <c r="HR484" s="85">
        <v>255</v>
      </c>
      <c r="HS484" s="85">
        <v>255</v>
      </c>
      <c r="HT484" s="85">
        <v>255</v>
      </c>
      <c r="HU484" s="85">
        <v>255</v>
      </c>
      <c r="HV484" s="85">
        <v>255</v>
      </c>
      <c r="HW484" s="85">
        <v>255</v>
      </c>
      <c r="HX484" s="85">
        <v>255</v>
      </c>
      <c r="HY484" s="85">
        <v>255</v>
      </c>
      <c r="HZ484" s="85">
        <v>255</v>
      </c>
      <c r="IA484" s="85">
        <v>255</v>
      </c>
      <c r="IB484" s="85">
        <v>255</v>
      </c>
      <c r="IC484" s="85">
        <v>255</v>
      </c>
      <c r="ID484" s="85">
        <v>255</v>
      </c>
      <c r="IE484" s="85">
        <v>255</v>
      </c>
    </row>
    <row r="485" spans="1:239" ht="7.8">
      <c r="A485" s="85">
        <v>255</v>
      </c>
      <c r="B485" s="85">
        <v>255</v>
      </c>
      <c r="C485" s="85">
        <v>255</v>
      </c>
      <c r="D485" s="85">
        <v>255</v>
      </c>
      <c r="E485" s="85">
        <v>255</v>
      </c>
      <c r="F485" s="85">
        <v>255</v>
      </c>
      <c r="G485" s="85">
        <v>255</v>
      </c>
      <c r="H485" s="85">
        <v>255</v>
      </c>
      <c r="I485" s="85">
        <v>255</v>
      </c>
      <c r="J485" s="85">
        <v>255</v>
      </c>
      <c r="K485" s="85">
        <v>255</v>
      </c>
      <c r="L485" s="85">
        <v>255</v>
      </c>
      <c r="M485" s="85">
        <v>255</v>
      </c>
      <c r="N485" s="85">
        <v>255</v>
      </c>
      <c r="O485" s="85">
        <v>255</v>
      </c>
      <c r="P485" s="85">
        <v>255</v>
      </c>
      <c r="Q485" s="85">
        <v>255</v>
      </c>
      <c r="R485" s="85">
        <v>255</v>
      </c>
      <c r="S485" s="85">
        <v>255</v>
      </c>
      <c r="T485" s="85">
        <v>255</v>
      </c>
      <c r="U485" s="85">
        <v>255</v>
      </c>
      <c r="V485" s="85">
        <v>255</v>
      </c>
      <c r="W485" s="85">
        <v>255</v>
      </c>
      <c r="X485" s="85">
        <v>255</v>
      </c>
      <c r="Y485" s="85">
        <v>255</v>
      </c>
      <c r="Z485" s="85">
        <v>255</v>
      </c>
      <c r="AA485" s="85">
        <v>255</v>
      </c>
      <c r="AB485" s="85">
        <v>255</v>
      </c>
      <c r="AC485" s="85">
        <v>255</v>
      </c>
      <c r="AD485" s="85">
        <v>255</v>
      </c>
      <c r="AE485" s="85">
        <v>255</v>
      </c>
      <c r="AF485" s="85">
        <v>255</v>
      </c>
      <c r="AG485" s="85">
        <v>180</v>
      </c>
      <c r="AH485" s="85">
        <v>20</v>
      </c>
      <c r="AI485" s="85">
        <v>21</v>
      </c>
      <c r="AJ485" s="85">
        <v>25</v>
      </c>
      <c r="AK485" s="85">
        <v>27</v>
      </c>
      <c r="AL485" s="85">
        <v>27</v>
      </c>
      <c r="AM485" s="85">
        <v>26</v>
      </c>
      <c r="AN485" s="85">
        <v>26</v>
      </c>
      <c r="AO485" s="85">
        <v>26</v>
      </c>
      <c r="AP485" s="85">
        <v>26</v>
      </c>
      <c r="AQ485" s="85">
        <v>25</v>
      </c>
      <c r="AR485" s="85">
        <v>26</v>
      </c>
      <c r="AS485" s="85">
        <v>26</v>
      </c>
      <c r="AT485" s="85">
        <v>25</v>
      </c>
      <c r="AU485" s="85">
        <v>22</v>
      </c>
      <c r="AV485" s="85">
        <v>17</v>
      </c>
      <c r="AW485" s="85">
        <v>177</v>
      </c>
      <c r="AX485" s="85">
        <v>255</v>
      </c>
      <c r="AY485" s="85">
        <v>255</v>
      </c>
      <c r="AZ485" s="85">
        <v>255</v>
      </c>
      <c r="BA485" s="85">
        <v>255</v>
      </c>
      <c r="BB485" s="85">
        <v>255</v>
      </c>
      <c r="BC485" s="85">
        <v>255</v>
      </c>
      <c r="BD485" s="85">
        <v>255</v>
      </c>
      <c r="BE485" s="85">
        <v>255</v>
      </c>
      <c r="BF485" s="85">
        <v>255</v>
      </c>
      <c r="BG485" s="85">
        <v>255</v>
      </c>
      <c r="BH485" s="85">
        <v>255</v>
      </c>
      <c r="BI485" s="85">
        <v>255</v>
      </c>
      <c r="BJ485" s="85">
        <v>255</v>
      </c>
      <c r="BK485" s="85">
        <v>255</v>
      </c>
      <c r="BL485" s="85">
        <v>255</v>
      </c>
      <c r="BM485" s="85">
        <v>255</v>
      </c>
      <c r="BN485" s="85">
        <v>255</v>
      </c>
      <c r="BO485" s="85">
        <v>255</v>
      </c>
      <c r="BP485" s="85">
        <v>255</v>
      </c>
      <c r="BQ485" s="85">
        <v>255</v>
      </c>
      <c r="BR485" s="85">
        <v>255</v>
      </c>
      <c r="BS485" s="85">
        <v>255</v>
      </c>
      <c r="BT485" s="85">
        <v>255</v>
      </c>
      <c r="BU485" s="85">
        <v>255</v>
      </c>
      <c r="BV485" s="85">
        <v>255</v>
      </c>
      <c r="BW485" s="85">
        <v>255</v>
      </c>
      <c r="BX485" s="85">
        <v>255</v>
      </c>
      <c r="BY485" s="85">
        <v>255</v>
      </c>
      <c r="BZ485" s="85">
        <v>255</v>
      </c>
      <c r="CA485" s="85">
        <v>255</v>
      </c>
      <c r="CB485" s="85">
        <v>255</v>
      </c>
      <c r="CC485" s="85">
        <v>255</v>
      </c>
      <c r="CD485" s="85">
        <v>255</v>
      </c>
      <c r="CE485" s="85">
        <v>255</v>
      </c>
      <c r="CF485" s="85">
        <v>255</v>
      </c>
      <c r="CG485" s="85">
        <v>255</v>
      </c>
      <c r="CH485" s="85">
        <v>255</v>
      </c>
      <c r="CI485" s="85">
        <v>255</v>
      </c>
      <c r="CJ485" s="85">
        <v>255</v>
      </c>
      <c r="CK485" s="85">
        <v>255</v>
      </c>
      <c r="CL485" s="85">
        <v>255</v>
      </c>
      <c r="CM485" s="85">
        <v>255</v>
      </c>
      <c r="CN485" s="85">
        <v>255</v>
      </c>
      <c r="CO485" s="85">
        <v>255</v>
      </c>
      <c r="CP485" s="85">
        <v>255</v>
      </c>
      <c r="CQ485" s="85">
        <v>255</v>
      </c>
      <c r="CR485" s="85">
        <v>255</v>
      </c>
      <c r="CS485" s="85">
        <v>255</v>
      </c>
      <c r="CT485" s="85">
        <v>255</v>
      </c>
      <c r="CU485" s="85">
        <v>255</v>
      </c>
      <c r="CV485" s="85">
        <v>255</v>
      </c>
      <c r="CW485" s="85">
        <v>255</v>
      </c>
      <c r="CX485" s="85">
        <v>255</v>
      </c>
      <c r="CY485" s="85">
        <v>255</v>
      </c>
      <c r="CZ485" s="85">
        <v>255</v>
      </c>
      <c r="DA485" s="85">
        <v>255</v>
      </c>
      <c r="DB485" s="85">
        <v>255</v>
      </c>
      <c r="DC485" s="85">
        <v>163</v>
      </c>
      <c r="DD485" s="85">
        <v>16</v>
      </c>
      <c r="DE485" s="85">
        <v>23</v>
      </c>
      <c r="DF485" s="85">
        <v>25</v>
      </c>
      <c r="DG485" s="85">
        <v>24</v>
      </c>
      <c r="DH485" s="85">
        <v>25</v>
      </c>
      <c r="DI485" s="85">
        <v>26</v>
      </c>
      <c r="DJ485" s="85">
        <v>26</v>
      </c>
      <c r="DK485" s="85">
        <v>26</v>
      </c>
      <c r="DL485" s="85">
        <v>26</v>
      </c>
      <c r="DM485" s="85">
        <v>26</v>
      </c>
      <c r="DN485" s="85">
        <v>26</v>
      </c>
      <c r="DO485" s="85">
        <v>26</v>
      </c>
      <c r="DP485" s="85">
        <v>26</v>
      </c>
      <c r="DQ485" s="85">
        <v>26</v>
      </c>
      <c r="DR485" s="85">
        <v>26</v>
      </c>
      <c r="DS485" s="85">
        <v>26</v>
      </c>
      <c r="DT485" s="85">
        <v>24</v>
      </c>
      <c r="DU485" s="85">
        <v>26</v>
      </c>
      <c r="DV485" s="85">
        <v>25</v>
      </c>
      <c r="DW485" s="85">
        <v>25</v>
      </c>
      <c r="DX485" s="85">
        <v>26</v>
      </c>
      <c r="DY485" s="85">
        <v>26</v>
      </c>
      <c r="DZ485" s="85">
        <v>25</v>
      </c>
      <c r="EA485" s="85">
        <v>16</v>
      </c>
      <c r="EB485" s="85">
        <v>100</v>
      </c>
      <c r="EC485" s="85">
        <v>244</v>
      </c>
      <c r="ED485" s="85">
        <v>255</v>
      </c>
      <c r="EE485" s="85">
        <v>255</v>
      </c>
      <c r="EF485" s="85">
        <v>255</v>
      </c>
      <c r="EG485" s="85">
        <v>255</v>
      </c>
      <c r="EH485" s="85">
        <v>255</v>
      </c>
      <c r="EI485" s="85">
        <v>255</v>
      </c>
      <c r="EJ485" s="85">
        <v>255</v>
      </c>
      <c r="EK485" s="85">
        <v>255</v>
      </c>
      <c r="EL485" s="85">
        <v>255</v>
      </c>
      <c r="EM485" s="85">
        <v>255</v>
      </c>
      <c r="EN485" s="85">
        <v>255</v>
      </c>
      <c r="EO485" s="85">
        <v>255</v>
      </c>
      <c r="EP485" s="85">
        <v>255</v>
      </c>
      <c r="EQ485" s="85">
        <v>255</v>
      </c>
      <c r="ER485" s="85">
        <v>255</v>
      </c>
      <c r="ES485" s="85">
        <v>255</v>
      </c>
      <c r="ET485" s="85">
        <v>255</v>
      </c>
      <c r="EU485" s="85">
        <v>255</v>
      </c>
      <c r="EV485" s="85">
        <v>255</v>
      </c>
      <c r="EW485" s="85">
        <v>255</v>
      </c>
      <c r="EX485" s="85">
        <v>255</v>
      </c>
      <c r="EY485" s="85">
        <v>255</v>
      </c>
      <c r="EZ485" s="85">
        <v>255</v>
      </c>
      <c r="FA485" s="85">
        <v>255</v>
      </c>
      <c r="FB485" s="85">
        <v>255</v>
      </c>
      <c r="FC485" s="85">
        <v>255</v>
      </c>
      <c r="FD485" s="85">
        <v>255</v>
      </c>
      <c r="FE485" s="85">
        <v>255</v>
      </c>
      <c r="FF485" s="85">
        <v>255</v>
      </c>
      <c r="FG485" s="85">
        <v>255</v>
      </c>
      <c r="FH485" s="85">
        <v>255</v>
      </c>
      <c r="FI485" s="85">
        <v>255</v>
      </c>
      <c r="FJ485" s="85">
        <v>255</v>
      </c>
      <c r="FK485" s="85">
        <v>255</v>
      </c>
      <c r="FL485" s="85">
        <v>255</v>
      </c>
      <c r="FM485" s="85">
        <v>255</v>
      </c>
      <c r="FN485" s="85">
        <v>255</v>
      </c>
      <c r="FO485" s="85">
        <v>255</v>
      </c>
      <c r="FP485" s="85">
        <v>255</v>
      </c>
      <c r="FQ485" s="85">
        <v>255</v>
      </c>
      <c r="FR485" s="85">
        <v>255</v>
      </c>
      <c r="FS485" s="85">
        <v>255</v>
      </c>
      <c r="FT485" s="85">
        <v>255</v>
      </c>
      <c r="FU485" s="85">
        <v>255</v>
      </c>
      <c r="FV485" s="85">
        <v>255</v>
      </c>
      <c r="FW485" s="85">
        <v>255</v>
      </c>
      <c r="FX485" s="85">
        <v>255</v>
      </c>
      <c r="FY485" s="85">
        <v>255</v>
      </c>
      <c r="FZ485" s="85">
        <v>255</v>
      </c>
      <c r="GA485" s="85">
        <v>255</v>
      </c>
      <c r="GB485" s="85">
        <v>255</v>
      </c>
      <c r="GC485" s="85">
        <v>255</v>
      </c>
      <c r="GD485" s="85">
        <v>255</v>
      </c>
      <c r="GE485" s="85">
        <v>255</v>
      </c>
      <c r="GF485" s="85">
        <v>255</v>
      </c>
      <c r="GG485" s="85">
        <v>255</v>
      </c>
      <c r="GH485" s="85">
        <v>255</v>
      </c>
      <c r="GI485" s="85">
        <v>255</v>
      </c>
      <c r="GJ485" s="85">
        <v>151</v>
      </c>
      <c r="GK485" s="85">
        <v>21</v>
      </c>
      <c r="GL485" s="85">
        <v>23</v>
      </c>
      <c r="GM485" s="85">
        <v>25</v>
      </c>
      <c r="GN485" s="85">
        <v>26</v>
      </c>
      <c r="GO485" s="85">
        <v>27</v>
      </c>
      <c r="GP485" s="85">
        <v>25</v>
      </c>
      <c r="GQ485" s="85">
        <v>25</v>
      </c>
      <c r="GR485" s="85">
        <v>25</v>
      </c>
      <c r="GS485" s="85">
        <v>26</v>
      </c>
      <c r="GT485" s="85">
        <v>26</v>
      </c>
      <c r="GU485" s="85">
        <v>23</v>
      </c>
      <c r="GV485" s="85">
        <v>18</v>
      </c>
      <c r="GW485" s="85">
        <v>103</v>
      </c>
      <c r="GX485" s="85">
        <v>250</v>
      </c>
      <c r="GY485" s="85">
        <v>255</v>
      </c>
      <c r="GZ485" s="85">
        <v>255</v>
      </c>
      <c r="HA485" s="85">
        <v>255</v>
      </c>
      <c r="HB485" s="85">
        <v>255</v>
      </c>
      <c r="HC485" s="85">
        <v>255</v>
      </c>
      <c r="HD485" s="85">
        <v>255</v>
      </c>
      <c r="HE485" s="85">
        <v>255</v>
      </c>
      <c r="HF485" s="85">
        <v>255</v>
      </c>
      <c r="HG485" s="85">
        <v>255</v>
      </c>
      <c r="HH485" s="85">
        <v>255</v>
      </c>
      <c r="HI485" s="85">
        <v>255</v>
      </c>
      <c r="HJ485" s="85">
        <v>255</v>
      </c>
      <c r="HK485" s="85">
        <v>255</v>
      </c>
      <c r="HL485" s="85">
        <v>255</v>
      </c>
      <c r="HM485" s="85">
        <v>255</v>
      </c>
      <c r="HN485" s="85">
        <v>255</v>
      </c>
      <c r="HO485" s="85">
        <v>255</v>
      </c>
      <c r="HP485" s="85">
        <v>255</v>
      </c>
      <c r="HQ485" s="85">
        <v>255</v>
      </c>
      <c r="HR485" s="85">
        <v>255</v>
      </c>
      <c r="HS485" s="85">
        <v>255</v>
      </c>
      <c r="HT485" s="85">
        <v>255</v>
      </c>
      <c r="HU485" s="85">
        <v>255</v>
      </c>
      <c r="HV485" s="85">
        <v>255</v>
      </c>
      <c r="HW485" s="85">
        <v>255</v>
      </c>
      <c r="HX485" s="85">
        <v>255</v>
      </c>
      <c r="HY485" s="85">
        <v>255</v>
      </c>
      <c r="HZ485" s="85">
        <v>255</v>
      </c>
      <c r="IA485" s="85">
        <v>255</v>
      </c>
      <c r="IB485" s="85">
        <v>255</v>
      </c>
      <c r="IC485" s="85">
        <v>255</v>
      </c>
      <c r="ID485" s="85">
        <v>255</v>
      </c>
      <c r="IE485" s="85">
        <v>255</v>
      </c>
    </row>
    <row r="486" spans="1:239" ht="7.8">
      <c r="A486" s="85">
        <v>255</v>
      </c>
      <c r="B486" s="85">
        <v>255</v>
      </c>
      <c r="C486" s="85">
        <v>255</v>
      </c>
      <c r="D486" s="85">
        <v>255</v>
      </c>
      <c r="E486" s="85">
        <v>255</v>
      </c>
      <c r="F486" s="85">
        <v>255</v>
      </c>
      <c r="G486" s="85">
        <v>255</v>
      </c>
      <c r="H486" s="85">
        <v>255</v>
      </c>
      <c r="I486" s="85">
        <v>255</v>
      </c>
      <c r="J486" s="85">
        <v>255</v>
      </c>
      <c r="K486" s="85">
        <v>255</v>
      </c>
      <c r="L486" s="85">
        <v>255</v>
      </c>
      <c r="M486" s="85">
        <v>255</v>
      </c>
      <c r="N486" s="85">
        <v>255</v>
      </c>
      <c r="O486" s="85">
        <v>255</v>
      </c>
      <c r="P486" s="85">
        <v>255</v>
      </c>
      <c r="Q486" s="85">
        <v>255</v>
      </c>
      <c r="R486" s="85">
        <v>255</v>
      </c>
      <c r="S486" s="85">
        <v>255</v>
      </c>
      <c r="T486" s="85">
        <v>255</v>
      </c>
      <c r="U486" s="85">
        <v>255</v>
      </c>
      <c r="V486" s="85">
        <v>255</v>
      </c>
      <c r="W486" s="85">
        <v>255</v>
      </c>
      <c r="X486" s="85">
        <v>255</v>
      </c>
      <c r="Y486" s="85">
        <v>255</v>
      </c>
      <c r="Z486" s="85">
        <v>255</v>
      </c>
      <c r="AA486" s="85">
        <v>255</v>
      </c>
      <c r="AB486" s="85">
        <v>255</v>
      </c>
      <c r="AC486" s="85">
        <v>255</v>
      </c>
      <c r="AD486" s="85">
        <v>255</v>
      </c>
      <c r="AE486" s="85">
        <v>255</v>
      </c>
      <c r="AF486" s="85">
        <v>255</v>
      </c>
      <c r="AG486" s="85">
        <v>179</v>
      </c>
      <c r="AH486" s="85">
        <v>20</v>
      </c>
      <c r="AI486" s="85">
        <v>19</v>
      </c>
      <c r="AJ486" s="85">
        <v>21</v>
      </c>
      <c r="AK486" s="85">
        <v>22</v>
      </c>
      <c r="AL486" s="85">
        <v>21</v>
      </c>
      <c r="AM486" s="85">
        <v>19</v>
      </c>
      <c r="AN486" s="85">
        <v>21</v>
      </c>
      <c r="AO486" s="85">
        <v>19</v>
      </c>
      <c r="AP486" s="85">
        <v>21</v>
      </c>
      <c r="AQ486" s="85">
        <v>19</v>
      </c>
      <c r="AR486" s="85">
        <v>20</v>
      </c>
      <c r="AS486" s="85">
        <v>20</v>
      </c>
      <c r="AT486" s="85">
        <v>21</v>
      </c>
      <c r="AU486" s="85">
        <v>16</v>
      </c>
      <c r="AV486" s="85">
        <v>14</v>
      </c>
      <c r="AW486" s="85">
        <v>177</v>
      </c>
      <c r="AX486" s="85">
        <v>255</v>
      </c>
      <c r="AY486" s="85">
        <v>255</v>
      </c>
      <c r="AZ486" s="85">
        <v>255</v>
      </c>
      <c r="BA486" s="85">
        <v>255</v>
      </c>
      <c r="BB486" s="85">
        <v>255</v>
      </c>
      <c r="BC486" s="85">
        <v>255</v>
      </c>
      <c r="BD486" s="85">
        <v>255</v>
      </c>
      <c r="BE486" s="85">
        <v>255</v>
      </c>
      <c r="BF486" s="85">
        <v>255</v>
      </c>
      <c r="BG486" s="85">
        <v>255</v>
      </c>
      <c r="BH486" s="85">
        <v>255</v>
      </c>
      <c r="BI486" s="85">
        <v>255</v>
      </c>
      <c r="BJ486" s="85">
        <v>255</v>
      </c>
      <c r="BK486" s="85">
        <v>255</v>
      </c>
      <c r="BL486" s="85">
        <v>255</v>
      </c>
      <c r="BM486" s="85">
        <v>255</v>
      </c>
      <c r="BN486" s="85">
        <v>255</v>
      </c>
      <c r="BO486" s="85">
        <v>255</v>
      </c>
      <c r="BP486" s="85">
        <v>255</v>
      </c>
      <c r="BQ486" s="85">
        <v>255</v>
      </c>
      <c r="BR486" s="85">
        <v>255</v>
      </c>
      <c r="BS486" s="85">
        <v>255</v>
      </c>
      <c r="BT486" s="85">
        <v>255</v>
      </c>
      <c r="BU486" s="85">
        <v>255</v>
      </c>
      <c r="BV486" s="85">
        <v>255</v>
      </c>
      <c r="BW486" s="85">
        <v>255</v>
      </c>
      <c r="BX486" s="85">
        <v>255</v>
      </c>
      <c r="BY486" s="85">
        <v>255</v>
      </c>
      <c r="BZ486" s="85">
        <v>255</v>
      </c>
      <c r="CA486" s="85">
        <v>255</v>
      </c>
      <c r="CB486" s="85">
        <v>255</v>
      </c>
      <c r="CC486" s="85">
        <v>255</v>
      </c>
      <c r="CD486" s="85">
        <v>255</v>
      </c>
      <c r="CE486" s="85">
        <v>255</v>
      </c>
      <c r="CF486" s="85">
        <v>255</v>
      </c>
      <c r="CG486" s="85">
        <v>255</v>
      </c>
      <c r="CH486" s="85">
        <v>255</v>
      </c>
      <c r="CI486" s="85">
        <v>255</v>
      </c>
      <c r="CJ486" s="85">
        <v>255</v>
      </c>
      <c r="CK486" s="85">
        <v>255</v>
      </c>
      <c r="CL486" s="85">
        <v>255</v>
      </c>
      <c r="CM486" s="85">
        <v>255</v>
      </c>
      <c r="CN486" s="85">
        <v>255</v>
      </c>
      <c r="CO486" s="85">
        <v>255</v>
      </c>
      <c r="CP486" s="85">
        <v>255</v>
      </c>
      <c r="CQ486" s="85">
        <v>255</v>
      </c>
      <c r="CR486" s="85">
        <v>255</v>
      </c>
      <c r="CS486" s="85">
        <v>255</v>
      </c>
      <c r="CT486" s="85">
        <v>255</v>
      </c>
      <c r="CU486" s="85">
        <v>255</v>
      </c>
      <c r="CV486" s="85">
        <v>255</v>
      </c>
      <c r="CW486" s="85">
        <v>255</v>
      </c>
      <c r="CX486" s="85">
        <v>255</v>
      </c>
      <c r="CY486" s="85">
        <v>255</v>
      </c>
      <c r="CZ486" s="85">
        <v>255</v>
      </c>
      <c r="DA486" s="85">
        <v>255</v>
      </c>
      <c r="DB486" s="85">
        <v>255</v>
      </c>
      <c r="DC486" s="85">
        <v>161</v>
      </c>
      <c r="DD486" s="85">
        <v>11</v>
      </c>
      <c r="DE486" s="85">
        <v>18</v>
      </c>
      <c r="DF486" s="85">
        <v>21</v>
      </c>
      <c r="DG486" s="85">
        <v>20</v>
      </c>
      <c r="DH486" s="85">
        <v>21</v>
      </c>
      <c r="DI486" s="85">
        <v>21</v>
      </c>
      <c r="DJ486" s="85">
        <v>21</v>
      </c>
      <c r="DK486" s="85">
        <v>21</v>
      </c>
      <c r="DL486" s="85">
        <v>21</v>
      </c>
      <c r="DM486" s="85">
        <v>21</v>
      </c>
      <c r="DN486" s="85">
        <v>21</v>
      </c>
      <c r="DO486" s="85">
        <v>21</v>
      </c>
      <c r="DP486" s="85">
        <v>21</v>
      </c>
      <c r="DQ486" s="85">
        <v>21</v>
      </c>
      <c r="DR486" s="85">
        <v>21</v>
      </c>
      <c r="DS486" s="85">
        <v>21</v>
      </c>
      <c r="DT486" s="85">
        <v>21</v>
      </c>
      <c r="DU486" s="85">
        <v>21</v>
      </c>
      <c r="DV486" s="85">
        <v>19</v>
      </c>
      <c r="DW486" s="85">
        <v>19</v>
      </c>
      <c r="DX486" s="85">
        <v>18</v>
      </c>
      <c r="DY486" s="85">
        <v>18</v>
      </c>
      <c r="DZ486" s="85">
        <v>21</v>
      </c>
      <c r="EA486" s="85">
        <v>14</v>
      </c>
      <c r="EB486" s="85">
        <v>96</v>
      </c>
      <c r="EC486" s="85">
        <v>245</v>
      </c>
      <c r="ED486" s="85">
        <v>255</v>
      </c>
      <c r="EE486" s="85">
        <v>255</v>
      </c>
      <c r="EF486" s="85">
        <v>255</v>
      </c>
      <c r="EG486" s="85">
        <v>255</v>
      </c>
      <c r="EH486" s="85">
        <v>255</v>
      </c>
      <c r="EI486" s="85">
        <v>255</v>
      </c>
      <c r="EJ486" s="85">
        <v>255</v>
      </c>
      <c r="EK486" s="85">
        <v>255</v>
      </c>
      <c r="EL486" s="85">
        <v>255</v>
      </c>
      <c r="EM486" s="85">
        <v>255</v>
      </c>
      <c r="EN486" s="85">
        <v>255</v>
      </c>
      <c r="EO486" s="85">
        <v>255</v>
      </c>
      <c r="EP486" s="85">
        <v>255</v>
      </c>
      <c r="EQ486" s="85">
        <v>255</v>
      </c>
      <c r="ER486" s="85">
        <v>255</v>
      </c>
      <c r="ES486" s="85">
        <v>255</v>
      </c>
      <c r="ET486" s="85">
        <v>255</v>
      </c>
      <c r="EU486" s="85">
        <v>255</v>
      </c>
      <c r="EV486" s="85">
        <v>255</v>
      </c>
      <c r="EW486" s="85">
        <v>255</v>
      </c>
      <c r="EX486" s="85">
        <v>255</v>
      </c>
      <c r="EY486" s="85">
        <v>255</v>
      </c>
      <c r="EZ486" s="85">
        <v>255</v>
      </c>
      <c r="FA486" s="85">
        <v>255</v>
      </c>
      <c r="FB486" s="85">
        <v>255</v>
      </c>
      <c r="FC486" s="85">
        <v>255</v>
      </c>
      <c r="FD486" s="85">
        <v>255</v>
      </c>
      <c r="FE486" s="85">
        <v>255</v>
      </c>
      <c r="FF486" s="85">
        <v>255</v>
      </c>
      <c r="FG486" s="85">
        <v>255</v>
      </c>
      <c r="FH486" s="85">
        <v>255</v>
      </c>
      <c r="FI486" s="85">
        <v>255</v>
      </c>
      <c r="FJ486" s="85">
        <v>255</v>
      </c>
      <c r="FK486" s="85">
        <v>255</v>
      </c>
      <c r="FL486" s="85">
        <v>255</v>
      </c>
      <c r="FM486" s="85">
        <v>255</v>
      </c>
      <c r="FN486" s="85">
        <v>255</v>
      </c>
      <c r="FO486" s="85">
        <v>255</v>
      </c>
      <c r="FP486" s="85">
        <v>255</v>
      </c>
      <c r="FQ486" s="85">
        <v>255</v>
      </c>
      <c r="FR486" s="85">
        <v>255</v>
      </c>
      <c r="FS486" s="85">
        <v>255</v>
      </c>
      <c r="FT486" s="85">
        <v>255</v>
      </c>
      <c r="FU486" s="85">
        <v>255</v>
      </c>
      <c r="FV486" s="85">
        <v>255</v>
      </c>
      <c r="FW486" s="85">
        <v>255</v>
      </c>
      <c r="FX486" s="85">
        <v>255</v>
      </c>
      <c r="FY486" s="85">
        <v>255</v>
      </c>
      <c r="FZ486" s="85">
        <v>255</v>
      </c>
      <c r="GA486" s="85">
        <v>255</v>
      </c>
      <c r="GB486" s="85">
        <v>255</v>
      </c>
      <c r="GC486" s="85">
        <v>255</v>
      </c>
      <c r="GD486" s="85">
        <v>255</v>
      </c>
      <c r="GE486" s="85">
        <v>255</v>
      </c>
      <c r="GF486" s="85">
        <v>255</v>
      </c>
      <c r="GG486" s="85">
        <v>255</v>
      </c>
      <c r="GH486" s="85">
        <v>255</v>
      </c>
      <c r="GI486" s="85">
        <v>255</v>
      </c>
      <c r="GJ486" s="85">
        <v>148</v>
      </c>
      <c r="GK486" s="85">
        <v>19</v>
      </c>
      <c r="GL486" s="85">
        <v>21</v>
      </c>
      <c r="GM486" s="85">
        <v>22</v>
      </c>
      <c r="GN486" s="85">
        <v>21</v>
      </c>
      <c r="GO486" s="85">
        <v>20</v>
      </c>
      <c r="GP486" s="85">
        <v>21</v>
      </c>
      <c r="GQ486" s="85">
        <v>20</v>
      </c>
      <c r="GR486" s="85">
        <v>19</v>
      </c>
      <c r="GS486" s="85">
        <v>18</v>
      </c>
      <c r="GT486" s="85">
        <v>21</v>
      </c>
      <c r="GU486" s="85">
        <v>21</v>
      </c>
      <c r="GV486" s="85">
        <v>14</v>
      </c>
      <c r="GW486" s="85">
        <v>99</v>
      </c>
      <c r="GX486" s="85">
        <v>251</v>
      </c>
      <c r="GY486" s="85">
        <v>255</v>
      </c>
      <c r="GZ486" s="85">
        <v>255</v>
      </c>
      <c r="HA486" s="85">
        <v>255</v>
      </c>
      <c r="HB486" s="85">
        <v>255</v>
      </c>
      <c r="HC486" s="85">
        <v>255</v>
      </c>
      <c r="HD486" s="85">
        <v>255</v>
      </c>
      <c r="HE486" s="85">
        <v>255</v>
      </c>
      <c r="HF486" s="85">
        <v>255</v>
      </c>
      <c r="HG486" s="85">
        <v>255</v>
      </c>
      <c r="HH486" s="85">
        <v>255</v>
      </c>
      <c r="HI486" s="85">
        <v>255</v>
      </c>
      <c r="HJ486" s="85">
        <v>255</v>
      </c>
      <c r="HK486" s="85">
        <v>255</v>
      </c>
      <c r="HL486" s="85">
        <v>255</v>
      </c>
      <c r="HM486" s="85">
        <v>255</v>
      </c>
      <c r="HN486" s="85">
        <v>255</v>
      </c>
      <c r="HO486" s="85">
        <v>255</v>
      </c>
      <c r="HP486" s="85">
        <v>255</v>
      </c>
      <c r="HQ486" s="85">
        <v>255</v>
      </c>
      <c r="HR486" s="85">
        <v>255</v>
      </c>
      <c r="HS486" s="85">
        <v>255</v>
      </c>
      <c r="HT486" s="85">
        <v>255</v>
      </c>
      <c r="HU486" s="85">
        <v>255</v>
      </c>
      <c r="HV486" s="85">
        <v>255</v>
      </c>
      <c r="HW486" s="85">
        <v>255</v>
      </c>
      <c r="HX486" s="85">
        <v>255</v>
      </c>
      <c r="HY486" s="85">
        <v>255</v>
      </c>
      <c r="HZ486" s="85">
        <v>255</v>
      </c>
      <c r="IA486" s="85">
        <v>255</v>
      </c>
      <c r="IB486" s="85">
        <v>255</v>
      </c>
      <c r="IC486" s="85">
        <v>255</v>
      </c>
      <c r="ID486" s="85">
        <v>255</v>
      </c>
      <c r="IE486" s="85">
        <v>255</v>
      </c>
    </row>
    <row r="487" spans="1:239" ht="7.8">
      <c r="A487" s="85">
        <v>255</v>
      </c>
      <c r="B487" s="85">
        <v>255</v>
      </c>
      <c r="C487" s="85">
        <v>255</v>
      </c>
      <c r="D487" s="85">
        <v>255</v>
      </c>
      <c r="E487" s="85">
        <v>255</v>
      </c>
      <c r="F487" s="85">
        <v>255</v>
      </c>
      <c r="G487" s="85">
        <v>255</v>
      </c>
      <c r="H487" s="85">
        <v>255</v>
      </c>
      <c r="I487" s="85">
        <v>255</v>
      </c>
      <c r="J487" s="85">
        <v>255</v>
      </c>
      <c r="K487" s="85">
        <v>255</v>
      </c>
      <c r="L487" s="85">
        <v>255</v>
      </c>
      <c r="M487" s="85">
        <v>255</v>
      </c>
      <c r="N487" s="85">
        <v>255</v>
      </c>
      <c r="O487" s="85">
        <v>255</v>
      </c>
      <c r="P487" s="85">
        <v>255</v>
      </c>
      <c r="Q487" s="85">
        <v>255</v>
      </c>
      <c r="R487" s="85">
        <v>255</v>
      </c>
      <c r="S487" s="85">
        <v>255</v>
      </c>
      <c r="T487" s="85">
        <v>255</v>
      </c>
      <c r="U487" s="85">
        <v>255</v>
      </c>
      <c r="V487" s="85">
        <v>255</v>
      </c>
      <c r="W487" s="85">
        <v>255</v>
      </c>
      <c r="X487" s="85">
        <v>255</v>
      </c>
      <c r="Y487" s="85">
        <v>255</v>
      </c>
      <c r="Z487" s="85">
        <v>255</v>
      </c>
      <c r="AA487" s="85">
        <v>255</v>
      </c>
      <c r="AB487" s="85">
        <v>255</v>
      </c>
      <c r="AC487" s="85">
        <v>255</v>
      </c>
      <c r="AD487" s="85">
        <v>255</v>
      </c>
      <c r="AE487" s="85">
        <v>255</v>
      </c>
      <c r="AF487" s="85">
        <v>255</v>
      </c>
      <c r="AG487" s="85">
        <v>255</v>
      </c>
      <c r="AH487" s="85">
        <v>67</v>
      </c>
      <c r="AI487" s="85">
        <v>25</v>
      </c>
      <c r="AJ487" s="85">
        <v>32</v>
      </c>
      <c r="AK487" s="85">
        <v>33</v>
      </c>
      <c r="AL487" s="85">
        <v>36</v>
      </c>
      <c r="AM487" s="85">
        <v>36</v>
      </c>
      <c r="AN487" s="85">
        <v>36</v>
      </c>
      <c r="AO487" s="85">
        <v>34</v>
      </c>
      <c r="AP487" s="85">
        <v>36</v>
      </c>
      <c r="AQ487" s="85">
        <v>36</v>
      </c>
      <c r="AR487" s="85">
        <v>34</v>
      </c>
      <c r="AS487" s="85">
        <v>35</v>
      </c>
      <c r="AT487" s="85">
        <v>35</v>
      </c>
      <c r="AU487" s="85">
        <v>30</v>
      </c>
      <c r="AV487" s="85">
        <v>31</v>
      </c>
      <c r="AW487" s="85">
        <v>157</v>
      </c>
      <c r="AX487" s="85">
        <v>255</v>
      </c>
      <c r="AY487" s="85">
        <v>255</v>
      </c>
      <c r="AZ487" s="85">
        <v>255</v>
      </c>
      <c r="BA487" s="85">
        <v>255</v>
      </c>
      <c r="BB487" s="85">
        <v>255</v>
      </c>
      <c r="BC487" s="85">
        <v>255</v>
      </c>
      <c r="BD487" s="85">
        <v>255</v>
      </c>
      <c r="BE487" s="85">
        <v>255</v>
      </c>
      <c r="BF487" s="85">
        <v>255</v>
      </c>
      <c r="BG487" s="85">
        <v>255</v>
      </c>
      <c r="BH487" s="85">
        <v>255</v>
      </c>
      <c r="BI487" s="85">
        <v>255</v>
      </c>
      <c r="BJ487" s="85">
        <v>255</v>
      </c>
      <c r="BK487" s="85">
        <v>255</v>
      </c>
      <c r="BL487" s="85">
        <v>255</v>
      </c>
      <c r="BM487" s="85">
        <v>255</v>
      </c>
      <c r="BN487" s="85">
        <v>255</v>
      </c>
      <c r="BO487" s="85">
        <v>255</v>
      </c>
      <c r="BP487" s="85">
        <v>255</v>
      </c>
      <c r="BQ487" s="85">
        <v>255</v>
      </c>
      <c r="BR487" s="85">
        <v>255</v>
      </c>
      <c r="BS487" s="85">
        <v>255</v>
      </c>
      <c r="BT487" s="85">
        <v>255</v>
      </c>
      <c r="BU487" s="85">
        <v>255</v>
      </c>
      <c r="BV487" s="85">
        <v>255</v>
      </c>
      <c r="BW487" s="85">
        <v>255</v>
      </c>
      <c r="BX487" s="85">
        <v>255</v>
      </c>
      <c r="BY487" s="85">
        <v>255</v>
      </c>
      <c r="BZ487" s="85">
        <v>255</v>
      </c>
      <c r="CA487" s="85">
        <v>255</v>
      </c>
      <c r="CB487" s="85">
        <v>255</v>
      </c>
      <c r="CC487" s="85">
        <v>255</v>
      </c>
      <c r="CD487" s="85">
        <v>255</v>
      </c>
      <c r="CE487" s="85">
        <v>255</v>
      </c>
      <c r="CF487" s="85">
        <v>255</v>
      </c>
      <c r="CG487" s="85">
        <v>255</v>
      </c>
      <c r="CH487" s="85">
        <v>255</v>
      </c>
      <c r="CI487" s="85">
        <v>255</v>
      </c>
      <c r="CJ487" s="85">
        <v>255</v>
      </c>
      <c r="CK487" s="85">
        <v>255</v>
      </c>
      <c r="CL487" s="85">
        <v>255</v>
      </c>
      <c r="CM487" s="85">
        <v>255</v>
      </c>
      <c r="CN487" s="85">
        <v>255</v>
      </c>
      <c r="CO487" s="85">
        <v>255</v>
      </c>
      <c r="CP487" s="85">
        <v>255</v>
      </c>
      <c r="CQ487" s="85">
        <v>255</v>
      </c>
      <c r="CR487" s="85">
        <v>255</v>
      </c>
      <c r="CS487" s="85">
        <v>255</v>
      </c>
      <c r="CT487" s="85">
        <v>255</v>
      </c>
      <c r="CU487" s="85">
        <v>255</v>
      </c>
      <c r="CV487" s="85">
        <v>255</v>
      </c>
      <c r="CW487" s="85">
        <v>255</v>
      </c>
      <c r="CX487" s="85">
        <v>255</v>
      </c>
      <c r="CY487" s="85">
        <v>255</v>
      </c>
      <c r="CZ487" s="85">
        <v>255</v>
      </c>
      <c r="DA487" s="85">
        <v>255</v>
      </c>
      <c r="DB487" s="85">
        <v>255</v>
      </c>
      <c r="DC487" s="85">
        <v>172</v>
      </c>
      <c r="DD487" s="85">
        <v>22</v>
      </c>
      <c r="DE487" s="85">
        <v>33</v>
      </c>
      <c r="DF487" s="85">
        <v>37</v>
      </c>
      <c r="DG487" s="85">
        <v>34</v>
      </c>
      <c r="DH487" s="85">
        <v>34</v>
      </c>
      <c r="DI487" s="85">
        <v>35</v>
      </c>
      <c r="DJ487" s="85">
        <v>35</v>
      </c>
      <c r="DK487" s="85">
        <v>35</v>
      </c>
      <c r="DL487" s="85">
        <v>35</v>
      </c>
      <c r="DM487" s="85">
        <v>35</v>
      </c>
      <c r="DN487" s="85">
        <v>35</v>
      </c>
      <c r="DO487" s="85">
        <v>35</v>
      </c>
      <c r="DP487" s="85">
        <v>35</v>
      </c>
      <c r="DQ487" s="85">
        <v>35</v>
      </c>
      <c r="DR487" s="85">
        <v>35</v>
      </c>
      <c r="DS487" s="85">
        <v>34</v>
      </c>
      <c r="DT487" s="85">
        <v>36</v>
      </c>
      <c r="DU487" s="85">
        <v>36</v>
      </c>
      <c r="DV487" s="85">
        <v>34</v>
      </c>
      <c r="DW487" s="85">
        <v>33</v>
      </c>
      <c r="DX487" s="85">
        <v>35</v>
      </c>
      <c r="DY487" s="85">
        <v>35</v>
      </c>
      <c r="DZ487" s="85">
        <v>35</v>
      </c>
      <c r="EA487" s="85">
        <v>22</v>
      </c>
      <c r="EB487" s="85">
        <v>104</v>
      </c>
      <c r="EC487" s="85">
        <v>245</v>
      </c>
      <c r="ED487" s="85">
        <v>255</v>
      </c>
      <c r="EE487" s="85">
        <v>255</v>
      </c>
      <c r="EF487" s="85">
        <v>255</v>
      </c>
      <c r="EG487" s="85">
        <v>255</v>
      </c>
      <c r="EH487" s="85">
        <v>255</v>
      </c>
      <c r="EI487" s="85">
        <v>255</v>
      </c>
      <c r="EJ487" s="85">
        <v>255</v>
      </c>
      <c r="EK487" s="85">
        <v>255</v>
      </c>
      <c r="EL487" s="85">
        <v>255</v>
      </c>
      <c r="EM487" s="85">
        <v>255</v>
      </c>
      <c r="EN487" s="85">
        <v>255</v>
      </c>
      <c r="EO487" s="85">
        <v>255</v>
      </c>
      <c r="EP487" s="85">
        <v>255</v>
      </c>
      <c r="EQ487" s="85">
        <v>255</v>
      </c>
      <c r="ER487" s="85">
        <v>255</v>
      </c>
      <c r="ES487" s="85">
        <v>255</v>
      </c>
      <c r="ET487" s="85">
        <v>255</v>
      </c>
      <c r="EU487" s="85">
        <v>255</v>
      </c>
      <c r="EV487" s="85">
        <v>255</v>
      </c>
      <c r="EW487" s="85">
        <v>255</v>
      </c>
      <c r="EX487" s="85">
        <v>255</v>
      </c>
      <c r="EY487" s="85">
        <v>255</v>
      </c>
      <c r="EZ487" s="85">
        <v>255</v>
      </c>
      <c r="FA487" s="85">
        <v>255</v>
      </c>
      <c r="FB487" s="85">
        <v>255</v>
      </c>
      <c r="FC487" s="85">
        <v>255</v>
      </c>
      <c r="FD487" s="85">
        <v>255</v>
      </c>
      <c r="FE487" s="85">
        <v>255</v>
      </c>
      <c r="FF487" s="85">
        <v>255</v>
      </c>
      <c r="FG487" s="85">
        <v>255</v>
      </c>
      <c r="FH487" s="85">
        <v>255</v>
      </c>
      <c r="FI487" s="85">
        <v>255</v>
      </c>
      <c r="FJ487" s="85">
        <v>255</v>
      </c>
      <c r="FK487" s="85">
        <v>255</v>
      </c>
      <c r="FL487" s="85">
        <v>255</v>
      </c>
      <c r="FM487" s="85">
        <v>255</v>
      </c>
      <c r="FN487" s="85">
        <v>255</v>
      </c>
      <c r="FO487" s="85">
        <v>255</v>
      </c>
      <c r="FP487" s="85">
        <v>255</v>
      </c>
      <c r="FQ487" s="85">
        <v>255</v>
      </c>
      <c r="FR487" s="85">
        <v>255</v>
      </c>
      <c r="FS487" s="85">
        <v>255</v>
      </c>
      <c r="FT487" s="85">
        <v>255</v>
      </c>
      <c r="FU487" s="85">
        <v>255</v>
      </c>
      <c r="FV487" s="85">
        <v>255</v>
      </c>
      <c r="FW487" s="85">
        <v>255</v>
      </c>
      <c r="FX487" s="85">
        <v>255</v>
      </c>
      <c r="FY487" s="85">
        <v>255</v>
      </c>
      <c r="FZ487" s="85">
        <v>255</v>
      </c>
      <c r="GA487" s="85">
        <v>255</v>
      </c>
      <c r="GB487" s="85">
        <v>255</v>
      </c>
      <c r="GC487" s="85">
        <v>255</v>
      </c>
      <c r="GD487" s="85">
        <v>255</v>
      </c>
      <c r="GE487" s="85">
        <v>255</v>
      </c>
      <c r="GF487" s="85">
        <v>255</v>
      </c>
      <c r="GG487" s="85">
        <v>255</v>
      </c>
      <c r="GH487" s="85">
        <v>255</v>
      </c>
      <c r="GI487" s="85">
        <v>255</v>
      </c>
      <c r="GJ487" s="85">
        <v>114</v>
      </c>
      <c r="GK487" s="85">
        <v>22</v>
      </c>
      <c r="GL487" s="85">
        <v>34</v>
      </c>
      <c r="GM487" s="85">
        <v>35</v>
      </c>
      <c r="GN487" s="85">
        <v>36</v>
      </c>
      <c r="GO487" s="85">
        <v>34</v>
      </c>
      <c r="GP487" s="85">
        <v>33</v>
      </c>
      <c r="GQ487" s="85">
        <v>33</v>
      </c>
      <c r="GR487" s="85">
        <v>33</v>
      </c>
      <c r="GS487" s="85">
        <v>36</v>
      </c>
      <c r="GT487" s="85">
        <v>35</v>
      </c>
      <c r="GU487" s="85">
        <v>30</v>
      </c>
      <c r="GV487" s="85">
        <v>32</v>
      </c>
      <c r="GW487" s="85">
        <v>161</v>
      </c>
      <c r="GX487" s="85">
        <v>255</v>
      </c>
      <c r="GY487" s="85">
        <v>255</v>
      </c>
      <c r="GZ487" s="85">
        <v>255</v>
      </c>
      <c r="HA487" s="85">
        <v>255</v>
      </c>
      <c r="HB487" s="85">
        <v>255</v>
      </c>
      <c r="HC487" s="85">
        <v>255</v>
      </c>
      <c r="HD487" s="85">
        <v>255</v>
      </c>
      <c r="HE487" s="85">
        <v>255</v>
      </c>
      <c r="HF487" s="85">
        <v>255</v>
      </c>
      <c r="HG487" s="85">
        <v>255</v>
      </c>
      <c r="HH487" s="85">
        <v>255</v>
      </c>
      <c r="HI487" s="85">
        <v>255</v>
      </c>
      <c r="HJ487" s="85">
        <v>255</v>
      </c>
      <c r="HK487" s="85">
        <v>255</v>
      </c>
      <c r="HL487" s="85">
        <v>255</v>
      </c>
      <c r="HM487" s="85">
        <v>255</v>
      </c>
      <c r="HN487" s="85">
        <v>255</v>
      </c>
      <c r="HO487" s="85">
        <v>255</v>
      </c>
      <c r="HP487" s="85">
        <v>255</v>
      </c>
      <c r="HQ487" s="85">
        <v>255</v>
      </c>
      <c r="HR487" s="85">
        <v>255</v>
      </c>
      <c r="HS487" s="85">
        <v>255</v>
      </c>
      <c r="HT487" s="85">
        <v>255</v>
      </c>
      <c r="HU487" s="85">
        <v>255</v>
      </c>
      <c r="HV487" s="85">
        <v>255</v>
      </c>
      <c r="HW487" s="85">
        <v>255</v>
      </c>
      <c r="HX487" s="85">
        <v>255</v>
      </c>
      <c r="HY487" s="85">
        <v>255</v>
      </c>
      <c r="HZ487" s="85">
        <v>255</v>
      </c>
      <c r="IA487" s="85">
        <v>255</v>
      </c>
      <c r="IB487" s="85">
        <v>255</v>
      </c>
      <c r="IC487" s="85">
        <v>255</v>
      </c>
      <c r="ID487" s="85">
        <v>255</v>
      </c>
      <c r="IE487" s="85">
        <v>255</v>
      </c>
    </row>
    <row r="488" spans="1:239" ht="7.8">
      <c r="A488" s="85">
        <v>255</v>
      </c>
      <c r="B488" s="85">
        <v>255</v>
      </c>
      <c r="C488" s="85">
        <v>255</v>
      </c>
      <c r="D488" s="85">
        <v>255</v>
      </c>
      <c r="E488" s="85">
        <v>255</v>
      </c>
      <c r="F488" s="85">
        <v>255</v>
      </c>
      <c r="G488" s="85">
        <v>255</v>
      </c>
      <c r="H488" s="85">
        <v>255</v>
      </c>
      <c r="I488" s="85">
        <v>255</v>
      </c>
      <c r="J488" s="85">
        <v>255</v>
      </c>
      <c r="K488" s="85">
        <v>255</v>
      </c>
      <c r="L488" s="85">
        <v>255</v>
      </c>
      <c r="M488" s="85">
        <v>255</v>
      </c>
      <c r="N488" s="85">
        <v>255</v>
      </c>
      <c r="O488" s="85">
        <v>255</v>
      </c>
      <c r="P488" s="85">
        <v>255</v>
      </c>
      <c r="Q488" s="85">
        <v>255</v>
      </c>
      <c r="R488" s="85">
        <v>255</v>
      </c>
      <c r="S488" s="85">
        <v>255</v>
      </c>
      <c r="T488" s="85">
        <v>255</v>
      </c>
      <c r="U488" s="85">
        <v>255</v>
      </c>
      <c r="V488" s="85">
        <v>255</v>
      </c>
      <c r="W488" s="85">
        <v>255</v>
      </c>
      <c r="X488" s="85">
        <v>255</v>
      </c>
      <c r="Y488" s="85">
        <v>255</v>
      </c>
      <c r="Z488" s="85">
        <v>255</v>
      </c>
      <c r="AA488" s="85">
        <v>255</v>
      </c>
      <c r="AB488" s="85">
        <v>255</v>
      </c>
      <c r="AC488" s="85">
        <v>255</v>
      </c>
      <c r="AD488" s="85">
        <v>255</v>
      </c>
      <c r="AE488" s="85">
        <v>255</v>
      </c>
      <c r="AF488" s="85">
        <v>255</v>
      </c>
      <c r="AG488" s="85">
        <v>255</v>
      </c>
      <c r="AH488" s="85">
        <v>60</v>
      </c>
      <c r="AI488" s="85">
        <v>15</v>
      </c>
      <c r="AJ488" s="85">
        <v>25</v>
      </c>
      <c r="AK488" s="85">
        <v>24</v>
      </c>
      <c r="AL488" s="85">
        <v>25</v>
      </c>
      <c r="AM488" s="85">
        <v>24</v>
      </c>
      <c r="AN488" s="85">
        <v>23</v>
      </c>
      <c r="AO488" s="85">
        <v>25</v>
      </c>
      <c r="AP488" s="85">
        <v>24</v>
      </c>
      <c r="AQ488" s="85">
        <v>24</v>
      </c>
      <c r="AR488" s="85">
        <v>26</v>
      </c>
      <c r="AS488" s="85">
        <v>26</v>
      </c>
      <c r="AT488" s="85">
        <v>26</v>
      </c>
      <c r="AU488" s="85">
        <v>22</v>
      </c>
      <c r="AV488" s="85">
        <v>20</v>
      </c>
      <c r="AW488" s="85">
        <v>153</v>
      </c>
      <c r="AX488" s="85">
        <v>255</v>
      </c>
      <c r="AY488" s="85">
        <v>255</v>
      </c>
      <c r="AZ488" s="85">
        <v>255</v>
      </c>
      <c r="BA488" s="85">
        <v>255</v>
      </c>
      <c r="BB488" s="85">
        <v>255</v>
      </c>
      <c r="BC488" s="85">
        <v>255</v>
      </c>
      <c r="BD488" s="85">
        <v>255</v>
      </c>
      <c r="BE488" s="85">
        <v>255</v>
      </c>
      <c r="BF488" s="85">
        <v>255</v>
      </c>
      <c r="BG488" s="85">
        <v>255</v>
      </c>
      <c r="BH488" s="85">
        <v>255</v>
      </c>
      <c r="BI488" s="85">
        <v>255</v>
      </c>
      <c r="BJ488" s="85">
        <v>255</v>
      </c>
      <c r="BK488" s="85">
        <v>255</v>
      </c>
      <c r="BL488" s="85">
        <v>255</v>
      </c>
      <c r="BM488" s="85">
        <v>255</v>
      </c>
      <c r="BN488" s="85">
        <v>255</v>
      </c>
      <c r="BO488" s="85">
        <v>255</v>
      </c>
      <c r="BP488" s="85">
        <v>255</v>
      </c>
      <c r="BQ488" s="85">
        <v>255</v>
      </c>
      <c r="BR488" s="85">
        <v>255</v>
      </c>
      <c r="BS488" s="85">
        <v>255</v>
      </c>
      <c r="BT488" s="85">
        <v>255</v>
      </c>
      <c r="BU488" s="85">
        <v>255</v>
      </c>
      <c r="BV488" s="85">
        <v>255</v>
      </c>
      <c r="BW488" s="85">
        <v>255</v>
      </c>
      <c r="BX488" s="85">
        <v>255</v>
      </c>
      <c r="BY488" s="85">
        <v>255</v>
      </c>
      <c r="BZ488" s="85">
        <v>255</v>
      </c>
      <c r="CA488" s="85">
        <v>255</v>
      </c>
      <c r="CB488" s="85">
        <v>255</v>
      </c>
      <c r="CC488" s="85">
        <v>255</v>
      </c>
      <c r="CD488" s="85">
        <v>255</v>
      </c>
      <c r="CE488" s="85">
        <v>255</v>
      </c>
      <c r="CF488" s="85">
        <v>255</v>
      </c>
      <c r="CG488" s="85">
        <v>255</v>
      </c>
      <c r="CH488" s="85">
        <v>255</v>
      </c>
      <c r="CI488" s="85">
        <v>255</v>
      </c>
      <c r="CJ488" s="85">
        <v>255</v>
      </c>
      <c r="CK488" s="85">
        <v>255</v>
      </c>
      <c r="CL488" s="85">
        <v>255</v>
      </c>
      <c r="CM488" s="85">
        <v>255</v>
      </c>
      <c r="CN488" s="85">
        <v>255</v>
      </c>
      <c r="CO488" s="85">
        <v>255</v>
      </c>
      <c r="CP488" s="85">
        <v>255</v>
      </c>
      <c r="CQ488" s="85">
        <v>255</v>
      </c>
      <c r="CR488" s="85">
        <v>255</v>
      </c>
      <c r="CS488" s="85">
        <v>255</v>
      </c>
      <c r="CT488" s="85">
        <v>255</v>
      </c>
      <c r="CU488" s="85">
        <v>255</v>
      </c>
      <c r="CV488" s="85">
        <v>255</v>
      </c>
      <c r="CW488" s="85">
        <v>255</v>
      </c>
      <c r="CX488" s="85">
        <v>255</v>
      </c>
      <c r="CY488" s="85">
        <v>255</v>
      </c>
      <c r="CZ488" s="85">
        <v>255</v>
      </c>
      <c r="DA488" s="85">
        <v>255</v>
      </c>
      <c r="DB488" s="85">
        <v>255</v>
      </c>
      <c r="DC488" s="85">
        <v>170</v>
      </c>
      <c r="DD488" s="85">
        <v>16</v>
      </c>
      <c r="DE488" s="85">
        <v>23</v>
      </c>
      <c r="DF488" s="85">
        <v>26</v>
      </c>
      <c r="DG488" s="85">
        <v>26</v>
      </c>
      <c r="DH488" s="85">
        <v>26</v>
      </c>
      <c r="DI488" s="85">
        <v>26</v>
      </c>
      <c r="DJ488" s="85">
        <v>26</v>
      </c>
      <c r="DK488" s="85">
        <v>26</v>
      </c>
      <c r="DL488" s="85">
        <v>26</v>
      </c>
      <c r="DM488" s="85">
        <v>26</v>
      </c>
      <c r="DN488" s="85">
        <v>26</v>
      </c>
      <c r="DO488" s="85">
        <v>26</v>
      </c>
      <c r="DP488" s="85">
        <v>26</v>
      </c>
      <c r="DQ488" s="85">
        <v>26</v>
      </c>
      <c r="DR488" s="85">
        <v>26</v>
      </c>
      <c r="DS488" s="85">
        <v>26</v>
      </c>
      <c r="DT488" s="85">
        <v>24</v>
      </c>
      <c r="DU488" s="85">
        <v>24</v>
      </c>
      <c r="DV488" s="85">
        <v>26</v>
      </c>
      <c r="DW488" s="85">
        <v>27</v>
      </c>
      <c r="DX488" s="85">
        <v>25</v>
      </c>
      <c r="DY488" s="85">
        <v>26</v>
      </c>
      <c r="DZ488" s="85">
        <v>23</v>
      </c>
      <c r="EA488" s="85">
        <v>14</v>
      </c>
      <c r="EB488" s="85">
        <v>100</v>
      </c>
      <c r="EC488" s="85">
        <v>245</v>
      </c>
      <c r="ED488" s="85">
        <v>255</v>
      </c>
      <c r="EE488" s="85">
        <v>255</v>
      </c>
      <c r="EF488" s="85">
        <v>255</v>
      </c>
      <c r="EG488" s="85">
        <v>255</v>
      </c>
      <c r="EH488" s="85">
        <v>255</v>
      </c>
      <c r="EI488" s="85">
        <v>255</v>
      </c>
      <c r="EJ488" s="85">
        <v>255</v>
      </c>
      <c r="EK488" s="85">
        <v>255</v>
      </c>
      <c r="EL488" s="85">
        <v>255</v>
      </c>
      <c r="EM488" s="85">
        <v>255</v>
      </c>
      <c r="EN488" s="85">
        <v>255</v>
      </c>
      <c r="EO488" s="85">
        <v>255</v>
      </c>
      <c r="EP488" s="85">
        <v>255</v>
      </c>
      <c r="EQ488" s="85">
        <v>255</v>
      </c>
      <c r="ER488" s="85">
        <v>255</v>
      </c>
      <c r="ES488" s="85">
        <v>255</v>
      </c>
      <c r="ET488" s="85">
        <v>255</v>
      </c>
      <c r="EU488" s="85">
        <v>255</v>
      </c>
      <c r="EV488" s="85">
        <v>255</v>
      </c>
      <c r="EW488" s="85">
        <v>255</v>
      </c>
      <c r="EX488" s="85">
        <v>255</v>
      </c>
      <c r="EY488" s="85">
        <v>255</v>
      </c>
      <c r="EZ488" s="85">
        <v>255</v>
      </c>
      <c r="FA488" s="85">
        <v>255</v>
      </c>
      <c r="FB488" s="85">
        <v>255</v>
      </c>
      <c r="FC488" s="85">
        <v>255</v>
      </c>
      <c r="FD488" s="85">
        <v>255</v>
      </c>
      <c r="FE488" s="85">
        <v>255</v>
      </c>
      <c r="FF488" s="85">
        <v>255</v>
      </c>
      <c r="FG488" s="85">
        <v>255</v>
      </c>
      <c r="FH488" s="85">
        <v>255</v>
      </c>
      <c r="FI488" s="85">
        <v>255</v>
      </c>
      <c r="FJ488" s="85">
        <v>255</v>
      </c>
      <c r="FK488" s="85">
        <v>255</v>
      </c>
      <c r="FL488" s="85">
        <v>255</v>
      </c>
      <c r="FM488" s="85">
        <v>255</v>
      </c>
      <c r="FN488" s="85">
        <v>255</v>
      </c>
      <c r="FO488" s="85">
        <v>255</v>
      </c>
      <c r="FP488" s="85">
        <v>255</v>
      </c>
      <c r="FQ488" s="85">
        <v>255</v>
      </c>
      <c r="FR488" s="85">
        <v>255</v>
      </c>
      <c r="FS488" s="85">
        <v>255</v>
      </c>
      <c r="FT488" s="85">
        <v>255</v>
      </c>
      <c r="FU488" s="85">
        <v>255</v>
      </c>
      <c r="FV488" s="85">
        <v>255</v>
      </c>
      <c r="FW488" s="85">
        <v>255</v>
      </c>
      <c r="FX488" s="85">
        <v>255</v>
      </c>
      <c r="FY488" s="85">
        <v>255</v>
      </c>
      <c r="FZ488" s="85">
        <v>255</v>
      </c>
      <c r="GA488" s="85">
        <v>255</v>
      </c>
      <c r="GB488" s="85">
        <v>255</v>
      </c>
      <c r="GC488" s="85">
        <v>255</v>
      </c>
      <c r="GD488" s="85">
        <v>255</v>
      </c>
      <c r="GE488" s="85">
        <v>255</v>
      </c>
      <c r="GF488" s="85">
        <v>255</v>
      </c>
      <c r="GG488" s="85">
        <v>255</v>
      </c>
      <c r="GH488" s="85">
        <v>255</v>
      </c>
      <c r="GI488" s="85">
        <v>255</v>
      </c>
      <c r="GJ488" s="85">
        <v>109</v>
      </c>
      <c r="GK488" s="85">
        <v>13</v>
      </c>
      <c r="GL488" s="85">
        <v>25</v>
      </c>
      <c r="GM488" s="85">
        <v>26</v>
      </c>
      <c r="GN488" s="85">
        <v>24</v>
      </c>
      <c r="GO488" s="85">
        <v>25</v>
      </c>
      <c r="GP488" s="85">
        <v>27</v>
      </c>
      <c r="GQ488" s="85">
        <v>27</v>
      </c>
      <c r="GR488" s="85">
        <v>27</v>
      </c>
      <c r="GS488" s="85">
        <v>24</v>
      </c>
      <c r="GT488" s="85">
        <v>24</v>
      </c>
      <c r="GU488" s="85">
        <v>18</v>
      </c>
      <c r="GV488" s="85">
        <v>24</v>
      </c>
      <c r="GW488" s="85">
        <v>159</v>
      </c>
      <c r="GX488" s="85">
        <v>255</v>
      </c>
      <c r="GY488" s="85">
        <v>255</v>
      </c>
      <c r="GZ488" s="85">
        <v>255</v>
      </c>
      <c r="HA488" s="85">
        <v>255</v>
      </c>
      <c r="HB488" s="85">
        <v>255</v>
      </c>
      <c r="HC488" s="85">
        <v>255</v>
      </c>
      <c r="HD488" s="85">
        <v>255</v>
      </c>
      <c r="HE488" s="85">
        <v>255</v>
      </c>
      <c r="HF488" s="85">
        <v>255</v>
      </c>
      <c r="HG488" s="85">
        <v>255</v>
      </c>
      <c r="HH488" s="85">
        <v>255</v>
      </c>
      <c r="HI488" s="85">
        <v>255</v>
      </c>
      <c r="HJ488" s="85">
        <v>255</v>
      </c>
      <c r="HK488" s="85">
        <v>255</v>
      </c>
      <c r="HL488" s="85">
        <v>255</v>
      </c>
      <c r="HM488" s="85">
        <v>255</v>
      </c>
      <c r="HN488" s="85">
        <v>255</v>
      </c>
      <c r="HO488" s="85">
        <v>255</v>
      </c>
      <c r="HP488" s="85">
        <v>255</v>
      </c>
      <c r="HQ488" s="85">
        <v>255</v>
      </c>
      <c r="HR488" s="85">
        <v>255</v>
      </c>
      <c r="HS488" s="85">
        <v>255</v>
      </c>
      <c r="HT488" s="85">
        <v>255</v>
      </c>
      <c r="HU488" s="85">
        <v>255</v>
      </c>
      <c r="HV488" s="85">
        <v>255</v>
      </c>
      <c r="HW488" s="85">
        <v>255</v>
      </c>
      <c r="HX488" s="85">
        <v>255</v>
      </c>
      <c r="HY488" s="85">
        <v>255</v>
      </c>
      <c r="HZ488" s="85">
        <v>255</v>
      </c>
      <c r="IA488" s="85">
        <v>255</v>
      </c>
      <c r="IB488" s="85">
        <v>255</v>
      </c>
      <c r="IC488" s="85">
        <v>255</v>
      </c>
      <c r="ID488" s="85">
        <v>255</v>
      </c>
      <c r="IE488" s="85">
        <v>255</v>
      </c>
    </row>
    <row r="489" spans="1:239" ht="7.8">
      <c r="A489" s="85">
        <v>255</v>
      </c>
      <c r="B489" s="85">
        <v>255</v>
      </c>
      <c r="C489" s="85">
        <v>255</v>
      </c>
      <c r="D489" s="85">
        <v>255</v>
      </c>
      <c r="E489" s="85">
        <v>255</v>
      </c>
      <c r="F489" s="85">
        <v>255</v>
      </c>
      <c r="G489" s="85">
        <v>255</v>
      </c>
      <c r="H489" s="85">
        <v>255</v>
      </c>
      <c r="I489" s="85">
        <v>255</v>
      </c>
      <c r="J489" s="85">
        <v>255</v>
      </c>
      <c r="K489" s="85">
        <v>255</v>
      </c>
      <c r="L489" s="85">
        <v>255</v>
      </c>
      <c r="M489" s="85">
        <v>255</v>
      </c>
      <c r="N489" s="85">
        <v>255</v>
      </c>
      <c r="O489" s="85">
        <v>255</v>
      </c>
      <c r="P489" s="85">
        <v>255</v>
      </c>
      <c r="Q489" s="85">
        <v>255</v>
      </c>
      <c r="R489" s="85">
        <v>255</v>
      </c>
      <c r="S489" s="85">
        <v>255</v>
      </c>
      <c r="T489" s="85">
        <v>255</v>
      </c>
      <c r="U489" s="85">
        <v>255</v>
      </c>
      <c r="V489" s="85">
        <v>255</v>
      </c>
      <c r="W489" s="85">
        <v>255</v>
      </c>
      <c r="X489" s="85">
        <v>255</v>
      </c>
      <c r="Y489" s="85">
        <v>255</v>
      </c>
      <c r="Z489" s="85">
        <v>255</v>
      </c>
      <c r="AA489" s="85">
        <v>255</v>
      </c>
      <c r="AB489" s="85">
        <v>255</v>
      </c>
      <c r="AC489" s="85">
        <v>255</v>
      </c>
      <c r="AD489" s="85">
        <v>255</v>
      </c>
      <c r="AE489" s="85">
        <v>255</v>
      </c>
      <c r="AF489" s="85">
        <v>255</v>
      </c>
      <c r="AG489" s="85">
        <v>255</v>
      </c>
      <c r="AH489" s="85">
        <v>58</v>
      </c>
      <c r="AI489" s="85">
        <v>13</v>
      </c>
      <c r="AJ489" s="85">
        <v>21</v>
      </c>
      <c r="AK489" s="85">
        <v>19</v>
      </c>
      <c r="AL489" s="85">
        <v>19</v>
      </c>
      <c r="AM489" s="85">
        <v>20</v>
      </c>
      <c r="AN489" s="85">
        <v>21</v>
      </c>
      <c r="AO489" s="85">
        <v>21</v>
      </c>
      <c r="AP489" s="85">
        <v>22</v>
      </c>
      <c r="AQ489" s="85">
        <v>20</v>
      </c>
      <c r="AR489" s="85">
        <v>21</v>
      </c>
      <c r="AS489" s="85">
        <v>21</v>
      </c>
      <c r="AT489" s="85">
        <v>21</v>
      </c>
      <c r="AU489" s="85">
        <v>17</v>
      </c>
      <c r="AV489" s="85">
        <v>18</v>
      </c>
      <c r="AW489" s="85">
        <v>152</v>
      </c>
      <c r="AX489" s="85">
        <v>255</v>
      </c>
      <c r="AY489" s="85">
        <v>255</v>
      </c>
      <c r="AZ489" s="85">
        <v>255</v>
      </c>
      <c r="BA489" s="85">
        <v>255</v>
      </c>
      <c r="BB489" s="85">
        <v>255</v>
      </c>
      <c r="BC489" s="85">
        <v>255</v>
      </c>
      <c r="BD489" s="85">
        <v>255</v>
      </c>
      <c r="BE489" s="85">
        <v>255</v>
      </c>
      <c r="BF489" s="85">
        <v>255</v>
      </c>
      <c r="BG489" s="85">
        <v>255</v>
      </c>
      <c r="BH489" s="85">
        <v>255</v>
      </c>
      <c r="BI489" s="85">
        <v>255</v>
      </c>
      <c r="BJ489" s="85">
        <v>255</v>
      </c>
      <c r="BK489" s="85">
        <v>255</v>
      </c>
      <c r="BL489" s="85">
        <v>255</v>
      </c>
      <c r="BM489" s="85">
        <v>255</v>
      </c>
      <c r="BN489" s="85">
        <v>255</v>
      </c>
      <c r="BO489" s="85">
        <v>255</v>
      </c>
      <c r="BP489" s="85">
        <v>255</v>
      </c>
      <c r="BQ489" s="85">
        <v>255</v>
      </c>
      <c r="BR489" s="85">
        <v>255</v>
      </c>
      <c r="BS489" s="85">
        <v>255</v>
      </c>
      <c r="BT489" s="85">
        <v>255</v>
      </c>
      <c r="BU489" s="85">
        <v>255</v>
      </c>
      <c r="BV489" s="85">
        <v>255</v>
      </c>
      <c r="BW489" s="85">
        <v>255</v>
      </c>
      <c r="BX489" s="85">
        <v>255</v>
      </c>
      <c r="BY489" s="85">
        <v>255</v>
      </c>
      <c r="BZ489" s="85">
        <v>255</v>
      </c>
      <c r="CA489" s="85">
        <v>255</v>
      </c>
      <c r="CB489" s="85">
        <v>255</v>
      </c>
      <c r="CC489" s="85">
        <v>255</v>
      </c>
      <c r="CD489" s="85">
        <v>255</v>
      </c>
      <c r="CE489" s="85">
        <v>255</v>
      </c>
      <c r="CF489" s="85">
        <v>255</v>
      </c>
      <c r="CG489" s="85">
        <v>255</v>
      </c>
      <c r="CH489" s="85">
        <v>255</v>
      </c>
      <c r="CI489" s="85">
        <v>255</v>
      </c>
      <c r="CJ489" s="85">
        <v>255</v>
      </c>
      <c r="CK489" s="85">
        <v>255</v>
      </c>
      <c r="CL489" s="85">
        <v>255</v>
      </c>
      <c r="CM489" s="85">
        <v>255</v>
      </c>
      <c r="CN489" s="85">
        <v>255</v>
      </c>
      <c r="CO489" s="85">
        <v>255</v>
      </c>
      <c r="CP489" s="85">
        <v>255</v>
      </c>
      <c r="CQ489" s="85">
        <v>255</v>
      </c>
      <c r="CR489" s="85">
        <v>255</v>
      </c>
      <c r="CS489" s="85">
        <v>255</v>
      </c>
      <c r="CT489" s="85">
        <v>255</v>
      </c>
      <c r="CU489" s="85">
        <v>255</v>
      </c>
      <c r="CV489" s="85">
        <v>255</v>
      </c>
      <c r="CW489" s="85">
        <v>255</v>
      </c>
      <c r="CX489" s="85">
        <v>255</v>
      </c>
      <c r="CY489" s="85">
        <v>255</v>
      </c>
      <c r="CZ489" s="85">
        <v>255</v>
      </c>
      <c r="DA489" s="85">
        <v>255</v>
      </c>
      <c r="DB489" s="85">
        <v>255</v>
      </c>
      <c r="DC489" s="85">
        <v>168</v>
      </c>
      <c r="DD489" s="85">
        <v>11</v>
      </c>
      <c r="DE489" s="85">
        <v>19</v>
      </c>
      <c r="DF489" s="85">
        <v>21</v>
      </c>
      <c r="DG489" s="85">
        <v>19</v>
      </c>
      <c r="DH489" s="85">
        <v>21</v>
      </c>
      <c r="DI489" s="85">
        <v>21</v>
      </c>
      <c r="DJ489" s="85">
        <v>21</v>
      </c>
      <c r="DK489" s="85">
        <v>21</v>
      </c>
      <c r="DL489" s="85">
        <v>21</v>
      </c>
      <c r="DM489" s="85">
        <v>21</v>
      </c>
      <c r="DN489" s="85">
        <v>21</v>
      </c>
      <c r="DO489" s="85">
        <v>21</v>
      </c>
      <c r="DP489" s="85">
        <v>21</v>
      </c>
      <c r="DQ489" s="85">
        <v>21</v>
      </c>
      <c r="DR489" s="85">
        <v>21</v>
      </c>
      <c r="DS489" s="85">
        <v>21</v>
      </c>
      <c r="DT489" s="85">
        <v>21</v>
      </c>
      <c r="DU489" s="85">
        <v>21</v>
      </c>
      <c r="DV489" s="85">
        <v>18</v>
      </c>
      <c r="DW489" s="85">
        <v>18</v>
      </c>
      <c r="DX489" s="85">
        <v>19</v>
      </c>
      <c r="DY489" s="85">
        <v>18</v>
      </c>
      <c r="DZ489" s="85">
        <v>22</v>
      </c>
      <c r="EA489" s="85">
        <v>12</v>
      </c>
      <c r="EB489" s="85">
        <v>96</v>
      </c>
      <c r="EC489" s="85">
        <v>245</v>
      </c>
      <c r="ED489" s="85">
        <v>255</v>
      </c>
      <c r="EE489" s="85">
        <v>255</v>
      </c>
      <c r="EF489" s="85">
        <v>255</v>
      </c>
      <c r="EG489" s="85">
        <v>255</v>
      </c>
      <c r="EH489" s="85">
        <v>255</v>
      </c>
      <c r="EI489" s="85">
        <v>255</v>
      </c>
      <c r="EJ489" s="85">
        <v>255</v>
      </c>
      <c r="EK489" s="85">
        <v>255</v>
      </c>
      <c r="EL489" s="85">
        <v>255</v>
      </c>
      <c r="EM489" s="85">
        <v>255</v>
      </c>
      <c r="EN489" s="85">
        <v>255</v>
      </c>
      <c r="EO489" s="85">
        <v>255</v>
      </c>
      <c r="EP489" s="85">
        <v>255</v>
      </c>
      <c r="EQ489" s="85">
        <v>255</v>
      </c>
      <c r="ER489" s="85">
        <v>255</v>
      </c>
      <c r="ES489" s="85">
        <v>255</v>
      </c>
      <c r="ET489" s="85">
        <v>255</v>
      </c>
      <c r="EU489" s="85">
        <v>255</v>
      </c>
      <c r="EV489" s="85">
        <v>255</v>
      </c>
      <c r="EW489" s="85">
        <v>255</v>
      </c>
      <c r="EX489" s="85">
        <v>255</v>
      </c>
      <c r="EY489" s="85">
        <v>255</v>
      </c>
      <c r="EZ489" s="85">
        <v>255</v>
      </c>
      <c r="FA489" s="85">
        <v>255</v>
      </c>
      <c r="FB489" s="85">
        <v>255</v>
      </c>
      <c r="FC489" s="85">
        <v>255</v>
      </c>
      <c r="FD489" s="85">
        <v>255</v>
      </c>
      <c r="FE489" s="85">
        <v>255</v>
      </c>
      <c r="FF489" s="85">
        <v>255</v>
      </c>
      <c r="FG489" s="85">
        <v>255</v>
      </c>
      <c r="FH489" s="85">
        <v>255</v>
      </c>
      <c r="FI489" s="85">
        <v>255</v>
      </c>
      <c r="FJ489" s="85">
        <v>255</v>
      </c>
      <c r="FK489" s="85">
        <v>255</v>
      </c>
      <c r="FL489" s="85">
        <v>255</v>
      </c>
      <c r="FM489" s="85">
        <v>255</v>
      </c>
      <c r="FN489" s="85">
        <v>255</v>
      </c>
      <c r="FO489" s="85">
        <v>255</v>
      </c>
      <c r="FP489" s="85">
        <v>255</v>
      </c>
      <c r="FQ489" s="85">
        <v>255</v>
      </c>
      <c r="FR489" s="85">
        <v>255</v>
      </c>
      <c r="FS489" s="85">
        <v>255</v>
      </c>
      <c r="FT489" s="85">
        <v>255</v>
      </c>
      <c r="FU489" s="85">
        <v>255</v>
      </c>
      <c r="FV489" s="85">
        <v>255</v>
      </c>
      <c r="FW489" s="85">
        <v>255</v>
      </c>
      <c r="FX489" s="85">
        <v>255</v>
      </c>
      <c r="FY489" s="85">
        <v>255</v>
      </c>
      <c r="FZ489" s="85">
        <v>255</v>
      </c>
      <c r="GA489" s="85">
        <v>255</v>
      </c>
      <c r="GB489" s="85">
        <v>255</v>
      </c>
      <c r="GC489" s="85">
        <v>255</v>
      </c>
      <c r="GD489" s="85">
        <v>255</v>
      </c>
      <c r="GE489" s="85">
        <v>255</v>
      </c>
      <c r="GF489" s="85">
        <v>255</v>
      </c>
      <c r="GG489" s="85">
        <v>255</v>
      </c>
      <c r="GH489" s="85">
        <v>255</v>
      </c>
      <c r="GI489" s="85">
        <v>255</v>
      </c>
      <c r="GJ489" s="85">
        <v>106</v>
      </c>
      <c r="GK489" s="85">
        <v>8</v>
      </c>
      <c r="GL489" s="85">
        <v>21</v>
      </c>
      <c r="GM489" s="85">
        <v>22</v>
      </c>
      <c r="GN489" s="85">
        <v>20</v>
      </c>
      <c r="GO489" s="85">
        <v>21</v>
      </c>
      <c r="GP489" s="85">
        <v>21</v>
      </c>
      <c r="GQ489" s="85">
        <v>19</v>
      </c>
      <c r="GR489" s="85">
        <v>18</v>
      </c>
      <c r="GS489" s="85">
        <v>18</v>
      </c>
      <c r="GT489" s="85">
        <v>21</v>
      </c>
      <c r="GU489" s="85">
        <v>16</v>
      </c>
      <c r="GV489" s="85">
        <v>21</v>
      </c>
      <c r="GW489" s="85">
        <v>157</v>
      </c>
      <c r="GX489" s="85">
        <v>255</v>
      </c>
      <c r="GY489" s="85">
        <v>255</v>
      </c>
      <c r="GZ489" s="85">
        <v>255</v>
      </c>
      <c r="HA489" s="85">
        <v>255</v>
      </c>
      <c r="HB489" s="85">
        <v>255</v>
      </c>
      <c r="HC489" s="85">
        <v>255</v>
      </c>
      <c r="HD489" s="85">
        <v>255</v>
      </c>
      <c r="HE489" s="85">
        <v>255</v>
      </c>
      <c r="HF489" s="85">
        <v>255</v>
      </c>
      <c r="HG489" s="85">
        <v>255</v>
      </c>
      <c r="HH489" s="85">
        <v>255</v>
      </c>
      <c r="HI489" s="85">
        <v>255</v>
      </c>
      <c r="HJ489" s="85">
        <v>255</v>
      </c>
      <c r="HK489" s="85">
        <v>255</v>
      </c>
      <c r="HL489" s="85">
        <v>255</v>
      </c>
      <c r="HM489" s="85">
        <v>255</v>
      </c>
      <c r="HN489" s="85">
        <v>255</v>
      </c>
      <c r="HO489" s="85">
        <v>255</v>
      </c>
      <c r="HP489" s="85">
        <v>255</v>
      </c>
      <c r="HQ489" s="85">
        <v>255</v>
      </c>
      <c r="HR489" s="85">
        <v>255</v>
      </c>
      <c r="HS489" s="85">
        <v>255</v>
      </c>
      <c r="HT489" s="85">
        <v>255</v>
      </c>
      <c r="HU489" s="85">
        <v>255</v>
      </c>
      <c r="HV489" s="85">
        <v>255</v>
      </c>
      <c r="HW489" s="85">
        <v>255</v>
      </c>
      <c r="HX489" s="85">
        <v>255</v>
      </c>
      <c r="HY489" s="85">
        <v>255</v>
      </c>
      <c r="HZ489" s="85">
        <v>255</v>
      </c>
      <c r="IA489" s="85">
        <v>255</v>
      </c>
      <c r="IB489" s="85">
        <v>255</v>
      </c>
      <c r="IC489" s="85">
        <v>255</v>
      </c>
      <c r="ID489" s="85">
        <v>255</v>
      </c>
      <c r="IE489" s="85">
        <v>255</v>
      </c>
    </row>
    <row r="490" spans="1:239" ht="7.8">
      <c r="A490" s="85">
        <v>255</v>
      </c>
      <c r="B490" s="85">
        <v>255</v>
      </c>
      <c r="C490" s="85">
        <v>255</v>
      </c>
      <c r="D490" s="85">
        <v>255</v>
      </c>
      <c r="E490" s="85">
        <v>255</v>
      </c>
      <c r="F490" s="85">
        <v>255</v>
      </c>
      <c r="G490" s="85">
        <v>255</v>
      </c>
      <c r="H490" s="85">
        <v>255</v>
      </c>
      <c r="I490" s="85">
        <v>255</v>
      </c>
      <c r="J490" s="85">
        <v>255</v>
      </c>
      <c r="K490" s="85">
        <v>255</v>
      </c>
      <c r="L490" s="85">
        <v>255</v>
      </c>
      <c r="M490" s="85">
        <v>255</v>
      </c>
      <c r="N490" s="85">
        <v>255</v>
      </c>
      <c r="O490" s="85">
        <v>255</v>
      </c>
      <c r="P490" s="85">
        <v>255</v>
      </c>
      <c r="Q490" s="85">
        <v>255</v>
      </c>
      <c r="R490" s="85">
        <v>255</v>
      </c>
      <c r="S490" s="85">
        <v>255</v>
      </c>
      <c r="T490" s="85">
        <v>255</v>
      </c>
      <c r="U490" s="85">
        <v>255</v>
      </c>
      <c r="V490" s="85">
        <v>255</v>
      </c>
      <c r="W490" s="85">
        <v>255</v>
      </c>
      <c r="X490" s="85">
        <v>255</v>
      </c>
      <c r="Y490" s="85">
        <v>255</v>
      </c>
      <c r="Z490" s="85">
        <v>255</v>
      </c>
      <c r="AA490" s="85">
        <v>255</v>
      </c>
      <c r="AB490" s="85">
        <v>255</v>
      </c>
      <c r="AC490" s="85">
        <v>255</v>
      </c>
      <c r="AD490" s="85">
        <v>255</v>
      </c>
      <c r="AE490" s="85">
        <v>255</v>
      </c>
      <c r="AF490" s="85">
        <v>255</v>
      </c>
      <c r="AG490" s="85">
        <v>255</v>
      </c>
      <c r="AH490" s="85">
        <v>158</v>
      </c>
      <c r="AI490" s="85">
        <v>26</v>
      </c>
      <c r="AJ490" s="85">
        <v>31</v>
      </c>
      <c r="AK490" s="85">
        <v>33</v>
      </c>
      <c r="AL490" s="85">
        <v>34</v>
      </c>
      <c r="AM490" s="85">
        <v>35</v>
      </c>
      <c r="AN490" s="85">
        <v>36</v>
      </c>
      <c r="AO490" s="85">
        <v>35</v>
      </c>
      <c r="AP490" s="85">
        <v>36</v>
      </c>
      <c r="AQ490" s="85">
        <v>36</v>
      </c>
      <c r="AR490" s="85">
        <v>34</v>
      </c>
      <c r="AS490" s="85">
        <v>35</v>
      </c>
      <c r="AT490" s="85">
        <v>35</v>
      </c>
      <c r="AU490" s="85">
        <v>33</v>
      </c>
      <c r="AV490" s="85">
        <v>27</v>
      </c>
      <c r="AW490" s="85">
        <v>144</v>
      </c>
      <c r="AX490" s="85">
        <v>255</v>
      </c>
      <c r="AY490" s="85">
        <v>255</v>
      </c>
      <c r="AZ490" s="85">
        <v>255</v>
      </c>
      <c r="BA490" s="85">
        <v>255</v>
      </c>
      <c r="BB490" s="85">
        <v>255</v>
      </c>
      <c r="BC490" s="85">
        <v>255</v>
      </c>
      <c r="BD490" s="85">
        <v>255</v>
      </c>
      <c r="BE490" s="85">
        <v>255</v>
      </c>
      <c r="BF490" s="85">
        <v>255</v>
      </c>
      <c r="BG490" s="85">
        <v>255</v>
      </c>
      <c r="BH490" s="85">
        <v>255</v>
      </c>
      <c r="BI490" s="85">
        <v>255</v>
      </c>
      <c r="BJ490" s="85">
        <v>255</v>
      </c>
      <c r="BK490" s="85">
        <v>255</v>
      </c>
      <c r="BL490" s="85">
        <v>255</v>
      </c>
      <c r="BM490" s="85">
        <v>255</v>
      </c>
      <c r="BN490" s="85">
        <v>255</v>
      </c>
      <c r="BO490" s="85">
        <v>255</v>
      </c>
      <c r="BP490" s="85">
        <v>255</v>
      </c>
      <c r="BQ490" s="85">
        <v>255</v>
      </c>
      <c r="BR490" s="85">
        <v>255</v>
      </c>
      <c r="BS490" s="85">
        <v>255</v>
      </c>
      <c r="BT490" s="85">
        <v>255</v>
      </c>
      <c r="BU490" s="85">
        <v>255</v>
      </c>
      <c r="BV490" s="85">
        <v>255</v>
      </c>
      <c r="BW490" s="85">
        <v>255</v>
      </c>
      <c r="BX490" s="85">
        <v>255</v>
      </c>
      <c r="BY490" s="85">
        <v>255</v>
      </c>
      <c r="BZ490" s="85">
        <v>255</v>
      </c>
      <c r="CA490" s="85">
        <v>255</v>
      </c>
      <c r="CB490" s="85">
        <v>255</v>
      </c>
      <c r="CC490" s="85">
        <v>255</v>
      </c>
      <c r="CD490" s="85">
        <v>255</v>
      </c>
      <c r="CE490" s="85">
        <v>255</v>
      </c>
      <c r="CF490" s="85">
        <v>255</v>
      </c>
      <c r="CG490" s="85">
        <v>255</v>
      </c>
      <c r="CH490" s="85">
        <v>255</v>
      </c>
      <c r="CI490" s="85">
        <v>255</v>
      </c>
      <c r="CJ490" s="85">
        <v>255</v>
      </c>
      <c r="CK490" s="85">
        <v>255</v>
      </c>
      <c r="CL490" s="85">
        <v>255</v>
      </c>
      <c r="CM490" s="85">
        <v>255</v>
      </c>
      <c r="CN490" s="85">
        <v>255</v>
      </c>
      <c r="CO490" s="85">
        <v>255</v>
      </c>
      <c r="CP490" s="85">
        <v>255</v>
      </c>
      <c r="CQ490" s="85">
        <v>255</v>
      </c>
      <c r="CR490" s="85">
        <v>255</v>
      </c>
      <c r="CS490" s="85">
        <v>255</v>
      </c>
      <c r="CT490" s="85">
        <v>255</v>
      </c>
      <c r="CU490" s="85">
        <v>255</v>
      </c>
      <c r="CV490" s="85">
        <v>255</v>
      </c>
      <c r="CW490" s="85">
        <v>255</v>
      </c>
      <c r="CX490" s="85">
        <v>255</v>
      </c>
      <c r="CY490" s="85">
        <v>255</v>
      </c>
      <c r="CZ490" s="85">
        <v>255</v>
      </c>
      <c r="DA490" s="85">
        <v>255</v>
      </c>
      <c r="DB490" s="85">
        <v>255</v>
      </c>
      <c r="DC490" s="85">
        <v>174</v>
      </c>
      <c r="DD490" s="85">
        <v>22</v>
      </c>
      <c r="DE490" s="85">
        <v>33</v>
      </c>
      <c r="DF490" s="85">
        <v>37</v>
      </c>
      <c r="DG490" s="85">
        <v>34</v>
      </c>
      <c r="DH490" s="85">
        <v>35</v>
      </c>
      <c r="DI490" s="85">
        <v>35</v>
      </c>
      <c r="DJ490" s="85">
        <v>35</v>
      </c>
      <c r="DK490" s="85">
        <v>35</v>
      </c>
      <c r="DL490" s="85">
        <v>35</v>
      </c>
      <c r="DM490" s="85">
        <v>35</v>
      </c>
      <c r="DN490" s="85">
        <v>35</v>
      </c>
      <c r="DO490" s="85">
        <v>35</v>
      </c>
      <c r="DP490" s="85">
        <v>35</v>
      </c>
      <c r="DQ490" s="85">
        <v>35</v>
      </c>
      <c r="DR490" s="85">
        <v>35</v>
      </c>
      <c r="DS490" s="85">
        <v>34</v>
      </c>
      <c r="DT490" s="85">
        <v>36</v>
      </c>
      <c r="DU490" s="85">
        <v>37</v>
      </c>
      <c r="DV490" s="85">
        <v>35</v>
      </c>
      <c r="DW490" s="85">
        <v>32</v>
      </c>
      <c r="DX490" s="85">
        <v>35</v>
      </c>
      <c r="DY490" s="85">
        <v>34</v>
      </c>
      <c r="DZ490" s="85">
        <v>35</v>
      </c>
      <c r="EA490" s="85">
        <v>23</v>
      </c>
      <c r="EB490" s="85">
        <v>103</v>
      </c>
      <c r="EC490" s="85">
        <v>245</v>
      </c>
      <c r="ED490" s="85">
        <v>255</v>
      </c>
      <c r="EE490" s="85">
        <v>255</v>
      </c>
      <c r="EF490" s="85">
        <v>255</v>
      </c>
      <c r="EG490" s="85">
        <v>255</v>
      </c>
      <c r="EH490" s="85">
        <v>255</v>
      </c>
      <c r="EI490" s="85">
        <v>255</v>
      </c>
      <c r="EJ490" s="85">
        <v>255</v>
      </c>
      <c r="EK490" s="85">
        <v>255</v>
      </c>
      <c r="EL490" s="85">
        <v>255</v>
      </c>
      <c r="EM490" s="85">
        <v>255</v>
      </c>
      <c r="EN490" s="85">
        <v>255</v>
      </c>
      <c r="EO490" s="85">
        <v>255</v>
      </c>
      <c r="EP490" s="85">
        <v>255</v>
      </c>
      <c r="EQ490" s="85">
        <v>255</v>
      </c>
      <c r="ER490" s="85">
        <v>255</v>
      </c>
      <c r="ES490" s="85">
        <v>255</v>
      </c>
      <c r="ET490" s="85">
        <v>255</v>
      </c>
      <c r="EU490" s="85">
        <v>255</v>
      </c>
      <c r="EV490" s="85">
        <v>255</v>
      </c>
      <c r="EW490" s="85">
        <v>255</v>
      </c>
      <c r="EX490" s="85">
        <v>255</v>
      </c>
      <c r="EY490" s="85">
        <v>255</v>
      </c>
      <c r="EZ490" s="85">
        <v>255</v>
      </c>
      <c r="FA490" s="85">
        <v>255</v>
      </c>
      <c r="FB490" s="85">
        <v>255</v>
      </c>
      <c r="FC490" s="85">
        <v>255</v>
      </c>
      <c r="FD490" s="85">
        <v>255</v>
      </c>
      <c r="FE490" s="85">
        <v>255</v>
      </c>
      <c r="FF490" s="85">
        <v>255</v>
      </c>
      <c r="FG490" s="85">
        <v>255</v>
      </c>
      <c r="FH490" s="85">
        <v>255</v>
      </c>
      <c r="FI490" s="85">
        <v>255</v>
      </c>
      <c r="FJ490" s="85">
        <v>255</v>
      </c>
      <c r="FK490" s="85">
        <v>255</v>
      </c>
      <c r="FL490" s="85">
        <v>255</v>
      </c>
      <c r="FM490" s="85">
        <v>255</v>
      </c>
      <c r="FN490" s="85">
        <v>255</v>
      </c>
      <c r="FO490" s="85">
        <v>255</v>
      </c>
      <c r="FP490" s="85">
        <v>255</v>
      </c>
      <c r="FQ490" s="85">
        <v>255</v>
      </c>
      <c r="FR490" s="85">
        <v>255</v>
      </c>
      <c r="FS490" s="85">
        <v>255</v>
      </c>
      <c r="FT490" s="85">
        <v>255</v>
      </c>
      <c r="FU490" s="85">
        <v>255</v>
      </c>
      <c r="FV490" s="85">
        <v>255</v>
      </c>
      <c r="FW490" s="85">
        <v>255</v>
      </c>
      <c r="FX490" s="85">
        <v>255</v>
      </c>
      <c r="FY490" s="85">
        <v>255</v>
      </c>
      <c r="FZ490" s="85">
        <v>255</v>
      </c>
      <c r="GA490" s="85">
        <v>255</v>
      </c>
      <c r="GB490" s="85">
        <v>255</v>
      </c>
      <c r="GC490" s="85">
        <v>255</v>
      </c>
      <c r="GD490" s="85">
        <v>255</v>
      </c>
      <c r="GE490" s="85">
        <v>255</v>
      </c>
      <c r="GF490" s="85">
        <v>255</v>
      </c>
      <c r="GG490" s="85">
        <v>255</v>
      </c>
      <c r="GH490" s="85">
        <v>255</v>
      </c>
      <c r="GI490" s="85">
        <v>251</v>
      </c>
      <c r="GJ490" s="85">
        <v>82</v>
      </c>
      <c r="GK490" s="85">
        <v>23</v>
      </c>
      <c r="GL490" s="85">
        <v>35</v>
      </c>
      <c r="GM490" s="85">
        <v>36</v>
      </c>
      <c r="GN490" s="85">
        <v>37</v>
      </c>
      <c r="GO490" s="85">
        <v>35</v>
      </c>
      <c r="GP490" s="85">
        <v>33</v>
      </c>
      <c r="GQ490" s="85">
        <v>34</v>
      </c>
      <c r="GR490" s="85">
        <v>33</v>
      </c>
      <c r="GS490" s="85">
        <v>35</v>
      </c>
      <c r="GT490" s="85">
        <v>33</v>
      </c>
      <c r="GU490" s="85">
        <v>28</v>
      </c>
      <c r="GV490" s="85">
        <v>59</v>
      </c>
      <c r="GW490" s="85">
        <v>205</v>
      </c>
      <c r="GX490" s="85">
        <v>255</v>
      </c>
      <c r="GY490" s="85">
        <v>255</v>
      </c>
      <c r="GZ490" s="85">
        <v>255</v>
      </c>
      <c r="HA490" s="85">
        <v>255</v>
      </c>
      <c r="HB490" s="85">
        <v>255</v>
      </c>
      <c r="HC490" s="85">
        <v>255</v>
      </c>
      <c r="HD490" s="85">
        <v>255</v>
      </c>
      <c r="HE490" s="85">
        <v>255</v>
      </c>
      <c r="HF490" s="85">
        <v>255</v>
      </c>
      <c r="HG490" s="85">
        <v>255</v>
      </c>
      <c r="HH490" s="85">
        <v>255</v>
      </c>
      <c r="HI490" s="85">
        <v>255</v>
      </c>
      <c r="HJ490" s="85">
        <v>255</v>
      </c>
      <c r="HK490" s="85">
        <v>255</v>
      </c>
      <c r="HL490" s="85">
        <v>255</v>
      </c>
      <c r="HM490" s="85">
        <v>255</v>
      </c>
      <c r="HN490" s="85">
        <v>255</v>
      </c>
      <c r="HO490" s="85">
        <v>255</v>
      </c>
      <c r="HP490" s="85">
        <v>255</v>
      </c>
      <c r="HQ490" s="85">
        <v>255</v>
      </c>
      <c r="HR490" s="85">
        <v>255</v>
      </c>
      <c r="HS490" s="85">
        <v>255</v>
      </c>
      <c r="HT490" s="85">
        <v>255</v>
      </c>
      <c r="HU490" s="85">
        <v>255</v>
      </c>
      <c r="HV490" s="85">
        <v>255</v>
      </c>
      <c r="HW490" s="85">
        <v>255</v>
      </c>
      <c r="HX490" s="85">
        <v>255</v>
      </c>
      <c r="HY490" s="85">
        <v>255</v>
      </c>
      <c r="HZ490" s="85">
        <v>255</v>
      </c>
      <c r="IA490" s="85">
        <v>255</v>
      </c>
      <c r="IB490" s="85">
        <v>255</v>
      </c>
      <c r="IC490" s="85">
        <v>255</v>
      </c>
      <c r="ID490" s="85">
        <v>255</v>
      </c>
      <c r="IE490" s="85">
        <v>255</v>
      </c>
    </row>
    <row r="491" spans="1:239" ht="7.8">
      <c r="A491" s="85">
        <v>255</v>
      </c>
      <c r="B491" s="85">
        <v>255</v>
      </c>
      <c r="C491" s="85">
        <v>255</v>
      </c>
      <c r="D491" s="85">
        <v>255</v>
      </c>
      <c r="E491" s="85">
        <v>255</v>
      </c>
      <c r="F491" s="85">
        <v>255</v>
      </c>
      <c r="G491" s="85">
        <v>255</v>
      </c>
      <c r="H491" s="85">
        <v>255</v>
      </c>
      <c r="I491" s="85">
        <v>255</v>
      </c>
      <c r="J491" s="85">
        <v>255</v>
      </c>
      <c r="K491" s="85">
        <v>255</v>
      </c>
      <c r="L491" s="85">
        <v>255</v>
      </c>
      <c r="M491" s="85">
        <v>255</v>
      </c>
      <c r="N491" s="85">
        <v>255</v>
      </c>
      <c r="O491" s="85">
        <v>255</v>
      </c>
      <c r="P491" s="85">
        <v>255</v>
      </c>
      <c r="Q491" s="85">
        <v>255</v>
      </c>
      <c r="R491" s="85">
        <v>255</v>
      </c>
      <c r="S491" s="85">
        <v>255</v>
      </c>
      <c r="T491" s="85">
        <v>255</v>
      </c>
      <c r="U491" s="85">
        <v>255</v>
      </c>
      <c r="V491" s="85">
        <v>255</v>
      </c>
      <c r="W491" s="85">
        <v>255</v>
      </c>
      <c r="X491" s="85">
        <v>255</v>
      </c>
      <c r="Y491" s="85">
        <v>255</v>
      </c>
      <c r="Z491" s="85">
        <v>255</v>
      </c>
      <c r="AA491" s="85">
        <v>255</v>
      </c>
      <c r="AB491" s="85">
        <v>255</v>
      </c>
      <c r="AC491" s="85">
        <v>255</v>
      </c>
      <c r="AD491" s="85">
        <v>255</v>
      </c>
      <c r="AE491" s="85">
        <v>255</v>
      </c>
      <c r="AF491" s="85">
        <v>255</v>
      </c>
      <c r="AG491" s="85">
        <v>255</v>
      </c>
      <c r="AH491" s="85">
        <v>154</v>
      </c>
      <c r="AI491" s="85">
        <v>18</v>
      </c>
      <c r="AJ491" s="85">
        <v>26</v>
      </c>
      <c r="AK491" s="85">
        <v>24</v>
      </c>
      <c r="AL491" s="85">
        <v>24</v>
      </c>
      <c r="AM491" s="85">
        <v>25</v>
      </c>
      <c r="AN491" s="85">
        <v>25</v>
      </c>
      <c r="AO491" s="85">
        <v>26</v>
      </c>
      <c r="AP491" s="85">
        <v>24</v>
      </c>
      <c r="AQ491" s="85">
        <v>24</v>
      </c>
      <c r="AR491" s="85">
        <v>26</v>
      </c>
      <c r="AS491" s="85">
        <v>26</v>
      </c>
      <c r="AT491" s="85">
        <v>26</v>
      </c>
      <c r="AU491" s="85">
        <v>22</v>
      </c>
      <c r="AV491" s="85">
        <v>17</v>
      </c>
      <c r="AW491" s="85">
        <v>138</v>
      </c>
      <c r="AX491" s="85">
        <v>255</v>
      </c>
      <c r="AY491" s="85">
        <v>255</v>
      </c>
      <c r="AZ491" s="85">
        <v>255</v>
      </c>
      <c r="BA491" s="85">
        <v>255</v>
      </c>
      <c r="BB491" s="85">
        <v>255</v>
      </c>
      <c r="BC491" s="85">
        <v>255</v>
      </c>
      <c r="BD491" s="85">
        <v>255</v>
      </c>
      <c r="BE491" s="85">
        <v>255</v>
      </c>
      <c r="BF491" s="85">
        <v>255</v>
      </c>
      <c r="BG491" s="85">
        <v>255</v>
      </c>
      <c r="BH491" s="85">
        <v>255</v>
      </c>
      <c r="BI491" s="85">
        <v>255</v>
      </c>
      <c r="BJ491" s="85">
        <v>255</v>
      </c>
      <c r="BK491" s="85">
        <v>255</v>
      </c>
      <c r="BL491" s="85">
        <v>255</v>
      </c>
      <c r="BM491" s="85">
        <v>255</v>
      </c>
      <c r="BN491" s="85">
        <v>255</v>
      </c>
      <c r="BO491" s="85">
        <v>255</v>
      </c>
      <c r="BP491" s="85">
        <v>255</v>
      </c>
      <c r="BQ491" s="85">
        <v>255</v>
      </c>
      <c r="BR491" s="85">
        <v>255</v>
      </c>
      <c r="BS491" s="85">
        <v>255</v>
      </c>
      <c r="BT491" s="85">
        <v>255</v>
      </c>
      <c r="BU491" s="85">
        <v>255</v>
      </c>
      <c r="BV491" s="85">
        <v>255</v>
      </c>
      <c r="BW491" s="85">
        <v>255</v>
      </c>
      <c r="BX491" s="85">
        <v>255</v>
      </c>
      <c r="BY491" s="85">
        <v>255</v>
      </c>
      <c r="BZ491" s="85">
        <v>255</v>
      </c>
      <c r="CA491" s="85">
        <v>255</v>
      </c>
      <c r="CB491" s="85">
        <v>255</v>
      </c>
      <c r="CC491" s="85">
        <v>255</v>
      </c>
      <c r="CD491" s="85">
        <v>255</v>
      </c>
      <c r="CE491" s="85">
        <v>255</v>
      </c>
      <c r="CF491" s="85">
        <v>255</v>
      </c>
      <c r="CG491" s="85">
        <v>255</v>
      </c>
      <c r="CH491" s="85">
        <v>255</v>
      </c>
      <c r="CI491" s="85">
        <v>255</v>
      </c>
      <c r="CJ491" s="85">
        <v>255</v>
      </c>
      <c r="CK491" s="85">
        <v>255</v>
      </c>
      <c r="CL491" s="85">
        <v>255</v>
      </c>
      <c r="CM491" s="85">
        <v>255</v>
      </c>
      <c r="CN491" s="85">
        <v>255</v>
      </c>
      <c r="CO491" s="85">
        <v>255</v>
      </c>
      <c r="CP491" s="85">
        <v>255</v>
      </c>
      <c r="CQ491" s="85">
        <v>255</v>
      </c>
      <c r="CR491" s="85">
        <v>255</v>
      </c>
      <c r="CS491" s="85">
        <v>255</v>
      </c>
      <c r="CT491" s="85">
        <v>255</v>
      </c>
      <c r="CU491" s="85">
        <v>255</v>
      </c>
      <c r="CV491" s="85">
        <v>255</v>
      </c>
      <c r="CW491" s="85">
        <v>255</v>
      </c>
      <c r="CX491" s="85">
        <v>255</v>
      </c>
      <c r="CY491" s="85">
        <v>255</v>
      </c>
      <c r="CZ491" s="85">
        <v>255</v>
      </c>
      <c r="DA491" s="85">
        <v>255</v>
      </c>
      <c r="DB491" s="85">
        <v>255</v>
      </c>
      <c r="DC491" s="85">
        <v>172</v>
      </c>
      <c r="DD491" s="85">
        <v>18</v>
      </c>
      <c r="DE491" s="85">
        <v>24</v>
      </c>
      <c r="DF491" s="85">
        <v>26</v>
      </c>
      <c r="DG491" s="85">
        <v>26</v>
      </c>
      <c r="DH491" s="85">
        <v>26</v>
      </c>
      <c r="DI491" s="85">
        <v>26</v>
      </c>
      <c r="DJ491" s="85">
        <v>26</v>
      </c>
      <c r="DK491" s="85">
        <v>26</v>
      </c>
      <c r="DL491" s="85">
        <v>26</v>
      </c>
      <c r="DM491" s="85">
        <v>26</v>
      </c>
      <c r="DN491" s="85">
        <v>26</v>
      </c>
      <c r="DO491" s="85">
        <v>26</v>
      </c>
      <c r="DP491" s="85">
        <v>26</v>
      </c>
      <c r="DQ491" s="85">
        <v>26</v>
      </c>
      <c r="DR491" s="85">
        <v>26</v>
      </c>
      <c r="DS491" s="85">
        <v>26</v>
      </c>
      <c r="DT491" s="85">
        <v>24</v>
      </c>
      <c r="DU491" s="85">
        <v>24</v>
      </c>
      <c r="DV491" s="85">
        <v>26</v>
      </c>
      <c r="DW491" s="85">
        <v>27</v>
      </c>
      <c r="DX491" s="85">
        <v>25</v>
      </c>
      <c r="DY491" s="85">
        <v>26</v>
      </c>
      <c r="DZ491" s="85">
        <v>24</v>
      </c>
      <c r="EA491" s="85">
        <v>15</v>
      </c>
      <c r="EB491" s="85">
        <v>100</v>
      </c>
      <c r="EC491" s="85">
        <v>246</v>
      </c>
      <c r="ED491" s="85">
        <v>255</v>
      </c>
      <c r="EE491" s="85">
        <v>255</v>
      </c>
      <c r="EF491" s="85">
        <v>255</v>
      </c>
      <c r="EG491" s="85">
        <v>255</v>
      </c>
      <c r="EH491" s="85">
        <v>255</v>
      </c>
      <c r="EI491" s="85">
        <v>255</v>
      </c>
      <c r="EJ491" s="85">
        <v>255</v>
      </c>
      <c r="EK491" s="85">
        <v>255</v>
      </c>
      <c r="EL491" s="85">
        <v>255</v>
      </c>
      <c r="EM491" s="85">
        <v>255</v>
      </c>
      <c r="EN491" s="85">
        <v>255</v>
      </c>
      <c r="EO491" s="85">
        <v>255</v>
      </c>
      <c r="EP491" s="85">
        <v>255</v>
      </c>
      <c r="EQ491" s="85">
        <v>255</v>
      </c>
      <c r="ER491" s="85">
        <v>255</v>
      </c>
      <c r="ES491" s="85">
        <v>255</v>
      </c>
      <c r="ET491" s="85">
        <v>255</v>
      </c>
      <c r="EU491" s="85">
        <v>255</v>
      </c>
      <c r="EV491" s="85">
        <v>255</v>
      </c>
      <c r="EW491" s="85">
        <v>255</v>
      </c>
      <c r="EX491" s="85">
        <v>255</v>
      </c>
      <c r="EY491" s="85">
        <v>255</v>
      </c>
      <c r="EZ491" s="85">
        <v>255</v>
      </c>
      <c r="FA491" s="85">
        <v>255</v>
      </c>
      <c r="FB491" s="85">
        <v>255</v>
      </c>
      <c r="FC491" s="85">
        <v>255</v>
      </c>
      <c r="FD491" s="85">
        <v>255</v>
      </c>
      <c r="FE491" s="85">
        <v>255</v>
      </c>
      <c r="FF491" s="85">
        <v>255</v>
      </c>
      <c r="FG491" s="85">
        <v>255</v>
      </c>
      <c r="FH491" s="85">
        <v>255</v>
      </c>
      <c r="FI491" s="85">
        <v>255</v>
      </c>
      <c r="FJ491" s="85">
        <v>255</v>
      </c>
      <c r="FK491" s="85">
        <v>255</v>
      </c>
      <c r="FL491" s="85">
        <v>255</v>
      </c>
      <c r="FM491" s="85">
        <v>255</v>
      </c>
      <c r="FN491" s="85">
        <v>255</v>
      </c>
      <c r="FO491" s="85">
        <v>255</v>
      </c>
      <c r="FP491" s="85">
        <v>255</v>
      </c>
      <c r="FQ491" s="85">
        <v>255</v>
      </c>
      <c r="FR491" s="85">
        <v>255</v>
      </c>
      <c r="FS491" s="85">
        <v>255</v>
      </c>
      <c r="FT491" s="85">
        <v>255</v>
      </c>
      <c r="FU491" s="85">
        <v>255</v>
      </c>
      <c r="FV491" s="85">
        <v>255</v>
      </c>
      <c r="FW491" s="85">
        <v>255</v>
      </c>
      <c r="FX491" s="85">
        <v>255</v>
      </c>
      <c r="FY491" s="85">
        <v>255</v>
      </c>
      <c r="FZ491" s="85">
        <v>255</v>
      </c>
      <c r="GA491" s="85">
        <v>255</v>
      </c>
      <c r="GB491" s="85">
        <v>255</v>
      </c>
      <c r="GC491" s="85">
        <v>255</v>
      </c>
      <c r="GD491" s="85">
        <v>255</v>
      </c>
      <c r="GE491" s="85">
        <v>255</v>
      </c>
      <c r="GF491" s="85">
        <v>255</v>
      </c>
      <c r="GG491" s="85">
        <v>255</v>
      </c>
      <c r="GH491" s="85">
        <v>255</v>
      </c>
      <c r="GI491" s="85">
        <v>250</v>
      </c>
      <c r="GJ491" s="85">
        <v>77</v>
      </c>
      <c r="GK491" s="85">
        <v>15</v>
      </c>
      <c r="GL491" s="85">
        <v>27</v>
      </c>
      <c r="GM491" s="85">
        <v>25</v>
      </c>
      <c r="GN491" s="85">
        <v>24</v>
      </c>
      <c r="GO491" s="85">
        <v>26</v>
      </c>
      <c r="GP491" s="85">
        <v>27</v>
      </c>
      <c r="GQ491" s="85">
        <v>27</v>
      </c>
      <c r="GR491" s="85">
        <v>27</v>
      </c>
      <c r="GS491" s="85">
        <v>26</v>
      </c>
      <c r="GT491" s="85">
        <v>23</v>
      </c>
      <c r="GU491" s="85">
        <v>17</v>
      </c>
      <c r="GV491" s="85">
        <v>52</v>
      </c>
      <c r="GW491" s="85">
        <v>203</v>
      </c>
      <c r="GX491" s="85">
        <v>255</v>
      </c>
      <c r="GY491" s="85">
        <v>255</v>
      </c>
      <c r="GZ491" s="85">
        <v>255</v>
      </c>
      <c r="HA491" s="85">
        <v>255</v>
      </c>
      <c r="HB491" s="85">
        <v>255</v>
      </c>
      <c r="HC491" s="85">
        <v>255</v>
      </c>
      <c r="HD491" s="85">
        <v>255</v>
      </c>
      <c r="HE491" s="85">
        <v>255</v>
      </c>
      <c r="HF491" s="85">
        <v>255</v>
      </c>
      <c r="HG491" s="85">
        <v>255</v>
      </c>
      <c r="HH491" s="85">
        <v>255</v>
      </c>
      <c r="HI491" s="85">
        <v>255</v>
      </c>
      <c r="HJ491" s="85">
        <v>255</v>
      </c>
      <c r="HK491" s="85">
        <v>255</v>
      </c>
      <c r="HL491" s="85">
        <v>255</v>
      </c>
      <c r="HM491" s="85">
        <v>255</v>
      </c>
      <c r="HN491" s="85">
        <v>255</v>
      </c>
      <c r="HO491" s="85">
        <v>255</v>
      </c>
      <c r="HP491" s="85">
        <v>255</v>
      </c>
      <c r="HQ491" s="85">
        <v>255</v>
      </c>
      <c r="HR491" s="85">
        <v>255</v>
      </c>
      <c r="HS491" s="85">
        <v>255</v>
      </c>
      <c r="HT491" s="85">
        <v>255</v>
      </c>
      <c r="HU491" s="85">
        <v>255</v>
      </c>
      <c r="HV491" s="85">
        <v>255</v>
      </c>
      <c r="HW491" s="85">
        <v>255</v>
      </c>
      <c r="HX491" s="85">
        <v>255</v>
      </c>
      <c r="HY491" s="85">
        <v>255</v>
      </c>
      <c r="HZ491" s="85">
        <v>255</v>
      </c>
      <c r="IA491" s="85">
        <v>255</v>
      </c>
      <c r="IB491" s="85">
        <v>255</v>
      </c>
      <c r="IC491" s="85">
        <v>255</v>
      </c>
      <c r="ID491" s="85">
        <v>255</v>
      </c>
      <c r="IE491" s="85">
        <v>255</v>
      </c>
    </row>
    <row r="492" spans="1:239" ht="7.8">
      <c r="A492" s="85">
        <v>255</v>
      </c>
      <c r="B492" s="85">
        <v>255</v>
      </c>
      <c r="C492" s="85">
        <v>255</v>
      </c>
      <c r="D492" s="85">
        <v>255</v>
      </c>
      <c r="E492" s="85">
        <v>255</v>
      </c>
      <c r="F492" s="85">
        <v>255</v>
      </c>
      <c r="G492" s="85">
        <v>255</v>
      </c>
      <c r="H492" s="85">
        <v>255</v>
      </c>
      <c r="I492" s="85">
        <v>255</v>
      </c>
      <c r="J492" s="85">
        <v>255</v>
      </c>
      <c r="K492" s="85">
        <v>255</v>
      </c>
      <c r="L492" s="85">
        <v>255</v>
      </c>
      <c r="M492" s="85">
        <v>255</v>
      </c>
      <c r="N492" s="85">
        <v>255</v>
      </c>
      <c r="O492" s="85">
        <v>255</v>
      </c>
      <c r="P492" s="85">
        <v>255</v>
      </c>
      <c r="Q492" s="85">
        <v>255</v>
      </c>
      <c r="R492" s="85">
        <v>255</v>
      </c>
      <c r="S492" s="85">
        <v>255</v>
      </c>
      <c r="T492" s="85">
        <v>255</v>
      </c>
      <c r="U492" s="85">
        <v>255</v>
      </c>
      <c r="V492" s="85">
        <v>255</v>
      </c>
      <c r="W492" s="85">
        <v>255</v>
      </c>
      <c r="X492" s="85">
        <v>255</v>
      </c>
      <c r="Y492" s="85">
        <v>255</v>
      </c>
      <c r="Z492" s="85">
        <v>255</v>
      </c>
      <c r="AA492" s="85">
        <v>255</v>
      </c>
      <c r="AB492" s="85">
        <v>255</v>
      </c>
      <c r="AC492" s="85">
        <v>255</v>
      </c>
      <c r="AD492" s="85">
        <v>255</v>
      </c>
      <c r="AE492" s="85">
        <v>255</v>
      </c>
      <c r="AF492" s="85">
        <v>255</v>
      </c>
      <c r="AG492" s="85">
        <v>255</v>
      </c>
      <c r="AH492" s="85">
        <v>152</v>
      </c>
      <c r="AI492" s="85">
        <v>14</v>
      </c>
      <c r="AJ492" s="85">
        <v>21</v>
      </c>
      <c r="AK492" s="85">
        <v>19</v>
      </c>
      <c r="AL492" s="85">
        <v>19</v>
      </c>
      <c r="AM492" s="85">
        <v>21</v>
      </c>
      <c r="AN492" s="85">
        <v>22</v>
      </c>
      <c r="AO492" s="85">
        <v>22</v>
      </c>
      <c r="AP492" s="85">
        <v>22</v>
      </c>
      <c r="AQ492" s="85">
        <v>21</v>
      </c>
      <c r="AR492" s="85">
        <v>20</v>
      </c>
      <c r="AS492" s="85">
        <v>21</v>
      </c>
      <c r="AT492" s="85">
        <v>21</v>
      </c>
      <c r="AU492" s="85">
        <v>18</v>
      </c>
      <c r="AV492" s="85">
        <v>15</v>
      </c>
      <c r="AW492" s="85">
        <v>136</v>
      </c>
      <c r="AX492" s="85">
        <v>255</v>
      </c>
      <c r="AY492" s="85">
        <v>255</v>
      </c>
      <c r="AZ492" s="85">
        <v>255</v>
      </c>
      <c r="BA492" s="85">
        <v>255</v>
      </c>
      <c r="BB492" s="85">
        <v>255</v>
      </c>
      <c r="BC492" s="85">
        <v>255</v>
      </c>
      <c r="BD492" s="85">
        <v>255</v>
      </c>
      <c r="BE492" s="85">
        <v>255</v>
      </c>
      <c r="BF492" s="85">
        <v>255</v>
      </c>
      <c r="BG492" s="85">
        <v>255</v>
      </c>
      <c r="BH492" s="85">
        <v>255</v>
      </c>
      <c r="BI492" s="85">
        <v>255</v>
      </c>
      <c r="BJ492" s="85">
        <v>255</v>
      </c>
      <c r="BK492" s="85">
        <v>255</v>
      </c>
      <c r="BL492" s="85">
        <v>255</v>
      </c>
      <c r="BM492" s="85">
        <v>255</v>
      </c>
      <c r="BN492" s="85">
        <v>255</v>
      </c>
      <c r="BO492" s="85">
        <v>255</v>
      </c>
      <c r="BP492" s="85">
        <v>255</v>
      </c>
      <c r="BQ492" s="85">
        <v>255</v>
      </c>
      <c r="BR492" s="85">
        <v>255</v>
      </c>
      <c r="BS492" s="85">
        <v>255</v>
      </c>
      <c r="BT492" s="85">
        <v>255</v>
      </c>
      <c r="BU492" s="85">
        <v>255</v>
      </c>
      <c r="BV492" s="85">
        <v>255</v>
      </c>
      <c r="BW492" s="85">
        <v>255</v>
      </c>
      <c r="BX492" s="85">
        <v>255</v>
      </c>
      <c r="BY492" s="85">
        <v>255</v>
      </c>
      <c r="BZ492" s="85">
        <v>255</v>
      </c>
      <c r="CA492" s="85">
        <v>255</v>
      </c>
      <c r="CB492" s="85">
        <v>255</v>
      </c>
      <c r="CC492" s="85">
        <v>255</v>
      </c>
      <c r="CD492" s="85">
        <v>255</v>
      </c>
      <c r="CE492" s="85">
        <v>255</v>
      </c>
      <c r="CF492" s="85">
        <v>255</v>
      </c>
      <c r="CG492" s="85">
        <v>255</v>
      </c>
      <c r="CH492" s="85">
        <v>255</v>
      </c>
      <c r="CI492" s="85">
        <v>255</v>
      </c>
      <c r="CJ492" s="85">
        <v>255</v>
      </c>
      <c r="CK492" s="85">
        <v>255</v>
      </c>
      <c r="CL492" s="85">
        <v>255</v>
      </c>
      <c r="CM492" s="85">
        <v>255</v>
      </c>
      <c r="CN492" s="85">
        <v>255</v>
      </c>
      <c r="CO492" s="85">
        <v>255</v>
      </c>
      <c r="CP492" s="85">
        <v>255</v>
      </c>
      <c r="CQ492" s="85">
        <v>255</v>
      </c>
      <c r="CR492" s="85">
        <v>255</v>
      </c>
      <c r="CS492" s="85">
        <v>255</v>
      </c>
      <c r="CT492" s="85">
        <v>255</v>
      </c>
      <c r="CU492" s="85">
        <v>255</v>
      </c>
      <c r="CV492" s="85">
        <v>255</v>
      </c>
      <c r="CW492" s="85">
        <v>255</v>
      </c>
      <c r="CX492" s="85">
        <v>255</v>
      </c>
      <c r="CY492" s="85">
        <v>255</v>
      </c>
      <c r="CZ492" s="85">
        <v>255</v>
      </c>
      <c r="DA492" s="85">
        <v>255</v>
      </c>
      <c r="DB492" s="85">
        <v>255</v>
      </c>
      <c r="DC492" s="85">
        <v>169</v>
      </c>
      <c r="DD492" s="85">
        <v>12</v>
      </c>
      <c r="DE492" s="85">
        <v>20</v>
      </c>
      <c r="DF492" s="85">
        <v>21</v>
      </c>
      <c r="DG492" s="85">
        <v>19</v>
      </c>
      <c r="DH492" s="85">
        <v>21</v>
      </c>
      <c r="DI492" s="85">
        <v>21</v>
      </c>
      <c r="DJ492" s="85">
        <v>21</v>
      </c>
      <c r="DK492" s="85">
        <v>21</v>
      </c>
      <c r="DL492" s="85">
        <v>21</v>
      </c>
      <c r="DM492" s="85">
        <v>21</v>
      </c>
      <c r="DN492" s="85">
        <v>21</v>
      </c>
      <c r="DO492" s="85">
        <v>21</v>
      </c>
      <c r="DP492" s="85">
        <v>21</v>
      </c>
      <c r="DQ492" s="85">
        <v>21</v>
      </c>
      <c r="DR492" s="85">
        <v>21</v>
      </c>
      <c r="DS492" s="85">
        <v>21</v>
      </c>
      <c r="DT492" s="85">
        <v>21</v>
      </c>
      <c r="DU492" s="85">
        <v>21</v>
      </c>
      <c r="DV492" s="85">
        <v>18</v>
      </c>
      <c r="DW492" s="85">
        <v>19</v>
      </c>
      <c r="DX492" s="85">
        <v>19</v>
      </c>
      <c r="DY492" s="85">
        <v>18</v>
      </c>
      <c r="DZ492" s="85">
        <v>22</v>
      </c>
      <c r="EA492" s="85">
        <v>11</v>
      </c>
      <c r="EB492" s="85">
        <v>96</v>
      </c>
      <c r="EC492" s="85">
        <v>245</v>
      </c>
      <c r="ED492" s="85">
        <v>255</v>
      </c>
      <c r="EE492" s="85">
        <v>255</v>
      </c>
      <c r="EF492" s="85">
        <v>255</v>
      </c>
      <c r="EG492" s="85">
        <v>255</v>
      </c>
      <c r="EH492" s="85">
        <v>255</v>
      </c>
      <c r="EI492" s="85">
        <v>255</v>
      </c>
      <c r="EJ492" s="85">
        <v>255</v>
      </c>
      <c r="EK492" s="85">
        <v>255</v>
      </c>
      <c r="EL492" s="85">
        <v>255</v>
      </c>
      <c r="EM492" s="85">
        <v>255</v>
      </c>
      <c r="EN492" s="85">
        <v>255</v>
      </c>
      <c r="EO492" s="85">
        <v>255</v>
      </c>
      <c r="EP492" s="85">
        <v>255</v>
      </c>
      <c r="EQ492" s="85">
        <v>255</v>
      </c>
      <c r="ER492" s="85">
        <v>255</v>
      </c>
      <c r="ES492" s="85">
        <v>255</v>
      </c>
      <c r="ET492" s="85">
        <v>255</v>
      </c>
      <c r="EU492" s="85">
        <v>255</v>
      </c>
      <c r="EV492" s="85">
        <v>255</v>
      </c>
      <c r="EW492" s="85">
        <v>255</v>
      </c>
      <c r="EX492" s="85">
        <v>255</v>
      </c>
      <c r="EY492" s="85">
        <v>255</v>
      </c>
      <c r="EZ492" s="85">
        <v>255</v>
      </c>
      <c r="FA492" s="85">
        <v>255</v>
      </c>
      <c r="FB492" s="85">
        <v>255</v>
      </c>
      <c r="FC492" s="85">
        <v>255</v>
      </c>
      <c r="FD492" s="85">
        <v>255</v>
      </c>
      <c r="FE492" s="85">
        <v>255</v>
      </c>
      <c r="FF492" s="85">
        <v>255</v>
      </c>
      <c r="FG492" s="85">
        <v>255</v>
      </c>
      <c r="FH492" s="85">
        <v>255</v>
      </c>
      <c r="FI492" s="85">
        <v>255</v>
      </c>
      <c r="FJ492" s="85">
        <v>255</v>
      </c>
      <c r="FK492" s="85">
        <v>255</v>
      </c>
      <c r="FL492" s="85">
        <v>255</v>
      </c>
      <c r="FM492" s="85">
        <v>255</v>
      </c>
      <c r="FN492" s="85">
        <v>255</v>
      </c>
      <c r="FO492" s="85">
        <v>255</v>
      </c>
      <c r="FP492" s="85">
        <v>255</v>
      </c>
      <c r="FQ492" s="85">
        <v>255</v>
      </c>
      <c r="FR492" s="85">
        <v>255</v>
      </c>
      <c r="FS492" s="85">
        <v>255</v>
      </c>
      <c r="FT492" s="85">
        <v>255</v>
      </c>
      <c r="FU492" s="85">
        <v>255</v>
      </c>
      <c r="FV492" s="85">
        <v>255</v>
      </c>
      <c r="FW492" s="85">
        <v>255</v>
      </c>
      <c r="FX492" s="85">
        <v>255</v>
      </c>
      <c r="FY492" s="85">
        <v>255</v>
      </c>
      <c r="FZ492" s="85">
        <v>255</v>
      </c>
      <c r="GA492" s="85">
        <v>255</v>
      </c>
      <c r="GB492" s="85">
        <v>255</v>
      </c>
      <c r="GC492" s="85">
        <v>255</v>
      </c>
      <c r="GD492" s="85">
        <v>255</v>
      </c>
      <c r="GE492" s="85">
        <v>255</v>
      </c>
      <c r="GF492" s="85">
        <v>255</v>
      </c>
      <c r="GG492" s="85">
        <v>255</v>
      </c>
      <c r="GH492" s="85">
        <v>255</v>
      </c>
      <c r="GI492" s="85">
        <v>249</v>
      </c>
      <c r="GJ492" s="85">
        <v>72</v>
      </c>
      <c r="GK492" s="85">
        <v>9</v>
      </c>
      <c r="GL492" s="85">
        <v>21</v>
      </c>
      <c r="GM492" s="85">
        <v>21</v>
      </c>
      <c r="GN492" s="85">
        <v>20</v>
      </c>
      <c r="GO492" s="85">
        <v>21</v>
      </c>
      <c r="GP492" s="85">
        <v>21</v>
      </c>
      <c r="GQ492" s="85">
        <v>20</v>
      </c>
      <c r="GR492" s="85">
        <v>18</v>
      </c>
      <c r="GS492" s="85">
        <v>18</v>
      </c>
      <c r="GT492" s="85">
        <v>19</v>
      </c>
      <c r="GU492" s="85">
        <v>15</v>
      </c>
      <c r="GV492" s="85">
        <v>49</v>
      </c>
      <c r="GW492" s="85">
        <v>203</v>
      </c>
      <c r="GX492" s="85">
        <v>255</v>
      </c>
      <c r="GY492" s="85">
        <v>255</v>
      </c>
      <c r="GZ492" s="85">
        <v>255</v>
      </c>
      <c r="HA492" s="85">
        <v>255</v>
      </c>
      <c r="HB492" s="85">
        <v>255</v>
      </c>
      <c r="HC492" s="85">
        <v>255</v>
      </c>
      <c r="HD492" s="85">
        <v>255</v>
      </c>
      <c r="HE492" s="85">
        <v>255</v>
      </c>
      <c r="HF492" s="85">
        <v>255</v>
      </c>
      <c r="HG492" s="85">
        <v>255</v>
      </c>
      <c r="HH492" s="85">
        <v>255</v>
      </c>
      <c r="HI492" s="85">
        <v>255</v>
      </c>
      <c r="HJ492" s="85">
        <v>255</v>
      </c>
      <c r="HK492" s="85">
        <v>255</v>
      </c>
      <c r="HL492" s="85">
        <v>255</v>
      </c>
      <c r="HM492" s="85">
        <v>255</v>
      </c>
      <c r="HN492" s="85">
        <v>255</v>
      </c>
      <c r="HO492" s="85">
        <v>255</v>
      </c>
      <c r="HP492" s="85">
        <v>255</v>
      </c>
      <c r="HQ492" s="85">
        <v>255</v>
      </c>
      <c r="HR492" s="85">
        <v>255</v>
      </c>
      <c r="HS492" s="85">
        <v>255</v>
      </c>
      <c r="HT492" s="85">
        <v>255</v>
      </c>
      <c r="HU492" s="85">
        <v>255</v>
      </c>
      <c r="HV492" s="85">
        <v>255</v>
      </c>
      <c r="HW492" s="85">
        <v>255</v>
      </c>
      <c r="HX492" s="85">
        <v>255</v>
      </c>
      <c r="HY492" s="85">
        <v>255</v>
      </c>
      <c r="HZ492" s="85">
        <v>255</v>
      </c>
      <c r="IA492" s="85">
        <v>255</v>
      </c>
      <c r="IB492" s="85">
        <v>255</v>
      </c>
      <c r="IC492" s="85">
        <v>255</v>
      </c>
      <c r="ID492" s="85">
        <v>255</v>
      </c>
      <c r="IE492" s="85">
        <v>255</v>
      </c>
    </row>
    <row r="493" spans="1:239" ht="7.8">
      <c r="A493" s="85">
        <v>255</v>
      </c>
      <c r="B493" s="85">
        <v>255</v>
      </c>
      <c r="C493" s="85">
        <v>255</v>
      </c>
      <c r="D493" s="85">
        <v>255</v>
      </c>
      <c r="E493" s="85">
        <v>255</v>
      </c>
      <c r="F493" s="85">
        <v>255</v>
      </c>
      <c r="G493" s="85">
        <v>255</v>
      </c>
      <c r="H493" s="85">
        <v>255</v>
      </c>
      <c r="I493" s="85">
        <v>255</v>
      </c>
      <c r="J493" s="85">
        <v>255</v>
      </c>
      <c r="K493" s="85">
        <v>255</v>
      </c>
      <c r="L493" s="85">
        <v>255</v>
      </c>
      <c r="M493" s="85">
        <v>255</v>
      </c>
      <c r="N493" s="85">
        <v>255</v>
      </c>
      <c r="O493" s="85">
        <v>255</v>
      </c>
      <c r="P493" s="85">
        <v>255</v>
      </c>
      <c r="Q493" s="85">
        <v>255</v>
      </c>
      <c r="R493" s="85">
        <v>255</v>
      </c>
      <c r="S493" s="85">
        <v>255</v>
      </c>
      <c r="T493" s="85">
        <v>255</v>
      </c>
      <c r="U493" s="85">
        <v>255</v>
      </c>
      <c r="V493" s="85">
        <v>255</v>
      </c>
      <c r="W493" s="85">
        <v>255</v>
      </c>
      <c r="X493" s="85">
        <v>255</v>
      </c>
      <c r="Y493" s="85">
        <v>255</v>
      </c>
      <c r="Z493" s="85">
        <v>255</v>
      </c>
      <c r="AA493" s="85">
        <v>255</v>
      </c>
      <c r="AB493" s="85">
        <v>255</v>
      </c>
      <c r="AC493" s="85">
        <v>255</v>
      </c>
      <c r="AD493" s="85">
        <v>255</v>
      </c>
      <c r="AE493" s="85">
        <v>255</v>
      </c>
      <c r="AF493" s="85">
        <v>255</v>
      </c>
      <c r="AG493" s="85">
        <v>255</v>
      </c>
      <c r="AH493" s="85">
        <v>241</v>
      </c>
      <c r="AI493" s="85">
        <v>70</v>
      </c>
      <c r="AJ493" s="85">
        <v>22</v>
      </c>
      <c r="AK493" s="85">
        <v>36</v>
      </c>
      <c r="AL493" s="85">
        <v>34</v>
      </c>
      <c r="AM493" s="85">
        <v>35</v>
      </c>
      <c r="AN493" s="85">
        <v>36</v>
      </c>
      <c r="AO493" s="85">
        <v>35</v>
      </c>
      <c r="AP493" s="85">
        <v>36</v>
      </c>
      <c r="AQ493" s="85">
        <v>36</v>
      </c>
      <c r="AR493" s="85">
        <v>34</v>
      </c>
      <c r="AS493" s="85">
        <v>35</v>
      </c>
      <c r="AT493" s="85">
        <v>35</v>
      </c>
      <c r="AU493" s="85">
        <v>34</v>
      </c>
      <c r="AV493" s="85">
        <v>26</v>
      </c>
      <c r="AW493" s="85">
        <v>124</v>
      </c>
      <c r="AX493" s="85">
        <v>255</v>
      </c>
      <c r="AY493" s="85">
        <v>255</v>
      </c>
      <c r="AZ493" s="85">
        <v>255</v>
      </c>
      <c r="BA493" s="85">
        <v>255</v>
      </c>
      <c r="BB493" s="85">
        <v>255</v>
      </c>
      <c r="BC493" s="85">
        <v>255</v>
      </c>
      <c r="BD493" s="85">
        <v>255</v>
      </c>
      <c r="BE493" s="85">
        <v>255</v>
      </c>
      <c r="BF493" s="85">
        <v>255</v>
      </c>
      <c r="BG493" s="85">
        <v>255</v>
      </c>
      <c r="BH493" s="85">
        <v>255</v>
      </c>
      <c r="BI493" s="85">
        <v>255</v>
      </c>
      <c r="BJ493" s="85">
        <v>255</v>
      </c>
      <c r="BK493" s="85">
        <v>255</v>
      </c>
      <c r="BL493" s="85">
        <v>255</v>
      </c>
      <c r="BM493" s="85">
        <v>255</v>
      </c>
      <c r="BN493" s="85">
        <v>255</v>
      </c>
      <c r="BO493" s="85">
        <v>255</v>
      </c>
      <c r="BP493" s="85">
        <v>255</v>
      </c>
      <c r="BQ493" s="85">
        <v>255</v>
      </c>
      <c r="BR493" s="85">
        <v>255</v>
      </c>
      <c r="BS493" s="85">
        <v>255</v>
      </c>
      <c r="BT493" s="85">
        <v>255</v>
      </c>
      <c r="BU493" s="85">
        <v>255</v>
      </c>
      <c r="BV493" s="85">
        <v>255</v>
      </c>
      <c r="BW493" s="85">
        <v>255</v>
      </c>
      <c r="BX493" s="85">
        <v>255</v>
      </c>
      <c r="BY493" s="85">
        <v>255</v>
      </c>
      <c r="BZ493" s="85">
        <v>255</v>
      </c>
      <c r="CA493" s="85">
        <v>255</v>
      </c>
      <c r="CB493" s="85">
        <v>255</v>
      </c>
      <c r="CC493" s="85">
        <v>255</v>
      </c>
      <c r="CD493" s="85">
        <v>255</v>
      </c>
      <c r="CE493" s="85">
        <v>255</v>
      </c>
      <c r="CF493" s="85">
        <v>255</v>
      </c>
      <c r="CG493" s="85">
        <v>255</v>
      </c>
      <c r="CH493" s="85">
        <v>255</v>
      </c>
      <c r="CI493" s="85">
        <v>255</v>
      </c>
      <c r="CJ493" s="85">
        <v>255</v>
      </c>
      <c r="CK493" s="85">
        <v>255</v>
      </c>
      <c r="CL493" s="85">
        <v>255</v>
      </c>
      <c r="CM493" s="85">
        <v>255</v>
      </c>
      <c r="CN493" s="85">
        <v>255</v>
      </c>
      <c r="CO493" s="85">
        <v>255</v>
      </c>
      <c r="CP493" s="85">
        <v>255</v>
      </c>
      <c r="CQ493" s="85">
        <v>255</v>
      </c>
      <c r="CR493" s="85">
        <v>255</v>
      </c>
      <c r="CS493" s="85">
        <v>255</v>
      </c>
      <c r="CT493" s="85">
        <v>255</v>
      </c>
      <c r="CU493" s="85">
        <v>255</v>
      </c>
      <c r="CV493" s="85">
        <v>255</v>
      </c>
      <c r="CW493" s="85">
        <v>255</v>
      </c>
      <c r="CX493" s="85">
        <v>255</v>
      </c>
      <c r="CY493" s="85">
        <v>255</v>
      </c>
      <c r="CZ493" s="85">
        <v>255</v>
      </c>
      <c r="DA493" s="85">
        <v>255</v>
      </c>
      <c r="DB493" s="85">
        <v>255</v>
      </c>
      <c r="DC493" s="85">
        <v>175</v>
      </c>
      <c r="DD493" s="85">
        <v>21</v>
      </c>
      <c r="DE493" s="85">
        <v>35</v>
      </c>
      <c r="DF493" s="85">
        <v>35</v>
      </c>
      <c r="DG493" s="85">
        <v>34</v>
      </c>
      <c r="DH493" s="85">
        <v>35</v>
      </c>
      <c r="DI493" s="85">
        <v>35</v>
      </c>
      <c r="DJ493" s="85">
        <v>35</v>
      </c>
      <c r="DK493" s="85">
        <v>35</v>
      </c>
      <c r="DL493" s="85">
        <v>35</v>
      </c>
      <c r="DM493" s="85">
        <v>35</v>
      </c>
      <c r="DN493" s="85">
        <v>35</v>
      </c>
      <c r="DO493" s="85">
        <v>35</v>
      </c>
      <c r="DP493" s="85">
        <v>35</v>
      </c>
      <c r="DQ493" s="85">
        <v>35</v>
      </c>
      <c r="DR493" s="85">
        <v>35</v>
      </c>
      <c r="DS493" s="85">
        <v>34</v>
      </c>
      <c r="DT493" s="85">
        <v>36</v>
      </c>
      <c r="DU493" s="85">
        <v>36</v>
      </c>
      <c r="DV493" s="85">
        <v>35</v>
      </c>
      <c r="DW493" s="85">
        <v>33</v>
      </c>
      <c r="DX493" s="85">
        <v>35</v>
      </c>
      <c r="DY493" s="85">
        <v>34</v>
      </c>
      <c r="DZ493" s="85">
        <v>35</v>
      </c>
      <c r="EA493" s="85">
        <v>23</v>
      </c>
      <c r="EB493" s="85">
        <v>105</v>
      </c>
      <c r="EC493" s="85">
        <v>246</v>
      </c>
      <c r="ED493" s="85">
        <v>255</v>
      </c>
      <c r="EE493" s="85">
        <v>255</v>
      </c>
      <c r="EF493" s="85">
        <v>255</v>
      </c>
      <c r="EG493" s="85">
        <v>255</v>
      </c>
      <c r="EH493" s="85">
        <v>255</v>
      </c>
      <c r="EI493" s="85">
        <v>255</v>
      </c>
      <c r="EJ493" s="85">
        <v>255</v>
      </c>
      <c r="EK493" s="85">
        <v>255</v>
      </c>
      <c r="EL493" s="85">
        <v>255</v>
      </c>
      <c r="EM493" s="85">
        <v>255</v>
      </c>
      <c r="EN493" s="85">
        <v>255</v>
      </c>
      <c r="EO493" s="85">
        <v>255</v>
      </c>
      <c r="EP493" s="85">
        <v>255</v>
      </c>
      <c r="EQ493" s="85">
        <v>255</v>
      </c>
      <c r="ER493" s="85">
        <v>255</v>
      </c>
      <c r="ES493" s="85">
        <v>255</v>
      </c>
      <c r="ET493" s="85">
        <v>255</v>
      </c>
      <c r="EU493" s="85">
        <v>255</v>
      </c>
      <c r="EV493" s="85">
        <v>255</v>
      </c>
      <c r="EW493" s="85">
        <v>255</v>
      </c>
      <c r="EX493" s="85">
        <v>255</v>
      </c>
      <c r="EY493" s="85">
        <v>255</v>
      </c>
      <c r="EZ493" s="85">
        <v>255</v>
      </c>
      <c r="FA493" s="85">
        <v>255</v>
      </c>
      <c r="FB493" s="85">
        <v>255</v>
      </c>
      <c r="FC493" s="85">
        <v>255</v>
      </c>
      <c r="FD493" s="85">
        <v>255</v>
      </c>
      <c r="FE493" s="85">
        <v>255</v>
      </c>
      <c r="FF493" s="85">
        <v>255</v>
      </c>
      <c r="FG493" s="85">
        <v>255</v>
      </c>
      <c r="FH493" s="85">
        <v>255</v>
      </c>
      <c r="FI493" s="85">
        <v>255</v>
      </c>
      <c r="FJ493" s="85">
        <v>255</v>
      </c>
      <c r="FK493" s="85">
        <v>255</v>
      </c>
      <c r="FL493" s="85">
        <v>255</v>
      </c>
      <c r="FM493" s="85">
        <v>255</v>
      </c>
      <c r="FN493" s="85">
        <v>255</v>
      </c>
      <c r="FO493" s="85">
        <v>255</v>
      </c>
      <c r="FP493" s="85">
        <v>255</v>
      </c>
      <c r="FQ493" s="85">
        <v>255</v>
      </c>
      <c r="FR493" s="85">
        <v>255</v>
      </c>
      <c r="FS493" s="85">
        <v>255</v>
      </c>
      <c r="FT493" s="85">
        <v>255</v>
      </c>
      <c r="FU493" s="85">
        <v>255</v>
      </c>
      <c r="FV493" s="85">
        <v>255</v>
      </c>
      <c r="FW493" s="85">
        <v>255</v>
      </c>
      <c r="FX493" s="85">
        <v>255</v>
      </c>
      <c r="FY493" s="85">
        <v>255</v>
      </c>
      <c r="FZ493" s="85">
        <v>255</v>
      </c>
      <c r="GA493" s="85">
        <v>255</v>
      </c>
      <c r="GB493" s="85">
        <v>255</v>
      </c>
      <c r="GC493" s="85">
        <v>255</v>
      </c>
      <c r="GD493" s="85">
        <v>255</v>
      </c>
      <c r="GE493" s="85">
        <v>255</v>
      </c>
      <c r="GF493" s="85">
        <v>255</v>
      </c>
      <c r="GG493" s="85">
        <v>255</v>
      </c>
      <c r="GH493" s="85">
        <v>255</v>
      </c>
      <c r="GI493" s="85">
        <v>240</v>
      </c>
      <c r="GJ493" s="85">
        <v>50</v>
      </c>
      <c r="GK493" s="85">
        <v>27</v>
      </c>
      <c r="GL493" s="85">
        <v>35</v>
      </c>
      <c r="GM493" s="85">
        <v>35</v>
      </c>
      <c r="GN493" s="85">
        <v>36</v>
      </c>
      <c r="GO493" s="85">
        <v>35</v>
      </c>
      <c r="GP493" s="85">
        <v>34</v>
      </c>
      <c r="GQ493" s="85">
        <v>33</v>
      </c>
      <c r="GR493" s="85">
        <v>33</v>
      </c>
      <c r="GS493" s="85">
        <v>33</v>
      </c>
      <c r="GT493" s="85">
        <v>35</v>
      </c>
      <c r="GU493" s="85">
        <v>24</v>
      </c>
      <c r="GV493" s="85">
        <v>87</v>
      </c>
      <c r="GW493" s="85">
        <v>237</v>
      </c>
      <c r="GX493" s="85">
        <v>255</v>
      </c>
      <c r="GY493" s="85">
        <v>255</v>
      </c>
      <c r="GZ493" s="85">
        <v>255</v>
      </c>
      <c r="HA493" s="85">
        <v>255</v>
      </c>
      <c r="HB493" s="85">
        <v>255</v>
      </c>
      <c r="HC493" s="85">
        <v>255</v>
      </c>
      <c r="HD493" s="85">
        <v>255</v>
      </c>
      <c r="HE493" s="85">
        <v>255</v>
      </c>
      <c r="HF493" s="85">
        <v>255</v>
      </c>
      <c r="HG493" s="85">
        <v>255</v>
      </c>
      <c r="HH493" s="85">
        <v>255</v>
      </c>
      <c r="HI493" s="85">
        <v>255</v>
      </c>
      <c r="HJ493" s="85">
        <v>255</v>
      </c>
      <c r="HK493" s="85">
        <v>255</v>
      </c>
      <c r="HL493" s="85">
        <v>255</v>
      </c>
      <c r="HM493" s="85">
        <v>255</v>
      </c>
      <c r="HN493" s="85">
        <v>255</v>
      </c>
      <c r="HO493" s="85">
        <v>255</v>
      </c>
      <c r="HP493" s="85">
        <v>255</v>
      </c>
      <c r="HQ493" s="85">
        <v>255</v>
      </c>
      <c r="HR493" s="85">
        <v>255</v>
      </c>
      <c r="HS493" s="85">
        <v>255</v>
      </c>
      <c r="HT493" s="85">
        <v>255</v>
      </c>
      <c r="HU493" s="85">
        <v>255</v>
      </c>
      <c r="HV493" s="85">
        <v>255</v>
      </c>
      <c r="HW493" s="85">
        <v>255</v>
      </c>
      <c r="HX493" s="85">
        <v>255</v>
      </c>
      <c r="HY493" s="85">
        <v>255</v>
      </c>
      <c r="HZ493" s="85">
        <v>255</v>
      </c>
      <c r="IA493" s="85">
        <v>255</v>
      </c>
      <c r="IB493" s="85">
        <v>255</v>
      </c>
      <c r="IC493" s="85">
        <v>255</v>
      </c>
      <c r="ID493" s="85">
        <v>255</v>
      </c>
      <c r="IE493" s="85">
        <v>255</v>
      </c>
    </row>
    <row r="494" spans="1:239" ht="7.8">
      <c r="A494" s="85">
        <v>255</v>
      </c>
      <c r="B494" s="85">
        <v>255</v>
      </c>
      <c r="C494" s="85">
        <v>255</v>
      </c>
      <c r="D494" s="85">
        <v>255</v>
      </c>
      <c r="E494" s="85">
        <v>255</v>
      </c>
      <c r="F494" s="85">
        <v>255</v>
      </c>
      <c r="G494" s="85">
        <v>255</v>
      </c>
      <c r="H494" s="85">
        <v>255</v>
      </c>
      <c r="I494" s="85">
        <v>255</v>
      </c>
      <c r="J494" s="85">
        <v>255</v>
      </c>
      <c r="K494" s="85">
        <v>255</v>
      </c>
      <c r="L494" s="85">
        <v>255</v>
      </c>
      <c r="M494" s="85">
        <v>255</v>
      </c>
      <c r="N494" s="85">
        <v>255</v>
      </c>
      <c r="O494" s="85">
        <v>255</v>
      </c>
      <c r="P494" s="85">
        <v>255</v>
      </c>
      <c r="Q494" s="85">
        <v>255</v>
      </c>
      <c r="R494" s="85">
        <v>255</v>
      </c>
      <c r="S494" s="85">
        <v>255</v>
      </c>
      <c r="T494" s="85">
        <v>255</v>
      </c>
      <c r="U494" s="85">
        <v>255</v>
      </c>
      <c r="V494" s="85">
        <v>255</v>
      </c>
      <c r="W494" s="85">
        <v>255</v>
      </c>
      <c r="X494" s="85">
        <v>255</v>
      </c>
      <c r="Y494" s="85">
        <v>255</v>
      </c>
      <c r="Z494" s="85">
        <v>255</v>
      </c>
      <c r="AA494" s="85">
        <v>255</v>
      </c>
      <c r="AB494" s="85">
        <v>255</v>
      </c>
      <c r="AC494" s="85">
        <v>255</v>
      </c>
      <c r="AD494" s="85">
        <v>255</v>
      </c>
      <c r="AE494" s="85">
        <v>255</v>
      </c>
      <c r="AF494" s="85">
        <v>255</v>
      </c>
      <c r="AG494" s="85">
        <v>255</v>
      </c>
      <c r="AH494" s="85">
        <v>241</v>
      </c>
      <c r="AI494" s="85">
        <v>65</v>
      </c>
      <c r="AJ494" s="85">
        <v>18</v>
      </c>
      <c r="AK494" s="85">
        <v>26</v>
      </c>
      <c r="AL494" s="85">
        <v>24</v>
      </c>
      <c r="AM494" s="85">
        <v>25</v>
      </c>
      <c r="AN494" s="85">
        <v>27</v>
      </c>
      <c r="AO494" s="85">
        <v>25</v>
      </c>
      <c r="AP494" s="85">
        <v>25</v>
      </c>
      <c r="AQ494" s="85">
        <v>24</v>
      </c>
      <c r="AR494" s="85">
        <v>26</v>
      </c>
      <c r="AS494" s="85">
        <v>26</v>
      </c>
      <c r="AT494" s="85">
        <v>26</v>
      </c>
      <c r="AU494" s="85">
        <v>22</v>
      </c>
      <c r="AV494" s="85">
        <v>15</v>
      </c>
      <c r="AW494" s="85">
        <v>117</v>
      </c>
      <c r="AX494" s="85">
        <v>255</v>
      </c>
      <c r="AY494" s="85">
        <v>255</v>
      </c>
      <c r="AZ494" s="85">
        <v>255</v>
      </c>
      <c r="BA494" s="85">
        <v>255</v>
      </c>
      <c r="BB494" s="85">
        <v>255</v>
      </c>
      <c r="BC494" s="85">
        <v>255</v>
      </c>
      <c r="BD494" s="85">
        <v>255</v>
      </c>
      <c r="BE494" s="85">
        <v>255</v>
      </c>
      <c r="BF494" s="85">
        <v>255</v>
      </c>
      <c r="BG494" s="85">
        <v>255</v>
      </c>
      <c r="BH494" s="85">
        <v>255</v>
      </c>
      <c r="BI494" s="85">
        <v>255</v>
      </c>
      <c r="BJ494" s="85">
        <v>255</v>
      </c>
      <c r="BK494" s="85">
        <v>255</v>
      </c>
      <c r="BL494" s="85">
        <v>255</v>
      </c>
      <c r="BM494" s="85">
        <v>255</v>
      </c>
      <c r="BN494" s="85">
        <v>255</v>
      </c>
      <c r="BO494" s="85">
        <v>255</v>
      </c>
      <c r="BP494" s="85">
        <v>255</v>
      </c>
      <c r="BQ494" s="85">
        <v>255</v>
      </c>
      <c r="BR494" s="85">
        <v>255</v>
      </c>
      <c r="BS494" s="85">
        <v>255</v>
      </c>
      <c r="BT494" s="85">
        <v>255</v>
      </c>
      <c r="BU494" s="85">
        <v>255</v>
      </c>
      <c r="BV494" s="85">
        <v>255</v>
      </c>
      <c r="BW494" s="85">
        <v>255</v>
      </c>
      <c r="BX494" s="85">
        <v>255</v>
      </c>
      <c r="BY494" s="85">
        <v>255</v>
      </c>
      <c r="BZ494" s="85">
        <v>255</v>
      </c>
      <c r="CA494" s="85">
        <v>255</v>
      </c>
      <c r="CB494" s="85">
        <v>255</v>
      </c>
      <c r="CC494" s="85">
        <v>255</v>
      </c>
      <c r="CD494" s="85">
        <v>255</v>
      </c>
      <c r="CE494" s="85">
        <v>255</v>
      </c>
      <c r="CF494" s="85">
        <v>255</v>
      </c>
      <c r="CG494" s="85">
        <v>255</v>
      </c>
      <c r="CH494" s="85">
        <v>255</v>
      </c>
      <c r="CI494" s="85">
        <v>255</v>
      </c>
      <c r="CJ494" s="85">
        <v>255</v>
      </c>
      <c r="CK494" s="85">
        <v>255</v>
      </c>
      <c r="CL494" s="85">
        <v>255</v>
      </c>
      <c r="CM494" s="85">
        <v>255</v>
      </c>
      <c r="CN494" s="85">
        <v>255</v>
      </c>
      <c r="CO494" s="85">
        <v>255</v>
      </c>
      <c r="CP494" s="85">
        <v>255</v>
      </c>
      <c r="CQ494" s="85">
        <v>255</v>
      </c>
      <c r="CR494" s="85">
        <v>255</v>
      </c>
      <c r="CS494" s="85">
        <v>255</v>
      </c>
      <c r="CT494" s="85">
        <v>255</v>
      </c>
      <c r="CU494" s="85">
        <v>255</v>
      </c>
      <c r="CV494" s="85">
        <v>255</v>
      </c>
      <c r="CW494" s="85">
        <v>255</v>
      </c>
      <c r="CX494" s="85">
        <v>255</v>
      </c>
      <c r="CY494" s="85">
        <v>255</v>
      </c>
      <c r="CZ494" s="85">
        <v>255</v>
      </c>
      <c r="DA494" s="85">
        <v>255</v>
      </c>
      <c r="DB494" s="85">
        <v>255</v>
      </c>
      <c r="DC494" s="85">
        <v>174</v>
      </c>
      <c r="DD494" s="85">
        <v>16</v>
      </c>
      <c r="DE494" s="85">
        <v>25</v>
      </c>
      <c r="DF494" s="85">
        <v>24</v>
      </c>
      <c r="DG494" s="85">
        <v>26</v>
      </c>
      <c r="DH494" s="85">
        <v>26</v>
      </c>
      <c r="DI494" s="85">
        <v>26</v>
      </c>
      <c r="DJ494" s="85">
        <v>26</v>
      </c>
      <c r="DK494" s="85">
        <v>26</v>
      </c>
      <c r="DL494" s="85">
        <v>26</v>
      </c>
      <c r="DM494" s="85">
        <v>26</v>
      </c>
      <c r="DN494" s="85">
        <v>26</v>
      </c>
      <c r="DO494" s="85">
        <v>26</v>
      </c>
      <c r="DP494" s="85">
        <v>26</v>
      </c>
      <c r="DQ494" s="85">
        <v>26</v>
      </c>
      <c r="DR494" s="85">
        <v>26</v>
      </c>
      <c r="DS494" s="85">
        <v>26</v>
      </c>
      <c r="DT494" s="85">
        <v>24</v>
      </c>
      <c r="DU494" s="85">
        <v>24</v>
      </c>
      <c r="DV494" s="85">
        <v>26</v>
      </c>
      <c r="DW494" s="85">
        <v>27</v>
      </c>
      <c r="DX494" s="85">
        <v>25</v>
      </c>
      <c r="DY494" s="85">
        <v>25</v>
      </c>
      <c r="DZ494" s="85">
        <v>24</v>
      </c>
      <c r="EA494" s="85">
        <v>15</v>
      </c>
      <c r="EB494" s="85">
        <v>101</v>
      </c>
      <c r="EC494" s="85">
        <v>246</v>
      </c>
      <c r="ED494" s="85">
        <v>255</v>
      </c>
      <c r="EE494" s="85">
        <v>255</v>
      </c>
      <c r="EF494" s="85">
        <v>255</v>
      </c>
      <c r="EG494" s="85">
        <v>255</v>
      </c>
      <c r="EH494" s="85">
        <v>255</v>
      </c>
      <c r="EI494" s="85">
        <v>255</v>
      </c>
      <c r="EJ494" s="85">
        <v>255</v>
      </c>
      <c r="EK494" s="85">
        <v>255</v>
      </c>
      <c r="EL494" s="85">
        <v>255</v>
      </c>
      <c r="EM494" s="85">
        <v>255</v>
      </c>
      <c r="EN494" s="85">
        <v>255</v>
      </c>
      <c r="EO494" s="85">
        <v>255</v>
      </c>
      <c r="EP494" s="85">
        <v>255</v>
      </c>
      <c r="EQ494" s="85">
        <v>255</v>
      </c>
      <c r="ER494" s="85">
        <v>255</v>
      </c>
      <c r="ES494" s="85">
        <v>255</v>
      </c>
      <c r="ET494" s="85">
        <v>255</v>
      </c>
      <c r="EU494" s="85">
        <v>255</v>
      </c>
      <c r="EV494" s="85">
        <v>255</v>
      </c>
      <c r="EW494" s="85">
        <v>255</v>
      </c>
      <c r="EX494" s="85">
        <v>255</v>
      </c>
      <c r="EY494" s="85">
        <v>255</v>
      </c>
      <c r="EZ494" s="85">
        <v>255</v>
      </c>
      <c r="FA494" s="85">
        <v>255</v>
      </c>
      <c r="FB494" s="85">
        <v>255</v>
      </c>
      <c r="FC494" s="85">
        <v>255</v>
      </c>
      <c r="FD494" s="85">
        <v>255</v>
      </c>
      <c r="FE494" s="85">
        <v>255</v>
      </c>
      <c r="FF494" s="85">
        <v>255</v>
      </c>
      <c r="FG494" s="85">
        <v>255</v>
      </c>
      <c r="FH494" s="85">
        <v>255</v>
      </c>
      <c r="FI494" s="85">
        <v>255</v>
      </c>
      <c r="FJ494" s="85">
        <v>255</v>
      </c>
      <c r="FK494" s="85">
        <v>255</v>
      </c>
      <c r="FL494" s="85">
        <v>255</v>
      </c>
      <c r="FM494" s="85">
        <v>255</v>
      </c>
      <c r="FN494" s="85">
        <v>255</v>
      </c>
      <c r="FO494" s="85">
        <v>255</v>
      </c>
      <c r="FP494" s="85">
        <v>255</v>
      </c>
      <c r="FQ494" s="85">
        <v>255</v>
      </c>
      <c r="FR494" s="85">
        <v>255</v>
      </c>
      <c r="FS494" s="85">
        <v>255</v>
      </c>
      <c r="FT494" s="85">
        <v>255</v>
      </c>
      <c r="FU494" s="85">
        <v>255</v>
      </c>
      <c r="FV494" s="85">
        <v>255</v>
      </c>
      <c r="FW494" s="85">
        <v>255</v>
      </c>
      <c r="FX494" s="85">
        <v>255</v>
      </c>
      <c r="FY494" s="85">
        <v>255</v>
      </c>
      <c r="FZ494" s="85">
        <v>255</v>
      </c>
      <c r="GA494" s="85">
        <v>255</v>
      </c>
      <c r="GB494" s="85">
        <v>255</v>
      </c>
      <c r="GC494" s="85">
        <v>255</v>
      </c>
      <c r="GD494" s="85">
        <v>255</v>
      </c>
      <c r="GE494" s="85">
        <v>255</v>
      </c>
      <c r="GF494" s="85">
        <v>255</v>
      </c>
      <c r="GG494" s="85">
        <v>255</v>
      </c>
      <c r="GH494" s="85">
        <v>255</v>
      </c>
      <c r="GI494" s="85">
        <v>239</v>
      </c>
      <c r="GJ494" s="85">
        <v>44</v>
      </c>
      <c r="GK494" s="85">
        <v>20</v>
      </c>
      <c r="GL494" s="85">
        <v>26</v>
      </c>
      <c r="GM494" s="85">
        <v>25</v>
      </c>
      <c r="GN494" s="85">
        <v>25</v>
      </c>
      <c r="GO494" s="85">
        <v>25</v>
      </c>
      <c r="GP494" s="85">
        <v>27</v>
      </c>
      <c r="GQ494" s="85">
        <v>27</v>
      </c>
      <c r="GR494" s="85">
        <v>27</v>
      </c>
      <c r="GS494" s="85">
        <v>27</v>
      </c>
      <c r="GT494" s="85">
        <v>24</v>
      </c>
      <c r="GU494" s="85">
        <v>14</v>
      </c>
      <c r="GV494" s="85">
        <v>80</v>
      </c>
      <c r="GW494" s="85">
        <v>236</v>
      </c>
      <c r="GX494" s="85">
        <v>255</v>
      </c>
      <c r="GY494" s="85">
        <v>255</v>
      </c>
      <c r="GZ494" s="85">
        <v>255</v>
      </c>
      <c r="HA494" s="85">
        <v>255</v>
      </c>
      <c r="HB494" s="85">
        <v>255</v>
      </c>
      <c r="HC494" s="85">
        <v>255</v>
      </c>
      <c r="HD494" s="85">
        <v>255</v>
      </c>
      <c r="HE494" s="85">
        <v>255</v>
      </c>
      <c r="HF494" s="85">
        <v>255</v>
      </c>
      <c r="HG494" s="85">
        <v>255</v>
      </c>
      <c r="HH494" s="85">
        <v>255</v>
      </c>
      <c r="HI494" s="85">
        <v>255</v>
      </c>
      <c r="HJ494" s="85">
        <v>255</v>
      </c>
      <c r="HK494" s="85">
        <v>255</v>
      </c>
      <c r="HL494" s="85">
        <v>255</v>
      </c>
      <c r="HM494" s="85">
        <v>255</v>
      </c>
      <c r="HN494" s="85">
        <v>255</v>
      </c>
      <c r="HO494" s="85">
        <v>255</v>
      </c>
      <c r="HP494" s="85">
        <v>255</v>
      </c>
      <c r="HQ494" s="85">
        <v>255</v>
      </c>
      <c r="HR494" s="85">
        <v>255</v>
      </c>
      <c r="HS494" s="85">
        <v>255</v>
      </c>
      <c r="HT494" s="85">
        <v>255</v>
      </c>
      <c r="HU494" s="85">
        <v>255</v>
      </c>
      <c r="HV494" s="85">
        <v>255</v>
      </c>
      <c r="HW494" s="85">
        <v>255</v>
      </c>
      <c r="HX494" s="85">
        <v>255</v>
      </c>
      <c r="HY494" s="85">
        <v>255</v>
      </c>
      <c r="HZ494" s="85">
        <v>255</v>
      </c>
      <c r="IA494" s="85">
        <v>255</v>
      </c>
      <c r="IB494" s="85">
        <v>255</v>
      </c>
      <c r="IC494" s="85">
        <v>255</v>
      </c>
      <c r="ID494" s="85">
        <v>255</v>
      </c>
      <c r="IE494" s="85">
        <v>255</v>
      </c>
    </row>
    <row r="495" spans="1:239" ht="7.8">
      <c r="A495" s="85">
        <v>255</v>
      </c>
      <c r="B495" s="85">
        <v>255</v>
      </c>
      <c r="C495" s="85">
        <v>255</v>
      </c>
      <c r="D495" s="85">
        <v>255</v>
      </c>
      <c r="E495" s="85">
        <v>255</v>
      </c>
      <c r="F495" s="85">
        <v>255</v>
      </c>
      <c r="G495" s="85">
        <v>255</v>
      </c>
      <c r="H495" s="85">
        <v>255</v>
      </c>
      <c r="I495" s="85">
        <v>255</v>
      </c>
      <c r="J495" s="85">
        <v>255</v>
      </c>
      <c r="K495" s="85">
        <v>255</v>
      </c>
      <c r="L495" s="85">
        <v>255</v>
      </c>
      <c r="M495" s="85">
        <v>255</v>
      </c>
      <c r="N495" s="85">
        <v>255</v>
      </c>
      <c r="O495" s="85">
        <v>255</v>
      </c>
      <c r="P495" s="85">
        <v>255</v>
      </c>
      <c r="Q495" s="85">
        <v>255</v>
      </c>
      <c r="R495" s="85">
        <v>255</v>
      </c>
      <c r="S495" s="85">
        <v>255</v>
      </c>
      <c r="T495" s="85">
        <v>255</v>
      </c>
      <c r="U495" s="85">
        <v>255</v>
      </c>
      <c r="V495" s="85">
        <v>255</v>
      </c>
      <c r="W495" s="85">
        <v>255</v>
      </c>
      <c r="X495" s="85">
        <v>255</v>
      </c>
      <c r="Y495" s="85">
        <v>255</v>
      </c>
      <c r="Z495" s="85">
        <v>255</v>
      </c>
      <c r="AA495" s="85">
        <v>255</v>
      </c>
      <c r="AB495" s="85">
        <v>255</v>
      </c>
      <c r="AC495" s="85">
        <v>255</v>
      </c>
      <c r="AD495" s="85">
        <v>255</v>
      </c>
      <c r="AE495" s="85">
        <v>255</v>
      </c>
      <c r="AF495" s="85">
        <v>255</v>
      </c>
      <c r="AG495" s="85">
        <v>255</v>
      </c>
      <c r="AH495" s="85">
        <v>240</v>
      </c>
      <c r="AI495" s="85">
        <v>61</v>
      </c>
      <c r="AJ495" s="85">
        <v>13</v>
      </c>
      <c r="AK495" s="85">
        <v>22</v>
      </c>
      <c r="AL495" s="85">
        <v>20</v>
      </c>
      <c r="AM495" s="85">
        <v>20</v>
      </c>
      <c r="AN495" s="85">
        <v>22</v>
      </c>
      <c r="AO495" s="85">
        <v>21</v>
      </c>
      <c r="AP495" s="85">
        <v>21</v>
      </c>
      <c r="AQ495" s="85">
        <v>21</v>
      </c>
      <c r="AR495" s="85">
        <v>20</v>
      </c>
      <c r="AS495" s="85">
        <v>21</v>
      </c>
      <c r="AT495" s="85">
        <v>21</v>
      </c>
      <c r="AU495" s="85">
        <v>20</v>
      </c>
      <c r="AV495" s="85">
        <v>14</v>
      </c>
      <c r="AW495" s="85">
        <v>116</v>
      </c>
      <c r="AX495" s="85">
        <v>255</v>
      </c>
      <c r="AY495" s="85">
        <v>255</v>
      </c>
      <c r="AZ495" s="85">
        <v>255</v>
      </c>
      <c r="BA495" s="85">
        <v>255</v>
      </c>
      <c r="BB495" s="85">
        <v>255</v>
      </c>
      <c r="BC495" s="85">
        <v>255</v>
      </c>
      <c r="BD495" s="85">
        <v>255</v>
      </c>
      <c r="BE495" s="85">
        <v>255</v>
      </c>
      <c r="BF495" s="85">
        <v>255</v>
      </c>
      <c r="BG495" s="85">
        <v>255</v>
      </c>
      <c r="BH495" s="85">
        <v>255</v>
      </c>
      <c r="BI495" s="85">
        <v>255</v>
      </c>
      <c r="BJ495" s="85">
        <v>255</v>
      </c>
      <c r="BK495" s="85">
        <v>255</v>
      </c>
      <c r="BL495" s="85">
        <v>255</v>
      </c>
      <c r="BM495" s="85">
        <v>255</v>
      </c>
      <c r="BN495" s="85">
        <v>255</v>
      </c>
      <c r="BO495" s="85">
        <v>255</v>
      </c>
      <c r="BP495" s="85">
        <v>255</v>
      </c>
      <c r="BQ495" s="85">
        <v>255</v>
      </c>
      <c r="BR495" s="85">
        <v>255</v>
      </c>
      <c r="BS495" s="85">
        <v>255</v>
      </c>
      <c r="BT495" s="85">
        <v>255</v>
      </c>
      <c r="BU495" s="85">
        <v>255</v>
      </c>
      <c r="BV495" s="85">
        <v>255</v>
      </c>
      <c r="BW495" s="85">
        <v>255</v>
      </c>
      <c r="BX495" s="85">
        <v>255</v>
      </c>
      <c r="BY495" s="85">
        <v>255</v>
      </c>
      <c r="BZ495" s="85">
        <v>255</v>
      </c>
      <c r="CA495" s="85">
        <v>255</v>
      </c>
      <c r="CB495" s="85">
        <v>255</v>
      </c>
      <c r="CC495" s="85">
        <v>255</v>
      </c>
      <c r="CD495" s="85">
        <v>255</v>
      </c>
      <c r="CE495" s="85">
        <v>255</v>
      </c>
      <c r="CF495" s="85">
        <v>255</v>
      </c>
      <c r="CG495" s="85">
        <v>255</v>
      </c>
      <c r="CH495" s="85">
        <v>255</v>
      </c>
      <c r="CI495" s="85">
        <v>255</v>
      </c>
      <c r="CJ495" s="85">
        <v>255</v>
      </c>
      <c r="CK495" s="85">
        <v>255</v>
      </c>
      <c r="CL495" s="85">
        <v>255</v>
      </c>
      <c r="CM495" s="85">
        <v>255</v>
      </c>
      <c r="CN495" s="85">
        <v>255</v>
      </c>
      <c r="CO495" s="85">
        <v>255</v>
      </c>
      <c r="CP495" s="85">
        <v>255</v>
      </c>
      <c r="CQ495" s="85">
        <v>255</v>
      </c>
      <c r="CR495" s="85">
        <v>255</v>
      </c>
      <c r="CS495" s="85">
        <v>255</v>
      </c>
      <c r="CT495" s="85">
        <v>255</v>
      </c>
      <c r="CU495" s="85">
        <v>255</v>
      </c>
      <c r="CV495" s="85">
        <v>255</v>
      </c>
      <c r="CW495" s="85">
        <v>255</v>
      </c>
      <c r="CX495" s="85">
        <v>255</v>
      </c>
      <c r="CY495" s="85">
        <v>255</v>
      </c>
      <c r="CZ495" s="85">
        <v>255</v>
      </c>
      <c r="DA495" s="85">
        <v>255</v>
      </c>
      <c r="DB495" s="85">
        <v>255</v>
      </c>
      <c r="DC495" s="85">
        <v>170</v>
      </c>
      <c r="DD495" s="85">
        <v>10</v>
      </c>
      <c r="DE495" s="85">
        <v>20</v>
      </c>
      <c r="DF495" s="85">
        <v>20</v>
      </c>
      <c r="DG495" s="85">
        <v>19</v>
      </c>
      <c r="DH495" s="85">
        <v>21</v>
      </c>
      <c r="DI495" s="85">
        <v>21</v>
      </c>
      <c r="DJ495" s="85">
        <v>21</v>
      </c>
      <c r="DK495" s="85">
        <v>21</v>
      </c>
      <c r="DL495" s="85">
        <v>21</v>
      </c>
      <c r="DM495" s="85">
        <v>21</v>
      </c>
      <c r="DN495" s="85">
        <v>21</v>
      </c>
      <c r="DO495" s="85">
        <v>21</v>
      </c>
      <c r="DP495" s="85">
        <v>21</v>
      </c>
      <c r="DQ495" s="85">
        <v>21</v>
      </c>
      <c r="DR495" s="85">
        <v>21</v>
      </c>
      <c r="DS495" s="85">
        <v>21</v>
      </c>
      <c r="DT495" s="85">
        <v>21</v>
      </c>
      <c r="DU495" s="85">
        <v>21</v>
      </c>
      <c r="DV495" s="85">
        <v>18</v>
      </c>
      <c r="DW495" s="85">
        <v>19</v>
      </c>
      <c r="DX495" s="85">
        <v>18</v>
      </c>
      <c r="DY495" s="85">
        <v>19</v>
      </c>
      <c r="DZ495" s="85">
        <v>22</v>
      </c>
      <c r="EA495" s="85">
        <v>12</v>
      </c>
      <c r="EB495" s="85">
        <v>98</v>
      </c>
      <c r="EC495" s="85">
        <v>245</v>
      </c>
      <c r="ED495" s="85">
        <v>255</v>
      </c>
      <c r="EE495" s="85">
        <v>255</v>
      </c>
      <c r="EF495" s="85">
        <v>255</v>
      </c>
      <c r="EG495" s="85">
        <v>255</v>
      </c>
      <c r="EH495" s="85">
        <v>255</v>
      </c>
      <c r="EI495" s="85">
        <v>255</v>
      </c>
      <c r="EJ495" s="85">
        <v>255</v>
      </c>
      <c r="EK495" s="85">
        <v>255</v>
      </c>
      <c r="EL495" s="85">
        <v>255</v>
      </c>
      <c r="EM495" s="85">
        <v>255</v>
      </c>
      <c r="EN495" s="85">
        <v>255</v>
      </c>
      <c r="EO495" s="85">
        <v>255</v>
      </c>
      <c r="EP495" s="85">
        <v>255</v>
      </c>
      <c r="EQ495" s="85">
        <v>255</v>
      </c>
      <c r="ER495" s="85">
        <v>255</v>
      </c>
      <c r="ES495" s="85">
        <v>255</v>
      </c>
      <c r="ET495" s="85">
        <v>255</v>
      </c>
      <c r="EU495" s="85">
        <v>255</v>
      </c>
      <c r="EV495" s="85">
        <v>255</v>
      </c>
      <c r="EW495" s="85">
        <v>255</v>
      </c>
      <c r="EX495" s="85">
        <v>255</v>
      </c>
      <c r="EY495" s="85">
        <v>255</v>
      </c>
      <c r="EZ495" s="85">
        <v>255</v>
      </c>
      <c r="FA495" s="85">
        <v>255</v>
      </c>
      <c r="FB495" s="85">
        <v>255</v>
      </c>
      <c r="FC495" s="85">
        <v>255</v>
      </c>
      <c r="FD495" s="85">
        <v>255</v>
      </c>
      <c r="FE495" s="85">
        <v>255</v>
      </c>
      <c r="FF495" s="85">
        <v>255</v>
      </c>
      <c r="FG495" s="85">
        <v>255</v>
      </c>
      <c r="FH495" s="85">
        <v>255</v>
      </c>
      <c r="FI495" s="85">
        <v>255</v>
      </c>
      <c r="FJ495" s="85">
        <v>255</v>
      </c>
      <c r="FK495" s="85">
        <v>255</v>
      </c>
      <c r="FL495" s="85">
        <v>255</v>
      </c>
      <c r="FM495" s="85">
        <v>255</v>
      </c>
      <c r="FN495" s="85">
        <v>255</v>
      </c>
      <c r="FO495" s="85">
        <v>255</v>
      </c>
      <c r="FP495" s="85">
        <v>255</v>
      </c>
      <c r="FQ495" s="85">
        <v>255</v>
      </c>
      <c r="FR495" s="85">
        <v>255</v>
      </c>
      <c r="FS495" s="85">
        <v>255</v>
      </c>
      <c r="FT495" s="85">
        <v>255</v>
      </c>
      <c r="FU495" s="85">
        <v>255</v>
      </c>
      <c r="FV495" s="85">
        <v>255</v>
      </c>
      <c r="FW495" s="85">
        <v>255</v>
      </c>
      <c r="FX495" s="85">
        <v>255</v>
      </c>
      <c r="FY495" s="85">
        <v>255</v>
      </c>
      <c r="FZ495" s="85">
        <v>255</v>
      </c>
      <c r="GA495" s="85">
        <v>255</v>
      </c>
      <c r="GB495" s="85">
        <v>255</v>
      </c>
      <c r="GC495" s="85">
        <v>255</v>
      </c>
      <c r="GD495" s="85">
        <v>255</v>
      </c>
      <c r="GE495" s="85">
        <v>255</v>
      </c>
      <c r="GF495" s="85">
        <v>255</v>
      </c>
      <c r="GG495" s="85">
        <v>255</v>
      </c>
      <c r="GH495" s="85">
        <v>255</v>
      </c>
      <c r="GI495" s="85">
        <v>239</v>
      </c>
      <c r="GJ495" s="85">
        <v>39</v>
      </c>
      <c r="GK495" s="85">
        <v>13</v>
      </c>
      <c r="GL495" s="85">
        <v>21</v>
      </c>
      <c r="GM495" s="85">
        <v>20</v>
      </c>
      <c r="GN495" s="85">
        <v>21</v>
      </c>
      <c r="GO495" s="85">
        <v>21</v>
      </c>
      <c r="GP495" s="85">
        <v>21</v>
      </c>
      <c r="GQ495" s="85">
        <v>20</v>
      </c>
      <c r="GR495" s="85">
        <v>18</v>
      </c>
      <c r="GS495" s="85">
        <v>19</v>
      </c>
      <c r="GT495" s="85">
        <v>19</v>
      </c>
      <c r="GU495" s="85">
        <v>12</v>
      </c>
      <c r="GV495" s="85">
        <v>78</v>
      </c>
      <c r="GW495" s="85">
        <v>235</v>
      </c>
      <c r="GX495" s="85">
        <v>255</v>
      </c>
      <c r="GY495" s="85">
        <v>255</v>
      </c>
      <c r="GZ495" s="85">
        <v>255</v>
      </c>
      <c r="HA495" s="85">
        <v>255</v>
      </c>
      <c r="HB495" s="85">
        <v>255</v>
      </c>
      <c r="HC495" s="85">
        <v>255</v>
      </c>
      <c r="HD495" s="85">
        <v>255</v>
      </c>
      <c r="HE495" s="85">
        <v>255</v>
      </c>
      <c r="HF495" s="85">
        <v>255</v>
      </c>
      <c r="HG495" s="85">
        <v>255</v>
      </c>
      <c r="HH495" s="85">
        <v>255</v>
      </c>
      <c r="HI495" s="85">
        <v>255</v>
      </c>
      <c r="HJ495" s="85">
        <v>255</v>
      </c>
      <c r="HK495" s="85">
        <v>255</v>
      </c>
      <c r="HL495" s="85">
        <v>255</v>
      </c>
      <c r="HM495" s="85">
        <v>255</v>
      </c>
      <c r="HN495" s="85">
        <v>255</v>
      </c>
      <c r="HO495" s="85">
        <v>255</v>
      </c>
      <c r="HP495" s="85">
        <v>255</v>
      </c>
      <c r="HQ495" s="85">
        <v>255</v>
      </c>
      <c r="HR495" s="85">
        <v>255</v>
      </c>
      <c r="HS495" s="85">
        <v>255</v>
      </c>
      <c r="HT495" s="85">
        <v>255</v>
      </c>
      <c r="HU495" s="85">
        <v>255</v>
      </c>
      <c r="HV495" s="85">
        <v>255</v>
      </c>
      <c r="HW495" s="85">
        <v>255</v>
      </c>
      <c r="HX495" s="85">
        <v>255</v>
      </c>
      <c r="HY495" s="85">
        <v>255</v>
      </c>
      <c r="HZ495" s="85">
        <v>255</v>
      </c>
      <c r="IA495" s="85">
        <v>255</v>
      </c>
      <c r="IB495" s="85">
        <v>255</v>
      </c>
      <c r="IC495" s="85">
        <v>255</v>
      </c>
      <c r="ID495" s="85">
        <v>255</v>
      </c>
      <c r="IE495" s="85">
        <v>255</v>
      </c>
    </row>
    <row r="496" spans="1:239" ht="7.8">
      <c r="A496" s="85">
        <v>255</v>
      </c>
      <c r="B496" s="85">
        <v>255</v>
      </c>
      <c r="C496" s="85">
        <v>255</v>
      </c>
      <c r="D496" s="85">
        <v>255</v>
      </c>
      <c r="E496" s="85">
        <v>255</v>
      </c>
      <c r="F496" s="85">
        <v>255</v>
      </c>
      <c r="G496" s="85">
        <v>255</v>
      </c>
      <c r="H496" s="85">
        <v>255</v>
      </c>
      <c r="I496" s="85">
        <v>255</v>
      </c>
      <c r="J496" s="85">
        <v>255</v>
      </c>
      <c r="K496" s="85">
        <v>255</v>
      </c>
      <c r="L496" s="85">
        <v>255</v>
      </c>
      <c r="M496" s="85">
        <v>255</v>
      </c>
      <c r="N496" s="85">
        <v>255</v>
      </c>
      <c r="O496" s="85">
        <v>255</v>
      </c>
      <c r="P496" s="85">
        <v>255</v>
      </c>
      <c r="Q496" s="85">
        <v>255</v>
      </c>
      <c r="R496" s="85">
        <v>255</v>
      </c>
      <c r="S496" s="85">
        <v>255</v>
      </c>
      <c r="T496" s="85">
        <v>255</v>
      </c>
      <c r="U496" s="85">
        <v>255</v>
      </c>
      <c r="V496" s="85">
        <v>255</v>
      </c>
      <c r="W496" s="85">
        <v>255</v>
      </c>
      <c r="X496" s="85">
        <v>255</v>
      </c>
      <c r="Y496" s="85">
        <v>255</v>
      </c>
      <c r="Z496" s="85">
        <v>255</v>
      </c>
      <c r="AA496" s="85">
        <v>255</v>
      </c>
      <c r="AB496" s="85">
        <v>255</v>
      </c>
      <c r="AC496" s="85">
        <v>255</v>
      </c>
      <c r="AD496" s="85">
        <v>255</v>
      </c>
      <c r="AE496" s="85">
        <v>255</v>
      </c>
      <c r="AF496" s="85">
        <v>255</v>
      </c>
      <c r="AG496" s="85">
        <v>255</v>
      </c>
      <c r="AH496" s="85">
        <v>255</v>
      </c>
      <c r="AI496" s="85">
        <v>194</v>
      </c>
      <c r="AJ496" s="85">
        <v>35</v>
      </c>
      <c r="AK496" s="85">
        <v>30</v>
      </c>
      <c r="AL496" s="85">
        <v>34</v>
      </c>
      <c r="AM496" s="85">
        <v>35</v>
      </c>
      <c r="AN496" s="85">
        <v>35</v>
      </c>
      <c r="AO496" s="85">
        <v>34</v>
      </c>
      <c r="AP496" s="85">
        <v>35</v>
      </c>
      <c r="AQ496" s="85">
        <v>36</v>
      </c>
      <c r="AR496" s="85">
        <v>34</v>
      </c>
      <c r="AS496" s="85">
        <v>35</v>
      </c>
      <c r="AT496" s="85">
        <v>35</v>
      </c>
      <c r="AU496" s="85">
        <v>34</v>
      </c>
      <c r="AV496" s="85">
        <v>23</v>
      </c>
      <c r="AW496" s="85">
        <v>92</v>
      </c>
      <c r="AX496" s="85">
        <v>252</v>
      </c>
      <c r="AY496" s="85">
        <v>255</v>
      </c>
      <c r="AZ496" s="85">
        <v>255</v>
      </c>
      <c r="BA496" s="85">
        <v>255</v>
      </c>
      <c r="BB496" s="85">
        <v>255</v>
      </c>
      <c r="BC496" s="85">
        <v>255</v>
      </c>
      <c r="BD496" s="85">
        <v>255</v>
      </c>
      <c r="BE496" s="85">
        <v>255</v>
      </c>
      <c r="BF496" s="85">
        <v>255</v>
      </c>
      <c r="BG496" s="85">
        <v>255</v>
      </c>
      <c r="BH496" s="85">
        <v>255</v>
      </c>
      <c r="BI496" s="85">
        <v>255</v>
      </c>
      <c r="BJ496" s="85">
        <v>255</v>
      </c>
      <c r="BK496" s="85">
        <v>255</v>
      </c>
      <c r="BL496" s="85">
        <v>255</v>
      </c>
      <c r="BM496" s="85">
        <v>255</v>
      </c>
      <c r="BN496" s="85">
        <v>255</v>
      </c>
      <c r="BO496" s="85">
        <v>255</v>
      </c>
      <c r="BP496" s="85">
        <v>255</v>
      </c>
      <c r="BQ496" s="85">
        <v>255</v>
      </c>
      <c r="BR496" s="85">
        <v>255</v>
      </c>
      <c r="BS496" s="85">
        <v>255</v>
      </c>
      <c r="BT496" s="85">
        <v>255</v>
      </c>
      <c r="BU496" s="85">
        <v>255</v>
      </c>
      <c r="BV496" s="85">
        <v>255</v>
      </c>
      <c r="BW496" s="85">
        <v>255</v>
      </c>
      <c r="BX496" s="85">
        <v>255</v>
      </c>
      <c r="BY496" s="85">
        <v>255</v>
      </c>
      <c r="BZ496" s="85">
        <v>255</v>
      </c>
      <c r="CA496" s="85">
        <v>255</v>
      </c>
      <c r="CB496" s="85">
        <v>255</v>
      </c>
      <c r="CC496" s="85">
        <v>255</v>
      </c>
      <c r="CD496" s="85">
        <v>255</v>
      </c>
      <c r="CE496" s="85">
        <v>255</v>
      </c>
      <c r="CF496" s="85">
        <v>255</v>
      </c>
      <c r="CG496" s="85">
        <v>255</v>
      </c>
      <c r="CH496" s="85">
        <v>255</v>
      </c>
      <c r="CI496" s="85">
        <v>255</v>
      </c>
      <c r="CJ496" s="85">
        <v>255</v>
      </c>
      <c r="CK496" s="85">
        <v>255</v>
      </c>
      <c r="CL496" s="85">
        <v>255</v>
      </c>
      <c r="CM496" s="85">
        <v>255</v>
      </c>
      <c r="CN496" s="85">
        <v>255</v>
      </c>
      <c r="CO496" s="85">
        <v>255</v>
      </c>
      <c r="CP496" s="85">
        <v>255</v>
      </c>
      <c r="CQ496" s="85">
        <v>255</v>
      </c>
      <c r="CR496" s="85">
        <v>255</v>
      </c>
      <c r="CS496" s="85">
        <v>255</v>
      </c>
      <c r="CT496" s="85">
        <v>255</v>
      </c>
      <c r="CU496" s="85">
        <v>255</v>
      </c>
      <c r="CV496" s="85">
        <v>255</v>
      </c>
      <c r="CW496" s="85">
        <v>255</v>
      </c>
      <c r="CX496" s="85">
        <v>255</v>
      </c>
      <c r="CY496" s="85">
        <v>255</v>
      </c>
      <c r="CZ496" s="85">
        <v>255</v>
      </c>
      <c r="DA496" s="85">
        <v>255</v>
      </c>
      <c r="DB496" s="85">
        <v>255</v>
      </c>
      <c r="DC496" s="85">
        <v>177</v>
      </c>
      <c r="DD496" s="85">
        <v>21</v>
      </c>
      <c r="DE496" s="85">
        <v>35</v>
      </c>
      <c r="DF496" s="85">
        <v>35</v>
      </c>
      <c r="DG496" s="85">
        <v>34</v>
      </c>
      <c r="DH496" s="85">
        <v>35</v>
      </c>
      <c r="DI496" s="85">
        <v>35</v>
      </c>
      <c r="DJ496" s="85">
        <v>35</v>
      </c>
      <c r="DK496" s="85">
        <v>35</v>
      </c>
      <c r="DL496" s="85">
        <v>35</v>
      </c>
      <c r="DM496" s="85">
        <v>35</v>
      </c>
      <c r="DN496" s="85">
        <v>35</v>
      </c>
      <c r="DO496" s="85">
        <v>35</v>
      </c>
      <c r="DP496" s="85">
        <v>35</v>
      </c>
      <c r="DQ496" s="85">
        <v>35</v>
      </c>
      <c r="DR496" s="85">
        <v>35</v>
      </c>
      <c r="DS496" s="85">
        <v>34</v>
      </c>
      <c r="DT496" s="85">
        <v>36</v>
      </c>
      <c r="DU496" s="85">
        <v>36</v>
      </c>
      <c r="DV496" s="85">
        <v>34</v>
      </c>
      <c r="DW496" s="85">
        <v>33</v>
      </c>
      <c r="DX496" s="85">
        <v>36</v>
      </c>
      <c r="DY496" s="85">
        <v>34</v>
      </c>
      <c r="DZ496" s="85">
        <v>35</v>
      </c>
      <c r="EA496" s="85">
        <v>23</v>
      </c>
      <c r="EB496" s="85">
        <v>103</v>
      </c>
      <c r="EC496" s="85">
        <v>245</v>
      </c>
      <c r="ED496" s="85">
        <v>255</v>
      </c>
      <c r="EE496" s="85">
        <v>255</v>
      </c>
      <c r="EF496" s="85">
        <v>255</v>
      </c>
      <c r="EG496" s="85">
        <v>255</v>
      </c>
      <c r="EH496" s="85">
        <v>255</v>
      </c>
      <c r="EI496" s="85">
        <v>255</v>
      </c>
      <c r="EJ496" s="85">
        <v>255</v>
      </c>
      <c r="EK496" s="85">
        <v>255</v>
      </c>
      <c r="EL496" s="85">
        <v>255</v>
      </c>
      <c r="EM496" s="85">
        <v>255</v>
      </c>
      <c r="EN496" s="85">
        <v>255</v>
      </c>
      <c r="EO496" s="85">
        <v>255</v>
      </c>
      <c r="EP496" s="85">
        <v>255</v>
      </c>
      <c r="EQ496" s="85">
        <v>255</v>
      </c>
      <c r="ER496" s="85">
        <v>255</v>
      </c>
      <c r="ES496" s="85">
        <v>255</v>
      </c>
      <c r="ET496" s="85">
        <v>255</v>
      </c>
      <c r="EU496" s="85">
        <v>255</v>
      </c>
      <c r="EV496" s="85">
        <v>255</v>
      </c>
      <c r="EW496" s="85">
        <v>255</v>
      </c>
      <c r="EX496" s="85">
        <v>255</v>
      </c>
      <c r="EY496" s="85">
        <v>255</v>
      </c>
      <c r="EZ496" s="85">
        <v>255</v>
      </c>
      <c r="FA496" s="85">
        <v>255</v>
      </c>
      <c r="FB496" s="85">
        <v>255</v>
      </c>
      <c r="FC496" s="85">
        <v>255</v>
      </c>
      <c r="FD496" s="85">
        <v>255</v>
      </c>
      <c r="FE496" s="85">
        <v>255</v>
      </c>
      <c r="FF496" s="85">
        <v>255</v>
      </c>
      <c r="FG496" s="85">
        <v>255</v>
      </c>
      <c r="FH496" s="85">
        <v>255</v>
      </c>
      <c r="FI496" s="85">
        <v>255</v>
      </c>
      <c r="FJ496" s="85">
        <v>255</v>
      </c>
      <c r="FK496" s="85">
        <v>255</v>
      </c>
      <c r="FL496" s="85">
        <v>255</v>
      </c>
      <c r="FM496" s="85">
        <v>255</v>
      </c>
      <c r="FN496" s="85">
        <v>255</v>
      </c>
      <c r="FO496" s="85">
        <v>255</v>
      </c>
      <c r="FP496" s="85">
        <v>255</v>
      </c>
      <c r="FQ496" s="85">
        <v>255</v>
      </c>
      <c r="FR496" s="85">
        <v>255</v>
      </c>
      <c r="FS496" s="85">
        <v>255</v>
      </c>
      <c r="FT496" s="85">
        <v>255</v>
      </c>
      <c r="FU496" s="85">
        <v>255</v>
      </c>
      <c r="FV496" s="85">
        <v>255</v>
      </c>
      <c r="FW496" s="85">
        <v>255</v>
      </c>
      <c r="FX496" s="85">
        <v>255</v>
      </c>
      <c r="FY496" s="85">
        <v>255</v>
      </c>
      <c r="FZ496" s="85">
        <v>255</v>
      </c>
      <c r="GA496" s="85">
        <v>255</v>
      </c>
      <c r="GB496" s="85">
        <v>255</v>
      </c>
      <c r="GC496" s="85">
        <v>255</v>
      </c>
      <c r="GD496" s="85">
        <v>255</v>
      </c>
      <c r="GE496" s="85">
        <v>255</v>
      </c>
      <c r="GF496" s="85">
        <v>255</v>
      </c>
      <c r="GG496" s="85">
        <v>255</v>
      </c>
      <c r="GH496" s="85">
        <v>255</v>
      </c>
      <c r="GI496" s="85">
        <v>220</v>
      </c>
      <c r="GJ496" s="85">
        <v>16</v>
      </c>
      <c r="GK496" s="85">
        <v>32</v>
      </c>
      <c r="GL496" s="85">
        <v>35</v>
      </c>
      <c r="GM496" s="85">
        <v>34</v>
      </c>
      <c r="GN496" s="85">
        <v>36</v>
      </c>
      <c r="GO496" s="85">
        <v>34</v>
      </c>
      <c r="GP496" s="85">
        <v>35</v>
      </c>
      <c r="GQ496" s="85">
        <v>34</v>
      </c>
      <c r="GR496" s="85">
        <v>34</v>
      </c>
      <c r="GS496" s="85">
        <v>35</v>
      </c>
      <c r="GT496" s="85">
        <v>34</v>
      </c>
      <c r="GU496" s="85">
        <v>28</v>
      </c>
      <c r="GV496" s="85">
        <v>148</v>
      </c>
      <c r="GW496" s="85">
        <v>255</v>
      </c>
      <c r="GX496" s="85">
        <v>255</v>
      </c>
      <c r="GY496" s="85">
        <v>255</v>
      </c>
      <c r="GZ496" s="85">
        <v>255</v>
      </c>
      <c r="HA496" s="85">
        <v>255</v>
      </c>
      <c r="HB496" s="85">
        <v>255</v>
      </c>
      <c r="HC496" s="85">
        <v>255</v>
      </c>
      <c r="HD496" s="85">
        <v>255</v>
      </c>
      <c r="HE496" s="85">
        <v>255</v>
      </c>
      <c r="HF496" s="85">
        <v>255</v>
      </c>
      <c r="HG496" s="85">
        <v>255</v>
      </c>
      <c r="HH496" s="85">
        <v>255</v>
      </c>
      <c r="HI496" s="85">
        <v>255</v>
      </c>
      <c r="HJ496" s="85">
        <v>255</v>
      </c>
      <c r="HK496" s="85">
        <v>255</v>
      </c>
      <c r="HL496" s="85">
        <v>255</v>
      </c>
      <c r="HM496" s="85">
        <v>255</v>
      </c>
      <c r="HN496" s="85">
        <v>255</v>
      </c>
      <c r="HO496" s="85">
        <v>255</v>
      </c>
      <c r="HP496" s="85">
        <v>255</v>
      </c>
      <c r="HQ496" s="85">
        <v>255</v>
      </c>
      <c r="HR496" s="85">
        <v>255</v>
      </c>
      <c r="HS496" s="85">
        <v>255</v>
      </c>
      <c r="HT496" s="85">
        <v>255</v>
      </c>
      <c r="HU496" s="85">
        <v>255</v>
      </c>
      <c r="HV496" s="85">
        <v>255</v>
      </c>
      <c r="HW496" s="85">
        <v>255</v>
      </c>
      <c r="HX496" s="85">
        <v>255</v>
      </c>
      <c r="HY496" s="85">
        <v>255</v>
      </c>
      <c r="HZ496" s="85">
        <v>255</v>
      </c>
      <c r="IA496" s="85">
        <v>255</v>
      </c>
      <c r="IB496" s="85">
        <v>255</v>
      </c>
      <c r="IC496" s="85">
        <v>255</v>
      </c>
      <c r="ID496" s="85">
        <v>255</v>
      </c>
      <c r="IE496" s="85">
        <v>255</v>
      </c>
    </row>
    <row r="497" spans="1:239" ht="7.8">
      <c r="A497" s="85">
        <v>255</v>
      </c>
      <c r="B497" s="85">
        <v>255</v>
      </c>
      <c r="C497" s="85">
        <v>255</v>
      </c>
      <c r="D497" s="85">
        <v>255</v>
      </c>
      <c r="E497" s="85">
        <v>255</v>
      </c>
      <c r="F497" s="85">
        <v>255</v>
      </c>
      <c r="G497" s="85">
        <v>255</v>
      </c>
      <c r="H497" s="85">
        <v>255</v>
      </c>
      <c r="I497" s="85">
        <v>255</v>
      </c>
      <c r="J497" s="85">
        <v>255</v>
      </c>
      <c r="K497" s="85">
        <v>255</v>
      </c>
      <c r="L497" s="85">
        <v>255</v>
      </c>
      <c r="M497" s="85">
        <v>255</v>
      </c>
      <c r="N497" s="85">
        <v>255</v>
      </c>
      <c r="O497" s="85">
        <v>255</v>
      </c>
      <c r="P497" s="85">
        <v>255</v>
      </c>
      <c r="Q497" s="85">
        <v>255</v>
      </c>
      <c r="R497" s="85">
        <v>255</v>
      </c>
      <c r="S497" s="85">
        <v>255</v>
      </c>
      <c r="T497" s="85">
        <v>255</v>
      </c>
      <c r="U497" s="85">
        <v>255</v>
      </c>
      <c r="V497" s="85">
        <v>255</v>
      </c>
      <c r="W497" s="85">
        <v>255</v>
      </c>
      <c r="X497" s="85">
        <v>255</v>
      </c>
      <c r="Y497" s="85">
        <v>255</v>
      </c>
      <c r="Z497" s="85">
        <v>255</v>
      </c>
      <c r="AA497" s="85">
        <v>255</v>
      </c>
      <c r="AB497" s="85">
        <v>255</v>
      </c>
      <c r="AC497" s="85">
        <v>255</v>
      </c>
      <c r="AD497" s="85">
        <v>255</v>
      </c>
      <c r="AE497" s="85">
        <v>255</v>
      </c>
      <c r="AF497" s="85">
        <v>255</v>
      </c>
      <c r="AG497" s="85">
        <v>255</v>
      </c>
      <c r="AH497" s="85">
        <v>255</v>
      </c>
      <c r="AI497" s="85">
        <v>192</v>
      </c>
      <c r="AJ497" s="85">
        <v>32</v>
      </c>
      <c r="AK497" s="85">
        <v>23</v>
      </c>
      <c r="AL497" s="85">
        <v>26</v>
      </c>
      <c r="AM497" s="85">
        <v>25</v>
      </c>
      <c r="AN497" s="85">
        <v>26</v>
      </c>
      <c r="AO497" s="85">
        <v>26</v>
      </c>
      <c r="AP497" s="85">
        <v>25</v>
      </c>
      <c r="AQ497" s="85">
        <v>24</v>
      </c>
      <c r="AR497" s="85">
        <v>26</v>
      </c>
      <c r="AS497" s="85">
        <v>26</v>
      </c>
      <c r="AT497" s="85">
        <v>26</v>
      </c>
      <c r="AU497" s="85">
        <v>25</v>
      </c>
      <c r="AV497" s="85">
        <v>12</v>
      </c>
      <c r="AW497" s="85">
        <v>84</v>
      </c>
      <c r="AX497" s="85">
        <v>253</v>
      </c>
      <c r="AY497" s="85">
        <v>255</v>
      </c>
      <c r="AZ497" s="85">
        <v>255</v>
      </c>
      <c r="BA497" s="85">
        <v>255</v>
      </c>
      <c r="BB497" s="85">
        <v>255</v>
      </c>
      <c r="BC497" s="85">
        <v>255</v>
      </c>
      <c r="BD497" s="85">
        <v>255</v>
      </c>
      <c r="BE497" s="85">
        <v>255</v>
      </c>
      <c r="BF497" s="85">
        <v>255</v>
      </c>
      <c r="BG497" s="85">
        <v>255</v>
      </c>
      <c r="BH497" s="85">
        <v>255</v>
      </c>
      <c r="BI497" s="85">
        <v>255</v>
      </c>
      <c r="BJ497" s="85">
        <v>255</v>
      </c>
      <c r="BK497" s="85">
        <v>255</v>
      </c>
      <c r="BL497" s="85">
        <v>255</v>
      </c>
      <c r="BM497" s="85">
        <v>255</v>
      </c>
      <c r="BN497" s="85">
        <v>255</v>
      </c>
      <c r="BO497" s="85">
        <v>255</v>
      </c>
      <c r="BP497" s="85">
        <v>255</v>
      </c>
      <c r="BQ497" s="85">
        <v>255</v>
      </c>
      <c r="BR497" s="85">
        <v>255</v>
      </c>
      <c r="BS497" s="85">
        <v>255</v>
      </c>
      <c r="BT497" s="85">
        <v>255</v>
      </c>
      <c r="BU497" s="85">
        <v>255</v>
      </c>
      <c r="BV497" s="85">
        <v>255</v>
      </c>
      <c r="BW497" s="85">
        <v>255</v>
      </c>
      <c r="BX497" s="85">
        <v>255</v>
      </c>
      <c r="BY497" s="85">
        <v>255</v>
      </c>
      <c r="BZ497" s="85">
        <v>255</v>
      </c>
      <c r="CA497" s="85">
        <v>255</v>
      </c>
      <c r="CB497" s="85">
        <v>255</v>
      </c>
      <c r="CC497" s="85">
        <v>255</v>
      </c>
      <c r="CD497" s="85">
        <v>255</v>
      </c>
      <c r="CE497" s="85">
        <v>255</v>
      </c>
      <c r="CF497" s="85">
        <v>255</v>
      </c>
      <c r="CG497" s="85">
        <v>255</v>
      </c>
      <c r="CH497" s="85">
        <v>255</v>
      </c>
      <c r="CI497" s="85">
        <v>255</v>
      </c>
      <c r="CJ497" s="85">
        <v>255</v>
      </c>
      <c r="CK497" s="85">
        <v>255</v>
      </c>
      <c r="CL497" s="85">
        <v>255</v>
      </c>
      <c r="CM497" s="85">
        <v>255</v>
      </c>
      <c r="CN497" s="85">
        <v>255</v>
      </c>
      <c r="CO497" s="85">
        <v>255</v>
      </c>
      <c r="CP497" s="85">
        <v>255</v>
      </c>
      <c r="CQ497" s="85">
        <v>255</v>
      </c>
      <c r="CR497" s="85">
        <v>255</v>
      </c>
      <c r="CS497" s="85">
        <v>255</v>
      </c>
      <c r="CT497" s="85">
        <v>255</v>
      </c>
      <c r="CU497" s="85">
        <v>255</v>
      </c>
      <c r="CV497" s="85">
        <v>255</v>
      </c>
      <c r="CW497" s="85">
        <v>255</v>
      </c>
      <c r="CX497" s="85">
        <v>255</v>
      </c>
      <c r="CY497" s="85">
        <v>255</v>
      </c>
      <c r="CZ497" s="85">
        <v>255</v>
      </c>
      <c r="DA497" s="85">
        <v>255</v>
      </c>
      <c r="DB497" s="85">
        <v>255</v>
      </c>
      <c r="DC497" s="85">
        <v>174</v>
      </c>
      <c r="DD497" s="85">
        <v>14</v>
      </c>
      <c r="DE497" s="85">
        <v>24</v>
      </c>
      <c r="DF497" s="85">
        <v>23</v>
      </c>
      <c r="DG497" s="85">
        <v>26</v>
      </c>
      <c r="DH497" s="85">
        <v>26</v>
      </c>
      <c r="DI497" s="85">
        <v>26</v>
      </c>
      <c r="DJ497" s="85">
        <v>26</v>
      </c>
      <c r="DK497" s="85">
        <v>26</v>
      </c>
      <c r="DL497" s="85">
        <v>26</v>
      </c>
      <c r="DM497" s="85">
        <v>26</v>
      </c>
      <c r="DN497" s="85">
        <v>26</v>
      </c>
      <c r="DO497" s="85">
        <v>26</v>
      </c>
      <c r="DP497" s="85">
        <v>26</v>
      </c>
      <c r="DQ497" s="85">
        <v>26</v>
      </c>
      <c r="DR497" s="85">
        <v>26</v>
      </c>
      <c r="DS497" s="85">
        <v>26</v>
      </c>
      <c r="DT497" s="85">
        <v>24</v>
      </c>
      <c r="DU497" s="85">
        <v>24</v>
      </c>
      <c r="DV497" s="85">
        <v>26</v>
      </c>
      <c r="DW497" s="85">
        <v>27</v>
      </c>
      <c r="DX497" s="85">
        <v>27</v>
      </c>
      <c r="DY497" s="85">
        <v>24</v>
      </c>
      <c r="DZ497" s="85">
        <v>23</v>
      </c>
      <c r="EA497" s="85">
        <v>15</v>
      </c>
      <c r="EB497" s="85">
        <v>99</v>
      </c>
      <c r="EC497" s="85">
        <v>245</v>
      </c>
      <c r="ED497" s="85">
        <v>255</v>
      </c>
      <c r="EE497" s="85">
        <v>255</v>
      </c>
      <c r="EF497" s="85">
        <v>255</v>
      </c>
      <c r="EG497" s="85">
        <v>255</v>
      </c>
      <c r="EH497" s="85">
        <v>255</v>
      </c>
      <c r="EI497" s="85">
        <v>255</v>
      </c>
      <c r="EJ497" s="85">
        <v>255</v>
      </c>
      <c r="EK497" s="85">
        <v>255</v>
      </c>
      <c r="EL497" s="85">
        <v>255</v>
      </c>
      <c r="EM497" s="85">
        <v>255</v>
      </c>
      <c r="EN497" s="85">
        <v>255</v>
      </c>
      <c r="EO497" s="85">
        <v>255</v>
      </c>
      <c r="EP497" s="85">
        <v>255</v>
      </c>
      <c r="EQ497" s="85">
        <v>255</v>
      </c>
      <c r="ER497" s="85">
        <v>255</v>
      </c>
      <c r="ES497" s="85">
        <v>255</v>
      </c>
      <c r="ET497" s="85">
        <v>255</v>
      </c>
      <c r="EU497" s="85">
        <v>255</v>
      </c>
      <c r="EV497" s="85">
        <v>255</v>
      </c>
      <c r="EW497" s="85">
        <v>255</v>
      </c>
      <c r="EX497" s="85">
        <v>255</v>
      </c>
      <c r="EY497" s="85">
        <v>255</v>
      </c>
      <c r="EZ497" s="85">
        <v>255</v>
      </c>
      <c r="FA497" s="85">
        <v>255</v>
      </c>
      <c r="FB497" s="85">
        <v>255</v>
      </c>
      <c r="FC497" s="85">
        <v>255</v>
      </c>
      <c r="FD497" s="85">
        <v>255</v>
      </c>
      <c r="FE497" s="85">
        <v>255</v>
      </c>
      <c r="FF497" s="85">
        <v>255</v>
      </c>
      <c r="FG497" s="85">
        <v>255</v>
      </c>
      <c r="FH497" s="85">
        <v>255</v>
      </c>
      <c r="FI497" s="85">
        <v>255</v>
      </c>
      <c r="FJ497" s="85">
        <v>255</v>
      </c>
      <c r="FK497" s="85">
        <v>255</v>
      </c>
      <c r="FL497" s="85">
        <v>255</v>
      </c>
      <c r="FM497" s="85">
        <v>255</v>
      </c>
      <c r="FN497" s="85">
        <v>255</v>
      </c>
      <c r="FO497" s="85">
        <v>255</v>
      </c>
      <c r="FP497" s="85">
        <v>255</v>
      </c>
      <c r="FQ497" s="85">
        <v>255</v>
      </c>
      <c r="FR497" s="85">
        <v>255</v>
      </c>
      <c r="FS497" s="85">
        <v>255</v>
      </c>
      <c r="FT497" s="85">
        <v>255</v>
      </c>
      <c r="FU497" s="85">
        <v>255</v>
      </c>
      <c r="FV497" s="85">
        <v>255</v>
      </c>
      <c r="FW497" s="85">
        <v>255</v>
      </c>
      <c r="FX497" s="85">
        <v>255</v>
      </c>
      <c r="FY497" s="85">
        <v>255</v>
      </c>
      <c r="FZ497" s="85">
        <v>255</v>
      </c>
      <c r="GA497" s="85">
        <v>255</v>
      </c>
      <c r="GB497" s="85">
        <v>255</v>
      </c>
      <c r="GC497" s="85">
        <v>255</v>
      </c>
      <c r="GD497" s="85">
        <v>255</v>
      </c>
      <c r="GE497" s="85">
        <v>255</v>
      </c>
      <c r="GF497" s="85">
        <v>255</v>
      </c>
      <c r="GG497" s="85">
        <v>255</v>
      </c>
      <c r="GH497" s="85">
        <v>255</v>
      </c>
      <c r="GI497" s="85">
        <v>220</v>
      </c>
      <c r="GJ497" s="85">
        <v>11</v>
      </c>
      <c r="GK497" s="85">
        <v>24</v>
      </c>
      <c r="GL497" s="85">
        <v>26</v>
      </c>
      <c r="GM497" s="85">
        <v>26</v>
      </c>
      <c r="GN497" s="85">
        <v>26</v>
      </c>
      <c r="GO497" s="85">
        <v>26</v>
      </c>
      <c r="GP497" s="85">
        <v>25</v>
      </c>
      <c r="GQ497" s="85">
        <v>26</v>
      </c>
      <c r="GR497" s="85">
        <v>27</v>
      </c>
      <c r="GS497" s="85">
        <v>26</v>
      </c>
      <c r="GT497" s="85">
        <v>22</v>
      </c>
      <c r="GU497" s="85">
        <v>19</v>
      </c>
      <c r="GV497" s="85">
        <v>145</v>
      </c>
      <c r="GW497" s="85">
        <v>255</v>
      </c>
      <c r="GX497" s="85">
        <v>255</v>
      </c>
      <c r="GY497" s="85">
        <v>255</v>
      </c>
      <c r="GZ497" s="85">
        <v>255</v>
      </c>
      <c r="HA497" s="85">
        <v>255</v>
      </c>
      <c r="HB497" s="85">
        <v>255</v>
      </c>
      <c r="HC497" s="85">
        <v>255</v>
      </c>
      <c r="HD497" s="85">
        <v>255</v>
      </c>
      <c r="HE497" s="85">
        <v>255</v>
      </c>
      <c r="HF497" s="85">
        <v>255</v>
      </c>
      <c r="HG497" s="85">
        <v>255</v>
      </c>
      <c r="HH497" s="85">
        <v>255</v>
      </c>
      <c r="HI497" s="85">
        <v>255</v>
      </c>
      <c r="HJ497" s="85">
        <v>255</v>
      </c>
      <c r="HK497" s="85">
        <v>255</v>
      </c>
      <c r="HL497" s="85">
        <v>255</v>
      </c>
      <c r="HM497" s="85">
        <v>255</v>
      </c>
      <c r="HN497" s="85">
        <v>255</v>
      </c>
      <c r="HO497" s="85">
        <v>255</v>
      </c>
      <c r="HP497" s="85">
        <v>255</v>
      </c>
      <c r="HQ497" s="85">
        <v>255</v>
      </c>
      <c r="HR497" s="85">
        <v>255</v>
      </c>
      <c r="HS497" s="85">
        <v>255</v>
      </c>
      <c r="HT497" s="85">
        <v>255</v>
      </c>
      <c r="HU497" s="85">
        <v>255</v>
      </c>
      <c r="HV497" s="85">
        <v>255</v>
      </c>
      <c r="HW497" s="85">
        <v>255</v>
      </c>
      <c r="HX497" s="85">
        <v>255</v>
      </c>
      <c r="HY497" s="85">
        <v>255</v>
      </c>
      <c r="HZ497" s="85">
        <v>255</v>
      </c>
      <c r="IA497" s="85">
        <v>255</v>
      </c>
      <c r="IB497" s="85">
        <v>255</v>
      </c>
      <c r="IC497" s="85">
        <v>255</v>
      </c>
      <c r="ID497" s="85">
        <v>255</v>
      </c>
      <c r="IE497" s="85">
        <v>255</v>
      </c>
    </row>
    <row r="498" spans="1:239" ht="7.8">
      <c r="A498" s="85">
        <v>255</v>
      </c>
      <c r="B498" s="85">
        <v>255</v>
      </c>
      <c r="C498" s="85">
        <v>255</v>
      </c>
      <c r="D498" s="85">
        <v>255</v>
      </c>
      <c r="E498" s="85">
        <v>255</v>
      </c>
      <c r="F498" s="85">
        <v>255</v>
      </c>
      <c r="G498" s="85">
        <v>255</v>
      </c>
      <c r="H498" s="85">
        <v>255</v>
      </c>
      <c r="I498" s="85">
        <v>255</v>
      </c>
      <c r="J498" s="85">
        <v>255</v>
      </c>
      <c r="K498" s="85">
        <v>255</v>
      </c>
      <c r="L498" s="85">
        <v>255</v>
      </c>
      <c r="M498" s="85">
        <v>255</v>
      </c>
      <c r="N498" s="85">
        <v>255</v>
      </c>
      <c r="O498" s="85">
        <v>255</v>
      </c>
      <c r="P498" s="85">
        <v>255</v>
      </c>
      <c r="Q498" s="85">
        <v>255</v>
      </c>
      <c r="R498" s="85">
        <v>255</v>
      </c>
      <c r="S498" s="85">
        <v>255</v>
      </c>
      <c r="T498" s="85">
        <v>255</v>
      </c>
      <c r="U498" s="85">
        <v>255</v>
      </c>
      <c r="V498" s="85">
        <v>255</v>
      </c>
      <c r="W498" s="85">
        <v>255</v>
      </c>
      <c r="X498" s="85">
        <v>255</v>
      </c>
      <c r="Y498" s="85">
        <v>255</v>
      </c>
      <c r="Z498" s="85">
        <v>255</v>
      </c>
      <c r="AA498" s="85">
        <v>255</v>
      </c>
      <c r="AB498" s="85">
        <v>255</v>
      </c>
      <c r="AC498" s="85">
        <v>255</v>
      </c>
      <c r="AD498" s="85">
        <v>255</v>
      </c>
      <c r="AE498" s="85">
        <v>255</v>
      </c>
      <c r="AF498" s="85">
        <v>255</v>
      </c>
      <c r="AG498" s="85">
        <v>255</v>
      </c>
      <c r="AH498" s="85">
        <v>255</v>
      </c>
      <c r="AI498" s="85">
        <v>191</v>
      </c>
      <c r="AJ498" s="85">
        <v>28</v>
      </c>
      <c r="AK498" s="85">
        <v>20</v>
      </c>
      <c r="AL498" s="85">
        <v>22</v>
      </c>
      <c r="AM498" s="85">
        <v>21</v>
      </c>
      <c r="AN498" s="85">
        <v>21</v>
      </c>
      <c r="AO498" s="85">
        <v>20</v>
      </c>
      <c r="AP498" s="85">
        <v>20</v>
      </c>
      <c r="AQ498" s="85">
        <v>21</v>
      </c>
      <c r="AR498" s="85">
        <v>21</v>
      </c>
      <c r="AS498" s="85">
        <v>21</v>
      </c>
      <c r="AT498" s="85">
        <v>20</v>
      </c>
      <c r="AU498" s="85">
        <v>21</v>
      </c>
      <c r="AV498" s="85">
        <v>10</v>
      </c>
      <c r="AW498" s="85">
        <v>83</v>
      </c>
      <c r="AX498" s="85">
        <v>253</v>
      </c>
      <c r="AY498" s="85">
        <v>255</v>
      </c>
      <c r="AZ498" s="85">
        <v>255</v>
      </c>
      <c r="BA498" s="85">
        <v>255</v>
      </c>
      <c r="BB498" s="85">
        <v>255</v>
      </c>
      <c r="BC498" s="85">
        <v>255</v>
      </c>
      <c r="BD498" s="85">
        <v>255</v>
      </c>
      <c r="BE498" s="85">
        <v>255</v>
      </c>
      <c r="BF498" s="85">
        <v>255</v>
      </c>
      <c r="BG498" s="85">
        <v>255</v>
      </c>
      <c r="BH498" s="85">
        <v>255</v>
      </c>
      <c r="BI498" s="85">
        <v>255</v>
      </c>
      <c r="BJ498" s="85">
        <v>255</v>
      </c>
      <c r="BK498" s="85">
        <v>255</v>
      </c>
      <c r="BL498" s="85">
        <v>255</v>
      </c>
      <c r="BM498" s="85">
        <v>255</v>
      </c>
      <c r="BN498" s="85">
        <v>255</v>
      </c>
      <c r="BO498" s="85">
        <v>255</v>
      </c>
      <c r="BP498" s="85">
        <v>255</v>
      </c>
      <c r="BQ498" s="85">
        <v>255</v>
      </c>
      <c r="BR498" s="85">
        <v>255</v>
      </c>
      <c r="BS498" s="85">
        <v>255</v>
      </c>
      <c r="BT498" s="85">
        <v>255</v>
      </c>
      <c r="BU498" s="85">
        <v>255</v>
      </c>
      <c r="BV498" s="85">
        <v>255</v>
      </c>
      <c r="BW498" s="85">
        <v>255</v>
      </c>
      <c r="BX498" s="85">
        <v>255</v>
      </c>
      <c r="BY498" s="85">
        <v>255</v>
      </c>
      <c r="BZ498" s="85">
        <v>255</v>
      </c>
      <c r="CA498" s="85">
        <v>255</v>
      </c>
      <c r="CB498" s="85">
        <v>255</v>
      </c>
      <c r="CC498" s="85">
        <v>255</v>
      </c>
      <c r="CD498" s="85">
        <v>255</v>
      </c>
      <c r="CE498" s="85">
        <v>255</v>
      </c>
      <c r="CF498" s="85">
        <v>255</v>
      </c>
      <c r="CG498" s="85">
        <v>255</v>
      </c>
      <c r="CH498" s="85">
        <v>255</v>
      </c>
      <c r="CI498" s="85">
        <v>255</v>
      </c>
      <c r="CJ498" s="85">
        <v>255</v>
      </c>
      <c r="CK498" s="85">
        <v>255</v>
      </c>
      <c r="CL498" s="85">
        <v>255</v>
      </c>
      <c r="CM498" s="85">
        <v>255</v>
      </c>
      <c r="CN498" s="85">
        <v>255</v>
      </c>
      <c r="CO498" s="85">
        <v>255</v>
      </c>
      <c r="CP498" s="85">
        <v>255</v>
      </c>
      <c r="CQ498" s="85">
        <v>255</v>
      </c>
      <c r="CR498" s="85">
        <v>255</v>
      </c>
      <c r="CS498" s="85">
        <v>255</v>
      </c>
      <c r="CT498" s="85">
        <v>255</v>
      </c>
      <c r="CU498" s="85">
        <v>255</v>
      </c>
      <c r="CV498" s="85">
        <v>255</v>
      </c>
      <c r="CW498" s="85">
        <v>255</v>
      </c>
      <c r="CX498" s="85">
        <v>255</v>
      </c>
      <c r="CY498" s="85">
        <v>255</v>
      </c>
      <c r="CZ498" s="85">
        <v>255</v>
      </c>
      <c r="DA498" s="85">
        <v>255</v>
      </c>
      <c r="DB498" s="85">
        <v>255</v>
      </c>
      <c r="DC498" s="85">
        <v>172</v>
      </c>
      <c r="DD498" s="85">
        <v>9</v>
      </c>
      <c r="DE498" s="85">
        <v>21</v>
      </c>
      <c r="DF498" s="85">
        <v>18</v>
      </c>
      <c r="DG498" s="85">
        <v>19</v>
      </c>
      <c r="DH498" s="85">
        <v>21</v>
      </c>
      <c r="DI498" s="85">
        <v>21</v>
      </c>
      <c r="DJ498" s="85">
        <v>21</v>
      </c>
      <c r="DK498" s="85">
        <v>21</v>
      </c>
      <c r="DL498" s="85">
        <v>21</v>
      </c>
      <c r="DM498" s="85">
        <v>21</v>
      </c>
      <c r="DN498" s="85">
        <v>21</v>
      </c>
      <c r="DO498" s="85">
        <v>21</v>
      </c>
      <c r="DP498" s="85">
        <v>21</v>
      </c>
      <c r="DQ498" s="85">
        <v>21</v>
      </c>
      <c r="DR498" s="85">
        <v>21</v>
      </c>
      <c r="DS498" s="85">
        <v>21</v>
      </c>
      <c r="DT498" s="85">
        <v>21</v>
      </c>
      <c r="DU498" s="85">
        <v>21</v>
      </c>
      <c r="DV498" s="85">
        <v>18</v>
      </c>
      <c r="DW498" s="85">
        <v>18</v>
      </c>
      <c r="DX498" s="85">
        <v>20</v>
      </c>
      <c r="DY498" s="85">
        <v>19</v>
      </c>
      <c r="DZ498" s="85">
        <v>20</v>
      </c>
      <c r="EA498" s="85">
        <v>13</v>
      </c>
      <c r="EB498" s="85">
        <v>96</v>
      </c>
      <c r="EC498" s="85">
        <v>245</v>
      </c>
      <c r="ED498" s="85">
        <v>255</v>
      </c>
      <c r="EE498" s="85">
        <v>255</v>
      </c>
      <c r="EF498" s="85">
        <v>255</v>
      </c>
      <c r="EG498" s="85">
        <v>255</v>
      </c>
      <c r="EH498" s="85">
        <v>255</v>
      </c>
      <c r="EI498" s="85">
        <v>255</v>
      </c>
      <c r="EJ498" s="85">
        <v>255</v>
      </c>
      <c r="EK498" s="85">
        <v>255</v>
      </c>
      <c r="EL498" s="85">
        <v>255</v>
      </c>
      <c r="EM498" s="85">
        <v>255</v>
      </c>
      <c r="EN498" s="85">
        <v>255</v>
      </c>
      <c r="EO498" s="85">
        <v>255</v>
      </c>
      <c r="EP498" s="85">
        <v>255</v>
      </c>
      <c r="EQ498" s="85">
        <v>255</v>
      </c>
      <c r="ER498" s="85">
        <v>255</v>
      </c>
      <c r="ES498" s="85">
        <v>255</v>
      </c>
      <c r="ET498" s="85">
        <v>255</v>
      </c>
      <c r="EU498" s="85">
        <v>255</v>
      </c>
      <c r="EV498" s="85">
        <v>255</v>
      </c>
      <c r="EW498" s="85">
        <v>255</v>
      </c>
      <c r="EX498" s="85">
        <v>255</v>
      </c>
      <c r="EY498" s="85">
        <v>255</v>
      </c>
      <c r="EZ498" s="85">
        <v>255</v>
      </c>
      <c r="FA498" s="85">
        <v>255</v>
      </c>
      <c r="FB498" s="85">
        <v>255</v>
      </c>
      <c r="FC498" s="85">
        <v>255</v>
      </c>
      <c r="FD498" s="85">
        <v>255</v>
      </c>
      <c r="FE498" s="85">
        <v>255</v>
      </c>
      <c r="FF498" s="85">
        <v>255</v>
      </c>
      <c r="FG498" s="85">
        <v>255</v>
      </c>
      <c r="FH498" s="85">
        <v>255</v>
      </c>
      <c r="FI498" s="85">
        <v>255</v>
      </c>
      <c r="FJ498" s="85">
        <v>255</v>
      </c>
      <c r="FK498" s="85">
        <v>255</v>
      </c>
      <c r="FL498" s="85">
        <v>255</v>
      </c>
      <c r="FM498" s="85">
        <v>255</v>
      </c>
      <c r="FN498" s="85">
        <v>255</v>
      </c>
      <c r="FO498" s="85">
        <v>255</v>
      </c>
      <c r="FP498" s="85">
        <v>255</v>
      </c>
      <c r="FQ498" s="85">
        <v>255</v>
      </c>
      <c r="FR498" s="85">
        <v>255</v>
      </c>
      <c r="FS498" s="85">
        <v>255</v>
      </c>
      <c r="FT498" s="85">
        <v>255</v>
      </c>
      <c r="FU498" s="85">
        <v>255</v>
      </c>
      <c r="FV498" s="85">
        <v>255</v>
      </c>
      <c r="FW498" s="85">
        <v>255</v>
      </c>
      <c r="FX498" s="85">
        <v>255</v>
      </c>
      <c r="FY498" s="85">
        <v>255</v>
      </c>
      <c r="FZ498" s="85">
        <v>255</v>
      </c>
      <c r="GA498" s="85">
        <v>255</v>
      </c>
      <c r="GB498" s="85">
        <v>255</v>
      </c>
      <c r="GC498" s="85">
        <v>255</v>
      </c>
      <c r="GD498" s="85">
        <v>255</v>
      </c>
      <c r="GE498" s="85">
        <v>255</v>
      </c>
      <c r="GF498" s="85">
        <v>255</v>
      </c>
      <c r="GG498" s="85">
        <v>255</v>
      </c>
      <c r="GH498" s="85">
        <v>255</v>
      </c>
      <c r="GI498" s="85">
        <v>219</v>
      </c>
      <c r="GJ498" s="85">
        <v>6</v>
      </c>
      <c r="GK498" s="85">
        <v>17</v>
      </c>
      <c r="GL498" s="85">
        <v>21</v>
      </c>
      <c r="GM498" s="85">
        <v>20</v>
      </c>
      <c r="GN498" s="85">
        <v>21</v>
      </c>
      <c r="GO498" s="85">
        <v>21</v>
      </c>
      <c r="GP498" s="85">
        <v>21</v>
      </c>
      <c r="GQ498" s="85">
        <v>20</v>
      </c>
      <c r="GR498" s="85">
        <v>18</v>
      </c>
      <c r="GS498" s="85">
        <v>21</v>
      </c>
      <c r="GT498" s="85">
        <v>20</v>
      </c>
      <c r="GU498" s="85">
        <v>16</v>
      </c>
      <c r="GV498" s="85">
        <v>145</v>
      </c>
      <c r="GW498" s="85">
        <v>255</v>
      </c>
      <c r="GX498" s="85">
        <v>255</v>
      </c>
      <c r="GY498" s="85">
        <v>255</v>
      </c>
      <c r="GZ498" s="85">
        <v>255</v>
      </c>
      <c r="HA498" s="85">
        <v>255</v>
      </c>
      <c r="HB498" s="85">
        <v>255</v>
      </c>
      <c r="HC498" s="85">
        <v>255</v>
      </c>
      <c r="HD498" s="85">
        <v>255</v>
      </c>
      <c r="HE498" s="85">
        <v>255</v>
      </c>
      <c r="HF498" s="85">
        <v>255</v>
      </c>
      <c r="HG498" s="85">
        <v>255</v>
      </c>
      <c r="HH498" s="85">
        <v>255</v>
      </c>
      <c r="HI498" s="85">
        <v>255</v>
      </c>
      <c r="HJ498" s="85">
        <v>255</v>
      </c>
      <c r="HK498" s="85">
        <v>255</v>
      </c>
      <c r="HL498" s="85">
        <v>255</v>
      </c>
      <c r="HM498" s="85">
        <v>255</v>
      </c>
      <c r="HN498" s="85">
        <v>255</v>
      </c>
      <c r="HO498" s="85">
        <v>255</v>
      </c>
      <c r="HP498" s="85">
        <v>255</v>
      </c>
      <c r="HQ498" s="85">
        <v>255</v>
      </c>
      <c r="HR498" s="85">
        <v>255</v>
      </c>
      <c r="HS498" s="85">
        <v>255</v>
      </c>
      <c r="HT498" s="85">
        <v>255</v>
      </c>
      <c r="HU498" s="85">
        <v>255</v>
      </c>
      <c r="HV498" s="85">
        <v>255</v>
      </c>
      <c r="HW498" s="85">
        <v>255</v>
      </c>
      <c r="HX498" s="85">
        <v>255</v>
      </c>
      <c r="HY498" s="85">
        <v>255</v>
      </c>
      <c r="HZ498" s="85">
        <v>255</v>
      </c>
      <c r="IA498" s="85">
        <v>255</v>
      </c>
      <c r="IB498" s="85">
        <v>255</v>
      </c>
      <c r="IC498" s="85">
        <v>255</v>
      </c>
      <c r="ID498" s="85">
        <v>255</v>
      </c>
      <c r="IE498" s="85">
        <v>255</v>
      </c>
    </row>
    <row r="499" spans="1:239" ht="7.8">
      <c r="A499" s="85">
        <v>255</v>
      </c>
      <c r="B499" s="85">
        <v>255</v>
      </c>
      <c r="C499" s="85">
        <v>255</v>
      </c>
      <c r="D499" s="85">
        <v>255</v>
      </c>
      <c r="E499" s="85">
        <v>255</v>
      </c>
      <c r="F499" s="85">
        <v>255</v>
      </c>
      <c r="G499" s="85">
        <v>255</v>
      </c>
      <c r="H499" s="85">
        <v>255</v>
      </c>
      <c r="I499" s="85">
        <v>255</v>
      </c>
      <c r="J499" s="85">
        <v>255</v>
      </c>
      <c r="K499" s="85">
        <v>255</v>
      </c>
      <c r="L499" s="85">
        <v>255</v>
      </c>
      <c r="M499" s="85">
        <v>255</v>
      </c>
      <c r="N499" s="85">
        <v>255</v>
      </c>
      <c r="O499" s="85">
        <v>255</v>
      </c>
      <c r="P499" s="85">
        <v>255</v>
      </c>
      <c r="Q499" s="85">
        <v>255</v>
      </c>
      <c r="R499" s="85">
        <v>255</v>
      </c>
      <c r="S499" s="85">
        <v>255</v>
      </c>
      <c r="T499" s="85">
        <v>255</v>
      </c>
      <c r="U499" s="85">
        <v>255</v>
      </c>
      <c r="V499" s="85">
        <v>255</v>
      </c>
      <c r="W499" s="85">
        <v>255</v>
      </c>
      <c r="X499" s="85">
        <v>255</v>
      </c>
      <c r="Y499" s="85">
        <v>255</v>
      </c>
      <c r="Z499" s="85">
        <v>255</v>
      </c>
      <c r="AA499" s="85">
        <v>255</v>
      </c>
      <c r="AB499" s="85">
        <v>255</v>
      </c>
      <c r="AC499" s="85">
        <v>255</v>
      </c>
      <c r="AD499" s="85">
        <v>255</v>
      </c>
      <c r="AE499" s="85">
        <v>255</v>
      </c>
      <c r="AF499" s="85">
        <v>255</v>
      </c>
      <c r="AG499" s="85">
        <v>255</v>
      </c>
      <c r="AH499" s="85">
        <v>255</v>
      </c>
      <c r="AI499" s="85">
        <v>255</v>
      </c>
      <c r="AJ499" s="85">
        <v>123</v>
      </c>
      <c r="AK499" s="85">
        <v>20</v>
      </c>
      <c r="AL499" s="85">
        <v>32</v>
      </c>
      <c r="AM499" s="85">
        <v>34</v>
      </c>
      <c r="AN499" s="85">
        <v>36</v>
      </c>
      <c r="AO499" s="85">
        <v>34</v>
      </c>
      <c r="AP499" s="85">
        <v>34</v>
      </c>
      <c r="AQ499" s="85">
        <v>35</v>
      </c>
      <c r="AR499" s="85">
        <v>34</v>
      </c>
      <c r="AS499" s="85">
        <v>35</v>
      </c>
      <c r="AT499" s="85">
        <v>34</v>
      </c>
      <c r="AU499" s="85">
        <v>36</v>
      </c>
      <c r="AV499" s="85">
        <v>24</v>
      </c>
      <c r="AW499" s="85">
        <v>78</v>
      </c>
      <c r="AX499" s="85">
        <v>249</v>
      </c>
      <c r="AY499" s="85">
        <v>255</v>
      </c>
      <c r="AZ499" s="85">
        <v>255</v>
      </c>
      <c r="BA499" s="85">
        <v>255</v>
      </c>
      <c r="BB499" s="85">
        <v>255</v>
      </c>
      <c r="BC499" s="85">
        <v>255</v>
      </c>
      <c r="BD499" s="85">
        <v>255</v>
      </c>
      <c r="BE499" s="85">
        <v>255</v>
      </c>
      <c r="BF499" s="85">
        <v>255</v>
      </c>
      <c r="BG499" s="85">
        <v>255</v>
      </c>
      <c r="BH499" s="85">
        <v>255</v>
      </c>
      <c r="BI499" s="85">
        <v>255</v>
      </c>
      <c r="BJ499" s="85">
        <v>255</v>
      </c>
      <c r="BK499" s="85">
        <v>255</v>
      </c>
      <c r="BL499" s="85">
        <v>255</v>
      </c>
      <c r="BM499" s="85">
        <v>255</v>
      </c>
      <c r="BN499" s="85">
        <v>255</v>
      </c>
      <c r="BO499" s="85">
        <v>255</v>
      </c>
      <c r="BP499" s="85">
        <v>255</v>
      </c>
      <c r="BQ499" s="85">
        <v>255</v>
      </c>
      <c r="BR499" s="85">
        <v>255</v>
      </c>
      <c r="BS499" s="85">
        <v>255</v>
      </c>
      <c r="BT499" s="85">
        <v>255</v>
      </c>
      <c r="BU499" s="85">
        <v>255</v>
      </c>
      <c r="BV499" s="85">
        <v>255</v>
      </c>
      <c r="BW499" s="85">
        <v>255</v>
      </c>
      <c r="BX499" s="85">
        <v>255</v>
      </c>
      <c r="BY499" s="85">
        <v>255</v>
      </c>
      <c r="BZ499" s="85">
        <v>255</v>
      </c>
      <c r="CA499" s="85">
        <v>255</v>
      </c>
      <c r="CB499" s="85">
        <v>255</v>
      </c>
      <c r="CC499" s="85">
        <v>255</v>
      </c>
      <c r="CD499" s="85">
        <v>255</v>
      </c>
      <c r="CE499" s="85">
        <v>255</v>
      </c>
      <c r="CF499" s="85">
        <v>255</v>
      </c>
      <c r="CG499" s="85">
        <v>255</v>
      </c>
      <c r="CH499" s="85">
        <v>255</v>
      </c>
      <c r="CI499" s="85">
        <v>255</v>
      </c>
      <c r="CJ499" s="85">
        <v>255</v>
      </c>
      <c r="CK499" s="85">
        <v>255</v>
      </c>
      <c r="CL499" s="85">
        <v>255</v>
      </c>
      <c r="CM499" s="85">
        <v>255</v>
      </c>
      <c r="CN499" s="85">
        <v>255</v>
      </c>
      <c r="CO499" s="85">
        <v>255</v>
      </c>
      <c r="CP499" s="85">
        <v>255</v>
      </c>
      <c r="CQ499" s="85">
        <v>255</v>
      </c>
      <c r="CR499" s="85">
        <v>255</v>
      </c>
      <c r="CS499" s="85">
        <v>255</v>
      </c>
      <c r="CT499" s="85">
        <v>255</v>
      </c>
      <c r="CU499" s="85">
        <v>255</v>
      </c>
      <c r="CV499" s="85">
        <v>255</v>
      </c>
      <c r="CW499" s="85">
        <v>255</v>
      </c>
      <c r="CX499" s="85">
        <v>255</v>
      </c>
      <c r="CY499" s="85">
        <v>255</v>
      </c>
      <c r="CZ499" s="85">
        <v>255</v>
      </c>
      <c r="DA499" s="85">
        <v>255</v>
      </c>
      <c r="DB499" s="85">
        <v>255</v>
      </c>
      <c r="DC499" s="85">
        <v>174</v>
      </c>
      <c r="DD499" s="85">
        <v>21</v>
      </c>
      <c r="DE499" s="85">
        <v>33</v>
      </c>
      <c r="DF499" s="85">
        <v>37</v>
      </c>
      <c r="DG499" s="85">
        <v>34</v>
      </c>
      <c r="DH499" s="85">
        <v>35</v>
      </c>
      <c r="DI499" s="85">
        <v>35</v>
      </c>
      <c r="DJ499" s="85">
        <v>35</v>
      </c>
      <c r="DK499" s="85">
        <v>35</v>
      </c>
      <c r="DL499" s="85">
        <v>35</v>
      </c>
      <c r="DM499" s="85">
        <v>35</v>
      </c>
      <c r="DN499" s="85">
        <v>35</v>
      </c>
      <c r="DO499" s="85">
        <v>35</v>
      </c>
      <c r="DP499" s="85">
        <v>35</v>
      </c>
      <c r="DQ499" s="85">
        <v>35</v>
      </c>
      <c r="DR499" s="85">
        <v>35</v>
      </c>
      <c r="DS499" s="85">
        <v>34</v>
      </c>
      <c r="DT499" s="85">
        <v>36</v>
      </c>
      <c r="DU499" s="85">
        <v>36</v>
      </c>
      <c r="DV499" s="85">
        <v>35</v>
      </c>
      <c r="DW499" s="85">
        <v>33</v>
      </c>
      <c r="DX499" s="85">
        <v>35</v>
      </c>
      <c r="DY499" s="85">
        <v>34</v>
      </c>
      <c r="DZ499" s="85">
        <v>35</v>
      </c>
      <c r="EA499" s="85">
        <v>23</v>
      </c>
      <c r="EB499" s="85">
        <v>102</v>
      </c>
      <c r="EC499" s="85">
        <v>245</v>
      </c>
      <c r="ED499" s="85">
        <v>255</v>
      </c>
      <c r="EE499" s="85">
        <v>255</v>
      </c>
      <c r="EF499" s="85">
        <v>255</v>
      </c>
      <c r="EG499" s="85">
        <v>255</v>
      </c>
      <c r="EH499" s="85">
        <v>255</v>
      </c>
      <c r="EI499" s="85">
        <v>255</v>
      </c>
      <c r="EJ499" s="85">
        <v>255</v>
      </c>
      <c r="EK499" s="85">
        <v>255</v>
      </c>
      <c r="EL499" s="85">
        <v>255</v>
      </c>
      <c r="EM499" s="85">
        <v>255</v>
      </c>
      <c r="EN499" s="85">
        <v>255</v>
      </c>
      <c r="EO499" s="85">
        <v>255</v>
      </c>
      <c r="EP499" s="85">
        <v>255</v>
      </c>
      <c r="EQ499" s="85">
        <v>255</v>
      </c>
      <c r="ER499" s="85">
        <v>255</v>
      </c>
      <c r="ES499" s="85">
        <v>255</v>
      </c>
      <c r="ET499" s="85">
        <v>255</v>
      </c>
      <c r="EU499" s="85">
        <v>255</v>
      </c>
      <c r="EV499" s="85">
        <v>255</v>
      </c>
      <c r="EW499" s="85">
        <v>255</v>
      </c>
      <c r="EX499" s="85">
        <v>255</v>
      </c>
      <c r="EY499" s="85">
        <v>255</v>
      </c>
      <c r="EZ499" s="85">
        <v>255</v>
      </c>
      <c r="FA499" s="85">
        <v>255</v>
      </c>
      <c r="FB499" s="85">
        <v>255</v>
      </c>
      <c r="FC499" s="85">
        <v>255</v>
      </c>
      <c r="FD499" s="85">
        <v>255</v>
      </c>
      <c r="FE499" s="85">
        <v>255</v>
      </c>
      <c r="FF499" s="85">
        <v>255</v>
      </c>
      <c r="FG499" s="85">
        <v>255</v>
      </c>
      <c r="FH499" s="85">
        <v>255</v>
      </c>
      <c r="FI499" s="85">
        <v>255</v>
      </c>
      <c r="FJ499" s="85">
        <v>255</v>
      </c>
      <c r="FK499" s="85">
        <v>255</v>
      </c>
      <c r="FL499" s="85">
        <v>255</v>
      </c>
      <c r="FM499" s="85">
        <v>255</v>
      </c>
      <c r="FN499" s="85">
        <v>255</v>
      </c>
      <c r="FO499" s="85">
        <v>255</v>
      </c>
      <c r="FP499" s="85">
        <v>255</v>
      </c>
      <c r="FQ499" s="85">
        <v>255</v>
      </c>
      <c r="FR499" s="85">
        <v>255</v>
      </c>
      <c r="FS499" s="85">
        <v>255</v>
      </c>
      <c r="FT499" s="85">
        <v>255</v>
      </c>
      <c r="FU499" s="85">
        <v>255</v>
      </c>
      <c r="FV499" s="85">
        <v>255</v>
      </c>
      <c r="FW499" s="85">
        <v>255</v>
      </c>
      <c r="FX499" s="85">
        <v>255</v>
      </c>
      <c r="FY499" s="85">
        <v>255</v>
      </c>
      <c r="FZ499" s="85">
        <v>255</v>
      </c>
      <c r="GA499" s="85">
        <v>255</v>
      </c>
      <c r="GB499" s="85">
        <v>255</v>
      </c>
      <c r="GC499" s="85">
        <v>255</v>
      </c>
      <c r="GD499" s="85">
        <v>255</v>
      </c>
      <c r="GE499" s="85">
        <v>255</v>
      </c>
      <c r="GF499" s="85">
        <v>255</v>
      </c>
      <c r="GG499" s="85">
        <v>255</v>
      </c>
      <c r="GH499" s="85">
        <v>255</v>
      </c>
      <c r="GI499" s="85">
        <v>191</v>
      </c>
      <c r="GJ499" s="85">
        <v>13</v>
      </c>
      <c r="GK499" s="85">
        <v>32</v>
      </c>
      <c r="GL499" s="85">
        <v>35</v>
      </c>
      <c r="GM499" s="85">
        <v>35</v>
      </c>
      <c r="GN499" s="85">
        <v>36</v>
      </c>
      <c r="GO499" s="85">
        <v>35</v>
      </c>
      <c r="GP499" s="85">
        <v>35</v>
      </c>
      <c r="GQ499" s="85">
        <v>34</v>
      </c>
      <c r="GR499" s="85">
        <v>34</v>
      </c>
      <c r="GS499" s="85">
        <v>34</v>
      </c>
      <c r="GT499" s="85">
        <v>30</v>
      </c>
      <c r="GU499" s="85">
        <v>37</v>
      </c>
      <c r="GV499" s="85">
        <v>191</v>
      </c>
      <c r="GW499" s="85">
        <v>255</v>
      </c>
      <c r="GX499" s="85">
        <v>255</v>
      </c>
      <c r="GY499" s="85">
        <v>255</v>
      </c>
      <c r="GZ499" s="85">
        <v>255</v>
      </c>
      <c r="HA499" s="85">
        <v>255</v>
      </c>
      <c r="HB499" s="85">
        <v>255</v>
      </c>
      <c r="HC499" s="85">
        <v>255</v>
      </c>
      <c r="HD499" s="85">
        <v>255</v>
      </c>
      <c r="HE499" s="85">
        <v>255</v>
      </c>
      <c r="HF499" s="85">
        <v>255</v>
      </c>
      <c r="HG499" s="85">
        <v>255</v>
      </c>
      <c r="HH499" s="85">
        <v>255</v>
      </c>
      <c r="HI499" s="85">
        <v>255</v>
      </c>
      <c r="HJ499" s="85">
        <v>255</v>
      </c>
      <c r="HK499" s="85">
        <v>255</v>
      </c>
      <c r="HL499" s="85">
        <v>255</v>
      </c>
      <c r="HM499" s="85">
        <v>255</v>
      </c>
      <c r="HN499" s="85">
        <v>255</v>
      </c>
      <c r="HO499" s="85">
        <v>255</v>
      </c>
      <c r="HP499" s="85">
        <v>255</v>
      </c>
      <c r="HQ499" s="85">
        <v>255</v>
      </c>
      <c r="HR499" s="85">
        <v>255</v>
      </c>
      <c r="HS499" s="85">
        <v>255</v>
      </c>
      <c r="HT499" s="85">
        <v>255</v>
      </c>
      <c r="HU499" s="85">
        <v>255</v>
      </c>
      <c r="HV499" s="85">
        <v>255</v>
      </c>
      <c r="HW499" s="85">
        <v>255</v>
      </c>
      <c r="HX499" s="85">
        <v>255</v>
      </c>
      <c r="HY499" s="85">
        <v>255</v>
      </c>
      <c r="HZ499" s="85">
        <v>255</v>
      </c>
      <c r="IA499" s="85">
        <v>255</v>
      </c>
      <c r="IB499" s="85">
        <v>255</v>
      </c>
      <c r="IC499" s="85">
        <v>255</v>
      </c>
      <c r="ID499" s="85">
        <v>255</v>
      </c>
      <c r="IE499" s="85">
        <v>255</v>
      </c>
    </row>
    <row r="500" spans="1:239" ht="7.8">
      <c r="A500" s="85">
        <v>255</v>
      </c>
      <c r="B500" s="85">
        <v>255</v>
      </c>
      <c r="C500" s="85">
        <v>255</v>
      </c>
      <c r="D500" s="85">
        <v>255</v>
      </c>
      <c r="E500" s="85">
        <v>255</v>
      </c>
      <c r="F500" s="85">
        <v>255</v>
      </c>
      <c r="G500" s="85">
        <v>255</v>
      </c>
      <c r="H500" s="85">
        <v>255</v>
      </c>
      <c r="I500" s="85">
        <v>255</v>
      </c>
      <c r="J500" s="85">
        <v>255</v>
      </c>
      <c r="K500" s="85">
        <v>255</v>
      </c>
      <c r="L500" s="85">
        <v>255</v>
      </c>
      <c r="M500" s="85">
        <v>255</v>
      </c>
      <c r="N500" s="85">
        <v>255</v>
      </c>
      <c r="O500" s="85">
        <v>255</v>
      </c>
      <c r="P500" s="85">
        <v>255</v>
      </c>
      <c r="Q500" s="85">
        <v>255</v>
      </c>
      <c r="R500" s="85">
        <v>255</v>
      </c>
      <c r="S500" s="85">
        <v>255</v>
      </c>
      <c r="T500" s="85">
        <v>255</v>
      </c>
      <c r="U500" s="85">
        <v>255</v>
      </c>
      <c r="V500" s="85">
        <v>255</v>
      </c>
      <c r="W500" s="85">
        <v>255</v>
      </c>
      <c r="X500" s="85">
        <v>255</v>
      </c>
      <c r="Y500" s="85">
        <v>255</v>
      </c>
      <c r="Z500" s="85">
        <v>255</v>
      </c>
      <c r="AA500" s="85">
        <v>255</v>
      </c>
      <c r="AB500" s="85">
        <v>255</v>
      </c>
      <c r="AC500" s="85">
        <v>255</v>
      </c>
      <c r="AD500" s="85">
        <v>255</v>
      </c>
      <c r="AE500" s="85">
        <v>255</v>
      </c>
      <c r="AF500" s="85">
        <v>255</v>
      </c>
      <c r="AG500" s="85">
        <v>255</v>
      </c>
      <c r="AH500" s="85">
        <v>255</v>
      </c>
      <c r="AI500" s="85">
        <v>255</v>
      </c>
      <c r="AJ500" s="85">
        <v>119</v>
      </c>
      <c r="AK500" s="85">
        <v>14</v>
      </c>
      <c r="AL500" s="85">
        <v>25</v>
      </c>
      <c r="AM500" s="85">
        <v>27</v>
      </c>
      <c r="AN500" s="85">
        <v>27</v>
      </c>
      <c r="AO500" s="85">
        <v>26</v>
      </c>
      <c r="AP500" s="85">
        <v>25</v>
      </c>
      <c r="AQ500" s="85">
        <v>24</v>
      </c>
      <c r="AR500" s="85">
        <v>26</v>
      </c>
      <c r="AS500" s="85">
        <v>26</v>
      </c>
      <c r="AT500" s="85">
        <v>26</v>
      </c>
      <c r="AU500" s="85">
        <v>26</v>
      </c>
      <c r="AV500" s="85">
        <v>12</v>
      </c>
      <c r="AW500" s="85">
        <v>71</v>
      </c>
      <c r="AX500" s="85">
        <v>248</v>
      </c>
      <c r="AY500" s="85">
        <v>255</v>
      </c>
      <c r="AZ500" s="85">
        <v>255</v>
      </c>
      <c r="BA500" s="85">
        <v>255</v>
      </c>
      <c r="BB500" s="85">
        <v>255</v>
      </c>
      <c r="BC500" s="85">
        <v>255</v>
      </c>
      <c r="BD500" s="85">
        <v>255</v>
      </c>
      <c r="BE500" s="85">
        <v>255</v>
      </c>
      <c r="BF500" s="85">
        <v>255</v>
      </c>
      <c r="BG500" s="85">
        <v>255</v>
      </c>
      <c r="BH500" s="85">
        <v>255</v>
      </c>
      <c r="BI500" s="85">
        <v>255</v>
      </c>
      <c r="BJ500" s="85">
        <v>255</v>
      </c>
      <c r="BK500" s="85">
        <v>255</v>
      </c>
      <c r="BL500" s="85">
        <v>255</v>
      </c>
      <c r="BM500" s="85">
        <v>255</v>
      </c>
      <c r="BN500" s="85">
        <v>255</v>
      </c>
      <c r="BO500" s="85">
        <v>255</v>
      </c>
      <c r="BP500" s="85">
        <v>255</v>
      </c>
      <c r="BQ500" s="85">
        <v>255</v>
      </c>
      <c r="BR500" s="85">
        <v>255</v>
      </c>
      <c r="BS500" s="85">
        <v>255</v>
      </c>
      <c r="BT500" s="85">
        <v>255</v>
      </c>
      <c r="BU500" s="85">
        <v>255</v>
      </c>
      <c r="BV500" s="85">
        <v>255</v>
      </c>
      <c r="BW500" s="85">
        <v>255</v>
      </c>
      <c r="BX500" s="85">
        <v>255</v>
      </c>
      <c r="BY500" s="85">
        <v>255</v>
      </c>
      <c r="BZ500" s="85">
        <v>255</v>
      </c>
      <c r="CA500" s="85">
        <v>255</v>
      </c>
      <c r="CB500" s="85">
        <v>255</v>
      </c>
      <c r="CC500" s="85">
        <v>255</v>
      </c>
      <c r="CD500" s="85">
        <v>255</v>
      </c>
      <c r="CE500" s="85">
        <v>255</v>
      </c>
      <c r="CF500" s="85">
        <v>255</v>
      </c>
      <c r="CG500" s="85">
        <v>255</v>
      </c>
      <c r="CH500" s="85">
        <v>255</v>
      </c>
      <c r="CI500" s="85">
        <v>255</v>
      </c>
      <c r="CJ500" s="85">
        <v>255</v>
      </c>
      <c r="CK500" s="85">
        <v>255</v>
      </c>
      <c r="CL500" s="85">
        <v>255</v>
      </c>
      <c r="CM500" s="85">
        <v>255</v>
      </c>
      <c r="CN500" s="85">
        <v>255</v>
      </c>
      <c r="CO500" s="85">
        <v>255</v>
      </c>
      <c r="CP500" s="85">
        <v>255</v>
      </c>
      <c r="CQ500" s="85">
        <v>255</v>
      </c>
      <c r="CR500" s="85">
        <v>255</v>
      </c>
      <c r="CS500" s="85">
        <v>255</v>
      </c>
      <c r="CT500" s="85">
        <v>255</v>
      </c>
      <c r="CU500" s="85">
        <v>255</v>
      </c>
      <c r="CV500" s="85">
        <v>255</v>
      </c>
      <c r="CW500" s="85">
        <v>255</v>
      </c>
      <c r="CX500" s="85">
        <v>255</v>
      </c>
      <c r="CY500" s="85">
        <v>255</v>
      </c>
      <c r="CZ500" s="85">
        <v>255</v>
      </c>
      <c r="DA500" s="85">
        <v>255</v>
      </c>
      <c r="DB500" s="85">
        <v>255</v>
      </c>
      <c r="DC500" s="85">
        <v>173</v>
      </c>
      <c r="DD500" s="85">
        <v>16</v>
      </c>
      <c r="DE500" s="85">
        <v>24</v>
      </c>
      <c r="DF500" s="85">
        <v>25</v>
      </c>
      <c r="DG500" s="85">
        <v>26</v>
      </c>
      <c r="DH500" s="85">
        <v>26</v>
      </c>
      <c r="DI500" s="85">
        <v>26</v>
      </c>
      <c r="DJ500" s="85">
        <v>26</v>
      </c>
      <c r="DK500" s="85">
        <v>26</v>
      </c>
      <c r="DL500" s="85">
        <v>26</v>
      </c>
      <c r="DM500" s="85">
        <v>26</v>
      </c>
      <c r="DN500" s="85">
        <v>26</v>
      </c>
      <c r="DO500" s="85">
        <v>26</v>
      </c>
      <c r="DP500" s="85">
        <v>26</v>
      </c>
      <c r="DQ500" s="85">
        <v>26</v>
      </c>
      <c r="DR500" s="85">
        <v>26</v>
      </c>
      <c r="DS500" s="85">
        <v>26</v>
      </c>
      <c r="DT500" s="85">
        <v>24</v>
      </c>
      <c r="DU500" s="85">
        <v>24</v>
      </c>
      <c r="DV500" s="85">
        <v>26</v>
      </c>
      <c r="DW500" s="85">
        <v>27</v>
      </c>
      <c r="DX500" s="85">
        <v>26</v>
      </c>
      <c r="DY500" s="85">
        <v>24</v>
      </c>
      <c r="DZ500" s="85">
        <v>23</v>
      </c>
      <c r="EA500" s="85">
        <v>14</v>
      </c>
      <c r="EB500" s="85">
        <v>99</v>
      </c>
      <c r="EC500" s="85">
        <v>245</v>
      </c>
      <c r="ED500" s="85">
        <v>255</v>
      </c>
      <c r="EE500" s="85">
        <v>255</v>
      </c>
      <c r="EF500" s="85">
        <v>255</v>
      </c>
      <c r="EG500" s="85">
        <v>255</v>
      </c>
      <c r="EH500" s="85">
        <v>255</v>
      </c>
      <c r="EI500" s="85">
        <v>255</v>
      </c>
      <c r="EJ500" s="85">
        <v>255</v>
      </c>
      <c r="EK500" s="85">
        <v>255</v>
      </c>
      <c r="EL500" s="85">
        <v>255</v>
      </c>
      <c r="EM500" s="85">
        <v>255</v>
      </c>
      <c r="EN500" s="85">
        <v>255</v>
      </c>
      <c r="EO500" s="85">
        <v>255</v>
      </c>
      <c r="EP500" s="85">
        <v>255</v>
      </c>
      <c r="EQ500" s="85">
        <v>255</v>
      </c>
      <c r="ER500" s="85">
        <v>255</v>
      </c>
      <c r="ES500" s="85">
        <v>255</v>
      </c>
      <c r="ET500" s="85">
        <v>255</v>
      </c>
      <c r="EU500" s="85">
        <v>255</v>
      </c>
      <c r="EV500" s="85">
        <v>255</v>
      </c>
      <c r="EW500" s="85">
        <v>255</v>
      </c>
      <c r="EX500" s="85">
        <v>255</v>
      </c>
      <c r="EY500" s="85">
        <v>255</v>
      </c>
      <c r="EZ500" s="85">
        <v>255</v>
      </c>
      <c r="FA500" s="85">
        <v>255</v>
      </c>
      <c r="FB500" s="85">
        <v>255</v>
      </c>
      <c r="FC500" s="85">
        <v>255</v>
      </c>
      <c r="FD500" s="85">
        <v>255</v>
      </c>
      <c r="FE500" s="85">
        <v>255</v>
      </c>
      <c r="FF500" s="85">
        <v>255</v>
      </c>
      <c r="FG500" s="85">
        <v>255</v>
      </c>
      <c r="FH500" s="85">
        <v>255</v>
      </c>
      <c r="FI500" s="85">
        <v>255</v>
      </c>
      <c r="FJ500" s="85">
        <v>255</v>
      </c>
      <c r="FK500" s="85">
        <v>255</v>
      </c>
      <c r="FL500" s="85">
        <v>255</v>
      </c>
      <c r="FM500" s="85">
        <v>255</v>
      </c>
      <c r="FN500" s="85">
        <v>255</v>
      </c>
      <c r="FO500" s="85">
        <v>255</v>
      </c>
      <c r="FP500" s="85">
        <v>255</v>
      </c>
      <c r="FQ500" s="85">
        <v>255</v>
      </c>
      <c r="FR500" s="85">
        <v>255</v>
      </c>
      <c r="FS500" s="85">
        <v>255</v>
      </c>
      <c r="FT500" s="85">
        <v>255</v>
      </c>
      <c r="FU500" s="85">
        <v>255</v>
      </c>
      <c r="FV500" s="85">
        <v>255</v>
      </c>
      <c r="FW500" s="85">
        <v>255</v>
      </c>
      <c r="FX500" s="85">
        <v>255</v>
      </c>
      <c r="FY500" s="85">
        <v>255</v>
      </c>
      <c r="FZ500" s="85">
        <v>255</v>
      </c>
      <c r="GA500" s="85">
        <v>255</v>
      </c>
      <c r="GB500" s="85">
        <v>255</v>
      </c>
      <c r="GC500" s="85">
        <v>255</v>
      </c>
      <c r="GD500" s="85">
        <v>255</v>
      </c>
      <c r="GE500" s="85">
        <v>255</v>
      </c>
      <c r="GF500" s="85">
        <v>255</v>
      </c>
      <c r="GG500" s="85">
        <v>255</v>
      </c>
      <c r="GH500" s="85">
        <v>255</v>
      </c>
      <c r="GI500" s="85">
        <v>191</v>
      </c>
      <c r="GJ500" s="85">
        <v>7</v>
      </c>
      <c r="GK500" s="85">
        <v>25</v>
      </c>
      <c r="GL500" s="85">
        <v>26</v>
      </c>
      <c r="GM500" s="85">
        <v>26</v>
      </c>
      <c r="GN500" s="85">
        <v>25</v>
      </c>
      <c r="GO500" s="85">
        <v>25</v>
      </c>
      <c r="GP500" s="85">
        <v>26</v>
      </c>
      <c r="GQ500" s="85">
        <v>26</v>
      </c>
      <c r="GR500" s="85">
        <v>27</v>
      </c>
      <c r="GS500" s="85">
        <v>26</v>
      </c>
      <c r="GT500" s="85">
        <v>19</v>
      </c>
      <c r="GU500" s="85">
        <v>29</v>
      </c>
      <c r="GV500" s="85">
        <v>189</v>
      </c>
      <c r="GW500" s="85">
        <v>255</v>
      </c>
      <c r="GX500" s="85">
        <v>255</v>
      </c>
      <c r="GY500" s="85">
        <v>255</v>
      </c>
      <c r="GZ500" s="85">
        <v>255</v>
      </c>
      <c r="HA500" s="85">
        <v>255</v>
      </c>
      <c r="HB500" s="85">
        <v>255</v>
      </c>
      <c r="HC500" s="85">
        <v>255</v>
      </c>
      <c r="HD500" s="85">
        <v>255</v>
      </c>
      <c r="HE500" s="85">
        <v>255</v>
      </c>
      <c r="HF500" s="85">
        <v>255</v>
      </c>
      <c r="HG500" s="85">
        <v>255</v>
      </c>
      <c r="HH500" s="85">
        <v>255</v>
      </c>
      <c r="HI500" s="85">
        <v>255</v>
      </c>
      <c r="HJ500" s="85">
        <v>255</v>
      </c>
      <c r="HK500" s="85">
        <v>255</v>
      </c>
      <c r="HL500" s="85">
        <v>255</v>
      </c>
      <c r="HM500" s="85">
        <v>255</v>
      </c>
      <c r="HN500" s="85">
        <v>255</v>
      </c>
      <c r="HO500" s="85">
        <v>255</v>
      </c>
      <c r="HP500" s="85">
        <v>255</v>
      </c>
      <c r="HQ500" s="85">
        <v>255</v>
      </c>
      <c r="HR500" s="85">
        <v>255</v>
      </c>
      <c r="HS500" s="85">
        <v>255</v>
      </c>
      <c r="HT500" s="85">
        <v>255</v>
      </c>
      <c r="HU500" s="85">
        <v>255</v>
      </c>
      <c r="HV500" s="85">
        <v>255</v>
      </c>
      <c r="HW500" s="85">
        <v>255</v>
      </c>
      <c r="HX500" s="85">
        <v>255</v>
      </c>
      <c r="HY500" s="85">
        <v>255</v>
      </c>
      <c r="HZ500" s="85">
        <v>255</v>
      </c>
      <c r="IA500" s="85">
        <v>255</v>
      </c>
      <c r="IB500" s="85">
        <v>255</v>
      </c>
      <c r="IC500" s="85">
        <v>255</v>
      </c>
      <c r="ID500" s="85">
        <v>255</v>
      </c>
      <c r="IE500" s="85">
        <v>255</v>
      </c>
    </row>
    <row r="501" spans="1:239" ht="7.8">
      <c r="A501" s="85">
        <v>255</v>
      </c>
      <c r="B501" s="85">
        <v>255</v>
      </c>
      <c r="C501" s="85">
        <v>255</v>
      </c>
      <c r="D501" s="85">
        <v>255</v>
      </c>
      <c r="E501" s="85">
        <v>255</v>
      </c>
      <c r="F501" s="85">
        <v>255</v>
      </c>
      <c r="G501" s="85">
        <v>255</v>
      </c>
      <c r="H501" s="85">
        <v>255</v>
      </c>
      <c r="I501" s="85">
        <v>255</v>
      </c>
      <c r="J501" s="85">
        <v>255</v>
      </c>
      <c r="K501" s="85">
        <v>255</v>
      </c>
      <c r="L501" s="85">
        <v>255</v>
      </c>
      <c r="M501" s="85">
        <v>255</v>
      </c>
      <c r="N501" s="85">
        <v>255</v>
      </c>
      <c r="O501" s="85">
        <v>255</v>
      </c>
      <c r="P501" s="85">
        <v>255</v>
      </c>
      <c r="Q501" s="85">
        <v>255</v>
      </c>
      <c r="R501" s="85">
        <v>255</v>
      </c>
      <c r="S501" s="85">
        <v>255</v>
      </c>
      <c r="T501" s="85">
        <v>255</v>
      </c>
      <c r="U501" s="85">
        <v>255</v>
      </c>
      <c r="V501" s="85">
        <v>255</v>
      </c>
      <c r="W501" s="85">
        <v>255</v>
      </c>
      <c r="X501" s="85">
        <v>255</v>
      </c>
      <c r="Y501" s="85">
        <v>255</v>
      </c>
      <c r="Z501" s="85">
        <v>255</v>
      </c>
      <c r="AA501" s="85">
        <v>255</v>
      </c>
      <c r="AB501" s="85">
        <v>255</v>
      </c>
      <c r="AC501" s="85">
        <v>255</v>
      </c>
      <c r="AD501" s="85">
        <v>255</v>
      </c>
      <c r="AE501" s="85">
        <v>255</v>
      </c>
      <c r="AF501" s="85">
        <v>255</v>
      </c>
      <c r="AG501" s="85">
        <v>255</v>
      </c>
      <c r="AH501" s="85">
        <v>255</v>
      </c>
      <c r="AI501" s="85">
        <v>255</v>
      </c>
      <c r="AJ501" s="85">
        <v>116</v>
      </c>
      <c r="AK501" s="85">
        <v>11</v>
      </c>
      <c r="AL501" s="85">
        <v>20</v>
      </c>
      <c r="AM501" s="85">
        <v>21</v>
      </c>
      <c r="AN501" s="85">
        <v>22</v>
      </c>
      <c r="AO501" s="85">
        <v>20</v>
      </c>
      <c r="AP501" s="85">
        <v>21</v>
      </c>
      <c r="AQ501" s="85">
        <v>20</v>
      </c>
      <c r="AR501" s="85">
        <v>21</v>
      </c>
      <c r="AS501" s="85">
        <v>21</v>
      </c>
      <c r="AT501" s="85">
        <v>20</v>
      </c>
      <c r="AU501" s="85">
        <v>22</v>
      </c>
      <c r="AV501" s="85">
        <v>10</v>
      </c>
      <c r="AW501" s="85">
        <v>70</v>
      </c>
      <c r="AX501" s="85">
        <v>247</v>
      </c>
      <c r="AY501" s="85">
        <v>255</v>
      </c>
      <c r="AZ501" s="85">
        <v>255</v>
      </c>
      <c r="BA501" s="85">
        <v>255</v>
      </c>
      <c r="BB501" s="85">
        <v>255</v>
      </c>
      <c r="BC501" s="85">
        <v>255</v>
      </c>
      <c r="BD501" s="85">
        <v>255</v>
      </c>
      <c r="BE501" s="85">
        <v>255</v>
      </c>
      <c r="BF501" s="85">
        <v>255</v>
      </c>
      <c r="BG501" s="85">
        <v>255</v>
      </c>
      <c r="BH501" s="85">
        <v>255</v>
      </c>
      <c r="BI501" s="85">
        <v>255</v>
      </c>
      <c r="BJ501" s="85">
        <v>255</v>
      </c>
      <c r="BK501" s="85">
        <v>255</v>
      </c>
      <c r="BL501" s="85">
        <v>255</v>
      </c>
      <c r="BM501" s="85">
        <v>255</v>
      </c>
      <c r="BN501" s="85">
        <v>255</v>
      </c>
      <c r="BO501" s="85">
        <v>255</v>
      </c>
      <c r="BP501" s="85">
        <v>255</v>
      </c>
      <c r="BQ501" s="85">
        <v>255</v>
      </c>
      <c r="BR501" s="85">
        <v>255</v>
      </c>
      <c r="BS501" s="85">
        <v>255</v>
      </c>
      <c r="BT501" s="85">
        <v>255</v>
      </c>
      <c r="BU501" s="85">
        <v>255</v>
      </c>
      <c r="BV501" s="85">
        <v>255</v>
      </c>
      <c r="BW501" s="85">
        <v>255</v>
      </c>
      <c r="BX501" s="85">
        <v>255</v>
      </c>
      <c r="BY501" s="85">
        <v>255</v>
      </c>
      <c r="BZ501" s="85">
        <v>255</v>
      </c>
      <c r="CA501" s="85">
        <v>255</v>
      </c>
      <c r="CB501" s="85">
        <v>255</v>
      </c>
      <c r="CC501" s="85">
        <v>255</v>
      </c>
      <c r="CD501" s="85">
        <v>255</v>
      </c>
      <c r="CE501" s="85">
        <v>255</v>
      </c>
      <c r="CF501" s="85">
        <v>255</v>
      </c>
      <c r="CG501" s="85">
        <v>255</v>
      </c>
      <c r="CH501" s="85">
        <v>255</v>
      </c>
      <c r="CI501" s="85">
        <v>255</v>
      </c>
      <c r="CJ501" s="85">
        <v>255</v>
      </c>
      <c r="CK501" s="85">
        <v>255</v>
      </c>
      <c r="CL501" s="85">
        <v>255</v>
      </c>
      <c r="CM501" s="85">
        <v>255</v>
      </c>
      <c r="CN501" s="85">
        <v>255</v>
      </c>
      <c r="CO501" s="85">
        <v>255</v>
      </c>
      <c r="CP501" s="85">
        <v>255</v>
      </c>
      <c r="CQ501" s="85">
        <v>255</v>
      </c>
      <c r="CR501" s="85">
        <v>255</v>
      </c>
      <c r="CS501" s="85">
        <v>255</v>
      </c>
      <c r="CT501" s="85">
        <v>255</v>
      </c>
      <c r="CU501" s="85">
        <v>255</v>
      </c>
      <c r="CV501" s="85">
        <v>255</v>
      </c>
      <c r="CW501" s="85">
        <v>255</v>
      </c>
      <c r="CX501" s="85">
        <v>255</v>
      </c>
      <c r="CY501" s="85">
        <v>255</v>
      </c>
      <c r="CZ501" s="85">
        <v>255</v>
      </c>
      <c r="DA501" s="85">
        <v>255</v>
      </c>
      <c r="DB501" s="85">
        <v>255</v>
      </c>
      <c r="DC501" s="85">
        <v>170</v>
      </c>
      <c r="DD501" s="85">
        <v>10</v>
      </c>
      <c r="DE501" s="85">
        <v>18</v>
      </c>
      <c r="DF501" s="85">
        <v>22</v>
      </c>
      <c r="DG501" s="85">
        <v>19</v>
      </c>
      <c r="DH501" s="85">
        <v>21</v>
      </c>
      <c r="DI501" s="85">
        <v>21</v>
      </c>
      <c r="DJ501" s="85">
        <v>21</v>
      </c>
      <c r="DK501" s="85">
        <v>21</v>
      </c>
      <c r="DL501" s="85">
        <v>21</v>
      </c>
      <c r="DM501" s="85">
        <v>21</v>
      </c>
      <c r="DN501" s="85">
        <v>21</v>
      </c>
      <c r="DO501" s="85">
        <v>21</v>
      </c>
      <c r="DP501" s="85">
        <v>21</v>
      </c>
      <c r="DQ501" s="85">
        <v>21</v>
      </c>
      <c r="DR501" s="85">
        <v>21</v>
      </c>
      <c r="DS501" s="85">
        <v>21</v>
      </c>
      <c r="DT501" s="85">
        <v>21</v>
      </c>
      <c r="DU501" s="85">
        <v>21</v>
      </c>
      <c r="DV501" s="85">
        <v>18</v>
      </c>
      <c r="DW501" s="85">
        <v>18</v>
      </c>
      <c r="DX501" s="85">
        <v>19</v>
      </c>
      <c r="DY501" s="85">
        <v>18</v>
      </c>
      <c r="DZ501" s="85">
        <v>21</v>
      </c>
      <c r="EA501" s="85">
        <v>11</v>
      </c>
      <c r="EB501" s="85">
        <v>97</v>
      </c>
      <c r="EC501" s="85">
        <v>244</v>
      </c>
      <c r="ED501" s="85">
        <v>255</v>
      </c>
      <c r="EE501" s="85">
        <v>255</v>
      </c>
      <c r="EF501" s="85">
        <v>255</v>
      </c>
      <c r="EG501" s="85">
        <v>255</v>
      </c>
      <c r="EH501" s="85">
        <v>255</v>
      </c>
      <c r="EI501" s="85">
        <v>255</v>
      </c>
      <c r="EJ501" s="85">
        <v>255</v>
      </c>
      <c r="EK501" s="85">
        <v>255</v>
      </c>
      <c r="EL501" s="85">
        <v>255</v>
      </c>
      <c r="EM501" s="85">
        <v>255</v>
      </c>
      <c r="EN501" s="85">
        <v>255</v>
      </c>
      <c r="EO501" s="85">
        <v>255</v>
      </c>
      <c r="EP501" s="85">
        <v>255</v>
      </c>
      <c r="EQ501" s="85">
        <v>255</v>
      </c>
      <c r="ER501" s="85">
        <v>255</v>
      </c>
      <c r="ES501" s="85">
        <v>255</v>
      </c>
      <c r="ET501" s="85">
        <v>255</v>
      </c>
      <c r="EU501" s="85">
        <v>255</v>
      </c>
      <c r="EV501" s="85">
        <v>255</v>
      </c>
      <c r="EW501" s="85">
        <v>255</v>
      </c>
      <c r="EX501" s="85">
        <v>255</v>
      </c>
      <c r="EY501" s="85">
        <v>255</v>
      </c>
      <c r="EZ501" s="85">
        <v>255</v>
      </c>
      <c r="FA501" s="85">
        <v>255</v>
      </c>
      <c r="FB501" s="85">
        <v>255</v>
      </c>
      <c r="FC501" s="85">
        <v>255</v>
      </c>
      <c r="FD501" s="85">
        <v>255</v>
      </c>
      <c r="FE501" s="85">
        <v>255</v>
      </c>
      <c r="FF501" s="85">
        <v>255</v>
      </c>
      <c r="FG501" s="85">
        <v>255</v>
      </c>
      <c r="FH501" s="85">
        <v>255</v>
      </c>
      <c r="FI501" s="85">
        <v>255</v>
      </c>
      <c r="FJ501" s="85">
        <v>255</v>
      </c>
      <c r="FK501" s="85">
        <v>255</v>
      </c>
      <c r="FL501" s="85">
        <v>255</v>
      </c>
      <c r="FM501" s="85">
        <v>255</v>
      </c>
      <c r="FN501" s="85">
        <v>255</v>
      </c>
      <c r="FO501" s="85">
        <v>255</v>
      </c>
      <c r="FP501" s="85">
        <v>255</v>
      </c>
      <c r="FQ501" s="85">
        <v>255</v>
      </c>
      <c r="FR501" s="85">
        <v>255</v>
      </c>
      <c r="FS501" s="85">
        <v>255</v>
      </c>
      <c r="FT501" s="85">
        <v>255</v>
      </c>
      <c r="FU501" s="85">
        <v>255</v>
      </c>
      <c r="FV501" s="85">
        <v>255</v>
      </c>
      <c r="FW501" s="85">
        <v>255</v>
      </c>
      <c r="FX501" s="85">
        <v>255</v>
      </c>
      <c r="FY501" s="85">
        <v>255</v>
      </c>
      <c r="FZ501" s="85">
        <v>255</v>
      </c>
      <c r="GA501" s="85">
        <v>255</v>
      </c>
      <c r="GB501" s="85">
        <v>255</v>
      </c>
      <c r="GC501" s="85">
        <v>255</v>
      </c>
      <c r="GD501" s="85">
        <v>255</v>
      </c>
      <c r="GE501" s="85">
        <v>255</v>
      </c>
      <c r="GF501" s="85">
        <v>255</v>
      </c>
      <c r="GG501" s="85">
        <v>255</v>
      </c>
      <c r="GH501" s="85">
        <v>255</v>
      </c>
      <c r="GI501" s="85">
        <v>187</v>
      </c>
      <c r="GJ501" s="85">
        <v>2</v>
      </c>
      <c r="GK501" s="85">
        <v>19</v>
      </c>
      <c r="GL501" s="85">
        <v>21</v>
      </c>
      <c r="GM501" s="85">
        <v>21</v>
      </c>
      <c r="GN501" s="85">
        <v>20</v>
      </c>
      <c r="GO501" s="85">
        <v>21</v>
      </c>
      <c r="GP501" s="85">
        <v>21</v>
      </c>
      <c r="GQ501" s="85">
        <v>19</v>
      </c>
      <c r="GR501" s="85">
        <v>19</v>
      </c>
      <c r="GS501" s="85">
        <v>21</v>
      </c>
      <c r="GT501" s="85">
        <v>17</v>
      </c>
      <c r="GU501" s="85">
        <v>27</v>
      </c>
      <c r="GV501" s="85">
        <v>189</v>
      </c>
      <c r="GW501" s="85">
        <v>255</v>
      </c>
      <c r="GX501" s="85">
        <v>255</v>
      </c>
      <c r="GY501" s="85">
        <v>255</v>
      </c>
      <c r="GZ501" s="85">
        <v>255</v>
      </c>
      <c r="HA501" s="85">
        <v>255</v>
      </c>
      <c r="HB501" s="85">
        <v>255</v>
      </c>
      <c r="HC501" s="85">
        <v>255</v>
      </c>
      <c r="HD501" s="85">
        <v>255</v>
      </c>
      <c r="HE501" s="85">
        <v>255</v>
      </c>
      <c r="HF501" s="85">
        <v>255</v>
      </c>
      <c r="HG501" s="85">
        <v>255</v>
      </c>
      <c r="HH501" s="85">
        <v>255</v>
      </c>
      <c r="HI501" s="85">
        <v>255</v>
      </c>
      <c r="HJ501" s="85">
        <v>255</v>
      </c>
      <c r="HK501" s="85">
        <v>255</v>
      </c>
      <c r="HL501" s="85">
        <v>255</v>
      </c>
      <c r="HM501" s="85">
        <v>255</v>
      </c>
      <c r="HN501" s="85">
        <v>255</v>
      </c>
      <c r="HO501" s="85">
        <v>255</v>
      </c>
      <c r="HP501" s="85">
        <v>255</v>
      </c>
      <c r="HQ501" s="85">
        <v>255</v>
      </c>
      <c r="HR501" s="85">
        <v>255</v>
      </c>
      <c r="HS501" s="85">
        <v>255</v>
      </c>
      <c r="HT501" s="85">
        <v>255</v>
      </c>
      <c r="HU501" s="85">
        <v>255</v>
      </c>
      <c r="HV501" s="85">
        <v>255</v>
      </c>
      <c r="HW501" s="85">
        <v>255</v>
      </c>
      <c r="HX501" s="85">
        <v>255</v>
      </c>
      <c r="HY501" s="85">
        <v>255</v>
      </c>
      <c r="HZ501" s="85">
        <v>255</v>
      </c>
      <c r="IA501" s="85">
        <v>255</v>
      </c>
      <c r="IB501" s="85">
        <v>255</v>
      </c>
      <c r="IC501" s="85">
        <v>255</v>
      </c>
      <c r="ID501" s="85">
        <v>255</v>
      </c>
      <c r="IE501" s="85">
        <v>255</v>
      </c>
    </row>
    <row r="502" spans="1:239" ht="7.8">
      <c r="A502" s="85">
        <v>255</v>
      </c>
      <c r="B502" s="85">
        <v>255</v>
      </c>
      <c r="C502" s="85">
        <v>255</v>
      </c>
      <c r="D502" s="85">
        <v>255</v>
      </c>
      <c r="E502" s="85">
        <v>255</v>
      </c>
      <c r="F502" s="85">
        <v>255</v>
      </c>
      <c r="G502" s="85">
        <v>255</v>
      </c>
      <c r="H502" s="85">
        <v>255</v>
      </c>
      <c r="I502" s="85">
        <v>255</v>
      </c>
      <c r="J502" s="85">
        <v>255</v>
      </c>
      <c r="K502" s="85">
        <v>255</v>
      </c>
      <c r="L502" s="85">
        <v>255</v>
      </c>
      <c r="M502" s="85">
        <v>255</v>
      </c>
      <c r="N502" s="85">
        <v>255</v>
      </c>
      <c r="O502" s="85">
        <v>255</v>
      </c>
      <c r="P502" s="85">
        <v>255</v>
      </c>
      <c r="Q502" s="85">
        <v>255</v>
      </c>
      <c r="R502" s="85">
        <v>255</v>
      </c>
      <c r="S502" s="85">
        <v>255</v>
      </c>
      <c r="T502" s="85">
        <v>255</v>
      </c>
      <c r="U502" s="85">
        <v>255</v>
      </c>
      <c r="V502" s="85">
        <v>255</v>
      </c>
      <c r="W502" s="85">
        <v>255</v>
      </c>
      <c r="X502" s="85">
        <v>255</v>
      </c>
      <c r="Y502" s="85">
        <v>255</v>
      </c>
      <c r="Z502" s="85">
        <v>255</v>
      </c>
      <c r="AA502" s="85">
        <v>255</v>
      </c>
      <c r="AB502" s="85">
        <v>255</v>
      </c>
      <c r="AC502" s="85">
        <v>255</v>
      </c>
      <c r="AD502" s="85">
        <v>255</v>
      </c>
      <c r="AE502" s="85">
        <v>255</v>
      </c>
      <c r="AF502" s="85">
        <v>255</v>
      </c>
      <c r="AG502" s="85">
        <v>255</v>
      </c>
      <c r="AH502" s="85">
        <v>255</v>
      </c>
      <c r="AI502" s="85">
        <v>255</v>
      </c>
      <c r="AJ502" s="85">
        <v>234</v>
      </c>
      <c r="AK502" s="85">
        <v>40</v>
      </c>
      <c r="AL502" s="85">
        <v>21</v>
      </c>
      <c r="AM502" s="85">
        <v>33</v>
      </c>
      <c r="AN502" s="85">
        <v>33</v>
      </c>
      <c r="AO502" s="85">
        <v>34</v>
      </c>
      <c r="AP502" s="85">
        <v>35</v>
      </c>
      <c r="AQ502" s="85">
        <v>35</v>
      </c>
      <c r="AR502" s="85">
        <v>34</v>
      </c>
      <c r="AS502" s="85">
        <v>35</v>
      </c>
      <c r="AT502" s="85">
        <v>34</v>
      </c>
      <c r="AU502" s="85">
        <v>36</v>
      </c>
      <c r="AV502" s="85">
        <v>25</v>
      </c>
      <c r="AW502" s="85">
        <v>64</v>
      </c>
      <c r="AX502" s="85">
        <v>233</v>
      </c>
      <c r="AY502" s="85">
        <v>255</v>
      </c>
      <c r="AZ502" s="85">
        <v>255</v>
      </c>
      <c r="BA502" s="85">
        <v>255</v>
      </c>
      <c r="BB502" s="85">
        <v>255</v>
      </c>
      <c r="BC502" s="85">
        <v>255</v>
      </c>
      <c r="BD502" s="85">
        <v>255</v>
      </c>
      <c r="BE502" s="85">
        <v>255</v>
      </c>
      <c r="BF502" s="85">
        <v>255</v>
      </c>
      <c r="BG502" s="85">
        <v>255</v>
      </c>
      <c r="BH502" s="85">
        <v>255</v>
      </c>
      <c r="BI502" s="85">
        <v>255</v>
      </c>
      <c r="BJ502" s="85">
        <v>255</v>
      </c>
      <c r="BK502" s="85">
        <v>255</v>
      </c>
      <c r="BL502" s="85">
        <v>255</v>
      </c>
      <c r="BM502" s="85">
        <v>255</v>
      </c>
      <c r="BN502" s="85">
        <v>255</v>
      </c>
      <c r="BO502" s="85">
        <v>255</v>
      </c>
      <c r="BP502" s="85">
        <v>255</v>
      </c>
      <c r="BQ502" s="85">
        <v>255</v>
      </c>
      <c r="BR502" s="85">
        <v>255</v>
      </c>
      <c r="BS502" s="85">
        <v>255</v>
      </c>
      <c r="BT502" s="85">
        <v>255</v>
      </c>
      <c r="BU502" s="85">
        <v>255</v>
      </c>
      <c r="BV502" s="85">
        <v>255</v>
      </c>
      <c r="BW502" s="85">
        <v>255</v>
      </c>
      <c r="BX502" s="85">
        <v>255</v>
      </c>
      <c r="BY502" s="85">
        <v>255</v>
      </c>
      <c r="BZ502" s="85">
        <v>255</v>
      </c>
      <c r="CA502" s="85">
        <v>255</v>
      </c>
      <c r="CB502" s="85">
        <v>255</v>
      </c>
      <c r="CC502" s="85">
        <v>255</v>
      </c>
      <c r="CD502" s="85">
        <v>255</v>
      </c>
      <c r="CE502" s="85">
        <v>255</v>
      </c>
      <c r="CF502" s="85">
        <v>255</v>
      </c>
      <c r="CG502" s="85">
        <v>255</v>
      </c>
      <c r="CH502" s="85">
        <v>255</v>
      </c>
      <c r="CI502" s="85">
        <v>255</v>
      </c>
      <c r="CJ502" s="85">
        <v>255</v>
      </c>
      <c r="CK502" s="85">
        <v>255</v>
      </c>
      <c r="CL502" s="85">
        <v>255</v>
      </c>
      <c r="CM502" s="85">
        <v>255</v>
      </c>
      <c r="CN502" s="85">
        <v>255</v>
      </c>
      <c r="CO502" s="85">
        <v>255</v>
      </c>
      <c r="CP502" s="85">
        <v>255</v>
      </c>
      <c r="CQ502" s="85">
        <v>255</v>
      </c>
      <c r="CR502" s="85">
        <v>255</v>
      </c>
      <c r="CS502" s="85">
        <v>255</v>
      </c>
      <c r="CT502" s="85">
        <v>255</v>
      </c>
      <c r="CU502" s="85">
        <v>255</v>
      </c>
      <c r="CV502" s="85">
        <v>255</v>
      </c>
      <c r="CW502" s="85">
        <v>255</v>
      </c>
      <c r="CX502" s="85">
        <v>255</v>
      </c>
      <c r="CY502" s="85">
        <v>255</v>
      </c>
      <c r="CZ502" s="85">
        <v>255</v>
      </c>
      <c r="DA502" s="85">
        <v>255</v>
      </c>
      <c r="DB502" s="85">
        <v>255</v>
      </c>
      <c r="DC502" s="85">
        <v>171</v>
      </c>
      <c r="DD502" s="85">
        <v>22</v>
      </c>
      <c r="DE502" s="85">
        <v>33</v>
      </c>
      <c r="DF502" s="85">
        <v>36</v>
      </c>
      <c r="DG502" s="85">
        <v>34</v>
      </c>
      <c r="DH502" s="85">
        <v>35</v>
      </c>
      <c r="DI502" s="85">
        <v>35</v>
      </c>
      <c r="DJ502" s="85">
        <v>35</v>
      </c>
      <c r="DK502" s="85">
        <v>35</v>
      </c>
      <c r="DL502" s="85">
        <v>35</v>
      </c>
      <c r="DM502" s="85">
        <v>35</v>
      </c>
      <c r="DN502" s="85">
        <v>35</v>
      </c>
      <c r="DO502" s="85">
        <v>35</v>
      </c>
      <c r="DP502" s="85">
        <v>35</v>
      </c>
      <c r="DQ502" s="85">
        <v>35</v>
      </c>
      <c r="DR502" s="85">
        <v>35</v>
      </c>
      <c r="DS502" s="85">
        <v>34</v>
      </c>
      <c r="DT502" s="85">
        <v>36</v>
      </c>
      <c r="DU502" s="85">
        <v>36</v>
      </c>
      <c r="DV502" s="85">
        <v>35</v>
      </c>
      <c r="DW502" s="85">
        <v>33</v>
      </c>
      <c r="DX502" s="85">
        <v>35</v>
      </c>
      <c r="DY502" s="85">
        <v>34</v>
      </c>
      <c r="DZ502" s="85">
        <v>36</v>
      </c>
      <c r="EA502" s="85">
        <v>24</v>
      </c>
      <c r="EB502" s="85">
        <v>103</v>
      </c>
      <c r="EC502" s="85">
        <v>244</v>
      </c>
      <c r="ED502" s="85">
        <v>255</v>
      </c>
      <c r="EE502" s="85">
        <v>255</v>
      </c>
      <c r="EF502" s="85">
        <v>255</v>
      </c>
      <c r="EG502" s="85">
        <v>255</v>
      </c>
      <c r="EH502" s="85">
        <v>255</v>
      </c>
      <c r="EI502" s="85">
        <v>255</v>
      </c>
      <c r="EJ502" s="85">
        <v>255</v>
      </c>
      <c r="EK502" s="85">
        <v>255</v>
      </c>
      <c r="EL502" s="85">
        <v>255</v>
      </c>
      <c r="EM502" s="85">
        <v>255</v>
      </c>
      <c r="EN502" s="85">
        <v>255</v>
      </c>
      <c r="EO502" s="85">
        <v>255</v>
      </c>
      <c r="EP502" s="85">
        <v>255</v>
      </c>
      <c r="EQ502" s="85">
        <v>255</v>
      </c>
      <c r="ER502" s="85">
        <v>255</v>
      </c>
      <c r="ES502" s="85">
        <v>255</v>
      </c>
      <c r="ET502" s="85">
        <v>255</v>
      </c>
      <c r="EU502" s="85">
        <v>255</v>
      </c>
      <c r="EV502" s="85">
        <v>255</v>
      </c>
      <c r="EW502" s="85">
        <v>255</v>
      </c>
      <c r="EX502" s="85">
        <v>255</v>
      </c>
      <c r="EY502" s="85">
        <v>255</v>
      </c>
      <c r="EZ502" s="85">
        <v>255</v>
      </c>
      <c r="FA502" s="85">
        <v>255</v>
      </c>
      <c r="FB502" s="85">
        <v>255</v>
      </c>
      <c r="FC502" s="85">
        <v>255</v>
      </c>
      <c r="FD502" s="85">
        <v>255</v>
      </c>
      <c r="FE502" s="85">
        <v>255</v>
      </c>
      <c r="FF502" s="85">
        <v>255</v>
      </c>
      <c r="FG502" s="85">
        <v>255</v>
      </c>
      <c r="FH502" s="85">
        <v>255</v>
      </c>
      <c r="FI502" s="85">
        <v>255</v>
      </c>
      <c r="FJ502" s="85">
        <v>255</v>
      </c>
      <c r="FK502" s="85">
        <v>255</v>
      </c>
      <c r="FL502" s="85">
        <v>255</v>
      </c>
      <c r="FM502" s="85">
        <v>255</v>
      </c>
      <c r="FN502" s="85">
        <v>255</v>
      </c>
      <c r="FO502" s="85">
        <v>255</v>
      </c>
      <c r="FP502" s="85">
        <v>255</v>
      </c>
      <c r="FQ502" s="85">
        <v>255</v>
      </c>
      <c r="FR502" s="85">
        <v>255</v>
      </c>
      <c r="FS502" s="85">
        <v>255</v>
      </c>
      <c r="FT502" s="85">
        <v>255</v>
      </c>
      <c r="FU502" s="85">
        <v>255</v>
      </c>
      <c r="FV502" s="85">
        <v>255</v>
      </c>
      <c r="FW502" s="85">
        <v>255</v>
      </c>
      <c r="FX502" s="85">
        <v>255</v>
      </c>
      <c r="FY502" s="85">
        <v>255</v>
      </c>
      <c r="FZ502" s="85">
        <v>255</v>
      </c>
      <c r="GA502" s="85">
        <v>255</v>
      </c>
      <c r="GB502" s="85">
        <v>255</v>
      </c>
      <c r="GC502" s="85">
        <v>255</v>
      </c>
      <c r="GD502" s="85">
        <v>255</v>
      </c>
      <c r="GE502" s="85">
        <v>255</v>
      </c>
      <c r="GF502" s="85">
        <v>255</v>
      </c>
      <c r="GG502" s="85">
        <v>255</v>
      </c>
      <c r="GH502" s="85">
        <v>255</v>
      </c>
      <c r="GI502" s="85">
        <v>162</v>
      </c>
      <c r="GJ502" s="85">
        <v>13</v>
      </c>
      <c r="GK502" s="85">
        <v>33</v>
      </c>
      <c r="GL502" s="85">
        <v>35</v>
      </c>
      <c r="GM502" s="85">
        <v>35</v>
      </c>
      <c r="GN502" s="85">
        <v>36</v>
      </c>
      <c r="GO502" s="85">
        <v>36</v>
      </c>
      <c r="GP502" s="85">
        <v>35</v>
      </c>
      <c r="GQ502" s="85">
        <v>33</v>
      </c>
      <c r="GR502" s="85">
        <v>33</v>
      </c>
      <c r="GS502" s="85">
        <v>34</v>
      </c>
      <c r="GT502" s="85">
        <v>26</v>
      </c>
      <c r="GU502" s="85">
        <v>57</v>
      </c>
      <c r="GV502" s="85">
        <v>233</v>
      </c>
      <c r="GW502" s="85">
        <v>255</v>
      </c>
      <c r="GX502" s="85">
        <v>255</v>
      </c>
      <c r="GY502" s="85">
        <v>255</v>
      </c>
      <c r="GZ502" s="85">
        <v>255</v>
      </c>
      <c r="HA502" s="85">
        <v>255</v>
      </c>
      <c r="HB502" s="85">
        <v>255</v>
      </c>
      <c r="HC502" s="85">
        <v>255</v>
      </c>
      <c r="HD502" s="85">
        <v>255</v>
      </c>
      <c r="HE502" s="85">
        <v>255</v>
      </c>
      <c r="HF502" s="85">
        <v>255</v>
      </c>
      <c r="HG502" s="85">
        <v>255</v>
      </c>
      <c r="HH502" s="85">
        <v>255</v>
      </c>
      <c r="HI502" s="85">
        <v>255</v>
      </c>
      <c r="HJ502" s="85">
        <v>255</v>
      </c>
      <c r="HK502" s="85">
        <v>255</v>
      </c>
      <c r="HL502" s="85">
        <v>255</v>
      </c>
      <c r="HM502" s="85">
        <v>255</v>
      </c>
      <c r="HN502" s="85">
        <v>255</v>
      </c>
      <c r="HO502" s="85">
        <v>255</v>
      </c>
      <c r="HP502" s="85">
        <v>255</v>
      </c>
      <c r="HQ502" s="85">
        <v>255</v>
      </c>
      <c r="HR502" s="85">
        <v>255</v>
      </c>
      <c r="HS502" s="85">
        <v>255</v>
      </c>
      <c r="HT502" s="85">
        <v>255</v>
      </c>
      <c r="HU502" s="85">
        <v>255</v>
      </c>
      <c r="HV502" s="85">
        <v>255</v>
      </c>
      <c r="HW502" s="85">
        <v>255</v>
      </c>
      <c r="HX502" s="85">
        <v>255</v>
      </c>
      <c r="HY502" s="85">
        <v>255</v>
      </c>
      <c r="HZ502" s="85">
        <v>255</v>
      </c>
      <c r="IA502" s="85">
        <v>255</v>
      </c>
      <c r="IB502" s="85">
        <v>255</v>
      </c>
      <c r="IC502" s="85">
        <v>255</v>
      </c>
      <c r="ID502" s="85">
        <v>255</v>
      </c>
      <c r="IE502" s="85">
        <v>255</v>
      </c>
    </row>
    <row r="503" spans="1:239" ht="7.8">
      <c r="A503" s="85">
        <v>255</v>
      </c>
      <c r="B503" s="85">
        <v>255</v>
      </c>
      <c r="C503" s="85">
        <v>255</v>
      </c>
      <c r="D503" s="85">
        <v>255</v>
      </c>
      <c r="E503" s="85">
        <v>255</v>
      </c>
      <c r="F503" s="85">
        <v>255</v>
      </c>
      <c r="G503" s="85">
        <v>255</v>
      </c>
      <c r="H503" s="85">
        <v>255</v>
      </c>
      <c r="I503" s="85">
        <v>255</v>
      </c>
      <c r="J503" s="85">
        <v>255</v>
      </c>
      <c r="K503" s="85">
        <v>255</v>
      </c>
      <c r="L503" s="85">
        <v>255</v>
      </c>
      <c r="M503" s="85">
        <v>255</v>
      </c>
      <c r="N503" s="85">
        <v>255</v>
      </c>
      <c r="O503" s="85">
        <v>255</v>
      </c>
      <c r="P503" s="85">
        <v>255</v>
      </c>
      <c r="Q503" s="85">
        <v>255</v>
      </c>
      <c r="R503" s="85">
        <v>255</v>
      </c>
      <c r="S503" s="85">
        <v>255</v>
      </c>
      <c r="T503" s="85">
        <v>255</v>
      </c>
      <c r="U503" s="85">
        <v>255</v>
      </c>
      <c r="V503" s="85">
        <v>255</v>
      </c>
      <c r="W503" s="85">
        <v>255</v>
      </c>
      <c r="X503" s="85">
        <v>255</v>
      </c>
      <c r="Y503" s="85">
        <v>255</v>
      </c>
      <c r="Z503" s="85">
        <v>255</v>
      </c>
      <c r="AA503" s="85">
        <v>255</v>
      </c>
      <c r="AB503" s="85">
        <v>255</v>
      </c>
      <c r="AC503" s="85">
        <v>255</v>
      </c>
      <c r="AD503" s="85">
        <v>255</v>
      </c>
      <c r="AE503" s="85">
        <v>255</v>
      </c>
      <c r="AF503" s="85">
        <v>255</v>
      </c>
      <c r="AG503" s="85">
        <v>255</v>
      </c>
      <c r="AH503" s="85">
        <v>255</v>
      </c>
      <c r="AI503" s="85">
        <v>255</v>
      </c>
      <c r="AJ503" s="85">
        <v>233</v>
      </c>
      <c r="AK503" s="85">
        <v>35</v>
      </c>
      <c r="AL503" s="85">
        <v>14</v>
      </c>
      <c r="AM503" s="85">
        <v>27</v>
      </c>
      <c r="AN503" s="85">
        <v>24</v>
      </c>
      <c r="AO503" s="85">
        <v>25</v>
      </c>
      <c r="AP503" s="85">
        <v>25</v>
      </c>
      <c r="AQ503" s="85">
        <v>24</v>
      </c>
      <c r="AR503" s="85">
        <v>26</v>
      </c>
      <c r="AS503" s="85">
        <v>26</v>
      </c>
      <c r="AT503" s="85">
        <v>26</v>
      </c>
      <c r="AU503" s="85">
        <v>26</v>
      </c>
      <c r="AV503" s="85">
        <v>14</v>
      </c>
      <c r="AW503" s="85">
        <v>56</v>
      </c>
      <c r="AX503" s="85">
        <v>233</v>
      </c>
      <c r="AY503" s="85">
        <v>255</v>
      </c>
      <c r="AZ503" s="85">
        <v>255</v>
      </c>
      <c r="BA503" s="85">
        <v>255</v>
      </c>
      <c r="BB503" s="85">
        <v>255</v>
      </c>
      <c r="BC503" s="85">
        <v>255</v>
      </c>
      <c r="BD503" s="85">
        <v>255</v>
      </c>
      <c r="BE503" s="85">
        <v>255</v>
      </c>
      <c r="BF503" s="85">
        <v>255</v>
      </c>
      <c r="BG503" s="85">
        <v>255</v>
      </c>
      <c r="BH503" s="85">
        <v>255</v>
      </c>
      <c r="BI503" s="85">
        <v>255</v>
      </c>
      <c r="BJ503" s="85">
        <v>255</v>
      </c>
      <c r="BK503" s="85">
        <v>255</v>
      </c>
      <c r="BL503" s="85">
        <v>255</v>
      </c>
      <c r="BM503" s="85">
        <v>255</v>
      </c>
      <c r="BN503" s="85">
        <v>255</v>
      </c>
      <c r="BO503" s="85">
        <v>255</v>
      </c>
      <c r="BP503" s="85">
        <v>255</v>
      </c>
      <c r="BQ503" s="85">
        <v>255</v>
      </c>
      <c r="BR503" s="85">
        <v>255</v>
      </c>
      <c r="BS503" s="85">
        <v>255</v>
      </c>
      <c r="BT503" s="85">
        <v>255</v>
      </c>
      <c r="BU503" s="85">
        <v>255</v>
      </c>
      <c r="BV503" s="85">
        <v>255</v>
      </c>
      <c r="BW503" s="85">
        <v>255</v>
      </c>
      <c r="BX503" s="85">
        <v>255</v>
      </c>
      <c r="BY503" s="85">
        <v>255</v>
      </c>
      <c r="BZ503" s="85">
        <v>255</v>
      </c>
      <c r="CA503" s="85">
        <v>255</v>
      </c>
      <c r="CB503" s="85">
        <v>255</v>
      </c>
      <c r="CC503" s="85">
        <v>255</v>
      </c>
      <c r="CD503" s="85">
        <v>255</v>
      </c>
      <c r="CE503" s="85">
        <v>255</v>
      </c>
      <c r="CF503" s="85">
        <v>255</v>
      </c>
      <c r="CG503" s="85">
        <v>255</v>
      </c>
      <c r="CH503" s="85">
        <v>255</v>
      </c>
      <c r="CI503" s="85">
        <v>255</v>
      </c>
      <c r="CJ503" s="85">
        <v>255</v>
      </c>
      <c r="CK503" s="85">
        <v>255</v>
      </c>
      <c r="CL503" s="85">
        <v>255</v>
      </c>
      <c r="CM503" s="85">
        <v>255</v>
      </c>
      <c r="CN503" s="85">
        <v>255</v>
      </c>
      <c r="CO503" s="85">
        <v>255</v>
      </c>
      <c r="CP503" s="85">
        <v>255</v>
      </c>
      <c r="CQ503" s="85">
        <v>255</v>
      </c>
      <c r="CR503" s="85">
        <v>255</v>
      </c>
      <c r="CS503" s="85">
        <v>255</v>
      </c>
      <c r="CT503" s="85">
        <v>255</v>
      </c>
      <c r="CU503" s="85">
        <v>255</v>
      </c>
      <c r="CV503" s="85">
        <v>255</v>
      </c>
      <c r="CW503" s="85">
        <v>255</v>
      </c>
      <c r="CX503" s="85">
        <v>255</v>
      </c>
      <c r="CY503" s="85">
        <v>255</v>
      </c>
      <c r="CZ503" s="85">
        <v>255</v>
      </c>
      <c r="DA503" s="85">
        <v>255</v>
      </c>
      <c r="DB503" s="85">
        <v>255</v>
      </c>
      <c r="DC503" s="85">
        <v>171</v>
      </c>
      <c r="DD503" s="85">
        <v>16</v>
      </c>
      <c r="DE503" s="85">
        <v>24</v>
      </c>
      <c r="DF503" s="85">
        <v>25</v>
      </c>
      <c r="DG503" s="85">
        <v>26</v>
      </c>
      <c r="DH503" s="85">
        <v>26</v>
      </c>
      <c r="DI503" s="85">
        <v>26</v>
      </c>
      <c r="DJ503" s="85">
        <v>26</v>
      </c>
      <c r="DK503" s="85">
        <v>26</v>
      </c>
      <c r="DL503" s="85">
        <v>26</v>
      </c>
      <c r="DM503" s="85">
        <v>26</v>
      </c>
      <c r="DN503" s="85">
        <v>26</v>
      </c>
      <c r="DO503" s="85">
        <v>26</v>
      </c>
      <c r="DP503" s="85">
        <v>26</v>
      </c>
      <c r="DQ503" s="85">
        <v>26</v>
      </c>
      <c r="DR503" s="85">
        <v>26</v>
      </c>
      <c r="DS503" s="85">
        <v>26</v>
      </c>
      <c r="DT503" s="85">
        <v>24</v>
      </c>
      <c r="DU503" s="85">
        <v>24</v>
      </c>
      <c r="DV503" s="85">
        <v>26</v>
      </c>
      <c r="DW503" s="85">
        <v>27</v>
      </c>
      <c r="DX503" s="85">
        <v>26</v>
      </c>
      <c r="DY503" s="85">
        <v>24</v>
      </c>
      <c r="DZ503" s="85">
        <v>24</v>
      </c>
      <c r="EA503" s="85">
        <v>15</v>
      </c>
      <c r="EB503" s="85">
        <v>98</v>
      </c>
      <c r="EC503" s="85">
        <v>244</v>
      </c>
      <c r="ED503" s="85">
        <v>255</v>
      </c>
      <c r="EE503" s="85">
        <v>255</v>
      </c>
      <c r="EF503" s="85">
        <v>255</v>
      </c>
      <c r="EG503" s="85">
        <v>255</v>
      </c>
      <c r="EH503" s="85">
        <v>255</v>
      </c>
      <c r="EI503" s="85">
        <v>255</v>
      </c>
      <c r="EJ503" s="85">
        <v>255</v>
      </c>
      <c r="EK503" s="85">
        <v>255</v>
      </c>
      <c r="EL503" s="85">
        <v>255</v>
      </c>
      <c r="EM503" s="85">
        <v>255</v>
      </c>
      <c r="EN503" s="85">
        <v>255</v>
      </c>
      <c r="EO503" s="85">
        <v>255</v>
      </c>
      <c r="EP503" s="85">
        <v>255</v>
      </c>
      <c r="EQ503" s="85">
        <v>255</v>
      </c>
      <c r="ER503" s="85">
        <v>255</v>
      </c>
      <c r="ES503" s="85">
        <v>255</v>
      </c>
      <c r="ET503" s="85">
        <v>255</v>
      </c>
      <c r="EU503" s="85">
        <v>255</v>
      </c>
      <c r="EV503" s="85">
        <v>255</v>
      </c>
      <c r="EW503" s="85">
        <v>255</v>
      </c>
      <c r="EX503" s="85">
        <v>255</v>
      </c>
      <c r="EY503" s="85">
        <v>255</v>
      </c>
      <c r="EZ503" s="85">
        <v>255</v>
      </c>
      <c r="FA503" s="85">
        <v>255</v>
      </c>
      <c r="FB503" s="85">
        <v>255</v>
      </c>
      <c r="FC503" s="85">
        <v>255</v>
      </c>
      <c r="FD503" s="85">
        <v>255</v>
      </c>
      <c r="FE503" s="85">
        <v>255</v>
      </c>
      <c r="FF503" s="85">
        <v>255</v>
      </c>
      <c r="FG503" s="85">
        <v>255</v>
      </c>
      <c r="FH503" s="85">
        <v>255</v>
      </c>
      <c r="FI503" s="85">
        <v>255</v>
      </c>
      <c r="FJ503" s="85">
        <v>255</v>
      </c>
      <c r="FK503" s="85">
        <v>255</v>
      </c>
      <c r="FL503" s="85">
        <v>255</v>
      </c>
      <c r="FM503" s="85">
        <v>255</v>
      </c>
      <c r="FN503" s="85">
        <v>255</v>
      </c>
      <c r="FO503" s="85">
        <v>255</v>
      </c>
      <c r="FP503" s="85">
        <v>255</v>
      </c>
      <c r="FQ503" s="85">
        <v>255</v>
      </c>
      <c r="FR503" s="85">
        <v>255</v>
      </c>
      <c r="FS503" s="85">
        <v>255</v>
      </c>
      <c r="FT503" s="85">
        <v>255</v>
      </c>
      <c r="FU503" s="85">
        <v>255</v>
      </c>
      <c r="FV503" s="85">
        <v>255</v>
      </c>
      <c r="FW503" s="85">
        <v>255</v>
      </c>
      <c r="FX503" s="85">
        <v>255</v>
      </c>
      <c r="FY503" s="85">
        <v>255</v>
      </c>
      <c r="FZ503" s="85">
        <v>255</v>
      </c>
      <c r="GA503" s="85">
        <v>255</v>
      </c>
      <c r="GB503" s="85">
        <v>255</v>
      </c>
      <c r="GC503" s="85">
        <v>255</v>
      </c>
      <c r="GD503" s="85">
        <v>255</v>
      </c>
      <c r="GE503" s="85">
        <v>255</v>
      </c>
      <c r="GF503" s="85">
        <v>255</v>
      </c>
      <c r="GG503" s="85">
        <v>255</v>
      </c>
      <c r="GH503" s="85">
        <v>255</v>
      </c>
      <c r="GI503" s="85">
        <v>161</v>
      </c>
      <c r="GJ503" s="85">
        <v>8</v>
      </c>
      <c r="GK503" s="85">
        <v>25</v>
      </c>
      <c r="GL503" s="85">
        <v>26</v>
      </c>
      <c r="GM503" s="85">
        <v>26</v>
      </c>
      <c r="GN503" s="85">
        <v>24</v>
      </c>
      <c r="GO503" s="85">
        <v>24</v>
      </c>
      <c r="GP503" s="85">
        <v>26</v>
      </c>
      <c r="GQ503" s="85">
        <v>27</v>
      </c>
      <c r="GR503" s="85">
        <v>27</v>
      </c>
      <c r="GS503" s="85">
        <v>26</v>
      </c>
      <c r="GT503" s="85">
        <v>15</v>
      </c>
      <c r="GU503" s="85">
        <v>50</v>
      </c>
      <c r="GV503" s="85">
        <v>231</v>
      </c>
      <c r="GW503" s="85">
        <v>255</v>
      </c>
      <c r="GX503" s="85">
        <v>255</v>
      </c>
      <c r="GY503" s="85">
        <v>255</v>
      </c>
      <c r="GZ503" s="85">
        <v>255</v>
      </c>
      <c r="HA503" s="85">
        <v>255</v>
      </c>
      <c r="HB503" s="85">
        <v>255</v>
      </c>
      <c r="HC503" s="85">
        <v>255</v>
      </c>
      <c r="HD503" s="85">
        <v>255</v>
      </c>
      <c r="HE503" s="85">
        <v>255</v>
      </c>
      <c r="HF503" s="85">
        <v>255</v>
      </c>
      <c r="HG503" s="85">
        <v>255</v>
      </c>
      <c r="HH503" s="85">
        <v>255</v>
      </c>
      <c r="HI503" s="85">
        <v>255</v>
      </c>
      <c r="HJ503" s="85">
        <v>255</v>
      </c>
      <c r="HK503" s="85">
        <v>255</v>
      </c>
      <c r="HL503" s="85">
        <v>255</v>
      </c>
      <c r="HM503" s="85">
        <v>255</v>
      </c>
      <c r="HN503" s="85">
        <v>255</v>
      </c>
      <c r="HO503" s="85">
        <v>255</v>
      </c>
      <c r="HP503" s="85">
        <v>255</v>
      </c>
      <c r="HQ503" s="85">
        <v>255</v>
      </c>
      <c r="HR503" s="85">
        <v>255</v>
      </c>
      <c r="HS503" s="85">
        <v>255</v>
      </c>
      <c r="HT503" s="85">
        <v>255</v>
      </c>
      <c r="HU503" s="85">
        <v>255</v>
      </c>
      <c r="HV503" s="85">
        <v>255</v>
      </c>
      <c r="HW503" s="85">
        <v>255</v>
      </c>
      <c r="HX503" s="85">
        <v>255</v>
      </c>
      <c r="HY503" s="85">
        <v>255</v>
      </c>
      <c r="HZ503" s="85">
        <v>255</v>
      </c>
      <c r="IA503" s="85">
        <v>255</v>
      </c>
      <c r="IB503" s="85">
        <v>255</v>
      </c>
      <c r="IC503" s="85">
        <v>255</v>
      </c>
      <c r="ID503" s="85">
        <v>255</v>
      </c>
      <c r="IE503" s="85">
        <v>255</v>
      </c>
    </row>
    <row r="504" spans="1:239" ht="7.8">
      <c r="A504" s="85">
        <v>255</v>
      </c>
      <c r="B504" s="85">
        <v>255</v>
      </c>
      <c r="C504" s="85">
        <v>255</v>
      </c>
      <c r="D504" s="85">
        <v>255</v>
      </c>
      <c r="E504" s="85">
        <v>255</v>
      </c>
      <c r="F504" s="85">
        <v>255</v>
      </c>
      <c r="G504" s="85">
        <v>255</v>
      </c>
      <c r="H504" s="85">
        <v>255</v>
      </c>
      <c r="I504" s="85">
        <v>255</v>
      </c>
      <c r="J504" s="85">
        <v>255</v>
      </c>
      <c r="K504" s="85">
        <v>255</v>
      </c>
      <c r="L504" s="85">
        <v>255</v>
      </c>
      <c r="M504" s="85">
        <v>255</v>
      </c>
      <c r="N504" s="85">
        <v>255</v>
      </c>
      <c r="O504" s="85">
        <v>255</v>
      </c>
      <c r="P504" s="85">
        <v>255</v>
      </c>
      <c r="Q504" s="85">
        <v>255</v>
      </c>
      <c r="R504" s="85">
        <v>255</v>
      </c>
      <c r="S504" s="85">
        <v>255</v>
      </c>
      <c r="T504" s="85">
        <v>255</v>
      </c>
      <c r="U504" s="85">
        <v>255</v>
      </c>
      <c r="V504" s="85">
        <v>255</v>
      </c>
      <c r="W504" s="85">
        <v>255</v>
      </c>
      <c r="X504" s="85">
        <v>255</v>
      </c>
      <c r="Y504" s="85">
        <v>255</v>
      </c>
      <c r="Z504" s="85">
        <v>255</v>
      </c>
      <c r="AA504" s="85">
        <v>255</v>
      </c>
      <c r="AB504" s="85">
        <v>255</v>
      </c>
      <c r="AC504" s="85">
        <v>255</v>
      </c>
      <c r="AD504" s="85">
        <v>255</v>
      </c>
      <c r="AE504" s="85">
        <v>255</v>
      </c>
      <c r="AF504" s="85">
        <v>255</v>
      </c>
      <c r="AG504" s="85">
        <v>255</v>
      </c>
      <c r="AH504" s="85">
        <v>255</v>
      </c>
      <c r="AI504" s="85">
        <v>255</v>
      </c>
      <c r="AJ504" s="85">
        <v>231</v>
      </c>
      <c r="AK504" s="85">
        <v>31</v>
      </c>
      <c r="AL504" s="85">
        <v>9</v>
      </c>
      <c r="AM504" s="85">
        <v>20</v>
      </c>
      <c r="AN504" s="85">
        <v>19</v>
      </c>
      <c r="AO504" s="85">
        <v>20</v>
      </c>
      <c r="AP504" s="85">
        <v>21</v>
      </c>
      <c r="AQ504" s="85">
        <v>20</v>
      </c>
      <c r="AR504" s="85">
        <v>21</v>
      </c>
      <c r="AS504" s="85">
        <v>21</v>
      </c>
      <c r="AT504" s="85">
        <v>20</v>
      </c>
      <c r="AU504" s="85">
        <v>22</v>
      </c>
      <c r="AV504" s="85">
        <v>13</v>
      </c>
      <c r="AW504" s="85">
        <v>56</v>
      </c>
      <c r="AX504" s="85">
        <v>233</v>
      </c>
      <c r="AY504" s="85">
        <v>255</v>
      </c>
      <c r="AZ504" s="85">
        <v>255</v>
      </c>
      <c r="BA504" s="85">
        <v>255</v>
      </c>
      <c r="BB504" s="85">
        <v>255</v>
      </c>
      <c r="BC504" s="85">
        <v>255</v>
      </c>
      <c r="BD504" s="85">
        <v>255</v>
      </c>
      <c r="BE504" s="85">
        <v>255</v>
      </c>
      <c r="BF504" s="85">
        <v>255</v>
      </c>
      <c r="BG504" s="85">
        <v>255</v>
      </c>
      <c r="BH504" s="85">
        <v>255</v>
      </c>
      <c r="BI504" s="85">
        <v>255</v>
      </c>
      <c r="BJ504" s="85">
        <v>255</v>
      </c>
      <c r="BK504" s="85">
        <v>255</v>
      </c>
      <c r="BL504" s="85">
        <v>255</v>
      </c>
      <c r="BM504" s="85">
        <v>255</v>
      </c>
      <c r="BN504" s="85">
        <v>255</v>
      </c>
      <c r="BO504" s="85">
        <v>255</v>
      </c>
      <c r="BP504" s="85">
        <v>255</v>
      </c>
      <c r="BQ504" s="85">
        <v>255</v>
      </c>
      <c r="BR504" s="85">
        <v>255</v>
      </c>
      <c r="BS504" s="85">
        <v>255</v>
      </c>
      <c r="BT504" s="85">
        <v>255</v>
      </c>
      <c r="BU504" s="85">
        <v>255</v>
      </c>
      <c r="BV504" s="85">
        <v>255</v>
      </c>
      <c r="BW504" s="85">
        <v>255</v>
      </c>
      <c r="BX504" s="85">
        <v>255</v>
      </c>
      <c r="BY504" s="85">
        <v>255</v>
      </c>
      <c r="BZ504" s="85">
        <v>255</v>
      </c>
      <c r="CA504" s="85">
        <v>255</v>
      </c>
      <c r="CB504" s="85">
        <v>255</v>
      </c>
      <c r="CC504" s="85">
        <v>255</v>
      </c>
      <c r="CD504" s="85">
        <v>255</v>
      </c>
      <c r="CE504" s="85">
        <v>255</v>
      </c>
      <c r="CF504" s="85">
        <v>255</v>
      </c>
      <c r="CG504" s="85">
        <v>255</v>
      </c>
      <c r="CH504" s="85">
        <v>255</v>
      </c>
      <c r="CI504" s="85">
        <v>255</v>
      </c>
      <c r="CJ504" s="85">
        <v>255</v>
      </c>
      <c r="CK504" s="85">
        <v>255</v>
      </c>
      <c r="CL504" s="85">
        <v>255</v>
      </c>
      <c r="CM504" s="85">
        <v>255</v>
      </c>
      <c r="CN504" s="85">
        <v>255</v>
      </c>
      <c r="CO504" s="85">
        <v>255</v>
      </c>
      <c r="CP504" s="85">
        <v>255</v>
      </c>
      <c r="CQ504" s="85">
        <v>255</v>
      </c>
      <c r="CR504" s="85">
        <v>255</v>
      </c>
      <c r="CS504" s="85">
        <v>255</v>
      </c>
      <c r="CT504" s="85">
        <v>255</v>
      </c>
      <c r="CU504" s="85">
        <v>255</v>
      </c>
      <c r="CV504" s="85">
        <v>255</v>
      </c>
      <c r="CW504" s="85">
        <v>255</v>
      </c>
      <c r="CX504" s="85">
        <v>255</v>
      </c>
      <c r="CY504" s="85">
        <v>255</v>
      </c>
      <c r="CZ504" s="85">
        <v>255</v>
      </c>
      <c r="DA504" s="85">
        <v>255</v>
      </c>
      <c r="DB504" s="85">
        <v>255</v>
      </c>
      <c r="DC504" s="85">
        <v>166</v>
      </c>
      <c r="DD504" s="85">
        <v>10</v>
      </c>
      <c r="DE504" s="85">
        <v>18</v>
      </c>
      <c r="DF504" s="85">
        <v>21</v>
      </c>
      <c r="DG504" s="85">
        <v>19</v>
      </c>
      <c r="DH504" s="85">
        <v>21</v>
      </c>
      <c r="DI504" s="85">
        <v>21</v>
      </c>
      <c r="DJ504" s="85">
        <v>21</v>
      </c>
      <c r="DK504" s="85">
        <v>21</v>
      </c>
      <c r="DL504" s="85">
        <v>21</v>
      </c>
      <c r="DM504" s="85">
        <v>21</v>
      </c>
      <c r="DN504" s="85">
        <v>21</v>
      </c>
      <c r="DO504" s="85">
        <v>21</v>
      </c>
      <c r="DP504" s="85">
        <v>21</v>
      </c>
      <c r="DQ504" s="85">
        <v>21</v>
      </c>
      <c r="DR504" s="85">
        <v>21</v>
      </c>
      <c r="DS504" s="85">
        <v>21</v>
      </c>
      <c r="DT504" s="85">
        <v>21</v>
      </c>
      <c r="DU504" s="85">
        <v>21</v>
      </c>
      <c r="DV504" s="85">
        <v>18</v>
      </c>
      <c r="DW504" s="85">
        <v>19</v>
      </c>
      <c r="DX504" s="85">
        <v>17</v>
      </c>
      <c r="DY504" s="85">
        <v>18</v>
      </c>
      <c r="DZ504" s="85">
        <v>20</v>
      </c>
      <c r="EA504" s="85">
        <v>14</v>
      </c>
      <c r="EB504" s="85">
        <v>96</v>
      </c>
      <c r="EC504" s="85">
        <v>244</v>
      </c>
      <c r="ED504" s="85">
        <v>255</v>
      </c>
      <c r="EE504" s="85">
        <v>255</v>
      </c>
      <c r="EF504" s="85">
        <v>255</v>
      </c>
      <c r="EG504" s="85">
        <v>255</v>
      </c>
      <c r="EH504" s="85">
        <v>255</v>
      </c>
      <c r="EI504" s="85">
        <v>255</v>
      </c>
      <c r="EJ504" s="85">
        <v>255</v>
      </c>
      <c r="EK504" s="85">
        <v>255</v>
      </c>
      <c r="EL504" s="85">
        <v>255</v>
      </c>
      <c r="EM504" s="85">
        <v>255</v>
      </c>
      <c r="EN504" s="85">
        <v>255</v>
      </c>
      <c r="EO504" s="85">
        <v>255</v>
      </c>
      <c r="EP504" s="85">
        <v>255</v>
      </c>
      <c r="EQ504" s="85">
        <v>255</v>
      </c>
      <c r="ER504" s="85">
        <v>255</v>
      </c>
      <c r="ES504" s="85">
        <v>255</v>
      </c>
      <c r="ET504" s="85">
        <v>255</v>
      </c>
      <c r="EU504" s="85">
        <v>255</v>
      </c>
      <c r="EV504" s="85">
        <v>255</v>
      </c>
      <c r="EW504" s="85">
        <v>255</v>
      </c>
      <c r="EX504" s="85">
        <v>255</v>
      </c>
      <c r="EY504" s="85">
        <v>255</v>
      </c>
      <c r="EZ504" s="85">
        <v>255</v>
      </c>
      <c r="FA504" s="85">
        <v>255</v>
      </c>
      <c r="FB504" s="85">
        <v>255</v>
      </c>
      <c r="FC504" s="85">
        <v>255</v>
      </c>
      <c r="FD504" s="85">
        <v>255</v>
      </c>
      <c r="FE504" s="85">
        <v>255</v>
      </c>
      <c r="FF504" s="85">
        <v>255</v>
      </c>
      <c r="FG504" s="85">
        <v>255</v>
      </c>
      <c r="FH504" s="85">
        <v>255</v>
      </c>
      <c r="FI504" s="85">
        <v>255</v>
      </c>
      <c r="FJ504" s="85">
        <v>255</v>
      </c>
      <c r="FK504" s="85">
        <v>255</v>
      </c>
      <c r="FL504" s="85">
        <v>255</v>
      </c>
      <c r="FM504" s="85">
        <v>255</v>
      </c>
      <c r="FN504" s="85">
        <v>255</v>
      </c>
      <c r="FO504" s="85">
        <v>255</v>
      </c>
      <c r="FP504" s="85">
        <v>255</v>
      </c>
      <c r="FQ504" s="85">
        <v>255</v>
      </c>
      <c r="FR504" s="85">
        <v>255</v>
      </c>
      <c r="FS504" s="85">
        <v>255</v>
      </c>
      <c r="FT504" s="85">
        <v>255</v>
      </c>
      <c r="FU504" s="85">
        <v>255</v>
      </c>
      <c r="FV504" s="85">
        <v>255</v>
      </c>
      <c r="FW504" s="85">
        <v>255</v>
      </c>
      <c r="FX504" s="85">
        <v>255</v>
      </c>
      <c r="FY504" s="85">
        <v>255</v>
      </c>
      <c r="FZ504" s="85">
        <v>255</v>
      </c>
      <c r="GA504" s="85">
        <v>255</v>
      </c>
      <c r="GB504" s="85">
        <v>255</v>
      </c>
      <c r="GC504" s="85">
        <v>255</v>
      </c>
      <c r="GD504" s="85">
        <v>255</v>
      </c>
      <c r="GE504" s="85">
        <v>255</v>
      </c>
      <c r="GF504" s="85">
        <v>255</v>
      </c>
      <c r="GG504" s="85">
        <v>255</v>
      </c>
      <c r="GH504" s="85">
        <v>255</v>
      </c>
      <c r="GI504" s="85">
        <v>158</v>
      </c>
      <c r="GJ504" s="85">
        <v>2</v>
      </c>
      <c r="GK504" s="85">
        <v>19</v>
      </c>
      <c r="GL504" s="85">
        <v>21</v>
      </c>
      <c r="GM504" s="85">
        <v>21</v>
      </c>
      <c r="GN504" s="85">
        <v>20</v>
      </c>
      <c r="GO504" s="85">
        <v>21</v>
      </c>
      <c r="GP504" s="85">
        <v>21</v>
      </c>
      <c r="GQ504" s="85">
        <v>21</v>
      </c>
      <c r="GR504" s="85">
        <v>21</v>
      </c>
      <c r="GS504" s="85">
        <v>21</v>
      </c>
      <c r="GT504" s="85">
        <v>13</v>
      </c>
      <c r="GU504" s="85">
        <v>48</v>
      </c>
      <c r="GV504" s="85">
        <v>231</v>
      </c>
      <c r="GW504" s="85">
        <v>255</v>
      </c>
      <c r="GX504" s="85">
        <v>255</v>
      </c>
      <c r="GY504" s="85">
        <v>255</v>
      </c>
      <c r="GZ504" s="85">
        <v>255</v>
      </c>
      <c r="HA504" s="85">
        <v>255</v>
      </c>
      <c r="HB504" s="85">
        <v>255</v>
      </c>
      <c r="HC504" s="85">
        <v>255</v>
      </c>
      <c r="HD504" s="85">
        <v>255</v>
      </c>
      <c r="HE504" s="85">
        <v>255</v>
      </c>
      <c r="HF504" s="85">
        <v>255</v>
      </c>
      <c r="HG504" s="85">
        <v>255</v>
      </c>
      <c r="HH504" s="85">
        <v>255</v>
      </c>
      <c r="HI504" s="85">
        <v>255</v>
      </c>
      <c r="HJ504" s="85">
        <v>255</v>
      </c>
      <c r="HK504" s="85">
        <v>255</v>
      </c>
      <c r="HL504" s="85">
        <v>255</v>
      </c>
      <c r="HM504" s="85">
        <v>255</v>
      </c>
      <c r="HN504" s="85">
        <v>255</v>
      </c>
      <c r="HO504" s="85">
        <v>255</v>
      </c>
      <c r="HP504" s="85">
        <v>255</v>
      </c>
      <c r="HQ504" s="85">
        <v>255</v>
      </c>
      <c r="HR504" s="85">
        <v>255</v>
      </c>
      <c r="HS504" s="85">
        <v>255</v>
      </c>
      <c r="HT504" s="85">
        <v>255</v>
      </c>
      <c r="HU504" s="85">
        <v>255</v>
      </c>
      <c r="HV504" s="85">
        <v>255</v>
      </c>
      <c r="HW504" s="85">
        <v>255</v>
      </c>
      <c r="HX504" s="85">
        <v>255</v>
      </c>
      <c r="HY504" s="85">
        <v>255</v>
      </c>
      <c r="HZ504" s="85">
        <v>255</v>
      </c>
      <c r="IA504" s="85">
        <v>255</v>
      </c>
      <c r="IB504" s="85">
        <v>255</v>
      </c>
      <c r="IC504" s="85">
        <v>255</v>
      </c>
      <c r="ID504" s="85">
        <v>255</v>
      </c>
      <c r="IE504" s="85">
        <v>255</v>
      </c>
    </row>
    <row r="505" spans="1:239" ht="7.8">
      <c r="A505" s="85">
        <v>255</v>
      </c>
      <c r="B505" s="85">
        <v>255</v>
      </c>
      <c r="C505" s="85">
        <v>255</v>
      </c>
      <c r="D505" s="85">
        <v>255</v>
      </c>
      <c r="E505" s="85">
        <v>255</v>
      </c>
      <c r="F505" s="85">
        <v>255</v>
      </c>
      <c r="G505" s="85">
        <v>255</v>
      </c>
      <c r="H505" s="85">
        <v>255</v>
      </c>
      <c r="I505" s="85">
        <v>255</v>
      </c>
      <c r="J505" s="85">
        <v>255</v>
      </c>
      <c r="K505" s="85">
        <v>255</v>
      </c>
      <c r="L505" s="85">
        <v>255</v>
      </c>
      <c r="M505" s="85">
        <v>255</v>
      </c>
      <c r="N505" s="85">
        <v>255</v>
      </c>
      <c r="O505" s="85">
        <v>255</v>
      </c>
      <c r="P505" s="85">
        <v>255</v>
      </c>
      <c r="Q505" s="85">
        <v>255</v>
      </c>
      <c r="R505" s="85">
        <v>255</v>
      </c>
      <c r="S505" s="85">
        <v>255</v>
      </c>
      <c r="T505" s="85">
        <v>255</v>
      </c>
      <c r="U505" s="85">
        <v>255</v>
      </c>
      <c r="V505" s="85">
        <v>255</v>
      </c>
      <c r="W505" s="85">
        <v>255</v>
      </c>
      <c r="X505" s="85">
        <v>255</v>
      </c>
      <c r="Y505" s="85">
        <v>255</v>
      </c>
      <c r="Z505" s="85">
        <v>255</v>
      </c>
      <c r="AA505" s="85">
        <v>255</v>
      </c>
      <c r="AB505" s="85">
        <v>255</v>
      </c>
      <c r="AC505" s="85">
        <v>255</v>
      </c>
      <c r="AD505" s="85">
        <v>255</v>
      </c>
      <c r="AE505" s="85">
        <v>255</v>
      </c>
      <c r="AF505" s="85">
        <v>255</v>
      </c>
      <c r="AG505" s="85">
        <v>255</v>
      </c>
      <c r="AH505" s="85">
        <v>255</v>
      </c>
      <c r="AI505" s="85">
        <v>255</v>
      </c>
      <c r="AJ505" s="85">
        <v>255</v>
      </c>
      <c r="AK505" s="85">
        <v>175</v>
      </c>
      <c r="AL505" s="85">
        <v>29</v>
      </c>
      <c r="AM505" s="85">
        <v>31</v>
      </c>
      <c r="AN505" s="85">
        <v>33</v>
      </c>
      <c r="AO505" s="85">
        <v>34</v>
      </c>
      <c r="AP505" s="85">
        <v>34</v>
      </c>
      <c r="AQ505" s="85">
        <v>37</v>
      </c>
      <c r="AR505" s="85">
        <v>34</v>
      </c>
      <c r="AS505" s="85">
        <v>35</v>
      </c>
      <c r="AT505" s="85">
        <v>34</v>
      </c>
      <c r="AU505" s="85">
        <v>36</v>
      </c>
      <c r="AV505" s="85">
        <v>26</v>
      </c>
      <c r="AW505" s="85">
        <v>54</v>
      </c>
      <c r="AX505" s="85">
        <v>206</v>
      </c>
      <c r="AY505" s="85">
        <v>255</v>
      </c>
      <c r="AZ505" s="85">
        <v>255</v>
      </c>
      <c r="BA505" s="85">
        <v>255</v>
      </c>
      <c r="BB505" s="85">
        <v>255</v>
      </c>
      <c r="BC505" s="85">
        <v>255</v>
      </c>
      <c r="BD505" s="85">
        <v>255</v>
      </c>
      <c r="BE505" s="85">
        <v>255</v>
      </c>
      <c r="BF505" s="85">
        <v>255</v>
      </c>
      <c r="BG505" s="85">
        <v>255</v>
      </c>
      <c r="BH505" s="85">
        <v>255</v>
      </c>
      <c r="BI505" s="85">
        <v>255</v>
      </c>
      <c r="BJ505" s="85">
        <v>255</v>
      </c>
      <c r="BK505" s="85">
        <v>255</v>
      </c>
      <c r="BL505" s="85">
        <v>255</v>
      </c>
      <c r="BM505" s="85">
        <v>255</v>
      </c>
      <c r="BN505" s="85">
        <v>255</v>
      </c>
      <c r="BO505" s="85">
        <v>255</v>
      </c>
      <c r="BP505" s="85">
        <v>255</v>
      </c>
      <c r="BQ505" s="85">
        <v>255</v>
      </c>
      <c r="BR505" s="85">
        <v>255</v>
      </c>
      <c r="BS505" s="85">
        <v>255</v>
      </c>
      <c r="BT505" s="85">
        <v>255</v>
      </c>
      <c r="BU505" s="85">
        <v>255</v>
      </c>
      <c r="BV505" s="85">
        <v>255</v>
      </c>
      <c r="BW505" s="85">
        <v>255</v>
      </c>
      <c r="BX505" s="85">
        <v>255</v>
      </c>
      <c r="BY505" s="85">
        <v>255</v>
      </c>
      <c r="BZ505" s="85">
        <v>255</v>
      </c>
      <c r="CA505" s="85">
        <v>255</v>
      </c>
      <c r="CB505" s="85">
        <v>255</v>
      </c>
      <c r="CC505" s="85">
        <v>255</v>
      </c>
      <c r="CD505" s="85">
        <v>255</v>
      </c>
      <c r="CE505" s="85">
        <v>255</v>
      </c>
      <c r="CF505" s="85">
        <v>255</v>
      </c>
      <c r="CG505" s="85">
        <v>255</v>
      </c>
      <c r="CH505" s="85">
        <v>255</v>
      </c>
      <c r="CI505" s="85">
        <v>255</v>
      </c>
      <c r="CJ505" s="85">
        <v>255</v>
      </c>
      <c r="CK505" s="85">
        <v>255</v>
      </c>
      <c r="CL505" s="85">
        <v>255</v>
      </c>
      <c r="CM505" s="85">
        <v>255</v>
      </c>
      <c r="CN505" s="85">
        <v>255</v>
      </c>
      <c r="CO505" s="85">
        <v>255</v>
      </c>
      <c r="CP505" s="85">
        <v>255</v>
      </c>
      <c r="CQ505" s="85">
        <v>255</v>
      </c>
      <c r="CR505" s="85">
        <v>255</v>
      </c>
      <c r="CS505" s="85">
        <v>255</v>
      </c>
      <c r="CT505" s="85">
        <v>255</v>
      </c>
      <c r="CU505" s="85">
        <v>255</v>
      </c>
      <c r="CV505" s="85">
        <v>255</v>
      </c>
      <c r="CW505" s="85">
        <v>255</v>
      </c>
      <c r="CX505" s="85">
        <v>255</v>
      </c>
      <c r="CY505" s="85">
        <v>255</v>
      </c>
      <c r="CZ505" s="85">
        <v>255</v>
      </c>
      <c r="DA505" s="85">
        <v>255</v>
      </c>
      <c r="DB505" s="85">
        <v>255</v>
      </c>
      <c r="DC505" s="85">
        <v>165</v>
      </c>
      <c r="DD505" s="85">
        <v>23</v>
      </c>
      <c r="DE505" s="85">
        <v>33</v>
      </c>
      <c r="DF505" s="85">
        <v>36</v>
      </c>
      <c r="DG505" s="85">
        <v>34</v>
      </c>
      <c r="DH505" s="85">
        <v>35</v>
      </c>
      <c r="DI505" s="85">
        <v>35</v>
      </c>
      <c r="DJ505" s="85">
        <v>34</v>
      </c>
      <c r="DK505" s="85">
        <v>34</v>
      </c>
      <c r="DL505" s="85">
        <v>35</v>
      </c>
      <c r="DM505" s="85">
        <v>35</v>
      </c>
      <c r="DN505" s="85">
        <v>35</v>
      </c>
      <c r="DO505" s="85">
        <v>35</v>
      </c>
      <c r="DP505" s="85">
        <v>35</v>
      </c>
      <c r="DQ505" s="85">
        <v>35</v>
      </c>
      <c r="DR505" s="85">
        <v>35</v>
      </c>
      <c r="DS505" s="85">
        <v>34</v>
      </c>
      <c r="DT505" s="85">
        <v>36</v>
      </c>
      <c r="DU505" s="85">
        <v>36</v>
      </c>
      <c r="DV505" s="85">
        <v>35</v>
      </c>
      <c r="DW505" s="85">
        <v>33</v>
      </c>
      <c r="DX505" s="85">
        <v>35</v>
      </c>
      <c r="DY505" s="85">
        <v>34</v>
      </c>
      <c r="DZ505" s="85">
        <v>36</v>
      </c>
      <c r="EA505" s="85">
        <v>25</v>
      </c>
      <c r="EB505" s="85">
        <v>99</v>
      </c>
      <c r="EC505" s="85">
        <v>243</v>
      </c>
      <c r="ED505" s="85">
        <v>255</v>
      </c>
      <c r="EE505" s="85">
        <v>255</v>
      </c>
      <c r="EF505" s="85">
        <v>255</v>
      </c>
      <c r="EG505" s="85">
        <v>255</v>
      </c>
      <c r="EH505" s="85">
        <v>255</v>
      </c>
      <c r="EI505" s="85">
        <v>255</v>
      </c>
      <c r="EJ505" s="85">
        <v>255</v>
      </c>
      <c r="EK505" s="85">
        <v>255</v>
      </c>
      <c r="EL505" s="85">
        <v>255</v>
      </c>
      <c r="EM505" s="85">
        <v>255</v>
      </c>
      <c r="EN505" s="85">
        <v>255</v>
      </c>
      <c r="EO505" s="85">
        <v>255</v>
      </c>
      <c r="EP505" s="85">
        <v>255</v>
      </c>
      <c r="EQ505" s="85">
        <v>255</v>
      </c>
      <c r="ER505" s="85">
        <v>255</v>
      </c>
      <c r="ES505" s="85">
        <v>255</v>
      </c>
      <c r="ET505" s="85">
        <v>255</v>
      </c>
      <c r="EU505" s="85">
        <v>255</v>
      </c>
      <c r="EV505" s="85">
        <v>255</v>
      </c>
      <c r="EW505" s="85">
        <v>255</v>
      </c>
      <c r="EX505" s="85">
        <v>255</v>
      </c>
      <c r="EY505" s="85">
        <v>255</v>
      </c>
      <c r="EZ505" s="85">
        <v>255</v>
      </c>
      <c r="FA505" s="85">
        <v>255</v>
      </c>
      <c r="FB505" s="85">
        <v>255</v>
      </c>
      <c r="FC505" s="85">
        <v>255</v>
      </c>
      <c r="FD505" s="85">
        <v>255</v>
      </c>
      <c r="FE505" s="85">
        <v>255</v>
      </c>
      <c r="FF505" s="85">
        <v>255</v>
      </c>
      <c r="FG505" s="85">
        <v>255</v>
      </c>
      <c r="FH505" s="85">
        <v>255</v>
      </c>
      <c r="FI505" s="85">
        <v>255</v>
      </c>
      <c r="FJ505" s="85">
        <v>255</v>
      </c>
      <c r="FK505" s="85">
        <v>255</v>
      </c>
      <c r="FL505" s="85">
        <v>255</v>
      </c>
      <c r="FM505" s="85">
        <v>255</v>
      </c>
      <c r="FN505" s="85">
        <v>255</v>
      </c>
      <c r="FO505" s="85">
        <v>255</v>
      </c>
      <c r="FP505" s="85">
        <v>255</v>
      </c>
      <c r="FQ505" s="85">
        <v>255</v>
      </c>
      <c r="FR505" s="85">
        <v>255</v>
      </c>
      <c r="FS505" s="85">
        <v>255</v>
      </c>
      <c r="FT505" s="85">
        <v>255</v>
      </c>
      <c r="FU505" s="85">
        <v>255</v>
      </c>
      <c r="FV505" s="85">
        <v>255</v>
      </c>
      <c r="FW505" s="85">
        <v>255</v>
      </c>
      <c r="FX505" s="85">
        <v>255</v>
      </c>
      <c r="FY505" s="85">
        <v>255</v>
      </c>
      <c r="FZ505" s="85">
        <v>255</v>
      </c>
      <c r="GA505" s="85">
        <v>255</v>
      </c>
      <c r="GB505" s="85">
        <v>255</v>
      </c>
      <c r="GC505" s="85">
        <v>255</v>
      </c>
      <c r="GD505" s="85">
        <v>255</v>
      </c>
      <c r="GE505" s="85">
        <v>255</v>
      </c>
      <c r="GF505" s="85">
        <v>255</v>
      </c>
      <c r="GG505" s="85">
        <v>255</v>
      </c>
      <c r="GH505" s="85">
        <v>255</v>
      </c>
      <c r="GI505" s="85">
        <v>137</v>
      </c>
      <c r="GJ505" s="85">
        <v>15</v>
      </c>
      <c r="GK505" s="85">
        <v>33</v>
      </c>
      <c r="GL505" s="85">
        <v>35</v>
      </c>
      <c r="GM505" s="85">
        <v>35</v>
      </c>
      <c r="GN505" s="85">
        <v>36</v>
      </c>
      <c r="GO505" s="85">
        <v>36</v>
      </c>
      <c r="GP505" s="85">
        <v>35</v>
      </c>
      <c r="GQ505" s="85">
        <v>33</v>
      </c>
      <c r="GR505" s="85">
        <v>33</v>
      </c>
      <c r="GS505" s="85">
        <v>33</v>
      </c>
      <c r="GT505" s="85">
        <v>27</v>
      </c>
      <c r="GU505" s="85">
        <v>91</v>
      </c>
      <c r="GV505" s="85">
        <v>255</v>
      </c>
      <c r="GW505" s="85">
        <v>255</v>
      </c>
      <c r="GX505" s="85">
        <v>255</v>
      </c>
      <c r="GY505" s="85">
        <v>255</v>
      </c>
      <c r="GZ505" s="85">
        <v>255</v>
      </c>
      <c r="HA505" s="85">
        <v>255</v>
      </c>
      <c r="HB505" s="85">
        <v>255</v>
      </c>
      <c r="HC505" s="85">
        <v>255</v>
      </c>
      <c r="HD505" s="85">
        <v>255</v>
      </c>
      <c r="HE505" s="85">
        <v>255</v>
      </c>
      <c r="HF505" s="85">
        <v>255</v>
      </c>
      <c r="HG505" s="85">
        <v>255</v>
      </c>
      <c r="HH505" s="85">
        <v>255</v>
      </c>
      <c r="HI505" s="85">
        <v>255</v>
      </c>
      <c r="HJ505" s="85">
        <v>255</v>
      </c>
      <c r="HK505" s="85">
        <v>255</v>
      </c>
      <c r="HL505" s="85">
        <v>255</v>
      </c>
      <c r="HM505" s="85">
        <v>255</v>
      </c>
      <c r="HN505" s="85">
        <v>255</v>
      </c>
      <c r="HO505" s="85">
        <v>255</v>
      </c>
      <c r="HP505" s="85">
        <v>255</v>
      </c>
      <c r="HQ505" s="85">
        <v>255</v>
      </c>
      <c r="HR505" s="85">
        <v>255</v>
      </c>
      <c r="HS505" s="85">
        <v>255</v>
      </c>
      <c r="HT505" s="85">
        <v>255</v>
      </c>
      <c r="HU505" s="85">
        <v>255</v>
      </c>
      <c r="HV505" s="85">
        <v>255</v>
      </c>
      <c r="HW505" s="85">
        <v>255</v>
      </c>
      <c r="HX505" s="85">
        <v>255</v>
      </c>
      <c r="HY505" s="85">
        <v>255</v>
      </c>
      <c r="HZ505" s="85">
        <v>255</v>
      </c>
      <c r="IA505" s="85">
        <v>255</v>
      </c>
      <c r="IB505" s="85">
        <v>255</v>
      </c>
      <c r="IC505" s="85">
        <v>255</v>
      </c>
      <c r="ID505" s="85">
        <v>255</v>
      </c>
      <c r="IE505" s="85">
        <v>255</v>
      </c>
    </row>
    <row r="506" spans="1:239" ht="7.8">
      <c r="A506" s="85">
        <v>255</v>
      </c>
      <c r="B506" s="85">
        <v>255</v>
      </c>
      <c r="C506" s="85">
        <v>255</v>
      </c>
      <c r="D506" s="85">
        <v>255</v>
      </c>
      <c r="E506" s="85">
        <v>255</v>
      </c>
      <c r="F506" s="85">
        <v>255</v>
      </c>
      <c r="G506" s="85">
        <v>255</v>
      </c>
      <c r="H506" s="85">
        <v>255</v>
      </c>
      <c r="I506" s="85">
        <v>255</v>
      </c>
      <c r="J506" s="85">
        <v>255</v>
      </c>
      <c r="K506" s="85">
        <v>255</v>
      </c>
      <c r="L506" s="85">
        <v>255</v>
      </c>
      <c r="M506" s="85">
        <v>255</v>
      </c>
      <c r="N506" s="85">
        <v>255</v>
      </c>
      <c r="O506" s="85">
        <v>255</v>
      </c>
      <c r="P506" s="85">
        <v>255</v>
      </c>
      <c r="Q506" s="85">
        <v>255</v>
      </c>
      <c r="R506" s="85">
        <v>255</v>
      </c>
      <c r="S506" s="85">
        <v>255</v>
      </c>
      <c r="T506" s="85">
        <v>255</v>
      </c>
      <c r="U506" s="85">
        <v>255</v>
      </c>
      <c r="V506" s="85">
        <v>255</v>
      </c>
      <c r="W506" s="85">
        <v>255</v>
      </c>
      <c r="X506" s="85">
        <v>255</v>
      </c>
      <c r="Y506" s="85">
        <v>255</v>
      </c>
      <c r="Z506" s="85">
        <v>255</v>
      </c>
      <c r="AA506" s="85">
        <v>255</v>
      </c>
      <c r="AB506" s="85">
        <v>255</v>
      </c>
      <c r="AC506" s="85">
        <v>255</v>
      </c>
      <c r="AD506" s="85">
        <v>255</v>
      </c>
      <c r="AE506" s="85">
        <v>255</v>
      </c>
      <c r="AF506" s="85">
        <v>255</v>
      </c>
      <c r="AG506" s="85">
        <v>255</v>
      </c>
      <c r="AH506" s="85">
        <v>255</v>
      </c>
      <c r="AI506" s="85">
        <v>255</v>
      </c>
      <c r="AJ506" s="85">
        <v>255</v>
      </c>
      <c r="AK506" s="85">
        <v>173</v>
      </c>
      <c r="AL506" s="85">
        <v>23</v>
      </c>
      <c r="AM506" s="85">
        <v>23</v>
      </c>
      <c r="AN506" s="85">
        <v>24</v>
      </c>
      <c r="AO506" s="85">
        <v>26</v>
      </c>
      <c r="AP506" s="85">
        <v>25</v>
      </c>
      <c r="AQ506" s="85">
        <v>26</v>
      </c>
      <c r="AR506" s="85">
        <v>26</v>
      </c>
      <c r="AS506" s="85">
        <v>25</v>
      </c>
      <c r="AT506" s="85">
        <v>26</v>
      </c>
      <c r="AU506" s="85">
        <v>26</v>
      </c>
      <c r="AV506" s="85">
        <v>15</v>
      </c>
      <c r="AW506" s="85">
        <v>46</v>
      </c>
      <c r="AX506" s="85">
        <v>205</v>
      </c>
      <c r="AY506" s="85">
        <v>255</v>
      </c>
      <c r="AZ506" s="85">
        <v>255</v>
      </c>
      <c r="BA506" s="85">
        <v>255</v>
      </c>
      <c r="BB506" s="85">
        <v>255</v>
      </c>
      <c r="BC506" s="85">
        <v>255</v>
      </c>
      <c r="BD506" s="85">
        <v>255</v>
      </c>
      <c r="BE506" s="85">
        <v>255</v>
      </c>
      <c r="BF506" s="85">
        <v>255</v>
      </c>
      <c r="BG506" s="85">
        <v>255</v>
      </c>
      <c r="BH506" s="85">
        <v>255</v>
      </c>
      <c r="BI506" s="85">
        <v>255</v>
      </c>
      <c r="BJ506" s="85">
        <v>255</v>
      </c>
      <c r="BK506" s="85">
        <v>255</v>
      </c>
      <c r="BL506" s="85">
        <v>255</v>
      </c>
      <c r="BM506" s="85">
        <v>255</v>
      </c>
      <c r="BN506" s="85">
        <v>255</v>
      </c>
      <c r="BO506" s="85">
        <v>255</v>
      </c>
      <c r="BP506" s="85">
        <v>255</v>
      </c>
      <c r="BQ506" s="85">
        <v>255</v>
      </c>
      <c r="BR506" s="85">
        <v>255</v>
      </c>
      <c r="BS506" s="85">
        <v>255</v>
      </c>
      <c r="BT506" s="85">
        <v>255</v>
      </c>
      <c r="BU506" s="85">
        <v>255</v>
      </c>
      <c r="BV506" s="85">
        <v>255</v>
      </c>
      <c r="BW506" s="85">
        <v>255</v>
      </c>
      <c r="BX506" s="85">
        <v>255</v>
      </c>
      <c r="BY506" s="85">
        <v>255</v>
      </c>
      <c r="BZ506" s="85">
        <v>255</v>
      </c>
      <c r="CA506" s="85">
        <v>255</v>
      </c>
      <c r="CB506" s="85">
        <v>255</v>
      </c>
      <c r="CC506" s="85">
        <v>255</v>
      </c>
      <c r="CD506" s="85">
        <v>255</v>
      </c>
      <c r="CE506" s="85">
        <v>255</v>
      </c>
      <c r="CF506" s="85">
        <v>255</v>
      </c>
      <c r="CG506" s="85">
        <v>255</v>
      </c>
      <c r="CH506" s="85">
        <v>255</v>
      </c>
      <c r="CI506" s="85">
        <v>255</v>
      </c>
      <c r="CJ506" s="85">
        <v>255</v>
      </c>
      <c r="CK506" s="85">
        <v>255</v>
      </c>
      <c r="CL506" s="85">
        <v>255</v>
      </c>
      <c r="CM506" s="85">
        <v>255</v>
      </c>
      <c r="CN506" s="85">
        <v>255</v>
      </c>
      <c r="CO506" s="85">
        <v>255</v>
      </c>
      <c r="CP506" s="85">
        <v>255</v>
      </c>
      <c r="CQ506" s="85">
        <v>255</v>
      </c>
      <c r="CR506" s="85">
        <v>255</v>
      </c>
      <c r="CS506" s="85">
        <v>255</v>
      </c>
      <c r="CT506" s="85">
        <v>255</v>
      </c>
      <c r="CU506" s="85">
        <v>255</v>
      </c>
      <c r="CV506" s="85">
        <v>255</v>
      </c>
      <c r="CW506" s="85">
        <v>255</v>
      </c>
      <c r="CX506" s="85">
        <v>255</v>
      </c>
      <c r="CY506" s="85">
        <v>255</v>
      </c>
      <c r="CZ506" s="85">
        <v>255</v>
      </c>
      <c r="DA506" s="85">
        <v>255</v>
      </c>
      <c r="DB506" s="85">
        <v>255</v>
      </c>
      <c r="DC506" s="85">
        <v>163</v>
      </c>
      <c r="DD506" s="85">
        <v>18</v>
      </c>
      <c r="DE506" s="85">
        <v>24</v>
      </c>
      <c r="DF506" s="85">
        <v>24</v>
      </c>
      <c r="DG506" s="85">
        <v>26</v>
      </c>
      <c r="DH506" s="85">
        <v>25</v>
      </c>
      <c r="DI506" s="85">
        <v>26</v>
      </c>
      <c r="DJ506" s="85">
        <v>26</v>
      </c>
      <c r="DK506" s="85">
        <v>26</v>
      </c>
      <c r="DL506" s="85">
        <v>26</v>
      </c>
      <c r="DM506" s="85">
        <v>26</v>
      </c>
      <c r="DN506" s="85">
        <v>26</v>
      </c>
      <c r="DO506" s="85">
        <v>26</v>
      </c>
      <c r="DP506" s="85">
        <v>26</v>
      </c>
      <c r="DQ506" s="85">
        <v>26</v>
      </c>
      <c r="DR506" s="85">
        <v>26</v>
      </c>
      <c r="DS506" s="85">
        <v>26</v>
      </c>
      <c r="DT506" s="85">
        <v>24</v>
      </c>
      <c r="DU506" s="85">
        <v>24</v>
      </c>
      <c r="DV506" s="85">
        <v>26</v>
      </c>
      <c r="DW506" s="85">
        <v>27</v>
      </c>
      <c r="DX506" s="85">
        <v>25</v>
      </c>
      <c r="DY506" s="85">
        <v>24</v>
      </c>
      <c r="DZ506" s="85">
        <v>24</v>
      </c>
      <c r="EA506" s="85">
        <v>17</v>
      </c>
      <c r="EB506" s="85">
        <v>95</v>
      </c>
      <c r="EC506" s="85">
        <v>242</v>
      </c>
      <c r="ED506" s="85">
        <v>255</v>
      </c>
      <c r="EE506" s="85">
        <v>255</v>
      </c>
      <c r="EF506" s="85">
        <v>255</v>
      </c>
      <c r="EG506" s="85">
        <v>255</v>
      </c>
      <c r="EH506" s="85">
        <v>255</v>
      </c>
      <c r="EI506" s="85">
        <v>255</v>
      </c>
      <c r="EJ506" s="85">
        <v>255</v>
      </c>
      <c r="EK506" s="85">
        <v>255</v>
      </c>
      <c r="EL506" s="85">
        <v>255</v>
      </c>
      <c r="EM506" s="85">
        <v>255</v>
      </c>
      <c r="EN506" s="85">
        <v>255</v>
      </c>
      <c r="EO506" s="85">
        <v>255</v>
      </c>
      <c r="EP506" s="85">
        <v>255</v>
      </c>
      <c r="EQ506" s="85">
        <v>255</v>
      </c>
      <c r="ER506" s="85">
        <v>255</v>
      </c>
      <c r="ES506" s="85">
        <v>255</v>
      </c>
      <c r="ET506" s="85">
        <v>255</v>
      </c>
      <c r="EU506" s="85">
        <v>255</v>
      </c>
      <c r="EV506" s="85">
        <v>255</v>
      </c>
      <c r="EW506" s="85">
        <v>255</v>
      </c>
      <c r="EX506" s="85">
        <v>255</v>
      </c>
      <c r="EY506" s="85">
        <v>255</v>
      </c>
      <c r="EZ506" s="85">
        <v>255</v>
      </c>
      <c r="FA506" s="85">
        <v>255</v>
      </c>
      <c r="FB506" s="85">
        <v>255</v>
      </c>
      <c r="FC506" s="85">
        <v>255</v>
      </c>
      <c r="FD506" s="85">
        <v>255</v>
      </c>
      <c r="FE506" s="85">
        <v>255</v>
      </c>
      <c r="FF506" s="85">
        <v>255</v>
      </c>
      <c r="FG506" s="85">
        <v>255</v>
      </c>
      <c r="FH506" s="85">
        <v>255</v>
      </c>
      <c r="FI506" s="85">
        <v>255</v>
      </c>
      <c r="FJ506" s="85">
        <v>255</v>
      </c>
      <c r="FK506" s="85">
        <v>255</v>
      </c>
      <c r="FL506" s="85">
        <v>255</v>
      </c>
      <c r="FM506" s="85">
        <v>255</v>
      </c>
      <c r="FN506" s="85">
        <v>255</v>
      </c>
      <c r="FO506" s="85">
        <v>255</v>
      </c>
      <c r="FP506" s="85">
        <v>255</v>
      </c>
      <c r="FQ506" s="85">
        <v>255</v>
      </c>
      <c r="FR506" s="85">
        <v>255</v>
      </c>
      <c r="FS506" s="85">
        <v>255</v>
      </c>
      <c r="FT506" s="85">
        <v>255</v>
      </c>
      <c r="FU506" s="85">
        <v>255</v>
      </c>
      <c r="FV506" s="85">
        <v>255</v>
      </c>
      <c r="FW506" s="85">
        <v>255</v>
      </c>
      <c r="FX506" s="85">
        <v>255</v>
      </c>
      <c r="FY506" s="85">
        <v>255</v>
      </c>
      <c r="FZ506" s="85">
        <v>255</v>
      </c>
      <c r="GA506" s="85">
        <v>255</v>
      </c>
      <c r="GB506" s="85">
        <v>255</v>
      </c>
      <c r="GC506" s="85">
        <v>255</v>
      </c>
      <c r="GD506" s="85">
        <v>255</v>
      </c>
      <c r="GE506" s="85">
        <v>255</v>
      </c>
      <c r="GF506" s="85">
        <v>255</v>
      </c>
      <c r="GG506" s="85">
        <v>255</v>
      </c>
      <c r="GH506" s="85">
        <v>255</v>
      </c>
      <c r="GI506" s="85">
        <v>136</v>
      </c>
      <c r="GJ506" s="85">
        <v>10</v>
      </c>
      <c r="GK506" s="85">
        <v>26</v>
      </c>
      <c r="GL506" s="85">
        <v>26</v>
      </c>
      <c r="GM506" s="85">
        <v>26</v>
      </c>
      <c r="GN506" s="85">
        <v>24</v>
      </c>
      <c r="GO506" s="85">
        <v>24</v>
      </c>
      <c r="GP506" s="85">
        <v>26</v>
      </c>
      <c r="GQ506" s="85">
        <v>27</v>
      </c>
      <c r="GR506" s="85">
        <v>27</v>
      </c>
      <c r="GS506" s="85">
        <v>25</v>
      </c>
      <c r="GT506" s="85">
        <v>16</v>
      </c>
      <c r="GU506" s="85">
        <v>84</v>
      </c>
      <c r="GV506" s="85">
        <v>255</v>
      </c>
      <c r="GW506" s="85">
        <v>255</v>
      </c>
      <c r="GX506" s="85">
        <v>255</v>
      </c>
      <c r="GY506" s="85">
        <v>255</v>
      </c>
      <c r="GZ506" s="85">
        <v>255</v>
      </c>
      <c r="HA506" s="85">
        <v>255</v>
      </c>
      <c r="HB506" s="85">
        <v>255</v>
      </c>
      <c r="HC506" s="85">
        <v>255</v>
      </c>
      <c r="HD506" s="85">
        <v>255</v>
      </c>
      <c r="HE506" s="85">
        <v>255</v>
      </c>
      <c r="HF506" s="85">
        <v>255</v>
      </c>
      <c r="HG506" s="85">
        <v>255</v>
      </c>
      <c r="HH506" s="85">
        <v>255</v>
      </c>
      <c r="HI506" s="85">
        <v>255</v>
      </c>
      <c r="HJ506" s="85">
        <v>255</v>
      </c>
      <c r="HK506" s="85">
        <v>255</v>
      </c>
      <c r="HL506" s="85">
        <v>255</v>
      </c>
      <c r="HM506" s="85">
        <v>255</v>
      </c>
      <c r="HN506" s="85">
        <v>255</v>
      </c>
      <c r="HO506" s="85">
        <v>255</v>
      </c>
      <c r="HP506" s="85">
        <v>255</v>
      </c>
      <c r="HQ506" s="85">
        <v>255</v>
      </c>
      <c r="HR506" s="85">
        <v>255</v>
      </c>
      <c r="HS506" s="85">
        <v>255</v>
      </c>
      <c r="HT506" s="85">
        <v>255</v>
      </c>
      <c r="HU506" s="85">
        <v>255</v>
      </c>
      <c r="HV506" s="85">
        <v>255</v>
      </c>
      <c r="HW506" s="85">
        <v>255</v>
      </c>
      <c r="HX506" s="85">
        <v>255</v>
      </c>
      <c r="HY506" s="85">
        <v>255</v>
      </c>
      <c r="HZ506" s="85">
        <v>255</v>
      </c>
      <c r="IA506" s="85">
        <v>255</v>
      </c>
      <c r="IB506" s="85">
        <v>255</v>
      </c>
      <c r="IC506" s="85">
        <v>255</v>
      </c>
      <c r="ID506" s="85">
        <v>255</v>
      </c>
      <c r="IE506" s="85">
        <v>255</v>
      </c>
    </row>
    <row r="507" spans="1:239" ht="7.8">
      <c r="A507" s="85">
        <v>255</v>
      </c>
      <c r="B507" s="85">
        <v>255</v>
      </c>
      <c r="C507" s="85">
        <v>255</v>
      </c>
      <c r="D507" s="85">
        <v>255</v>
      </c>
      <c r="E507" s="85">
        <v>255</v>
      </c>
      <c r="F507" s="85">
        <v>255</v>
      </c>
      <c r="G507" s="85">
        <v>255</v>
      </c>
      <c r="H507" s="85">
        <v>255</v>
      </c>
      <c r="I507" s="85">
        <v>255</v>
      </c>
      <c r="J507" s="85">
        <v>255</v>
      </c>
      <c r="K507" s="85">
        <v>255</v>
      </c>
      <c r="L507" s="85">
        <v>255</v>
      </c>
      <c r="M507" s="85">
        <v>255</v>
      </c>
      <c r="N507" s="85">
        <v>255</v>
      </c>
      <c r="O507" s="85">
        <v>255</v>
      </c>
      <c r="P507" s="85">
        <v>255</v>
      </c>
      <c r="Q507" s="85">
        <v>255</v>
      </c>
      <c r="R507" s="85">
        <v>255</v>
      </c>
      <c r="S507" s="85">
        <v>255</v>
      </c>
      <c r="T507" s="85">
        <v>255</v>
      </c>
      <c r="U507" s="85">
        <v>255</v>
      </c>
      <c r="V507" s="85">
        <v>255</v>
      </c>
      <c r="W507" s="85">
        <v>255</v>
      </c>
      <c r="X507" s="85">
        <v>255</v>
      </c>
      <c r="Y507" s="85">
        <v>255</v>
      </c>
      <c r="Z507" s="85">
        <v>255</v>
      </c>
      <c r="AA507" s="85">
        <v>255</v>
      </c>
      <c r="AB507" s="85">
        <v>255</v>
      </c>
      <c r="AC507" s="85">
        <v>255</v>
      </c>
      <c r="AD507" s="85">
        <v>255</v>
      </c>
      <c r="AE507" s="85">
        <v>255</v>
      </c>
      <c r="AF507" s="85">
        <v>255</v>
      </c>
      <c r="AG507" s="85">
        <v>255</v>
      </c>
      <c r="AH507" s="85">
        <v>255</v>
      </c>
      <c r="AI507" s="85">
        <v>255</v>
      </c>
      <c r="AJ507" s="85">
        <v>255</v>
      </c>
      <c r="AK507" s="85">
        <v>171</v>
      </c>
      <c r="AL507" s="85">
        <v>18</v>
      </c>
      <c r="AM507" s="85">
        <v>17</v>
      </c>
      <c r="AN507" s="85">
        <v>19</v>
      </c>
      <c r="AO507" s="85">
        <v>21</v>
      </c>
      <c r="AP507" s="85">
        <v>19</v>
      </c>
      <c r="AQ507" s="85">
        <v>22</v>
      </c>
      <c r="AR507" s="85">
        <v>20</v>
      </c>
      <c r="AS507" s="85">
        <v>21</v>
      </c>
      <c r="AT507" s="85">
        <v>20</v>
      </c>
      <c r="AU507" s="85">
        <v>22</v>
      </c>
      <c r="AV507" s="85">
        <v>14</v>
      </c>
      <c r="AW507" s="85">
        <v>44</v>
      </c>
      <c r="AX507" s="85">
        <v>204</v>
      </c>
      <c r="AY507" s="85">
        <v>255</v>
      </c>
      <c r="AZ507" s="85">
        <v>255</v>
      </c>
      <c r="BA507" s="85">
        <v>255</v>
      </c>
      <c r="BB507" s="85">
        <v>255</v>
      </c>
      <c r="BC507" s="85">
        <v>255</v>
      </c>
      <c r="BD507" s="85">
        <v>255</v>
      </c>
      <c r="BE507" s="85">
        <v>255</v>
      </c>
      <c r="BF507" s="85">
        <v>255</v>
      </c>
      <c r="BG507" s="85">
        <v>255</v>
      </c>
      <c r="BH507" s="85">
        <v>255</v>
      </c>
      <c r="BI507" s="85">
        <v>255</v>
      </c>
      <c r="BJ507" s="85">
        <v>255</v>
      </c>
      <c r="BK507" s="85">
        <v>255</v>
      </c>
      <c r="BL507" s="85">
        <v>255</v>
      </c>
      <c r="BM507" s="85">
        <v>255</v>
      </c>
      <c r="BN507" s="85">
        <v>255</v>
      </c>
      <c r="BO507" s="85">
        <v>255</v>
      </c>
      <c r="BP507" s="85">
        <v>255</v>
      </c>
      <c r="BQ507" s="85">
        <v>255</v>
      </c>
      <c r="BR507" s="85">
        <v>255</v>
      </c>
      <c r="BS507" s="85">
        <v>255</v>
      </c>
      <c r="BT507" s="85">
        <v>255</v>
      </c>
      <c r="BU507" s="85">
        <v>255</v>
      </c>
      <c r="BV507" s="85">
        <v>255</v>
      </c>
      <c r="BW507" s="85">
        <v>255</v>
      </c>
      <c r="BX507" s="85">
        <v>255</v>
      </c>
      <c r="BY507" s="85">
        <v>255</v>
      </c>
      <c r="BZ507" s="85">
        <v>255</v>
      </c>
      <c r="CA507" s="85">
        <v>255</v>
      </c>
      <c r="CB507" s="85">
        <v>255</v>
      </c>
      <c r="CC507" s="85">
        <v>255</v>
      </c>
      <c r="CD507" s="85">
        <v>255</v>
      </c>
      <c r="CE507" s="85">
        <v>255</v>
      </c>
      <c r="CF507" s="85">
        <v>255</v>
      </c>
      <c r="CG507" s="85">
        <v>255</v>
      </c>
      <c r="CH507" s="85">
        <v>255</v>
      </c>
      <c r="CI507" s="85">
        <v>255</v>
      </c>
      <c r="CJ507" s="85">
        <v>255</v>
      </c>
      <c r="CK507" s="85">
        <v>255</v>
      </c>
      <c r="CL507" s="85">
        <v>255</v>
      </c>
      <c r="CM507" s="85">
        <v>255</v>
      </c>
      <c r="CN507" s="85">
        <v>255</v>
      </c>
      <c r="CO507" s="85">
        <v>255</v>
      </c>
      <c r="CP507" s="85">
        <v>255</v>
      </c>
      <c r="CQ507" s="85">
        <v>255</v>
      </c>
      <c r="CR507" s="85">
        <v>255</v>
      </c>
      <c r="CS507" s="85">
        <v>255</v>
      </c>
      <c r="CT507" s="85">
        <v>255</v>
      </c>
      <c r="CU507" s="85">
        <v>255</v>
      </c>
      <c r="CV507" s="85">
        <v>255</v>
      </c>
      <c r="CW507" s="85">
        <v>255</v>
      </c>
      <c r="CX507" s="85">
        <v>255</v>
      </c>
      <c r="CY507" s="85">
        <v>255</v>
      </c>
      <c r="CZ507" s="85">
        <v>255</v>
      </c>
      <c r="DA507" s="85">
        <v>255</v>
      </c>
      <c r="DB507" s="85">
        <v>255</v>
      </c>
      <c r="DC507" s="85">
        <v>162</v>
      </c>
      <c r="DD507" s="85">
        <v>11</v>
      </c>
      <c r="DE507" s="85">
        <v>19</v>
      </c>
      <c r="DF507" s="85">
        <v>21</v>
      </c>
      <c r="DG507" s="85">
        <v>19</v>
      </c>
      <c r="DH507" s="85">
        <v>21</v>
      </c>
      <c r="DI507" s="85">
        <v>21</v>
      </c>
      <c r="DJ507" s="85">
        <v>21</v>
      </c>
      <c r="DK507" s="85">
        <v>21</v>
      </c>
      <c r="DL507" s="85">
        <v>21</v>
      </c>
      <c r="DM507" s="85">
        <v>21</v>
      </c>
      <c r="DN507" s="85">
        <v>21</v>
      </c>
      <c r="DO507" s="85">
        <v>21</v>
      </c>
      <c r="DP507" s="85">
        <v>21</v>
      </c>
      <c r="DQ507" s="85">
        <v>21</v>
      </c>
      <c r="DR507" s="85">
        <v>21</v>
      </c>
      <c r="DS507" s="85">
        <v>21</v>
      </c>
      <c r="DT507" s="85">
        <v>21</v>
      </c>
      <c r="DU507" s="85">
        <v>21</v>
      </c>
      <c r="DV507" s="85">
        <v>18</v>
      </c>
      <c r="DW507" s="85">
        <v>19</v>
      </c>
      <c r="DX507" s="85">
        <v>17</v>
      </c>
      <c r="DY507" s="85">
        <v>18</v>
      </c>
      <c r="DZ507" s="85">
        <v>22</v>
      </c>
      <c r="EA507" s="85">
        <v>14</v>
      </c>
      <c r="EB507" s="85">
        <v>93</v>
      </c>
      <c r="EC507" s="85">
        <v>242</v>
      </c>
      <c r="ED507" s="85">
        <v>255</v>
      </c>
      <c r="EE507" s="85">
        <v>255</v>
      </c>
      <c r="EF507" s="85">
        <v>255</v>
      </c>
      <c r="EG507" s="85">
        <v>255</v>
      </c>
      <c r="EH507" s="85">
        <v>255</v>
      </c>
      <c r="EI507" s="85">
        <v>255</v>
      </c>
      <c r="EJ507" s="85">
        <v>255</v>
      </c>
      <c r="EK507" s="85">
        <v>255</v>
      </c>
      <c r="EL507" s="85">
        <v>255</v>
      </c>
      <c r="EM507" s="85">
        <v>255</v>
      </c>
      <c r="EN507" s="85">
        <v>255</v>
      </c>
      <c r="EO507" s="85">
        <v>255</v>
      </c>
      <c r="EP507" s="85">
        <v>255</v>
      </c>
      <c r="EQ507" s="85">
        <v>255</v>
      </c>
      <c r="ER507" s="85">
        <v>255</v>
      </c>
      <c r="ES507" s="85">
        <v>255</v>
      </c>
      <c r="ET507" s="85">
        <v>255</v>
      </c>
      <c r="EU507" s="85">
        <v>255</v>
      </c>
      <c r="EV507" s="85">
        <v>255</v>
      </c>
      <c r="EW507" s="85">
        <v>255</v>
      </c>
      <c r="EX507" s="85">
        <v>255</v>
      </c>
      <c r="EY507" s="85">
        <v>255</v>
      </c>
      <c r="EZ507" s="85">
        <v>255</v>
      </c>
      <c r="FA507" s="85">
        <v>255</v>
      </c>
      <c r="FB507" s="85">
        <v>255</v>
      </c>
      <c r="FC507" s="85">
        <v>255</v>
      </c>
      <c r="FD507" s="85">
        <v>255</v>
      </c>
      <c r="FE507" s="85">
        <v>255</v>
      </c>
      <c r="FF507" s="85">
        <v>255</v>
      </c>
      <c r="FG507" s="85">
        <v>255</v>
      </c>
      <c r="FH507" s="85">
        <v>255</v>
      </c>
      <c r="FI507" s="85">
        <v>255</v>
      </c>
      <c r="FJ507" s="85">
        <v>255</v>
      </c>
      <c r="FK507" s="85">
        <v>255</v>
      </c>
      <c r="FL507" s="85">
        <v>255</v>
      </c>
      <c r="FM507" s="85">
        <v>255</v>
      </c>
      <c r="FN507" s="85">
        <v>255</v>
      </c>
      <c r="FO507" s="85">
        <v>255</v>
      </c>
      <c r="FP507" s="85">
        <v>255</v>
      </c>
      <c r="FQ507" s="85">
        <v>255</v>
      </c>
      <c r="FR507" s="85">
        <v>255</v>
      </c>
      <c r="FS507" s="85">
        <v>255</v>
      </c>
      <c r="FT507" s="85">
        <v>255</v>
      </c>
      <c r="FU507" s="85">
        <v>255</v>
      </c>
      <c r="FV507" s="85">
        <v>255</v>
      </c>
      <c r="FW507" s="85">
        <v>255</v>
      </c>
      <c r="FX507" s="85">
        <v>255</v>
      </c>
      <c r="FY507" s="85">
        <v>255</v>
      </c>
      <c r="FZ507" s="85">
        <v>255</v>
      </c>
      <c r="GA507" s="85">
        <v>255</v>
      </c>
      <c r="GB507" s="85">
        <v>255</v>
      </c>
      <c r="GC507" s="85">
        <v>255</v>
      </c>
      <c r="GD507" s="85">
        <v>255</v>
      </c>
      <c r="GE507" s="85">
        <v>255</v>
      </c>
      <c r="GF507" s="85">
        <v>255</v>
      </c>
      <c r="GG507" s="85">
        <v>255</v>
      </c>
      <c r="GH507" s="85">
        <v>255</v>
      </c>
      <c r="GI507" s="85">
        <v>133</v>
      </c>
      <c r="GJ507" s="85">
        <v>5</v>
      </c>
      <c r="GK507" s="85">
        <v>19</v>
      </c>
      <c r="GL507" s="85">
        <v>21</v>
      </c>
      <c r="GM507" s="85">
        <v>21</v>
      </c>
      <c r="GN507" s="85">
        <v>21</v>
      </c>
      <c r="GO507" s="85">
        <v>21</v>
      </c>
      <c r="GP507" s="85">
        <v>18</v>
      </c>
      <c r="GQ507" s="85">
        <v>18</v>
      </c>
      <c r="GR507" s="85">
        <v>18</v>
      </c>
      <c r="GS507" s="85">
        <v>21</v>
      </c>
      <c r="GT507" s="85">
        <v>15</v>
      </c>
      <c r="GU507" s="85">
        <v>83</v>
      </c>
      <c r="GV507" s="85">
        <v>255</v>
      </c>
      <c r="GW507" s="85">
        <v>255</v>
      </c>
      <c r="GX507" s="85">
        <v>255</v>
      </c>
      <c r="GY507" s="85">
        <v>255</v>
      </c>
      <c r="GZ507" s="85">
        <v>255</v>
      </c>
      <c r="HA507" s="85">
        <v>255</v>
      </c>
      <c r="HB507" s="85">
        <v>255</v>
      </c>
      <c r="HC507" s="85">
        <v>255</v>
      </c>
      <c r="HD507" s="85">
        <v>255</v>
      </c>
      <c r="HE507" s="85">
        <v>255</v>
      </c>
      <c r="HF507" s="85">
        <v>255</v>
      </c>
      <c r="HG507" s="85">
        <v>255</v>
      </c>
      <c r="HH507" s="85">
        <v>255</v>
      </c>
      <c r="HI507" s="85">
        <v>255</v>
      </c>
      <c r="HJ507" s="85">
        <v>255</v>
      </c>
      <c r="HK507" s="85">
        <v>255</v>
      </c>
      <c r="HL507" s="85">
        <v>255</v>
      </c>
      <c r="HM507" s="85">
        <v>255</v>
      </c>
      <c r="HN507" s="85">
        <v>255</v>
      </c>
      <c r="HO507" s="85">
        <v>255</v>
      </c>
      <c r="HP507" s="85">
        <v>255</v>
      </c>
      <c r="HQ507" s="85">
        <v>255</v>
      </c>
      <c r="HR507" s="85">
        <v>255</v>
      </c>
      <c r="HS507" s="85">
        <v>255</v>
      </c>
      <c r="HT507" s="85">
        <v>255</v>
      </c>
      <c r="HU507" s="85">
        <v>255</v>
      </c>
      <c r="HV507" s="85">
        <v>255</v>
      </c>
      <c r="HW507" s="85">
        <v>255</v>
      </c>
      <c r="HX507" s="85">
        <v>255</v>
      </c>
      <c r="HY507" s="85">
        <v>255</v>
      </c>
      <c r="HZ507" s="85">
        <v>255</v>
      </c>
      <c r="IA507" s="85">
        <v>255</v>
      </c>
      <c r="IB507" s="85">
        <v>255</v>
      </c>
      <c r="IC507" s="85">
        <v>255</v>
      </c>
      <c r="ID507" s="85">
        <v>255</v>
      </c>
      <c r="IE507" s="85">
        <v>255</v>
      </c>
    </row>
    <row r="508" spans="1:239" ht="7.8">
      <c r="A508" s="85">
        <v>255</v>
      </c>
      <c r="B508" s="85">
        <v>255</v>
      </c>
      <c r="C508" s="85">
        <v>255</v>
      </c>
      <c r="D508" s="85">
        <v>255</v>
      </c>
      <c r="E508" s="85">
        <v>255</v>
      </c>
      <c r="F508" s="85">
        <v>255</v>
      </c>
      <c r="G508" s="85">
        <v>255</v>
      </c>
      <c r="H508" s="85">
        <v>255</v>
      </c>
      <c r="I508" s="85">
        <v>255</v>
      </c>
      <c r="J508" s="85">
        <v>255</v>
      </c>
      <c r="K508" s="85">
        <v>255</v>
      </c>
      <c r="L508" s="85">
        <v>255</v>
      </c>
      <c r="M508" s="85">
        <v>255</v>
      </c>
      <c r="N508" s="85">
        <v>255</v>
      </c>
      <c r="O508" s="85">
        <v>255</v>
      </c>
      <c r="P508" s="85">
        <v>255</v>
      </c>
      <c r="Q508" s="85">
        <v>255</v>
      </c>
      <c r="R508" s="85">
        <v>255</v>
      </c>
      <c r="S508" s="85">
        <v>255</v>
      </c>
      <c r="T508" s="85">
        <v>255</v>
      </c>
      <c r="U508" s="85">
        <v>255</v>
      </c>
      <c r="V508" s="85">
        <v>255</v>
      </c>
      <c r="W508" s="85">
        <v>255</v>
      </c>
      <c r="X508" s="85">
        <v>255</v>
      </c>
      <c r="Y508" s="85">
        <v>255</v>
      </c>
      <c r="Z508" s="85">
        <v>255</v>
      </c>
      <c r="AA508" s="85">
        <v>255</v>
      </c>
      <c r="AB508" s="85">
        <v>255</v>
      </c>
      <c r="AC508" s="85">
        <v>255</v>
      </c>
      <c r="AD508" s="85">
        <v>255</v>
      </c>
      <c r="AE508" s="85">
        <v>255</v>
      </c>
      <c r="AF508" s="85">
        <v>255</v>
      </c>
      <c r="AG508" s="85">
        <v>255</v>
      </c>
      <c r="AH508" s="85">
        <v>255</v>
      </c>
      <c r="AI508" s="85">
        <v>255</v>
      </c>
      <c r="AJ508" s="85">
        <v>255</v>
      </c>
      <c r="AK508" s="85">
        <v>246</v>
      </c>
      <c r="AL508" s="85">
        <v>100</v>
      </c>
      <c r="AM508" s="85">
        <v>27</v>
      </c>
      <c r="AN508" s="85">
        <v>34</v>
      </c>
      <c r="AO508" s="85">
        <v>34</v>
      </c>
      <c r="AP508" s="85">
        <v>35</v>
      </c>
      <c r="AQ508" s="85">
        <v>36</v>
      </c>
      <c r="AR508" s="85">
        <v>34</v>
      </c>
      <c r="AS508" s="85">
        <v>34</v>
      </c>
      <c r="AT508" s="85">
        <v>35</v>
      </c>
      <c r="AU508" s="85">
        <v>35</v>
      </c>
      <c r="AV508" s="85">
        <v>28</v>
      </c>
      <c r="AW508" s="85">
        <v>45</v>
      </c>
      <c r="AX508" s="85">
        <v>195</v>
      </c>
      <c r="AY508" s="85">
        <v>255</v>
      </c>
      <c r="AZ508" s="85">
        <v>255</v>
      </c>
      <c r="BA508" s="85">
        <v>255</v>
      </c>
      <c r="BB508" s="85">
        <v>255</v>
      </c>
      <c r="BC508" s="85">
        <v>255</v>
      </c>
      <c r="BD508" s="85">
        <v>255</v>
      </c>
      <c r="BE508" s="85">
        <v>255</v>
      </c>
      <c r="BF508" s="85">
        <v>255</v>
      </c>
      <c r="BG508" s="85">
        <v>255</v>
      </c>
      <c r="BH508" s="85">
        <v>255</v>
      </c>
      <c r="BI508" s="85">
        <v>255</v>
      </c>
      <c r="BJ508" s="85">
        <v>255</v>
      </c>
      <c r="BK508" s="85">
        <v>255</v>
      </c>
      <c r="BL508" s="85">
        <v>255</v>
      </c>
      <c r="BM508" s="85">
        <v>255</v>
      </c>
      <c r="BN508" s="85">
        <v>255</v>
      </c>
      <c r="BO508" s="85">
        <v>255</v>
      </c>
      <c r="BP508" s="85">
        <v>255</v>
      </c>
      <c r="BQ508" s="85">
        <v>255</v>
      </c>
      <c r="BR508" s="85">
        <v>255</v>
      </c>
      <c r="BS508" s="85">
        <v>255</v>
      </c>
      <c r="BT508" s="85">
        <v>255</v>
      </c>
      <c r="BU508" s="85">
        <v>255</v>
      </c>
      <c r="BV508" s="85">
        <v>255</v>
      </c>
      <c r="BW508" s="85">
        <v>255</v>
      </c>
      <c r="BX508" s="85">
        <v>255</v>
      </c>
      <c r="BY508" s="85">
        <v>255</v>
      </c>
      <c r="BZ508" s="85">
        <v>255</v>
      </c>
      <c r="CA508" s="85">
        <v>255</v>
      </c>
      <c r="CB508" s="85">
        <v>255</v>
      </c>
      <c r="CC508" s="85">
        <v>255</v>
      </c>
      <c r="CD508" s="85">
        <v>255</v>
      </c>
      <c r="CE508" s="85">
        <v>255</v>
      </c>
      <c r="CF508" s="85">
        <v>255</v>
      </c>
      <c r="CG508" s="85">
        <v>255</v>
      </c>
      <c r="CH508" s="85">
        <v>255</v>
      </c>
      <c r="CI508" s="85">
        <v>255</v>
      </c>
      <c r="CJ508" s="85">
        <v>255</v>
      </c>
      <c r="CK508" s="85">
        <v>255</v>
      </c>
      <c r="CL508" s="85">
        <v>255</v>
      </c>
      <c r="CM508" s="85">
        <v>255</v>
      </c>
      <c r="CN508" s="85">
        <v>255</v>
      </c>
      <c r="CO508" s="85">
        <v>255</v>
      </c>
      <c r="CP508" s="85">
        <v>255</v>
      </c>
      <c r="CQ508" s="85">
        <v>255</v>
      </c>
      <c r="CR508" s="85">
        <v>255</v>
      </c>
      <c r="CS508" s="85">
        <v>255</v>
      </c>
      <c r="CT508" s="85">
        <v>255</v>
      </c>
      <c r="CU508" s="85">
        <v>255</v>
      </c>
      <c r="CV508" s="85">
        <v>255</v>
      </c>
      <c r="CW508" s="85">
        <v>255</v>
      </c>
      <c r="CX508" s="85">
        <v>255</v>
      </c>
      <c r="CY508" s="85">
        <v>255</v>
      </c>
      <c r="CZ508" s="85">
        <v>255</v>
      </c>
      <c r="DA508" s="85">
        <v>255</v>
      </c>
      <c r="DB508" s="85">
        <v>255</v>
      </c>
      <c r="DC508" s="85">
        <v>159</v>
      </c>
      <c r="DD508" s="85">
        <v>23</v>
      </c>
      <c r="DE508" s="85">
        <v>34</v>
      </c>
      <c r="DF508" s="85">
        <v>35</v>
      </c>
      <c r="DG508" s="85">
        <v>34</v>
      </c>
      <c r="DH508" s="85">
        <v>34</v>
      </c>
      <c r="DI508" s="85">
        <v>34</v>
      </c>
      <c r="DJ508" s="85">
        <v>35</v>
      </c>
      <c r="DK508" s="85">
        <v>35</v>
      </c>
      <c r="DL508" s="85">
        <v>34</v>
      </c>
      <c r="DM508" s="85">
        <v>35</v>
      </c>
      <c r="DN508" s="85">
        <v>35</v>
      </c>
      <c r="DO508" s="85">
        <v>35</v>
      </c>
      <c r="DP508" s="85">
        <v>35</v>
      </c>
      <c r="DQ508" s="85">
        <v>35</v>
      </c>
      <c r="DR508" s="85">
        <v>35</v>
      </c>
      <c r="DS508" s="85">
        <v>34</v>
      </c>
      <c r="DT508" s="85">
        <v>35</v>
      </c>
      <c r="DU508" s="85">
        <v>35</v>
      </c>
      <c r="DV508" s="85">
        <v>35</v>
      </c>
      <c r="DW508" s="85">
        <v>33</v>
      </c>
      <c r="DX508" s="85">
        <v>35</v>
      </c>
      <c r="DY508" s="85">
        <v>35</v>
      </c>
      <c r="DZ508" s="85">
        <v>35</v>
      </c>
      <c r="EA508" s="85">
        <v>25</v>
      </c>
      <c r="EB508" s="85">
        <v>98</v>
      </c>
      <c r="EC508" s="85">
        <v>243</v>
      </c>
      <c r="ED508" s="85">
        <v>255</v>
      </c>
      <c r="EE508" s="85">
        <v>255</v>
      </c>
      <c r="EF508" s="85">
        <v>255</v>
      </c>
      <c r="EG508" s="85">
        <v>255</v>
      </c>
      <c r="EH508" s="85">
        <v>255</v>
      </c>
      <c r="EI508" s="85">
        <v>255</v>
      </c>
      <c r="EJ508" s="85">
        <v>255</v>
      </c>
      <c r="EK508" s="85">
        <v>255</v>
      </c>
      <c r="EL508" s="85">
        <v>255</v>
      </c>
      <c r="EM508" s="85">
        <v>255</v>
      </c>
      <c r="EN508" s="85">
        <v>255</v>
      </c>
      <c r="EO508" s="85">
        <v>255</v>
      </c>
      <c r="EP508" s="85">
        <v>255</v>
      </c>
      <c r="EQ508" s="85">
        <v>255</v>
      </c>
      <c r="ER508" s="85">
        <v>255</v>
      </c>
      <c r="ES508" s="85">
        <v>255</v>
      </c>
      <c r="ET508" s="85">
        <v>255</v>
      </c>
      <c r="EU508" s="85">
        <v>255</v>
      </c>
      <c r="EV508" s="85">
        <v>255</v>
      </c>
      <c r="EW508" s="85">
        <v>255</v>
      </c>
      <c r="EX508" s="85">
        <v>255</v>
      </c>
      <c r="EY508" s="85">
        <v>255</v>
      </c>
      <c r="EZ508" s="85">
        <v>255</v>
      </c>
      <c r="FA508" s="85">
        <v>255</v>
      </c>
      <c r="FB508" s="85">
        <v>255</v>
      </c>
      <c r="FC508" s="85">
        <v>255</v>
      </c>
      <c r="FD508" s="85">
        <v>255</v>
      </c>
      <c r="FE508" s="85">
        <v>255</v>
      </c>
      <c r="FF508" s="85">
        <v>255</v>
      </c>
      <c r="FG508" s="85">
        <v>255</v>
      </c>
      <c r="FH508" s="85">
        <v>255</v>
      </c>
      <c r="FI508" s="85">
        <v>255</v>
      </c>
      <c r="FJ508" s="85">
        <v>255</v>
      </c>
      <c r="FK508" s="85">
        <v>255</v>
      </c>
      <c r="FL508" s="85">
        <v>255</v>
      </c>
      <c r="FM508" s="85">
        <v>255</v>
      </c>
      <c r="FN508" s="85">
        <v>255</v>
      </c>
      <c r="FO508" s="85">
        <v>255</v>
      </c>
      <c r="FP508" s="85">
        <v>255</v>
      </c>
      <c r="FQ508" s="85">
        <v>255</v>
      </c>
      <c r="FR508" s="85">
        <v>255</v>
      </c>
      <c r="FS508" s="85">
        <v>255</v>
      </c>
      <c r="FT508" s="85">
        <v>255</v>
      </c>
      <c r="FU508" s="85">
        <v>255</v>
      </c>
      <c r="FV508" s="85">
        <v>255</v>
      </c>
      <c r="FW508" s="85">
        <v>255</v>
      </c>
      <c r="FX508" s="85">
        <v>255</v>
      </c>
      <c r="FY508" s="85">
        <v>255</v>
      </c>
      <c r="FZ508" s="85">
        <v>255</v>
      </c>
      <c r="GA508" s="85">
        <v>255</v>
      </c>
      <c r="GB508" s="85">
        <v>255</v>
      </c>
      <c r="GC508" s="85">
        <v>255</v>
      </c>
      <c r="GD508" s="85">
        <v>255</v>
      </c>
      <c r="GE508" s="85">
        <v>255</v>
      </c>
      <c r="GF508" s="85">
        <v>255</v>
      </c>
      <c r="GG508" s="85">
        <v>255</v>
      </c>
      <c r="GH508" s="85">
        <v>255</v>
      </c>
      <c r="GI508" s="85">
        <v>132</v>
      </c>
      <c r="GJ508" s="85">
        <v>17</v>
      </c>
      <c r="GK508" s="85">
        <v>34</v>
      </c>
      <c r="GL508" s="85">
        <v>35</v>
      </c>
      <c r="GM508" s="85">
        <v>36</v>
      </c>
      <c r="GN508" s="85">
        <v>36</v>
      </c>
      <c r="GO508" s="85">
        <v>36</v>
      </c>
      <c r="GP508" s="85">
        <v>34</v>
      </c>
      <c r="GQ508" s="85">
        <v>34</v>
      </c>
      <c r="GR508" s="85">
        <v>34</v>
      </c>
      <c r="GS508" s="85">
        <v>32</v>
      </c>
      <c r="GT508" s="85">
        <v>28</v>
      </c>
      <c r="GU508" s="85">
        <v>119</v>
      </c>
      <c r="GV508" s="85">
        <v>255</v>
      </c>
      <c r="GW508" s="85">
        <v>255</v>
      </c>
      <c r="GX508" s="85">
        <v>255</v>
      </c>
      <c r="GY508" s="85">
        <v>255</v>
      </c>
      <c r="GZ508" s="85">
        <v>255</v>
      </c>
      <c r="HA508" s="85">
        <v>255</v>
      </c>
      <c r="HB508" s="85">
        <v>255</v>
      </c>
      <c r="HC508" s="85">
        <v>255</v>
      </c>
      <c r="HD508" s="85">
        <v>255</v>
      </c>
      <c r="HE508" s="85">
        <v>255</v>
      </c>
      <c r="HF508" s="85">
        <v>255</v>
      </c>
      <c r="HG508" s="85">
        <v>255</v>
      </c>
      <c r="HH508" s="85">
        <v>255</v>
      </c>
      <c r="HI508" s="85">
        <v>255</v>
      </c>
      <c r="HJ508" s="85">
        <v>255</v>
      </c>
      <c r="HK508" s="85">
        <v>255</v>
      </c>
      <c r="HL508" s="85">
        <v>255</v>
      </c>
      <c r="HM508" s="85">
        <v>255</v>
      </c>
      <c r="HN508" s="85">
        <v>255</v>
      </c>
      <c r="HO508" s="85">
        <v>255</v>
      </c>
      <c r="HP508" s="85">
        <v>255</v>
      </c>
      <c r="HQ508" s="85">
        <v>255</v>
      </c>
      <c r="HR508" s="85">
        <v>255</v>
      </c>
      <c r="HS508" s="85">
        <v>255</v>
      </c>
      <c r="HT508" s="85">
        <v>255</v>
      </c>
      <c r="HU508" s="85">
        <v>255</v>
      </c>
      <c r="HV508" s="85">
        <v>255</v>
      </c>
      <c r="HW508" s="85">
        <v>255</v>
      </c>
      <c r="HX508" s="85">
        <v>255</v>
      </c>
      <c r="HY508" s="85">
        <v>255</v>
      </c>
      <c r="HZ508" s="85">
        <v>255</v>
      </c>
      <c r="IA508" s="85">
        <v>255</v>
      </c>
      <c r="IB508" s="85">
        <v>255</v>
      </c>
      <c r="IC508" s="85">
        <v>255</v>
      </c>
      <c r="ID508" s="85">
        <v>255</v>
      </c>
      <c r="IE508" s="85">
        <v>255</v>
      </c>
    </row>
    <row r="509" spans="1:239" ht="7.8">
      <c r="A509" s="85">
        <v>255</v>
      </c>
      <c r="B509" s="85">
        <v>255</v>
      </c>
      <c r="C509" s="85">
        <v>255</v>
      </c>
      <c r="D509" s="85">
        <v>255</v>
      </c>
      <c r="E509" s="85">
        <v>255</v>
      </c>
      <c r="F509" s="85">
        <v>255</v>
      </c>
      <c r="G509" s="85">
        <v>255</v>
      </c>
      <c r="H509" s="85">
        <v>255</v>
      </c>
      <c r="I509" s="85">
        <v>255</v>
      </c>
      <c r="J509" s="85">
        <v>255</v>
      </c>
      <c r="K509" s="85">
        <v>255</v>
      </c>
      <c r="L509" s="85">
        <v>255</v>
      </c>
      <c r="M509" s="85">
        <v>255</v>
      </c>
      <c r="N509" s="85">
        <v>255</v>
      </c>
      <c r="O509" s="85">
        <v>255</v>
      </c>
      <c r="P509" s="85">
        <v>255</v>
      </c>
      <c r="Q509" s="85">
        <v>255</v>
      </c>
      <c r="R509" s="85">
        <v>255</v>
      </c>
      <c r="S509" s="85">
        <v>255</v>
      </c>
      <c r="T509" s="85">
        <v>255</v>
      </c>
      <c r="U509" s="85">
        <v>255</v>
      </c>
      <c r="V509" s="85">
        <v>255</v>
      </c>
      <c r="W509" s="85">
        <v>255</v>
      </c>
      <c r="X509" s="85">
        <v>255</v>
      </c>
      <c r="Y509" s="85">
        <v>255</v>
      </c>
      <c r="Z509" s="85">
        <v>255</v>
      </c>
      <c r="AA509" s="85">
        <v>255</v>
      </c>
      <c r="AB509" s="85">
        <v>255</v>
      </c>
      <c r="AC509" s="85">
        <v>255</v>
      </c>
      <c r="AD509" s="85">
        <v>255</v>
      </c>
      <c r="AE509" s="85">
        <v>255</v>
      </c>
      <c r="AF509" s="85">
        <v>255</v>
      </c>
      <c r="AG509" s="85">
        <v>255</v>
      </c>
      <c r="AH509" s="85">
        <v>255</v>
      </c>
      <c r="AI509" s="85">
        <v>255</v>
      </c>
      <c r="AJ509" s="85">
        <v>255</v>
      </c>
      <c r="AK509" s="85">
        <v>247</v>
      </c>
      <c r="AL509" s="85">
        <v>94</v>
      </c>
      <c r="AM509" s="85">
        <v>19</v>
      </c>
      <c r="AN509" s="85">
        <v>25</v>
      </c>
      <c r="AO509" s="85">
        <v>25</v>
      </c>
      <c r="AP509" s="85">
        <v>25</v>
      </c>
      <c r="AQ509" s="85">
        <v>24</v>
      </c>
      <c r="AR509" s="85">
        <v>26</v>
      </c>
      <c r="AS509" s="85">
        <v>26</v>
      </c>
      <c r="AT509" s="85">
        <v>26</v>
      </c>
      <c r="AU509" s="85">
        <v>25</v>
      </c>
      <c r="AV509" s="85">
        <v>17</v>
      </c>
      <c r="AW509" s="85">
        <v>37</v>
      </c>
      <c r="AX509" s="85">
        <v>194</v>
      </c>
      <c r="AY509" s="85">
        <v>255</v>
      </c>
      <c r="AZ509" s="85">
        <v>255</v>
      </c>
      <c r="BA509" s="85">
        <v>255</v>
      </c>
      <c r="BB509" s="85">
        <v>255</v>
      </c>
      <c r="BC509" s="85">
        <v>255</v>
      </c>
      <c r="BD509" s="85">
        <v>255</v>
      </c>
      <c r="BE509" s="85">
        <v>255</v>
      </c>
      <c r="BF509" s="85">
        <v>255</v>
      </c>
      <c r="BG509" s="85">
        <v>255</v>
      </c>
      <c r="BH509" s="85">
        <v>255</v>
      </c>
      <c r="BI509" s="85">
        <v>255</v>
      </c>
      <c r="BJ509" s="85">
        <v>255</v>
      </c>
      <c r="BK509" s="85">
        <v>255</v>
      </c>
      <c r="BL509" s="85">
        <v>255</v>
      </c>
      <c r="BM509" s="85">
        <v>255</v>
      </c>
      <c r="BN509" s="85">
        <v>255</v>
      </c>
      <c r="BO509" s="85">
        <v>255</v>
      </c>
      <c r="BP509" s="85">
        <v>255</v>
      </c>
      <c r="BQ509" s="85">
        <v>255</v>
      </c>
      <c r="BR509" s="85">
        <v>255</v>
      </c>
      <c r="BS509" s="85">
        <v>255</v>
      </c>
      <c r="BT509" s="85">
        <v>255</v>
      </c>
      <c r="BU509" s="85">
        <v>255</v>
      </c>
      <c r="BV509" s="85">
        <v>255</v>
      </c>
      <c r="BW509" s="85">
        <v>255</v>
      </c>
      <c r="BX509" s="85">
        <v>255</v>
      </c>
      <c r="BY509" s="85">
        <v>255</v>
      </c>
      <c r="BZ509" s="85">
        <v>255</v>
      </c>
      <c r="CA509" s="85">
        <v>255</v>
      </c>
      <c r="CB509" s="85">
        <v>255</v>
      </c>
      <c r="CC509" s="85">
        <v>255</v>
      </c>
      <c r="CD509" s="85">
        <v>255</v>
      </c>
      <c r="CE509" s="85">
        <v>255</v>
      </c>
      <c r="CF509" s="85">
        <v>255</v>
      </c>
      <c r="CG509" s="85">
        <v>255</v>
      </c>
      <c r="CH509" s="85">
        <v>255</v>
      </c>
      <c r="CI509" s="85">
        <v>255</v>
      </c>
      <c r="CJ509" s="85">
        <v>255</v>
      </c>
      <c r="CK509" s="85">
        <v>255</v>
      </c>
      <c r="CL509" s="85">
        <v>255</v>
      </c>
      <c r="CM509" s="85">
        <v>255</v>
      </c>
      <c r="CN509" s="85">
        <v>255</v>
      </c>
      <c r="CO509" s="85">
        <v>255</v>
      </c>
      <c r="CP509" s="85">
        <v>255</v>
      </c>
      <c r="CQ509" s="85">
        <v>255</v>
      </c>
      <c r="CR509" s="85">
        <v>255</v>
      </c>
      <c r="CS509" s="85">
        <v>255</v>
      </c>
      <c r="CT509" s="85">
        <v>255</v>
      </c>
      <c r="CU509" s="85">
        <v>255</v>
      </c>
      <c r="CV509" s="85">
        <v>255</v>
      </c>
      <c r="CW509" s="85">
        <v>255</v>
      </c>
      <c r="CX509" s="85">
        <v>255</v>
      </c>
      <c r="CY509" s="85">
        <v>255</v>
      </c>
      <c r="CZ509" s="85">
        <v>255</v>
      </c>
      <c r="DA509" s="85">
        <v>255</v>
      </c>
      <c r="DB509" s="85">
        <v>255</v>
      </c>
      <c r="DC509" s="85">
        <v>157</v>
      </c>
      <c r="DD509" s="85">
        <v>16</v>
      </c>
      <c r="DE509" s="85">
        <v>24</v>
      </c>
      <c r="DF509" s="85">
        <v>23</v>
      </c>
      <c r="DG509" s="85">
        <v>26</v>
      </c>
      <c r="DH509" s="85">
        <v>26</v>
      </c>
      <c r="DI509" s="85">
        <v>26</v>
      </c>
      <c r="DJ509" s="85">
        <v>25</v>
      </c>
      <c r="DK509" s="85">
        <v>26</v>
      </c>
      <c r="DL509" s="85">
        <v>26</v>
      </c>
      <c r="DM509" s="85">
        <v>26</v>
      </c>
      <c r="DN509" s="85">
        <v>26</v>
      </c>
      <c r="DO509" s="85">
        <v>26</v>
      </c>
      <c r="DP509" s="85">
        <v>26</v>
      </c>
      <c r="DQ509" s="85">
        <v>26</v>
      </c>
      <c r="DR509" s="85">
        <v>25</v>
      </c>
      <c r="DS509" s="85">
        <v>26</v>
      </c>
      <c r="DT509" s="85">
        <v>25</v>
      </c>
      <c r="DU509" s="85">
        <v>25</v>
      </c>
      <c r="DV509" s="85">
        <v>25</v>
      </c>
      <c r="DW509" s="85">
        <v>27</v>
      </c>
      <c r="DX509" s="85">
        <v>25</v>
      </c>
      <c r="DY509" s="85">
        <v>25</v>
      </c>
      <c r="DZ509" s="85">
        <v>24</v>
      </c>
      <c r="EA509" s="85">
        <v>16</v>
      </c>
      <c r="EB509" s="85">
        <v>94</v>
      </c>
      <c r="EC509" s="85">
        <v>241</v>
      </c>
      <c r="ED509" s="85">
        <v>255</v>
      </c>
      <c r="EE509" s="85">
        <v>255</v>
      </c>
      <c r="EF509" s="85">
        <v>255</v>
      </c>
      <c r="EG509" s="85">
        <v>255</v>
      </c>
      <c r="EH509" s="85">
        <v>255</v>
      </c>
      <c r="EI509" s="85">
        <v>255</v>
      </c>
      <c r="EJ509" s="85">
        <v>255</v>
      </c>
      <c r="EK509" s="85">
        <v>255</v>
      </c>
      <c r="EL509" s="85">
        <v>255</v>
      </c>
      <c r="EM509" s="85">
        <v>255</v>
      </c>
      <c r="EN509" s="85">
        <v>255</v>
      </c>
      <c r="EO509" s="85">
        <v>255</v>
      </c>
      <c r="EP509" s="85">
        <v>255</v>
      </c>
      <c r="EQ509" s="85">
        <v>255</v>
      </c>
      <c r="ER509" s="85">
        <v>255</v>
      </c>
      <c r="ES509" s="85">
        <v>255</v>
      </c>
      <c r="ET509" s="85">
        <v>255</v>
      </c>
      <c r="EU509" s="85">
        <v>255</v>
      </c>
      <c r="EV509" s="85">
        <v>255</v>
      </c>
      <c r="EW509" s="85">
        <v>255</v>
      </c>
      <c r="EX509" s="85">
        <v>255</v>
      </c>
      <c r="EY509" s="85">
        <v>255</v>
      </c>
      <c r="EZ509" s="85">
        <v>255</v>
      </c>
      <c r="FA509" s="85">
        <v>255</v>
      </c>
      <c r="FB509" s="85">
        <v>255</v>
      </c>
      <c r="FC509" s="85">
        <v>255</v>
      </c>
      <c r="FD509" s="85">
        <v>255</v>
      </c>
      <c r="FE509" s="85">
        <v>255</v>
      </c>
      <c r="FF509" s="85">
        <v>255</v>
      </c>
      <c r="FG509" s="85">
        <v>255</v>
      </c>
      <c r="FH509" s="85">
        <v>255</v>
      </c>
      <c r="FI509" s="85">
        <v>255</v>
      </c>
      <c r="FJ509" s="85">
        <v>255</v>
      </c>
      <c r="FK509" s="85">
        <v>255</v>
      </c>
      <c r="FL509" s="85">
        <v>255</v>
      </c>
      <c r="FM509" s="85">
        <v>255</v>
      </c>
      <c r="FN509" s="85">
        <v>255</v>
      </c>
      <c r="FO509" s="85">
        <v>255</v>
      </c>
      <c r="FP509" s="85">
        <v>255</v>
      </c>
      <c r="FQ509" s="85">
        <v>255</v>
      </c>
      <c r="FR509" s="85">
        <v>255</v>
      </c>
      <c r="FS509" s="85">
        <v>255</v>
      </c>
      <c r="FT509" s="85">
        <v>255</v>
      </c>
      <c r="FU509" s="85">
        <v>255</v>
      </c>
      <c r="FV509" s="85">
        <v>255</v>
      </c>
      <c r="FW509" s="85">
        <v>255</v>
      </c>
      <c r="FX509" s="85">
        <v>255</v>
      </c>
      <c r="FY509" s="85">
        <v>255</v>
      </c>
      <c r="FZ509" s="85">
        <v>255</v>
      </c>
      <c r="GA509" s="85">
        <v>255</v>
      </c>
      <c r="GB509" s="85">
        <v>255</v>
      </c>
      <c r="GC509" s="85">
        <v>255</v>
      </c>
      <c r="GD509" s="85">
        <v>255</v>
      </c>
      <c r="GE509" s="85">
        <v>255</v>
      </c>
      <c r="GF509" s="85">
        <v>255</v>
      </c>
      <c r="GG509" s="85">
        <v>255</v>
      </c>
      <c r="GH509" s="85">
        <v>255</v>
      </c>
      <c r="GI509" s="85">
        <v>130</v>
      </c>
      <c r="GJ509" s="85">
        <v>10</v>
      </c>
      <c r="GK509" s="85">
        <v>25</v>
      </c>
      <c r="GL509" s="85">
        <v>27</v>
      </c>
      <c r="GM509" s="85">
        <v>26</v>
      </c>
      <c r="GN509" s="85">
        <v>24</v>
      </c>
      <c r="GO509" s="85">
        <v>24</v>
      </c>
      <c r="GP509" s="85">
        <v>26</v>
      </c>
      <c r="GQ509" s="85">
        <v>26</v>
      </c>
      <c r="GR509" s="85">
        <v>26</v>
      </c>
      <c r="GS509" s="85">
        <v>25</v>
      </c>
      <c r="GT509" s="85">
        <v>18</v>
      </c>
      <c r="GU509" s="85">
        <v>113</v>
      </c>
      <c r="GV509" s="85">
        <v>255</v>
      </c>
      <c r="GW509" s="85">
        <v>255</v>
      </c>
      <c r="GX509" s="85">
        <v>255</v>
      </c>
      <c r="GY509" s="85">
        <v>255</v>
      </c>
      <c r="GZ509" s="85">
        <v>255</v>
      </c>
      <c r="HA509" s="85">
        <v>255</v>
      </c>
      <c r="HB509" s="85">
        <v>255</v>
      </c>
      <c r="HC509" s="85">
        <v>255</v>
      </c>
      <c r="HD509" s="85">
        <v>255</v>
      </c>
      <c r="HE509" s="85">
        <v>255</v>
      </c>
      <c r="HF509" s="85">
        <v>255</v>
      </c>
      <c r="HG509" s="85">
        <v>255</v>
      </c>
      <c r="HH509" s="85">
        <v>255</v>
      </c>
      <c r="HI509" s="85">
        <v>255</v>
      </c>
      <c r="HJ509" s="85">
        <v>255</v>
      </c>
      <c r="HK509" s="85">
        <v>255</v>
      </c>
      <c r="HL509" s="85">
        <v>255</v>
      </c>
      <c r="HM509" s="85">
        <v>255</v>
      </c>
      <c r="HN509" s="85">
        <v>255</v>
      </c>
      <c r="HO509" s="85">
        <v>255</v>
      </c>
      <c r="HP509" s="85">
        <v>255</v>
      </c>
      <c r="HQ509" s="85">
        <v>255</v>
      </c>
      <c r="HR509" s="85">
        <v>255</v>
      </c>
      <c r="HS509" s="85">
        <v>255</v>
      </c>
      <c r="HT509" s="85">
        <v>255</v>
      </c>
      <c r="HU509" s="85">
        <v>255</v>
      </c>
      <c r="HV509" s="85">
        <v>255</v>
      </c>
      <c r="HW509" s="85">
        <v>255</v>
      </c>
      <c r="HX509" s="85">
        <v>255</v>
      </c>
      <c r="HY509" s="85">
        <v>255</v>
      </c>
      <c r="HZ509" s="85">
        <v>255</v>
      </c>
      <c r="IA509" s="85">
        <v>255</v>
      </c>
      <c r="IB509" s="85">
        <v>255</v>
      </c>
      <c r="IC509" s="85">
        <v>255</v>
      </c>
      <c r="ID509" s="85">
        <v>255</v>
      </c>
      <c r="IE509" s="85">
        <v>255</v>
      </c>
    </row>
    <row r="510" spans="1:239" ht="7.8">
      <c r="A510" s="85">
        <v>255</v>
      </c>
      <c r="B510" s="85">
        <v>255</v>
      </c>
      <c r="C510" s="85">
        <v>255</v>
      </c>
      <c r="D510" s="85">
        <v>255</v>
      </c>
      <c r="E510" s="85">
        <v>255</v>
      </c>
      <c r="F510" s="85">
        <v>255</v>
      </c>
      <c r="G510" s="85">
        <v>255</v>
      </c>
      <c r="H510" s="85">
        <v>255</v>
      </c>
      <c r="I510" s="85">
        <v>255</v>
      </c>
      <c r="J510" s="85">
        <v>255</v>
      </c>
      <c r="K510" s="85">
        <v>255</v>
      </c>
      <c r="L510" s="85">
        <v>255</v>
      </c>
      <c r="M510" s="85">
        <v>255</v>
      </c>
      <c r="N510" s="85">
        <v>255</v>
      </c>
      <c r="O510" s="85">
        <v>255</v>
      </c>
      <c r="P510" s="85">
        <v>255</v>
      </c>
      <c r="Q510" s="85">
        <v>255</v>
      </c>
      <c r="R510" s="85">
        <v>255</v>
      </c>
      <c r="S510" s="85">
        <v>255</v>
      </c>
      <c r="T510" s="85">
        <v>255</v>
      </c>
      <c r="U510" s="85">
        <v>255</v>
      </c>
      <c r="V510" s="85">
        <v>255</v>
      </c>
      <c r="W510" s="85">
        <v>255</v>
      </c>
      <c r="X510" s="85">
        <v>255</v>
      </c>
      <c r="Y510" s="85">
        <v>255</v>
      </c>
      <c r="Z510" s="85">
        <v>255</v>
      </c>
      <c r="AA510" s="85">
        <v>255</v>
      </c>
      <c r="AB510" s="85">
        <v>255</v>
      </c>
      <c r="AC510" s="85">
        <v>255</v>
      </c>
      <c r="AD510" s="85">
        <v>255</v>
      </c>
      <c r="AE510" s="85">
        <v>255</v>
      </c>
      <c r="AF510" s="85">
        <v>255</v>
      </c>
      <c r="AG510" s="85">
        <v>255</v>
      </c>
      <c r="AH510" s="85">
        <v>255</v>
      </c>
      <c r="AI510" s="85">
        <v>255</v>
      </c>
      <c r="AJ510" s="85">
        <v>255</v>
      </c>
      <c r="AK510" s="85">
        <v>246</v>
      </c>
      <c r="AL510" s="85">
        <v>91</v>
      </c>
      <c r="AM510" s="85">
        <v>14</v>
      </c>
      <c r="AN510" s="85">
        <v>20</v>
      </c>
      <c r="AO510" s="85">
        <v>20</v>
      </c>
      <c r="AP510" s="85">
        <v>20</v>
      </c>
      <c r="AQ510" s="85">
        <v>20</v>
      </c>
      <c r="AR510" s="85">
        <v>21</v>
      </c>
      <c r="AS510" s="85">
        <v>21</v>
      </c>
      <c r="AT510" s="85">
        <v>20</v>
      </c>
      <c r="AU510" s="85">
        <v>22</v>
      </c>
      <c r="AV510" s="85">
        <v>14</v>
      </c>
      <c r="AW510" s="85">
        <v>36</v>
      </c>
      <c r="AX510" s="85">
        <v>193</v>
      </c>
      <c r="AY510" s="85">
        <v>255</v>
      </c>
      <c r="AZ510" s="85">
        <v>255</v>
      </c>
      <c r="BA510" s="85">
        <v>255</v>
      </c>
      <c r="BB510" s="85">
        <v>255</v>
      </c>
      <c r="BC510" s="85">
        <v>255</v>
      </c>
      <c r="BD510" s="85">
        <v>255</v>
      </c>
      <c r="BE510" s="85">
        <v>255</v>
      </c>
      <c r="BF510" s="85">
        <v>255</v>
      </c>
      <c r="BG510" s="85">
        <v>255</v>
      </c>
      <c r="BH510" s="85">
        <v>255</v>
      </c>
      <c r="BI510" s="85">
        <v>255</v>
      </c>
      <c r="BJ510" s="85">
        <v>255</v>
      </c>
      <c r="BK510" s="85">
        <v>255</v>
      </c>
      <c r="BL510" s="85">
        <v>255</v>
      </c>
      <c r="BM510" s="85">
        <v>255</v>
      </c>
      <c r="BN510" s="85">
        <v>255</v>
      </c>
      <c r="BO510" s="85">
        <v>255</v>
      </c>
      <c r="BP510" s="85">
        <v>255</v>
      </c>
      <c r="BQ510" s="85">
        <v>255</v>
      </c>
      <c r="BR510" s="85">
        <v>255</v>
      </c>
      <c r="BS510" s="85">
        <v>255</v>
      </c>
      <c r="BT510" s="85">
        <v>255</v>
      </c>
      <c r="BU510" s="85">
        <v>255</v>
      </c>
      <c r="BV510" s="85">
        <v>255</v>
      </c>
      <c r="BW510" s="85">
        <v>255</v>
      </c>
      <c r="BX510" s="85">
        <v>255</v>
      </c>
      <c r="BY510" s="85">
        <v>255</v>
      </c>
      <c r="BZ510" s="85">
        <v>255</v>
      </c>
      <c r="CA510" s="85">
        <v>255</v>
      </c>
      <c r="CB510" s="85">
        <v>255</v>
      </c>
      <c r="CC510" s="85">
        <v>255</v>
      </c>
      <c r="CD510" s="85">
        <v>255</v>
      </c>
      <c r="CE510" s="85">
        <v>255</v>
      </c>
      <c r="CF510" s="85">
        <v>255</v>
      </c>
      <c r="CG510" s="85">
        <v>255</v>
      </c>
      <c r="CH510" s="85">
        <v>255</v>
      </c>
      <c r="CI510" s="85">
        <v>255</v>
      </c>
      <c r="CJ510" s="85">
        <v>255</v>
      </c>
      <c r="CK510" s="85">
        <v>255</v>
      </c>
      <c r="CL510" s="85">
        <v>255</v>
      </c>
      <c r="CM510" s="85">
        <v>255</v>
      </c>
      <c r="CN510" s="85">
        <v>255</v>
      </c>
      <c r="CO510" s="85">
        <v>255</v>
      </c>
      <c r="CP510" s="85">
        <v>255</v>
      </c>
      <c r="CQ510" s="85">
        <v>255</v>
      </c>
      <c r="CR510" s="85">
        <v>255</v>
      </c>
      <c r="CS510" s="85">
        <v>255</v>
      </c>
      <c r="CT510" s="85">
        <v>255</v>
      </c>
      <c r="CU510" s="85">
        <v>255</v>
      </c>
      <c r="CV510" s="85">
        <v>255</v>
      </c>
      <c r="CW510" s="85">
        <v>255</v>
      </c>
      <c r="CX510" s="85">
        <v>255</v>
      </c>
      <c r="CY510" s="85">
        <v>255</v>
      </c>
      <c r="CZ510" s="85">
        <v>255</v>
      </c>
      <c r="DA510" s="85">
        <v>255</v>
      </c>
      <c r="DB510" s="85">
        <v>255</v>
      </c>
      <c r="DC510" s="85">
        <v>154</v>
      </c>
      <c r="DD510" s="85">
        <v>10</v>
      </c>
      <c r="DE510" s="85">
        <v>19</v>
      </c>
      <c r="DF510" s="85">
        <v>20</v>
      </c>
      <c r="DG510" s="85">
        <v>19</v>
      </c>
      <c r="DH510" s="85">
        <v>21</v>
      </c>
      <c r="DI510" s="85">
        <v>21</v>
      </c>
      <c r="DJ510" s="85">
        <v>21</v>
      </c>
      <c r="DK510" s="85">
        <v>21</v>
      </c>
      <c r="DL510" s="85">
        <v>21</v>
      </c>
      <c r="DM510" s="85">
        <v>21</v>
      </c>
      <c r="DN510" s="85">
        <v>21</v>
      </c>
      <c r="DO510" s="85">
        <v>21</v>
      </c>
      <c r="DP510" s="85">
        <v>21</v>
      </c>
      <c r="DQ510" s="85">
        <v>21</v>
      </c>
      <c r="DR510" s="85">
        <v>21</v>
      </c>
      <c r="DS510" s="85">
        <v>21</v>
      </c>
      <c r="DT510" s="85">
        <v>21</v>
      </c>
      <c r="DU510" s="85">
        <v>20</v>
      </c>
      <c r="DV510" s="85">
        <v>18</v>
      </c>
      <c r="DW510" s="85">
        <v>19</v>
      </c>
      <c r="DX510" s="85">
        <v>18</v>
      </c>
      <c r="DY510" s="85">
        <v>20</v>
      </c>
      <c r="DZ510" s="85">
        <v>21</v>
      </c>
      <c r="EA510" s="85">
        <v>15</v>
      </c>
      <c r="EB510" s="85">
        <v>91</v>
      </c>
      <c r="EC510" s="85">
        <v>242</v>
      </c>
      <c r="ED510" s="85">
        <v>255</v>
      </c>
      <c r="EE510" s="85">
        <v>255</v>
      </c>
      <c r="EF510" s="85">
        <v>255</v>
      </c>
      <c r="EG510" s="85">
        <v>255</v>
      </c>
      <c r="EH510" s="85">
        <v>255</v>
      </c>
      <c r="EI510" s="85">
        <v>255</v>
      </c>
      <c r="EJ510" s="85">
        <v>255</v>
      </c>
      <c r="EK510" s="85">
        <v>255</v>
      </c>
      <c r="EL510" s="85">
        <v>255</v>
      </c>
      <c r="EM510" s="85">
        <v>255</v>
      </c>
      <c r="EN510" s="85">
        <v>255</v>
      </c>
      <c r="EO510" s="85">
        <v>255</v>
      </c>
      <c r="EP510" s="85">
        <v>255</v>
      </c>
      <c r="EQ510" s="85">
        <v>255</v>
      </c>
      <c r="ER510" s="85">
        <v>255</v>
      </c>
      <c r="ES510" s="85">
        <v>255</v>
      </c>
      <c r="ET510" s="85">
        <v>255</v>
      </c>
      <c r="EU510" s="85">
        <v>255</v>
      </c>
      <c r="EV510" s="85">
        <v>255</v>
      </c>
      <c r="EW510" s="85">
        <v>255</v>
      </c>
      <c r="EX510" s="85">
        <v>255</v>
      </c>
      <c r="EY510" s="85">
        <v>255</v>
      </c>
      <c r="EZ510" s="85">
        <v>255</v>
      </c>
      <c r="FA510" s="85">
        <v>255</v>
      </c>
      <c r="FB510" s="85">
        <v>255</v>
      </c>
      <c r="FC510" s="85">
        <v>255</v>
      </c>
      <c r="FD510" s="85">
        <v>255</v>
      </c>
      <c r="FE510" s="85">
        <v>255</v>
      </c>
      <c r="FF510" s="85">
        <v>255</v>
      </c>
      <c r="FG510" s="85">
        <v>255</v>
      </c>
      <c r="FH510" s="85">
        <v>255</v>
      </c>
      <c r="FI510" s="85">
        <v>255</v>
      </c>
      <c r="FJ510" s="85">
        <v>255</v>
      </c>
      <c r="FK510" s="85">
        <v>255</v>
      </c>
      <c r="FL510" s="85">
        <v>255</v>
      </c>
      <c r="FM510" s="85">
        <v>255</v>
      </c>
      <c r="FN510" s="85">
        <v>255</v>
      </c>
      <c r="FO510" s="85">
        <v>255</v>
      </c>
      <c r="FP510" s="85">
        <v>255</v>
      </c>
      <c r="FQ510" s="85">
        <v>255</v>
      </c>
      <c r="FR510" s="85">
        <v>255</v>
      </c>
      <c r="FS510" s="85">
        <v>255</v>
      </c>
      <c r="FT510" s="85">
        <v>255</v>
      </c>
      <c r="FU510" s="85">
        <v>255</v>
      </c>
      <c r="FV510" s="85">
        <v>255</v>
      </c>
      <c r="FW510" s="85">
        <v>255</v>
      </c>
      <c r="FX510" s="85">
        <v>255</v>
      </c>
      <c r="FY510" s="85">
        <v>255</v>
      </c>
      <c r="FZ510" s="85">
        <v>255</v>
      </c>
      <c r="GA510" s="85">
        <v>255</v>
      </c>
      <c r="GB510" s="85">
        <v>255</v>
      </c>
      <c r="GC510" s="85">
        <v>255</v>
      </c>
      <c r="GD510" s="85">
        <v>255</v>
      </c>
      <c r="GE510" s="85">
        <v>255</v>
      </c>
      <c r="GF510" s="85">
        <v>255</v>
      </c>
      <c r="GG510" s="85">
        <v>255</v>
      </c>
      <c r="GH510" s="85">
        <v>255</v>
      </c>
      <c r="GI510" s="85">
        <v>127</v>
      </c>
      <c r="GJ510" s="85">
        <v>5</v>
      </c>
      <c r="GK510" s="85">
        <v>19</v>
      </c>
      <c r="GL510" s="85">
        <v>22</v>
      </c>
      <c r="GM510" s="85">
        <v>21</v>
      </c>
      <c r="GN510" s="85">
        <v>19</v>
      </c>
      <c r="GO510" s="85">
        <v>19</v>
      </c>
      <c r="GP510" s="85">
        <v>18</v>
      </c>
      <c r="GQ510" s="85">
        <v>18</v>
      </c>
      <c r="GR510" s="85">
        <v>18</v>
      </c>
      <c r="GS510" s="85">
        <v>19</v>
      </c>
      <c r="GT510" s="85">
        <v>16</v>
      </c>
      <c r="GU510" s="85">
        <v>111</v>
      </c>
      <c r="GV510" s="85">
        <v>255</v>
      </c>
      <c r="GW510" s="85">
        <v>255</v>
      </c>
      <c r="GX510" s="85">
        <v>255</v>
      </c>
      <c r="GY510" s="85">
        <v>255</v>
      </c>
      <c r="GZ510" s="85">
        <v>255</v>
      </c>
      <c r="HA510" s="85">
        <v>255</v>
      </c>
      <c r="HB510" s="85">
        <v>255</v>
      </c>
      <c r="HC510" s="85">
        <v>255</v>
      </c>
      <c r="HD510" s="85">
        <v>255</v>
      </c>
      <c r="HE510" s="85">
        <v>255</v>
      </c>
      <c r="HF510" s="85">
        <v>255</v>
      </c>
      <c r="HG510" s="85">
        <v>255</v>
      </c>
      <c r="HH510" s="85">
        <v>255</v>
      </c>
      <c r="HI510" s="85">
        <v>255</v>
      </c>
      <c r="HJ510" s="85">
        <v>255</v>
      </c>
      <c r="HK510" s="85">
        <v>255</v>
      </c>
      <c r="HL510" s="85">
        <v>255</v>
      </c>
      <c r="HM510" s="85">
        <v>255</v>
      </c>
      <c r="HN510" s="85">
        <v>255</v>
      </c>
      <c r="HO510" s="85">
        <v>255</v>
      </c>
      <c r="HP510" s="85">
        <v>255</v>
      </c>
      <c r="HQ510" s="85">
        <v>255</v>
      </c>
      <c r="HR510" s="85">
        <v>255</v>
      </c>
      <c r="HS510" s="85">
        <v>255</v>
      </c>
      <c r="HT510" s="85">
        <v>255</v>
      </c>
      <c r="HU510" s="85">
        <v>255</v>
      </c>
      <c r="HV510" s="85">
        <v>255</v>
      </c>
      <c r="HW510" s="85">
        <v>255</v>
      </c>
      <c r="HX510" s="85">
        <v>255</v>
      </c>
      <c r="HY510" s="85">
        <v>255</v>
      </c>
      <c r="HZ510" s="85">
        <v>255</v>
      </c>
      <c r="IA510" s="85">
        <v>255</v>
      </c>
      <c r="IB510" s="85">
        <v>255</v>
      </c>
      <c r="IC510" s="85">
        <v>255</v>
      </c>
      <c r="ID510" s="85">
        <v>255</v>
      </c>
      <c r="IE510" s="85">
        <v>255</v>
      </c>
    </row>
    <row r="511" spans="1:239" ht="7.8">
      <c r="A511" s="85">
        <v>255</v>
      </c>
      <c r="B511" s="85">
        <v>255</v>
      </c>
      <c r="C511" s="85">
        <v>255</v>
      </c>
      <c r="D511" s="85">
        <v>255</v>
      </c>
      <c r="E511" s="85">
        <v>255</v>
      </c>
      <c r="F511" s="85">
        <v>255</v>
      </c>
      <c r="G511" s="85">
        <v>255</v>
      </c>
      <c r="H511" s="85">
        <v>255</v>
      </c>
      <c r="I511" s="85">
        <v>255</v>
      </c>
      <c r="J511" s="85">
        <v>255</v>
      </c>
      <c r="K511" s="85">
        <v>255</v>
      </c>
      <c r="L511" s="85">
        <v>255</v>
      </c>
      <c r="M511" s="85">
        <v>255</v>
      </c>
      <c r="N511" s="85">
        <v>255</v>
      </c>
      <c r="O511" s="85">
        <v>255</v>
      </c>
      <c r="P511" s="85">
        <v>255</v>
      </c>
      <c r="Q511" s="85">
        <v>255</v>
      </c>
      <c r="R511" s="85">
        <v>255</v>
      </c>
      <c r="S511" s="85">
        <v>255</v>
      </c>
      <c r="T511" s="85">
        <v>255</v>
      </c>
      <c r="U511" s="85">
        <v>255</v>
      </c>
      <c r="V511" s="85">
        <v>255</v>
      </c>
      <c r="W511" s="85">
        <v>255</v>
      </c>
      <c r="X511" s="85">
        <v>255</v>
      </c>
      <c r="Y511" s="85">
        <v>255</v>
      </c>
      <c r="Z511" s="85">
        <v>255</v>
      </c>
      <c r="AA511" s="85">
        <v>255</v>
      </c>
      <c r="AB511" s="85">
        <v>255</v>
      </c>
      <c r="AC511" s="85">
        <v>255</v>
      </c>
      <c r="AD511" s="85">
        <v>255</v>
      </c>
      <c r="AE511" s="85">
        <v>255</v>
      </c>
      <c r="AF511" s="85">
        <v>255</v>
      </c>
      <c r="AG511" s="85">
        <v>255</v>
      </c>
      <c r="AH511" s="85">
        <v>255</v>
      </c>
      <c r="AI511" s="85">
        <v>255</v>
      </c>
      <c r="AJ511" s="85">
        <v>255</v>
      </c>
      <c r="AK511" s="85">
        <v>255</v>
      </c>
      <c r="AL511" s="85">
        <v>182</v>
      </c>
      <c r="AM511" s="85">
        <v>40</v>
      </c>
      <c r="AN511" s="85">
        <v>28</v>
      </c>
      <c r="AO511" s="85">
        <v>36</v>
      </c>
      <c r="AP511" s="85">
        <v>35</v>
      </c>
      <c r="AQ511" s="85">
        <v>35</v>
      </c>
      <c r="AR511" s="85">
        <v>35</v>
      </c>
      <c r="AS511" s="85">
        <v>33</v>
      </c>
      <c r="AT511" s="85">
        <v>35</v>
      </c>
      <c r="AU511" s="85">
        <v>35</v>
      </c>
      <c r="AV511" s="85">
        <v>30</v>
      </c>
      <c r="AW511" s="85">
        <v>41</v>
      </c>
      <c r="AX511" s="85">
        <v>190</v>
      </c>
      <c r="AY511" s="85">
        <v>255</v>
      </c>
      <c r="AZ511" s="85">
        <v>255</v>
      </c>
      <c r="BA511" s="85">
        <v>255</v>
      </c>
      <c r="BB511" s="85">
        <v>255</v>
      </c>
      <c r="BC511" s="85">
        <v>255</v>
      </c>
      <c r="BD511" s="85">
        <v>255</v>
      </c>
      <c r="BE511" s="85">
        <v>255</v>
      </c>
      <c r="BF511" s="85">
        <v>255</v>
      </c>
      <c r="BG511" s="85">
        <v>255</v>
      </c>
      <c r="BH511" s="85">
        <v>255</v>
      </c>
      <c r="BI511" s="85">
        <v>255</v>
      </c>
      <c r="BJ511" s="85">
        <v>255</v>
      </c>
      <c r="BK511" s="85">
        <v>255</v>
      </c>
      <c r="BL511" s="85">
        <v>255</v>
      </c>
      <c r="BM511" s="85">
        <v>255</v>
      </c>
      <c r="BN511" s="85">
        <v>255</v>
      </c>
      <c r="BO511" s="85">
        <v>255</v>
      </c>
      <c r="BP511" s="85">
        <v>255</v>
      </c>
      <c r="BQ511" s="85">
        <v>255</v>
      </c>
      <c r="BR511" s="85">
        <v>255</v>
      </c>
      <c r="BS511" s="85">
        <v>255</v>
      </c>
      <c r="BT511" s="85">
        <v>255</v>
      </c>
      <c r="BU511" s="85">
        <v>255</v>
      </c>
      <c r="BV511" s="85">
        <v>255</v>
      </c>
      <c r="BW511" s="85">
        <v>255</v>
      </c>
      <c r="BX511" s="85">
        <v>255</v>
      </c>
      <c r="BY511" s="85">
        <v>255</v>
      </c>
      <c r="BZ511" s="85">
        <v>255</v>
      </c>
      <c r="CA511" s="85">
        <v>255</v>
      </c>
      <c r="CB511" s="85">
        <v>255</v>
      </c>
      <c r="CC511" s="85">
        <v>255</v>
      </c>
      <c r="CD511" s="85">
        <v>255</v>
      </c>
      <c r="CE511" s="85">
        <v>255</v>
      </c>
      <c r="CF511" s="85">
        <v>255</v>
      </c>
      <c r="CG511" s="85">
        <v>255</v>
      </c>
      <c r="CH511" s="85">
        <v>255</v>
      </c>
      <c r="CI511" s="85">
        <v>255</v>
      </c>
      <c r="CJ511" s="85">
        <v>255</v>
      </c>
      <c r="CK511" s="85">
        <v>255</v>
      </c>
      <c r="CL511" s="85">
        <v>255</v>
      </c>
      <c r="CM511" s="85">
        <v>255</v>
      </c>
      <c r="CN511" s="85">
        <v>255</v>
      </c>
      <c r="CO511" s="85">
        <v>255</v>
      </c>
      <c r="CP511" s="85">
        <v>255</v>
      </c>
      <c r="CQ511" s="85">
        <v>255</v>
      </c>
      <c r="CR511" s="85">
        <v>255</v>
      </c>
      <c r="CS511" s="85">
        <v>255</v>
      </c>
      <c r="CT511" s="85">
        <v>255</v>
      </c>
      <c r="CU511" s="85">
        <v>255</v>
      </c>
      <c r="CV511" s="85">
        <v>255</v>
      </c>
      <c r="CW511" s="85">
        <v>255</v>
      </c>
      <c r="CX511" s="85">
        <v>255</v>
      </c>
      <c r="CY511" s="85">
        <v>255</v>
      </c>
      <c r="CZ511" s="85">
        <v>255</v>
      </c>
      <c r="DA511" s="85">
        <v>255</v>
      </c>
      <c r="DB511" s="85">
        <v>255</v>
      </c>
      <c r="DC511" s="85">
        <v>152</v>
      </c>
      <c r="DD511" s="85">
        <v>22</v>
      </c>
      <c r="DE511" s="85">
        <v>34</v>
      </c>
      <c r="DF511" s="85">
        <v>36</v>
      </c>
      <c r="DG511" s="85">
        <v>35</v>
      </c>
      <c r="DH511" s="85">
        <v>34</v>
      </c>
      <c r="DI511" s="85">
        <v>35</v>
      </c>
      <c r="DJ511" s="85">
        <v>36</v>
      </c>
      <c r="DK511" s="85">
        <v>36</v>
      </c>
      <c r="DL511" s="85">
        <v>34</v>
      </c>
      <c r="DM511" s="85">
        <v>35</v>
      </c>
      <c r="DN511" s="85">
        <v>35</v>
      </c>
      <c r="DO511" s="85">
        <v>35</v>
      </c>
      <c r="DP511" s="85">
        <v>35</v>
      </c>
      <c r="DQ511" s="85">
        <v>35</v>
      </c>
      <c r="DR511" s="85">
        <v>35</v>
      </c>
      <c r="DS511" s="85">
        <v>34</v>
      </c>
      <c r="DT511" s="85">
        <v>35</v>
      </c>
      <c r="DU511" s="85">
        <v>34</v>
      </c>
      <c r="DV511" s="85">
        <v>35</v>
      </c>
      <c r="DW511" s="85">
        <v>34</v>
      </c>
      <c r="DX511" s="85">
        <v>35</v>
      </c>
      <c r="DY511" s="85">
        <v>35</v>
      </c>
      <c r="DZ511" s="85">
        <v>33</v>
      </c>
      <c r="EA511" s="85">
        <v>27</v>
      </c>
      <c r="EB511" s="85">
        <v>85</v>
      </c>
      <c r="EC511" s="85">
        <v>239</v>
      </c>
      <c r="ED511" s="85">
        <v>255</v>
      </c>
      <c r="EE511" s="85">
        <v>255</v>
      </c>
      <c r="EF511" s="85">
        <v>255</v>
      </c>
      <c r="EG511" s="85">
        <v>255</v>
      </c>
      <c r="EH511" s="85">
        <v>255</v>
      </c>
      <c r="EI511" s="85">
        <v>255</v>
      </c>
      <c r="EJ511" s="85">
        <v>255</v>
      </c>
      <c r="EK511" s="85">
        <v>255</v>
      </c>
      <c r="EL511" s="85">
        <v>255</v>
      </c>
      <c r="EM511" s="85">
        <v>255</v>
      </c>
      <c r="EN511" s="85">
        <v>255</v>
      </c>
      <c r="EO511" s="85">
        <v>255</v>
      </c>
      <c r="EP511" s="85">
        <v>255</v>
      </c>
      <c r="EQ511" s="85">
        <v>255</v>
      </c>
      <c r="ER511" s="85">
        <v>255</v>
      </c>
      <c r="ES511" s="85">
        <v>255</v>
      </c>
      <c r="ET511" s="85">
        <v>255</v>
      </c>
      <c r="EU511" s="85">
        <v>255</v>
      </c>
      <c r="EV511" s="85">
        <v>255</v>
      </c>
      <c r="EW511" s="85">
        <v>255</v>
      </c>
      <c r="EX511" s="85">
        <v>255</v>
      </c>
      <c r="EY511" s="85">
        <v>255</v>
      </c>
      <c r="EZ511" s="85">
        <v>255</v>
      </c>
      <c r="FA511" s="85">
        <v>255</v>
      </c>
      <c r="FB511" s="85">
        <v>255</v>
      </c>
      <c r="FC511" s="85">
        <v>255</v>
      </c>
      <c r="FD511" s="85">
        <v>255</v>
      </c>
      <c r="FE511" s="85">
        <v>255</v>
      </c>
      <c r="FF511" s="85">
        <v>255</v>
      </c>
      <c r="FG511" s="85">
        <v>255</v>
      </c>
      <c r="FH511" s="85">
        <v>255</v>
      </c>
      <c r="FI511" s="85">
        <v>255</v>
      </c>
      <c r="FJ511" s="85">
        <v>255</v>
      </c>
      <c r="FK511" s="85">
        <v>255</v>
      </c>
      <c r="FL511" s="85">
        <v>255</v>
      </c>
      <c r="FM511" s="85">
        <v>255</v>
      </c>
      <c r="FN511" s="85">
        <v>255</v>
      </c>
      <c r="FO511" s="85">
        <v>255</v>
      </c>
      <c r="FP511" s="85">
        <v>255</v>
      </c>
      <c r="FQ511" s="85">
        <v>255</v>
      </c>
      <c r="FR511" s="85">
        <v>255</v>
      </c>
      <c r="FS511" s="85">
        <v>255</v>
      </c>
      <c r="FT511" s="85">
        <v>255</v>
      </c>
      <c r="FU511" s="85">
        <v>255</v>
      </c>
      <c r="FV511" s="85">
        <v>255</v>
      </c>
      <c r="FW511" s="85">
        <v>255</v>
      </c>
      <c r="FX511" s="85">
        <v>255</v>
      </c>
      <c r="FY511" s="85">
        <v>255</v>
      </c>
      <c r="FZ511" s="85">
        <v>255</v>
      </c>
      <c r="GA511" s="85">
        <v>255</v>
      </c>
      <c r="GB511" s="85">
        <v>255</v>
      </c>
      <c r="GC511" s="85">
        <v>255</v>
      </c>
      <c r="GD511" s="85">
        <v>255</v>
      </c>
      <c r="GE511" s="85">
        <v>255</v>
      </c>
      <c r="GF511" s="85">
        <v>255</v>
      </c>
      <c r="GG511" s="85">
        <v>255</v>
      </c>
      <c r="GH511" s="85">
        <v>255</v>
      </c>
      <c r="GI511" s="85">
        <v>129</v>
      </c>
      <c r="GJ511" s="85">
        <v>17</v>
      </c>
      <c r="GK511" s="85">
        <v>34</v>
      </c>
      <c r="GL511" s="85">
        <v>34</v>
      </c>
      <c r="GM511" s="85">
        <v>35</v>
      </c>
      <c r="GN511" s="85">
        <v>36</v>
      </c>
      <c r="GO511" s="85">
        <v>36</v>
      </c>
      <c r="GP511" s="85">
        <v>34</v>
      </c>
      <c r="GQ511" s="85">
        <v>35</v>
      </c>
      <c r="GR511" s="85">
        <v>35</v>
      </c>
      <c r="GS511" s="85">
        <v>31</v>
      </c>
      <c r="GT511" s="85">
        <v>33</v>
      </c>
      <c r="GU511" s="85">
        <v>152</v>
      </c>
      <c r="GV511" s="85">
        <v>255</v>
      </c>
      <c r="GW511" s="85">
        <v>255</v>
      </c>
      <c r="GX511" s="85">
        <v>255</v>
      </c>
      <c r="GY511" s="85">
        <v>255</v>
      </c>
      <c r="GZ511" s="85">
        <v>255</v>
      </c>
      <c r="HA511" s="85">
        <v>255</v>
      </c>
      <c r="HB511" s="85">
        <v>255</v>
      </c>
      <c r="HC511" s="85">
        <v>255</v>
      </c>
      <c r="HD511" s="85">
        <v>255</v>
      </c>
      <c r="HE511" s="85">
        <v>255</v>
      </c>
      <c r="HF511" s="85">
        <v>255</v>
      </c>
      <c r="HG511" s="85">
        <v>255</v>
      </c>
      <c r="HH511" s="85">
        <v>255</v>
      </c>
      <c r="HI511" s="85">
        <v>255</v>
      </c>
      <c r="HJ511" s="85">
        <v>255</v>
      </c>
      <c r="HK511" s="85">
        <v>255</v>
      </c>
      <c r="HL511" s="85">
        <v>255</v>
      </c>
      <c r="HM511" s="85">
        <v>255</v>
      </c>
      <c r="HN511" s="85">
        <v>255</v>
      </c>
      <c r="HO511" s="85">
        <v>255</v>
      </c>
      <c r="HP511" s="85">
        <v>255</v>
      </c>
      <c r="HQ511" s="85">
        <v>255</v>
      </c>
      <c r="HR511" s="85">
        <v>255</v>
      </c>
      <c r="HS511" s="85">
        <v>255</v>
      </c>
      <c r="HT511" s="85">
        <v>255</v>
      </c>
      <c r="HU511" s="85">
        <v>255</v>
      </c>
      <c r="HV511" s="85">
        <v>255</v>
      </c>
      <c r="HW511" s="85">
        <v>255</v>
      </c>
      <c r="HX511" s="85">
        <v>255</v>
      </c>
      <c r="HY511" s="85">
        <v>255</v>
      </c>
      <c r="HZ511" s="85">
        <v>255</v>
      </c>
      <c r="IA511" s="85">
        <v>255</v>
      </c>
      <c r="IB511" s="85">
        <v>255</v>
      </c>
      <c r="IC511" s="85">
        <v>255</v>
      </c>
      <c r="ID511" s="85">
        <v>255</v>
      </c>
      <c r="IE511" s="85">
        <v>255</v>
      </c>
    </row>
    <row r="512" spans="1:239" ht="7.8">
      <c r="A512" s="85">
        <v>255</v>
      </c>
      <c r="B512" s="85">
        <v>255</v>
      </c>
      <c r="C512" s="85">
        <v>255</v>
      </c>
      <c r="D512" s="85">
        <v>255</v>
      </c>
      <c r="E512" s="85">
        <v>255</v>
      </c>
      <c r="F512" s="85">
        <v>255</v>
      </c>
      <c r="G512" s="85">
        <v>255</v>
      </c>
      <c r="H512" s="85">
        <v>255</v>
      </c>
      <c r="I512" s="85">
        <v>255</v>
      </c>
      <c r="J512" s="85">
        <v>255</v>
      </c>
      <c r="K512" s="85">
        <v>255</v>
      </c>
      <c r="L512" s="85">
        <v>255</v>
      </c>
      <c r="M512" s="85">
        <v>255</v>
      </c>
      <c r="N512" s="85">
        <v>255</v>
      </c>
      <c r="O512" s="85">
        <v>255</v>
      </c>
      <c r="P512" s="85">
        <v>255</v>
      </c>
      <c r="Q512" s="85">
        <v>255</v>
      </c>
      <c r="R512" s="85">
        <v>255</v>
      </c>
      <c r="S512" s="85">
        <v>255</v>
      </c>
      <c r="T512" s="85">
        <v>255</v>
      </c>
      <c r="U512" s="85">
        <v>255</v>
      </c>
      <c r="V512" s="85">
        <v>255</v>
      </c>
      <c r="W512" s="85">
        <v>255</v>
      </c>
      <c r="X512" s="85">
        <v>255</v>
      </c>
      <c r="Y512" s="85">
        <v>255</v>
      </c>
      <c r="Z512" s="85">
        <v>255</v>
      </c>
      <c r="AA512" s="85">
        <v>255</v>
      </c>
      <c r="AB512" s="85">
        <v>255</v>
      </c>
      <c r="AC512" s="85">
        <v>255</v>
      </c>
      <c r="AD512" s="85">
        <v>255</v>
      </c>
      <c r="AE512" s="85">
        <v>255</v>
      </c>
      <c r="AF512" s="85">
        <v>255</v>
      </c>
      <c r="AG512" s="85">
        <v>255</v>
      </c>
      <c r="AH512" s="85">
        <v>255</v>
      </c>
      <c r="AI512" s="85">
        <v>255</v>
      </c>
      <c r="AJ512" s="85">
        <v>255</v>
      </c>
      <c r="AK512" s="85">
        <v>255</v>
      </c>
      <c r="AL512" s="85">
        <v>180</v>
      </c>
      <c r="AM512" s="85">
        <v>34</v>
      </c>
      <c r="AN512" s="85">
        <v>22</v>
      </c>
      <c r="AO512" s="85">
        <v>28</v>
      </c>
      <c r="AP512" s="85">
        <v>26</v>
      </c>
      <c r="AQ512" s="85">
        <v>24</v>
      </c>
      <c r="AR512" s="85">
        <v>26</v>
      </c>
      <c r="AS512" s="85">
        <v>27</v>
      </c>
      <c r="AT512" s="85">
        <v>25</v>
      </c>
      <c r="AU512" s="85">
        <v>26</v>
      </c>
      <c r="AV512" s="85">
        <v>18</v>
      </c>
      <c r="AW512" s="85">
        <v>33</v>
      </c>
      <c r="AX512" s="85">
        <v>187</v>
      </c>
      <c r="AY512" s="85">
        <v>255</v>
      </c>
      <c r="AZ512" s="85">
        <v>255</v>
      </c>
      <c r="BA512" s="85">
        <v>255</v>
      </c>
      <c r="BB512" s="85">
        <v>255</v>
      </c>
      <c r="BC512" s="85">
        <v>255</v>
      </c>
      <c r="BD512" s="85">
        <v>255</v>
      </c>
      <c r="BE512" s="85">
        <v>255</v>
      </c>
      <c r="BF512" s="85">
        <v>255</v>
      </c>
      <c r="BG512" s="85">
        <v>255</v>
      </c>
      <c r="BH512" s="85">
        <v>255</v>
      </c>
      <c r="BI512" s="85">
        <v>255</v>
      </c>
      <c r="BJ512" s="85">
        <v>255</v>
      </c>
      <c r="BK512" s="85">
        <v>255</v>
      </c>
      <c r="BL512" s="85">
        <v>255</v>
      </c>
      <c r="BM512" s="85">
        <v>255</v>
      </c>
      <c r="BN512" s="85">
        <v>255</v>
      </c>
      <c r="BO512" s="85">
        <v>255</v>
      </c>
      <c r="BP512" s="85">
        <v>255</v>
      </c>
      <c r="BQ512" s="85">
        <v>255</v>
      </c>
      <c r="BR512" s="85">
        <v>255</v>
      </c>
      <c r="BS512" s="85">
        <v>255</v>
      </c>
      <c r="BT512" s="85">
        <v>255</v>
      </c>
      <c r="BU512" s="85">
        <v>255</v>
      </c>
      <c r="BV512" s="85">
        <v>255</v>
      </c>
      <c r="BW512" s="85">
        <v>255</v>
      </c>
      <c r="BX512" s="85">
        <v>255</v>
      </c>
      <c r="BY512" s="85">
        <v>255</v>
      </c>
      <c r="BZ512" s="85">
        <v>255</v>
      </c>
      <c r="CA512" s="85">
        <v>255</v>
      </c>
      <c r="CB512" s="85">
        <v>255</v>
      </c>
      <c r="CC512" s="85">
        <v>255</v>
      </c>
      <c r="CD512" s="85">
        <v>255</v>
      </c>
      <c r="CE512" s="85">
        <v>255</v>
      </c>
      <c r="CF512" s="85">
        <v>255</v>
      </c>
      <c r="CG512" s="85">
        <v>255</v>
      </c>
      <c r="CH512" s="85">
        <v>255</v>
      </c>
      <c r="CI512" s="85">
        <v>255</v>
      </c>
      <c r="CJ512" s="85">
        <v>255</v>
      </c>
      <c r="CK512" s="85">
        <v>255</v>
      </c>
      <c r="CL512" s="85">
        <v>255</v>
      </c>
      <c r="CM512" s="85">
        <v>255</v>
      </c>
      <c r="CN512" s="85">
        <v>255</v>
      </c>
      <c r="CO512" s="85">
        <v>255</v>
      </c>
      <c r="CP512" s="85">
        <v>255</v>
      </c>
      <c r="CQ512" s="85">
        <v>255</v>
      </c>
      <c r="CR512" s="85">
        <v>255</v>
      </c>
      <c r="CS512" s="85">
        <v>255</v>
      </c>
      <c r="CT512" s="85">
        <v>255</v>
      </c>
      <c r="CU512" s="85">
        <v>255</v>
      </c>
      <c r="CV512" s="85">
        <v>255</v>
      </c>
      <c r="CW512" s="85">
        <v>255</v>
      </c>
      <c r="CX512" s="85">
        <v>255</v>
      </c>
      <c r="CY512" s="85">
        <v>255</v>
      </c>
      <c r="CZ512" s="85">
        <v>255</v>
      </c>
      <c r="DA512" s="85">
        <v>255</v>
      </c>
      <c r="DB512" s="85">
        <v>255</v>
      </c>
      <c r="DC512" s="85">
        <v>150</v>
      </c>
      <c r="DD512" s="85">
        <v>17</v>
      </c>
      <c r="DE512" s="85">
        <v>26</v>
      </c>
      <c r="DF512" s="85">
        <v>26</v>
      </c>
      <c r="DG512" s="85">
        <v>26</v>
      </c>
      <c r="DH512" s="85">
        <v>26</v>
      </c>
      <c r="DI512" s="85">
        <v>26</v>
      </c>
      <c r="DJ512" s="85">
        <v>24</v>
      </c>
      <c r="DK512" s="85">
        <v>26</v>
      </c>
      <c r="DL512" s="85">
        <v>26</v>
      </c>
      <c r="DM512" s="85">
        <v>26</v>
      </c>
      <c r="DN512" s="85">
        <v>26</v>
      </c>
      <c r="DO512" s="85">
        <v>26</v>
      </c>
      <c r="DP512" s="85">
        <v>26</v>
      </c>
      <c r="DQ512" s="85">
        <v>26</v>
      </c>
      <c r="DR512" s="85">
        <v>25</v>
      </c>
      <c r="DS512" s="85">
        <v>26</v>
      </c>
      <c r="DT512" s="85">
        <v>26</v>
      </c>
      <c r="DU512" s="85">
        <v>26</v>
      </c>
      <c r="DV512" s="85">
        <v>25</v>
      </c>
      <c r="DW512" s="85">
        <v>26</v>
      </c>
      <c r="DX512" s="85">
        <v>25</v>
      </c>
      <c r="DY512" s="85">
        <v>26</v>
      </c>
      <c r="DZ512" s="85">
        <v>24</v>
      </c>
      <c r="EA512" s="85">
        <v>20</v>
      </c>
      <c r="EB512" s="85">
        <v>80</v>
      </c>
      <c r="EC512" s="85">
        <v>239</v>
      </c>
      <c r="ED512" s="85">
        <v>255</v>
      </c>
      <c r="EE512" s="85">
        <v>255</v>
      </c>
      <c r="EF512" s="85">
        <v>255</v>
      </c>
      <c r="EG512" s="85">
        <v>255</v>
      </c>
      <c r="EH512" s="85">
        <v>255</v>
      </c>
      <c r="EI512" s="85">
        <v>255</v>
      </c>
      <c r="EJ512" s="85">
        <v>255</v>
      </c>
      <c r="EK512" s="85">
        <v>255</v>
      </c>
      <c r="EL512" s="85">
        <v>255</v>
      </c>
      <c r="EM512" s="85">
        <v>255</v>
      </c>
      <c r="EN512" s="85">
        <v>255</v>
      </c>
      <c r="EO512" s="85">
        <v>255</v>
      </c>
      <c r="EP512" s="85">
        <v>255</v>
      </c>
      <c r="EQ512" s="85">
        <v>255</v>
      </c>
      <c r="ER512" s="85">
        <v>255</v>
      </c>
      <c r="ES512" s="85">
        <v>255</v>
      </c>
      <c r="ET512" s="85">
        <v>255</v>
      </c>
      <c r="EU512" s="85">
        <v>255</v>
      </c>
      <c r="EV512" s="85">
        <v>255</v>
      </c>
      <c r="EW512" s="85">
        <v>255</v>
      </c>
      <c r="EX512" s="85">
        <v>255</v>
      </c>
      <c r="EY512" s="85">
        <v>255</v>
      </c>
      <c r="EZ512" s="85">
        <v>255</v>
      </c>
      <c r="FA512" s="85">
        <v>255</v>
      </c>
      <c r="FB512" s="85">
        <v>255</v>
      </c>
      <c r="FC512" s="85">
        <v>255</v>
      </c>
      <c r="FD512" s="85">
        <v>255</v>
      </c>
      <c r="FE512" s="85">
        <v>255</v>
      </c>
      <c r="FF512" s="85">
        <v>255</v>
      </c>
      <c r="FG512" s="85">
        <v>255</v>
      </c>
      <c r="FH512" s="85">
        <v>255</v>
      </c>
      <c r="FI512" s="85">
        <v>255</v>
      </c>
      <c r="FJ512" s="85">
        <v>255</v>
      </c>
      <c r="FK512" s="85">
        <v>255</v>
      </c>
      <c r="FL512" s="85">
        <v>255</v>
      </c>
      <c r="FM512" s="85">
        <v>255</v>
      </c>
      <c r="FN512" s="85">
        <v>255</v>
      </c>
      <c r="FO512" s="85">
        <v>255</v>
      </c>
      <c r="FP512" s="85">
        <v>255</v>
      </c>
      <c r="FQ512" s="85">
        <v>255</v>
      </c>
      <c r="FR512" s="85">
        <v>255</v>
      </c>
      <c r="FS512" s="85">
        <v>255</v>
      </c>
      <c r="FT512" s="85">
        <v>255</v>
      </c>
      <c r="FU512" s="85">
        <v>255</v>
      </c>
      <c r="FV512" s="85">
        <v>255</v>
      </c>
      <c r="FW512" s="85">
        <v>255</v>
      </c>
      <c r="FX512" s="85">
        <v>255</v>
      </c>
      <c r="FY512" s="85">
        <v>255</v>
      </c>
      <c r="FZ512" s="85">
        <v>255</v>
      </c>
      <c r="GA512" s="85">
        <v>255</v>
      </c>
      <c r="GB512" s="85">
        <v>255</v>
      </c>
      <c r="GC512" s="85">
        <v>255</v>
      </c>
      <c r="GD512" s="85">
        <v>255</v>
      </c>
      <c r="GE512" s="85">
        <v>255</v>
      </c>
      <c r="GF512" s="85">
        <v>255</v>
      </c>
      <c r="GG512" s="85">
        <v>255</v>
      </c>
      <c r="GH512" s="85">
        <v>255</v>
      </c>
      <c r="GI512" s="85">
        <v>126</v>
      </c>
      <c r="GJ512" s="85">
        <v>10</v>
      </c>
      <c r="GK512" s="85">
        <v>25</v>
      </c>
      <c r="GL512" s="85">
        <v>26</v>
      </c>
      <c r="GM512" s="85">
        <v>26</v>
      </c>
      <c r="GN512" s="85">
        <v>25</v>
      </c>
      <c r="GO512" s="85">
        <v>25</v>
      </c>
      <c r="GP512" s="85">
        <v>26</v>
      </c>
      <c r="GQ512" s="85">
        <v>25</v>
      </c>
      <c r="GR512" s="85">
        <v>26</v>
      </c>
      <c r="GS512" s="85">
        <v>23</v>
      </c>
      <c r="GT512" s="85">
        <v>22</v>
      </c>
      <c r="GU512" s="85">
        <v>148</v>
      </c>
      <c r="GV512" s="85">
        <v>255</v>
      </c>
      <c r="GW512" s="85">
        <v>255</v>
      </c>
      <c r="GX512" s="85">
        <v>255</v>
      </c>
      <c r="GY512" s="85">
        <v>255</v>
      </c>
      <c r="GZ512" s="85">
        <v>255</v>
      </c>
      <c r="HA512" s="85">
        <v>255</v>
      </c>
      <c r="HB512" s="85">
        <v>255</v>
      </c>
      <c r="HC512" s="85">
        <v>255</v>
      </c>
      <c r="HD512" s="85">
        <v>255</v>
      </c>
      <c r="HE512" s="85">
        <v>255</v>
      </c>
      <c r="HF512" s="85">
        <v>255</v>
      </c>
      <c r="HG512" s="85">
        <v>255</v>
      </c>
      <c r="HH512" s="85">
        <v>255</v>
      </c>
      <c r="HI512" s="85">
        <v>255</v>
      </c>
      <c r="HJ512" s="85">
        <v>255</v>
      </c>
      <c r="HK512" s="85">
        <v>255</v>
      </c>
      <c r="HL512" s="85">
        <v>255</v>
      </c>
      <c r="HM512" s="85">
        <v>255</v>
      </c>
      <c r="HN512" s="85">
        <v>255</v>
      </c>
      <c r="HO512" s="85">
        <v>255</v>
      </c>
      <c r="HP512" s="85">
        <v>255</v>
      </c>
      <c r="HQ512" s="85">
        <v>255</v>
      </c>
      <c r="HR512" s="85">
        <v>255</v>
      </c>
      <c r="HS512" s="85">
        <v>255</v>
      </c>
      <c r="HT512" s="85">
        <v>255</v>
      </c>
      <c r="HU512" s="85">
        <v>255</v>
      </c>
      <c r="HV512" s="85">
        <v>255</v>
      </c>
      <c r="HW512" s="85">
        <v>255</v>
      </c>
      <c r="HX512" s="85">
        <v>255</v>
      </c>
      <c r="HY512" s="85">
        <v>255</v>
      </c>
      <c r="HZ512" s="85">
        <v>255</v>
      </c>
      <c r="IA512" s="85">
        <v>255</v>
      </c>
      <c r="IB512" s="85">
        <v>255</v>
      </c>
      <c r="IC512" s="85">
        <v>255</v>
      </c>
      <c r="ID512" s="85">
        <v>255</v>
      </c>
      <c r="IE512" s="85">
        <v>255</v>
      </c>
    </row>
    <row r="513" spans="1:239" ht="7.8">
      <c r="A513" s="85">
        <v>255</v>
      </c>
      <c r="B513" s="85">
        <v>255</v>
      </c>
      <c r="C513" s="85">
        <v>255</v>
      </c>
      <c r="D513" s="85">
        <v>255</v>
      </c>
      <c r="E513" s="85">
        <v>255</v>
      </c>
      <c r="F513" s="85">
        <v>255</v>
      </c>
      <c r="G513" s="85">
        <v>255</v>
      </c>
      <c r="H513" s="85">
        <v>255</v>
      </c>
      <c r="I513" s="85">
        <v>255</v>
      </c>
      <c r="J513" s="85">
        <v>255</v>
      </c>
      <c r="K513" s="85">
        <v>255</v>
      </c>
      <c r="L513" s="85">
        <v>255</v>
      </c>
      <c r="M513" s="85">
        <v>255</v>
      </c>
      <c r="N513" s="85">
        <v>255</v>
      </c>
      <c r="O513" s="85">
        <v>255</v>
      </c>
      <c r="P513" s="85">
        <v>255</v>
      </c>
      <c r="Q513" s="85">
        <v>255</v>
      </c>
      <c r="R513" s="85">
        <v>255</v>
      </c>
      <c r="S513" s="85">
        <v>255</v>
      </c>
      <c r="T513" s="85">
        <v>255</v>
      </c>
      <c r="U513" s="85">
        <v>255</v>
      </c>
      <c r="V513" s="85">
        <v>255</v>
      </c>
      <c r="W513" s="85">
        <v>255</v>
      </c>
      <c r="X513" s="85">
        <v>255</v>
      </c>
      <c r="Y513" s="85">
        <v>255</v>
      </c>
      <c r="Z513" s="85">
        <v>255</v>
      </c>
      <c r="AA513" s="85">
        <v>255</v>
      </c>
      <c r="AB513" s="85">
        <v>255</v>
      </c>
      <c r="AC513" s="85">
        <v>255</v>
      </c>
      <c r="AD513" s="85">
        <v>255</v>
      </c>
      <c r="AE513" s="85">
        <v>255</v>
      </c>
      <c r="AF513" s="85">
        <v>255</v>
      </c>
      <c r="AG513" s="85">
        <v>255</v>
      </c>
      <c r="AH513" s="85">
        <v>255</v>
      </c>
      <c r="AI513" s="85">
        <v>255</v>
      </c>
      <c r="AJ513" s="85">
        <v>255</v>
      </c>
      <c r="AK513" s="85">
        <v>255</v>
      </c>
      <c r="AL513" s="85">
        <v>178</v>
      </c>
      <c r="AM513" s="85">
        <v>30</v>
      </c>
      <c r="AN513" s="85">
        <v>16</v>
      </c>
      <c r="AO513" s="85">
        <v>22</v>
      </c>
      <c r="AP513" s="85">
        <v>20</v>
      </c>
      <c r="AQ513" s="85">
        <v>20</v>
      </c>
      <c r="AR513" s="85">
        <v>21</v>
      </c>
      <c r="AS513" s="85">
        <v>21</v>
      </c>
      <c r="AT513" s="85">
        <v>20</v>
      </c>
      <c r="AU513" s="85">
        <v>21</v>
      </c>
      <c r="AV513" s="85">
        <v>16</v>
      </c>
      <c r="AW513" s="85">
        <v>30</v>
      </c>
      <c r="AX513" s="85">
        <v>186</v>
      </c>
      <c r="AY513" s="85">
        <v>255</v>
      </c>
      <c r="AZ513" s="85">
        <v>255</v>
      </c>
      <c r="BA513" s="85">
        <v>255</v>
      </c>
      <c r="BB513" s="85">
        <v>255</v>
      </c>
      <c r="BC513" s="85">
        <v>255</v>
      </c>
      <c r="BD513" s="85">
        <v>255</v>
      </c>
      <c r="BE513" s="85">
        <v>255</v>
      </c>
      <c r="BF513" s="85">
        <v>255</v>
      </c>
      <c r="BG513" s="85">
        <v>255</v>
      </c>
      <c r="BH513" s="85">
        <v>255</v>
      </c>
      <c r="BI513" s="85">
        <v>255</v>
      </c>
      <c r="BJ513" s="85">
        <v>255</v>
      </c>
      <c r="BK513" s="85">
        <v>255</v>
      </c>
      <c r="BL513" s="85">
        <v>255</v>
      </c>
      <c r="BM513" s="85">
        <v>255</v>
      </c>
      <c r="BN513" s="85">
        <v>255</v>
      </c>
      <c r="BO513" s="85">
        <v>255</v>
      </c>
      <c r="BP513" s="85">
        <v>255</v>
      </c>
      <c r="BQ513" s="85">
        <v>255</v>
      </c>
      <c r="BR513" s="85">
        <v>255</v>
      </c>
      <c r="BS513" s="85">
        <v>255</v>
      </c>
      <c r="BT513" s="85">
        <v>255</v>
      </c>
      <c r="BU513" s="85">
        <v>255</v>
      </c>
      <c r="BV513" s="85">
        <v>255</v>
      </c>
      <c r="BW513" s="85">
        <v>255</v>
      </c>
      <c r="BX513" s="85">
        <v>255</v>
      </c>
      <c r="BY513" s="85">
        <v>255</v>
      </c>
      <c r="BZ513" s="85">
        <v>255</v>
      </c>
      <c r="CA513" s="85">
        <v>255</v>
      </c>
      <c r="CB513" s="85">
        <v>255</v>
      </c>
      <c r="CC513" s="85">
        <v>255</v>
      </c>
      <c r="CD513" s="85">
        <v>255</v>
      </c>
      <c r="CE513" s="85">
        <v>255</v>
      </c>
      <c r="CF513" s="85">
        <v>255</v>
      </c>
      <c r="CG513" s="85">
        <v>255</v>
      </c>
      <c r="CH513" s="85">
        <v>255</v>
      </c>
      <c r="CI513" s="85">
        <v>255</v>
      </c>
      <c r="CJ513" s="85">
        <v>255</v>
      </c>
      <c r="CK513" s="85">
        <v>255</v>
      </c>
      <c r="CL513" s="85">
        <v>255</v>
      </c>
      <c r="CM513" s="85">
        <v>255</v>
      </c>
      <c r="CN513" s="85">
        <v>255</v>
      </c>
      <c r="CO513" s="85">
        <v>255</v>
      </c>
      <c r="CP513" s="85">
        <v>255</v>
      </c>
      <c r="CQ513" s="85">
        <v>255</v>
      </c>
      <c r="CR513" s="85">
        <v>255</v>
      </c>
      <c r="CS513" s="85">
        <v>255</v>
      </c>
      <c r="CT513" s="85">
        <v>255</v>
      </c>
      <c r="CU513" s="85">
        <v>255</v>
      </c>
      <c r="CV513" s="85">
        <v>255</v>
      </c>
      <c r="CW513" s="85">
        <v>255</v>
      </c>
      <c r="CX513" s="85">
        <v>255</v>
      </c>
      <c r="CY513" s="85">
        <v>255</v>
      </c>
      <c r="CZ513" s="85">
        <v>255</v>
      </c>
      <c r="DA513" s="85">
        <v>255</v>
      </c>
      <c r="DB513" s="85">
        <v>255</v>
      </c>
      <c r="DC513" s="85">
        <v>147</v>
      </c>
      <c r="DD513" s="85">
        <v>12</v>
      </c>
      <c r="DE513" s="85">
        <v>20</v>
      </c>
      <c r="DF513" s="85">
        <v>21</v>
      </c>
      <c r="DG513" s="85">
        <v>20</v>
      </c>
      <c r="DH513" s="85">
        <v>21</v>
      </c>
      <c r="DI513" s="85">
        <v>21</v>
      </c>
      <c r="DJ513" s="85">
        <v>21</v>
      </c>
      <c r="DK513" s="85">
        <v>21</v>
      </c>
      <c r="DL513" s="85">
        <v>21</v>
      </c>
      <c r="DM513" s="85">
        <v>21</v>
      </c>
      <c r="DN513" s="85">
        <v>21</v>
      </c>
      <c r="DO513" s="85">
        <v>21</v>
      </c>
      <c r="DP513" s="85">
        <v>21</v>
      </c>
      <c r="DQ513" s="85">
        <v>21</v>
      </c>
      <c r="DR513" s="85">
        <v>21</v>
      </c>
      <c r="DS513" s="85">
        <v>21</v>
      </c>
      <c r="DT513" s="85">
        <v>21</v>
      </c>
      <c r="DU513" s="85">
        <v>19</v>
      </c>
      <c r="DV513" s="85">
        <v>18</v>
      </c>
      <c r="DW513" s="85">
        <v>18</v>
      </c>
      <c r="DX513" s="85">
        <v>18</v>
      </c>
      <c r="DY513" s="85">
        <v>21</v>
      </c>
      <c r="DZ513" s="85">
        <v>21</v>
      </c>
      <c r="EA513" s="85">
        <v>14</v>
      </c>
      <c r="EB513" s="85">
        <v>75</v>
      </c>
      <c r="EC513" s="85">
        <v>238</v>
      </c>
      <c r="ED513" s="85">
        <v>255</v>
      </c>
      <c r="EE513" s="85">
        <v>255</v>
      </c>
      <c r="EF513" s="85">
        <v>255</v>
      </c>
      <c r="EG513" s="85">
        <v>255</v>
      </c>
      <c r="EH513" s="85">
        <v>255</v>
      </c>
      <c r="EI513" s="85">
        <v>255</v>
      </c>
      <c r="EJ513" s="85">
        <v>255</v>
      </c>
      <c r="EK513" s="85">
        <v>255</v>
      </c>
      <c r="EL513" s="85">
        <v>255</v>
      </c>
      <c r="EM513" s="85">
        <v>255</v>
      </c>
      <c r="EN513" s="85">
        <v>255</v>
      </c>
      <c r="EO513" s="85">
        <v>255</v>
      </c>
      <c r="EP513" s="85">
        <v>255</v>
      </c>
      <c r="EQ513" s="85">
        <v>255</v>
      </c>
      <c r="ER513" s="85">
        <v>255</v>
      </c>
      <c r="ES513" s="85">
        <v>255</v>
      </c>
      <c r="ET513" s="85">
        <v>255</v>
      </c>
      <c r="EU513" s="85">
        <v>255</v>
      </c>
      <c r="EV513" s="85">
        <v>255</v>
      </c>
      <c r="EW513" s="85">
        <v>255</v>
      </c>
      <c r="EX513" s="85">
        <v>255</v>
      </c>
      <c r="EY513" s="85">
        <v>255</v>
      </c>
      <c r="EZ513" s="85">
        <v>255</v>
      </c>
      <c r="FA513" s="85">
        <v>255</v>
      </c>
      <c r="FB513" s="85">
        <v>255</v>
      </c>
      <c r="FC513" s="85">
        <v>255</v>
      </c>
      <c r="FD513" s="85">
        <v>255</v>
      </c>
      <c r="FE513" s="85">
        <v>255</v>
      </c>
      <c r="FF513" s="85">
        <v>255</v>
      </c>
      <c r="FG513" s="85">
        <v>255</v>
      </c>
      <c r="FH513" s="85">
        <v>255</v>
      </c>
      <c r="FI513" s="85">
        <v>255</v>
      </c>
      <c r="FJ513" s="85">
        <v>255</v>
      </c>
      <c r="FK513" s="85">
        <v>255</v>
      </c>
      <c r="FL513" s="85">
        <v>255</v>
      </c>
      <c r="FM513" s="85">
        <v>255</v>
      </c>
      <c r="FN513" s="85">
        <v>255</v>
      </c>
      <c r="FO513" s="85">
        <v>255</v>
      </c>
      <c r="FP513" s="85">
        <v>255</v>
      </c>
      <c r="FQ513" s="85">
        <v>255</v>
      </c>
      <c r="FR513" s="85">
        <v>255</v>
      </c>
      <c r="FS513" s="85">
        <v>255</v>
      </c>
      <c r="FT513" s="85">
        <v>255</v>
      </c>
      <c r="FU513" s="85">
        <v>255</v>
      </c>
      <c r="FV513" s="85">
        <v>255</v>
      </c>
      <c r="FW513" s="85">
        <v>255</v>
      </c>
      <c r="FX513" s="85">
        <v>255</v>
      </c>
      <c r="FY513" s="85">
        <v>255</v>
      </c>
      <c r="FZ513" s="85">
        <v>255</v>
      </c>
      <c r="GA513" s="85">
        <v>255</v>
      </c>
      <c r="GB513" s="85">
        <v>255</v>
      </c>
      <c r="GC513" s="85">
        <v>255</v>
      </c>
      <c r="GD513" s="85">
        <v>255</v>
      </c>
      <c r="GE513" s="85">
        <v>255</v>
      </c>
      <c r="GF513" s="85">
        <v>255</v>
      </c>
      <c r="GG513" s="85">
        <v>255</v>
      </c>
      <c r="GH513" s="85">
        <v>255</v>
      </c>
      <c r="GI513" s="85">
        <v>123</v>
      </c>
      <c r="GJ513" s="85">
        <v>5</v>
      </c>
      <c r="GK513" s="85">
        <v>19</v>
      </c>
      <c r="GL513" s="85">
        <v>21</v>
      </c>
      <c r="GM513" s="85">
        <v>20</v>
      </c>
      <c r="GN513" s="85">
        <v>20</v>
      </c>
      <c r="GO513" s="85">
        <v>20</v>
      </c>
      <c r="GP513" s="85">
        <v>20</v>
      </c>
      <c r="GQ513" s="85">
        <v>20</v>
      </c>
      <c r="GR513" s="85">
        <v>20</v>
      </c>
      <c r="GS513" s="85">
        <v>18</v>
      </c>
      <c r="GT513" s="85">
        <v>21</v>
      </c>
      <c r="GU513" s="85">
        <v>145</v>
      </c>
      <c r="GV513" s="85">
        <v>255</v>
      </c>
      <c r="GW513" s="85">
        <v>255</v>
      </c>
      <c r="GX513" s="85">
        <v>255</v>
      </c>
      <c r="GY513" s="85">
        <v>255</v>
      </c>
      <c r="GZ513" s="85">
        <v>255</v>
      </c>
      <c r="HA513" s="85">
        <v>255</v>
      </c>
      <c r="HB513" s="85">
        <v>255</v>
      </c>
      <c r="HC513" s="85">
        <v>255</v>
      </c>
      <c r="HD513" s="85">
        <v>255</v>
      </c>
      <c r="HE513" s="85">
        <v>255</v>
      </c>
      <c r="HF513" s="85">
        <v>255</v>
      </c>
      <c r="HG513" s="85">
        <v>255</v>
      </c>
      <c r="HH513" s="85">
        <v>255</v>
      </c>
      <c r="HI513" s="85">
        <v>255</v>
      </c>
      <c r="HJ513" s="85">
        <v>255</v>
      </c>
      <c r="HK513" s="85">
        <v>255</v>
      </c>
      <c r="HL513" s="85">
        <v>255</v>
      </c>
      <c r="HM513" s="85">
        <v>255</v>
      </c>
      <c r="HN513" s="85">
        <v>255</v>
      </c>
      <c r="HO513" s="85">
        <v>255</v>
      </c>
      <c r="HP513" s="85">
        <v>255</v>
      </c>
      <c r="HQ513" s="85">
        <v>255</v>
      </c>
      <c r="HR513" s="85">
        <v>255</v>
      </c>
      <c r="HS513" s="85">
        <v>255</v>
      </c>
      <c r="HT513" s="85">
        <v>255</v>
      </c>
      <c r="HU513" s="85">
        <v>255</v>
      </c>
      <c r="HV513" s="85">
        <v>255</v>
      </c>
      <c r="HW513" s="85">
        <v>255</v>
      </c>
      <c r="HX513" s="85">
        <v>255</v>
      </c>
      <c r="HY513" s="85">
        <v>255</v>
      </c>
      <c r="HZ513" s="85">
        <v>255</v>
      </c>
      <c r="IA513" s="85">
        <v>255</v>
      </c>
      <c r="IB513" s="85">
        <v>255</v>
      </c>
      <c r="IC513" s="85">
        <v>255</v>
      </c>
      <c r="ID513" s="85">
        <v>255</v>
      </c>
      <c r="IE513" s="85">
        <v>255</v>
      </c>
    </row>
    <row r="514" spans="1:239" ht="7.8">
      <c r="A514" s="85">
        <v>255</v>
      </c>
      <c r="B514" s="85">
        <v>255</v>
      </c>
      <c r="C514" s="85">
        <v>255</v>
      </c>
      <c r="D514" s="85">
        <v>255</v>
      </c>
      <c r="E514" s="85">
        <v>255</v>
      </c>
      <c r="F514" s="85">
        <v>255</v>
      </c>
      <c r="G514" s="85">
        <v>255</v>
      </c>
      <c r="H514" s="85">
        <v>255</v>
      </c>
      <c r="I514" s="85">
        <v>255</v>
      </c>
      <c r="J514" s="85">
        <v>255</v>
      </c>
      <c r="K514" s="85">
        <v>255</v>
      </c>
      <c r="L514" s="85">
        <v>255</v>
      </c>
      <c r="M514" s="85">
        <v>255</v>
      </c>
      <c r="N514" s="85">
        <v>255</v>
      </c>
      <c r="O514" s="85">
        <v>255</v>
      </c>
      <c r="P514" s="85">
        <v>255</v>
      </c>
      <c r="Q514" s="85">
        <v>255</v>
      </c>
      <c r="R514" s="85">
        <v>255</v>
      </c>
      <c r="S514" s="85">
        <v>255</v>
      </c>
      <c r="T514" s="85">
        <v>255</v>
      </c>
      <c r="U514" s="85">
        <v>255</v>
      </c>
      <c r="V514" s="85">
        <v>255</v>
      </c>
      <c r="W514" s="85">
        <v>255</v>
      </c>
      <c r="X514" s="85">
        <v>255</v>
      </c>
      <c r="Y514" s="85">
        <v>255</v>
      </c>
      <c r="Z514" s="85">
        <v>255</v>
      </c>
      <c r="AA514" s="85">
        <v>255</v>
      </c>
      <c r="AB514" s="85">
        <v>255</v>
      </c>
      <c r="AC514" s="85">
        <v>255</v>
      </c>
      <c r="AD514" s="85">
        <v>255</v>
      </c>
      <c r="AE514" s="85">
        <v>255</v>
      </c>
      <c r="AF514" s="85">
        <v>255</v>
      </c>
      <c r="AG514" s="85">
        <v>255</v>
      </c>
      <c r="AH514" s="85">
        <v>255</v>
      </c>
      <c r="AI514" s="85">
        <v>255</v>
      </c>
      <c r="AJ514" s="85">
        <v>255</v>
      </c>
      <c r="AK514" s="85">
        <v>255</v>
      </c>
      <c r="AL514" s="85">
        <v>241</v>
      </c>
      <c r="AM514" s="85">
        <v>77</v>
      </c>
      <c r="AN514" s="85">
        <v>25</v>
      </c>
      <c r="AO514" s="85">
        <v>34</v>
      </c>
      <c r="AP514" s="85">
        <v>36</v>
      </c>
      <c r="AQ514" s="85">
        <v>36</v>
      </c>
      <c r="AR514" s="85">
        <v>35</v>
      </c>
      <c r="AS514" s="85">
        <v>33</v>
      </c>
      <c r="AT514" s="85">
        <v>35</v>
      </c>
      <c r="AU514" s="85">
        <v>35</v>
      </c>
      <c r="AV514" s="85">
        <v>30</v>
      </c>
      <c r="AW514" s="85">
        <v>41</v>
      </c>
      <c r="AX514" s="85">
        <v>188</v>
      </c>
      <c r="AY514" s="85">
        <v>255</v>
      </c>
      <c r="AZ514" s="85">
        <v>255</v>
      </c>
      <c r="BA514" s="85">
        <v>255</v>
      </c>
      <c r="BB514" s="85">
        <v>255</v>
      </c>
      <c r="BC514" s="85">
        <v>255</v>
      </c>
      <c r="BD514" s="85">
        <v>255</v>
      </c>
      <c r="BE514" s="85">
        <v>255</v>
      </c>
      <c r="BF514" s="85">
        <v>255</v>
      </c>
      <c r="BG514" s="85">
        <v>255</v>
      </c>
      <c r="BH514" s="85">
        <v>255</v>
      </c>
      <c r="BI514" s="85">
        <v>255</v>
      </c>
      <c r="BJ514" s="85">
        <v>255</v>
      </c>
      <c r="BK514" s="85">
        <v>255</v>
      </c>
      <c r="BL514" s="85">
        <v>255</v>
      </c>
      <c r="BM514" s="85">
        <v>255</v>
      </c>
      <c r="BN514" s="85">
        <v>255</v>
      </c>
      <c r="BO514" s="85">
        <v>255</v>
      </c>
      <c r="BP514" s="85">
        <v>255</v>
      </c>
      <c r="BQ514" s="85">
        <v>255</v>
      </c>
      <c r="BR514" s="85">
        <v>255</v>
      </c>
      <c r="BS514" s="85">
        <v>255</v>
      </c>
      <c r="BT514" s="85">
        <v>255</v>
      </c>
      <c r="BU514" s="85">
        <v>255</v>
      </c>
      <c r="BV514" s="85">
        <v>255</v>
      </c>
      <c r="BW514" s="85">
        <v>255</v>
      </c>
      <c r="BX514" s="85">
        <v>255</v>
      </c>
      <c r="BY514" s="85">
        <v>255</v>
      </c>
      <c r="BZ514" s="85">
        <v>255</v>
      </c>
      <c r="CA514" s="85">
        <v>255</v>
      </c>
      <c r="CB514" s="85">
        <v>255</v>
      </c>
      <c r="CC514" s="85">
        <v>255</v>
      </c>
      <c r="CD514" s="85">
        <v>255</v>
      </c>
      <c r="CE514" s="85">
        <v>255</v>
      </c>
      <c r="CF514" s="85">
        <v>255</v>
      </c>
      <c r="CG514" s="85">
        <v>255</v>
      </c>
      <c r="CH514" s="85">
        <v>255</v>
      </c>
      <c r="CI514" s="85">
        <v>255</v>
      </c>
      <c r="CJ514" s="85">
        <v>255</v>
      </c>
      <c r="CK514" s="85">
        <v>255</v>
      </c>
      <c r="CL514" s="85">
        <v>255</v>
      </c>
      <c r="CM514" s="85">
        <v>255</v>
      </c>
      <c r="CN514" s="85">
        <v>255</v>
      </c>
      <c r="CO514" s="85">
        <v>255</v>
      </c>
      <c r="CP514" s="85">
        <v>255</v>
      </c>
      <c r="CQ514" s="85">
        <v>255</v>
      </c>
      <c r="CR514" s="85">
        <v>255</v>
      </c>
      <c r="CS514" s="85">
        <v>255</v>
      </c>
      <c r="CT514" s="85">
        <v>255</v>
      </c>
      <c r="CU514" s="85">
        <v>255</v>
      </c>
      <c r="CV514" s="85">
        <v>255</v>
      </c>
      <c r="CW514" s="85">
        <v>255</v>
      </c>
      <c r="CX514" s="85">
        <v>255</v>
      </c>
      <c r="CY514" s="85">
        <v>255</v>
      </c>
      <c r="CZ514" s="85">
        <v>255</v>
      </c>
      <c r="DA514" s="85">
        <v>255</v>
      </c>
      <c r="DB514" s="85">
        <v>255</v>
      </c>
      <c r="DC514" s="85">
        <v>125</v>
      </c>
      <c r="DD514" s="85">
        <v>22</v>
      </c>
      <c r="DE514" s="85">
        <v>29</v>
      </c>
      <c r="DF514" s="85">
        <v>34</v>
      </c>
      <c r="DG514" s="85">
        <v>36</v>
      </c>
      <c r="DH514" s="85">
        <v>34</v>
      </c>
      <c r="DI514" s="85">
        <v>36</v>
      </c>
      <c r="DJ514" s="85">
        <v>36</v>
      </c>
      <c r="DK514" s="85">
        <v>36</v>
      </c>
      <c r="DL514" s="85">
        <v>34</v>
      </c>
      <c r="DM514" s="85">
        <v>35</v>
      </c>
      <c r="DN514" s="85">
        <v>35</v>
      </c>
      <c r="DO514" s="85">
        <v>35</v>
      </c>
      <c r="DP514" s="85">
        <v>35</v>
      </c>
      <c r="DQ514" s="85">
        <v>35</v>
      </c>
      <c r="DR514" s="85">
        <v>35</v>
      </c>
      <c r="DS514" s="85">
        <v>35</v>
      </c>
      <c r="DT514" s="85">
        <v>34</v>
      </c>
      <c r="DU514" s="85">
        <v>34</v>
      </c>
      <c r="DV514" s="85">
        <v>35</v>
      </c>
      <c r="DW514" s="85">
        <v>35</v>
      </c>
      <c r="DX514" s="85">
        <v>35</v>
      </c>
      <c r="DY514" s="85">
        <v>34</v>
      </c>
      <c r="DZ514" s="85">
        <v>36</v>
      </c>
      <c r="EA514" s="85">
        <v>32</v>
      </c>
      <c r="EB514" s="85">
        <v>28</v>
      </c>
      <c r="EC514" s="85">
        <v>134</v>
      </c>
      <c r="ED514" s="85">
        <v>255</v>
      </c>
      <c r="EE514" s="85">
        <v>255</v>
      </c>
      <c r="EF514" s="85">
        <v>255</v>
      </c>
      <c r="EG514" s="85">
        <v>255</v>
      </c>
      <c r="EH514" s="85">
        <v>255</v>
      </c>
      <c r="EI514" s="85">
        <v>255</v>
      </c>
      <c r="EJ514" s="85">
        <v>255</v>
      </c>
      <c r="EK514" s="85">
        <v>255</v>
      </c>
      <c r="EL514" s="85">
        <v>255</v>
      </c>
      <c r="EM514" s="85">
        <v>255</v>
      </c>
      <c r="EN514" s="85">
        <v>255</v>
      </c>
      <c r="EO514" s="85">
        <v>255</v>
      </c>
      <c r="EP514" s="85">
        <v>255</v>
      </c>
      <c r="EQ514" s="85">
        <v>255</v>
      </c>
      <c r="ER514" s="85">
        <v>255</v>
      </c>
      <c r="ES514" s="85">
        <v>255</v>
      </c>
      <c r="ET514" s="85">
        <v>255</v>
      </c>
      <c r="EU514" s="85">
        <v>255</v>
      </c>
      <c r="EV514" s="85">
        <v>255</v>
      </c>
      <c r="EW514" s="85">
        <v>255</v>
      </c>
      <c r="EX514" s="85">
        <v>255</v>
      </c>
      <c r="EY514" s="85">
        <v>255</v>
      </c>
      <c r="EZ514" s="85">
        <v>255</v>
      </c>
      <c r="FA514" s="85">
        <v>255</v>
      </c>
      <c r="FB514" s="85">
        <v>255</v>
      </c>
      <c r="FC514" s="85">
        <v>255</v>
      </c>
      <c r="FD514" s="85">
        <v>255</v>
      </c>
      <c r="FE514" s="85">
        <v>255</v>
      </c>
      <c r="FF514" s="85">
        <v>255</v>
      </c>
      <c r="FG514" s="85">
        <v>255</v>
      </c>
      <c r="FH514" s="85">
        <v>255</v>
      </c>
      <c r="FI514" s="85">
        <v>255</v>
      </c>
      <c r="FJ514" s="85">
        <v>255</v>
      </c>
      <c r="FK514" s="85">
        <v>255</v>
      </c>
      <c r="FL514" s="85">
        <v>255</v>
      </c>
      <c r="FM514" s="85">
        <v>255</v>
      </c>
      <c r="FN514" s="85">
        <v>255</v>
      </c>
      <c r="FO514" s="85">
        <v>255</v>
      </c>
      <c r="FP514" s="85">
        <v>255</v>
      </c>
      <c r="FQ514" s="85">
        <v>255</v>
      </c>
      <c r="FR514" s="85">
        <v>255</v>
      </c>
      <c r="FS514" s="85">
        <v>255</v>
      </c>
      <c r="FT514" s="85">
        <v>255</v>
      </c>
      <c r="FU514" s="85">
        <v>255</v>
      </c>
      <c r="FV514" s="85">
        <v>255</v>
      </c>
      <c r="FW514" s="85">
        <v>255</v>
      </c>
      <c r="FX514" s="85">
        <v>255</v>
      </c>
      <c r="FY514" s="85">
        <v>255</v>
      </c>
      <c r="FZ514" s="85">
        <v>255</v>
      </c>
      <c r="GA514" s="85">
        <v>255</v>
      </c>
      <c r="GB514" s="85">
        <v>255</v>
      </c>
      <c r="GC514" s="85">
        <v>255</v>
      </c>
      <c r="GD514" s="85">
        <v>255</v>
      </c>
      <c r="GE514" s="85">
        <v>255</v>
      </c>
      <c r="GF514" s="85">
        <v>255</v>
      </c>
      <c r="GG514" s="85">
        <v>255</v>
      </c>
      <c r="GH514" s="85">
        <v>255</v>
      </c>
      <c r="GI514" s="85">
        <v>106</v>
      </c>
      <c r="GJ514" s="85">
        <v>21</v>
      </c>
      <c r="GK514" s="85">
        <v>35</v>
      </c>
      <c r="GL514" s="85">
        <v>36</v>
      </c>
      <c r="GM514" s="85">
        <v>34</v>
      </c>
      <c r="GN514" s="85">
        <v>34</v>
      </c>
      <c r="GO514" s="85">
        <v>34</v>
      </c>
      <c r="GP514" s="85">
        <v>35</v>
      </c>
      <c r="GQ514" s="85">
        <v>35</v>
      </c>
      <c r="GR514" s="85">
        <v>35</v>
      </c>
      <c r="GS514" s="85">
        <v>31</v>
      </c>
      <c r="GT514" s="85">
        <v>30</v>
      </c>
      <c r="GU514" s="85">
        <v>169</v>
      </c>
      <c r="GV514" s="85">
        <v>255</v>
      </c>
      <c r="GW514" s="85">
        <v>255</v>
      </c>
      <c r="GX514" s="85">
        <v>255</v>
      </c>
      <c r="GY514" s="85">
        <v>255</v>
      </c>
      <c r="GZ514" s="85">
        <v>255</v>
      </c>
      <c r="HA514" s="85">
        <v>255</v>
      </c>
      <c r="HB514" s="85">
        <v>255</v>
      </c>
      <c r="HC514" s="85">
        <v>255</v>
      </c>
      <c r="HD514" s="85">
        <v>255</v>
      </c>
      <c r="HE514" s="85">
        <v>255</v>
      </c>
      <c r="HF514" s="85">
        <v>255</v>
      </c>
      <c r="HG514" s="85">
        <v>255</v>
      </c>
      <c r="HH514" s="85">
        <v>255</v>
      </c>
      <c r="HI514" s="85">
        <v>255</v>
      </c>
      <c r="HJ514" s="85">
        <v>255</v>
      </c>
      <c r="HK514" s="85">
        <v>255</v>
      </c>
      <c r="HL514" s="85">
        <v>255</v>
      </c>
      <c r="HM514" s="85">
        <v>255</v>
      </c>
      <c r="HN514" s="85">
        <v>255</v>
      </c>
      <c r="HO514" s="85">
        <v>255</v>
      </c>
      <c r="HP514" s="85">
        <v>255</v>
      </c>
      <c r="HQ514" s="85">
        <v>255</v>
      </c>
      <c r="HR514" s="85">
        <v>255</v>
      </c>
      <c r="HS514" s="85">
        <v>255</v>
      </c>
      <c r="HT514" s="85">
        <v>255</v>
      </c>
      <c r="HU514" s="85">
        <v>255</v>
      </c>
      <c r="HV514" s="85">
        <v>255</v>
      </c>
      <c r="HW514" s="85">
        <v>255</v>
      </c>
      <c r="HX514" s="85">
        <v>255</v>
      </c>
      <c r="HY514" s="85">
        <v>255</v>
      </c>
      <c r="HZ514" s="85">
        <v>255</v>
      </c>
      <c r="IA514" s="85">
        <v>255</v>
      </c>
      <c r="IB514" s="85">
        <v>255</v>
      </c>
      <c r="IC514" s="85">
        <v>255</v>
      </c>
      <c r="ID514" s="85">
        <v>255</v>
      </c>
      <c r="IE514" s="85">
        <v>255</v>
      </c>
    </row>
    <row r="515" spans="1:239" ht="7.8">
      <c r="A515" s="85">
        <v>255</v>
      </c>
      <c r="B515" s="85">
        <v>255</v>
      </c>
      <c r="C515" s="85">
        <v>255</v>
      </c>
      <c r="D515" s="85">
        <v>255</v>
      </c>
      <c r="E515" s="85">
        <v>255</v>
      </c>
      <c r="F515" s="85">
        <v>255</v>
      </c>
      <c r="G515" s="85">
        <v>255</v>
      </c>
      <c r="H515" s="85">
        <v>255</v>
      </c>
      <c r="I515" s="85">
        <v>255</v>
      </c>
      <c r="J515" s="85">
        <v>255</v>
      </c>
      <c r="K515" s="85">
        <v>255</v>
      </c>
      <c r="L515" s="85">
        <v>255</v>
      </c>
      <c r="M515" s="85">
        <v>255</v>
      </c>
      <c r="N515" s="85">
        <v>255</v>
      </c>
      <c r="O515" s="85">
        <v>255</v>
      </c>
      <c r="P515" s="85">
        <v>255</v>
      </c>
      <c r="Q515" s="85">
        <v>255</v>
      </c>
      <c r="R515" s="85">
        <v>255</v>
      </c>
      <c r="S515" s="85">
        <v>255</v>
      </c>
      <c r="T515" s="85">
        <v>255</v>
      </c>
      <c r="U515" s="85">
        <v>255</v>
      </c>
      <c r="V515" s="85">
        <v>255</v>
      </c>
      <c r="W515" s="85">
        <v>255</v>
      </c>
      <c r="X515" s="85">
        <v>255</v>
      </c>
      <c r="Y515" s="85">
        <v>255</v>
      </c>
      <c r="Z515" s="85">
        <v>255</v>
      </c>
      <c r="AA515" s="85">
        <v>255</v>
      </c>
      <c r="AB515" s="85">
        <v>255</v>
      </c>
      <c r="AC515" s="85">
        <v>255</v>
      </c>
      <c r="AD515" s="85">
        <v>255</v>
      </c>
      <c r="AE515" s="85">
        <v>255</v>
      </c>
      <c r="AF515" s="85">
        <v>255</v>
      </c>
      <c r="AG515" s="85">
        <v>255</v>
      </c>
      <c r="AH515" s="85">
        <v>255</v>
      </c>
      <c r="AI515" s="85">
        <v>255</v>
      </c>
      <c r="AJ515" s="85">
        <v>255</v>
      </c>
      <c r="AK515" s="85">
        <v>255</v>
      </c>
      <c r="AL515" s="85">
        <v>240</v>
      </c>
      <c r="AM515" s="85">
        <v>71</v>
      </c>
      <c r="AN515" s="85">
        <v>17</v>
      </c>
      <c r="AO515" s="85">
        <v>26</v>
      </c>
      <c r="AP515" s="85">
        <v>28</v>
      </c>
      <c r="AQ515" s="85">
        <v>26</v>
      </c>
      <c r="AR515" s="85">
        <v>25</v>
      </c>
      <c r="AS515" s="85">
        <v>27</v>
      </c>
      <c r="AT515" s="85">
        <v>25</v>
      </c>
      <c r="AU515" s="85">
        <v>26</v>
      </c>
      <c r="AV515" s="85">
        <v>18</v>
      </c>
      <c r="AW515" s="85">
        <v>33</v>
      </c>
      <c r="AX515" s="85">
        <v>187</v>
      </c>
      <c r="AY515" s="85">
        <v>255</v>
      </c>
      <c r="AZ515" s="85">
        <v>255</v>
      </c>
      <c r="BA515" s="85">
        <v>255</v>
      </c>
      <c r="BB515" s="85">
        <v>255</v>
      </c>
      <c r="BC515" s="85">
        <v>255</v>
      </c>
      <c r="BD515" s="85">
        <v>255</v>
      </c>
      <c r="BE515" s="85">
        <v>255</v>
      </c>
      <c r="BF515" s="85">
        <v>255</v>
      </c>
      <c r="BG515" s="85">
        <v>255</v>
      </c>
      <c r="BH515" s="85">
        <v>255</v>
      </c>
      <c r="BI515" s="85">
        <v>255</v>
      </c>
      <c r="BJ515" s="85">
        <v>255</v>
      </c>
      <c r="BK515" s="85">
        <v>255</v>
      </c>
      <c r="BL515" s="85">
        <v>255</v>
      </c>
      <c r="BM515" s="85">
        <v>255</v>
      </c>
      <c r="BN515" s="85">
        <v>255</v>
      </c>
      <c r="BO515" s="85">
        <v>255</v>
      </c>
      <c r="BP515" s="85">
        <v>255</v>
      </c>
      <c r="BQ515" s="85">
        <v>255</v>
      </c>
      <c r="BR515" s="85">
        <v>255</v>
      </c>
      <c r="BS515" s="85">
        <v>255</v>
      </c>
      <c r="BT515" s="85">
        <v>255</v>
      </c>
      <c r="BU515" s="85">
        <v>255</v>
      </c>
      <c r="BV515" s="85">
        <v>255</v>
      </c>
      <c r="BW515" s="85">
        <v>255</v>
      </c>
      <c r="BX515" s="85">
        <v>255</v>
      </c>
      <c r="BY515" s="85">
        <v>255</v>
      </c>
      <c r="BZ515" s="85">
        <v>255</v>
      </c>
      <c r="CA515" s="85">
        <v>255</v>
      </c>
      <c r="CB515" s="85">
        <v>255</v>
      </c>
      <c r="CC515" s="85">
        <v>255</v>
      </c>
      <c r="CD515" s="85">
        <v>255</v>
      </c>
      <c r="CE515" s="85">
        <v>255</v>
      </c>
      <c r="CF515" s="85">
        <v>255</v>
      </c>
      <c r="CG515" s="85">
        <v>255</v>
      </c>
      <c r="CH515" s="85">
        <v>255</v>
      </c>
      <c r="CI515" s="85">
        <v>255</v>
      </c>
      <c r="CJ515" s="85">
        <v>255</v>
      </c>
      <c r="CK515" s="85">
        <v>255</v>
      </c>
      <c r="CL515" s="85">
        <v>255</v>
      </c>
      <c r="CM515" s="85">
        <v>255</v>
      </c>
      <c r="CN515" s="85">
        <v>255</v>
      </c>
      <c r="CO515" s="85">
        <v>255</v>
      </c>
      <c r="CP515" s="85">
        <v>255</v>
      </c>
      <c r="CQ515" s="85">
        <v>255</v>
      </c>
      <c r="CR515" s="85">
        <v>255</v>
      </c>
      <c r="CS515" s="85">
        <v>255</v>
      </c>
      <c r="CT515" s="85">
        <v>255</v>
      </c>
      <c r="CU515" s="85">
        <v>255</v>
      </c>
      <c r="CV515" s="85">
        <v>255</v>
      </c>
      <c r="CW515" s="85">
        <v>255</v>
      </c>
      <c r="CX515" s="85">
        <v>255</v>
      </c>
      <c r="CY515" s="85">
        <v>255</v>
      </c>
      <c r="CZ515" s="85">
        <v>255</v>
      </c>
      <c r="DA515" s="85">
        <v>255</v>
      </c>
      <c r="DB515" s="85">
        <v>255</v>
      </c>
      <c r="DC515" s="85">
        <v>119</v>
      </c>
      <c r="DD515" s="85">
        <v>15</v>
      </c>
      <c r="DE515" s="85">
        <v>25</v>
      </c>
      <c r="DF515" s="85">
        <v>26</v>
      </c>
      <c r="DG515" s="85">
        <v>24</v>
      </c>
      <c r="DH515" s="85">
        <v>26</v>
      </c>
      <c r="DI515" s="85">
        <v>24</v>
      </c>
      <c r="DJ515" s="85">
        <v>24</v>
      </c>
      <c r="DK515" s="85">
        <v>26</v>
      </c>
      <c r="DL515" s="85">
        <v>26</v>
      </c>
      <c r="DM515" s="85">
        <v>26</v>
      </c>
      <c r="DN515" s="85">
        <v>26</v>
      </c>
      <c r="DO515" s="85">
        <v>26</v>
      </c>
      <c r="DP515" s="85">
        <v>26</v>
      </c>
      <c r="DQ515" s="85">
        <v>26</v>
      </c>
      <c r="DR515" s="85">
        <v>26</v>
      </c>
      <c r="DS515" s="85">
        <v>25</v>
      </c>
      <c r="DT515" s="85">
        <v>26</v>
      </c>
      <c r="DU515" s="85">
        <v>26</v>
      </c>
      <c r="DV515" s="85">
        <v>25</v>
      </c>
      <c r="DW515" s="85">
        <v>25</v>
      </c>
      <c r="DX515" s="85">
        <v>26</v>
      </c>
      <c r="DY515" s="85">
        <v>25</v>
      </c>
      <c r="DZ515" s="85">
        <v>27</v>
      </c>
      <c r="EA515" s="85">
        <v>21</v>
      </c>
      <c r="EB515" s="85">
        <v>18</v>
      </c>
      <c r="EC515" s="85">
        <v>127</v>
      </c>
      <c r="ED515" s="85">
        <v>255</v>
      </c>
      <c r="EE515" s="85">
        <v>255</v>
      </c>
      <c r="EF515" s="85">
        <v>255</v>
      </c>
      <c r="EG515" s="85">
        <v>255</v>
      </c>
      <c r="EH515" s="85">
        <v>255</v>
      </c>
      <c r="EI515" s="85">
        <v>255</v>
      </c>
      <c r="EJ515" s="85">
        <v>255</v>
      </c>
      <c r="EK515" s="85">
        <v>255</v>
      </c>
      <c r="EL515" s="85">
        <v>255</v>
      </c>
      <c r="EM515" s="85">
        <v>255</v>
      </c>
      <c r="EN515" s="85">
        <v>255</v>
      </c>
      <c r="EO515" s="85">
        <v>255</v>
      </c>
      <c r="EP515" s="85">
        <v>255</v>
      </c>
      <c r="EQ515" s="85">
        <v>255</v>
      </c>
      <c r="ER515" s="85">
        <v>255</v>
      </c>
      <c r="ES515" s="85">
        <v>255</v>
      </c>
      <c r="ET515" s="85">
        <v>255</v>
      </c>
      <c r="EU515" s="85">
        <v>255</v>
      </c>
      <c r="EV515" s="85">
        <v>255</v>
      </c>
      <c r="EW515" s="85">
        <v>255</v>
      </c>
      <c r="EX515" s="85">
        <v>255</v>
      </c>
      <c r="EY515" s="85">
        <v>255</v>
      </c>
      <c r="EZ515" s="85">
        <v>255</v>
      </c>
      <c r="FA515" s="85">
        <v>255</v>
      </c>
      <c r="FB515" s="85">
        <v>255</v>
      </c>
      <c r="FC515" s="85">
        <v>255</v>
      </c>
      <c r="FD515" s="85">
        <v>255</v>
      </c>
      <c r="FE515" s="85">
        <v>255</v>
      </c>
      <c r="FF515" s="85">
        <v>255</v>
      </c>
      <c r="FG515" s="85">
        <v>255</v>
      </c>
      <c r="FH515" s="85">
        <v>255</v>
      </c>
      <c r="FI515" s="85">
        <v>255</v>
      </c>
      <c r="FJ515" s="85">
        <v>255</v>
      </c>
      <c r="FK515" s="85">
        <v>255</v>
      </c>
      <c r="FL515" s="85">
        <v>255</v>
      </c>
      <c r="FM515" s="85">
        <v>255</v>
      </c>
      <c r="FN515" s="85">
        <v>255</v>
      </c>
      <c r="FO515" s="85">
        <v>255</v>
      </c>
      <c r="FP515" s="85">
        <v>255</v>
      </c>
      <c r="FQ515" s="85">
        <v>255</v>
      </c>
      <c r="FR515" s="85">
        <v>255</v>
      </c>
      <c r="FS515" s="85">
        <v>255</v>
      </c>
      <c r="FT515" s="85">
        <v>255</v>
      </c>
      <c r="FU515" s="85">
        <v>255</v>
      </c>
      <c r="FV515" s="85">
        <v>255</v>
      </c>
      <c r="FW515" s="85">
        <v>255</v>
      </c>
      <c r="FX515" s="85">
        <v>255</v>
      </c>
      <c r="FY515" s="85">
        <v>255</v>
      </c>
      <c r="FZ515" s="85">
        <v>255</v>
      </c>
      <c r="GA515" s="85">
        <v>255</v>
      </c>
      <c r="GB515" s="85">
        <v>255</v>
      </c>
      <c r="GC515" s="85">
        <v>255</v>
      </c>
      <c r="GD515" s="85">
        <v>255</v>
      </c>
      <c r="GE515" s="85">
        <v>255</v>
      </c>
      <c r="GF515" s="85">
        <v>255</v>
      </c>
      <c r="GG515" s="85">
        <v>255</v>
      </c>
      <c r="GH515" s="85">
        <v>255</v>
      </c>
      <c r="GI515" s="85">
        <v>104</v>
      </c>
      <c r="GJ515" s="85">
        <v>14</v>
      </c>
      <c r="GK515" s="85">
        <v>25</v>
      </c>
      <c r="GL515" s="85">
        <v>27</v>
      </c>
      <c r="GM515" s="85">
        <v>25</v>
      </c>
      <c r="GN515" s="85">
        <v>26</v>
      </c>
      <c r="GO515" s="85">
        <v>25</v>
      </c>
      <c r="GP515" s="85">
        <v>25</v>
      </c>
      <c r="GQ515" s="85">
        <v>26</v>
      </c>
      <c r="GR515" s="85">
        <v>26</v>
      </c>
      <c r="GS515" s="85">
        <v>24</v>
      </c>
      <c r="GT515" s="85">
        <v>24</v>
      </c>
      <c r="GU515" s="85">
        <v>166</v>
      </c>
      <c r="GV515" s="85">
        <v>255</v>
      </c>
      <c r="GW515" s="85">
        <v>255</v>
      </c>
      <c r="GX515" s="85">
        <v>255</v>
      </c>
      <c r="GY515" s="85">
        <v>255</v>
      </c>
      <c r="GZ515" s="85">
        <v>255</v>
      </c>
      <c r="HA515" s="85">
        <v>255</v>
      </c>
      <c r="HB515" s="85">
        <v>255</v>
      </c>
      <c r="HC515" s="85">
        <v>255</v>
      </c>
      <c r="HD515" s="85">
        <v>255</v>
      </c>
      <c r="HE515" s="85">
        <v>255</v>
      </c>
      <c r="HF515" s="85">
        <v>255</v>
      </c>
      <c r="HG515" s="85">
        <v>255</v>
      </c>
      <c r="HH515" s="85">
        <v>255</v>
      </c>
      <c r="HI515" s="85">
        <v>255</v>
      </c>
      <c r="HJ515" s="85">
        <v>255</v>
      </c>
      <c r="HK515" s="85">
        <v>255</v>
      </c>
      <c r="HL515" s="85">
        <v>255</v>
      </c>
      <c r="HM515" s="85">
        <v>255</v>
      </c>
      <c r="HN515" s="85">
        <v>255</v>
      </c>
      <c r="HO515" s="85">
        <v>255</v>
      </c>
      <c r="HP515" s="85">
        <v>255</v>
      </c>
      <c r="HQ515" s="85">
        <v>255</v>
      </c>
      <c r="HR515" s="85">
        <v>255</v>
      </c>
      <c r="HS515" s="85">
        <v>255</v>
      </c>
      <c r="HT515" s="85">
        <v>255</v>
      </c>
      <c r="HU515" s="85">
        <v>255</v>
      </c>
      <c r="HV515" s="85">
        <v>255</v>
      </c>
      <c r="HW515" s="85">
        <v>255</v>
      </c>
      <c r="HX515" s="85">
        <v>255</v>
      </c>
      <c r="HY515" s="85">
        <v>255</v>
      </c>
      <c r="HZ515" s="85">
        <v>255</v>
      </c>
      <c r="IA515" s="85">
        <v>255</v>
      </c>
      <c r="IB515" s="85">
        <v>255</v>
      </c>
      <c r="IC515" s="85">
        <v>255</v>
      </c>
      <c r="ID515" s="85">
        <v>255</v>
      </c>
      <c r="IE515" s="85">
        <v>255</v>
      </c>
    </row>
    <row r="516" spans="1:239" ht="7.8">
      <c r="A516" s="85">
        <v>255</v>
      </c>
      <c r="B516" s="85">
        <v>255</v>
      </c>
      <c r="C516" s="85">
        <v>255</v>
      </c>
      <c r="D516" s="85">
        <v>255</v>
      </c>
      <c r="E516" s="85">
        <v>255</v>
      </c>
      <c r="F516" s="85">
        <v>255</v>
      </c>
      <c r="G516" s="85">
        <v>255</v>
      </c>
      <c r="H516" s="85">
        <v>255</v>
      </c>
      <c r="I516" s="85">
        <v>255</v>
      </c>
      <c r="J516" s="85">
        <v>255</v>
      </c>
      <c r="K516" s="85">
        <v>255</v>
      </c>
      <c r="L516" s="85">
        <v>255</v>
      </c>
      <c r="M516" s="85">
        <v>255</v>
      </c>
      <c r="N516" s="85">
        <v>255</v>
      </c>
      <c r="O516" s="85">
        <v>255</v>
      </c>
      <c r="P516" s="85">
        <v>255</v>
      </c>
      <c r="Q516" s="85">
        <v>255</v>
      </c>
      <c r="R516" s="85">
        <v>255</v>
      </c>
      <c r="S516" s="85">
        <v>255</v>
      </c>
      <c r="T516" s="85">
        <v>255</v>
      </c>
      <c r="U516" s="85">
        <v>255</v>
      </c>
      <c r="V516" s="85">
        <v>255</v>
      </c>
      <c r="W516" s="85">
        <v>255</v>
      </c>
      <c r="X516" s="85">
        <v>255</v>
      </c>
      <c r="Y516" s="85">
        <v>255</v>
      </c>
      <c r="Z516" s="85">
        <v>255</v>
      </c>
      <c r="AA516" s="85">
        <v>255</v>
      </c>
      <c r="AB516" s="85">
        <v>255</v>
      </c>
      <c r="AC516" s="85">
        <v>255</v>
      </c>
      <c r="AD516" s="85">
        <v>255</v>
      </c>
      <c r="AE516" s="85">
        <v>255</v>
      </c>
      <c r="AF516" s="85">
        <v>255</v>
      </c>
      <c r="AG516" s="85">
        <v>255</v>
      </c>
      <c r="AH516" s="85">
        <v>255</v>
      </c>
      <c r="AI516" s="85">
        <v>255</v>
      </c>
      <c r="AJ516" s="85">
        <v>255</v>
      </c>
      <c r="AK516" s="85">
        <v>255</v>
      </c>
      <c r="AL516" s="85">
        <v>240</v>
      </c>
      <c r="AM516" s="85">
        <v>67</v>
      </c>
      <c r="AN516" s="85">
        <v>15</v>
      </c>
      <c r="AO516" s="85">
        <v>21</v>
      </c>
      <c r="AP516" s="85">
        <v>22</v>
      </c>
      <c r="AQ516" s="85">
        <v>22</v>
      </c>
      <c r="AR516" s="85">
        <v>20</v>
      </c>
      <c r="AS516" s="85">
        <v>21</v>
      </c>
      <c r="AT516" s="85">
        <v>20</v>
      </c>
      <c r="AU516" s="85">
        <v>21</v>
      </c>
      <c r="AV516" s="85">
        <v>15</v>
      </c>
      <c r="AW516" s="85">
        <v>31</v>
      </c>
      <c r="AX516" s="85">
        <v>185</v>
      </c>
      <c r="AY516" s="85">
        <v>255</v>
      </c>
      <c r="AZ516" s="85">
        <v>255</v>
      </c>
      <c r="BA516" s="85">
        <v>255</v>
      </c>
      <c r="BB516" s="85">
        <v>255</v>
      </c>
      <c r="BC516" s="85">
        <v>255</v>
      </c>
      <c r="BD516" s="85">
        <v>255</v>
      </c>
      <c r="BE516" s="85">
        <v>255</v>
      </c>
      <c r="BF516" s="85">
        <v>255</v>
      </c>
      <c r="BG516" s="85">
        <v>255</v>
      </c>
      <c r="BH516" s="85">
        <v>255</v>
      </c>
      <c r="BI516" s="85">
        <v>255</v>
      </c>
      <c r="BJ516" s="85">
        <v>255</v>
      </c>
      <c r="BK516" s="85">
        <v>255</v>
      </c>
      <c r="BL516" s="85">
        <v>255</v>
      </c>
      <c r="BM516" s="85">
        <v>255</v>
      </c>
      <c r="BN516" s="85">
        <v>255</v>
      </c>
      <c r="BO516" s="85">
        <v>255</v>
      </c>
      <c r="BP516" s="85">
        <v>255</v>
      </c>
      <c r="BQ516" s="85">
        <v>255</v>
      </c>
      <c r="BR516" s="85">
        <v>255</v>
      </c>
      <c r="BS516" s="85">
        <v>255</v>
      </c>
      <c r="BT516" s="85">
        <v>255</v>
      </c>
      <c r="BU516" s="85">
        <v>255</v>
      </c>
      <c r="BV516" s="85">
        <v>255</v>
      </c>
      <c r="BW516" s="85">
        <v>255</v>
      </c>
      <c r="BX516" s="85">
        <v>255</v>
      </c>
      <c r="BY516" s="85">
        <v>255</v>
      </c>
      <c r="BZ516" s="85">
        <v>255</v>
      </c>
      <c r="CA516" s="85">
        <v>255</v>
      </c>
      <c r="CB516" s="85">
        <v>255</v>
      </c>
      <c r="CC516" s="85">
        <v>255</v>
      </c>
      <c r="CD516" s="85">
        <v>255</v>
      </c>
      <c r="CE516" s="85">
        <v>255</v>
      </c>
      <c r="CF516" s="85">
        <v>255</v>
      </c>
      <c r="CG516" s="85">
        <v>255</v>
      </c>
      <c r="CH516" s="85">
        <v>255</v>
      </c>
      <c r="CI516" s="85">
        <v>255</v>
      </c>
      <c r="CJ516" s="85">
        <v>255</v>
      </c>
      <c r="CK516" s="85">
        <v>255</v>
      </c>
      <c r="CL516" s="85">
        <v>255</v>
      </c>
      <c r="CM516" s="85">
        <v>255</v>
      </c>
      <c r="CN516" s="85">
        <v>255</v>
      </c>
      <c r="CO516" s="85">
        <v>255</v>
      </c>
      <c r="CP516" s="85">
        <v>255</v>
      </c>
      <c r="CQ516" s="85">
        <v>255</v>
      </c>
      <c r="CR516" s="85">
        <v>255</v>
      </c>
      <c r="CS516" s="85">
        <v>255</v>
      </c>
      <c r="CT516" s="85">
        <v>255</v>
      </c>
      <c r="CU516" s="85">
        <v>255</v>
      </c>
      <c r="CV516" s="85">
        <v>255</v>
      </c>
      <c r="CW516" s="85">
        <v>255</v>
      </c>
      <c r="CX516" s="85">
        <v>255</v>
      </c>
      <c r="CY516" s="85">
        <v>255</v>
      </c>
      <c r="CZ516" s="85">
        <v>255</v>
      </c>
      <c r="DA516" s="85">
        <v>255</v>
      </c>
      <c r="DB516" s="85">
        <v>255</v>
      </c>
      <c r="DC516" s="85">
        <v>116</v>
      </c>
      <c r="DD516" s="85">
        <v>9</v>
      </c>
      <c r="DE516" s="85">
        <v>18</v>
      </c>
      <c r="DF516" s="85">
        <v>20</v>
      </c>
      <c r="DG516" s="85">
        <v>21</v>
      </c>
      <c r="DH516" s="85">
        <v>20</v>
      </c>
      <c r="DI516" s="85">
        <v>21</v>
      </c>
      <c r="DJ516" s="85">
        <v>21</v>
      </c>
      <c r="DK516" s="85">
        <v>21</v>
      </c>
      <c r="DL516" s="85">
        <v>21</v>
      </c>
      <c r="DM516" s="85">
        <v>21</v>
      </c>
      <c r="DN516" s="85">
        <v>21</v>
      </c>
      <c r="DO516" s="85">
        <v>21</v>
      </c>
      <c r="DP516" s="85">
        <v>21</v>
      </c>
      <c r="DQ516" s="85">
        <v>21</v>
      </c>
      <c r="DR516" s="85">
        <v>21</v>
      </c>
      <c r="DS516" s="85">
        <v>21</v>
      </c>
      <c r="DT516" s="85">
        <v>21</v>
      </c>
      <c r="DU516" s="85">
        <v>21</v>
      </c>
      <c r="DV516" s="85">
        <v>21</v>
      </c>
      <c r="DW516" s="85">
        <v>21</v>
      </c>
      <c r="DX516" s="85">
        <v>21</v>
      </c>
      <c r="DY516" s="85">
        <v>20</v>
      </c>
      <c r="DZ516" s="85">
        <v>22</v>
      </c>
      <c r="EA516" s="85">
        <v>16</v>
      </c>
      <c r="EB516" s="85">
        <v>15</v>
      </c>
      <c r="EC516" s="85">
        <v>124</v>
      </c>
      <c r="ED516" s="85">
        <v>255</v>
      </c>
      <c r="EE516" s="85">
        <v>255</v>
      </c>
      <c r="EF516" s="85">
        <v>255</v>
      </c>
      <c r="EG516" s="85">
        <v>255</v>
      </c>
      <c r="EH516" s="85">
        <v>255</v>
      </c>
      <c r="EI516" s="85">
        <v>255</v>
      </c>
      <c r="EJ516" s="85">
        <v>255</v>
      </c>
      <c r="EK516" s="85">
        <v>255</v>
      </c>
      <c r="EL516" s="85">
        <v>255</v>
      </c>
      <c r="EM516" s="85">
        <v>255</v>
      </c>
      <c r="EN516" s="85">
        <v>255</v>
      </c>
      <c r="EO516" s="85">
        <v>255</v>
      </c>
      <c r="EP516" s="85">
        <v>255</v>
      </c>
      <c r="EQ516" s="85">
        <v>255</v>
      </c>
      <c r="ER516" s="85">
        <v>255</v>
      </c>
      <c r="ES516" s="85">
        <v>255</v>
      </c>
      <c r="ET516" s="85">
        <v>255</v>
      </c>
      <c r="EU516" s="85">
        <v>255</v>
      </c>
      <c r="EV516" s="85">
        <v>255</v>
      </c>
      <c r="EW516" s="85">
        <v>255</v>
      </c>
      <c r="EX516" s="85">
        <v>255</v>
      </c>
      <c r="EY516" s="85">
        <v>255</v>
      </c>
      <c r="EZ516" s="85">
        <v>255</v>
      </c>
      <c r="FA516" s="85">
        <v>255</v>
      </c>
      <c r="FB516" s="85">
        <v>255</v>
      </c>
      <c r="FC516" s="85">
        <v>255</v>
      </c>
      <c r="FD516" s="85">
        <v>255</v>
      </c>
      <c r="FE516" s="85">
        <v>255</v>
      </c>
      <c r="FF516" s="85">
        <v>255</v>
      </c>
      <c r="FG516" s="85">
        <v>255</v>
      </c>
      <c r="FH516" s="85">
        <v>255</v>
      </c>
      <c r="FI516" s="85">
        <v>255</v>
      </c>
      <c r="FJ516" s="85">
        <v>255</v>
      </c>
      <c r="FK516" s="85">
        <v>255</v>
      </c>
      <c r="FL516" s="85">
        <v>255</v>
      </c>
      <c r="FM516" s="85">
        <v>255</v>
      </c>
      <c r="FN516" s="85">
        <v>255</v>
      </c>
      <c r="FO516" s="85">
        <v>255</v>
      </c>
      <c r="FP516" s="85">
        <v>255</v>
      </c>
      <c r="FQ516" s="85">
        <v>255</v>
      </c>
      <c r="FR516" s="85">
        <v>255</v>
      </c>
      <c r="FS516" s="85">
        <v>255</v>
      </c>
      <c r="FT516" s="85">
        <v>255</v>
      </c>
      <c r="FU516" s="85">
        <v>255</v>
      </c>
      <c r="FV516" s="85">
        <v>255</v>
      </c>
      <c r="FW516" s="85">
        <v>255</v>
      </c>
      <c r="FX516" s="85">
        <v>255</v>
      </c>
      <c r="FY516" s="85">
        <v>255</v>
      </c>
      <c r="FZ516" s="85">
        <v>255</v>
      </c>
      <c r="GA516" s="85">
        <v>255</v>
      </c>
      <c r="GB516" s="85">
        <v>255</v>
      </c>
      <c r="GC516" s="85">
        <v>255</v>
      </c>
      <c r="GD516" s="85">
        <v>255</v>
      </c>
      <c r="GE516" s="85">
        <v>255</v>
      </c>
      <c r="GF516" s="85">
        <v>255</v>
      </c>
      <c r="GG516" s="85">
        <v>255</v>
      </c>
      <c r="GH516" s="85">
        <v>255</v>
      </c>
      <c r="GI516" s="85">
        <v>100</v>
      </c>
      <c r="GJ516" s="85">
        <v>9</v>
      </c>
      <c r="GK516" s="85">
        <v>20</v>
      </c>
      <c r="GL516" s="85">
        <v>22</v>
      </c>
      <c r="GM516" s="85">
        <v>20</v>
      </c>
      <c r="GN516" s="85">
        <v>21</v>
      </c>
      <c r="GO516" s="85">
        <v>21</v>
      </c>
      <c r="GP516" s="85">
        <v>21</v>
      </c>
      <c r="GQ516" s="85">
        <v>21</v>
      </c>
      <c r="GR516" s="85">
        <v>21</v>
      </c>
      <c r="GS516" s="85">
        <v>18</v>
      </c>
      <c r="GT516" s="85">
        <v>20</v>
      </c>
      <c r="GU516" s="85">
        <v>164</v>
      </c>
      <c r="GV516" s="85">
        <v>255</v>
      </c>
      <c r="GW516" s="85">
        <v>255</v>
      </c>
      <c r="GX516" s="85">
        <v>255</v>
      </c>
      <c r="GY516" s="85">
        <v>255</v>
      </c>
      <c r="GZ516" s="85">
        <v>255</v>
      </c>
      <c r="HA516" s="85">
        <v>255</v>
      </c>
      <c r="HB516" s="85">
        <v>255</v>
      </c>
      <c r="HC516" s="85">
        <v>255</v>
      </c>
      <c r="HD516" s="85">
        <v>255</v>
      </c>
      <c r="HE516" s="85">
        <v>255</v>
      </c>
      <c r="HF516" s="85">
        <v>255</v>
      </c>
      <c r="HG516" s="85">
        <v>255</v>
      </c>
      <c r="HH516" s="85">
        <v>255</v>
      </c>
      <c r="HI516" s="85">
        <v>255</v>
      </c>
      <c r="HJ516" s="85">
        <v>255</v>
      </c>
      <c r="HK516" s="85">
        <v>255</v>
      </c>
      <c r="HL516" s="85">
        <v>255</v>
      </c>
      <c r="HM516" s="85">
        <v>255</v>
      </c>
      <c r="HN516" s="85">
        <v>255</v>
      </c>
      <c r="HO516" s="85">
        <v>255</v>
      </c>
      <c r="HP516" s="85">
        <v>255</v>
      </c>
      <c r="HQ516" s="85">
        <v>255</v>
      </c>
      <c r="HR516" s="85">
        <v>255</v>
      </c>
      <c r="HS516" s="85">
        <v>255</v>
      </c>
      <c r="HT516" s="85">
        <v>255</v>
      </c>
      <c r="HU516" s="85">
        <v>255</v>
      </c>
      <c r="HV516" s="85">
        <v>255</v>
      </c>
      <c r="HW516" s="85">
        <v>255</v>
      </c>
      <c r="HX516" s="85">
        <v>255</v>
      </c>
      <c r="HY516" s="85">
        <v>255</v>
      </c>
      <c r="HZ516" s="85">
        <v>255</v>
      </c>
      <c r="IA516" s="85">
        <v>255</v>
      </c>
      <c r="IB516" s="85">
        <v>255</v>
      </c>
      <c r="IC516" s="85">
        <v>255</v>
      </c>
      <c r="ID516" s="85">
        <v>255</v>
      </c>
      <c r="IE516" s="85">
        <v>255</v>
      </c>
    </row>
    <row r="517" spans="1:239" ht="7.8">
      <c r="A517" s="85">
        <v>255</v>
      </c>
      <c r="B517" s="85">
        <v>255</v>
      </c>
      <c r="C517" s="85">
        <v>255</v>
      </c>
      <c r="D517" s="85">
        <v>255</v>
      </c>
      <c r="E517" s="85">
        <v>255</v>
      </c>
      <c r="F517" s="85">
        <v>255</v>
      </c>
      <c r="G517" s="85">
        <v>255</v>
      </c>
      <c r="H517" s="85">
        <v>255</v>
      </c>
      <c r="I517" s="85">
        <v>255</v>
      </c>
      <c r="J517" s="85">
        <v>255</v>
      </c>
      <c r="K517" s="85">
        <v>255</v>
      </c>
      <c r="L517" s="85">
        <v>255</v>
      </c>
      <c r="M517" s="85">
        <v>255</v>
      </c>
      <c r="N517" s="85">
        <v>255</v>
      </c>
      <c r="O517" s="85">
        <v>255</v>
      </c>
      <c r="P517" s="85">
        <v>255</v>
      </c>
      <c r="Q517" s="85">
        <v>255</v>
      </c>
      <c r="R517" s="85">
        <v>255</v>
      </c>
      <c r="S517" s="85">
        <v>255</v>
      </c>
      <c r="T517" s="85">
        <v>255</v>
      </c>
      <c r="U517" s="85">
        <v>255</v>
      </c>
      <c r="V517" s="85">
        <v>255</v>
      </c>
      <c r="W517" s="85">
        <v>255</v>
      </c>
      <c r="X517" s="85">
        <v>255</v>
      </c>
      <c r="Y517" s="85">
        <v>255</v>
      </c>
      <c r="Z517" s="85">
        <v>255</v>
      </c>
      <c r="AA517" s="85">
        <v>255</v>
      </c>
      <c r="AB517" s="85">
        <v>255</v>
      </c>
      <c r="AC517" s="85">
        <v>255</v>
      </c>
      <c r="AD517" s="85">
        <v>255</v>
      </c>
      <c r="AE517" s="85">
        <v>255</v>
      </c>
      <c r="AF517" s="85">
        <v>255</v>
      </c>
      <c r="AG517" s="85">
        <v>255</v>
      </c>
      <c r="AH517" s="85">
        <v>255</v>
      </c>
      <c r="AI517" s="85">
        <v>255</v>
      </c>
      <c r="AJ517" s="85">
        <v>255</v>
      </c>
      <c r="AK517" s="85">
        <v>255</v>
      </c>
      <c r="AL517" s="85">
        <v>233</v>
      </c>
      <c r="AM517" s="85">
        <v>70</v>
      </c>
      <c r="AN517" s="85">
        <v>27</v>
      </c>
      <c r="AO517" s="85">
        <v>35</v>
      </c>
      <c r="AP517" s="85">
        <v>34</v>
      </c>
      <c r="AQ517" s="85">
        <v>35</v>
      </c>
      <c r="AR517" s="85">
        <v>34</v>
      </c>
      <c r="AS517" s="85">
        <v>33</v>
      </c>
      <c r="AT517" s="85">
        <v>35</v>
      </c>
      <c r="AU517" s="85">
        <v>36</v>
      </c>
      <c r="AV517" s="85">
        <v>31</v>
      </c>
      <c r="AW517" s="85">
        <v>43</v>
      </c>
      <c r="AX517" s="85">
        <v>190</v>
      </c>
      <c r="AY517" s="85">
        <v>255</v>
      </c>
      <c r="AZ517" s="85">
        <v>255</v>
      </c>
      <c r="BA517" s="85">
        <v>255</v>
      </c>
      <c r="BB517" s="85">
        <v>255</v>
      </c>
      <c r="BC517" s="85">
        <v>255</v>
      </c>
      <c r="BD517" s="85">
        <v>255</v>
      </c>
      <c r="BE517" s="85">
        <v>255</v>
      </c>
      <c r="BF517" s="85">
        <v>255</v>
      </c>
      <c r="BG517" s="85">
        <v>255</v>
      </c>
      <c r="BH517" s="85">
        <v>255</v>
      </c>
      <c r="BI517" s="85">
        <v>255</v>
      </c>
      <c r="BJ517" s="85">
        <v>255</v>
      </c>
      <c r="BK517" s="85">
        <v>255</v>
      </c>
      <c r="BL517" s="85">
        <v>255</v>
      </c>
      <c r="BM517" s="85">
        <v>255</v>
      </c>
      <c r="BN517" s="85">
        <v>255</v>
      </c>
      <c r="BO517" s="85">
        <v>255</v>
      </c>
      <c r="BP517" s="85">
        <v>255</v>
      </c>
      <c r="BQ517" s="85">
        <v>255</v>
      </c>
      <c r="BR517" s="85">
        <v>255</v>
      </c>
      <c r="BS517" s="85">
        <v>255</v>
      </c>
      <c r="BT517" s="85">
        <v>255</v>
      </c>
      <c r="BU517" s="85">
        <v>255</v>
      </c>
      <c r="BV517" s="85">
        <v>255</v>
      </c>
      <c r="BW517" s="85">
        <v>255</v>
      </c>
      <c r="BX517" s="85">
        <v>255</v>
      </c>
      <c r="BY517" s="85">
        <v>255</v>
      </c>
      <c r="BZ517" s="85">
        <v>255</v>
      </c>
      <c r="CA517" s="85">
        <v>255</v>
      </c>
      <c r="CB517" s="85">
        <v>255</v>
      </c>
      <c r="CC517" s="85">
        <v>255</v>
      </c>
      <c r="CD517" s="85">
        <v>255</v>
      </c>
      <c r="CE517" s="85">
        <v>255</v>
      </c>
      <c r="CF517" s="85">
        <v>255</v>
      </c>
      <c r="CG517" s="85">
        <v>255</v>
      </c>
      <c r="CH517" s="85">
        <v>255</v>
      </c>
      <c r="CI517" s="85">
        <v>255</v>
      </c>
      <c r="CJ517" s="85">
        <v>255</v>
      </c>
      <c r="CK517" s="85">
        <v>255</v>
      </c>
      <c r="CL517" s="85">
        <v>255</v>
      </c>
      <c r="CM517" s="85">
        <v>255</v>
      </c>
      <c r="CN517" s="85">
        <v>255</v>
      </c>
      <c r="CO517" s="85">
        <v>255</v>
      </c>
      <c r="CP517" s="85">
        <v>255</v>
      </c>
      <c r="CQ517" s="85">
        <v>255</v>
      </c>
      <c r="CR517" s="85">
        <v>255</v>
      </c>
      <c r="CS517" s="85">
        <v>255</v>
      </c>
      <c r="CT517" s="85">
        <v>255</v>
      </c>
      <c r="CU517" s="85">
        <v>255</v>
      </c>
      <c r="CV517" s="85">
        <v>255</v>
      </c>
      <c r="CW517" s="85">
        <v>255</v>
      </c>
      <c r="CX517" s="85">
        <v>255</v>
      </c>
      <c r="CY517" s="85">
        <v>255</v>
      </c>
      <c r="CZ517" s="85">
        <v>255</v>
      </c>
      <c r="DA517" s="85">
        <v>255</v>
      </c>
      <c r="DB517" s="85">
        <v>255</v>
      </c>
      <c r="DC517" s="85">
        <v>61</v>
      </c>
      <c r="DD517" s="85">
        <v>27</v>
      </c>
      <c r="DE517" s="85">
        <v>34</v>
      </c>
      <c r="DF517" s="85">
        <v>35</v>
      </c>
      <c r="DG517" s="85">
        <v>35</v>
      </c>
      <c r="DH517" s="85">
        <v>34</v>
      </c>
      <c r="DI517" s="85">
        <v>35</v>
      </c>
      <c r="DJ517" s="85">
        <v>35</v>
      </c>
      <c r="DK517" s="85">
        <v>35</v>
      </c>
      <c r="DL517" s="85">
        <v>34</v>
      </c>
      <c r="DM517" s="85">
        <v>35</v>
      </c>
      <c r="DN517" s="85">
        <v>35</v>
      </c>
      <c r="DO517" s="85">
        <v>35</v>
      </c>
      <c r="DP517" s="85">
        <v>35</v>
      </c>
      <c r="DQ517" s="85">
        <v>35</v>
      </c>
      <c r="DR517" s="85">
        <v>35</v>
      </c>
      <c r="DS517" s="85">
        <v>35</v>
      </c>
      <c r="DT517" s="85">
        <v>34</v>
      </c>
      <c r="DU517" s="85">
        <v>34</v>
      </c>
      <c r="DV517" s="85">
        <v>35</v>
      </c>
      <c r="DW517" s="85">
        <v>35</v>
      </c>
      <c r="DX517" s="85">
        <v>35</v>
      </c>
      <c r="DY517" s="85">
        <v>35</v>
      </c>
      <c r="DZ517" s="85">
        <v>34</v>
      </c>
      <c r="EA517" s="85">
        <v>33</v>
      </c>
      <c r="EB517" s="85">
        <v>28</v>
      </c>
      <c r="EC517" s="85">
        <v>43</v>
      </c>
      <c r="ED517" s="85">
        <v>202</v>
      </c>
      <c r="EE517" s="85">
        <v>255</v>
      </c>
      <c r="EF517" s="85">
        <v>255</v>
      </c>
      <c r="EG517" s="85">
        <v>255</v>
      </c>
      <c r="EH517" s="85">
        <v>255</v>
      </c>
      <c r="EI517" s="85">
        <v>255</v>
      </c>
      <c r="EJ517" s="85">
        <v>255</v>
      </c>
      <c r="EK517" s="85">
        <v>255</v>
      </c>
      <c r="EL517" s="85">
        <v>255</v>
      </c>
      <c r="EM517" s="85">
        <v>255</v>
      </c>
      <c r="EN517" s="85">
        <v>255</v>
      </c>
      <c r="EO517" s="85">
        <v>255</v>
      </c>
      <c r="EP517" s="85">
        <v>255</v>
      </c>
      <c r="EQ517" s="85">
        <v>255</v>
      </c>
      <c r="ER517" s="85">
        <v>255</v>
      </c>
      <c r="ES517" s="85">
        <v>255</v>
      </c>
      <c r="ET517" s="85">
        <v>255</v>
      </c>
      <c r="EU517" s="85">
        <v>255</v>
      </c>
      <c r="EV517" s="85">
        <v>255</v>
      </c>
      <c r="EW517" s="85">
        <v>255</v>
      </c>
      <c r="EX517" s="85">
        <v>255</v>
      </c>
      <c r="EY517" s="85">
        <v>255</v>
      </c>
      <c r="EZ517" s="85">
        <v>255</v>
      </c>
      <c r="FA517" s="85">
        <v>255</v>
      </c>
      <c r="FB517" s="85">
        <v>255</v>
      </c>
      <c r="FC517" s="85">
        <v>255</v>
      </c>
      <c r="FD517" s="85">
        <v>255</v>
      </c>
      <c r="FE517" s="85">
        <v>255</v>
      </c>
      <c r="FF517" s="85">
        <v>255</v>
      </c>
      <c r="FG517" s="85">
        <v>255</v>
      </c>
      <c r="FH517" s="85">
        <v>255</v>
      </c>
      <c r="FI517" s="85">
        <v>255</v>
      </c>
      <c r="FJ517" s="85">
        <v>255</v>
      </c>
      <c r="FK517" s="85">
        <v>255</v>
      </c>
      <c r="FL517" s="85">
        <v>255</v>
      </c>
      <c r="FM517" s="85">
        <v>255</v>
      </c>
      <c r="FN517" s="85">
        <v>255</v>
      </c>
      <c r="FO517" s="85">
        <v>255</v>
      </c>
      <c r="FP517" s="85">
        <v>255</v>
      </c>
      <c r="FQ517" s="85">
        <v>255</v>
      </c>
      <c r="FR517" s="85">
        <v>255</v>
      </c>
      <c r="FS517" s="85">
        <v>255</v>
      </c>
      <c r="FT517" s="85">
        <v>255</v>
      </c>
      <c r="FU517" s="85">
        <v>255</v>
      </c>
      <c r="FV517" s="85">
        <v>255</v>
      </c>
      <c r="FW517" s="85">
        <v>255</v>
      </c>
      <c r="FX517" s="85">
        <v>255</v>
      </c>
      <c r="FY517" s="85">
        <v>255</v>
      </c>
      <c r="FZ517" s="85">
        <v>255</v>
      </c>
      <c r="GA517" s="85">
        <v>255</v>
      </c>
      <c r="GB517" s="85">
        <v>255</v>
      </c>
      <c r="GC517" s="85">
        <v>255</v>
      </c>
      <c r="GD517" s="85">
        <v>255</v>
      </c>
      <c r="GE517" s="85">
        <v>255</v>
      </c>
      <c r="GF517" s="85">
        <v>255</v>
      </c>
      <c r="GG517" s="85">
        <v>255</v>
      </c>
      <c r="GH517" s="85">
        <v>255</v>
      </c>
      <c r="GI517" s="85">
        <v>84</v>
      </c>
      <c r="GJ517" s="85">
        <v>23</v>
      </c>
      <c r="GK517" s="85">
        <v>33</v>
      </c>
      <c r="GL517" s="85">
        <v>35</v>
      </c>
      <c r="GM517" s="85">
        <v>35</v>
      </c>
      <c r="GN517" s="85">
        <v>35</v>
      </c>
      <c r="GO517" s="85">
        <v>34</v>
      </c>
      <c r="GP517" s="85">
        <v>34</v>
      </c>
      <c r="GQ517" s="85">
        <v>35</v>
      </c>
      <c r="GR517" s="85">
        <v>35</v>
      </c>
      <c r="GS517" s="85">
        <v>31</v>
      </c>
      <c r="GT517" s="85">
        <v>31</v>
      </c>
      <c r="GU517" s="85">
        <v>161</v>
      </c>
      <c r="GV517" s="85">
        <v>255</v>
      </c>
      <c r="GW517" s="85">
        <v>255</v>
      </c>
      <c r="GX517" s="85">
        <v>255</v>
      </c>
      <c r="GY517" s="85">
        <v>255</v>
      </c>
      <c r="GZ517" s="85">
        <v>255</v>
      </c>
      <c r="HA517" s="85">
        <v>255</v>
      </c>
      <c r="HB517" s="85">
        <v>255</v>
      </c>
      <c r="HC517" s="85">
        <v>255</v>
      </c>
      <c r="HD517" s="85">
        <v>255</v>
      </c>
      <c r="HE517" s="85">
        <v>255</v>
      </c>
      <c r="HF517" s="85">
        <v>255</v>
      </c>
      <c r="HG517" s="85">
        <v>255</v>
      </c>
      <c r="HH517" s="85">
        <v>255</v>
      </c>
      <c r="HI517" s="85">
        <v>255</v>
      </c>
      <c r="HJ517" s="85">
        <v>255</v>
      </c>
      <c r="HK517" s="85">
        <v>255</v>
      </c>
      <c r="HL517" s="85">
        <v>255</v>
      </c>
      <c r="HM517" s="85">
        <v>255</v>
      </c>
      <c r="HN517" s="85">
        <v>255</v>
      </c>
      <c r="HO517" s="85">
        <v>255</v>
      </c>
      <c r="HP517" s="85">
        <v>255</v>
      </c>
      <c r="HQ517" s="85">
        <v>255</v>
      </c>
      <c r="HR517" s="85">
        <v>255</v>
      </c>
      <c r="HS517" s="85">
        <v>255</v>
      </c>
      <c r="HT517" s="85">
        <v>255</v>
      </c>
      <c r="HU517" s="85">
        <v>255</v>
      </c>
      <c r="HV517" s="85">
        <v>255</v>
      </c>
      <c r="HW517" s="85">
        <v>255</v>
      </c>
      <c r="HX517" s="85">
        <v>255</v>
      </c>
      <c r="HY517" s="85">
        <v>255</v>
      </c>
      <c r="HZ517" s="85">
        <v>255</v>
      </c>
      <c r="IA517" s="85">
        <v>255</v>
      </c>
      <c r="IB517" s="85">
        <v>255</v>
      </c>
      <c r="IC517" s="85">
        <v>255</v>
      </c>
      <c r="ID517" s="85">
        <v>255</v>
      </c>
      <c r="IE517" s="85">
        <v>255</v>
      </c>
    </row>
    <row r="518" spans="1:239" ht="7.8">
      <c r="A518" s="85">
        <v>255</v>
      </c>
      <c r="B518" s="85">
        <v>255</v>
      </c>
      <c r="C518" s="85">
        <v>255</v>
      </c>
      <c r="D518" s="85">
        <v>255</v>
      </c>
      <c r="E518" s="85">
        <v>255</v>
      </c>
      <c r="F518" s="85">
        <v>255</v>
      </c>
      <c r="G518" s="85">
        <v>255</v>
      </c>
      <c r="H518" s="85">
        <v>255</v>
      </c>
      <c r="I518" s="85">
        <v>255</v>
      </c>
      <c r="J518" s="85">
        <v>255</v>
      </c>
      <c r="K518" s="85">
        <v>255</v>
      </c>
      <c r="L518" s="85">
        <v>255</v>
      </c>
      <c r="M518" s="85">
        <v>255</v>
      </c>
      <c r="N518" s="85">
        <v>255</v>
      </c>
      <c r="O518" s="85">
        <v>255</v>
      </c>
      <c r="P518" s="85">
        <v>255</v>
      </c>
      <c r="Q518" s="85">
        <v>255</v>
      </c>
      <c r="R518" s="85">
        <v>255</v>
      </c>
      <c r="S518" s="85">
        <v>255</v>
      </c>
      <c r="T518" s="85">
        <v>255</v>
      </c>
      <c r="U518" s="85">
        <v>255</v>
      </c>
      <c r="V518" s="85">
        <v>255</v>
      </c>
      <c r="W518" s="85">
        <v>255</v>
      </c>
      <c r="X518" s="85">
        <v>255</v>
      </c>
      <c r="Y518" s="85">
        <v>255</v>
      </c>
      <c r="Z518" s="85">
        <v>255</v>
      </c>
      <c r="AA518" s="85">
        <v>255</v>
      </c>
      <c r="AB518" s="85">
        <v>255</v>
      </c>
      <c r="AC518" s="85">
        <v>255</v>
      </c>
      <c r="AD518" s="85">
        <v>255</v>
      </c>
      <c r="AE518" s="85">
        <v>255</v>
      </c>
      <c r="AF518" s="85">
        <v>255</v>
      </c>
      <c r="AG518" s="85">
        <v>255</v>
      </c>
      <c r="AH518" s="85">
        <v>255</v>
      </c>
      <c r="AI518" s="85">
        <v>255</v>
      </c>
      <c r="AJ518" s="85">
        <v>255</v>
      </c>
      <c r="AK518" s="85">
        <v>255</v>
      </c>
      <c r="AL518" s="85">
        <v>233</v>
      </c>
      <c r="AM518" s="85">
        <v>64</v>
      </c>
      <c r="AN518" s="85">
        <v>18</v>
      </c>
      <c r="AO518" s="85">
        <v>25</v>
      </c>
      <c r="AP518" s="85">
        <v>26</v>
      </c>
      <c r="AQ518" s="85">
        <v>25</v>
      </c>
      <c r="AR518" s="85">
        <v>26</v>
      </c>
      <c r="AS518" s="85">
        <v>27</v>
      </c>
      <c r="AT518" s="85">
        <v>25</v>
      </c>
      <c r="AU518" s="85">
        <v>27</v>
      </c>
      <c r="AV518" s="85">
        <v>19</v>
      </c>
      <c r="AW518" s="85">
        <v>32</v>
      </c>
      <c r="AX518" s="85">
        <v>188</v>
      </c>
      <c r="AY518" s="85">
        <v>255</v>
      </c>
      <c r="AZ518" s="85">
        <v>255</v>
      </c>
      <c r="BA518" s="85">
        <v>255</v>
      </c>
      <c r="BB518" s="85">
        <v>255</v>
      </c>
      <c r="BC518" s="85">
        <v>255</v>
      </c>
      <c r="BD518" s="85">
        <v>255</v>
      </c>
      <c r="BE518" s="85">
        <v>255</v>
      </c>
      <c r="BF518" s="85">
        <v>255</v>
      </c>
      <c r="BG518" s="85">
        <v>255</v>
      </c>
      <c r="BH518" s="85">
        <v>255</v>
      </c>
      <c r="BI518" s="85">
        <v>255</v>
      </c>
      <c r="BJ518" s="85">
        <v>255</v>
      </c>
      <c r="BK518" s="85">
        <v>255</v>
      </c>
      <c r="BL518" s="85">
        <v>255</v>
      </c>
      <c r="BM518" s="85">
        <v>255</v>
      </c>
      <c r="BN518" s="85">
        <v>255</v>
      </c>
      <c r="BO518" s="85">
        <v>255</v>
      </c>
      <c r="BP518" s="85">
        <v>255</v>
      </c>
      <c r="BQ518" s="85">
        <v>255</v>
      </c>
      <c r="BR518" s="85">
        <v>255</v>
      </c>
      <c r="BS518" s="85">
        <v>255</v>
      </c>
      <c r="BT518" s="85">
        <v>255</v>
      </c>
      <c r="BU518" s="85">
        <v>255</v>
      </c>
      <c r="BV518" s="85">
        <v>255</v>
      </c>
      <c r="BW518" s="85">
        <v>255</v>
      </c>
      <c r="BX518" s="85">
        <v>255</v>
      </c>
      <c r="BY518" s="85">
        <v>255</v>
      </c>
      <c r="BZ518" s="85">
        <v>255</v>
      </c>
      <c r="CA518" s="85">
        <v>255</v>
      </c>
      <c r="CB518" s="85">
        <v>255</v>
      </c>
      <c r="CC518" s="85">
        <v>255</v>
      </c>
      <c r="CD518" s="85">
        <v>255</v>
      </c>
      <c r="CE518" s="85">
        <v>255</v>
      </c>
      <c r="CF518" s="85">
        <v>255</v>
      </c>
      <c r="CG518" s="85">
        <v>255</v>
      </c>
      <c r="CH518" s="85">
        <v>255</v>
      </c>
      <c r="CI518" s="85">
        <v>255</v>
      </c>
      <c r="CJ518" s="85">
        <v>255</v>
      </c>
      <c r="CK518" s="85">
        <v>255</v>
      </c>
      <c r="CL518" s="85">
        <v>255</v>
      </c>
      <c r="CM518" s="85">
        <v>255</v>
      </c>
      <c r="CN518" s="85">
        <v>255</v>
      </c>
      <c r="CO518" s="85">
        <v>255</v>
      </c>
      <c r="CP518" s="85">
        <v>255</v>
      </c>
      <c r="CQ518" s="85">
        <v>255</v>
      </c>
      <c r="CR518" s="85">
        <v>255</v>
      </c>
      <c r="CS518" s="85">
        <v>255</v>
      </c>
      <c r="CT518" s="85">
        <v>255</v>
      </c>
      <c r="CU518" s="85">
        <v>255</v>
      </c>
      <c r="CV518" s="85">
        <v>255</v>
      </c>
      <c r="CW518" s="85">
        <v>255</v>
      </c>
      <c r="CX518" s="85">
        <v>255</v>
      </c>
      <c r="CY518" s="85">
        <v>255</v>
      </c>
      <c r="CZ518" s="85">
        <v>255</v>
      </c>
      <c r="DA518" s="85">
        <v>255</v>
      </c>
      <c r="DB518" s="85">
        <v>255</v>
      </c>
      <c r="DC518" s="85">
        <v>55</v>
      </c>
      <c r="DD518" s="85">
        <v>19</v>
      </c>
      <c r="DE518" s="85">
        <v>25</v>
      </c>
      <c r="DF518" s="85">
        <v>26</v>
      </c>
      <c r="DG518" s="85">
        <v>25</v>
      </c>
      <c r="DH518" s="85">
        <v>26</v>
      </c>
      <c r="DI518" s="85">
        <v>25</v>
      </c>
      <c r="DJ518" s="85">
        <v>25</v>
      </c>
      <c r="DK518" s="85">
        <v>26</v>
      </c>
      <c r="DL518" s="85">
        <v>26</v>
      </c>
      <c r="DM518" s="85">
        <v>26</v>
      </c>
      <c r="DN518" s="85">
        <v>26</v>
      </c>
      <c r="DO518" s="85">
        <v>26</v>
      </c>
      <c r="DP518" s="85">
        <v>26</v>
      </c>
      <c r="DQ518" s="85">
        <v>26</v>
      </c>
      <c r="DR518" s="85">
        <v>26</v>
      </c>
      <c r="DS518" s="85">
        <v>25</v>
      </c>
      <c r="DT518" s="85">
        <v>26</v>
      </c>
      <c r="DU518" s="85">
        <v>26</v>
      </c>
      <c r="DV518" s="85">
        <v>25</v>
      </c>
      <c r="DW518" s="85">
        <v>26</v>
      </c>
      <c r="DX518" s="85">
        <v>26</v>
      </c>
      <c r="DY518" s="85">
        <v>26</v>
      </c>
      <c r="DZ518" s="85">
        <v>25</v>
      </c>
      <c r="EA518" s="85">
        <v>25</v>
      </c>
      <c r="EB518" s="85">
        <v>18</v>
      </c>
      <c r="EC518" s="85">
        <v>33</v>
      </c>
      <c r="ED518" s="85">
        <v>200</v>
      </c>
      <c r="EE518" s="85">
        <v>255</v>
      </c>
      <c r="EF518" s="85">
        <v>255</v>
      </c>
      <c r="EG518" s="85">
        <v>255</v>
      </c>
      <c r="EH518" s="85">
        <v>255</v>
      </c>
      <c r="EI518" s="85">
        <v>255</v>
      </c>
      <c r="EJ518" s="85">
        <v>255</v>
      </c>
      <c r="EK518" s="85">
        <v>255</v>
      </c>
      <c r="EL518" s="85">
        <v>255</v>
      </c>
      <c r="EM518" s="85">
        <v>255</v>
      </c>
      <c r="EN518" s="85">
        <v>255</v>
      </c>
      <c r="EO518" s="85">
        <v>255</v>
      </c>
      <c r="EP518" s="85">
        <v>255</v>
      </c>
      <c r="EQ518" s="85">
        <v>255</v>
      </c>
      <c r="ER518" s="85">
        <v>255</v>
      </c>
      <c r="ES518" s="85">
        <v>255</v>
      </c>
      <c r="ET518" s="85">
        <v>255</v>
      </c>
      <c r="EU518" s="85">
        <v>255</v>
      </c>
      <c r="EV518" s="85">
        <v>255</v>
      </c>
      <c r="EW518" s="85">
        <v>255</v>
      </c>
      <c r="EX518" s="85">
        <v>255</v>
      </c>
      <c r="EY518" s="85">
        <v>255</v>
      </c>
      <c r="EZ518" s="85">
        <v>255</v>
      </c>
      <c r="FA518" s="85">
        <v>255</v>
      </c>
      <c r="FB518" s="85">
        <v>255</v>
      </c>
      <c r="FC518" s="85">
        <v>255</v>
      </c>
      <c r="FD518" s="85">
        <v>255</v>
      </c>
      <c r="FE518" s="85">
        <v>255</v>
      </c>
      <c r="FF518" s="85">
        <v>255</v>
      </c>
      <c r="FG518" s="85">
        <v>255</v>
      </c>
      <c r="FH518" s="85">
        <v>255</v>
      </c>
      <c r="FI518" s="85">
        <v>255</v>
      </c>
      <c r="FJ518" s="85">
        <v>255</v>
      </c>
      <c r="FK518" s="85">
        <v>255</v>
      </c>
      <c r="FL518" s="85">
        <v>255</v>
      </c>
      <c r="FM518" s="85">
        <v>255</v>
      </c>
      <c r="FN518" s="85">
        <v>255</v>
      </c>
      <c r="FO518" s="85">
        <v>255</v>
      </c>
      <c r="FP518" s="85">
        <v>255</v>
      </c>
      <c r="FQ518" s="85">
        <v>255</v>
      </c>
      <c r="FR518" s="85">
        <v>255</v>
      </c>
      <c r="FS518" s="85">
        <v>255</v>
      </c>
      <c r="FT518" s="85">
        <v>255</v>
      </c>
      <c r="FU518" s="85">
        <v>255</v>
      </c>
      <c r="FV518" s="85">
        <v>255</v>
      </c>
      <c r="FW518" s="85">
        <v>255</v>
      </c>
      <c r="FX518" s="85">
        <v>255</v>
      </c>
      <c r="FY518" s="85">
        <v>255</v>
      </c>
      <c r="FZ518" s="85">
        <v>255</v>
      </c>
      <c r="GA518" s="85">
        <v>255</v>
      </c>
      <c r="GB518" s="85">
        <v>255</v>
      </c>
      <c r="GC518" s="85">
        <v>255</v>
      </c>
      <c r="GD518" s="85">
        <v>255</v>
      </c>
      <c r="GE518" s="85">
        <v>255</v>
      </c>
      <c r="GF518" s="85">
        <v>255</v>
      </c>
      <c r="GG518" s="85">
        <v>255</v>
      </c>
      <c r="GH518" s="85">
        <v>255</v>
      </c>
      <c r="GI518" s="85">
        <v>81</v>
      </c>
      <c r="GJ518" s="85">
        <v>17</v>
      </c>
      <c r="GK518" s="85">
        <v>24</v>
      </c>
      <c r="GL518" s="85">
        <v>26</v>
      </c>
      <c r="GM518" s="85">
        <v>25</v>
      </c>
      <c r="GN518" s="85">
        <v>26</v>
      </c>
      <c r="GO518" s="85">
        <v>26</v>
      </c>
      <c r="GP518" s="85">
        <v>26</v>
      </c>
      <c r="GQ518" s="85">
        <v>25</v>
      </c>
      <c r="GR518" s="85">
        <v>26</v>
      </c>
      <c r="GS518" s="85">
        <v>24</v>
      </c>
      <c r="GT518" s="85">
        <v>22</v>
      </c>
      <c r="GU518" s="85">
        <v>159</v>
      </c>
      <c r="GV518" s="85">
        <v>255</v>
      </c>
      <c r="GW518" s="85">
        <v>255</v>
      </c>
      <c r="GX518" s="85">
        <v>255</v>
      </c>
      <c r="GY518" s="85">
        <v>255</v>
      </c>
      <c r="GZ518" s="85">
        <v>255</v>
      </c>
      <c r="HA518" s="85">
        <v>255</v>
      </c>
      <c r="HB518" s="85">
        <v>255</v>
      </c>
      <c r="HC518" s="85">
        <v>255</v>
      </c>
      <c r="HD518" s="85">
        <v>255</v>
      </c>
      <c r="HE518" s="85">
        <v>255</v>
      </c>
      <c r="HF518" s="85">
        <v>255</v>
      </c>
      <c r="HG518" s="85">
        <v>255</v>
      </c>
      <c r="HH518" s="85">
        <v>255</v>
      </c>
      <c r="HI518" s="85">
        <v>255</v>
      </c>
      <c r="HJ518" s="85">
        <v>255</v>
      </c>
      <c r="HK518" s="85">
        <v>255</v>
      </c>
      <c r="HL518" s="85">
        <v>255</v>
      </c>
      <c r="HM518" s="85">
        <v>255</v>
      </c>
      <c r="HN518" s="85">
        <v>255</v>
      </c>
      <c r="HO518" s="85">
        <v>255</v>
      </c>
      <c r="HP518" s="85">
        <v>255</v>
      </c>
      <c r="HQ518" s="85">
        <v>255</v>
      </c>
      <c r="HR518" s="85">
        <v>255</v>
      </c>
      <c r="HS518" s="85">
        <v>255</v>
      </c>
      <c r="HT518" s="85">
        <v>255</v>
      </c>
      <c r="HU518" s="85">
        <v>255</v>
      </c>
      <c r="HV518" s="85">
        <v>255</v>
      </c>
      <c r="HW518" s="85">
        <v>255</v>
      </c>
      <c r="HX518" s="85">
        <v>255</v>
      </c>
      <c r="HY518" s="85">
        <v>255</v>
      </c>
      <c r="HZ518" s="85">
        <v>255</v>
      </c>
      <c r="IA518" s="85">
        <v>255</v>
      </c>
      <c r="IB518" s="85">
        <v>255</v>
      </c>
      <c r="IC518" s="85">
        <v>255</v>
      </c>
      <c r="ID518" s="85">
        <v>255</v>
      </c>
      <c r="IE518" s="85">
        <v>255</v>
      </c>
    </row>
    <row r="519" spans="1:239" ht="7.8">
      <c r="A519" s="85">
        <v>255</v>
      </c>
      <c r="B519" s="85">
        <v>255</v>
      </c>
      <c r="C519" s="85">
        <v>255</v>
      </c>
      <c r="D519" s="85">
        <v>255</v>
      </c>
      <c r="E519" s="85">
        <v>255</v>
      </c>
      <c r="F519" s="85">
        <v>255</v>
      </c>
      <c r="G519" s="85">
        <v>255</v>
      </c>
      <c r="H519" s="85">
        <v>255</v>
      </c>
      <c r="I519" s="85">
        <v>255</v>
      </c>
      <c r="J519" s="85">
        <v>255</v>
      </c>
      <c r="K519" s="85">
        <v>255</v>
      </c>
      <c r="L519" s="85">
        <v>255</v>
      </c>
      <c r="M519" s="85">
        <v>255</v>
      </c>
      <c r="N519" s="85">
        <v>255</v>
      </c>
      <c r="O519" s="85">
        <v>255</v>
      </c>
      <c r="P519" s="85">
        <v>255</v>
      </c>
      <c r="Q519" s="85">
        <v>255</v>
      </c>
      <c r="R519" s="85">
        <v>255</v>
      </c>
      <c r="S519" s="85">
        <v>255</v>
      </c>
      <c r="T519" s="85">
        <v>255</v>
      </c>
      <c r="U519" s="85">
        <v>255</v>
      </c>
      <c r="V519" s="85">
        <v>255</v>
      </c>
      <c r="W519" s="85">
        <v>255</v>
      </c>
      <c r="X519" s="85">
        <v>255</v>
      </c>
      <c r="Y519" s="85">
        <v>255</v>
      </c>
      <c r="Z519" s="85">
        <v>255</v>
      </c>
      <c r="AA519" s="85">
        <v>255</v>
      </c>
      <c r="AB519" s="85">
        <v>255</v>
      </c>
      <c r="AC519" s="85">
        <v>255</v>
      </c>
      <c r="AD519" s="85">
        <v>255</v>
      </c>
      <c r="AE519" s="85">
        <v>255</v>
      </c>
      <c r="AF519" s="85">
        <v>255</v>
      </c>
      <c r="AG519" s="85">
        <v>255</v>
      </c>
      <c r="AH519" s="85">
        <v>255</v>
      </c>
      <c r="AI519" s="85">
        <v>255</v>
      </c>
      <c r="AJ519" s="85">
        <v>255</v>
      </c>
      <c r="AK519" s="85">
        <v>255</v>
      </c>
      <c r="AL519" s="85">
        <v>231</v>
      </c>
      <c r="AM519" s="85">
        <v>62</v>
      </c>
      <c r="AN519" s="85">
        <v>16</v>
      </c>
      <c r="AO519" s="85">
        <v>20</v>
      </c>
      <c r="AP519" s="85">
        <v>21</v>
      </c>
      <c r="AQ519" s="85">
        <v>21</v>
      </c>
      <c r="AR519" s="85">
        <v>21</v>
      </c>
      <c r="AS519" s="85">
        <v>21</v>
      </c>
      <c r="AT519" s="85">
        <v>20</v>
      </c>
      <c r="AU519" s="85">
        <v>22</v>
      </c>
      <c r="AV519" s="85">
        <v>15</v>
      </c>
      <c r="AW519" s="85">
        <v>30</v>
      </c>
      <c r="AX519" s="85">
        <v>186</v>
      </c>
      <c r="AY519" s="85">
        <v>255</v>
      </c>
      <c r="AZ519" s="85">
        <v>255</v>
      </c>
      <c r="BA519" s="85">
        <v>255</v>
      </c>
      <c r="BB519" s="85">
        <v>255</v>
      </c>
      <c r="BC519" s="85">
        <v>255</v>
      </c>
      <c r="BD519" s="85">
        <v>255</v>
      </c>
      <c r="BE519" s="85">
        <v>255</v>
      </c>
      <c r="BF519" s="85">
        <v>255</v>
      </c>
      <c r="BG519" s="85">
        <v>255</v>
      </c>
      <c r="BH519" s="85">
        <v>255</v>
      </c>
      <c r="BI519" s="85">
        <v>255</v>
      </c>
      <c r="BJ519" s="85">
        <v>255</v>
      </c>
      <c r="BK519" s="85">
        <v>255</v>
      </c>
      <c r="BL519" s="85">
        <v>255</v>
      </c>
      <c r="BM519" s="85">
        <v>255</v>
      </c>
      <c r="BN519" s="85">
        <v>255</v>
      </c>
      <c r="BO519" s="85">
        <v>255</v>
      </c>
      <c r="BP519" s="85">
        <v>255</v>
      </c>
      <c r="BQ519" s="85">
        <v>255</v>
      </c>
      <c r="BR519" s="85">
        <v>255</v>
      </c>
      <c r="BS519" s="85">
        <v>255</v>
      </c>
      <c r="BT519" s="85">
        <v>255</v>
      </c>
      <c r="BU519" s="85">
        <v>255</v>
      </c>
      <c r="BV519" s="85">
        <v>255</v>
      </c>
      <c r="BW519" s="85">
        <v>255</v>
      </c>
      <c r="BX519" s="85">
        <v>255</v>
      </c>
      <c r="BY519" s="85">
        <v>255</v>
      </c>
      <c r="BZ519" s="85">
        <v>255</v>
      </c>
      <c r="CA519" s="85">
        <v>255</v>
      </c>
      <c r="CB519" s="85">
        <v>255</v>
      </c>
      <c r="CC519" s="85">
        <v>255</v>
      </c>
      <c r="CD519" s="85">
        <v>255</v>
      </c>
      <c r="CE519" s="85">
        <v>255</v>
      </c>
      <c r="CF519" s="85">
        <v>255</v>
      </c>
      <c r="CG519" s="85">
        <v>255</v>
      </c>
      <c r="CH519" s="85">
        <v>255</v>
      </c>
      <c r="CI519" s="85">
        <v>255</v>
      </c>
      <c r="CJ519" s="85">
        <v>255</v>
      </c>
      <c r="CK519" s="85">
        <v>255</v>
      </c>
      <c r="CL519" s="85">
        <v>255</v>
      </c>
      <c r="CM519" s="85">
        <v>255</v>
      </c>
      <c r="CN519" s="85">
        <v>255</v>
      </c>
      <c r="CO519" s="85">
        <v>255</v>
      </c>
      <c r="CP519" s="85">
        <v>255</v>
      </c>
      <c r="CQ519" s="85">
        <v>255</v>
      </c>
      <c r="CR519" s="85">
        <v>255</v>
      </c>
      <c r="CS519" s="85">
        <v>255</v>
      </c>
      <c r="CT519" s="85">
        <v>255</v>
      </c>
      <c r="CU519" s="85">
        <v>255</v>
      </c>
      <c r="CV519" s="85">
        <v>255</v>
      </c>
      <c r="CW519" s="85">
        <v>255</v>
      </c>
      <c r="CX519" s="85">
        <v>255</v>
      </c>
      <c r="CY519" s="85">
        <v>255</v>
      </c>
      <c r="CZ519" s="85">
        <v>255</v>
      </c>
      <c r="DA519" s="85">
        <v>255</v>
      </c>
      <c r="DB519" s="85">
        <v>255</v>
      </c>
      <c r="DC519" s="85">
        <v>49</v>
      </c>
      <c r="DD519" s="85">
        <v>13</v>
      </c>
      <c r="DE519" s="85">
        <v>20</v>
      </c>
      <c r="DF519" s="85">
        <v>21</v>
      </c>
      <c r="DG519" s="85">
        <v>21</v>
      </c>
      <c r="DH519" s="85">
        <v>20</v>
      </c>
      <c r="DI519" s="85">
        <v>21</v>
      </c>
      <c r="DJ519" s="85">
        <v>21</v>
      </c>
      <c r="DK519" s="85">
        <v>21</v>
      </c>
      <c r="DL519" s="85">
        <v>21</v>
      </c>
      <c r="DM519" s="85">
        <v>21</v>
      </c>
      <c r="DN519" s="85">
        <v>21</v>
      </c>
      <c r="DO519" s="85">
        <v>21</v>
      </c>
      <c r="DP519" s="85">
        <v>21</v>
      </c>
      <c r="DQ519" s="85">
        <v>21</v>
      </c>
      <c r="DR519" s="85">
        <v>21</v>
      </c>
      <c r="DS519" s="85">
        <v>21</v>
      </c>
      <c r="DT519" s="85">
        <v>21</v>
      </c>
      <c r="DU519" s="85">
        <v>21</v>
      </c>
      <c r="DV519" s="85">
        <v>21</v>
      </c>
      <c r="DW519" s="85">
        <v>21</v>
      </c>
      <c r="DX519" s="85">
        <v>21</v>
      </c>
      <c r="DY519" s="85">
        <v>21</v>
      </c>
      <c r="DZ519" s="85">
        <v>20</v>
      </c>
      <c r="EA519" s="85">
        <v>19</v>
      </c>
      <c r="EB519" s="85">
        <v>15</v>
      </c>
      <c r="EC519" s="85">
        <v>30</v>
      </c>
      <c r="ED519" s="85">
        <v>198</v>
      </c>
      <c r="EE519" s="85">
        <v>255</v>
      </c>
      <c r="EF519" s="85">
        <v>255</v>
      </c>
      <c r="EG519" s="85">
        <v>255</v>
      </c>
      <c r="EH519" s="85">
        <v>255</v>
      </c>
      <c r="EI519" s="85">
        <v>255</v>
      </c>
      <c r="EJ519" s="85">
        <v>255</v>
      </c>
      <c r="EK519" s="85">
        <v>255</v>
      </c>
      <c r="EL519" s="85">
        <v>255</v>
      </c>
      <c r="EM519" s="85">
        <v>255</v>
      </c>
      <c r="EN519" s="85">
        <v>255</v>
      </c>
      <c r="EO519" s="85">
        <v>255</v>
      </c>
      <c r="EP519" s="85">
        <v>255</v>
      </c>
      <c r="EQ519" s="85">
        <v>255</v>
      </c>
      <c r="ER519" s="85">
        <v>255</v>
      </c>
      <c r="ES519" s="85">
        <v>255</v>
      </c>
      <c r="ET519" s="85">
        <v>255</v>
      </c>
      <c r="EU519" s="85">
        <v>255</v>
      </c>
      <c r="EV519" s="85">
        <v>255</v>
      </c>
      <c r="EW519" s="85">
        <v>255</v>
      </c>
      <c r="EX519" s="85">
        <v>255</v>
      </c>
      <c r="EY519" s="85">
        <v>255</v>
      </c>
      <c r="EZ519" s="85">
        <v>255</v>
      </c>
      <c r="FA519" s="85">
        <v>255</v>
      </c>
      <c r="FB519" s="85">
        <v>255</v>
      </c>
      <c r="FC519" s="85">
        <v>255</v>
      </c>
      <c r="FD519" s="85">
        <v>255</v>
      </c>
      <c r="FE519" s="85">
        <v>255</v>
      </c>
      <c r="FF519" s="85">
        <v>255</v>
      </c>
      <c r="FG519" s="85">
        <v>255</v>
      </c>
      <c r="FH519" s="85">
        <v>255</v>
      </c>
      <c r="FI519" s="85">
        <v>255</v>
      </c>
      <c r="FJ519" s="85">
        <v>255</v>
      </c>
      <c r="FK519" s="85">
        <v>255</v>
      </c>
      <c r="FL519" s="85">
        <v>255</v>
      </c>
      <c r="FM519" s="85">
        <v>255</v>
      </c>
      <c r="FN519" s="85">
        <v>255</v>
      </c>
      <c r="FO519" s="85">
        <v>255</v>
      </c>
      <c r="FP519" s="85">
        <v>255</v>
      </c>
      <c r="FQ519" s="85">
        <v>255</v>
      </c>
      <c r="FR519" s="85">
        <v>255</v>
      </c>
      <c r="FS519" s="85">
        <v>255</v>
      </c>
      <c r="FT519" s="85">
        <v>255</v>
      </c>
      <c r="FU519" s="85">
        <v>255</v>
      </c>
      <c r="FV519" s="85">
        <v>255</v>
      </c>
      <c r="FW519" s="85">
        <v>255</v>
      </c>
      <c r="FX519" s="85">
        <v>255</v>
      </c>
      <c r="FY519" s="85">
        <v>255</v>
      </c>
      <c r="FZ519" s="85">
        <v>255</v>
      </c>
      <c r="GA519" s="85">
        <v>255</v>
      </c>
      <c r="GB519" s="85">
        <v>255</v>
      </c>
      <c r="GC519" s="85">
        <v>255</v>
      </c>
      <c r="GD519" s="85">
        <v>255</v>
      </c>
      <c r="GE519" s="85">
        <v>255</v>
      </c>
      <c r="GF519" s="85">
        <v>255</v>
      </c>
      <c r="GG519" s="85">
        <v>255</v>
      </c>
      <c r="GH519" s="85">
        <v>255</v>
      </c>
      <c r="GI519" s="85">
        <v>76</v>
      </c>
      <c r="GJ519" s="85">
        <v>10</v>
      </c>
      <c r="GK519" s="85">
        <v>19</v>
      </c>
      <c r="GL519" s="85">
        <v>21</v>
      </c>
      <c r="GM519" s="85">
        <v>20</v>
      </c>
      <c r="GN519" s="85">
        <v>21</v>
      </c>
      <c r="GO519" s="85">
        <v>21</v>
      </c>
      <c r="GP519" s="85">
        <v>21</v>
      </c>
      <c r="GQ519" s="85">
        <v>21</v>
      </c>
      <c r="GR519" s="85">
        <v>21</v>
      </c>
      <c r="GS519" s="85">
        <v>18</v>
      </c>
      <c r="GT519" s="85">
        <v>18</v>
      </c>
      <c r="GU519" s="85">
        <v>157</v>
      </c>
      <c r="GV519" s="85">
        <v>255</v>
      </c>
      <c r="GW519" s="85">
        <v>255</v>
      </c>
      <c r="GX519" s="85">
        <v>255</v>
      </c>
      <c r="GY519" s="85">
        <v>255</v>
      </c>
      <c r="GZ519" s="85">
        <v>255</v>
      </c>
      <c r="HA519" s="85">
        <v>255</v>
      </c>
      <c r="HB519" s="85">
        <v>255</v>
      </c>
      <c r="HC519" s="85">
        <v>255</v>
      </c>
      <c r="HD519" s="85">
        <v>255</v>
      </c>
      <c r="HE519" s="85">
        <v>255</v>
      </c>
      <c r="HF519" s="85">
        <v>255</v>
      </c>
      <c r="HG519" s="85">
        <v>255</v>
      </c>
      <c r="HH519" s="85">
        <v>255</v>
      </c>
      <c r="HI519" s="85">
        <v>255</v>
      </c>
      <c r="HJ519" s="85">
        <v>255</v>
      </c>
      <c r="HK519" s="85">
        <v>255</v>
      </c>
      <c r="HL519" s="85">
        <v>255</v>
      </c>
      <c r="HM519" s="85">
        <v>255</v>
      </c>
      <c r="HN519" s="85">
        <v>255</v>
      </c>
      <c r="HO519" s="85">
        <v>255</v>
      </c>
      <c r="HP519" s="85">
        <v>255</v>
      </c>
      <c r="HQ519" s="85">
        <v>255</v>
      </c>
      <c r="HR519" s="85">
        <v>255</v>
      </c>
      <c r="HS519" s="85">
        <v>255</v>
      </c>
      <c r="HT519" s="85">
        <v>255</v>
      </c>
      <c r="HU519" s="85">
        <v>255</v>
      </c>
      <c r="HV519" s="85">
        <v>255</v>
      </c>
      <c r="HW519" s="85">
        <v>255</v>
      </c>
      <c r="HX519" s="85">
        <v>255</v>
      </c>
      <c r="HY519" s="85">
        <v>255</v>
      </c>
      <c r="HZ519" s="85">
        <v>255</v>
      </c>
      <c r="IA519" s="85">
        <v>255</v>
      </c>
      <c r="IB519" s="85">
        <v>255</v>
      </c>
      <c r="IC519" s="85">
        <v>255</v>
      </c>
      <c r="ID519" s="85">
        <v>255</v>
      </c>
      <c r="IE519" s="85">
        <v>255</v>
      </c>
    </row>
    <row r="520" spans="1:239" ht="7.8">
      <c r="A520" s="85">
        <v>255</v>
      </c>
      <c r="B520" s="85">
        <v>255</v>
      </c>
      <c r="C520" s="85">
        <v>255</v>
      </c>
      <c r="D520" s="85">
        <v>255</v>
      </c>
      <c r="E520" s="85">
        <v>255</v>
      </c>
      <c r="F520" s="85">
        <v>255</v>
      </c>
      <c r="G520" s="85">
        <v>255</v>
      </c>
      <c r="H520" s="85">
        <v>255</v>
      </c>
      <c r="I520" s="85">
        <v>255</v>
      </c>
      <c r="J520" s="85">
        <v>255</v>
      </c>
      <c r="K520" s="85">
        <v>255</v>
      </c>
      <c r="L520" s="85">
        <v>255</v>
      </c>
      <c r="M520" s="85">
        <v>255</v>
      </c>
      <c r="N520" s="85">
        <v>255</v>
      </c>
      <c r="O520" s="85">
        <v>255</v>
      </c>
      <c r="P520" s="85">
        <v>255</v>
      </c>
      <c r="Q520" s="85">
        <v>255</v>
      </c>
      <c r="R520" s="85">
        <v>255</v>
      </c>
      <c r="S520" s="85">
        <v>255</v>
      </c>
      <c r="T520" s="85">
        <v>255</v>
      </c>
      <c r="U520" s="85">
        <v>255</v>
      </c>
      <c r="V520" s="85">
        <v>255</v>
      </c>
      <c r="W520" s="85">
        <v>255</v>
      </c>
      <c r="X520" s="85">
        <v>255</v>
      </c>
      <c r="Y520" s="85">
        <v>255</v>
      </c>
      <c r="Z520" s="85">
        <v>255</v>
      </c>
      <c r="AA520" s="85">
        <v>255</v>
      </c>
      <c r="AB520" s="85">
        <v>255</v>
      </c>
      <c r="AC520" s="85">
        <v>255</v>
      </c>
      <c r="AD520" s="85">
        <v>255</v>
      </c>
      <c r="AE520" s="85">
        <v>255</v>
      </c>
      <c r="AF520" s="85">
        <v>255</v>
      </c>
      <c r="AG520" s="85">
        <v>255</v>
      </c>
      <c r="AH520" s="85">
        <v>255</v>
      </c>
      <c r="AI520" s="85">
        <v>255</v>
      </c>
      <c r="AJ520" s="85">
        <v>255</v>
      </c>
      <c r="AK520" s="85">
        <v>255</v>
      </c>
      <c r="AL520" s="85">
        <v>198</v>
      </c>
      <c r="AM520" s="85">
        <v>44</v>
      </c>
      <c r="AN520" s="85">
        <v>29</v>
      </c>
      <c r="AO520" s="85">
        <v>35</v>
      </c>
      <c r="AP520" s="85">
        <v>33</v>
      </c>
      <c r="AQ520" s="85">
        <v>33</v>
      </c>
      <c r="AR520" s="85">
        <v>33</v>
      </c>
      <c r="AS520" s="85">
        <v>33</v>
      </c>
      <c r="AT520" s="85">
        <v>35</v>
      </c>
      <c r="AU520" s="85">
        <v>36</v>
      </c>
      <c r="AV520" s="85">
        <v>31</v>
      </c>
      <c r="AW520" s="85">
        <v>43</v>
      </c>
      <c r="AX520" s="85">
        <v>187</v>
      </c>
      <c r="AY520" s="85">
        <v>255</v>
      </c>
      <c r="AZ520" s="85">
        <v>255</v>
      </c>
      <c r="BA520" s="85">
        <v>255</v>
      </c>
      <c r="BB520" s="85">
        <v>255</v>
      </c>
      <c r="BC520" s="85">
        <v>255</v>
      </c>
      <c r="BD520" s="85">
        <v>255</v>
      </c>
      <c r="BE520" s="85">
        <v>255</v>
      </c>
      <c r="BF520" s="85">
        <v>255</v>
      </c>
      <c r="BG520" s="85">
        <v>255</v>
      </c>
      <c r="BH520" s="85">
        <v>255</v>
      </c>
      <c r="BI520" s="85">
        <v>255</v>
      </c>
      <c r="BJ520" s="85">
        <v>255</v>
      </c>
      <c r="BK520" s="85">
        <v>255</v>
      </c>
      <c r="BL520" s="85">
        <v>255</v>
      </c>
      <c r="BM520" s="85">
        <v>255</v>
      </c>
      <c r="BN520" s="85">
        <v>255</v>
      </c>
      <c r="BO520" s="85">
        <v>255</v>
      </c>
      <c r="BP520" s="85">
        <v>255</v>
      </c>
      <c r="BQ520" s="85">
        <v>255</v>
      </c>
      <c r="BR520" s="85">
        <v>255</v>
      </c>
      <c r="BS520" s="85">
        <v>255</v>
      </c>
      <c r="BT520" s="85">
        <v>255</v>
      </c>
      <c r="BU520" s="85">
        <v>255</v>
      </c>
      <c r="BV520" s="85">
        <v>255</v>
      </c>
      <c r="BW520" s="85">
        <v>255</v>
      </c>
      <c r="BX520" s="85">
        <v>255</v>
      </c>
      <c r="BY520" s="85">
        <v>255</v>
      </c>
      <c r="BZ520" s="85">
        <v>255</v>
      </c>
      <c r="CA520" s="85">
        <v>255</v>
      </c>
      <c r="CB520" s="85">
        <v>255</v>
      </c>
      <c r="CC520" s="85">
        <v>255</v>
      </c>
      <c r="CD520" s="85">
        <v>255</v>
      </c>
      <c r="CE520" s="85">
        <v>255</v>
      </c>
      <c r="CF520" s="85">
        <v>255</v>
      </c>
      <c r="CG520" s="85">
        <v>255</v>
      </c>
      <c r="CH520" s="85">
        <v>255</v>
      </c>
      <c r="CI520" s="85">
        <v>255</v>
      </c>
      <c r="CJ520" s="85">
        <v>255</v>
      </c>
      <c r="CK520" s="85">
        <v>255</v>
      </c>
      <c r="CL520" s="85">
        <v>255</v>
      </c>
      <c r="CM520" s="85">
        <v>255</v>
      </c>
      <c r="CN520" s="85">
        <v>255</v>
      </c>
      <c r="CO520" s="85">
        <v>255</v>
      </c>
      <c r="CP520" s="85">
        <v>255</v>
      </c>
      <c r="CQ520" s="85">
        <v>255</v>
      </c>
      <c r="CR520" s="85">
        <v>255</v>
      </c>
      <c r="CS520" s="85">
        <v>255</v>
      </c>
      <c r="CT520" s="85">
        <v>255</v>
      </c>
      <c r="CU520" s="85">
        <v>255</v>
      </c>
      <c r="CV520" s="85">
        <v>255</v>
      </c>
      <c r="CW520" s="85">
        <v>255</v>
      </c>
      <c r="CX520" s="85">
        <v>255</v>
      </c>
      <c r="CY520" s="85">
        <v>255</v>
      </c>
      <c r="CZ520" s="85">
        <v>255</v>
      </c>
      <c r="DA520" s="85">
        <v>255</v>
      </c>
      <c r="DB520" s="85">
        <v>175</v>
      </c>
      <c r="DC520" s="85">
        <v>24</v>
      </c>
      <c r="DD520" s="85">
        <v>33</v>
      </c>
      <c r="DE520" s="85">
        <v>33</v>
      </c>
      <c r="DF520" s="85">
        <v>36</v>
      </c>
      <c r="DG520" s="85">
        <v>34</v>
      </c>
      <c r="DH520" s="85">
        <v>35</v>
      </c>
      <c r="DI520" s="85">
        <v>34</v>
      </c>
      <c r="DJ520" s="85">
        <v>34</v>
      </c>
      <c r="DK520" s="85">
        <v>34</v>
      </c>
      <c r="DL520" s="85">
        <v>35</v>
      </c>
      <c r="DM520" s="85">
        <v>35</v>
      </c>
      <c r="DN520" s="85">
        <v>35</v>
      </c>
      <c r="DO520" s="85">
        <v>35</v>
      </c>
      <c r="DP520" s="85">
        <v>35</v>
      </c>
      <c r="DQ520" s="85">
        <v>35</v>
      </c>
      <c r="DR520" s="85">
        <v>35</v>
      </c>
      <c r="DS520" s="85">
        <v>35</v>
      </c>
      <c r="DT520" s="85">
        <v>35</v>
      </c>
      <c r="DU520" s="85">
        <v>35</v>
      </c>
      <c r="DV520" s="85">
        <v>35</v>
      </c>
      <c r="DW520" s="85">
        <v>35</v>
      </c>
      <c r="DX520" s="85">
        <v>35</v>
      </c>
      <c r="DY520" s="85">
        <v>33</v>
      </c>
      <c r="DZ520" s="85">
        <v>36</v>
      </c>
      <c r="EA520" s="85">
        <v>33</v>
      </c>
      <c r="EB520" s="85">
        <v>33</v>
      </c>
      <c r="EC520" s="85">
        <v>23</v>
      </c>
      <c r="ED520" s="85">
        <v>80</v>
      </c>
      <c r="EE520" s="85">
        <v>230</v>
      </c>
      <c r="EF520" s="85">
        <v>255</v>
      </c>
      <c r="EG520" s="85">
        <v>255</v>
      </c>
      <c r="EH520" s="85">
        <v>255</v>
      </c>
      <c r="EI520" s="85">
        <v>255</v>
      </c>
      <c r="EJ520" s="85">
        <v>255</v>
      </c>
      <c r="EK520" s="85">
        <v>255</v>
      </c>
      <c r="EL520" s="85">
        <v>255</v>
      </c>
      <c r="EM520" s="85">
        <v>255</v>
      </c>
      <c r="EN520" s="85">
        <v>255</v>
      </c>
      <c r="EO520" s="85">
        <v>255</v>
      </c>
      <c r="EP520" s="85">
        <v>255</v>
      </c>
      <c r="EQ520" s="85">
        <v>255</v>
      </c>
      <c r="ER520" s="85">
        <v>255</v>
      </c>
      <c r="ES520" s="85">
        <v>255</v>
      </c>
      <c r="ET520" s="85">
        <v>255</v>
      </c>
      <c r="EU520" s="85">
        <v>255</v>
      </c>
      <c r="EV520" s="85">
        <v>255</v>
      </c>
      <c r="EW520" s="85">
        <v>255</v>
      </c>
      <c r="EX520" s="85">
        <v>255</v>
      </c>
      <c r="EY520" s="85">
        <v>255</v>
      </c>
      <c r="EZ520" s="85">
        <v>255</v>
      </c>
      <c r="FA520" s="85">
        <v>255</v>
      </c>
      <c r="FB520" s="85">
        <v>255</v>
      </c>
      <c r="FC520" s="85">
        <v>255</v>
      </c>
      <c r="FD520" s="85">
        <v>255</v>
      </c>
      <c r="FE520" s="85">
        <v>255</v>
      </c>
      <c r="FF520" s="85">
        <v>255</v>
      </c>
      <c r="FG520" s="85">
        <v>255</v>
      </c>
      <c r="FH520" s="85">
        <v>255</v>
      </c>
      <c r="FI520" s="85">
        <v>255</v>
      </c>
      <c r="FJ520" s="85">
        <v>255</v>
      </c>
      <c r="FK520" s="85">
        <v>255</v>
      </c>
      <c r="FL520" s="85">
        <v>255</v>
      </c>
      <c r="FM520" s="85">
        <v>255</v>
      </c>
      <c r="FN520" s="85">
        <v>255</v>
      </c>
      <c r="FO520" s="85">
        <v>255</v>
      </c>
      <c r="FP520" s="85">
        <v>255</v>
      </c>
      <c r="FQ520" s="85">
        <v>255</v>
      </c>
      <c r="FR520" s="85">
        <v>255</v>
      </c>
      <c r="FS520" s="85">
        <v>255</v>
      </c>
      <c r="FT520" s="85">
        <v>255</v>
      </c>
      <c r="FU520" s="85">
        <v>255</v>
      </c>
      <c r="FV520" s="85">
        <v>255</v>
      </c>
      <c r="FW520" s="85">
        <v>255</v>
      </c>
      <c r="FX520" s="85">
        <v>255</v>
      </c>
      <c r="FY520" s="85">
        <v>255</v>
      </c>
      <c r="FZ520" s="85">
        <v>255</v>
      </c>
      <c r="GA520" s="85">
        <v>255</v>
      </c>
      <c r="GB520" s="85">
        <v>255</v>
      </c>
      <c r="GC520" s="85">
        <v>255</v>
      </c>
      <c r="GD520" s="85">
        <v>255</v>
      </c>
      <c r="GE520" s="85">
        <v>255</v>
      </c>
      <c r="GF520" s="85">
        <v>255</v>
      </c>
      <c r="GG520" s="85">
        <v>255</v>
      </c>
      <c r="GH520" s="85">
        <v>255</v>
      </c>
      <c r="GI520" s="85">
        <v>69</v>
      </c>
      <c r="GJ520" s="85">
        <v>26</v>
      </c>
      <c r="GK520" s="85">
        <v>35</v>
      </c>
      <c r="GL520" s="85">
        <v>34</v>
      </c>
      <c r="GM520" s="85">
        <v>36</v>
      </c>
      <c r="GN520" s="85">
        <v>35</v>
      </c>
      <c r="GO520" s="85">
        <v>33</v>
      </c>
      <c r="GP520" s="85">
        <v>33</v>
      </c>
      <c r="GQ520" s="85">
        <v>35</v>
      </c>
      <c r="GR520" s="85">
        <v>35</v>
      </c>
      <c r="GS520" s="85">
        <v>33</v>
      </c>
      <c r="GT520" s="85">
        <v>28</v>
      </c>
      <c r="GU520" s="85">
        <v>123</v>
      </c>
      <c r="GV520" s="85">
        <v>255</v>
      </c>
      <c r="GW520" s="85">
        <v>255</v>
      </c>
      <c r="GX520" s="85">
        <v>255</v>
      </c>
      <c r="GY520" s="85">
        <v>255</v>
      </c>
      <c r="GZ520" s="85">
        <v>255</v>
      </c>
      <c r="HA520" s="85">
        <v>255</v>
      </c>
      <c r="HB520" s="85">
        <v>255</v>
      </c>
      <c r="HC520" s="85">
        <v>255</v>
      </c>
      <c r="HD520" s="85">
        <v>255</v>
      </c>
      <c r="HE520" s="85">
        <v>255</v>
      </c>
      <c r="HF520" s="85">
        <v>255</v>
      </c>
      <c r="HG520" s="85">
        <v>255</v>
      </c>
      <c r="HH520" s="85">
        <v>255</v>
      </c>
      <c r="HI520" s="85">
        <v>255</v>
      </c>
      <c r="HJ520" s="85">
        <v>255</v>
      </c>
      <c r="HK520" s="85">
        <v>255</v>
      </c>
      <c r="HL520" s="85">
        <v>255</v>
      </c>
      <c r="HM520" s="85">
        <v>255</v>
      </c>
      <c r="HN520" s="85">
        <v>255</v>
      </c>
      <c r="HO520" s="85">
        <v>255</v>
      </c>
      <c r="HP520" s="85">
        <v>255</v>
      </c>
      <c r="HQ520" s="85">
        <v>255</v>
      </c>
      <c r="HR520" s="85">
        <v>255</v>
      </c>
      <c r="HS520" s="85">
        <v>255</v>
      </c>
      <c r="HT520" s="85">
        <v>255</v>
      </c>
      <c r="HU520" s="85">
        <v>255</v>
      </c>
      <c r="HV520" s="85">
        <v>255</v>
      </c>
      <c r="HW520" s="85">
        <v>255</v>
      </c>
      <c r="HX520" s="85">
        <v>255</v>
      </c>
      <c r="HY520" s="85">
        <v>255</v>
      </c>
      <c r="HZ520" s="85">
        <v>255</v>
      </c>
      <c r="IA520" s="85">
        <v>255</v>
      </c>
      <c r="IB520" s="85">
        <v>255</v>
      </c>
      <c r="IC520" s="85">
        <v>255</v>
      </c>
      <c r="ID520" s="85">
        <v>255</v>
      </c>
      <c r="IE520" s="85">
        <v>255</v>
      </c>
    </row>
    <row r="521" spans="1:239" ht="7.8">
      <c r="A521" s="85">
        <v>255</v>
      </c>
      <c r="B521" s="85">
        <v>255</v>
      </c>
      <c r="C521" s="85">
        <v>255</v>
      </c>
      <c r="D521" s="85">
        <v>255</v>
      </c>
      <c r="E521" s="85">
        <v>255</v>
      </c>
      <c r="F521" s="85">
        <v>255</v>
      </c>
      <c r="G521" s="85">
        <v>255</v>
      </c>
      <c r="H521" s="85">
        <v>255</v>
      </c>
      <c r="I521" s="85">
        <v>255</v>
      </c>
      <c r="J521" s="85">
        <v>255</v>
      </c>
      <c r="K521" s="85">
        <v>255</v>
      </c>
      <c r="L521" s="85">
        <v>255</v>
      </c>
      <c r="M521" s="85">
        <v>255</v>
      </c>
      <c r="N521" s="85">
        <v>255</v>
      </c>
      <c r="O521" s="85">
        <v>255</v>
      </c>
      <c r="P521" s="85">
        <v>255</v>
      </c>
      <c r="Q521" s="85">
        <v>255</v>
      </c>
      <c r="R521" s="85">
        <v>255</v>
      </c>
      <c r="S521" s="85">
        <v>255</v>
      </c>
      <c r="T521" s="85">
        <v>255</v>
      </c>
      <c r="U521" s="85">
        <v>255</v>
      </c>
      <c r="V521" s="85">
        <v>255</v>
      </c>
      <c r="W521" s="85">
        <v>255</v>
      </c>
      <c r="X521" s="85">
        <v>255</v>
      </c>
      <c r="Y521" s="85">
        <v>255</v>
      </c>
      <c r="Z521" s="85">
        <v>255</v>
      </c>
      <c r="AA521" s="85">
        <v>255</v>
      </c>
      <c r="AB521" s="85">
        <v>255</v>
      </c>
      <c r="AC521" s="85">
        <v>255</v>
      </c>
      <c r="AD521" s="85">
        <v>255</v>
      </c>
      <c r="AE521" s="85">
        <v>255</v>
      </c>
      <c r="AF521" s="85">
        <v>255</v>
      </c>
      <c r="AG521" s="85">
        <v>255</v>
      </c>
      <c r="AH521" s="85">
        <v>255</v>
      </c>
      <c r="AI521" s="85">
        <v>255</v>
      </c>
      <c r="AJ521" s="85">
        <v>255</v>
      </c>
      <c r="AK521" s="85">
        <v>255</v>
      </c>
      <c r="AL521" s="85">
        <v>197</v>
      </c>
      <c r="AM521" s="85">
        <v>40</v>
      </c>
      <c r="AN521" s="85">
        <v>20</v>
      </c>
      <c r="AO521" s="85">
        <v>26</v>
      </c>
      <c r="AP521" s="85">
        <v>24</v>
      </c>
      <c r="AQ521" s="85">
        <v>24</v>
      </c>
      <c r="AR521" s="85">
        <v>27</v>
      </c>
      <c r="AS521" s="85">
        <v>27</v>
      </c>
      <c r="AT521" s="85">
        <v>25</v>
      </c>
      <c r="AU521" s="85">
        <v>26</v>
      </c>
      <c r="AV521" s="85">
        <v>19</v>
      </c>
      <c r="AW521" s="85">
        <v>33</v>
      </c>
      <c r="AX521" s="85">
        <v>185</v>
      </c>
      <c r="AY521" s="85">
        <v>255</v>
      </c>
      <c r="AZ521" s="85">
        <v>255</v>
      </c>
      <c r="BA521" s="85">
        <v>255</v>
      </c>
      <c r="BB521" s="85">
        <v>255</v>
      </c>
      <c r="BC521" s="85">
        <v>255</v>
      </c>
      <c r="BD521" s="85">
        <v>255</v>
      </c>
      <c r="BE521" s="85">
        <v>255</v>
      </c>
      <c r="BF521" s="85">
        <v>255</v>
      </c>
      <c r="BG521" s="85">
        <v>255</v>
      </c>
      <c r="BH521" s="85">
        <v>255</v>
      </c>
      <c r="BI521" s="85">
        <v>255</v>
      </c>
      <c r="BJ521" s="85">
        <v>255</v>
      </c>
      <c r="BK521" s="85">
        <v>255</v>
      </c>
      <c r="BL521" s="85">
        <v>255</v>
      </c>
      <c r="BM521" s="85">
        <v>255</v>
      </c>
      <c r="BN521" s="85">
        <v>255</v>
      </c>
      <c r="BO521" s="85">
        <v>255</v>
      </c>
      <c r="BP521" s="85">
        <v>255</v>
      </c>
      <c r="BQ521" s="85">
        <v>255</v>
      </c>
      <c r="BR521" s="85">
        <v>255</v>
      </c>
      <c r="BS521" s="85">
        <v>255</v>
      </c>
      <c r="BT521" s="85">
        <v>255</v>
      </c>
      <c r="BU521" s="85">
        <v>255</v>
      </c>
      <c r="BV521" s="85">
        <v>255</v>
      </c>
      <c r="BW521" s="85">
        <v>255</v>
      </c>
      <c r="BX521" s="85">
        <v>255</v>
      </c>
      <c r="BY521" s="85">
        <v>255</v>
      </c>
      <c r="BZ521" s="85">
        <v>255</v>
      </c>
      <c r="CA521" s="85">
        <v>255</v>
      </c>
      <c r="CB521" s="85">
        <v>255</v>
      </c>
      <c r="CC521" s="85">
        <v>255</v>
      </c>
      <c r="CD521" s="85">
        <v>255</v>
      </c>
      <c r="CE521" s="85">
        <v>255</v>
      </c>
      <c r="CF521" s="85">
        <v>255</v>
      </c>
      <c r="CG521" s="85">
        <v>255</v>
      </c>
      <c r="CH521" s="85">
        <v>255</v>
      </c>
      <c r="CI521" s="85">
        <v>255</v>
      </c>
      <c r="CJ521" s="85">
        <v>255</v>
      </c>
      <c r="CK521" s="85">
        <v>255</v>
      </c>
      <c r="CL521" s="85">
        <v>255</v>
      </c>
      <c r="CM521" s="85">
        <v>255</v>
      </c>
      <c r="CN521" s="85">
        <v>255</v>
      </c>
      <c r="CO521" s="85">
        <v>255</v>
      </c>
      <c r="CP521" s="85">
        <v>255</v>
      </c>
      <c r="CQ521" s="85">
        <v>255</v>
      </c>
      <c r="CR521" s="85">
        <v>255</v>
      </c>
      <c r="CS521" s="85">
        <v>255</v>
      </c>
      <c r="CT521" s="85">
        <v>255</v>
      </c>
      <c r="CU521" s="85">
        <v>255</v>
      </c>
      <c r="CV521" s="85">
        <v>255</v>
      </c>
      <c r="CW521" s="85">
        <v>255</v>
      </c>
      <c r="CX521" s="85">
        <v>255</v>
      </c>
      <c r="CY521" s="85">
        <v>255</v>
      </c>
      <c r="CZ521" s="85">
        <v>255</v>
      </c>
      <c r="DA521" s="85">
        <v>255</v>
      </c>
      <c r="DB521" s="85">
        <v>172</v>
      </c>
      <c r="DC521" s="85">
        <v>17</v>
      </c>
      <c r="DD521" s="85">
        <v>25</v>
      </c>
      <c r="DE521" s="85">
        <v>24</v>
      </c>
      <c r="DF521" s="85">
        <v>27</v>
      </c>
      <c r="DG521" s="85">
        <v>26</v>
      </c>
      <c r="DH521" s="85">
        <v>26</v>
      </c>
      <c r="DI521" s="85">
        <v>26</v>
      </c>
      <c r="DJ521" s="85">
        <v>26</v>
      </c>
      <c r="DK521" s="85">
        <v>26</v>
      </c>
      <c r="DL521" s="85">
        <v>26</v>
      </c>
      <c r="DM521" s="85">
        <v>26</v>
      </c>
      <c r="DN521" s="85">
        <v>26</v>
      </c>
      <c r="DO521" s="85">
        <v>26</v>
      </c>
      <c r="DP521" s="85">
        <v>26</v>
      </c>
      <c r="DQ521" s="85">
        <v>26</v>
      </c>
      <c r="DR521" s="85">
        <v>26</v>
      </c>
      <c r="DS521" s="85">
        <v>26</v>
      </c>
      <c r="DT521" s="85">
        <v>25</v>
      </c>
      <c r="DU521" s="85">
        <v>25</v>
      </c>
      <c r="DV521" s="85">
        <v>26</v>
      </c>
      <c r="DW521" s="85">
        <v>26</v>
      </c>
      <c r="DX521" s="85">
        <v>26</v>
      </c>
      <c r="DY521" s="85">
        <v>24</v>
      </c>
      <c r="DZ521" s="85">
        <v>27</v>
      </c>
      <c r="EA521" s="85">
        <v>24</v>
      </c>
      <c r="EB521" s="85">
        <v>24</v>
      </c>
      <c r="EC521" s="85">
        <v>13</v>
      </c>
      <c r="ED521" s="85">
        <v>75</v>
      </c>
      <c r="EE521" s="85">
        <v>229</v>
      </c>
      <c r="EF521" s="85">
        <v>255</v>
      </c>
      <c r="EG521" s="85">
        <v>255</v>
      </c>
      <c r="EH521" s="85">
        <v>255</v>
      </c>
      <c r="EI521" s="85">
        <v>255</v>
      </c>
      <c r="EJ521" s="85">
        <v>255</v>
      </c>
      <c r="EK521" s="85">
        <v>255</v>
      </c>
      <c r="EL521" s="85">
        <v>255</v>
      </c>
      <c r="EM521" s="85">
        <v>255</v>
      </c>
      <c r="EN521" s="85">
        <v>255</v>
      </c>
      <c r="EO521" s="85">
        <v>255</v>
      </c>
      <c r="EP521" s="85">
        <v>255</v>
      </c>
      <c r="EQ521" s="85">
        <v>255</v>
      </c>
      <c r="ER521" s="85">
        <v>255</v>
      </c>
      <c r="ES521" s="85">
        <v>255</v>
      </c>
      <c r="ET521" s="85">
        <v>255</v>
      </c>
      <c r="EU521" s="85">
        <v>255</v>
      </c>
      <c r="EV521" s="85">
        <v>255</v>
      </c>
      <c r="EW521" s="85">
        <v>255</v>
      </c>
      <c r="EX521" s="85">
        <v>255</v>
      </c>
      <c r="EY521" s="85">
        <v>255</v>
      </c>
      <c r="EZ521" s="85">
        <v>255</v>
      </c>
      <c r="FA521" s="85">
        <v>255</v>
      </c>
      <c r="FB521" s="85">
        <v>255</v>
      </c>
      <c r="FC521" s="85">
        <v>255</v>
      </c>
      <c r="FD521" s="85">
        <v>255</v>
      </c>
      <c r="FE521" s="85">
        <v>255</v>
      </c>
      <c r="FF521" s="85">
        <v>255</v>
      </c>
      <c r="FG521" s="85">
        <v>255</v>
      </c>
      <c r="FH521" s="85">
        <v>255</v>
      </c>
      <c r="FI521" s="85">
        <v>255</v>
      </c>
      <c r="FJ521" s="85">
        <v>255</v>
      </c>
      <c r="FK521" s="85">
        <v>255</v>
      </c>
      <c r="FL521" s="85">
        <v>255</v>
      </c>
      <c r="FM521" s="85">
        <v>255</v>
      </c>
      <c r="FN521" s="85">
        <v>255</v>
      </c>
      <c r="FO521" s="85">
        <v>255</v>
      </c>
      <c r="FP521" s="85">
        <v>255</v>
      </c>
      <c r="FQ521" s="85">
        <v>255</v>
      </c>
      <c r="FR521" s="85">
        <v>255</v>
      </c>
      <c r="FS521" s="85">
        <v>255</v>
      </c>
      <c r="FT521" s="85">
        <v>255</v>
      </c>
      <c r="FU521" s="85">
        <v>255</v>
      </c>
      <c r="FV521" s="85">
        <v>255</v>
      </c>
      <c r="FW521" s="85">
        <v>255</v>
      </c>
      <c r="FX521" s="85">
        <v>255</v>
      </c>
      <c r="FY521" s="85">
        <v>255</v>
      </c>
      <c r="FZ521" s="85">
        <v>255</v>
      </c>
      <c r="GA521" s="85">
        <v>255</v>
      </c>
      <c r="GB521" s="85">
        <v>255</v>
      </c>
      <c r="GC521" s="85">
        <v>255</v>
      </c>
      <c r="GD521" s="85">
        <v>255</v>
      </c>
      <c r="GE521" s="85">
        <v>255</v>
      </c>
      <c r="GF521" s="85">
        <v>255</v>
      </c>
      <c r="GG521" s="85">
        <v>255</v>
      </c>
      <c r="GH521" s="85">
        <v>255</v>
      </c>
      <c r="GI521" s="85">
        <v>64</v>
      </c>
      <c r="GJ521" s="85">
        <v>17</v>
      </c>
      <c r="GK521" s="85">
        <v>26</v>
      </c>
      <c r="GL521" s="85">
        <v>26</v>
      </c>
      <c r="GM521" s="85">
        <v>24</v>
      </c>
      <c r="GN521" s="85">
        <v>26</v>
      </c>
      <c r="GO521" s="85">
        <v>27</v>
      </c>
      <c r="GP521" s="85">
        <v>27</v>
      </c>
      <c r="GQ521" s="85">
        <v>25</v>
      </c>
      <c r="GR521" s="85">
        <v>26</v>
      </c>
      <c r="GS521" s="85">
        <v>24</v>
      </c>
      <c r="GT521" s="85">
        <v>19</v>
      </c>
      <c r="GU521" s="85">
        <v>121</v>
      </c>
      <c r="GV521" s="85">
        <v>255</v>
      </c>
      <c r="GW521" s="85">
        <v>255</v>
      </c>
      <c r="GX521" s="85">
        <v>255</v>
      </c>
      <c r="GY521" s="85">
        <v>255</v>
      </c>
      <c r="GZ521" s="85">
        <v>255</v>
      </c>
      <c r="HA521" s="85">
        <v>255</v>
      </c>
      <c r="HB521" s="85">
        <v>255</v>
      </c>
      <c r="HC521" s="85">
        <v>255</v>
      </c>
      <c r="HD521" s="85">
        <v>255</v>
      </c>
      <c r="HE521" s="85">
        <v>255</v>
      </c>
      <c r="HF521" s="85">
        <v>255</v>
      </c>
      <c r="HG521" s="85">
        <v>255</v>
      </c>
      <c r="HH521" s="85">
        <v>255</v>
      </c>
      <c r="HI521" s="85">
        <v>255</v>
      </c>
      <c r="HJ521" s="85">
        <v>255</v>
      </c>
      <c r="HK521" s="85">
        <v>255</v>
      </c>
      <c r="HL521" s="85">
        <v>255</v>
      </c>
      <c r="HM521" s="85">
        <v>255</v>
      </c>
      <c r="HN521" s="85">
        <v>255</v>
      </c>
      <c r="HO521" s="85">
        <v>255</v>
      </c>
      <c r="HP521" s="85">
        <v>255</v>
      </c>
      <c r="HQ521" s="85">
        <v>255</v>
      </c>
      <c r="HR521" s="85">
        <v>255</v>
      </c>
      <c r="HS521" s="85">
        <v>255</v>
      </c>
      <c r="HT521" s="85">
        <v>255</v>
      </c>
      <c r="HU521" s="85">
        <v>255</v>
      </c>
      <c r="HV521" s="85">
        <v>255</v>
      </c>
      <c r="HW521" s="85">
        <v>255</v>
      </c>
      <c r="HX521" s="85">
        <v>255</v>
      </c>
      <c r="HY521" s="85">
        <v>255</v>
      </c>
      <c r="HZ521" s="85">
        <v>255</v>
      </c>
      <c r="IA521" s="85">
        <v>255</v>
      </c>
      <c r="IB521" s="85">
        <v>255</v>
      </c>
      <c r="IC521" s="85">
        <v>255</v>
      </c>
      <c r="ID521" s="85">
        <v>255</v>
      </c>
      <c r="IE521" s="85">
        <v>255</v>
      </c>
    </row>
    <row r="522" spans="1:239" ht="7.8">
      <c r="A522" s="85">
        <v>255</v>
      </c>
      <c r="B522" s="85">
        <v>255</v>
      </c>
      <c r="C522" s="85">
        <v>255</v>
      </c>
      <c r="D522" s="85">
        <v>255</v>
      </c>
      <c r="E522" s="85">
        <v>255</v>
      </c>
      <c r="F522" s="85">
        <v>255</v>
      </c>
      <c r="G522" s="85">
        <v>255</v>
      </c>
      <c r="H522" s="85">
        <v>255</v>
      </c>
      <c r="I522" s="85">
        <v>255</v>
      </c>
      <c r="J522" s="85">
        <v>255</v>
      </c>
      <c r="K522" s="85">
        <v>255</v>
      </c>
      <c r="L522" s="85">
        <v>255</v>
      </c>
      <c r="M522" s="85">
        <v>255</v>
      </c>
      <c r="N522" s="85">
        <v>255</v>
      </c>
      <c r="O522" s="85">
        <v>255</v>
      </c>
      <c r="P522" s="85">
        <v>255</v>
      </c>
      <c r="Q522" s="85">
        <v>255</v>
      </c>
      <c r="R522" s="85">
        <v>255</v>
      </c>
      <c r="S522" s="85">
        <v>255</v>
      </c>
      <c r="T522" s="85">
        <v>255</v>
      </c>
      <c r="U522" s="85">
        <v>255</v>
      </c>
      <c r="V522" s="85">
        <v>255</v>
      </c>
      <c r="W522" s="85">
        <v>255</v>
      </c>
      <c r="X522" s="85">
        <v>255</v>
      </c>
      <c r="Y522" s="85">
        <v>255</v>
      </c>
      <c r="Z522" s="85">
        <v>255</v>
      </c>
      <c r="AA522" s="85">
        <v>255</v>
      </c>
      <c r="AB522" s="85">
        <v>255</v>
      </c>
      <c r="AC522" s="85">
        <v>255</v>
      </c>
      <c r="AD522" s="85">
        <v>255</v>
      </c>
      <c r="AE522" s="85">
        <v>255</v>
      </c>
      <c r="AF522" s="85">
        <v>255</v>
      </c>
      <c r="AG522" s="85">
        <v>255</v>
      </c>
      <c r="AH522" s="85">
        <v>255</v>
      </c>
      <c r="AI522" s="85">
        <v>255</v>
      </c>
      <c r="AJ522" s="85">
        <v>255</v>
      </c>
      <c r="AK522" s="85">
        <v>255</v>
      </c>
      <c r="AL522" s="85">
        <v>195</v>
      </c>
      <c r="AM522" s="85">
        <v>35</v>
      </c>
      <c r="AN522" s="85">
        <v>18</v>
      </c>
      <c r="AO522" s="85">
        <v>22</v>
      </c>
      <c r="AP522" s="85">
        <v>19</v>
      </c>
      <c r="AQ522" s="85">
        <v>19</v>
      </c>
      <c r="AR522" s="85">
        <v>21</v>
      </c>
      <c r="AS522" s="85">
        <v>21</v>
      </c>
      <c r="AT522" s="85">
        <v>20</v>
      </c>
      <c r="AU522" s="85">
        <v>21</v>
      </c>
      <c r="AV522" s="85">
        <v>17</v>
      </c>
      <c r="AW522" s="85">
        <v>31</v>
      </c>
      <c r="AX522" s="85">
        <v>184</v>
      </c>
      <c r="AY522" s="85">
        <v>255</v>
      </c>
      <c r="AZ522" s="85">
        <v>255</v>
      </c>
      <c r="BA522" s="85">
        <v>255</v>
      </c>
      <c r="BB522" s="85">
        <v>255</v>
      </c>
      <c r="BC522" s="85">
        <v>255</v>
      </c>
      <c r="BD522" s="85">
        <v>255</v>
      </c>
      <c r="BE522" s="85">
        <v>255</v>
      </c>
      <c r="BF522" s="85">
        <v>255</v>
      </c>
      <c r="BG522" s="85">
        <v>255</v>
      </c>
      <c r="BH522" s="85">
        <v>255</v>
      </c>
      <c r="BI522" s="85">
        <v>255</v>
      </c>
      <c r="BJ522" s="85">
        <v>255</v>
      </c>
      <c r="BK522" s="85">
        <v>255</v>
      </c>
      <c r="BL522" s="85">
        <v>255</v>
      </c>
      <c r="BM522" s="85">
        <v>255</v>
      </c>
      <c r="BN522" s="85">
        <v>255</v>
      </c>
      <c r="BO522" s="85">
        <v>255</v>
      </c>
      <c r="BP522" s="85">
        <v>255</v>
      </c>
      <c r="BQ522" s="85">
        <v>255</v>
      </c>
      <c r="BR522" s="85">
        <v>255</v>
      </c>
      <c r="BS522" s="85">
        <v>255</v>
      </c>
      <c r="BT522" s="85">
        <v>255</v>
      </c>
      <c r="BU522" s="85">
        <v>255</v>
      </c>
      <c r="BV522" s="85">
        <v>255</v>
      </c>
      <c r="BW522" s="85">
        <v>255</v>
      </c>
      <c r="BX522" s="85">
        <v>255</v>
      </c>
      <c r="BY522" s="85">
        <v>255</v>
      </c>
      <c r="BZ522" s="85">
        <v>255</v>
      </c>
      <c r="CA522" s="85">
        <v>255</v>
      </c>
      <c r="CB522" s="85">
        <v>255</v>
      </c>
      <c r="CC522" s="85">
        <v>255</v>
      </c>
      <c r="CD522" s="85">
        <v>255</v>
      </c>
      <c r="CE522" s="85">
        <v>255</v>
      </c>
      <c r="CF522" s="85">
        <v>255</v>
      </c>
      <c r="CG522" s="85">
        <v>255</v>
      </c>
      <c r="CH522" s="85">
        <v>255</v>
      </c>
      <c r="CI522" s="85">
        <v>255</v>
      </c>
      <c r="CJ522" s="85">
        <v>255</v>
      </c>
      <c r="CK522" s="85">
        <v>255</v>
      </c>
      <c r="CL522" s="85">
        <v>255</v>
      </c>
      <c r="CM522" s="85">
        <v>255</v>
      </c>
      <c r="CN522" s="85">
        <v>255</v>
      </c>
      <c r="CO522" s="85">
        <v>255</v>
      </c>
      <c r="CP522" s="85">
        <v>255</v>
      </c>
      <c r="CQ522" s="85">
        <v>255</v>
      </c>
      <c r="CR522" s="85">
        <v>255</v>
      </c>
      <c r="CS522" s="85">
        <v>255</v>
      </c>
      <c r="CT522" s="85">
        <v>255</v>
      </c>
      <c r="CU522" s="85">
        <v>255</v>
      </c>
      <c r="CV522" s="85">
        <v>255</v>
      </c>
      <c r="CW522" s="85">
        <v>255</v>
      </c>
      <c r="CX522" s="85">
        <v>255</v>
      </c>
      <c r="CY522" s="85">
        <v>255</v>
      </c>
      <c r="CZ522" s="85">
        <v>255</v>
      </c>
      <c r="DA522" s="85">
        <v>255</v>
      </c>
      <c r="DB522" s="85">
        <v>171</v>
      </c>
      <c r="DC522" s="85">
        <v>11</v>
      </c>
      <c r="DD522" s="85">
        <v>18</v>
      </c>
      <c r="DE522" s="85">
        <v>19</v>
      </c>
      <c r="DF522" s="85">
        <v>22</v>
      </c>
      <c r="DG522" s="85">
        <v>20</v>
      </c>
      <c r="DH522" s="85">
        <v>21</v>
      </c>
      <c r="DI522" s="85">
        <v>21</v>
      </c>
      <c r="DJ522" s="85">
        <v>21</v>
      </c>
      <c r="DK522" s="85">
        <v>21</v>
      </c>
      <c r="DL522" s="85">
        <v>21</v>
      </c>
      <c r="DM522" s="85">
        <v>21</v>
      </c>
      <c r="DN522" s="85">
        <v>21</v>
      </c>
      <c r="DO522" s="85">
        <v>21</v>
      </c>
      <c r="DP522" s="85">
        <v>21</v>
      </c>
      <c r="DQ522" s="85">
        <v>21</v>
      </c>
      <c r="DR522" s="85">
        <v>21</v>
      </c>
      <c r="DS522" s="85">
        <v>21</v>
      </c>
      <c r="DT522" s="85">
        <v>21</v>
      </c>
      <c r="DU522" s="85">
        <v>21</v>
      </c>
      <c r="DV522" s="85">
        <v>21</v>
      </c>
      <c r="DW522" s="85">
        <v>21</v>
      </c>
      <c r="DX522" s="85">
        <v>21</v>
      </c>
      <c r="DY522" s="85">
        <v>19</v>
      </c>
      <c r="DZ522" s="85">
        <v>22</v>
      </c>
      <c r="EA522" s="85">
        <v>19</v>
      </c>
      <c r="EB522" s="85">
        <v>19</v>
      </c>
      <c r="EC522" s="85">
        <v>8</v>
      </c>
      <c r="ED522" s="85">
        <v>70</v>
      </c>
      <c r="EE522" s="85">
        <v>227</v>
      </c>
      <c r="EF522" s="85">
        <v>255</v>
      </c>
      <c r="EG522" s="85">
        <v>255</v>
      </c>
      <c r="EH522" s="85">
        <v>255</v>
      </c>
      <c r="EI522" s="85">
        <v>255</v>
      </c>
      <c r="EJ522" s="85">
        <v>255</v>
      </c>
      <c r="EK522" s="85">
        <v>255</v>
      </c>
      <c r="EL522" s="85">
        <v>255</v>
      </c>
      <c r="EM522" s="85">
        <v>255</v>
      </c>
      <c r="EN522" s="85">
        <v>255</v>
      </c>
      <c r="EO522" s="85">
        <v>255</v>
      </c>
      <c r="EP522" s="85">
        <v>255</v>
      </c>
      <c r="EQ522" s="85">
        <v>255</v>
      </c>
      <c r="ER522" s="85">
        <v>255</v>
      </c>
      <c r="ES522" s="85">
        <v>255</v>
      </c>
      <c r="ET522" s="85">
        <v>255</v>
      </c>
      <c r="EU522" s="85">
        <v>255</v>
      </c>
      <c r="EV522" s="85">
        <v>255</v>
      </c>
      <c r="EW522" s="85">
        <v>255</v>
      </c>
      <c r="EX522" s="85">
        <v>255</v>
      </c>
      <c r="EY522" s="85">
        <v>255</v>
      </c>
      <c r="EZ522" s="85">
        <v>255</v>
      </c>
      <c r="FA522" s="85">
        <v>255</v>
      </c>
      <c r="FB522" s="85">
        <v>255</v>
      </c>
      <c r="FC522" s="85">
        <v>255</v>
      </c>
      <c r="FD522" s="85">
        <v>255</v>
      </c>
      <c r="FE522" s="85">
        <v>255</v>
      </c>
      <c r="FF522" s="85">
        <v>255</v>
      </c>
      <c r="FG522" s="85">
        <v>255</v>
      </c>
      <c r="FH522" s="85">
        <v>255</v>
      </c>
      <c r="FI522" s="85">
        <v>255</v>
      </c>
      <c r="FJ522" s="85">
        <v>255</v>
      </c>
      <c r="FK522" s="85">
        <v>255</v>
      </c>
      <c r="FL522" s="85">
        <v>255</v>
      </c>
      <c r="FM522" s="85">
        <v>255</v>
      </c>
      <c r="FN522" s="85">
        <v>255</v>
      </c>
      <c r="FO522" s="85">
        <v>255</v>
      </c>
      <c r="FP522" s="85">
        <v>255</v>
      </c>
      <c r="FQ522" s="85">
        <v>255</v>
      </c>
      <c r="FR522" s="85">
        <v>255</v>
      </c>
      <c r="FS522" s="85">
        <v>255</v>
      </c>
      <c r="FT522" s="85">
        <v>255</v>
      </c>
      <c r="FU522" s="85">
        <v>255</v>
      </c>
      <c r="FV522" s="85">
        <v>255</v>
      </c>
      <c r="FW522" s="85">
        <v>255</v>
      </c>
      <c r="FX522" s="85">
        <v>255</v>
      </c>
      <c r="FY522" s="85">
        <v>255</v>
      </c>
      <c r="FZ522" s="85">
        <v>255</v>
      </c>
      <c r="GA522" s="85">
        <v>255</v>
      </c>
      <c r="GB522" s="85">
        <v>255</v>
      </c>
      <c r="GC522" s="85">
        <v>255</v>
      </c>
      <c r="GD522" s="85">
        <v>255</v>
      </c>
      <c r="GE522" s="85">
        <v>255</v>
      </c>
      <c r="GF522" s="85">
        <v>255</v>
      </c>
      <c r="GG522" s="85">
        <v>255</v>
      </c>
      <c r="GH522" s="85">
        <v>255</v>
      </c>
      <c r="GI522" s="85">
        <v>61</v>
      </c>
      <c r="GJ522" s="85">
        <v>11</v>
      </c>
      <c r="GK522" s="85">
        <v>21</v>
      </c>
      <c r="GL522" s="85">
        <v>20</v>
      </c>
      <c r="GM522" s="85">
        <v>20</v>
      </c>
      <c r="GN522" s="85">
        <v>21</v>
      </c>
      <c r="GO522" s="85">
        <v>21</v>
      </c>
      <c r="GP522" s="85">
        <v>21</v>
      </c>
      <c r="GQ522" s="85">
        <v>21</v>
      </c>
      <c r="GR522" s="85">
        <v>21</v>
      </c>
      <c r="GS522" s="85">
        <v>20</v>
      </c>
      <c r="GT522" s="85">
        <v>16</v>
      </c>
      <c r="GU522" s="85">
        <v>118</v>
      </c>
      <c r="GV522" s="85">
        <v>255</v>
      </c>
      <c r="GW522" s="85">
        <v>255</v>
      </c>
      <c r="GX522" s="85">
        <v>255</v>
      </c>
      <c r="GY522" s="85">
        <v>255</v>
      </c>
      <c r="GZ522" s="85">
        <v>255</v>
      </c>
      <c r="HA522" s="85">
        <v>255</v>
      </c>
      <c r="HB522" s="85">
        <v>255</v>
      </c>
      <c r="HC522" s="85">
        <v>255</v>
      </c>
      <c r="HD522" s="85">
        <v>255</v>
      </c>
      <c r="HE522" s="85">
        <v>255</v>
      </c>
      <c r="HF522" s="85">
        <v>255</v>
      </c>
      <c r="HG522" s="85">
        <v>255</v>
      </c>
      <c r="HH522" s="85">
        <v>255</v>
      </c>
      <c r="HI522" s="85">
        <v>255</v>
      </c>
      <c r="HJ522" s="85">
        <v>255</v>
      </c>
      <c r="HK522" s="85">
        <v>255</v>
      </c>
      <c r="HL522" s="85">
        <v>255</v>
      </c>
      <c r="HM522" s="85">
        <v>255</v>
      </c>
      <c r="HN522" s="85">
        <v>255</v>
      </c>
      <c r="HO522" s="85">
        <v>255</v>
      </c>
      <c r="HP522" s="85">
        <v>255</v>
      </c>
      <c r="HQ522" s="85">
        <v>255</v>
      </c>
      <c r="HR522" s="85">
        <v>255</v>
      </c>
      <c r="HS522" s="85">
        <v>255</v>
      </c>
      <c r="HT522" s="85">
        <v>255</v>
      </c>
      <c r="HU522" s="85">
        <v>255</v>
      </c>
      <c r="HV522" s="85">
        <v>255</v>
      </c>
      <c r="HW522" s="85">
        <v>255</v>
      </c>
      <c r="HX522" s="85">
        <v>255</v>
      </c>
      <c r="HY522" s="85">
        <v>255</v>
      </c>
      <c r="HZ522" s="85">
        <v>255</v>
      </c>
      <c r="IA522" s="85">
        <v>255</v>
      </c>
      <c r="IB522" s="85">
        <v>255</v>
      </c>
      <c r="IC522" s="85">
        <v>255</v>
      </c>
      <c r="ID522" s="85">
        <v>255</v>
      </c>
      <c r="IE522" s="85">
        <v>255</v>
      </c>
    </row>
    <row r="523" spans="1:239" ht="7.8">
      <c r="A523" s="85">
        <v>255</v>
      </c>
      <c r="B523" s="85">
        <v>255</v>
      </c>
      <c r="C523" s="85">
        <v>255</v>
      </c>
      <c r="D523" s="85">
        <v>255</v>
      </c>
      <c r="E523" s="85">
        <v>255</v>
      </c>
      <c r="F523" s="85">
        <v>255</v>
      </c>
      <c r="G523" s="85">
        <v>255</v>
      </c>
      <c r="H523" s="85">
        <v>255</v>
      </c>
      <c r="I523" s="85">
        <v>255</v>
      </c>
      <c r="J523" s="85">
        <v>255</v>
      </c>
      <c r="K523" s="85">
        <v>255</v>
      </c>
      <c r="L523" s="85">
        <v>255</v>
      </c>
      <c r="M523" s="85">
        <v>255</v>
      </c>
      <c r="N523" s="85">
        <v>255</v>
      </c>
      <c r="O523" s="85">
        <v>255</v>
      </c>
      <c r="P523" s="85">
        <v>255</v>
      </c>
      <c r="Q523" s="85">
        <v>255</v>
      </c>
      <c r="R523" s="85">
        <v>255</v>
      </c>
      <c r="S523" s="85">
        <v>255</v>
      </c>
      <c r="T523" s="85">
        <v>255</v>
      </c>
      <c r="U523" s="85">
        <v>255</v>
      </c>
      <c r="V523" s="85">
        <v>255</v>
      </c>
      <c r="W523" s="85">
        <v>255</v>
      </c>
      <c r="X523" s="85">
        <v>255</v>
      </c>
      <c r="Y523" s="85">
        <v>255</v>
      </c>
      <c r="Z523" s="85">
        <v>255</v>
      </c>
      <c r="AA523" s="85">
        <v>255</v>
      </c>
      <c r="AB523" s="85">
        <v>255</v>
      </c>
      <c r="AC523" s="85">
        <v>255</v>
      </c>
      <c r="AD523" s="85">
        <v>255</v>
      </c>
      <c r="AE523" s="85">
        <v>255</v>
      </c>
      <c r="AF523" s="85">
        <v>255</v>
      </c>
      <c r="AG523" s="85">
        <v>255</v>
      </c>
      <c r="AH523" s="85">
        <v>255</v>
      </c>
      <c r="AI523" s="85">
        <v>255</v>
      </c>
      <c r="AJ523" s="85">
        <v>255</v>
      </c>
      <c r="AK523" s="85">
        <v>253</v>
      </c>
      <c r="AL523" s="85">
        <v>115</v>
      </c>
      <c r="AM523" s="85">
        <v>25</v>
      </c>
      <c r="AN523" s="85">
        <v>34</v>
      </c>
      <c r="AO523" s="85">
        <v>35</v>
      </c>
      <c r="AP523" s="85">
        <v>35</v>
      </c>
      <c r="AQ523" s="85">
        <v>35</v>
      </c>
      <c r="AR523" s="85">
        <v>33</v>
      </c>
      <c r="AS523" s="85">
        <v>33</v>
      </c>
      <c r="AT523" s="85">
        <v>35</v>
      </c>
      <c r="AU523" s="85">
        <v>36</v>
      </c>
      <c r="AV523" s="85">
        <v>32</v>
      </c>
      <c r="AW523" s="85">
        <v>35</v>
      </c>
      <c r="AX523" s="85">
        <v>181</v>
      </c>
      <c r="AY523" s="85">
        <v>255</v>
      </c>
      <c r="AZ523" s="85">
        <v>255</v>
      </c>
      <c r="BA523" s="85">
        <v>255</v>
      </c>
      <c r="BB523" s="85">
        <v>255</v>
      </c>
      <c r="BC523" s="85">
        <v>255</v>
      </c>
      <c r="BD523" s="85">
        <v>255</v>
      </c>
      <c r="BE523" s="85">
        <v>255</v>
      </c>
      <c r="BF523" s="85">
        <v>255</v>
      </c>
      <c r="BG523" s="85">
        <v>255</v>
      </c>
      <c r="BH523" s="85">
        <v>255</v>
      </c>
      <c r="BI523" s="85">
        <v>255</v>
      </c>
      <c r="BJ523" s="85">
        <v>255</v>
      </c>
      <c r="BK523" s="85">
        <v>255</v>
      </c>
      <c r="BL523" s="85">
        <v>255</v>
      </c>
      <c r="BM523" s="85">
        <v>255</v>
      </c>
      <c r="BN523" s="85">
        <v>255</v>
      </c>
      <c r="BO523" s="85">
        <v>255</v>
      </c>
      <c r="BP523" s="85">
        <v>255</v>
      </c>
      <c r="BQ523" s="85">
        <v>255</v>
      </c>
      <c r="BR523" s="85">
        <v>255</v>
      </c>
      <c r="BS523" s="85">
        <v>255</v>
      </c>
      <c r="BT523" s="85">
        <v>255</v>
      </c>
      <c r="BU523" s="85">
        <v>255</v>
      </c>
      <c r="BV523" s="85">
        <v>255</v>
      </c>
      <c r="BW523" s="85">
        <v>255</v>
      </c>
      <c r="BX523" s="85">
        <v>255</v>
      </c>
      <c r="BY523" s="85">
        <v>255</v>
      </c>
      <c r="BZ523" s="85">
        <v>255</v>
      </c>
      <c r="CA523" s="85">
        <v>255</v>
      </c>
      <c r="CB523" s="85">
        <v>255</v>
      </c>
      <c r="CC523" s="85">
        <v>255</v>
      </c>
      <c r="CD523" s="85">
        <v>255</v>
      </c>
      <c r="CE523" s="85">
        <v>255</v>
      </c>
      <c r="CF523" s="85">
        <v>255</v>
      </c>
      <c r="CG523" s="85">
        <v>255</v>
      </c>
      <c r="CH523" s="85">
        <v>255</v>
      </c>
      <c r="CI523" s="85">
        <v>255</v>
      </c>
      <c r="CJ523" s="85">
        <v>255</v>
      </c>
      <c r="CK523" s="85">
        <v>255</v>
      </c>
      <c r="CL523" s="85">
        <v>255</v>
      </c>
      <c r="CM523" s="85">
        <v>255</v>
      </c>
      <c r="CN523" s="85">
        <v>255</v>
      </c>
      <c r="CO523" s="85">
        <v>255</v>
      </c>
      <c r="CP523" s="85">
        <v>255</v>
      </c>
      <c r="CQ523" s="85">
        <v>255</v>
      </c>
      <c r="CR523" s="85">
        <v>255</v>
      </c>
      <c r="CS523" s="85">
        <v>255</v>
      </c>
      <c r="CT523" s="85">
        <v>255</v>
      </c>
      <c r="CU523" s="85">
        <v>255</v>
      </c>
      <c r="CV523" s="85">
        <v>255</v>
      </c>
      <c r="CW523" s="85">
        <v>255</v>
      </c>
      <c r="CX523" s="85">
        <v>255</v>
      </c>
      <c r="CY523" s="85">
        <v>255</v>
      </c>
      <c r="CZ523" s="85">
        <v>253</v>
      </c>
      <c r="DA523" s="85">
        <v>163</v>
      </c>
      <c r="DB523" s="85">
        <v>35</v>
      </c>
      <c r="DC523" s="85">
        <v>30</v>
      </c>
      <c r="DD523" s="85">
        <v>34</v>
      </c>
      <c r="DE523" s="85">
        <v>35</v>
      </c>
      <c r="DF523" s="85">
        <v>33</v>
      </c>
      <c r="DG523" s="85">
        <v>33</v>
      </c>
      <c r="DH523" s="85">
        <v>35</v>
      </c>
      <c r="DI523" s="85">
        <v>34</v>
      </c>
      <c r="DJ523" s="85">
        <v>35</v>
      </c>
      <c r="DK523" s="85">
        <v>35</v>
      </c>
      <c r="DL523" s="85">
        <v>35</v>
      </c>
      <c r="DM523" s="85">
        <v>35</v>
      </c>
      <c r="DN523" s="85">
        <v>35</v>
      </c>
      <c r="DO523" s="85">
        <v>35</v>
      </c>
      <c r="DP523" s="85">
        <v>35</v>
      </c>
      <c r="DQ523" s="85">
        <v>35</v>
      </c>
      <c r="DR523" s="85">
        <v>35</v>
      </c>
      <c r="DS523" s="85">
        <v>35</v>
      </c>
      <c r="DT523" s="85">
        <v>35</v>
      </c>
      <c r="DU523" s="85">
        <v>35</v>
      </c>
      <c r="DV523" s="85">
        <v>35</v>
      </c>
      <c r="DW523" s="85">
        <v>35</v>
      </c>
      <c r="DX523" s="85">
        <v>35</v>
      </c>
      <c r="DY523" s="85">
        <v>34</v>
      </c>
      <c r="DZ523" s="85">
        <v>37</v>
      </c>
      <c r="EA523" s="85">
        <v>35</v>
      </c>
      <c r="EB523" s="85">
        <v>36</v>
      </c>
      <c r="EC523" s="85">
        <v>34</v>
      </c>
      <c r="ED523" s="85">
        <v>18</v>
      </c>
      <c r="EE523" s="85">
        <v>78</v>
      </c>
      <c r="EF523" s="85">
        <v>221</v>
      </c>
      <c r="EG523" s="85">
        <v>255</v>
      </c>
      <c r="EH523" s="85">
        <v>255</v>
      </c>
      <c r="EI523" s="85">
        <v>255</v>
      </c>
      <c r="EJ523" s="85">
        <v>255</v>
      </c>
      <c r="EK523" s="85">
        <v>255</v>
      </c>
      <c r="EL523" s="85">
        <v>255</v>
      </c>
      <c r="EM523" s="85">
        <v>255</v>
      </c>
      <c r="EN523" s="85">
        <v>255</v>
      </c>
      <c r="EO523" s="85">
        <v>255</v>
      </c>
      <c r="EP523" s="85">
        <v>255</v>
      </c>
      <c r="EQ523" s="85">
        <v>255</v>
      </c>
      <c r="ER523" s="85">
        <v>255</v>
      </c>
      <c r="ES523" s="85">
        <v>255</v>
      </c>
      <c r="ET523" s="85">
        <v>255</v>
      </c>
      <c r="EU523" s="85">
        <v>255</v>
      </c>
      <c r="EV523" s="85">
        <v>255</v>
      </c>
      <c r="EW523" s="85">
        <v>255</v>
      </c>
      <c r="EX523" s="85">
        <v>255</v>
      </c>
      <c r="EY523" s="85">
        <v>255</v>
      </c>
      <c r="EZ523" s="85">
        <v>255</v>
      </c>
      <c r="FA523" s="85">
        <v>255</v>
      </c>
      <c r="FB523" s="85">
        <v>255</v>
      </c>
      <c r="FC523" s="85">
        <v>255</v>
      </c>
      <c r="FD523" s="85">
        <v>255</v>
      </c>
      <c r="FE523" s="85">
        <v>255</v>
      </c>
      <c r="FF523" s="85">
        <v>255</v>
      </c>
      <c r="FG523" s="85">
        <v>255</v>
      </c>
      <c r="FH523" s="85">
        <v>255</v>
      </c>
      <c r="FI523" s="85">
        <v>255</v>
      </c>
      <c r="FJ523" s="85">
        <v>255</v>
      </c>
      <c r="FK523" s="85">
        <v>255</v>
      </c>
      <c r="FL523" s="85">
        <v>255</v>
      </c>
      <c r="FM523" s="85">
        <v>255</v>
      </c>
      <c r="FN523" s="85">
        <v>255</v>
      </c>
      <c r="FO523" s="85">
        <v>255</v>
      </c>
      <c r="FP523" s="85">
        <v>255</v>
      </c>
      <c r="FQ523" s="85">
        <v>255</v>
      </c>
      <c r="FR523" s="85">
        <v>255</v>
      </c>
      <c r="FS523" s="85">
        <v>255</v>
      </c>
      <c r="FT523" s="85">
        <v>255</v>
      </c>
      <c r="FU523" s="85">
        <v>255</v>
      </c>
      <c r="FV523" s="85">
        <v>255</v>
      </c>
      <c r="FW523" s="85">
        <v>255</v>
      </c>
      <c r="FX523" s="85">
        <v>255</v>
      </c>
      <c r="FY523" s="85">
        <v>255</v>
      </c>
      <c r="FZ523" s="85">
        <v>255</v>
      </c>
      <c r="GA523" s="85">
        <v>255</v>
      </c>
      <c r="GB523" s="85">
        <v>255</v>
      </c>
      <c r="GC523" s="85">
        <v>255</v>
      </c>
      <c r="GD523" s="85">
        <v>255</v>
      </c>
      <c r="GE523" s="85">
        <v>255</v>
      </c>
      <c r="GF523" s="85">
        <v>255</v>
      </c>
      <c r="GG523" s="85">
        <v>255</v>
      </c>
      <c r="GH523" s="85">
        <v>233</v>
      </c>
      <c r="GI523" s="85">
        <v>52</v>
      </c>
      <c r="GJ523" s="85">
        <v>27</v>
      </c>
      <c r="GK523" s="85">
        <v>35</v>
      </c>
      <c r="GL523" s="85">
        <v>37</v>
      </c>
      <c r="GM523" s="85">
        <v>35</v>
      </c>
      <c r="GN523" s="85">
        <v>34</v>
      </c>
      <c r="GO523" s="85">
        <v>33</v>
      </c>
      <c r="GP523" s="85">
        <v>33</v>
      </c>
      <c r="GQ523" s="85">
        <v>35</v>
      </c>
      <c r="GR523" s="85">
        <v>35</v>
      </c>
      <c r="GS523" s="85">
        <v>34</v>
      </c>
      <c r="GT523" s="85">
        <v>25</v>
      </c>
      <c r="GU523" s="85">
        <v>61</v>
      </c>
      <c r="GV523" s="85">
        <v>245</v>
      </c>
      <c r="GW523" s="85">
        <v>255</v>
      </c>
      <c r="GX523" s="85">
        <v>255</v>
      </c>
      <c r="GY523" s="85">
        <v>255</v>
      </c>
      <c r="GZ523" s="85">
        <v>255</v>
      </c>
      <c r="HA523" s="85">
        <v>255</v>
      </c>
      <c r="HB523" s="85">
        <v>255</v>
      </c>
      <c r="HC523" s="85">
        <v>255</v>
      </c>
      <c r="HD523" s="85">
        <v>255</v>
      </c>
      <c r="HE523" s="85">
        <v>255</v>
      </c>
      <c r="HF523" s="85">
        <v>255</v>
      </c>
      <c r="HG523" s="85">
        <v>255</v>
      </c>
      <c r="HH523" s="85">
        <v>255</v>
      </c>
      <c r="HI523" s="85">
        <v>255</v>
      </c>
      <c r="HJ523" s="85">
        <v>255</v>
      </c>
      <c r="HK523" s="85">
        <v>255</v>
      </c>
      <c r="HL523" s="85">
        <v>255</v>
      </c>
      <c r="HM523" s="85">
        <v>255</v>
      </c>
      <c r="HN523" s="85">
        <v>255</v>
      </c>
      <c r="HO523" s="85">
        <v>255</v>
      </c>
      <c r="HP523" s="85">
        <v>255</v>
      </c>
      <c r="HQ523" s="85">
        <v>255</v>
      </c>
      <c r="HR523" s="85">
        <v>255</v>
      </c>
      <c r="HS523" s="85">
        <v>255</v>
      </c>
      <c r="HT523" s="85">
        <v>255</v>
      </c>
      <c r="HU523" s="85">
        <v>255</v>
      </c>
      <c r="HV523" s="85">
        <v>255</v>
      </c>
      <c r="HW523" s="85">
        <v>255</v>
      </c>
      <c r="HX523" s="85">
        <v>255</v>
      </c>
      <c r="HY523" s="85">
        <v>255</v>
      </c>
      <c r="HZ523" s="85">
        <v>255</v>
      </c>
      <c r="IA523" s="85">
        <v>255</v>
      </c>
      <c r="IB523" s="85">
        <v>255</v>
      </c>
      <c r="IC523" s="85">
        <v>255</v>
      </c>
      <c r="ID523" s="85">
        <v>255</v>
      </c>
      <c r="IE523" s="85">
        <v>255</v>
      </c>
    </row>
    <row r="524" spans="1:239" ht="7.8">
      <c r="A524" s="85">
        <v>255</v>
      </c>
      <c r="B524" s="85">
        <v>255</v>
      </c>
      <c r="C524" s="85">
        <v>255</v>
      </c>
      <c r="D524" s="85">
        <v>255</v>
      </c>
      <c r="E524" s="85">
        <v>255</v>
      </c>
      <c r="F524" s="85">
        <v>255</v>
      </c>
      <c r="G524" s="85">
        <v>255</v>
      </c>
      <c r="H524" s="85">
        <v>255</v>
      </c>
      <c r="I524" s="85">
        <v>255</v>
      </c>
      <c r="J524" s="85">
        <v>255</v>
      </c>
      <c r="K524" s="85">
        <v>255</v>
      </c>
      <c r="L524" s="85">
        <v>255</v>
      </c>
      <c r="M524" s="85">
        <v>255</v>
      </c>
      <c r="N524" s="85">
        <v>255</v>
      </c>
      <c r="O524" s="85">
        <v>255</v>
      </c>
      <c r="P524" s="85">
        <v>255</v>
      </c>
      <c r="Q524" s="85">
        <v>255</v>
      </c>
      <c r="R524" s="85">
        <v>255</v>
      </c>
      <c r="S524" s="85">
        <v>255</v>
      </c>
      <c r="T524" s="85">
        <v>255</v>
      </c>
      <c r="U524" s="85">
        <v>255</v>
      </c>
      <c r="V524" s="85">
        <v>255</v>
      </c>
      <c r="W524" s="85">
        <v>255</v>
      </c>
      <c r="X524" s="85">
        <v>255</v>
      </c>
      <c r="Y524" s="85">
        <v>255</v>
      </c>
      <c r="Z524" s="85">
        <v>255</v>
      </c>
      <c r="AA524" s="85">
        <v>255</v>
      </c>
      <c r="AB524" s="85">
        <v>255</v>
      </c>
      <c r="AC524" s="85">
        <v>255</v>
      </c>
      <c r="AD524" s="85">
        <v>255</v>
      </c>
      <c r="AE524" s="85">
        <v>255</v>
      </c>
      <c r="AF524" s="85">
        <v>255</v>
      </c>
      <c r="AG524" s="85">
        <v>255</v>
      </c>
      <c r="AH524" s="85">
        <v>255</v>
      </c>
      <c r="AI524" s="85">
        <v>255</v>
      </c>
      <c r="AJ524" s="85">
        <v>255</v>
      </c>
      <c r="AK524" s="85">
        <v>253</v>
      </c>
      <c r="AL524" s="85">
        <v>110</v>
      </c>
      <c r="AM524" s="85">
        <v>15</v>
      </c>
      <c r="AN524" s="85">
        <v>22</v>
      </c>
      <c r="AO524" s="85">
        <v>26</v>
      </c>
      <c r="AP524" s="85">
        <v>26</v>
      </c>
      <c r="AQ524" s="85">
        <v>25</v>
      </c>
      <c r="AR524" s="85">
        <v>27</v>
      </c>
      <c r="AS524" s="85">
        <v>27</v>
      </c>
      <c r="AT524" s="85">
        <v>25</v>
      </c>
      <c r="AU524" s="85">
        <v>26</v>
      </c>
      <c r="AV524" s="85">
        <v>20</v>
      </c>
      <c r="AW524" s="85">
        <v>26</v>
      </c>
      <c r="AX524" s="85">
        <v>177</v>
      </c>
      <c r="AY524" s="85">
        <v>255</v>
      </c>
      <c r="AZ524" s="85">
        <v>255</v>
      </c>
      <c r="BA524" s="85">
        <v>255</v>
      </c>
      <c r="BB524" s="85">
        <v>255</v>
      </c>
      <c r="BC524" s="85">
        <v>255</v>
      </c>
      <c r="BD524" s="85">
        <v>255</v>
      </c>
      <c r="BE524" s="85">
        <v>255</v>
      </c>
      <c r="BF524" s="85">
        <v>255</v>
      </c>
      <c r="BG524" s="85">
        <v>255</v>
      </c>
      <c r="BH524" s="85">
        <v>255</v>
      </c>
      <c r="BI524" s="85">
        <v>255</v>
      </c>
      <c r="BJ524" s="85">
        <v>255</v>
      </c>
      <c r="BK524" s="85">
        <v>255</v>
      </c>
      <c r="BL524" s="85">
        <v>255</v>
      </c>
      <c r="BM524" s="85">
        <v>255</v>
      </c>
      <c r="BN524" s="85">
        <v>255</v>
      </c>
      <c r="BO524" s="85">
        <v>255</v>
      </c>
      <c r="BP524" s="85">
        <v>255</v>
      </c>
      <c r="BQ524" s="85">
        <v>255</v>
      </c>
      <c r="BR524" s="85">
        <v>255</v>
      </c>
      <c r="BS524" s="85">
        <v>255</v>
      </c>
      <c r="BT524" s="85">
        <v>255</v>
      </c>
      <c r="BU524" s="85">
        <v>255</v>
      </c>
      <c r="BV524" s="85">
        <v>255</v>
      </c>
      <c r="BW524" s="85">
        <v>255</v>
      </c>
      <c r="BX524" s="85">
        <v>255</v>
      </c>
      <c r="BY524" s="85">
        <v>255</v>
      </c>
      <c r="BZ524" s="85">
        <v>255</v>
      </c>
      <c r="CA524" s="85">
        <v>255</v>
      </c>
      <c r="CB524" s="85">
        <v>255</v>
      </c>
      <c r="CC524" s="85">
        <v>255</v>
      </c>
      <c r="CD524" s="85">
        <v>255</v>
      </c>
      <c r="CE524" s="85">
        <v>255</v>
      </c>
      <c r="CF524" s="85">
        <v>255</v>
      </c>
      <c r="CG524" s="85">
        <v>255</v>
      </c>
      <c r="CH524" s="85">
        <v>255</v>
      </c>
      <c r="CI524" s="85">
        <v>255</v>
      </c>
      <c r="CJ524" s="85">
        <v>255</v>
      </c>
      <c r="CK524" s="85">
        <v>255</v>
      </c>
      <c r="CL524" s="85">
        <v>255</v>
      </c>
      <c r="CM524" s="85">
        <v>255</v>
      </c>
      <c r="CN524" s="85">
        <v>255</v>
      </c>
      <c r="CO524" s="85">
        <v>255</v>
      </c>
      <c r="CP524" s="85">
        <v>255</v>
      </c>
      <c r="CQ524" s="85">
        <v>255</v>
      </c>
      <c r="CR524" s="85">
        <v>255</v>
      </c>
      <c r="CS524" s="85">
        <v>255</v>
      </c>
      <c r="CT524" s="85">
        <v>255</v>
      </c>
      <c r="CU524" s="85">
        <v>255</v>
      </c>
      <c r="CV524" s="85">
        <v>255</v>
      </c>
      <c r="CW524" s="85">
        <v>255</v>
      </c>
      <c r="CX524" s="85">
        <v>255</v>
      </c>
      <c r="CY524" s="85">
        <v>255</v>
      </c>
      <c r="CZ524" s="85">
        <v>254</v>
      </c>
      <c r="DA524" s="85">
        <v>161</v>
      </c>
      <c r="DB524" s="85">
        <v>27</v>
      </c>
      <c r="DC524" s="85">
        <v>20</v>
      </c>
      <c r="DD524" s="85">
        <v>24</v>
      </c>
      <c r="DE524" s="85">
        <v>26</v>
      </c>
      <c r="DF524" s="85">
        <v>24</v>
      </c>
      <c r="DG524" s="85">
        <v>24</v>
      </c>
      <c r="DH524" s="85">
        <v>26</v>
      </c>
      <c r="DI524" s="85">
        <v>26</v>
      </c>
      <c r="DJ524" s="85">
        <v>26</v>
      </c>
      <c r="DK524" s="85">
        <v>26</v>
      </c>
      <c r="DL524" s="85">
        <v>26</v>
      </c>
      <c r="DM524" s="85">
        <v>26</v>
      </c>
      <c r="DN524" s="85">
        <v>26</v>
      </c>
      <c r="DO524" s="85">
        <v>26</v>
      </c>
      <c r="DP524" s="85">
        <v>26</v>
      </c>
      <c r="DQ524" s="85">
        <v>26</v>
      </c>
      <c r="DR524" s="85">
        <v>26</v>
      </c>
      <c r="DS524" s="85">
        <v>26</v>
      </c>
      <c r="DT524" s="85">
        <v>26</v>
      </c>
      <c r="DU524" s="85">
        <v>26</v>
      </c>
      <c r="DV524" s="85">
        <v>26</v>
      </c>
      <c r="DW524" s="85">
        <v>26</v>
      </c>
      <c r="DX524" s="85">
        <v>26</v>
      </c>
      <c r="DY524" s="85">
        <v>25</v>
      </c>
      <c r="DZ524" s="85">
        <v>28</v>
      </c>
      <c r="EA524" s="85">
        <v>26</v>
      </c>
      <c r="EB524" s="85">
        <v>27</v>
      </c>
      <c r="EC524" s="85">
        <v>24</v>
      </c>
      <c r="ED524" s="85">
        <v>10</v>
      </c>
      <c r="EE524" s="85">
        <v>69</v>
      </c>
      <c r="EF524" s="85">
        <v>219</v>
      </c>
      <c r="EG524" s="85">
        <v>255</v>
      </c>
      <c r="EH524" s="85">
        <v>255</v>
      </c>
      <c r="EI524" s="85">
        <v>255</v>
      </c>
      <c r="EJ524" s="85">
        <v>255</v>
      </c>
      <c r="EK524" s="85">
        <v>255</v>
      </c>
      <c r="EL524" s="85">
        <v>255</v>
      </c>
      <c r="EM524" s="85">
        <v>255</v>
      </c>
      <c r="EN524" s="85">
        <v>255</v>
      </c>
      <c r="EO524" s="85">
        <v>255</v>
      </c>
      <c r="EP524" s="85">
        <v>255</v>
      </c>
      <c r="EQ524" s="85">
        <v>255</v>
      </c>
      <c r="ER524" s="85">
        <v>255</v>
      </c>
      <c r="ES524" s="85">
        <v>255</v>
      </c>
      <c r="ET524" s="85">
        <v>255</v>
      </c>
      <c r="EU524" s="85">
        <v>255</v>
      </c>
      <c r="EV524" s="85">
        <v>255</v>
      </c>
      <c r="EW524" s="85">
        <v>255</v>
      </c>
      <c r="EX524" s="85">
        <v>255</v>
      </c>
      <c r="EY524" s="85">
        <v>255</v>
      </c>
      <c r="EZ524" s="85">
        <v>255</v>
      </c>
      <c r="FA524" s="85">
        <v>255</v>
      </c>
      <c r="FB524" s="85">
        <v>255</v>
      </c>
      <c r="FC524" s="85">
        <v>255</v>
      </c>
      <c r="FD524" s="85">
        <v>255</v>
      </c>
      <c r="FE524" s="85">
        <v>255</v>
      </c>
      <c r="FF524" s="85">
        <v>255</v>
      </c>
      <c r="FG524" s="85">
        <v>255</v>
      </c>
      <c r="FH524" s="85">
        <v>255</v>
      </c>
      <c r="FI524" s="85">
        <v>255</v>
      </c>
      <c r="FJ524" s="85">
        <v>255</v>
      </c>
      <c r="FK524" s="85">
        <v>255</v>
      </c>
      <c r="FL524" s="85">
        <v>255</v>
      </c>
      <c r="FM524" s="85">
        <v>255</v>
      </c>
      <c r="FN524" s="85">
        <v>255</v>
      </c>
      <c r="FO524" s="85">
        <v>255</v>
      </c>
      <c r="FP524" s="85">
        <v>255</v>
      </c>
      <c r="FQ524" s="85">
        <v>255</v>
      </c>
      <c r="FR524" s="85">
        <v>255</v>
      </c>
      <c r="FS524" s="85">
        <v>255</v>
      </c>
      <c r="FT524" s="85">
        <v>255</v>
      </c>
      <c r="FU524" s="85">
        <v>255</v>
      </c>
      <c r="FV524" s="85">
        <v>255</v>
      </c>
      <c r="FW524" s="85">
        <v>255</v>
      </c>
      <c r="FX524" s="85">
        <v>255</v>
      </c>
      <c r="FY524" s="85">
        <v>255</v>
      </c>
      <c r="FZ524" s="85">
        <v>255</v>
      </c>
      <c r="GA524" s="85">
        <v>255</v>
      </c>
      <c r="GB524" s="85">
        <v>255</v>
      </c>
      <c r="GC524" s="85">
        <v>255</v>
      </c>
      <c r="GD524" s="85">
        <v>255</v>
      </c>
      <c r="GE524" s="85">
        <v>255</v>
      </c>
      <c r="GF524" s="85">
        <v>255</v>
      </c>
      <c r="GG524" s="85">
        <v>255</v>
      </c>
      <c r="GH524" s="85">
        <v>232</v>
      </c>
      <c r="GI524" s="85">
        <v>46</v>
      </c>
      <c r="GJ524" s="85">
        <v>17</v>
      </c>
      <c r="GK524" s="85">
        <v>25</v>
      </c>
      <c r="GL524" s="85">
        <v>24</v>
      </c>
      <c r="GM524" s="85">
        <v>24</v>
      </c>
      <c r="GN524" s="85">
        <v>26</v>
      </c>
      <c r="GO524" s="85">
        <v>27</v>
      </c>
      <c r="GP524" s="85">
        <v>27</v>
      </c>
      <c r="GQ524" s="85">
        <v>25</v>
      </c>
      <c r="GR524" s="85">
        <v>26</v>
      </c>
      <c r="GS524" s="85">
        <v>24</v>
      </c>
      <c r="GT524" s="85">
        <v>16</v>
      </c>
      <c r="GU524" s="85">
        <v>57</v>
      </c>
      <c r="GV524" s="85">
        <v>245</v>
      </c>
      <c r="GW524" s="85">
        <v>255</v>
      </c>
      <c r="GX524" s="85">
        <v>255</v>
      </c>
      <c r="GY524" s="85">
        <v>255</v>
      </c>
      <c r="GZ524" s="85">
        <v>255</v>
      </c>
      <c r="HA524" s="85">
        <v>255</v>
      </c>
      <c r="HB524" s="85">
        <v>255</v>
      </c>
      <c r="HC524" s="85">
        <v>255</v>
      </c>
      <c r="HD524" s="85">
        <v>255</v>
      </c>
      <c r="HE524" s="85">
        <v>255</v>
      </c>
      <c r="HF524" s="85">
        <v>255</v>
      </c>
      <c r="HG524" s="85">
        <v>255</v>
      </c>
      <c r="HH524" s="85">
        <v>255</v>
      </c>
      <c r="HI524" s="85">
        <v>255</v>
      </c>
      <c r="HJ524" s="85">
        <v>255</v>
      </c>
      <c r="HK524" s="85">
        <v>255</v>
      </c>
      <c r="HL524" s="85">
        <v>255</v>
      </c>
      <c r="HM524" s="85">
        <v>255</v>
      </c>
      <c r="HN524" s="85">
        <v>255</v>
      </c>
      <c r="HO524" s="85">
        <v>255</v>
      </c>
      <c r="HP524" s="85">
        <v>255</v>
      </c>
      <c r="HQ524" s="85">
        <v>255</v>
      </c>
      <c r="HR524" s="85">
        <v>255</v>
      </c>
      <c r="HS524" s="85">
        <v>255</v>
      </c>
      <c r="HT524" s="85">
        <v>255</v>
      </c>
      <c r="HU524" s="85">
        <v>255</v>
      </c>
      <c r="HV524" s="85">
        <v>255</v>
      </c>
      <c r="HW524" s="85">
        <v>255</v>
      </c>
      <c r="HX524" s="85">
        <v>255</v>
      </c>
      <c r="HY524" s="85">
        <v>255</v>
      </c>
      <c r="HZ524" s="85">
        <v>255</v>
      </c>
      <c r="IA524" s="85">
        <v>255</v>
      </c>
      <c r="IB524" s="85">
        <v>255</v>
      </c>
      <c r="IC524" s="85">
        <v>255</v>
      </c>
      <c r="ID524" s="85">
        <v>255</v>
      </c>
      <c r="IE524" s="85">
        <v>255</v>
      </c>
    </row>
    <row r="525" spans="1:239" ht="7.8">
      <c r="A525" s="85">
        <v>255</v>
      </c>
      <c r="B525" s="85">
        <v>255</v>
      </c>
      <c r="C525" s="85">
        <v>255</v>
      </c>
      <c r="D525" s="85">
        <v>255</v>
      </c>
      <c r="E525" s="85">
        <v>255</v>
      </c>
      <c r="F525" s="85">
        <v>255</v>
      </c>
      <c r="G525" s="85">
        <v>255</v>
      </c>
      <c r="H525" s="85">
        <v>255</v>
      </c>
      <c r="I525" s="85">
        <v>255</v>
      </c>
      <c r="J525" s="85">
        <v>255</v>
      </c>
      <c r="K525" s="85">
        <v>255</v>
      </c>
      <c r="L525" s="85">
        <v>255</v>
      </c>
      <c r="M525" s="85">
        <v>255</v>
      </c>
      <c r="N525" s="85">
        <v>255</v>
      </c>
      <c r="O525" s="85">
        <v>255</v>
      </c>
      <c r="P525" s="85">
        <v>255</v>
      </c>
      <c r="Q525" s="85">
        <v>255</v>
      </c>
      <c r="R525" s="85">
        <v>255</v>
      </c>
      <c r="S525" s="85">
        <v>255</v>
      </c>
      <c r="T525" s="85">
        <v>255</v>
      </c>
      <c r="U525" s="85">
        <v>255</v>
      </c>
      <c r="V525" s="85">
        <v>255</v>
      </c>
      <c r="W525" s="85">
        <v>255</v>
      </c>
      <c r="X525" s="85">
        <v>255</v>
      </c>
      <c r="Y525" s="85">
        <v>255</v>
      </c>
      <c r="Z525" s="85">
        <v>255</v>
      </c>
      <c r="AA525" s="85">
        <v>255</v>
      </c>
      <c r="AB525" s="85">
        <v>255</v>
      </c>
      <c r="AC525" s="85">
        <v>255</v>
      </c>
      <c r="AD525" s="85">
        <v>255</v>
      </c>
      <c r="AE525" s="85">
        <v>255</v>
      </c>
      <c r="AF525" s="85">
        <v>255</v>
      </c>
      <c r="AG525" s="85">
        <v>255</v>
      </c>
      <c r="AH525" s="85">
        <v>255</v>
      </c>
      <c r="AI525" s="85">
        <v>255</v>
      </c>
      <c r="AJ525" s="85">
        <v>255</v>
      </c>
      <c r="AK525" s="85">
        <v>253</v>
      </c>
      <c r="AL525" s="85">
        <v>108</v>
      </c>
      <c r="AM525" s="85">
        <v>12</v>
      </c>
      <c r="AN525" s="85">
        <v>20</v>
      </c>
      <c r="AO525" s="85">
        <v>22</v>
      </c>
      <c r="AP525" s="85">
        <v>21</v>
      </c>
      <c r="AQ525" s="85">
        <v>21</v>
      </c>
      <c r="AR525" s="85">
        <v>21</v>
      </c>
      <c r="AS525" s="85">
        <v>21</v>
      </c>
      <c r="AT525" s="85">
        <v>21</v>
      </c>
      <c r="AU525" s="85">
        <v>21</v>
      </c>
      <c r="AV525" s="85">
        <v>17</v>
      </c>
      <c r="AW525" s="85">
        <v>23</v>
      </c>
      <c r="AX525" s="85">
        <v>176</v>
      </c>
      <c r="AY525" s="85">
        <v>255</v>
      </c>
      <c r="AZ525" s="85">
        <v>255</v>
      </c>
      <c r="BA525" s="85">
        <v>255</v>
      </c>
      <c r="BB525" s="85">
        <v>255</v>
      </c>
      <c r="BC525" s="85">
        <v>255</v>
      </c>
      <c r="BD525" s="85">
        <v>255</v>
      </c>
      <c r="BE525" s="85">
        <v>255</v>
      </c>
      <c r="BF525" s="85">
        <v>255</v>
      </c>
      <c r="BG525" s="85">
        <v>255</v>
      </c>
      <c r="BH525" s="85">
        <v>255</v>
      </c>
      <c r="BI525" s="85">
        <v>255</v>
      </c>
      <c r="BJ525" s="85">
        <v>255</v>
      </c>
      <c r="BK525" s="85">
        <v>255</v>
      </c>
      <c r="BL525" s="85">
        <v>255</v>
      </c>
      <c r="BM525" s="85">
        <v>255</v>
      </c>
      <c r="BN525" s="85">
        <v>255</v>
      </c>
      <c r="BO525" s="85">
        <v>255</v>
      </c>
      <c r="BP525" s="85">
        <v>255</v>
      </c>
      <c r="BQ525" s="85">
        <v>255</v>
      </c>
      <c r="BR525" s="85">
        <v>255</v>
      </c>
      <c r="BS525" s="85">
        <v>255</v>
      </c>
      <c r="BT525" s="85">
        <v>255</v>
      </c>
      <c r="BU525" s="85">
        <v>255</v>
      </c>
      <c r="BV525" s="85">
        <v>255</v>
      </c>
      <c r="BW525" s="85">
        <v>255</v>
      </c>
      <c r="BX525" s="85">
        <v>255</v>
      </c>
      <c r="BY525" s="85">
        <v>255</v>
      </c>
      <c r="BZ525" s="85">
        <v>255</v>
      </c>
      <c r="CA525" s="85">
        <v>255</v>
      </c>
      <c r="CB525" s="85">
        <v>255</v>
      </c>
      <c r="CC525" s="85">
        <v>255</v>
      </c>
      <c r="CD525" s="85">
        <v>255</v>
      </c>
      <c r="CE525" s="85">
        <v>255</v>
      </c>
      <c r="CF525" s="85">
        <v>255</v>
      </c>
      <c r="CG525" s="85">
        <v>255</v>
      </c>
      <c r="CH525" s="85">
        <v>255</v>
      </c>
      <c r="CI525" s="85">
        <v>255</v>
      </c>
      <c r="CJ525" s="85">
        <v>255</v>
      </c>
      <c r="CK525" s="85">
        <v>255</v>
      </c>
      <c r="CL525" s="85">
        <v>255</v>
      </c>
      <c r="CM525" s="85">
        <v>255</v>
      </c>
      <c r="CN525" s="85">
        <v>255</v>
      </c>
      <c r="CO525" s="85">
        <v>255</v>
      </c>
      <c r="CP525" s="85">
        <v>255</v>
      </c>
      <c r="CQ525" s="85">
        <v>255</v>
      </c>
      <c r="CR525" s="85">
        <v>255</v>
      </c>
      <c r="CS525" s="85">
        <v>255</v>
      </c>
      <c r="CT525" s="85">
        <v>255</v>
      </c>
      <c r="CU525" s="85">
        <v>255</v>
      </c>
      <c r="CV525" s="85">
        <v>255</v>
      </c>
      <c r="CW525" s="85">
        <v>255</v>
      </c>
      <c r="CX525" s="85">
        <v>255</v>
      </c>
      <c r="CY525" s="85">
        <v>255</v>
      </c>
      <c r="CZ525" s="85">
        <v>254</v>
      </c>
      <c r="DA525" s="85">
        <v>162</v>
      </c>
      <c r="DB525" s="85">
        <v>26</v>
      </c>
      <c r="DC525" s="85">
        <v>16</v>
      </c>
      <c r="DD525" s="85">
        <v>18</v>
      </c>
      <c r="DE525" s="85">
        <v>21</v>
      </c>
      <c r="DF525" s="85">
        <v>19</v>
      </c>
      <c r="DG525" s="85">
        <v>19</v>
      </c>
      <c r="DH525" s="85">
        <v>21</v>
      </c>
      <c r="DI525" s="85">
        <v>21</v>
      </c>
      <c r="DJ525" s="85">
        <v>21</v>
      </c>
      <c r="DK525" s="85">
        <v>21</v>
      </c>
      <c r="DL525" s="85">
        <v>21</v>
      </c>
      <c r="DM525" s="85">
        <v>21</v>
      </c>
      <c r="DN525" s="85">
        <v>21</v>
      </c>
      <c r="DO525" s="85">
        <v>21</v>
      </c>
      <c r="DP525" s="85">
        <v>21</v>
      </c>
      <c r="DQ525" s="85">
        <v>21</v>
      </c>
      <c r="DR525" s="85">
        <v>21</v>
      </c>
      <c r="DS525" s="85">
        <v>21</v>
      </c>
      <c r="DT525" s="85">
        <v>21</v>
      </c>
      <c r="DU525" s="85">
        <v>21</v>
      </c>
      <c r="DV525" s="85">
        <v>21</v>
      </c>
      <c r="DW525" s="85">
        <v>21</v>
      </c>
      <c r="DX525" s="85">
        <v>21</v>
      </c>
      <c r="DY525" s="85">
        <v>20</v>
      </c>
      <c r="DZ525" s="85">
        <v>23</v>
      </c>
      <c r="EA525" s="85">
        <v>21</v>
      </c>
      <c r="EB525" s="85">
        <v>22</v>
      </c>
      <c r="EC525" s="85">
        <v>19</v>
      </c>
      <c r="ED525" s="85">
        <v>4</v>
      </c>
      <c r="EE525" s="85">
        <v>67</v>
      </c>
      <c r="EF525" s="85">
        <v>219</v>
      </c>
      <c r="EG525" s="85">
        <v>255</v>
      </c>
      <c r="EH525" s="85">
        <v>255</v>
      </c>
      <c r="EI525" s="85">
        <v>255</v>
      </c>
      <c r="EJ525" s="85">
        <v>255</v>
      </c>
      <c r="EK525" s="85">
        <v>255</v>
      </c>
      <c r="EL525" s="85">
        <v>255</v>
      </c>
      <c r="EM525" s="85">
        <v>255</v>
      </c>
      <c r="EN525" s="85">
        <v>255</v>
      </c>
      <c r="EO525" s="85">
        <v>255</v>
      </c>
      <c r="EP525" s="85">
        <v>255</v>
      </c>
      <c r="EQ525" s="85">
        <v>255</v>
      </c>
      <c r="ER525" s="85">
        <v>255</v>
      </c>
      <c r="ES525" s="85">
        <v>255</v>
      </c>
      <c r="ET525" s="85">
        <v>255</v>
      </c>
      <c r="EU525" s="85">
        <v>255</v>
      </c>
      <c r="EV525" s="85">
        <v>255</v>
      </c>
      <c r="EW525" s="85">
        <v>255</v>
      </c>
      <c r="EX525" s="85">
        <v>255</v>
      </c>
      <c r="EY525" s="85">
        <v>255</v>
      </c>
      <c r="EZ525" s="85">
        <v>255</v>
      </c>
      <c r="FA525" s="85">
        <v>255</v>
      </c>
      <c r="FB525" s="85">
        <v>255</v>
      </c>
      <c r="FC525" s="85">
        <v>255</v>
      </c>
      <c r="FD525" s="85">
        <v>255</v>
      </c>
      <c r="FE525" s="85">
        <v>255</v>
      </c>
      <c r="FF525" s="85">
        <v>255</v>
      </c>
      <c r="FG525" s="85">
        <v>255</v>
      </c>
      <c r="FH525" s="85">
        <v>255</v>
      </c>
      <c r="FI525" s="85">
        <v>255</v>
      </c>
      <c r="FJ525" s="85">
        <v>255</v>
      </c>
      <c r="FK525" s="85">
        <v>255</v>
      </c>
      <c r="FL525" s="85">
        <v>255</v>
      </c>
      <c r="FM525" s="85">
        <v>255</v>
      </c>
      <c r="FN525" s="85">
        <v>255</v>
      </c>
      <c r="FO525" s="85">
        <v>255</v>
      </c>
      <c r="FP525" s="85">
        <v>255</v>
      </c>
      <c r="FQ525" s="85">
        <v>255</v>
      </c>
      <c r="FR525" s="85">
        <v>255</v>
      </c>
      <c r="FS525" s="85">
        <v>255</v>
      </c>
      <c r="FT525" s="85">
        <v>255</v>
      </c>
      <c r="FU525" s="85">
        <v>255</v>
      </c>
      <c r="FV525" s="85">
        <v>255</v>
      </c>
      <c r="FW525" s="85">
        <v>255</v>
      </c>
      <c r="FX525" s="85">
        <v>255</v>
      </c>
      <c r="FY525" s="85">
        <v>255</v>
      </c>
      <c r="FZ525" s="85">
        <v>255</v>
      </c>
      <c r="GA525" s="85">
        <v>255</v>
      </c>
      <c r="GB525" s="85">
        <v>255</v>
      </c>
      <c r="GC525" s="85">
        <v>255</v>
      </c>
      <c r="GD525" s="85">
        <v>255</v>
      </c>
      <c r="GE525" s="85">
        <v>255</v>
      </c>
      <c r="GF525" s="85">
        <v>255</v>
      </c>
      <c r="GG525" s="85">
        <v>255</v>
      </c>
      <c r="GH525" s="85">
        <v>231</v>
      </c>
      <c r="GI525" s="85">
        <v>43</v>
      </c>
      <c r="GJ525" s="85">
        <v>12</v>
      </c>
      <c r="GK525" s="85">
        <v>20</v>
      </c>
      <c r="GL525" s="85">
        <v>21</v>
      </c>
      <c r="GM525" s="85">
        <v>21</v>
      </c>
      <c r="GN525" s="85">
        <v>20</v>
      </c>
      <c r="GO525" s="85">
        <v>21</v>
      </c>
      <c r="GP525" s="85">
        <v>21</v>
      </c>
      <c r="GQ525" s="85">
        <v>20</v>
      </c>
      <c r="GR525" s="85">
        <v>21</v>
      </c>
      <c r="GS525" s="85">
        <v>19</v>
      </c>
      <c r="GT525" s="85">
        <v>12</v>
      </c>
      <c r="GU525" s="85">
        <v>53</v>
      </c>
      <c r="GV525" s="85">
        <v>243</v>
      </c>
      <c r="GW525" s="85">
        <v>255</v>
      </c>
      <c r="GX525" s="85">
        <v>255</v>
      </c>
      <c r="GY525" s="85">
        <v>255</v>
      </c>
      <c r="GZ525" s="85">
        <v>255</v>
      </c>
      <c r="HA525" s="85">
        <v>255</v>
      </c>
      <c r="HB525" s="85">
        <v>255</v>
      </c>
      <c r="HC525" s="85">
        <v>255</v>
      </c>
      <c r="HD525" s="85">
        <v>255</v>
      </c>
      <c r="HE525" s="85">
        <v>255</v>
      </c>
      <c r="HF525" s="85">
        <v>255</v>
      </c>
      <c r="HG525" s="85">
        <v>255</v>
      </c>
      <c r="HH525" s="85">
        <v>255</v>
      </c>
      <c r="HI525" s="85">
        <v>255</v>
      </c>
      <c r="HJ525" s="85">
        <v>255</v>
      </c>
      <c r="HK525" s="85">
        <v>255</v>
      </c>
      <c r="HL525" s="85">
        <v>255</v>
      </c>
      <c r="HM525" s="85">
        <v>255</v>
      </c>
      <c r="HN525" s="85">
        <v>255</v>
      </c>
      <c r="HO525" s="85">
        <v>255</v>
      </c>
      <c r="HP525" s="85">
        <v>255</v>
      </c>
      <c r="HQ525" s="85">
        <v>255</v>
      </c>
      <c r="HR525" s="85">
        <v>255</v>
      </c>
      <c r="HS525" s="85">
        <v>255</v>
      </c>
      <c r="HT525" s="85">
        <v>255</v>
      </c>
      <c r="HU525" s="85">
        <v>255</v>
      </c>
      <c r="HV525" s="85">
        <v>255</v>
      </c>
      <c r="HW525" s="85">
        <v>255</v>
      </c>
      <c r="HX525" s="85">
        <v>255</v>
      </c>
      <c r="HY525" s="85">
        <v>255</v>
      </c>
      <c r="HZ525" s="85">
        <v>255</v>
      </c>
      <c r="IA525" s="85">
        <v>255</v>
      </c>
      <c r="IB525" s="85">
        <v>255</v>
      </c>
      <c r="IC525" s="85">
        <v>255</v>
      </c>
      <c r="ID525" s="85">
        <v>255</v>
      </c>
      <c r="IE525" s="85">
        <v>255</v>
      </c>
    </row>
    <row r="526" spans="1:239" ht="7.8">
      <c r="A526" s="85">
        <v>255</v>
      </c>
      <c r="B526" s="85">
        <v>255</v>
      </c>
      <c r="C526" s="85">
        <v>255</v>
      </c>
      <c r="D526" s="85">
        <v>255</v>
      </c>
      <c r="E526" s="85">
        <v>255</v>
      </c>
      <c r="F526" s="85">
        <v>255</v>
      </c>
      <c r="G526" s="85">
        <v>255</v>
      </c>
      <c r="H526" s="85">
        <v>255</v>
      </c>
      <c r="I526" s="85">
        <v>255</v>
      </c>
      <c r="J526" s="85">
        <v>255</v>
      </c>
      <c r="K526" s="85">
        <v>255</v>
      </c>
      <c r="L526" s="85">
        <v>255</v>
      </c>
      <c r="M526" s="85">
        <v>255</v>
      </c>
      <c r="N526" s="85">
        <v>255</v>
      </c>
      <c r="O526" s="85">
        <v>255</v>
      </c>
      <c r="P526" s="85">
        <v>255</v>
      </c>
      <c r="Q526" s="85">
        <v>255</v>
      </c>
      <c r="R526" s="85">
        <v>255</v>
      </c>
      <c r="S526" s="85">
        <v>255</v>
      </c>
      <c r="T526" s="85">
        <v>255</v>
      </c>
      <c r="U526" s="85">
        <v>255</v>
      </c>
      <c r="V526" s="85">
        <v>255</v>
      </c>
      <c r="W526" s="85">
        <v>255</v>
      </c>
      <c r="X526" s="85">
        <v>255</v>
      </c>
      <c r="Y526" s="85">
        <v>255</v>
      </c>
      <c r="Z526" s="85">
        <v>255</v>
      </c>
      <c r="AA526" s="85">
        <v>255</v>
      </c>
      <c r="AB526" s="85">
        <v>255</v>
      </c>
      <c r="AC526" s="85">
        <v>255</v>
      </c>
      <c r="AD526" s="85">
        <v>255</v>
      </c>
      <c r="AE526" s="85">
        <v>255</v>
      </c>
      <c r="AF526" s="85">
        <v>255</v>
      </c>
      <c r="AG526" s="85">
        <v>255</v>
      </c>
      <c r="AH526" s="85">
        <v>255</v>
      </c>
      <c r="AI526" s="85">
        <v>255</v>
      </c>
      <c r="AJ526" s="85">
        <v>255</v>
      </c>
      <c r="AK526" s="85">
        <v>178</v>
      </c>
      <c r="AL526" s="85">
        <v>37</v>
      </c>
      <c r="AM526" s="85">
        <v>29</v>
      </c>
      <c r="AN526" s="85">
        <v>37</v>
      </c>
      <c r="AO526" s="85">
        <v>36</v>
      </c>
      <c r="AP526" s="85">
        <v>34</v>
      </c>
      <c r="AQ526" s="85">
        <v>35</v>
      </c>
      <c r="AR526" s="85">
        <v>33</v>
      </c>
      <c r="AS526" s="85">
        <v>33</v>
      </c>
      <c r="AT526" s="85">
        <v>35</v>
      </c>
      <c r="AU526" s="85">
        <v>36</v>
      </c>
      <c r="AV526" s="85">
        <v>34</v>
      </c>
      <c r="AW526" s="85">
        <v>32</v>
      </c>
      <c r="AX526" s="85">
        <v>169</v>
      </c>
      <c r="AY526" s="85">
        <v>255</v>
      </c>
      <c r="AZ526" s="85">
        <v>255</v>
      </c>
      <c r="BA526" s="85">
        <v>255</v>
      </c>
      <c r="BB526" s="85">
        <v>255</v>
      </c>
      <c r="BC526" s="85">
        <v>255</v>
      </c>
      <c r="BD526" s="85">
        <v>255</v>
      </c>
      <c r="BE526" s="85">
        <v>255</v>
      </c>
      <c r="BF526" s="85">
        <v>255</v>
      </c>
      <c r="BG526" s="85">
        <v>255</v>
      </c>
      <c r="BH526" s="85">
        <v>255</v>
      </c>
      <c r="BI526" s="85">
        <v>255</v>
      </c>
      <c r="BJ526" s="85">
        <v>255</v>
      </c>
      <c r="BK526" s="85">
        <v>255</v>
      </c>
      <c r="BL526" s="85">
        <v>255</v>
      </c>
      <c r="BM526" s="85">
        <v>255</v>
      </c>
      <c r="BN526" s="85">
        <v>255</v>
      </c>
      <c r="BO526" s="85">
        <v>255</v>
      </c>
      <c r="BP526" s="85">
        <v>255</v>
      </c>
      <c r="BQ526" s="85">
        <v>255</v>
      </c>
      <c r="BR526" s="85">
        <v>255</v>
      </c>
      <c r="BS526" s="85">
        <v>255</v>
      </c>
      <c r="BT526" s="85">
        <v>255</v>
      </c>
      <c r="BU526" s="85">
        <v>255</v>
      </c>
      <c r="BV526" s="85">
        <v>255</v>
      </c>
      <c r="BW526" s="85">
        <v>255</v>
      </c>
      <c r="BX526" s="85">
        <v>255</v>
      </c>
      <c r="BY526" s="85">
        <v>255</v>
      </c>
      <c r="BZ526" s="85">
        <v>255</v>
      </c>
      <c r="CA526" s="85">
        <v>255</v>
      </c>
      <c r="CB526" s="85">
        <v>255</v>
      </c>
      <c r="CC526" s="85">
        <v>255</v>
      </c>
      <c r="CD526" s="85">
        <v>255</v>
      </c>
      <c r="CE526" s="85">
        <v>255</v>
      </c>
      <c r="CF526" s="85">
        <v>255</v>
      </c>
      <c r="CG526" s="85">
        <v>255</v>
      </c>
      <c r="CH526" s="85">
        <v>255</v>
      </c>
      <c r="CI526" s="85">
        <v>255</v>
      </c>
      <c r="CJ526" s="85">
        <v>255</v>
      </c>
      <c r="CK526" s="85">
        <v>255</v>
      </c>
      <c r="CL526" s="85">
        <v>255</v>
      </c>
      <c r="CM526" s="85">
        <v>255</v>
      </c>
      <c r="CN526" s="85">
        <v>255</v>
      </c>
      <c r="CO526" s="85">
        <v>255</v>
      </c>
      <c r="CP526" s="85">
        <v>255</v>
      </c>
      <c r="CQ526" s="85">
        <v>255</v>
      </c>
      <c r="CR526" s="85">
        <v>255</v>
      </c>
      <c r="CS526" s="85">
        <v>255</v>
      </c>
      <c r="CT526" s="85">
        <v>255</v>
      </c>
      <c r="CU526" s="85">
        <v>255</v>
      </c>
      <c r="CV526" s="85">
        <v>255</v>
      </c>
      <c r="CW526" s="85">
        <v>255</v>
      </c>
      <c r="CX526" s="85">
        <v>255</v>
      </c>
      <c r="CY526" s="85">
        <v>239</v>
      </c>
      <c r="CZ526" s="85">
        <v>136</v>
      </c>
      <c r="DA526" s="85">
        <v>44</v>
      </c>
      <c r="DB526" s="85">
        <v>27</v>
      </c>
      <c r="DC526" s="85">
        <v>35</v>
      </c>
      <c r="DD526" s="85">
        <v>34</v>
      </c>
      <c r="DE526" s="85">
        <v>35</v>
      </c>
      <c r="DF526" s="85">
        <v>35</v>
      </c>
      <c r="DG526" s="85">
        <v>35</v>
      </c>
      <c r="DH526" s="85">
        <v>34</v>
      </c>
      <c r="DI526" s="85">
        <v>35</v>
      </c>
      <c r="DJ526" s="85">
        <v>35</v>
      </c>
      <c r="DK526" s="85">
        <v>35</v>
      </c>
      <c r="DL526" s="85">
        <v>35</v>
      </c>
      <c r="DM526" s="85">
        <v>35</v>
      </c>
      <c r="DN526" s="85">
        <v>35</v>
      </c>
      <c r="DO526" s="85">
        <v>35</v>
      </c>
      <c r="DP526" s="85">
        <v>35</v>
      </c>
      <c r="DQ526" s="85">
        <v>35</v>
      </c>
      <c r="DR526" s="85">
        <v>35</v>
      </c>
      <c r="DS526" s="85">
        <v>35</v>
      </c>
      <c r="DT526" s="85">
        <v>35</v>
      </c>
      <c r="DU526" s="85">
        <v>35</v>
      </c>
      <c r="DV526" s="85">
        <v>35</v>
      </c>
      <c r="DW526" s="85">
        <v>35</v>
      </c>
      <c r="DX526" s="85">
        <v>35</v>
      </c>
      <c r="DY526" s="85">
        <v>34</v>
      </c>
      <c r="DZ526" s="85">
        <v>34</v>
      </c>
      <c r="EA526" s="85">
        <v>34</v>
      </c>
      <c r="EB526" s="85">
        <v>35</v>
      </c>
      <c r="EC526" s="85">
        <v>35</v>
      </c>
      <c r="ED526" s="85">
        <v>32</v>
      </c>
      <c r="EE526" s="85">
        <v>25</v>
      </c>
      <c r="EF526" s="85">
        <v>80</v>
      </c>
      <c r="EG526" s="85">
        <v>227</v>
      </c>
      <c r="EH526" s="85">
        <v>255</v>
      </c>
      <c r="EI526" s="85">
        <v>255</v>
      </c>
      <c r="EJ526" s="85">
        <v>255</v>
      </c>
      <c r="EK526" s="85">
        <v>255</v>
      </c>
      <c r="EL526" s="85">
        <v>255</v>
      </c>
      <c r="EM526" s="85">
        <v>255</v>
      </c>
      <c r="EN526" s="85">
        <v>255</v>
      </c>
      <c r="EO526" s="85">
        <v>255</v>
      </c>
      <c r="EP526" s="85">
        <v>255</v>
      </c>
      <c r="EQ526" s="85">
        <v>255</v>
      </c>
      <c r="ER526" s="85">
        <v>255</v>
      </c>
      <c r="ES526" s="85">
        <v>255</v>
      </c>
      <c r="ET526" s="85">
        <v>255</v>
      </c>
      <c r="EU526" s="85">
        <v>255</v>
      </c>
      <c r="EV526" s="85">
        <v>255</v>
      </c>
      <c r="EW526" s="85">
        <v>255</v>
      </c>
      <c r="EX526" s="85">
        <v>255</v>
      </c>
      <c r="EY526" s="85">
        <v>255</v>
      </c>
      <c r="EZ526" s="85">
        <v>255</v>
      </c>
      <c r="FA526" s="85">
        <v>255</v>
      </c>
      <c r="FB526" s="85">
        <v>255</v>
      </c>
      <c r="FC526" s="85">
        <v>255</v>
      </c>
      <c r="FD526" s="85">
        <v>255</v>
      </c>
      <c r="FE526" s="85">
        <v>255</v>
      </c>
      <c r="FF526" s="85">
        <v>255</v>
      </c>
      <c r="FG526" s="85">
        <v>255</v>
      </c>
      <c r="FH526" s="85">
        <v>255</v>
      </c>
      <c r="FI526" s="85">
        <v>255</v>
      </c>
      <c r="FJ526" s="85">
        <v>255</v>
      </c>
      <c r="FK526" s="85">
        <v>255</v>
      </c>
      <c r="FL526" s="85">
        <v>255</v>
      </c>
      <c r="FM526" s="85">
        <v>255</v>
      </c>
      <c r="FN526" s="85">
        <v>255</v>
      </c>
      <c r="FO526" s="85">
        <v>255</v>
      </c>
      <c r="FP526" s="85">
        <v>255</v>
      </c>
      <c r="FQ526" s="85">
        <v>255</v>
      </c>
      <c r="FR526" s="85">
        <v>255</v>
      </c>
      <c r="FS526" s="85">
        <v>255</v>
      </c>
      <c r="FT526" s="85">
        <v>255</v>
      </c>
      <c r="FU526" s="85">
        <v>255</v>
      </c>
      <c r="FV526" s="85">
        <v>255</v>
      </c>
      <c r="FW526" s="85">
        <v>255</v>
      </c>
      <c r="FX526" s="85">
        <v>255</v>
      </c>
      <c r="FY526" s="85">
        <v>255</v>
      </c>
      <c r="FZ526" s="85">
        <v>255</v>
      </c>
      <c r="GA526" s="85">
        <v>255</v>
      </c>
      <c r="GB526" s="85">
        <v>255</v>
      </c>
      <c r="GC526" s="85">
        <v>255</v>
      </c>
      <c r="GD526" s="85">
        <v>255</v>
      </c>
      <c r="GE526" s="85">
        <v>255</v>
      </c>
      <c r="GF526" s="85">
        <v>255</v>
      </c>
      <c r="GG526" s="85">
        <v>255</v>
      </c>
      <c r="GH526" s="85">
        <v>197</v>
      </c>
      <c r="GI526" s="85">
        <v>39</v>
      </c>
      <c r="GJ526" s="85">
        <v>30</v>
      </c>
      <c r="GK526" s="85">
        <v>35</v>
      </c>
      <c r="GL526" s="85">
        <v>36</v>
      </c>
      <c r="GM526" s="85">
        <v>36</v>
      </c>
      <c r="GN526" s="85">
        <v>35</v>
      </c>
      <c r="GO526" s="85">
        <v>33</v>
      </c>
      <c r="GP526" s="85">
        <v>33</v>
      </c>
      <c r="GQ526" s="85">
        <v>35</v>
      </c>
      <c r="GR526" s="85">
        <v>35</v>
      </c>
      <c r="GS526" s="85">
        <v>34</v>
      </c>
      <c r="GT526" s="85">
        <v>33</v>
      </c>
      <c r="GU526" s="85">
        <v>33</v>
      </c>
      <c r="GV526" s="85">
        <v>157</v>
      </c>
      <c r="GW526" s="85">
        <v>255</v>
      </c>
      <c r="GX526" s="85">
        <v>255</v>
      </c>
      <c r="GY526" s="85">
        <v>255</v>
      </c>
      <c r="GZ526" s="85">
        <v>255</v>
      </c>
      <c r="HA526" s="85">
        <v>255</v>
      </c>
      <c r="HB526" s="85">
        <v>255</v>
      </c>
      <c r="HC526" s="85">
        <v>255</v>
      </c>
      <c r="HD526" s="85">
        <v>255</v>
      </c>
      <c r="HE526" s="85">
        <v>255</v>
      </c>
      <c r="HF526" s="85">
        <v>255</v>
      </c>
      <c r="HG526" s="85">
        <v>255</v>
      </c>
      <c r="HH526" s="85">
        <v>255</v>
      </c>
      <c r="HI526" s="85">
        <v>255</v>
      </c>
      <c r="HJ526" s="85">
        <v>255</v>
      </c>
      <c r="HK526" s="85">
        <v>255</v>
      </c>
      <c r="HL526" s="85">
        <v>255</v>
      </c>
      <c r="HM526" s="85">
        <v>255</v>
      </c>
      <c r="HN526" s="85">
        <v>255</v>
      </c>
      <c r="HO526" s="85">
        <v>255</v>
      </c>
      <c r="HP526" s="85">
        <v>255</v>
      </c>
      <c r="HQ526" s="85">
        <v>255</v>
      </c>
      <c r="HR526" s="85">
        <v>255</v>
      </c>
      <c r="HS526" s="85">
        <v>255</v>
      </c>
      <c r="HT526" s="85">
        <v>255</v>
      </c>
      <c r="HU526" s="85">
        <v>255</v>
      </c>
      <c r="HV526" s="85">
        <v>255</v>
      </c>
      <c r="HW526" s="85">
        <v>255</v>
      </c>
      <c r="HX526" s="85">
        <v>255</v>
      </c>
      <c r="HY526" s="85">
        <v>255</v>
      </c>
      <c r="HZ526" s="85">
        <v>255</v>
      </c>
      <c r="IA526" s="85">
        <v>255</v>
      </c>
      <c r="IB526" s="85">
        <v>255</v>
      </c>
      <c r="IC526" s="85">
        <v>255</v>
      </c>
      <c r="ID526" s="85">
        <v>255</v>
      </c>
      <c r="IE526" s="85">
        <v>255</v>
      </c>
    </row>
    <row r="527" spans="1:239" ht="7.8">
      <c r="A527" s="85">
        <v>255</v>
      </c>
      <c r="B527" s="85">
        <v>255</v>
      </c>
      <c r="C527" s="85">
        <v>255</v>
      </c>
      <c r="D527" s="85">
        <v>255</v>
      </c>
      <c r="E527" s="85">
        <v>255</v>
      </c>
      <c r="F527" s="85">
        <v>255</v>
      </c>
      <c r="G527" s="85">
        <v>255</v>
      </c>
      <c r="H527" s="85">
        <v>255</v>
      </c>
      <c r="I527" s="85">
        <v>255</v>
      </c>
      <c r="J527" s="85">
        <v>255</v>
      </c>
      <c r="K527" s="85">
        <v>255</v>
      </c>
      <c r="L527" s="85">
        <v>255</v>
      </c>
      <c r="M527" s="85">
        <v>255</v>
      </c>
      <c r="N527" s="85">
        <v>255</v>
      </c>
      <c r="O527" s="85">
        <v>255</v>
      </c>
      <c r="P527" s="85">
        <v>255</v>
      </c>
      <c r="Q527" s="85">
        <v>255</v>
      </c>
      <c r="R527" s="85">
        <v>255</v>
      </c>
      <c r="S527" s="85">
        <v>255</v>
      </c>
      <c r="T527" s="85">
        <v>255</v>
      </c>
      <c r="U527" s="85">
        <v>255</v>
      </c>
      <c r="V527" s="85">
        <v>255</v>
      </c>
      <c r="W527" s="85">
        <v>255</v>
      </c>
      <c r="X527" s="85">
        <v>255</v>
      </c>
      <c r="Y527" s="85">
        <v>255</v>
      </c>
      <c r="Z527" s="85">
        <v>255</v>
      </c>
      <c r="AA527" s="85">
        <v>255</v>
      </c>
      <c r="AB527" s="85">
        <v>255</v>
      </c>
      <c r="AC527" s="85">
        <v>255</v>
      </c>
      <c r="AD527" s="85">
        <v>255</v>
      </c>
      <c r="AE527" s="85">
        <v>255</v>
      </c>
      <c r="AF527" s="85">
        <v>255</v>
      </c>
      <c r="AG527" s="85">
        <v>255</v>
      </c>
      <c r="AH527" s="85">
        <v>255</v>
      </c>
      <c r="AI527" s="85">
        <v>255</v>
      </c>
      <c r="AJ527" s="85">
        <v>255</v>
      </c>
      <c r="AK527" s="85">
        <v>174</v>
      </c>
      <c r="AL527" s="85">
        <v>28</v>
      </c>
      <c r="AM527" s="85">
        <v>20</v>
      </c>
      <c r="AN527" s="85">
        <v>25</v>
      </c>
      <c r="AO527" s="85">
        <v>26</v>
      </c>
      <c r="AP527" s="85">
        <v>25</v>
      </c>
      <c r="AQ527" s="85">
        <v>25</v>
      </c>
      <c r="AR527" s="85">
        <v>27</v>
      </c>
      <c r="AS527" s="85">
        <v>27</v>
      </c>
      <c r="AT527" s="85">
        <v>25</v>
      </c>
      <c r="AU527" s="85">
        <v>26</v>
      </c>
      <c r="AV527" s="85">
        <v>23</v>
      </c>
      <c r="AW527" s="85">
        <v>21</v>
      </c>
      <c r="AX527" s="85">
        <v>165</v>
      </c>
      <c r="AY527" s="85">
        <v>255</v>
      </c>
      <c r="AZ527" s="85">
        <v>255</v>
      </c>
      <c r="BA527" s="85">
        <v>255</v>
      </c>
      <c r="BB527" s="85">
        <v>255</v>
      </c>
      <c r="BC527" s="85">
        <v>255</v>
      </c>
      <c r="BD527" s="85">
        <v>255</v>
      </c>
      <c r="BE527" s="85">
        <v>255</v>
      </c>
      <c r="BF527" s="85">
        <v>255</v>
      </c>
      <c r="BG527" s="85">
        <v>255</v>
      </c>
      <c r="BH527" s="85">
        <v>255</v>
      </c>
      <c r="BI527" s="85">
        <v>255</v>
      </c>
      <c r="BJ527" s="85">
        <v>255</v>
      </c>
      <c r="BK527" s="85">
        <v>255</v>
      </c>
      <c r="BL527" s="85">
        <v>255</v>
      </c>
      <c r="BM527" s="85">
        <v>255</v>
      </c>
      <c r="BN527" s="85">
        <v>255</v>
      </c>
      <c r="BO527" s="85">
        <v>255</v>
      </c>
      <c r="BP527" s="85">
        <v>255</v>
      </c>
      <c r="BQ527" s="85">
        <v>255</v>
      </c>
      <c r="BR527" s="85">
        <v>255</v>
      </c>
      <c r="BS527" s="85">
        <v>255</v>
      </c>
      <c r="BT527" s="85">
        <v>255</v>
      </c>
      <c r="BU527" s="85">
        <v>255</v>
      </c>
      <c r="BV527" s="85">
        <v>255</v>
      </c>
      <c r="BW527" s="85">
        <v>255</v>
      </c>
      <c r="BX527" s="85">
        <v>255</v>
      </c>
      <c r="BY527" s="85">
        <v>255</v>
      </c>
      <c r="BZ527" s="85">
        <v>255</v>
      </c>
      <c r="CA527" s="85">
        <v>255</v>
      </c>
      <c r="CB527" s="85">
        <v>255</v>
      </c>
      <c r="CC527" s="85">
        <v>255</v>
      </c>
      <c r="CD527" s="85">
        <v>255</v>
      </c>
      <c r="CE527" s="85">
        <v>255</v>
      </c>
      <c r="CF527" s="85">
        <v>255</v>
      </c>
      <c r="CG527" s="85">
        <v>255</v>
      </c>
      <c r="CH527" s="85">
        <v>255</v>
      </c>
      <c r="CI527" s="85">
        <v>255</v>
      </c>
      <c r="CJ527" s="85">
        <v>255</v>
      </c>
      <c r="CK527" s="85">
        <v>255</v>
      </c>
      <c r="CL527" s="85">
        <v>255</v>
      </c>
      <c r="CM527" s="85">
        <v>255</v>
      </c>
      <c r="CN527" s="85">
        <v>255</v>
      </c>
      <c r="CO527" s="85">
        <v>255</v>
      </c>
      <c r="CP527" s="85">
        <v>255</v>
      </c>
      <c r="CQ527" s="85">
        <v>255</v>
      </c>
      <c r="CR527" s="85">
        <v>255</v>
      </c>
      <c r="CS527" s="85">
        <v>255</v>
      </c>
      <c r="CT527" s="85">
        <v>255</v>
      </c>
      <c r="CU527" s="85">
        <v>255</v>
      </c>
      <c r="CV527" s="85">
        <v>255</v>
      </c>
      <c r="CW527" s="85">
        <v>255</v>
      </c>
      <c r="CX527" s="85">
        <v>255</v>
      </c>
      <c r="CY527" s="85">
        <v>239</v>
      </c>
      <c r="CZ527" s="85">
        <v>131</v>
      </c>
      <c r="DA527" s="85">
        <v>36</v>
      </c>
      <c r="DB527" s="85">
        <v>19</v>
      </c>
      <c r="DC527" s="85">
        <v>25</v>
      </c>
      <c r="DD527" s="85">
        <v>26</v>
      </c>
      <c r="DE527" s="85">
        <v>26</v>
      </c>
      <c r="DF527" s="85">
        <v>26</v>
      </c>
      <c r="DG527" s="85">
        <v>26</v>
      </c>
      <c r="DH527" s="85">
        <v>26</v>
      </c>
      <c r="DI527" s="85">
        <v>25</v>
      </c>
      <c r="DJ527" s="85">
        <v>25</v>
      </c>
      <c r="DK527" s="85">
        <v>26</v>
      </c>
      <c r="DL527" s="85">
        <v>26</v>
      </c>
      <c r="DM527" s="85">
        <v>26</v>
      </c>
      <c r="DN527" s="85">
        <v>26</v>
      </c>
      <c r="DO527" s="85">
        <v>26</v>
      </c>
      <c r="DP527" s="85">
        <v>26</v>
      </c>
      <c r="DQ527" s="85">
        <v>26</v>
      </c>
      <c r="DR527" s="85">
        <v>26</v>
      </c>
      <c r="DS527" s="85">
        <v>26</v>
      </c>
      <c r="DT527" s="85">
        <v>26</v>
      </c>
      <c r="DU527" s="85">
        <v>26</v>
      </c>
      <c r="DV527" s="85">
        <v>26</v>
      </c>
      <c r="DW527" s="85">
        <v>26</v>
      </c>
      <c r="DX527" s="85">
        <v>26</v>
      </c>
      <c r="DY527" s="85">
        <v>25</v>
      </c>
      <c r="DZ527" s="85">
        <v>25</v>
      </c>
      <c r="EA527" s="85">
        <v>25</v>
      </c>
      <c r="EB527" s="85">
        <v>26</v>
      </c>
      <c r="EC527" s="85">
        <v>26</v>
      </c>
      <c r="ED527" s="85">
        <v>23</v>
      </c>
      <c r="EE527" s="85">
        <v>17</v>
      </c>
      <c r="EF527" s="85">
        <v>74</v>
      </c>
      <c r="EG527" s="85">
        <v>225</v>
      </c>
      <c r="EH527" s="85">
        <v>255</v>
      </c>
      <c r="EI527" s="85">
        <v>255</v>
      </c>
      <c r="EJ527" s="85">
        <v>255</v>
      </c>
      <c r="EK527" s="85">
        <v>255</v>
      </c>
      <c r="EL527" s="85">
        <v>255</v>
      </c>
      <c r="EM527" s="85">
        <v>255</v>
      </c>
      <c r="EN527" s="85">
        <v>255</v>
      </c>
      <c r="EO527" s="85">
        <v>255</v>
      </c>
      <c r="EP527" s="85">
        <v>255</v>
      </c>
      <c r="EQ527" s="85">
        <v>255</v>
      </c>
      <c r="ER527" s="85">
        <v>255</v>
      </c>
      <c r="ES527" s="85">
        <v>255</v>
      </c>
      <c r="ET527" s="85">
        <v>255</v>
      </c>
      <c r="EU527" s="85">
        <v>255</v>
      </c>
      <c r="EV527" s="85">
        <v>255</v>
      </c>
      <c r="EW527" s="85">
        <v>255</v>
      </c>
      <c r="EX527" s="85">
        <v>255</v>
      </c>
      <c r="EY527" s="85">
        <v>255</v>
      </c>
      <c r="EZ527" s="85">
        <v>255</v>
      </c>
      <c r="FA527" s="85">
        <v>255</v>
      </c>
      <c r="FB527" s="85">
        <v>255</v>
      </c>
      <c r="FC527" s="85">
        <v>255</v>
      </c>
      <c r="FD527" s="85">
        <v>255</v>
      </c>
      <c r="FE527" s="85">
        <v>255</v>
      </c>
      <c r="FF527" s="85">
        <v>255</v>
      </c>
      <c r="FG527" s="85">
        <v>255</v>
      </c>
      <c r="FH527" s="85">
        <v>255</v>
      </c>
      <c r="FI527" s="85">
        <v>255</v>
      </c>
      <c r="FJ527" s="85">
        <v>255</v>
      </c>
      <c r="FK527" s="85">
        <v>255</v>
      </c>
      <c r="FL527" s="85">
        <v>255</v>
      </c>
      <c r="FM527" s="85">
        <v>255</v>
      </c>
      <c r="FN527" s="85">
        <v>255</v>
      </c>
      <c r="FO527" s="85">
        <v>255</v>
      </c>
      <c r="FP527" s="85">
        <v>255</v>
      </c>
      <c r="FQ527" s="85">
        <v>255</v>
      </c>
      <c r="FR527" s="85">
        <v>255</v>
      </c>
      <c r="FS527" s="85">
        <v>255</v>
      </c>
      <c r="FT527" s="85">
        <v>255</v>
      </c>
      <c r="FU527" s="85">
        <v>255</v>
      </c>
      <c r="FV527" s="85">
        <v>255</v>
      </c>
      <c r="FW527" s="85">
        <v>255</v>
      </c>
      <c r="FX527" s="85">
        <v>255</v>
      </c>
      <c r="FY527" s="85">
        <v>255</v>
      </c>
      <c r="FZ527" s="85">
        <v>255</v>
      </c>
      <c r="GA527" s="85">
        <v>255</v>
      </c>
      <c r="GB527" s="85">
        <v>255</v>
      </c>
      <c r="GC527" s="85">
        <v>255</v>
      </c>
      <c r="GD527" s="85">
        <v>255</v>
      </c>
      <c r="GE527" s="85">
        <v>255</v>
      </c>
      <c r="GF527" s="85">
        <v>255</v>
      </c>
      <c r="GG527" s="85">
        <v>255</v>
      </c>
      <c r="GH527" s="85">
        <v>196</v>
      </c>
      <c r="GI527" s="85">
        <v>32</v>
      </c>
      <c r="GJ527" s="85">
        <v>20</v>
      </c>
      <c r="GK527" s="85">
        <v>26</v>
      </c>
      <c r="GL527" s="85">
        <v>24</v>
      </c>
      <c r="GM527" s="85">
        <v>25</v>
      </c>
      <c r="GN527" s="85">
        <v>25</v>
      </c>
      <c r="GO527" s="85">
        <v>27</v>
      </c>
      <c r="GP527" s="85">
        <v>27</v>
      </c>
      <c r="GQ527" s="85">
        <v>25</v>
      </c>
      <c r="GR527" s="85">
        <v>26</v>
      </c>
      <c r="GS527" s="85">
        <v>25</v>
      </c>
      <c r="GT527" s="85">
        <v>22</v>
      </c>
      <c r="GU527" s="85">
        <v>25</v>
      </c>
      <c r="GV527" s="85">
        <v>157</v>
      </c>
      <c r="GW527" s="85">
        <v>255</v>
      </c>
      <c r="GX527" s="85">
        <v>255</v>
      </c>
      <c r="GY527" s="85">
        <v>255</v>
      </c>
      <c r="GZ527" s="85">
        <v>255</v>
      </c>
      <c r="HA527" s="85">
        <v>255</v>
      </c>
      <c r="HB527" s="85">
        <v>255</v>
      </c>
      <c r="HC527" s="85">
        <v>255</v>
      </c>
      <c r="HD527" s="85">
        <v>255</v>
      </c>
      <c r="HE527" s="85">
        <v>255</v>
      </c>
      <c r="HF527" s="85">
        <v>255</v>
      </c>
      <c r="HG527" s="85">
        <v>255</v>
      </c>
      <c r="HH527" s="85">
        <v>255</v>
      </c>
      <c r="HI527" s="85">
        <v>255</v>
      </c>
      <c r="HJ527" s="85">
        <v>255</v>
      </c>
      <c r="HK527" s="85">
        <v>255</v>
      </c>
      <c r="HL527" s="85">
        <v>255</v>
      </c>
      <c r="HM527" s="85">
        <v>255</v>
      </c>
      <c r="HN527" s="85">
        <v>255</v>
      </c>
      <c r="HO527" s="85">
        <v>255</v>
      </c>
      <c r="HP527" s="85">
        <v>255</v>
      </c>
      <c r="HQ527" s="85">
        <v>255</v>
      </c>
      <c r="HR527" s="85">
        <v>255</v>
      </c>
      <c r="HS527" s="85">
        <v>255</v>
      </c>
      <c r="HT527" s="85">
        <v>255</v>
      </c>
      <c r="HU527" s="85">
        <v>255</v>
      </c>
      <c r="HV527" s="85">
        <v>255</v>
      </c>
      <c r="HW527" s="85">
        <v>255</v>
      </c>
      <c r="HX527" s="85">
        <v>255</v>
      </c>
      <c r="HY527" s="85">
        <v>255</v>
      </c>
      <c r="HZ527" s="85">
        <v>255</v>
      </c>
      <c r="IA527" s="85">
        <v>255</v>
      </c>
      <c r="IB527" s="85">
        <v>255</v>
      </c>
      <c r="IC527" s="85">
        <v>255</v>
      </c>
      <c r="ID527" s="85">
        <v>255</v>
      </c>
      <c r="IE527" s="85">
        <v>255</v>
      </c>
    </row>
    <row r="528" spans="1:239" ht="7.8">
      <c r="A528" s="85">
        <v>255</v>
      </c>
      <c r="B528" s="85">
        <v>255</v>
      </c>
      <c r="C528" s="85">
        <v>255</v>
      </c>
      <c r="D528" s="85">
        <v>255</v>
      </c>
      <c r="E528" s="85">
        <v>255</v>
      </c>
      <c r="F528" s="85">
        <v>255</v>
      </c>
      <c r="G528" s="85">
        <v>255</v>
      </c>
      <c r="H528" s="85">
        <v>255</v>
      </c>
      <c r="I528" s="85">
        <v>255</v>
      </c>
      <c r="J528" s="85">
        <v>255</v>
      </c>
      <c r="K528" s="85">
        <v>255</v>
      </c>
      <c r="L528" s="85">
        <v>255</v>
      </c>
      <c r="M528" s="85">
        <v>255</v>
      </c>
      <c r="N528" s="85">
        <v>255</v>
      </c>
      <c r="O528" s="85">
        <v>255</v>
      </c>
      <c r="P528" s="85">
        <v>255</v>
      </c>
      <c r="Q528" s="85">
        <v>255</v>
      </c>
      <c r="R528" s="85">
        <v>255</v>
      </c>
      <c r="S528" s="85">
        <v>255</v>
      </c>
      <c r="T528" s="85">
        <v>255</v>
      </c>
      <c r="U528" s="85">
        <v>255</v>
      </c>
      <c r="V528" s="85">
        <v>255</v>
      </c>
      <c r="W528" s="85">
        <v>255</v>
      </c>
      <c r="X528" s="85">
        <v>255</v>
      </c>
      <c r="Y528" s="85">
        <v>255</v>
      </c>
      <c r="Z528" s="85">
        <v>255</v>
      </c>
      <c r="AA528" s="85">
        <v>255</v>
      </c>
      <c r="AB528" s="85">
        <v>255</v>
      </c>
      <c r="AC528" s="85">
        <v>255</v>
      </c>
      <c r="AD528" s="85">
        <v>255</v>
      </c>
      <c r="AE528" s="85">
        <v>255</v>
      </c>
      <c r="AF528" s="85">
        <v>255</v>
      </c>
      <c r="AG528" s="85">
        <v>255</v>
      </c>
      <c r="AH528" s="85">
        <v>255</v>
      </c>
      <c r="AI528" s="85">
        <v>255</v>
      </c>
      <c r="AJ528" s="85">
        <v>255</v>
      </c>
      <c r="AK528" s="85">
        <v>172</v>
      </c>
      <c r="AL528" s="85">
        <v>25</v>
      </c>
      <c r="AM528" s="85">
        <v>17</v>
      </c>
      <c r="AN528" s="85">
        <v>24</v>
      </c>
      <c r="AO528" s="85">
        <v>22</v>
      </c>
      <c r="AP528" s="85">
        <v>20</v>
      </c>
      <c r="AQ528" s="85">
        <v>21</v>
      </c>
      <c r="AR528" s="85">
        <v>21</v>
      </c>
      <c r="AS528" s="85">
        <v>21</v>
      </c>
      <c r="AT528" s="85">
        <v>20</v>
      </c>
      <c r="AU528" s="85">
        <v>21</v>
      </c>
      <c r="AV528" s="85">
        <v>19</v>
      </c>
      <c r="AW528" s="85">
        <v>20</v>
      </c>
      <c r="AX528" s="85">
        <v>164</v>
      </c>
      <c r="AY528" s="85">
        <v>255</v>
      </c>
      <c r="AZ528" s="85">
        <v>255</v>
      </c>
      <c r="BA528" s="85">
        <v>255</v>
      </c>
      <c r="BB528" s="85">
        <v>255</v>
      </c>
      <c r="BC528" s="85">
        <v>255</v>
      </c>
      <c r="BD528" s="85">
        <v>255</v>
      </c>
      <c r="BE528" s="85">
        <v>255</v>
      </c>
      <c r="BF528" s="85">
        <v>255</v>
      </c>
      <c r="BG528" s="85">
        <v>255</v>
      </c>
      <c r="BH528" s="85">
        <v>255</v>
      </c>
      <c r="BI528" s="85">
        <v>255</v>
      </c>
      <c r="BJ528" s="85">
        <v>255</v>
      </c>
      <c r="BK528" s="85">
        <v>255</v>
      </c>
      <c r="BL528" s="85">
        <v>255</v>
      </c>
      <c r="BM528" s="85">
        <v>255</v>
      </c>
      <c r="BN528" s="85">
        <v>255</v>
      </c>
      <c r="BO528" s="85">
        <v>255</v>
      </c>
      <c r="BP528" s="85">
        <v>255</v>
      </c>
      <c r="BQ528" s="85">
        <v>255</v>
      </c>
      <c r="BR528" s="85">
        <v>255</v>
      </c>
      <c r="BS528" s="85">
        <v>255</v>
      </c>
      <c r="BT528" s="85">
        <v>255</v>
      </c>
      <c r="BU528" s="85">
        <v>255</v>
      </c>
      <c r="BV528" s="85">
        <v>255</v>
      </c>
      <c r="BW528" s="85">
        <v>255</v>
      </c>
      <c r="BX528" s="85">
        <v>255</v>
      </c>
      <c r="BY528" s="85">
        <v>255</v>
      </c>
      <c r="BZ528" s="85">
        <v>255</v>
      </c>
      <c r="CA528" s="85">
        <v>255</v>
      </c>
      <c r="CB528" s="85">
        <v>255</v>
      </c>
      <c r="CC528" s="85">
        <v>255</v>
      </c>
      <c r="CD528" s="85">
        <v>255</v>
      </c>
      <c r="CE528" s="85">
        <v>255</v>
      </c>
      <c r="CF528" s="85">
        <v>255</v>
      </c>
      <c r="CG528" s="85">
        <v>255</v>
      </c>
      <c r="CH528" s="85">
        <v>255</v>
      </c>
      <c r="CI528" s="85">
        <v>255</v>
      </c>
      <c r="CJ528" s="85">
        <v>255</v>
      </c>
      <c r="CK528" s="85">
        <v>255</v>
      </c>
      <c r="CL528" s="85">
        <v>255</v>
      </c>
      <c r="CM528" s="85">
        <v>255</v>
      </c>
      <c r="CN528" s="85">
        <v>255</v>
      </c>
      <c r="CO528" s="85">
        <v>255</v>
      </c>
      <c r="CP528" s="85">
        <v>255</v>
      </c>
      <c r="CQ528" s="85">
        <v>255</v>
      </c>
      <c r="CR528" s="85">
        <v>255</v>
      </c>
      <c r="CS528" s="85">
        <v>255</v>
      </c>
      <c r="CT528" s="85">
        <v>255</v>
      </c>
      <c r="CU528" s="85">
        <v>255</v>
      </c>
      <c r="CV528" s="85">
        <v>255</v>
      </c>
      <c r="CW528" s="85">
        <v>255</v>
      </c>
      <c r="CX528" s="85">
        <v>255</v>
      </c>
      <c r="CY528" s="85">
        <v>239</v>
      </c>
      <c r="CZ528" s="85">
        <v>130</v>
      </c>
      <c r="DA528" s="85">
        <v>36</v>
      </c>
      <c r="DB528" s="85">
        <v>17</v>
      </c>
      <c r="DC528" s="85">
        <v>21</v>
      </c>
      <c r="DD528" s="85">
        <v>20</v>
      </c>
      <c r="DE528" s="85">
        <v>21</v>
      </c>
      <c r="DF528" s="85">
        <v>21</v>
      </c>
      <c r="DG528" s="85">
        <v>21</v>
      </c>
      <c r="DH528" s="85">
        <v>21</v>
      </c>
      <c r="DI528" s="85">
        <v>21</v>
      </c>
      <c r="DJ528" s="85">
        <v>21</v>
      </c>
      <c r="DK528" s="85">
        <v>21</v>
      </c>
      <c r="DL528" s="85">
        <v>21</v>
      </c>
      <c r="DM528" s="85">
        <v>21</v>
      </c>
      <c r="DN528" s="85">
        <v>21</v>
      </c>
      <c r="DO528" s="85">
        <v>21</v>
      </c>
      <c r="DP528" s="85">
        <v>21</v>
      </c>
      <c r="DQ528" s="85">
        <v>21</v>
      </c>
      <c r="DR528" s="85">
        <v>21</v>
      </c>
      <c r="DS528" s="85">
        <v>21</v>
      </c>
      <c r="DT528" s="85">
        <v>21</v>
      </c>
      <c r="DU528" s="85">
        <v>21</v>
      </c>
      <c r="DV528" s="85">
        <v>21</v>
      </c>
      <c r="DW528" s="85">
        <v>21</v>
      </c>
      <c r="DX528" s="85">
        <v>21</v>
      </c>
      <c r="DY528" s="85">
        <v>20</v>
      </c>
      <c r="DZ528" s="85">
        <v>20</v>
      </c>
      <c r="EA528" s="85">
        <v>20</v>
      </c>
      <c r="EB528" s="85">
        <v>21</v>
      </c>
      <c r="EC528" s="85">
        <v>21</v>
      </c>
      <c r="ED528" s="85">
        <v>19</v>
      </c>
      <c r="EE528" s="85">
        <v>12</v>
      </c>
      <c r="EF528" s="85">
        <v>68</v>
      </c>
      <c r="EG528" s="85">
        <v>224</v>
      </c>
      <c r="EH528" s="85">
        <v>255</v>
      </c>
      <c r="EI528" s="85">
        <v>255</v>
      </c>
      <c r="EJ528" s="85">
        <v>255</v>
      </c>
      <c r="EK528" s="85">
        <v>255</v>
      </c>
      <c r="EL528" s="85">
        <v>255</v>
      </c>
      <c r="EM528" s="85">
        <v>255</v>
      </c>
      <c r="EN528" s="85">
        <v>255</v>
      </c>
      <c r="EO528" s="85">
        <v>255</v>
      </c>
      <c r="EP528" s="85">
        <v>255</v>
      </c>
      <c r="EQ528" s="85">
        <v>255</v>
      </c>
      <c r="ER528" s="85">
        <v>255</v>
      </c>
      <c r="ES528" s="85">
        <v>255</v>
      </c>
      <c r="ET528" s="85">
        <v>255</v>
      </c>
      <c r="EU528" s="85">
        <v>255</v>
      </c>
      <c r="EV528" s="85">
        <v>255</v>
      </c>
      <c r="EW528" s="85">
        <v>255</v>
      </c>
      <c r="EX528" s="85">
        <v>255</v>
      </c>
      <c r="EY528" s="85">
        <v>255</v>
      </c>
      <c r="EZ528" s="85">
        <v>255</v>
      </c>
      <c r="FA528" s="85">
        <v>255</v>
      </c>
      <c r="FB528" s="85">
        <v>255</v>
      </c>
      <c r="FC528" s="85">
        <v>255</v>
      </c>
      <c r="FD528" s="85">
        <v>255</v>
      </c>
      <c r="FE528" s="85">
        <v>255</v>
      </c>
      <c r="FF528" s="85">
        <v>255</v>
      </c>
      <c r="FG528" s="85">
        <v>255</v>
      </c>
      <c r="FH528" s="85">
        <v>255</v>
      </c>
      <c r="FI528" s="85">
        <v>255</v>
      </c>
      <c r="FJ528" s="85">
        <v>255</v>
      </c>
      <c r="FK528" s="85">
        <v>255</v>
      </c>
      <c r="FL528" s="85">
        <v>255</v>
      </c>
      <c r="FM528" s="85">
        <v>255</v>
      </c>
      <c r="FN528" s="85">
        <v>255</v>
      </c>
      <c r="FO528" s="85">
        <v>255</v>
      </c>
      <c r="FP528" s="85">
        <v>255</v>
      </c>
      <c r="FQ528" s="85">
        <v>255</v>
      </c>
      <c r="FR528" s="85">
        <v>255</v>
      </c>
      <c r="FS528" s="85">
        <v>255</v>
      </c>
      <c r="FT528" s="85">
        <v>255</v>
      </c>
      <c r="FU528" s="85">
        <v>255</v>
      </c>
      <c r="FV528" s="85">
        <v>255</v>
      </c>
      <c r="FW528" s="85">
        <v>255</v>
      </c>
      <c r="FX528" s="85">
        <v>255</v>
      </c>
      <c r="FY528" s="85">
        <v>255</v>
      </c>
      <c r="FZ528" s="85">
        <v>255</v>
      </c>
      <c r="GA528" s="85">
        <v>255</v>
      </c>
      <c r="GB528" s="85">
        <v>255</v>
      </c>
      <c r="GC528" s="85">
        <v>255</v>
      </c>
      <c r="GD528" s="85">
        <v>255</v>
      </c>
      <c r="GE528" s="85">
        <v>255</v>
      </c>
      <c r="GF528" s="85">
        <v>255</v>
      </c>
      <c r="GG528" s="85">
        <v>255</v>
      </c>
      <c r="GH528" s="85">
        <v>194</v>
      </c>
      <c r="GI528" s="85">
        <v>29</v>
      </c>
      <c r="GJ528" s="85">
        <v>15</v>
      </c>
      <c r="GK528" s="85">
        <v>21</v>
      </c>
      <c r="GL528" s="85">
        <v>20</v>
      </c>
      <c r="GM528" s="85">
        <v>21</v>
      </c>
      <c r="GN528" s="85">
        <v>20</v>
      </c>
      <c r="GO528" s="85">
        <v>21</v>
      </c>
      <c r="GP528" s="85">
        <v>21</v>
      </c>
      <c r="GQ528" s="85">
        <v>19</v>
      </c>
      <c r="GR528" s="85">
        <v>19</v>
      </c>
      <c r="GS528" s="85">
        <v>17</v>
      </c>
      <c r="GT528" s="85">
        <v>18</v>
      </c>
      <c r="GU528" s="85">
        <v>22</v>
      </c>
      <c r="GV528" s="85">
        <v>152</v>
      </c>
      <c r="GW528" s="85">
        <v>255</v>
      </c>
      <c r="GX528" s="85">
        <v>255</v>
      </c>
      <c r="GY528" s="85">
        <v>255</v>
      </c>
      <c r="GZ528" s="85">
        <v>255</v>
      </c>
      <c r="HA528" s="85">
        <v>255</v>
      </c>
      <c r="HB528" s="85">
        <v>255</v>
      </c>
      <c r="HC528" s="85">
        <v>255</v>
      </c>
      <c r="HD528" s="85">
        <v>255</v>
      </c>
      <c r="HE528" s="85">
        <v>255</v>
      </c>
      <c r="HF528" s="85">
        <v>255</v>
      </c>
      <c r="HG528" s="85">
        <v>255</v>
      </c>
      <c r="HH528" s="85">
        <v>255</v>
      </c>
      <c r="HI528" s="85">
        <v>255</v>
      </c>
      <c r="HJ528" s="85">
        <v>255</v>
      </c>
      <c r="HK528" s="85">
        <v>255</v>
      </c>
      <c r="HL528" s="85">
        <v>255</v>
      </c>
      <c r="HM528" s="85">
        <v>255</v>
      </c>
      <c r="HN528" s="85">
        <v>255</v>
      </c>
      <c r="HO528" s="85">
        <v>255</v>
      </c>
      <c r="HP528" s="85">
        <v>255</v>
      </c>
      <c r="HQ528" s="85">
        <v>255</v>
      </c>
      <c r="HR528" s="85">
        <v>255</v>
      </c>
      <c r="HS528" s="85">
        <v>255</v>
      </c>
      <c r="HT528" s="85">
        <v>255</v>
      </c>
      <c r="HU528" s="85">
        <v>255</v>
      </c>
      <c r="HV528" s="85">
        <v>255</v>
      </c>
      <c r="HW528" s="85">
        <v>255</v>
      </c>
      <c r="HX528" s="85">
        <v>255</v>
      </c>
      <c r="HY528" s="85">
        <v>255</v>
      </c>
      <c r="HZ528" s="85">
        <v>255</v>
      </c>
      <c r="IA528" s="85">
        <v>255</v>
      </c>
      <c r="IB528" s="85">
        <v>255</v>
      </c>
      <c r="IC528" s="85">
        <v>255</v>
      </c>
      <c r="ID528" s="85">
        <v>255</v>
      </c>
      <c r="IE528" s="85">
        <v>255</v>
      </c>
    </row>
    <row r="529" spans="1:239" ht="7.8">
      <c r="A529" s="85">
        <v>255</v>
      </c>
      <c r="B529" s="85">
        <v>255</v>
      </c>
      <c r="C529" s="85">
        <v>255</v>
      </c>
      <c r="D529" s="85">
        <v>255</v>
      </c>
      <c r="E529" s="85">
        <v>255</v>
      </c>
      <c r="F529" s="85">
        <v>255</v>
      </c>
      <c r="G529" s="85">
        <v>255</v>
      </c>
      <c r="H529" s="85">
        <v>255</v>
      </c>
      <c r="I529" s="85">
        <v>255</v>
      </c>
      <c r="J529" s="85">
        <v>255</v>
      </c>
      <c r="K529" s="85">
        <v>255</v>
      </c>
      <c r="L529" s="85">
        <v>255</v>
      </c>
      <c r="M529" s="85">
        <v>255</v>
      </c>
      <c r="N529" s="85">
        <v>255</v>
      </c>
      <c r="O529" s="85">
        <v>255</v>
      </c>
      <c r="P529" s="85">
        <v>255</v>
      </c>
      <c r="Q529" s="85">
        <v>255</v>
      </c>
      <c r="R529" s="85">
        <v>255</v>
      </c>
      <c r="S529" s="85">
        <v>255</v>
      </c>
      <c r="T529" s="85">
        <v>255</v>
      </c>
      <c r="U529" s="85">
        <v>255</v>
      </c>
      <c r="V529" s="85">
        <v>255</v>
      </c>
      <c r="W529" s="85">
        <v>255</v>
      </c>
      <c r="X529" s="85">
        <v>255</v>
      </c>
      <c r="Y529" s="85">
        <v>255</v>
      </c>
      <c r="Z529" s="85">
        <v>255</v>
      </c>
      <c r="AA529" s="85">
        <v>255</v>
      </c>
      <c r="AB529" s="85">
        <v>255</v>
      </c>
      <c r="AC529" s="85">
        <v>255</v>
      </c>
      <c r="AD529" s="85">
        <v>255</v>
      </c>
      <c r="AE529" s="85">
        <v>255</v>
      </c>
      <c r="AF529" s="85">
        <v>255</v>
      </c>
      <c r="AG529" s="85">
        <v>255</v>
      </c>
      <c r="AH529" s="85">
        <v>255</v>
      </c>
      <c r="AI529" s="85">
        <v>255</v>
      </c>
      <c r="AJ529" s="85">
        <v>216</v>
      </c>
      <c r="AK529" s="85">
        <v>54</v>
      </c>
      <c r="AL529" s="85">
        <v>26</v>
      </c>
      <c r="AM529" s="85">
        <v>36</v>
      </c>
      <c r="AN529" s="85">
        <v>36</v>
      </c>
      <c r="AO529" s="85">
        <v>35</v>
      </c>
      <c r="AP529" s="85">
        <v>35</v>
      </c>
      <c r="AQ529" s="85">
        <v>35</v>
      </c>
      <c r="AR529" s="85">
        <v>33</v>
      </c>
      <c r="AS529" s="85">
        <v>33</v>
      </c>
      <c r="AT529" s="85">
        <v>35</v>
      </c>
      <c r="AU529" s="85">
        <v>35</v>
      </c>
      <c r="AV529" s="85">
        <v>33</v>
      </c>
      <c r="AW529" s="85">
        <v>26</v>
      </c>
      <c r="AX529" s="85">
        <v>154</v>
      </c>
      <c r="AY529" s="85">
        <v>255</v>
      </c>
      <c r="AZ529" s="85">
        <v>255</v>
      </c>
      <c r="BA529" s="85">
        <v>255</v>
      </c>
      <c r="BB529" s="85">
        <v>255</v>
      </c>
      <c r="BC529" s="85">
        <v>255</v>
      </c>
      <c r="BD529" s="85">
        <v>255</v>
      </c>
      <c r="BE529" s="85">
        <v>255</v>
      </c>
      <c r="BF529" s="85">
        <v>255</v>
      </c>
      <c r="BG529" s="85">
        <v>255</v>
      </c>
      <c r="BH529" s="85">
        <v>255</v>
      </c>
      <c r="BI529" s="85">
        <v>255</v>
      </c>
      <c r="BJ529" s="85">
        <v>255</v>
      </c>
      <c r="BK529" s="85">
        <v>255</v>
      </c>
      <c r="BL529" s="85">
        <v>255</v>
      </c>
      <c r="BM529" s="85">
        <v>255</v>
      </c>
      <c r="BN529" s="85">
        <v>255</v>
      </c>
      <c r="BO529" s="85">
        <v>255</v>
      </c>
      <c r="BP529" s="85">
        <v>255</v>
      </c>
      <c r="BQ529" s="85">
        <v>255</v>
      </c>
      <c r="BR529" s="85">
        <v>255</v>
      </c>
      <c r="BS529" s="85">
        <v>255</v>
      </c>
      <c r="BT529" s="85">
        <v>255</v>
      </c>
      <c r="BU529" s="85">
        <v>255</v>
      </c>
      <c r="BV529" s="85">
        <v>255</v>
      </c>
      <c r="BW529" s="85">
        <v>255</v>
      </c>
      <c r="BX529" s="85">
        <v>255</v>
      </c>
      <c r="BY529" s="85">
        <v>255</v>
      </c>
      <c r="BZ529" s="85">
        <v>255</v>
      </c>
      <c r="CA529" s="85">
        <v>255</v>
      </c>
      <c r="CB529" s="85">
        <v>255</v>
      </c>
      <c r="CC529" s="85">
        <v>255</v>
      </c>
      <c r="CD529" s="85">
        <v>255</v>
      </c>
      <c r="CE529" s="85">
        <v>255</v>
      </c>
      <c r="CF529" s="85">
        <v>255</v>
      </c>
      <c r="CG529" s="85">
        <v>255</v>
      </c>
      <c r="CH529" s="85">
        <v>255</v>
      </c>
      <c r="CI529" s="85">
        <v>255</v>
      </c>
      <c r="CJ529" s="85">
        <v>255</v>
      </c>
      <c r="CK529" s="85">
        <v>255</v>
      </c>
      <c r="CL529" s="85">
        <v>255</v>
      </c>
      <c r="CM529" s="85">
        <v>255</v>
      </c>
      <c r="CN529" s="85">
        <v>255</v>
      </c>
      <c r="CO529" s="85">
        <v>255</v>
      </c>
      <c r="CP529" s="85">
        <v>255</v>
      </c>
      <c r="CQ529" s="85">
        <v>255</v>
      </c>
      <c r="CR529" s="85">
        <v>255</v>
      </c>
      <c r="CS529" s="85">
        <v>255</v>
      </c>
      <c r="CT529" s="85">
        <v>255</v>
      </c>
      <c r="CU529" s="85">
        <v>255</v>
      </c>
      <c r="CV529" s="85">
        <v>255</v>
      </c>
      <c r="CW529" s="85">
        <v>255</v>
      </c>
      <c r="CX529" s="85">
        <v>185</v>
      </c>
      <c r="CY529" s="85">
        <v>91</v>
      </c>
      <c r="CZ529" s="85">
        <v>27</v>
      </c>
      <c r="DA529" s="85">
        <v>29</v>
      </c>
      <c r="DB529" s="85">
        <v>33</v>
      </c>
      <c r="DC529" s="85">
        <v>35</v>
      </c>
      <c r="DD529" s="85">
        <v>34</v>
      </c>
      <c r="DE529" s="85">
        <v>34</v>
      </c>
      <c r="DF529" s="85">
        <v>35</v>
      </c>
      <c r="DG529" s="85">
        <v>34</v>
      </c>
      <c r="DH529" s="85">
        <v>35</v>
      </c>
      <c r="DI529" s="85">
        <v>34</v>
      </c>
      <c r="DJ529" s="85">
        <v>34</v>
      </c>
      <c r="DK529" s="85">
        <v>35</v>
      </c>
      <c r="DL529" s="85">
        <v>34</v>
      </c>
      <c r="DM529" s="85">
        <v>35</v>
      </c>
      <c r="DN529" s="85">
        <v>35</v>
      </c>
      <c r="DO529" s="85">
        <v>34</v>
      </c>
      <c r="DP529" s="85">
        <v>35</v>
      </c>
      <c r="DQ529" s="85">
        <v>35</v>
      </c>
      <c r="DR529" s="85">
        <v>35</v>
      </c>
      <c r="DS529" s="85">
        <v>35</v>
      </c>
      <c r="DT529" s="85">
        <v>35</v>
      </c>
      <c r="DU529" s="85">
        <v>35</v>
      </c>
      <c r="DV529" s="85">
        <v>35</v>
      </c>
      <c r="DW529" s="85">
        <v>35</v>
      </c>
      <c r="DX529" s="85">
        <v>35</v>
      </c>
      <c r="DY529" s="85">
        <v>35</v>
      </c>
      <c r="DZ529" s="85">
        <v>35</v>
      </c>
      <c r="EA529" s="85">
        <v>35</v>
      </c>
      <c r="EB529" s="85">
        <v>34</v>
      </c>
      <c r="EC529" s="85">
        <v>35</v>
      </c>
      <c r="ED529" s="85">
        <v>35</v>
      </c>
      <c r="EE529" s="85">
        <v>32</v>
      </c>
      <c r="EF529" s="85">
        <v>22</v>
      </c>
      <c r="EG529" s="85">
        <v>83</v>
      </c>
      <c r="EH529" s="85">
        <v>213</v>
      </c>
      <c r="EI529" s="85">
        <v>255</v>
      </c>
      <c r="EJ529" s="85">
        <v>255</v>
      </c>
      <c r="EK529" s="85">
        <v>255</v>
      </c>
      <c r="EL529" s="85">
        <v>255</v>
      </c>
      <c r="EM529" s="85">
        <v>255</v>
      </c>
      <c r="EN529" s="85">
        <v>255</v>
      </c>
      <c r="EO529" s="85">
        <v>255</v>
      </c>
      <c r="EP529" s="85">
        <v>255</v>
      </c>
      <c r="EQ529" s="85">
        <v>255</v>
      </c>
      <c r="ER529" s="85">
        <v>255</v>
      </c>
      <c r="ES529" s="85">
        <v>255</v>
      </c>
      <c r="ET529" s="85">
        <v>255</v>
      </c>
      <c r="EU529" s="85">
        <v>255</v>
      </c>
      <c r="EV529" s="85">
        <v>255</v>
      </c>
      <c r="EW529" s="85">
        <v>255</v>
      </c>
      <c r="EX529" s="85">
        <v>255</v>
      </c>
      <c r="EY529" s="85">
        <v>255</v>
      </c>
      <c r="EZ529" s="85">
        <v>255</v>
      </c>
      <c r="FA529" s="85">
        <v>255</v>
      </c>
      <c r="FB529" s="85">
        <v>255</v>
      </c>
      <c r="FC529" s="85">
        <v>255</v>
      </c>
      <c r="FD529" s="85">
        <v>255</v>
      </c>
      <c r="FE529" s="85">
        <v>255</v>
      </c>
      <c r="FF529" s="85">
        <v>255</v>
      </c>
      <c r="FG529" s="85">
        <v>255</v>
      </c>
      <c r="FH529" s="85">
        <v>255</v>
      </c>
      <c r="FI529" s="85">
        <v>255</v>
      </c>
      <c r="FJ529" s="85">
        <v>255</v>
      </c>
      <c r="FK529" s="85">
        <v>255</v>
      </c>
      <c r="FL529" s="85">
        <v>255</v>
      </c>
      <c r="FM529" s="85">
        <v>255</v>
      </c>
      <c r="FN529" s="85">
        <v>255</v>
      </c>
      <c r="FO529" s="85">
        <v>255</v>
      </c>
      <c r="FP529" s="85">
        <v>255</v>
      </c>
      <c r="FQ529" s="85">
        <v>255</v>
      </c>
      <c r="FR529" s="85">
        <v>255</v>
      </c>
      <c r="FS529" s="85">
        <v>255</v>
      </c>
      <c r="FT529" s="85">
        <v>255</v>
      </c>
      <c r="FU529" s="85">
        <v>255</v>
      </c>
      <c r="FV529" s="85">
        <v>255</v>
      </c>
      <c r="FW529" s="85">
        <v>255</v>
      </c>
      <c r="FX529" s="85">
        <v>255</v>
      </c>
      <c r="FY529" s="85">
        <v>255</v>
      </c>
      <c r="FZ529" s="85">
        <v>255</v>
      </c>
      <c r="GA529" s="85">
        <v>255</v>
      </c>
      <c r="GB529" s="85">
        <v>255</v>
      </c>
      <c r="GC529" s="85">
        <v>255</v>
      </c>
      <c r="GD529" s="85">
        <v>255</v>
      </c>
      <c r="GE529" s="85">
        <v>255</v>
      </c>
      <c r="GF529" s="85">
        <v>255</v>
      </c>
      <c r="GG529" s="85">
        <v>255</v>
      </c>
      <c r="GH529" s="85">
        <v>160</v>
      </c>
      <c r="GI529" s="85">
        <v>24</v>
      </c>
      <c r="GJ529" s="85">
        <v>32</v>
      </c>
      <c r="GK529" s="85">
        <v>34</v>
      </c>
      <c r="GL529" s="85">
        <v>36</v>
      </c>
      <c r="GM529" s="85">
        <v>38</v>
      </c>
      <c r="GN529" s="85">
        <v>36</v>
      </c>
      <c r="GO529" s="85">
        <v>33</v>
      </c>
      <c r="GP529" s="85">
        <v>33</v>
      </c>
      <c r="GQ529" s="85">
        <v>35</v>
      </c>
      <c r="GR529" s="85">
        <v>35</v>
      </c>
      <c r="GS529" s="85">
        <v>35</v>
      </c>
      <c r="GT529" s="85">
        <v>33</v>
      </c>
      <c r="GU529" s="85">
        <v>24</v>
      </c>
      <c r="GV529" s="85">
        <v>70</v>
      </c>
      <c r="GW529" s="85">
        <v>220</v>
      </c>
      <c r="GX529" s="85">
        <v>255</v>
      </c>
      <c r="GY529" s="85">
        <v>255</v>
      </c>
      <c r="GZ529" s="85">
        <v>255</v>
      </c>
      <c r="HA529" s="85">
        <v>255</v>
      </c>
      <c r="HB529" s="85">
        <v>255</v>
      </c>
      <c r="HC529" s="85">
        <v>255</v>
      </c>
      <c r="HD529" s="85">
        <v>255</v>
      </c>
      <c r="HE529" s="85">
        <v>255</v>
      </c>
      <c r="HF529" s="85">
        <v>255</v>
      </c>
      <c r="HG529" s="85">
        <v>255</v>
      </c>
      <c r="HH529" s="85">
        <v>255</v>
      </c>
      <c r="HI529" s="85">
        <v>255</v>
      </c>
      <c r="HJ529" s="85">
        <v>255</v>
      </c>
      <c r="HK529" s="85">
        <v>255</v>
      </c>
      <c r="HL529" s="85">
        <v>255</v>
      </c>
      <c r="HM529" s="85">
        <v>255</v>
      </c>
      <c r="HN529" s="85">
        <v>255</v>
      </c>
      <c r="HO529" s="85">
        <v>255</v>
      </c>
      <c r="HP529" s="85">
        <v>255</v>
      </c>
      <c r="HQ529" s="85">
        <v>255</v>
      </c>
      <c r="HR529" s="85">
        <v>255</v>
      </c>
      <c r="HS529" s="85">
        <v>255</v>
      </c>
      <c r="HT529" s="85">
        <v>255</v>
      </c>
      <c r="HU529" s="85">
        <v>255</v>
      </c>
      <c r="HV529" s="85">
        <v>255</v>
      </c>
      <c r="HW529" s="85">
        <v>255</v>
      </c>
      <c r="HX529" s="85">
        <v>255</v>
      </c>
      <c r="HY529" s="85">
        <v>255</v>
      </c>
      <c r="HZ529" s="85">
        <v>255</v>
      </c>
      <c r="IA529" s="85">
        <v>255</v>
      </c>
      <c r="IB529" s="85">
        <v>255</v>
      </c>
      <c r="IC529" s="85">
        <v>255</v>
      </c>
      <c r="ID529" s="85">
        <v>255</v>
      </c>
      <c r="IE529" s="85">
        <v>255</v>
      </c>
    </row>
    <row r="530" spans="1:239" ht="7.8">
      <c r="A530" s="85">
        <v>255</v>
      </c>
      <c r="B530" s="85">
        <v>255</v>
      </c>
      <c r="C530" s="85">
        <v>255</v>
      </c>
      <c r="D530" s="85">
        <v>255</v>
      </c>
      <c r="E530" s="85">
        <v>255</v>
      </c>
      <c r="F530" s="85">
        <v>255</v>
      </c>
      <c r="G530" s="85">
        <v>255</v>
      </c>
      <c r="H530" s="85">
        <v>255</v>
      </c>
      <c r="I530" s="85">
        <v>255</v>
      </c>
      <c r="J530" s="85">
        <v>255</v>
      </c>
      <c r="K530" s="85">
        <v>255</v>
      </c>
      <c r="L530" s="85">
        <v>255</v>
      </c>
      <c r="M530" s="85">
        <v>255</v>
      </c>
      <c r="N530" s="85">
        <v>255</v>
      </c>
      <c r="O530" s="85">
        <v>255</v>
      </c>
      <c r="P530" s="85">
        <v>255</v>
      </c>
      <c r="Q530" s="85">
        <v>255</v>
      </c>
      <c r="R530" s="85">
        <v>255</v>
      </c>
      <c r="S530" s="85">
        <v>255</v>
      </c>
      <c r="T530" s="85">
        <v>255</v>
      </c>
      <c r="U530" s="85">
        <v>255</v>
      </c>
      <c r="V530" s="85">
        <v>255</v>
      </c>
      <c r="W530" s="85">
        <v>255</v>
      </c>
      <c r="X530" s="85">
        <v>255</v>
      </c>
      <c r="Y530" s="85">
        <v>255</v>
      </c>
      <c r="Z530" s="85">
        <v>255</v>
      </c>
      <c r="AA530" s="85">
        <v>255</v>
      </c>
      <c r="AB530" s="85">
        <v>255</v>
      </c>
      <c r="AC530" s="85">
        <v>255</v>
      </c>
      <c r="AD530" s="85">
        <v>255</v>
      </c>
      <c r="AE530" s="85">
        <v>255</v>
      </c>
      <c r="AF530" s="85">
        <v>255</v>
      </c>
      <c r="AG530" s="85">
        <v>255</v>
      </c>
      <c r="AH530" s="85">
        <v>255</v>
      </c>
      <c r="AI530" s="85">
        <v>255</v>
      </c>
      <c r="AJ530" s="85">
        <v>215</v>
      </c>
      <c r="AK530" s="85">
        <v>46</v>
      </c>
      <c r="AL530" s="85">
        <v>16</v>
      </c>
      <c r="AM530" s="85">
        <v>26</v>
      </c>
      <c r="AN530" s="85">
        <v>24</v>
      </c>
      <c r="AO530" s="85">
        <v>26</v>
      </c>
      <c r="AP530" s="85">
        <v>25</v>
      </c>
      <c r="AQ530" s="85">
        <v>25</v>
      </c>
      <c r="AR530" s="85">
        <v>27</v>
      </c>
      <c r="AS530" s="85">
        <v>27</v>
      </c>
      <c r="AT530" s="85">
        <v>25</v>
      </c>
      <c r="AU530" s="85">
        <v>25</v>
      </c>
      <c r="AV530" s="85">
        <v>21</v>
      </c>
      <c r="AW530" s="85">
        <v>17</v>
      </c>
      <c r="AX530" s="85">
        <v>150</v>
      </c>
      <c r="AY530" s="85">
        <v>255</v>
      </c>
      <c r="AZ530" s="85">
        <v>255</v>
      </c>
      <c r="BA530" s="85">
        <v>255</v>
      </c>
      <c r="BB530" s="85">
        <v>255</v>
      </c>
      <c r="BC530" s="85">
        <v>255</v>
      </c>
      <c r="BD530" s="85">
        <v>255</v>
      </c>
      <c r="BE530" s="85">
        <v>255</v>
      </c>
      <c r="BF530" s="85">
        <v>255</v>
      </c>
      <c r="BG530" s="85">
        <v>255</v>
      </c>
      <c r="BH530" s="85">
        <v>255</v>
      </c>
      <c r="BI530" s="85">
        <v>255</v>
      </c>
      <c r="BJ530" s="85">
        <v>255</v>
      </c>
      <c r="BK530" s="85">
        <v>255</v>
      </c>
      <c r="BL530" s="85">
        <v>255</v>
      </c>
      <c r="BM530" s="85">
        <v>255</v>
      </c>
      <c r="BN530" s="85">
        <v>255</v>
      </c>
      <c r="BO530" s="85">
        <v>255</v>
      </c>
      <c r="BP530" s="85">
        <v>255</v>
      </c>
      <c r="BQ530" s="85">
        <v>255</v>
      </c>
      <c r="BR530" s="85">
        <v>255</v>
      </c>
      <c r="BS530" s="85">
        <v>255</v>
      </c>
      <c r="BT530" s="85">
        <v>255</v>
      </c>
      <c r="BU530" s="85">
        <v>255</v>
      </c>
      <c r="BV530" s="85">
        <v>255</v>
      </c>
      <c r="BW530" s="85">
        <v>255</v>
      </c>
      <c r="BX530" s="85">
        <v>255</v>
      </c>
      <c r="BY530" s="85">
        <v>255</v>
      </c>
      <c r="BZ530" s="85">
        <v>255</v>
      </c>
      <c r="CA530" s="85">
        <v>255</v>
      </c>
      <c r="CB530" s="85">
        <v>255</v>
      </c>
      <c r="CC530" s="85">
        <v>255</v>
      </c>
      <c r="CD530" s="85">
        <v>255</v>
      </c>
      <c r="CE530" s="85">
        <v>255</v>
      </c>
      <c r="CF530" s="85">
        <v>255</v>
      </c>
      <c r="CG530" s="85">
        <v>255</v>
      </c>
      <c r="CH530" s="85">
        <v>255</v>
      </c>
      <c r="CI530" s="85">
        <v>255</v>
      </c>
      <c r="CJ530" s="85">
        <v>255</v>
      </c>
      <c r="CK530" s="85">
        <v>255</v>
      </c>
      <c r="CL530" s="85">
        <v>255</v>
      </c>
      <c r="CM530" s="85">
        <v>255</v>
      </c>
      <c r="CN530" s="85">
        <v>255</v>
      </c>
      <c r="CO530" s="85">
        <v>255</v>
      </c>
      <c r="CP530" s="85">
        <v>255</v>
      </c>
      <c r="CQ530" s="85">
        <v>255</v>
      </c>
      <c r="CR530" s="85">
        <v>255</v>
      </c>
      <c r="CS530" s="85">
        <v>255</v>
      </c>
      <c r="CT530" s="85">
        <v>255</v>
      </c>
      <c r="CU530" s="85">
        <v>255</v>
      </c>
      <c r="CV530" s="85">
        <v>255</v>
      </c>
      <c r="CW530" s="85">
        <v>255</v>
      </c>
      <c r="CX530" s="85">
        <v>183</v>
      </c>
      <c r="CY530" s="85">
        <v>86</v>
      </c>
      <c r="CZ530" s="85">
        <v>19</v>
      </c>
      <c r="DA530" s="85">
        <v>20</v>
      </c>
      <c r="DB530" s="85">
        <v>25</v>
      </c>
      <c r="DC530" s="85">
        <v>26</v>
      </c>
      <c r="DD530" s="85">
        <v>26</v>
      </c>
      <c r="DE530" s="85">
        <v>25</v>
      </c>
      <c r="DF530" s="85">
        <v>26</v>
      </c>
      <c r="DG530" s="85">
        <v>26</v>
      </c>
      <c r="DH530" s="85">
        <v>25</v>
      </c>
      <c r="DI530" s="85">
        <v>26</v>
      </c>
      <c r="DJ530" s="85">
        <v>26</v>
      </c>
      <c r="DK530" s="85">
        <v>25</v>
      </c>
      <c r="DL530" s="85">
        <v>25</v>
      </c>
      <c r="DM530" s="85">
        <v>26</v>
      </c>
      <c r="DN530" s="85">
        <v>26</v>
      </c>
      <c r="DO530" s="85">
        <v>26</v>
      </c>
      <c r="DP530" s="85">
        <v>26</v>
      </c>
      <c r="DQ530" s="85">
        <v>26</v>
      </c>
      <c r="DR530" s="85">
        <v>26</v>
      </c>
      <c r="DS530" s="85">
        <v>26</v>
      </c>
      <c r="DT530" s="85">
        <v>26</v>
      </c>
      <c r="DU530" s="85">
        <v>26</v>
      </c>
      <c r="DV530" s="85">
        <v>26</v>
      </c>
      <c r="DW530" s="85">
        <v>26</v>
      </c>
      <c r="DX530" s="85">
        <v>26</v>
      </c>
      <c r="DY530" s="85">
        <v>26</v>
      </c>
      <c r="DZ530" s="85">
        <v>26</v>
      </c>
      <c r="EA530" s="85">
        <v>26</v>
      </c>
      <c r="EB530" s="85">
        <v>25</v>
      </c>
      <c r="EC530" s="85">
        <v>25</v>
      </c>
      <c r="ED530" s="85">
        <v>26</v>
      </c>
      <c r="EE530" s="85">
        <v>23</v>
      </c>
      <c r="EF530" s="85">
        <v>13</v>
      </c>
      <c r="EG530" s="85">
        <v>76</v>
      </c>
      <c r="EH530" s="85">
        <v>211</v>
      </c>
      <c r="EI530" s="85">
        <v>255</v>
      </c>
      <c r="EJ530" s="85">
        <v>255</v>
      </c>
      <c r="EK530" s="85">
        <v>255</v>
      </c>
      <c r="EL530" s="85">
        <v>255</v>
      </c>
      <c r="EM530" s="85">
        <v>255</v>
      </c>
      <c r="EN530" s="85">
        <v>255</v>
      </c>
      <c r="EO530" s="85">
        <v>255</v>
      </c>
      <c r="EP530" s="85">
        <v>255</v>
      </c>
      <c r="EQ530" s="85">
        <v>255</v>
      </c>
      <c r="ER530" s="85">
        <v>255</v>
      </c>
      <c r="ES530" s="85">
        <v>255</v>
      </c>
      <c r="ET530" s="85">
        <v>255</v>
      </c>
      <c r="EU530" s="85">
        <v>255</v>
      </c>
      <c r="EV530" s="85">
        <v>255</v>
      </c>
      <c r="EW530" s="85">
        <v>255</v>
      </c>
      <c r="EX530" s="85">
        <v>255</v>
      </c>
      <c r="EY530" s="85">
        <v>255</v>
      </c>
      <c r="EZ530" s="85">
        <v>255</v>
      </c>
      <c r="FA530" s="85">
        <v>255</v>
      </c>
      <c r="FB530" s="85">
        <v>255</v>
      </c>
      <c r="FC530" s="85">
        <v>255</v>
      </c>
      <c r="FD530" s="85">
        <v>255</v>
      </c>
      <c r="FE530" s="85">
        <v>255</v>
      </c>
      <c r="FF530" s="85">
        <v>255</v>
      </c>
      <c r="FG530" s="85">
        <v>255</v>
      </c>
      <c r="FH530" s="85">
        <v>255</v>
      </c>
      <c r="FI530" s="85">
        <v>255</v>
      </c>
      <c r="FJ530" s="85">
        <v>255</v>
      </c>
      <c r="FK530" s="85">
        <v>255</v>
      </c>
      <c r="FL530" s="85">
        <v>255</v>
      </c>
      <c r="FM530" s="85">
        <v>255</v>
      </c>
      <c r="FN530" s="85">
        <v>255</v>
      </c>
      <c r="FO530" s="85">
        <v>255</v>
      </c>
      <c r="FP530" s="85">
        <v>255</v>
      </c>
      <c r="FQ530" s="85">
        <v>255</v>
      </c>
      <c r="FR530" s="85">
        <v>255</v>
      </c>
      <c r="FS530" s="85">
        <v>255</v>
      </c>
      <c r="FT530" s="85">
        <v>255</v>
      </c>
      <c r="FU530" s="85">
        <v>255</v>
      </c>
      <c r="FV530" s="85">
        <v>255</v>
      </c>
      <c r="FW530" s="85">
        <v>255</v>
      </c>
      <c r="FX530" s="85">
        <v>255</v>
      </c>
      <c r="FY530" s="85">
        <v>255</v>
      </c>
      <c r="FZ530" s="85">
        <v>255</v>
      </c>
      <c r="GA530" s="85">
        <v>255</v>
      </c>
      <c r="GB530" s="85">
        <v>255</v>
      </c>
      <c r="GC530" s="85">
        <v>255</v>
      </c>
      <c r="GD530" s="85">
        <v>255</v>
      </c>
      <c r="GE530" s="85">
        <v>255</v>
      </c>
      <c r="GF530" s="85">
        <v>255</v>
      </c>
      <c r="GG530" s="85">
        <v>255</v>
      </c>
      <c r="GH530" s="85">
        <v>159</v>
      </c>
      <c r="GI530" s="85">
        <v>19</v>
      </c>
      <c r="GJ530" s="85">
        <v>23</v>
      </c>
      <c r="GK530" s="85">
        <v>24</v>
      </c>
      <c r="GL530" s="85">
        <v>25</v>
      </c>
      <c r="GM530" s="85">
        <v>24</v>
      </c>
      <c r="GN530" s="85">
        <v>24</v>
      </c>
      <c r="GO530" s="85">
        <v>27</v>
      </c>
      <c r="GP530" s="85">
        <v>27</v>
      </c>
      <c r="GQ530" s="85">
        <v>25</v>
      </c>
      <c r="GR530" s="85">
        <v>25</v>
      </c>
      <c r="GS530" s="85">
        <v>26</v>
      </c>
      <c r="GT530" s="85">
        <v>23</v>
      </c>
      <c r="GU530" s="85">
        <v>17</v>
      </c>
      <c r="GV530" s="85">
        <v>66</v>
      </c>
      <c r="GW530" s="85">
        <v>219</v>
      </c>
      <c r="GX530" s="85">
        <v>255</v>
      </c>
      <c r="GY530" s="85">
        <v>255</v>
      </c>
      <c r="GZ530" s="85">
        <v>255</v>
      </c>
      <c r="HA530" s="85">
        <v>255</v>
      </c>
      <c r="HB530" s="85">
        <v>255</v>
      </c>
      <c r="HC530" s="85">
        <v>255</v>
      </c>
      <c r="HD530" s="85">
        <v>255</v>
      </c>
      <c r="HE530" s="85">
        <v>255</v>
      </c>
      <c r="HF530" s="85">
        <v>255</v>
      </c>
      <c r="HG530" s="85">
        <v>255</v>
      </c>
      <c r="HH530" s="85">
        <v>255</v>
      </c>
      <c r="HI530" s="85">
        <v>255</v>
      </c>
      <c r="HJ530" s="85">
        <v>255</v>
      </c>
      <c r="HK530" s="85">
        <v>255</v>
      </c>
      <c r="HL530" s="85">
        <v>255</v>
      </c>
      <c r="HM530" s="85">
        <v>255</v>
      </c>
      <c r="HN530" s="85">
        <v>255</v>
      </c>
      <c r="HO530" s="85">
        <v>255</v>
      </c>
      <c r="HP530" s="85">
        <v>255</v>
      </c>
      <c r="HQ530" s="85">
        <v>255</v>
      </c>
      <c r="HR530" s="85">
        <v>255</v>
      </c>
      <c r="HS530" s="85">
        <v>255</v>
      </c>
      <c r="HT530" s="85">
        <v>255</v>
      </c>
      <c r="HU530" s="85">
        <v>255</v>
      </c>
      <c r="HV530" s="85">
        <v>255</v>
      </c>
      <c r="HW530" s="85">
        <v>255</v>
      </c>
      <c r="HX530" s="85">
        <v>255</v>
      </c>
      <c r="HY530" s="85">
        <v>255</v>
      </c>
      <c r="HZ530" s="85">
        <v>255</v>
      </c>
      <c r="IA530" s="85">
        <v>255</v>
      </c>
      <c r="IB530" s="85">
        <v>255</v>
      </c>
      <c r="IC530" s="85">
        <v>255</v>
      </c>
      <c r="ID530" s="85">
        <v>255</v>
      </c>
      <c r="IE530" s="85">
        <v>255</v>
      </c>
    </row>
    <row r="531" spans="1:239" ht="7.8">
      <c r="A531" s="85">
        <v>255</v>
      </c>
      <c r="B531" s="85">
        <v>255</v>
      </c>
      <c r="C531" s="85">
        <v>255</v>
      </c>
      <c r="D531" s="85">
        <v>255</v>
      </c>
      <c r="E531" s="85">
        <v>255</v>
      </c>
      <c r="F531" s="85">
        <v>255</v>
      </c>
      <c r="G531" s="85">
        <v>255</v>
      </c>
      <c r="H531" s="85">
        <v>255</v>
      </c>
      <c r="I531" s="85">
        <v>255</v>
      </c>
      <c r="J531" s="85">
        <v>255</v>
      </c>
      <c r="K531" s="85">
        <v>255</v>
      </c>
      <c r="L531" s="85">
        <v>255</v>
      </c>
      <c r="M531" s="85">
        <v>255</v>
      </c>
      <c r="N531" s="85">
        <v>255</v>
      </c>
      <c r="O531" s="85">
        <v>255</v>
      </c>
      <c r="P531" s="85">
        <v>255</v>
      </c>
      <c r="Q531" s="85">
        <v>255</v>
      </c>
      <c r="R531" s="85">
        <v>255</v>
      </c>
      <c r="S531" s="85">
        <v>255</v>
      </c>
      <c r="T531" s="85">
        <v>255</v>
      </c>
      <c r="U531" s="85">
        <v>255</v>
      </c>
      <c r="V531" s="85">
        <v>255</v>
      </c>
      <c r="W531" s="85">
        <v>255</v>
      </c>
      <c r="X531" s="85">
        <v>255</v>
      </c>
      <c r="Y531" s="85">
        <v>255</v>
      </c>
      <c r="Z531" s="85">
        <v>255</v>
      </c>
      <c r="AA531" s="85">
        <v>255</v>
      </c>
      <c r="AB531" s="85">
        <v>255</v>
      </c>
      <c r="AC531" s="85">
        <v>255</v>
      </c>
      <c r="AD531" s="85">
        <v>255</v>
      </c>
      <c r="AE531" s="85">
        <v>255</v>
      </c>
      <c r="AF531" s="85">
        <v>255</v>
      </c>
      <c r="AG531" s="85">
        <v>255</v>
      </c>
      <c r="AH531" s="85">
        <v>255</v>
      </c>
      <c r="AI531" s="85">
        <v>255</v>
      </c>
      <c r="AJ531" s="85">
        <v>213</v>
      </c>
      <c r="AK531" s="85">
        <v>42</v>
      </c>
      <c r="AL531" s="85">
        <v>13</v>
      </c>
      <c r="AM531" s="85">
        <v>24</v>
      </c>
      <c r="AN531" s="85">
        <v>23</v>
      </c>
      <c r="AO531" s="85">
        <v>20</v>
      </c>
      <c r="AP531" s="85">
        <v>21</v>
      </c>
      <c r="AQ531" s="85">
        <v>21</v>
      </c>
      <c r="AR531" s="85">
        <v>21</v>
      </c>
      <c r="AS531" s="85">
        <v>21</v>
      </c>
      <c r="AT531" s="85">
        <v>20</v>
      </c>
      <c r="AU531" s="85">
        <v>21</v>
      </c>
      <c r="AV531" s="85">
        <v>17</v>
      </c>
      <c r="AW531" s="85">
        <v>15</v>
      </c>
      <c r="AX531" s="85">
        <v>148</v>
      </c>
      <c r="AY531" s="85">
        <v>255</v>
      </c>
      <c r="AZ531" s="85">
        <v>255</v>
      </c>
      <c r="BA531" s="85">
        <v>255</v>
      </c>
      <c r="BB531" s="85">
        <v>255</v>
      </c>
      <c r="BC531" s="85">
        <v>255</v>
      </c>
      <c r="BD531" s="85">
        <v>255</v>
      </c>
      <c r="BE531" s="85">
        <v>255</v>
      </c>
      <c r="BF531" s="85">
        <v>255</v>
      </c>
      <c r="BG531" s="85">
        <v>255</v>
      </c>
      <c r="BH531" s="85">
        <v>255</v>
      </c>
      <c r="BI531" s="85">
        <v>255</v>
      </c>
      <c r="BJ531" s="85">
        <v>255</v>
      </c>
      <c r="BK531" s="85">
        <v>255</v>
      </c>
      <c r="BL531" s="85">
        <v>255</v>
      </c>
      <c r="BM531" s="85">
        <v>255</v>
      </c>
      <c r="BN531" s="85">
        <v>255</v>
      </c>
      <c r="BO531" s="85">
        <v>255</v>
      </c>
      <c r="BP531" s="85">
        <v>255</v>
      </c>
      <c r="BQ531" s="85">
        <v>255</v>
      </c>
      <c r="BR531" s="85">
        <v>255</v>
      </c>
      <c r="BS531" s="85">
        <v>255</v>
      </c>
      <c r="BT531" s="85">
        <v>255</v>
      </c>
      <c r="BU531" s="85">
        <v>255</v>
      </c>
      <c r="BV531" s="85">
        <v>255</v>
      </c>
      <c r="BW531" s="85">
        <v>255</v>
      </c>
      <c r="BX531" s="85">
        <v>255</v>
      </c>
      <c r="BY531" s="85">
        <v>255</v>
      </c>
      <c r="BZ531" s="85">
        <v>255</v>
      </c>
      <c r="CA531" s="85">
        <v>255</v>
      </c>
      <c r="CB531" s="85">
        <v>255</v>
      </c>
      <c r="CC531" s="85">
        <v>255</v>
      </c>
      <c r="CD531" s="85">
        <v>255</v>
      </c>
      <c r="CE531" s="85">
        <v>255</v>
      </c>
      <c r="CF531" s="85">
        <v>255</v>
      </c>
      <c r="CG531" s="85">
        <v>255</v>
      </c>
      <c r="CH531" s="85">
        <v>255</v>
      </c>
      <c r="CI531" s="85">
        <v>255</v>
      </c>
      <c r="CJ531" s="85">
        <v>255</v>
      </c>
      <c r="CK531" s="85">
        <v>255</v>
      </c>
      <c r="CL531" s="85">
        <v>255</v>
      </c>
      <c r="CM531" s="85">
        <v>255</v>
      </c>
      <c r="CN531" s="85">
        <v>255</v>
      </c>
      <c r="CO531" s="85">
        <v>255</v>
      </c>
      <c r="CP531" s="85">
        <v>255</v>
      </c>
      <c r="CQ531" s="85">
        <v>255</v>
      </c>
      <c r="CR531" s="85">
        <v>255</v>
      </c>
      <c r="CS531" s="85">
        <v>255</v>
      </c>
      <c r="CT531" s="85">
        <v>255</v>
      </c>
      <c r="CU531" s="85">
        <v>255</v>
      </c>
      <c r="CV531" s="85">
        <v>255</v>
      </c>
      <c r="CW531" s="85">
        <v>255</v>
      </c>
      <c r="CX531" s="85">
        <v>181</v>
      </c>
      <c r="CY531" s="85">
        <v>85</v>
      </c>
      <c r="CZ531" s="85">
        <v>17</v>
      </c>
      <c r="DA531" s="85">
        <v>19</v>
      </c>
      <c r="DB531" s="85">
        <v>20</v>
      </c>
      <c r="DC531" s="85">
        <v>21</v>
      </c>
      <c r="DD531" s="85">
        <v>21</v>
      </c>
      <c r="DE531" s="85">
        <v>20</v>
      </c>
      <c r="DF531" s="85">
        <v>21</v>
      </c>
      <c r="DG531" s="85">
        <v>21</v>
      </c>
      <c r="DH531" s="85">
        <v>21</v>
      </c>
      <c r="DI531" s="85">
        <v>21</v>
      </c>
      <c r="DJ531" s="85">
        <v>21</v>
      </c>
      <c r="DK531" s="85">
        <v>20</v>
      </c>
      <c r="DL531" s="85">
        <v>21</v>
      </c>
      <c r="DM531" s="85">
        <v>21</v>
      </c>
      <c r="DN531" s="85">
        <v>21</v>
      </c>
      <c r="DO531" s="85">
        <v>20</v>
      </c>
      <c r="DP531" s="85">
        <v>21</v>
      </c>
      <c r="DQ531" s="85">
        <v>21</v>
      </c>
      <c r="DR531" s="85">
        <v>21</v>
      </c>
      <c r="DS531" s="85">
        <v>21</v>
      </c>
      <c r="DT531" s="85">
        <v>21</v>
      </c>
      <c r="DU531" s="85">
        <v>21</v>
      </c>
      <c r="DV531" s="85">
        <v>21</v>
      </c>
      <c r="DW531" s="85">
        <v>21</v>
      </c>
      <c r="DX531" s="85">
        <v>21</v>
      </c>
      <c r="DY531" s="85">
        <v>21</v>
      </c>
      <c r="DZ531" s="85">
        <v>21</v>
      </c>
      <c r="EA531" s="85">
        <v>21</v>
      </c>
      <c r="EB531" s="85">
        <v>20</v>
      </c>
      <c r="EC531" s="85">
        <v>20</v>
      </c>
      <c r="ED531" s="85">
        <v>21</v>
      </c>
      <c r="EE531" s="85">
        <v>18</v>
      </c>
      <c r="EF531" s="85">
        <v>8</v>
      </c>
      <c r="EG531" s="85">
        <v>74</v>
      </c>
      <c r="EH531" s="85">
        <v>209</v>
      </c>
      <c r="EI531" s="85">
        <v>255</v>
      </c>
      <c r="EJ531" s="85">
        <v>255</v>
      </c>
      <c r="EK531" s="85">
        <v>255</v>
      </c>
      <c r="EL531" s="85">
        <v>255</v>
      </c>
      <c r="EM531" s="85">
        <v>255</v>
      </c>
      <c r="EN531" s="85">
        <v>255</v>
      </c>
      <c r="EO531" s="85">
        <v>255</v>
      </c>
      <c r="EP531" s="85">
        <v>255</v>
      </c>
      <c r="EQ531" s="85">
        <v>255</v>
      </c>
      <c r="ER531" s="85">
        <v>255</v>
      </c>
      <c r="ES531" s="85">
        <v>255</v>
      </c>
      <c r="ET531" s="85">
        <v>255</v>
      </c>
      <c r="EU531" s="85">
        <v>255</v>
      </c>
      <c r="EV531" s="85">
        <v>255</v>
      </c>
      <c r="EW531" s="85">
        <v>255</v>
      </c>
      <c r="EX531" s="85">
        <v>255</v>
      </c>
      <c r="EY531" s="85">
        <v>255</v>
      </c>
      <c r="EZ531" s="85">
        <v>255</v>
      </c>
      <c r="FA531" s="85">
        <v>255</v>
      </c>
      <c r="FB531" s="85">
        <v>255</v>
      </c>
      <c r="FC531" s="85">
        <v>255</v>
      </c>
      <c r="FD531" s="85">
        <v>255</v>
      </c>
      <c r="FE531" s="85">
        <v>255</v>
      </c>
      <c r="FF531" s="85">
        <v>255</v>
      </c>
      <c r="FG531" s="85">
        <v>255</v>
      </c>
      <c r="FH531" s="85">
        <v>255</v>
      </c>
      <c r="FI531" s="85">
        <v>255</v>
      </c>
      <c r="FJ531" s="85">
        <v>255</v>
      </c>
      <c r="FK531" s="85">
        <v>255</v>
      </c>
      <c r="FL531" s="85">
        <v>255</v>
      </c>
      <c r="FM531" s="85">
        <v>255</v>
      </c>
      <c r="FN531" s="85">
        <v>255</v>
      </c>
      <c r="FO531" s="85">
        <v>255</v>
      </c>
      <c r="FP531" s="85">
        <v>255</v>
      </c>
      <c r="FQ531" s="85">
        <v>255</v>
      </c>
      <c r="FR531" s="85">
        <v>255</v>
      </c>
      <c r="FS531" s="85">
        <v>255</v>
      </c>
      <c r="FT531" s="85">
        <v>255</v>
      </c>
      <c r="FU531" s="85">
        <v>255</v>
      </c>
      <c r="FV531" s="85">
        <v>255</v>
      </c>
      <c r="FW531" s="85">
        <v>255</v>
      </c>
      <c r="FX531" s="85">
        <v>255</v>
      </c>
      <c r="FY531" s="85">
        <v>255</v>
      </c>
      <c r="FZ531" s="85">
        <v>255</v>
      </c>
      <c r="GA531" s="85">
        <v>255</v>
      </c>
      <c r="GB531" s="85">
        <v>255</v>
      </c>
      <c r="GC531" s="85">
        <v>255</v>
      </c>
      <c r="GD531" s="85">
        <v>255</v>
      </c>
      <c r="GE531" s="85">
        <v>255</v>
      </c>
      <c r="GF531" s="85">
        <v>255</v>
      </c>
      <c r="GG531" s="85">
        <v>255</v>
      </c>
      <c r="GH531" s="85">
        <v>157</v>
      </c>
      <c r="GI531" s="85">
        <v>14</v>
      </c>
      <c r="GJ531" s="85">
        <v>17</v>
      </c>
      <c r="GK531" s="85">
        <v>20</v>
      </c>
      <c r="GL531" s="85">
        <v>22</v>
      </c>
      <c r="GM531" s="85">
        <v>21</v>
      </c>
      <c r="GN531" s="85">
        <v>20</v>
      </c>
      <c r="GO531" s="85">
        <v>21</v>
      </c>
      <c r="GP531" s="85">
        <v>21</v>
      </c>
      <c r="GQ531" s="85">
        <v>20</v>
      </c>
      <c r="GR531" s="85">
        <v>18</v>
      </c>
      <c r="GS531" s="85">
        <v>18</v>
      </c>
      <c r="GT531" s="85">
        <v>19</v>
      </c>
      <c r="GU531" s="85">
        <v>11</v>
      </c>
      <c r="GV531" s="85">
        <v>61</v>
      </c>
      <c r="GW531" s="85">
        <v>218</v>
      </c>
      <c r="GX531" s="85">
        <v>255</v>
      </c>
      <c r="GY531" s="85">
        <v>255</v>
      </c>
      <c r="GZ531" s="85">
        <v>255</v>
      </c>
      <c r="HA531" s="85">
        <v>255</v>
      </c>
      <c r="HB531" s="85">
        <v>255</v>
      </c>
      <c r="HC531" s="85">
        <v>255</v>
      </c>
      <c r="HD531" s="85">
        <v>255</v>
      </c>
      <c r="HE531" s="85">
        <v>255</v>
      </c>
      <c r="HF531" s="85">
        <v>255</v>
      </c>
      <c r="HG531" s="85">
        <v>255</v>
      </c>
      <c r="HH531" s="85">
        <v>255</v>
      </c>
      <c r="HI531" s="85">
        <v>255</v>
      </c>
      <c r="HJ531" s="85">
        <v>255</v>
      </c>
      <c r="HK531" s="85">
        <v>255</v>
      </c>
      <c r="HL531" s="85">
        <v>255</v>
      </c>
      <c r="HM531" s="85">
        <v>255</v>
      </c>
      <c r="HN531" s="85">
        <v>255</v>
      </c>
      <c r="HO531" s="85">
        <v>255</v>
      </c>
      <c r="HP531" s="85">
        <v>255</v>
      </c>
      <c r="HQ531" s="85">
        <v>255</v>
      </c>
      <c r="HR531" s="85">
        <v>255</v>
      </c>
      <c r="HS531" s="85">
        <v>255</v>
      </c>
      <c r="HT531" s="85">
        <v>255</v>
      </c>
      <c r="HU531" s="85">
        <v>255</v>
      </c>
      <c r="HV531" s="85">
        <v>255</v>
      </c>
      <c r="HW531" s="85">
        <v>255</v>
      </c>
      <c r="HX531" s="85">
        <v>255</v>
      </c>
      <c r="HY531" s="85">
        <v>255</v>
      </c>
      <c r="HZ531" s="85">
        <v>255</v>
      </c>
      <c r="IA531" s="85">
        <v>255</v>
      </c>
      <c r="IB531" s="85">
        <v>255</v>
      </c>
      <c r="IC531" s="85">
        <v>255</v>
      </c>
      <c r="ID531" s="85">
        <v>255</v>
      </c>
      <c r="IE531" s="85">
        <v>255</v>
      </c>
    </row>
    <row r="532" spans="1:239" ht="7.8">
      <c r="A532" s="85">
        <v>255</v>
      </c>
      <c r="B532" s="85">
        <v>255</v>
      </c>
      <c r="C532" s="85">
        <v>255</v>
      </c>
      <c r="D532" s="85">
        <v>255</v>
      </c>
      <c r="E532" s="85">
        <v>255</v>
      </c>
      <c r="F532" s="85">
        <v>255</v>
      </c>
      <c r="G532" s="85">
        <v>255</v>
      </c>
      <c r="H532" s="85">
        <v>255</v>
      </c>
      <c r="I532" s="85">
        <v>255</v>
      </c>
      <c r="J532" s="85">
        <v>255</v>
      </c>
      <c r="K532" s="85">
        <v>255</v>
      </c>
      <c r="L532" s="85">
        <v>255</v>
      </c>
      <c r="M532" s="85">
        <v>255</v>
      </c>
      <c r="N532" s="85">
        <v>255</v>
      </c>
      <c r="O532" s="85">
        <v>255</v>
      </c>
      <c r="P532" s="85">
        <v>255</v>
      </c>
      <c r="Q532" s="85">
        <v>255</v>
      </c>
      <c r="R532" s="85">
        <v>255</v>
      </c>
      <c r="S532" s="85">
        <v>255</v>
      </c>
      <c r="T532" s="85">
        <v>255</v>
      </c>
      <c r="U532" s="85">
        <v>255</v>
      </c>
      <c r="V532" s="85">
        <v>255</v>
      </c>
      <c r="W532" s="85">
        <v>255</v>
      </c>
      <c r="X532" s="85">
        <v>255</v>
      </c>
      <c r="Y532" s="85">
        <v>255</v>
      </c>
      <c r="Z532" s="85">
        <v>255</v>
      </c>
      <c r="AA532" s="85">
        <v>255</v>
      </c>
      <c r="AB532" s="85">
        <v>255</v>
      </c>
      <c r="AC532" s="85">
        <v>255</v>
      </c>
      <c r="AD532" s="85">
        <v>255</v>
      </c>
      <c r="AE532" s="85">
        <v>255</v>
      </c>
      <c r="AF532" s="85">
        <v>255</v>
      </c>
      <c r="AG532" s="85">
        <v>255</v>
      </c>
      <c r="AH532" s="85">
        <v>255</v>
      </c>
      <c r="AI532" s="85">
        <v>173</v>
      </c>
      <c r="AJ532" s="85">
        <v>47</v>
      </c>
      <c r="AK532" s="85">
        <v>22</v>
      </c>
      <c r="AL532" s="85">
        <v>34</v>
      </c>
      <c r="AM532" s="85">
        <v>37</v>
      </c>
      <c r="AN532" s="85">
        <v>36</v>
      </c>
      <c r="AO532" s="85">
        <v>34</v>
      </c>
      <c r="AP532" s="85">
        <v>33</v>
      </c>
      <c r="AQ532" s="85">
        <v>34</v>
      </c>
      <c r="AR532" s="85">
        <v>33</v>
      </c>
      <c r="AS532" s="85">
        <v>33</v>
      </c>
      <c r="AT532" s="85">
        <v>34</v>
      </c>
      <c r="AU532" s="85">
        <v>35</v>
      </c>
      <c r="AV532" s="85">
        <v>35</v>
      </c>
      <c r="AW532" s="85">
        <v>24</v>
      </c>
      <c r="AX532" s="85">
        <v>115</v>
      </c>
      <c r="AY532" s="85">
        <v>246</v>
      </c>
      <c r="AZ532" s="85">
        <v>255</v>
      </c>
      <c r="BA532" s="85">
        <v>255</v>
      </c>
      <c r="BB532" s="85">
        <v>255</v>
      </c>
      <c r="BC532" s="85">
        <v>255</v>
      </c>
      <c r="BD532" s="85">
        <v>255</v>
      </c>
      <c r="BE532" s="85">
        <v>255</v>
      </c>
      <c r="BF532" s="85">
        <v>255</v>
      </c>
      <c r="BG532" s="85">
        <v>255</v>
      </c>
      <c r="BH532" s="85">
        <v>255</v>
      </c>
      <c r="BI532" s="85">
        <v>255</v>
      </c>
      <c r="BJ532" s="85">
        <v>255</v>
      </c>
      <c r="BK532" s="85">
        <v>255</v>
      </c>
      <c r="BL532" s="85">
        <v>255</v>
      </c>
      <c r="BM532" s="85">
        <v>255</v>
      </c>
      <c r="BN532" s="85">
        <v>255</v>
      </c>
      <c r="BO532" s="85">
        <v>255</v>
      </c>
      <c r="BP532" s="85">
        <v>255</v>
      </c>
      <c r="BQ532" s="85">
        <v>255</v>
      </c>
      <c r="BR532" s="85">
        <v>255</v>
      </c>
      <c r="BS532" s="85">
        <v>255</v>
      </c>
      <c r="BT532" s="85">
        <v>255</v>
      </c>
      <c r="BU532" s="85">
        <v>255</v>
      </c>
      <c r="BV532" s="85">
        <v>255</v>
      </c>
      <c r="BW532" s="85">
        <v>255</v>
      </c>
      <c r="BX532" s="85">
        <v>255</v>
      </c>
      <c r="BY532" s="85">
        <v>255</v>
      </c>
      <c r="BZ532" s="85">
        <v>255</v>
      </c>
      <c r="CA532" s="85">
        <v>255</v>
      </c>
      <c r="CB532" s="85">
        <v>255</v>
      </c>
      <c r="CC532" s="85">
        <v>255</v>
      </c>
      <c r="CD532" s="85">
        <v>255</v>
      </c>
      <c r="CE532" s="85">
        <v>255</v>
      </c>
      <c r="CF532" s="85">
        <v>255</v>
      </c>
      <c r="CG532" s="85">
        <v>255</v>
      </c>
      <c r="CH532" s="85">
        <v>255</v>
      </c>
      <c r="CI532" s="85">
        <v>255</v>
      </c>
      <c r="CJ532" s="85">
        <v>255</v>
      </c>
      <c r="CK532" s="85">
        <v>255</v>
      </c>
      <c r="CL532" s="85">
        <v>255</v>
      </c>
      <c r="CM532" s="85">
        <v>255</v>
      </c>
      <c r="CN532" s="85">
        <v>255</v>
      </c>
      <c r="CO532" s="85">
        <v>255</v>
      </c>
      <c r="CP532" s="85">
        <v>255</v>
      </c>
      <c r="CQ532" s="85">
        <v>255</v>
      </c>
      <c r="CR532" s="85">
        <v>255</v>
      </c>
      <c r="CS532" s="85">
        <v>255</v>
      </c>
      <c r="CT532" s="85">
        <v>255</v>
      </c>
      <c r="CU532" s="85">
        <v>246</v>
      </c>
      <c r="CV532" s="85">
        <v>181</v>
      </c>
      <c r="CW532" s="85">
        <v>73</v>
      </c>
      <c r="CX532" s="85">
        <v>31</v>
      </c>
      <c r="CY532" s="85">
        <v>21</v>
      </c>
      <c r="CZ532" s="85">
        <v>33</v>
      </c>
      <c r="DA532" s="85">
        <v>34</v>
      </c>
      <c r="DB532" s="85">
        <v>35</v>
      </c>
      <c r="DC532" s="85">
        <v>35</v>
      </c>
      <c r="DD532" s="85">
        <v>35</v>
      </c>
      <c r="DE532" s="85">
        <v>34</v>
      </c>
      <c r="DF532" s="85">
        <v>34</v>
      </c>
      <c r="DG532" s="85">
        <v>36</v>
      </c>
      <c r="DH532" s="85">
        <v>33</v>
      </c>
      <c r="DI532" s="85">
        <v>32</v>
      </c>
      <c r="DJ532" s="85">
        <v>34</v>
      </c>
      <c r="DK532" s="85">
        <v>34</v>
      </c>
      <c r="DL532" s="85">
        <v>35</v>
      </c>
      <c r="DM532" s="85">
        <v>34</v>
      </c>
      <c r="DN532" s="85">
        <v>34</v>
      </c>
      <c r="DO532" s="85">
        <v>35</v>
      </c>
      <c r="DP532" s="85">
        <v>34</v>
      </c>
      <c r="DQ532" s="85">
        <v>35</v>
      </c>
      <c r="DR532" s="85">
        <v>34</v>
      </c>
      <c r="DS532" s="85">
        <v>34</v>
      </c>
      <c r="DT532" s="85">
        <v>35</v>
      </c>
      <c r="DU532" s="85">
        <v>35</v>
      </c>
      <c r="DV532" s="85">
        <v>35</v>
      </c>
      <c r="DW532" s="85">
        <v>35</v>
      </c>
      <c r="DX532" s="85">
        <v>35</v>
      </c>
      <c r="DY532" s="85">
        <v>35</v>
      </c>
      <c r="DZ532" s="85">
        <v>35</v>
      </c>
      <c r="EA532" s="85">
        <v>35</v>
      </c>
      <c r="EB532" s="85">
        <v>35</v>
      </c>
      <c r="EC532" s="85">
        <v>35</v>
      </c>
      <c r="ED532" s="85">
        <v>33</v>
      </c>
      <c r="EE532" s="85">
        <v>34</v>
      </c>
      <c r="EF532" s="85">
        <v>32</v>
      </c>
      <c r="EG532" s="85">
        <v>22</v>
      </c>
      <c r="EH532" s="85">
        <v>46</v>
      </c>
      <c r="EI532" s="85">
        <v>150</v>
      </c>
      <c r="EJ532" s="85">
        <v>254</v>
      </c>
      <c r="EK532" s="85">
        <v>255</v>
      </c>
      <c r="EL532" s="85">
        <v>255</v>
      </c>
      <c r="EM532" s="85">
        <v>255</v>
      </c>
      <c r="EN532" s="85">
        <v>255</v>
      </c>
      <c r="EO532" s="85">
        <v>255</v>
      </c>
      <c r="EP532" s="85">
        <v>255</v>
      </c>
      <c r="EQ532" s="85">
        <v>255</v>
      </c>
      <c r="ER532" s="85">
        <v>255</v>
      </c>
      <c r="ES532" s="85">
        <v>255</v>
      </c>
      <c r="ET532" s="85">
        <v>255</v>
      </c>
      <c r="EU532" s="85">
        <v>255</v>
      </c>
      <c r="EV532" s="85">
        <v>255</v>
      </c>
      <c r="EW532" s="85">
        <v>255</v>
      </c>
      <c r="EX532" s="85">
        <v>255</v>
      </c>
      <c r="EY532" s="85">
        <v>255</v>
      </c>
      <c r="EZ532" s="85">
        <v>255</v>
      </c>
      <c r="FA532" s="85">
        <v>255</v>
      </c>
      <c r="FB532" s="85">
        <v>255</v>
      </c>
      <c r="FC532" s="85">
        <v>255</v>
      </c>
      <c r="FD532" s="85">
        <v>255</v>
      </c>
      <c r="FE532" s="85">
        <v>255</v>
      </c>
      <c r="FF532" s="85">
        <v>255</v>
      </c>
      <c r="FG532" s="85">
        <v>255</v>
      </c>
      <c r="FH532" s="85">
        <v>255</v>
      </c>
      <c r="FI532" s="85">
        <v>255</v>
      </c>
      <c r="FJ532" s="85">
        <v>255</v>
      </c>
      <c r="FK532" s="85">
        <v>255</v>
      </c>
      <c r="FL532" s="85">
        <v>255</v>
      </c>
      <c r="FM532" s="85">
        <v>255</v>
      </c>
      <c r="FN532" s="85">
        <v>255</v>
      </c>
      <c r="FO532" s="85">
        <v>255</v>
      </c>
      <c r="FP532" s="85">
        <v>255</v>
      </c>
      <c r="FQ532" s="85">
        <v>255</v>
      </c>
      <c r="FR532" s="85">
        <v>255</v>
      </c>
      <c r="FS532" s="85">
        <v>255</v>
      </c>
      <c r="FT532" s="85">
        <v>255</v>
      </c>
      <c r="FU532" s="85">
        <v>255</v>
      </c>
      <c r="FV532" s="85">
        <v>255</v>
      </c>
      <c r="FW532" s="85">
        <v>255</v>
      </c>
      <c r="FX532" s="85">
        <v>255</v>
      </c>
      <c r="FY532" s="85">
        <v>255</v>
      </c>
      <c r="FZ532" s="85">
        <v>255</v>
      </c>
      <c r="GA532" s="85">
        <v>255</v>
      </c>
      <c r="GB532" s="85">
        <v>255</v>
      </c>
      <c r="GC532" s="85">
        <v>255</v>
      </c>
      <c r="GD532" s="85">
        <v>255</v>
      </c>
      <c r="GE532" s="85">
        <v>255</v>
      </c>
      <c r="GF532" s="85">
        <v>255</v>
      </c>
      <c r="GG532" s="85">
        <v>248</v>
      </c>
      <c r="GH532" s="85">
        <v>102</v>
      </c>
      <c r="GI532" s="85">
        <v>23</v>
      </c>
      <c r="GJ532" s="85">
        <v>36</v>
      </c>
      <c r="GK532" s="85">
        <v>36</v>
      </c>
      <c r="GL532" s="85">
        <v>38</v>
      </c>
      <c r="GM532" s="85">
        <v>38</v>
      </c>
      <c r="GN532" s="85">
        <v>36</v>
      </c>
      <c r="GO532" s="85">
        <v>34</v>
      </c>
      <c r="GP532" s="85">
        <v>33</v>
      </c>
      <c r="GQ532" s="85">
        <v>34</v>
      </c>
      <c r="GR532" s="85">
        <v>34</v>
      </c>
      <c r="GS532" s="85">
        <v>36</v>
      </c>
      <c r="GT532" s="85">
        <v>33</v>
      </c>
      <c r="GU532" s="85">
        <v>32</v>
      </c>
      <c r="GV532" s="85">
        <v>20</v>
      </c>
      <c r="GW532" s="85">
        <v>96</v>
      </c>
      <c r="GX532" s="85">
        <v>246</v>
      </c>
      <c r="GY532" s="85">
        <v>255</v>
      </c>
      <c r="GZ532" s="85">
        <v>255</v>
      </c>
      <c r="HA532" s="85">
        <v>255</v>
      </c>
      <c r="HB532" s="85">
        <v>255</v>
      </c>
      <c r="HC532" s="85">
        <v>255</v>
      </c>
      <c r="HD532" s="85">
        <v>255</v>
      </c>
      <c r="HE532" s="85">
        <v>255</v>
      </c>
      <c r="HF532" s="85">
        <v>255</v>
      </c>
      <c r="HG532" s="85">
        <v>255</v>
      </c>
      <c r="HH532" s="85">
        <v>255</v>
      </c>
      <c r="HI532" s="85">
        <v>255</v>
      </c>
      <c r="HJ532" s="85">
        <v>255</v>
      </c>
      <c r="HK532" s="85">
        <v>255</v>
      </c>
      <c r="HL532" s="85">
        <v>255</v>
      </c>
      <c r="HM532" s="85">
        <v>255</v>
      </c>
      <c r="HN532" s="85">
        <v>255</v>
      </c>
      <c r="HO532" s="85">
        <v>255</v>
      </c>
      <c r="HP532" s="85">
        <v>255</v>
      </c>
      <c r="HQ532" s="85">
        <v>255</v>
      </c>
      <c r="HR532" s="85">
        <v>255</v>
      </c>
      <c r="HS532" s="85">
        <v>255</v>
      </c>
      <c r="HT532" s="85">
        <v>255</v>
      </c>
      <c r="HU532" s="85">
        <v>255</v>
      </c>
      <c r="HV532" s="85">
        <v>255</v>
      </c>
      <c r="HW532" s="85">
        <v>255</v>
      </c>
      <c r="HX532" s="85">
        <v>255</v>
      </c>
      <c r="HY532" s="85">
        <v>255</v>
      </c>
      <c r="HZ532" s="85">
        <v>255</v>
      </c>
      <c r="IA532" s="85">
        <v>255</v>
      </c>
      <c r="IB532" s="85">
        <v>255</v>
      </c>
      <c r="IC532" s="85">
        <v>255</v>
      </c>
      <c r="ID532" s="85">
        <v>255</v>
      </c>
      <c r="IE532" s="85">
        <v>255</v>
      </c>
    </row>
    <row r="533" spans="1:239" ht="7.8">
      <c r="A533" s="85">
        <v>255</v>
      </c>
      <c r="B533" s="85">
        <v>255</v>
      </c>
      <c r="C533" s="85">
        <v>255</v>
      </c>
      <c r="D533" s="85">
        <v>255</v>
      </c>
      <c r="E533" s="85">
        <v>255</v>
      </c>
      <c r="F533" s="85">
        <v>255</v>
      </c>
      <c r="G533" s="85">
        <v>255</v>
      </c>
      <c r="H533" s="85">
        <v>255</v>
      </c>
      <c r="I533" s="85">
        <v>255</v>
      </c>
      <c r="J533" s="85">
        <v>255</v>
      </c>
      <c r="K533" s="85">
        <v>255</v>
      </c>
      <c r="L533" s="85">
        <v>255</v>
      </c>
      <c r="M533" s="85">
        <v>255</v>
      </c>
      <c r="N533" s="85">
        <v>255</v>
      </c>
      <c r="O533" s="85">
        <v>255</v>
      </c>
      <c r="P533" s="85">
        <v>255</v>
      </c>
      <c r="Q533" s="85">
        <v>255</v>
      </c>
      <c r="R533" s="85">
        <v>255</v>
      </c>
      <c r="S533" s="85">
        <v>255</v>
      </c>
      <c r="T533" s="85">
        <v>255</v>
      </c>
      <c r="U533" s="85">
        <v>255</v>
      </c>
      <c r="V533" s="85">
        <v>255</v>
      </c>
      <c r="W533" s="85">
        <v>255</v>
      </c>
      <c r="X533" s="85">
        <v>255</v>
      </c>
      <c r="Y533" s="85">
        <v>255</v>
      </c>
      <c r="Z533" s="85">
        <v>255</v>
      </c>
      <c r="AA533" s="85">
        <v>255</v>
      </c>
      <c r="AB533" s="85">
        <v>255</v>
      </c>
      <c r="AC533" s="85">
        <v>255</v>
      </c>
      <c r="AD533" s="85">
        <v>255</v>
      </c>
      <c r="AE533" s="85">
        <v>255</v>
      </c>
      <c r="AF533" s="85">
        <v>255</v>
      </c>
      <c r="AG533" s="85">
        <v>255</v>
      </c>
      <c r="AH533" s="85">
        <v>255</v>
      </c>
      <c r="AI533" s="85">
        <v>172</v>
      </c>
      <c r="AJ533" s="85">
        <v>41</v>
      </c>
      <c r="AK533" s="85">
        <v>11</v>
      </c>
      <c r="AL533" s="85">
        <v>23</v>
      </c>
      <c r="AM533" s="85">
        <v>26</v>
      </c>
      <c r="AN533" s="85">
        <v>24</v>
      </c>
      <c r="AO533" s="85">
        <v>26</v>
      </c>
      <c r="AP533" s="85">
        <v>27</v>
      </c>
      <c r="AQ533" s="85">
        <v>26</v>
      </c>
      <c r="AR533" s="85">
        <v>27</v>
      </c>
      <c r="AS533" s="85">
        <v>27</v>
      </c>
      <c r="AT533" s="85">
        <v>26</v>
      </c>
      <c r="AU533" s="85">
        <v>26</v>
      </c>
      <c r="AV533" s="85">
        <v>23</v>
      </c>
      <c r="AW533" s="85">
        <v>14</v>
      </c>
      <c r="AX533" s="85">
        <v>110</v>
      </c>
      <c r="AY533" s="85">
        <v>247</v>
      </c>
      <c r="AZ533" s="85">
        <v>255</v>
      </c>
      <c r="BA533" s="85">
        <v>255</v>
      </c>
      <c r="BB533" s="85">
        <v>255</v>
      </c>
      <c r="BC533" s="85">
        <v>255</v>
      </c>
      <c r="BD533" s="85">
        <v>255</v>
      </c>
      <c r="BE533" s="85">
        <v>255</v>
      </c>
      <c r="BF533" s="85">
        <v>255</v>
      </c>
      <c r="BG533" s="85">
        <v>255</v>
      </c>
      <c r="BH533" s="85">
        <v>255</v>
      </c>
      <c r="BI533" s="85">
        <v>255</v>
      </c>
      <c r="BJ533" s="85">
        <v>255</v>
      </c>
      <c r="BK533" s="85">
        <v>255</v>
      </c>
      <c r="BL533" s="85">
        <v>255</v>
      </c>
      <c r="BM533" s="85">
        <v>255</v>
      </c>
      <c r="BN533" s="85">
        <v>255</v>
      </c>
      <c r="BO533" s="85">
        <v>255</v>
      </c>
      <c r="BP533" s="85">
        <v>255</v>
      </c>
      <c r="BQ533" s="85">
        <v>255</v>
      </c>
      <c r="BR533" s="85">
        <v>255</v>
      </c>
      <c r="BS533" s="85">
        <v>255</v>
      </c>
      <c r="BT533" s="85">
        <v>255</v>
      </c>
      <c r="BU533" s="85">
        <v>255</v>
      </c>
      <c r="BV533" s="85">
        <v>255</v>
      </c>
      <c r="BW533" s="85">
        <v>255</v>
      </c>
      <c r="BX533" s="85">
        <v>255</v>
      </c>
      <c r="BY533" s="85">
        <v>255</v>
      </c>
      <c r="BZ533" s="85">
        <v>255</v>
      </c>
      <c r="CA533" s="85">
        <v>255</v>
      </c>
      <c r="CB533" s="85">
        <v>255</v>
      </c>
      <c r="CC533" s="85">
        <v>255</v>
      </c>
      <c r="CD533" s="85">
        <v>255</v>
      </c>
      <c r="CE533" s="85">
        <v>255</v>
      </c>
      <c r="CF533" s="85">
        <v>255</v>
      </c>
      <c r="CG533" s="85">
        <v>255</v>
      </c>
      <c r="CH533" s="85">
        <v>255</v>
      </c>
      <c r="CI533" s="85">
        <v>255</v>
      </c>
      <c r="CJ533" s="85">
        <v>255</v>
      </c>
      <c r="CK533" s="85">
        <v>255</v>
      </c>
      <c r="CL533" s="85">
        <v>255</v>
      </c>
      <c r="CM533" s="85">
        <v>255</v>
      </c>
      <c r="CN533" s="85">
        <v>255</v>
      </c>
      <c r="CO533" s="85">
        <v>255</v>
      </c>
      <c r="CP533" s="85">
        <v>255</v>
      </c>
      <c r="CQ533" s="85">
        <v>255</v>
      </c>
      <c r="CR533" s="85">
        <v>255</v>
      </c>
      <c r="CS533" s="85">
        <v>255</v>
      </c>
      <c r="CT533" s="85">
        <v>255</v>
      </c>
      <c r="CU533" s="85">
        <v>245</v>
      </c>
      <c r="CV533" s="85">
        <v>181</v>
      </c>
      <c r="CW533" s="85">
        <v>69</v>
      </c>
      <c r="CX533" s="85">
        <v>23</v>
      </c>
      <c r="CY533" s="85">
        <v>12</v>
      </c>
      <c r="CZ533" s="85">
        <v>22</v>
      </c>
      <c r="DA533" s="85">
        <v>26</v>
      </c>
      <c r="DB533" s="85">
        <v>25</v>
      </c>
      <c r="DC533" s="85">
        <v>24</v>
      </c>
      <c r="DD533" s="85">
        <v>26</v>
      </c>
      <c r="DE533" s="85">
        <v>26</v>
      </c>
      <c r="DF533" s="85">
        <v>26</v>
      </c>
      <c r="DG533" s="85">
        <v>26</v>
      </c>
      <c r="DH533" s="85">
        <v>25</v>
      </c>
      <c r="DI533" s="85">
        <v>27</v>
      </c>
      <c r="DJ533" s="85">
        <v>27</v>
      </c>
      <c r="DK533" s="85">
        <v>27</v>
      </c>
      <c r="DL533" s="85">
        <v>27</v>
      </c>
      <c r="DM533" s="85">
        <v>25</v>
      </c>
      <c r="DN533" s="85">
        <v>26</v>
      </c>
      <c r="DO533" s="85">
        <v>26</v>
      </c>
      <c r="DP533" s="85">
        <v>26</v>
      </c>
      <c r="DQ533" s="85">
        <v>26</v>
      </c>
      <c r="DR533" s="85">
        <v>26</v>
      </c>
      <c r="DS533" s="85">
        <v>25</v>
      </c>
      <c r="DT533" s="85">
        <v>26</v>
      </c>
      <c r="DU533" s="85">
        <v>26</v>
      </c>
      <c r="DV533" s="85">
        <v>26</v>
      </c>
      <c r="DW533" s="85">
        <v>26</v>
      </c>
      <c r="DX533" s="85">
        <v>26</v>
      </c>
      <c r="DY533" s="85">
        <v>26</v>
      </c>
      <c r="DZ533" s="85">
        <v>26</v>
      </c>
      <c r="EA533" s="85">
        <v>26</v>
      </c>
      <c r="EB533" s="85">
        <v>25</v>
      </c>
      <c r="EC533" s="85">
        <v>27</v>
      </c>
      <c r="ED533" s="85">
        <v>26</v>
      </c>
      <c r="EE533" s="85">
        <v>24</v>
      </c>
      <c r="EF533" s="85">
        <v>22</v>
      </c>
      <c r="EG533" s="85">
        <v>12</v>
      </c>
      <c r="EH533" s="85">
        <v>40</v>
      </c>
      <c r="EI533" s="85">
        <v>148</v>
      </c>
      <c r="EJ533" s="85">
        <v>254</v>
      </c>
      <c r="EK533" s="85">
        <v>255</v>
      </c>
      <c r="EL533" s="85">
        <v>255</v>
      </c>
      <c r="EM533" s="85">
        <v>255</v>
      </c>
      <c r="EN533" s="85">
        <v>255</v>
      </c>
      <c r="EO533" s="85">
        <v>255</v>
      </c>
      <c r="EP533" s="85">
        <v>255</v>
      </c>
      <c r="EQ533" s="85">
        <v>255</v>
      </c>
      <c r="ER533" s="85">
        <v>255</v>
      </c>
      <c r="ES533" s="85">
        <v>255</v>
      </c>
      <c r="ET533" s="85">
        <v>255</v>
      </c>
      <c r="EU533" s="85">
        <v>255</v>
      </c>
      <c r="EV533" s="85">
        <v>255</v>
      </c>
      <c r="EW533" s="85">
        <v>255</v>
      </c>
      <c r="EX533" s="85">
        <v>255</v>
      </c>
      <c r="EY533" s="85">
        <v>255</v>
      </c>
      <c r="EZ533" s="85">
        <v>255</v>
      </c>
      <c r="FA533" s="85">
        <v>255</v>
      </c>
      <c r="FB533" s="85">
        <v>255</v>
      </c>
      <c r="FC533" s="85">
        <v>255</v>
      </c>
      <c r="FD533" s="85">
        <v>255</v>
      </c>
      <c r="FE533" s="85">
        <v>255</v>
      </c>
      <c r="FF533" s="85">
        <v>255</v>
      </c>
      <c r="FG533" s="85">
        <v>255</v>
      </c>
      <c r="FH533" s="85">
        <v>255</v>
      </c>
      <c r="FI533" s="85">
        <v>255</v>
      </c>
      <c r="FJ533" s="85">
        <v>255</v>
      </c>
      <c r="FK533" s="85">
        <v>255</v>
      </c>
      <c r="FL533" s="85">
        <v>255</v>
      </c>
      <c r="FM533" s="85">
        <v>255</v>
      </c>
      <c r="FN533" s="85">
        <v>255</v>
      </c>
      <c r="FO533" s="85">
        <v>255</v>
      </c>
      <c r="FP533" s="85">
        <v>255</v>
      </c>
      <c r="FQ533" s="85">
        <v>255</v>
      </c>
      <c r="FR533" s="85">
        <v>255</v>
      </c>
      <c r="FS533" s="85">
        <v>255</v>
      </c>
      <c r="FT533" s="85">
        <v>255</v>
      </c>
      <c r="FU533" s="85">
        <v>255</v>
      </c>
      <c r="FV533" s="85">
        <v>255</v>
      </c>
      <c r="FW533" s="85">
        <v>255</v>
      </c>
      <c r="FX533" s="85">
        <v>255</v>
      </c>
      <c r="FY533" s="85">
        <v>255</v>
      </c>
      <c r="FZ533" s="85">
        <v>255</v>
      </c>
      <c r="GA533" s="85">
        <v>255</v>
      </c>
      <c r="GB533" s="85">
        <v>255</v>
      </c>
      <c r="GC533" s="85">
        <v>255</v>
      </c>
      <c r="GD533" s="85">
        <v>255</v>
      </c>
      <c r="GE533" s="85">
        <v>255</v>
      </c>
      <c r="GF533" s="85">
        <v>255</v>
      </c>
      <c r="GG533" s="85">
        <v>249</v>
      </c>
      <c r="GH533" s="85">
        <v>101</v>
      </c>
      <c r="GI533" s="85">
        <v>15</v>
      </c>
      <c r="GJ533" s="85">
        <v>27</v>
      </c>
      <c r="GK533" s="85">
        <v>24</v>
      </c>
      <c r="GL533" s="85">
        <v>23</v>
      </c>
      <c r="GM533" s="85">
        <v>23</v>
      </c>
      <c r="GN533" s="85">
        <v>24</v>
      </c>
      <c r="GO533" s="85">
        <v>27</v>
      </c>
      <c r="GP533" s="85">
        <v>27</v>
      </c>
      <c r="GQ533" s="85">
        <v>26</v>
      </c>
      <c r="GR533" s="85">
        <v>26</v>
      </c>
      <c r="GS533" s="85">
        <v>27</v>
      </c>
      <c r="GT533" s="85">
        <v>25</v>
      </c>
      <c r="GU533" s="85">
        <v>27</v>
      </c>
      <c r="GV533" s="85">
        <v>13</v>
      </c>
      <c r="GW533" s="85">
        <v>92</v>
      </c>
      <c r="GX533" s="85">
        <v>246</v>
      </c>
      <c r="GY533" s="85">
        <v>255</v>
      </c>
      <c r="GZ533" s="85">
        <v>255</v>
      </c>
      <c r="HA533" s="85">
        <v>255</v>
      </c>
      <c r="HB533" s="85">
        <v>255</v>
      </c>
      <c r="HC533" s="85">
        <v>255</v>
      </c>
      <c r="HD533" s="85">
        <v>255</v>
      </c>
      <c r="HE533" s="85">
        <v>255</v>
      </c>
      <c r="HF533" s="85">
        <v>255</v>
      </c>
      <c r="HG533" s="85">
        <v>255</v>
      </c>
      <c r="HH533" s="85">
        <v>255</v>
      </c>
      <c r="HI533" s="85">
        <v>255</v>
      </c>
      <c r="HJ533" s="85">
        <v>255</v>
      </c>
      <c r="HK533" s="85">
        <v>255</v>
      </c>
      <c r="HL533" s="85">
        <v>255</v>
      </c>
      <c r="HM533" s="85">
        <v>255</v>
      </c>
      <c r="HN533" s="85">
        <v>255</v>
      </c>
      <c r="HO533" s="85">
        <v>255</v>
      </c>
      <c r="HP533" s="85">
        <v>255</v>
      </c>
      <c r="HQ533" s="85">
        <v>255</v>
      </c>
      <c r="HR533" s="85">
        <v>255</v>
      </c>
      <c r="HS533" s="85">
        <v>255</v>
      </c>
      <c r="HT533" s="85">
        <v>255</v>
      </c>
      <c r="HU533" s="85">
        <v>255</v>
      </c>
      <c r="HV533" s="85">
        <v>255</v>
      </c>
      <c r="HW533" s="85">
        <v>255</v>
      </c>
      <c r="HX533" s="85">
        <v>255</v>
      </c>
      <c r="HY533" s="85">
        <v>255</v>
      </c>
      <c r="HZ533" s="85">
        <v>255</v>
      </c>
      <c r="IA533" s="85">
        <v>255</v>
      </c>
      <c r="IB533" s="85">
        <v>255</v>
      </c>
      <c r="IC533" s="85">
        <v>255</v>
      </c>
      <c r="ID533" s="85">
        <v>255</v>
      </c>
      <c r="IE533" s="85">
        <v>255</v>
      </c>
    </row>
    <row r="534" spans="1:239" ht="7.8">
      <c r="A534" s="85">
        <v>255</v>
      </c>
      <c r="B534" s="85">
        <v>255</v>
      </c>
      <c r="C534" s="85">
        <v>255</v>
      </c>
      <c r="D534" s="85">
        <v>255</v>
      </c>
      <c r="E534" s="85">
        <v>255</v>
      </c>
      <c r="F534" s="85">
        <v>255</v>
      </c>
      <c r="G534" s="85">
        <v>255</v>
      </c>
      <c r="H534" s="85">
        <v>255</v>
      </c>
      <c r="I534" s="85">
        <v>255</v>
      </c>
      <c r="J534" s="85">
        <v>255</v>
      </c>
      <c r="K534" s="85">
        <v>255</v>
      </c>
      <c r="L534" s="85">
        <v>255</v>
      </c>
      <c r="M534" s="85">
        <v>255</v>
      </c>
      <c r="N534" s="85">
        <v>255</v>
      </c>
      <c r="O534" s="85">
        <v>255</v>
      </c>
      <c r="P534" s="85">
        <v>255</v>
      </c>
      <c r="Q534" s="85">
        <v>255</v>
      </c>
      <c r="R534" s="85">
        <v>255</v>
      </c>
      <c r="S534" s="85">
        <v>255</v>
      </c>
      <c r="T534" s="85">
        <v>255</v>
      </c>
      <c r="U534" s="85">
        <v>255</v>
      </c>
      <c r="V534" s="85">
        <v>255</v>
      </c>
      <c r="W534" s="85">
        <v>255</v>
      </c>
      <c r="X534" s="85">
        <v>255</v>
      </c>
      <c r="Y534" s="85">
        <v>255</v>
      </c>
      <c r="Z534" s="85">
        <v>255</v>
      </c>
      <c r="AA534" s="85">
        <v>255</v>
      </c>
      <c r="AB534" s="85">
        <v>255</v>
      </c>
      <c r="AC534" s="85">
        <v>255</v>
      </c>
      <c r="AD534" s="85">
        <v>255</v>
      </c>
      <c r="AE534" s="85">
        <v>255</v>
      </c>
      <c r="AF534" s="85">
        <v>255</v>
      </c>
      <c r="AG534" s="85">
        <v>255</v>
      </c>
      <c r="AH534" s="85">
        <v>255</v>
      </c>
      <c r="AI534" s="85">
        <v>168</v>
      </c>
      <c r="AJ534" s="85">
        <v>37</v>
      </c>
      <c r="AK534" s="85">
        <v>7</v>
      </c>
      <c r="AL534" s="85">
        <v>19</v>
      </c>
      <c r="AM534" s="85">
        <v>22</v>
      </c>
      <c r="AN534" s="85">
        <v>20</v>
      </c>
      <c r="AO534" s="85">
        <v>20</v>
      </c>
      <c r="AP534" s="85">
        <v>21</v>
      </c>
      <c r="AQ534" s="85">
        <v>21</v>
      </c>
      <c r="AR534" s="85">
        <v>21</v>
      </c>
      <c r="AS534" s="85">
        <v>21</v>
      </c>
      <c r="AT534" s="85">
        <v>21</v>
      </c>
      <c r="AU534" s="85">
        <v>21</v>
      </c>
      <c r="AV534" s="85">
        <v>20</v>
      </c>
      <c r="AW534" s="85">
        <v>12</v>
      </c>
      <c r="AX534" s="85">
        <v>108</v>
      </c>
      <c r="AY534" s="85">
        <v>246</v>
      </c>
      <c r="AZ534" s="85">
        <v>255</v>
      </c>
      <c r="BA534" s="85">
        <v>255</v>
      </c>
      <c r="BB534" s="85">
        <v>255</v>
      </c>
      <c r="BC534" s="85">
        <v>255</v>
      </c>
      <c r="BD534" s="85">
        <v>255</v>
      </c>
      <c r="BE534" s="85">
        <v>255</v>
      </c>
      <c r="BF534" s="85">
        <v>255</v>
      </c>
      <c r="BG534" s="85">
        <v>255</v>
      </c>
      <c r="BH534" s="85">
        <v>255</v>
      </c>
      <c r="BI534" s="85">
        <v>255</v>
      </c>
      <c r="BJ534" s="85">
        <v>255</v>
      </c>
      <c r="BK534" s="85">
        <v>255</v>
      </c>
      <c r="BL534" s="85">
        <v>255</v>
      </c>
      <c r="BM534" s="85">
        <v>255</v>
      </c>
      <c r="BN534" s="85">
        <v>255</v>
      </c>
      <c r="BO534" s="85">
        <v>255</v>
      </c>
      <c r="BP534" s="85">
        <v>255</v>
      </c>
      <c r="BQ534" s="85">
        <v>255</v>
      </c>
      <c r="BR534" s="85">
        <v>255</v>
      </c>
      <c r="BS534" s="85">
        <v>255</v>
      </c>
      <c r="BT534" s="85">
        <v>255</v>
      </c>
      <c r="BU534" s="85">
        <v>255</v>
      </c>
      <c r="BV534" s="85">
        <v>255</v>
      </c>
      <c r="BW534" s="85">
        <v>255</v>
      </c>
      <c r="BX534" s="85">
        <v>255</v>
      </c>
      <c r="BY534" s="85">
        <v>255</v>
      </c>
      <c r="BZ534" s="85">
        <v>255</v>
      </c>
      <c r="CA534" s="85">
        <v>255</v>
      </c>
      <c r="CB534" s="85">
        <v>255</v>
      </c>
      <c r="CC534" s="85">
        <v>255</v>
      </c>
      <c r="CD534" s="85">
        <v>255</v>
      </c>
      <c r="CE534" s="85">
        <v>255</v>
      </c>
      <c r="CF534" s="85">
        <v>255</v>
      </c>
      <c r="CG534" s="85">
        <v>255</v>
      </c>
      <c r="CH534" s="85">
        <v>255</v>
      </c>
      <c r="CI534" s="85">
        <v>255</v>
      </c>
      <c r="CJ534" s="85">
        <v>255</v>
      </c>
      <c r="CK534" s="85">
        <v>255</v>
      </c>
      <c r="CL534" s="85">
        <v>255</v>
      </c>
      <c r="CM534" s="85">
        <v>255</v>
      </c>
      <c r="CN534" s="85">
        <v>255</v>
      </c>
      <c r="CO534" s="85">
        <v>255</v>
      </c>
      <c r="CP534" s="85">
        <v>255</v>
      </c>
      <c r="CQ534" s="85">
        <v>255</v>
      </c>
      <c r="CR534" s="85">
        <v>255</v>
      </c>
      <c r="CS534" s="85">
        <v>255</v>
      </c>
      <c r="CT534" s="85">
        <v>255</v>
      </c>
      <c r="CU534" s="85">
        <v>244</v>
      </c>
      <c r="CV534" s="85">
        <v>178</v>
      </c>
      <c r="CW534" s="85">
        <v>66</v>
      </c>
      <c r="CX534" s="85">
        <v>20</v>
      </c>
      <c r="CY534" s="85">
        <v>8</v>
      </c>
      <c r="CZ534" s="85">
        <v>16</v>
      </c>
      <c r="DA534" s="85">
        <v>21</v>
      </c>
      <c r="DB534" s="85">
        <v>20</v>
      </c>
      <c r="DC534" s="85">
        <v>19</v>
      </c>
      <c r="DD534" s="85">
        <v>21</v>
      </c>
      <c r="DE534" s="85">
        <v>21</v>
      </c>
      <c r="DF534" s="85">
        <v>21</v>
      </c>
      <c r="DG534" s="85">
        <v>21</v>
      </c>
      <c r="DH534" s="85">
        <v>21</v>
      </c>
      <c r="DI534" s="85">
        <v>21</v>
      </c>
      <c r="DJ534" s="85">
        <v>20</v>
      </c>
      <c r="DK534" s="85">
        <v>21</v>
      </c>
      <c r="DL534" s="85">
        <v>21</v>
      </c>
      <c r="DM534" s="85">
        <v>21</v>
      </c>
      <c r="DN534" s="85">
        <v>20</v>
      </c>
      <c r="DO534" s="85">
        <v>21</v>
      </c>
      <c r="DP534" s="85">
        <v>20</v>
      </c>
      <c r="DQ534" s="85">
        <v>21</v>
      </c>
      <c r="DR534" s="85">
        <v>21</v>
      </c>
      <c r="DS534" s="85">
        <v>20</v>
      </c>
      <c r="DT534" s="85">
        <v>21</v>
      </c>
      <c r="DU534" s="85">
        <v>21</v>
      </c>
      <c r="DV534" s="85">
        <v>21</v>
      </c>
      <c r="DW534" s="85">
        <v>21</v>
      </c>
      <c r="DX534" s="85">
        <v>21</v>
      </c>
      <c r="DY534" s="85">
        <v>21</v>
      </c>
      <c r="DZ534" s="85">
        <v>21</v>
      </c>
      <c r="EA534" s="85">
        <v>21</v>
      </c>
      <c r="EB534" s="85">
        <v>20</v>
      </c>
      <c r="EC534" s="85">
        <v>22</v>
      </c>
      <c r="ED534" s="85">
        <v>21</v>
      </c>
      <c r="EE534" s="85">
        <v>19</v>
      </c>
      <c r="EF534" s="85">
        <v>17</v>
      </c>
      <c r="EG534" s="85">
        <v>7</v>
      </c>
      <c r="EH534" s="85">
        <v>35</v>
      </c>
      <c r="EI534" s="85">
        <v>145</v>
      </c>
      <c r="EJ534" s="85">
        <v>254</v>
      </c>
      <c r="EK534" s="85">
        <v>255</v>
      </c>
      <c r="EL534" s="85">
        <v>255</v>
      </c>
      <c r="EM534" s="85">
        <v>255</v>
      </c>
      <c r="EN534" s="85">
        <v>255</v>
      </c>
      <c r="EO534" s="85">
        <v>255</v>
      </c>
      <c r="EP534" s="85">
        <v>255</v>
      </c>
      <c r="EQ534" s="85">
        <v>255</v>
      </c>
      <c r="ER534" s="85">
        <v>255</v>
      </c>
      <c r="ES534" s="85">
        <v>255</v>
      </c>
      <c r="ET534" s="85">
        <v>255</v>
      </c>
      <c r="EU534" s="85">
        <v>255</v>
      </c>
      <c r="EV534" s="85">
        <v>255</v>
      </c>
      <c r="EW534" s="85">
        <v>255</v>
      </c>
      <c r="EX534" s="85">
        <v>255</v>
      </c>
      <c r="EY534" s="85">
        <v>255</v>
      </c>
      <c r="EZ534" s="85">
        <v>255</v>
      </c>
      <c r="FA534" s="85">
        <v>255</v>
      </c>
      <c r="FB534" s="85">
        <v>255</v>
      </c>
      <c r="FC534" s="85">
        <v>255</v>
      </c>
      <c r="FD534" s="85">
        <v>255</v>
      </c>
      <c r="FE534" s="85">
        <v>255</v>
      </c>
      <c r="FF534" s="85">
        <v>255</v>
      </c>
      <c r="FG534" s="85">
        <v>255</v>
      </c>
      <c r="FH534" s="85">
        <v>255</v>
      </c>
      <c r="FI534" s="85">
        <v>255</v>
      </c>
      <c r="FJ534" s="85">
        <v>255</v>
      </c>
      <c r="FK534" s="85">
        <v>255</v>
      </c>
      <c r="FL534" s="85">
        <v>255</v>
      </c>
      <c r="FM534" s="85">
        <v>255</v>
      </c>
      <c r="FN534" s="85">
        <v>255</v>
      </c>
      <c r="FO534" s="85">
        <v>255</v>
      </c>
      <c r="FP534" s="85">
        <v>255</v>
      </c>
      <c r="FQ534" s="85">
        <v>255</v>
      </c>
      <c r="FR534" s="85">
        <v>255</v>
      </c>
      <c r="FS534" s="85">
        <v>255</v>
      </c>
      <c r="FT534" s="85">
        <v>255</v>
      </c>
      <c r="FU534" s="85">
        <v>255</v>
      </c>
      <c r="FV534" s="85">
        <v>255</v>
      </c>
      <c r="FW534" s="85">
        <v>255</v>
      </c>
      <c r="FX534" s="85">
        <v>255</v>
      </c>
      <c r="FY534" s="85">
        <v>255</v>
      </c>
      <c r="FZ534" s="85">
        <v>255</v>
      </c>
      <c r="GA534" s="85">
        <v>255</v>
      </c>
      <c r="GB534" s="85">
        <v>255</v>
      </c>
      <c r="GC534" s="85">
        <v>255</v>
      </c>
      <c r="GD534" s="85">
        <v>255</v>
      </c>
      <c r="GE534" s="85">
        <v>255</v>
      </c>
      <c r="GF534" s="85">
        <v>255</v>
      </c>
      <c r="GG534" s="85">
        <v>249</v>
      </c>
      <c r="GH534" s="85">
        <v>98</v>
      </c>
      <c r="GI534" s="85">
        <v>13</v>
      </c>
      <c r="GJ534" s="85">
        <v>21</v>
      </c>
      <c r="GK534" s="85">
        <v>21</v>
      </c>
      <c r="GL534" s="85">
        <v>20</v>
      </c>
      <c r="GM534" s="85">
        <v>20</v>
      </c>
      <c r="GN534" s="85">
        <v>21</v>
      </c>
      <c r="GO534" s="85">
        <v>20</v>
      </c>
      <c r="GP534" s="85">
        <v>21</v>
      </c>
      <c r="GQ534" s="85">
        <v>19</v>
      </c>
      <c r="GR534" s="85">
        <v>18</v>
      </c>
      <c r="GS534" s="85">
        <v>20</v>
      </c>
      <c r="GT534" s="85">
        <v>19</v>
      </c>
      <c r="GU534" s="85">
        <v>19</v>
      </c>
      <c r="GV534" s="85">
        <v>8</v>
      </c>
      <c r="GW534" s="85">
        <v>88</v>
      </c>
      <c r="GX534" s="85">
        <v>246</v>
      </c>
      <c r="GY534" s="85">
        <v>255</v>
      </c>
      <c r="GZ534" s="85">
        <v>255</v>
      </c>
      <c r="HA534" s="85">
        <v>255</v>
      </c>
      <c r="HB534" s="85">
        <v>255</v>
      </c>
      <c r="HC534" s="85">
        <v>255</v>
      </c>
      <c r="HD534" s="85">
        <v>255</v>
      </c>
      <c r="HE534" s="85">
        <v>255</v>
      </c>
      <c r="HF534" s="85">
        <v>255</v>
      </c>
      <c r="HG534" s="85">
        <v>255</v>
      </c>
      <c r="HH534" s="85">
        <v>255</v>
      </c>
      <c r="HI534" s="85">
        <v>255</v>
      </c>
      <c r="HJ534" s="85">
        <v>255</v>
      </c>
      <c r="HK534" s="85">
        <v>255</v>
      </c>
      <c r="HL534" s="85">
        <v>255</v>
      </c>
      <c r="HM534" s="85">
        <v>255</v>
      </c>
      <c r="HN534" s="85">
        <v>255</v>
      </c>
      <c r="HO534" s="85">
        <v>255</v>
      </c>
      <c r="HP534" s="85">
        <v>255</v>
      </c>
      <c r="HQ534" s="85">
        <v>255</v>
      </c>
      <c r="HR534" s="85">
        <v>255</v>
      </c>
      <c r="HS534" s="85">
        <v>255</v>
      </c>
      <c r="HT534" s="85">
        <v>255</v>
      </c>
      <c r="HU534" s="85">
        <v>255</v>
      </c>
      <c r="HV534" s="85">
        <v>255</v>
      </c>
      <c r="HW534" s="85">
        <v>255</v>
      </c>
      <c r="HX534" s="85">
        <v>255</v>
      </c>
      <c r="HY534" s="85">
        <v>255</v>
      </c>
      <c r="HZ534" s="85">
        <v>255</v>
      </c>
      <c r="IA534" s="85">
        <v>255</v>
      </c>
      <c r="IB534" s="85">
        <v>255</v>
      </c>
      <c r="IC534" s="85">
        <v>255</v>
      </c>
      <c r="ID534" s="85">
        <v>255</v>
      </c>
      <c r="IE534" s="85">
        <v>255</v>
      </c>
    </row>
    <row r="535" spans="1:239" ht="7.8">
      <c r="A535" s="85">
        <v>255</v>
      </c>
      <c r="B535" s="85">
        <v>255</v>
      </c>
      <c r="C535" s="85">
        <v>255</v>
      </c>
      <c r="D535" s="85">
        <v>255</v>
      </c>
      <c r="E535" s="85">
        <v>255</v>
      </c>
      <c r="F535" s="85">
        <v>255</v>
      </c>
      <c r="G535" s="85">
        <v>255</v>
      </c>
      <c r="H535" s="85">
        <v>255</v>
      </c>
      <c r="I535" s="85">
        <v>255</v>
      </c>
      <c r="J535" s="85">
        <v>255</v>
      </c>
      <c r="K535" s="85">
        <v>255</v>
      </c>
      <c r="L535" s="85">
        <v>255</v>
      </c>
      <c r="M535" s="85">
        <v>255</v>
      </c>
      <c r="N535" s="85">
        <v>255</v>
      </c>
      <c r="O535" s="85">
        <v>255</v>
      </c>
      <c r="P535" s="85">
        <v>255</v>
      </c>
      <c r="Q535" s="85">
        <v>255</v>
      </c>
      <c r="R535" s="85">
        <v>255</v>
      </c>
      <c r="S535" s="85">
        <v>255</v>
      </c>
      <c r="T535" s="85">
        <v>255</v>
      </c>
      <c r="U535" s="85">
        <v>255</v>
      </c>
      <c r="V535" s="85">
        <v>255</v>
      </c>
      <c r="W535" s="85">
        <v>255</v>
      </c>
      <c r="X535" s="85">
        <v>255</v>
      </c>
      <c r="Y535" s="85">
        <v>255</v>
      </c>
      <c r="Z535" s="85">
        <v>255</v>
      </c>
      <c r="AA535" s="85">
        <v>255</v>
      </c>
      <c r="AB535" s="85">
        <v>255</v>
      </c>
      <c r="AC535" s="85">
        <v>255</v>
      </c>
      <c r="AD535" s="85">
        <v>255</v>
      </c>
      <c r="AE535" s="85">
        <v>255</v>
      </c>
      <c r="AF535" s="85">
        <v>255</v>
      </c>
      <c r="AG535" s="85">
        <v>255</v>
      </c>
      <c r="AH535" s="85">
        <v>146</v>
      </c>
      <c r="AI535" s="85">
        <v>40</v>
      </c>
      <c r="AJ535" s="85">
        <v>25</v>
      </c>
      <c r="AK535" s="85">
        <v>36</v>
      </c>
      <c r="AL535" s="85">
        <v>35</v>
      </c>
      <c r="AM535" s="85">
        <v>35</v>
      </c>
      <c r="AN535" s="85">
        <v>36</v>
      </c>
      <c r="AO535" s="85">
        <v>34</v>
      </c>
      <c r="AP535" s="85">
        <v>35</v>
      </c>
      <c r="AQ535" s="85">
        <v>35</v>
      </c>
      <c r="AR535" s="85">
        <v>33</v>
      </c>
      <c r="AS535" s="85">
        <v>33</v>
      </c>
      <c r="AT535" s="85">
        <v>33</v>
      </c>
      <c r="AU535" s="85">
        <v>35</v>
      </c>
      <c r="AV535" s="85">
        <v>34</v>
      </c>
      <c r="AW535" s="85">
        <v>29</v>
      </c>
      <c r="AX535" s="85">
        <v>80</v>
      </c>
      <c r="AY535" s="85">
        <v>232</v>
      </c>
      <c r="AZ535" s="85">
        <v>255</v>
      </c>
      <c r="BA535" s="85">
        <v>255</v>
      </c>
      <c r="BB535" s="85">
        <v>255</v>
      </c>
      <c r="BC535" s="85">
        <v>255</v>
      </c>
      <c r="BD535" s="85">
        <v>255</v>
      </c>
      <c r="BE535" s="85">
        <v>255</v>
      </c>
      <c r="BF535" s="85">
        <v>255</v>
      </c>
      <c r="BG535" s="85">
        <v>255</v>
      </c>
      <c r="BH535" s="85">
        <v>255</v>
      </c>
      <c r="BI535" s="85">
        <v>255</v>
      </c>
      <c r="BJ535" s="85">
        <v>255</v>
      </c>
      <c r="BK535" s="85">
        <v>255</v>
      </c>
      <c r="BL535" s="85">
        <v>255</v>
      </c>
      <c r="BM535" s="85">
        <v>255</v>
      </c>
      <c r="BN535" s="85">
        <v>255</v>
      </c>
      <c r="BO535" s="85">
        <v>255</v>
      </c>
      <c r="BP535" s="85">
        <v>255</v>
      </c>
      <c r="BQ535" s="85">
        <v>255</v>
      </c>
      <c r="BR535" s="85">
        <v>255</v>
      </c>
      <c r="BS535" s="85">
        <v>255</v>
      </c>
      <c r="BT535" s="85">
        <v>255</v>
      </c>
      <c r="BU535" s="85">
        <v>255</v>
      </c>
      <c r="BV535" s="85">
        <v>255</v>
      </c>
      <c r="BW535" s="85">
        <v>255</v>
      </c>
      <c r="BX535" s="85">
        <v>255</v>
      </c>
      <c r="BY535" s="85">
        <v>255</v>
      </c>
      <c r="BZ535" s="85">
        <v>255</v>
      </c>
      <c r="CA535" s="85">
        <v>255</v>
      </c>
      <c r="CB535" s="85">
        <v>255</v>
      </c>
      <c r="CC535" s="85">
        <v>255</v>
      </c>
      <c r="CD535" s="85">
        <v>255</v>
      </c>
      <c r="CE535" s="85">
        <v>255</v>
      </c>
      <c r="CF535" s="85">
        <v>255</v>
      </c>
      <c r="CG535" s="85">
        <v>255</v>
      </c>
      <c r="CH535" s="85">
        <v>255</v>
      </c>
      <c r="CI535" s="85">
        <v>255</v>
      </c>
      <c r="CJ535" s="85">
        <v>255</v>
      </c>
      <c r="CK535" s="85">
        <v>255</v>
      </c>
      <c r="CL535" s="85">
        <v>255</v>
      </c>
      <c r="CM535" s="85">
        <v>255</v>
      </c>
      <c r="CN535" s="85">
        <v>255</v>
      </c>
      <c r="CO535" s="85">
        <v>255</v>
      </c>
      <c r="CP535" s="85">
        <v>255</v>
      </c>
      <c r="CQ535" s="85">
        <v>255</v>
      </c>
      <c r="CR535" s="85">
        <v>255</v>
      </c>
      <c r="CS535" s="85">
        <v>243</v>
      </c>
      <c r="CT535" s="85">
        <v>173</v>
      </c>
      <c r="CU535" s="85">
        <v>93</v>
      </c>
      <c r="CV535" s="85">
        <v>38</v>
      </c>
      <c r="CW535" s="85">
        <v>25</v>
      </c>
      <c r="CX535" s="85">
        <v>30</v>
      </c>
      <c r="CY535" s="85">
        <v>34</v>
      </c>
      <c r="CZ535" s="85">
        <v>34</v>
      </c>
      <c r="DA535" s="85">
        <v>35</v>
      </c>
      <c r="DB535" s="85">
        <v>35</v>
      </c>
      <c r="DC535" s="85">
        <v>35</v>
      </c>
      <c r="DD535" s="85">
        <v>35</v>
      </c>
      <c r="DE535" s="85">
        <v>34</v>
      </c>
      <c r="DF535" s="85">
        <v>34</v>
      </c>
      <c r="DG535" s="85">
        <v>35</v>
      </c>
      <c r="DH535" s="85">
        <v>34</v>
      </c>
      <c r="DI535" s="85">
        <v>32</v>
      </c>
      <c r="DJ535" s="85">
        <v>34</v>
      </c>
      <c r="DK535" s="85">
        <v>33</v>
      </c>
      <c r="DL535" s="85">
        <v>35</v>
      </c>
      <c r="DM535" s="85">
        <v>35</v>
      </c>
      <c r="DN535" s="85">
        <v>35</v>
      </c>
      <c r="DO535" s="85">
        <v>35</v>
      </c>
      <c r="DP535" s="85">
        <v>35</v>
      </c>
      <c r="DQ535" s="85">
        <v>34</v>
      </c>
      <c r="DR535" s="85">
        <v>35</v>
      </c>
      <c r="DS535" s="85">
        <v>33</v>
      </c>
      <c r="DT535" s="85">
        <v>35</v>
      </c>
      <c r="DU535" s="85">
        <v>35</v>
      </c>
      <c r="DV535" s="85">
        <v>35</v>
      </c>
      <c r="DW535" s="85">
        <v>35</v>
      </c>
      <c r="DX535" s="85">
        <v>35</v>
      </c>
      <c r="DY535" s="85">
        <v>35</v>
      </c>
      <c r="DZ535" s="85">
        <v>35</v>
      </c>
      <c r="EA535" s="85">
        <v>35</v>
      </c>
      <c r="EB535" s="85">
        <v>35</v>
      </c>
      <c r="EC535" s="85">
        <v>34</v>
      </c>
      <c r="ED535" s="85">
        <v>33</v>
      </c>
      <c r="EE535" s="85">
        <v>34</v>
      </c>
      <c r="EF535" s="85">
        <v>33</v>
      </c>
      <c r="EG535" s="85">
        <v>33</v>
      </c>
      <c r="EH535" s="85">
        <v>30</v>
      </c>
      <c r="EI535" s="85">
        <v>26</v>
      </c>
      <c r="EJ535" s="85">
        <v>118</v>
      </c>
      <c r="EK535" s="85">
        <v>221</v>
      </c>
      <c r="EL535" s="85">
        <v>255</v>
      </c>
      <c r="EM535" s="85">
        <v>255</v>
      </c>
      <c r="EN535" s="85">
        <v>255</v>
      </c>
      <c r="EO535" s="85">
        <v>255</v>
      </c>
      <c r="EP535" s="85">
        <v>255</v>
      </c>
      <c r="EQ535" s="85">
        <v>255</v>
      </c>
      <c r="ER535" s="85">
        <v>255</v>
      </c>
      <c r="ES535" s="85">
        <v>255</v>
      </c>
      <c r="ET535" s="85">
        <v>255</v>
      </c>
      <c r="EU535" s="85">
        <v>255</v>
      </c>
      <c r="EV535" s="85">
        <v>255</v>
      </c>
      <c r="EW535" s="85">
        <v>255</v>
      </c>
      <c r="EX535" s="85">
        <v>255</v>
      </c>
      <c r="EY535" s="85">
        <v>255</v>
      </c>
      <c r="EZ535" s="85">
        <v>255</v>
      </c>
      <c r="FA535" s="85">
        <v>255</v>
      </c>
      <c r="FB535" s="85">
        <v>255</v>
      </c>
      <c r="FC535" s="85">
        <v>255</v>
      </c>
      <c r="FD535" s="85">
        <v>255</v>
      </c>
      <c r="FE535" s="85">
        <v>255</v>
      </c>
      <c r="FF535" s="85">
        <v>255</v>
      </c>
      <c r="FG535" s="85">
        <v>255</v>
      </c>
      <c r="FH535" s="85">
        <v>255</v>
      </c>
      <c r="FI535" s="85">
        <v>255</v>
      </c>
      <c r="FJ535" s="85">
        <v>255</v>
      </c>
      <c r="FK535" s="85">
        <v>255</v>
      </c>
      <c r="FL535" s="85">
        <v>255</v>
      </c>
      <c r="FM535" s="85">
        <v>255</v>
      </c>
      <c r="FN535" s="85">
        <v>255</v>
      </c>
      <c r="FO535" s="85">
        <v>255</v>
      </c>
      <c r="FP535" s="85">
        <v>255</v>
      </c>
      <c r="FQ535" s="85">
        <v>255</v>
      </c>
      <c r="FR535" s="85">
        <v>255</v>
      </c>
      <c r="FS535" s="85">
        <v>255</v>
      </c>
      <c r="FT535" s="85">
        <v>255</v>
      </c>
      <c r="FU535" s="85">
        <v>255</v>
      </c>
      <c r="FV535" s="85">
        <v>255</v>
      </c>
      <c r="FW535" s="85">
        <v>255</v>
      </c>
      <c r="FX535" s="85">
        <v>255</v>
      </c>
      <c r="FY535" s="85">
        <v>255</v>
      </c>
      <c r="FZ535" s="85">
        <v>255</v>
      </c>
      <c r="GA535" s="85">
        <v>255</v>
      </c>
      <c r="GB535" s="85">
        <v>255</v>
      </c>
      <c r="GC535" s="85">
        <v>255</v>
      </c>
      <c r="GD535" s="85">
        <v>255</v>
      </c>
      <c r="GE535" s="85">
        <v>255</v>
      </c>
      <c r="GF535" s="85">
        <v>255</v>
      </c>
      <c r="GG535" s="85">
        <v>229</v>
      </c>
      <c r="GH535" s="85">
        <v>61</v>
      </c>
      <c r="GI535" s="85">
        <v>26</v>
      </c>
      <c r="GJ535" s="85">
        <v>36</v>
      </c>
      <c r="GK535" s="85">
        <v>38</v>
      </c>
      <c r="GL535" s="85">
        <v>38</v>
      </c>
      <c r="GM535" s="85">
        <v>37</v>
      </c>
      <c r="GN535" s="85">
        <v>35</v>
      </c>
      <c r="GO535" s="85">
        <v>35</v>
      </c>
      <c r="GP535" s="85">
        <v>33</v>
      </c>
      <c r="GQ535" s="85">
        <v>34</v>
      </c>
      <c r="GR535" s="85">
        <v>35</v>
      </c>
      <c r="GS535" s="85">
        <v>35</v>
      </c>
      <c r="GT535" s="85">
        <v>34</v>
      </c>
      <c r="GU535" s="85">
        <v>34</v>
      </c>
      <c r="GV535" s="85">
        <v>29</v>
      </c>
      <c r="GW535" s="85">
        <v>31</v>
      </c>
      <c r="GX535" s="85">
        <v>157</v>
      </c>
      <c r="GY535" s="85">
        <v>255</v>
      </c>
      <c r="GZ535" s="85">
        <v>255</v>
      </c>
      <c r="HA535" s="85">
        <v>255</v>
      </c>
      <c r="HB535" s="85">
        <v>255</v>
      </c>
      <c r="HC535" s="85">
        <v>255</v>
      </c>
      <c r="HD535" s="85">
        <v>255</v>
      </c>
      <c r="HE535" s="85">
        <v>255</v>
      </c>
      <c r="HF535" s="85">
        <v>255</v>
      </c>
      <c r="HG535" s="85">
        <v>255</v>
      </c>
      <c r="HH535" s="85">
        <v>255</v>
      </c>
      <c r="HI535" s="85">
        <v>255</v>
      </c>
      <c r="HJ535" s="85">
        <v>255</v>
      </c>
      <c r="HK535" s="85">
        <v>255</v>
      </c>
      <c r="HL535" s="85">
        <v>255</v>
      </c>
      <c r="HM535" s="85">
        <v>255</v>
      </c>
      <c r="HN535" s="85">
        <v>255</v>
      </c>
      <c r="HO535" s="85">
        <v>255</v>
      </c>
      <c r="HP535" s="85">
        <v>255</v>
      </c>
      <c r="HQ535" s="85">
        <v>255</v>
      </c>
      <c r="HR535" s="85">
        <v>255</v>
      </c>
      <c r="HS535" s="85">
        <v>255</v>
      </c>
      <c r="HT535" s="85">
        <v>255</v>
      </c>
      <c r="HU535" s="85">
        <v>255</v>
      </c>
      <c r="HV535" s="85">
        <v>255</v>
      </c>
      <c r="HW535" s="85">
        <v>255</v>
      </c>
      <c r="HX535" s="85">
        <v>255</v>
      </c>
      <c r="HY535" s="85">
        <v>255</v>
      </c>
      <c r="HZ535" s="85">
        <v>255</v>
      </c>
      <c r="IA535" s="85">
        <v>255</v>
      </c>
      <c r="IB535" s="85">
        <v>255</v>
      </c>
      <c r="IC535" s="85">
        <v>255</v>
      </c>
      <c r="ID535" s="85">
        <v>255</v>
      </c>
      <c r="IE535" s="85">
        <v>255</v>
      </c>
    </row>
    <row r="536" spans="1:239" ht="7.8">
      <c r="A536" s="85">
        <v>255</v>
      </c>
      <c r="B536" s="85">
        <v>255</v>
      </c>
      <c r="C536" s="85">
        <v>255</v>
      </c>
      <c r="D536" s="85">
        <v>255</v>
      </c>
      <c r="E536" s="85">
        <v>255</v>
      </c>
      <c r="F536" s="85">
        <v>255</v>
      </c>
      <c r="G536" s="85">
        <v>255</v>
      </c>
      <c r="H536" s="85">
        <v>255</v>
      </c>
      <c r="I536" s="85">
        <v>255</v>
      </c>
      <c r="J536" s="85">
        <v>255</v>
      </c>
      <c r="K536" s="85">
        <v>255</v>
      </c>
      <c r="L536" s="85">
        <v>255</v>
      </c>
      <c r="M536" s="85">
        <v>255</v>
      </c>
      <c r="N536" s="85">
        <v>255</v>
      </c>
      <c r="O536" s="85">
        <v>255</v>
      </c>
      <c r="P536" s="85">
        <v>255</v>
      </c>
      <c r="Q536" s="85">
        <v>255</v>
      </c>
      <c r="R536" s="85">
        <v>255</v>
      </c>
      <c r="S536" s="85">
        <v>255</v>
      </c>
      <c r="T536" s="85">
        <v>255</v>
      </c>
      <c r="U536" s="85">
        <v>255</v>
      </c>
      <c r="V536" s="85">
        <v>255</v>
      </c>
      <c r="W536" s="85">
        <v>255</v>
      </c>
      <c r="X536" s="85">
        <v>255</v>
      </c>
      <c r="Y536" s="85">
        <v>255</v>
      </c>
      <c r="Z536" s="85">
        <v>255</v>
      </c>
      <c r="AA536" s="85">
        <v>255</v>
      </c>
      <c r="AB536" s="85">
        <v>255</v>
      </c>
      <c r="AC536" s="85">
        <v>255</v>
      </c>
      <c r="AD536" s="85">
        <v>255</v>
      </c>
      <c r="AE536" s="85">
        <v>255</v>
      </c>
      <c r="AF536" s="85">
        <v>255</v>
      </c>
      <c r="AG536" s="85">
        <v>255</v>
      </c>
      <c r="AH536" s="85">
        <v>144</v>
      </c>
      <c r="AI536" s="85">
        <v>35</v>
      </c>
      <c r="AJ536" s="85">
        <v>16</v>
      </c>
      <c r="AK536" s="85">
        <v>26</v>
      </c>
      <c r="AL536" s="85">
        <v>23</v>
      </c>
      <c r="AM536" s="85">
        <v>24</v>
      </c>
      <c r="AN536" s="85">
        <v>24</v>
      </c>
      <c r="AO536" s="85">
        <v>26</v>
      </c>
      <c r="AP536" s="85">
        <v>25</v>
      </c>
      <c r="AQ536" s="85">
        <v>25</v>
      </c>
      <c r="AR536" s="85">
        <v>27</v>
      </c>
      <c r="AS536" s="85">
        <v>27</v>
      </c>
      <c r="AT536" s="85">
        <v>27</v>
      </c>
      <c r="AU536" s="85">
        <v>25</v>
      </c>
      <c r="AV536" s="85">
        <v>23</v>
      </c>
      <c r="AW536" s="85">
        <v>17</v>
      </c>
      <c r="AX536" s="85">
        <v>74</v>
      </c>
      <c r="AY536" s="85">
        <v>232</v>
      </c>
      <c r="AZ536" s="85">
        <v>255</v>
      </c>
      <c r="BA536" s="85">
        <v>255</v>
      </c>
      <c r="BB536" s="85">
        <v>255</v>
      </c>
      <c r="BC536" s="85">
        <v>255</v>
      </c>
      <c r="BD536" s="85">
        <v>255</v>
      </c>
      <c r="BE536" s="85">
        <v>255</v>
      </c>
      <c r="BF536" s="85">
        <v>255</v>
      </c>
      <c r="BG536" s="85">
        <v>255</v>
      </c>
      <c r="BH536" s="85">
        <v>255</v>
      </c>
      <c r="BI536" s="85">
        <v>255</v>
      </c>
      <c r="BJ536" s="85">
        <v>255</v>
      </c>
      <c r="BK536" s="85">
        <v>255</v>
      </c>
      <c r="BL536" s="85">
        <v>255</v>
      </c>
      <c r="BM536" s="85">
        <v>255</v>
      </c>
      <c r="BN536" s="85">
        <v>255</v>
      </c>
      <c r="BO536" s="85">
        <v>255</v>
      </c>
      <c r="BP536" s="85">
        <v>255</v>
      </c>
      <c r="BQ536" s="85">
        <v>255</v>
      </c>
      <c r="BR536" s="85">
        <v>255</v>
      </c>
      <c r="BS536" s="85">
        <v>255</v>
      </c>
      <c r="BT536" s="85">
        <v>255</v>
      </c>
      <c r="BU536" s="85">
        <v>255</v>
      </c>
      <c r="BV536" s="85">
        <v>255</v>
      </c>
      <c r="BW536" s="85">
        <v>255</v>
      </c>
      <c r="BX536" s="85">
        <v>255</v>
      </c>
      <c r="BY536" s="85">
        <v>255</v>
      </c>
      <c r="BZ536" s="85">
        <v>255</v>
      </c>
      <c r="CA536" s="85">
        <v>255</v>
      </c>
      <c r="CB536" s="85">
        <v>255</v>
      </c>
      <c r="CC536" s="85">
        <v>255</v>
      </c>
      <c r="CD536" s="85">
        <v>255</v>
      </c>
      <c r="CE536" s="85">
        <v>255</v>
      </c>
      <c r="CF536" s="85">
        <v>255</v>
      </c>
      <c r="CG536" s="85">
        <v>255</v>
      </c>
      <c r="CH536" s="85">
        <v>255</v>
      </c>
      <c r="CI536" s="85">
        <v>255</v>
      </c>
      <c r="CJ536" s="85">
        <v>255</v>
      </c>
      <c r="CK536" s="85">
        <v>255</v>
      </c>
      <c r="CL536" s="85">
        <v>255</v>
      </c>
      <c r="CM536" s="85">
        <v>255</v>
      </c>
      <c r="CN536" s="85">
        <v>255</v>
      </c>
      <c r="CO536" s="85">
        <v>255</v>
      </c>
      <c r="CP536" s="85">
        <v>255</v>
      </c>
      <c r="CQ536" s="85">
        <v>255</v>
      </c>
      <c r="CR536" s="85">
        <v>255</v>
      </c>
      <c r="CS536" s="85">
        <v>242</v>
      </c>
      <c r="CT536" s="85">
        <v>170</v>
      </c>
      <c r="CU536" s="85">
        <v>88</v>
      </c>
      <c r="CV536" s="85">
        <v>31</v>
      </c>
      <c r="CW536" s="85">
        <v>19</v>
      </c>
      <c r="CX536" s="85">
        <v>22</v>
      </c>
      <c r="CY536" s="85">
        <v>24</v>
      </c>
      <c r="CZ536" s="85">
        <v>25</v>
      </c>
      <c r="DA536" s="85">
        <v>24</v>
      </c>
      <c r="DB536" s="85">
        <v>25</v>
      </c>
      <c r="DC536" s="85">
        <v>24</v>
      </c>
      <c r="DD536" s="85">
        <v>26</v>
      </c>
      <c r="DE536" s="85">
        <v>26</v>
      </c>
      <c r="DF536" s="85">
        <v>26</v>
      </c>
      <c r="DG536" s="85">
        <v>26</v>
      </c>
      <c r="DH536" s="85">
        <v>25</v>
      </c>
      <c r="DI536" s="85">
        <v>27</v>
      </c>
      <c r="DJ536" s="85">
        <v>27</v>
      </c>
      <c r="DK536" s="85">
        <v>26</v>
      </c>
      <c r="DL536" s="85">
        <v>27</v>
      </c>
      <c r="DM536" s="85">
        <v>25</v>
      </c>
      <c r="DN536" s="85">
        <v>26</v>
      </c>
      <c r="DO536" s="85">
        <v>26</v>
      </c>
      <c r="DP536" s="85">
        <v>26</v>
      </c>
      <c r="DQ536" s="85">
        <v>25</v>
      </c>
      <c r="DR536" s="85">
        <v>26</v>
      </c>
      <c r="DS536" s="85">
        <v>24</v>
      </c>
      <c r="DT536" s="85">
        <v>26</v>
      </c>
      <c r="DU536" s="85">
        <v>26</v>
      </c>
      <c r="DV536" s="85">
        <v>26</v>
      </c>
      <c r="DW536" s="85">
        <v>26</v>
      </c>
      <c r="DX536" s="85">
        <v>26</v>
      </c>
      <c r="DY536" s="85">
        <v>26</v>
      </c>
      <c r="DZ536" s="85">
        <v>26</v>
      </c>
      <c r="EA536" s="85">
        <v>26</v>
      </c>
      <c r="EB536" s="85">
        <v>25</v>
      </c>
      <c r="EC536" s="85">
        <v>26</v>
      </c>
      <c r="ED536" s="85">
        <v>25</v>
      </c>
      <c r="EE536" s="85">
        <v>26</v>
      </c>
      <c r="EF536" s="85">
        <v>26</v>
      </c>
      <c r="EG536" s="85">
        <v>24</v>
      </c>
      <c r="EH536" s="85">
        <v>20</v>
      </c>
      <c r="EI536" s="85">
        <v>20</v>
      </c>
      <c r="EJ536" s="85">
        <v>113</v>
      </c>
      <c r="EK536" s="85">
        <v>221</v>
      </c>
      <c r="EL536" s="85">
        <v>255</v>
      </c>
      <c r="EM536" s="85">
        <v>255</v>
      </c>
      <c r="EN536" s="85">
        <v>255</v>
      </c>
      <c r="EO536" s="85">
        <v>255</v>
      </c>
      <c r="EP536" s="85">
        <v>255</v>
      </c>
      <c r="EQ536" s="85">
        <v>255</v>
      </c>
      <c r="ER536" s="85">
        <v>255</v>
      </c>
      <c r="ES536" s="85">
        <v>255</v>
      </c>
      <c r="ET536" s="85">
        <v>255</v>
      </c>
      <c r="EU536" s="85">
        <v>255</v>
      </c>
      <c r="EV536" s="85">
        <v>255</v>
      </c>
      <c r="EW536" s="85">
        <v>255</v>
      </c>
      <c r="EX536" s="85">
        <v>255</v>
      </c>
      <c r="EY536" s="85">
        <v>255</v>
      </c>
      <c r="EZ536" s="85">
        <v>255</v>
      </c>
      <c r="FA536" s="85">
        <v>255</v>
      </c>
      <c r="FB536" s="85">
        <v>255</v>
      </c>
      <c r="FC536" s="85">
        <v>255</v>
      </c>
      <c r="FD536" s="85">
        <v>255</v>
      </c>
      <c r="FE536" s="85">
        <v>255</v>
      </c>
      <c r="FF536" s="85">
        <v>255</v>
      </c>
      <c r="FG536" s="85">
        <v>255</v>
      </c>
      <c r="FH536" s="85">
        <v>255</v>
      </c>
      <c r="FI536" s="85">
        <v>255</v>
      </c>
      <c r="FJ536" s="85">
        <v>255</v>
      </c>
      <c r="FK536" s="85">
        <v>255</v>
      </c>
      <c r="FL536" s="85">
        <v>255</v>
      </c>
      <c r="FM536" s="85">
        <v>255</v>
      </c>
      <c r="FN536" s="85">
        <v>255</v>
      </c>
      <c r="FO536" s="85">
        <v>255</v>
      </c>
      <c r="FP536" s="85">
        <v>255</v>
      </c>
      <c r="FQ536" s="85">
        <v>255</v>
      </c>
      <c r="FR536" s="85">
        <v>255</v>
      </c>
      <c r="FS536" s="85">
        <v>255</v>
      </c>
      <c r="FT536" s="85">
        <v>255</v>
      </c>
      <c r="FU536" s="85">
        <v>255</v>
      </c>
      <c r="FV536" s="85">
        <v>255</v>
      </c>
      <c r="FW536" s="85">
        <v>255</v>
      </c>
      <c r="FX536" s="85">
        <v>255</v>
      </c>
      <c r="FY536" s="85">
        <v>255</v>
      </c>
      <c r="FZ536" s="85">
        <v>255</v>
      </c>
      <c r="GA536" s="85">
        <v>255</v>
      </c>
      <c r="GB536" s="85">
        <v>255</v>
      </c>
      <c r="GC536" s="85">
        <v>255</v>
      </c>
      <c r="GD536" s="85">
        <v>255</v>
      </c>
      <c r="GE536" s="85">
        <v>255</v>
      </c>
      <c r="GF536" s="85">
        <v>255</v>
      </c>
      <c r="GG536" s="85">
        <v>229</v>
      </c>
      <c r="GH536" s="85">
        <v>58</v>
      </c>
      <c r="GI536" s="85">
        <v>18</v>
      </c>
      <c r="GJ536" s="85">
        <v>26</v>
      </c>
      <c r="GK536" s="85">
        <v>24</v>
      </c>
      <c r="GL536" s="85">
        <v>23</v>
      </c>
      <c r="GM536" s="85">
        <v>23</v>
      </c>
      <c r="GN536" s="85">
        <v>25</v>
      </c>
      <c r="GO536" s="85">
        <v>25</v>
      </c>
      <c r="GP536" s="85">
        <v>27</v>
      </c>
      <c r="GQ536" s="85">
        <v>26</v>
      </c>
      <c r="GR536" s="85">
        <v>26</v>
      </c>
      <c r="GS536" s="85">
        <v>26</v>
      </c>
      <c r="GT536" s="85">
        <v>25</v>
      </c>
      <c r="GU536" s="85">
        <v>24</v>
      </c>
      <c r="GV536" s="85">
        <v>21</v>
      </c>
      <c r="GW536" s="85">
        <v>25</v>
      </c>
      <c r="GX536" s="85">
        <v>155</v>
      </c>
      <c r="GY536" s="85">
        <v>255</v>
      </c>
      <c r="GZ536" s="85">
        <v>255</v>
      </c>
      <c r="HA536" s="85">
        <v>255</v>
      </c>
      <c r="HB536" s="85">
        <v>255</v>
      </c>
      <c r="HC536" s="85">
        <v>255</v>
      </c>
      <c r="HD536" s="85">
        <v>255</v>
      </c>
      <c r="HE536" s="85">
        <v>255</v>
      </c>
      <c r="HF536" s="85">
        <v>255</v>
      </c>
      <c r="HG536" s="85">
        <v>255</v>
      </c>
      <c r="HH536" s="85">
        <v>255</v>
      </c>
      <c r="HI536" s="85">
        <v>255</v>
      </c>
      <c r="HJ536" s="85">
        <v>255</v>
      </c>
      <c r="HK536" s="85">
        <v>255</v>
      </c>
      <c r="HL536" s="85">
        <v>255</v>
      </c>
      <c r="HM536" s="85">
        <v>255</v>
      </c>
      <c r="HN536" s="85">
        <v>255</v>
      </c>
      <c r="HO536" s="85">
        <v>255</v>
      </c>
      <c r="HP536" s="85">
        <v>255</v>
      </c>
      <c r="HQ536" s="85">
        <v>255</v>
      </c>
      <c r="HR536" s="85">
        <v>255</v>
      </c>
      <c r="HS536" s="85">
        <v>255</v>
      </c>
      <c r="HT536" s="85">
        <v>255</v>
      </c>
      <c r="HU536" s="85">
        <v>255</v>
      </c>
      <c r="HV536" s="85">
        <v>255</v>
      </c>
      <c r="HW536" s="85">
        <v>255</v>
      </c>
      <c r="HX536" s="85">
        <v>255</v>
      </c>
      <c r="HY536" s="85">
        <v>255</v>
      </c>
      <c r="HZ536" s="85">
        <v>255</v>
      </c>
      <c r="IA536" s="85">
        <v>255</v>
      </c>
      <c r="IB536" s="85">
        <v>255</v>
      </c>
      <c r="IC536" s="85">
        <v>255</v>
      </c>
      <c r="ID536" s="85">
        <v>255</v>
      </c>
      <c r="IE536" s="85">
        <v>255</v>
      </c>
    </row>
    <row r="537" spans="1:239" ht="7.8">
      <c r="A537" s="85">
        <v>255</v>
      </c>
      <c r="B537" s="85">
        <v>255</v>
      </c>
      <c r="C537" s="85">
        <v>255</v>
      </c>
      <c r="D537" s="85">
        <v>255</v>
      </c>
      <c r="E537" s="85">
        <v>255</v>
      </c>
      <c r="F537" s="85">
        <v>255</v>
      </c>
      <c r="G537" s="85">
        <v>255</v>
      </c>
      <c r="H537" s="85">
        <v>255</v>
      </c>
      <c r="I537" s="85">
        <v>255</v>
      </c>
      <c r="J537" s="85">
        <v>255</v>
      </c>
      <c r="K537" s="85">
        <v>255</v>
      </c>
      <c r="L537" s="85">
        <v>255</v>
      </c>
      <c r="M537" s="85">
        <v>255</v>
      </c>
      <c r="N537" s="85">
        <v>255</v>
      </c>
      <c r="O537" s="85">
        <v>255</v>
      </c>
      <c r="P537" s="85">
        <v>255</v>
      </c>
      <c r="Q537" s="85">
        <v>255</v>
      </c>
      <c r="R537" s="85">
        <v>255</v>
      </c>
      <c r="S537" s="85">
        <v>255</v>
      </c>
      <c r="T537" s="85">
        <v>255</v>
      </c>
      <c r="U537" s="85">
        <v>255</v>
      </c>
      <c r="V537" s="85">
        <v>255</v>
      </c>
      <c r="W537" s="85">
        <v>255</v>
      </c>
      <c r="X537" s="85">
        <v>255</v>
      </c>
      <c r="Y537" s="85">
        <v>255</v>
      </c>
      <c r="Z537" s="85">
        <v>255</v>
      </c>
      <c r="AA537" s="85">
        <v>255</v>
      </c>
      <c r="AB537" s="85">
        <v>255</v>
      </c>
      <c r="AC537" s="85">
        <v>255</v>
      </c>
      <c r="AD537" s="85">
        <v>255</v>
      </c>
      <c r="AE537" s="85">
        <v>255</v>
      </c>
      <c r="AF537" s="85">
        <v>255</v>
      </c>
      <c r="AG537" s="85">
        <v>255</v>
      </c>
      <c r="AH537" s="85">
        <v>141</v>
      </c>
      <c r="AI537" s="85">
        <v>30</v>
      </c>
      <c r="AJ537" s="85">
        <v>13</v>
      </c>
      <c r="AK537" s="85">
        <v>23</v>
      </c>
      <c r="AL537" s="85">
        <v>22</v>
      </c>
      <c r="AM537" s="85">
        <v>22</v>
      </c>
      <c r="AN537" s="85">
        <v>21</v>
      </c>
      <c r="AO537" s="85">
        <v>20</v>
      </c>
      <c r="AP537" s="85">
        <v>21</v>
      </c>
      <c r="AQ537" s="85">
        <v>21</v>
      </c>
      <c r="AR537" s="85">
        <v>21</v>
      </c>
      <c r="AS537" s="85">
        <v>21</v>
      </c>
      <c r="AT537" s="85">
        <v>21</v>
      </c>
      <c r="AU537" s="85">
        <v>21</v>
      </c>
      <c r="AV537" s="85">
        <v>19</v>
      </c>
      <c r="AW537" s="85">
        <v>14</v>
      </c>
      <c r="AX537" s="85">
        <v>72</v>
      </c>
      <c r="AY537" s="85">
        <v>231</v>
      </c>
      <c r="AZ537" s="85">
        <v>255</v>
      </c>
      <c r="BA537" s="85">
        <v>255</v>
      </c>
      <c r="BB537" s="85">
        <v>255</v>
      </c>
      <c r="BC537" s="85">
        <v>255</v>
      </c>
      <c r="BD537" s="85">
        <v>255</v>
      </c>
      <c r="BE537" s="85">
        <v>255</v>
      </c>
      <c r="BF537" s="85">
        <v>255</v>
      </c>
      <c r="BG537" s="85">
        <v>255</v>
      </c>
      <c r="BH537" s="85">
        <v>255</v>
      </c>
      <c r="BI537" s="85">
        <v>255</v>
      </c>
      <c r="BJ537" s="85">
        <v>255</v>
      </c>
      <c r="BK537" s="85">
        <v>255</v>
      </c>
      <c r="BL537" s="85">
        <v>255</v>
      </c>
      <c r="BM537" s="85">
        <v>255</v>
      </c>
      <c r="BN537" s="85">
        <v>255</v>
      </c>
      <c r="BO537" s="85">
        <v>255</v>
      </c>
      <c r="BP537" s="85">
        <v>255</v>
      </c>
      <c r="BQ537" s="85">
        <v>255</v>
      </c>
      <c r="BR537" s="85">
        <v>255</v>
      </c>
      <c r="BS537" s="85">
        <v>255</v>
      </c>
      <c r="BT537" s="85">
        <v>255</v>
      </c>
      <c r="BU537" s="85">
        <v>255</v>
      </c>
      <c r="BV537" s="85">
        <v>255</v>
      </c>
      <c r="BW537" s="85">
        <v>255</v>
      </c>
      <c r="BX537" s="85">
        <v>255</v>
      </c>
      <c r="BY537" s="85">
        <v>255</v>
      </c>
      <c r="BZ537" s="85">
        <v>255</v>
      </c>
      <c r="CA537" s="85">
        <v>255</v>
      </c>
      <c r="CB537" s="85">
        <v>255</v>
      </c>
      <c r="CC537" s="85">
        <v>255</v>
      </c>
      <c r="CD537" s="85">
        <v>255</v>
      </c>
      <c r="CE537" s="85">
        <v>255</v>
      </c>
      <c r="CF537" s="85">
        <v>255</v>
      </c>
      <c r="CG537" s="85">
        <v>255</v>
      </c>
      <c r="CH537" s="85">
        <v>255</v>
      </c>
      <c r="CI537" s="85">
        <v>255</v>
      </c>
      <c r="CJ537" s="85">
        <v>255</v>
      </c>
      <c r="CK537" s="85">
        <v>255</v>
      </c>
      <c r="CL537" s="85">
        <v>255</v>
      </c>
      <c r="CM537" s="85">
        <v>255</v>
      </c>
      <c r="CN537" s="85">
        <v>255</v>
      </c>
      <c r="CO537" s="85">
        <v>255</v>
      </c>
      <c r="CP537" s="85">
        <v>255</v>
      </c>
      <c r="CQ537" s="85">
        <v>255</v>
      </c>
      <c r="CR537" s="85">
        <v>255</v>
      </c>
      <c r="CS537" s="85">
        <v>242</v>
      </c>
      <c r="CT537" s="85">
        <v>168</v>
      </c>
      <c r="CU537" s="85">
        <v>85</v>
      </c>
      <c r="CV537" s="85">
        <v>29</v>
      </c>
      <c r="CW537" s="85">
        <v>15</v>
      </c>
      <c r="CX537" s="85">
        <v>17</v>
      </c>
      <c r="CY537" s="85">
        <v>17</v>
      </c>
      <c r="CZ537" s="85">
        <v>18</v>
      </c>
      <c r="DA537" s="85">
        <v>19</v>
      </c>
      <c r="DB537" s="85">
        <v>20</v>
      </c>
      <c r="DC537" s="85">
        <v>20</v>
      </c>
      <c r="DD537" s="85">
        <v>21</v>
      </c>
      <c r="DE537" s="85">
        <v>21</v>
      </c>
      <c r="DF537" s="85">
        <v>21</v>
      </c>
      <c r="DG537" s="85">
        <v>21</v>
      </c>
      <c r="DH537" s="85">
        <v>21</v>
      </c>
      <c r="DI537" s="85">
        <v>21</v>
      </c>
      <c r="DJ537" s="85">
        <v>21</v>
      </c>
      <c r="DK537" s="85">
        <v>21</v>
      </c>
      <c r="DL537" s="85">
        <v>20</v>
      </c>
      <c r="DM537" s="85">
        <v>20</v>
      </c>
      <c r="DN537" s="85">
        <v>21</v>
      </c>
      <c r="DO537" s="85">
        <v>21</v>
      </c>
      <c r="DP537" s="85">
        <v>21</v>
      </c>
      <c r="DQ537" s="85">
        <v>21</v>
      </c>
      <c r="DR537" s="85">
        <v>21</v>
      </c>
      <c r="DS537" s="85">
        <v>19</v>
      </c>
      <c r="DT537" s="85">
        <v>21</v>
      </c>
      <c r="DU537" s="85">
        <v>21</v>
      </c>
      <c r="DV537" s="85">
        <v>21</v>
      </c>
      <c r="DW537" s="85">
        <v>21</v>
      </c>
      <c r="DX537" s="85">
        <v>21</v>
      </c>
      <c r="DY537" s="85">
        <v>21</v>
      </c>
      <c r="DZ537" s="85">
        <v>21</v>
      </c>
      <c r="EA537" s="85">
        <v>21</v>
      </c>
      <c r="EB537" s="85">
        <v>21</v>
      </c>
      <c r="EC537" s="85">
        <v>20</v>
      </c>
      <c r="ED537" s="85">
        <v>21</v>
      </c>
      <c r="EE537" s="85">
        <v>23</v>
      </c>
      <c r="EF537" s="85">
        <v>21</v>
      </c>
      <c r="EG537" s="85">
        <v>19</v>
      </c>
      <c r="EH537" s="85">
        <v>15</v>
      </c>
      <c r="EI537" s="85">
        <v>14</v>
      </c>
      <c r="EJ537" s="85">
        <v>111</v>
      </c>
      <c r="EK537" s="85">
        <v>220</v>
      </c>
      <c r="EL537" s="85">
        <v>255</v>
      </c>
      <c r="EM537" s="85">
        <v>255</v>
      </c>
      <c r="EN537" s="85">
        <v>255</v>
      </c>
      <c r="EO537" s="85">
        <v>255</v>
      </c>
      <c r="EP537" s="85">
        <v>255</v>
      </c>
      <c r="EQ537" s="85">
        <v>255</v>
      </c>
      <c r="ER537" s="85">
        <v>255</v>
      </c>
      <c r="ES537" s="85">
        <v>255</v>
      </c>
      <c r="ET537" s="85">
        <v>255</v>
      </c>
      <c r="EU537" s="85">
        <v>255</v>
      </c>
      <c r="EV537" s="85">
        <v>255</v>
      </c>
      <c r="EW537" s="85">
        <v>255</v>
      </c>
      <c r="EX537" s="85">
        <v>255</v>
      </c>
      <c r="EY537" s="85">
        <v>255</v>
      </c>
      <c r="EZ537" s="85">
        <v>255</v>
      </c>
      <c r="FA537" s="85">
        <v>255</v>
      </c>
      <c r="FB537" s="85">
        <v>255</v>
      </c>
      <c r="FC537" s="85">
        <v>255</v>
      </c>
      <c r="FD537" s="85">
        <v>255</v>
      </c>
      <c r="FE537" s="85">
        <v>255</v>
      </c>
      <c r="FF537" s="85">
        <v>255</v>
      </c>
      <c r="FG537" s="85">
        <v>255</v>
      </c>
      <c r="FH537" s="85">
        <v>255</v>
      </c>
      <c r="FI537" s="85">
        <v>255</v>
      </c>
      <c r="FJ537" s="85">
        <v>255</v>
      </c>
      <c r="FK537" s="85">
        <v>255</v>
      </c>
      <c r="FL537" s="85">
        <v>255</v>
      </c>
      <c r="FM537" s="85">
        <v>255</v>
      </c>
      <c r="FN537" s="85">
        <v>255</v>
      </c>
      <c r="FO537" s="85">
        <v>255</v>
      </c>
      <c r="FP537" s="85">
        <v>255</v>
      </c>
      <c r="FQ537" s="85">
        <v>255</v>
      </c>
      <c r="FR537" s="85">
        <v>255</v>
      </c>
      <c r="FS537" s="85">
        <v>255</v>
      </c>
      <c r="FT537" s="85">
        <v>255</v>
      </c>
      <c r="FU537" s="85">
        <v>255</v>
      </c>
      <c r="FV537" s="85">
        <v>255</v>
      </c>
      <c r="FW537" s="85">
        <v>255</v>
      </c>
      <c r="FX537" s="85">
        <v>255</v>
      </c>
      <c r="FY537" s="85">
        <v>255</v>
      </c>
      <c r="FZ537" s="85">
        <v>255</v>
      </c>
      <c r="GA537" s="85">
        <v>255</v>
      </c>
      <c r="GB537" s="85">
        <v>255</v>
      </c>
      <c r="GC537" s="85">
        <v>255</v>
      </c>
      <c r="GD537" s="85">
        <v>255</v>
      </c>
      <c r="GE537" s="85">
        <v>255</v>
      </c>
      <c r="GF537" s="85">
        <v>255</v>
      </c>
      <c r="GG537" s="85">
        <v>229</v>
      </c>
      <c r="GH537" s="85">
        <v>55</v>
      </c>
      <c r="GI537" s="85">
        <v>14</v>
      </c>
      <c r="GJ537" s="85">
        <v>22</v>
      </c>
      <c r="GK537" s="85">
        <v>20</v>
      </c>
      <c r="GL537" s="85">
        <v>21</v>
      </c>
      <c r="GM537" s="85">
        <v>21</v>
      </c>
      <c r="GN537" s="85">
        <v>21</v>
      </c>
      <c r="GO537" s="85">
        <v>20</v>
      </c>
      <c r="GP537" s="85">
        <v>22</v>
      </c>
      <c r="GQ537" s="85">
        <v>19</v>
      </c>
      <c r="GR537" s="85">
        <v>17</v>
      </c>
      <c r="GS537" s="85">
        <v>18</v>
      </c>
      <c r="GT537" s="85">
        <v>17</v>
      </c>
      <c r="GU537" s="85">
        <v>20</v>
      </c>
      <c r="GV537" s="85">
        <v>16</v>
      </c>
      <c r="GW537" s="85">
        <v>21</v>
      </c>
      <c r="GX537" s="85">
        <v>152</v>
      </c>
      <c r="GY537" s="85">
        <v>255</v>
      </c>
      <c r="GZ537" s="85">
        <v>255</v>
      </c>
      <c r="HA537" s="85">
        <v>255</v>
      </c>
      <c r="HB537" s="85">
        <v>255</v>
      </c>
      <c r="HC537" s="85">
        <v>255</v>
      </c>
      <c r="HD537" s="85">
        <v>255</v>
      </c>
      <c r="HE537" s="85">
        <v>255</v>
      </c>
      <c r="HF537" s="85">
        <v>255</v>
      </c>
      <c r="HG537" s="85">
        <v>255</v>
      </c>
      <c r="HH537" s="85">
        <v>255</v>
      </c>
      <c r="HI537" s="85">
        <v>255</v>
      </c>
      <c r="HJ537" s="85">
        <v>255</v>
      </c>
      <c r="HK537" s="85">
        <v>255</v>
      </c>
      <c r="HL537" s="85">
        <v>255</v>
      </c>
      <c r="HM537" s="85">
        <v>255</v>
      </c>
      <c r="HN537" s="85">
        <v>255</v>
      </c>
      <c r="HO537" s="85">
        <v>255</v>
      </c>
      <c r="HP537" s="85">
        <v>255</v>
      </c>
      <c r="HQ537" s="85">
        <v>255</v>
      </c>
      <c r="HR537" s="85">
        <v>255</v>
      </c>
      <c r="HS537" s="85">
        <v>255</v>
      </c>
      <c r="HT537" s="85">
        <v>255</v>
      </c>
      <c r="HU537" s="85">
        <v>255</v>
      </c>
      <c r="HV537" s="85">
        <v>255</v>
      </c>
      <c r="HW537" s="85">
        <v>255</v>
      </c>
      <c r="HX537" s="85">
        <v>255</v>
      </c>
      <c r="HY537" s="85">
        <v>255</v>
      </c>
      <c r="HZ537" s="85">
        <v>255</v>
      </c>
      <c r="IA537" s="85">
        <v>255</v>
      </c>
      <c r="IB537" s="85">
        <v>255</v>
      </c>
      <c r="IC537" s="85">
        <v>255</v>
      </c>
      <c r="ID537" s="85">
        <v>255</v>
      </c>
      <c r="IE537" s="85">
        <v>255</v>
      </c>
    </row>
    <row r="538" spans="1:239" ht="7.8">
      <c r="A538" s="85">
        <v>255</v>
      </c>
      <c r="B538" s="85">
        <v>255</v>
      </c>
      <c r="C538" s="85">
        <v>255</v>
      </c>
      <c r="D538" s="85">
        <v>255</v>
      </c>
      <c r="E538" s="85">
        <v>255</v>
      </c>
      <c r="F538" s="85">
        <v>255</v>
      </c>
      <c r="G538" s="85">
        <v>255</v>
      </c>
      <c r="H538" s="85">
        <v>255</v>
      </c>
      <c r="I538" s="85">
        <v>255</v>
      </c>
      <c r="J538" s="85">
        <v>255</v>
      </c>
      <c r="K538" s="85">
        <v>255</v>
      </c>
      <c r="L538" s="85">
        <v>255</v>
      </c>
      <c r="M538" s="85">
        <v>255</v>
      </c>
      <c r="N538" s="85">
        <v>255</v>
      </c>
      <c r="O538" s="85">
        <v>255</v>
      </c>
      <c r="P538" s="85">
        <v>255</v>
      </c>
      <c r="Q538" s="85">
        <v>255</v>
      </c>
      <c r="R538" s="85">
        <v>255</v>
      </c>
      <c r="S538" s="85">
        <v>255</v>
      </c>
      <c r="T538" s="85">
        <v>255</v>
      </c>
      <c r="U538" s="85">
        <v>255</v>
      </c>
      <c r="V538" s="85">
        <v>255</v>
      </c>
      <c r="W538" s="85">
        <v>255</v>
      </c>
      <c r="X538" s="85">
        <v>255</v>
      </c>
      <c r="Y538" s="85">
        <v>255</v>
      </c>
      <c r="Z538" s="85">
        <v>255</v>
      </c>
      <c r="AA538" s="85">
        <v>255</v>
      </c>
      <c r="AB538" s="85">
        <v>255</v>
      </c>
      <c r="AC538" s="85">
        <v>255</v>
      </c>
      <c r="AD538" s="85">
        <v>255</v>
      </c>
      <c r="AE538" s="85">
        <v>255</v>
      </c>
      <c r="AF538" s="85">
        <v>255</v>
      </c>
      <c r="AG538" s="85">
        <v>180</v>
      </c>
      <c r="AH538" s="85">
        <v>33</v>
      </c>
      <c r="AI538" s="85">
        <v>25</v>
      </c>
      <c r="AJ538" s="85">
        <v>34</v>
      </c>
      <c r="AK538" s="85">
        <v>35</v>
      </c>
      <c r="AL538" s="85">
        <v>36</v>
      </c>
      <c r="AM538" s="85">
        <v>36</v>
      </c>
      <c r="AN538" s="85">
        <v>36</v>
      </c>
      <c r="AO538" s="85">
        <v>34</v>
      </c>
      <c r="AP538" s="85">
        <v>34</v>
      </c>
      <c r="AQ538" s="85">
        <v>34</v>
      </c>
      <c r="AR538" s="85">
        <v>34</v>
      </c>
      <c r="AS538" s="85">
        <v>34</v>
      </c>
      <c r="AT538" s="85">
        <v>34</v>
      </c>
      <c r="AU538" s="85">
        <v>34</v>
      </c>
      <c r="AV538" s="85">
        <v>34</v>
      </c>
      <c r="AW538" s="85">
        <v>30</v>
      </c>
      <c r="AX538" s="85">
        <v>46</v>
      </c>
      <c r="AY538" s="85">
        <v>191</v>
      </c>
      <c r="AZ538" s="85">
        <v>255</v>
      </c>
      <c r="BA538" s="85">
        <v>255</v>
      </c>
      <c r="BB538" s="85">
        <v>255</v>
      </c>
      <c r="BC538" s="85">
        <v>255</v>
      </c>
      <c r="BD538" s="85">
        <v>255</v>
      </c>
      <c r="BE538" s="85">
        <v>255</v>
      </c>
      <c r="BF538" s="85">
        <v>255</v>
      </c>
      <c r="BG538" s="85">
        <v>255</v>
      </c>
      <c r="BH538" s="85">
        <v>255</v>
      </c>
      <c r="BI538" s="85">
        <v>255</v>
      </c>
      <c r="BJ538" s="85">
        <v>255</v>
      </c>
      <c r="BK538" s="85">
        <v>255</v>
      </c>
      <c r="BL538" s="85">
        <v>255</v>
      </c>
      <c r="BM538" s="85">
        <v>255</v>
      </c>
      <c r="BN538" s="85">
        <v>255</v>
      </c>
      <c r="BO538" s="85">
        <v>255</v>
      </c>
      <c r="BP538" s="85">
        <v>255</v>
      </c>
      <c r="BQ538" s="85">
        <v>255</v>
      </c>
      <c r="BR538" s="85">
        <v>255</v>
      </c>
      <c r="BS538" s="85">
        <v>255</v>
      </c>
      <c r="BT538" s="85">
        <v>255</v>
      </c>
      <c r="BU538" s="85">
        <v>255</v>
      </c>
      <c r="BV538" s="85">
        <v>255</v>
      </c>
      <c r="BW538" s="85">
        <v>255</v>
      </c>
      <c r="BX538" s="85">
        <v>255</v>
      </c>
      <c r="BY538" s="85">
        <v>255</v>
      </c>
      <c r="BZ538" s="85">
        <v>255</v>
      </c>
      <c r="CA538" s="85">
        <v>255</v>
      </c>
      <c r="CB538" s="85">
        <v>255</v>
      </c>
      <c r="CC538" s="85">
        <v>255</v>
      </c>
      <c r="CD538" s="85">
        <v>255</v>
      </c>
      <c r="CE538" s="85">
        <v>255</v>
      </c>
      <c r="CF538" s="85">
        <v>255</v>
      </c>
      <c r="CG538" s="85">
        <v>255</v>
      </c>
      <c r="CH538" s="85">
        <v>255</v>
      </c>
      <c r="CI538" s="85">
        <v>255</v>
      </c>
      <c r="CJ538" s="85">
        <v>255</v>
      </c>
      <c r="CK538" s="85">
        <v>255</v>
      </c>
      <c r="CL538" s="85">
        <v>255</v>
      </c>
      <c r="CM538" s="85">
        <v>255</v>
      </c>
      <c r="CN538" s="85">
        <v>255</v>
      </c>
      <c r="CO538" s="85">
        <v>255</v>
      </c>
      <c r="CP538" s="85">
        <v>255</v>
      </c>
      <c r="CQ538" s="85">
        <v>255</v>
      </c>
      <c r="CR538" s="85">
        <v>180</v>
      </c>
      <c r="CS538" s="85">
        <v>90</v>
      </c>
      <c r="CT538" s="85">
        <v>35</v>
      </c>
      <c r="CU538" s="85">
        <v>26</v>
      </c>
      <c r="CV538" s="85">
        <v>31</v>
      </c>
      <c r="CW538" s="85">
        <v>32</v>
      </c>
      <c r="CX538" s="85">
        <v>36</v>
      </c>
      <c r="CY538" s="85">
        <v>35</v>
      </c>
      <c r="CZ538" s="85">
        <v>35</v>
      </c>
      <c r="DA538" s="85">
        <v>34</v>
      </c>
      <c r="DB538" s="85">
        <v>36</v>
      </c>
      <c r="DC538" s="85">
        <v>35</v>
      </c>
      <c r="DD538" s="85">
        <v>34</v>
      </c>
      <c r="DE538" s="85">
        <v>35</v>
      </c>
      <c r="DF538" s="85">
        <v>35</v>
      </c>
      <c r="DG538" s="85">
        <v>34</v>
      </c>
      <c r="DH538" s="85">
        <v>35</v>
      </c>
      <c r="DI538" s="85">
        <v>34</v>
      </c>
      <c r="DJ538" s="85">
        <v>33</v>
      </c>
      <c r="DK538" s="85">
        <v>34</v>
      </c>
      <c r="DL538" s="85">
        <v>34</v>
      </c>
      <c r="DM538" s="85">
        <v>33</v>
      </c>
      <c r="DN538" s="85">
        <v>33</v>
      </c>
      <c r="DO538" s="85">
        <v>37</v>
      </c>
      <c r="DP538" s="85">
        <v>36</v>
      </c>
      <c r="DQ538" s="85">
        <v>34</v>
      </c>
      <c r="DR538" s="85">
        <v>37</v>
      </c>
      <c r="DS538" s="85">
        <v>35</v>
      </c>
      <c r="DT538" s="85">
        <v>34</v>
      </c>
      <c r="DU538" s="85">
        <v>35</v>
      </c>
      <c r="DV538" s="85">
        <v>35</v>
      </c>
      <c r="DW538" s="85">
        <v>35</v>
      </c>
      <c r="DX538" s="85">
        <v>35</v>
      </c>
      <c r="DY538" s="85">
        <v>35</v>
      </c>
      <c r="DZ538" s="85">
        <v>35</v>
      </c>
      <c r="EA538" s="85">
        <v>35</v>
      </c>
      <c r="EB538" s="85">
        <v>34</v>
      </c>
      <c r="EC538" s="85">
        <v>35</v>
      </c>
      <c r="ED538" s="85">
        <v>34</v>
      </c>
      <c r="EE538" s="85">
        <v>35</v>
      </c>
      <c r="EF538" s="85">
        <v>36</v>
      </c>
      <c r="EG538" s="85">
        <v>35</v>
      </c>
      <c r="EH538" s="85">
        <v>33</v>
      </c>
      <c r="EI538" s="85">
        <v>29</v>
      </c>
      <c r="EJ538" s="85">
        <v>28</v>
      </c>
      <c r="EK538" s="85">
        <v>67</v>
      </c>
      <c r="EL538" s="85">
        <v>168</v>
      </c>
      <c r="EM538" s="85">
        <v>255</v>
      </c>
      <c r="EN538" s="85">
        <v>255</v>
      </c>
      <c r="EO538" s="85">
        <v>255</v>
      </c>
      <c r="EP538" s="85">
        <v>255</v>
      </c>
      <c r="EQ538" s="85">
        <v>255</v>
      </c>
      <c r="ER538" s="85">
        <v>255</v>
      </c>
      <c r="ES538" s="85">
        <v>255</v>
      </c>
      <c r="ET538" s="85">
        <v>255</v>
      </c>
      <c r="EU538" s="85">
        <v>255</v>
      </c>
      <c r="EV538" s="85">
        <v>255</v>
      </c>
      <c r="EW538" s="85">
        <v>255</v>
      </c>
      <c r="EX538" s="85">
        <v>255</v>
      </c>
      <c r="EY538" s="85">
        <v>255</v>
      </c>
      <c r="EZ538" s="85">
        <v>255</v>
      </c>
      <c r="FA538" s="85">
        <v>255</v>
      </c>
      <c r="FB538" s="85">
        <v>255</v>
      </c>
      <c r="FC538" s="85">
        <v>255</v>
      </c>
      <c r="FD538" s="85">
        <v>255</v>
      </c>
      <c r="FE538" s="85">
        <v>255</v>
      </c>
      <c r="FF538" s="85">
        <v>255</v>
      </c>
      <c r="FG538" s="85">
        <v>255</v>
      </c>
      <c r="FH538" s="85">
        <v>255</v>
      </c>
      <c r="FI538" s="85">
        <v>255</v>
      </c>
      <c r="FJ538" s="85">
        <v>255</v>
      </c>
      <c r="FK538" s="85">
        <v>255</v>
      </c>
      <c r="FL538" s="85">
        <v>255</v>
      </c>
      <c r="FM538" s="85">
        <v>255</v>
      </c>
      <c r="FN538" s="85">
        <v>255</v>
      </c>
      <c r="FO538" s="85">
        <v>255</v>
      </c>
      <c r="FP538" s="85">
        <v>255</v>
      </c>
      <c r="FQ538" s="85">
        <v>255</v>
      </c>
      <c r="FR538" s="85">
        <v>255</v>
      </c>
      <c r="FS538" s="85">
        <v>255</v>
      </c>
      <c r="FT538" s="85">
        <v>255</v>
      </c>
      <c r="FU538" s="85">
        <v>255</v>
      </c>
      <c r="FV538" s="85">
        <v>255</v>
      </c>
      <c r="FW538" s="85">
        <v>255</v>
      </c>
      <c r="FX538" s="85">
        <v>255</v>
      </c>
      <c r="FY538" s="85">
        <v>255</v>
      </c>
      <c r="FZ538" s="85">
        <v>255</v>
      </c>
      <c r="GA538" s="85">
        <v>255</v>
      </c>
      <c r="GB538" s="85">
        <v>255</v>
      </c>
      <c r="GC538" s="85">
        <v>255</v>
      </c>
      <c r="GD538" s="85">
        <v>255</v>
      </c>
      <c r="GE538" s="85">
        <v>255</v>
      </c>
      <c r="GF538" s="85">
        <v>255</v>
      </c>
      <c r="GG538" s="85">
        <v>184</v>
      </c>
      <c r="GH538" s="85">
        <v>33</v>
      </c>
      <c r="GI538" s="85">
        <v>30</v>
      </c>
      <c r="GJ538" s="85">
        <v>36</v>
      </c>
      <c r="GK538" s="85">
        <v>35</v>
      </c>
      <c r="GL538" s="85">
        <v>36</v>
      </c>
      <c r="GM538" s="85">
        <v>37</v>
      </c>
      <c r="GN538" s="85">
        <v>35</v>
      </c>
      <c r="GO538" s="85">
        <v>34</v>
      </c>
      <c r="GP538" s="85">
        <v>33</v>
      </c>
      <c r="GQ538" s="85">
        <v>35</v>
      </c>
      <c r="GR538" s="85">
        <v>34</v>
      </c>
      <c r="GS538" s="85">
        <v>36</v>
      </c>
      <c r="GT538" s="85">
        <v>34</v>
      </c>
      <c r="GU538" s="85">
        <v>35</v>
      </c>
      <c r="GV538" s="85">
        <v>32</v>
      </c>
      <c r="GW538" s="85">
        <v>25</v>
      </c>
      <c r="GX538" s="85">
        <v>60</v>
      </c>
      <c r="GY538" s="85">
        <v>235</v>
      </c>
      <c r="GZ538" s="85">
        <v>255</v>
      </c>
      <c r="HA538" s="85">
        <v>255</v>
      </c>
      <c r="HB538" s="85">
        <v>255</v>
      </c>
      <c r="HC538" s="85">
        <v>255</v>
      </c>
      <c r="HD538" s="85">
        <v>255</v>
      </c>
      <c r="HE538" s="85">
        <v>255</v>
      </c>
      <c r="HF538" s="85">
        <v>255</v>
      </c>
      <c r="HG538" s="85">
        <v>255</v>
      </c>
      <c r="HH538" s="85">
        <v>255</v>
      </c>
      <c r="HI538" s="85">
        <v>255</v>
      </c>
      <c r="HJ538" s="85">
        <v>255</v>
      </c>
      <c r="HK538" s="85">
        <v>255</v>
      </c>
      <c r="HL538" s="85">
        <v>255</v>
      </c>
      <c r="HM538" s="85">
        <v>255</v>
      </c>
      <c r="HN538" s="85">
        <v>255</v>
      </c>
      <c r="HO538" s="85">
        <v>255</v>
      </c>
      <c r="HP538" s="85">
        <v>255</v>
      </c>
      <c r="HQ538" s="85">
        <v>255</v>
      </c>
      <c r="HR538" s="85">
        <v>255</v>
      </c>
      <c r="HS538" s="85">
        <v>255</v>
      </c>
      <c r="HT538" s="85">
        <v>255</v>
      </c>
      <c r="HU538" s="85">
        <v>255</v>
      </c>
      <c r="HV538" s="85">
        <v>255</v>
      </c>
      <c r="HW538" s="85">
        <v>255</v>
      </c>
      <c r="HX538" s="85">
        <v>255</v>
      </c>
      <c r="HY538" s="85">
        <v>255</v>
      </c>
      <c r="HZ538" s="85">
        <v>255</v>
      </c>
      <c r="IA538" s="85">
        <v>255</v>
      </c>
      <c r="IB538" s="85">
        <v>255</v>
      </c>
      <c r="IC538" s="85">
        <v>255</v>
      </c>
      <c r="ID538" s="85">
        <v>255</v>
      </c>
      <c r="IE538" s="85">
        <v>255</v>
      </c>
    </row>
    <row r="539" spans="1:239" ht="7.8">
      <c r="A539" s="85">
        <v>255</v>
      </c>
      <c r="B539" s="85">
        <v>255</v>
      </c>
      <c r="C539" s="85">
        <v>255</v>
      </c>
      <c r="D539" s="85">
        <v>255</v>
      </c>
      <c r="E539" s="85">
        <v>255</v>
      </c>
      <c r="F539" s="85">
        <v>255</v>
      </c>
      <c r="G539" s="85">
        <v>255</v>
      </c>
      <c r="H539" s="85">
        <v>255</v>
      </c>
      <c r="I539" s="85">
        <v>255</v>
      </c>
      <c r="J539" s="85">
        <v>255</v>
      </c>
      <c r="K539" s="85">
        <v>255</v>
      </c>
      <c r="L539" s="85">
        <v>255</v>
      </c>
      <c r="M539" s="85">
        <v>255</v>
      </c>
      <c r="N539" s="85">
        <v>255</v>
      </c>
      <c r="O539" s="85">
        <v>255</v>
      </c>
      <c r="P539" s="85">
        <v>255</v>
      </c>
      <c r="Q539" s="85">
        <v>255</v>
      </c>
      <c r="R539" s="85">
        <v>255</v>
      </c>
      <c r="S539" s="85">
        <v>255</v>
      </c>
      <c r="T539" s="85">
        <v>255</v>
      </c>
      <c r="U539" s="85">
        <v>255</v>
      </c>
      <c r="V539" s="85">
        <v>255</v>
      </c>
      <c r="W539" s="85">
        <v>255</v>
      </c>
      <c r="X539" s="85">
        <v>255</v>
      </c>
      <c r="Y539" s="85">
        <v>255</v>
      </c>
      <c r="Z539" s="85">
        <v>255</v>
      </c>
      <c r="AA539" s="85">
        <v>255</v>
      </c>
      <c r="AB539" s="85">
        <v>255</v>
      </c>
      <c r="AC539" s="85">
        <v>255</v>
      </c>
      <c r="AD539" s="85">
        <v>255</v>
      </c>
      <c r="AE539" s="85">
        <v>255</v>
      </c>
      <c r="AF539" s="85">
        <v>255</v>
      </c>
      <c r="AG539" s="85">
        <v>177</v>
      </c>
      <c r="AH539" s="85">
        <v>27</v>
      </c>
      <c r="AI539" s="85">
        <v>17</v>
      </c>
      <c r="AJ539" s="85">
        <v>23</v>
      </c>
      <c r="AK539" s="85">
        <v>26</v>
      </c>
      <c r="AL539" s="85">
        <v>26</v>
      </c>
      <c r="AM539" s="85">
        <v>25</v>
      </c>
      <c r="AN539" s="85">
        <v>25</v>
      </c>
      <c r="AO539" s="85">
        <v>27</v>
      </c>
      <c r="AP539" s="85">
        <v>26</v>
      </c>
      <c r="AQ539" s="85">
        <v>26</v>
      </c>
      <c r="AR539" s="85">
        <v>26</v>
      </c>
      <c r="AS539" s="85">
        <v>26</v>
      </c>
      <c r="AT539" s="85">
        <v>26</v>
      </c>
      <c r="AU539" s="85">
        <v>26</v>
      </c>
      <c r="AV539" s="85">
        <v>24</v>
      </c>
      <c r="AW539" s="85">
        <v>19</v>
      </c>
      <c r="AX539" s="85">
        <v>39</v>
      </c>
      <c r="AY539" s="85">
        <v>188</v>
      </c>
      <c r="AZ539" s="85">
        <v>255</v>
      </c>
      <c r="BA539" s="85">
        <v>255</v>
      </c>
      <c r="BB539" s="85">
        <v>255</v>
      </c>
      <c r="BC539" s="85">
        <v>255</v>
      </c>
      <c r="BD539" s="85">
        <v>255</v>
      </c>
      <c r="BE539" s="85">
        <v>255</v>
      </c>
      <c r="BF539" s="85">
        <v>255</v>
      </c>
      <c r="BG539" s="85">
        <v>255</v>
      </c>
      <c r="BH539" s="85">
        <v>255</v>
      </c>
      <c r="BI539" s="85">
        <v>255</v>
      </c>
      <c r="BJ539" s="85">
        <v>255</v>
      </c>
      <c r="BK539" s="85">
        <v>255</v>
      </c>
      <c r="BL539" s="85">
        <v>255</v>
      </c>
      <c r="BM539" s="85">
        <v>255</v>
      </c>
      <c r="BN539" s="85">
        <v>255</v>
      </c>
      <c r="BO539" s="85">
        <v>255</v>
      </c>
      <c r="BP539" s="85">
        <v>255</v>
      </c>
      <c r="BQ539" s="85">
        <v>255</v>
      </c>
      <c r="BR539" s="85">
        <v>255</v>
      </c>
      <c r="BS539" s="85">
        <v>255</v>
      </c>
      <c r="BT539" s="85">
        <v>255</v>
      </c>
      <c r="BU539" s="85">
        <v>255</v>
      </c>
      <c r="BV539" s="85">
        <v>255</v>
      </c>
      <c r="BW539" s="85">
        <v>255</v>
      </c>
      <c r="BX539" s="85">
        <v>255</v>
      </c>
      <c r="BY539" s="85">
        <v>255</v>
      </c>
      <c r="BZ539" s="85">
        <v>255</v>
      </c>
      <c r="CA539" s="85">
        <v>255</v>
      </c>
      <c r="CB539" s="85">
        <v>255</v>
      </c>
      <c r="CC539" s="85">
        <v>255</v>
      </c>
      <c r="CD539" s="85">
        <v>255</v>
      </c>
      <c r="CE539" s="85">
        <v>255</v>
      </c>
      <c r="CF539" s="85">
        <v>255</v>
      </c>
      <c r="CG539" s="85">
        <v>255</v>
      </c>
      <c r="CH539" s="85">
        <v>255</v>
      </c>
      <c r="CI539" s="85">
        <v>255</v>
      </c>
      <c r="CJ539" s="85">
        <v>255</v>
      </c>
      <c r="CK539" s="85">
        <v>255</v>
      </c>
      <c r="CL539" s="85">
        <v>255</v>
      </c>
      <c r="CM539" s="85">
        <v>255</v>
      </c>
      <c r="CN539" s="85">
        <v>255</v>
      </c>
      <c r="CO539" s="85">
        <v>255</v>
      </c>
      <c r="CP539" s="85">
        <v>255</v>
      </c>
      <c r="CQ539" s="85">
        <v>255</v>
      </c>
      <c r="CR539" s="85">
        <v>176</v>
      </c>
      <c r="CS539" s="85">
        <v>83</v>
      </c>
      <c r="CT539" s="85">
        <v>28</v>
      </c>
      <c r="CU539" s="85">
        <v>18</v>
      </c>
      <c r="CV539" s="85">
        <v>21</v>
      </c>
      <c r="CW539" s="85">
        <v>24</v>
      </c>
      <c r="CX539" s="85">
        <v>28</v>
      </c>
      <c r="CY539" s="85">
        <v>26</v>
      </c>
      <c r="CZ539" s="85">
        <v>27</v>
      </c>
      <c r="DA539" s="85">
        <v>24</v>
      </c>
      <c r="DB539" s="85">
        <v>25</v>
      </c>
      <c r="DC539" s="85">
        <v>25</v>
      </c>
      <c r="DD539" s="85">
        <v>26</v>
      </c>
      <c r="DE539" s="85">
        <v>26</v>
      </c>
      <c r="DF539" s="85">
        <v>26</v>
      </c>
      <c r="DG539" s="85">
        <v>26</v>
      </c>
      <c r="DH539" s="85">
        <v>25</v>
      </c>
      <c r="DI539" s="85">
        <v>26</v>
      </c>
      <c r="DJ539" s="85">
        <v>27</v>
      </c>
      <c r="DK539" s="85">
        <v>27</v>
      </c>
      <c r="DL539" s="85">
        <v>27</v>
      </c>
      <c r="DM539" s="85">
        <v>24</v>
      </c>
      <c r="DN539" s="85">
        <v>24</v>
      </c>
      <c r="DO539" s="85">
        <v>26</v>
      </c>
      <c r="DP539" s="85">
        <v>25</v>
      </c>
      <c r="DQ539" s="85">
        <v>23</v>
      </c>
      <c r="DR539" s="85">
        <v>26</v>
      </c>
      <c r="DS539" s="85">
        <v>26</v>
      </c>
      <c r="DT539" s="85">
        <v>25</v>
      </c>
      <c r="DU539" s="85">
        <v>26</v>
      </c>
      <c r="DV539" s="85">
        <v>26</v>
      </c>
      <c r="DW539" s="85">
        <v>26</v>
      </c>
      <c r="DX539" s="85">
        <v>26</v>
      </c>
      <c r="DY539" s="85">
        <v>26</v>
      </c>
      <c r="DZ539" s="85">
        <v>26</v>
      </c>
      <c r="EA539" s="85">
        <v>26</v>
      </c>
      <c r="EB539" s="85">
        <v>25</v>
      </c>
      <c r="EC539" s="85">
        <v>27</v>
      </c>
      <c r="ED539" s="85">
        <v>25</v>
      </c>
      <c r="EE539" s="85">
        <v>24</v>
      </c>
      <c r="EF539" s="85">
        <v>27</v>
      </c>
      <c r="EG539" s="85">
        <v>26</v>
      </c>
      <c r="EH539" s="85">
        <v>24</v>
      </c>
      <c r="EI539" s="85">
        <v>20</v>
      </c>
      <c r="EJ539" s="85">
        <v>20</v>
      </c>
      <c r="EK539" s="85">
        <v>61</v>
      </c>
      <c r="EL539" s="85">
        <v>165</v>
      </c>
      <c r="EM539" s="85">
        <v>255</v>
      </c>
      <c r="EN539" s="85">
        <v>255</v>
      </c>
      <c r="EO539" s="85">
        <v>255</v>
      </c>
      <c r="EP539" s="85">
        <v>255</v>
      </c>
      <c r="EQ539" s="85">
        <v>255</v>
      </c>
      <c r="ER539" s="85">
        <v>255</v>
      </c>
      <c r="ES539" s="85">
        <v>255</v>
      </c>
      <c r="ET539" s="85">
        <v>255</v>
      </c>
      <c r="EU539" s="85">
        <v>255</v>
      </c>
      <c r="EV539" s="85">
        <v>255</v>
      </c>
      <c r="EW539" s="85">
        <v>255</v>
      </c>
      <c r="EX539" s="85">
        <v>255</v>
      </c>
      <c r="EY539" s="85">
        <v>255</v>
      </c>
      <c r="EZ539" s="85">
        <v>255</v>
      </c>
      <c r="FA539" s="85">
        <v>255</v>
      </c>
      <c r="FB539" s="85">
        <v>255</v>
      </c>
      <c r="FC539" s="85">
        <v>255</v>
      </c>
      <c r="FD539" s="85">
        <v>255</v>
      </c>
      <c r="FE539" s="85">
        <v>255</v>
      </c>
      <c r="FF539" s="85">
        <v>255</v>
      </c>
      <c r="FG539" s="85">
        <v>255</v>
      </c>
      <c r="FH539" s="85">
        <v>255</v>
      </c>
      <c r="FI539" s="85">
        <v>255</v>
      </c>
      <c r="FJ539" s="85">
        <v>255</v>
      </c>
      <c r="FK539" s="85">
        <v>255</v>
      </c>
      <c r="FL539" s="85">
        <v>255</v>
      </c>
      <c r="FM539" s="85">
        <v>255</v>
      </c>
      <c r="FN539" s="85">
        <v>255</v>
      </c>
      <c r="FO539" s="85">
        <v>255</v>
      </c>
      <c r="FP539" s="85">
        <v>255</v>
      </c>
      <c r="FQ539" s="85">
        <v>255</v>
      </c>
      <c r="FR539" s="85">
        <v>255</v>
      </c>
      <c r="FS539" s="85">
        <v>255</v>
      </c>
      <c r="FT539" s="85">
        <v>255</v>
      </c>
      <c r="FU539" s="85">
        <v>255</v>
      </c>
      <c r="FV539" s="85">
        <v>255</v>
      </c>
      <c r="FW539" s="85">
        <v>255</v>
      </c>
      <c r="FX539" s="85">
        <v>255</v>
      </c>
      <c r="FY539" s="85">
        <v>255</v>
      </c>
      <c r="FZ539" s="85">
        <v>255</v>
      </c>
      <c r="GA539" s="85">
        <v>255</v>
      </c>
      <c r="GB539" s="85">
        <v>255</v>
      </c>
      <c r="GC539" s="85">
        <v>255</v>
      </c>
      <c r="GD539" s="85">
        <v>255</v>
      </c>
      <c r="GE539" s="85">
        <v>255</v>
      </c>
      <c r="GF539" s="85">
        <v>255</v>
      </c>
      <c r="GG539" s="85">
        <v>182</v>
      </c>
      <c r="GH539" s="85">
        <v>27</v>
      </c>
      <c r="GI539" s="85">
        <v>21</v>
      </c>
      <c r="GJ539" s="85">
        <v>27</v>
      </c>
      <c r="GK539" s="85">
        <v>25</v>
      </c>
      <c r="GL539" s="85">
        <v>24</v>
      </c>
      <c r="GM539" s="85">
        <v>24</v>
      </c>
      <c r="GN539" s="85">
        <v>25</v>
      </c>
      <c r="GO539" s="85">
        <v>26</v>
      </c>
      <c r="GP539" s="85">
        <v>27</v>
      </c>
      <c r="GQ539" s="85">
        <v>25</v>
      </c>
      <c r="GR539" s="85">
        <v>25</v>
      </c>
      <c r="GS539" s="85">
        <v>27</v>
      </c>
      <c r="GT539" s="85">
        <v>25</v>
      </c>
      <c r="GU539" s="85">
        <v>26</v>
      </c>
      <c r="GV539" s="85">
        <v>24</v>
      </c>
      <c r="GW539" s="85">
        <v>17</v>
      </c>
      <c r="GX539" s="85">
        <v>53</v>
      </c>
      <c r="GY539" s="85">
        <v>234</v>
      </c>
      <c r="GZ539" s="85">
        <v>255</v>
      </c>
      <c r="HA539" s="85">
        <v>255</v>
      </c>
      <c r="HB539" s="85">
        <v>255</v>
      </c>
      <c r="HC539" s="85">
        <v>255</v>
      </c>
      <c r="HD539" s="85">
        <v>255</v>
      </c>
      <c r="HE539" s="85">
        <v>255</v>
      </c>
      <c r="HF539" s="85">
        <v>255</v>
      </c>
      <c r="HG539" s="85">
        <v>255</v>
      </c>
      <c r="HH539" s="85">
        <v>255</v>
      </c>
      <c r="HI539" s="85">
        <v>255</v>
      </c>
      <c r="HJ539" s="85">
        <v>255</v>
      </c>
      <c r="HK539" s="85">
        <v>255</v>
      </c>
      <c r="HL539" s="85">
        <v>255</v>
      </c>
      <c r="HM539" s="85">
        <v>255</v>
      </c>
      <c r="HN539" s="85">
        <v>255</v>
      </c>
      <c r="HO539" s="85">
        <v>255</v>
      </c>
      <c r="HP539" s="85">
        <v>255</v>
      </c>
      <c r="HQ539" s="85">
        <v>255</v>
      </c>
      <c r="HR539" s="85">
        <v>255</v>
      </c>
      <c r="HS539" s="85">
        <v>255</v>
      </c>
      <c r="HT539" s="85">
        <v>255</v>
      </c>
      <c r="HU539" s="85">
        <v>255</v>
      </c>
      <c r="HV539" s="85">
        <v>255</v>
      </c>
      <c r="HW539" s="85">
        <v>255</v>
      </c>
      <c r="HX539" s="85">
        <v>255</v>
      </c>
      <c r="HY539" s="85">
        <v>255</v>
      </c>
      <c r="HZ539" s="85">
        <v>255</v>
      </c>
      <c r="IA539" s="85">
        <v>255</v>
      </c>
      <c r="IB539" s="85">
        <v>255</v>
      </c>
      <c r="IC539" s="85">
        <v>255</v>
      </c>
      <c r="ID539" s="85">
        <v>255</v>
      </c>
      <c r="IE539" s="85">
        <v>255</v>
      </c>
    </row>
    <row r="540" spans="1:239" ht="7.8">
      <c r="A540" s="85">
        <v>255</v>
      </c>
      <c r="B540" s="85">
        <v>255</v>
      </c>
      <c r="C540" s="85">
        <v>255</v>
      </c>
      <c r="D540" s="85">
        <v>255</v>
      </c>
      <c r="E540" s="85">
        <v>255</v>
      </c>
      <c r="F540" s="85">
        <v>255</v>
      </c>
      <c r="G540" s="85">
        <v>255</v>
      </c>
      <c r="H540" s="85">
        <v>255</v>
      </c>
      <c r="I540" s="85">
        <v>255</v>
      </c>
      <c r="J540" s="85">
        <v>255</v>
      </c>
      <c r="K540" s="85">
        <v>255</v>
      </c>
      <c r="L540" s="85">
        <v>255</v>
      </c>
      <c r="M540" s="85">
        <v>255</v>
      </c>
      <c r="N540" s="85">
        <v>255</v>
      </c>
      <c r="O540" s="85">
        <v>255</v>
      </c>
      <c r="P540" s="85">
        <v>255</v>
      </c>
      <c r="Q540" s="85">
        <v>255</v>
      </c>
      <c r="R540" s="85">
        <v>255</v>
      </c>
      <c r="S540" s="85">
        <v>255</v>
      </c>
      <c r="T540" s="85">
        <v>255</v>
      </c>
      <c r="U540" s="85">
        <v>255</v>
      </c>
      <c r="V540" s="85">
        <v>255</v>
      </c>
      <c r="W540" s="85">
        <v>255</v>
      </c>
      <c r="X540" s="85">
        <v>255</v>
      </c>
      <c r="Y540" s="85">
        <v>255</v>
      </c>
      <c r="Z540" s="85">
        <v>255</v>
      </c>
      <c r="AA540" s="85">
        <v>255</v>
      </c>
      <c r="AB540" s="85">
        <v>255</v>
      </c>
      <c r="AC540" s="85">
        <v>255</v>
      </c>
      <c r="AD540" s="85">
        <v>255</v>
      </c>
      <c r="AE540" s="85">
        <v>255</v>
      </c>
      <c r="AF540" s="85">
        <v>255</v>
      </c>
      <c r="AG540" s="85">
        <v>175</v>
      </c>
      <c r="AH540" s="85">
        <v>21</v>
      </c>
      <c r="AI540" s="85">
        <v>12</v>
      </c>
      <c r="AJ540" s="85">
        <v>21</v>
      </c>
      <c r="AK540" s="85">
        <v>22</v>
      </c>
      <c r="AL540" s="85">
        <v>24</v>
      </c>
      <c r="AM540" s="85">
        <v>22</v>
      </c>
      <c r="AN540" s="85">
        <v>20</v>
      </c>
      <c r="AO540" s="85">
        <v>21</v>
      </c>
      <c r="AP540" s="85">
        <v>21</v>
      </c>
      <c r="AQ540" s="85">
        <v>21</v>
      </c>
      <c r="AR540" s="85">
        <v>21</v>
      </c>
      <c r="AS540" s="85">
        <v>21</v>
      </c>
      <c r="AT540" s="85">
        <v>21</v>
      </c>
      <c r="AU540" s="85">
        <v>20</v>
      </c>
      <c r="AV540" s="85">
        <v>20</v>
      </c>
      <c r="AW540" s="85">
        <v>16</v>
      </c>
      <c r="AX540" s="85">
        <v>35</v>
      </c>
      <c r="AY540" s="85">
        <v>188</v>
      </c>
      <c r="AZ540" s="85">
        <v>255</v>
      </c>
      <c r="BA540" s="85">
        <v>255</v>
      </c>
      <c r="BB540" s="85">
        <v>255</v>
      </c>
      <c r="BC540" s="85">
        <v>255</v>
      </c>
      <c r="BD540" s="85">
        <v>255</v>
      </c>
      <c r="BE540" s="85">
        <v>255</v>
      </c>
      <c r="BF540" s="85">
        <v>255</v>
      </c>
      <c r="BG540" s="85">
        <v>255</v>
      </c>
      <c r="BH540" s="85">
        <v>255</v>
      </c>
      <c r="BI540" s="85">
        <v>255</v>
      </c>
      <c r="BJ540" s="85">
        <v>255</v>
      </c>
      <c r="BK540" s="85">
        <v>255</v>
      </c>
      <c r="BL540" s="85">
        <v>255</v>
      </c>
      <c r="BM540" s="85">
        <v>255</v>
      </c>
      <c r="BN540" s="85">
        <v>255</v>
      </c>
      <c r="BO540" s="85">
        <v>255</v>
      </c>
      <c r="BP540" s="85">
        <v>255</v>
      </c>
      <c r="BQ540" s="85">
        <v>255</v>
      </c>
      <c r="BR540" s="85">
        <v>255</v>
      </c>
      <c r="BS540" s="85">
        <v>255</v>
      </c>
      <c r="BT540" s="85">
        <v>255</v>
      </c>
      <c r="BU540" s="85">
        <v>255</v>
      </c>
      <c r="BV540" s="85">
        <v>255</v>
      </c>
      <c r="BW540" s="85">
        <v>255</v>
      </c>
      <c r="BX540" s="85">
        <v>255</v>
      </c>
      <c r="BY540" s="85">
        <v>255</v>
      </c>
      <c r="BZ540" s="85">
        <v>255</v>
      </c>
      <c r="CA540" s="85">
        <v>255</v>
      </c>
      <c r="CB540" s="85">
        <v>255</v>
      </c>
      <c r="CC540" s="85">
        <v>255</v>
      </c>
      <c r="CD540" s="85">
        <v>255</v>
      </c>
      <c r="CE540" s="85">
        <v>255</v>
      </c>
      <c r="CF540" s="85">
        <v>255</v>
      </c>
      <c r="CG540" s="85">
        <v>255</v>
      </c>
      <c r="CH540" s="85">
        <v>255</v>
      </c>
      <c r="CI540" s="85">
        <v>255</v>
      </c>
      <c r="CJ540" s="85">
        <v>255</v>
      </c>
      <c r="CK540" s="85">
        <v>255</v>
      </c>
      <c r="CL540" s="85">
        <v>255</v>
      </c>
      <c r="CM540" s="85">
        <v>255</v>
      </c>
      <c r="CN540" s="85">
        <v>255</v>
      </c>
      <c r="CO540" s="85">
        <v>255</v>
      </c>
      <c r="CP540" s="85">
        <v>255</v>
      </c>
      <c r="CQ540" s="85">
        <v>255</v>
      </c>
      <c r="CR540" s="85">
        <v>177</v>
      </c>
      <c r="CS540" s="85">
        <v>81</v>
      </c>
      <c r="CT540" s="85">
        <v>24</v>
      </c>
      <c r="CU540" s="85">
        <v>15</v>
      </c>
      <c r="CV540" s="85">
        <v>19</v>
      </c>
      <c r="CW540" s="85">
        <v>18</v>
      </c>
      <c r="CX540" s="85">
        <v>22</v>
      </c>
      <c r="CY540" s="85">
        <v>21</v>
      </c>
      <c r="CZ540" s="85">
        <v>21</v>
      </c>
      <c r="DA540" s="85">
        <v>19</v>
      </c>
      <c r="DB540" s="85">
        <v>20</v>
      </c>
      <c r="DC540" s="85">
        <v>20</v>
      </c>
      <c r="DD540" s="85">
        <v>21</v>
      </c>
      <c r="DE540" s="85">
        <v>21</v>
      </c>
      <c r="DF540" s="85">
        <v>21</v>
      </c>
      <c r="DG540" s="85">
        <v>21</v>
      </c>
      <c r="DH540" s="85">
        <v>21</v>
      </c>
      <c r="DI540" s="85">
        <v>21</v>
      </c>
      <c r="DJ540" s="85">
        <v>19</v>
      </c>
      <c r="DK540" s="85">
        <v>20</v>
      </c>
      <c r="DL540" s="85">
        <v>19</v>
      </c>
      <c r="DM540" s="85">
        <v>17</v>
      </c>
      <c r="DN540" s="85">
        <v>20</v>
      </c>
      <c r="DO540" s="85">
        <v>22</v>
      </c>
      <c r="DP540" s="85">
        <v>21</v>
      </c>
      <c r="DQ540" s="85">
        <v>19</v>
      </c>
      <c r="DR540" s="85">
        <v>21</v>
      </c>
      <c r="DS540" s="85">
        <v>20</v>
      </c>
      <c r="DT540" s="85">
        <v>19</v>
      </c>
      <c r="DU540" s="85">
        <v>20</v>
      </c>
      <c r="DV540" s="85">
        <v>21</v>
      </c>
      <c r="DW540" s="85">
        <v>21</v>
      </c>
      <c r="DX540" s="85">
        <v>21</v>
      </c>
      <c r="DY540" s="85">
        <v>21</v>
      </c>
      <c r="DZ540" s="85">
        <v>21</v>
      </c>
      <c r="EA540" s="85">
        <v>21</v>
      </c>
      <c r="EB540" s="85">
        <v>21</v>
      </c>
      <c r="EC540" s="85">
        <v>20</v>
      </c>
      <c r="ED540" s="85">
        <v>23</v>
      </c>
      <c r="EE540" s="85">
        <v>23</v>
      </c>
      <c r="EF540" s="85">
        <v>22</v>
      </c>
      <c r="EG540" s="85">
        <v>21</v>
      </c>
      <c r="EH540" s="85">
        <v>19</v>
      </c>
      <c r="EI540" s="85">
        <v>15</v>
      </c>
      <c r="EJ540" s="85">
        <v>17</v>
      </c>
      <c r="EK540" s="85">
        <v>59</v>
      </c>
      <c r="EL540" s="85">
        <v>163</v>
      </c>
      <c r="EM540" s="85">
        <v>255</v>
      </c>
      <c r="EN540" s="85">
        <v>255</v>
      </c>
      <c r="EO540" s="85">
        <v>255</v>
      </c>
      <c r="EP540" s="85">
        <v>255</v>
      </c>
      <c r="EQ540" s="85">
        <v>255</v>
      </c>
      <c r="ER540" s="85">
        <v>255</v>
      </c>
      <c r="ES540" s="85">
        <v>255</v>
      </c>
      <c r="ET540" s="85">
        <v>255</v>
      </c>
      <c r="EU540" s="85">
        <v>255</v>
      </c>
      <c r="EV540" s="85">
        <v>255</v>
      </c>
      <c r="EW540" s="85">
        <v>255</v>
      </c>
      <c r="EX540" s="85">
        <v>255</v>
      </c>
      <c r="EY540" s="85">
        <v>255</v>
      </c>
      <c r="EZ540" s="85">
        <v>255</v>
      </c>
      <c r="FA540" s="85">
        <v>255</v>
      </c>
      <c r="FB540" s="85">
        <v>255</v>
      </c>
      <c r="FC540" s="85">
        <v>255</v>
      </c>
      <c r="FD540" s="85">
        <v>255</v>
      </c>
      <c r="FE540" s="85">
        <v>255</v>
      </c>
      <c r="FF540" s="85">
        <v>255</v>
      </c>
      <c r="FG540" s="85">
        <v>255</v>
      </c>
      <c r="FH540" s="85">
        <v>255</v>
      </c>
      <c r="FI540" s="85">
        <v>255</v>
      </c>
      <c r="FJ540" s="85">
        <v>255</v>
      </c>
      <c r="FK540" s="85">
        <v>255</v>
      </c>
      <c r="FL540" s="85">
        <v>255</v>
      </c>
      <c r="FM540" s="85">
        <v>255</v>
      </c>
      <c r="FN540" s="85">
        <v>255</v>
      </c>
      <c r="FO540" s="85">
        <v>255</v>
      </c>
      <c r="FP540" s="85">
        <v>255</v>
      </c>
      <c r="FQ540" s="85">
        <v>255</v>
      </c>
      <c r="FR540" s="85">
        <v>255</v>
      </c>
      <c r="FS540" s="85">
        <v>255</v>
      </c>
      <c r="FT540" s="85">
        <v>255</v>
      </c>
      <c r="FU540" s="85">
        <v>255</v>
      </c>
      <c r="FV540" s="85">
        <v>255</v>
      </c>
      <c r="FW540" s="85">
        <v>255</v>
      </c>
      <c r="FX540" s="85">
        <v>255</v>
      </c>
      <c r="FY540" s="85">
        <v>255</v>
      </c>
      <c r="FZ540" s="85">
        <v>255</v>
      </c>
      <c r="GA540" s="85">
        <v>255</v>
      </c>
      <c r="GB540" s="85">
        <v>255</v>
      </c>
      <c r="GC540" s="85">
        <v>255</v>
      </c>
      <c r="GD540" s="85">
        <v>255</v>
      </c>
      <c r="GE540" s="85">
        <v>255</v>
      </c>
      <c r="GF540" s="85">
        <v>255</v>
      </c>
      <c r="GG540" s="85">
        <v>180</v>
      </c>
      <c r="GH540" s="85">
        <v>23</v>
      </c>
      <c r="GI540" s="85">
        <v>16</v>
      </c>
      <c r="GJ540" s="85">
        <v>22</v>
      </c>
      <c r="GK540" s="85">
        <v>20</v>
      </c>
      <c r="GL540" s="85">
        <v>21</v>
      </c>
      <c r="GM540" s="85">
        <v>21</v>
      </c>
      <c r="GN540" s="85">
        <v>21</v>
      </c>
      <c r="GO540" s="85">
        <v>20</v>
      </c>
      <c r="GP540" s="85">
        <v>21</v>
      </c>
      <c r="GQ540" s="85">
        <v>20</v>
      </c>
      <c r="GR540" s="85">
        <v>20</v>
      </c>
      <c r="GS540" s="85">
        <v>21</v>
      </c>
      <c r="GT540" s="85">
        <v>20</v>
      </c>
      <c r="GU540" s="85">
        <v>19</v>
      </c>
      <c r="GV540" s="85">
        <v>19</v>
      </c>
      <c r="GW540" s="85">
        <v>13</v>
      </c>
      <c r="GX540" s="85">
        <v>49</v>
      </c>
      <c r="GY540" s="85">
        <v>234</v>
      </c>
      <c r="GZ540" s="85">
        <v>255</v>
      </c>
      <c r="HA540" s="85">
        <v>255</v>
      </c>
      <c r="HB540" s="85">
        <v>255</v>
      </c>
      <c r="HC540" s="85">
        <v>255</v>
      </c>
      <c r="HD540" s="85">
        <v>255</v>
      </c>
      <c r="HE540" s="85">
        <v>255</v>
      </c>
      <c r="HF540" s="85">
        <v>255</v>
      </c>
      <c r="HG540" s="85">
        <v>255</v>
      </c>
      <c r="HH540" s="85">
        <v>255</v>
      </c>
      <c r="HI540" s="85">
        <v>255</v>
      </c>
      <c r="HJ540" s="85">
        <v>255</v>
      </c>
      <c r="HK540" s="85">
        <v>255</v>
      </c>
      <c r="HL540" s="85">
        <v>255</v>
      </c>
      <c r="HM540" s="85">
        <v>255</v>
      </c>
      <c r="HN540" s="85">
        <v>255</v>
      </c>
      <c r="HO540" s="85">
        <v>255</v>
      </c>
      <c r="HP540" s="85">
        <v>255</v>
      </c>
      <c r="HQ540" s="85">
        <v>255</v>
      </c>
      <c r="HR540" s="85">
        <v>255</v>
      </c>
      <c r="HS540" s="85">
        <v>255</v>
      </c>
      <c r="HT540" s="85">
        <v>255</v>
      </c>
      <c r="HU540" s="85">
        <v>255</v>
      </c>
      <c r="HV540" s="85">
        <v>255</v>
      </c>
      <c r="HW540" s="85">
        <v>255</v>
      </c>
      <c r="HX540" s="85">
        <v>255</v>
      </c>
      <c r="HY540" s="85">
        <v>255</v>
      </c>
      <c r="HZ540" s="85">
        <v>255</v>
      </c>
      <c r="IA540" s="85">
        <v>255</v>
      </c>
      <c r="IB540" s="85">
        <v>255</v>
      </c>
      <c r="IC540" s="85">
        <v>255</v>
      </c>
      <c r="ID540" s="85">
        <v>255</v>
      </c>
      <c r="IE540" s="85">
        <v>255</v>
      </c>
    </row>
    <row r="541" spans="1:239" ht="7.8">
      <c r="A541" s="85">
        <v>255</v>
      </c>
      <c r="B541" s="85">
        <v>255</v>
      </c>
      <c r="C541" s="85">
        <v>255</v>
      </c>
      <c r="D541" s="85">
        <v>255</v>
      </c>
      <c r="E541" s="85">
        <v>255</v>
      </c>
      <c r="F541" s="85">
        <v>255</v>
      </c>
      <c r="G541" s="85">
        <v>255</v>
      </c>
      <c r="H541" s="85">
        <v>255</v>
      </c>
      <c r="I541" s="85">
        <v>255</v>
      </c>
      <c r="J541" s="85">
        <v>255</v>
      </c>
      <c r="K541" s="85">
        <v>255</v>
      </c>
      <c r="L541" s="85">
        <v>255</v>
      </c>
      <c r="M541" s="85">
        <v>255</v>
      </c>
      <c r="N541" s="85">
        <v>255</v>
      </c>
      <c r="O541" s="85">
        <v>255</v>
      </c>
      <c r="P541" s="85">
        <v>255</v>
      </c>
      <c r="Q541" s="85">
        <v>255</v>
      </c>
      <c r="R541" s="85">
        <v>255</v>
      </c>
      <c r="S541" s="85">
        <v>255</v>
      </c>
      <c r="T541" s="85">
        <v>255</v>
      </c>
      <c r="U541" s="85">
        <v>255</v>
      </c>
      <c r="V541" s="85">
        <v>255</v>
      </c>
      <c r="W541" s="85">
        <v>255</v>
      </c>
      <c r="X541" s="85">
        <v>255</v>
      </c>
      <c r="Y541" s="85">
        <v>255</v>
      </c>
      <c r="Z541" s="85">
        <v>255</v>
      </c>
      <c r="AA541" s="85">
        <v>255</v>
      </c>
      <c r="AB541" s="85">
        <v>255</v>
      </c>
      <c r="AC541" s="85">
        <v>255</v>
      </c>
      <c r="AD541" s="85">
        <v>255</v>
      </c>
      <c r="AE541" s="85">
        <v>255</v>
      </c>
      <c r="AF541" s="85">
        <v>233</v>
      </c>
      <c r="AG541" s="85">
        <v>76</v>
      </c>
      <c r="AH541" s="85">
        <v>24</v>
      </c>
      <c r="AI541" s="85">
        <v>35</v>
      </c>
      <c r="AJ541" s="85">
        <v>35</v>
      </c>
      <c r="AK541" s="85">
        <v>33</v>
      </c>
      <c r="AL541" s="85">
        <v>33</v>
      </c>
      <c r="AM541" s="85">
        <v>34</v>
      </c>
      <c r="AN541" s="85">
        <v>34</v>
      </c>
      <c r="AO541" s="85">
        <v>34</v>
      </c>
      <c r="AP541" s="85">
        <v>36</v>
      </c>
      <c r="AQ541" s="85">
        <v>36</v>
      </c>
      <c r="AR541" s="85">
        <v>34</v>
      </c>
      <c r="AS541" s="85">
        <v>35</v>
      </c>
      <c r="AT541" s="85">
        <v>34</v>
      </c>
      <c r="AU541" s="85">
        <v>36</v>
      </c>
      <c r="AV541" s="85">
        <v>34</v>
      </c>
      <c r="AW541" s="85">
        <v>32</v>
      </c>
      <c r="AX541" s="85">
        <v>29</v>
      </c>
      <c r="AY541" s="85">
        <v>112</v>
      </c>
      <c r="AZ541" s="85">
        <v>255</v>
      </c>
      <c r="BA541" s="85">
        <v>255</v>
      </c>
      <c r="BB541" s="85">
        <v>255</v>
      </c>
      <c r="BC541" s="85">
        <v>255</v>
      </c>
      <c r="BD541" s="85">
        <v>255</v>
      </c>
      <c r="BE541" s="85">
        <v>255</v>
      </c>
      <c r="BF541" s="85">
        <v>255</v>
      </c>
      <c r="BG541" s="85">
        <v>255</v>
      </c>
      <c r="BH541" s="85">
        <v>255</v>
      </c>
      <c r="BI541" s="85">
        <v>255</v>
      </c>
      <c r="BJ541" s="85">
        <v>255</v>
      </c>
      <c r="BK541" s="85">
        <v>255</v>
      </c>
      <c r="BL541" s="85">
        <v>255</v>
      </c>
      <c r="BM541" s="85">
        <v>255</v>
      </c>
      <c r="BN541" s="85">
        <v>255</v>
      </c>
      <c r="BO541" s="85">
        <v>255</v>
      </c>
      <c r="BP541" s="85">
        <v>255</v>
      </c>
      <c r="BQ541" s="85">
        <v>255</v>
      </c>
      <c r="BR541" s="85">
        <v>255</v>
      </c>
      <c r="BS541" s="85">
        <v>255</v>
      </c>
      <c r="BT541" s="85">
        <v>255</v>
      </c>
      <c r="BU541" s="85">
        <v>255</v>
      </c>
      <c r="BV541" s="85">
        <v>255</v>
      </c>
      <c r="BW541" s="85">
        <v>255</v>
      </c>
      <c r="BX541" s="85">
        <v>255</v>
      </c>
      <c r="BY541" s="85">
        <v>255</v>
      </c>
      <c r="BZ541" s="85">
        <v>255</v>
      </c>
      <c r="CA541" s="85">
        <v>255</v>
      </c>
      <c r="CB541" s="85">
        <v>255</v>
      </c>
      <c r="CC541" s="85">
        <v>255</v>
      </c>
      <c r="CD541" s="85">
        <v>255</v>
      </c>
      <c r="CE541" s="85">
        <v>255</v>
      </c>
      <c r="CF541" s="85">
        <v>255</v>
      </c>
      <c r="CG541" s="85">
        <v>255</v>
      </c>
      <c r="CH541" s="85">
        <v>255</v>
      </c>
      <c r="CI541" s="85">
        <v>255</v>
      </c>
      <c r="CJ541" s="85">
        <v>255</v>
      </c>
      <c r="CK541" s="85">
        <v>255</v>
      </c>
      <c r="CL541" s="85">
        <v>255</v>
      </c>
      <c r="CM541" s="85">
        <v>255</v>
      </c>
      <c r="CN541" s="85">
        <v>255</v>
      </c>
      <c r="CO541" s="85">
        <v>247</v>
      </c>
      <c r="CP541" s="85">
        <v>177</v>
      </c>
      <c r="CQ541" s="85">
        <v>52</v>
      </c>
      <c r="CR541" s="85">
        <v>25</v>
      </c>
      <c r="CS541" s="85">
        <v>26</v>
      </c>
      <c r="CT541" s="85">
        <v>33</v>
      </c>
      <c r="CU541" s="85">
        <v>34</v>
      </c>
      <c r="CV541" s="85">
        <v>36</v>
      </c>
      <c r="CW541" s="85">
        <v>34</v>
      </c>
      <c r="CX541" s="85">
        <v>35</v>
      </c>
      <c r="CY541" s="85">
        <v>34</v>
      </c>
      <c r="CZ541" s="85">
        <v>36</v>
      </c>
      <c r="DA541" s="85">
        <v>34</v>
      </c>
      <c r="DB541" s="85">
        <v>34</v>
      </c>
      <c r="DC541" s="85">
        <v>36</v>
      </c>
      <c r="DD541" s="85">
        <v>34</v>
      </c>
      <c r="DE541" s="85">
        <v>35</v>
      </c>
      <c r="DF541" s="85">
        <v>35</v>
      </c>
      <c r="DG541" s="85">
        <v>35</v>
      </c>
      <c r="DH541" s="85">
        <v>34</v>
      </c>
      <c r="DI541" s="85">
        <v>36</v>
      </c>
      <c r="DJ541" s="85">
        <v>35</v>
      </c>
      <c r="DK541" s="85">
        <v>34</v>
      </c>
      <c r="DL541" s="85">
        <v>32</v>
      </c>
      <c r="DM541" s="85">
        <v>32</v>
      </c>
      <c r="DN541" s="85">
        <v>35</v>
      </c>
      <c r="DO541" s="85">
        <v>33</v>
      </c>
      <c r="DP541" s="85">
        <v>37</v>
      </c>
      <c r="DQ541" s="85">
        <v>36</v>
      </c>
      <c r="DR541" s="85">
        <v>36</v>
      </c>
      <c r="DS541" s="85">
        <v>35</v>
      </c>
      <c r="DT541" s="85">
        <v>35</v>
      </c>
      <c r="DU541" s="85">
        <v>34</v>
      </c>
      <c r="DV541" s="85">
        <v>35</v>
      </c>
      <c r="DW541" s="85">
        <v>35</v>
      </c>
      <c r="DX541" s="85">
        <v>35</v>
      </c>
      <c r="DY541" s="85">
        <v>35</v>
      </c>
      <c r="DZ541" s="85">
        <v>35</v>
      </c>
      <c r="EA541" s="85">
        <v>35</v>
      </c>
      <c r="EB541" s="85">
        <v>34</v>
      </c>
      <c r="EC541" s="85">
        <v>36</v>
      </c>
      <c r="ED541" s="85">
        <v>34</v>
      </c>
      <c r="EE541" s="85">
        <v>35</v>
      </c>
      <c r="EF541" s="85">
        <v>34</v>
      </c>
      <c r="EG541" s="85">
        <v>34</v>
      </c>
      <c r="EH541" s="85">
        <v>36</v>
      </c>
      <c r="EI541" s="85">
        <v>35</v>
      </c>
      <c r="EJ541" s="85">
        <v>35</v>
      </c>
      <c r="EK541" s="85">
        <v>28</v>
      </c>
      <c r="EL541" s="85">
        <v>22</v>
      </c>
      <c r="EM541" s="85">
        <v>73</v>
      </c>
      <c r="EN541" s="85">
        <v>197</v>
      </c>
      <c r="EO541" s="85">
        <v>253</v>
      </c>
      <c r="EP541" s="85">
        <v>255</v>
      </c>
      <c r="EQ541" s="85">
        <v>255</v>
      </c>
      <c r="ER541" s="85">
        <v>255</v>
      </c>
      <c r="ES541" s="85">
        <v>255</v>
      </c>
      <c r="ET541" s="85">
        <v>255</v>
      </c>
      <c r="EU541" s="85">
        <v>255</v>
      </c>
      <c r="EV541" s="85">
        <v>255</v>
      </c>
      <c r="EW541" s="85">
        <v>255</v>
      </c>
      <c r="EX541" s="85">
        <v>255</v>
      </c>
      <c r="EY541" s="85">
        <v>255</v>
      </c>
      <c r="EZ541" s="85">
        <v>255</v>
      </c>
      <c r="FA541" s="85">
        <v>255</v>
      </c>
      <c r="FB541" s="85">
        <v>255</v>
      </c>
      <c r="FC541" s="85">
        <v>255</v>
      </c>
      <c r="FD541" s="85">
        <v>255</v>
      </c>
      <c r="FE541" s="85">
        <v>255</v>
      </c>
      <c r="FF541" s="85">
        <v>255</v>
      </c>
      <c r="FG541" s="85">
        <v>255</v>
      </c>
      <c r="FH541" s="85">
        <v>255</v>
      </c>
      <c r="FI541" s="85">
        <v>255</v>
      </c>
      <c r="FJ541" s="85">
        <v>255</v>
      </c>
      <c r="FK541" s="85">
        <v>255</v>
      </c>
      <c r="FL541" s="85">
        <v>255</v>
      </c>
      <c r="FM541" s="85">
        <v>255</v>
      </c>
      <c r="FN541" s="85">
        <v>255</v>
      </c>
      <c r="FO541" s="85">
        <v>255</v>
      </c>
      <c r="FP541" s="85">
        <v>255</v>
      </c>
      <c r="FQ541" s="85">
        <v>255</v>
      </c>
      <c r="FR541" s="85">
        <v>255</v>
      </c>
      <c r="FS541" s="85">
        <v>255</v>
      </c>
      <c r="FT541" s="85">
        <v>255</v>
      </c>
      <c r="FU541" s="85">
        <v>255</v>
      </c>
      <c r="FV541" s="85">
        <v>255</v>
      </c>
      <c r="FW541" s="85">
        <v>255</v>
      </c>
      <c r="FX541" s="85">
        <v>255</v>
      </c>
      <c r="FY541" s="85">
        <v>255</v>
      </c>
      <c r="FZ541" s="85">
        <v>255</v>
      </c>
      <c r="GA541" s="85">
        <v>255</v>
      </c>
      <c r="GB541" s="85">
        <v>255</v>
      </c>
      <c r="GC541" s="85">
        <v>255</v>
      </c>
      <c r="GD541" s="85">
        <v>255</v>
      </c>
      <c r="GE541" s="85">
        <v>255</v>
      </c>
      <c r="GF541" s="85">
        <v>255</v>
      </c>
      <c r="GG541" s="85">
        <v>104</v>
      </c>
      <c r="GH541" s="85">
        <v>22</v>
      </c>
      <c r="GI541" s="85">
        <v>34</v>
      </c>
      <c r="GJ541" s="85">
        <v>36</v>
      </c>
      <c r="GK541" s="85">
        <v>35</v>
      </c>
      <c r="GL541" s="85">
        <v>34</v>
      </c>
      <c r="GM541" s="85">
        <v>35</v>
      </c>
      <c r="GN541" s="85">
        <v>37</v>
      </c>
      <c r="GO541" s="85">
        <v>35</v>
      </c>
      <c r="GP541" s="85">
        <v>35</v>
      </c>
      <c r="GQ541" s="85">
        <v>35</v>
      </c>
      <c r="GR541" s="85">
        <v>34</v>
      </c>
      <c r="GS541" s="85">
        <v>35</v>
      </c>
      <c r="GT541" s="85">
        <v>36</v>
      </c>
      <c r="GU541" s="85">
        <v>34</v>
      </c>
      <c r="GV541" s="85">
        <v>35</v>
      </c>
      <c r="GW541" s="85">
        <v>35</v>
      </c>
      <c r="GX541" s="85">
        <v>20</v>
      </c>
      <c r="GY541" s="85">
        <v>131</v>
      </c>
      <c r="GZ541" s="85">
        <v>254</v>
      </c>
      <c r="HA541" s="85">
        <v>255</v>
      </c>
      <c r="HB541" s="85">
        <v>255</v>
      </c>
      <c r="HC541" s="85">
        <v>255</v>
      </c>
      <c r="HD541" s="85">
        <v>255</v>
      </c>
      <c r="HE541" s="85">
        <v>255</v>
      </c>
      <c r="HF541" s="85">
        <v>255</v>
      </c>
      <c r="HG541" s="85">
        <v>255</v>
      </c>
      <c r="HH541" s="85">
        <v>255</v>
      </c>
      <c r="HI541" s="85">
        <v>255</v>
      </c>
      <c r="HJ541" s="85">
        <v>255</v>
      </c>
      <c r="HK541" s="85">
        <v>255</v>
      </c>
      <c r="HL541" s="85">
        <v>255</v>
      </c>
      <c r="HM541" s="85">
        <v>255</v>
      </c>
      <c r="HN541" s="85">
        <v>255</v>
      </c>
      <c r="HO541" s="85">
        <v>255</v>
      </c>
      <c r="HP541" s="85">
        <v>255</v>
      </c>
      <c r="HQ541" s="85">
        <v>255</v>
      </c>
      <c r="HR541" s="85">
        <v>255</v>
      </c>
      <c r="HS541" s="85">
        <v>255</v>
      </c>
      <c r="HT541" s="85">
        <v>255</v>
      </c>
      <c r="HU541" s="85">
        <v>255</v>
      </c>
      <c r="HV541" s="85">
        <v>255</v>
      </c>
      <c r="HW541" s="85">
        <v>255</v>
      </c>
      <c r="HX541" s="85">
        <v>255</v>
      </c>
      <c r="HY541" s="85">
        <v>255</v>
      </c>
      <c r="HZ541" s="85">
        <v>255</v>
      </c>
      <c r="IA541" s="85">
        <v>255</v>
      </c>
      <c r="IB541" s="85">
        <v>255</v>
      </c>
      <c r="IC541" s="85">
        <v>255</v>
      </c>
      <c r="ID541" s="85">
        <v>255</v>
      </c>
      <c r="IE541" s="85">
        <v>255</v>
      </c>
    </row>
    <row r="542" spans="1:239" ht="7.8">
      <c r="A542" s="85">
        <v>255</v>
      </c>
      <c r="B542" s="85">
        <v>255</v>
      </c>
      <c r="C542" s="85">
        <v>255</v>
      </c>
      <c r="D542" s="85">
        <v>255</v>
      </c>
      <c r="E542" s="85">
        <v>255</v>
      </c>
      <c r="F542" s="85">
        <v>255</v>
      </c>
      <c r="G542" s="85">
        <v>255</v>
      </c>
      <c r="H542" s="85">
        <v>255</v>
      </c>
      <c r="I542" s="85">
        <v>255</v>
      </c>
      <c r="J542" s="85">
        <v>255</v>
      </c>
      <c r="K542" s="85">
        <v>255</v>
      </c>
      <c r="L542" s="85">
        <v>255</v>
      </c>
      <c r="M542" s="85">
        <v>255</v>
      </c>
      <c r="N542" s="85">
        <v>255</v>
      </c>
      <c r="O542" s="85">
        <v>255</v>
      </c>
      <c r="P542" s="85">
        <v>255</v>
      </c>
      <c r="Q542" s="85">
        <v>255</v>
      </c>
      <c r="R542" s="85">
        <v>255</v>
      </c>
      <c r="S542" s="85">
        <v>255</v>
      </c>
      <c r="T542" s="85">
        <v>255</v>
      </c>
      <c r="U542" s="85">
        <v>255</v>
      </c>
      <c r="V542" s="85">
        <v>255</v>
      </c>
      <c r="W542" s="85">
        <v>255</v>
      </c>
      <c r="X542" s="85">
        <v>255</v>
      </c>
      <c r="Y542" s="85">
        <v>255</v>
      </c>
      <c r="Z542" s="85">
        <v>255</v>
      </c>
      <c r="AA542" s="85">
        <v>255</v>
      </c>
      <c r="AB542" s="85">
        <v>255</v>
      </c>
      <c r="AC542" s="85">
        <v>255</v>
      </c>
      <c r="AD542" s="85">
        <v>255</v>
      </c>
      <c r="AE542" s="85">
        <v>255</v>
      </c>
      <c r="AF542" s="85">
        <v>232</v>
      </c>
      <c r="AG542" s="85">
        <v>71</v>
      </c>
      <c r="AH542" s="85">
        <v>16</v>
      </c>
      <c r="AI542" s="85">
        <v>24</v>
      </c>
      <c r="AJ542" s="85">
        <v>26</v>
      </c>
      <c r="AK542" s="85">
        <v>25</v>
      </c>
      <c r="AL542" s="85">
        <v>25</v>
      </c>
      <c r="AM542" s="85">
        <v>26</v>
      </c>
      <c r="AN542" s="85">
        <v>26</v>
      </c>
      <c r="AO542" s="85">
        <v>26</v>
      </c>
      <c r="AP542" s="85">
        <v>24</v>
      </c>
      <c r="AQ542" s="85">
        <v>24</v>
      </c>
      <c r="AR542" s="85">
        <v>26</v>
      </c>
      <c r="AS542" s="85">
        <v>25</v>
      </c>
      <c r="AT542" s="85">
        <v>25</v>
      </c>
      <c r="AU542" s="85">
        <v>27</v>
      </c>
      <c r="AV542" s="85">
        <v>26</v>
      </c>
      <c r="AW542" s="85">
        <v>21</v>
      </c>
      <c r="AX542" s="85">
        <v>18</v>
      </c>
      <c r="AY542" s="85">
        <v>104</v>
      </c>
      <c r="AZ542" s="85">
        <v>255</v>
      </c>
      <c r="BA542" s="85">
        <v>255</v>
      </c>
      <c r="BB542" s="85">
        <v>255</v>
      </c>
      <c r="BC542" s="85">
        <v>255</v>
      </c>
      <c r="BD542" s="85">
        <v>255</v>
      </c>
      <c r="BE542" s="85">
        <v>255</v>
      </c>
      <c r="BF542" s="85">
        <v>255</v>
      </c>
      <c r="BG542" s="85">
        <v>255</v>
      </c>
      <c r="BH542" s="85">
        <v>255</v>
      </c>
      <c r="BI542" s="85">
        <v>255</v>
      </c>
      <c r="BJ542" s="85">
        <v>255</v>
      </c>
      <c r="BK542" s="85">
        <v>255</v>
      </c>
      <c r="BL542" s="85">
        <v>255</v>
      </c>
      <c r="BM542" s="85">
        <v>255</v>
      </c>
      <c r="BN542" s="85">
        <v>255</v>
      </c>
      <c r="BO542" s="85">
        <v>255</v>
      </c>
      <c r="BP542" s="85">
        <v>255</v>
      </c>
      <c r="BQ542" s="85">
        <v>255</v>
      </c>
      <c r="BR542" s="85">
        <v>255</v>
      </c>
      <c r="BS542" s="85">
        <v>255</v>
      </c>
      <c r="BT542" s="85">
        <v>255</v>
      </c>
      <c r="BU542" s="85">
        <v>255</v>
      </c>
      <c r="BV542" s="85">
        <v>255</v>
      </c>
      <c r="BW542" s="85">
        <v>255</v>
      </c>
      <c r="BX542" s="85">
        <v>255</v>
      </c>
      <c r="BY542" s="85">
        <v>255</v>
      </c>
      <c r="BZ542" s="85">
        <v>255</v>
      </c>
      <c r="CA542" s="85">
        <v>255</v>
      </c>
      <c r="CB542" s="85">
        <v>255</v>
      </c>
      <c r="CC542" s="85">
        <v>255</v>
      </c>
      <c r="CD542" s="85">
        <v>255</v>
      </c>
      <c r="CE542" s="85">
        <v>255</v>
      </c>
      <c r="CF542" s="85">
        <v>255</v>
      </c>
      <c r="CG542" s="85">
        <v>255</v>
      </c>
      <c r="CH542" s="85">
        <v>255</v>
      </c>
      <c r="CI542" s="85">
        <v>255</v>
      </c>
      <c r="CJ542" s="85">
        <v>255</v>
      </c>
      <c r="CK542" s="85">
        <v>255</v>
      </c>
      <c r="CL542" s="85">
        <v>255</v>
      </c>
      <c r="CM542" s="85">
        <v>255</v>
      </c>
      <c r="CN542" s="85">
        <v>255</v>
      </c>
      <c r="CO542" s="85">
        <v>245</v>
      </c>
      <c r="CP542" s="85">
        <v>173</v>
      </c>
      <c r="CQ542" s="85">
        <v>42</v>
      </c>
      <c r="CR542" s="85">
        <v>16</v>
      </c>
      <c r="CS542" s="85">
        <v>16</v>
      </c>
      <c r="CT542" s="85">
        <v>23</v>
      </c>
      <c r="CU542" s="85">
        <v>24</v>
      </c>
      <c r="CV542" s="85">
        <v>25</v>
      </c>
      <c r="CW542" s="85">
        <v>25</v>
      </c>
      <c r="CX542" s="85">
        <v>25</v>
      </c>
      <c r="CY542" s="85">
        <v>25</v>
      </c>
      <c r="CZ542" s="85">
        <v>27</v>
      </c>
      <c r="DA542" s="85">
        <v>26</v>
      </c>
      <c r="DB542" s="85">
        <v>26</v>
      </c>
      <c r="DC542" s="85">
        <v>27</v>
      </c>
      <c r="DD542" s="85">
        <v>25</v>
      </c>
      <c r="DE542" s="85">
        <v>26</v>
      </c>
      <c r="DF542" s="85">
        <v>26</v>
      </c>
      <c r="DG542" s="85">
        <v>26</v>
      </c>
      <c r="DH542" s="85">
        <v>26</v>
      </c>
      <c r="DI542" s="85">
        <v>25</v>
      </c>
      <c r="DJ542" s="85">
        <v>27</v>
      </c>
      <c r="DK542" s="85">
        <v>27</v>
      </c>
      <c r="DL542" s="85">
        <v>24</v>
      </c>
      <c r="DM542" s="85">
        <v>26</v>
      </c>
      <c r="DN542" s="85">
        <v>27</v>
      </c>
      <c r="DO542" s="85">
        <v>22</v>
      </c>
      <c r="DP542" s="85">
        <v>26</v>
      </c>
      <c r="DQ542" s="85">
        <v>25</v>
      </c>
      <c r="DR542" s="85">
        <v>26</v>
      </c>
      <c r="DS542" s="85">
        <v>26</v>
      </c>
      <c r="DT542" s="85">
        <v>26</v>
      </c>
      <c r="DU542" s="85">
        <v>25</v>
      </c>
      <c r="DV542" s="85">
        <v>26</v>
      </c>
      <c r="DW542" s="85">
        <v>26</v>
      </c>
      <c r="DX542" s="85">
        <v>26</v>
      </c>
      <c r="DY542" s="85">
        <v>26</v>
      </c>
      <c r="DZ542" s="85">
        <v>26</v>
      </c>
      <c r="EA542" s="85">
        <v>26</v>
      </c>
      <c r="EB542" s="85">
        <v>25</v>
      </c>
      <c r="EC542" s="85">
        <v>27</v>
      </c>
      <c r="ED542" s="85">
        <v>26</v>
      </c>
      <c r="EE542" s="85">
        <v>24</v>
      </c>
      <c r="EF542" s="85">
        <v>26</v>
      </c>
      <c r="EG542" s="85">
        <v>25</v>
      </c>
      <c r="EH542" s="85">
        <v>27</v>
      </c>
      <c r="EI542" s="85">
        <v>26</v>
      </c>
      <c r="EJ542" s="85">
        <v>26</v>
      </c>
      <c r="EK542" s="85">
        <v>18</v>
      </c>
      <c r="EL542" s="85">
        <v>14</v>
      </c>
      <c r="EM542" s="85">
        <v>70</v>
      </c>
      <c r="EN542" s="85">
        <v>197</v>
      </c>
      <c r="EO542" s="85">
        <v>253</v>
      </c>
      <c r="EP542" s="85">
        <v>255</v>
      </c>
      <c r="EQ542" s="85">
        <v>255</v>
      </c>
      <c r="ER542" s="85">
        <v>255</v>
      </c>
      <c r="ES542" s="85">
        <v>255</v>
      </c>
      <c r="ET542" s="85">
        <v>255</v>
      </c>
      <c r="EU542" s="85">
        <v>255</v>
      </c>
      <c r="EV542" s="85">
        <v>255</v>
      </c>
      <c r="EW542" s="85">
        <v>255</v>
      </c>
      <c r="EX542" s="85">
        <v>255</v>
      </c>
      <c r="EY542" s="85">
        <v>255</v>
      </c>
      <c r="EZ542" s="85">
        <v>255</v>
      </c>
      <c r="FA542" s="85">
        <v>255</v>
      </c>
      <c r="FB542" s="85">
        <v>255</v>
      </c>
      <c r="FC542" s="85">
        <v>255</v>
      </c>
      <c r="FD542" s="85">
        <v>255</v>
      </c>
      <c r="FE542" s="85">
        <v>255</v>
      </c>
      <c r="FF542" s="85">
        <v>255</v>
      </c>
      <c r="FG542" s="85">
        <v>255</v>
      </c>
      <c r="FH542" s="85">
        <v>255</v>
      </c>
      <c r="FI542" s="85">
        <v>255</v>
      </c>
      <c r="FJ542" s="85">
        <v>255</v>
      </c>
      <c r="FK542" s="85">
        <v>255</v>
      </c>
      <c r="FL542" s="85">
        <v>255</v>
      </c>
      <c r="FM542" s="85">
        <v>255</v>
      </c>
      <c r="FN542" s="85">
        <v>255</v>
      </c>
      <c r="FO542" s="85">
        <v>255</v>
      </c>
      <c r="FP542" s="85">
        <v>255</v>
      </c>
      <c r="FQ542" s="85">
        <v>255</v>
      </c>
      <c r="FR542" s="85">
        <v>255</v>
      </c>
      <c r="FS542" s="85">
        <v>255</v>
      </c>
      <c r="FT542" s="85">
        <v>255</v>
      </c>
      <c r="FU542" s="85">
        <v>255</v>
      </c>
      <c r="FV542" s="85">
        <v>255</v>
      </c>
      <c r="FW542" s="85">
        <v>255</v>
      </c>
      <c r="FX542" s="85">
        <v>255</v>
      </c>
      <c r="FY542" s="85">
        <v>255</v>
      </c>
      <c r="FZ542" s="85">
        <v>255</v>
      </c>
      <c r="GA542" s="85">
        <v>255</v>
      </c>
      <c r="GB542" s="85">
        <v>255</v>
      </c>
      <c r="GC542" s="85">
        <v>255</v>
      </c>
      <c r="GD542" s="85">
        <v>255</v>
      </c>
      <c r="GE542" s="85">
        <v>255</v>
      </c>
      <c r="GF542" s="85">
        <v>255</v>
      </c>
      <c r="GG542" s="85">
        <v>99</v>
      </c>
      <c r="GH542" s="85">
        <v>16</v>
      </c>
      <c r="GI542" s="85">
        <v>26</v>
      </c>
      <c r="GJ542" s="85">
        <v>27</v>
      </c>
      <c r="GK542" s="85">
        <v>26</v>
      </c>
      <c r="GL542" s="85">
        <v>26</v>
      </c>
      <c r="GM542" s="85">
        <v>26</v>
      </c>
      <c r="GN542" s="85">
        <v>25</v>
      </c>
      <c r="GO542" s="85">
        <v>24</v>
      </c>
      <c r="GP542" s="85">
        <v>27</v>
      </c>
      <c r="GQ542" s="85">
        <v>25</v>
      </c>
      <c r="GR542" s="85">
        <v>26</v>
      </c>
      <c r="GS542" s="85">
        <v>25</v>
      </c>
      <c r="GT542" s="85">
        <v>27</v>
      </c>
      <c r="GU542" s="85">
        <v>25</v>
      </c>
      <c r="GV542" s="85">
        <v>26</v>
      </c>
      <c r="GW542" s="85">
        <v>25</v>
      </c>
      <c r="GX542" s="85">
        <v>10</v>
      </c>
      <c r="GY542" s="85">
        <v>127</v>
      </c>
      <c r="GZ542" s="85">
        <v>253</v>
      </c>
      <c r="HA542" s="85">
        <v>255</v>
      </c>
      <c r="HB542" s="85">
        <v>255</v>
      </c>
      <c r="HC542" s="85">
        <v>255</v>
      </c>
      <c r="HD542" s="85">
        <v>255</v>
      </c>
      <c r="HE542" s="85">
        <v>255</v>
      </c>
      <c r="HF542" s="85">
        <v>255</v>
      </c>
      <c r="HG542" s="85">
        <v>255</v>
      </c>
      <c r="HH542" s="85">
        <v>255</v>
      </c>
      <c r="HI542" s="85">
        <v>255</v>
      </c>
      <c r="HJ542" s="85">
        <v>255</v>
      </c>
      <c r="HK542" s="85">
        <v>255</v>
      </c>
      <c r="HL542" s="85">
        <v>255</v>
      </c>
      <c r="HM542" s="85">
        <v>255</v>
      </c>
      <c r="HN542" s="85">
        <v>255</v>
      </c>
      <c r="HO542" s="85">
        <v>255</v>
      </c>
      <c r="HP542" s="85">
        <v>255</v>
      </c>
      <c r="HQ542" s="85">
        <v>255</v>
      </c>
      <c r="HR542" s="85">
        <v>255</v>
      </c>
      <c r="HS542" s="85">
        <v>255</v>
      </c>
      <c r="HT542" s="85">
        <v>255</v>
      </c>
      <c r="HU542" s="85">
        <v>255</v>
      </c>
      <c r="HV542" s="85">
        <v>255</v>
      </c>
      <c r="HW542" s="85">
        <v>255</v>
      </c>
      <c r="HX542" s="85">
        <v>255</v>
      </c>
      <c r="HY542" s="85">
        <v>255</v>
      </c>
      <c r="HZ542" s="85">
        <v>255</v>
      </c>
      <c r="IA542" s="85">
        <v>255</v>
      </c>
      <c r="IB542" s="85">
        <v>255</v>
      </c>
      <c r="IC542" s="85">
        <v>255</v>
      </c>
      <c r="ID542" s="85">
        <v>255</v>
      </c>
      <c r="IE542" s="85">
        <v>255</v>
      </c>
    </row>
    <row r="543" spans="1:239" ht="7.8">
      <c r="A543" s="85">
        <v>255</v>
      </c>
      <c r="B543" s="85">
        <v>255</v>
      </c>
      <c r="C543" s="85">
        <v>255</v>
      </c>
      <c r="D543" s="85">
        <v>255</v>
      </c>
      <c r="E543" s="85">
        <v>255</v>
      </c>
      <c r="F543" s="85">
        <v>255</v>
      </c>
      <c r="G543" s="85">
        <v>255</v>
      </c>
      <c r="H543" s="85">
        <v>255</v>
      </c>
      <c r="I543" s="85">
        <v>255</v>
      </c>
      <c r="J543" s="85">
        <v>255</v>
      </c>
      <c r="K543" s="85">
        <v>255</v>
      </c>
      <c r="L543" s="85">
        <v>255</v>
      </c>
      <c r="M543" s="85">
        <v>255</v>
      </c>
      <c r="N543" s="85">
        <v>255</v>
      </c>
      <c r="O543" s="85">
        <v>255</v>
      </c>
      <c r="P543" s="85">
        <v>255</v>
      </c>
      <c r="Q543" s="85">
        <v>255</v>
      </c>
      <c r="R543" s="85">
        <v>255</v>
      </c>
      <c r="S543" s="85">
        <v>255</v>
      </c>
      <c r="T543" s="85">
        <v>255</v>
      </c>
      <c r="U543" s="85">
        <v>255</v>
      </c>
      <c r="V543" s="85">
        <v>255</v>
      </c>
      <c r="W543" s="85">
        <v>255</v>
      </c>
      <c r="X543" s="85">
        <v>255</v>
      </c>
      <c r="Y543" s="85">
        <v>255</v>
      </c>
      <c r="Z543" s="85">
        <v>255</v>
      </c>
      <c r="AA543" s="85">
        <v>255</v>
      </c>
      <c r="AB543" s="85">
        <v>255</v>
      </c>
      <c r="AC543" s="85">
        <v>255</v>
      </c>
      <c r="AD543" s="85">
        <v>255</v>
      </c>
      <c r="AE543" s="85">
        <v>255</v>
      </c>
      <c r="AF543" s="85">
        <v>231</v>
      </c>
      <c r="AG543" s="85">
        <v>66</v>
      </c>
      <c r="AH543" s="85">
        <v>10</v>
      </c>
      <c r="AI543" s="85">
        <v>22</v>
      </c>
      <c r="AJ543" s="85">
        <v>21</v>
      </c>
      <c r="AK543" s="85">
        <v>19</v>
      </c>
      <c r="AL543" s="85">
        <v>19</v>
      </c>
      <c r="AM543" s="85">
        <v>20</v>
      </c>
      <c r="AN543" s="85">
        <v>21</v>
      </c>
      <c r="AO543" s="85">
        <v>21</v>
      </c>
      <c r="AP543" s="85">
        <v>21</v>
      </c>
      <c r="AQ543" s="85">
        <v>21</v>
      </c>
      <c r="AR543" s="85">
        <v>21</v>
      </c>
      <c r="AS543" s="85">
        <v>21</v>
      </c>
      <c r="AT543" s="85">
        <v>20</v>
      </c>
      <c r="AU543" s="85">
        <v>22</v>
      </c>
      <c r="AV543" s="85">
        <v>21</v>
      </c>
      <c r="AW543" s="85">
        <v>17</v>
      </c>
      <c r="AX543" s="85">
        <v>14</v>
      </c>
      <c r="AY543" s="85">
        <v>103</v>
      </c>
      <c r="AZ543" s="85">
        <v>255</v>
      </c>
      <c r="BA543" s="85">
        <v>255</v>
      </c>
      <c r="BB543" s="85">
        <v>255</v>
      </c>
      <c r="BC543" s="85">
        <v>255</v>
      </c>
      <c r="BD543" s="85">
        <v>255</v>
      </c>
      <c r="BE543" s="85">
        <v>255</v>
      </c>
      <c r="BF543" s="85">
        <v>255</v>
      </c>
      <c r="BG543" s="85">
        <v>255</v>
      </c>
      <c r="BH543" s="85">
        <v>255</v>
      </c>
      <c r="BI543" s="85">
        <v>255</v>
      </c>
      <c r="BJ543" s="85">
        <v>255</v>
      </c>
      <c r="BK543" s="85">
        <v>255</v>
      </c>
      <c r="BL543" s="85">
        <v>255</v>
      </c>
      <c r="BM543" s="85">
        <v>255</v>
      </c>
      <c r="BN543" s="85">
        <v>255</v>
      </c>
      <c r="BO543" s="85">
        <v>255</v>
      </c>
      <c r="BP543" s="85">
        <v>255</v>
      </c>
      <c r="BQ543" s="85">
        <v>255</v>
      </c>
      <c r="BR543" s="85">
        <v>255</v>
      </c>
      <c r="BS543" s="85">
        <v>255</v>
      </c>
      <c r="BT543" s="85">
        <v>255</v>
      </c>
      <c r="BU543" s="85">
        <v>255</v>
      </c>
      <c r="BV543" s="85">
        <v>255</v>
      </c>
      <c r="BW543" s="85">
        <v>255</v>
      </c>
      <c r="BX543" s="85">
        <v>255</v>
      </c>
      <c r="BY543" s="85">
        <v>255</v>
      </c>
      <c r="BZ543" s="85">
        <v>255</v>
      </c>
      <c r="CA543" s="85">
        <v>255</v>
      </c>
      <c r="CB543" s="85">
        <v>255</v>
      </c>
      <c r="CC543" s="85">
        <v>255</v>
      </c>
      <c r="CD543" s="85">
        <v>255</v>
      </c>
      <c r="CE543" s="85">
        <v>255</v>
      </c>
      <c r="CF543" s="85">
        <v>255</v>
      </c>
      <c r="CG543" s="85">
        <v>255</v>
      </c>
      <c r="CH543" s="85">
        <v>255</v>
      </c>
      <c r="CI543" s="85">
        <v>255</v>
      </c>
      <c r="CJ543" s="85">
        <v>255</v>
      </c>
      <c r="CK543" s="85">
        <v>255</v>
      </c>
      <c r="CL543" s="85">
        <v>255</v>
      </c>
      <c r="CM543" s="85">
        <v>255</v>
      </c>
      <c r="CN543" s="85">
        <v>255</v>
      </c>
      <c r="CO543" s="85">
        <v>245</v>
      </c>
      <c r="CP543" s="85">
        <v>172</v>
      </c>
      <c r="CQ543" s="85">
        <v>40</v>
      </c>
      <c r="CR543" s="85">
        <v>15</v>
      </c>
      <c r="CS543" s="85">
        <v>12</v>
      </c>
      <c r="CT543" s="85">
        <v>18</v>
      </c>
      <c r="CU543" s="85">
        <v>19</v>
      </c>
      <c r="CV543" s="85">
        <v>20</v>
      </c>
      <c r="CW543" s="85">
        <v>21</v>
      </c>
      <c r="CX543" s="85">
        <v>20</v>
      </c>
      <c r="CY543" s="85">
        <v>20</v>
      </c>
      <c r="CZ543" s="85">
        <v>22</v>
      </c>
      <c r="DA543" s="85">
        <v>21</v>
      </c>
      <c r="DB543" s="85">
        <v>21</v>
      </c>
      <c r="DC543" s="85">
        <v>22</v>
      </c>
      <c r="DD543" s="85">
        <v>20</v>
      </c>
      <c r="DE543" s="85">
        <v>21</v>
      </c>
      <c r="DF543" s="85">
        <v>21</v>
      </c>
      <c r="DG543" s="85">
        <v>21</v>
      </c>
      <c r="DH543" s="85">
        <v>21</v>
      </c>
      <c r="DI543" s="85">
        <v>21</v>
      </c>
      <c r="DJ543" s="85">
        <v>19</v>
      </c>
      <c r="DK543" s="85">
        <v>19</v>
      </c>
      <c r="DL543" s="85">
        <v>15</v>
      </c>
      <c r="DM543" s="85">
        <v>18</v>
      </c>
      <c r="DN543" s="85">
        <v>21</v>
      </c>
      <c r="DO543" s="85">
        <v>17</v>
      </c>
      <c r="DP543" s="85">
        <v>23</v>
      </c>
      <c r="DQ543" s="85">
        <v>21</v>
      </c>
      <c r="DR543" s="85">
        <v>20</v>
      </c>
      <c r="DS543" s="85">
        <v>18</v>
      </c>
      <c r="DT543" s="85">
        <v>19</v>
      </c>
      <c r="DU543" s="85">
        <v>20</v>
      </c>
      <c r="DV543" s="85">
        <v>21</v>
      </c>
      <c r="DW543" s="85">
        <v>21</v>
      </c>
      <c r="DX543" s="85">
        <v>21</v>
      </c>
      <c r="DY543" s="85">
        <v>21</v>
      </c>
      <c r="DZ543" s="85">
        <v>21</v>
      </c>
      <c r="EA543" s="85">
        <v>21</v>
      </c>
      <c r="EB543" s="85">
        <v>21</v>
      </c>
      <c r="EC543" s="85">
        <v>20</v>
      </c>
      <c r="ED543" s="85">
        <v>22</v>
      </c>
      <c r="EE543" s="85">
        <v>22</v>
      </c>
      <c r="EF543" s="85">
        <v>20</v>
      </c>
      <c r="EG543" s="85">
        <v>20</v>
      </c>
      <c r="EH543" s="85">
        <v>22</v>
      </c>
      <c r="EI543" s="85">
        <v>21</v>
      </c>
      <c r="EJ543" s="85">
        <v>20</v>
      </c>
      <c r="EK543" s="85">
        <v>12</v>
      </c>
      <c r="EL543" s="85">
        <v>8</v>
      </c>
      <c r="EM543" s="85">
        <v>64</v>
      </c>
      <c r="EN543" s="85">
        <v>194</v>
      </c>
      <c r="EO543" s="85">
        <v>252</v>
      </c>
      <c r="EP543" s="85">
        <v>255</v>
      </c>
      <c r="EQ543" s="85">
        <v>255</v>
      </c>
      <c r="ER543" s="85">
        <v>255</v>
      </c>
      <c r="ES543" s="85">
        <v>255</v>
      </c>
      <c r="ET543" s="85">
        <v>255</v>
      </c>
      <c r="EU543" s="85">
        <v>255</v>
      </c>
      <c r="EV543" s="85">
        <v>255</v>
      </c>
      <c r="EW543" s="85">
        <v>255</v>
      </c>
      <c r="EX543" s="85">
        <v>255</v>
      </c>
      <c r="EY543" s="85">
        <v>255</v>
      </c>
      <c r="EZ543" s="85">
        <v>255</v>
      </c>
      <c r="FA543" s="85">
        <v>255</v>
      </c>
      <c r="FB543" s="85">
        <v>255</v>
      </c>
      <c r="FC543" s="85">
        <v>255</v>
      </c>
      <c r="FD543" s="85">
        <v>255</v>
      </c>
      <c r="FE543" s="85">
        <v>255</v>
      </c>
      <c r="FF543" s="85">
        <v>255</v>
      </c>
      <c r="FG543" s="85">
        <v>255</v>
      </c>
      <c r="FH543" s="85">
        <v>255</v>
      </c>
      <c r="FI543" s="85">
        <v>255</v>
      </c>
      <c r="FJ543" s="85">
        <v>255</v>
      </c>
      <c r="FK543" s="85">
        <v>255</v>
      </c>
      <c r="FL543" s="85">
        <v>255</v>
      </c>
      <c r="FM543" s="85">
        <v>255</v>
      </c>
      <c r="FN543" s="85">
        <v>255</v>
      </c>
      <c r="FO543" s="85">
        <v>255</v>
      </c>
      <c r="FP543" s="85">
        <v>255</v>
      </c>
      <c r="FQ543" s="85">
        <v>255</v>
      </c>
      <c r="FR543" s="85">
        <v>255</v>
      </c>
      <c r="FS543" s="85">
        <v>255</v>
      </c>
      <c r="FT543" s="85">
        <v>255</v>
      </c>
      <c r="FU543" s="85">
        <v>255</v>
      </c>
      <c r="FV543" s="85">
        <v>255</v>
      </c>
      <c r="FW543" s="85">
        <v>255</v>
      </c>
      <c r="FX543" s="85">
        <v>255</v>
      </c>
      <c r="FY543" s="85">
        <v>255</v>
      </c>
      <c r="FZ543" s="85">
        <v>255</v>
      </c>
      <c r="GA543" s="85">
        <v>255</v>
      </c>
      <c r="GB543" s="85">
        <v>255</v>
      </c>
      <c r="GC543" s="85">
        <v>255</v>
      </c>
      <c r="GD543" s="85">
        <v>255</v>
      </c>
      <c r="GE543" s="85">
        <v>255</v>
      </c>
      <c r="GF543" s="85">
        <v>255</v>
      </c>
      <c r="GG543" s="85">
        <v>94</v>
      </c>
      <c r="GH543" s="85">
        <v>10</v>
      </c>
      <c r="GI543" s="85">
        <v>21</v>
      </c>
      <c r="GJ543" s="85">
        <v>22</v>
      </c>
      <c r="GK543" s="85">
        <v>21</v>
      </c>
      <c r="GL543" s="85">
        <v>20</v>
      </c>
      <c r="GM543" s="85">
        <v>21</v>
      </c>
      <c r="GN543" s="85">
        <v>21</v>
      </c>
      <c r="GO543" s="85">
        <v>21</v>
      </c>
      <c r="GP543" s="85">
        <v>20</v>
      </c>
      <c r="GQ543" s="85">
        <v>22</v>
      </c>
      <c r="GR543" s="85">
        <v>22</v>
      </c>
      <c r="GS543" s="85">
        <v>22</v>
      </c>
      <c r="GT543" s="85">
        <v>21</v>
      </c>
      <c r="GU543" s="85">
        <v>19</v>
      </c>
      <c r="GV543" s="85">
        <v>22</v>
      </c>
      <c r="GW543" s="85">
        <v>20</v>
      </c>
      <c r="GX543" s="85">
        <v>5</v>
      </c>
      <c r="GY543" s="85">
        <v>125</v>
      </c>
      <c r="GZ543" s="85">
        <v>253</v>
      </c>
      <c r="HA543" s="85">
        <v>255</v>
      </c>
      <c r="HB543" s="85">
        <v>255</v>
      </c>
      <c r="HC543" s="85">
        <v>255</v>
      </c>
      <c r="HD543" s="85">
        <v>255</v>
      </c>
      <c r="HE543" s="85">
        <v>255</v>
      </c>
      <c r="HF543" s="85">
        <v>255</v>
      </c>
      <c r="HG543" s="85">
        <v>255</v>
      </c>
      <c r="HH543" s="85">
        <v>255</v>
      </c>
      <c r="HI543" s="85">
        <v>255</v>
      </c>
      <c r="HJ543" s="85">
        <v>255</v>
      </c>
      <c r="HK543" s="85">
        <v>255</v>
      </c>
      <c r="HL543" s="85">
        <v>255</v>
      </c>
      <c r="HM543" s="85">
        <v>255</v>
      </c>
      <c r="HN543" s="85">
        <v>255</v>
      </c>
      <c r="HO543" s="85">
        <v>255</v>
      </c>
      <c r="HP543" s="85">
        <v>255</v>
      </c>
      <c r="HQ543" s="85">
        <v>255</v>
      </c>
      <c r="HR543" s="85">
        <v>255</v>
      </c>
      <c r="HS543" s="85">
        <v>255</v>
      </c>
      <c r="HT543" s="85">
        <v>255</v>
      </c>
      <c r="HU543" s="85">
        <v>255</v>
      </c>
      <c r="HV543" s="85">
        <v>255</v>
      </c>
      <c r="HW543" s="85">
        <v>255</v>
      </c>
      <c r="HX543" s="85">
        <v>255</v>
      </c>
      <c r="HY543" s="85">
        <v>255</v>
      </c>
      <c r="HZ543" s="85">
        <v>255</v>
      </c>
      <c r="IA543" s="85">
        <v>255</v>
      </c>
      <c r="IB543" s="85">
        <v>255</v>
      </c>
      <c r="IC543" s="85">
        <v>255</v>
      </c>
      <c r="ID543" s="85">
        <v>255</v>
      </c>
      <c r="IE543" s="85">
        <v>255</v>
      </c>
    </row>
    <row r="544" spans="1:239" ht="7.8">
      <c r="A544" s="85">
        <v>255</v>
      </c>
      <c r="B544" s="85">
        <v>255</v>
      </c>
      <c r="C544" s="85">
        <v>255</v>
      </c>
      <c r="D544" s="85">
        <v>255</v>
      </c>
      <c r="E544" s="85">
        <v>255</v>
      </c>
      <c r="F544" s="85">
        <v>255</v>
      </c>
      <c r="G544" s="85">
        <v>255</v>
      </c>
      <c r="H544" s="85">
        <v>255</v>
      </c>
      <c r="I544" s="85">
        <v>255</v>
      </c>
      <c r="J544" s="85">
        <v>255</v>
      </c>
      <c r="K544" s="85">
        <v>255</v>
      </c>
      <c r="L544" s="85">
        <v>255</v>
      </c>
      <c r="M544" s="85">
        <v>255</v>
      </c>
      <c r="N544" s="85">
        <v>255</v>
      </c>
      <c r="O544" s="85">
        <v>255</v>
      </c>
      <c r="P544" s="85">
        <v>255</v>
      </c>
      <c r="Q544" s="85">
        <v>255</v>
      </c>
      <c r="R544" s="85">
        <v>255</v>
      </c>
      <c r="S544" s="85">
        <v>255</v>
      </c>
      <c r="T544" s="85">
        <v>255</v>
      </c>
      <c r="U544" s="85">
        <v>255</v>
      </c>
      <c r="V544" s="85">
        <v>255</v>
      </c>
      <c r="W544" s="85">
        <v>255</v>
      </c>
      <c r="X544" s="85">
        <v>255</v>
      </c>
      <c r="Y544" s="85">
        <v>255</v>
      </c>
      <c r="Z544" s="85">
        <v>255</v>
      </c>
      <c r="AA544" s="85">
        <v>255</v>
      </c>
      <c r="AB544" s="85">
        <v>255</v>
      </c>
      <c r="AC544" s="85">
        <v>255</v>
      </c>
      <c r="AD544" s="85">
        <v>255</v>
      </c>
      <c r="AE544" s="85">
        <v>255</v>
      </c>
      <c r="AF544" s="85">
        <v>200</v>
      </c>
      <c r="AG544" s="85">
        <v>47</v>
      </c>
      <c r="AH544" s="85">
        <v>31</v>
      </c>
      <c r="AI544" s="85">
        <v>33</v>
      </c>
      <c r="AJ544" s="85">
        <v>35</v>
      </c>
      <c r="AK544" s="85">
        <v>35</v>
      </c>
      <c r="AL544" s="85">
        <v>35</v>
      </c>
      <c r="AM544" s="85">
        <v>35</v>
      </c>
      <c r="AN544" s="85">
        <v>35</v>
      </c>
      <c r="AO544" s="85">
        <v>35</v>
      </c>
      <c r="AP544" s="85">
        <v>34</v>
      </c>
      <c r="AQ544" s="85">
        <v>34</v>
      </c>
      <c r="AR544" s="85">
        <v>35</v>
      </c>
      <c r="AS544" s="85">
        <v>35</v>
      </c>
      <c r="AT544" s="85">
        <v>35</v>
      </c>
      <c r="AU544" s="85">
        <v>34</v>
      </c>
      <c r="AV544" s="85">
        <v>37</v>
      </c>
      <c r="AW544" s="85">
        <v>32</v>
      </c>
      <c r="AX544" s="85">
        <v>29</v>
      </c>
      <c r="AY544" s="85">
        <v>45</v>
      </c>
      <c r="AZ544" s="85">
        <v>200</v>
      </c>
      <c r="BA544" s="85">
        <v>255</v>
      </c>
      <c r="BB544" s="85">
        <v>255</v>
      </c>
      <c r="BC544" s="85">
        <v>255</v>
      </c>
      <c r="BD544" s="85">
        <v>255</v>
      </c>
      <c r="BE544" s="85">
        <v>255</v>
      </c>
      <c r="BF544" s="85">
        <v>255</v>
      </c>
      <c r="BG544" s="85">
        <v>255</v>
      </c>
      <c r="BH544" s="85">
        <v>255</v>
      </c>
      <c r="BI544" s="85">
        <v>255</v>
      </c>
      <c r="BJ544" s="85">
        <v>255</v>
      </c>
      <c r="BK544" s="85">
        <v>255</v>
      </c>
      <c r="BL544" s="85">
        <v>255</v>
      </c>
      <c r="BM544" s="85">
        <v>255</v>
      </c>
      <c r="BN544" s="85">
        <v>255</v>
      </c>
      <c r="BO544" s="85">
        <v>255</v>
      </c>
      <c r="BP544" s="85">
        <v>255</v>
      </c>
      <c r="BQ544" s="85">
        <v>255</v>
      </c>
      <c r="BR544" s="85">
        <v>255</v>
      </c>
      <c r="BS544" s="85">
        <v>255</v>
      </c>
      <c r="BT544" s="85">
        <v>255</v>
      </c>
      <c r="BU544" s="85">
        <v>255</v>
      </c>
      <c r="BV544" s="85">
        <v>255</v>
      </c>
      <c r="BW544" s="85">
        <v>255</v>
      </c>
      <c r="BX544" s="85">
        <v>255</v>
      </c>
      <c r="BY544" s="85">
        <v>255</v>
      </c>
      <c r="BZ544" s="85">
        <v>255</v>
      </c>
      <c r="CA544" s="85">
        <v>255</v>
      </c>
      <c r="CB544" s="85">
        <v>255</v>
      </c>
      <c r="CC544" s="85">
        <v>255</v>
      </c>
      <c r="CD544" s="85">
        <v>255</v>
      </c>
      <c r="CE544" s="85">
        <v>255</v>
      </c>
      <c r="CF544" s="85">
        <v>255</v>
      </c>
      <c r="CG544" s="85">
        <v>255</v>
      </c>
      <c r="CH544" s="85">
        <v>255</v>
      </c>
      <c r="CI544" s="85">
        <v>255</v>
      </c>
      <c r="CJ544" s="85">
        <v>255</v>
      </c>
      <c r="CK544" s="85">
        <v>255</v>
      </c>
      <c r="CL544" s="85">
        <v>255</v>
      </c>
      <c r="CM544" s="85">
        <v>255</v>
      </c>
      <c r="CN544" s="85">
        <v>179</v>
      </c>
      <c r="CO544" s="85">
        <v>86</v>
      </c>
      <c r="CP544" s="85">
        <v>27</v>
      </c>
      <c r="CQ544" s="85">
        <v>29</v>
      </c>
      <c r="CR544" s="85">
        <v>32</v>
      </c>
      <c r="CS544" s="85">
        <v>34</v>
      </c>
      <c r="CT544" s="85">
        <v>35</v>
      </c>
      <c r="CU544" s="85">
        <v>35</v>
      </c>
      <c r="CV544" s="85">
        <v>34</v>
      </c>
      <c r="CW544" s="85">
        <v>35</v>
      </c>
      <c r="CX544" s="85">
        <v>35</v>
      </c>
      <c r="CY544" s="85">
        <v>35</v>
      </c>
      <c r="CZ544" s="85">
        <v>34</v>
      </c>
      <c r="DA544" s="85">
        <v>35</v>
      </c>
      <c r="DB544" s="85">
        <v>35</v>
      </c>
      <c r="DC544" s="85">
        <v>34</v>
      </c>
      <c r="DD544" s="85">
        <v>35</v>
      </c>
      <c r="DE544" s="85">
        <v>35</v>
      </c>
      <c r="DF544" s="85">
        <v>35</v>
      </c>
      <c r="DG544" s="85">
        <v>35</v>
      </c>
      <c r="DH544" s="85">
        <v>35</v>
      </c>
      <c r="DI544" s="85">
        <v>34</v>
      </c>
      <c r="DJ544" s="85">
        <v>34</v>
      </c>
      <c r="DK544" s="85">
        <v>36</v>
      </c>
      <c r="DL544" s="85">
        <v>33</v>
      </c>
      <c r="DM544" s="85">
        <v>33</v>
      </c>
      <c r="DN544" s="85">
        <v>26</v>
      </c>
      <c r="DO544" s="85">
        <v>48</v>
      </c>
      <c r="DP544" s="85">
        <v>28</v>
      </c>
      <c r="DQ544" s="85">
        <v>31</v>
      </c>
      <c r="DR544" s="85">
        <v>35</v>
      </c>
      <c r="DS544" s="85">
        <v>35</v>
      </c>
      <c r="DT544" s="85">
        <v>35</v>
      </c>
      <c r="DU544" s="85">
        <v>34</v>
      </c>
      <c r="DV544" s="85">
        <v>35</v>
      </c>
      <c r="DW544" s="85">
        <v>35</v>
      </c>
      <c r="DX544" s="85">
        <v>35</v>
      </c>
      <c r="DY544" s="85">
        <v>35</v>
      </c>
      <c r="DZ544" s="85">
        <v>35</v>
      </c>
      <c r="EA544" s="85">
        <v>35</v>
      </c>
      <c r="EB544" s="85">
        <v>35</v>
      </c>
      <c r="EC544" s="85">
        <v>34</v>
      </c>
      <c r="ED544" s="85">
        <v>35</v>
      </c>
      <c r="EE544" s="85">
        <v>35</v>
      </c>
      <c r="EF544" s="85">
        <v>34</v>
      </c>
      <c r="EG544" s="85">
        <v>35</v>
      </c>
      <c r="EH544" s="85">
        <v>33</v>
      </c>
      <c r="EI544" s="85">
        <v>35</v>
      </c>
      <c r="EJ544" s="85">
        <v>34</v>
      </c>
      <c r="EK544" s="85">
        <v>36</v>
      </c>
      <c r="EL544" s="85">
        <v>32</v>
      </c>
      <c r="EM544" s="85">
        <v>21</v>
      </c>
      <c r="EN544" s="85">
        <v>36</v>
      </c>
      <c r="EO544" s="85">
        <v>102</v>
      </c>
      <c r="EP544" s="85">
        <v>201</v>
      </c>
      <c r="EQ544" s="85">
        <v>253</v>
      </c>
      <c r="ER544" s="85">
        <v>255</v>
      </c>
      <c r="ES544" s="85">
        <v>255</v>
      </c>
      <c r="ET544" s="85">
        <v>255</v>
      </c>
      <c r="EU544" s="85">
        <v>255</v>
      </c>
      <c r="EV544" s="85">
        <v>255</v>
      </c>
      <c r="EW544" s="85">
        <v>255</v>
      </c>
      <c r="EX544" s="85">
        <v>255</v>
      </c>
      <c r="EY544" s="85">
        <v>255</v>
      </c>
      <c r="EZ544" s="85">
        <v>255</v>
      </c>
      <c r="FA544" s="85">
        <v>255</v>
      </c>
      <c r="FB544" s="85">
        <v>255</v>
      </c>
      <c r="FC544" s="85">
        <v>255</v>
      </c>
      <c r="FD544" s="85">
        <v>255</v>
      </c>
      <c r="FE544" s="85">
        <v>255</v>
      </c>
      <c r="FF544" s="85">
        <v>255</v>
      </c>
      <c r="FG544" s="85">
        <v>255</v>
      </c>
      <c r="FH544" s="85">
        <v>255</v>
      </c>
      <c r="FI544" s="85">
        <v>255</v>
      </c>
      <c r="FJ544" s="85">
        <v>255</v>
      </c>
      <c r="FK544" s="85">
        <v>255</v>
      </c>
      <c r="FL544" s="85">
        <v>255</v>
      </c>
      <c r="FM544" s="85">
        <v>255</v>
      </c>
      <c r="FN544" s="85">
        <v>255</v>
      </c>
      <c r="FO544" s="85">
        <v>255</v>
      </c>
      <c r="FP544" s="85">
        <v>255</v>
      </c>
      <c r="FQ544" s="85">
        <v>255</v>
      </c>
      <c r="FR544" s="85">
        <v>255</v>
      </c>
      <c r="FS544" s="85">
        <v>255</v>
      </c>
      <c r="FT544" s="85">
        <v>255</v>
      </c>
      <c r="FU544" s="85">
        <v>255</v>
      </c>
      <c r="FV544" s="85">
        <v>255</v>
      </c>
      <c r="FW544" s="85">
        <v>255</v>
      </c>
      <c r="FX544" s="85">
        <v>255</v>
      </c>
      <c r="FY544" s="85">
        <v>255</v>
      </c>
      <c r="FZ544" s="85">
        <v>255</v>
      </c>
      <c r="GA544" s="85">
        <v>255</v>
      </c>
      <c r="GB544" s="85">
        <v>255</v>
      </c>
      <c r="GC544" s="85">
        <v>255</v>
      </c>
      <c r="GD544" s="85">
        <v>255</v>
      </c>
      <c r="GE544" s="85">
        <v>255</v>
      </c>
      <c r="GF544" s="85">
        <v>229</v>
      </c>
      <c r="GG544" s="85">
        <v>38</v>
      </c>
      <c r="GH544" s="85">
        <v>27</v>
      </c>
      <c r="GI544" s="85">
        <v>35</v>
      </c>
      <c r="GJ544" s="85">
        <v>35</v>
      </c>
      <c r="GK544" s="85">
        <v>35</v>
      </c>
      <c r="GL544" s="85">
        <v>34</v>
      </c>
      <c r="GM544" s="85">
        <v>34</v>
      </c>
      <c r="GN544" s="85">
        <v>35</v>
      </c>
      <c r="GO544" s="85">
        <v>34</v>
      </c>
      <c r="GP544" s="85">
        <v>35</v>
      </c>
      <c r="GQ544" s="85">
        <v>35</v>
      </c>
      <c r="GR544" s="85">
        <v>35</v>
      </c>
      <c r="GS544" s="85">
        <v>34</v>
      </c>
      <c r="GT544" s="85">
        <v>34</v>
      </c>
      <c r="GU544" s="85">
        <v>35</v>
      </c>
      <c r="GV544" s="85">
        <v>35</v>
      </c>
      <c r="GW544" s="85">
        <v>35</v>
      </c>
      <c r="GX544" s="85">
        <v>21</v>
      </c>
      <c r="GY544" s="85">
        <v>67</v>
      </c>
      <c r="GZ544" s="85">
        <v>221</v>
      </c>
      <c r="HA544" s="85">
        <v>255</v>
      </c>
      <c r="HB544" s="85">
        <v>255</v>
      </c>
      <c r="HC544" s="85">
        <v>255</v>
      </c>
      <c r="HD544" s="85">
        <v>255</v>
      </c>
      <c r="HE544" s="85">
        <v>255</v>
      </c>
      <c r="HF544" s="85">
        <v>255</v>
      </c>
      <c r="HG544" s="85">
        <v>255</v>
      </c>
      <c r="HH544" s="85">
        <v>255</v>
      </c>
      <c r="HI544" s="85">
        <v>255</v>
      </c>
      <c r="HJ544" s="85">
        <v>255</v>
      </c>
      <c r="HK544" s="85">
        <v>255</v>
      </c>
      <c r="HL544" s="85">
        <v>255</v>
      </c>
      <c r="HM544" s="85">
        <v>255</v>
      </c>
      <c r="HN544" s="85">
        <v>255</v>
      </c>
      <c r="HO544" s="85">
        <v>255</v>
      </c>
      <c r="HP544" s="85">
        <v>255</v>
      </c>
      <c r="HQ544" s="85">
        <v>255</v>
      </c>
      <c r="HR544" s="85">
        <v>255</v>
      </c>
      <c r="HS544" s="85">
        <v>255</v>
      </c>
      <c r="HT544" s="85">
        <v>255</v>
      </c>
      <c r="HU544" s="85">
        <v>255</v>
      </c>
      <c r="HV544" s="85">
        <v>255</v>
      </c>
      <c r="HW544" s="85">
        <v>255</v>
      </c>
      <c r="HX544" s="85">
        <v>255</v>
      </c>
      <c r="HY544" s="85">
        <v>255</v>
      </c>
      <c r="HZ544" s="85">
        <v>255</v>
      </c>
      <c r="IA544" s="85">
        <v>255</v>
      </c>
      <c r="IB544" s="85">
        <v>255</v>
      </c>
      <c r="IC544" s="85">
        <v>255</v>
      </c>
      <c r="ID544" s="85">
        <v>255</v>
      </c>
      <c r="IE544" s="85">
        <v>255</v>
      </c>
    </row>
    <row r="545" spans="1:239" ht="7.8">
      <c r="A545" s="85">
        <v>255</v>
      </c>
      <c r="B545" s="85">
        <v>255</v>
      </c>
      <c r="C545" s="85">
        <v>255</v>
      </c>
      <c r="D545" s="85">
        <v>255</v>
      </c>
      <c r="E545" s="85">
        <v>255</v>
      </c>
      <c r="F545" s="85">
        <v>255</v>
      </c>
      <c r="G545" s="85">
        <v>255</v>
      </c>
      <c r="H545" s="85">
        <v>255</v>
      </c>
      <c r="I545" s="85">
        <v>255</v>
      </c>
      <c r="J545" s="85">
        <v>255</v>
      </c>
      <c r="K545" s="85">
        <v>255</v>
      </c>
      <c r="L545" s="85">
        <v>255</v>
      </c>
      <c r="M545" s="85">
        <v>255</v>
      </c>
      <c r="N545" s="85">
        <v>255</v>
      </c>
      <c r="O545" s="85">
        <v>255</v>
      </c>
      <c r="P545" s="85">
        <v>255</v>
      </c>
      <c r="Q545" s="85">
        <v>255</v>
      </c>
      <c r="R545" s="85">
        <v>255</v>
      </c>
      <c r="S545" s="85">
        <v>255</v>
      </c>
      <c r="T545" s="85">
        <v>255</v>
      </c>
      <c r="U545" s="85">
        <v>255</v>
      </c>
      <c r="V545" s="85">
        <v>255</v>
      </c>
      <c r="W545" s="85">
        <v>255</v>
      </c>
      <c r="X545" s="85">
        <v>255</v>
      </c>
      <c r="Y545" s="85">
        <v>255</v>
      </c>
      <c r="Z545" s="85">
        <v>255</v>
      </c>
      <c r="AA545" s="85">
        <v>255</v>
      </c>
      <c r="AB545" s="85">
        <v>255</v>
      </c>
      <c r="AC545" s="85">
        <v>255</v>
      </c>
      <c r="AD545" s="85">
        <v>255</v>
      </c>
      <c r="AE545" s="85">
        <v>255</v>
      </c>
      <c r="AF545" s="85">
        <v>198</v>
      </c>
      <c r="AG545" s="85">
        <v>39</v>
      </c>
      <c r="AH545" s="85">
        <v>23</v>
      </c>
      <c r="AI545" s="85">
        <v>24</v>
      </c>
      <c r="AJ545" s="85">
        <v>26</v>
      </c>
      <c r="AK545" s="85">
        <v>26</v>
      </c>
      <c r="AL545" s="85">
        <v>26</v>
      </c>
      <c r="AM545" s="85">
        <v>26</v>
      </c>
      <c r="AN545" s="85">
        <v>26</v>
      </c>
      <c r="AO545" s="85">
        <v>26</v>
      </c>
      <c r="AP545" s="85">
        <v>26</v>
      </c>
      <c r="AQ545" s="85">
        <v>26</v>
      </c>
      <c r="AR545" s="85">
        <v>26</v>
      </c>
      <c r="AS545" s="85">
        <v>26</v>
      </c>
      <c r="AT545" s="85">
        <v>26</v>
      </c>
      <c r="AU545" s="85">
        <v>25</v>
      </c>
      <c r="AV545" s="85">
        <v>28</v>
      </c>
      <c r="AW545" s="85">
        <v>24</v>
      </c>
      <c r="AX545" s="85">
        <v>20</v>
      </c>
      <c r="AY545" s="85">
        <v>37</v>
      </c>
      <c r="AZ545" s="85">
        <v>198</v>
      </c>
      <c r="BA545" s="85">
        <v>255</v>
      </c>
      <c r="BB545" s="85">
        <v>255</v>
      </c>
      <c r="BC545" s="85">
        <v>255</v>
      </c>
      <c r="BD545" s="85">
        <v>255</v>
      </c>
      <c r="BE545" s="85">
        <v>255</v>
      </c>
      <c r="BF545" s="85">
        <v>255</v>
      </c>
      <c r="BG545" s="85">
        <v>255</v>
      </c>
      <c r="BH545" s="85">
        <v>255</v>
      </c>
      <c r="BI545" s="85">
        <v>255</v>
      </c>
      <c r="BJ545" s="85">
        <v>255</v>
      </c>
      <c r="BK545" s="85">
        <v>255</v>
      </c>
      <c r="BL545" s="85">
        <v>255</v>
      </c>
      <c r="BM545" s="85">
        <v>255</v>
      </c>
      <c r="BN545" s="85">
        <v>255</v>
      </c>
      <c r="BO545" s="85">
        <v>255</v>
      </c>
      <c r="BP545" s="85">
        <v>255</v>
      </c>
      <c r="BQ545" s="85">
        <v>255</v>
      </c>
      <c r="BR545" s="85">
        <v>255</v>
      </c>
      <c r="BS545" s="85">
        <v>255</v>
      </c>
      <c r="BT545" s="85">
        <v>255</v>
      </c>
      <c r="BU545" s="85">
        <v>255</v>
      </c>
      <c r="BV545" s="85">
        <v>255</v>
      </c>
      <c r="BW545" s="85">
        <v>255</v>
      </c>
      <c r="BX545" s="85">
        <v>255</v>
      </c>
      <c r="BY545" s="85">
        <v>255</v>
      </c>
      <c r="BZ545" s="85">
        <v>255</v>
      </c>
      <c r="CA545" s="85">
        <v>255</v>
      </c>
      <c r="CB545" s="85">
        <v>255</v>
      </c>
      <c r="CC545" s="85">
        <v>255</v>
      </c>
      <c r="CD545" s="85">
        <v>255</v>
      </c>
      <c r="CE545" s="85">
        <v>255</v>
      </c>
      <c r="CF545" s="85">
        <v>255</v>
      </c>
      <c r="CG545" s="85">
        <v>255</v>
      </c>
      <c r="CH545" s="85">
        <v>255</v>
      </c>
      <c r="CI545" s="85">
        <v>255</v>
      </c>
      <c r="CJ545" s="85">
        <v>255</v>
      </c>
      <c r="CK545" s="85">
        <v>255</v>
      </c>
      <c r="CL545" s="85">
        <v>255</v>
      </c>
      <c r="CM545" s="85">
        <v>255</v>
      </c>
      <c r="CN545" s="85">
        <v>176</v>
      </c>
      <c r="CO545" s="85">
        <v>81</v>
      </c>
      <c r="CP545" s="85">
        <v>18</v>
      </c>
      <c r="CQ545" s="85">
        <v>19</v>
      </c>
      <c r="CR545" s="85">
        <v>22</v>
      </c>
      <c r="CS545" s="85">
        <v>25</v>
      </c>
      <c r="CT545" s="85">
        <v>26</v>
      </c>
      <c r="CU545" s="85">
        <v>26</v>
      </c>
      <c r="CV545" s="85">
        <v>26</v>
      </c>
      <c r="CW545" s="85">
        <v>26</v>
      </c>
      <c r="CX545" s="85">
        <v>26</v>
      </c>
      <c r="CY545" s="85">
        <v>26</v>
      </c>
      <c r="CZ545" s="85">
        <v>25</v>
      </c>
      <c r="DA545" s="85">
        <v>26</v>
      </c>
      <c r="DB545" s="85">
        <v>26</v>
      </c>
      <c r="DC545" s="85">
        <v>25</v>
      </c>
      <c r="DD545" s="85">
        <v>26</v>
      </c>
      <c r="DE545" s="85">
        <v>26</v>
      </c>
      <c r="DF545" s="85">
        <v>26</v>
      </c>
      <c r="DG545" s="85">
        <v>26</v>
      </c>
      <c r="DH545" s="85">
        <v>26</v>
      </c>
      <c r="DI545" s="85">
        <v>26</v>
      </c>
      <c r="DJ545" s="85">
        <v>25</v>
      </c>
      <c r="DK545" s="85">
        <v>27</v>
      </c>
      <c r="DL545" s="85">
        <v>25</v>
      </c>
      <c r="DM545" s="85">
        <v>26</v>
      </c>
      <c r="DN545" s="85">
        <v>18</v>
      </c>
      <c r="DO545" s="85">
        <v>40</v>
      </c>
      <c r="DP545" s="85">
        <v>19</v>
      </c>
      <c r="DQ545" s="85">
        <v>22</v>
      </c>
      <c r="DR545" s="85">
        <v>25</v>
      </c>
      <c r="DS545" s="85">
        <v>26</v>
      </c>
      <c r="DT545" s="85">
        <v>26</v>
      </c>
      <c r="DU545" s="85">
        <v>25</v>
      </c>
      <c r="DV545" s="85">
        <v>26</v>
      </c>
      <c r="DW545" s="85">
        <v>26</v>
      </c>
      <c r="DX545" s="85">
        <v>26</v>
      </c>
      <c r="DY545" s="85">
        <v>26</v>
      </c>
      <c r="DZ545" s="85">
        <v>26</v>
      </c>
      <c r="EA545" s="85">
        <v>26</v>
      </c>
      <c r="EB545" s="85">
        <v>26</v>
      </c>
      <c r="EC545" s="85">
        <v>25</v>
      </c>
      <c r="ED545" s="85">
        <v>26</v>
      </c>
      <c r="EE545" s="85">
        <v>26</v>
      </c>
      <c r="EF545" s="85">
        <v>25</v>
      </c>
      <c r="EG545" s="85">
        <v>26</v>
      </c>
      <c r="EH545" s="85">
        <v>24</v>
      </c>
      <c r="EI545" s="85">
        <v>26</v>
      </c>
      <c r="EJ545" s="85">
        <v>25</v>
      </c>
      <c r="EK545" s="85">
        <v>27</v>
      </c>
      <c r="EL545" s="85">
        <v>23</v>
      </c>
      <c r="EM545" s="85">
        <v>15</v>
      </c>
      <c r="EN545" s="85">
        <v>31</v>
      </c>
      <c r="EO545" s="85">
        <v>98</v>
      </c>
      <c r="EP545" s="85">
        <v>199</v>
      </c>
      <c r="EQ545" s="85">
        <v>253</v>
      </c>
      <c r="ER545" s="85">
        <v>255</v>
      </c>
      <c r="ES545" s="85">
        <v>255</v>
      </c>
      <c r="ET545" s="85">
        <v>255</v>
      </c>
      <c r="EU545" s="85">
        <v>255</v>
      </c>
      <c r="EV545" s="85">
        <v>255</v>
      </c>
      <c r="EW545" s="85">
        <v>255</v>
      </c>
      <c r="EX545" s="85">
        <v>255</v>
      </c>
      <c r="EY545" s="85">
        <v>255</v>
      </c>
      <c r="EZ545" s="85">
        <v>255</v>
      </c>
      <c r="FA545" s="85">
        <v>255</v>
      </c>
      <c r="FB545" s="85">
        <v>255</v>
      </c>
      <c r="FC545" s="85">
        <v>255</v>
      </c>
      <c r="FD545" s="85">
        <v>255</v>
      </c>
      <c r="FE545" s="85">
        <v>255</v>
      </c>
      <c r="FF545" s="85">
        <v>255</v>
      </c>
      <c r="FG545" s="85">
        <v>255</v>
      </c>
      <c r="FH545" s="85">
        <v>255</v>
      </c>
      <c r="FI545" s="85">
        <v>255</v>
      </c>
      <c r="FJ545" s="85">
        <v>255</v>
      </c>
      <c r="FK545" s="85">
        <v>255</v>
      </c>
      <c r="FL545" s="85">
        <v>255</v>
      </c>
      <c r="FM545" s="85">
        <v>255</v>
      </c>
      <c r="FN545" s="85">
        <v>255</v>
      </c>
      <c r="FO545" s="85">
        <v>255</v>
      </c>
      <c r="FP545" s="85">
        <v>255</v>
      </c>
      <c r="FQ545" s="85">
        <v>255</v>
      </c>
      <c r="FR545" s="85">
        <v>255</v>
      </c>
      <c r="FS545" s="85">
        <v>255</v>
      </c>
      <c r="FT545" s="85">
        <v>255</v>
      </c>
      <c r="FU545" s="85">
        <v>255</v>
      </c>
      <c r="FV545" s="85">
        <v>255</v>
      </c>
      <c r="FW545" s="85">
        <v>255</v>
      </c>
      <c r="FX545" s="85">
        <v>255</v>
      </c>
      <c r="FY545" s="85">
        <v>255</v>
      </c>
      <c r="FZ545" s="85">
        <v>255</v>
      </c>
      <c r="GA545" s="85">
        <v>255</v>
      </c>
      <c r="GB545" s="85">
        <v>255</v>
      </c>
      <c r="GC545" s="85">
        <v>255</v>
      </c>
      <c r="GD545" s="85">
        <v>255</v>
      </c>
      <c r="GE545" s="85">
        <v>255</v>
      </c>
      <c r="GF545" s="85">
        <v>228</v>
      </c>
      <c r="GG545" s="85">
        <v>31</v>
      </c>
      <c r="GH545" s="85">
        <v>20</v>
      </c>
      <c r="GI545" s="85">
        <v>27</v>
      </c>
      <c r="GJ545" s="85">
        <v>26</v>
      </c>
      <c r="GK545" s="85">
        <v>26</v>
      </c>
      <c r="GL545" s="85">
        <v>25</v>
      </c>
      <c r="GM545" s="85">
        <v>26</v>
      </c>
      <c r="GN545" s="85">
        <v>26</v>
      </c>
      <c r="GO545" s="85">
        <v>26</v>
      </c>
      <c r="GP545" s="85">
        <v>25</v>
      </c>
      <c r="GQ545" s="85">
        <v>26</v>
      </c>
      <c r="GR545" s="85">
        <v>26</v>
      </c>
      <c r="GS545" s="85">
        <v>26</v>
      </c>
      <c r="GT545" s="85">
        <v>25</v>
      </c>
      <c r="GU545" s="85">
        <v>26</v>
      </c>
      <c r="GV545" s="85">
        <v>26</v>
      </c>
      <c r="GW545" s="85">
        <v>26</v>
      </c>
      <c r="GX545" s="85">
        <v>15</v>
      </c>
      <c r="GY545" s="85">
        <v>63</v>
      </c>
      <c r="GZ545" s="85">
        <v>221</v>
      </c>
      <c r="HA545" s="85">
        <v>255</v>
      </c>
      <c r="HB545" s="85">
        <v>255</v>
      </c>
      <c r="HC545" s="85">
        <v>255</v>
      </c>
      <c r="HD545" s="85">
        <v>255</v>
      </c>
      <c r="HE545" s="85">
        <v>255</v>
      </c>
      <c r="HF545" s="85">
        <v>255</v>
      </c>
      <c r="HG545" s="85">
        <v>255</v>
      </c>
      <c r="HH545" s="85">
        <v>255</v>
      </c>
      <c r="HI545" s="85">
        <v>255</v>
      </c>
      <c r="HJ545" s="85">
        <v>255</v>
      </c>
      <c r="HK545" s="85">
        <v>255</v>
      </c>
      <c r="HL545" s="85">
        <v>255</v>
      </c>
      <c r="HM545" s="85">
        <v>255</v>
      </c>
      <c r="HN545" s="85">
        <v>255</v>
      </c>
      <c r="HO545" s="85">
        <v>255</v>
      </c>
      <c r="HP545" s="85">
        <v>255</v>
      </c>
      <c r="HQ545" s="85">
        <v>255</v>
      </c>
      <c r="HR545" s="85">
        <v>255</v>
      </c>
      <c r="HS545" s="85">
        <v>255</v>
      </c>
      <c r="HT545" s="85">
        <v>255</v>
      </c>
      <c r="HU545" s="85">
        <v>255</v>
      </c>
      <c r="HV545" s="85">
        <v>255</v>
      </c>
      <c r="HW545" s="85">
        <v>255</v>
      </c>
      <c r="HX545" s="85">
        <v>255</v>
      </c>
      <c r="HY545" s="85">
        <v>255</v>
      </c>
      <c r="HZ545" s="85">
        <v>255</v>
      </c>
      <c r="IA545" s="85">
        <v>255</v>
      </c>
      <c r="IB545" s="85">
        <v>255</v>
      </c>
      <c r="IC545" s="85">
        <v>255</v>
      </c>
      <c r="ID545" s="85">
        <v>255</v>
      </c>
      <c r="IE545" s="85">
        <v>255</v>
      </c>
    </row>
    <row r="546" spans="1:239" ht="7.8">
      <c r="A546" s="85">
        <v>255</v>
      </c>
      <c r="B546" s="85">
        <v>255</v>
      </c>
      <c r="C546" s="85">
        <v>255</v>
      </c>
      <c r="D546" s="85">
        <v>255</v>
      </c>
      <c r="E546" s="85">
        <v>255</v>
      </c>
      <c r="F546" s="85">
        <v>255</v>
      </c>
      <c r="G546" s="85">
        <v>255</v>
      </c>
      <c r="H546" s="85">
        <v>255</v>
      </c>
      <c r="I546" s="85">
        <v>255</v>
      </c>
      <c r="J546" s="85">
        <v>255</v>
      </c>
      <c r="K546" s="85">
        <v>255</v>
      </c>
      <c r="L546" s="85">
        <v>255</v>
      </c>
      <c r="M546" s="85">
        <v>255</v>
      </c>
      <c r="N546" s="85">
        <v>255</v>
      </c>
      <c r="O546" s="85">
        <v>255</v>
      </c>
      <c r="P546" s="85">
        <v>255</v>
      </c>
      <c r="Q546" s="85">
        <v>255</v>
      </c>
      <c r="R546" s="85">
        <v>255</v>
      </c>
      <c r="S546" s="85">
        <v>255</v>
      </c>
      <c r="T546" s="85">
        <v>255</v>
      </c>
      <c r="U546" s="85">
        <v>255</v>
      </c>
      <c r="V546" s="85">
        <v>255</v>
      </c>
      <c r="W546" s="85">
        <v>255</v>
      </c>
      <c r="X546" s="85">
        <v>255</v>
      </c>
      <c r="Y546" s="85">
        <v>255</v>
      </c>
      <c r="Z546" s="85">
        <v>255</v>
      </c>
      <c r="AA546" s="85">
        <v>255</v>
      </c>
      <c r="AB546" s="85">
        <v>255</v>
      </c>
      <c r="AC546" s="85">
        <v>255</v>
      </c>
      <c r="AD546" s="85">
        <v>255</v>
      </c>
      <c r="AE546" s="85">
        <v>255</v>
      </c>
      <c r="AF546" s="85">
        <v>196</v>
      </c>
      <c r="AG546" s="85">
        <v>35</v>
      </c>
      <c r="AH546" s="85">
        <v>16</v>
      </c>
      <c r="AI546" s="85">
        <v>19</v>
      </c>
      <c r="AJ546" s="85">
        <v>21</v>
      </c>
      <c r="AK546" s="85">
        <v>21</v>
      </c>
      <c r="AL546" s="85">
        <v>21</v>
      </c>
      <c r="AM546" s="85">
        <v>21</v>
      </c>
      <c r="AN546" s="85">
        <v>21</v>
      </c>
      <c r="AO546" s="85">
        <v>21</v>
      </c>
      <c r="AP546" s="85">
        <v>21</v>
      </c>
      <c r="AQ546" s="85">
        <v>21</v>
      </c>
      <c r="AR546" s="85">
        <v>21</v>
      </c>
      <c r="AS546" s="85">
        <v>21</v>
      </c>
      <c r="AT546" s="85">
        <v>21</v>
      </c>
      <c r="AU546" s="85">
        <v>20</v>
      </c>
      <c r="AV546" s="85">
        <v>23</v>
      </c>
      <c r="AW546" s="85">
        <v>18</v>
      </c>
      <c r="AX546" s="85">
        <v>15</v>
      </c>
      <c r="AY546" s="85">
        <v>32</v>
      </c>
      <c r="AZ546" s="85">
        <v>197</v>
      </c>
      <c r="BA546" s="85">
        <v>255</v>
      </c>
      <c r="BB546" s="85">
        <v>255</v>
      </c>
      <c r="BC546" s="85">
        <v>255</v>
      </c>
      <c r="BD546" s="85">
        <v>255</v>
      </c>
      <c r="BE546" s="85">
        <v>255</v>
      </c>
      <c r="BF546" s="85">
        <v>255</v>
      </c>
      <c r="BG546" s="85">
        <v>255</v>
      </c>
      <c r="BH546" s="85">
        <v>255</v>
      </c>
      <c r="BI546" s="85">
        <v>255</v>
      </c>
      <c r="BJ546" s="85">
        <v>255</v>
      </c>
      <c r="BK546" s="85">
        <v>255</v>
      </c>
      <c r="BL546" s="85">
        <v>255</v>
      </c>
      <c r="BM546" s="85">
        <v>255</v>
      </c>
      <c r="BN546" s="85">
        <v>255</v>
      </c>
      <c r="BO546" s="85">
        <v>255</v>
      </c>
      <c r="BP546" s="85">
        <v>255</v>
      </c>
      <c r="BQ546" s="85">
        <v>255</v>
      </c>
      <c r="BR546" s="85">
        <v>255</v>
      </c>
      <c r="BS546" s="85">
        <v>255</v>
      </c>
      <c r="BT546" s="85">
        <v>255</v>
      </c>
      <c r="BU546" s="85">
        <v>255</v>
      </c>
      <c r="BV546" s="85">
        <v>255</v>
      </c>
      <c r="BW546" s="85">
        <v>255</v>
      </c>
      <c r="BX546" s="85">
        <v>255</v>
      </c>
      <c r="BY546" s="85">
        <v>255</v>
      </c>
      <c r="BZ546" s="85">
        <v>255</v>
      </c>
      <c r="CA546" s="85">
        <v>255</v>
      </c>
      <c r="CB546" s="85">
        <v>255</v>
      </c>
      <c r="CC546" s="85">
        <v>255</v>
      </c>
      <c r="CD546" s="85">
        <v>255</v>
      </c>
      <c r="CE546" s="85">
        <v>255</v>
      </c>
      <c r="CF546" s="85">
        <v>255</v>
      </c>
      <c r="CG546" s="85">
        <v>255</v>
      </c>
      <c r="CH546" s="85">
        <v>255</v>
      </c>
      <c r="CI546" s="85">
        <v>255</v>
      </c>
      <c r="CJ546" s="85">
        <v>255</v>
      </c>
      <c r="CK546" s="85">
        <v>255</v>
      </c>
      <c r="CL546" s="85">
        <v>255</v>
      </c>
      <c r="CM546" s="85">
        <v>255</v>
      </c>
      <c r="CN546" s="85">
        <v>175</v>
      </c>
      <c r="CO546" s="85">
        <v>77</v>
      </c>
      <c r="CP546" s="85">
        <v>16</v>
      </c>
      <c r="CQ546" s="85">
        <v>17</v>
      </c>
      <c r="CR546" s="85">
        <v>20</v>
      </c>
      <c r="CS546" s="85">
        <v>19</v>
      </c>
      <c r="CT546" s="85">
        <v>21</v>
      </c>
      <c r="CU546" s="85">
        <v>21</v>
      </c>
      <c r="CV546" s="85">
        <v>21</v>
      </c>
      <c r="CW546" s="85">
        <v>21</v>
      </c>
      <c r="CX546" s="85">
        <v>21</v>
      </c>
      <c r="CY546" s="85">
        <v>21</v>
      </c>
      <c r="CZ546" s="85">
        <v>20</v>
      </c>
      <c r="DA546" s="85">
        <v>21</v>
      </c>
      <c r="DB546" s="85">
        <v>21</v>
      </c>
      <c r="DC546" s="85">
        <v>20</v>
      </c>
      <c r="DD546" s="85">
        <v>21</v>
      </c>
      <c r="DE546" s="85">
        <v>21</v>
      </c>
      <c r="DF546" s="85">
        <v>21</v>
      </c>
      <c r="DG546" s="85">
        <v>21</v>
      </c>
      <c r="DH546" s="85">
        <v>21</v>
      </c>
      <c r="DI546" s="85">
        <v>21</v>
      </c>
      <c r="DJ546" s="85">
        <v>21</v>
      </c>
      <c r="DK546" s="85">
        <v>20</v>
      </c>
      <c r="DL546" s="85">
        <v>18</v>
      </c>
      <c r="DM546" s="85">
        <v>19</v>
      </c>
      <c r="DN546" s="85">
        <v>12</v>
      </c>
      <c r="DO546" s="85">
        <v>38</v>
      </c>
      <c r="DP546" s="85">
        <v>16</v>
      </c>
      <c r="DQ546" s="85">
        <v>17</v>
      </c>
      <c r="DR546" s="85">
        <v>20</v>
      </c>
      <c r="DS546" s="85">
        <v>21</v>
      </c>
      <c r="DT546" s="85">
        <v>21</v>
      </c>
      <c r="DU546" s="85">
        <v>21</v>
      </c>
      <c r="DV546" s="85">
        <v>21</v>
      </c>
      <c r="DW546" s="85">
        <v>21</v>
      </c>
      <c r="DX546" s="85">
        <v>21</v>
      </c>
      <c r="DY546" s="85">
        <v>21</v>
      </c>
      <c r="DZ546" s="85">
        <v>21</v>
      </c>
      <c r="EA546" s="85">
        <v>21</v>
      </c>
      <c r="EB546" s="85">
        <v>21</v>
      </c>
      <c r="EC546" s="85">
        <v>21</v>
      </c>
      <c r="ED546" s="85">
        <v>20</v>
      </c>
      <c r="EE546" s="85">
        <v>20</v>
      </c>
      <c r="EF546" s="85">
        <v>20</v>
      </c>
      <c r="EG546" s="85">
        <v>21</v>
      </c>
      <c r="EH546" s="85">
        <v>19</v>
      </c>
      <c r="EI546" s="85">
        <v>21</v>
      </c>
      <c r="EJ546" s="85">
        <v>20</v>
      </c>
      <c r="EK546" s="85">
        <v>23</v>
      </c>
      <c r="EL546" s="85">
        <v>21</v>
      </c>
      <c r="EM546" s="85">
        <v>11</v>
      </c>
      <c r="EN546" s="85">
        <v>27</v>
      </c>
      <c r="EO546" s="85">
        <v>94</v>
      </c>
      <c r="EP546" s="85">
        <v>198</v>
      </c>
      <c r="EQ546" s="85">
        <v>253</v>
      </c>
      <c r="ER546" s="85">
        <v>255</v>
      </c>
      <c r="ES546" s="85">
        <v>255</v>
      </c>
      <c r="ET546" s="85">
        <v>255</v>
      </c>
      <c r="EU546" s="85">
        <v>255</v>
      </c>
      <c r="EV546" s="85">
        <v>255</v>
      </c>
      <c r="EW546" s="85">
        <v>255</v>
      </c>
      <c r="EX546" s="85">
        <v>255</v>
      </c>
      <c r="EY546" s="85">
        <v>255</v>
      </c>
      <c r="EZ546" s="85">
        <v>255</v>
      </c>
      <c r="FA546" s="85">
        <v>255</v>
      </c>
      <c r="FB546" s="85">
        <v>255</v>
      </c>
      <c r="FC546" s="85">
        <v>255</v>
      </c>
      <c r="FD546" s="85">
        <v>255</v>
      </c>
      <c r="FE546" s="85">
        <v>255</v>
      </c>
      <c r="FF546" s="85">
        <v>255</v>
      </c>
      <c r="FG546" s="85">
        <v>255</v>
      </c>
      <c r="FH546" s="85">
        <v>255</v>
      </c>
      <c r="FI546" s="85">
        <v>255</v>
      </c>
      <c r="FJ546" s="85">
        <v>255</v>
      </c>
      <c r="FK546" s="85">
        <v>255</v>
      </c>
      <c r="FL546" s="85">
        <v>255</v>
      </c>
      <c r="FM546" s="85">
        <v>255</v>
      </c>
      <c r="FN546" s="85">
        <v>255</v>
      </c>
      <c r="FO546" s="85">
        <v>255</v>
      </c>
      <c r="FP546" s="85">
        <v>255</v>
      </c>
      <c r="FQ546" s="85">
        <v>255</v>
      </c>
      <c r="FR546" s="85">
        <v>255</v>
      </c>
      <c r="FS546" s="85">
        <v>255</v>
      </c>
      <c r="FT546" s="85">
        <v>255</v>
      </c>
      <c r="FU546" s="85">
        <v>255</v>
      </c>
      <c r="FV546" s="85">
        <v>255</v>
      </c>
      <c r="FW546" s="85">
        <v>255</v>
      </c>
      <c r="FX546" s="85">
        <v>255</v>
      </c>
      <c r="FY546" s="85">
        <v>255</v>
      </c>
      <c r="FZ546" s="85">
        <v>255</v>
      </c>
      <c r="GA546" s="85">
        <v>255</v>
      </c>
      <c r="GB546" s="85">
        <v>255</v>
      </c>
      <c r="GC546" s="85">
        <v>255</v>
      </c>
      <c r="GD546" s="85">
        <v>255</v>
      </c>
      <c r="GE546" s="85">
        <v>255</v>
      </c>
      <c r="GF546" s="85">
        <v>226</v>
      </c>
      <c r="GG546" s="85">
        <v>27</v>
      </c>
      <c r="GH546" s="85">
        <v>14</v>
      </c>
      <c r="GI546" s="85">
        <v>21</v>
      </c>
      <c r="GJ546" s="85">
        <v>21</v>
      </c>
      <c r="GK546" s="85">
        <v>21</v>
      </c>
      <c r="GL546" s="85">
        <v>20</v>
      </c>
      <c r="GM546" s="85">
        <v>21</v>
      </c>
      <c r="GN546" s="85">
        <v>21</v>
      </c>
      <c r="GO546" s="85">
        <v>21</v>
      </c>
      <c r="GP546" s="85">
        <v>21</v>
      </c>
      <c r="GQ546" s="85">
        <v>20</v>
      </c>
      <c r="GR546" s="85">
        <v>20</v>
      </c>
      <c r="GS546" s="85">
        <v>20</v>
      </c>
      <c r="GT546" s="85">
        <v>21</v>
      </c>
      <c r="GU546" s="85">
        <v>21</v>
      </c>
      <c r="GV546" s="85">
        <v>20</v>
      </c>
      <c r="GW546" s="85">
        <v>21</v>
      </c>
      <c r="GX546" s="85">
        <v>10</v>
      </c>
      <c r="GY546" s="85">
        <v>59</v>
      </c>
      <c r="GZ546" s="85">
        <v>220</v>
      </c>
      <c r="HA546" s="85">
        <v>255</v>
      </c>
      <c r="HB546" s="85">
        <v>255</v>
      </c>
      <c r="HC546" s="85">
        <v>255</v>
      </c>
      <c r="HD546" s="85">
        <v>255</v>
      </c>
      <c r="HE546" s="85">
        <v>255</v>
      </c>
      <c r="HF546" s="85">
        <v>255</v>
      </c>
      <c r="HG546" s="85">
        <v>255</v>
      </c>
      <c r="HH546" s="85">
        <v>255</v>
      </c>
      <c r="HI546" s="85">
        <v>255</v>
      </c>
      <c r="HJ546" s="85">
        <v>255</v>
      </c>
      <c r="HK546" s="85">
        <v>255</v>
      </c>
      <c r="HL546" s="85">
        <v>255</v>
      </c>
      <c r="HM546" s="85">
        <v>255</v>
      </c>
      <c r="HN546" s="85">
        <v>255</v>
      </c>
      <c r="HO546" s="85">
        <v>255</v>
      </c>
      <c r="HP546" s="85">
        <v>255</v>
      </c>
      <c r="HQ546" s="85">
        <v>255</v>
      </c>
      <c r="HR546" s="85">
        <v>255</v>
      </c>
      <c r="HS546" s="85">
        <v>255</v>
      </c>
      <c r="HT546" s="85">
        <v>255</v>
      </c>
      <c r="HU546" s="85">
        <v>255</v>
      </c>
      <c r="HV546" s="85">
        <v>255</v>
      </c>
      <c r="HW546" s="85">
        <v>255</v>
      </c>
      <c r="HX546" s="85">
        <v>255</v>
      </c>
      <c r="HY546" s="85">
        <v>255</v>
      </c>
      <c r="HZ546" s="85">
        <v>255</v>
      </c>
      <c r="IA546" s="85">
        <v>255</v>
      </c>
      <c r="IB546" s="85">
        <v>255</v>
      </c>
      <c r="IC546" s="85">
        <v>255</v>
      </c>
      <c r="ID546" s="85">
        <v>255</v>
      </c>
      <c r="IE546" s="85">
        <v>255</v>
      </c>
    </row>
    <row r="547" spans="1:239" ht="7.8">
      <c r="A547" s="85">
        <v>255</v>
      </c>
      <c r="B547" s="85">
        <v>255</v>
      </c>
      <c r="C547" s="85">
        <v>255</v>
      </c>
      <c r="D547" s="85">
        <v>255</v>
      </c>
      <c r="E547" s="85">
        <v>255</v>
      </c>
      <c r="F547" s="85">
        <v>255</v>
      </c>
      <c r="G547" s="85">
        <v>255</v>
      </c>
      <c r="H547" s="85">
        <v>255</v>
      </c>
      <c r="I547" s="85">
        <v>255</v>
      </c>
      <c r="J547" s="85">
        <v>255</v>
      </c>
      <c r="K547" s="85">
        <v>255</v>
      </c>
      <c r="L547" s="85">
        <v>255</v>
      </c>
      <c r="M547" s="85">
        <v>255</v>
      </c>
      <c r="N547" s="85">
        <v>255</v>
      </c>
      <c r="O547" s="85">
        <v>255</v>
      </c>
      <c r="P547" s="85">
        <v>255</v>
      </c>
      <c r="Q547" s="85">
        <v>255</v>
      </c>
      <c r="R547" s="85">
        <v>255</v>
      </c>
      <c r="S547" s="85">
        <v>255</v>
      </c>
      <c r="T547" s="85">
        <v>255</v>
      </c>
      <c r="U547" s="85">
        <v>255</v>
      </c>
      <c r="V547" s="85">
        <v>255</v>
      </c>
      <c r="W547" s="85">
        <v>255</v>
      </c>
      <c r="X547" s="85">
        <v>255</v>
      </c>
      <c r="Y547" s="85">
        <v>255</v>
      </c>
      <c r="Z547" s="85">
        <v>255</v>
      </c>
      <c r="AA547" s="85">
        <v>255</v>
      </c>
      <c r="AB547" s="85">
        <v>255</v>
      </c>
      <c r="AC547" s="85">
        <v>255</v>
      </c>
      <c r="AD547" s="85">
        <v>255</v>
      </c>
      <c r="AE547" s="85">
        <v>255</v>
      </c>
      <c r="AF547" s="85">
        <v>166</v>
      </c>
      <c r="AG547" s="85">
        <v>33</v>
      </c>
      <c r="AH547" s="85">
        <v>33</v>
      </c>
      <c r="AI547" s="85">
        <v>34</v>
      </c>
      <c r="AJ547" s="85">
        <v>35</v>
      </c>
      <c r="AK547" s="85">
        <v>35</v>
      </c>
      <c r="AL547" s="85">
        <v>35</v>
      </c>
      <c r="AM547" s="85">
        <v>35</v>
      </c>
      <c r="AN547" s="85">
        <v>35</v>
      </c>
      <c r="AO547" s="85">
        <v>35</v>
      </c>
      <c r="AP547" s="85">
        <v>35</v>
      </c>
      <c r="AQ547" s="85">
        <v>35</v>
      </c>
      <c r="AR547" s="85">
        <v>35</v>
      </c>
      <c r="AS547" s="85">
        <v>35</v>
      </c>
      <c r="AT547" s="85">
        <v>35</v>
      </c>
      <c r="AU547" s="85">
        <v>34</v>
      </c>
      <c r="AV547" s="85">
        <v>36</v>
      </c>
      <c r="AW547" s="85">
        <v>34</v>
      </c>
      <c r="AX547" s="85">
        <v>33</v>
      </c>
      <c r="AY547" s="85">
        <v>22</v>
      </c>
      <c r="AZ547" s="85">
        <v>93</v>
      </c>
      <c r="BA547" s="85">
        <v>253</v>
      </c>
      <c r="BB547" s="85">
        <v>255</v>
      </c>
      <c r="BC547" s="85">
        <v>255</v>
      </c>
      <c r="BD547" s="85">
        <v>255</v>
      </c>
      <c r="BE547" s="85">
        <v>255</v>
      </c>
      <c r="BF547" s="85">
        <v>255</v>
      </c>
      <c r="BG547" s="85">
        <v>255</v>
      </c>
      <c r="BH547" s="85">
        <v>255</v>
      </c>
      <c r="BI547" s="85">
        <v>255</v>
      </c>
      <c r="BJ547" s="85">
        <v>255</v>
      </c>
      <c r="BK547" s="85">
        <v>255</v>
      </c>
      <c r="BL547" s="85">
        <v>255</v>
      </c>
      <c r="BM547" s="85">
        <v>255</v>
      </c>
      <c r="BN547" s="85">
        <v>255</v>
      </c>
      <c r="BO547" s="85">
        <v>255</v>
      </c>
      <c r="BP547" s="85">
        <v>255</v>
      </c>
      <c r="BQ547" s="85">
        <v>255</v>
      </c>
      <c r="BR547" s="85">
        <v>255</v>
      </c>
      <c r="BS547" s="85">
        <v>255</v>
      </c>
      <c r="BT547" s="85">
        <v>255</v>
      </c>
      <c r="BU547" s="85">
        <v>255</v>
      </c>
      <c r="BV547" s="85">
        <v>255</v>
      </c>
      <c r="BW547" s="85">
        <v>255</v>
      </c>
      <c r="BX547" s="85">
        <v>255</v>
      </c>
      <c r="BY547" s="85">
        <v>255</v>
      </c>
      <c r="BZ547" s="85">
        <v>255</v>
      </c>
      <c r="CA547" s="85">
        <v>255</v>
      </c>
      <c r="CB547" s="85">
        <v>255</v>
      </c>
      <c r="CC547" s="85">
        <v>255</v>
      </c>
      <c r="CD547" s="85">
        <v>255</v>
      </c>
      <c r="CE547" s="85">
        <v>255</v>
      </c>
      <c r="CF547" s="85">
        <v>255</v>
      </c>
      <c r="CG547" s="85">
        <v>255</v>
      </c>
      <c r="CH547" s="85">
        <v>255</v>
      </c>
      <c r="CI547" s="85">
        <v>255</v>
      </c>
      <c r="CJ547" s="85">
        <v>255</v>
      </c>
      <c r="CK547" s="85">
        <v>255</v>
      </c>
      <c r="CL547" s="85">
        <v>229</v>
      </c>
      <c r="CM547" s="85">
        <v>113</v>
      </c>
      <c r="CN547" s="85">
        <v>31</v>
      </c>
      <c r="CO547" s="85">
        <v>25</v>
      </c>
      <c r="CP547" s="85">
        <v>31</v>
      </c>
      <c r="CQ547" s="85">
        <v>34</v>
      </c>
      <c r="CR547" s="85">
        <v>34</v>
      </c>
      <c r="CS547" s="85">
        <v>36</v>
      </c>
      <c r="CT547" s="85">
        <v>34</v>
      </c>
      <c r="CU547" s="85">
        <v>35</v>
      </c>
      <c r="CV547" s="85">
        <v>35</v>
      </c>
      <c r="CW547" s="85">
        <v>35</v>
      </c>
      <c r="CX547" s="85">
        <v>35</v>
      </c>
      <c r="CY547" s="85">
        <v>35</v>
      </c>
      <c r="CZ547" s="85">
        <v>35</v>
      </c>
      <c r="DA547" s="85">
        <v>35</v>
      </c>
      <c r="DB547" s="85">
        <v>35</v>
      </c>
      <c r="DC547" s="85">
        <v>35</v>
      </c>
      <c r="DD547" s="85">
        <v>35</v>
      </c>
      <c r="DE547" s="85">
        <v>35</v>
      </c>
      <c r="DF547" s="85">
        <v>35</v>
      </c>
      <c r="DG547" s="85">
        <v>35</v>
      </c>
      <c r="DH547" s="85">
        <v>34</v>
      </c>
      <c r="DI547" s="85">
        <v>35</v>
      </c>
      <c r="DJ547" s="85">
        <v>34</v>
      </c>
      <c r="DK547" s="85">
        <v>33</v>
      </c>
      <c r="DL547" s="85">
        <v>35</v>
      </c>
      <c r="DM547" s="85">
        <v>22</v>
      </c>
      <c r="DN547" s="85">
        <v>68</v>
      </c>
      <c r="DO547" s="85">
        <v>214</v>
      </c>
      <c r="DP547" s="85">
        <v>72</v>
      </c>
      <c r="DQ547" s="85">
        <v>18</v>
      </c>
      <c r="DR547" s="85">
        <v>30</v>
      </c>
      <c r="DS547" s="85">
        <v>34</v>
      </c>
      <c r="DT547" s="85">
        <v>34</v>
      </c>
      <c r="DU547" s="85">
        <v>35</v>
      </c>
      <c r="DV547" s="85">
        <v>34</v>
      </c>
      <c r="DW547" s="85">
        <v>34</v>
      </c>
      <c r="DX547" s="85">
        <v>35</v>
      </c>
      <c r="DY547" s="85">
        <v>35</v>
      </c>
      <c r="DZ547" s="85">
        <v>35</v>
      </c>
      <c r="EA547" s="85">
        <v>35</v>
      </c>
      <c r="EB547" s="85">
        <v>35</v>
      </c>
      <c r="EC547" s="85">
        <v>35</v>
      </c>
      <c r="ED547" s="85">
        <v>35</v>
      </c>
      <c r="EE547" s="85">
        <v>35</v>
      </c>
      <c r="EF547" s="85">
        <v>35</v>
      </c>
      <c r="EG547" s="85">
        <v>34</v>
      </c>
      <c r="EH547" s="85">
        <v>35</v>
      </c>
      <c r="EI547" s="85">
        <v>33</v>
      </c>
      <c r="EJ547" s="85">
        <v>35</v>
      </c>
      <c r="EK547" s="85">
        <v>34</v>
      </c>
      <c r="EL547" s="85">
        <v>35</v>
      </c>
      <c r="EM547" s="85">
        <v>30</v>
      </c>
      <c r="EN547" s="85">
        <v>27</v>
      </c>
      <c r="EO547" s="85">
        <v>23</v>
      </c>
      <c r="EP547" s="85">
        <v>41</v>
      </c>
      <c r="EQ547" s="85">
        <v>104</v>
      </c>
      <c r="ER547" s="85">
        <v>192</v>
      </c>
      <c r="ES547" s="85">
        <v>255</v>
      </c>
      <c r="ET547" s="85">
        <v>255</v>
      </c>
      <c r="EU547" s="85">
        <v>255</v>
      </c>
      <c r="EV547" s="85">
        <v>255</v>
      </c>
      <c r="EW547" s="85">
        <v>255</v>
      </c>
      <c r="EX547" s="85">
        <v>255</v>
      </c>
      <c r="EY547" s="85">
        <v>255</v>
      </c>
      <c r="EZ547" s="85">
        <v>255</v>
      </c>
      <c r="FA547" s="85">
        <v>255</v>
      </c>
      <c r="FB547" s="85">
        <v>255</v>
      </c>
      <c r="FC547" s="85">
        <v>255</v>
      </c>
      <c r="FD547" s="85">
        <v>255</v>
      </c>
      <c r="FE547" s="85">
        <v>255</v>
      </c>
      <c r="FF547" s="85">
        <v>255</v>
      </c>
      <c r="FG547" s="85">
        <v>255</v>
      </c>
      <c r="FH547" s="85">
        <v>255</v>
      </c>
      <c r="FI547" s="85">
        <v>255</v>
      </c>
      <c r="FJ547" s="85">
        <v>255</v>
      </c>
      <c r="FK547" s="85">
        <v>255</v>
      </c>
      <c r="FL547" s="85">
        <v>255</v>
      </c>
      <c r="FM547" s="85">
        <v>255</v>
      </c>
      <c r="FN547" s="85">
        <v>255</v>
      </c>
      <c r="FO547" s="85">
        <v>255</v>
      </c>
      <c r="FP547" s="85">
        <v>255</v>
      </c>
      <c r="FQ547" s="85">
        <v>255</v>
      </c>
      <c r="FR547" s="85">
        <v>255</v>
      </c>
      <c r="FS547" s="85">
        <v>255</v>
      </c>
      <c r="FT547" s="85">
        <v>255</v>
      </c>
      <c r="FU547" s="85">
        <v>255</v>
      </c>
      <c r="FV547" s="85">
        <v>255</v>
      </c>
      <c r="FW547" s="85">
        <v>255</v>
      </c>
      <c r="FX547" s="85">
        <v>255</v>
      </c>
      <c r="FY547" s="85">
        <v>255</v>
      </c>
      <c r="FZ547" s="85">
        <v>255</v>
      </c>
      <c r="GA547" s="85">
        <v>255</v>
      </c>
      <c r="GB547" s="85">
        <v>255</v>
      </c>
      <c r="GC547" s="85">
        <v>255</v>
      </c>
      <c r="GD547" s="85">
        <v>255</v>
      </c>
      <c r="GE547" s="85">
        <v>255</v>
      </c>
      <c r="GF547" s="85">
        <v>133</v>
      </c>
      <c r="GG547" s="85">
        <v>24</v>
      </c>
      <c r="GH547" s="85">
        <v>33</v>
      </c>
      <c r="GI547" s="85">
        <v>36</v>
      </c>
      <c r="GJ547" s="85">
        <v>36</v>
      </c>
      <c r="GK547" s="85">
        <v>33</v>
      </c>
      <c r="GL547" s="85">
        <v>35</v>
      </c>
      <c r="GM547" s="85">
        <v>36</v>
      </c>
      <c r="GN547" s="85">
        <v>35</v>
      </c>
      <c r="GO547" s="85">
        <v>35</v>
      </c>
      <c r="GP547" s="85">
        <v>35</v>
      </c>
      <c r="GQ547" s="85">
        <v>35</v>
      </c>
      <c r="GR547" s="85">
        <v>35</v>
      </c>
      <c r="GS547" s="85">
        <v>35</v>
      </c>
      <c r="GT547" s="85">
        <v>35</v>
      </c>
      <c r="GU547" s="85">
        <v>35</v>
      </c>
      <c r="GV547" s="85">
        <v>35</v>
      </c>
      <c r="GW547" s="85">
        <v>35</v>
      </c>
      <c r="GX547" s="85">
        <v>29</v>
      </c>
      <c r="GY547" s="85">
        <v>31</v>
      </c>
      <c r="GZ547" s="85">
        <v>181</v>
      </c>
      <c r="HA547" s="85">
        <v>255</v>
      </c>
      <c r="HB547" s="85">
        <v>255</v>
      </c>
      <c r="HC547" s="85">
        <v>255</v>
      </c>
      <c r="HD547" s="85">
        <v>255</v>
      </c>
      <c r="HE547" s="85">
        <v>255</v>
      </c>
      <c r="HF547" s="85">
        <v>255</v>
      </c>
      <c r="HG547" s="85">
        <v>255</v>
      </c>
      <c r="HH547" s="85">
        <v>255</v>
      </c>
      <c r="HI547" s="85">
        <v>255</v>
      </c>
      <c r="HJ547" s="85">
        <v>255</v>
      </c>
      <c r="HK547" s="85">
        <v>255</v>
      </c>
      <c r="HL547" s="85">
        <v>255</v>
      </c>
      <c r="HM547" s="85">
        <v>255</v>
      </c>
      <c r="HN547" s="85">
        <v>255</v>
      </c>
      <c r="HO547" s="85">
        <v>255</v>
      </c>
      <c r="HP547" s="85">
        <v>255</v>
      </c>
      <c r="HQ547" s="85">
        <v>255</v>
      </c>
      <c r="HR547" s="85">
        <v>255</v>
      </c>
      <c r="HS547" s="85">
        <v>255</v>
      </c>
      <c r="HT547" s="85">
        <v>255</v>
      </c>
      <c r="HU547" s="85">
        <v>255</v>
      </c>
      <c r="HV547" s="85">
        <v>255</v>
      </c>
      <c r="HW547" s="85">
        <v>255</v>
      </c>
      <c r="HX547" s="85">
        <v>255</v>
      </c>
      <c r="HY547" s="85">
        <v>255</v>
      </c>
      <c r="HZ547" s="85">
        <v>255</v>
      </c>
      <c r="IA547" s="85">
        <v>255</v>
      </c>
      <c r="IB547" s="85">
        <v>255</v>
      </c>
      <c r="IC547" s="85">
        <v>255</v>
      </c>
      <c r="ID547" s="85">
        <v>255</v>
      </c>
      <c r="IE547" s="85">
        <v>255</v>
      </c>
    </row>
    <row r="548" spans="1:239" ht="7.8">
      <c r="A548" s="85">
        <v>255</v>
      </c>
      <c r="B548" s="85">
        <v>255</v>
      </c>
      <c r="C548" s="85">
        <v>255</v>
      </c>
      <c r="D548" s="85">
        <v>255</v>
      </c>
      <c r="E548" s="85">
        <v>255</v>
      </c>
      <c r="F548" s="85">
        <v>255</v>
      </c>
      <c r="G548" s="85">
        <v>255</v>
      </c>
      <c r="H548" s="85">
        <v>255</v>
      </c>
      <c r="I548" s="85">
        <v>255</v>
      </c>
      <c r="J548" s="85">
        <v>255</v>
      </c>
      <c r="K548" s="85">
        <v>255</v>
      </c>
      <c r="L548" s="85">
        <v>255</v>
      </c>
      <c r="M548" s="85">
        <v>255</v>
      </c>
      <c r="N548" s="85">
        <v>255</v>
      </c>
      <c r="O548" s="85">
        <v>255</v>
      </c>
      <c r="P548" s="85">
        <v>255</v>
      </c>
      <c r="Q548" s="85">
        <v>255</v>
      </c>
      <c r="R548" s="85">
        <v>255</v>
      </c>
      <c r="S548" s="85">
        <v>255</v>
      </c>
      <c r="T548" s="85">
        <v>255</v>
      </c>
      <c r="U548" s="85">
        <v>255</v>
      </c>
      <c r="V548" s="85">
        <v>255</v>
      </c>
      <c r="W548" s="85">
        <v>255</v>
      </c>
      <c r="X548" s="85">
        <v>255</v>
      </c>
      <c r="Y548" s="85">
        <v>255</v>
      </c>
      <c r="Z548" s="85">
        <v>255</v>
      </c>
      <c r="AA548" s="85">
        <v>255</v>
      </c>
      <c r="AB548" s="85">
        <v>255</v>
      </c>
      <c r="AC548" s="85">
        <v>255</v>
      </c>
      <c r="AD548" s="85">
        <v>255</v>
      </c>
      <c r="AE548" s="85">
        <v>255</v>
      </c>
      <c r="AF548" s="85">
        <v>162</v>
      </c>
      <c r="AG548" s="85">
        <v>26</v>
      </c>
      <c r="AH548" s="85">
        <v>24</v>
      </c>
      <c r="AI548" s="85">
        <v>25</v>
      </c>
      <c r="AJ548" s="85">
        <v>26</v>
      </c>
      <c r="AK548" s="85">
        <v>26</v>
      </c>
      <c r="AL548" s="85">
        <v>26</v>
      </c>
      <c r="AM548" s="85">
        <v>26</v>
      </c>
      <c r="AN548" s="85">
        <v>26</v>
      </c>
      <c r="AO548" s="85">
        <v>26</v>
      </c>
      <c r="AP548" s="85">
        <v>26</v>
      </c>
      <c r="AQ548" s="85">
        <v>26</v>
      </c>
      <c r="AR548" s="85">
        <v>26</v>
      </c>
      <c r="AS548" s="85">
        <v>26</v>
      </c>
      <c r="AT548" s="85">
        <v>26</v>
      </c>
      <c r="AU548" s="85">
        <v>25</v>
      </c>
      <c r="AV548" s="85">
        <v>27</v>
      </c>
      <c r="AW548" s="85">
        <v>25</v>
      </c>
      <c r="AX548" s="85">
        <v>24</v>
      </c>
      <c r="AY548" s="85">
        <v>14</v>
      </c>
      <c r="AZ548" s="85">
        <v>90</v>
      </c>
      <c r="BA548" s="85">
        <v>251</v>
      </c>
      <c r="BB548" s="85">
        <v>255</v>
      </c>
      <c r="BC548" s="85">
        <v>255</v>
      </c>
      <c r="BD548" s="85">
        <v>255</v>
      </c>
      <c r="BE548" s="85">
        <v>255</v>
      </c>
      <c r="BF548" s="85">
        <v>255</v>
      </c>
      <c r="BG548" s="85">
        <v>255</v>
      </c>
      <c r="BH548" s="85">
        <v>255</v>
      </c>
      <c r="BI548" s="85">
        <v>255</v>
      </c>
      <c r="BJ548" s="85">
        <v>255</v>
      </c>
      <c r="BK548" s="85">
        <v>255</v>
      </c>
      <c r="BL548" s="85">
        <v>255</v>
      </c>
      <c r="BM548" s="85">
        <v>255</v>
      </c>
      <c r="BN548" s="85">
        <v>255</v>
      </c>
      <c r="BO548" s="85">
        <v>255</v>
      </c>
      <c r="BP548" s="85">
        <v>255</v>
      </c>
      <c r="BQ548" s="85">
        <v>255</v>
      </c>
      <c r="BR548" s="85">
        <v>255</v>
      </c>
      <c r="BS548" s="85">
        <v>255</v>
      </c>
      <c r="BT548" s="85">
        <v>255</v>
      </c>
      <c r="BU548" s="85">
        <v>255</v>
      </c>
      <c r="BV548" s="85">
        <v>255</v>
      </c>
      <c r="BW548" s="85">
        <v>255</v>
      </c>
      <c r="BX548" s="85">
        <v>255</v>
      </c>
      <c r="BY548" s="85">
        <v>255</v>
      </c>
      <c r="BZ548" s="85">
        <v>255</v>
      </c>
      <c r="CA548" s="85">
        <v>255</v>
      </c>
      <c r="CB548" s="85">
        <v>255</v>
      </c>
      <c r="CC548" s="85">
        <v>255</v>
      </c>
      <c r="CD548" s="85">
        <v>255</v>
      </c>
      <c r="CE548" s="85">
        <v>255</v>
      </c>
      <c r="CF548" s="85">
        <v>255</v>
      </c>
      <c r="CG548" s="85">
        <v>255</v>
      </c>
      <c r="CH548" s="85">
        <v>255</v>
      </c>
      <c r="CI548" s="85">
        <v>255</v>
      </c>
      <c r="CJ548" s="85">
        <v>255</v>
      </c>
      <c r="CK548" s="85">
        <v>255</v>
      </c>
      <c r="CL548" s="85">
        <v>227</v>
      </c>
      <c r="CM548" s="85">
        <v>110</v>
      </c>
      <c r="CN548" s="85">
        <v>25</v>
      </c>
      <c r="CO548" s="85">
        <v>16</v>
      </c>
      <c r="CP548" s="85">
        <v>21</v>
      </c>
      <c r="CQ548" s="85">
        <v>23</v>
      </c>
      <c r="CR548" s="85">
        <v>23</v>
      </c>
      <c r="CS548" s="85">
        <v>26</v>
      </c>
      <c r="CT548" s="85">
        <v>25</v>
      </c>
      <c r="CU548" s="85">
        <v>26</v>
      </c>
      <c r="CV548" s="85">
        <v>26</v>
      </c>
      <c r="CW548" s="85">
        <v>26</v>
      </c>
      <c r="CX548" s="85">
        <v>26</v>
      </c>
      <c r="CY548" s="85">
        <v>26</v>
      </c>
      <c r="CZ548" s="85">
        <v>26</v>
      </c>
      <c r="DA548" s="85">
        <v>26</v>
      </c>
      <c r="DB548" s="85">
        <v>26</v>
      </c>
      <c r="DC548" s="85">
        <v>26</v>
      </c>
      <c r="DD548" s="85">
        <v>26</v>
      </c>
      <c r="DE548" s="85">
        <v>26</v>
      </c>
      <c r="DF548" s="85">
        <v>26</v>
      </c>
      <c r="DG548" s="85">
        <v>26</v>
      </c>
      <c r="DH548" s="85">
        <v>25</v>
      </c>
      <c r="DI548" s="85">
        <v>26</v>
      </c>
      <c r="DJ548" s="85">
        <v>25</v>
      </c>
      <c r="DK548" s="85">
        <v>24</v>
      </c>
      <c r="DL548" s="85">
        <v>26</v>
      </c>
      <c r="DM548" s="85">
        <v>15</v>
      </c>
      <c r="DN548" s="85">
        <v>62</v>
      </c>
      <c r="DO548" s="85">
        <v>214</v>
      </c>
      <c r="DP548" s="85">
        <v>70</v>
      </c>
      <c r="DQ548" s="85">
        <v>13</v>
      </c>
      <c r="DR548" s="85">
        <v>21</v>
      </c>
      <c r="DS548" s="85">
        <v>25</v>
      </c>
      <c r="DT548" s="85">
        <v>25</v>
      </c>
      <c r="DU548" s="85">
        <v>26</v>
      </c>
      <c r="DV548" s="85">
        <v>25</v>
      </c>
      <c r="DW548" s="85">
        <v>25</v>
      </c>
      <c r="DX548" s="85">
        <v>26</v>
      </c>
      <c r="DY548" s="85">
        <v>26</v>
      </c>
      <c r="DZ548" s="85">
        <v>26</v>
      </c>
      <c r="EA548" s="85">
        <v>26</v>
      </c>
      <c r="EB548" s="85">
        <v>26</v>
      </c>
      <c r="EC548" s="85">
        <v>26</v>
      </c>
      <c r="ED548" s="85">
        <v>26</v>
      </c>
      <c r="EE548" s="85">
        <v>26</v>
      </c>
      <c r="EF548" s="85">
        <v>26</v>
      </c>
      <c r="EG548" s="85">
        <v>25</v>
      </c>
      <c r="EH548" s="85">
        <v>26</v>
      </c>
      <c r="EI548" s="85">
        <v>24</v>
      </c>
      <c r="EJ548" s="85">
        <v>26</v>
      </c>
      <c r="EK548" s="85">
        <v>25</v>
      </c>
      <c r="EL548" s="85">
        <v>25</v>
      </c>
      <c r="EM548" s="85">
        <v>23</v>
      </c>
      <c r="EN548" s="85">
        <v>20</v>
      </c>
      <c r="EO548" s="85">
        <v>16</v>
      </c>
      <c r="EP548" s="85">
        <v>34</v>
      </c>
      <c r="EQ548" s="85">
        <v>101</v>
      </c>
      <c r="ER548" s="85">
        <v>190</v>
      </c>
      <c r="ES548" s="85">
        <v>255</v>
      </c>
      <c r="ET548" s="85">
        <v>255</v>
      </c>
      <c r="EU548" s="85">
        <v>255</v>
      </c>
      <c r="EV548" s="85">
        <v>255</v>
      </c>
      <c r="EW548" s="85">
        <v>255</v>
      </c>
      <c r="EX548" s="85">
        <v>255</v>
      </c>
      <c r="EY548" s="85">
        <v>255</v>
      </c>
      <c r="EZ548" s="85">
        <v>255</v>
      </c>
      <c r="FA548" s="85">
        <v>255</v>
      </c>
      <c r="FB548" s="85">
        <v>255</v>
      </c>
      <c r="FC548" s="85">
        <v>255</v>
      </c>
      <c r="FD548" s="85">
        <v>255</v>
      </c>
      <c r="FE548" s="85">
        <v>255</v>
      </c>
      <c r="FF548" s="85">
        <v>255</v>
      </c>
      <c r="FG548" s="85">
        <v>255</v>
      </c>
      <c r="FH548" s="85">
        <v>255</v>
      </c>
      <c r="FI548" s="85">
        <v>255</v>
      </c>
      <c r="FJ548" s="85">
        <v>255</v>
      </c>
      <c r="FK548" s="85">
        <v>255</v>
      </c>
      <c r="FL548" s="85">
        <v>255</v>
      </c>
      <c r="FM548" s="85">
        <v>255</v>
      </c>
      <c r="FN548" s="85">
        <v>255</v>
      </c>
      <c r="FO548" s="85">
        <v>255</v>
      </c>
      <c r="FP548" s="85">
        <v>255</v>
      </c>
      <c r="FQ548" s="85">
        <v>255</v>
      </c>
      <c r="FR548" s="85">
        <v>255</v>
      </c>
      <c r="FS548" s="85">
        <v>255</v>
      </c>
      <c r="FT548" s="85">
        <v>255</v>
      </c>
      <c r="FU548" s="85">
        <v>255</v>
      </c>
      <c r="FV548" s="85">
        <v>255</v>
      </c>
      <c r="FW548" s="85">
        <v>255</v>
      </c>
      <c r="FX548" s="85">
        <v>255</v>
      </c>
      <c r="FY548" s="85">
        <v>255</v>
      </c>
      <c r="FZ548" s="85">
        <v>255</v>
      </c>
      <c r="GA548" s="85">
        <v>255</v>
      </c>
      <c r="GB548" s="85">
        <v>255</v>
      </c>
      <c r="GC548" s="85">
        <v>255</v>
      </c>
      <c r="GD548" s="85">
        <v>255</v>
      </c>
      <c r="GE548" s="85">
        <v>255</v>
      </c>
      <c r="GF548" s="85">
        <v>130</v>
      </c>
      <c r="GG548" s="85">
        <v>16</v>
      </c>
      <c r="GH548" s="85">
        <v>26</v>
      </c>
      <c r="GI548" s="85">
        <v>27</v>
      </c>
      <c r="GJ548" s="85">
        <v>27</v>
      </c>
      <c r="GK548" s="85">
        <v>24</v>
      </c>
      <c r="GL548" s="85">
        <v>26</v>
      </c>
      <c r="GM548" s="85">
        <v>26</v>
      </c>
      <c r="GN548" s="85">
        <v>26</v>
      </c>
      <c r="GO548" s="85">
        <v>25</v>
      </c>
      <c r="GP548" s="85">
        <v>26</v>
      </c>
      <c r="GQ548" s="85">
        <v>26</v>
      </c>
      <c r="GR548" s="85">
        <v>26</v>
      </c>
      <c r="GS548" s="85">
        <v>26</v>
      </c>
      <c r="GT548" s="85">
        <v>26</v>
      </c>
      <c r="GU548" s="85">
        <v>26</v>
      </c>
      <c r="GV548" s="85">
        <v>26</v>
      </c>
      <c r="GW548" s="85">
        <v>25</v>
      </c>
      <c r="GX548" s="85">
        <v>21</v>
      </c>
      <c r="GY548" s="85">
        <v>27</v>
      </c>
      <c r="GZ548" s="85">
        <v>181</v>
      </c>
      <c r="HA548" s="85">
        <v>255</v>
      </c>
      <c r="HB548" s="85">
        <v>255</v>
      </c>
      <c r="HC548" s="85">
        <v>255</v>
      </c>
      <c r="HD548" s="85">
        <v>255</v>
      </c>
      <c r="HE548" s="85">
        <v>255</v>
      </c>
      <c r="HF548" s="85">
        <v>255</v>
      </c>
      <c r="HG548" s="85">
        <v>255</v>
      </c>
      <c r="HH548" s="85">
        <v>255</v>
      </c>
      <c r="HI548" s="85">
        <v>255</v>
      </c>
      <c r="HJ548" s="85">
        <v>255</v>
      </c>
      <c r="HK548" s="85">
        <v>255</v>
      </c>
      <c r="HL548" s="85">
        <v>255</v>
      </c>
      <c r="HM548" s="85">
        <v>255</v>
      </c>
      <c r="HN548" s="85">
        <v>255</v>
      </c>
      <c r="HO548" s="85">
        <v>255</v>
      </c>
      <c r="HP548" s="85">
        <v>255</v>
      </c>
      <c r="HQ548" s="85">
        <v>255</v>
      </c>
      <c r="HR548" s="85">
        <v>255</v>
      </c>
      <c r="HS548" s="85">
        <v>255</v>
      </c>
      <c r="HT548" s="85">
        <v>255</v>
      </c>
      <c r="HU548" s="85">
        <v>255</v>
      </c>
      <c r="HV548" s="85">
        <v>255</v>
      </c>
      <c r="HW548" s="85">
        <v>255</v>
      </c>
      <c r="HX548" s="85">
        <v>255</v>
      </c>
      <c r="HY548" s="85">
        <v>255</v>
      </c>
      <c r="HZ548" s="85">
        <v>255</v>
      </c>
      <c r="IA548" s="85">
        <v>255</v>
      </c>
      <c r="IB548" s="85">
        <v>255</v>
      </c>
      <c r="IC548" s="85">
        <v>255</v>
      </c>
      <c r="ID548" s="85">
        <v>255</v>
      </c>
      <c r="IE548" s="85">
        <v>255</v>
      </c>
    </row>
    <row r="549" spans="1:239" ht="7.8">
      <c r="A549" s="85">
        <v>255</v>
      </c>
      <c r="B549" s="85">
        <v>255</v>
      </c>
      <c r="C549" s="85">
        <v>255</v>
      </c>
      <c r="D549" s="85">
        <v>255</v>
      </c>
      <c r="E549" s="85">
        <v>255</v>
      </c>
      <c r="F549" s="85">
        <v>255</v>
      </c>
      <c r="G549" s="85">
        <v>255</v>
      </c>
      <c r="H549" s="85">
        <v>255</v>
      </c>
      <c r="I549" s="85">
        <v>255</v>
      </c>
      <c r="J549" s="85">
        <v>255</v>
      </c>
      <c r="K549" s="85">
        <v>255</v>
      </c>
      <c r="L549" s="85">
        <v>255</v>
      </c>
      <c r="M549" s="85">
        <v>255</v>
      </c>
      <c r="N549" s="85">
        <v>255</v>
      </c>
      <c r="O549" s="85">
        <v>255</v>
      </c>
      <c r="P549" s="85">
        <v>255</v>
      </c>
      <c r="Q549" s="85">
        <v>255</v>
      </c>
      <c r="R549" s="85">
        <v>255</v>
      </c>
      <c r="S549" s="85">
        <v>255</v>
      </c>
      <c r="T549" s="85">
        <v>255</v>
      </c>
      <c r="U549" s="85">
        <v>255</v>
      </c>
      <c r="V549" s="85">
        <v>255</v>
      </c>
      <c r="W549" s="85">
        <v>255</v>
      </c>
      <c r="X549" s="85">
        <v>255</v>
      </c>
      <c r="Y549" s="85">
        <v>255</v>
      </c>
      <c r="Z549" s="85">
        <v>255</v>
      </c>
      <c r="AA549" s="85">
        <v>255</v>
      </c>
      <c r="AB549" s="85">
        <v>255</v>
      </c>
      <c r="AC549" s="85">
        <v>255</v>
      </c>
      <c r="AD549" s="85">
        <v>255</v>
      </c>
      <c r="AE549" s="85">
        <v>255</v>
      </c>
      <c r="AF549" s="85">
        <v>159</v>
      </c>
      <c r="AG549" s="85">
        <v>21</v>
      </c>
      <c r="AH549" s="85">
        <v>17</v>
      </c>
      <c r="AI549" s="85">
        <v>20</v>
      </c>
      <c r="AJ549" s="85">
        <v>21</v>
      </c>
      <c r="AK549" s="85">
        <v>21</v>
      </c>
      <c r="AL549" s="85">
        <v>21</v>
      </c>
      <c r="AM549" s="85">
        <v>21</v>
      </c>
      <c r="AN549" s="85">
        <v>21</v>
      </c>
      <c r="AO549" s="85">
        <v>21</v>
      </c>
      <c r="AP549" s="85">
        <v>21</v>
      </c>
      <c r="AQ549" s="85">
        <v>21</v>
      </c>
      <c r="AR549" s="85">
        <v>21</v>
      </c>
      <c r="AS549" s="85">
        <v>21</v>
      </c>
      <c r="AT549" s="85">
        <v>21</v>
      </c>
      <c r="AU549" s="85">
        <v>20</v>
      </c>
      <c r="AV549" s="85">
        <v>22</v>
      </c>
      <c r="AW549" s="85">
        <v>20</v>
      </c>
      <c r="AX549" s="85">
        <v>18</v>
      </c>
      <c r="AY549" s="85">
        <v>10</v>
      </c>
      <c r="AZ549" s="85">
        <v>88</v>
      </c>
      <c r="BA549" s="85">
        <v>252</v>
      </c>
      <c r="BB549" s="85">
        <v>255</v>
      </c>
      <c r="BC549" s="85">
        <v>255</v>
      </c>
      <c r="BD549" s="85">
        <v>255</v>
      </c>
      <c r="BE549" s="85">
        <v>255</v>
      </c>
      <c r="BF549" s="85">
        <v>255</v>
      </c>
      <c r="BG549" s="85">
        <v>255</v>
      </c>
      <c r="BH549" s="85">
        <v>255</v>
      </c>
      <c r="BI549" s="85">
        <v>255</v>
      </c>
      <c r="BJ549" s="85">
        <v>255</v>
      </c>
      <c r="BK549" s="85">
        <v>255</v>
      </c>
      <c r="BL549" s="85">
        <v>255</v>
      </c>
      <c r="BM549" s="85">
        <v>255</v>
      </c>
      <c r="BN549" s="85">
        <v>255</v>
      </c>
      <c r="BO549" s="85">
        <v>255</v>
      </c>
      <c r="BP549" s="85">
        <v>255</v>
      </c>
      <c r="BQ549" s="85">
        <v>255</v>
      </c>
      <c r="BR549" s="85">
        <v>255</v>
      </c>
      <c r="BS549" s="85">
        <v>255</v>
      </c>
      <c r="BT549" s="85">
        <v>255</v>
      </c>
      <c r="BU549" s="85">
        <v>255</v>
      </c>
      <c r="BV549" s="85">
        <v>255</v>
      </c>
      <c r="BW549" s="85">
        <v>255</v>
      </c>
      <c r="BX549" s="85">
        <v>255</v>
      </c>
      <c r="BY549" s="85">
        <v>255</v>
      </c>
      <c r="BZ549" s="85">
        <v>255</v>
      </c>
      <c r="CA549" s="85">
        <v>255</v>
      </c>
      <c r="CB549" s="85">
        <v>255</v>
      </c>
      <c r="CC549" s="85">
        <v>255</v>
      </c>
      <c r="CD549" s="85">
        <v>255</v>
      </c>
      <c r="CE549" s="85">
        <v>255</v>
      </c>
      <c r="CF549" s="85">
        <v>255</v>
      </c>
      <c r="CG549" s="85">
        <v>255</v>
      </c>
      <c r="CH549" s="85">
        <v>255</v>
      </c>
      <c r="CI549" s="85">
        <v>255</v>
      </c>
      <c r="CJ549" s="85">
        <v>255</v>
      </c>
      <c r="CK549" s="85">
        <v>255</v>
      </c>
      <c r="CL549" s="85">
        <v>227</v>
      </c>
      <c r="CM549" s="85">
        <v>107</v>
      </c>
      <c r="CN549" s="85">
        <v>21</v>
      </c>
      <c r="CO549" s="85">
        <v>12</v>
      </c>
      <c r="CP549" s="85">
        <v>18</v>
      </c>
      <c r="CQ549" s="85">
        <v>20</v>
      </c>
      <c r="CR549" s="85">
        <v>19</v>
      </c>
      <c r="CS549" s="85">
        <v>22</v>
      </c>
      <c r="CT549" s="85">
        <v>20</v>
      </c>
      <c r="CU549" s="85">
        <v>21</v>
      </c>
      <c r="CV549" s="85">
        <v>21</v>
      </c>
      <c r="CW549" s="85">
        <v>21</v>
      </c>
      <c r="CX549" s="85">
        <v>21</v>
      </c>
      <c r="CY549" s="85">
        <v>21</v>
      </c>
      <c r="CZ549" s="85">
        <v>21</v>
      </c>
      <c r="DA549" s="85">
        <v>21</v>
      </c>
      <c r="DB549" s="85">
        <v>21</v>
      </c>
      <c r="DC549" s="85">
        <v>21</v>
      </c>
      <c r="DD549" s="85">
        <v>21</v>
      </c>
      <c r="DE549" s="85">
        <v>21</v>
      </c>
      <c r="DF549" s="85">
        <v>21</v>
      </c>
      <c r="DG549" s="85">
        <v>21</v>
      </c>
      <c r="DH549" s="85">
        <v>20</v>
      </c>
      <c r="DI549" s="85">
        <v>21</v>
      </c>
      <c r="DJ549" s="85">
        <v>20</v>
      </c>
      <c r="DK549" s="85">
        <v>20</v>
      </c>
      <c r="DL549" s="85">
        <v>22</v>
      </c>
      <c r="DM549" s="85">
        <v>9</v>
      </c>
      <c r="DN549" s="85">
        <v>58</v>
      </c>
      <c r="DO549" s="85">
        <v>212</v>
      </c>
      <c r="DP549" s="85">
        <v>66</v>
      </c>
      <c r="DQ549" s="85">
        <v>9</v>
      </c>
      <c r="DR549" s="85">
        <v>18</v>
      </c>
      <c r="DS549" s="85">
        <v>21</v>
      </c>
      <c r="DT549" s="85">
        <v>21</v>
      </c>
      <c r="DU549" s="85">
        <v>20</v>
      </c>
      <c r="DV549" s="85">
        <v>20</v>
      </c>
      <c r="DW549" s="85">
        <v>20</v>
      </c>
      <c r="DX549" s="85">
        <v>21</v>
      </c>
      <c r="DY549" s="85">
        <v>21</v>
      </c>
      <c r="DZ549" s="85">
        <v>21</v>
      </c>
      <c r="EA549" s="85">
        <v>21</v>
      </c>
      <c r="EB549" s="85">
        <v>21</v>
      </c>
      <c r="EC549" s="85">
        <v>21</v>
      </c>
      <c r="ED549" s="85">
        <v>21</v>
      </c>
      <c r="EE549" s="85">
        <v>21</v>
      </c>
      <c r="EF549" s="85">
        <v>21</v>
      </c>
      <c r="EG549" s="85">
        <v>20</v>
      </c>
      <c r="EH549" s="85">
        <v>21</v>
      </c>
      <c r="EI549" s="85">
        <v>19</v>
      </c>
      <c r="EJ549" s="85">
        <v>21</v>
      </c>
      <c r="EK549" s="85">
        <v>21</v>
      </c>
      <c r="EL549" s="85">
        <v>20</v>
      </c>
      <c r="EM549" s="85">
        <v>17</v>
      </c>
      <c r="EN549" s="85">
        <v>15</v>
      </c>
      <c r="EO549" s="85">
        <v>11</v>
      </c>
      <c r="EP549" s="85">
        <v>31</v>
      </c>
      <c r="EQ549" s="85">
        <v>98</v>
      </c>
      <c r="ER549" s="85">
        <v>188</v>
      </c>
      <c r="ES549" s="85">
        <v>255</v>
      </c>
      <c r="ET549" s="85">
        <v>255</v>
      </c>
      <c r="EU549" s="85">
        <v>255</v>
      </c>
      <c r="EV549" s="85">
        <v>255</v>
      </c>
      <c r="EW549" s="85">
        <v>255</v>
      </c>
      <c r="EX549" s="85">
        <v>255</v>
      </c>
      <c r="EY549" s="85">
        <v>255</v>
      </c>
      <c r="EZ549" s="85">
        <v>255</v>
      </c>
      <c r="FA549" s="85">
        <v>255</v>
      </c>
      <c r="FB549" s="85">
        <v>255</v>
      </c>
      <c r="FC549" s="85">
        <v>255</v>
      </c>
      <c r="FD549" s="85">
        <v>255</v>
      </c>
      <c r="FE549" s="85">
        <v>255</v>
      </c>
      <c r="FF549" s="85">
        <v>255</v>
      </c>
      <c r="FG549" s="85">
        <v>255</v>
      </c>
      <c r="FH549" s="85">
        <v>255</v>
      </c>
      <c r="FI549" s="85">
        <v>255</v>
      </c>
      <c r="FJ549" s="85">
        <v>255</v>
      </c>
      <c r="FK549" s="85">
        <v>255</v>
      </c>
      <c r="FL549" s="85">
        <v>255</v>
      </c>
      <c r="FM549" s="85">
        <v>255</v>
      </c>
      <c r="FN549" s="85">
        <v>255</v>
      </c>
      <c r="FO549" s="85">
        <v>255</v>
      </c>
      <c r="FP549" s="85">
        <v>255</v>
      </c>
      <c r="FQ549" s="85">
        <v>255</v>
      </c>
      <c r="FR549" s="85">
        <v>255</v>
      </c>
      <c r="FS549" s="85">
        <v>255</v>
      </c>
      <c r="FT549" s="85">
        <v>255</v>
      </c>
      <c r="FU549" s="85">
        <v>255</v>
      </c>
      <c r="FV549" s="85">
        <v>255</v>
      </c>
      <c r="FW549" s="85">
        <v>255</v>
      </c>
      <c r="FX549" s="85">
        <v>255</v>
      </c>
      <c r="FY549" s="85">
        <v>255</v>
      </c>
      <c r="FZ549" s="85">
        <v>255</v>
      </c>
      <c r="GA549" s="85">
        <v>255</v>
      </c>
      <c r="GB549" s="85">
        <v>255</v>
      </c>
      <c r="GC549" s="85">
        <v>255</v>
      </c>
      <c r="GD549" s="85">
        <v>255</v>
      </c>
      <c r="GE549" s="85">
        <v>255</v>
      </c>
      <c r="GF549" s="85">
        <v>128</v>
      </c>
      <c r="GG549" s="85">
        <v>10</v>
      </c>
      <c r="GH549" s="85">
        <v>19</v>
      </c>
      <c r="GI549" s="85">
        <v>22</v>
      </c>
      <c r="GJ549" s="85">
        <v>22</v>
      </c>
      <c r="GK549" s="85">
        <v>19</v>
      </c>
      <c r="GL549" s="85">
        <v>21</v>
      </c>
      <c r="GM549" s="85">
        <v>21</v>
      </c>
      <c r="GN549" s="85">
        <v>21</v>
      </c>
      <c r="GO549" s="85">
        <v>21</v>
      </c>
      <c r="GP549" s="85">
        <v>21</v>
      </c>
      <c r="GQ549" s="85">
        <v>21</v>
      </c>
      <c r="GR549" s="85">
        <v>21</v>
      </c>
      <c r="GS549" s="85">
        <v>21</v>
      </c>
      <c r="GT549" s="85">
        <v>21</v>
      </c>
      <c r="GU549" s="85">
        <v>21</v>
      </c>
      <c r="GV549" s="85">
        <v>21</v>
      </c>
      <c r="GW549" s="85">
        <v>20</v>
      </c>
      <c r="GX549" s="85">
        <v>17</v>
      </c>
      <c r="GY549" s="85">
        <v>22</v>
      </c>
      <c r="GZ549" s="85">
        <v>180</v>
      </c>
      <c r="HA549" s="85">
        <v>255</v>
      </c>
      <c r="HB549" s="85">
        <v>255</v>
      </c>
      <c r="HC549" s="85">
        <v>255</v>
      </c>
      <c r="HD549" s="85">
        <v>255</v>
      </c>
      <c r="HE549" s="85">
        <v>255</v>
      </c>
      <c r="HF549" s="85">
        <v>255</v>
      </c>
      <c r="HG549" s="85">
        <v>255</v>
      </c>
      <c r="HH549" s="85">
        <v>255</v>
      </c>
      <c r="HI549" s="85">
        <v>255</v>
      </c>
      <c r="HJ549" s="85">
        <v>255</v>
      </c>
      <c r="HK549" s="85">
        <v>255</v>
      </c>
      <c r="HL549" s="85">
        <v>255</v>
      </c>
      <c r="HM549" s="85">
        <v>255</v>
      </c>
      <c r="HN549" s="85">
        <v>255</v>
      </c>
      <c r="HO549" s="85">
        <v>255</v>
      </c>
      <c r="HP549" s="85">
        <v>255</v>
      </c>
      <c r="HQ549" s="85">
        <v>255</v>
      </c>
      <c r="HR549" s="85">
        <v>255</v>
      </c>
      <c r="HS549" s="85">
        <v>255</v>
      </c>
      <c r="HT549" s="85">
        <v>255</v>
      </c>
      <c r="HU549" s="85">
        <v>255</v>
      </c>
      <c r="HV549" s="85">
        <v>255</v>
      </c>
      <c r="HW549" s="85">
        <v>255</v>
      </c>
      <c r="HX549" s="85">
        <v>255</v>
      </c>
      <c r="HY549" s="85">
        <v>255</v>
      </c>
      <c r="HZ549" s="85">
        <v>255</v>
      </c>
      <c r="IA549" s="85">
        <v>255</v>
      </c>
      <c r="IB549" s="85">
        <v>255</v>
      </c>
      <c r="IC549" s="85">
        <v>255</v>
      </c>
      <c r="ID549" s="85">
        <v>255</v>
      </c>
      <c r="IE549" s="85">
        <v>255</v>
      </c>
    </row>
    <row r="550" spans="1:239" ht="7.8">
      <c r="A550" s="85">
        <v>255</v>
      </c>
      <c r="B550" s="85">
        <v>255</v>
      </c>
      <c r="C550" s="85">
        <v>255</v>
      </c>
      <c r="D550" s="85">
        <v>255</v>
      </c>
      <c r="E550" s="85">
        <v>255</v>
      </c>
      <c r="F550" s="85">
        <v>255</v>
      </c>
      <c r="G550" s="85">
        <v>255</v>
      </c>
      <c r="H550" s="85">
        <v>255</v>
      </c>
      <c r="I550" s="85">
        <v>255</v>
      </c>
      <c r="J550" s="85">
        <v>255</v>
      </c>
      <c r="K550" s="85">
        <v>255</v>
      </c>
      <c r="L550" s="85">
        <v>255</v>
      </c>
      <c r="M550" s="85">
        <v>255</v>
      </c>
      <c r="N550" s="85">
        <v>255</v>
      </c>
      <c r="O550" s="85">
        <v>255</v>
      </c>
      <c r="P550" s="85">
        <v>255</v>
      </c>
      <c r="Q550" s="85">
        <v>255</v>
      </c>
      <c r="R550" s="85">
        <v>255</v>
      </c>
      <c r="S550" s="85">
        <v>255</v>
      </c>
      <c r="T550" s="85">
        <v>255</v>
      </c>
      <c r="U550" s="85">
        <v>255</v>
      </c>
      <c r="V550" s="85">
        <v>255</v>
      </c>
      <c r="W550" s="85">
        <v>255</v>
      </c>
      <c r="X550" s="85">
        <v>255</v>
      </c>
      <c r="Y550" s="85">
        <v>255</v>
      </c>
      <c r="Z550" s="85">
        <v>255</v>
      </c>
      <c r="AA550" s="85">
        <v>255</v>
      </c>
      <c r="AB550" s="85">
        <v>255</v>
      </c>
      <c r="AC550" s="85">
        <v>255</v>
      </c>
      <c r="AD550" s="85">
        <v>255</v>
      </c>
      <c r="AE550" s="85">
        <v>254</v>
      </c>
      <c r="AF550" s="85">
        <v>133</v>
      </c>
      <c r="AG550" s="85">
        <v>28</v>
      </c>
      <c r="AH550" s="85">
        <v>32</v>
      </c>
      <c r="AI550" s="85">
        <v>36</v>
      </c>
      <c r="AJ550" s="85">
        <v>34</v>
      </c>
      <c r="AK550" s="85">
        <v>35</v>
      </c>
      <c r="AL550" s="85">
        <v>35</v>
      </c>
      <c r="AM550" s="85">
        <v>35</v>
      </c>
      <c r="AN550" s="85">
        <v>35</v>
      </c>
      <c r="AO550" s="85">
        <v>35</v>
      </c>
      <c r="AP550" s="85">
        <v>35</v>
      </c>
      <c r="AQ550" s="85">
        <v>35</v>
      </c>
      <c r="AR550" s="85">
        <v>35</v>
      </c>
      <c r="AS550" s="85">
        <v>35</v>
      </c>
      <c r="AT550" s="85">
        <v>35</v>
      </c>
      <c r="AU550" s="85">
        <v>34</v>
      </c>
      <c r="AV550" s="85">
        <v>33</v>
      </c>
      <c r="AW550" s="85">
        <v>36</v>
      </c>
      <c r="AX550" s="85">
        <v>36</v>
      </c>
      <c r="AY550" s="85">
        <v>33</v>
      </c>
      <c r="AZ550" s="85">
        <v>13</v>
      </c>
      <c r="BA550" s="85">
        <v>121</v>
      </c>
      <c r="BB550" s="85">
        <v>249</v>
      </c>
      <c r="BC550" s="85">
        <v>255</v>
      </c>
      <c r="BD550" s="85">
        <v>255</v>
      </c>
      <c r="BE550" s="85">
        <v>255</v>
      </c>
      <c r="BF550" s="85">
        <v>255</v>
      </c>
      <c r="BG550" s="85">
        <v>255</v>
      </c>
      <c r="BH550" s="85">
        <v>255</v>
      </c>
      <c r="BI550" s="85">
        <v>255</v>
      </c>
      <c r="BJ550" s="85">
        <v>255</v>
      </c>
      <c r="BK550" s="85">
        <v>255</v>
      </c>
      <c r="BL550" s="85">
        <v>255</v>
      </c>
      <c r="BM550" s="85">
        <v>255</v>
      </c>
      <c r="BN550" s="85">
        <v>255</v>
      </c>
      <c r="BO550" s="85">
        <v>255</v>
      </c>
      <c r="BP550" s="85">
        <v>255</v>
      </c>
      <c r="BQ550" s="85">
        <v>255</v>
      </c>
      <c r="BR550" s="85">
        <v>255</v>
      </c>
      <c r="BS550" s="85">
        <v>255</v>
      </c>
      <c r="BT550" s="85">
        <v>255</v>
      </c>
      <c r="BU550" s="85">
        <v>255</v>
      </c>
      <c r="BV550" s="85">
        <v>255</v>
      </c>
      <c r="BW550" s="85">
        <v>255</v>
      </c>
      <c r="BX550" s="85">
        <v>255</v>
      </c>
      <c r="BY550" s="85">
        <v>255</v>
      </c>
      <c r="BZ550" s="85">
        <v>255</v>
      </c>
      <c r="CA550" s="85">
        <v>255</v>
      </c>
      <c r="CB550" s="85">
        <v>255</v>
      </c>
      <c r="CC550" s="85">
        <v>255</v>
      </c>
      <c r="CD550" s="85">
        <v>255</v>
      </c>
      <c r="CE550" s="85">
        <v>255</v>
      </c>
      <c r="CF550" s="85">
        <v>255</v>
      </c>
      <c r="CG550" s="85">
        <v>255</v>
      </c>
      <c r="CH550" s="85">
        <v>255</v>
      </c>
      <c r="CI550" s="85">
        <v>255</v>
      </c>
      <c r="CJ550" s="85">
        <v>229</v>
      </c>
      <c r="CK550" s="85">
        <v>128</v>
      </c>
      <c r="CL550" s="85">
        <v>32</v>
      </c>
      <c r="CM550" s="85">
        <v>15</v>
      </c>
      <c r="CN550" s="85">
        <v>30</v>
      </c>
      <c r="CO550" s="85">
        <v>35</v>
      </c>
      <c r="CP550" s="85">
        <v>35</v>
      </c>
      <c r="CQ550" s="85">
        <v>37</v>
      </c>
      <c r="CR550" s="85">
        <v>37</v>
      </c>
      <c r="CS550" s="85">
        <v>33</v>
      </c>
      <c r="CT550" s="85">
        <v>35</v>
      </c>
      <c r="CU550" s="85">
        <v>33</v>
      </c>
      <c r="CV550" s="85">
        <v>35</v>
      </c>
      <c r="CW550" s="85">
        <v>35</v>
      </c>
      <c r="CX550" s="85">
        <v>35</v>
      </c>
      <c r="CY550" s="85">
        <v>35</v>
      </c>
      <c r="CZ550" s="85">
        <v>35</v>
      </c>
      <c r="DA550" s="85">
        <v>35</v>
      </c>
      <c r="DB550" s="85">
        <v>35</v>
      </c>
      <c r="DC550" s="85">
        <v>35</v>
      </c>
      <c r="DD550" s="85">
        <v>35</v>
      </c>
      <c r="DE550" s="85">
        <v>35</v>
      </c>
      <c r="DF550" s="85">
        <v>35</v>
      </c>
      <c r="DG550" s="85">
        <v>34</v>
      </c>
      <c r="DH550" s="85">
        <v>35</v>
      </c>
      <c r="DI550" s="85">
        <v>35</v>
      </c>
      <c r="DJ550" s="85">
        <v>35</v>
      </c>
      <c r="DK550" s="85">
        <v>36</v>
      </c>
      <c r="DL550" s="85">
        <v>25</v>
      </c>
      <c r="DM550" s="85">
        <v>62</v>
      </c>
      <c r="DN550" s="85">
        <v>224</v>
      </c>
      <c r="DO550" s="85">
        <v>255</v>
      </c>
      <c r="DP550" s="85">
        <v>242</v>
      </c>
      <c r="DQ550" s="85">
        <v>98</v>
      </c>
      <c r="DR550" s="85">
        <v>21</v>
      </c>
      <c r="DS550" s="85">
        <v>35</v>
      </c>
      <c r="DT550" s="85">
        <v>36</v>
      </c>
      <c r="DU550" s="85">
        <v>34</v>
      </c>
      <c r="DV550" s="85">
        <v>35</v>
      </c>
      <c r="DW550" s="85">
        <v>35</v>
      </c>
      <c r="DX550" s="85">
        <v>34</v>
      </c>
      <c r="DY550" s="85">
        <v>34</v>
      </c>
      <c r="DZ550" s="85">
        <v>35</v>
      </c>
      <c r="EA550" s="85">
        <v>35</v>
      </c>
      <c r="EB550" s="85">
        <v>35</v>
      </c>
      <c r="EC550" s="85">
        <v>35</v>
      </c>
      <c r="ED550" s="85">
        <v>35</v>
      </c>
      <c r="EE550" s="85">
        <v>35</v>
      </c>
      <c r="EF550" s="85">
        <v>35</v>
      </c>
      <c r="EG550" s="85">
        <v>33</v>
      </c>
      <c r="EH550" s="85">
        <v>34</v>
      </c>
      <c r="EI550" s="85">
        <v>34</v>
      </c>
      <c r="EJ550" s="85">
        <v>35</v>
      </c>
      <c r="EK550" s="85">
        <v>35</v>
      </c>
      <c r="EL550" s="85">
        <v>36</v>
      </c>
      <c r="EM550" s="85">
        <v>36</v>
      </c>
      <c r="EN550" s="85">
        <v>33</v>
      </c>
      <c r="EO550" s="85">
        <v>32</v>
      </c>
      <c r="EP550" s="85">
        <v>31</v>
      </c>
      <c r="EQ550" s="85">
        <v>20</v>
      </c>
      <c r="ER550" s="85">
        <v>17</v>
      </c>
      <c r="ES550" s="85">
        <v>62</v>
      </c>
      <c r="ET550" s="85">
        <v>159</v>
      </c>
      <c r="EU550" s="85">
        <v>213</v>
      </c>
      <c r="EV550" s="85">
        <v>252</v>
      </c>
      <c r="EW550" s="85">
        <v>255</v>
      </c>
      <c r="EX550" s="85">
        <v>255</v>
      </c>
      <c r="EY550" s="85">
        <v>255</v>
      </c>
      <c r="EZ550" s="85">
        <v>255</v>
      </c>
      <c r="FA550" s="85">
        <v>255</v>
      </c>
      <c r="FB550" s="85">
        <v>255</v>
      </c>
      <c r="FC550" s="85">
        <v>255</v>
      </c>
      <c r="FD550" s="85">
        <v>255</v>
      </c>
      <c r="FE550" s="85">
        <v>255</v>
      </c>
      <c r="FF550" s="85">
        <v>255</v>
      </c>
      <c r="FG550" s="85">
        <v>255</v>
      </c>
      <c r="FH550" s="85">
        <v>255</v>
      </c>
      <c r="FI550" s="85">
        <v>255</v>
      </c>
      <c r="FJ550" s="85">
        <v>255</v>
      </c>
      <c r="FK550" s="85">
        <v>255</v>
      </c>
      <c r="FL550" s="85">
        <v>255</v>
      </c>
      <c r="FM550" s="85">
        <v>255</v>
      </c>
      <c r="FN550" s="85">
        <v>255</v>
      </c>
      <c r="FO550" s="85">
        <v>255</v>
      </c>
      <c r="FP550" s="85">
        <v>255</v>
      </c>
      <c r="FQ550" s="85">
        <v>255</v>
      </c>
      <c r="FR550" s="85">
        <v>255</v>
      </c>
      <c r="FS550" s="85">
        <v>255</v>
      </c>
      <c r="FT550" s="85">
        <v>255</v>
      </c>
      <c r="FU550" s="85">
        <v>255</v>
      </c>
      <c r="FV550" s="85">
        <v>255</v>
      </c>
      <c r="FW550" s="85">
        <v>255</v>
      </c>
      <c r="FX550" s="85">
        <v>255</v>
      </c>
      <c r="FY550" s="85">
        <v>255</v>
      </c>
      <c r="FZ550" s="85">
        <v>255</v>
      </c>
      <c r="GA550" s="85">
        <v>255</v>
      </c>
      <c r="GB550" s="85">
        <v>255</v>
      </c>
      <c r="GC550" s="85">
        <v>255</v>
      </c>
      <c r="GD550" s="85">
        <v>255</v>
      </c>
      <c r="GE550" s="85">
        <v>202</v>
      </c>
      <c r="GF550" s="85">
        <v>43</v>
      </c>
      <c r="GG550" s="85">
        <v>30</v>
      </c>
      <c r="GH550" s="85">
        <v>35</v>
      </c>
      <c r="GI550" s="85">
        <v>36</v>
      </c>
      <c r="GJ550" s="85">
        <v>34</v>
      </c>
      <c r="GK550" s="85">
        <v>35</v>
      </c>
      <c r="GL550" s="85">
        <v>34</v>
      </c>
      <c r="GM550" s="85">
        <v>34</v>
      </c>
      <c r="GN550" s="85">
        <v>35</v>
      </c>
      <c r="GO550" s="85">
        <v>33</v>
      </c>
      <c r="GP550" s="85">
        <v>35</v>
      </c>
      <c r="GQ550" s="85">
        <v>35</v>
      </c>
      <c r="GR550" s="85">
        <v>35</v>
      </c>
      <c r="GS550" s="85">
        <v>35</v>
      </c>
      <c r="GT550" s="85">
        <v>35</v>
      </c>
      <c r="GU550" s="85">
        <v>35</v>
      </c>
      <c r="GV550" s="85">
        <v>35</v>
      </c>
      <c r="GW550" s="85">
        <v>35</v>
      </c>
      <c r="GX550" s="85">
        <v>30</v>
      </c>
      <c r="GY550" s="85">
        <v>25</v>
      </c>
      <c r="GZ550" s="85">
        <v>144</v>
      </c>
      <c r="HA550" s="85">
        <v>255</v>
      </c>
      <c r="HB550" s="85">
        <v>255</v>
      </c>
      <c r="HC550" s="85">
        <v>255</v>
      </c>
      <c r="HD550" s="85">
        <v>255</v>
      </c>
      <c r="HE550" s="85">
        <v>255</v>
      </c>
      <c r="HF550" s="85">
        <v>255</v>
      </c>
      <c r="HG550" s="85">
        <v>255</v>
      </c>
      <c r="HH550" s="85">
        <v>255</v>
      </c>
      <c r="HI550" s="85">
        <v>255</v>
      </c>
      <c r="HJ550" s="85">
        <v>255</v>
      </c>
      <c r="HK550" s="85">
        <v>255</v>
      </c>
      <c r="HL550" s="85">
        <v>255</v>
      </c>
      <c r="HM550" s="85">
        <v>255</v>
      </c>
      <c r="HN550" s="85">
        <v>255</v>
      </c>
      <c r="HO550" s="85">
        <v>255</v>
      </c>
      <c r="HP550" s="85">
        <v>255</v>
      </c>
      <c r="HQ550" s="85">
        <v>255</v>
      </c>
      <c r="HR550" s="85">
        <v>255</v>
      </c>
      <c r="HS550" s="85">
        <v>255</v>
      </c>
      <c r="HT550" s="85">
        <v>255</v>
      </c>
      <c r="HU550" s="85">
        <v>255</v>
      </c>
      <c r="HV550" s="85">
        <v>255</v>
      </c>
      <c r="HW550" s="85">
        <v>255</v>
      </c>
      <c r="HX550" s="85">
        <v>255</v>
      </c>
      <c r="HY550" s="85">
        <v>255</v>
      </c>
      <c r="HZ550" s="85">
        <v>255</v>
      </c>
      <c r="IA550" s="85">
        <v>255</v>
      </c>
      <c r="IB550" s="85">
        <v>255</v>
      </c>
      <c r="IC550" s="85">
        <v>255</v>
      </c>
      <c r="ID550" s="85">
        <v>255</v>
      </c>
      <c r="IE550" s="85">
        <v>255</v>
      </c>
    </row>
    <row r="551" spans="1:239" ht="7.8">
      <c r="A551" s="85">
        <v>255</v>
      </c>
      <c r="B551" s="85">
        <v>255</v>
      </c>
      <c r="C551" s="85">
        <v>255</v>
      </c>
      <c r="D551" s="85">
        <v>255</v>
      </c>
      <c r="E551" s="85">
        <v>255</v>
      </c>
      <c r="F551" s="85">
        <v>255</v>
      </c>
      <c r="G551" s="85">
        <v>255</v>
      </c>
      <c r="H551" s="85">
        <v>255</v>
      </c>
      <c r="I551" s="85">
        <v>255</v>
      </c>
      <c r="J551" s="85">
        <v>255</v>
      </c>
      <c r="K551" s="85">
        <v>255</v>
      </c>
      <c r="L551" s="85">
        <v>255</v>
      </c>
      <c r="M551" s="85">
        <v>255</v>
      </c>
      <c r="N551" s="85">
        <v>255</v>
      </c>
      <c r="O551" s="85">
        <v>255</v>
      </c>
      <c r="P551" s="85">
        <v>255</v>
      </c>
      <c r="Q551" s="85">
        <v>255</v>
      </c>
      <c r="R551" s="85">
        <v>255</v>
      </c>
      <c r="S551" s="85">
        <v>255</v>
      </c>
      <c r="T551" s="85">
        <v>255</v>
      </c>
      <c r="U551" s="85">
        <v>255</v>
      </c>
      <c r="V551" s="85">
        <v>255</v>
      </c>
      <c r="W551" s="85">
        <v>255</v>
      </c>
      <c r="X551" s="85">
        <v>255</v>
      </c>
      <c r="Y551" s="85">
        <v>255</v>
      </c>
      <c r="Z551" s="85">
        <v>255</v>
      </c>
      <c r="AA551" s="85">
        <v>255</v>
      </c>
      <c r="AB551" s="85">
        <v>255</v>
      </c>
      <c r="AC551" s="85">
        <v>255</v>
      </c>
      <c r="AD551" s="85">
        <v>255</v>
      </c>
      <c r="AE551" s="85">
        <v>255</v>
      </c>
      <c r="AF551" s="85">
        <v>128</v>
      </c>
      <c r="AG551" s="85">
        <v>21</v>
      </c>
      <c r="AH551" s="85">
        <v>25</v>
      </c>
      <c r="AI551" s="85">
        <v>27</v>
      </c>
      <c r="AJ551" s="85">
        <v>25</v>
      </c>
      <c r="AK551" s="85">
        <v>26</v>
      </c>
      <c r="AL551" s="85">
        <v>26</v>
      </c>
      <c r="AM551" s="85">
        <v>26</v>
      </c>
      <c r="AN551" s="85">
        <v>26</v>
      </c>
      <c r="AO551" s="85">
        <v>26</v>
      </c>
      <c r="AP551" s="85">
        <v>26</v>
      </c>
      <c r="AQ551" s="85">
        <v>26</v>
      </c>
      <c r="AR551" s="85">
        <v>26</v>
      </c>
      <c r="AS551" s="85">
        <v>26</v>
      </c>
      <c r="AT551" s="85">
        <v>26</v>
      </c>
      <c r="AU551" s="85">
        <v>25</v>
      </c>
      <c r="AV551" s="85">
        <v>24</v>
      </c>
      <c r="AW551" s="85">
        <v>27</v>
      </c>
      <c r="AX551" s="85">
        <v>27</v>
      </c>
      <c r="AY551" s="85">
        <v>26</v>
      </c>
      <c r="AZ551" s="85">
        <v>9</v>
      </c>
      <c r="BA551" s="85">
        <v>119</v>
      </c>
      <c r="BB551" s="85">
        <v>249</v>
      </c>
      <c r="BC551" s="85">
        <v>255</v>
      </c>
      <c r="BD551" s="85">
        <v>255</v>
      </c>
      <c r="BE551" s="85">
        <v>255</v>
      </c>
      <c r="BF551" s="85">
        <v>255</v>
      </c>
      <c r="BG551" s="85">
        <v>255</v>
      </c>
      <c r="BH551" s="85">
        <v>255</v>
      </c>
      <c r="BI551" s="85">
        <v>255</v>
      </c>
      <c r="BJ551" s="85">
        <v>255</v>
      </c>
      <c r="BK551" s="85">
        <v>255</v>
      </c>
      <c r="BL551" s="85">
        <v>255</v>
      </c>
      <c r="BM551" s="85">
        <v>255</v>
      </c>
      <c r="BN551" s="85">
        <v>255</v>
      </c>
      <c r="BO551" s="85">
        <v>255</v>
      </c>
      <c r="BP551" s="85">
        <v>255</v>
      </c>
      <c r="BQ551" s="85">
        <v>255</v>
      </c>
      <c r="BR551" s="85">
        <v>255</v>
      </c>
      <c r="BS551" s="85">
        <v>255</v>
      </c>
      <c r="BT551" s="85">
        <v>255</v>
      </c>
      <c r="BU551" s="85">
        <v>255</v>
      </c>
      <c r="BV551" s="85">
        <v>255</v>
      </c>
      <c r="BW551" s="85">
        <v>255</v>
      </c>
      <c r="BX551" s="85">
        <v>255</v>
      </c>
      <c r="BY551" s="85">
        <v>255</v>
      </c>
      <c r="BZ551" s="85">
        <v>255</v>
      </c>
      <c r="CA551" s="85">
        <v>255</v>
      </c>
      <c r="CB551" s="85">
        <v>255</v>
      </c>
      <c r="CC551" s="85">
        <v>255</v>
      </c>
      <c r="CD551" s="85">
        <v>255</v>
      </c>
      <c r="CE551" s="85">
        <v>255</v>
      </c>
      <c r="CF551" s="85">
        <v>255</v>
      </c>
      <c r="CG551" s="85">
        <v>255</v>
      </c>
      <c r="CH551" s="85">
        <v>255</v>
      </c>
      <c r="CI551" s="85">
        <v>255</v>
      </c>
      <c r="CJ551" s="85">
        <v>229</v>
      </c>
      <c r="CK551" s="85">
        <v>124</v>
      </c>
      <c r="CL551" s="85">
        <v>26</v>
      </c>
      <c r="CM551" s="85">
        <v>8</v>
      </c>
      <c r="CN551" s="85">
        <v>22</v>
      </c>
      <c r="CO551" s="85">
        <v>27</v>
      </c>
      <c r="CP551" s="85">
        <v>24</v>
      </c>
      <c r="CQ551" s="85">
        <v>26</v>
      </c>
      <c r="CR551" s="85">
        <v>25</v>
      </c>
      <c r="CS551" s="85">
        <v>24</v>
      </c>
      <c r="CT551" s="85">
        <v>26</v>
      </c>
      <c r="CU551" s="85">
        <v>24</v>
      </c>
      <c r="CV551" s="85">
        <v>26</v>
      </c>
      <c r="CW551" s="85">
        <v>26</v>
      </c>
      <c r="CX551" s="85">
        <v>26</v>
      </c>
      <c r="CY551" s="85">
        <v>26</v>
      </c>
      <c r="CZ551" s="85">
        <v>26</v>
      </c>
      <c r="DA551" s="85">
        <v>26</v>
      </c>
      <c r="DB551" s="85">
        <v>26</v>
      </c>
      <c r="DC551" s="85">
        <v>26</v>
      </c>
      <c r="DD551" s="85">
        <v>26</v>
      </c>
      <c r="DE551" s="85">
        <v>26</v>
      </c>
      <c r="DF551" s="85">
        <v>26</v>
      </c>
      <c r="DG551" s="85">
        <v>25</v>
      </c>
      <c r="DH551" s="85">
        <v>26</v>
      </c>
      <c r="DI551" s="85">
        <v>26</v>
      </c>
      <c r="DJ551" s="85">
        <v>26</v>
      </c>
      <c r="DK551" s="85">
        <v>25</v>
      </c>
      <c r="DL551" s="85">
        <v>17</v>
      </c>
      <c r="DM551" s="85">
        <v>58</v>
      </c>
      <c r="DN551" s="85">
        <v>224</v>
      </c>
      <c r="DO551" s="85">
        <v>255</v>
      </c>
      <c r="DP551" s="85">
        <v>243</v>
      </c>
      <c r="DQ551" s="85">
        <v>98</v>
      </c>
      <c r="DR551" s="85">
        <v>12</v>
      </c>
      <c r="DS551" s="85">
        <v>22</v>
      </c>
      <c r="DT551" s="85">
        <v>24</v>
      </c>
      <c r="DU551" s="85">
        <v>26</v>
      </c>
      <c r="DV551" s="85">
        <v>26</v>
      </c>
      <c r="DW551" s="85">
        <v>26</v>
      </c>
      <c r="DX551" s="85">
        <v>25</v>
      </c>
      <c r="DY551" s="85">
        <v>25</v>
      </c>
      <c r="DZ551" s="85">
        <v>26</v>
      </c>
      <c r="EA551" s="85">
        <v>26</v>
      </c>
      <c r="EB551" s="85">
        <v>26</v>
      </c>
      <c r="EC551" s="85">
        <v>26</v>
      </c>
      <c r="ED551" s="85">
        <v>26</v>
      </c>
      <c r="EE551" s="85">
        <v>26</v>
      </c>
      <c r="EF551" s="85">
        <v>26</v>
      </c>
      <c r="EG551" s="85">
        <v>24</v>
      </c>
      <c r="EH551" s="85">
        <v>25</v>
      </c>
      <c r="EI551" s="85">
        <v>25</v>
      </c>
      <c r="EJ551" s="85">
        <v>26</v>
      </c>
      <c r="EK551" s="85">
        <v>26</v>
      </c>
      <c r="EL551" s="85">
        <v>26</v>
      </c>
      <c r="EM551" s="85">
        <v>28</v>
      </c>
      <c r="EN551" s="85">
        <v>24</v>
      </c>
      <c r="EO551" s="85">
        <v>22</v>
      </c>
      <c r="EP551" s="85">
        <v>23</v>
      </c>
      <c r="EQ551" s="85">
        <v>13</v>
      </c>
      <c r="ER551" s="85">
        <v>8</v>
      </c>
      <c r="ES551" s="85">
        <v>57</v>
      </c>
      <c r="ET551" s="85">
        <v>154</v>
      </c>
      <c r="EU551" s="85">
        <v>211</v>
      </c>
      <c r="EV551" s="85">
        <v>252</v>
      </c>
      <c r="EW551" s="85">
        <v>255</v>
      </c>
      <c r="EX551" s="85">
        <v>255</v>
      </c>
      <c r="EY551" s="85">
        <v>255</v>
      </c>
      <c r="EZ551" s="85">
        <v>255</v>
      </c>
      <c r="FA551" s="85">
        <v>255</v>
      </c>
      <c r="FB551" s="85">
        <v>255</v>
      </c>
      <c r="FC551" s="85">
        <v>255</v>
      </c>
      <c r="FD551" s="85">
        <v>255</v>
      </c>
      <c r="FE551" s="85">
        <v>255</v>
      </c>
      <c r="FF551" s="85">
        <v>255</v>
      </c>
      <c r="FG551" s="85">
        <v>255</v>
      </c>
      <c r="FH551" s="85">
        <v>255</v>
      </c>
      <c r="FI551" s="85">
        <v>255</v>
      </c>
      <c r="FJ551" s="85">
        <v>255</v>
      </c>
      <c r="FK551" s="85">
        <v>255</v>
      </c>
      <c r="FL551" s="85">
        <v>255</v>
      </c>
      <c r="FM551" s="85">
        <v>255</v>
      </c>
      <c r="FN551" s="85">
        <v>255</v>
      </c>
      <c r="FO551" s="85">
        <v>255</v>
      </c>
      <c r="FP551" s="85">
        <v>255</v>
      </c>
      <c r="FQ551" s="85">
        <v>255</v>
      </c>
      <c r="FR551" s="85">
        <v>255</v>
      </c>
      <c r="FS551" s="85">
        <v>255</v>
      </c>
      <c r="FT551" s="85">
        <v>255</v>
      </c>
      <c r="FU551" s="85">
        <v>255</v>
      </c>
      <c r="FV551" s="85">
        <v>255</v>
      </c>
      <c r="FW551" s="85">
        <v>255</v>
      </c>
      <c r="FX551" s="85">
        <v>255</v>
      </c>
      <c r="FY551" s="85">
        <v>255</v>
      </c>
      <c r="FZ551" s="85">
        <v>255</v>
      </c>
      <c r="GA551" s="85">
        <v>255</v>
      </c>
      <c r="GB551" s="85">
        <v>255</v>
      </c>
      <c r="GC551" s="85">
        <v>255</v>
      </c>
      <c r="GD551" s="85">
        <v>255</v>
      </c>
      <c r="GE551" s="85">
        <v>202</v>
      </c>
      <c r="GF551" s="85">
        <v>39</v>
      </c>
      <c r="GG551" s="85">
        <v>22</v>
      </c>
      <c r="GH551" s="85">
        <v>25</v>
      </c>
      <c r="GI551" s="85">
        <v>27</v>
      </c>
      <c r="GJ551" s="85">
        <v>25</v>
      </c>
      <c r="GK551" s="85">
        <v>26</v>
      </c>
      <c r="GL551" s="85">
        <v>25</v>
      </c>
      <c r="GM551" s="85">
        <v>26</v>
      </c>
      <c r="GN551" s="85">
        <v>25</v>
      </c>
      <c r="GO551" s="85">
        <v>27</v>
      </c>
      <c r="GP551" s="85">
        <v>25</v>
      </c>
      <c r="GQ551" s="85">
        <v>26</v>
      </c>
      <c r="GR551" s="85">
        <v>26</v>
      </c>
      <c r="GS551" s="85">
        <v>26</v>
      </c>
      <c r="GT551" s="85">
        <v>26</v>
      </c>
      <c r="GU551" s="85">
        <v>26</v>
      </c>
      <c r="GV551" s="85">
        <v>26</v>
      </c>
      <c r="GW551" s="85">
        <v>26</v>
      </c>
      <c r="GX551" s="85">
        <v>22</v>
      </c>
      <c r="GY551" s="85">
        <v>21</v>
      </c>
      <c r="GZ551" s="85">
        <v>141</v>
      </c>
      <c r="HA551" s="85">
        <v>255</v>
      </c>
      <c r="HB551" s="85">
        <v>255</v>
      </c>
      <c r="HC551" s="85">
        <v>255</v>
      </c>
      <c r="HD551" s="85">
        <v>255</v>
      </c>
      <c r="HE551" s="85">
        <v>255</v>
      </c>
      <c r="HF551" s="85">
        <v>255</v>
      </c>
      <c r="HG551" s="85">
        <v>255</v>
      </c>
      <c r="HH551" s="85">
        <v>255</v>
      </c>
      <c r="HI551" s="85">
        <v>255</v>
      </c>
      <c r="HJ551" s="85">
        <v>255</v>
      </c>
      <c r="HK551" s="85">
        <v>255</v>
      </c>
      <c r="HL551" s="85">
        <v>255</v>
      </c>
      <c r="HM551" s="85">
        <v>255</v>
      </c>
      <c r="HN551" s="85">
        <v>255</v>
      </c>
      <c r="HO551" s="85">
        <v>255</v>
      </c>
      <c r="HP551" s="85">
        <v>255</v>
      </c>
      <c r="HQ551" s="85">
        <v>255</v>
      </c>
      <c r="HR551" s="85">
        <v>255</v>
      </c>
      <c r="HS551" s="85">
        <v>255</v>
      </c>
      <c r="HT551" s="85">
        <v>255</v>
      </c>
      <c r="HU551" s="85">
        <v>255</v>
      </c>
      <c r="HV551" s="85">
        <v>255</v>
      </c>
      <c r="HW551" s="85">
        <v>255</v>
      </c>
      <c r="HX551" s="85">
        <v>255</v>
      </c>
      <c r="HY551" s="85">
        <v>255</v>
      </c>
      <c r="HZ551" s="85">
        <v>255</v>
      </c>
      <c r="IA551" s="85">
        <v>255</v>
      </c>
      <c r="IB551" s="85">
        <v>255</v>
      </c>
      <c r="IC551" s="85">
        <v>255</v>
      </c>
      <c r="ID551" s="85">
        <v>255</v>
      </c>
      <c r="IE551" s="85">
        <v>255</v>
      </c>
    </row>
    <row r="552" spans="1:239" ht="7.8">
      <c r="A552" s="85">
        <v>255</v>
      </c>
      <c r="B552" s="85">
        <v>255</v>
      </c>
      <c r="C552" s="85">
        <v>255</v>
      </c>
      <c r="D552" s="85">
        <v>255</v>
      </c>
      <c r="E552" s="85">
        <v>255</v>
      </c>
      <c r="F552" s="85">
        <v>255</v>
      </c>
      <c r="G552" s="85">
        <v>255</v>
      </c>
      <c r="H552" s="85">
        <v>255</v>
      </c>
      <c r="I552" s="85">
        <v>255</v>
      </c>
      <c r="J552" s="85">
        <v>255</v>
      </c>
      <c r="K552" s="85">
        <v>255</v>
      </c>
      <c r="L552" s="85">
        <v>255</v>
      </c>
      <c r="M552" s="85">
        <v>255</v>
      </c>
      <c r="N552" s="85">
        <v>255</v>
      </c>
      <c r="O552" s="85">
        <v>255</v>
      </c>
      <c r="P552" s="85">
        <v>255</v>
      </c>
      <c r="Q552" s="85">
        <v>255</v>
      </c>
      <c r="R552" s="85">
        <v>255</v>
      </c>
      <c r="S552" s="85">
        <v>255</v>
      </c>
      <c r="T552" s="85">
        <v>255</v>
      </c>
      <c r="U552" s="85">
        <v>255</v>
      </c>
      <c r="V552" s="85">
        <v>255</v>
      </c>
      <c r="W552" s="85">
        <v>255</v>
      </c>
      <c r="X552" s="85">
        <v>255</v>
      </c>
      <c r="Y552" s="85">
        <v>255</v>
      </c>
      <c r="Z552" s="85">
        <v>255</v>
      </c>
      <c r="AA552" s="85">
        <v>255</v>
      </c>
      <c r="AB552" s="85">
        <v>255</v>
      </c>
      <c r="AC552" s="85">
        <v>255</v>
      </c>
      <c r="AD552" s="85">
        <v>255</v>
      </c>
      <c r="AE552" s="85">
        <v>254</v>
      </c>
      <c r="AF552" s="85">
        <v>127</v>
      </c>
      <c r="AG552" s="85">
        <v>17</v>
      </c>
      <c r="AH552" s="85">
        <v>17</v>
      </c>
      <c r="AI552" s="85">
        <v>22</v>
      </c>
      <c r="AJ552" s="85">
        <v>20</v>
      </c>
      <c r="AK552" s="85">
        <v>21</v>
      </c>
      <c r="AL552" s="85">
        <v>21</v>
      </c>
      <c r="AM552" s="85">
        <v>21</v>
      </c>
      <c r="AN552" s="85">
        <v>21</v>
      </c>
      <c r="AO552" s="85">
        <v>21</v>
      </c>
      <c r="AP552" s="85">
        <v>21</v>
      </c>
      <c r="AQ552" s="85">
        <v>21</v>
      </c>
      <c r="AR552" s="85">
        <v>21</v>
      </c>
      <c r="AS552" s="85">
        <v>21</v>
      </c>
      <c r="AT552" s="85">
        <v>21</v>
      </c>
      <c r="AU552" s="85">
        <v>20</v>
      </c>
      <c r="AV552" s="85">
        <v>19</v>
      </c>
      <c r="AW552" s="85">
        <v>22</v>
      </c>
      <c r="AX552" s="85">
        <v>22</v>
      </c>
      <c r="AY552" s="85">
        <v>20</v>
      </c>
      <c r="AZ552" s="85">
        <v>5</v>
      </c>
      <c r="BA552" s="85">
        <v>115</v>
      </c>
      <c r="BB552" s="85">
        <v>248</v>
      </c>
      <c r="BC552" s="85">
        <v>255</v>
      </c>
      <c r="BD552" s="85">
        <v>255</v>
      </c>
      <c r="BE552" s="85">
        <v>255</v>
      </c>
      <c r="BF552" s="85">
        <v>255</v>
      </c>
      <c r="BG552" s="85">
        <v>255</v>
      </c>
      <c r="BH552" s="85">
        <v>255</v>
      </c>
      <c r="BI552" s="85">
        <v>255</v>
      </c>
      <c r="BJ552" s="85">
        <v>255</v>
      </c>
      <c r="BK552" s="85">
        <v>255</v>
      </c>
      <c r="BL552" s="85">
        <v>255</v>
      </c>
      <c r="BM552" s="85">
        <v>255</v>
      </c>
      <c r="BN552" s="85">
        <v>255</v>
      </c>
      <c r="BO552" s="85">
        <v>255</v>
      </c>
      <c r="BP552" s="85">
        <v>255</v>
      </c>
      <c r="BQ552" s="85">
        <v>255</v>
      </c>
      <c r="BR552" s="85">
        <v>255</v>
      </c>
      <c r="BS552" s="85">
        <v>255</v>
      </c>
      <c r="BT552" s="85">
        <v>255</v>
      </c>
      <c r="BU552" s="85">
        <v>255</v>
      </c>
      <c r="BV552" s="85">
        <v>255</v>
      </c>
      <c r="BW552" s="85">
        <v>255</v>
      </c>
      <c r="BX552" s="85">
        <v>255</v>
      </c>
      <c r="BY552" s="85">
        <v>255</v>
      </c>
      <c r="BZ552" s="85">
        <v>255</v>
      </c>
      <c r="CA552" s="85">
        <v>255</v>
      </c>
      <c r="CB552" s="85">
        <v>255</v>
      </c>
      <c r="CC552" s="85">
        <v>255</v>
      </c>
      <c r="CD552" s="85">
        <v>255</v>
      </c>
      <c r="CE552" s="85">
        <v>255</v>
      </c>
      <c r="CF552" s="85">
        <v>255</v>
      </c>
      <c r="CG552" s="85">
        <v>255</v>
      </c>
      <c r="CH552" s="85">
        <v>255</v>
      </c>
      <c r="CI552" s="85">
        <v>255</v>
      </c>
      <c r="CJ552" s="85">
        <v>227</v>
      </c>
      <c r="CK552" s="85">
        <v>121</v>
      </c>
      <c r="CL552" s="85">
        <v>23</v>
      </c>
      <c r="CM552" s="85">
        <v>5</v>
      </c>
      <c r="CN552" s="85">
        <v>17</v>
      </c>
      <c r="CO552" s="85">
        <v>21</v>
      </c>
      <c r="CP552" s="85">
        <v>22</v>
      </c>
      <c r="CQ552" s="85">
        <v>22</v>
      </c>
      <c r="CR552" s="85">
        <v>21</v>
      </c>
      <c r="CS552" s="85">
        <v>19</v>
      </c>
      <c r="CT552" s="85">
        <v>21</v>
      </c>
      <c r="CU552" s="85">
        <v>19</v>
      </c>
      <c r="CV552" s="85">
        <v>21</v>
      </c>
      <c r="CW552" s="85">
        <v>21</v>
      </c>
      <c r="CX552" s="85">
        <v>21</v>
      </c>
      <c r="CY552" s="85">
        <v>21</v>
      </c>
      <c r="CZ552" s="85">
        <v>21</v>
      </c>
      <c r="DA552" s="85">
        <v>21</v>
      </c>
      <c r="DB552" s="85">
        <v>21</v>
      </c>
      <c r="DC552" s="85">
        <v>21</v>
      </c>
      <c r="DD552" s="85">
        <v>21</v>
      </c>
      <c r="DE552" s="85">
        <v>21</v>
      </c>
      <c r="DF552" s="85">
        <v>21</v>
      </c>
      <c r="DG552" s="85">
        <v>20</v>
      </c>
      <c r="DH552" s="85">
        <v>21</v>
      </c>
      <c r="DI552" s="85">
        <v>21</v>
      </c>
      <c r="DJ552" s="85">
        <v>21</v>
      </c>
      <c r="DK552" s="85">
        <v>22</v>
      </c>
      <c r="DL552" s="85">
        <v>13</v>
      </c>
      <c r="DM552" s="85">
        <v>54</v>
      </c>
      <c r="DN552" s="85">
        <v>222</v>
      </c>
      <c r="DO552" s="85">
        <v>255</v>
      </c>
      <c r="DP552" s="85">
        <v>242</v>
      </c>
      <c r="DQ552" s="85">
        <v>92</v>
      </c>
      <c r="DR552" s="85">
        <v>10</v>
      </c>
      <c r="DS552" s="85">
        <v>20</v>
      </c>
      <c r="DT552" s="85">
        <v>23</v>
      </c>
      <c r="DU552" s="85">
        <v>22</v>
      </c>
      <c r="DV552" s="85">
        <v>21</v>
      </c>
      <c r="DW552" s="85">
        <v>21</v>
      </c>
      <c r="DX552" s="85">
        <v>20</v>
      </c>
      <c r="DY552" s="85">
        <v>20</v>
      </c>
      <c r="DZ552" s="85">
        <v>21</v>
      </c>
      <c r="EA552" s="85">
        <v>21</v>
      </c>
      <c r="EB552" s="85">
        <v>21</v>
      </c>
      <c r="EC552" s="85">
        <v>21</v>
      </c>
      <c r="ED552" s="85">
        <v>21</v>
      </c>
      <c r="EE552" s="85">
        <v>21</v>
      </c>
      <c r="EF552" s="85">
        <v>21</v>
      </c>
      <c r="EG552" s="85">
        <v>19</v>
      </c>
      <c r="EH552" s="85">
        <v>20</v>
      </c>
      <c r="EI552" s="85">
        <v>20</v>
      </c>
      <c r="EJ552" s="85">
        <v>21</v>
      </c>
      <c r="EK552" s="85">
        <v>21</v>
      </c>
      <c r="EL552" s="85">
        <v>20</v>
      </c>
      <c r="EM552" s="85">
        <v>23</v>
      </c>
      <c r="EN552" s="85">
        <v>18</v>
      </c>
      <c r="EO552" s="85">
        <v>17</v>
      </c>
      <c r="EP552" s="85">
        <v>18</v>
      </c>
      <c r="EQ552" s="85">
        <v>6</v>
      </c>
      <c r="ER552" s="85">
        <v>6</v>
      </c>
      <c r="ES552" s="85">
        <v>53</v>
      </c>
      <c r="ET552" s="85">
        <v>153</v>
      </c>
      <c r="EU552" s="85">
        <v>210</v>
      </c>
      <c r="EV552" s="85">
        <v>252</v>
      </c>
      <c r="EW552" s="85">
        <v>255</v>
      </c>
      <c r="EX552" s="85">
        <v>255</v>
      </c>
      <c r="EY552" s="85">
        <v>255</v>
      </c>
      <c r="EZ552" s="85">
        <v>255</v>
      </c>
      <c r="FA552" s="85">
        <v>255</v>
      </c>
      <c r="FB552" s="85">
        <v>255</v>
      </c>
      <c r="FC552" s="85">
        <v>255</v>
      </c>
      <c r="FD552" s="85">
        <v>255</v>
      </c>
      <c r="FE552" s="85">
        <v>255</v>
      </c>
      <c r="FF552" s="85">
        <v>255</v>
      </c>
      <c r="FG552" s="85">
        <v>255</v>
      </c>
      <c r="FH552" s="85">
        <v>255</v>
      </c>
      <c r="FI552" s="85">
        <v>255</v>
      </c>
      <c r="FJ552" s="85">
        <v>255</v>
      </c>
      <c r="FK552" s="85">
        <v>255</v>
      </c>
      <c r="FL552" s="85">
        <v>255</v>
      </c>
      <c r="FM552" s="85">
        <v>255</v>
      </c>
      <c r="FN552" s="85">
        <v>255</v>
      </c>
      <c r="FO552" s="85">
        <v>255</v>
      </c>
      <c r="FP552" s="85">
        <v>255</v>
      </c>
      <c r="FQ552" s="85">
        <v>255</v>
      </c>
      <c r="FR552" s="85">
        <v>255</v>
      </c>
      <c r="FS552" s="85">
        <v>255</v>
      </c>
      <c r="FT552" s="85">
        <v>255</v>
      </c>
      <c r="FU552" s="85">
        <v>255</v>
      </c>
      <c r="FV552" s="85">
        <v>255</v>
      </c>
      <c r="FW552" s="85">
        <v>255</v>
      </c>
      <c r="FX552" s="85">
        <v>255</v>
      </c>
      <c r="FY552" s="85">
        <v>255</v>
      </c>
      <c r="FZ552" s="85">
        <v>255</v>
      </c>
      <c r="GA552" s="85">
        <v>255</v>
      </c>
      <c r="GB552" s="85">
        <v>255</v>
      </c>
      <c r="GC552" s="85">
        <v>255</v>
      </c>
      <c r="GD552" s="85">
        <v>255</v>
      </c>
      <c r="GE552" s="85">
        <v>202</v>
      </c>
      <c r="GF552" s="85">
        <v>34</v>
      </c>
      <c r="GG552" s="85">
        <v>16</v>
      </c>
      <c r="GH552" s="85">
        <v>20</v>
      </c>
      <c r="GI552" s="85">
        <v>22</v>
      </c>
      <c r="GJ552" s="85">
        <v>20</v>
      </c>
      <c r="GK552" s="85">
        <v>21</v>
      </c>
      <c r="GL552" s="85">
        <v>20</v>
      </c>
      <c r="GM552" s="85">
        <v>21</v>
      </c>
      <c r="GN552" s="85">
        <v>21</v>
      </c>
      <c r="GO552" s="85">
        <v>21</v>
      </c>
      <c r="GP552" s="85">
        <v>21</v>
      </c>
      <c r="GQ552" s="85">
        <v>21</v>
      </c>
      <c r="GR552" s="85">
        <v>21</v>
      </c>
      <c r="GS552" s="85">
        <v>21</v>
      </c>
      <c r="GT552" s="85">
        <v>21</v>
      </c>
      <c r="GU552" s="85">
        <v>21</v>
      </c>
      <c r="GV552" s="85">
        <v>21</v>
      </c>
      <c r="GW552" s="85">
        <v>20</v>
      </c>
      <c r="GX552" s="85">
        <v>18</v>
      </c>
      <c r="GY552" s="85">
        <v>18</v>
      </c>
      <c r="GZ552" s="85">
        <v>139</v>
      </c>
      <c r="HA552" s="85">
        <v>255</v>
      </c>
      <c r="HB552" s="85">
        <v>255</v>
      </c>
      <c r="HC552" s="85">
        <v>255</v>
      </c>
      <c r="HD552" s="85">
        <v>255</v>
      </c>
      <c r="HE552" s="85">
        <v>255</v>
      </c>
      <c r="HF552" s="85">
        <v>255</v>
      </c>
      <c r="HG552" s="85">
        <v>255</v>
      </c>
      <c r="HH552" s="85">
        <v>255</v>
      </c>
      <c r="HI552" s="85">
        <v>255</v>
      </c>
      <c r="HJ552" s="85">
        <v>255</v>
      </c>
      <c r="HK552" s="85">
        <v>255</v>
      </c>
      <c r="HL552" s="85">
        <v>255</v>
      </c>
      <c r="HM552" s="85">
        <v>255</v>
      </c>
      <c r="HN552" s="85">
        <v>255</v>
      </c>
      <c r="HO552" s="85">
        <v>255</v>
      </c>
      <c r="HP552" s="85">
        <v>255</v>
      </c>
      <c r="HQ552" s="85">
        <v>255</v>
      </c>
      <c r="HR552" s="85">
        <v>255</v>
      </c>
      <c r="HS552" s="85">
        <v>255</v>
      </c>
      <c r="HT552" s="85">
        <v>255</v>
      </c>
      <c r="HU552" s="85">
        <v>255</v>
      </c>
      <c r="HV552" s="85">
        <v>255</v>
      </c>
      <c r="HW552" s="85">
        <v>255</v>
      </c>
      <c r="HX552" s="85">
        <v>255</v>
      </c>
      <c r="HY552" s="85">
        <v>255</v>
      </c>
      <c r="HZ552" s="85">
        <v>255</v>
      </c>
      <c r="IA552" s="85">
        <v>255</v>
      </c>
      <c r="IB552" s="85">
        <v>255</v>
      </c>
      <c r="IC552" s="85">
        <v>255</v>
      </c>
      <c r="ID552" s="85">
        <v>255</v>
      </c>
      <c r="IE552" s="85">
        <v>255</v>
      </c>
    </row>
    <row r="553" spans="1:239" ht="7.8">
      <c r="A553" s="85">
        <v>255</v>
      </c>
      <c r="B553" s="85">
        <v>255</v>
      </c>
      <c r="C553" s="85">
        <v>255</v>
      </c>
      <c r="D553" s="85">
        <v>255</v>
      </c>
      <c r="E553" s="85">
        <v>255</v>
      </c>
      <c r="F553" s="85">
        <v>255</v>
      </c>
      <c r="G553" s="85">
        <v>255</v>
      </c>
      <c r="H553" s="85">
        <v>255</v>
      </c>
      <c r="I553" s="85">
        <v>255</v>
      </c>
      <c r="J553" s="85">
        <v>255</v>
      </c>
      <c r="K553" s="85">
        <v>255</v>
      </c>
      <c r="L553" s="85">
        <v>255</v>
      </c>
      <c r="M553" s="85">
        <v>255</v>
      </c>
      <c r="N553" s="85">
        <v>255</v>
      </c>
      <c r="O553" s="85">
        <v>255</v>
      </c>
      <c r="P553" s="85">
        <v>255</v>
      </c>
      <c r="Q553" s="85">
        <v>255</v>
      </c>
      <c r="R553" s="85">
        <v>255</v>
      </c>
      <c r="S553" s="85">
        <v>255</v>
      </c>
      <c r="T553" s="85">
        <v>255</v>
      </c>
      <c r="U553" s="85">
        <v>255</v>
      </c>
      <c r="V553" s="85">
        <v>255</v>
      </c>
      <c r="W553" s="85">
        <v>255</v>
      </c>
      <c r="X553" s="85">
        <v>255</v>
      </c>
      <c r="Y553" s="85">
        <v>255</v>
      </c>
      <c r="Z553" s="85">
        <v>255</v>
      </c>
      <c r="AA553" s="85">
        <v>255</v>
      </c>
      <c r="AB553" s="85">
        <v>255</v>
      </c>
      <c r="AC553" s="85">
        <v>255</v>
      </c>
      <c r="AD553" s="85">
        <v>255</v>
      </c>
      <c r="AE553" s="85">
        <v>251</v>
      </c>
      <c r="AF553" s="85">
        <v>113</v>
      </c>
      <c r="AG553" s="85">
        <v>29</v>
      </c>
      <c r="AH553" s="85">
        <v>32</v>
      </c>
      <c r="AI553" s="85">
        <v>35</v>
      </c>
      <c r="AJ553" s="85">
        <v>34</v>
      </c>
      <c r="AK553" s="85">
        <v>35</v>
      </c>
      <c r="AL553" s="85">
        <v>35</v>
      </c>
      <c r="AM553" s="85">
        <v>35</v>
      </c>
      <c r="AN553" s="85">
        <v>35</v>
      </c>
      <c r="AO553" s="85">
        <v>35</v>
      </c>
      <c r="AP553" s="85">
        <v>35</v>
      </c>
      <c r="AQ553" s="85">
        <v>35</v>
      </c>
      <c r="AR553" s="85">
        <v>35</v>
      </c>
      <c r="AS553" s="85">
        <v>35</v>
      </c>
      <c r="AT553" s="85">
        <v>35</v>
      </c>
      <c r="AU553" s="85">
        <v>34</v>
      </c>
      <c r="AV553" s="85">
        <v>35</v>
      </c>
      <c r="AW553" s="85">
        <v>36</v>
      </c>
      <c r="AX553" s="85">
        <v>35</v>
      </c>
      <c r="AY553" s="85">
        <v>32</v>
      </c>
      <c r="AZ553" s="85">
        <v>28</v>
      </c>
      <c r="BA553" s="85">
        <v>34</v>
      </c>
      <c r="BB553" s="85">
        <v>146</v>
      </c>
      <c r="BC553" s="85">
        <v>255</v>
      </c>
      <c r="BD553" s="85">
        <v>255</v>
      </c>
      <c r="BE553" s="85">
        <v>255</v>
      </c>
      <c r="BF553" s="85">
        <v>255</v>
      </c>
      <c r="BG553" s="85">
        <v>255</v>
      </c>
      <c r="BH553" s="85">
        <v>255</v>
      </c>
      <c r="BI553" s="85">
        <v>255</v>
      </c>
      <c r="BJ553" s="85">
        <v>255</v>
      </c>
      <c r="BK553" s="85">
        <v>255</v>
      </c>
      <c r="BL553" s="85">
        <v>255</v>
      </c>
      <c r="BM553" s="85">
        <v>255</v>
      </c>
      <c r="BN553" s="85">
        <v>255</v>
      </c>
      <c r="BO553" s="85">
        <v>255</v>
      </c>
      <c r="BP553" s="85">
        <v>255</v>
      </c>
      <c r="BQ553" s="85">
        <v>255</v>
      </c>
      <c r="BR553" s="85">
        <v>255</v>
      </c>
      <c r="BS553" s="85">
        <v>255</v>
      </c>
      <c r="BT553" s="85">
        <v>255</v>
      </c>
      <c r="BU553" s="85">
        <v>255</v>
      </c>
      <c r="BV553" s="85">
        <v>255</v>
      </c>
      <c r="BW553" s="85">
        <v>255</v>
      </c>
      <c r="BX553" s="85">
        <v>255</v>
      </c>
      <c r="BY553" s="85">
        <v>255</v>
      </c>
      <c r="BZ553" s="85">
        <v>255</v>
      </c>
      <c r="CA553" s="85">
        <v>255</v>
      </c>
      <c r="CB553" s="85">
        <v>255</v>
      </c>
      <c r="CC553" s="85">
        <v>255</v>
      </c>
      <c r="CD553" s="85">
        <v>255</v>
      </c>
      <c r="CE553" s="85">
        <v>255</v>
      </c>
      <c r="CF553" s="85">
        <v>255</v>
      </c>
      <c r="CG553" s="85">
        <v>255</v>
      </c>
      <c r="CH553" s="85">
        <v>215</v>
      </c>
      <c r="CI553" s="85">
        <v>153</v>
      </c>
      <c r="CJ553" s="85">
        <v>69</v>
      </c>
      <c r="CK553" s="85">
        <v>21</v>
      </c>
      <c r="CL553" s="85">
        <v>27</v>
      </c>
      <c r="CM553" s="85">
        <v>34</v>
      </c>
      <c r="CN553" s="85">
        <v>34</v>
      </c>
      <c r="CO553" s="85">
        <v>37</v>
      </c>
      <c r="CP553" s="85">
        <v>35</v>
      </c>
      <c r="CQ553" s="85">
        <v>37</v>
      </c>
      <c r="CR553" s="85">
        <v>35</v>
      </c>
      <c r="CS553" s="85">
        <v>35</v>
      </c>
      <c r="CT553" s="85">
        <v>35</v>
      </c>
      <c r="CU553" s="85">
        <v>35</v>
      </c>
      <c r="CV553" s="85">
        <v>35</v>
      </c>
      <c r="CW553" s="85">
        <v>35</v>
      </c>
      <c r="CX553" s="85">
        <v>35</v>
      </c>
      <c r="CY553" s="85">
        <v>35</v>
      </c>
      <c r="CZ553" s="85">
        <v>35</v>
      </c>
      <c r="DA553" s="85">
        <v>35</v>
      </c>
      <c r="DB553" s="85">
        <v>35</v>
      </c>
      <c r="DC553" s="85">
        <v>35</v>
      </c>
      <c r="DD553" s="85">
        <v>35</v>
      </c>
      <c r="DE553" s="85">
        <v>35</v>
      </c>
      <c r="DF553" s="85">
        <v>35</v>
      </c>
      <c r="DG553" s="85">
        <v>34</v>
      </c>
      <c r="DH553" s="85">
        <v>36</v>
      </c>
      <c r="DI553" s="85">
        <v>35</v>
      </c>
      <c r="DJ553" s="85">
        <v>36</v>
      </c>
      <c r="DK553" s="85">
        <v>27</v>
      </c>
      <c r="DL553" s="85">
        <v>41</v>
      </c>
      <c r="DM553" s="85">
        <v>181</v>
      </c>
      <c r="DN553" s="85">
        <v>255</v>
      </c>
      <c r="DO553" s="85">
        <v>255</v>
      </c>
      <c r="DP553" s="85">
        <v>255</v>
      </c>
      <c r="DQ553" s="85">
        <v>240</v>
      </c>
      <c r="DR553" s="85">
        <v>80</v>
      </c>
      <c r="DS553" s="85">
        <v>26</v>
      </c>
      <c r="DT553" s="85">
        <v>30</v>
      </c>
      <c r="DU553" s="85">
        <v>35</v>
      </c>
      <c r="DV553" s="85">
        <v>35</v>
      </c>
      <c r="DW553" s="85">
        <v>37</v>
      </c>
      <c r="DX553" s="85">
        <v>34</v>
      </c>
      <c r="DY553" s="85">
        <v>33</v>
      </c>
      <c r="DZ553" s="85">
        <v>35</v>
      </c>
      <c r="EA553" s="85">
        <v>35</v>
      </c>
      <c r="EB553" s="85">
        <v>35</v>
      </c>
      <c r="EC553" s="85">
        <v>35</v>
      </c>
      <c r="ED553" s="85">
        <v>35</v>
      </c>
      <c r="EE553" s="85">
        <v>35</v>
      </c>
      <c r="EF553" s="85">
        <v>35</v>
      </c>
      <c r="EG553" s="85">
        <v>35</v>
      </c>
      <c r="EH553" s="85">
        <v>33</v>
      </c>
      <c r="EI553" s="85">
        <v>35</v>
      </c>
      <c r="EJ553" s="85">
        <v>35</v>
      </c>
      <c r="EK553" s="85">
        <v>34</v>
      </c>
      <c r="EL553" s="85">
        <v>34</v>
      </c>
      <c r="EM553" s="85">
        <v>36</v>
      </c>
      <c r="EN553" s="85">
        <v>35</v>
      </c>
      <c r="EO553" s="85">
        <v>33</v>
      </c>
      <c r="EP553" s="85">
        <v>34</v>
      </c>
      <c r="EQ553" s="85">
        <v>33</v>
      </c>
      <c r="ER553" s="85">
        <v>30</v>
      </c>
      <c r="ES553" s="85">
        <v>27</v>
      </c>
      <c r="ET553" s="85">
        <v>25</v>
      </c>
      <c r="EU553" s="85">
        <v>51</v>
      </c>
      <c r="EV553" s="85">
        <v>118</v>
      </c>
      <c r="EW553" s="85">
        <v>177</v>
      </c>
      <c r="EX553" s="85">
        <v>223</v>
      </c>
      <c r="EY553" s="85">
        <v>253</v>
      </c>
      <c r="EZ553" s="85">
        <v>255</v>
      </c>
      <c r="FA553" s="85">
        <v>255</v>
      </c>
      <c r="FB553" s="85">
        <v>255</v>
      </c>
      <c r="FC553" s="85">
        <v>255</v>
      </c>
      <c r="FD553" s="85">
        <v>255</v>
      </c>
      <c r="FE553" s="85">
        <v>255</v>
      </c>
      <c r="FF553" s="85">
        <v>255</v>
      </c>
      <c r="FG553" s="85">
        <v>255</v>
      </c>
      <c r="FH553" s="85">
        <v>255</v>
      </c>
      <c r="FI553" s="85">
        <v>255</v>
      </c>
      <c r="FJ553" s="85">
        <v>255</v>
      </c>
      <c r="FK553" s="85">
        <v>255</v>
      </c>
      <c r="FL553" s="85">
        <v>255</v>
      </c>
      <c r="FM553" s="85">
        <v>255</v>
      </c>
      <c r="FN553" s="85">
        <v>255</v>
      </c>
      <c r="FO553" s="85">
        <v>255</v>
      </c>
      <c r="FP553" s="85">
        <v>255</v>
      </c>
      <c r="FQ553" s="85">
        <v>255</v>
      </c>
      <c r="FR553" s="85">
        <v>255</v>
      </c>
      <c r="FS553" s="85">
        <v>255</v>
      </c>
      <c r="FT553" s="85">
        <v>255</v>
      </c>
      <c r="FU553" s="85">
        <v>255</v>
      </c>
      <c r="FV553" s="85">
        <v>255</v>
      </c>
      <c r="FW553" s="85">
        <v>255</v>
      </c>
      <c r="FX553" s="85">
        <v>255</v>
      </c>
      <c r="FY553" s="85">
        <v>255</v>
      </c>
      <c r="FZ553" s="85">
        <v>255</v>
      </c>
      <c r="GA553" s="85">
        <v>255</v>
      </c>
      <c r="GB553" s="85">
        <v>255</v>
      </c>
      <c r="GC553" s="85">
        <v>255</v>
      </c>
      <c r="GD553" s="85">
        <v>240</v>
      </c>
      <c r="GE553" s="85">
        <v>101</v>
      </c>
      <c r="GF553" s="85">
        <v>27</v>
      </c>
      <c r="GG553" s="85">
        <v>33</v>
      </c>
      <c r="GH553" s="85">
        <v>35</v>
      </c>
      <c r="GI553" s="85">
        <v>35</v>
      </c>
      <c r="GJ553" s="85">
        <v>34</v>
      </c>
      <c r="GK553" s="85">
        <v>35</v>
      </c>
      <c r="GL553" s="85">
        <v>34</v>
      </c>
      <c r="GM553" s="85">
        <v>35</v>
      </c>
      <c r="GN553" s="85">
        <v>35</v>
      </c>
      <c r="GO553" s="85">
        <v>35</v>
      </c>
      <c r="GP553" s="85">
        <v>35</v>
      </c>
      <c r="GQ553" s="85">
        <v>35</v>
      </c>
      <c r="GR553" s="85">
        <v>35</v>
      </c>
      <c r="GS553" s="85">
        <v>35</v>
      </c>
      <c r="GT553" s="85">
        <v>35</v>
      </c>
      <c r="GU553" s="85">
        <v>35</v>
      </c>
      <c r="GV553" s="85">
        <v>35</v>
      </c>
      <c r="GW553" s="85">
        <v>35</v>
      </c>
      <c r="GX553" s="85">
        <v>34</v>
      </c>
      <c r="GY553" s="85">
        <v>22</v>
      </c>
      <c r="GZ553" s="85">
        <v>126</v>
      </c>
      <c r="HA553" s="85">
        <v>255</v>
      </c>
      <c r="HB553" s="85">
        <v>255</v>
      </c>
      <c r="HC553" s="85">
        <v>255</v>
      </c>
      <c r="HD553" s="85">
        <v>255</v>
      </c>
      <c r="HE553" s="85">
        <v>255</v>
      </c>
      <c r="HF553" s="85">
        <v>255</v>
      </c>
      <c r="HG553" s="85">
        <v>255</v>
      </c>
      <c r="HH553" s="85">
        <v>255</v>
      </c>
      <c r="HI553" s="85">
        <v>255</v>
      </c>
      <c r="HJ553" s="85">
        <v>255</v>
      </c>
      <c r="HK553" s="85">
        <v>255</v>
      </c>
      <c r="HL553" s="85">
        <v>255</v>
      </c>
      <c r="HM553" s="85">
        <v>255</v>
      </c>
      <c r="HN553" s="85">
        <v>255</v>
      </c>
      <c r="HO553" s="85">
        <v>255</v>
      </c>
      <c r="HP553" s="85">
        <v>255</v>
      </c>
      <c r="HQ553" s="85">
        <v>255</v>
      </c>
      <c r="HR553" s="85">
        <v>255</v>
      </c>
      <c r="HS553" s="85">
        <v>255</v>
      </c>
      <c r="HT553" s="85">
        <v>255</v>
      </c>
      <c r="HU553" s="85">
        <v>255</v>
      </c>
      <c r="HV553" s="85">
        <v>255</v>
      </c>
      <c r="HW553" s="85">
        <v>255</v>
      </c>
      <c r="HX553" s="85">
        <v>255</v>
      </c>
      <c r="HY553" s="85">
        <v>255</v>
      </c>
      <c r="HZ553" s="85">
        <v>255</v>
      </c>
      <c r="IA553" s="85">
        <v>255</v>
      </c>
      <c r="IB553" s="85">
        <v>255</v>
      </c>
      <c r="IC553" s="85">
        <v>255</v>
      </c>
      <c r="ID553" s="85">
        <v>255</v>
      </c>
      <c r="IE553" s="85">
        <v>255</v>
      </c>
    </row>
    <row r="554" spans="1:239" ht="7.8">
      <c r="A554" s="85">
        <v>255</v>
      </c>
      <c r="B554" s="85">
        <v>255</v>
      </c>
      <c r="C554" s="85">
        <v>255</v>
      </c>
      <c r="D554" s="85">
        <v>255</v>
      </c>
      <c r="E554" s="85">
        <v>255</v>
      </c>
      <c r="F554" s="85">
        <v>255</v>
      </c>
      <c r="G554" s="85">
        <v>255</v>
      </c>
      <c r="H554" s="85">
        <v>255</v>
      </c>
      <c r="I554" s="85">
        <v>255</v>
      </c>
      <c r="J554" s="85">
        <v>255</v>
      </c>
      <c r="K554" s="85">
        <v>255</v>
      </c>
      <c r="L554" s="85">
        <v>255</v>
      </c>
      <c r="M554" s="85">
        <v>255</v>
      </c>
      <c r="N554" s="85">
        <v>255</v>
      </c>
      <c r="O554" s="85">
        <v>255</v>
      </c>
      <c r="P554" s="85">
        <v>255</v>
      </c>
      <c r="Q554" s="85">
        <v>255</v>
      </c>
      <c r="R554" s="85">
        <v>255</v>
      </c>
      <c r="S554" s="85">
        <v>255</v>
      </c>
      <c r="T554" s="85">
        <v>255</v>
      </c>
      <c r="U554" s="85">
        <v>255</v>
      </c>
      <c r="V554" s="85">
        <v>255</v>
      </c>
      <c r="W554" s="85">
        <v>255</v>
      </c>
      <c r="X554" s="85">
        <v>255</v>
      </c>
      <c r="Y554" s="85">
        <v>255</v>
      </c>
      <c r="Z554" s="85">
        <v>255</v>
      </c>
      <c r="AA554" s="85">
        <v>255</v>
      </c>
      <c r="AB554" s="85">
        <v>255</v>
      </c>
      <c r="AC554" s="85">
        <v>255</v>
      </c>
      <c r="AD554" s="85">
        <v>255</v>
      </c>
      <c r="AE554" s="85">
        <v>251</v>
      </c>
      <c r="AF554" s="85">
        <v>109</v>
      </c>
      <c r="AG554" s="85">
        <v>20</v>
      </c>
      <c r="AH554" s="85">
        <v>24</v>
      </c>
      <c r="AI554" s="85">
        <v>26</v>
      </c>
      <c r="AJ554" s="85">
        <v>25</v>
      </c>
      <c r="AK554" s="85">
        <v>26</v>
      </c>
      <c r="AL554" s="85">
        <v>26</v>
      </c>
      <c r="AM554" s="85">
        <v>26</v>
      </c>
      <c r="AN554" s="85">
        <v>26</v>
      </c>
      <c r="AO554" s="85">
        <v>26</v>
      </c>
      <c r="AP554" s="85">
        <v>26</v>
      </c>
      <c r="AQ554" s="85">
        <v>26</v>
      </c>
      <c r="AR554" s="85">
        <v>26</v>
      </c>
      <c r="AS554" s="85">
        <v>26</v>
      </c>
      <c r="AT554" s="85">
        <v>26</v>
      </c>
      <c r="AU554" s="85">
        <v>25</v>
      </c>
      <c r="AV554" s="85">
        <v>26</v>
      </c>
      <c r="AW554" s="85">
        <v>26</v>
      </c>
      <c r="AX554" s="85">
        <v>25</v>
      </c>
      <c r="AY554" s="85">
        <v>25</v>
      </c>
      <c r="AZ554" s="85">
        <v>22</v>
      </c>
      <c r="BA554" s="85">
        <v>30</v>
      </c>
      <c r="BB554" s="85">
        <v>143</v>
      </c>
      <c r="BC554" s="85">
        <v>255</v>
      </c>
      <c r="BD554" s="85">
        <v>255</v>
      </c>
      <c r="BE554" s="85">
        <v>255</v>
      </c>
      <c r="BF554" s="85">
        <v>255</v>
      </c>
      <c r="BG554" s="85">
        <v>255</v>
      </c>
      <c r="BH554" s="85">
        <v>255</v>
      </c>
      <c r="BI554" s="85">
        <v>255</v>
      </c>
      <c r="BJ554" s="85">
        <v>255</v>
      </c>
      <c r="BK554" s="85">
        <v>255</v>
      </c>
      <c r="BL554" s="85">
        <v>255</v>
      </c>
      <c r="BM554" s="85">
        <v>255</v>
      </c>
      <c r="BN554" s="85">
        <v>255</v>
      </c>
      <c r="BO554" s="85">
        <v>255</v>
      </c>
      <c r="BP554" s="85">
        <v>255</v>
      </c>
      <c r="BQ554" s="85">
        <v>255</v>
      </c>
      <c r="BR554" s="85">
        <v>255</v>
      </c>
      <c r="BS554" s="85">
        <v>255</v>
      </c>
      <c r="BT554" s="85">
        <v>255</v>
      </c>
      <c r="BU554" s="85">
        <v>255</v>
      </c>
      <c r="BV554" s="85">
        <v>255</v>
      </c>
      <c r="BW554" s="85">
        <v>255</v>
      </c>
      <c r="BX554" s="85">
        <v>255</v>
      </c>
      <c r="BY554" s="85">
        <v>255</v>
      </c>
      <c r="BZ554" s="85">
        <v>255</v>
      </c>
      <c r="CA554" s="85">
        <v>255</v>
      </c>
      <c r="CB554" s="85">
        <v>255</v>
      </c>
      <c r="CC554" s="85">
        <v>255</v>
      </c>
      <c r="CD554" s="85">
        <v>255</v>
      </c>
      <c r="CE554" s="85">
        <v>255</v>
      </c>
      <c r="CF554" s="85">
        <v>255</v>
      </c>
      <c r="CG554" s="85">
        <v>255</v>
      </c>
      <c r="CH554" s="85">
        <v>214</v>
      </c>
      <c r="CI554" s="85">
        <v>149</v>
      </c>
      <c r="CJ554" s="85">
        <v>65</v>
      </c>
      <c r="CK554" s="85">
        <v>16</v>
      </c>
      <c r="CL554" s="85">
        <v>19</v>
      </c>
      <c r="CM554" s="85">
        <v>27</v>
      </c>
      <c r="CN554" s="85">
        <v>24</v>
      </c>
      <c r="CO554" s="85">
        <v>26</v>
      </c>
      <c r="CP554" s="85">
        <v>24</v>
      </c>
      <c r="CQ554" s="85">
        <v>26</v>
      </c>
      <c r="CR554" s="85">
        <v>23</v>
      </c>
      <c r="CS554" s="85">
        <v>26</v>
      </c>
      <c r="CT554" s="85">
        <v>26</v>
      </c>
      <c r="CU554" s="85">
        <v>26</v>
      </c>
      <c r="CV554" s="85">
        <v>26</v>
      </c>
      <c r="CW554" s="85">
        <v>26</v>
      </c>
      <c r="CX554" s="85">
        <v>26</v>
      </c>
      <c r="CY554" s="85">
        <v>26</v>
      </c>
      <c r="CZ554" s="85">
        <v>26</v>
      </c>
      <c r="DA554" s="85">
        <v>26</v>
      </c>
      <c r="DB554" s="85">
        <v>26</v>
      </c>
      <c r="DC554" s="85">
        <v>26</v>
      </c>
      <c r="DD554" s="85">
        <v>26</v>
      </c>
      <c r="DE554" s="85">
        <v>26</v>
      </c>
      <c r="DF554" s="85">
        <v>26</v>
      </c>
      <c r="DG554" s="85">
        <v>25</v>
      </c>
      <c r="DH554" s="85">
        <v>27</v>
      </c>
      <c r="DI554" s="85">
        <v>26</v>
      </c>
      <c r="DJ554" s="85">
        <v>27</v>
      </c>
      <c r="DK554" s="85">
        <v>19</v>
      </c>
      <c r="DL554" s="85">
        <v>32</v>
      </c>
      <c r="DM554" s="85">
        <v>179</v>
      </c>
      <c r="DN554" s="85">
        <v>255</v>
      </c>
      <c r="DO554" s="85">
        <v>255</v>
      </c>
      <c r="DP554" s="85">
        <v>255</v>
      </c>
      <c r="DQ554" s="85">
        <v>239</v>
      </c>
      <c r="DR554" s="85">
        <v>74</v>
      </c>
      <c r="DS554" s="85">
        <v>16</v>
      </c>
      <c r="DT554" s="85">
        <v>20</v>
      </c>
      <c r="DU554" s="85">
        <v>26</v>
      </c>
      <c r="DV554" s="85">
        <v>26</v>
      </c>
      <c r="DW554" s="85">
        <v>28</v>
      </c>
      <c r="DX554" s="85">
        <v>25</v>
      </c>
      <c r="DY554" s="85">
        <v>24</v>
      </c>
      <c r="DZ554" s="85">
        <v>26</v>
      </c>
      <c r="EA554" s="85">
        <v>26</v>
      </c>
      <c r="EB554" s="85">
        <v>26</v>
      </c>
      <c r="EC554" s="85">
        <v>26</v>
      </c>
      <c r="ED554" s="85">
        <v>26</v>
      </c>
      <c r="EE554" s="85">
        <v>26</v>
      </c>
      <c r="EF554" s="85">
        <v>26</v>
      </c>
      <c r="EG554" s="85">
        <v>26</v>
      </c>
      <c r="EH554" s="85">
        <v>24</v>
      </c>
      <c r="EI554" s="85">
        <v>26</v>
      </c>
      <c r="EJ554" s="85">
        <v>26</v>
      </c>
      <c r="EK554" s="85">
        <v>25</v>
      </c>
      <c r="EL554" s="85">
        <v>26</v>
      </c>
      <c r="EM554" s="85">
        <v>27</v>
      </c>
      <c r="EN554" s="85">
        <v>26</v>
      </c>
      <c r="EO554" s="85">
        <v>24</v>
      </c>
      <c r="EP554" s="85">
        <v>26</v>
      </c>
      <c r="EQ554" s="85">
        <v>26</v>
      </c>
      <c r="ER554" s="85">
        <v>21</v>
      </c>
      <c r="ES554" s="85">
        <v>16</v>
      </c>
      <c r="ET554" s="85">
        <v>17</v>
      </c>
      <c r="EU554" s="85">
        <v>45</v>
      </c>
      <c r="EV554" s="85">
        <v>115</v>
      </c>
      <c r="EW554" s="85">
        <v>175</v>
      </c>
      <c r="EX554" s="85">
        <v>222</v>
      </c>
      <c r="EY554" s="85">
        <v>253</v>
      </c>
      <c r="EZ554" s="85">
        <v>255</v>
      </c>
      <c r="FA554" s="85">
        <v>255</v>
      </c>
      <c r="FB554" s="85">
        <v>255</v>
      </c>
      <c r="FC554" s="85">
        <v>255</v>
      </c>
      <c r="FD554" s="85">
        <v>255</v>
      </c>
      <c r="FE554" s="85">
        <v>255</v>
      </c>
      <c r="FF554" s="85">
        <v>255</v>
      </c>
      <c r="FG554" s="85">
        <v>255</v>
      </c>
      <c r="FH554" s="85">
        <v>255</v>
      </c>
      <c r="FI554" s="85">
        <v>255</v>
      </c>
      <c r="FJ554" s="85">
        <v>255</v>
      </c>
      <c r="FK554" s="85">
        <v>255</v>
      </c>
      <c r="FL554" s="85">
        <v>255</v>
      </c>
      <c r="FM554" s="85">
        <v>255</v>
      </c>
      <c r="FN554" s="85">
        <v>255</v>
      </c>
      <c r="FO554" s="85">
        <v>255</v>
      </c>
      <c r="FP554" s="85">
        <v>255</v>
      </c>
      <c r="FQ554" s="85">
        <v>255</v>
      </c>
      <c r="FR554" s="85">
        <v>255</v>
      </c>
      <c r="FS554" s="85">
        <v>255</v>
      </c>
      <c r="FT554" s="85">
        <v>255</v>
      </c>
      <c r="FU554" s="85">
        <v>255</v>
      </c>
      <c r="FV554" s="85">
        <v>255</v>
      </c>
      <c r="FW554" s="85">
        <v>255</v>
      </c>
      <c r="FX554" s="85">
        <v>255</v>
      </c>
      <c r="FY554" s="85">
        <v>255</v>
      </c>
      <c r="FZ554" s="85">
        <v>255</v>
      </c>
      <c r="GA554" s="85">
        <v>255</v>
      </c>
      <c r="GB554" s="85">
        <v>255</v>
      </c>
      <c r="GC554" s="85">
        <v>255</v>
      </c>
      <c r="GD554" s="85">
        <v>239</v>
      </c>
      <c r="GE554" s="85">
        <v>97</v>
      </c>
      <c r="GF554" s="85">
        <v>20</v>
      </c>
      <c r="GG554" s="85">
        <v>25</v>
      </c>
      <c r="GH554" s="85">
        <v>25</v>
      </c>
      <c r="GI554" s="85">
        <v>26</v>
      </c>
      <c r="GJ554" s="85">
        <v>25</v>
      </c>
      <c r="GK554" s="85">
        <v>26</v>
      </c>
      <c r="GL554" s="85">
        <v>25</v>
      </c>
      <c r="GM554" s="85">
        <v>26</v>
      </c>
      <c r="GN554" s="85">
        <v>25</v>
      </c>
      <c r="GO554" s="85">
        <v>25</v>
      </c>
      <c r="GP554" s="85">
        <v>26</v>
      </c>
      <c r="GQ554" s="85">
        <v>26</v>
      </c>
      <c r="GR554" s="85">
        <v>26</v>
      </c>
      <c r="GS554" s="85">
        <v>26</v>
      </c>
      <c r="GT554" s="85">
        <v>26</v>
      </c>
      <c r="GU554" s="85">
        <v>26</v>
      </c>
      <c r="GV554" s="85">
        <v>26</v>
      </c>
      <c r="GW554" s="85">
        <v>26</v>
      </c>
      <c r="GX554" s="85">
        <v>24</v>
      </c>
      <c r="GY554" s="85">
        <v>17</v>
      </c>
      <c r="GZ554" s="85">
        <v>124</v>
      </c>
      <c r="HA554" s="85">
        <v>255</v>
      </c>
      <c r="HB554" s="85">
        <v>255</v>
      </c>
      <c r="HC554" s="85">
        <v>255</v>
      </c>
      <c r="HD554" s="85">
        <v>255</v>
      </c>
      <c r="HE554" s="85">
        <v>255</v>
      </c>
      <c r="HF554" s="85">
        <v>255</v>
      </c>
      <c r="HG554" s="85">
        <v>255</v>
      </c>
      <c r="HH554" s="85">
        <v>255</v>
      </c>
      <c r="HI554" s="85">
        <v>255</v>
      </c>
      <c r="HJ554" s="85">
        <v>255</v>
      </c>
      <c r="HK554" s="85">
        <v>255</v>
      </c>
      <c r="HL554" s="85">
        <v>255</v>
      </c>
      <c r="HM554" s="85">
        <v>255</v>
      </c>
      <c r="HN554" s="85">
        <v>255</v>
      </c>
      <c r="HO554" s="85">
        <v>255</v>
      </c>
      <c r="HP554" s="85">
        <v>255</v>
      </c>
      <c r="HQ554" s="85">
        <v>255</v>
      </c>
      <c r="HR554" s="85">
        <v>255</v>
      </c>
      <c r="HS554" s="85">
        <v>255</v>
      </c>
      <c r="HT554" s="85">
        <v>255</v>
      </c>
      <c r="HU554" s="85">
        <v>255</v>
      </c>
      <c r="HV554" s="85">
        <v>255</v>
      </c>
      <c r="HW554" s="85">
        <v>255</v>
      </c>
      <c r="HX554" s="85">
        <v>255</v>
      </c>
      <c r="HY554" s="85">
        <v>255</v>
      </c>
      <c r="HZ554" s="85">
        <v>255</v>
      </c>
      <c r="IA554" s="85">
        <v>255</v>
      </c>
      <c r="IB554" s="85">
        <v>255</v>
      </c>
      <c r="IC554" s="85">
        <v>255</v>
      </c>
      <c r="ID554" s="85">
        <v>255</v>
      </c>
      <c r="IE554" s="85">
        <v>255</v>
      </c>
    </row>
    <row r="555" spans="1:239" ht="7.8">
      <c r="A555" s="85">
        <v>255</v>
      </c>
      <c r="B555" s="85">
        <v>255</v>
      </c>
      <c r="C555" s="85">
        <v>255</v>
      </c>
      <c r="D555" s="85">
        <v>255</v>
      </c>
      <c r="E555" s="85">
        <v>255</v>
      </c>
      <c r="F555" s="85">
        <v>255</v>
      </c>
      <c r="G555" s="85">
        <v>255</v>
      </c>
      <c r="H555" s="85">
        <v>255</v>
      </c>
      <c r="I555" s="85">
        <v>255</v>
      </c>
      <c r="J555" s="85">
        <v>255</v>
      </c>
      <c r="K555" s="85">
        <v>255</v>
      </c>
      <c r="L555" s="85">
        <v>255</v>
      </c>
      <c r="M555" s="85">
        <v>255</v>
      </c>
      <c r="N555" s="85">
        <v>255</v>
      </c>
      <c r="O555" s="85">
        <v>255</v>
      </c>
      <c r="P555" s="85">
        <v>255</v>
      </c>
      <c r="Q555" s="85">
        <v>255</v>
      </c>
      <c r="R555" s="85">
        <v>255</v>
      </c>
      <c r="S555" s="85">
        <v>255</v>
      </c>
      <c r="T555" s="85">
        <v>255</v>
      </c>
      <c r="U555" s="85">
        <v>255</v>
      </c>
      <c r="V555" s="85">
        <v>255</v>
      </c>
      <c r="W555" s="85">
        <v>255</v>
      </c>
      <c r="X555" s="85">
        <v>255</v>
      </c>
      <c r="Y555" s="85">
        <v>255</v>
      </c>
      <c r="Z555" s="85">
        <v>255</v>
      </c>
      <c r="AA555" s="85">
        <v>255</v>
      </c>
      <c r="AB555" s="85">
        <v>255</v>
      </c>
      <c r="AC555" s="85">
        <v>255</v>
      </c>
      <c r="AD555" s="85">
        <v>255</v>
      </c>
      <c r="AE555" s="85">
        <v>251</v>
      </c>
      <c r="AF555" s="85">
        <v>107</v>
      </c>
      <c r="AG555" s="85">
        <v>16</v>
      </c>
      <c r="AH555" s="85">
        <v>18</v>
      </c>
      <c r="AI555" s="85">
        <v>21</v>
      </c>
      <c r="AJ555" s="85">
        <v>20</v>
      </c>
      <c r="AK555" s="85">
        <v>21</v>
      </c>
      <c r="AL555" s="85">
        <v>21</v>
      </c>
      <c r="AM555" s="85">
        <v>21</v>
      </c>
      <c r="AN555" s="85">
        <v>21</v>
      </c>
      <c r="AO555" s="85">
        <v>21</v>
      </c>
      <c r="AP555" s="85">
        <v>21</v>
      </c>
      <c r="AQ555" s="85">
        <v>21</v>
      </c>
      <c r="AR555" s="85">
        <v>21</v>
      </c>
      <c r="AS555" s="85">
        <v>21</v>
      </c>
      <c r="AT555" s="85">
        <v>21</v>
      </c>
      <c r="AU555" s="85">
        <v>20</v>
      </c>
      <c r="AV555" s="85">
        <v>21</v>
      </c>
      <c r="AW555" s="85">
        <v>21</v>
      </c>
      <c r="AX555" s="85">
        <v>20</v>
      </c>
      <c r="AY555" s="85">
        <v>19</v>
      </c>
      <c r="AZ555" s="85">
        <v>17</v>
      </c>
      <c r="BA555" s="85">
        <v>26</v>
      </c>
      <c r="BB555" s="85">
        <v>142</v>
      </c>
      <c r="BC555" s="85">
        <v>255</v>
      </c>
      <c r="BD555" s="85">
        <v>255</v>
      </c>
      <c r="BE555" s="85">
        <v>255</v>
      </c>
      <c r="BF555" s="85">
        <v>255</v>
      </c>
      <c r="BG555" s="85">
        <v>255</v>
      </c>
      <c r="BH555" s="85">
        <v>255</v>
      </c>
      <c r="BI555" s="85">
        <v>255</v>
      </c>
      <c r="BJ555" s="85">
        <v>255</v>
      </c>
      <c r="BK555" s="85">
        <v>255</v>
      </c>
      <c r="BL555" s="85">
        <v>255</v>
      </c>
      <c r="BM555" s="85">
        <v>255</v>
      </c>
      <c r="BN555" s="85">
        <v>255</v>
      </c>
      <c r="BO555" s="85">
        <v>255</v>
      </c>
      <c r="BP555" s="85">
        <v>255</v>
      </c>
      <c r="BQ555" s="85">
        <v>255</v>
      </c>
      <c r="BR555" s="85">
        <v>255</v>
      </c>
      <c r="BS555" s="85">
        <v>255</v>
      </c>
      <c r="BT555" s="85">
        <v>255</v>
      </c>
      <c r="BU555" s="85">
        <v>255</v>
      </c>
      <c r="BV555" s="85">
        <v>255</v>
      </c>
      <c r="BW555" s="85">
        <v>255</v>
      </c>
      <c r="BX555" s="85">
        <v>255</v>
      </c>
      <c r="BY555" s="85">
        <v>255</v>
      </c>
      <c r="BZ555" s="85">
        <v>255</v>
      </c>
      <c r="CA555" s="85">
        <v>255</v>
      </c>
      <c r="CB555" s="85">
        <v>255</v>
      </c>
      <c r="CC555" s="85">
        <v>255</v>
      </c>
      <c r="CD555" s="85">
        <v>255</v>
      </c>
      <c r="CE555" s="85">
        <v>255</v>
      </c>
      <c r="CF555" s="85">
        <v>255</v>
      </c>
      <c r="CG555" s="85">
        <v>255</v>
      </c>
      <c r="CH555" s="85">
        <v>214</v>
      </c>
      <c r="CI555" s="85">
        <v>148</v>
      </c>
      <c r="CJ555" s="85">
        <v>61</v>
      </c>
      <c r="CK555" s="85">
        <v>11</v>
      </c>
      <c r="CL555" s="85">
        <v>15</v>
      </c>
      <c r="CM555" s="85">
        <v>22</v>
      </c>
      <c r="CN555" s="85">
        <v>19</v>
      </c>
      <c r="CO555" s="85">
        <v>21</v>
      </c>
      <c r="CP555" s="85">
        <v>20</v>
      </c>
      <c r="CQ555" s="85">
        <v>22</v>
      </c>
      <c r="CR555" s="85">
        <v>20</v>
      </c>
      <c r="CS555" s="85">
        <v>21</v>
      </c>
      <c r="CT555" s="85">
        <v>21</v>
      </c>
      <c r="CU555" s="85">
        <v>21</v>
      </c>
      <c r="CV555" s="85">
        <v>21</v>
      </c>
      <c r="CW555" s="85">
        <v>21</v>
      </c>
      <c r="CX555" s="85">
        <v>21</v>
      </c>
      <c r="CY555" s="85">
        <v>21</v>
      </c>
      <c r="CZ555" s="85">
        <v>21</v>
      </c>
      <c r="DA555" s="85">
        <v>21</v>
      </c>
      <c r="DB555" s="85">
        <v>21</v>
      </c>
      <c r="DC555" s="85">
        <v>21</v>
      </c>
      <c r="DD555" s="85">
        <v>21</v>
      </c>
      <c r="DE555" s="85">
        <v>21</v>
      </c>
      <c r="DF555" s="85">
        <v>21</v>
      </c>
      <c r="DG555" s="85">
        <v>20</v>
      </c>
      <c r="DH555" s="85">
        <v>22</v>
      </c>
      <c r="DI555" s="85">
        <v>21</v>
      </c>
      <c r="DJ555" s="85">
        <v>22</v>
      </c>
      <c r="DK555" s="85">
        <v>13</v>
      </c>
      <c r="DL555" s="85">
        <v>28</v>
      </c>
      <c r="DM555" s="85">
        <v>176</v>
      </c>
      <c r="DN555" s="85">
        <v>255</v>
      </c>
      <c r="DO555" s="85">
        <v>255</v>
      </c>
      <c r="DP555" s="85">
        <v>255</v>
      </c>
      <c r="DQ555" s="85">
        <v>239</v>
      </c>
      <c r="DR555" s="85">
        <v>72</v>
      </c>
      <c r="DS555" s="85">
        <v>14</v>
      </c>
      <c r="DT555" s="85">
        <v>18</v>
      </c>
      <c r="DU555" s="85">
        <v>22</v>
      </c>
      <c r="DV555" s="85">
        <v>21</v>
      </c>
      <c r="DW555" s="85">
        <v>23</v>
      </c>
      <c r="DX555" s="85">
        <v>20</v>
      </c>
      <c r="DY555" s="85">
        <v>19</v>
      </c>
      <c r="DZ555" s="85">
        <v>21</v>
      </c>
      <c r="EA555" s="85">
        <v>21</v>
      </c>
      <c r="EB555" s="85">
        <v>21</v>
      </c>
      <c r="EC555" s="85">
        <v>21</v>
      </c>
      <c r="ED555" s="85">
        <v>21</v>
      </c>
      <c r="EE555" s="85">
        <v>21</v>
      </c>
      <c r="EF555" s="85">
        <v>21</v>
      </c>
      <c r="EG555" s="85">
        <v>21</v>
      </c>
      <c r="EH555" s="85">
        <v>19</v>
      </c>
      <c r="EI555" s="85">
        <v>21</v>
      </c>
      <c r="EJ555" s="85">
        <v>21</v>
      </c>
      <c r="EK555" s="85">
        <v>20</v>
      </c>
      <c r="EL555" s="85">
        <v>20</v>
      </c>
      <c r="EM555" s="85">
        <v>21</v>
      </c>
      <c r="EN555" s="85">
        <v>19</v>
      </c>
      <c r="EO555" s="85">
        <v>19</v>
      </c>
      <c r="EP555" s="85">
        <v>21</v>
      </c>
      <c r="EQ555" s="85">
        <v>21</v>
      </c>
      <c r="ER555" s="85">
        <v>16</v>
      </c>
      <c r="ES555" s="85">
        <v>14</v>
      </c>
      <c r="ET555" s="85">
        <v>12</v>
      </c>
      <c r="EU555" s="85">
        <v>41</v>
      </c>
      <c r="EV555" s="85">
        <v>113</v>
      </c>
      <c r="EW555" s="85">
        <v>174</v>
      </c>
      <c r="EX555" s="85">
        <v>221</v>
      </c>
      <c r="EY555" s="85">
        <v>252</v>
      </c>
      <c r="EZ555" s="85">
        <v>255</v>
      </c>
      <c r="FA555" s="85">
        <v>255</v>
      </c>
      <c r="FB555" s="85">
        <v>255</v>
      </c>
      <c r="FC555" s="85">
        <v>255</v>
      </c>
      <c r="FD555" s="85">
        <v>255</v>
      </c>
      <c r="FE555" s="85">
        <v>255</v>
      </c>
      <c r="FF555" s="85">
        <v>255</v>
      </c>
      <c r="FG555" s="85">
        <v>255</v>
      </c>
      <c r="FH555" s="85">
        <v>255</v>
      </c>
      <c r="FI555" s="85">
        <v>255</v>
      </c>
      <c r="FJ555" s="85">
        <v>255</v>
      </c>
      <c r="FK555" s="85">
        <v>255</v>
      </c>
      <c r="FL555" s="85">
        <v>255</v>
      </c>
      <c r="FM555" s="85">
        <v>255</v>
      </c>
      <c r="FN555" s="85">
        <v>255</v>
      </c>
      <c r="FO555" s="85">
        <v>255</v>
      </c>
      <c r="FP555" s="85">
        <v>255</v>
      </c>
      <c r="FQ555" s="85">
        <v>255</v>
      </c>
      <c r="FR555" s="85">
        <v>255</v>
      </c>
      <c r="FS555" s="85">
        <v>255</v>
      </c>
      <c r="FT555" s="85">
        <v>255</v>
      </c>
      <c r="FU555" s="85">
        <v>255</v>
      </c>
      <c r="FV555" s="85">
        <v>255</v>
      </c>
      <c r="FW555" s="85">
        <v>255</v>
      </c>
      <c r="FX555" s="85">
        <v>255</v>
      </c>
      <c r="FY555" s="85">
        <v>255</v>
      </c>
      <c r="FZ555" s="85">
        <v>255</v>
      </c>
      <c r="GA555" s="85">
        <v>255</v>
      </c>
      <c r="GB555" s="85">
        <v>255</v>
      </c>
      <c r="GC555" s="85">
        <v>255</v>
      </c>
      <c r="GD555" s="85">
        <v>239</v>
      </c>
      <c r="GE555" s="85">
        <v>95</v>
      </c>
      <c r="GF555" s="85">
        <v>17</v>
      </c>
      <c r="GG555" s="85">
        <v>20</v>
      </c>
      <c r="GH555" s="85">
        <v>20</v>
      </c>
      <c r="GI555" s="85">
        <v>21</v>
      </c>
      <c r="GJ555" s="85">
        <v>20</v>
      </c>
      <c r="GK555" s="85">
        <v>21</v>
      </c>
      <c r="GL555" s="85">
        <v>20</v>
      </c>
      <c r="GM555" s="85">
        <v>21</v>
      </c>
      <c r="GN555" s="85">
        <v>21</v>
      </c>
      <c r="GO555" s="85">
        <v>21</v>
      </c>
      <c r="GP555" s="85">
        <v>21</v>
      </c>
      <c r="GQ555" s="85">
        <v>21</v>
      </c>
      <c r="GR555" s="85">
        <v>21</v>
      </c>
      <c r="GS555" s="85">
        <v>21</v>
      </c>
      <c r="GT555" s="85">
        <v>21</v>
      </c>
      <c r="GU555" s="85">
        <v>21</v>
      </c>
      <c r="GV555" s="85">
        <v>21</v>
      </c>
      <c r="GW555" s="85">
        <v>21</v>
      </c>
      <c r="GX555" s="85">
        <v>21</v>
      </c>
      <c r="GY555" s="85">
        <v>13</v>
      </c>
      <c r="GZ555" s="85">
        <v>121</v>
      </c>
      <c r="HA555" s="85">
        <v>255</v>
      </c>
      <c r="HB555" s="85">
        <v>255</v>
      </c>
      <c r="HC555" s="85">
        <v>255</v>
      </c>
      <c r="HD555" s="85">
        <v>255</v>
      </c>
      <c r="HE555" s="85">
        <v>255</v>
      </c>
      <c r="HF555" s="85">
        <v>255</v>
      </c>
      <c r="HG555" s="85">
        <v>255</v>
      </c>
      <c r="HH555" s="85">
        <v>255</v>
      </c>
      <c r="HI555" s="85">
        <v>255</v>
      </c>
      <c r="HJ555" s="85">
        <v>255</v>
      </c>
      <c r="HK555" s="85">
        <v>255</v>
      </c>
      <c r="HL555" s="85">
        <v>255</v>
      </c>
      <c r="HM555" s="85">
        <v>255</v>
      </c>
      <c r="HN555" s="85">
        <v>255</v>
      </c>
      <c r="HO555" s="85">
        <v>255</v>
      </c>
      <c r="HP555" s="85">
        <v>255</v>
      </c>
      <c r="HQ555" s="85">
        <v>255</v>
      </c>
      <c r="HR555" s="85">
        <v>255</v>
      </c>
      <c r="HS555" s="85">
        <v>255</v>
      </c>
      <c r="HT555" s="85">
        <v>255</v>
      </c>
      <c r="HU555" s="85">
        <v>255</v>
      </c>
      <c r="HV555" s="85">
        <v>255</v>
      </c>
      <c r="HW555" s="85">
        <v>255</v>
      </c>
      <c r="HX555" s="85">
        <v>255</v>
      </c>
      <c r="HY555" s="85">
        <v>255</v>
      </c>
      <c r="HZ555" s="85">
        <v>255</v>
      </c>
      <c r="IA555" s="85">
        <v>255</v>
      </c>
      <c r="IB555" s="85">
        <v>255</v>
      </c>
      <c r="IC555" s="85">
        <v>255</v>
      </c>
      <c r="ID555" s="85">
        <v>255</v>
      </c>
      <c r="IE555" s="85">
        <v>255</v>
      </c>
    </row>
    <row r="556" spans="1:239" ht="7.8">
      <c r="A556" s="85">
        <v>255</v>
      </c>
      <c r="B556" s="85">
        <v>255</v>
      </c>
      <c r="C556" s="85">
        <v>255</v>
      </c>
      <c r="D556" s="85">
        <v>255</v>
      </c>
      <c r="E556" s="85">
        <v>255</v>
      </c>
      <c r="F556" s="85">
        <v>255</v>
      </c>
      <c r="G556" s="85">
        <v>255</v>
      </c>
      <c r="H556" s="85">
        <v>255</v>
      </c>
      <c r="I556" s="85">
        <v>255</v>
      </c>
      <c r="J556" s="85">
        <v>255</v>
      </c>
      <c r="K556" s="85">
        <v>255</v>
      </c>
      <c r="L556" s="85">
        <v>255</v>
      </c>
      <c r="M556" s="85">
        <v>255</v>
      </c>
      <c r="N556" s="85">
        <v>255</v>
      </c>
      <c r="O556" s="85">
        <v>255</v>
      </c>
      <c r="P556" s="85">
        <v>255</v>
      </c>
      <c r="Q556" s="85">
        <v>255</v>
      </c>
      <c r="R556" s="85">
        <v>255</v>
      </c>
      <c r="S556" s="85">
        <v>255</v>
      </c>
      <c r="T556" s="85">
        <v>255</v>
      </c>
      <c r="U556" s="85">
        <v>255</v>
      </c>
      <c r="V556" s="85">
        <v>255</v>
      </c>
      <c r="W556" s="85">
        <v>255</v>
      </c>
      <c r="X556" s="85">
        <v>255</v>
      </c>
      <c r="Y556" s="85">
        <v>255</v>
      </c>
      <c r="Z556" s="85">
        <v>255</v>
      </c>
      <c r="AA556" s="85">
        <v>255</v>
      </c>
      <c r="AB556" s="85">
        <v>255</v>
      </c>
      <c r="AC556" s="85">
        <v>255</v>
      </c>
      <c r="AD556" s="85">
        <v>255</v>
      </c>
      <c r="AE556" s="85">
        <v>249</v>
      </c>
      <c r="AF556" s="85">
        <v>103</v>
      </c>
      <c r="AG556" s="85">
        <v>27</v>
      </c>
      <c r="AH556" s="85">
        <v>33</v>
      </c>
      <c r="AI556" s="85">
        <v>35</v>
      </c>
      <c r="AJ556" s="85">
        <v>34</v>
      </c>
      <c r="AK556" s="85">
        <v>35</v>
      </c>
      <c r="AL556" s="85">
        <v>35</v>
      </c>
      <c r="AM556" s="85">
        <v>35</v>
      </c>
      <c r="AN556" s="85">
        <v>35</v>
      </c>
      <c r="AO556" s="85">
        <v>35</v>
      </c>
      <c r="AP556" s="85">
        <v>35</v>
      </c>
      <c r="AQ556" s="85">
        <v>35</v>
      </c>
      <c r="AR556" s="85">
        <v>35</v>
      </c>
      <c r="AS556" s="85">
        <v>35</v>
      </c>
      <c r="AT556" s="85">
        <v>35</v>
      </c>
      <c r="AU556" s="85">
        <v>35</v>
      </c>
      <c r="AV556" s="85">
        <v>34</v>
      </c>
      <c r="AW556" s="85">
        <v>35</v>
      </c>
      <c r="AX556" s="85">
        <v>34</v>
      </c>
      <c r="AY556" s="85">
        <v>35</v>
      </c>
      <c r="AZ556" s="85">
        <v>35</v>
      </c>
      <c r="BA556" s="85">
        <v>25</v>
      </c>
      <c r="BB556" s="85">
        <v>33</v>
      </c>
      <c r="BC556" s="85">
        <v>154</v>
      </c>
      <c r="BD556" s="85">
        <v>255</v>
      </c>
      <c r="BE556" s="85">
        <v>255</v>
      </c>
      <c r="BF556" s="85">
        <v>255</v>
      </c>
      <c r="BG556" s="85">
        <v>255</v>
      </c>
      <c r="BH556" s="85">
        <v>255</v>
      </c>
      <c r="BI556" s="85">
        <v>255</v>
      </c>
      <c r="BJ556" s="85">
        <v>255</v>
      </c>
      <c r="BK556" s="85">
        <v>255</v>
      </c>
      <c r="BL556" s="85">
        <v>255</v>
      </c>
      <c r="BM556" s="85">
        <v>255</v>
      </c>
      <c r="BN556" s="85">
        <v>255</v>
      </c>
      <c r="BO556" s="85">
        <v>255</v>
      </c>
      <c r="BP556" s="85">
        <v>255</v>
      </c>
      <c r="BQ556" s="85">
        <v>255</v>
      </c>
      <c r="BR556" s="85">
        <v>255</v>
      </c>
      <c r="BS556" s="85">
        <v>255</v>
      </c>
      <c r="BT556" s="85">
        <v>255</v>
      </c>
      <c r="BU556" s="85">
        <v>255</v>
      </c>
      <c r="BV556" s="85">
        <v>255</v>
      </c>
      <c r="BW556" s="85">
        <v>255</v>
      </c>
      <c r="BX556" s="85">
        <v>255</v>
      </c>
      <c r="BY556" s="85">
        <v>255</v>
      </c>
      <c r="BZ556" s="85">
        <v>255</v>
      </c>
      <c r="CA556" s="85">
        <v>255</v>
      </c>
      <c r="CB556" s="85">
        <v>255</v>
      </c>
      <c r="CC556" s="85">
        <v>255</v>
      </c>
      <c r="CD556" s="85">
        <v>255</v>
      </c>
      <c r="CE556" s="85">
        <v>251</v>
      </c>
      <c r="CF556" s="85">
        <v>200</v>
      </c>
      <c r="CG556" s="85">
        <v>128</v>
      </c>
      <c r="CH556" s="85">
        <v>62</v>
      </c>
      <c r="CI556" s="85">
        <v>28</v>
      </c>
      <c r="CJ556" s="85">
        <v>25</v>
      </c>
      <c r="CK556" s="85">
        <v>33</v>
      </c>
      <c r="CL556" s="85">
        <v>35</v>
      </c>
      <c r="CM556" s="85">
        <v>36</v>
      </c>
      <c r="CN556" s="85">
        <v>34</v>
      </c>
      <c r="CO556" s="85">
        <v>36</v>
      </c>
      <c r="CP556" s="85">
        <v>36</v>
      </c>
      <c r="CQ556" s="85">
        <v>36</v>
      </c>
      <c r="CR556" s="85">
        <v>36</v>
      </c>
      <c r="CS556" s="85">
        <v>34</v>
      </c>
      <c r="CT556" s="85">
        <v>35</v>
      </c>
      <c r="CU556" s="85">
        <v>35</v>
      </c>
      <c r="CV556" s="85">
        <v>35</v>
      </c>
      <c r="CW556" s="85">
        <v>35</v>
      </c>
      <c r="CX556" s="85">
        <v>35</v>
      </c>
      <c r="CY556" s="85">
        <v>35</v>
      </c>
      <c r="CZ556" s="85">
        <v>35</v>
      </c>
      <c r="DA556" s="85">
        <v>34</v>
      </c>
      <c r="DB556" s="85">
        <v>34</v>
      </c>
      <c r="DC556" s="85">
        <v>35</v>
      </c>
      <c r="DD556" s="85">
        <v>35</v>
      </c>
      <c r="DE556" s="85">
        <v>35</v>
      </c>
      <c r="DF556" s="85">
        <v>35</v>
      </c>
      <c r="DG556" s="85">
        <v>34</v>
      </c>
      <c r="DH556" s="85">
        <v>35</v>
      </c>
      <c r="DI556" s="85">
        <v>34</v>
      </c>
      <c r="DJ556" s="85">
        <v>32</v>
      </c>
      <c r="DK556" s="85">
        <v>16</v>
      </c>
      <c r="DL556" s="85">
        <v>143</v>
      </c>
      <c r="DM556" s="85">
        <v>255</v>
      </c>
      <c r="DN556" s="85">
        <v>255</v>
      </c>
      <c r="DO556" s="85">
        <v>255</v>
      </c>
      <c r="DP556" s="85">
        <v>255</v>
      </c>
      <c r="DQ556" s="85">
        <v>255</v>
      </c>
      <c r="DR556" s="85">
        <v>221</v>
      </c>
      <c r="DS556" s="85">
        <v>79</v>
      </c>
      <c r="DT556" s="85">
        <v>19</v>
      </c>
      <c r="DU556" s="85">
        <v>32</v>
      </c>
      <c r="DV556" s="85">
        <v>32</v>
      </c>
      <c r="DW556" s="85">
        <v>36</v>
      </c>
      <c r="DX556" s="85">
        <v>34</v>
      </c>
      <c r="DY556" s="85">
        <v>35</v>
      </c>
      <c r="DZ556" s="85">
        <v>35</v>
      </c>
      <c r="EA556" s="85">
        <v>35</v>
      </c>
      <c r="EB556" s="85">
        <v>35</v>
      </c>
      <c r="EC556" s="85">
        <v>34</v>
      </c>
      <c r="ED556" s="85">
        <v>35</v>
      </c>
      <c r="EE556" s="85">
        <v>35</v>
      </c>
      <c r="EF556" s="85">
        <v>35</v>
      </c>
      <c r="EG556" s="85">
        <v>35</v>
      </c>
      <c r="EH556" s="85">
        <v>34</v>
      </c>
      <c r="EI556" s="85">
        <v>35</v>
      </c>
      <c r="EJ556" s="85">
        <v>35</v>
      </c>
      <c r="EK556" s="85">
        <v>34</v>
      </c>
      <c r="EL556" s="85">
        <v>36</v>
      </c>
      <c r="EM556" s="85">
        <v>34</v>
      </c>
      <c r="EN556" s="85">
        <v>34</v>
      </c>
      <c r="EO556" s="85">
        <v>36</v>
      </c>
      <c r="EP556" s="85">
        <v>34</v>
      </c>
      <c r="EQ556" s="85">
        <v>36</v>
      </c>
      <c r="ER556" s="85">
        <v>36</v>
      </c>
      <c r="ES556" s="85">
        <v>36</v>
      </c>
      <c r="ET556" s="85">
        <v>33</v>
      </c>
      <c r="EU556" s="85">
        <v>27</v>
      </c>
      <c r="EV556" s="85">
        <v>22</v>
      </c>
      <c r="EW556" s="85">
        <v>34</v>
      </c>
      <c r="EX556" s="85">
        <v>70</v>
      </c>
      <c r="EY556" s="85">
        <v>120</v>
      </c>
      <c r="EZ556" s="85">
        <v>182</v>
      </c>
      <c r="FA556" s="85">
        <v>226</v>
      </c>
      <c r="FB556" s="85">
        <v>255</v>
      </c>
      <c r="FC556" s="85">
        <v>255</v>
      </c>
      <c r="FD556" s="85">
        <v>255</v>
      </c>
      <c r="FE556" s="85">
        <v>255</v>
      </c>
      <c r="FF556" s="85">
        <v>255</v>
      </c>
      <c r="FG556" s="85">
        <v>255</v>
      </c>
      <c r="FH556" s="85">
        <v>255</v>
      </c>
      <c r="FI556" s="85">
        <v>255</v>
      </c>
      <c r="FJ556" s="85">
        <v>255</v>
      </c>
      <c r="FK556" s="85">
        <v>255</v>
      </c>
      <c r="FL556" s="85">
        <v>255</v>
      </c>
      <c r="FM556" s="85">
        <v>255</v>
      </c>
      <c r="FN556" s="85">
        <v>255</v>
      </c>
      <c r="FO556" s="85">
        <v>255</v>
      </c>
      <c r="FP556" s="85">
        <v>255</v>
      </c>
      <c r="FQ556" s="85">
        <v>255</v>
      </c>
      <c r="FR556" s="85">
        <v>255</v>
      </c>
      <c r="FS556" s="85">
        <v>255</v>
      </c>
      <c r="FT556" s="85">
        <v>255</v>
      </c>
      <c r="FU556" s="85">
        <v>255</v>
      </c>
      <c r="FV556" s="85">
        <v>255</v>
      </c>
      <c r="FW556" s="85">
        <v>255</v>
      </c>
      <c r="FX556" s="85">
        <v>255</v>
      </c>
      <c r="FY556" s="85">
        <v>255</v>
      </c>
      <c r="FZ556" s="85">
        <v>255</v>
      </c>
      <c r="GA556" s="85">
        <v>255</v>
      </c>
      <c r="GB556" s="85">
        <v>255</v>
      </c>
      <c r="GC556" s="85">
        <v>255</v>
      </c>
      <c r="GD556" s="85">
        <v>126</v>
      </c>
      <c r="GE556" s="85">
        <v>31</v>
      </c>
      <c r="GF556" s="85">
        <v>30</v>
      </c>
      <c r="GG556" s="85">
        <v>35</v>
      </c>
      <c r="GH556" s="85">
        <v>34</v>
      </c>
      <c r="GI556" s="85">
        <v>34</v>
      </c>
      <c r="GJ556" s="85">
        <v>35</v>
      </c>
      <c r="GK556" s="85">
        <v>34</v>
      </c>
      <c r="GL556" s="85">
        <v>36</v>
      </c>
      <c r="GM556" s="85">
        <v>34</v>
      </c>
      <c r="GN556" s="85">
        <v>34</v>
      </c>
      <c r="GO556" s="85">
        <v>34</v>
      </c>
      <c r="GP556" s="85">
        <v>35</v>
      </c>
      <c r="GQ556" s="85">
        <v>35</v>
      </c>
      <c r="GR556" s="85">
        <v>35</v>
      </c>
      <c r="GS556" s="85">
        <v>35</v>
      </c>
      <c r="GT556" s="85">
        <v>35</v>
      </c>
      <c r="GU556" s="85">
        <v>35</v>
      </c>
      <c r="GV556" s="85">
        <v>34</v>
      </c>
      <c r="GW556" s="85">
        <v>35</v>
      </c>
      <c r="GX556" s="85">
        <v>34</v>
      </c>
      <c r="GY556" s="85">
        <v>20</v>
      </c>
      <c r="GZ556" s="85">
        <v>127</v>
      </c>
      <c r="HA556" s="85">
        <v>255</v>
      </c>
      <c r="HB556" s="85">
        <v>255</v>
      </c>
      <c r="HC556" s="85">
        <v>255</v>
      </c>
      <c r="HD556" s="85">
        <v>255</v>
      </c>
      <c r="HE556" s="85">
        <v>255</v>
      </c>
      <c r="HF556" s="85">
        <v>255</v>
      </c>
      <c r="HG556" s="85">
        <v>255</v>
      </c>
      <c r="HH556" s="85">
        <v>255</v>
      </c>
      <c r="HI556" s="85">
        <v>255</v>
      </c>
      <c r="HJ556" s="85">
        <v>255</v>
      </c>
      <c r="HK556" s="85">
        <v>255</v>
      </c>
      <c r="HL556" s="85">
        <v>255</v>
      </c>
      <c r="HM556" s="85">
        <v>255</v>
      </c>
      <c r="HN556" s="85">
        <v>255</v>
      </c>
      <c r="HO556" s="85">
        <v>255</v>
      </c>
      <c r="HP556" s="85">
        <v>255</v>
      </c>
      <c r="HQ556" s="85">
        <v>255</v>
      </c>
      <c r="HR556" s="85">
        <v>255</v>
      </c>
      <c r="HS556" s="85">
        <v>255</v>
      </c>
      <c r="HT556" s="85">
        <v>255</v>
      </c>
      <c r="HU556" s="85">
        <v>255</v>
      </c>
      <c r="HV556" s="85">
        <v>255</v>
      </c>
      <c r="HW556" s="85">
        <v>255</v>
      </c>
      <c r="HX556" s="85">
        <v>255</v>
      </c>
      <c r="HY556" s="85">
        <v>255</v>
      </c>
      <c r="HZ556" s="85">
        <v>255</v>
      </c>
      <c r="IA556" s="85">
        <v>255</v>
      </c>
      <c r="IB556" s="85">
        <v>255</v>
      </c>
      <c r="IC556" s="85">
        <v>255</v>
      </c>
      <c r="ID556" s="85">
        <v>255</v>
      </c>
      <c r="IE556" s="85">
        <v>255</v>
      </c>
    </row>
    <row r="557" spans="1:239" ht="7.8">
      <c r="A557" s="85">
        <v>255</v>
      </c>
      <c r="B557" s="85">
        <v>255</v>
      </c>
      <c r="C557" s="85">
        <v>255</v>
      </c>
      <c r="D557" s="85">
        <v>255</v>
      </c>
      <c r="E557" s="85">
        <v>255</v>
      </c>
      <c r="F557" s="85">
        <v>255</v>
      </c>
      <c r="G557" s="85">
        <v>255</v>
      </c>
      <c r="H557" s="85">
        <v>255</v>
      </c>
      <c r="I557" s="85">
        <v>255</v>
      </c>
      <c r="J557" s="85">
        <v>255</v>
      </c>
      <c r="K557" s="85">
        <v>255</v>
      </c>
      <c r="L557" s="85">
        <v>255</v>
      </c>
      <c r="M557" s="85">
        <v>255</v>
      </c>
      <c r="N557" s="85">
        <v>255</v>
      </c>
      <c r="O557" s="85">
        <v>255</v>
      </c>
      <c r="P557" s="85">
        <v>255</v>
      </c>
      <c r="Q557" s="85">
        <v>255</v>
      </c>
      <c r="R557" s="85">
        <v>255</v>
      </c>
      <c r="S557" s="85">
        <v>255</v>
      </c>
      <c r="T557" s="85">
        <v>255</v>
      </c>
      <c r="U557" s="85">
        <v>255</v>
      </c>
      <c r="V557" s="85">
        <v>255</v>
      </c>
      <c r="W557" s="85">
        <v>255</v>
      </c>
      <c r="X557" s="85">
        <v>255</v>
      </c>
      <c r="Y557" s="85">
        <v>255</v>
      </c>
      <c r="Z557" s="85">
        <v>255</v>
      </c>
      <c r="AA557" s="85">
        <v>255</v>
      </c>
      <c r="AB557" s="85">
        <v>255</v>
      </c>
      <c r="AC557" s="85">
        <v>255</v>
      </c>
      <c r="AD557" s="85">
        <v>255</v>
      </c>
      <c r="AE557" s="85">
        <v>249</v>
      </c>
      <c r="AF557" s="85">
        <v>99</v>
      </c>
      <c r="AG557" s="85">
        <v>19</v>
      </c>
      <c r="AH557" s="85">
        <v>25</v>
      </c>
      <c r="AI557" s="85">
        <v>26</v>
      </c>
      <c r="AJ557" s="85">
        <v>25</v>
      </c>
      <c r="AK557" s="85">
        <v>26</v>
      </c>
      <c r="AL557" s="85">
        <v>26</v>
      </c>
      <c r="AM557" s="85">
        <v>26</v>
      </c>
      <c r="AN557" s="85">
        <v>26</v>
      </c>
      <c r="AO557" s="85">
        <v>26</v>
      </c>
      <c r="AP557" s="85">
        <v>26</v>
      </c>
      <c r="AQ557" s="85">
        <v>26</v>
      </c>
      <c r="AR557" s="85">
        <v>26</v>
      </c>
      <c r="AS557" s="85">
        <v>26</v>
      </c>
      <c r="AT557" s="85">
        <v>26</v>
      </c>
      <c r="AU557" s="85">
        <v>26</v>
      </c>
      <c r="AV557" s="85">
        <v>25</v>
      </c>
      <c r="AW557" s="85">
        <v>26</v>
      </c>
      <c r="AX557" s="85">
        <v>25</v>
      </c>
      <c r="AY557" s="85">
        <v>25</v>
      </c>
      <c r="AZ557" s="85">
        <v>26</v>
      </c>
      <c r="BA557" s="85">
        <v>19</v>
      </c>
      <c r="BB557" s="85">
        <v>27</v>
      </c>
      <c r="BC557" s="85">
        <v>150</v>
      </c>
      <c r="BD557" s="85">
        <v>255</v>
      </c>
      <c r="BE557" s="85">
        <v>255</v>
      </c>
      <c r="BF557" s="85">
        <v>255</v>
      </c>
      <c r="BG557" s="85">
        <v>255</v>
      </c>
      <c r="BH557" s="85">
        <v>255</v>
      </c>
      <c r="BI557" s="85">
        <v>255</v>
      </c>
      <c r="BJ557" s="85">
        <v>255</v>
      </c>
      <c r="BK557" s="85">
        <v>255</v>
      </c>
      <c r="BL557" s="85">
        <v>255</v>
      </c>
      <c r="BM557" s="85">
        <v>255</v>
      </c>
      <c r="BN557" s="85">
        <v>255</v>
      </c>
      <c r="BO557" s="85">
        <v>255</v>
      </c>
      <c r="BP557" s="85">
        <v>255</v>
      </c>
      <c r="BQ557" s="85">
        <v>255</v>
      </c>
      <c r="BR557" s="85">
        <v>255</v>
      </c>
      <c r="BS557" s="85">
        <v>255</v>
      </c>
      <c r="BT557" s="85">
        <v>255</v>
      </c>
      <c r="BU557" s="85">
        <v>255</v>
      </c>
      <c r="BV557" s="85">
        <v>255</v>
      </c>
      <c r="BW557" s="85">
        <v>255</v>
      </c>
      <c r="BX557" s="85">
        <v>255</v>
      </c>
      <c r="BY557" s="85">
        <v>255</v>
      </c>
      <c r="BZ557" s="85">
        <v>255</v>
      </c>
      <c r="CA557" s="85">
        <v>255</v>
      </c>
      <c r="CB557" s="85">
        <v>255</v>
      </c>
      <c r="CC557" s="85">
        <v>255</v>
      </c>
      <c r="CD557" s="85">
        <v>255</v>
      </c>
      <c r="CE557" s="85">
        <v>250</v>
      </c>
      <c r="CF557" s="85">
        <v>200</v>
      </c>
      <c r="CG557" s="85">
        <v>124</v>
      </c>
      <c r="CH557" s="85">
        <v>58</v>
      </c>
      <c r="CI557" s="85">
        <v>21</v>
      </c>
      <c r="CJ557" s="85">
        <v>17</v>
      </c>
      <c r="CK557" s="85">
        <v>26</v>
      </c>
      <c r="CL557" s="85">
        <v>26</v>
      </c>
      <c r="CM557" s="85">
        <v>24</v>
      </c>
      <c r="CN557" s="85">
        <v>26</v>
      </c>
      <c r="CO557" s="85">
        <v>24</v>
      </c>
      <c r="CP557" s="85">
        <v>24</v>
      </c>
      <c r="CQ557" s="85">
        <v>25</v>
      </c>
      <c r="CR557" s="85">
        <v>24</v>
      </c>
      <c r="CS557" s="85">
        <v>26</v>
      </c>
      <c r="CT557" s="85">
        <v>26</v>
      </c>
      <c r="CU557" s="85">
        <v>26</v>
      </c>
      <c r="CV557" s="85">
        <v>26</v>
      </c>
      <c r="CW557" s="85">
        <v>26</v>
      </c>
      <c r="CX557" s="85">
        <v>26</v>
      </c>
      <c r="CY557" s="85">
        <v>26</v>
      </c>
      <c r="CZ557" s="85">
        <v>26</v>
      </c>
      <c r="DA557" s="85">
        <v>26</v>
      </c>
      <c r="DB557" s="85">
        <v>26</v>
      </c>
      <c r="DC557" s="85">
        <v>26</v>
      </c>
      <c r="DD557" s="85">
        <v>26</v>
      </c>
      <c r="DE557" s="85">
        <v>26</v>
      </c>
      <c r="DF557" s="85">
        <v>26</v>
      </c>
      <c r="DG557" s="85">
        <v>25</v>
      </c>
      <c r="DH557" s="85">
        <v>26</v>
      </c>
      <c r="DI557" s="85">
        <v>25</v>
      </c>
      <c r="DJ557" s="85">
        <v>22</v>
      </c>
      <c r="DK557" s="85">
        <v>9</v>
      </c>
      <c r="DL557" s="85">
        <v>141</v>
      </c>
      <c r="DM557" s="85">
        <v>255</v>
      </c>
      <c r="DN557" s="85">
        <v>255</v>
      </c>
      <c r="DO557" s="85">
        <v>255</v>
      </c>
      <c r="DP557" s="85">
        <v>255</v>
      </c>
      <c r="DQ557" s="85">
        <v>255</v>
      </c>
      <c r="DR557" s="85">
        <v>220</v>
      </c>
      <c r="DS557" s="85">
        <v>71</v>
      </c>
      <c r="DT557" s="85">
        <v>11</v>
      </c>
      <c r="DU557" s="85">
        <v>23</v>
      </c>
      <c r="DV557" s="85">
        <v>23</v>
      </c>
      <c r="DW557" s="85">
        <v>27</v>
      </c>
      <c r="DX557" s="85">
        <v>25</v>
      </c>
      <c r="DY557" s="85">
        <v>26</v>
      </c>
      <c r="DZ557" s="85">
        <v>26</v>
      </c>
      <c r="EA557" s="85">
        <v>26</v>
      </c>
      <c r="EB557" s="85">
        <v>26</v>
      </c>
      <c r="EC557" s="85">
        <v>25</v>
      </c>
      <c r="ED557" s="85">
        <v>26</v>
      </c>
      <c r="EE557" s="85">
        <v>26</v>
      </c>
      <c r="EF557" s="85">
        <v>26</v>
      </c>
      <c r="EG557" s="85">
        <v>26</v>
      </c>
      <c r="EH557" s="85">
        <v>25</v>
      </c>
      <c r="EI557" s="85">
        <v>26</v>
      </c>
      <c r="EJ557" s="85">
        <v>26</v>
      </c>
      <c r="EK557" s="85">
        <v>26</v>
      </c>
      <c r="EL557" s="85">
        <v>26</v>
      </c>
      <c r="EM557" s="85">
        <v>25</v>
      </c>
      <c r="EN557" s="85">
        <v>25</v>
      </c>
      <c r="EO557" s="85">
        <v>27</v>
      </c>
      <c r="EP557" s="85">
        <v>24</v>
      </c>
      <c r="EQ557" s="85">
        <v>25</v>
      </c>
      <c r="ER557" s="85">
        <v>26</v>
      </c>
      <c r="ES557" s="85">
        <v>26</v>
      </c>
      <c r="ET557" s="85">
        <v>25</v>
      </c>
      <c r="EU557" s="85">
        <v>20</v>
      </c>
      <c r="EV557" s="85">
        <v>15</v>
      </c>
      <c r="EW557" s="85">
        <v>28</v>
      </c>
      <c r="EX557" s="85">
        <v>65</v>
      </c>
      <c r="EY557" s="85">
        <v>116</v>
      </c>
      <c r="EZ557" s="85">
        <v>179</v>
      </c>
      <c r="FA557" s="85">
        <v>226</v>
      </c>
      <c r="FB557" s="85">
        <v>255</v>
      </c>
      <c r="FC557" s="85">
        <v>255</v>
      </c>
      <c r="FD557" s="85">
        <v>255</v>
      </c>
      <c r="FE557" s="85">
        <v>255</v>
      </c>
      <c r="FF557" s="85">
        <v>255</v>
      </c>
      <c r="FG557" s="85">
        <v>255</v>
      </c>
      <c r="FH557" s="85">
        <v>255</v>
      </c>
      <c r="FI557" s="85">
        <v>255</v>
      </c>
      <c r="FJ557" s="85">
        <v>255</v>
      </c>
      <c r="FK557" s="85">
        <v>255</v>
      </c>
      <c r="FL557" s="85">
        <v>255</v>
      </c>
      <c r="FM557" s="85">
        <v>255</v>
      </c>
      <c r="FN557" s="85">
        <v>255</v>
      </c>
      <c r="FO557" s="85">
        <v>255</v>
      </c>
      <c r="FP557" s="85">
        <v>255</v>
      </c>
      <c r="FQ557" s="85">
        <v>255</v>
      </c>
      <c r="FR557" s="85">
        <v>255</v>
      </c>
      <c r="FS557" s="85">
        <v>255</v>
      </c>
      <c r="FT557" s="85">
        <v>255</v>
      </c>
      <c r="FU557" s="85">
        <v>255</v>
      </c>
      <c r="FV557" s="85">
        <v>255</v>
      </c>
      <c r="FW557" s="85">
        <v>255</v>
      </c>
      <c r="FX557" s="85">
        <v>255</v>
      </c>
      <c r="FY557" s="85">
        <v>255</v>
      </c>
      <c r="FZ557" s="85">
        <v>255</v>
      </c>
      <c r="GA557" s="85">
        <v>255</v>
      </c>
      <c r="GB557" s="85">
        <v>255</v>
      </c>
      <c r="GC557" s="85">
        <v>255</v>
      </c>
      <c r="GD557" s="85">
        <v>120</v>
      </c>
      <c r="GE557" s="85">
        <v>26</v>
      </c>
      <c r="GF557" s="85">
        <v>22</v>
      </c>
      <c r="GG557" s="85">
        <v>26</v>
      </c>
      <c r="GH557" s="85">
        <v>25</v>
      </c>
      <c r="GI557" s="85">
        <v>25</v>
      </c>
      <c r="GJ557" s="85">
        <v>26</v>
      </c>
      <c r="GK557" s="85">
        <v>25</v>
      </c>
      <c r="GL557" s="85">
        <v>25</v>
      </c>
      <c r="GM557" s="85">
        <v>25</v>
      </c>
      <c r="GN557" s="85">
        <v>26</v>
      </c>
      <c r="GO557" s="85">
        <v>26</v>
      </c>
      <c r="GP557" s="85">
        <v>25</v>
      </c>
      <c r="GQ557" s="85">
        <v>26</v>
      </c>
      <c r="GR557" s="85">
        <v>26</v>
      </c>
      <c r="GS557" s="85">
        <v>26</v>
      </c>
      <c r="GT557" s="85">
        <v>26</v>
      </c>
      <c r="GU557" s="85">
        <v>26</v>
      </c>
      <c r="GV557" s="85">
        <v>25</v>
      </c>
      <c r="GW557" s="85">
        <v>26</v>
      </c>
      <c r="GX557" s="85">
        <v>24</v>
      </c>
      <c r="GY557" s="85">
        <v>14</v>
      </c>
      <c r="GZ557" s="85">
        <v>125</v>
      </c>
      <c r="HA557" s="85">
        <v>255</v>
      </c>
      <c r="HB557" s="85">
        <v>255</v>
      </c>
      <c r="HC557" s="85">
        <v>255</v>
      </c>
      <c r="HD557" s="85">
        <v>255</v>
      </c>
      <c r="HE557" s="85">
        <v>255</v>
      </c>
      <c r="HF557" s="85">
        <v>255</v>
      </c>
      <c r="HG557" s="85">
        <v>255</v>
      </c>
      <c r="HH557" s="85">
        <v>255</v>
      </c>
      <c r="HI557" s="85">
        <v>255</v>
      </c>
      <c r="HJ557" s="85">
        <v>255</v>
      </c>
      <c r="HK557" s="85">
        <v>255</v>
      </c>
      <c r="HL557" s="85">
        <v>255</v>
      </c>
      <c r="HM557" s="85">
        <v>255</v>
      </c>
      <c r="HN557" s="85">
        <v>255</v>
      </c>
      <c r="HO557" s="85">
        <v>255</v>
      </c>
      <c r="HP557" s="85">
        <v>255</v>
      </c>
      <c r="HQ557" s="85">
        <v>255</v>
      </c>
      <c r="HR557" s="85">
        <v>255</v>
      </c>
      <c r="HS557" s="85">
        <v>255</v>
      </c>
      <c r="HT557" s="85">
        <v>255</v>
      </c>
      <c r="HU557" s="85">
        <v>255</v>
      </c>
      <c r="HV557" s="85">
        <v>255</v>
      </c>
      <c r="HW557" s="85">
        <v>255</v>
      </c>
      <c r="HX557" s="85">
        <v>255</v>
      </c>
      <c r="HY557" s="85">
        <v>255</v>
      </c>
      <c r="HZ557" s="85">
        <v>255</v>
      </c>
      <c r="IA557" s="85">
        <v>255</v>
      </c>
      <c r="IB557" s="85">
        <v>255</v>
      </c>
      <c r="IC557" s="85">
        <v>255</v>
      </c>
      <c r="ID557" s="85">
        <v>255</v>
      </c>
      <c r="IE557" s="85">
        <v>255</v>
      </c>
    </row>
    <row r="558" spans="1:239" ht="7.8">
      <c r="A558" s="85">
        <v>255</v>
      </c>
      <c r="B558" s="85">
        <v>255</v>
      </c>
      <c r="C558" s="85">
        <v>255</v>
      </c>
      <c r="D558" s="85">
        <v>255</v>
      </c>
      <c r="E558" s="85">
        <v>255</v>
      </c>
      <c r="F558" s="85">
        <v>255</v>
      </c>
      <c r="G558" s="85">
        <v>255</v>
      </c>
      <c r="H558" s="85">
        <v>255</v>
      </c>
      <c r="I558" s="85">
        <v>255</v>
      </c>
      <c r="J558" s="85">
        <v>255</v>
      </c>
      <c r="K558" s="85">
        <v>255</v>
      </c>
      <c r="L558" s="85">
        <v>255</v>
      </c>
      <c r="M558" s="85">
        <v>255</v>
      </c>
      <c r="N558" s="85">
        <v>255</v>
      </c>
      <c r="O558" s="85">
        <v>255</v>
      </c>
      <c r="P558" s="85">
        <v>255</v>
      </c>
      <c r="Q558" s="85">
        <v>255</v>
      </c>
      <c r="R558" s="85">
        <v>255</v>
      </c>
      <c r="S558" s="85">
        <v>255</v>
      </c>
      <c r="T558" s="85">
        <v>255</v>
      </c>
      <c r="U558" s="85">
        <v>255</v>
      </c>
      <c r="V558" s="85">
        <v>255</v>
      </c>
      <c r="W558" s="85">
        <v>255</v>
      </c>
      <c r="X558" s="85">
        <v>255</v>
      </c>
      <c r="Y558" s="85">
        <v>255</v>
      </c>
      <c r="Z558" s="85">
        <v>255</v>
      </c>
      <c r="AA558" s="85">
        <v>255</v>
      </c>
      <c r="AB558" s="85">
        <v>255</v>
      </c>
      <c r="AC558" s="85">
        <v>255</v>
      </c>
      <c r="AD558" s="85">
        <v>255</v>
      </c>
      <c r="AE558" s="85">
        <v>250</v>
      </c>
      <c r="AF558" s="85">
        <v>97</v>
      </c>
      <c r="AG558" s="85">
        <v>14</v>
      </c>
      <c r="AH558" s="85">
        <v>18</v>
      </c>
      <c r="AI558" s="85">
        <v>21</v>
      </c>
      <c r="AJ558" s="85">
        <v>21</v>
      </c>
      <c r="AK558" s="85">
        <v>21</v>
      </c>
      <c r="AL558" s="85">
        <v>21</v>
      </c>
      <c r="AM558" s="85">
        <v>21</v>
      </c>
      <c r="AN558" s="85">
        <v>21</v>
      </c>
      <c r="AO558" s="85">
        <v>21</v>
      </c>
      <c r="AP558" s="85">
        <v>21</v>
      </c>
      <c r="AQ558" s="85">
        <v>21</v>
      </c>
      <c r="AR558" s="85">
        <v>21</v>
      </c>
      <c r="AS558" s="85">
        <v>21</v>
      </c>
      <c r="AT558" s="85">
        <v>21</v>
      </c>
      <c r="AU558" s="85">
        <v>21</v>
      </c>
      <c r="AV558" s="85">
        <v>20</v>
      </c>
      <c r="AW558" s="85">
        <v>21</v>
      </c>
      <c r="AX558" s="85">
        <v>20</v>
      </c>
      <c r="AY558" s="85">
        <v>21</v>
      </c>
      <c r="AZ558" s="85">
        <v>20</v>
      </c>
      <c r="BA558" s="85">
        <v>13</v>
      </c>
      <c r="BB558" s="85">
        <v>23</v>
      </c>
      <c r="BC558" s="85">
        <v>147</v>
      </c>
      <c r="BD558" s="85">
        <v>255</v>
      </c>
      <c r="BE558" s="85">
        <v>255</v>
      </c>
      <c r="BF558" s="85">
        <v>255</v>
      </c>
      <c r="BG558" s="85">
        <v>255</v>
      </c>
      <c r="BH558" s="85">
        <v>255</v>
      </c>
      <c r="BI558" s="85">
        <v>255</v>
      </c>
      <c r="BJ558" s="85">
        <v>255</v>
      </c>
      <c r="BK558" s="85">
        <v>255</v>
      </c>
      <c r="BL558" s="85">
        <v>255</v>
      </c>
      <c r="BM558" s="85">
        <v>255</v>
      </c>
      <c r="BN558" s="85">
        <v>255</v>
      </c>
      <c r="BO558" s="85">
        <v>255</v>
      </c>
      <c r="BP558" s="85">
        <v>255</v>
      </c>
      <c r="BQ558" s="85">
        <v>255</v>
      </c>
      <c r="BR558" s="85">
        <v>255</v>
      </c>
      <c r="BS558" s="85">
        <v>255</v>
      </c>
      <c r="BT558" s="85">
        <v>255</v>
      </c>
      <c r="BU558" s="85">
        <v>255</v>
      </c>
      <c r="BV558" s="85">
        <v>255</v>
      </c>
      <c r="BW558" s="85">
        <v>255</v>
      </c>
      <c r="BX558" s="85">
        <v>255</v>
      </c>
      <c r="BY558" s="85">
        <v>255</v>
      </c>
      <c r="BZ558" s="85">
        <v>255</v>
      </c>
      <c r="CA558" s="85">
        <v>255</v>
      </c>
      <c r="CB558" s="85">
        <v>255</v>
      </c>
      <c r="CC558" s="85">
        <v>255</v>
      </c>
      <c r="CD558" s="85">
        <v>255</v>
      </c>
      <c r="CE558" s="85">
        <v>250</v>
      </c>
      <c r="CF558" s="85">
        <v>198</v>
      </c>
      <c r="CG558" s="85">
        <v>122</v>
      </c>
      <c r="CH558" s="85">
        <v>53</v>
      </c>
      <c r="CI558" s="85">
        <v>20</v>
      </c>
      <c r="CJ558" s="85">
        <v>14</v>
      </c>
      <c r="CK558" s="85">
        <v>19</v>
      </c>
      <c r="CL558" s="85">
        <v>21</v>
      </c>
      <c r="CM558" s="85">
        <v>21</v>
      </c>
      <c r="CN558" s="85">
        <v>21</v>
      </c>
      <c r="CO558" s="85">
        <v>20</v>
      </c>
      <c r="CP558" s="85">
        <v>20</v>
      </c>
      <c r="CQ558" s="85">
        <v>21</v>
      </c>
      <c r="CR558" s="85">
        <v>21</v>
      </c>
      <c r="CS558" s="85">
        <v>21</v>
      </c>
      <c r="CT558" s="85">
        <v>21</v>
      </c>
      <c r="CU558" s="85">
        <v>21</v>
      </c>
      <c r="CV558" s="85">
        <v>21</v>
      </c>
      <c r="CW558" s="85">
        <v>21</v>
      </c>
      <c r="CX558" s="85">
        <v>21</v>
      </c>
      <c r="CY558" s="85">
        <v>21</v>
      </c>
      <c r="CZ558" s="85">
        <v>21</v>
      </c>
      <c r="DA558" s="85">
        <v>21</v>
      </c>
      <c r="DB558" s="85">
        <v>20</v>
      </c>
      <c r="DC558" s="85">
        <v>20</v>
      </c>
      <c r="DD558" s="85">
        <v>21</v>
      </c>
      <c r="DE558" s="85">
        <v>21</v>
      </c>
      <c r="DF558" s="85">
        <v>21</v>
      </c>
      <c r="DG558" s="85">
        <v>20</v>
      </c>
      <c r="DH558" s="85">
        <v>21</v>
      </c>
      <c r="DI558" s="85">
        <v>20</v>
      </c>
      <c r="DJ558" s="85">
        <v>18</v>
      </c>
      <c r="DK558" s="85">
        <v>3</v>
      </c>
      <c r="DL558" s="85">
        <v>138</v>
      </c>
      <c r="DM558" s="85">
        <v>255</v>
      </c>
      <c r="DN558" s="85">
        <v>255</v>
      </c>
      <c r="DO558" s="85">
        <v>255</v>
      </c>
      <c r="DP558" s="85">
        <v>255</v>
      </c>
      <c r="DQ558" s="85">
        <v>255</v>
      </c>
      <c r="DR558" s="85">
        <v>219</v>
      </c>
      <c r="DS558" s="85">
        <v>69</v>
      </c>
      <c r="DT558" s="85">
        <v>9</v>
      </c>
      <c r="DU558" s="85">
        <v>19</v>
      </c>
      <c r="DV558" s="85">
        <v>18</v>
      </c>
      <c r="DW558" s="85">
        <v>22</v>
      </c>
      <c r="DX558" s="85">
        <v>20</v>
      </c>
      <c r="DY558" s="85">
        <v>21</v>
      </c>
      <c r="DZ558" s="85">
        <v>21</v>
      </c>
      <c r="EA558" s="85">
        <v>20</v>
      </c>
      <c r="EB558" s="85">
        <v>21</v>
      </c>
      <c r="EC558" s="85">
        <v>21</v>
      </c>
      <c r="ED558" s="85">
        <v>21</v>
      </c>
      <c r="EE558" s="85">
        <v>21</v>
      </c>
      <c r="EF558" s="85">
        <v>21</v>
      </c>
      <c r="EG558" s="85">
        <v>21</v>
      </c>
      <c r="EH558" s="85">
        <v>20</v>
      </c>
      <c r="EI558" s="85">
        <v>21</v>
      </c>
      <c r="EJ558" s="85">
        <v>21</v>
      </c>
      <c r="EK558" s="85">
        <v>20</v>
      </c>
      <c r="EL558" s="85">
        <v>23</v>
      </c>
      <c r="EM558" s="85">
        <v>21</v>
      </c>
      <c r="EN558" s="85">
        <v>19</v>
      </c>
      <c r="EO558" s="85">
        <v>22</v>
      </c>
      <c r="EP558" s="85">
        <v>19</v>
      </c>
      <c r="EQ558" s="85">
        <v>21</v>
      </c>
      <c r="ER558" s="85">
        <v>21</v>
      </c>
      <c r="ES558" s="85">
        <v>21</v>
      </c>
      <c r="ET558" s="85">
        <v>18</v>
      </c>
      <c r="EU558" s="85">
        <v>15</v>
      </c>
      <c r="EV558" s="85">
        <v>12</v>
      </c>
      <c r="EW558" s="85">
        <v>24</v>
      </c>
      <c r="EX558" s="85">
        <v>61</v>
      </c>
      <c r="EY558" s="85">
        <v>113</v>
      </c>
      <c r="EZ558" s="85">
        <v>176</v>
      </c>
      <c r="FA558" s="85">
        <v>224</v>
      </c>
      <c r="FB558" s="85">
        <v>255</v>
      </c>
      <c r="FC558" s="85">
        <v>255</v>
      </c>
      <c r="FD558" s="85">
        <v>255</v>
      </c>
      <c r="FE558" s="85">
        <v>255</v>
      </c>
      <c r="FF558" s="85">
        <v>255</v>
      </c>
      <c r="FG558" s="85">
        <v>255</v>
      </c>
      <c r="FH558" s="85">
        <v>255</v>
      </c>
      <c r="FI558" s="85">
        <v>255</v>
      </c>
      <c r="FJ558" s="85">
        <v>255</v>
      </c>
      <c r="FK558" s="85">
        <v>255</v>
      </c>
      <c r="FL558" s="85">
        <v>255</v>
      </c>
      <c r="FM558" s="85">
        <v>255</v>
      </c>
      <c r="FN558" s="85">
        <v>255</v>
      </c>
      <c r="FO558" s="85">
        <v>255</v>
      </c>
      <c r="FP558" s="85">
        <v>255</v>
      </c>
      <c r="FQ558" s="85">
        <v>255</v>
      </c>
      <c r="FR558" s="85">
        <v>255</v>
      </c>
      <c r="FS558" s="85">
        <v>255</v>
      </c>
      <c r="FT558" s="85">
        <v>255</v>
      </c>
      <c r="FU558" s="85">
        <v>255</v>
      </c>
      <c r="FV558" s="85">
        <v>255</v>
      </c>
      <c r="FW558" s="85">
        <v>255</v>
      </c>
      <c r="FX558" s="85">
        <v>255</v>
      </c>
      <c r="FY558" s="85">
        <v>255</v>
      </c>
      <c r="FZ558" s="85">
        <v>255</v>
      </c>
      <c r="GA558" s="85">
        <v>255</v>
      </c>
      <c r="GB558" s="85">
        <v>255</v>
      </c>
      <c r="GC558" s="85">
        <v>255</v>
      </c>
      <c r="GD558" s="85">
        <v>119</v>
      </c>
      <c r="GE558" s="85">
        <v>22</v>
      </c>
      <c r="GF558" s="85">
        <v>18</v>
      </c>
      <c r="GG558" s="85">
        <v>21</v>
      </c>
      <c r="GH558" s="85">
        <v>21</v>
      </c>
      <c r="GI558" s="85">
        <v>20</v>
      </c>
      <c r="GJ558" s="85">
        <v>21</v>
      </c>
      <c r="GK558" s="85">
        <v>20</v>
      </c>
      <c r="GL558" s="85">
        <v>20</v>
      </c>
      <c r="GM558" s="85">
        <v>21</v>
      </c>
      <c r="GN558" s="85">
        <v>21</v>
      </c>
      <c r="GO558" s="85">
        <v>21</v>
      </c>
      <c r="GP558" s="85">
        <v>21</v>
      </c>
      <c r="GQ558" s="85">
        <v>21</v>
      </c>
      <c r="GR558" s="85">
        <v>21</v>
      </c>
      <c r="GS558" s="85">
        <v>21</v>
      </c>
      <c r="GT558" s="85">
        <v>21</v>
      </c>
      <c r="GU558" s="85">
        <v>21</v>
      </c>
      <c r="GV558" s="85">
        <v>20</v>
      </c>
      <c r="GW558" s="85">
        <v>20</v>
      </c>
      <c r="GX558" s="85">
        <v>20</v>
      </c>
      <c r="GY558" s="85">
        <v>13</v>
      </c>
      <c r="GZ558" s="85">
        <v>123</v>
      </c>
      <c r="HA558" s="85">
        <v>255</v>
      </c>
      <c r="HB558" s="85">
        <v>255</v>
      </c>
      <c r="HC558" s="85">
        <v>255</v>
      </c>
      <c r="HD558" s="85">
        <v>255</v>
      </c>
      <c r="HE558" s="85">
        <v>255</v>
      </c>
      <c r="HF558" s="85">
        <v>255</v>
      </c>
      <c r="HG558" s="85">
        <v>255</v>
      </c>
      <c r="HH558" s="85">
        <v>255</v>
      </c>
      <c r="HI558" s="85">
        <v>255</v>
      </c>
      <c r="HJ558" s="85">
        <v>255</v>
      </c>
      <c r="HK558" s="85">
        <v>255</v>
      </c>
      <c r="HL558" s="85">
        <v>255</v>
      </c>
      <c r="HM558" s="85">
        <v>255</v>
      </c>
      <c r="HN558" s="85">
        <v>255</v>
      </c>
      <c r="HO558" s="85">
        <v>255</v>
      </c>
      <c r="HP558" s="85">
        <v>255</v>
      </c>
      <c r="HQ558" s="85">
        <v>255</v>
      </c>
      <c r="HR558" s="85">
        <v>255</v>
      </c>
      <c r="HS558" s="85">
        <v>255</v>
      </c>
      <c r="HT558" s="85">
        <v>255</v>
      </c>
      <c r="HU558" s="85">
        <v>255</v>
      </c>
      <c r="HV558" s="85">
        <v>255</v>
      </c>
      <c r="HW558" s="85">
        <v>255</v>
      </c>
      <c r="HX558" s="85">
        <v>255</v>
      </c>
      <c r="HY558" s="85">
        <v>255</v>
      </c>
      <c r="HZ558" s="85">
        <v>255</v>
      </c>
      <c r="IA558" s="85">
        <v>255</v>
      </c>
      <c r="IB558" s="85">
        <v>255</v>
      </c>
      <c r="IC558" s="85">
        <v>255</v>
      </c>
      <c r="ID558" s="85">
        <v>255</v>
      </c>
      <c r="IE558" s="85">
        <v>255</v>
      </c>
    </row>
    <row r="559" spans="1:239" ht="7.8">
      <c r="A559" s="85">
        <v>255</v>
      </c>
      <c r="B559" s="85">
        <v>255</v>
      </c>
      <c r="C559" s="85">
        <v>255</v>
      </c>
      <c r="D559" s="85">
        <v>255</v>
      </c>
      <c r="E559" s="85">
        <v>255</v>
      </c>
      <c r="F559" s="85">
        <v>255</v>
      </c>
      <c r="G559" s="85">
        <v>255</v>
      </c>
      <c r="H559" s="85">
        <v>255</v>
      </c>
      <c r="I559" s="85">
        <v>255</v>
      </c>
      <c r="J559" s="85">
        <v>255</v>
      </c>
      <c r="K559" s="85">
        <v>255</v>
      </c>
      <c r="L559" s="85">
        <v>255</v>
      </c>
      <c r="M559" s="85">
        <v>255</v>
      </c>
      <c r="N559" s="85">
        <v>255</v>
      </c>
      <c r="O559" s="85">
        <v>255</v>
      </c>
      <c r="P559" s="85">
        <v>255</v>
      </c>
      <c r="Q559" s="85">
        <v>255</v>
      </c>
      <c r="R559" s="85">
        <v>255</v>
      </c>
      <c r="S559" s="85">
        <v>255</v>
      </c>
      <c r="T559" s="85">
        <v>255</v>
      </c>
      <c r="U559" s="85">
        <v>255</v>
      </c>
      <c r="V559" s="85">
        <v>255</v>
      </c>
      <c r="W559" s="85">
        <v>255</v>
      </c>
      <c r="X559" s="85">
        <v>255</v>
      </c>
      <c r="Y559" s="85">
        <v>255</v>
      </c>
      <c r="Z559" s="85">
        <v>255</v>
      </c>
      <c r="AA559" s="85">
        <v>255</v>
      </c>
      <c r="AB559" s="85">
        <v>255</v>
      </c>
      <c r="AC559" s="85">
        <v>255</v>
      </c>
      <c r="AD559" s="85">
        <v>255</v>
      </c>
      <c r="AE559" s="85">
        <v>250</v>
      </c>
      <c r="AF559" s="85">
        <v>106</v>
      </c>
      <c r="AG559" s="85">
        <v>28</v>
      </c>
      <c r="AH559" s="85">
        <v>35</v>
      </c>
      <c r="AI559" s="85">
        <v>36</v>
      </c>
      <c r="AJ559" s="85">
        <v>34</v>
      </c>
      <c r="AK559" s="85">
        <v>35</v>
      </c>
      <c r="AL559" s="85">
        <v>35</v>
      </c>
      <c r="AM559" s="85">
        <v>35</v>
      </c>
      <c r="AN559" s="85">
        <v>35</v>
      </c>
      <c r="AO559" s="85">
        <v>34</v>
      </c>
      <c r="AP559" s="85">
        <v>34</v>
      </c>
      <c r="AQ559" s="85">
        <v>34</v>
      </c>
      <c r="AR559" s="85">
        <v>35</v>
      </c>
      <c r="AS559" s="85">
        <v>35</v>
      </c>
      <c r="AT559" s="85">
        <v>35</v>
      </c>
      <c r="AU559" s="85">
        <v>35</v>
      </c>
      <c r="AV559" s="85">
        <v>35</v>
      </c>
      <c r="AW559" s="85">
        <v>34</v>
      </c>
      <c r="AX559" s="85">
        <v>34</v>
      </c>
      <c r="AY559" s="85">
        <v>36</v>
      </c>
      <c r="AZ559" s="85">
        <v>33</v>
      </c>
      <c r="BA559" s="85">
        <v>34</v>
      </c>
      <c r="BB559" s="85">
        <v>27</v>
      </c>
      <c r="BC559" s="85">
        <v>23</v>
      </c>
      <c r="BD559" s="85">
        <v>103</v>
      </c>
      <c r="BE559" s="85">
        <v>221</v>
      </c>
      <c r="BF559" s="85">
        <v>255</v>
      </c>
      <c r="BG559" s="85">
        <v>255</v>
      </c>
      <c r="BH559" s="85">
        <v>255</v>
      </c>
      <c r="BI559" s="85">
        <v>255</v>
      </c>
      <c r="BJ559" s="85">
        <v>255</v>
      </c>
      <c r="BK559" s="85">
        <v>255</v>
      </c>
      <c r="BL559" s="85">
        <v>255</v>
      </c>
      <c r="BM559" s="85">
        <v>255</v>
      </c>
      <c r="BN559" s="85">
        <v>255</v>
      </c>
      <c r="BO559" s="85">
        <v>255</v>
      </c>
      <c r="BP559" s="85">
        <v>255</v>
      </c>
      <c r="BQ559" s="85">
        <v>255</v>
      </c>
      <c r="BR559" s="85">
        <v>255</v>
      </c>
      <c r="BS559" s="85">
        <v>255</v>
      </c>
      <c r="BT559" s="85">
        <v>255</v>
      </c>
      <c r="BU559" s="85">
        <v>255</v>
      </c>
      <c r="BV559" s="85">
        <v>255</v>
      </c>
      <c r="BW559" s="85">
        <v>255</v>
      </c>
      <c r="BX559" s="85">
        <v>255</v>
      </c>
      <c r="BY559" s="85">
        <v>255</v>
      </c>
      <c r="BZ559" s="85">
        <v>255</v>
      </c>
      <c r="CA559" s="85">
        <v>252</v>
      </c>
      <c r="CB559" s="85">
        <v>233</v>
      </c>
      <c r="CC559" s="85">
        <v>192</v>
      </c>
      <c r="CD559" s="85">
        <v>129</v>
      </c>
      <c r="CE559" s="85">
        <v>67</v>
      </c>
      <c r="CF559" s="85">
        <v>30</v>
      </c>
      <c r="CG559" s="85">
        <v>18</v>
      </c>
      <c r="CH559" s="85">
        <v>24</v>
      </c>
      <c r="CI559" s="85">
        <v>29</v>
      </c>
      <c r="CJ559" s="85">
        <v>32</v>
      </c>
      <c r="CK559" s="85">
        <v>35</v>
      </c>
      <c r="CL559" s="85">
        <v>35</v>
      </c>
      <c r="CM559" s="85">
        <v>34</v>
      </c>
      <c r="CN559" s="85">
        <v>34</v>
      </c>
      <c r="CO559" s="85">
        <v>35</v>
      </c>
      <c r="CP559" s="85">
        <v>35</v>
      </c>
      <c r="CQ559" s="85">
        <v>35</v>
      </c>
      <c r="CR559" s="85">
        <v>35</v>
      </c>
      <c r="CS559" s="85">
        <v>34</v>
      </c>
      <c r="CT559" s="85">
        <v>35</v>
      </c>
      <c r="CU559" s="85">
        <v>35</v>
      </c>
      <c r="CV559" s="85">
        <v>35</v>
      </c>
      <c r="CW559" s="85">
        <v>35</v>
      </c>
      <c r="CX559" s="85">
        <v>35</v>
      </c>
      <c r="CY559" s="85">
        <v>35</v>
      </c>
      <c r="CZ559" s="85">
        <v>34</v>
      </c>
      <c r="DA559" s="85">
        <v>36</v>
      </c>
      <c r="DB559" s="85">
        <v>36</v>
      </c>
      <c r="DC559" s="85">
        <v>34</v>
      </c>
      <c r="DD559" s="85">
        <v>34</v>
      </c>
      <c r="DE559" s="85">
        <v>34</v>
      </c>
      <c r="DF559" s="85">
        <v>34</v>
      </c>
      <c r="DG559" s="85">
        <v>35</v>
      </c>
      <c r="DH559" s="85">
        <v>35</v>
      </c>
      <c r="DI559" s="85">
        <v>32</v>
      </c>
      <c r="DJ559" s="85">
        <v>24</v>
      </c>
      <c r="DK559" s="85">
        <v>102</v>
      </c>
      <c r="DL559" s="85">
        <v>255</v>
      </c>
      <c r="DM559" s="85">
        <v>255</v>
      </c>
      <c r="DN559" s="85">
        <v>255</v>
      </c>
      <c r="DO559" s="85">
        <v>255</v>
      </c>
      <c r="DP559" s="85">
        <v>255</v>
      </c>
      <c r="DQ559" s="85">
        <v>255</v>
      </c>
      <c r="DR559" s="85">
        <v>255</v>
      </c>
      <c r="DS559" s="85">
        <v>237</v>
      </c>
      <c r="DT559" s="85">
        <v>102</v>
      </c>
      <c r="DU559" s="85">
        <v>21</v>
      </c>
      <c r="DV559" s="85">
        <v>31</v>
      </c>
      <c r="DW559" s="85">
        <v>33</v>
      </c>
      <c r="DX559" s="85">
        <v>35</v>
      </c>
      <c r="DY559" s="85">
        <v>36</v>
      </c>
      <c r="DZ559" s="85">
        <v>33</v>
      </c>
      <c r="EA559" s="85">
        <v>35</v>
      </c>
      <c r="EB559" s="85">
        <v>35</v>
      </c>
      <c r="EC559" s="85">
        <v>35</v>
      </c>
      <c r="ED559" s="85">
        <v>34</v>
      </c>
      <c r="EE559" s="85">
        <v>35</v>
      </c>
      <c r="EF559" s="85">
        <v>35</v>
      </c>
      <c r="EG559" s="85">
        <v>35</v>
      </c>
      <c r="EH559" s="85">
        <v>35</v>
      </c>
      <c r="EI559" s="85">
        <v>35</v>
      </c>
      <c r="EJ559" s="85">
        <v>35</v>
      </c>
      <c r="EK559" s="85">
        <v>35</v>
      </c>
      <c r="EL559" s="85">
        <v>34</v>
      </c>
      <c r="EM559" s="85">
        <v>35</v>
      </c>
      <c r="EN559" s="85">
        <v>35</v>
      </c>
      <c r="EO559" s="85">
        <v>34</v>
      </c>
      <c r="EP559" s="85">
        <v>36</v>
      </c>
      <c r="EQ559" s="85">
        <v>35</v>
      </c>
      <c r="ER559" s="85">
        <v>35</v>
      </c>
      <c r="ES559" s="85">
        <v>35</v>
      </c>
      <c r="ET559" s="85">
        <v>35</v>
      </c>
      <c r="EU559" s="85">
        <v>34</v>
      </c>
      <c r="EV559" s="85">
        <v>32</v>
      </c>
      <c r="EW559" s="85">
        <v>30</v>
      </c>
      <c r="EX559" s="85">
        <v>21</v>
      </c>
      <c r="EY559" s="85">
        <v>16</v>
      </c>
      <c r="EZ559" s="85">
        <v>24</v>
      </c>
      <c r="FA559" s="85">
        <v>38</v>
      </c>
      <c r="FB559" s="85">
        <v>88</v>
      </c>
      <c r="FC559" s="85">
        <v>135</v>
      </c>
      <c r="FD559" s="85">
        <v>185</v>
      </c>
      <c r="FE559" s="85">
        <v>230</v>
      </c>
      <c r="FF559" s="85">
        <v>247</v>
      </c>
      <c r="FG559" s="85">
        <v>255</v>
      </c>
      <c r="FH559" s="85">
        <v>255</v>
      </c>
      <c r="FI559" s="85">
        <v>255</v>
      </c>
      <c r="FJ559" s="85">
        <v>255</v>
      </c>
      <c r="FK559" s="85">
        <v>255</v>
      </c>
      <c r="FL559" s="85">
        <v>255</v>
      </c>
      <c r="FM559" s="85">
        <v>255</v>
      </c>
      <c r="FN559" s="85">
        <v>255</v>
      </c>
      <c r="FO559" s="85">
        <v>255</v>
      </c>
      <c r="FP559" s="85">
        <v>255</v>
      </c>
      <c r="FQ559" s="85">
        <v>255</v>
      </c>
      <c r="FR559" s="85">
        <v>255</v>
      </c>
      <c r="FS559" s="85">
        <v>255</v>
      </c>
      <c r="FT559" s="85">
        <v>255</v>
      </c>
      <c r="FU559" s="85">
        <v>255</v>
      </c>
      <c r="FV559" s="85">
        <v>255</v>
      </c>
      <c r="FW559" s="85">
        <v>255</v>
      </c>
      <c r="FX559" s="85">
        <v>255</v>
      </c>
      <c r="FY559" s="85">
        <v>255</v>
      </c>
      <c r="FZ559" s="85">
        <v>255</v>
      </c>
      <c r="GA559" s="85">
        <v>240</v>
      </c>
      <c r="GB559" s="85">
        <v>197</v>
      </c>
      <c r="GC559" s="85">
        <v>88</v>
      </c>
      <c r="GD559" s="85">
        <v>24</v>
      </c>
      <c r="GE559" s="85">
        <v>27</v>
      </c>
      <c r="GF559" s="85">
        <v>35</v>
      </c>
      <c r="GG559" s="85">
        <v>36</v>
      </c>
      <c r="GH559" s="85">
        <v>36</v>
      </c>
      <c r="GI559" s="85">
        <v>34</v>
      </c>
      <c r="GJ559" s="85">
        <v>35</v>
      </c>
      <c r="GK559" s="85">
        <v>35</v>
      </c>
      <c r="GL559" s="85">
        <v>34</v>
      </c>
      <c r="GM559" s="85">
        <v>32</v>
      </c>
      <c r="GN559" s="85">
        <v>33</v>
      </c>
      <c r="GO559" s="85">
        <v>34</v>
      </c>
      <c r="GP559" s="85">
        <v>35</v>
      </c>
      <c r="GQ559" s="85">
        <v>35</v>
      </c>
      <c r="GR559" s="85">
        <v>35</v>
      </c>
      <c r="GS559" s="85">
        <v>35</v>
      </c>
      <c r="GT559" s="85">
        <v>35</v>
      </c>
      <c r="GU559" s="85">
        <v>34</v>
      </c>
      <c r="GV559" s="85">
        <v>36</v>
      </c>
      <c r="GW559" s="85">
        <v>35</v>
      </c>
      <c r="GX559" s="85">
        <v>31</v>
      </c>
      <c r="GY559" s="85">
        <v>26</v>
      </c>
      <c r="GZ559" s="85">
        <v>160</v>
      </c>
      <c r="HA559" s="85">
        <v>255</v>
      </c>
      <c r="HB559" s="85">
        <v>255</v>
      </c>
      <c r="HC559" s="85">
        <v>255</v>
      </c>
      <c r="HD559" s="85">
        <v>255</v>
      </c>
      <c r="HE559" s="85">
        <v>255</v>
      </c>
      <c r="HF559" s="85">
        <v>255</v>
      </c>
      <c r="HG559" s="85">
        <v>255</v>
      </c>
      <c r="HH559" s="85">
        <v>255</v>
      </c>
      <c r="HI559" s="85">
        <v>255</v>
      </c>
      <c r="HJ559" s="85">
        <v>255</v>
      </c>
      <c r="HK559" s="85">
        <v>255</v>
      </c>
      <c r="HL559" s="85">
        <v>255</v>
      </c>
      <c r="HM559" s="85">
        <v>255</v>
      </c>
      <c r="HN559" s="85">
        <v>255</v>
      </c>
      <c r="HO559" s="85">
        <v>255</v>
      </c>
      <c r="HP559" s="85">
        <v>255</v>
      </c>
      <c r="HQ559" s="85">
        <v>255</v>
      </c>
      <c r="HR559" s="85">
        <v>255</v>
      </c>
      <c r="HS559" s="85">
        <v>255</v>
      </c>
      <c r="HT559" s="85">
        <v>255</v>
      </c>
      <c r="HU559" s="85">
        <v>255</v>
      </c>
      <c r="HV559" s="85">
        <v>255</v>
      </c>
      <c r="HW559" s="85">
        <v>255</v>
      </c>
      <c r="HX559" s="85">
        <v>255</v>
      </c>
      <c r="HY559" s="85">
        <v>255</v>
      </c>
      <c r="HZ559" s="85">
        <v>255</v>
      </c>
      <c r="IA559" s="85">
        <v>255</v>
      </c>
      <c r="IB559" s="85">
        <v>255</v>
      </c>
      <c r="IC559" s="85">
        <v>255</v>
      </c>
      <c r="ID559" s="85">
        <v>255</v>
      </c>
      <c r="IE559" s="85">
        <v>255</v>
      </c>
    </row>
    <row r="560" spans="1:239" ht="7.8">
      <c r="A560" s="85">
        <v>255</v>
      </c>
      <c r="B560" s="85">
        <v>255</v>
      </c>
      <c r="C560" s="85">
        <v>255</v>
      </c>
      <c r="D560" s="85">
        <v>255</v>
      </c>
      <c r="E560" s="85">
        <v>255</v>
      </c>
      <c r="F560" s="85">
        <v>255</v>
      </c>
      <c r="G560" s="85">
        <v>255</v>
      </c>
      <c r="H560" s="85">
        <v>255</v>
      </c>
      <c r="I560" s="85">
        <v>255</v>
      </c>
      <c r="J560" s="85">
        <v>255</v>
      </c>
      <c r="K560" s="85">
        <v>255</v>
      </c>
      <c r="L560" s="85">
        <v>255</v>
      </c>
      <c r="M560" s="85">
        <v>255</v>
      </c>
      <c r="N560" s="85">
        <v>255</v>
      </c>
      <c r="O560" s="85">
        <v>255</v>
      </c>
      <c r="P560" s="85">
        <v>255</v>
      </c>
      <c r="Q560" s="85">
        <v>255</v>
      </c>
      <c r="R560" s="85">
        <v>255</v>
      </c>
      <c r="S560" s="85">
        <v>255</v>
      </c>
      <c r="T560" s="85">
        <v>255</v>
      </c>
      <c r="U560" s="85">
        <v>255</v>
      </c>
      <c r="V560" s="85">
        <v>255</v>
      </c>
      <c r="W560" s="85">
        <v>255</v>
      </c>
      <c r="X560" s="85">
        <v>255</v>
      </c>
      <c r="Y560" s="85">
        <v>255</v>
      </c>
      <c r="Z560" s="85">
        <v>255</v>
      </c>
      <c r="AA560" s="85">
        <v>255</v>
      </c>
      <c r="AB560" s="85">
        <v>255</v>
      </c>
      <c r="AC560" s="85">
        <v>255</v>
      </c>
      <c r="AD560" s="85">
        <v>255</v>
      </c>
      <c r="AE560" s="85">
        <v>249</v>
      </c>
      <c r="AF560" s="85">
        <v>102</v>
      </c>
      <c r="AG560" s="85">
        <v>21</v>
      </c>
      <c r="AH560" s="85">
        <v>26</v>
      </c>
      <c r="AI560" s="85">
        <v>25</v>
      </c>
      <c r="AJ560" s="85">
        <v>26</v>
      </c>
      <c r="AK560" s="85">
        <v>26</v>
      </c>
      <c r="AL560" s="85">
        <v>26</v>
      </c>
      <c r="AM560" s="85">
        <v>26</v>
      </c>
      <c r="AN560" s="85">
        <v>26</v>
      </c>
      <c r="AO560" s="85">
        <v>26</v>
      </c>
      <c r="AP560" s="85">
        <v>26</v>
      </c>
      <c r="AQ560" s="85">
        <v>26</v>
      </c>
      <c r="AR560" s="85">
        <v>26</v>
      </c>
      <c r="AS560" s="85">
        <v>26</v>
      </c>
      <c r="AT560" s="85">
        <v>26</v>
      </c>
      <c r="AU560" s="85">
        <v>26</v>
      </c>
      <c r="AV560" s="85">
        <v>26</v>
      </c>
      <c r="AW560" s="85">
        <v>25</v>
      </c>
      <c r="AX560" s="85">
        <v>27</v>
      </c>
      <c r="AY560" s="85">
        <v>27</v>
      </c>
      <c r="AZ560" s="85">
        <v>24</v>
      </c>
      <c r="BA560" s="85">
        <v>26</v>
      </c>
      <c r="BB560" s="85">
        <v>19</v>
      </c>
      <c r="BC560" s="85">
        <v>16</v>
      </c>
      <c r="BD560" s="85">
        <v>98</v>
      </c>
      <c r="BE560" s="85">
        <v>220</v>
      </c>
      <c r="BF560" s="85">
        <v>255</v>
      </c>
      <c r="BG560" s="85">
        <v>255</v>
      </c>
      <c r="BH560" s="85">
        <v>255</v>
      </c>
      <c r="BI560" s="85">
        <v>255</v>
      </c>
      <c r="BJ560" s="85">
        <v>255</v>
      </c>
      <c r="BK560" s="85">
        <v>255</v>
      </c>
      <c r="BL560" s="85">
        <v>255</v>
      </c>
      <c r="BM560" s="85">
        <v>255</v>
      </c>
      <c r="BN560" s="85">
        <v>255</v>
      </c>
      <c r="BO560" s="85">
        <v>255</v>
      </c>
      <c r="BP560" s="85">
        <v>255</v>
      </c>
      <c r="BQ560" s="85">
        <v>255</v>
      </c>
      <c r="BR560" s="85">
        <v>255</v>
      </c>
      <c r="BS560" s="85">
        <v>255</v>
      </c>
      <c r="BT560" s="85">
        <v>255</v>
      </c>
      <c r="BU560" s="85">
        <v>255</v>
      </c>
      <c r="BV560" s="85">
        <v>255</v>
      </c>
      <c r="BW560" s="85">
        <v>255</v>
      </c>
      <c r="BX560" s="85">
        <v>255</v>
      </c>
      <c r="BY560" s="85">
        <v>255</v>
      </c>
      <c r="BZ560" s="85">
        <v>255</v>
      </c>
      <c r="CA560" s="85">
        <v>253</v>
      </c>
      <c r="CB560" s="85">
        <v>232</v>
      </c>
      <c r="CC560" s="85">
        <v>189</v>
      </c>
      <c r="CD560" s="85">
        <v>127</v>
      </c>
      <c r="CE560" s="85">
        <v>60</v>
      </c>
      <c r="CF560" s="85">
        <v>23</v>
      </c>
      <c r="CG560" s="85">
        <v>11</v>
      </c>
      <c r="CH560" s="85">
        <v>15</v>
      </c>
      <c r="CI560" s="85">
        <v>20</v>
      </c>
      <c r="CJ560" s="85">
        <v>25</v>
      </c>
      <c r="CK560" s="85">
        <v>26</v>
      </c>
      <c r="CL560" s="85">
        <v>25</v>
      </c>
      <c r="CM560" s="85">
        <v>26</v>
      </c>
      <c r="CN560" s="85">
        <v>26</v>
      </c>
      <c r="CO560" s="85">
        <v>26</v>
      </c>
      <c r="CP560" s="85">
        <v>26</v>
      </c>
      <c r="CQ560" s="85">
        <v>26</v>
      </c>
      <c r="CR560" s="85">
        <v>26</v>
      </c>
      <c r="CS560" s="85">
        <v>26</v>
      </c>
      <c r="CT560" s="85">
        <v>26</v>
      </c>
      <c r="CU560" s="85">
        <v>26</v>
      </c>
      <c r="CV560" s="85">
        <v>26</v>
      </c>
      <c r="CW560" s="85">
        <v>26</v>
      </c>
      <c r="CX560" s="85">
        <v>26</v>
      </c>
      <c r="CY560" s="85">
        <v>26</v>
      </c>
      <c r="CZ560" s="85">
        <v>26</v>
      </c>
      <c r="DA560" s="85">
        <v>24</v>
      </c>
      <c r="DB560" s="85">
        <v>25</v>
      </c>
      <c r="DC560" s="85">
        <v>24</v>
      </c>
      <c r="DD560" s="85">
        <v>26</v>
      </c>
      <c r="DE560" s="85">
        <v>26</v>
      </c>
      <c r="DF560" s="85">
        <v>25</v>
      </c>
      <c r="DG560" s="85">
        <v>27</v>
      </c>
      <c r="DH560" s="85">
        <v>25</v>
      </c>
      <c r="DI560" s="85">
        <v>22</v>
      </c>
      <c r="DJ560" s="85">
        <v>16</v>
      </c>
      <c r="DK560" s="85">
        <v>97</v>
      </c>
      <c r="DL560" s="85">
        <v>255</v>
      </c>
      <c r="DM560" s="85">
        <v>255</v>
      </c>
      <c r="DN560" s="85">
        <v>255</v>
      </c>
      <c r="DO560" s="85">
        <v>255</v>
      </c>
      <c r="DP560" s="85">
        <v>255</v>
      </c>
      <c r="DQ560" s="85">
        <v>255</v>
      </c>
      <c r="DR560" s="85">
        <v>255</v>
      </c>
      <c r="DS560" s="85">
        <v>236</v>
      </c>
      <c r="DT560" s="85">
        <v>95</v>
      </c>
      <c r="DU560" s="85">
        <v>13</v>
      </c>
      <c r="DV560" s="85">
        <v>23</v>
      </c>
      <c r="DW560" s="85">
        <v>24</v>
      </c>
      <c r="DX560" s="85">
        <v>26</v>
      </c>
      <c r="DY560" s="85">
        <v>27</v>
      </c>
      <c r="DZ560" s="85">
        <v>24</v>
      </c>
      <c r="EA560" s="85">
        <v>26</v>
      </c>
      <c r="EB560" s="85">
        <v>26</v>
      </c>
      <c r="EC560" s="85">
        <v>26</v>
      </c>
      <c r="ED560" s="85">
        <v>25</v>
      </c>
      <c r="EE560" s="85">
        <v>26</v>
      </c>
      <c r="EF560" s="85">
        <v>26</v>
      </c>
      <c r="EG560" s="85">
        <v>26</v>
      </c>
      <c r="EH560" s="85">
        <v>26</v>
      </c>
      <c r="EI560" s="85">
        <v>26</v>
      </c>
      <c r="EJ560" s="85">
        <v>26</v>
      </c>
      <c r="EK560" s="85">
        <v>26</v>
      </c>
      <c r="EL560" s="85">
        <v>24</v>
      </c>
      <c r="EM560" s="85">
        <v>25</v>
      </c>
      <c r="EN560" s="85">
        <v>25</v>
      </c>
      <c r="EO560" s="85">
        <v>25</v>
      </c>
      <c r="EP560" s="85">
        <v>26</v>
      </c>
      <c r="EQ560" s="85">
        <v>26</v>
      </c>
      <c r="ER560" s="85">
        <v>26</v>
      </c>
      <c r="ES560" s="85">
        <v>24</v>
      </c>
      <c r="ET560" s="85">
        <v>26</v>
      </c>
      <c r="EU560" s="85">
        <v>26</v>
      </c>
      <c r="EV560" s="85">
        <v>23</v>
      </c>
      <c r="EW560" s="85">
        <v>21</v>
      </c>
      <c r="EX560" s="85">
        <v>12</v>
      </c>
      <c r="EY560" s="85">
        <v>7</v>
      </c>
      <c r="EZ560" s="85">
        <v>16</v>
      </c>
      <c r="FA560" s="85">
        <v>31</v>
      </c>
      <c r="FB560" s="85">
        <v>80</v>
      </c>
      <c r="FC560" s="85">
        <v>130</v>
      </c>
      <c r="FD560" s="85">
        <v>182</v>
      </c>
      <c r="FE560" s="85">
        <v>230</v>
      </c>
      <c r="FF560" s="85">
        <v>246</v>
      </c>
      <c r="FG560" s="85">
        <v>255</v>
      </c>
      <c r="FH560" s="85">
        <v>255</v>
      </c>
      <c r="FI560" s="85">
        <v>255</v>
      </c>
      <c r="FJ560" s="85">
        <v>255</v>
      </c>
      <c r="FK560" s="85">
        <v>255</v>
      </c>
      <c r="FL560" s="85">
        <v>255</v>
      </c>
      <c r="FM560" s="85">
        <v>255</v>
      </c>
      <c r="FN560" s="85">
        <v>255</v>
      </c>
      <c r="FO560" s="85">
        <v>255</v>
      </c>
      <c r="FP560" s="85">
        <v>255</v>
      </c>
      <c r="FQ560" s="85">
        <v>255</v>
      </c>
      <c r="FR560" s="85">
        <v>255</v>
      </c>
      <c r="FS560" s="85">
        <v>255</v>
      </c>
      <c r="FT560" s="85">
        <v>255</v>
      </c>
      <c r="FU560" s="85">
        <v>255</v>
      </c>
      <c r="FV560" s="85">
        <v>255</v>
      </c>
      <c r="FW560" s="85">
        <v>255</v>
      </c>
      <c r="FX560" s="85">
        <v>255</v>
      </c>
      <c r="FY560" s="85">
        <v>255</v>
      </c>
      <c r="FZ560" s="85">
        <v>255</v>
      </c>
      <c r="GA560" s="85">
        <v>239</v>
      </c>
      <c r="GB560" s="85">
        <v>193</v>
      </c>
      <c r="GC560" s="85">
        <v>80</v>
      </c>
      <c r="GD560" s="85">
        <v>15</v>
      </c>
      <c r="GE560" s="85">
        <v>19</v>
      </c>
      <c r="GF560" s="85">
        <v>24</v>
      </c>
      <c r="GG560" s="85">
        <v>24</v>
      </c>
      <c r="GH560" s="85">
        <v>26</v>
      </c>
      <c r="GI560" s="85">
        <v>26</v>
      </c>
      <c r="GJ560" s="85">
        <v>26</v>
      </c>
      <c r="GK560" s="85">
        <v>25</v>
      </c>
      <c r="GL560" s="85">
        <v>27</v>
      </c>
      <c r="GM560" s="85">
        <v>26</v>
      </c>
      <c r="GN560" s="85">
        <v>26</v>
      </c>
      <c r="GO560" s="85">
        <v>26</v>
      </c>
      <c r="GP560" s="85">
        <v>25</v>
      </c>
      <c r="GQ560" s="85">
        <v>26</v>
      </c>
      <c r="GR560" s="85">
        <v>26</v>
      </c>
      <c r="GS560" s="85">
        <v>26</v>
      </c>
      <c r="GT560" s="85">
        <v>26</v>
      </c>
      <c r="GU560" s="85">
        <v>25</v>
      </c>
      <c r="GV560" s="85">
        <v>27</v>
      </c>
      <c r="GW560" s="85">
        <v>26</v>
      </c>
      <c r="GX560" s="85">
        <v>22</v>
      </c>
      <c r="GY560" s="85">
        <v>21</v>
      </c>
      <c r="GZ560" s="85">
        <v>159</v>
      </c>
      <c r="HA560" s="85">
        <v>255</v>
      </c>
      <c r="HB560" s="85">
        <v>255</v>
      </c>
      <c r="HC560" s="85">
        <v>255</v>
      </c>
      <c r="HD560" s="85">
        <v>255</v>
      </c>
      <c r="HE560" s="85">
        <v>255</v>
      </c>
      <c r="HF560" s="85">
        <v>255</v>
      </c>
      <c r="HG560" s="85">
        <v>255</v>
      </c>
      <c r="HH560" s="85">
        <v>255</v>
      </c>
      <c r="HI560" s="85">
        <v>255</v>
      </c>
      <c r="HJ560" s="85">
        <v>255</v>
      </c>
      <c r="HK560" s="85">
        <v>255</v>
      </c>
      <c r="HL560" s="85">
        <v>255</v>
      </c>
      <c r="HM560" s="85">
        <v>255</v>
      </c>
      <c r="HN560" s="85">
        <v>255</v>
      </c>
      <c r="HO560" s="85">
        <v>255</v>
      </c>
      <c r="HP560" s="85">
        <v>255</v>
      </c>
      <c r="HQ560" s="85">
        <v>255</v>
      </c>
      <c r="HR560" s="85">
        <v>255</v>
      </c>
      <c r="HS560" s="85">
        <v>255</v>
      </c>
      <c r="HT560" s="85">
        <v>255</v>
      </c>
      <c r="HU560" s="85">
        <v>255</v>
      </c>
      <c r="HV560" s="85">
        <v>255</v>
      </c>
      <c r="HW560" s="85">
        <v>255</v>
      </c>
      <c r="HX560" s="85">
        <v>255</v>
      </c>
      <c r="HY560" s="85">
        <v>255</v>
      </c>
      <c r="HZ560" s="85">
        <v>255</v>
      </c>
      <c r="IA560" s="85">
        <v>255</v>
      </c>
      <c r="IB560" s="85">
        <v>255</v>
      </c>
      <c r="IC560" s="85">
        <v>255</v>
      </c>
      <c r="ID560" s="85">
        <v>255</v>
      </c>
      <c r="IE560" s="85">
        <v>255</v>
      </c>
    </row>
    <row r="561" spans="1:239" ht="7.8">
      <c r="A561" s="85">
        <v>255</v>
      </c>
      <c r="B561" s="85">
        <v>255</v>
      </c>
      <c r="C561" s="85">
        <v>255</v>
      </c>
      <c r="D561" s="85">
        <v>255</v>
      </c>
      <c r="E561" s="85">
        <v>255</v>
      </c>
      <c r="F561" s="85">
        <v>255</v>
      </c>
      <c r="G561" s="85">
        <v>255</v>
      </c>
      <c r="H561" s="85">
        <v>255</v>
      </c>
      <c r="I561" s="85">
        <v>255</v>
      </c>
      <c r="J561" s="85">
        <v>255</v>
      </c>
      <c r="K561" s="85">
        <v>255</v>
      </c>
      <c r="L561" s="85">
        <v>255</v>
      </c>
      <c r="M561" s="85">
        <v>255</v>
      </c>
      <c r="N561" s="85">
        <v>255</v>
      </c>
      <c r="O561" s="85">
        <v>255</v>
      </c>
      <c r="P561" s="85">
        <v>255</v>
      </c>
      <c r="Q561" s="85">
        <v>255</v>
      </c>
      <c r="R561" s="85">
        <v>255</v>
      </c>
      <c r="S561" s="85">
        <v>255</v>
      </c>
      <c r="T561" s="85">
        <v>255</v>
      </c>
      <c r="U561" s="85">
        <v>255</v>
      </c>
      <c r="V561" s="85">
        <v>255</v>
      </c>
      <c r="W561" s="85">
        <v>255</v>
      </c>
      <c r="X561" s="85">
        <v>255</v>
      </c>
      <c r="Y561" s="85">
        <v>255</v>
      </c>
      <c r="Z561" s="85">
        <v>255</v>
      </c>
      <c r="AA561" s="85">
        <v>255</v>
      </c>
      <c r="AB561" s="85">
        <v>255</v>
      </c>
      <c r="AC561" s="85">
        <v>255</v>
      </c>
      <c r="AD561" s="85">
        <v>255</v>
      </c>
      <c r="AE561" s="85">
        <v>250</v>
      </c>
      <c r="AF561" s="85">
        <v>99</v>
      </c>
      <c r="AG561" s="85">
        <v>16</v>
      </c>
      <c r="AH561" s="85">
        <v>21</v>
      </c>
      <c r="AI561" s="85">
        <v>22</v>
      </c>
      <c r="AJ561" s="85">
        <v>19</v>
      </c>
      <c r="AK561" s="85">
        <v>20</v>
      </c>
      <c r="AL561" s="85">
        <v>19</v>
      </c>
      <c r="AM561" s="85">
        <v>21</v>
      </c>
      <c r="AN561" s="85">
        <v>21</v>
      </c>
      <c r="AO561" s="85">
        <v>21</v>
      </c>
      <c r="AP561" s="85">
        <v>21</v>
      </c>
      <c r="AQ561" s="85">
        <v>21</v>
      </c>
      <c r="AR561" s="85">
        <v>21</v>
      </c>
      <c r="AS561" s="85">
        <v>21</v>
      </c>
      <c r="AT561" s="85">
        <v>21</v>
      </c>
      <c r="AU561" s="85">
        <v>21</v>
      </c>
      <c r="AV561" s="85">
        <v>21</v>
      </c>
      <c r="AW561" s="85">
        <v>20</v>
      </c>
      <c r="AX561" s="85">
        <v>20</v>
      </c>
      <c r="AY561" s="85">
        <v>22</v>
      </c>
      <c r="AZ561" s="85">
        <v>19</v>
      </c>
      <c r="BA561" s="85">
        <v>21</v>
      </c>
      <c r="BB561" s="85">
        <v>13</v>
      </c>
      <c r="BC561" s="85">
        <v>10</v>
      </c>
      <c r="BD561" s="85">
        <v>96</v>
      </c>
      <c r="BE561" s="85">
        <v>220</v>
      </c>
      <c r="BF561" s="85">
        <v>255</v>
      </c>
      <c r="BG561" s="85">
        <v>255</v>
      </c>
      <c r="BH561" s="85">
        <v>255</v>
      </c>
      <c r="BI561" s="85">
        <v>255</v>
      </c>
      <c r="BJ561" s="85">
        <v>255</v>
      </c>
      <c r="BK561" s="85">
        <v>255</v>
      </c>
      <c r="BL561" s="85">
        <v>255</v>
      </c>
      <c r="BM561" s="85">
        <v>255</v>
      </c>
      <c r="BN561" s="85">
        <v>255</v>
      </c>
      <c r="BO561" s="85">
        <v>255</v>
      </c>
      <c r="BP561" s="85">
        <v>255</v>
      </c>
      <c r="BQ561" s="85">
        <v>255</v>
      </c>
      <c r="BR561" s="85">
        <v>255</v>
      </c>
      <c r="BS561" s="85">
        <v>255</v>
      </c>
      <c r="BT561" s="85">
        <v>255</v>
      </c>
      <c r="BU561" s="85">
        <v>255</v>
      </c>
      <c r="BV561" s="85">
        <v>255</v>
      </c>
      <c r="BW561" s="85">
        <v>255</v>
      </c>
      <c r="BX561" s="85">
        <v>255</v>
      </c>
      <c r="BY561" s="85">
        <v>255</v>
      </c>
      <c r="BZ561" s="85">
        <v>255</v>
      </c>
      <c r="CA561" s="85">
        <v>252</v>
      </c>
      <c r="CB561" s="85">
        <v>231</v>
      </c>
      <c r="CC561" s="85">
        <v>188</v>
      </c>
      <c r="CD561" s="85">
        <v>124</v>
      </c>
      <c r="CE561" s="85">
        <v>57</v>
      </c>
      <c r="CF561" s="85">
        <v>18</v>
      </c>
      <c r="CG561" s="85">
        <v>7</v>
      </c>
      <c r="CH561" s="85">
        <v>10</v>
      </c>
      <c r="CI561" s="85">
        <v>16</v>
      </c>
      <c r="CJ561" s="85">
        <v>19</v>
      </c>
      <c r="CK561" s="85">
        <v>21</v>
      </c>
      <c r="CL561" s="85">
        <v>20</v>
      </c>
      <c r="CM561" s="85">
        <v>20</v>
      </c>
      <c r="CN561" s="85">
        <v>21</v>
      </c>
      <c r="CO561" s="85">
        <v>20</v>
      </c>
      <c r="CP561" s="85">
        <v>21</v>
      </c>
      <c r="CQ561" s="85">
        <v>21</v>
      </c>
      <c r="CR561" s="85">
        <v>21</v>
      </c>
      <c r="CS561" s="85">
        <v>20</v>
      </c>
      <c r="CT561" s="85">
        <v>21</v>
      </c>
      <c r="CU561" s="85">
        <v>21</v>
      </c>
      <c r="CV561" s="85">
        <v>21</v>
      </c>
      <c r="CW561" s="85">
        <v>21</v>
      </c>
      <c r="CX561" s="85">
        <v>21</v>
      </c>
      <c r="CY561" s="85">
        <v>21</v>
      </c>
      <c r="CZ561" s="85">
        <v>21</v>
      </c>
      <c r="DA561" s="85">
        <v>20</v>
      </c>
      <c r="DB561" s="85">
        <v>22</v>
      </c>
      <c r="DC561" s="85">
        <v>22</v>
      </c>
      <c r="DD561" s="85">
        <v>20</v>
      </c>
      <c r="DE561" s="85">
        <v>21</v>
      </c>
      <c r="DF561" s="85">
        <v>20</v>
      </c>
      <c r="DG561" s="85">
        <v>22</v>
      </c>
      <c r="DH561" s="85">
        <v>21</v>
      </c>
      <c r="DI561" s="85">
        <v>18</v>
      </c>
      <c r="DJ561" s="85">
        <v>9</v>
      </c>
      <c r="DK561" s="85">
        <v>92</v>
      </c>
      <c r="DL561" s="85">
        <v>255</v>
      </c>
      <c r="DM561" s="85">
        <v>255</v>
      </c>
      <c r="DN561" s="85">
        <v>255</v>
      </c>
      <c r="DO561" s="85">
        <v>255</v>
      </c>
      <c r="DP561" s="85">
        <v>255</v>
      </c>
      <c r="DQ561" s="85">
        <v>255</v>
      </c>
      <c r="DR561" s="85">
        <v>255</v>
      </c>
      <c r="DS561" s="85">
        <v>236</v>
      </c>
      <c r="DT561" s="85">
        <v>92</v>
      </c>
      <c r="DU561" s="85">
        <v>8</v>
      </c>
      <c r="DV561" s="85">
        <v>17</v>
      </c>
      <c r="DW561" s="85">
        <v>19</v>
      </c>
      <c r="DX561" s="85">
        <v>21</v>
      </c>
      <c r="DY561" s="85">
        <v>22</v>
      </c>
      <c r="DZ561" s="85">
        <v>19</v>
      </c>
      <c r="EA561" s="85">
        <v>22</v>
      </c>
      <c r="EB561" s="85">
        <v>21</v>
      </c>
      <c r="EC561" s="85">
        <v>19</v>
      </c>
      <c r="ED561" s="85">
        <v>21</v>
      </c>
      <c r="EE561" s="85">
        <v>21</v>
      </c>
      <c r="EF561" s="85">
        <v>21</v>
      </c>
      <c r="EG561" s="85">
        <v>21</v>
      </c>
      <c r="EH561" s="85">
        <v>21</v>
      </c>
      <c r="EI561" s="85">
        <v>21</v>
      </c>
      <c r="EJ561" s="85">
        <v>21</v>
      </c>
      <c r="EK561" s="85">
        <v>20</v>
      </c>
      <c r="EL561" s="85">
        <v>22</v>
      </c>
      <c r="EM561" s="85">
        <v>22</v>
      </c>
      <c r="EN561" s="85">
        <v>22</v>
      </c>
      <c r="EO561" s="85">
        <v>20</v>
      </c>
      <c r="EP561" s="85">
        <v>21</v>
      </c>
      <c r="EQ561" s="85">
        <v>20</v>
      </c>
      <c r="ER561" s="85">
        <v>21</v>
      </c>
      <c r="ES561" s="85">
        <v>19</v>
      </c>
      <c r="ET561" s="85">
        <v>20</v>
      </c>
      <c r="EU561" s="85">
        <v>21</v>
      </c>
      <c r="EV561" s="85">
        <v>19</v>
      </c>
      <c r="EW561" s="85">
        <v>15</v>
      </c>
      <c r="EX561" s="85">
        <v>8</v>
      </c>
      <c r="EY561" s="85">
        <v>4</v>
      </c>
      <c r="EZ561" s="85">
        <v>13</v>
      </c>
      <c r="FA561" s="85">
        <v>27</v>
      </c>
      <c r="FB561" s="85">
        <v>78</v>
      </c>
      <c r="FC561" s="85">
        <v>127</v>
      </c>
      <c r="FD561" s="85">
        <v>181</v>
      </c>
      <c r="FE561" s="85">
        <v>228</v>
      </c>
      <c r="FF561" s="85">
        <v>246</v>
      </c>
      <c r="FG561" s="85">
        <v>255</v>
      </c>
      <c r="FH561" s="85">
        <v>255</v>
      </c>
      <c r="FI561" s="85">
        <v>255</v>
      </c>
      <c r="FJ561" s="85">
        <v>255</v>
      </c>
      <c r="FK561" s="85">
        <v>255</v>
      </c>
      <c r="FL561" s="85">
        <v>255</v>
      </c>
      <c r="FM561" s="85">
        <v>255</v>
      </c>
      <c r="FN561" s="85">
        <v>255</v>
      </c>
      <c r="FO561" s="85">
        <v>255</v>
      </c>
      <c r="FP561" s="85">
        <v>255</v>
      </c>
      <c r="FQ561" s="85">
        <v>255</v>
      </c>
      <c r="FR561" s="85">
        <v>255</v>
      </c>
      <c r="FS561" s="85">
        <v>255</v>
      </c>
      <c r="FT561" s="85">
        <v>255</v>
      </c>
      <c r="FU561" s="85">
        <v>255</v>
      </c>
      <c r="FV561" s="85">
        <v>255</v>
      </c>
      <c r="FW561" s="85">
        <v>255</v>
      </c>
      <c r="FX561" s="85">
        <v>255</v>
      </c>
      <c r="FY561" s="85">
        <v>255</v>
      </c>
      <c r="FZ561" s="85">
        <v>255</v>
      </c>
      <c r="GA561" s="85">
        <v>239</v>
      </c>
      <c r="GB561" s="85">
        <v>192</v>
      </c>
      <c r="GC561" s="85">
        <v>78</v>
      </c>
      <c r="GD561" s="85">
        <v>12</v>
      </c>
      <c r="GE561" s="85">
        <v>15</v>
      </c>
      <c r="GF561" s="85">
        <v>21</v>
      </c>
      <c r="GG561" s="85">
        <v>19</v>
      </c>
      <c r="GH561" s="85">
        <v>21</v>
      </c>
      <c r="GI561" s="85">
        <v>21</v>
      </c>
      <c r="GJ561" s="85">
        <v>21</v>
      </c>
      <c r="GK561" s="85">
        <v>20</v>
      </c>
      <c r="GL561" s="85">
        <v>22</v>
      </c>
      <c r="GM561" s="85">
        <v>20</v>
      </c>
      <c r="GN561" s="85">
        <v>21</v>
      </c>
      <c r="GO561" s="85">
        <v>21</v>
      </c>
      <c r="GP561" s="85">
        <v>21</v>
      </c>
      <c r="GQ561" s="85">
        <v>21</v>
      </c>
      <c r="GR561" s="85">
        <v>21</v>
      </c>
      <c r="GS561" s="85">
        <v>21</v>
      </c>
      <c r="GT561" s="85">
        <v>21</v>
      </c>
      <c r="GU561" s="85">
        <v>20</v>
      </c>
      <c r="GV561" s="85">
        <v>22</v>
      </c>
      <c r="GW561" s="85">
        <v>20</v>
      </c>
      <c r="GX561" s="85">
        <v>19</v>
      </c>
      <c r="GY561" s="85">
        <v>18</v>
      </c>
      <c r="GZ561" s="85">
        <v>155</v>
      </c>
      <c r="HA561" s="85">
        <v>255</v>
      </c>
      <c r="HB561" s="85">
        <v>255</v>
      </c>
      <c r="HC561" s="85">
        <v>255</v>
      </c>
      <c r="HD561" s="85">
        <v>255</v>
      </c>
      <c r="HE561" s="85">
        <v>255</v>
      </c>
      <c r="HF561" s="85">
        <v>255</v>
      </c>
      <c r="HG561" s="85">
        <v>255</v>
      </c>
      <c r="HH561" s="85">
        <v>255</v>
      </c>
      <c r="HI561" s="85">
        <v>255</v>
      </c>
      <c r="HJ561" s="85">
        <v>255</v>
      </c>
      <c r="HK561" s="85">
        <v>255</v>
      </c>
      <c r="HL561" s="85">
        <v>255</v>
      </c>
      <c r="HM561" s="85">
        <v>255</v>
      </c>
      <c r="HN561" s="85">
        <v>255</v>
      </c>
      <c r="HO561" s="85">
        <v>255</v>
      </c>
      <c r="HP561" s="85">
        <v>255</v>
      </c>
      <c r="HQ561" s="85">
        <v>255</v>
      </c>
      <c r="HR561" s="85">
        <v>255</v>
      </c>
      <c r="HS561" s="85">
        <v>255</v>
      </c>
      <c r="HT561" s="85">
        <v>255</v>
      </c>
      <c r="HU561" s="85">
        <v>255</v>
      </c>
      <c r="HV561" s="85">
        <v>255</v>
      </c>
      <c r="HW561" s="85">
        <v>255</v>
      </c>
      <c r="HX561" s="85">
        <v>255</v>
      </c>
      <c r="HY561" s="85">
        <v>255</v>
      </c>
      <c r="HZ561" s="85">
        <v>255</v>
      </c>
      <c r="IA561" s="85">
        <v>255</v>
      </c>
      <c r="IB561" s="85">
        <v>255</v>
      </c>
      <c r="IC561" s="85">
        <v>255</v>
      </c>
      <c r="ID561" s="85">
        <v>255</v>
      </c>
      <c r="IE561" s="85">
        <v>255</v>
      </c>
    </row>
    <row r="562" spans="1:239" ht="7.8">
      <c r="A562" s="85">
        <v>255</v>
      </c>
      <c r="B562" s="85">
        <v>255</v>
      </c>
      <c r="C562" s="85">
        <v>255</v>
      </c>
      <c r="D562" s="85">
        <v>255</v>
      </c>
      <c r="E562" s="85">
        <v>255</v>
      </c>
      <c r="F562" s="85">
        <v>255</v>
      </c>
      <c r="G562" s="85">
        <v>255</v>
      </c>
      <c r="H562" s="85">
        <v>255</v>
      </c>
      <c r="I562" s="85">
        <v>255</v>
      </c>
      <c r="J562" s="85">
        <v>255</v>
      </c>
      <c r="K562" s="85">
        <v>255</v>
      </c>
      <c r="L562" s="85">
        <v>255</v>
      </c>
      <c r="M562" s="85">
        <v>255</v>
      </c>
      <c r="N562" s="85">
        <v>255</v>
      </c>
      <c r="O562" s="85">
        <v>255</v>
      </c>
      <c r="P562" s="85">
        <v>255</v>
      </c>
      <c r="Q562" s="85">
        <v>255</v>
      </c>
      <c r="R562" s="85">
        <v>255</v>
      </c>
      <c r="S562" s="85">
        <v>255</v>
      </c>
      <c r="T562" s="85">
        <v>255</v>
      </c>
      <c r="U562" s="85">
        <v>255</v>
      </c>
      <c r="V562" s="85">
        <v>255</v>
      </c>
      <c r="W562" s="85">
        <v>255</v>
      </c>
      <c r="X562" s="85">
        <v>255</v>
      </c>
      <c r="Y562" s="85">
        <v>255</v>
      </c>
      <c r="Z562" s="85">
        <v>255</v>
      </c>
      <c r="AA562" s="85">
        <v>255</v>
      </c>
      <c r="AB562" s="85">
        <v>255</v>
      </c>
      <c r="AC562" s="85">
        <v>255</v>
      </c>
      <c r="AD562" s="85">
        <v>255</v>
      </c>
      <c r="AE562" s="85">
        <v>253</v>
      </c>
      <c r="AF562" s="85">
        <v>119</v>
      </c>
      <c r="AG562" s="85">
        <v>28</v>
      </c>
      <c r="AH562" s="85">
        <v>33</v>
      </c>
      <c r="AI562" s="85">
        <v>34</v>
      </c>
      <c r="AJ562" s="85">
        <v>35</v>
      </c>
      <c r="AK562" s="85">
        <v>35</v>
      </c>
      <c r="AL562" s="85">
        <v>35</v>
      </c>
      <c r="AM562" s="85">
        <v>35</v>
      </c>
      <c r="AN562" s="85">
        <v>34</v>
      </c>
      <c r="AO562" s="85">
        <v>35</v>
      </c>
      <c r="AP562" s="85">
        <v>35</v>
      </c>
      <c r="AQ562" s="85">
        <v>35</v>
      </c>
      <c r="AR562" s="85">
        <v>34</v>
      </c>
      <c r="AS562" s="85">
        <v>35</v>
      </c>
      <c r="AT562" s="85">
        <v>35</v>
      </c>
      <c r="AU562" s="85">
        <v>35</v>
      </c>
      <c r="AV562" s="85">
        <v>35</v>
      </c>
      <c r="AW562" s="85">
        <v>35</v>
      </c>
      <c r="AX562" s="85">
        <v>35</v>
      </c>
      <c r="AY562" s="85">
        <v>34</v>
      </c>
      <c r="AZ562" s="85">
        <v>35</v>
      </c>
      <c r="BA562" s="85">
        <v>35</v>
      </c>
      <c r="BB562" s="85">
        <v>36</v>
      </c>
      <c r="BC562" s="85">
        <v>33</v>
      </c>
      <c r="BD562" s="85">
        <v>24</v>
      </c>
      <c r="BE562" s="85">
        <v>66</v>
      </c>
      <c r="BF562" s="85">
        <v>173</v>
      </c>
      <c r="BG562" s="85">
        <v>249</v>
      </c>
      <c r="BH562" s="85">
        <v>255</v>
      </c>
      <c r="BI562" s="85">
        <v>255</v>
      </c>
      <c r="BJ562" s="85">
        <v>255</v>
      </c>
      <c r="BK562" s="85">
        <v>255</v>
      </c>
      <c r="BL562" s="85">
        <v>255</v>
      </c>
      <c r="BM562" s="85">
        <v>255</v>
      </c>
      <c r="BN562" s="85">
        <v>255</v>
      </c>
      <c r="BO562" s="85">
        <v>255</v>
      </c>
      <c r="BP562" s="85">
        <v>255</v>
      </c>
      <c r="BQ562" s="85">
        <v>255</v>
      </c>
      <c r="BR562" s="85">
        <v>255</v>
      </c>
      <c r="BS562" s="85">
        <v>255</v>
      </c>
      <c r="BT562" s="85">
        <v>255</v>
      </c>
      <c r="BU562" s="85">
        <v>255</v>
      </c>
      <c r="BV562" s="85">
        <v>255</v>
      </c>
      <c r="BW562" s="85">
        <v>251</v>
      </c>
      <c r="BX562" s="85">
        <v>232</v>
      </c>
      <c r="BY562" s="85">
        <v>203</v>
      </c>
      <c r="BZ562" s="85">
        <v>164</v>
      </c>
      <c r="CA562" s="85">
        <v>126</v>
      </c>
      <c r="CB562" s="85">
        <v>69</v>
      </c>
      <c r="CC562" s="85">
        <v>41</v>
      </c>
      <c r="CD562" s="85">
        <v>28</v>
      </c>
      <c r="CE562" s="85">
        <v>22</v>
      </c>
      <c r="CF562" s="85">
        <v>31</v>
      </c>
      <c r="CG562" s="85">
        <v>35</v>
      </c>
      <c r="CH562" s="85">
        <v>36</v>
      </c>
      <c r="CI562" s="85">
        <v>34</v>
      </c>
      <c r="CJ562" s="85">
        <v>34</v>
      </c>
      <c r="CK562" s="85">
        <v>35</v>
      </c>
      <c r="CL562" s="85">
        <v>35</v>
      </c>
      <c r="CM562" s="85">
        <v>35</v>
      </c>
      <c r="CN562" s="85">
        <v>35</v>
      </c>
      <c r="CO562" s="85">
        <v>35</v>
      </c>
      <c r="CP562" s="85">
        <v>33</v>
      </c>
      <c r="CQ562" s="85">
        <v>33</v>
      </c>
      <c r="CR562" s="85">
        <v>33</v>
      </c>
      <c r="CS562" s="85">
        <v>35</v>
      </c>
      <c r="CT562" s="85">
        <v>35</v>
      </c>
      <c r="CU562" s="85">
        <v>35</v>
      </c>
      <c r="CV562" s="85">
        <v>35</v>
      </c>
      <c r="CW562" s="85">
        <v>35</v>
      </c>
      <c r="CX562" s="85">
        <v>35</v>
      </c>
      <c r="CY562" s="85">
        <v>35</v>
      </c>
      <c r="CZ562" s="85">
        <v>34</v>
      </c>
      <c r="DA562" s="85">
        <v>35</v>
      </c>
      <c r="DB562" s="85">
        <v>34</v>
      </c>
      <c r="DC562" s="85">
        <v>34</v>
      </c>
      <c r="DD562" s="85">
        <v>35</v>
      </c>
      <c r="DE562" s="85">
        <v>35</v>
      </c>
      <c r="DF562" s="85">
        <v>34</v>
      </c>
      <c r="DG562" s="85">
        <v>34</v>
      </c>
      <c r="DH562" s="85">
        <v>33</v>
      </c>
      <c r="DI562" s="85">
        <v>25</v>
      </c>
      <c r="DJ562" s="85">
        <v>75</v>
      </c>
      <c r="DK562" s="85">
        <v>222</v>
      </c>
      <c r="DL562" s="85">
        <v>255</v>
      </c>
      <c r="DM562" s="85">
        <v>255</v>
      </c>
      <c r="DN562" s="85">
        <v>255</v>
      </c>
      <c r="DO562" s="85">
        <v>255</v>
      </c>
      <c r="DP562" s="85">
        <v>255</v>
      </c>
      <c r="DQ562" s="85">
        <v>255</v>
      </c>
      <c r="DR562" s="85">
        <v>255</v>
      </c>
      <c r="DS562" s="85">
        <v>255</v>
      </c>
      <c r="DT562" s="85">
        <v>237</v>
      </c>
      <c r="DU562" s="85">
        <v>73</v>
      </c>
      <c r="DV562" s="85">
        <v>26</v>
      </c>
      <c r="DW562" s="85">
        <v>34</v>
      </c>
      <c r="DX562" s="85">
        <v>37</v>
      </c>
      <c r="DY562" s="85">
        <v>34</v>
      </c>
      <c r="DZ562" s="85">
        <v>35</v>
      </c>
      <c r="EA562" s="85">
        <v>35</v>
      </c>
      <c r="EB562" s="85">
        <v>34</v>
      </c>
      <c r="EC562" s="85">
        <v>35</v>
      </c>
      <c r="ED562" s="85">
        <v>35</v>
      </c>
      <c r="EE562" s="85">
        <v>34</v>
      </c>
      <c r="EF562" s="85">
        <v>35</v>
      </c>
      <c r="EG562" s="85">
        <v>35</v>
      </c>
      <c r="EH562" s="85">
        <v>35</v>
      </c>
      <c r="EI562" s="85">
        <v>35</v>
      </c>
      <c r="EJ562" s="85">
        <v>35</v>
      </c>
      <c r="EK562" s="85">
        <v>35</v>
      </c>
      <c r="EL562" s="85">
        <v>35</v>
      </c>
      <c r="EM562" s="85">
        <v>35</v>
      </c>
      <c r="EN562" s="85">
        <v>35</v>
      </c>
      <c r="EO562" s="85">
        <v>35</v>
      </c>
      <c r="EP562" s="85">
        <v>34</v>
      </c>
      <c r="EQ562" s="85">
        <v>34</v>
      </c>
      <c r="ER562" s="85">
        <v>34</v>
      </c>
      <c r="ES562" s="85">
        <v>34</v>
      </c>
      <c r="ET562" s="85">
        <v>34</v>
      </c>
      <c r="EU562" s="85">
        <v>35</v>
      </c>
      <c r="EV562" s="85">
        <v>37</v>
      </c>
      <c r="EW562" s="85">
        <v>34</v>
      </c>
      <c r="EX562" s="85">
        <v>36</v>
      </c>
      <c r="EY562" s="85">
        <v>37</v>
      </c>
      <c r="EZ562" s="85">
        <v>31</v>
      </c>
      <c r="FA562" s="85">
        <v>27</v>
      </c>
      <c r="FB562" s="85">
        <v>24</v>
      </c>
      <c r="FC562" s="85">
        <v>32</v>
      </c>
      <c r="FD562" s="85">
        <v>40</v>
      </c>
      <c r="FE562" s="85">
        <v>63</v>
      </c>
      <c r="FF562" s="85">
        <v>105</v>
      </c>
      <c r="FG562" s="85">
        <v>141</v>
      </c>
      <c r="FH562" s="85">
        <v>179</v>
      </c>
      <c r="FI562" s="85">
        <v>217</v>
      </c>
      <c r="FJ562" s="85">
        <v>235</v>
      </c>
      <c r="FK562" s="85">
        <v>255</v>
      </c>
      <c r="FL562" s="85">
        <v>255</v>
      </c>
      <c r="FM562" s="85">
        <v>255</v>
      </c>
      <c r="FN562" s="85">
        <v>255</v>
      </c>
      <c r="FO562" s="85">
        <v>255</v>
      </c>
      <c r="FP562" s="85">
        <v>255</v>
      </c>
      <c r="FQ562" s="85">
        <v>255</v>
      </c>
      <c r="FR562" s="85">
        <v>255</v>
      </c>
      <c r="FS562" s="85">
        <v>255</v>
      </c>
      <c r="FT562" s="85">
        <v>255</v>
      </c>
      <c r="FU562" s="85">
        <v>255</v>
      </c>
      <c r="FV562" s="85">
        <v>255</v>
      </c>
      <c r="FW562" s="85">
        <v>244</v>
      </c>
      <c r="FX562" s="85">
        <v>226</v>
      </c>
      <c r="FY562" s="85">
        <v>187</v>
      </c>
      <c r="FZ562" s="85">
        <v>140</v>
      </c>
      <c r="GA562" s="85">
        <v>85</v>
      </c>
      <c r="GB562" s="85">
        <v>45</v>
      </c>
      <c r="GC562" s="85">
        <v>29</v>
      </c>
      <c r="GD562" s="85">
        <v>30</v>
      </c>
      <c r="GE562" s="85">
        <v>36</v>
      </c>
      <c r="GF562" s="85">
        <v>35</v>
      </c>
      <c r="GG562" s="85">
        <v>36</v>
      </c>
      <c r="GH562" s="85">
        <v>36</v>
      </c>
      <c r="GI562" s="85">
        <v>34</v>
      </c>
      <c r="GJ562" s="85">
        <v>35</v>
      </c>
      <c r="GK562" s="85">
        <v>35</v>
      </c>
      <c r="GL562" s="85">
        <v>33</v>
      </c>
      <c r="GM562" s="85">
        <v>33</v>
      </c>
      <c r="GN562" s="85">
        <v>33</v>
      </c>
      <c r="GO562" s="85">
        <v>35</v>
      </c>
      <c r="GP562" s="85">
        <v>35</v>
      </c>
      <c r="GQ562" s="85">
        <v>35</v>
      </c>
      <c r="GR562" s="85">
        <v>35</v>
      </c>
      <c r="GS562" s="85">
        <v>35</v>
      </c>
      <c r="GT562" s="85">
        <v>34</v>
      </c>
      <c r="GU562" s="85">
        <v>35</v>
      </c>
      <c r="GV562" s="85">
        <v>34</v>
      </c>
      <c r="GW562" s="85">
        <v>35</v>
      </c>
      <c r="GX562" s="85">
        <v>29</v>
      </c>
      <c r="GY562" s="85">
        <v>37</v>
      </c>
      <c r="GZ562" s="85">
        <v>190</v>
      </c>
      <c r="HA562" s="85">
        <v>255</v>
      </c>
      <c r="HB562" s="85">
        <v>255</v>
      </c>
      <c r="HC562" s="85">
        <v>255</v>
      </c>
      <c r="HD562" s="85">
        <v>255</v>
      </c>
      <c r="HE562" s="85">
        <v>255</v>
      </c>
      <c r="HF562" s="85">
        <v>255</v>
      </c>
      <c r="HG562" s="85">
        <v>255</v>
      </c>
      <c r="HH562" s="85">
        <v>255</v>
      </c>
      <c r="HI562" s="85">
        <v>255</v>
      </c>
      <c r="HJ562" s="85">
        <v>255</v>
      </c>
      <c r="HK562" s="85">
        <v>255</v>
      </c>
      <c r="HL562" s="85">
        <v>255</v>
      </c>
      <c r="HM562" s="85">
        <v>255</v>
      </c>
      <c r="HN562" s="85">
        <v>255</v>
      </c>
      <c r="HO562" s="85">
        <v>255</v>
      </c>
      <c r="HP562" s="85">
        <v>255</v>
      </c>
      <c r="HQ562" s="85">
        <v>255</v>
      </c>
      <c r="HR562" s="85">
        <v>255</v>
      </c>
      <c r="HS562" s="85">
        <v>255</v>
      </c>
      <c r="HT562" s="85">
        <v>255</v>
      </c>
      <c r="HU562" s="85">
        <v>255</v>
      </c>
      <c r="HV562" s="85">
        <v>255</v>
      </c>
      <c r="HW562" s="85">
        <v>255</v>
      </c>
      <c r="HX562" s="85">
        <v>255</v>
      </c>
      <c r="HY562" s="85">
        <v>255</v>
      </c>
      <c r="HZ562" s="85">
        <v>255</v>
      </c>
      <c r="IA562" s="85">
        <v>255</v>
      </c>
      <c r="IB562" s="85">
        <v>255</v>
      </c>
      <c r="IC562" s="85">
        <v>255</v>
      </c>
      <c r="ID562" s="85">
        <v>255</v>
      </c>
      <c r="IE562" s="85">
        <v>255</v>
      </c>
    </row>
    <row r="563" spans="1:239" ht="7.8">
      <c r="A563" s="85">
        <v>255</v>
      </c>
      <c r="B563" s="85">
        <v>255</v>
      </c>
      <c r="C563" s="85">
        <v>255</v>
      </c>
      <c r="D563" s="85">
        <v>255</v>
      </c>
      <c r="E563" s="85">
        <v>255</v>
      </c>
      <c r="F563" s="85">
        <v>255</v>
      </c>
      <c r="G563" s="85">
        <v>255</v>
      </c>
      <c r="H563" s="85">
        <v>255</v>
      </c>
      <c r="I563" s="85">
        <v>255</v>
      </c>
      <c r="J563" s="85">
        <v>255</v>
      </c>
      <c r="K563" s="85">
        <v>255</v>
      </c>
      <c r="L563" s="85">
        <v>255</v>
      </c>
      <c r="M563" s="85">
        <v>255</v>
      </c>
      <c r="N563" s="85">
        <v>255</v>
      </c>
      <c r="O563" s="85">
        <v>255</v>
      </c>
      <c r="P563" s="85">
        <v>255</v>
      </c>
      <c r="Q563" s="85">
        <v>255</v>
      </c>
      <c r="R563" s="85">
        <v>255</v>
      </c>
      <c r="S563" s="85">
        <v>255</v>
      </c>
      <c r="T563" s="85">
        <v>255</v>
      </c>
      <c r="U563" s="85">
        <v>255</v>
      </c>
      <c r="V563" s="85">
        <v>255</v>
      </c>
      <c r="W563" s="85">
        <v>255</v>
      </c>
      <c r="X563" s="85">
        <v>255</v>
      </c>
      <c r="Y563" s="85">
        <v>255</v>
      </c>
      <c r="Z563" s="85">
        <v>255</v>
      </c>
      <c r="AA563" s="85">
        <v>255</v>
      </c>
      <c r="AB563" s="85">
        <v>255</v>
      </c>
      <c r="AC563" s="85">
        <v>255</v>
      </c>
      <c r="AD563" s="85">
        <v>255</v>
      </c>
      <c r="AE563" s="85">
        <v>252</v>
      </c>
      <c r="AF563" s="85">
        <v>115</v>
      </c>
      <c r="AG563" s="85">
        <v>20</v>
      </c>
      <c r="AH563" s="85">
        <v>25</v>
      </c>
      <c r="AI563" s="85">
        <v>25</v>
      </c>
      <c r="AJ563" s="85">
        <v>26</v>
      </c>
      <c r="AK563" s="85">
        <v>26</v>
      </c>
      <c r="AL563" s="85">
        <v>26</v>
      </c>
      <c r="AM563" s="85">
        <v>26</v>
      </c>
      <c r="AN563" s="85">
        <v>26</v>
      </c>
      <c r="AO563" s="85">
        <v>26</v>
      </c>
      <c r="AP563" s="85">
        <v>26</v>
      </c>
      <c r="AQ563" s="85">
        <v>26</v>
      </c>
      <c r="AR563" s="85">
        <v>26</v>
      </c>
      <c r="AS563" s="85">
        <v>26</v>
      </c>
      <c r="AT563" s="85">
        <v>26</v>
      </c>
      <c r="AU563" s="85">
        <v>26</v>
      </c>
      <c r="AV563" s="85">
        <v>26</v>
      </c>
      <c r="AW563" s="85">
        <v>26</v>
      </c>
      <c r="AX563" s="85">
        <v>25</v>
      </c>
      <c r="AY563" s="85">
        <v>25</v>
      </c>
      <c r="AZ563" s="85">
        <v>25</v>
      </c>
      <c r="BA563" s="85">
        <v>24</v>
      </c>
      <c r="BB563" s="85">
        <v>25</v>
      </c>
      <c r="BC563" s="85">
        <v>24</v>
      </c>
      <c r="BD563" s="85">
        <v>19</v>
      </c>
      <c r="BE563" s="85">
        <v>62</v>
      </c>
      <c r="BF563" s="85">
        <v>171</v>
      </c>
      <c r="BG563" s="85">
        <v>249</v>
      </c>
      <c r="BH563" s="85">
        <v>255</v>
      </c>
      <c r="BI563" s="85">
        <v>255</v>
      </c>
      <c r="BJ563" s="85">
        <v>255</v>
      </c>
      <c r="BK563" s="85">
        <v>255</v>
      </c>
      <c r="BL563" s="85">
        <v>255</v>
      </c>
      <c r="BM563" s="85">
        <v>255</v>
      </c>
      <c r="BN563" s="85">
        <v>255</v>
      </c>
      <c r="BO563" s="85">
        <v>255</v>
      </c>
      <c r="BP563" s="85">
        <v>255</v>
      </c>
      <c r="BQ563" s="85">
        <v>255</v>
      </c>
      <c r="BR563" s="85">
        <v>255</v>
      </c>
      <c r="BS563" s="85">
        <v>255</v>
      </c>
      <c r="BT563" s="85">
        <v>255</v>
      </c>
      <c r="BU563" s="85">
        <v>255</v>
      </c>
      <c r="BV563" s="85">
        <v>255</v>
      </c>
      <c r="BW563" s="85">
        <v>250</v>
      </c>
      <c r="BX563" s="85">
        <v>230</v>
      </c>
      <c r="BY563" s="85">
        <v>200</v>
      </c>
      <c r="BZ563" s="85">
        <v>160</v>
      </c>
      <c r="CA563" s="85">
        <v>121</v>
      </c>
      <c r="CB563" s="85">
        <v>65</v>
      </c>
      <c r="CC563" s="85">
        <v>35</v>
      </c>
      <c r="CD563" s="85">
        <v>21</v>
      </c>
      <c r="CE563" s="85">
        <v>16</v>
      </c>
      <c r="CF563" s="85">
        <v>22</v>
      </c>
      <c r="CG563" s="85">
        <v>25</v>
      </c>
      <c r="CH563" s="85">
        <v>25</v>
      </c>
      <c r="CI563" s="85">
        <v>24</v>
      </c>
      <c r="CJ563" s="85">
        <v>25</v>
      </c>
      <c r="CK563" s="85">
        <v>26</v>
      </c>
      <c r="CL563" s="85">
        <v>26</v>
      </c>
      <c r="CM563" s="85">
        <v>26</v>
      </c>
      <c r="CN563" s="85">
        <v>26</v>
      </c>
      <c r="CO563" s="85">
        <v>26</v>
      </c>
      <c r="CP563" s="85">
        <v>26</v>
      </c>
      <c r="CQ563" s="85">
        <v>26</v>
      </c>
      <c r="CR563" s="85">
        <v>26</v>
      </c>
      <c r="CS563" s="85">
        <v>26</v>
      </c>
      <c r="CT563" s="85">
        <v>26</v>
      </c>
      <c r="CU563" s="85">
        <v>26</v>
      </c>
      <c r="CV563" s="85">
        <v>26</v>
      </c>
      <c r="CW563" s="85">
        <v>26</v>
      </c>
      <c r="CX563" s="85">
        <v>26</v>
      </c>
      <c r="CY563" s="85">
        <v>26</v>
      </c>
      <c r="CZ563" s="85">
        <v>26</v>
      </c>
      <c r="DA563" s="85">
        <v>26</v>
      </c>
      <c r="DB563" s="85">
        <v>26</v>
      </c>
      <c r="DC563" s="85">
        <v>26</v>
      </c>
      <c r="DD563" s="85">
        <v>26</v>
      </c>
      <c r="DE563" s="85">
        <v>26</v>
      </c>
      <c r="DF563" s="85">
        <v>26</v>
      </c>
      <c r="DG563" s="85">
        <v>26</v>
      </c>
      <c r="DH563" s="85">
        <v>24</v>
      </c>
      <c r="DI563" s="85">
        <v>16</v>
      </c>
      <c r="DJ563" s="85">
        <v>66</v>
      </c>
      <c r="DK563" s="85">
        <v>218</v>
      </c>
      <c r="DL563" s="85">
        <v>255</v>
      </c>
      <c r="DM563" s="85">
        <v>255</v>
      </c>
      <c r="DN563" s="85">
        <v>255</v>
      </c>
      <c r="DO563" s="85">
        <v>255</v>
      </c>
      <c r="DP563" s="85">
        <v>255</v>
      </c>
      <c r="DQ563" s="85">
        <v>255</v>
      </c>
      <c r="DR563" s="85">
        <v>255</v>
      </c>
      <c r="DS563" s="85">
        <v>255</v>
      </c>
      <c r="DT563" s="85">
        <v>235</v>
      </c>
      <c r="DU563" s="85">
        <v>66</v>
      </c>
      <c r="DV563" s="85">
        <v>17</v>
      </c>
      <c r="DW563" s="85">
        <v>26</v>
      </c>
      <c r="DX563" s="85">
        <v>28</v>
      </c>
      <c r="DY563" s="85">
        <v>25</v>
      </c>
      <c r="DZ563" s="85">
        <v>26</v>
      </c>
      <c r="EA563" s="85">
        <v>26</v>
      </c>
      <c r="EB563" s="85">
        <v>25</v>
      </c>
      <c r="EC563" s="85">
        <v>26</v>
      </c>
      <c r="ED563" s="85">
        <v>26</v>
      </c>
      <c r="EE563" s="85">
        <v>25</v>
      </c>
      <c r="EF563" s="85">
        <v>26</v>
      </c>
      <c r="EG563" s="85">
        <v>26</v>
      </c>
      <c r="EH563" s="85">
        <v>26</v>
      </c>
      <c r="EI563" s="85">
        <v>26</v>
      </c>
      <c r="EJ563" s="85">
        <v>26</v>
      </c>
      <c r="EK563" s="85">
        <v>26</v>
      </c>
      <c r="EL563" s="85">
        <v>24</v>
      </c>
      <c r="EM563" s="85">
        <v>24</v>
      </c>
      <c r="EN563" s="85">
        <v>24</v>
      </c>
      <c r="EO563" s="85">
        <v>26</v>
      </c>
      <c r="EP563" s="85">
        <v>26</v>
      </c>
      <c r="EQ563" s="85">
        <v>26</v>
      </c>
      <c r="ER563" s="85">
        <v>26</v>
      </c>
      <c r="ES563" s="85">
        <v>26</v>
      </c>
      <c r="ET563" s="85">
        <v>25</v>
      </c>
      <c r="EU563" s="85">
        <v>26</v>
      </c>
      <c r="EV563" s="85">
        <v>26</v>
      </c>
      <c r="EW563" s="85">
        <v>25</v>
      </c>
      <c r="EX563" s="85">
        <v>26</v>
      </c>
      <c r="EY563" s="85">
        <v>26</v>
      </c>
      <c r="EZ563" s="85">
        <v>21</v>
      </c>
      <c r="FA563" s="85">
        <v>17</v>
      </c>
      <c r="FB563" s="85">
        <v>13</v>
      </c>
      <c r="FC563" s="85">
        <v>21</v>
      </c>
      <c r="FD563" s="85">
        <v>33</v>
      </c>
      <c r="FE563" s="85">
        <v>58</v>
      </c>
      <c r="FF563" s="85">
        <v>100</v>
      </c>
      <c r="FG563" s="85">
        <v>138</v>
      </c>
      <c r="FH563" s="85">
        <v>179</v>
      </c>
      <c r="FI563" s="85">
        <v>217</v>
      </c>
      <c r="FJ563" s="85">
        <v>236</v>
      </c>
      <c r="FK563" s="85">
        <v>255</v>
      </c>
      <c r="FL563" s="85">
        <v>255</v>
      </c>
      <c r="FM563" s="85">
        <v>255</v>
      </c>
      <c r="FN563" s="85">
        <v>255</v>
      </c>
      <c r="FO563" s="85">
        <v>255</v>
      </c>
      <c r="FP563" s="85">
        <v>255</v>
      </c>
      <c r="FQ563" s="85">
        <v>255</v>
      </c>
      <c r="FR563" s="85">
        <v>255</v>
      </c>
      <c r="FS563" s="85">
        <v>255</v>
      </c>
      <c r="FT563" s="85">
        <v>255</v>
      </c>
      <c r="FU563" s="85">
        <v>255</v>
      </c>
      <c r="FV563" s="85">
        <v>255</v>
      </c>
      <c r="FW563" s="85">
        <v>244</v>
      </c>
      <c r="FX563" s="85">
        <v>224</v>
      </c>
      <c r="FY563" s="85">
        <v>185</v>
      </c>
      <c r="FZ563" s="85">
        <v>136</v>
      </c>
      <c r="GA563" s="85">
        <v>80</v>
      </c>
      <c r="GB563" s="85">
        <v>37</v>
      </c>
      <c r="GC563" s="85">
        <v>20</v>
      </c>
      <c r="GD563" s="85">
        <v>21</v>
      </c>
      <c r="GE563" s="85">
        <v>24</v>
      </c>
      <c r="GF563" s="85">
        <v>24</v>
      </c>
      <c r="GG563" s="85">
        <v>24</v>
      </c>
      <c r="GH563" s="85">
        <v>26</v>
      </c>
      <c r="GI563" s="85">
        <v>26</v>
      </c>
      <c r="GJ563" s="85">
        <v>26</v>
      </c>
      <c r="GK563" s="85">
        <v>25</v>
      </c>
      <c r="GL563" s="85">
        <v>27</v>
      </c>
      <c r="GM563" s="85">
        <v>27</v>
      </c>
      <c r="GN563" s="85">
        <v>25</v>
      </c>
      <c r="GO563" s="85">
        <v>25</v>
      </c>
      <c r="GP563" s="85">
        <v>26</v>
      </c>
      <c r="GQ563" s="85">
        <v>26</v>
      </c>
      <c r="GR563" s="85">
        <v>26</v>
      </c>
      <c r="GS563" s="85">
        <v>26</v>
      </c>
      <c r="GT563" s="85">
        <v>25</v>
      </c>
      <c r="GU563" s="85">
        <v>26</v>
      </c>
      <c r="GV563" s="85">
        <v>25</v>
      </c>
      <c r="GW563" s="85">
        <v>26</v>
      </c>
      <c r="GX563" s="85">
        <v>21</v>
      </c>
      <c r="GY563" s="85">
        <v>34</v>
      </c>
      <c r="GZ563" s="85">
        <v>189</v>
      </c>
      <c r="HA563" s="85">
        <v>255</v>
      </c>
      <c r="HB563" s="85">
        <v>255</v>
      </c>
      <c r="HC563" s="85">
        <v>255</v>
      </c>
      <c r="HD563" s="85">
        <v>255</v>
      </c>
      <c r="HE563" s="85">
        <v>255</v>
      </c>
      <c r="HF563" s="85">
        <v>255</v>
      </c>
      <c r="HG563" s="85">
        <v>255</v>
      </c>
      <c r="HH563" s="85">
        <v>255</v>
      </c>
      <c r="HI563" s="85">
        <v>255</v>
      </c>
      <c r="HJ563" s="85">
        <v>255</v>
      </c>
      <c r="HK563" s="85">
        <v>255</v>
      </c>
      <c r="HL563" s="85">
        <v>255</v>
      </c>
      <c r="HM563" s="85">
        <v>255</v>
      </c>
      <c r="HN563" s="85">
        <v>255</v>
      </c>
      <c r="HO563" s="85">
        <v>255</v>
      </c>
      <c r="HP563" s="85">
        <v>255</v>
      </c>
      <c r="HQ563" s="85">
        <v>255</v>
      </c>
      <c r="HR563" s="85">
        <v>255</v>
      </c>
      <c r="HS563" s="85">
        <v>255</v>
      </c>
      <c r="HT563" s="85">
        <v>255</v>
      </c>
      <c r="HU563" s="85">
        <v>255</v>
      </c>
      <c r="HV563" s="85">
        <v>255</v>
      </c>
      <c r="HW563" s="85">
        <v>255</v>
      </c>
      <c r="HX563" s="85">
        <v>255</v>
      </c>
      <c r="HY563" s="85">
        <v>255</v>
      </c>
      <c r="HZ563" s="85">
        <v>255</v>
      </c>
      <c r="IA563" s="85">
        <v>255</v>
      </c>
      <c r="IB563" s="85">
        <v>255</v>
      </c>
      <c r="IC563" s="85">
        <v>255</v>
      </c>
      <c r="ID563" s="85">
        <v>255</v>
      </c>
      <c r="IE563" s="85">
        <v>255</v>
      </c>
    </row>
    <row r="564" spans="1:239" ht="7.8">
      <c r="A564" s="85">
        <v>255</v>
      </c>
      <c r="B564" s="85">
        <v>255</v>
      </c>
      <c r="C564" s="85">
        <v>255</v>
      </c>
      <c r="D564" s="85">
        <v>255</v>
      </c>
      <c r="E564" s="85">
        <v>255</v>
      </c>
      <c r="F564" s="85">
        <v>255</v>
      </c>
      <c r="G564" s="85">
        <v>255</v>
      </c>
      <c r="H564" s="85">
        <v>255</v>
      </c>
      <c r="I564" s="85">
        <v>255</v>
      </c>
      <c r="J564" s="85">
        <v>255</v>
      </c>
      <c r="K564" s="85">
        <v>255</v>
      </c>
      <c r="L564" s="85">
        <v>255</v>
      </c>
      <c r="M564" s="85">
        <v>255</v>
      </c>
      <c r="N564" s="85">
        <v>255</v>
      </c>
      <c r="O564" s="85">
        <v>255</v>
      </c>
      <c r="P564" s="85">
        <v>255</v>
      </c>
      <c r="Q564" s="85">
        <v>255</v>
      </c>
      <c r="R564" s="85">
        <v>255</v>
      </c>
      <c r="S564" s="85">
        <v>255</v>
      </c>
      <c r="T564" s="85">
        <v>255</v>
      </c>
      <c r="U564" s="85">
        <v>255</v>
      </c>
      <c r="V564" s="85">
        <v>255</v>
      </c>
      <c r="W564" s="85">
        <v>255</v>
      </c>
      <c r="X564" s="85">
        <v>255</v>
      </c>
      <c r="Y564" s="85">
        <v>255</v>
      </c>
      <c r="Z564" s="85">
        <v>255</v>
      </c>
      <c r="AA564" s="85">
        <v>255</v>
      </c>
      <c r="AB564" s="85">
        <v>255</v>
      </c>
      <c r="AC564" s="85">
        <v>255</v>
      </c>
      <c r="AD564" s="85">
        <v>255</v>
      </c>
      <c r="AE564" s="85">
        <v>252</v>
      </c>
      <c r="AF564" s="85">
        <v>113</v>
      </c>
      <c r="AG564" s="85">
        <v>16</v>
      </c>
      <c r="AH564" s="85">
        <v>19</v>
      </c>
      <c r="AI564" s="85">
        <v>21</v>
      </c>
      <c r="AJ564" s="85">
        <v>21</v>
      </c>
      <c r="AK564" s="85">
        <v>21</v>
      </c>
      <c r="AL564" s="85">
        <v>21</v>
      </c>
      <c r="AM564" s="85">
        <v>21</v>
      </c>
      <c r="AN564" s="85">
        <v>21</v>
      </c>
      <c r="AO564" s="85">
        <v>21</v>
      </c>
      <c r="AP564" s="85">
        <v>21</v>
      </c>
      <c r="AQ564" s="85">
        <v>21</v>
      </c>
      <c r="AR564" s="85">
        <v>21</v>
      </c>
      <c r="AS564" s="85">
        <v>21</v>
      </c>
      <c r="AT564" s="85">
        <v>21</v>
      </c>
      <c r="AU564" s="85">
        <v>21</v>
      </c>
      <c r="AV564" s="85">
        <v>21</v>
      </c>
      <c r="AW564" s="85">
        <v>21</v>
      </c>
      <c r="AX564" s="85">
        <v>21</v>
      </c>
      <c r="AY564" s="85">
        <v>21</v>
      </c>
      <c r="AZ564" s="85">
        <v>19</v>
      </c>
      <c r="BA564" s="85">
        <v>20</v>
      </c>
      <c r="BB564" s="85">
        <v>21</v>
      </c>
      <c r="BC564" s="85">
        <v>19</v>
      </c>
      <c r="BD564" s="85">
        <v>14</v>
      </c>
      <c r="BE564" s="85">
        <v>58</v>
      </c>
      <c r="BF564" s="85">
        <v>171</v>
      </c>
      <c r="BG564" s="85">
        <v>248</v>
      </c>
      <c r="BH564" s="85">
        <v>255</v>
      </c>
      <c r="BI564" s="85">
        <v>255</v>
      </c>
      <c r="BJ564" s="85">
        <v>255</v>
      </c>
      <c r="BK564" s="85">
        <v>255</v>
      </c>
      <c r="BL564" s="85">
        <v>255</v>
      </c>
      <c r="BM564" s="85">
        <v>255</v>
      </c>
      <c r="BN564" s="85">
        <v>255</v>
      </c>
      <c r="BO564" s="85">
        <v>255</v>
      </c>
      <c r="BP564" s="85">
        <v>255</v>
      </c>
      <c r="BQ564" s="85">
        <v>255</v>
      </c>
      <c r="BR564" s="85">
        <v>255</v>
      </c>
      <c r="BS564" s="85">
        <v>255</v>
      </c>
      <c r="BT564" s="85">
        <v>255</v>
      </c>
      <c r="BU564" s="85">
        <v>255</v>
      </c>
      <c r="BV564" s="85">
        <v>255</v>
      </c>
      <c r="BW564" s="85">
        <v>250</v>
      </c>
      <c r="BX564" s="85">
        <v>231</v>
      </c>
      <c r="BY564" s="85">
        <v>201</v>
      </c>
      <c r="BZ564" s="85">
        <v>160</v>
      </c>
      <c r="CA564" s="85">
        <v>119</v>
      </c>
      <c r="CB564" s="85">
        <v>61</v>
      </c>
      <c r="CC564" s="85">
        <v>31</v>
      </c>
      <c r="CD564" s="85">
        <v>18</v>
      </c>
      <c r="CE564" s="85">
        <v>10</v>
      </c>
      <c r="CF564" s="85">
        <v>16</v>
      </c>
      <c r="CG564" s="85">
        <v>18</v>
      </c>
      <c r="CH564" s="85">
        <v>19</v>
      </c>
      <c r="CI564" s="85">
        <v>18</v>
      </c>
      <c r="CJ564" s="85">
        <v>17</v>
      </c>
      <c r="CK564" s="85">
        <v>21</v>
      </c>
      <c r="CL564" s="85">
        <v>21</v>
      </c>
      <c r="CM564" s="85">
        <v>21</v>
      </c>
      <c r="CN564" s="85">
        <v>21</v>
      </c>
      <c r="CO564" s="85">
        <v>20</v>
      </c>
      <c r="CP564" s="85">
        <v>22</v>
      </c>
      <c r="CQ564" s="85">
        <v>22</v>
      </c>
      <c r="CR564" s="85">
        <v>22</v>
      </c>
      <c r="CS564" s="85">
        <v>20</v>
      </c>
      <c r="CT564" s="85">
        <v>21</v>
      </c>
      <c r="CU564" s="85">
        <v>21</v>
      </c>
      <c r="CV564" s="85">
        <v>21</v>
      </c>
      <c r="CW564" s="85">
        <v>21</v>
      </c>
      <c r="CX564" s="85">
        <v>21</v>
      </c>
      <c r="CY564" s="85">
        <v>21</v>
      </c>
      <c r="CZ564" s="85">
        <v>21</v>
      </c>
      <c r="DA564" s="85">
        <v>20</v>
      </c>
      <c r="DB564" s="85">
        <v>22</v>
      </c>
      <c r="DC564" s="85">
        <v>21</v>
      </c>
      <c r="DD564" s="85">
        <v>21</v>
      </c>
      <c r="DE564" s="85">
        <v>21</v>
      </c>
      <c r="DF564" s="85">
        <v>21</v>
      </c>
      <c r="DG564" s="85">
        <v>21</v>
      </c>
      <c r="DH564" s="85">
        <v>19</v>
      </c>
      <c r="DI564" s="85">
        <v>12</v>
      </c>
      <c r="DJ564" s="85">
        <v>61</v>
      </c>
      <c r="DK564" s="85">
        <v>217</v>
      </c>
      <c r="DL564" s="85">
        <v>255</v>
      </c>
      <c r="DM564" s="85">
        <v>255</v>
      </c>
      <c r="DN564" s="85">
        <v>255</v>
      </c>
      <c r="DO564" s="85">
        <v>255</v>
      </c>
      <c r="DP564" s="85">
        <v>255</v>
      </c>
      <c r="DQ564" s="85">
        <v>255</v>
      </c>
      <c r="DR564" s="85">
        <v>255</v>
      </c>
      <c r="DS564" s="85">
        <v>255</v>
      </c>
      <c r="DT564" s="85">
        <v>234</v>
      </c>
      <c r="DU564" s="85">
        <v>61</v>
      </c>
      <c r="DV564" s="85">
        <v>12</v>
      </c>
      <c r="DW564" s="85">
        <v>20</v>
      </c>
      <c r="DX564" s="85">
        <v>23</v>
      </c>
      <c r="DY564" s="85">
        <v>20</v>
      </c>
      <c r="DZ564" s="85">
        <v>20</v>
      </c>
      <c r="EA564" s="85">
        <v>21</v>
      </c>
      <c r="EB564" s="85">
        <v>20</v>
      </c>
      <c r="EC564" s="85">
        <v>20</v>
      </c>
      <c r="ED564" s="85">
        <v>21</v>
      </c>
      <c r="EE564" s="85">
        <v>20</v>
      </c>
      <c r="EF564" s="85">
        <v>21</v>
      </c>
      <c r="EG564" s="85">
        <v>21</v>
      </c>
      <c r="EH564" s="85">
        <v>21</v>
      </c>
      <c r="EI564" s="85">
        <v>21</v>
      </c>
      <c r="EJ564" s="85">
        <v>21</v>
      </c>
      <c r="EK564" s="85">
        <v>20</v>
      </c>
      <c r="EL564" s="85">
        <v>22</v>
      </c>
      <c r="EM564" s="85">
        <v>22</v>
      </c>
      <c r="EN564" s="85">
        <v>22</v>
      </c>
      <c r="EO564" s="85">
        <v>20</v>
      </c>
      <c r="EP564" s="85">
        <v>21</v>
      </c>
      <c r="EQ564" s="85">
        <v>21</v>
      </c>
      <c r="ER564" s="85">
        <v>21</v>
      </c>
      <c r="ES564" s="85">
        <v>21</v>
      </c>
      <c r="ET564" s="85">
        <v>21</v>
      </c>
      <c r="EU564" s="85">
        <v>21</v>
      </c>
      <c r="EV564" s="85">
        <v>20</v>
      </c>
      <c r="EW564" s="85">
        <v>17</v>
      </c>
      <c r="EX564" s="85">
        <v>20</v>
      </c>
      <c r="EY564" s="85">
        <v>22</v>
      </c>
      <c r="EZ564" s="85">
        <v>17</v>
      </c>
      <c r="FA564" s="85">
        <v>13</v>
      </c>
      <c r="FB564" s="85">
        <v>10</v>
      </c>
      <c r="FC564" s="85">
        <v>18</v>
      </c>
      <c r="FD564" s="85">
        <v>28</v>
      </c>
      <c r="FE564" s="85">
        <v>53</v>
      </c>
      <c r="FF564" s="85">
        <v>97</v>
      </c>
      <c r="FG564" s="85">
        <v>135</v>
      </c>
      <c r="FH564" s="85">
        <v>176</v>
      </c>
      <c r="FI564" s="85">
        <v>216</v>
      </c>
      <c r="FJ564" s="85">
        <v>234</v>
      </c>
      <c r="FK564" s="85">
        <v>255</v>
      </c>
      <c r="FL564" s="85">
        <v>255</v>
      </c>
      <c r="FM564" s="85">
        <v>255</v>
      </c>
      <c r="FN564" s="85">
        <v>255</v>
      </c>
      <c r="FO564" s="85">
        <v>255</v>
      </c>
      <c r="FP564" s="85">
        <v>255</v>
      </c>
      <c r="FQ564" s="85">
        <v>255</v>
      </c>
      <c r="FR564" s="85">
        <v>255</v>
      </c>
      <c r="FS564" s="85">
        <v>255</v>
      </c>
      <c r="FT564" s="85">
        <v>255</v>
      </c>
      <c r="FU564" s="85">
        <v>255</v>
      </c>
      <c r="FV564" s="85">
        <v>255</v>
      </c>
      <c r="FW564" s="85">
        <v>244</v>
      </c>
      <c r="FX564" s="85">
        <v>224</v>
      </c>
      <c r="FY564" s="85">
        <v>184</v>
      </c>
      <c r="FZ564" s="85">
        <v>134</v>
      </c>
      <c r="GA564" s="85">
        <v>76</v>
      </c>
      <c r="GB564" s="85">
        <v>31</v>
      </c>
      <c r="GC564" s="85">
        <v>16</v>
      </c>
      <c r="GD564" s="85">
        <v>17</v>
      </c>
      <c r="GE564" s="85">
        <v>20</v>
      </c>
      <c r="GF564" s="85">
        <v>20</v>
      </c>
      <c r="GG564" s="85">
        <v>21</v>
      </c>
      <c r="GH564" s="85">
        <v>21</v>
      </c>
      <c r="GI564" s="85">
        <v>21</v>
      </c>
      <c r="GJ564" s="85">
        <v>21</v>
      </c>
      <c r="GK564" s="85">
        <v>21</v>
      </c>
      <c r="GL564" s="85">
        <v>20</v>
      </c>
      <c r="GM564" s="85">
        <v>21</v>
      </c>
      <c r="GN564" s="85">
        <v>21</v>
      </c>
      <c r="GO564" s="85">
        <v>21</v>
      </c>
      <c r="GP564" s="85">
        <v>21</v>
      </c>
      <c r="GQ564" s="85">
        <v>21</v>
      </c>
      <c r="GR564" s="85">
        <v>21</v>
      </c>
      <c r="GS564" s="85">
        <v>21</v>
      </c>
      <c r="GT564" s="85">
        <v>20</v>
      </c>
      <c r="GU564" s="85">
        <v>21</v>
      </c>
      <c r="GV564" s="85">
        <v>20</v>
      </c>
      <c r="GW564" s="85">
        <v>21</v>
      </c>
      <c r="GX564" s="85">
        <v>15</v>
      </c>
      <c r="GY564" s="85">
        <v>30</v>
      </c>
      <c r="GZ564" s="85">
        <v>187</v>
      </c>
      <c r="HA564" s="85">
        <v>255</v>
      </c>
      <c r="HB564" s="85">
        <v>255</v>
      </c>
      <c r="HC564" s="85">
        <v>255</v>
      </c>
      <c r="HD564" s="85">
        <v>255</v>
      </c>
      <c r="HE564" s="85">
        <v>255</v>
      </c>
      <c r="HF564" s="85">
        <v>255</v>
      </c>
      <c r="HG564" s="85">
        <v>255</v>
      </c>
      <c r="HH564" s="85">
        <v>255</v>
      </c>
      <c r="HI564" s="85">
        <v>255</v>
      </c>
      <c r="HJ564" s="85">
        <v>255</v>
      </c>
      <c r="HK564" s="85">
        <v>255</v>
      </c>
      <c r="HL564" s="85">
        <v>255</v>
      </c>
      <c r="HM564" s="85">
        <v>255</v>
      </c>
      <c r="HN564" s="85">
        <v>255</v>
      </c>
      <c r="HO564" s="85">
        <v>255</v>
      </c>
      <c r="HP564" s="85">
        <v>255</v>
      </c>
      <c r="HQ564" s="85">
        <v>255</v>
      </c>
      <c r="HR564" s="85">
        <v>255</v>
      </c>
      <c r="HS564" s="85">
        <v>255</v>
      </c>
      <c r="HT564" s="85">
        <v>255</v>
      </c>
      <c r="HU564" s="85">
        <v>255</v>
      </c>
      <c r="HV564" s="85">
        <v>255</v>
      </c>
      <c r="HW564" s="85">
        <v>255</v>
      </c>
      <c r="HX564" s="85">
        <v>255</v>
      </c>
      <c r="HY564" s="85">
        <v>255</v>
      </c>
      <c r="HZ564" s="85">
        <v>255</v>
      </c>
      <c r="IA564" s="85">
        <v>255</v>
      </c>
      <c r="IB564" s="85">
        <v>255</v>
      </c>
      <c r="IC564" s="85">
        <v>255</v>
      </c>
      <c r="ID564" s="85">
        <v>255</v>
      </c>
      <c r="IE564" s="85">
        <v>255</v>
      </c>
    </row>
    <row r="565" spans="1:239" ht="7.8">
      <c r="A565" s="85">
        <v>255</v>
      </c>
      <c r="B565" s="85">
        <v>255</v>
      </c>
      <c r="C565" s="85">
        <v>255</v>
      </c>
      <c r="D565" s="85">
        <v>255</v>
      </c>
      <c r="E565" s="85">
        <v>255</v>
      </c>
      <c r="F565" s="85">
        <v>255</v>
      </c>
      <c r="G565" s="85">
        <v>255</v>
      </c>
      <c r="H565" s="85">
        <v>255</v>
      </c>
      <c r="I565" s="85">
        <v>255</v>
      </c>
      <c r="J565" s="85">
        <v>255</v>
      </c>
      <c r="K565" s="85">
        <v>255</v>
      </c>
      <c r="L565" s="85">
        <v>255</v>
      </c>
      <c r="M565" s="85">
        <v>255</v>
      </c>
      <c r="N565" s="85">
        <v>255</v>
      </c>
      <c r="O565" s="85">
        <v>255</v>
      </c>
      <c r="P565" s="85">
        <v>255</v>
      </c>
      <c r="Q565" s="85">
        <v>255</v>
      </c>
      <c r="R565" s="85">
        <v>255</v>
      </c>
      <c r="S565" s="85">
        <v>255</v>
      </c>
      <c r="T565" s="85">
        <v>255</v>
      </c>
      <c r="U565" s="85">
        <v>255</v>
      </c>
      <c r="V565" s="85">
        <v>255</v>
      </c>
      <c r="W565" s="85">
        <v>255</v>
      </c>
      <c r="X565" s="85">
        <v>255</v>
      </c>
      <c r="Y565" s="85">
        <v>255</v>
      </c>
      <c r="Z565" s="85">
        <v>255</v>
      </c>
      <c r="AA565" s="85">
        <v>255</v>
      </c>
      <c r="AB565" s="85">
        <v>255</v>
      </c>
      <c r="AC565" s="85">
        <v>255</v>
      </c>
      <c r="AD565" s="85">
        <v>255</v>
      </c>
      <c r="AE565" s="85">
        <v>255</v>
      </c>
      <c r="AF565" s="85">
        <v>140</v>
      </c>
      <c r="AG565" s="85">
        <v>30</v>
      </c>
      <c r="AH565" s="85">
        <v>32</v>
      </c>
      <c r="AI565" s="85">
        <v>36</v>
      </c>
      <c r="AJ565" s="85">
        <v>34</v>
      </c>
      <c r="AK565" s="85">
        <v>34</v>
      </c>
      <c r="AL565" s="85">
        <v>34</v>
      </c>
      <c r="AM565" s="85">
        <v>34</v>
      </c>
      <c r="AN565" s="85">
        <v>34</v>
      </c>
      <c r="AO565" s="85">
        <v>36</v>
      </c>
      <c r="AP565" s="85">
        <v>36</v>
      </c>
      <c r="AQ565" s="85">
        <v>36</v>
      </c>
      <c r="AR565" s="85">
        <v>34</v>
      </c>
      <c r="AS565" s="85">
        <v>35</v>
      </c>
      <c r="AT565" s="85">
        <v>35</v>
      </c>
      <c r="AU565" s="85">
        <v>35</v>
      </c>
      <c r="AV565" s="85">
        <v>35</v>
      </c>
      <c r="AW565" s="85">
        <v>35</v>
      </c>
      <c r="AX565" s="85">
        <v>35</v>
      </c>
      <c r="AY565" s="85">
        <v>34</v>
      </c>
      <c r="AZ565" s="85">
        <v>36</v>
      </c>
      <c r="BA565" s="85">
        <v>35</v>
      </c>
      <c r="BB565" s="85">
        <v>35</v>
      </c>
      <c r="BC565" s="85">
        <v>35</v>
      </c>
      <c r="BD565" s="85">
        <v>31</v>
      </c>
      <c r="BE565" s="85">
        <v>23</v>
      </c>
      <c r="BF565" s="85">
        <v>39</v>
      </c>
      <c r="BG565" s="85">
        <v>104</v>
      </c>
      <c r="BH565" s="85">
        <v>186</v>
      </c>
      <c r="BI565" s="85">
        <v>255</v>
      </c>
      <c r="BJ565" s="85">
        <v>255</v>
      </c>
      <c r="BK565" s="85">
        <v>255</v>
      </c>
      <c r="BL565" s="85">
        <v>255</v>
      </c>
      <c r="BM565" s="85">
        <v>255</v>
      </c>
      <c r="BN565" s="85">
        <v>255</v>
      </c>
      <c r="BO565" s="85">
        <v>255</v>
      </c>
      <c r="BP565" s="85">
        <v>255</v>
      </c>
      <c r="BQ565" s="85">
        <v>255</v>
      </c>
      <c r="BR565" s="85">
        <v>255</v>
      </c>
      <c r="BS565" s="85">
        <v>255</v>
      </c>
      <c r="BT565" s="85">
        <v>222</v>
      </c>
      <c r="BU565" s="85">
        <v>182</v>
      </c>
      <c r="BV565" s="85">
        <v>150</v>
      </c>
      <c r="BW565" s="85">
        <v>114</v>
      </c>
      <c r="BX565" s="85">
        <v>75</v>
      </c>
      <c r="BY565" s="85">
        <v>58</v>
      </c>
      <c r="BZ565" s="85">
        <v>36</v>
      </c>
      <c r="CA565" s="85">
        <v>25</v>
      </c>
      <c r="CB565" s="85">
        <v>26</v>
      </c>
      <c r="CC565" s="85">
        <v>29</v>
      </c>
      <c r="CD565" s="85">
        <v>31</v>
      </c>
      <c r="CE565" s="85">
        <v>34</v>
      </c>
      <c r="CF565" s="85">
        <v>37</v>
      </c>
      <c r="CG565" s="85">
        <v>34</v>
      </c>
      <c r="CH565" s="85">
        <v>35</v>
      </c>
      <c r="CI565" s="85">
        <v>35</v>
      </c>
      <c r="CJ565" s="85">
        <v>35</v>
      </c>
      <c r="CK565" s="85">
        <v>34</v>
      </c>
      <c r="CL565" s="85">
        <v>35</v>
      </c>
      <c r="CM565" s="85">
        <v>35</v>
      </c>
      <c r="CN565" s="85">
        <v>35</v>
      </c>
      <c r="CO565" s="85">
        <v>35</v>
      </c>
      <c r="CP565" s="85">
        <v>34</v>
      </c>
      <c r="CQ565" s="85">
        <v>34</v>
      </c>
      <c r="CR565" s="85">
        <v>34</v>
      </c>
      <c r="CS565" s="85">
        <v>35</v>
      </c>
      <c r="CT565" s="85">
        <v>35</v>
      </c>
      <c r="CU565" s="85">
        <v>35</v>
      </c>
      <c r="CV565" s="85">
        <v>35</v>
      </c>
      <c r="CW565" s="85">
        <v>35</v>
      </c>
      <c r="CX565" s="85">
        <v>35</v>
      </c>
      <c r="CY565" s="85">
        <v>35</v>
      </c>
      <c r="CZ565" s="85">
        <v>35</v>
      </c>
      <c r="DA565" s="85">
        <v>34</v>
      </c>
      <c r="DB565" s="85">
        <v>34</v>
      </c>
      <c r="DC565" s="85">
        <v>35</v>
      </c>
      <c r="DD565" s="85">
        <v>36</v>
      </c>
      <c r="DE565" s="85">
        <v>35</v>
      </c>
      <c r="DF565" s="85">
        <v>36</v>
      </c>
      <c r="DG565" s="85">
        <v>35</v>
      </c>
      <c r="DH565" s="85">
        <v>29</v>
      </c>
      <c r="DI565" s="85">
        <v>41</v>
      </c>
      <c r="DJ565" s="85">
        <v>180</v>
      </c>
      <c r="DK565" s="85">
        <v>255</v>
      </c>
      <c r="DL565" s="85">
        <v>255</v>
      </c>
      <c r="DM565" s="85">
        <v>255</v>
      </c>
      <c r="DN565" s="85">
        <v>255</v>
      </c>
      <c r="DO565" s="85">
        <v>255</v>
      </c>
      <c r="DP565" s="85">
        <v>255</v>
      </c>
      <c r="DQ565" s="85">
        <v>255</v>
      </c>
      <c r="DR565" s="85">
        <v>255</v>
      </c>
      <c r="DS565" s="85">
        <v>255</v>
      </c>
      <c r="DT565" s="85">
        <v>255</v>
      </c>
      <c r="DU565" s="85">
        <v>211</v>
      </c>
      <c r="DV565" s="85">
        <v>62</v>
      </c>
      <c r="DW565" s="85">
        <v>24</v>
      </c>
      <c r="DX565" s="85">
        <v>35</v>
      </c>
      <c r="DY565" s="85">
        <v>32</v>
      </c>
      <c r="DZ565" s="85">
        <v>35</v>
      </c>
      <c r="EA565" s="85">
        <v>34</v>
      </c>
      <c r="EB565" s="85">
        <v>35</v>
      </c>
      <c r="EC565" s="85">
        <v>34</v>
      </c>
      <c r="ED565" s="85">
        <v>33</v>
      </c>
      <c r="EE565" s="85">
        <v>36</v>
      </c>
      <c r="EF565" s="85">
        <v>34</v>
      </c>
      <c r="EG565" s="85">
        <v>35</v>
      </c>
      <c r="EH565" s="85">
        <v>35</v>
      </c>
      <c r="EI565" s="85">
        <v>35</v>
      </c>
      <c r="EJ565" s="85">
        <v>35</v>
      </c>
      <c r="EK565" s="85">
        <v>35</v>
      </c>
      <c r="EL565" s="85">
        <v>35</v>
      </c>
      <c r="EM565" s="85">
        <v>35</v>
      </c>
      <c r="EN565" s="85">
        <v>35</v>
      </c>
      <c r="EO565" s="85">
        <v>35</v>
      </c>
      <c r="EP565" s="85">
        <v>35</v>
      </c>
      <c r="EQ565" s="85">
        <v>35</v>
      </c>
      <c r="ER565" s="85">
        <v>35</v>
      </c>
      <c r="ES565" s="85">
        <v>35</v>
      </c>
      <c r="ET565" s="85">
        <v>34</v>
      </c>
      <c r="EU565" s="85">
        <v>36</v>
      </c>
      <c r="EV565" s="85">
        <v>37</v>
      </c>
      <c r="EW565" s="85">
        <v>34</v>
      </c>
      <c r="EX565" s="85">
        <v>35</v>
      </c>
      <c r="EY565" s="85">
        <v>38</v>
      </c>
      <c r="EZ565" s="85">
        <v>36</v>
      </c>
      <c r="FA565" s="85">
        <v>35</v>
      </c>
      <c r="FB565" s="85">
        <v>33</v>
      </c>
      <c r="FC565" s="85">
        <v>31</v>
      </c>
      <c r="FD565" s="85">
        <v>30</v>
      </c>
      <c r="FE565" s="85">
        <v>26</v>
      </c>
      <c r="FF565" s="85">
        <v>26</v>
      </c>
      <c r="FG565" s="85">
        <v>28</v>
      </c>
      <c r="FH565" s="85">
        <v>42</v>
      </c>
      <c r="FI565" s="85">
        <v>63</v>
      </c>
      <c r="FJ565" s="85">
        <v>82</v>
      </c>
      <c r="FK565" s="85">
        <v>122</v>
      </c>
      <c r="FL565" s="85">
        <v>157</v>
      </c>
      <c r="FM565" s="85">
        <v>169</v>
      </c>
      <c r="FN565" s="85">
        <v>197</v>
      </c>
      <c r="FO565" s="85">
        <v>216</v>
      </c>
      <c r="FP565" s="85">
        <v>223</v>
      </c>
      <c r="FQ565" s="85">
        <v>223</v>
      </c>
      <c r="FR565" s="85">
        <v>217</v>
      </c>
      <c r="FS565" s="85">
        <v>202</v>
      </c>
      <c r="FT565" s="85">
        <v>178</v>
      </c>
      <c r="FU565" s="85">
        <v>162</v>
      </c>
      <c r="FV565" s="85">
        <v>138</v>
      </c>
      <c r="FW565" s="85">
        <v>99</v>
      </c>
      <c r="FX565" s="85">
        <v>69</v>
      </c>
      <c r="FY565" s="85">
        <v>45</v>
      </c>
      <c r="FZ565" s="85">
        <v>26</v>
      </c>
      <c r="GA565" s="85">
        <v>26</v>
      </c>
      <c r="GB565" s="85">
        <v>31</v>
      </c>
      <c r="GC565" s="85">
        <v>31</v>
      </c>
      <c r="GD565" s="85">
        <v>35</v>
      </c>
      <c r="GE565" s="85">
        <v>36</v>
      </c>
      <c r="GF565" s="85">
        <v>36</v>
      </c>
      <c r="GG565" s="85">
        <v>35</v>
      </c>
      <c r="GH565" s="85">
        <v>36</v>
      </c>
      <c r="GI565" s="85">
        <v>34</v>
      </c>
      <c r="GJ565" s="85">
        <v>35</v>
      </c>
      <c r="GK565" s="85">
        <v>35</v>
      </c>
      <c r="GL565" s="85">
        <v>33</v>
      </c>
      <c r="GM565" s="85">
        <v>33</v>
      </c>
      <c r="GN565" s="85">
        <v>35</v>
      </c>
      <c r="GO565" s="85">
        <v>35</v>
      </c>
      <c r="GP565" s="85">
        <v>35</v>
      </c>
      <c r="GQ565" s="85">
        <v>35</v>
      </c>
      <c r="GR565" s="85">
        <v>35</v>
      </c>
      <c r="GS565" s="85">
        <v>34</v>
      </c>
      <c r="GT565" s="85">
        <v>34</v>
      </c>
      <c r="GU565" s="85">
        <v>37</v>
      </c>
      <c r="GV565" s="85">
        <v>35</v>
      </c>
      <c r="GW565" s="85">
        <v>36</v>
      </c>
      <c r="GX565" s="85">
        <v>22</v>
      </c>
      <c r="GY565" s="85">
        <v>77</v>
      </c>
      <c r="GZ565" s="85">
        <v>229</v>
      </c>
      <c r="HA565" s="85">
        <v>255</v>
      </c>
      <c r="HB565" s="85">
        <v>255</v>
      </c>
      <c r="HC565" s="85">
        <v>255</v>
      </c>
      <c r="HD565" s="85">
        <v>255</v>
      </c>
      <c r="HE565" s="85">
        <v>255</v>
      </c>
      <c r="HF565" s="85">
        <v>255</v>
      </c>
      <c r="HG565" s="85">
        <v>255</v>
      </c>
      <c r="HH565" s="85">
        <v>255</v>
      </c>
      <c r="HI565" s="85">
        <v>255</v>
      </c>
      <c r="HJ565" s="85">
        <v>255</v>
      </c>
      <c r="HK565" s="85">
        <v>255</v>
      </c>
      <c r="HL565" s="85">
        <v>255</v>
      </c>
      <c r="HM565" s="85">
        <v>255</v>
      </c>
      <c r="HN565" s="85">
        <v>255</v>
      </c>
      <c r="HO565" s="85">
        <v>255</v>
      </c>
      <c r="HP565" s="85">
        <v>255</v>
      </c>
      <c r="HQ565" s="85">
        <v>255</v>
      </c>
      <c r="HR565" s="85">
        <v>255</v>
      </c>
      <c r="HS565" s="85">
        <v>255</v>
      </c>
      <c r="HT565" s="85">
        <v>255</v>
      </c>
      <c r="HU565" s="85">
        <v>255</v>
      </c>
      <c r="HV565" s="85">
        <v>255</v>
      </c>
      <c r="HW565" s="85">
        <v>255</v>
      </c>
      <c r="HX565" s="85">
        <v>255</v>
      </c>
      <c r="HY565" s="85">
        <v>255</v>
      </c>
      <c r="HZ565" s="85">
        <v>255</v>
      </c>
      <c r="IA565" s="85">
        <v>255</v>
      </c>
      <c r="IB565" s="85">
        <v>255</v>
      </c>
      <c r="IC565" s="85">
        <v>255</v>
      </c>
      <c r="ID565" s="85">
        <v>255</v>
      </c>
      <c r="IE565" s="85">
        <v>255</v>
      </c>
    </row>
    <row r="566" spans="1:239" ht="7.8">
      <c r="A566" s="85">
        <v>255</v>
      </c>
      <c r="B566" s="85">
        <v>255</v>
      </c>
      <c r="C566" s="85">
        <v>255</v>
      </c>
      <c r="D566" s="85">
        <v>255</v>
      </c>
      <c r="E566" s="85">
        <v>255</v>
      </c>
      <c r="F566" s="85">
        <v>255</v>
      </c>
      <c r="G566" s="85">
        <v>255</v>
      </c>
      <c r="H566" s="85">
        <v>255</v>
      </c>
      <c r="I566" s="85">
        <v>255</v>
      </c>
      <c r="J566" s="85">
        <v>255</v>
      </c>
      <c r="K566" s="85">
        <v>255</v>
      </c>
      <c r="L566" s="85">
        <v>255</v>
      </c>
      <c r="M566" s="85">
        <v>255</v>
      </c>
      <c r="N566" s="85">
        <v>255</v>
      </c>
      <c r="O566" s="85">
        <v>255</v>
      </c>
      <c r="P566" s="85">
        <v>255</v>
      </c>
      <c r="Q566" s="85">
        <v>255</v>
      </c>
      <c r="R566" s="85">
        <v>255</v>
      </c>
      <c r="S566" s="85">
        <v>255</v>
      </c>
      <c r="T566" s="85">
        <v>255</v>
      </c>
      <c r="U566" s="85">
        <v>255</v>
      </c>
      <c r="V566" s="85">
        <v>255</v>
      </c>
      <c r="W566" s="85">
        <v>255</v>
      </c>
      <c r="X566" s="85">
        <v>255</v>
      </c>
      <c r="Y566" s="85">
        <v>255</v>
      </c>
      <c r="Z566" s="85">
        <v>255</v>
      </c>
      <c r="AA566" s="85">
        <v>255</v>
      </c>
      <c r="AB566" s="85">
        <v>255</v>
      </c>
      <c r="AC566" s="85">
        <v>255</v>
      </c>
      <c r="AD566" s="85">
        <v>255</v>
      </c>
      <c r="AE566" s="85">
        <v>255</v>
      </c>
      <c r="AF566" s="85">
        <v>136</v>
      </c>
      <c r="AG566" s="85">
        <v>23</v>
      </c>
      <c r="AH566" s="85">
        <v>23</v>
      </c>
      <c r="AI566" s="85">
        <v>27</v>
      </c>
      <c r="AJ566" s="85">
        <v>25</v>
      </c>
      <c r="AK566" s="85">
        <v>26</v>
      </c>
      <c r="AL566" s="85">
        <v>26</v>
      </c>
      <c r="AM566" s="85">
        <v>26</v>
      </c>
      <c r="AN566" s="85">
        <v>26</v>
      </c>
      <c r="AO566" s="85">
        <v>25</v>
      </c>
      <c r="AP566" s="85">
        <v>25</v>
      </c>
      <c r="AQ566" s="85">
        <v>24</v>
      </c>
      <c r="AR566" s="85">
        <v>26</v>
      </c>
      <c r="AS566" s="85">
        <v>26</v>
      </c>
      <c r="AT566" s="85">
        <v>26</v>
      </c>
      <c r="AU566" s="85">
        <v>26</v>
      </c>
      <c r="AV566" s="85">
        <v>26</v>
      </c>
      <c r="AW566" s="85">
        <v>26</v>
      </c>
      <c r="AX566" s="85">
        <v>26</v>
      </c>
      <c r="AY566" s="85">
        <v>26</v>
      </c>
      <c r="AZ566" s="85">
        <v>26</v>
      </c>
      <c r="BA566" s="85">
        <v>25</v>
      </c>
      <c r="BB566" s="85">
        <v>26</v>
      </c>
      <c r="BC566" s="85">
        <v>26</v>
      </c>
      <c r="BD566" s="85">
        <v>23</v>
      </c>
      <c r="BE566" s="85">
        <v>16</v>
      </c>
      <c r="BF566" s="85">
        <v>32</v>
      </c>
      <c r="BG566" s="85">
        <v>99</v>
      </c>
      <c r="BH566" s="85">
        <v>184</v>
      </c>
      <c r="BI566" s="85">
        <v>255</v>
      </c>
      <c r="BJ566" s="85">
        <v>255</v>
      </c>
      <c r="BK566" s="85">
        <v>255</v>
      </c>
      <c r="BL566" s="85">
        <v>255</v>
      </c>
      <c r="BM566" s="85">
        <v>255</v>
      </c>
      <c r="BN566" s="85">
        <v>255</v>
      </c>
      <c r="BO566" s="85">
        <v>255</v>
      </c>
      <c r="BP566" s="85">
        <v>255</v>
      </c>
      <c r="BQ566" s="85">
        <v>255</v>
      </c>
      <c r="BR566" s="85">
        <v>255</v>
      </c>
      <c r="BS566" s="85">
        <v>255</v>
      </c>
      <c r="BT566" s="85">
        <v>221</v>
      </c>
      <c r="BU566" s="85">
        <v>179</v>
      </c>
      <c r="BV566" s="85">
        <v>148</v>
      </c>
      <c r="BW566" s="85">
        <v>109</v>
      </c>
      <c r="BX566" s="85">
        <v>69</v>
      </c>
      <c r="BY566" s="85">
        <v>50</v>
      </c>
      <c r="BZ566" s="85">
        <v>27</v>
      </c>
      <c r="CA566" s="85">
        <v>15</v>
      </c>
      <c r="CB566" s="85">
        <v>18</v>
      </c>
      <c r="CC566" s="85">
        <v>20</v>
      </c>
      <c r="CD566" s="85">
        <v>21</v>
      </c>
      <c r="CE566" s="85">
        <v>24</v>
      </c>
      <c r="CF566" s="85">
        <v>27</v>
      </c>
      <c r="CG566" s="85">
        <v>25</v>
      </c>
      <c r="CH566" s="85">
        <v>26</v>
      </c>
      <c r="CI566" s="85">
        <v>26</v>
      </c>
      <c r="CJ566" s="85">
        <v>27</v>
      </c>
      <c r="CK566" s="85">
        <v>25</v>
      </c>
      <c r="CL566" s="85">
        <v>26</v>
      </c>
      <c r="CM566" s="85">
        <v>26</v>
      </c>
      <c r="CN566" s="85">
        <v>26</v>
      </c>
      <c r="CO566" s="85">
        <v>26</v>
      </c>
      <c r="CP566" s="85">
        <v>26</v>
      </c>
      <c r="CQ566" s="85">
        <v>26</v>
      </c>
      <c r="CR566" s="85">
        <v>26</v>
      </c>
      <c r="CS566" s="85">
        <v>26</v>
      </c>
      <c r="CT566" s="85">
        <v>26</v>
      </c>
      <c r="CU566" s="85">
        <v>26</v>
      </c>
      <c r="CV566" s="85">
        <v>26</v>
      </c>
      <c r="CW566" s="85">
        <v>26</v>
      </c>
      <c r="CX566" s="85">
        <v>26</v>
      </c>
      <c r="CY566" s="85">
        <v>26</v>
      </c>
      <c r="CZ566" s="85">
        <v>26</v>
      </c>
      <c r="DA566" s="85">
        <v>26</v>
      </c>
      <c r="DB566" s="85">
        <v>26</v>
      </c>
      <c r="DC566" s="85">
        <v>26</v>
      </c>
      <c r="DD566" s="85">
        <v>25</v>
      </c>
      <c r="DE566" s="85">
        <v>24</v>
      </c>
      <c r="DF566" s="85">
        <v>25</v>
      </c>
      <c r="DG566" s="85">
        <v>25</v>
      </c>
      <c r="DH566" s="85">
        <v>19</v>
      </c>
      <c r="DI566" s="85">
        <v>35</v>
      </c>
      <c r="DJ566" s="85">
        <v>179</v>
      </c>
      <c r="DK566" s="85">
        <v>255</v>
      </c>
      <c r="DL566" s="85">
        <v>255</v>
      </c>
      <c r="DM566" s="85">
        <v>255</v>
      </c>
      <c r="DN566" s="85">
        <v>255</v>
      </c>
      <c r="DO566" s="85">
        <v>255</v>
      </c>
      <c r="DP566" s="85">
        <v>255</v>
      </c>
      <c r="DQ566" s="85">
        <v>255</v>
      </c>
      <c r="DR566" s="85">
        <v>255</v>
      </c>
      <c r="DS566" s="85">
        <v>255</v>
      </c>
      <c r="DT566" s="85">
        <v>255</v>
      </c>
      <c r="DU566" s="85">
        <v>209</v>
      </c>
      <c r="DV566" s="85">
        <v>56</v>
      </c>
      <c r="DW566" s="85">
        <v>15</v>
      </c>
      <c r="DX566" s="85">
        <v>23</v>
      </c>
      <c r="DY566" s="85">
        <v>24</v>
      </c>
      <c r="DZ566" s="85">
        <v>26</v>
      </c>
      <c r="EA566" s="85">
        <v>25</v>
      </c>
      <c r="EB566" s="85">
        <v>26</v>
      </c>
      <c r="EC566" s="85">
        <v>26</v>
      </c>
      <c r="ED566" s="85">
        <v>24</v>
      </c>
      <c r="EE566" s="85">
        <v>27</v>
      </c>
      <c r="EF566" s="85">
        <v>25</v>
      </c>
      <c r="EG566" s="85">
        <v>26</v>
      </c>
      <c r="EH566" s="85">
        <v>26</v>
      </c>
      <c r="EI566" s="85">
        <v>26</v>
      </c>
      <c r="EJ566" s="85">
        <v>26</v>
      </c>
      <c r="EK566" s="85">
        <v>26</v>
      </c>
      <c r="EL566" s="85">
        <v>25</v>
      </c>
      <c r="EM566" s="85">
        <v>25</v>
      </c>
      <c r="EN566" s="85">
        <v>25</v>
      </c>
      <c r="EO566" s="85">
        <v>26</v>
      </c>
      <c r="EP566" s="85">
        <v>26</v>
      </c>
      <c r="EQ566" s="85">
        <v>26</v>
      </c>
      <c r="ER566" s="85">
        <v>26</v>
      </c>
      <c r="ES566" s="85">
        <v>26</v>
      </c>
      <c r="ET566" s="85">
        <v>25</v>
      </c>
      <c r="EU566" s="85">
        <v>27</v>
      </c>
      <c r="EV566" s="85">
        <v>28</v>
      </c>
      <c r="EW566" s="85">
        <v>25</v>
      </c>
      <c r="EX566" s="85">
        <v>24</v>
      </c>
      <c r="EY566" s="85">
        <v>27</v>
      </c>
      <c r="EZ566" s="85">
        <v>27</v>
      </c>
      <c r="FA566" s="85">
        <v>26</v>
      </c>
      <c r="FB566" s="85">
        <v>24</v>
      </c>
      <c r="FC566" s="85">
        <v>23</v>
      </c>
      <c r="FD566" s="85">
        <v>21</v>
      </c>
      <c r="FE566" s="85">
        <v>17</v>
      </c>
      <c r="FF566" s="85">
        <v>17</v>
      </c>
      <c r="FG566" s="85">
        <v>19</v>
      </c>
      <c r="FH566" s="85">
        <v>38</v>
      </c>
      <c r="FI566" s="85">
        <v>59</v>
      </c>
      <c r="FJ566" s="85">
        <v>79</v>
      </c>
      <c r="FK566" s="85">
        <v>119</v>
      </c>
      <c r="FL566" s="85">
        <v>153</v>
      </c>
      <c r="FM566" s="85">
        <v>165</v>
      </c>
      <c r="FN566" s="85">
        <v>195</v>
      </c>
      <c r="FO566" s="85">
        <v>214</v>
      </c>
      <c r="FP566" s="85">
        <v>222</v>
      </c>
      <c r="FQ566" s="85">
        <v>221</v>
      </c>
      <c r="FR566" s="85">
        <v>213</v>
      </c>
      <c r="FS566" s="85">
        <v>201</v>
      </c>
      <c r="FT566" s="85">
        <v>176</v>
      </c>
      <c r="FU566" s="85">
        <v>159</v>
      </c>
      <c r="FV566" s="85">
        <v>136</v>
      </c>
      <c r="FW566" s="85">
        <v>95</v>
      </c>
      <c r="FX566" s="85">
        <v>62</v>
      </c>
      <c r="FY566" s="85">
        <v>39</v>
      </c>
      <c r="FZ566" s="85">
        <v>19</v>
      </c>
      <c r="GA566" s="85">
        <v>17</v>
      </c>
      <c r="GB566" s="85">
        <v>22</v>
      </c>
      <c r="GC566" s="85">
        <v>22</v>
      </c>
      <c r="GD566" s="85">
        <v>25</v>
      </c>
      <c r="GE566" s="85">
        <v>26</v>
      </c>
      <c r="GF566" s="85">
        <v>25</v>
      </c>
      <c r="GG566" s="85">
        <v>25</v>
      </c>
      <c r="GH566" s="85">
        <v>26</v>
      </c>
      <c r="GI566" s="85">
        <v>26</v>
      </c>
      <c r="GJ566" s="85">
        <v>26</v>
      </c>
      <c r="GK566" s="85">
        <v>25</v>
      </c>
      <c r="GL566" s="85">
        <v>27</v>
      </c>
      <c r="GM566" s="85">
        <v>27</v>
      </c>
      <c r="GN566" s="85">
        <v>25</v>
      </c>
      <c r="GO566" s="85">
        <v>26</v>
      </c>
      <c r="GP566" s="85">
        <v>26</v>
      </c>
      <c r="GQ566" s="85">
        <v>26</v>
      </c>
      <c r="GR566" s="85">
        <v>26</v>
      </c>
      <c r="GS566" s="85">
        <v>25</v>
      </c>
      <c r="GT566" s="85">
        <v>25</v>
      </c>
      <c r="GU566" s="85">
        <v>28</v>
      </c>
      <c r="GV566" s="85">
        <v>28</v>
      </c>
      <c r="GW566" s="85">
        <v>26</v>
      </c>
      <c r="GX566" s="85">
        <v>14</v>
      </c>
      <c r="GY566" s="85">
        <v>73</v>
      </c>
      <c r="GZ566" s="85">
        <v>229</v>
      </c>
      <c r="HA566" s="85">
        <v>255</v>
      </c>
      <c r="HB566" s="85">
        <v>255</v>
      </c>
      <c r="HC566" s="85">
        <v>255</v>
      </c>
      <c r="HD566" s="85">
        <v>255</v>
      </c>
      <c r="HE566" s="85">
        <v>255</v>
      </c>
      <c r="HF566" s="85">
        <v>255</v>
      </c>
      <c r="HG566" s="85">
        <v>255</v>
      </c>
      <c r="HH566" s="85">
        <v>255</v>
      </c>
      <c r="HI566" s="85">
        <v>255</v>
      </c>
      <c r="HJ566" s="85">
        <v>255</v>
      </c>
      <c r="HK566" s="85">
        <v>255</v>
      </c>
      <c r="HL566" s="85">
        <v>255</v>
      </c>
      <c r="HM566" s="85">
        <v>255</v>
      </c>
      <c r="HN566" s="85">
        <v>255</v>
      </c>
      <c r="HO566" s="85">
        <v>255</v>
      </c>
      <c r="HP566" s="85">
        <v>255</v>
      </c>
      <c r="HQ566" s="85">
        <v>255</v>
      </c>
      <c r="HR566" s="85">
        <v>255</v>
      </c>
      <c r="HS566" s="85">
        <v>255</v>
      </c>
      <c r="HT566" s="85">
        <v>255</v>
      </c>
      <c r="HU566" s="85">
        <v>255</v>
      </c>
      <c r="HV566" s="85">
        <v>255</v>
      </c>
      <c r="HW566" s="85">
        <v>255</v>
      </c>
      <c r="HX566" s="85">
        <v>255</v>
      </c>
      <c r="HY566" s="85">
        <v>255</v>
      </c>
      <c r="HZ566" s="85">
        <v>255</v>
      </c>
      <c r="IA566" s="85">
        <v>255</v>
      </c>
      <c r="IB566" s="85">
        <v>255</v>
      </c>
      <c r="IC566" s="85">
        <v>255</v>
      </c>
      <c r="ID566" s="85">
        <v>255</v>
      </c>
      <c r="IE566" s="85">
        <v>255</v>
      </c>
    </row>
    <row r="567" spans="1:239" ht="7.8">
      <c r="A567" s="85">
        <v>255</v>
      </c>
      <c r="B567" s="85">
        <v>255</v>
      </c>
      <c r="C567" s="85">
        <v>255</v>
      </c>
      <c r="D567" s="85">
        <v>255</v>
      </c>
      <c r="E567" s="85">
        <v>255</v>
      </c>
      <c r="F567" s="85">
        <v>255</v>
      </c>
      <c r="G567" s="85">
        <v>255</v>
      </c>
      <c r="H567" s="85">
        <v>255</v>
      </c>
      <c r="I567" s="85">
        <v>255</v>
      </c>
      <c r="J567" s="85">
        <v>255</v>
      </c>
      <c r="K567" s="85">
        <v>255</v>
      </c>
      <c r="L567" s="85">
        <v>255</v>
      </c>
      <c r="M567" s="85">
        <v>255</v>
      </c>
      <c r="N567" s="85">
        <v>255</v>
      </c>
      <c r="O567" s="85">
        <v>255</v>
      </c>
      <c r="P567" s="85">
        <v>255</v>
      </c>
      <c r="Q567" s="85">
        <v>255</v>
      </c>
      <c r="R567" s="85">
        <v>255</v>
      </c>
      <c r="S567" s="85">
        <v>255</v>
      </c>
      <c r="T567" s="85">
        <v>255</v>
      </c>
      <c r="U567" s="85">
        <v>255</v>
      </c>
      <c r="V567" s="85">
        <v>255</v>
      </c>
      <c r="W567" s="85">
        <v>255</v>
      </c>
      <c r="X567" s="85">
        <v>255</v>
      </c>
      <c r="Y567" s="85">
        <v>255</v>
      </c>
      <c r="Z567" s="85">
        <v>255</v>
      </c>
      <c r="AA567" s="85">
        <v>255</v>
      </c>
      <c r="AB567" s="85">
        <v>255</v>
      </c>
      <c r="AC567" s="85">
        <v>255</v>
      </c>
      <c r="AD567" s="85">
        <v>255</v>
      </c>
      <c r="AE567" s="85">
        <v>255</v>
      </c>
      <c r="AF567" s="85">
        <v>133</v>
      </c>
      <c r="AG567" s="85">
        <v>16</v>
      </c>
      <c r="AH567" s="85">
        <v>16</v>
      </c>
      <c r="AI567" s="85">
        <v>20</v>
      </c>
      <c r="AJ567" s="85">
        <v>18</v>
      </c>
      <c r="AK567" s="85">
        <v>18</v>
      </c>
      <c r="AL567" s="85">
        <v>20</v>
      </c>
      <c r="AM567" s="85">
        <v>21</v>
      </c>
      <c r="AN567" s="85">
        <v>21</v>
      </c>
      <c r="AO567" s="85">
        <v>21</v>
      </c>
      <c r="AP567" s="85">
        <v>21</v>
      </c>
      <c r="AQ567" s="85">
        <v>21</v>
      </c>
      <c r="AR567" s="85">
        <v>21</v>
      </c>
      <c r="AS567" s="85">
        <v>21</v>
      </c>
      <c r="AT567" s="85">
        <v>21</v>
      </c>
      <c r="AU567" s="85">
        <v>21</v>
      </c>
      <c r="AV567" s="85">
        <v>21</v>
      </c>
      <c r="AW567" s="85">
        <v>21</v>
      </c>
      <c r="AX567" s="85">
        <v>21</v>
      </c>
      <c r="AY567" s="85">
        <v>21</v>
      </c>
      <c r="AZ567" s="85">
        <v>19</v>
      </c>
      <c r="BA567" s="85">
        <v>21</v>
      </c>
      <c r="BB567" s="85">
        <v>21</v>
      </c>
      <c r="BC567" s="85">
        <v>21</v>
      </c>
      <c r="BD567" s="85">
        <v>20</v>
      </c>
      <c r="BE567" s="85">
        <v>13</v>
      </c>
      <c r="BF567" s="85">
        <v>29</v>
      </c>
      <c r="BG567" s="85">
        <v>98</v>
      </c>
      <c r="BH567" s="85">
        <v>182</v>
      </c>
      <c r="BI567" s="85">
        <v>255</v>
      </c>
      <c r="BJ567" s="85">
        <v>255</v>
      </c>
      <c r="BK567" s="85">
        <v>255</v>
      </c>
      <c r="BL567" s="85">
        <v>255</v>
      </c>
      <c r="BM567" s="85">
        <v>255</v>
      </c>
      <c r="BN567" s="85">
        <v>255</v>
      </c>
      <c r="BO567" s="85">
        <v>255</v>
      </c>
      <c r="BP567" s="85">
        <v>255</v>
      </c>
      <c r="BQ567" s="85">
        <v>255</v>
      </c>
      <c r="BR567" s="85">
        <v>255</v>
      </c>
      <c r="BS567" s="85">
        <v>255</v>
      </c>
      <c r="BT567" s="85">
        <v>220</v>
      </c>
      <c r="BU567" s="85">
        <v>177</v>
      </c>
      <c r="BV567" s="85">
        <v>146</v>
      </c>
      <c r="BW567" s="85">
        <v>108</v>
      </c>
      <c r="BX567" s="85">
        <v>69</v>
      </c>
      <c r="BY567" s="85">
        <v>50</v>
      </c>
      <c r="BZ567" s="85">
        <v>27</v>
      </c>
      <c r="CA567" s="85">
        <v>13</v>
      </c>
      <c r="CB567" s="85">
        <v>12</v>
      </c>
      <c r="CC567" s="85">
        <v>15</v>
      </c>
      <c r="CD567" s="85">
        <v>19</v>
      </c>
      <c r="CE567" s="85">
        <v>20</v>
      </c>
      <c r="CF567" s="85">
        <v>22</v>
      </c>
      <c r="CG567" s="85">
        <v>19</v>
      </c>
      <c r="CH567" s="85">
        <v>20</v>
      </c>
      <c r="CI567" s="85">
        <v>21</v>
      </c>
      <c r="CJ567" s="85">
        <v>20</v>
      </c>
      <c r="CK567" s="85">
        <v>21</v>
      </c>
      <c r="CL567" s="85">
        <v>21</v>
      </c>
      <c r="CM567" s="85">
        <v>21</v>
      </c>
      <c r="CN567" s="85">
        <v>21</v>
      </c>
      <c r="CO567" s="85">
        <v>20</v>
      </c>
      <c r="CP567" s="85">
        <v>22</v>
      </c>
      <c r="CQ567" s="85">
        <v>22</v>
      </c>
      <c r="CR567" s="85">
        <v>22</v>
      </c>
      <c r="CS567" s="85">
        <v>20</v>
      </c>
      <c r="CT567" s="85">
        <v>21</v>
      </c>
      <c r="CU567" s="85">
        <v>21</v>
      </c>
      <c r="CV567" s="85">
        <v>21</v>
      </c>
      <c r="CW567" s="85">
        <v>21</v>
      </c>
      <c r="CX567" s="85">
        <v>21</v>
      </c>
      <c r="CY567" s="85">
        <v>21</v>
      </c>
      <c r="CZ567" s="85">
        <v>21</v>
      </c>
      <c r="DA567" s="85">
        <v>21</v>
      </c>
      <c r="DB567" s="85">
        <v>18</v>
      </c>
      <c r="DC567" s="85">
        <v>20</v>
      </c>
      <c r="DD567" s="85">
        <v>20</v>
      </c>
      <c r="DE567" s="85">
        <v>20</v>
      </c>
      <c r="DF567" s="85">
        <v>20</v>
      </c>
      <c r="DG567" s="85">
        <v>20</v>
      </c>
      <c r="DH567" s="85">
        <v>14</v>
      </c>
      <c r="DI567" s="85">
        <v>31</v>
      </c>
      <c r="DJ567" s="85">
        <v>177</v>
      </c>
      <c r="DK567" s="85">
        <v>255</v>
      </c>
      <c r="DL567" s="85">
        <v>255</v>
      </c>
      <c r="DM567" s="85">
        <v>255</v>
      </c>
      <c r="DN567" s="85">
        <v>255</v>
      </c>
      <c r="DO567" s="85">
        <v>255</v>
      </c>
      <c r="DP567" s="85">
        <v>255</v>
      </c>
      <c r="DQ567" s="85">
        <v>255</v>
      </c>
      <c r="DR567" s="85">
        <v>255</v>
      </c>
      <c r="DS567" s="85">
        <v>255</v>
      </c>
      <c r="DT567" s="85">
        <v>255</v>
      </c>
      <c r="DU567" s="85">
        <v>206</v>
      </c>
      <c r="DV567" s="85">
        <v>50</v>
      </c>
      <c r="DW567" s="85">
        <v>11</v>
      </c>
      <c r="DX567" s="85">
        <v>22</v>
      </c>
      <c r="DY567" s="85">
        <v>19</v>
      </c>
      <c r="DZ567" s="85">
        <v>18</v>
      </c>
      <c r="EA567" s="85">
        <v>19</v>
      </c>
      <c r="EB567" s="85">
        <v>22</v>
      </c>
      <c r="EC567" s="85">
        <v>20</v>
      </c>
      <c r="ED567" s="85">
        <v>19</v>
      </c>
      <c r="EE567" s="85">
        <v>22</v>
      </c>
      <c r="EF567" s="85">
        <v>20</v>
      </c>
      <c r="EG567" s="85">
        <v>21</v>
      </c>
      <c r="EH567" s="85">
        <v>21</v>
      </c>
      <c r="EI567" s="85">
        <v>21</v>
      </c>
      <c r="EJ567" s="85">
        <v>21</v>
      </c>
      <c r="EK567" s="85">
        <v>20</v>
      </c>
      <c r="EL567" s="85">
        <v>22</v>
      </c>
      <c r="EM567" s="85">
        <v>22</v>
      </c>
      <c r="EN567" s="85">
        <v>22</v>
      </c>
      <c r="EO567" s="85">
        <v>20</v>
      </c>
      <c r="EP567" s="85">
        <v>21</v>
      </c>
      <c r="EQ567" s="85">
        <v>21</v>
      </c>
      <c r="ER567" s="85">
        <v>21</v>
      </c>
      <c r="ES567" s="85">
        <v>21</v>
      </c>
      <c r="ET567" s="85">
        <v>20</v>
      </c>
      <c r="EU567" s="85">
        <v>22</v>
      </c>
      <c r="EV567" s="85">
        <v>21</v>
      </c>
      <c r="EW567" s="85">
        <v>17</v>
      </c>
      <c r="EX567" s="85">
        <v>17</v>
      </c>
      <c r="EY567" s="85">
        <v>21</v>
      </c>
      <c r="EZ567" s="85">
        <v>22</v>
      </c>
      <c r="FA567" s="85">
        <v>21</v>
      </c>
      <c r="FB567" s="85">
        <v>19</v>
      </c>
      <c r="FC567" s="85">
        <v>17</v>
      </c>
      <c r="FD567" s="85">
        <v>17</v>
      </c>
      <c r="FE567" s="85">
        <v>12</v>
      </c>
      <c r="FF567" s="85">
        <v>12</v>
      </c>
      <c r="FG567" s="85">
        <v>15</v>
      </c>
      <c r="FH567" s="85">
        <v>31</v>
      </c>
      <c r="FI567" s="85">
        <v>52</v>
      </c>
      <c r="FJ567" s="85">
        <v>74</v>
      </c>
      <c r="FK567" s="85">
        <v>118</v>
      </c>
      <c r="FL567" s="85">
        <v>152</v>
      </c>
      <c r="FM567" s="85">
        <v>164</v>
      </c>
      <c r="FN567" s="85">
        <v>195</v>
      </c>
      <c r="FO567" s="85">
        <v>214</v>
      </c>
      <c r="FP567" s="85">
        <v>221</v>
      </c>
      <c r="FQ567" s="85">
        <v>220</v>
      </c>
      <c r="FR567" s="85">
        <v>212</v>
      </c>
      <c r="FS567" s="85">
        <v>201</v>
      </c>
      <c r="FT567" s="85">
        <v>175</v>
      </c>
      <c r="FU567" s="85">
        <v>158</v>
      </c>
      <c r="FV567" s="85">
        <v>134</v>
      </c>
      <c r="FW567" s="85">
        <v>92</v>
      </c>
      <c r="FX567" s="85">
        <v>58</v>
      </c>
      <c r="FY567" s="85">
        <v>35</v>
      </c>
      <c r="FZ567" s="85">
        <v>14</v>
      </c>
      <c r="GA567" s="85">
        <v>12</v>
      </c>
      <c r="GB567" s="85">
        <v>16</v>
      </c>
      <c r="GC567" s="85">
        <v>17</v>
      </c>
      <c r="GD567" s="85">
        <v>21</v>
      </c>
      <c r="GE567" s="85">
        <v>21</v>
      </c>
      <c r="GF567" s="85">
        <v>22</v>
      </c>
      <c r="GG567" s="85">
        <v>20</v>
      </c>
      <c r="GH567" s="85">
        <v>21</v>
      </c>
      <c r="GI567" s="85">
        <v>21</v>
      </c>
      <c r="GJ567" s="85">
        <v>21</v>
      </c>
      <c r="GK567" s="85">
        <v>21</v>
      </c>
      <c r="GL567" s="85">
        <v>21</v>
      </c>
      <c r="GM567" s="85">
        <v>21</v>
      </c>
      <c r="GN567" s="85">
        <v>21</v>
      </c>
      <c r="GO567" s="85">
        <v>21</v>
      </c>
      <c r="GP567" s="85">
        <v>21</v>
      </c>
      <c r="GQ567" s="85">
        <v>21</v>
      </c>
      <c r="GR567" s="85">
        <v>21</v>
      </c>
      <c r="GS567" s="85">
        <v>20</v>
      </c>
      <c r="GT567" s="85">
        <v>20</v>
      </c>
      <c r="GU567" s="85">
        <v>23</v>
      </c>
      <c r="GV567" s="85">
        <v>23</v>
      </c>
      <c r="GW567" s="85">
        <v>20</v>
      </c>
      <c r="GX567" s="85">
        <v>9</v>
      </c>
      <c r="GY567" s="85">
        <v>69</v>
      </c>
      <c r="GZ567" s="85">
        <v>228</v>
      </c>
      <c r="HA567" s="85">
        <v>255</v>
      </c>
      <c r="HB567" s="85">
        <v>255</v>
      </c>
      <c r="HC567" s="85">
        <v>255</v>
      </c>
      <c r="HD567" s="85">
        <v>255</v>
      </c>
      <c r="HE567" s="85">
        <v>255</v>
      </c>
      <c r="HF567" s="85">
        <v>255</v>
      </c>
      <c r="HG567" s="85">
        <v>255</v>
      </c>
      <c r="HH567" s="85">
        <v>255</v>
      </c>
      <c r="HI567" s="85">
        <v>255</v>
      </c>
      <c r="HJ567" s="85">
        <v>255</v>
      </c>
      <c r="HK567" s="85">
        <v>255</v>
      </c>
      <c r="HL567" s="85">
        <v>255</v>
      </c>
      <c r="HM567" s="85">
        <v>255</v>
      </c>
      <c r="HN567" s="85">
        <v>255</v>
      </c>
      <c r="HO567" s="85">
        <v>255</v>
      </c>
      <c r="HP567" s="85">
        <v>255</v>
      </c>
      <c r="HQ567" s="85">
        <v>255</v>
      </c>
      <c r="HR567" s="85">
        <v>255</v>
      </c>
      <c r="HS567" s="85">
        <v>255</v>
      </c>
      <c r="HT567" s="85">
        <v>255</v>
      </c>
      <c r="HU567" s="85">
        <v>255</v>
      </c>
      <c r="HV567" s="85">
        <v>255</v>
      </c>
      <c r="HW567" s="85">
        <v>255</v>
      </c>
      <c r="HX567" s="85">
        <v>255</v>
      </c>
      <c r="HY567" s="85">
        <v>255</v>
      </c>
      <c r="HZ567" s="85">
        <v>255</v>
      </c>
      <c r="IA567" s="85">
        <v>255</v>
      </c>
      <c r="IB567" s="85">
        <v>255</v>
      </c>
      <c r="IC567" s="85">
        <v>255</v>
      </c>
      <c r="ID567" s="85">
        <v>255</v>
      </c>
      <c r="IE567" s="85">
        <v>255</v>
      </c>
    </row>
    <row r="568" spans="1:239" ht="7.8">
      <c r="A568" s="85">
        <v>255</v>
      </c>
      <c r="B568" s="85">
        <v>255</v>
      </c>
      <c r="C568" s="85">
        <v>255</v>
      </c>
      <c r="D568" s="85">
        <v>255</v>
      </c>
      <c r="E568" s="85">
        <v>255</v>
      </c>
      <c r="F568" s="85">
        <v>255</v>
      </c>
      <c r="G568" s="85">
        <v>255</v>
      </c>
      <c r="H568" s="85">
        <v>255</v>
      </c>
      <c r="I568" s="85">
        <v>255</v>
      </c>
      <c r="J568" s="85">
        <v>255</v>
      </c>
      <c r="K568" s="85">
        <v>255</v>
      </c>
      <c r="L568" s="85">
        <v>255</v>
      </c>
      <c r="M568" s="85">
        <v>255</v>
      </c>
      <c r="N568" s="85">
        <v>255</v>
      </c>
      <c r="O568" s="85">
        <v>255</v>
      </c>
      <c r="P568" s="85">
        <v>255</v>
      </c>
      <c r="Q568" s="85">
        <v>255</v>
      </c>
      <c r="R568" s="85">
        <v>255</v>
      </c>
      <c r="S568" s="85">
        <v>255</v>
      </c>
      <c r="T568" s="85">
        <v>255</v>
      </c>
      <c r="U568" s="85">
        <v>255</v>
      </c>
      <c r="V568" s="85">
        <v>255</v>
      </c>
      <c r="W568" s="85">
        <v>255</v>
      </c>
      <c r="X568" s="85">
        <v>255</v>
      </c>
      <c r="Y568" s="85">
        <v>255</v>
      </c>
      <c r="Z568" s="85">
        <v>255</v>
      </c>
      <c r="AA568" s="85">
        <v>255</v>
      </c>
      <c r="AB568" s="85">
        <v>255</v>
      </c>
      <c r="AC568" s="85">
        <v>255</v>
      </c>
      <c r="AD568" s="85">
        <v>255</v>
      </c>
      <c r="AE568" s="85">
        <v>255</v>
      </c>
      <c r="AF568" s="85">
        <v>173</v>
      </c>
      <c r="AG568" s="85">
        <v>34</v>
      </c>
      <c r="AH568" s="85">
        <v>32</v>
      </c>
      <c r="AI568" s="85">
        <v>33</v>
      </c>
      <c r="AJ568" s="85">
        <v>35</v>
      </c>
      <c r="AK568" s="85">
        <v>35</v>
      </c>
      <c r="AL568" s="85">
        <v>35</v>
      </c>
      <c r="AM568" s="85">
        <v>35</v>
      </c>
      <c r="AN568" s="85">
        <v>37</v>
      </c>
      <c r="AO568" s="85">
        <v>38</v>
      </c>
      <c r="AP568" s="85">
        <v>35</v>
      </c>
      <c r="AQ568" s="85">
        <v>34</v>
      </c>
      <c r="AR568" s="85">
        <v>35</v>
      </c>
      <c r="AS568" s="85">
        <v>35</v>
      </c>
      <c r="AT568" s="85">
        <v>35</v>
      </c>
      <c r="AU568" s="85">
        <v>35</v>
      </c>
      <c r="AV568" s="85">
        <v>35</v>
      </c>
      <c r="AW568" s="85">
        <v>35</v>
      </c>
      <c r="AX568" s="85">
        <v>35</v>
      </c>
      <c r="AY568" s="85">
        <v>35</v>
      </c>
      <c r="AZ568" s="85">
        <v>34</v>
      </c>
      <c r="BA568" s="85">
        <v>34</v>
      </c>
      <c r="BB568" s="85">
        <v>34</v>
      </c>
      <c r="BC568" s="85">
        <v>36</v>
      </c>
      <c r="BD568" s="85">
        <v>35</v>
      </c>
      <c r="BE568" s="85">
        <v>32</v>
      </c>
      <c r="BF568" s="85">
        <v>31</v>
      </c>
      <c r="BG568" s="85">
        <v>25</v>
      </c>
      <c r="BH568" s="85">
        <v>30</v>
      </c>
      <c r="BI568" s="85">
        <v>55</v>
      </c>
      <c r="BJ568" s="85">
        <v>108</v>
      </c>
      <c r="BK568" s="85">
        <v>159</v>
      </c>
      <c r="BL568" s="85">
        <v>180</v>
      </c>
      <c r="BM568" s="85">
        <v>176</v>
      </c>
      <c r="BN568" s="85">
        <v>167</v>
      </c>
      <c r="BO568" s="85">
        <v>146</v>
      </c>
      <c r="BP568" s="85">
        <v>115</v>
      </c>
      <c r="BQ568" s="85">
        <v>84</v>
      </c>
      <c r="BR568" s="85">
        <v>65</v>
      </c>
      <c r="BS568" s="85">
        <v>50</v>
      </c>
      <c r="BT568" s="85">
        <v>39</v>
      </c>
      <c r="BU568" s="85">
        <v>29</v>
      </c>
      <c r="BV568" s="85">
        <v>27</v>
      </c>
      <c r="BW568" s="85">
        <v>25</v>
      </c>
      <c r="BX568" s="85">
        <v>25</v>
      </c>
      <c r="BY568" s="85">
        <v>27</v>
      </c>
      <c r="BZ568" s="85">
        <v>32</v>
      </c>
      <c r="CA568" s="85">
        <v>34</v>
      </c>
      <c r="CB568" s="85">
        <v>34</v>
      </c>
      <c r="CC568" s="85">
        <v>35</v>
      </c>
      <c r="CD568" s="85">
        <v>35</v>
      </c>
      <c r="CE568" s="85">
        <v>35</v>
      </c>
      <c r="CF568" s="85">
        <v>34</v>
      </c>
      <c r="CG568" s="85">
        <v>35</v>
      </c>
      <c r="CH568" s="85">
        <v>34</v>
      </c>
      <c r="CI568" s="85">
        <v>34</v>
      </c>
      <c r="CJ568" s="85">
        <v>34</v>
      </c>
      <c r="CK568" s="85">
        <v>35</v>
      </c>
      <c r="CL568" s="85">
        <v>35</v>
      </c>
      <c r="CM568" s="85">
        <v>35</v>
      </c>
      <c r="CN568" s="85">
        <v>35</v>
      </c>
      <c r="CO568" s="85">
        <v>35</v>
      </c>
      <c r="CP568" s="85">
        <v>35</v>
      </c>
      <c r="CQ568" s="85">
        <v>35</v>
      </c>
      <c r="CR568" s="85">
        <v>35</v>
      </c>
      <c r="CS568" s="85">
        <v>35</v>
      </c>
      <c r="CT568" s="85">
        <v>35</v>
      </c>
      <c r="CU568" s="85">
        <v>35</v>
      </c>
      <c r="CV568" s="85">
        <v>35</v>
      </c>
      <c r="CW568" s="85">
        <v>35</v>
      </c>
      <c r="CX568" s="85">
        <v>35</v>
      </c>
      <c r="CY568" s="85">
        <v>35</v>
      </c>
      <c r="CZ568" s="85">
        <v>34</v>
      </c>
      <c r="DA568" s="85">
        <v>36</v>
      </c>
      <c r="DB568" s="85">
        <v>36</v>
      </c>
      <c r="DC568" s="85">
        <v>35</v>
      </c>
      <c r="DD568" s="85">
        <v>37</v>
      </c>
      <c r="DE568" s="85">
        <v>37</v>
      </c>
      <c r="DF568" s="85">
        <v>33</v>
      </c>
      <c r="DG568" s="85">
        <v>28</v>
      </c>
      <c r="DH568" s="85">
        <v>18</v>
      </c>
      <c r="DI568" s="85">
        <v>155</v>
      </c>
      <c r="DJ568" s="85">
        <v>255</v>
      </c>
      <c r="DK568" s="85">
        <v>255</v>
      </c>
      <c r="DL568" s="85">
        <v>255</v>
      </c>
      <c r="DM568" s="85">
        <v>255</v>
      </c>
      <c r="DN568" s="85">
        <v>255</v>
      </c>
      <c r="DO568" s="85">
        <v>255</v>
      </c>
      <c r="DP568" s="85">
        <v>255</v>
      </c>
      <c r="DQ568" s="85">
        <v>255</v>
      </c>
      <c r="DR568" s="85">
        <v>255</v>
      </c>
      <c r="DS568" s="85">
        <v>255</v>
      </c>
      <c r="DT568" s="85">
        <v>255</v>
      </c>
      <c r="DU568" s="85">
        <v>255</v>
      </c>
      <c r="DV568" s="85">
        <v>220</v>
      </c>
      <c r="DW568" s="85">
        <v>68</v>
      </c>
      <c r="DX568" s="85">
        <v>21</v>
      </c>
      <c r="DY568" s="85">
        <v>32</v>
      </c>
      <c r="DZ568" s="85">
        <v>35</v>
      </c>
      <c r="EA568" s="85">
        <v>35</v>
      </c>
      <c r="EB568" s="85">
        <v>35</v>
      </c>
      <c r="EC568" s="85">
        <v>34</v>
      </c>
      <c r="ED568" s="85">
        <v>36</v>
      </c>
      <c r="EE568" s="85">
        <v>33</v>
      </c>
      <c r="EF568" s="85">
        <v>35</v>
      </c>
      <c r="EG568" s="85">
        <v>35</v>
      </c>
      <c r="EH568" s="85">
        <v>35</v>
      </c>
      <c r="EI568" s="85">
        <v>35</v>
      </c>
      <c r="EJ568" s="85">
        <v>35</v>
      </c>
      <c r="EK568" s="85">
        <v>35</v>
      </c>
      <c r="EL568" s="85">
        <v>35</v>
      </c>
      <c r="EM568" s="85">
        <v>35</v>
      </c>
      <c r="EN568" s="85">
        <v>35</v>
      </c>
      <c r="EO568" s="85">
        <v>35</v>
      </c>
      <c r="EP568" s="85">
        <v>35</v>
      </c>
      <c r="EQ568" s="85">
        <v>35</v>
      </c>
      <c r="ER568" s="85">
        <v>35</v>
      </c>
      <c r="ES568" s="85">
        <v>35</v>
      </c>
      <c r="ET568" s="85">
        <v>35</v>
      </c>
      <c r="EU568" s="85">
        <v>34</v>
      </c>
      <c r="EV568" s="85">
        <v>34</v>
      </c>
      <c r="EW568" s="85">
        <v>35</v>
      </c>
      <c r="EX568" s="85">
        <v>34</v>
      </c>
      <c r="EY568" s="85">
        <v>34</v>
      </c>
      <c r="EZ568" s="85">
        <v>34</v>
      </c>
      <c r="FA568" s="85">
        <v>35</v>
      </c>
      <c r="FB568" s="85">
        <v>35</v>
      </c>
      <c r="FC568" s="85">
        <v>35</v>
      </c>
      <c r="FD568" s="85">
        <v>35</v>
      </c>
      <c r="FE568" s="85">
        <v>35</v>
      </c>
      <c r="FF568" s="85">
        <v>34</v>
      </c>
      <c r="FG568" s="85">
        <v>34</v>
      </c>
      <c r="FH568" s="85">
        <v>31</v>
      </c>
      <c r="FI568" s="85">
        <v>27</v>
      </c>
      <c r="FJ568" s="85">
        <v>25</v>
      </c>
      <c r="FK568" s="85">
        <v>25</v>
      </c>
      <c r="FL568" s="85">
        <v>27</v>
      </c>
      <c r="FM568" s="85">
        <v>31</v>
      </c>
      <c r="FN568" s="85">
        <v>29</v>
      </c>
      <c r="FO568" s="85">
        <v>37</v>
      </c>
      <c r="FP568" s="85">
        <v>38</v>
      </c>
      <c r="FQ568" s="85">
        <v>42</v>
      </c>
      <c r="FR568" s="85">
        <v>37</v>
      </c>
      <c r="FS568" s="85">
        <v>32</v>
      </c>
      <c r="FT568" s="85">
        <v>29</v>
      </c>
      <c r="FU568" s="85">
        <v>27</v>
      </c>
      <c r="FV568" s="85">
        <v>25</v>
      </c>
      <c r="FW568" s="85">
        <v>24</v>
      </c>
      <c r="FX568" s="85">
        <v>26</v>
      </c>
      <c r="FY568" s="85">
        <v>29</v>
      </c>
      <c r="FZ568" s="85">
        <v>33</v>
      </c>
      <c r="GA568" s="85">
        <v>35</v>
      </c>
      <c r="GB568" s="85">
        <v>35</v>
      </c>
      <c r="GC568" s="85">
        <v>35</v>
      </c>
      <c r="GD568" s="85">
        <v>35</v>
      </c>
      <c r="GE568" s="85">
        <v>34</v>
      </c>
      <c r="GF568" s="85">
        <v>34</v>
      </c>
      <c r="GG568" s="85">
        <v>34</v>
      </c>
      <c r="GH568" s="85">
        <v>34</v>
      </c>
      <c r="GI568" s="85">
        <v>35</v>
      </c>
      <c r="GJ568" s="85">
        <v>35</v>
      </c>
      <c r="GK568" s="85">
        <v>35</v>
      </c>
      <c r="GL568" s="85">
        <v>35</v>
      </c>
      <c r="GM568" s="85">
        <v>35</v>
      </c>
      <c r="GN568" s="85">
        <v>35</v>
      </c>
      <c r="GO568" s="85">
        <v>35</v>
      </c>
      <c r="GP568" s="85">
        <v>35</v>
      </c>
      <c r="GQ568" s="85">
        <v>35</v>
      </c>
      <c r="GR568" s="85">
        <v>34</v>
      </c>
      <c r="GS568" s="85">
        <v>36</v>
      </c>
      <c r="GT568" s="85">
        <v>35</v>
      </c>
      <c r="GU568" s="85">
        <v>34</v>
      </c>
      <c r="GV568" s="85">
        <v>34</v>
      </c>
      <c r="GW568" s="85">
        <v>35</v>
      </c>
      <c r="GX568" s="85">
        <v>19</v>
      </c>
      <c r="GY568" s="85">
        <v>138</v>
      </c>
      <c r="GZ568" s="85">
        <v>255</v>
      </c>
      <c r="HA568" s="85">
        <v>255</v>
      </c>
      <c r="HB568" s="85">
        <v>255</v>
      </c>
      <c r="HC568" s="85">
        <v>255</v>
      </c>
      <c r="HD568" s="85">
        <v>255</v>
      </c>
      <c r="HE568" s="85">
        <v>255</v>
      </c>
      <c r="HF568" s="85">
        <v>255</v>
      </c>
      <c r="HG568" s="85">
        <v>255</v>
      </c>
      <c r="HH568" s="85">
        <v>255</v>
      </c>
      <c r="HI568" s="85">
        <v>255</v>
      </c>
      <c r="HJ568" s="85">
        <v>255</v>
      </c>
      <c r="HK568" s="85">
        <v>255</v>
      </c>
      <c r="HL568" s="85">
        <v>255</v>
      </c>
      <c r="HM568" s="85">
        <v>255</v>
      </c>
      <c r="HN568" s="85">
        <v>255</v>
      </c>
      <c r="HO568" s="85">
        <v>255</v>
      </c>
      <c r="HP568" s="85">
        <v>255</v>
      </c>
      <c r="HQ568" s="85">
        <v>255</v>
      </c>
      <c r="HR568" s="85">
        <v>255</v>
      </c>
      <c r="HS568" s="85">
        <v>255</v>
      </c>
      <c r="HT568" s="85">
        <v>255</v>
      </c>
      <c r="HU568" s="85">
        <v>255</v>
      </c>
      <c r="HV568" s="85">
        <v>255</v>
      </c>
      <c r="HW568" s="85">
        <v>255</v>
      </c>
      <c r="HX568" s="85">
        <v>255</v>
      </c>
      <c r="HY568" s="85">
        <v>255</v>
      </c>
      <c r="HZ568" s="85">
        <v>255</v>
      </c>
      <c r="IA568" s="85">
        <v>255</v>
      </c>
      <c r="IB568" s="85">
        <v>255</v>
      </c>
      <c r="IC568" s="85">
        <v>255</v>
      </c>
      <c r="ID568" s="85">
        <v>255</v>
      </c>
      <c r="IE568" s="85">
        <v>255</v>
      </c>
    </row>
    <row r="569" spans="1:239" ht="7.8">
      <c r="A569" s="85">
        <v>255</v>
      </c>
      <c r="B569" s="85">
        <v>255</v>
      </c>
      <c r="C569" s="85">
        <v>255</v>
      </c>
      <c r="D569" s="85">
        <v>255</v>
      </c>
      <c r="E569" s="85">
        <v>255</v>
      </c>
      <c r="F569" s="85">
        <v>255</v>
      </c>
      <c r="G569" s="85">
        <v>255</v>
      </c>
      <c r="H569" s="85">
        <v>255</v>
      </c>
      <c r="I569" s="85">
        <v>255</v>
      </c>
      <c r="J569" s="85">
        <v>255</v>
      </c>
      <c r="K569" s="85">
        <v>255</v>
      </c>
      <c r="L569" s="85">
        <v>255</v>
      </c>
      <c r="M569" s="85">
        <v>255</v>
      </c>
      <c r="N569" s="85">
        <v>255</v>
      </c>
      <c r="O569" s="85">
        <v>255</v>
      </c>
      <c r="P569" s="85">
        <v>255</v>
      </c>
      <c r="Q569" s="85">
        <v>255</v>
      </c>
      <c r="R569" s="85">
        <v>255</v>
      </c>
      <c r="S569" s="85">
        <v>255</v>
      </c>
      <c r="T569" s="85">
        <v>255</v>
      </c>
      <c r="U569" s="85">
        <v>255</v>
      </c>
      <c r="V569" s="85">
        <v>255</v>
      </c>
      <c r="W569" s="85">
        <v>255</v>
      </c>
      <c r="X569" s="85">
        <v>255</v>
      </c>
      <c r="Y569" s="85">
        <v>255</v>
      </c>
      <c r="Z569" s="85">
        <v>255</v>
      </c>
      <c r="AA569" s="85">
        <v>255</v>
      </c>
      <c r="AB569" s="85">
        <v>255</v>
      </c>
      <c r="AC569" s="85">
        <v>255</v>
      </c>
      <c r="AD569" s="85">
        <v>255</v>
      </c>
      <c r="AE569" s="85">
        <v>255</v>
      </c>
      <c r="AF569" s="85">
        <v>171</v>
      </c>
      <c r="AG569" s="85">
        <v>28</v>
      </c>
      <c r="AH569" s="85">
        <v>22</v>
      </c>
      <c r="AI569" s="85">
        <v>24</v>
      </c>
      <c r="AJ569" s="85">
        <v>26</v>
      </c>
      <c r="AK569" s="85">
        <v>26</v>
      </c>
      <c r="AL569" s="85">
        <v>26</v>
      </c>
      <c r="AM569" s="85">
        <v>25</v>
      </c>
      <c r="AN569" s="85">
        <v>24</v>
      </c>
      <c r="AO569" s="85">
        <v>23</v>
      </c>
      <c r="AP569" s="85">
        <v>25</v>
      </c>
      <c r="AQ569" s="85">
        <v>26</v>
      </c>
      <c r="AR569" s="85">
        <v>26</v>
      </c>
      <c r="AS569" s="85">
        <v>26</v>
      </c>
      <c r="AT569" s="85">
        <v>26</v>
      </c>
      <c r="AU569" s="85">
        <v>26</v>
      </c>
      <c r="AV569" s="85">
        <v>26</v>
      </c>
      <c r="AW569" s="85">
        <v>26</v>
      </c>
      <c r="AX569" s="85">
        <v>26</v>
      </c>
      <c r="AY569" s="85">
        <v>26</v>
      </c>
      <c r="AZ569" s="85">
        <v>26</v>
      </c>
      <c r="BA569" s="85">
        <v>26</v>
      </c>
      <c r="BB569" s="85">
        <v>25</v>
      </c>
      <c r="BC569" s="85">
        <v>27</v>
      </c>
      <c r="BD569" s="85">
        <v>26</v>
      </c>
      <c r="BE569" s="85">
        <v>23</v>
      </c>
      <c r="BF569" s="85">
        <v>22</v>
      </c>
      <c r="BG569" s="85">
        <v>16</v>
      </c>
      <c r="BH569" s="85">
        <v>20</v>
      </c>
      <c r="BI569" s="85">
        <v>49</v>
      </c>
      <c r="BJ569" s="85">
        <v>105</v>
      </c>
      <c r="BK569" s="85">
        <v>157</v>
      </c>
      <c r="BL569" s="85">
        <v>175</v>
      </c>
      <c r="BM569" s="85">
        <v>172</v>
      </c>
      <c r="BN569" s="85">
        <v>161</v>
      </c>
      <c r="BO569" s="85">
        <v>141</v>
      </c>
      <c r="BP569" s="85">
        <v>110</v>
      </c>
      <c r="BQ569" s="85">
        <v>80</v>
      </c>
      <c r="BR569" s="85">
        <v>58</v>
      </c>
      <c r="BS569" s="85">
        <v>42</v>
      </c>
      <c r="BT569" s="85">
        <v>30</v>
      </c>
      <c r="BU569" s="85">
        <v>19</v>
      </c>
      <c r="BV569" s="85">
        <v>17</v>
      </c>
      <c r="BW569" s="85">
        <v>15</v>
      </c>
      <c r="BX569" s="85">
        <v>15</v>
      </c>
      <c r="BY569" s="85">
        <v>19</v>
      </c>
      <c r="BZ569" s="85">
        <v>24</v>
      </c>
      <c r="CA569" s="85">
        <v>25</v>
      </c>
      <c r="CB569" s="85">
        <v>26</v>
      </c>
      <c r="CC569" s="85">
        <v>26</v>
      </c>
      <c r="CD569" s="85">
        <v>25</v>
      </c>
      <c r="CE569" s="85">
        <v>26</v>
      </c>
      <c r="CF569" s="85">
        <v>25</v>
      </c>
      <c r="CG569" s="85">
        <v>26</v>
      </c>
      <c r="CH569" s="85">
        <v>26</v>
      </c>
      <c r="CI569" s="85">
        <v>26</v>
      </c>
      <c r="CJ569" s="85">
        <v>25</v>
      </c>
      <c r="CK569" s="85">
        <v>26</v>
      </c>
      <c r="CL569" s="85">
        <v>26</v>
      </c>
      <c r="CM569" s="85">
        <v>26</v>
      </c>
      <c r="CN569" s="85">
        <v>26</v>
      </c>
      <c r="CO569" s="85">
        <v>26</v>
      </c>
      <c r="CP569" s="85">
        <v>26</v>
      </c>
      <c r="CQ569" s="85">
        <v>26</v>
      </c>
      <c r="CR569" s="85">
        <v>26</v>
      </c>
      <c r="CS569" s="85">
        <v>26</v>
      </c>
      <c r="CT569" s="85">
        <v>26</v>
      </c>
      <c r="CU569" s="85">
        <v>26</v>
      </c>
      <c r="CV569" s="85">
        <v>26</v>
      </c>
      <c r="CW569" s="85">
        <v>26</v>
      </c>
      <c r="CX569" s="85">
        <v>26</v>
      </c>
      <c r="CY569" s="85">
        <v>26</v>
      </c>
      <c r="CZ569" s="85">
        <v>26</v>
      </c>
      <c r="DA569" s="85">
        <v>24</v>
      </c>
      <c r="DB569" s="85">
        <v>24</v>
      </c>
      <c r="DC569" s="85">
        <v>24</v>
      </c>
      <c r="DD569" s="85">
        <v>24</v>
      </c>
      <c r="DE569" s="85">
        <v>27</v>
      </c>
      <c r="DF569" s="85">
        <v>24</v>
      </c>
      <c r="DG569" s="85">
        <v>19</v>
      </c>
      <c r="DH569" s="85">
        <v>12</v>
      </c>
      <c r="DI569" s="85">
        <v>153</v>
      </c>
      <c r="DJ569" s="85">
        <v>255</v>
      </c>
      <c r="DK569" s="85">
        <v>255</v>
      </c>
      <c r="DL569" s="85">
        <v>255</v>
      </c>
      <c r="DM569" s="85">
        <v>255</v>
      </c>
      <c r="DN569" s="85">
        <v>255</v>
      </c>
      <c r="DO569" s="85">
        <v>255</v>
      </c>
      <c r="DP569" s="85">
        <v>255</v>
      </c>
      <c r="DQ569" s="85">
        <v>255</v>
      </c>
      <c r="DR569" s="85">
        <v>255</v>
      </c>
      <c r="DS569" s="85">
        <v>255</v>
      </c>
      <c r="DT569" s="85">
        <v>255</v>
      </c>
      <c r="DU569" s="85">
        <v>255</v>
      </c>
      <c r="DV569" s="85">
        <v>220</v>
      </c>
      <c r="DW569" s="85">
        <v>64</v>
      </c>
      <c r="DX569" s="85">
        <v>16</v>
      </c>
      <c r="DY569" s="85">
        <v>24</v>
      </c>
      <c r="DZ569" s="85">
        <v>26</v>
      </c>
      <c r="EA569" s="85">
        <v>27</v>
      </c>
      <c r="EB569" s="85">
        <v>26</v>
      </c>
      <c r="EC569" s="85">
        <v>24</v>
      </c>
      <c r="ED569" s="85">
        <v>27</v>
      </c>
      <c r="EE569" s="85">
        <v>24</v>
      </c>
      <c r="EF569" s="85">
        <v>26</v>
      </c>
      <c r="EG569" s="85">
        <v>26</v>
      </c>
      <c r="EH569" s="85">
        <v>26</v>
      </c>
      <c r="EI569" s="85">
        <v>26</v>
      </c>
      <c r="EJ569" s="85">
        <v>26</v>
      </c>
      <c r="EK569" s="85">
        <v>26</v>
      </c>
      <c r="EL569" s="85">
        <v>26</v>
      </c>
      <c r="EM569" s="85">
        <v>26</v>
      </c>
      <c r="EN569" s="85">
        <v>26</v>
      </c>
      <c r="EO569" s="85">
        <v>26</v>
      </c>
      <c r="EP569" s="85">
        <v>26</v>
      </c>
      <c r="EQ569" s="85">
        <v>26</v>
      </c>
      <c r="ER569" s="85">
        <v>26</v>
      </c>
      <c r="ES569" s="85">
        <v>26</v>
      </c>
      <c r="ET569" s="85">
        <v>26</v>
      </c>
      <c r="EU569" s="85">
        <v>25</v>
      </c>
      <c r="EV569" s="85">
        <v>25</v>
      </c>
      <c r="EW569" s="85">
        <v>26</v>
      </c>
      <c r="EX569" s="85">
        <v>26</v>
      </c>
      <c r="EY569" s="85">
        <v>25</v>
      </c>
      <c r="EZ569" s="85">
        <v>25</v>
      </c>
      <c r="FA569" s="85">
        <v>26</v>
      </c>
      <c r="FB569" s="85">
        <v>26</v>
      </c>
      <c r="FC569" s="85">
        <v>26</v>
      </c>
      <c r="FD569" s="85">
        <v>26</v>
      </c>
      <c r="FE569" s="85">
        <v>26</v>
      </c>
      <c r="FF569" s="85">
        <v>25</v>
      </c>
      <c r="FG569" s="85">
        <v>25</v>
      </c>
      <c r="FH569" s="85">
        <v>22</v>
      </c>
      <c r="FI569" s="85">
        <v>17</v>
      </c>
      <c r="FJ569" s="85">
        <v>16</v>
      </c>
      <c r="FK569" s="85">
        <v>16</v>
      </c>
      <c r="FL569" s="85">
        <v>17</v>
      </c>
      <c r="FM569" s="85">
        <v>22</v>
      </c>
      <c r="FN569" s="85">
        <v>20</v>
      </c>
      <c r="FO569" s="85">
        <v>28</v>
      </c>
      <c r="FP569" s="85">
        <v>29</v>
      </c>
      <c r="FQ569" s="85">
        <v>32</v>
      </c>
      <c r="FR569" s="85">
        <v>29</v>
      </c>
      <c r="FS569" s="85">
        <v>23</v>
      </c>
      <c r="FT569" s="85">
        <v>20</v>
      </c>
      <c r="FU569" s="85">
        <v>18</v>
      </c>
      <c r="FV569" s="85">
        <v>16</v>
      </c>
      <c r="FW569" s="85">
        <v>16</v>
      </c>
      <c r="FX569" s="85">
        <v>17</v>
      </c>
      <c r="FY569" s="85">
        <v>20</v>
      </c>
      <c r="FZ569" s="85">
        <v>25</v>
      </c>
      <c r="GA569" s="85">
        <v>26</v>
      </c>
      <c r="GB569" s="85">
        <v>26</v>
      </c>
      <c r="GC569" s="85">
        <v>26</v>
      </c>
      <c r="GD569" s="85">
        <v>26</v>
      </c>
      <c r="GE569" s="85">
        <v>26</v>
      </c>
      <c r="GF569" s="85">
        <v>26</v>
      </c>
      <c r="GG569" s="85">
        <v>26</v>
      </c>
      <c r="GH569" s="85">
        <v>26</v>
      </c>
      <c r="GI569" s="85">
        <v>26</v>
      </c>
      <c r="GJ569" s="85">
        <v>26</v>
      </c>
      <c r="GK569" s="85">
        <v>26</v>
      </c>
      <c r="GL569" s="85">
        <v>25</v>
      </c>
      <c r="GM569" s="85">
        <v>25</v>
      </c>
      <c r="GN569" s="85">
        <v>26</v>
      </c>
      <c r="GO569" s="85">
        <v>26</v>
      </c>
      <c r="GP569" s="85">
        <v>26</v>
      </c>
      <c r="GQ569" s="85">
        <v>26</v>
      </c>
      <c r="GR569" s="85">
        <v>25</v>
      </c>
      <c r="GS569" s="85">
        <v>27</v>
      </c>
      <c r="GT569" s="85">
        <v>26</v>
      </c>
      <c r="GU569" s="85">
        <v>25</v>
      </c>
      <c r="GV569" s="85">
        <v>25</v>
      </c>
      <c r="GW569" s="85">
        <v>26</v>
      </c>
      <c r="GX569" s="85">
        <v>13</v>
      </c>
      <c r="GY569" s="85">
        <v>139</v>
      </c>
      <c r="GZ569" s="85">
        <v>255</v>
      </c>
      <c r="HA569" s="85">
        <v>255</v>
      </c>
      <c r="HB569" s="85">
        <v>255</v>
      </c>
      <c r="HC569" s="85">
        <v>255</v>
      </c>
      <c r="HD569" s="85">
        <v>255</v>
      </c>
      <c r="HE569" s="85">
        <v>255</v>
      </c>
      <c r="HF569" s="85">
        <v>255</v>
      </c>
      <c r="HG569" s="85">
        <v>255</v>
      </c>
      <c r="HH569" s="85">
        <v>255</v>
      </c>
      <c r="HI569" s="85">
        <v>255</v>
      </c>
      <c r="HJ569" s="85">
        <v>255</v>
      </c>
      <c r="HK569" s="85">
        <v>255</v>
      </c>
      <c r="HL569" s="85">
        <v>255</v>
      </c>
      <c r="HM569" s="85">
        <v>255</v>
      </c>
      <c r="HN569" s="85">
        <v>255</v>
      </c>
      <c r="HO569" s="85">
        <v>255</v>
      </c>
      <c r="HP569" s="85">
        <v>255</v>
      </c>
      <c r="HQ569" s="85">
        <v>255</v>
      </c>
      <c r="HR569" s="85">
        <v>255</v>
      </c>
      <c r="HS569" s="85">
        <v>255</v>
      </c>
      <c r="HT569" s="85">
        <v>255</v>
      </c>
      <c r="HU569" s="85">
        <v>255</v>
      </c>
      <c r="HV569" s="85">
        <v>255</v>
      </c>
      <c r="HW569" s="85">
        <v>255</v>
      </c>
      <c r="HX569" s="85">
        <v>255</v>
      </c>
      <c r="HY569" s="85">
        <v>255</v>
      </c>
      <c r="HZ569" s="85">
        <v>255</v>
      </c>
      <c r="IA569" s="85">
        <v>255</v>
      </c>
      <c r="IB569" s="85">
        <v>255</v>
      </c>
      <c r="IC569" s="85">
        <v>255</v>
      </c>
      <c r="ID569" s="85">
        <v>255</v>
      </c>
      <c r="IE569" s="85">
        <v>255</v>
      </c>
    </row>
    <row r="570" spans="1:239" ht="7.8">
      <c r="A570" s="85">
        <v>255</v>
      </c>
      <c r="B570" s="85">
        <v>255</v>
      </c>
      <c r="C570" s="85">
        <v>255</v>
      </c>
      <c r="D570" s="85">
        <v>255</v>
      </c>
      <c r="E570" s="85">
        <v>255</v>
      </c>
      <c r="F570" s="85">
        <v>255</v>
      </c>
      <c r="G570" s="85">
        <v>255</v>
      </c>
      <c r="H570" s="85">
        <v>255</v>
      </c>
      <c r="I570" s="85">
        <v>255</v>
      </c>
      <c r="J570" s="85">
        <v>255</v>
      </c>
      <c r="K570" s="85">
        <v>255</v>
      </c>
      <c r="L570" s="85">
        <v>255</v>
      </c>
      <c r="M570" s="85">
        <v>255</v>
      </c>
      <c r="N570" s="85">
        <v>255</v>
      </c>
      <c r="O570" s="85">
        <v>255</v>
      </c>
      <c r="P570" s="85">
        <v>255</v>
      </c>
      <c r="Q570" s="85">
        <v>255</v>
      </c>
      <c r="R570" s="85">
        <v>255</v>
      </c>
      <c r="S570" s="85">
        <v>255</v>
      </c>
      <c r="T570" s="85">
        <v>255</v>
      </c>
      <c r="U570" s="85">
        <v>255</v>
      </c>
      <c r="V570" s="85">
        <v>255</v>
      </c>
      <c r="W570" s="85">
        <v>255</v>
      </c>
      <c r="X570" s="85">
        <v>255</v>
      </c>
      <c r="Y570" s="85">
        <v>255</v>
      </c>
      <c r="Z570" s="85">
        <v>255</v>
      </c>
      <c r="AA570" s="85">
        <v>255</v>
      </c>
      <c r="AB570" s="85">
        <v>255</v>
      </c>
      <c r="AC570" s="85">
        <v>255</v>
      </c>
      <c r="AD570" s="85">
        <v>255</v>
      </c>
      <c r="AE570" s="85">
        <v>255</v>
      </c>
      <c r="AF570" s="85">
        <v>169</v>
      </c>
      <c r="AG570" s="85">
        <v>23</v>
      </c>
      <c r="AH570" s="85">
        <v>16</v>
      </c>
      <c r="AI570" s="85">
        <v>17</v>
      </c>
      <c r="AJ570" s="85">
        <v>19</v>
      </c>
      <c r="AK570" s="85">
        <v>18</v>
      </c>
      <c r="AL570" s="85">
        <v>19</v>
      </c>
      <c r="AM570" s="85">
        <v>21</v>
      </c>
      <c r="AN570" s="85">
        <v>21</v>
      </c>
      <c r="AO570" s="85">
        <v>21</v>
      </c>
      <c r="AP570" s="85">
        <v>21</v>
      </c>
      <c r="AQ570" s="85">
        <v>21</v>
      </c>
      <c r="AR570" s="85">
        <v>21</v>
      </c>
      <c r="AS570" s="85">
        <v>21</v>
      </c>
      <c r="AT570" s="85">
        <v>21</v>
      </c>
      <c r="AU570" s="85">
        <v>21</v>
      </c>
      <c r="AV570" s="85">
        <v>21</v>
      </c>
      <c r="AW570" s="85">
        <v>21</v>
      </c>
      <c r="AX570" s="85">
        <v>21</v>
      </c>
      <c r="AY570" s="85">
        <v>21</v>
      </c>
      <c r="AZ570" s="85">
        <v>21</v>
      </c>
      <c r="BA570" s="85">
        <v>21</v>
      </c>
      <c r="BB570" s="85">
        <v>20</v>
      </c>
      <c r="BC570" s="85">
        <v>22</v>
      </c>
      <c r="BD570" s="85">
        <v>21</v>
      </c>
      <c r="BE570" s="85">
        <v>19</v>
      </c>
      <c r="BF570" s="85">
        <v>16</v>
      </c>
      <c r="BG570" s="85">
        <v>11</v>
      </c>
      <c r="BH570" s="85">
        <v>15</v>
      </c>
      <c r="BI570" s="85">
        <v>44</v>
      </c>
      <c r="BJ570" s="85">
        <v>103</v>
      </c>
      <c r="BK570" s="85">
        <v>154</v>
      </c>
      <c r="BL570" s="85">
        <v>174</v>
      </c>
      <c r="BM570" s="85">
        <v>171</v>
      </c>
      <c r="BN570" s="85">
        <v>160</v>
      </c>
      <c r="BO570" s="85">
        <v>140</v>
      </c>
      <c r="BP570" s="85">
        <v>107</v>
      </c>
      <c r="BQ570" s="85">
        <v>77</v>
      </c>
      <c r="BR570" s="85">
        <v>55</v>
      </c>
      <c r="BS570" s="85">
        <v>36</v>
      </c>
      <c r="BT570" s="85">
        <v>24</v>
      </c>
      <c r="BU570" s="85">
        <v>15</v>
      </c>
      <c r="BV570" s="85">
        <v>12</v>
      </c>
      <c r="BW570" s="85">
        <v>11</v>
      </c>
      <c r="BX570" s="85">
        <v>11</v>
      </c>
      <c r="BY570" s="85">
        <v>13</v>
      </c>
      <c r="BZ570" s="85">
        <v>18</v>
      </c>
      <c r="CA570" s="85">
        <v>20</v>
      </c>
      <c r="CB570" s="85">
        <v>21</v>
      </c>
      <c r="CC570" s="85">
        <v>21</v>
      </c>
      <c r="CD570" s="85">
        <v>21</v>
      </c>
      <c r="CE570" s="85">
        <v>21</v>
      </c>
      <c r="CF570" s="85">
        <v>20</v>
      </c>
      <c r="CG570" s="85">
        <v>21</v>
      </c>
      <c r="CH570" s="85">
        <v>21</v>
      </c>
      <c r="CI570" s="85">
        <v>21</v>
      </c>
      <c r="CJ570" s="85">
        <v>21</v>
      </c>
      <c r="CK570" s="85">
        <v>21</v>
      </c>
      <c r="CL570" s="85">
        <v>21</v>
      </c>
      <c r="CM570" s="85">
        <v>21</v>
      </c>
      <c r="CN570" s="85">
        <v>21</v>
      </c>
      <c r="CO570" s="85">
        <v>21</v>
      </c>
      <c r="CP570" s="85">
        <v>20</v>
      </c>
      <c r="CQ570" s="85">
        <v>20</v>
      </c>
      <c r="CR570" s="85">
        <v>20</v>
      </c>
      <c r="CS570" s="85">
        <v>21</v>
      </c>
      <c r="CT570" s="85">
        <v>21</v>
      </c>
      <c r="CU570" s="85">
        <v>21</v>
      </c>
      <c r="CV570" s="85">
        <v>21</v>
      </c>
      <c r="CW570" s="85">
        <v>21</v>
      </c>
      <c r="CX570" s="85">
        <v>21</v>
      </c>
      <c r="CY570" s="85">
        <v>21</v>
      </c>
      <c r="CZ570" s="85">
        <v>21</v>
      </c>
      <c r="DA570" s="85">
        <v>20</v>
      </c>
      <c r="DB570" s="85">
        <v>19</v>
      </c>
      <c r="DC570" s="85">
        <v>18</v>
      </c>
      <c r="DD570" s="85">
        <v>17</v>
      </c>
      <c r="DE570" s="85">
        <v>19</v>
      </c>
      <c r="DF570" s="85">
        <v>17</v>
      </c>
      <c r="DG570" s="85">
        <v>14</v>
      </c>
      <c r="DH570" s="85">
        <v>8</v>
      </c>
      <c r="DI570" s="85">
        <v>150</v>
      </c>
      <c r="DJ570" s="85">
        <v>255</v>
      </c>
      <c r="DK570" s="85">
        <v>255</v>
      </c>
      <c r="DL570" s="85">
        <v>255</v>
      </c>
      <c r="DM570" s="85">
        <v>255</v>
      </c>
      <c r="DN570" s="85">
        <v>255</v>
      </c>
      <c r="DO570" s="85">
        <v>255</v>
      </c>
      <c r="DP570" s="85">
        <v>255</v>
      </c>
      <c r="DQ570" s="85">
        <v>255</v>
      </c>
      <c r="DR570" s="85">
        <v>255</v>
      </c>
      <c r="DS570" s="85">
        <v>255</v>
      </c>
      <c r="DT570" s="85">
        <v>255</v>
      </c>
      <c r="DU570" s="85">
        <v>255</v>
      </c>
      <c r="DV570" s="85">
        <v>219</v>
      </c>
      <c r="DW570" s="85">
        <v>61</v>
      </c>
      <c r="DX570" s="85">
        <v>10</v>
      </c>
      <c r="DY570" s="85">
        <v>19</v>
      </c>
      <c r="DZ570" s="85">
        <v>19</v>
      </c>
      <c r="EA570" s="85">
        <v>22</v>
      </c>
      <c r="EB570" s="85">
        <v>22</v>
      </c>
      <c r="EC570" s="85">
        <v>22</v>
      </c>
      <c r="ED570" s="85">
        <v>21</v>
      </c>
      <c r="EE570" s="85">
        <v>19</v>
      </c>
      <c r="EF570" s="85">
        <v>21</v>
      </c>
      <c r="EG570" s="85">
        <v>21</v>
      </c>
      <c r="EH570" s="85">
        <v>21</v>
      </c>
      <c r="EI570" s="85">
        <v>21</v>
      </c>
      <c r="EJ570" s="85">
        <v>21</v>
      </c>
      <c r="EK570" s="85">
        <v>21</v>
      </c>
      <c r="EL570" s="85">
        <v>20</v>
      </c>
      <c r="EM570" s="85">
        <v>20</v>
      </c>
      <c r="EN570" s="85">
        <v>20</v>
      </c>
      <c r="EO570" s="85">
        <v>21</v>
      </c>
      <c r="EP570" s="85">
        <v>21</v>
      </c>
      <c r="EQ570" s="85">
        <v>21</v>
      </c>
      <c r="ER570" s="85">
        <v>21</v>
      </c>
      <c r="ES570" s="85">
        <v>21</v>
      </c>
      <c r="ET570" s="85">
        <v>21</v>
      </c>
      <c r="EU570" s="85">
        <v>20</v>
      </c>
      <c r="EV570" s="85">
        <v>21</v>
      </c>
      <c r="EW570" s="85">
        <v>21</v>
      </c>
      <c r="EX570" s="85">
        <v>21</v>
      </c>
      <c r="EY570" s="85">
        <v>20</v>
      </c>
      <c r="EZ570" s="85">
        <v>20</v>
      </c>
      <c r="FA570" s="85">
        <v>21</v>
      </c>
      <c r="FB570" s="85">
        <v>21</v>
      </c>
      <c r="FC570" s="85">
        <v>21</v>
      </c>
      <c r="FD570" s="85">
        <v>21</v>
      </c>
      <c r="FE570" s="85">
        <v>21</v>
      </c>
      <c r="FF570" s="85">
        <v>20</v>
      </c>
      <c r="FG570" s="85">
        <v>20</v>
      </c>
      <c r="FH570" s="85">
        <v>17</v>
      </c>
      <c r="FI570" s="85">
        <v>12</v>
      </c>
      <c r="FJ570" s="85">
        <v>11</v>
      </c>
      <c r="FK570" s="85">
        <v>11</v>
      </c>
      <c r="FL570" s="85">
        <v>13</v>
      </c>
      <c r="FM570" s="85">
        <v>16</v>
      </c>
      <c r="FN570" s="85">
        <v>15</v>
      </c>
      <c r="FO570" s="85">
        <v>23</v>
      </c>
      <c r="FP570" s="85">
        <v>24</v>
      </c>
      <c r="FQ570" s="85">
        <v>27</v>
      </c>
      <c r="FR570" s="85">
        <v>23</v>
      </c>
      <c r="FS570" s="85">
        <v>18</v>
      </c>
      <c r="FT570" s="85">
        <v>14</v>
      </c>
      <c r="FU570" s="85">
        <v>13</v>
      </c>
      <c r="FV570" s="85">
        <v>11</v>
      </c>
      <c r="FW570" s="85">
        <v>10</v>
      </c>
      <c r="FX570" s="85">
        <v>12</v>
      </c>
      <c r="FY570" s="85">
        <v>15</v>
      </c>
      <c r="FZ570" s="85">
        <v>20</v>
      </c>
      <c r="GA570" s="85">
        <v>21</v>
      </c>
      <c r="GB570" s="85">
        <v>21</v>
      </c>
      <c r="GC570" s="85">
        <v>21</v>
      </c>
      <c r="GD570" s="85">
        <v>21</v>
      </c>
      <c r="GE570" s="85">
        <v>20</v>
      </c>
      <c r="GF570" s="85">
        <v>20</v>
      </c>
      <c r="GG570" s="85">
        <v>21</v>
      </c>
      <c r="GH570" s="85">
        <v>21</v>
      </c>
      <c r="GI570" s="85">
        <v>21</v>
      </c>
      <c r="GJ570" s="85">
        <v>21</v>
      </c>
      <c r="GK570" s="85">
        <v>21</v>
      </c>
      <c r="GL570" s="85">
        <v>21</v>
      </c>
      <c r="GM570" s="85">
        <v>21</v>
      </c>
      <c r="GN570" s="85">
        <v>21</v>
      </c>
      <c r="GO570" s="85">
        <v>21</v>
      </c>
      <c r="GP570" s="85">
        <v>21</v>
      </c>
      <c r="GQ570" s="85">
        <v>21</v>
      </c>
      <c r="GR570" s="85">
        <v>20</v>
      </c>
      <c r="GS570" s="85">
        <v>22</v>
      </c>
      <c r="GT570" s="85">
        <v>21</v>
      </c>
      <c r="GU570" s="85">
        <v>20</v>
      </c>
      <c r="GV570" s="85">
        <v>20</v>
      </c>
      <c r="GW570" s="85">
        <v>22</v>
      </c>
      <c r="GX570" s="85">
        <v>12</v>
      </c>
      <c r="GY570" s="85">
        <v>137</v>
      </c>
      <c r="GZ570" s="85">
        <v>255</v>
      </c>
      <c r="HA570" s="85">
        <v>255</v>
      </c>
      <c r="HB570" s="85">
        <v>255</v>
      </c>
      <c r="HC570" s="85">
        <v>255</v>
      </c>
      <c r="HD570" s="85">
        <v>255</v>
      </c>
      <c r="HE570" s="85">
        <v>255</v>
      </c>
      <c r="HF570" s="85">
        <v>255</v>
      </c>
      <c r="HG570" s="85">
        <v>255</v>
      </c>
      <c r="HH570" s="85">
        <v>255</v>
      </c>
      <c r="HI570" s="85">
        <v>255</v>
      </c>
      <c r="HJ570" s="85">
        <v>255</v>
      </c>
      <c r="HK570" s="85">
        <v>255</v>
      </c>
      <c r="HL570" s="85">
        <v>255</v>
      </c>
      <c r="HM570" s="85">
        <v>255</v>
      </c>
      <c r="HN570" s="85">
        <v>255</v>
      </c>
      <c r="HO570" s="85">
        <v>255</v>
      </c>
      <c r="HP570" s="85">
        <v>255</v>
      </c>
      <c r="HQ570" s="85">
        <v>255</v>
      </c>
      <c r="HR570" s="85">
        <v>255</v>
      </c>
      <c r="HS570" s="85">
        <v>255</v>
      </c>
      <c r="HT570" s="85">
        <v>255</v>
      </c>
      <c r="HU570" s="85">
        <v>255</v>
      </c>
      <c r="HV570" s="85">
        <v>255</v>
      </c>
      <c r="HW570" s="85">
        <v>255</v>
      </c>
      <c r="HX570" s="85">
        <v>255</v>
      </c>
      <c r="HY570" s="85">
        <v>255</v>
      </c>
      <c r="HZ570" s="85">
        <v>255</v>
      </c>
      <c r="IA570" s="85">
        <v>255</v>
      </c>
      <c r="IB570" s="85">
        <v>255</v>
      </c>
      <c r="IC570" s="85">
        <v>255</v>
      </c>
      <c r="ID570" s="85">
        <v>255</v>
      </c>
      <c r="IE570" s="85">
        <v>255</v>
      </c>
    </row>
    <row r="571" spans="1:239" ht="7.8">
      <c r="A571" s="85">
        <v>255</v>
      </c>
      <c r="B571" s="85">
        <v>255</v>
      </c>
      <c r="C571" s="85">
        <v>255</v>
      </c>
      <c r="D571" s="85">
        <v>255</v>
      </c>
      <c r="E571" s="85">
        <v>255</v>
      </c>
      <c r="F571" s="85">
        <v>255</v>
      </c>
      <c r="G571" s="85">
        <v>255</v>
      </c>
      <c r="H571" s="85">
        <v>255</v>
      </c>
      <c r="I571" s="85">
        <v>255</v>
      </c>
      <c r="J571" s="85">
        <v>255</v>
      </c>
      <c r="K571" s="85">
        <v>255</v>
      </c>
      <c r="L571" s="85">
        <v>255</v>
      </c>
      <c r="M571" s="85">
        <v>255</v>
      </c>
      <c r="N571" s="85">
        <v>255</v>
      </c>
      <c r="O571" s="85">
        <v>255</v>
      </c>
      <c r="P571" s="85">
        <v>255</v>
      </c>
      <c r="Q571" s="85">
        <v>255</v>
      </c>
      <c r="R571" s="85">
        <v>255</v>
      </c>
      <c r="S571" s="85">
        <v>255</v>
      </c>
      <c r="T571" s="85">
        <v>255</v>
      </c>
      <c r="U571" s="85">
        <v>255</v>
      </c>
      <c r="V571" s="85">
        <v>255</v>
      </c>
      <c r="W571" s="85">
        <v>255</v>
      </c>
      <c r="X571" s="85">
        <v>255</v>
      </c>
      <c r="Y571" s="85">
        <v>255</v>
      </c>
      <c r="Z571" s="85">
        <v>255</v>
      </c>
      <c r="AA571" s="85">
        <v>255</v>
      </c>
      <c r="AB571" s="85">
        <v>255</v>
      </c>
      <c r="AC571" s="85">
        <v>255</v>
      </c>
      <c r="AD571" s="85">
        <v>255</v>
      </c>
      <c r="AE571" s="85">
        <v>255</v>
      </c>
      <c r="AF571" s="85">
        <v>198</v>
      </c>
      <c r="AG571" s="85">
        <v>43</v>
      </c>
      <c r="AH571" s="85">
        <v>31</v>
      </c>
      <c r="AI571" s="85">
        <v>35</v>
      </c>
      <c r="AJ571" s="85">
        <v>36</v>
      </c>
      <c r="AK571" s="85">
        <v>36</v>
      </c>
      <c r="AL571" s="85">
        <v>36</v>
      </c>
      <c r="AM571" s="85">
        <v>34</v>
      </c>
      <c r="AN571" s="85">
        <v>35</v>
      </c>
      <c r="AO571" s="85">
        <v>36</v>
      </c>
      <c r="AP571" s="85">
        <v>34</v>
      </c>
      <c r="AQ571" s="85">
        <v>35</v>
      </c>
      <c r="AR571" s="85">
        <v>35</v>
      </c>
      <c r="AS571" s="85">
        <v>35</v>
      </c>
      <c r="AT571" s="85">
        <v>35</v>
      </c>
      <c r="AU571" s="85">
        <v>35</v>
      </c>
      <c r="AV571" s="85">
        <v>35</v>
      </c>
      <c r="AW571" s="85">
        <v>35</v>
      </c>
      <c r="AX571" s="85">
        <v>35</v>
      </c>
      <c r="AY571" s="85">
        <v>35</v>
      </c>
      <c r="AZ571" s="85">
        <v>35</v>
      </c>
      <c r="BA571" s="85">
        <v>35</v>
      </c>
      <c r="BB571" s="85">
        <v>35</v>
      </c>
      <c r="BC571" s="85">
        <v>34</v>
      </c>
      <c r="BD571" s="85">
        <v>35</v>
      </c>
      <c r="BE571" s="85">
        <v>33</v>
      </c>
      <c r="BF571" s="85">
        <v>36</v>
      </c>
      <c r="BG571" s="85">
        <v>33</v>
      </c>
      <c r="BH571" s="85">
        <v>31</v>
      </c>
      <c r="BI571" s="85">
        <v>25</v>
      </c>
      <c r="BJ571" s="85">
        <v>25</v>
      </c>
      <c r="BK571" s="85">
        <v>25</v>
      </c>
      <c r="BL571" s="85">
        <v>24</v>
      </c>
      <c r="BM571" s="85">
        <v>26</v>
      </c>
      <c r="BN571" s="85">
        <v>24</v>
      </c>
      <c r="BO571" s="85">
        <v>25</v>
      </c>
      <c r="BP571" s="85">
        <v>28</v>
      </c>
      <c r="BQ571" s="85">
        <v>27</v>
      </c>
      <c r="BR571" s="85">
        <v>29</v>
      </c>
      <c r="BS571" s="85">
        <v>31</v>
      </c>
      <c r="BT571" s="85">
        <v>30</v>
      </c>
      <c r="BU571" s="85">
        <v>34</v>
      </c>
      <c r="BV571" s="85">
        <v>32</v>
      </c>
      <c r="BW571" s="85">
        <v>35</v>
      </c>
      <c r="BX571" s="85">
        <v>35</v>
      </c>
      <c r="BY571" s="85">
        <v>35</v>
      </c>
      <c r="BZ571" s="85">
        <v>35</v>
      </c>
      <c r="CA571" s="85">
        <v>35</v>
      </c>
      <c r="CB571" s="85">
        <v>35</v>
      </c>
      <c r="CC571" s="85">
        <v>35</v>
      </c>
      <c r="CD571" s="85">
        <v>35</v>
      </c>
      <c r="CE571" s="85">
        <v>35</v>
      </c>
      <c r="CF571" s="85">
        <v>35</v>
      </c>
      <c r="CG571" s="85">
        <v>35</v>
      </c>
      <c r="CH571" s="85">
        <v>35</v>
      </c>
      <c r="CI571" s="85">
        <v>35</v>
      </c>
      <c r="CJ571" s="85">
        <v>35</v>
      </c>
      <c r="CK571" s="85">
        <v>35</v>
      </c>
      <c r="CL571" s="85">
        <v>35</v>
      </c>
      <c r="CM571" s="85">
        <v>35</v>
      </c>
      <c r="CN571" s="85">
        <v>35</v>
      </c>
      <c r="CO571" s="85">
        <v>35</v>
      </c>
      <c r="CP571" s="85">
        <v>35</v>
      </c>
      <c r="CQ571" s="85">
        <v>35</v>
      </c>
      <c r="CR571" s="85">
        <v>35</v>
      </c>
      <c r="CS571" s="85">
        <v>35</v>
      </c>
      <c r="CT571" s="85">
        <v>35</v>
      </c>
      <c r="CU571" s="85">
        <v>35</v>
      </c>
      <c r="CV571" s="85">
        <v>35</v>
      </c>
      <c r="CW571" s="85">
        <v>35</v>
      </c>
      <c r="CX571" s="85">
        <v>35</v>
      </c>
      <c r="CY571" s="85">
        <v>35</v>
      </c>
      <c r="CZ571" s="85">
        <v>34</v>
      </c>
      <c r="DA571" s="85">
        <v>36</v>
      </c>
      <c r="DB571" s="85">
        <v>36</v>
      </c>
      <c r="DC571" s="85">
        <v>36</v>
      </c>
      <c r="DD571" s="85">
        <v>36</v>
      </c>
      <c r="DE571" s="85">
        <v>35</v>
      </c>
      <c r="DF571" s="85">
        <v>33</v>
      </c>
      <c r="DG571" s="85">
        <v>25</v>
      </c>
      <c r="DH571" s="85">
        <v>71</v>
      </c>
      <c r="DI571" s="85">
        <v>251</v>
      </c>
      <c r="DJ571" s="85">
        <v>255</v>
      </c>
      <c r="DK571" s="85">
        <v>255</v>
      </c>
      <c r="DL571" s="85">
        <v>255</v>
      </c>
      <c r="DM571" s="85">
        <v>255</v>
      </c>
      <c r="DN571" s="85">
        <v>255</v>
      </c>
      <c r="DO571" s="85">
        <v>255</v>
      </c>
      <c r="DP571" s="85">
        <v>255</v>
      </c>
      <c r="DQ571" s="85">
        <v>255</v>
      </c>
      <c r="DR571" s="85">
        <v>255</v>
      </c>
      <c r="DS571" s="85">
        <v>255</v>
      </c>
      <c r="DT571" s="85">
        <v>255</v>
      </c>
      <c r="DU571" s="85">
        <v>255</v>
      </c>
      <c r="DV571" s="85">
        <v>255</v>
      </c>
      <c r="DW571" s="85">
        <v>208</v>
      </c>
      <c r="DX571" s="85">
        <v>33</v>
      </c>
      <c r="DY571" s="85">
        <v>27</v>
      </c>
      <c r="DZ571" s="85">
        <v>35</v>
      </c>
      <c r="EA571" s="85">
        <v>34</v>
      </c>
      <c r="EB571" s="85">
        <v>35</v>
      </c>
      <c r="EC571" s="85">
        <v>35</v>
      </c>
      <c r="ED571" s="85">
        <v>35</v>
      </c>
      <c r="EE571" s="85">
        <v>35</v>
      </c>
      <c r="EF571" s="85">
        <v>35</v>
      </c>
      <c r="EG571" s="85">
        <v>35</v>
      </c>
      <c r="EH571" s="85">
        <v>35</v>
      </c>
      <c r="EI571" s="85">
        <v>35</v>
      </c>
      <c r="EJ571" s="85">
        <v>35</v>
      </c>
      <c r="EK571" s="85">
        <v>35</v>
      </c>
      <c r="EL571" s="85">
        <v>35</v>
      </c>
      <c r="EM571" s="85">
        <v>35</v>
      </c>
      <c r="EN571" s="85">
        <v>35</v>
      </c>
      <c r="EO571" s="85">
        <v>35</v>
      </c>
      <c r="EP571" s="85">
        <v>35</v>
      </c>
      <c r="EQ571" s="85">
        <v>35</v>
      </c>
      <c r="ER571" s="85">
        <v>35</v>
      </c>
      <c r="ES571" s="85">
        <v>35</v>
      </c>
      <c r="ET571" s="85">
        <v>35</v>
      </c>
      <c r="EU571" s="85">
        <v>35</v>
      </c>
      <c r="EV571" s="85">
        <v>35</v>
      </c>
      <c r="EW571" s="85">
        <v>35</v>
      </c>
      <c r="EX571" s="85">
        <v>35</v>
      </c>
      <c r="EY571" s="85">
        <v>35</v>
      </c>
      <c r="EZ571" s="85">
        <v>35</v>
      </c>
      <c r="FA571" s="85">
        <v>35</v>
      </c>
      <c r="FB571" s="85">
        <v>35</v>
      </c>
      <c r="FC571" s="85">
        <v>35</v>
      </c>
      <c r="FD571" s="85">
        <v>35</v>
      </c>
      <c r="FE571" s="85">
        <v>35</v>
      </c>
      <c r="FF571" s="85">
        <v>35</v>
      </c>
      <c r="FG571" s="85">
        <v>35</v>
      </c>
      <c r="FH571" s="85">
        <v>35</v>
      </c>
      <c r="FI571" s="85">
        <v>35</v>
      </c>
      <c r="FJ571" s="85">
        <v>34</v>
      </c>
      <c r="FK571" s="85">
        <v>34</v>
      </c>
      <c r="FL571" s="85">
        <v>34</v>
      </c>
      <c r="FM571" s="85">
        <v>33</v>
      </c>
      <c r="FN571" s="85">
        <v>32</v>
      </c>
      <c r="FO571" s="85">
        <v>32</v>
      </c>
      <c r="FP571" s="85">
        <v>31</v>
      </c>
      <c r="FQ571" s="85">
        <v>32</v>
      </c>
      <c r="FR571" s="85">
        <v>31</v>
      </c>
      <c r="FS571" s="85">
        <v>31</v>
      </c>
      <c r="FT571" s="85">
        <v>32</v>
      </c>
      <c r="FU571" s="85">
        <v>31</v>
      </c>
      <c r="FV571" s="85">
        <v>35</v>
      </c>
      <c r="FW571" s="85">
        <v>35</v>
      </c>
      <c r="FX571" s="85">
        <v>35</v>
      </c>
      <c r="FY571" s="85">
        <v>35</v>
      </c>
      <c r="FZ571" s="85">
        <v>35</v>
      </c>
      <c r="GA571" s="85">
        <v>35</v>
      </c>
      <c r="GB571" s="85">
        <v>35</v>
      </c>
      <c r="GC571" s="85">
        <v>35</v>
      </c>
      <c r="GD571" s="85">
        <v>35</v>
      </c>
      <c r="GE571" s="85">
        <v>35</v>
      </c>
      <c r="GF571" s="85">
        <v>35</v>
      </c>
      <c r="GG571" s="85">
        <v>35</v>
      </c>
      <c r="GH571" s="85">
        <v>35</v>
      </c>
      <c r="GI571" s="85">
        <v>35</v>
      </c>
      <c r="GJ571" s="85">
        <v>35</v>
      </c>
      <c r="GK571" s="85">
        <v>35</v>
      </c>
      <c r="GL571" s="85">
        <v>35</v>
      </c>
      <c r="GM571" s="85">
        <v>35</v>
      </c>
      <c r="GN571" s="85">
        <v>35</v>
      </c>
      <c r="GO571" s="85">
        <v>35</v>
      </c>
      <c r="GP571" s="85">
        <v>35</v>
      </c>
      <c r="GQ571" s="85">
        <v>35</v>
      </c>
      <c r="GR571" s="85">
        <v>35</v>
      </c>
      <c r="GS571" s="85">
        <v>35</v>
      </c>
      <c r="GT571" s="85">
        <v>34</v>
      </c>
      <c r="GU571" s="85">
        <v>35</v>
      </c>
      <c r="GV571" s="85">
        <v>34</v>
      </c>
      <c r="GW571" s="85">
        <v>28</v>
      </c>
      <c r="GX571" s="85">
        <v>40</v>
      </c>
      <c r="GY571" s="85">
        <v>214</v>
      </c>
      <c r="GZ571" s="85">
        <v>255</v>
      </c>
      <c r="HA571" s="85">
        <v>255</v>
      </c>
      <c r="HB571" s="85">
        <v>255</v>
      </c>
      <c r="HC571" s="85">
        <v>255</v>
      </c>
      <c r="HD571" s="85">
        <v>255</v>
      </c>
      <c r="HE571" s="85">
        <v>255</v>
      </c>
      <c r="HF571" s="85">
        <v>255</v>
      </c>
      <c r="HG571" s="85">
        <v>255</v>
      </c>
      <c r="HH571" s="85">
        <v>255</v>
      </c>
      <c r="HI571" s="85">
        <v>255</v>
      </c>
      <c r="HJ571" s="85">
        <v>255</v>
      </c>
      <c r="HK571" s="85">
        <v>255</v>
      </c>
      <c r="HL571" s="85">
        <v>255</v>
      </c>
      <c r="HM571" s="85">
        <v>255</v>
      </c>
      <c r="HN571" s="85">
        <v>255</v>
      </c>
      <c r="HO571" s="85">
        <v>255</v>
      </c>
      <c r="HP571" s="85">
        <v>255</v>
      </c>
      <c r="HQ571" s="85">
        <v>255</v>
      </c>
      <c r="HR571" s="85">
        <v>255</v>
      </c>
      <c r="HS571" s="85">
        <v>255</v>
      </c>
      <c r="HT571" s="85">
        <v>255</v>
      </c>
      <c r="HU571" s="85">
        <v>255</v>
      </c>
      <c r="HV571" s="85">
        <v>255</v>
      </c>
      <c r="HW571" s="85">
        <v>255</v>
      </c>
      <c r="HX571" s="85">
        <v>255</v>
      </c>
      <c r="HY571" s="85">
        <v>255</v>
      </c>
      <c r="HZ571" s="85">
        <v>255</v>
      </c>
      <c r="IA571" s="85">
        <v>255</v>
      </c>
      <c r="IB571" s="85">
        <v>255</v>
      </c>
      <c r="IC571" s="85">
        <v>255</v>
      </c>
      <c r="ID571" s="85">
        <v>255</v>
      </c>
      <c r="IE571" s="85">
        <v>255</v>
      </c>
    </row>
    <row r="572" spans="1:239" ht="7.8">
      <c r="A572" s="85">
        <v>255</v>
      </c>
      <c r="B572" s="85">
        <v>255</v>
      </c>
      <c r="C572" s="85">
        <v>255</v>
      </c>
      <c r="D572" s="85">
        <v>255</v>
      </c>
      <c r="E572" s="85">
        <v>255</v>
      </c>
      <c r="F572" s="85">
        <v>255</v>
      </c>
      <c r="G572" s="85">
        <v>255</v>
      </c>
      <c r="H572" s="85">
        <v>255</v>
      </c>
      <c r="I572" s="85">
        <v>255</v>
      </c>
      <c r="J572" s="85">
        <v>255</v>
      </c>
      <c r="K572" s="85">
        <v>255</v>
      </c>
      <c r="L572" s="85">
        <v>255</v>
      </c>
      <c r="M572" s="85">
        <v>255</v>
      </c>
      <c r="N572" s="85">
        <v>255</v>
      </c>
      <c r="O572" s="85">
        <v>255</v>
      </c>
      <c r="P572" s="85">
        <v>255</v>
      </c>
      <c r="Q572" s="85">
        <v>255</v>
      </c>
      <c r="R572" s="85">
        <v>255</v>
      </c>
      <c r="S572" s="85">
        <v>255</v>
      </c>
      <c r="T572" s="85">
        <v>255</v>
      </c>
      <c r="U572" s="85">
        <v>255</v>
      </c>
      <c r="V572" s="85">
        <v>255</v>
      </c>
      <c r="W572" s="85">
        <v>255</v>
      </c>
      <c r="X572" s="85">
        <v>255</v>
      </c>
      <c r="Y572" s="85">
        <v>255</v>
      </c>
      <c r="Z572" s="85">
        <v>255</v>
      </c>
      <c r="AA572" s="85">
        <v>255</v>
      </c>
      <c r="AB572" s="85">
        <v>255</v>
      </c>
      <c r="AC572" s="85">
        <v>255</v>
      </c>
      <c r="AD572" s="85">
        <v>255</v>
      </c>
      <c r="AE572" s="85">
        <v>255</v>
      </c>
      <c r="AF572" s="85">
        <v>196</v>
      </c>
      <c r="AG572" s="85">
        <v>37</v>
      </c>
      <c r="AH572" s="85">
        <v>22</v>
      </c>
      <c r="AI572" s="85">
        <v>26</v>
      </c>
      <c r="AJ572" s="85">
        <v>25</v>
      </c>
      <c r="AK572" s="85">
        <v>25</v>
      </c>
      <c r="AL572" s="85">
        <v>25</v>
      </c>
      <c r="AM572" s="85">
        <v>26</v>
      </c>
      <c r="AN572" s="85">
        <v>25</v>
      </c>
      <c r="AO572" s="85">
        <v>24</v>
      </c>
      <c r="AP572" s="85">
        <v>26</v>
      </c>
      <c r="AQ572" s="85">
        <v>26</v>
      </c>
      <c r="AR572" s="85">
        <v>26</v>
      </c>
      <c r="AS572" s="85">
        <v>26</v>
      </c>
      <c r="AT572" s="85">
        <v>26</v>
      </c>
      <c r="AU572" s="85">
        <v>26</v>
      </c>
      <c r="AV572" s="85">
        <v>26</v>
      </c>
      <c r="AW572" s="85">
        <v>26</v>
      </c>
      <c r="AX572" s="85">
        <v>26</v>
      </c>
      <c r="AY572" s="85">
        <v>26</v>
      </c>
      <c r="AZ572" s="85">
        <v>26</v>
      </c>
      <c r="BA572" s="85">
        <v>26</v>
      </c>
      <c r="BB572" s="85">
        <v>26</v>
      </c>
      <c r="BC572" s="85">
        <v>25</v>
      </c>
      <c r="BD572" s="85">
        <v>26</v>
      </c>
      <c r="BE572" s="85">
        <v>24</v>
      </c>
      <c r="BF572" s="85">
        <v>27</v>
      </c>
      <c r="BG572" s="85">
        <v>24</v>
      </c>
      <c r="BH572" s="85">
        <v>22</v>
      </c>
      <c r="BI572" s="85">
        <v>18</v>
      </c>
      <c r="BJ572" s="85">
        <v>19</v>
      </c>
      <c r="BK572" s="85">
        <v>18</v>
      </c>
      <c r="BL572" s="85">
        <v>16</v>
      </c>
      <c r="BM572" s="85">
        <v>18</v>
      </c>
      <c r="BN572" s="85">
        <v>16</v>
      </c>
      <c r="BO572" s="85">
        <v>17</v>
      </c>
      <c r="BP572" s="85">
        <v>20</v>
      </c>
      <c r="BQ572" s="85">
        <v>19</v>
      </c>
      <c r="BR572" s="85">
        <v>19</v>
      </c>
      <c r="BS572" s="85">
        <v>21</v>
      </c>
      <c r="BT572" s="85">
        <v>21</v>
      </c>
      <c r="BU572" s="85">
        <v>25</v>
      </c>
      <c r="BV572" s="85">
        <v>23</v>
      </c>
      <c r="BW572" s="85">
        <v>26</v>
      </c>
      <c r="BX572" s="85">
        <v>26</v>
      </c>
      <c r="BY572" s="85">
        <v>26</v>
      </c>
      <c r="BZ572" s="85">
        <v>26</v>
      </c>
      <c r="CA572" s="85">
        <v>26</v>
      </c>
      <c r="CB572" s="85">
        <v>26</v>
      </c>
      <c r="CC572" s="85">
        <v>26</v>
      </c>
      <c r="CD572" s="85">
        <v>26</v>
      </c>
      <c r="CE572" s="85">
        <v>26</v>
      </c>
      <c r="CF572" s="85">
        <v>26</v>
      </c>
      <c r="CG572" s="85">
        <v>26</v>
      </c>
      <c r="CH572" s="85">
        <v>26</v>
      </c>
      <c r="CI572" s="85">
        <v>26</v>
      </c>
      <c r="CJ572" s="85">
        <v>26</v>
      </c>
      <c r="CK572" s="85">
        <v>26</v>
      </c>
      <c r="CL572" s="85">
        <v>26</v>
      </c>
      <c r="CM572" s="85">
        <v>26</v>
      </c>
      <c r="CN572" s="85">
        <v>26</v>
      </c>
      <c r="CO572" s="85">
        <v>26</v>
      </c>
      <c r="CP572" s="85">
        <v>26</v>
      </c>
      <c r="CQ572" s="85">
        <v>26</v>
      </c>
      <c r="CR572" s="85">
        <v>26</v>
      </c>
      <c r="CS572" s="85">
        <v>26</v>
      </c>
      <c r="CT572" s="85">
        <v>26</v>
      </c>
      <c r="CU572" s="85">
        <v>26</v>
      </c>
      <c r="CV572" s="85">
        <v>26</v>
      </c>
      <c r="CW572" s="85">
        <v>26</v>
      </c>
      <c r="CX572" s="85">
        <v>26</v>
      </c>
      <c r="CY572" s="85">
        <v>26</v>
      </c>
      <c r="CZ572" s="85">
        <v>26</v>
      </c>
      <c r="DA572" s="85">
        <v>24</v>
      </c>
      <c r="DB572" s="85">
        <v>25</v>
      </c>
      <c r="DC572" s="85">
        <v>25</v>
      </c>
      <c r="DD572" s="85">
        <v>24</v>
      </c>
      <c r="DE572" s="85">
        <v>26</v>
      </c>
      <c r="DF572" s="85">
        <v>25</v>
      </c>
      <c r="DG572" s="85">
        <v>17</v>
      </c>
      <c r="DH572" s="85">
        <v>65</v>
      </c>
      <c r="DI572" s="85">
        <v>250</v>
      </c>
      <c r="DJ572" s="85">
        <v>255</v>
      </c>
      <c r="DK572" s="85">
        <v>255</v>
      </c>
      <c r="DL572" s="85">
        <v>255</v>
      </c>
      <c r="DM572" s="85">
        <v>255</v>
      </c>
      <c r="DN572" s="85">
        <v>255</v>
      </c>
      <c r="DO572" s="85">
        <v>255</v>
      </c>
      <c r="DP572" s="85">
        <v>255</v>
      </c>
      <c r="DQ572" s="85">
        <v>255</v>
      </c>
      <c r="DR572" s="85">
        <v>255</v>
      </c>
      <c r="DS572" s="85">
        <v>255</v>
      </c>
      <c r="DT572" s="85">
        <v>255</v>
      </c>
      <c r="DU572" s="85">
        <v>255</v>
      </c>
      <c r="DV572" s="85">
        <v>255</v>
      </c>
      <c r="DW572" s="85">
        <v>208</v>
      </c>
      <c r="DX572" s="85">
        <v>29</v>
      </c>
      <c r="DY572" s="85">
        <v>21</v>
      </c>
      <c r="DZ572" s="85">
        <v>25</v>
      </c>
      <c r="EA572" s="85">
        <v>25</v>
      </c>
      <c r="EB572" s="85">
        <v>25</v>
      </c>
      <c r="EC572" s="85">
        <v>26</v>
      </c>
      <c r="ED572" s="85">
        <v>26</v>
      </c>
      <c r="EE572" s="85">
        <v>26</v>
      </c>
      <c r="EF572" s="85">
        <v>26</v>
      </c>
      <c r="EG572" s="85">
        <v>26</v>
      </c>
      <c r="EH572" s="85">
        <v>26</v>
      </c>
      <c r="EI572" s="85">
        <v>26</v>
      </c>
      <c r="EJ572" s="85">
        <v>26</v>
      </c>
      <c r="EK572" s="85">
        <v>26</v>
      </c>
      <c r="EL572" s="85">
        <v>26</v>
      </c>
      <c r="EM572" s="85">
        <v>26</v>
      </c>
      <c r="EN572" s="85">
        <v>26</v>
      </c>
      <c r="EO572" s="85">
        <v>26</v>
      </c>
      <c r="EP572" s="85">
        <v>26</v>
      </c>
      <c r="EQ572" s="85">
        <v>26</v>
      </c>
      <c r="ER572" s="85">
        <v>26</v>
      </c>
      <c r="ES572" s="85">
        <v>26</v>
      </c>
      <c r="ET572" s="85">
        <v>26</v>
      </c>
      <c r="EU572" s="85">
        <v>26</v>
      </c>
      <c r="EV572" s="85">
        <v>26</v>
      </c>
      <c r="EW572" s="85">
        <v>26</v>
      </c>
      <c r="EX572" s="85">
        <v>26</v>
      </c>
      <c r="EY572" s="85">
        <v>26</v>
      </c>
      <c r="EZ572" s="85">
        <v>26</v>
      </c>
      <c r="FA572" s="85">
        <v>26</v>
      </c>
      <c r="FB572" s="85">
        <v>26</v>
      </c>
      <c r="FC572" s="85">
        <v>26</v>
      </c>
      <c r="FD572" s="85">
        <v>26</v>
      </c>
      <c r="FE572" s="85">
        <v>26</v>
      </c>
      <c r="FF572" s="85">
        <v>26</v>
      </c>
      <c r="FG572" s="85">
        <v>26</v>
      </c>
      <c r="FH572" s="85">
        <v>26</v>
      </c>
      <c r="FI572" s="85">
        <v>26</v>
      </c>
      <c r="FJ572" s="85">
        <v>25</v>
      </c>
      <c r="FK572" s="85">
        <v>25</v>
      </c>
      <c r="FL572" s="85">
        <v>25</v>
      </c>
      <c r="FM572" s="85">
        <v>24</v>
      </c>
      <c r="FN572" s="85">
        <v>22</v>
      </c>
      <c r="FO572" s="85">
        <v>23</v>
      </c>
      <c r="FP572" s="85">
        <v>22</v>
      </c>
      <c r="FQ572" s="85">
        <v>23</v>
      </c>
      <c r="FR572" s="85">
        <v>22</v>
      </c>
      <c r="FS572" s="85">
        <v>22</v>
      </c>
      <c r="FT572" s="85">
        <v>22</v>
      </c>
      <c r="FU572" s="85">
        <v>22</v>
      </c>
      <c r="FV572" s="85">
        <v>26</v>
      </c>
      <c r="FW572" s="85">
        <v>26</v>
      </c>
      <c r="FX572" s="85">
        <v>26</v>
      </c>
      <c r="FY572" s="85">
        <v>26</v>
      </c>
      <c r="FZ572" s="85">
        <v>26</v>
      </c>
      <c r="GA572" s="85">
        <v>26</v>
      </c>
      <c r="GB572" s="85">
        <v>26</v>
      </c>
      <c r="GC572" s="85">
        <v>26</v>
      </c>
      <c r="GD572" s="85">
        <v>26</v>
      </c>
      <c r="GE572" s="85">
        <v>26</v>
      </c>
      <c r="GF572" s="85">
        <v>26</v>
      </c>
      <c r="GG572" s="85">
        <v>26</v>
      </c>
      <c r="GH572" s="85">
        <v>26</v>
      </c>
      <c r="GI572" s="85">
        <v>26</v>
      </c>
      <c r="GJ572" s="85">
        <v>26</v>
      </c>
      <c r="GK572" s="85">
        <v>26</v>
      </c>
      <c r="GL572" s="85">
        <v>26</v>
      </c>
      <c r="GM572" s="85">
        <v>26</v>
      </c>
      <c r="GN572" s="85">
        <v>26</v>
      </c>
      <c r="GO572" s="85">
        <v>26</v>
      </c>
      <c r="GP572" s="85">
        <v>26</v>
      </c>
      <c r="GQ572" s="85">
        <v>26</v>
      </c>
      <c r="GR572" s="85">
        <v>26</v>
      </c>
      <c r="GS572" s="85">
        <v>26</v>
      </c>
      <c r="GT572" s="85">
        <v>25</v>
      </c>
      <c r="GU572" s="85">
        <v>26</v>
      </c>
      <c r="GV572" s="85">
        <v>25</v>
      </c>
      <c r="GW572" s="85">
        <v>18</v>
      </c>
      <c r="GX572" s="85">
        <v>35</v>
      </c>
      <c r="GY572" s="85">
        <v>215</v>
      </c>
      <c r="GZ572" s="85">
        <v>255</v>
      </c>
      <c r="HA572" s="85">
        <v>255</v>
      </c>
      <c r="HB572" s="85">
        <v>255</v>
      </c>
      <c r="HC572" s="85">
        <v>255</v>
      </c>
      <c r="HD572" s="85">
        <v>255</v>
      </c>
      <c r="HE572" s="85">
        <v>255</v>
      </c>
      <c r="HF572" s="85">
        <v>255</v>
      </c>
      <c r="HG572" s="85">
        <v>255</v>
      </c>
      <c r="HH572" s="85">
        <v>255</v>
      </c>
      <c r="HI572" s="85">
        <v>255</v>
      </c>
      <c r="HJ572" s="85">
        <v>255</v>
      </c>
      <c r="HK572" s="85">
        <v>255</v>
      </c>
      <c r="HL572" s="85">
        <v>255</v>
      </c>
      <c r="HM572" s="85">
        <v>255</v>
      </c>
      <c r="HN572" s="85">
        <v>255</v>
      </c>
      <c r="HO572" s="85">
        <v>255</v>
      </c>
      <c r="HP572" s="85">
        <v>255</v>
      </c>
      <c r="HQ572" s="85">
        <v>255</v>
      </c>
      <c r="HR572" s="85">
        <v>255</v>
      </c>
      <c r="HS572" s="85">
        <v>255</v>
      </c>
      <c r="HT572" s="85">
        <v>255</v>
      </c>
      <c r="HU572" s="85">
        <v>255</v>
      </c>
      <c r="HV572" s="85">
        <v>255</v>
      </c>
      <c r="HW572" s="85">
        <v>255</v>
      </c>
      <c r="HX572" s="85">
        <v>255</v>
      </c>
      <c r="HY572" s="85">
        <v>255</v>
      </c>
      <c r="HZ572" s="85">
        <v>255</v>
      </c>
      <c r="IA572" s="85">
        <v>255</v>
      </c>
      <c r="IB572" s="85">
        <v>255</v>
      </c>
      <c r="IC572" s="85">
        <v>255</v>
      </c>
      <c r="ID572" s="85">
        <v>255</v>
      </c>
      <c r="IE572" s="85">
        <v>255</v>
      </c>
    </row>
    <row r="573" spans="1:239" ht="7.8">
      <c r="A573" s="85">
        <v>255</v>
      </c>
      <c r="B573" s="85">
        <v>255</v>
      </c>
      <c r="C573" s="85">
        <v>255</v>
      </c>
      <c r="D573" s="85">
        <v>255</v>
      </c>
      <c r="E573" s="85">
        <v>255</v>
      </c>
      <c r="F573" s="85">
        <v>255</v>
      </c>
      <c r="G573" s="85">
        <v>255</v>
      </c>
      <c r="H573" s="85">
        <v>255</v>
      </c>
      <c r="I573" s="85">
        <v>255</v>
      </c>
      <c r="J573" s="85">
        <v>255</v>
      </c>
      <c r="K573" s="85">
        <v>255</v>
      </c>
      <c r="L573" s="85">
        <v>255</v>
      </c>
      <c r="M573" s="85">
        <v>255</v>
      </c>
      <c r="N573" s="85">
        <v>255</v>
      </c>
      <c r="O573" s="85">
        <v>255</v>
      </c>
      <c r="P573" s="85">
        <v>255</v>
      </c>
      <c r="Q573" s="85">
        <v>255</v>
      </c>
      <c r="R573" s="85">
        <v>255</v>
      </c>
      <c r="S573" s="85">
        <v>255</v>
      </c>
      <c r="T573" s="85">
        <v>255</v>
      </c>
      <c r="U573" s="85">
        <v>255</v>
      </c>
      <c r="V573" s="85">
        <v>255</v>
      </c>
      <c r="W573" s="85">
        <v>255</v>
      </c>
      <c r="X573" s="85">
        <v>255</v>
      </c>
      <c r="Y573" s="85">
        <v>255</v>
      </c>
      <c r="Z573" s="85">
        <v>255</v>
      </c>
      <c r="AA573" s="85">
        <v>255</v>
      </c>
      <c r="AB573" s="85">
        <v>255</v>
      </c>
      <c r="AC573" s="85">
        <v>255</v>
      </c>
      <c r="AD573" s="85">
        <v>255</v>
      </c>
      <c r="AE573" s="85">
        <v>255</v>
      </c>
      <c r="AF573" s="85">
        <v>195</v>
      </c>
      <c r="AG573" s="85">
        <v>32</v>
      </c>
      <c r="AH573" s="85">
        <v>16</v>
      </c>
      <c r="AI573" s="85">
        <v>18</v>
      </c>
      <c r="AJ573" s="85">
        <v>20</v>
      </c>
      <c r="AK573" s="85">
        <v>19</v>
      </c>
      <c r="AL573" s="85">
        <v>20</v>
      </c>
      <c r="AM573" s="85">
        <v>21</v>
      </c>
      <c r="AN573" s="85">
        <v>21</v>
      </c>
      <c r="AO573" s="85">
        <v>21</v>
      </c>
      <c r="AP573" s="85">
        <v>21</v>
      </c>
      <c r="AQ573" s="85">
        <v>21</v>
      </c>
      <c r="AR573" s="85">
        <v>21</v>
      </c>
      <c r="AS573" s="85">
        <v>21</v>
      </c>
      <c r="AT573" s="85">
        <v>21</v>
      </c>
      <c r="AU573" s="85">
        <v>21</v>
      </c>
      <c r="AV573" s="85">
        <v>21</v>
      </c>
      <c r="AW573" s="85">
        <v>21</v>
      </c>
      <c r="AX573" s="85">
        <v>21</v>
      </c>
      <c r="AY573" s="85">
        <v>21</v>
      </c>
      <c r="AZ573" s="85">
        <v>21</v>
      </c>
      <c r="BA573" s="85">
        <v>21</v>
      </c>
      <c r="BB573" s="85">
        <v>21</v>
      </c>
      <c r="BC573" s="85">
        <v>20</v>
      </c>
      <c r="BD573" s="85">
        <v>21</v>
      </c>
      <c r="BE573" s="85">
        <v>19</v>
      </c>
      <c r="BF573" s="85">
        <v>22</v>
      </c>
      <c r="BG573" s="85">
        <v>19</v>
      </c>
      <c r="BH573" s="85">
        <v>16</v>
      </c>
      <c r="BI573" s="85">
        <v>12</v>
      </c>
      <c r="BJ573" s="85">
        <v>15</v>
      </c>
      <c r="BK573" s="85">
        <v>14</v>
      </c>
      <c r="BL573" s="85">
        <v>12</v>
      </c>
      <c r="BM573" s="85">
        <v>14</v>
      </c>
      <c r="BN573" s="85">
        <v>12</v>
      </c>
      <c r="BO573" s="85">
        <v>12</v>
      </c>
      <c r="BP573" s="85">
        <v>15</v>
      </c>
      <c r="BQ573" s="85">
        <v>16</v>
      </c>
      <c r="BR573" s="85">
        <v>15</v>
      </c>
      <c r="BS573" s="85">
        <v>16</v>
      </c>
      <c r="BT573" s="85">
        <v>16</v>
      </c>
      <c r="BU573" s="85">
        <v>20</v>
      </c>
      <c r="BV573" s="85">
        <v>18</v>
      </c>
      <c r="BW573" s="85">
        <v>20</v>
      </c>
      <c r="BX573" s="85">
        <v>21</v>
      </c>
      <c r="BY573" s="85">
        <v>21</v>
      </c>
      <c r="BZ573" s="85">
        <v>21</v>
      </c>
      <c r="CA573" s="85">
        <v>21</v>
      </c>
      <c r="CB573" s="85">
        <v>21</v>
      </c>
      <c r="CC573" s="85">
        <v>21</v>
      </c>
      <c r="CD573" s="85">
        <v>21</v>
      </c>
      <c r="CE573" s="85">
        <v>21</v>
      </c>
      <c r="CF573" s="85">
        <v>21</v>
      </c>
      <c r="CG573" s="85">
        <v>21</v>
      </c>
      <c r="CH573" s="85">
        <v>21</v>
      </c>
      <c r="CI573" s="85">
        <v>21</v>
      </c>
      <c r="CJ573" s="85">
        <v>21</v>
      </c>
      <c r="CK573" s="85">
        <v>21</v>
      </c>
      <c r="CL573" s="85">
        <v>21</v>
      </c>
      <c r="CM573" s="85">
        <v>21</v>
      </c>
      <c r="CN573" s="85">
        <v>21</v>
      </c>
      <c r="CO573" s="85">
        <v>21</v>
      </c>
      <c r="CP573" s="85">
        <v>21</v>
      </c>
      <c r="CQ573" s="85">
        <v>21</v>
      </c>
      <c r="CR573" s="85">
        <v>21</v>
      </c>
      <c r="CS573" s="85">
        <v>21</v>
      </c>
      <c r="CT573" s="85">
        <v>21</v>
      </c>
      <c r="CU573" s="85">
        <v>21</v>
      </c>
      <c r="CV573" s="85">
        <v>21</v>
      </c>
      <c r="CW573" s="85">
        <v>21</v>
      </c>
      <c r="CX573" s="85">
        <v>21</v>
      </c>
      <c r="CY573" s="85">
        <v>21</v>
      </c>
      <c r="CZ573" s="85">
        <v>21</v>
      </c>
      <c r="DA573" s="85">
        <v>21</v>
      </c>
      <c r="DB573" s="85">
        <v>21</v>
      </c>
      <c r="DC573" s="85">
        <v>19</v>
      </c>
      <c r="DD573" s="85">
        <v>19</v>
      </c>
      <c r="DE573" s="85">
        <v>18</v>
      </c>
      <c r="DF573" s="85">
        <v>19</v>
      </c>
      <c r="DG573" s="85">
        <v>11</v>
      </c>
      <c r="DH573" s="85">
        <v>60</v>
      </c>
      <c r="DI573" s="85">
        <v>249</v>
      </c>
      <c r="DJ573" s="85">
        <v>255</v>
      </c>
      <c r="DK573" s="85">
        <v>255</v>
      </c>
      <c r="DL573" s="85">
        <v>255</v>
      </c>
      <c r="DM573" s="85">
        <v>255</v>
      </c>
      <c r="DN573" s="85">
        <v>255</v>
      </c>
      <c r="DO573" s="85">
        <v>255</v>
      </c>
      <c r="DP573" s="85">
        <v>255</v>
      </c>
      <c r="DQ573" s="85">
        <v>255</v>
      </c>
      <c r="DR573" s="85">
        <v>255</v>
      </c>
      <c r="DS573" s="85">
        <v>255</v>
      </c>
      <c r="DT573" s="85">
        <v>255</v>
      </c>
      <c r="DU573" s="85">
        <v>255</v>
      </c>
      <c r="DV573" s="85">
        <v>255</v>
      </c>
      <c r="DW573" s="85">
        <v>205</v>
      </c>
      <c r="DX573" s="85">
        <v>23</v>
      </c>
      <c r="DY573" s="85">
        <v>15</v>
      </c>
      <c r="DZ573" s="85">
        <v>21</v>
      </c>
      <c r="EA573" s="85">
        <v>20</v>
      </c>
      <c r="EB573" s="85">
        <v>22</v>
      </c>
      <c r="EC573" s="85">
        <v>22</v>
      </c>
      <c r="ED573" s="85">
        <v>20</v>
      </c>
      <c r="EE573" s="85">
        <v>21</v>
      </c>
      <c r="EF573" s="85">
        <v>21</v>
      </c>
      <c r="EG573" s="85">
        <v>21</v>
      </c>
      <c r="EH573" s="85">
        <v>21</v>
      </c>
      <c r="EI573" s="85">
        <v>21</v>
      </c>
      <c r="EJ573" s="85">
        <v>21</v>
      </c>
      <c r="EK573" s="85">
        <v>21</v>
      </c>
      <c r="EL573" s="85">
        <v>21</v>
      </c>
      <c r="EM573" s="85">
        <v>21</v>
      </c>
      <c r="EN573" s="85">
        <v>21</v>
      </c>
      <c r="EO573" s="85">
        <v>21</v>
      </c>
      <c r="EP573" s="85">
        <v>21</v>
      </c>
      <c r="EQ573" s="85">
        <v>21</v>
      </c>
      <c r="ER573" s="85">
        <v>21</v>
      </c>
      <c r="ES573" s="85">
        <v>21</v>
      </c>
      <c r="ET573" s="85">
        <v>21</v>
      </c>
      <c r="EU573" s="85">
        <v>21</v>
      </c>
      <c r="EV573" s="85">
        <v>21</v>
      </c>
      <c r="EW573" s="85">
        <v>21</v>
      </c>
      <c r="EX573" s="85">
        <v>21</v>
      </c>
      <c r="EY573" s="85">
        <v>21</v>
      </c>
      <c r="EZ573" s="85">
        <v>21</v>
      </c>
      <c r="FA573" s="85">
        <v>21</v>
      </c>
      <c r="FB573" s="85">
        <v>21</v>
      </c>
      <c r="FC573" s="85">
        <v>21</v>
      </c>
      <c r="FD573" s="85">
        <v>21</v>
      </c>
      <c r="FE573" s="85">
        <v>21</v>
      </c>
      <c r="FF573" s="85">
        <v>21</v>
      </c>
      <c r="FG573" s="85">
        <v>21</v>
      </c>
      <c r="FH573" s="85">
        <v>21</v>
      </c>
      <c r="FI573" s="85">
        <v>21</v>
      </c>
      <c r="FJ573" s="85">
        <v>20</v>
      </c>
      <c r="FK573" s="85">
        <v>20</v>
      </c>
      <c r="FL573" s="85">
        <v>20</v>
      </c>
      <c r="FM573" s="85">
        <v>19</v>
      </c>
      <c r="FN573" s="85">
        <v>17</v>
      </c>
      <c r="FO573" s="85">
        <v>18</v>
      </c>
      <c r="FP573" s="85">
        <v>17</v>
      </c>
      <c r="FQ573" s="85">
        <v>17</v>
      </c>
      <c r="FR573" s="85">
        <v>17</v>
      </c>
      <c r="FS573" s="85">
        <v>17</v>
      </c>
      <c r="FT573" s="85">
        <v>17</v>
      </c>
      <c r="FU573" s="85">
        <v>17</v>
      </c>
      <c r="FV573" s="85">
        <v>21</v>
      </c>
      <c r="FW573" s="85">
        <v>21</v>
      </c>
      <c r="FX573" s="85">
        <v>21</v>
      </c>
      <c r="FY573" s="85">
        <v>21</v>
      </c>
      <c r="FZ573" s="85">
        <v>21</v>
      </c>
      <c r="GA573" s="85">
        <v>21</v>
      </c>
      <c r="GB573" s="85">
        <v>21</v>
      </c>
      <c r="GC573" s="85">
        <v>21</v>
      </c>
      <c r="GD573" s="85">
        <v>21</v>
      </c>
      <c r="GE573" s="85">
        <v>21</v>
      </c>
      <c r="GF573" s="85">
        <v>21</v>
      </c>
      <c r="GG573" s="85">
        <v>21</v>
      </c>
      <c r="GH573" s="85">
        <v>21</v>
      </c>
      <c r="GI573" s="85">
        <v>21</v>
      </c>
      <c r="GJ573" s="85">
        <v>21</v>
      </c>
      <c r="GK573" s="85">
        <v>21</v>
      </c>
      <c r="GL573" s="85">
        <v>21</v>
      </c>
      <c r="GM573" s="85">
        <v>21</v>
      </c>
      <c r="GN573" s="85">
        <v>21</v>
      </c>
      <c r="GO573" s="85">
        <v>21</v>
      </c>
      <c r="GP573" s="85">
        <v>21</v>
      </c>
      <c r="GQ573" s="85">
        <v>21</v>
      </c>
      <c r="GR573" s="85">
        <v>21</v>
      </c>
      <c r="GS573" s="85">
        <v>21</v>
      </c>
      <c r="GT573" s="85">
        <v>20</v>
      </c>
      <c r="GU573" s="85">
        <v>21</v>
      </c>
      <c r="GV573" s="85">
        <v>20</v>
      </c>
      <c r="GW573" s="85">
        <v>15</v>
      </c>
      <c r="GX573" s="85">
        <v>32</v>
      </c>
      <c r="GY573" s="85">
        <v>214</v>
      </c>
      <c r="GZ573" s="85">
        <v>255</v>
      </c>
      <c r="HA573" s="85">
        <v>255</v>
      </c>
      <c r="HB573" s="85">
        <v>255</v>
      </c>
      <c r="HC573" s="85">
        <v>255</v>
      </c>
      <c r="HD573" s="85">
        <v>255</v>
      </c>
      <c r="HE573" s="85">
        <v>255</v>
      </c>
      <c r="HF573" s="85">
        <v>255</v>
      </c>
      <c r="HG573" s="85">
        <v>255</v>
      </c>
      <c r="HH573" s="85">
        <v>255</v>
      </c>
      <c r="HI573" s="85">
        <v>255</v>
      </c>
      <c r="HJ573" s="85">
        <v>255</v>
      </c>
      <c r="HK573" s="85">
        <v>255</v>
      </c>
      <c r="HL573" s="85">
        <v>255</v>
      </c>
      <c r="HM573" s="85">
        <v>255</v>
      </c>
      <c r="HN573" s="85">
        <v>255</v>
      </c>
      <c r="HO573" s="85">
        <v>255</v>
      </c>
      <c r="HP573" s="85">
        <v>255</v>
      </c>
      <c r="HQ573" s="85">
        <v>255</v>
      </c>
      <c r="HR573" s="85">
        <v>255</v>
      </c>
      <c r="HS573" s="85">
        <v>255</v>
      </c>
      <c r="HT573" s="85">
        <v>255</v>
      </c>
      <c r="HU573" s="85">
        <v>255</v>
      </c>
      <c r="HV573" s="85">
        <v>255</v>
      </c>
      <c r="HW573" s="85">
        <v>255</v>
      </c>
      <c r="HX573" s="85">
        <v>255</v>
      </c>
      <c r="HY573" s="85">
        <v>255</v>
      </c>
      <c r="HZ573" s="85">
        <v>255</v>
      </c>
      <c r="IA573" s="85">
        <v>255</v>
      </c>
      <c r="IB573" s="85">
        <v>255</v>
      </c>
      <c r="IC573" s="85">
        <v>255</v>
      </c>
      <c r="ID573" s="85">
        <v>255</v>
      </c>
      <c r="IE573" s="85">
        <v>255</v>
      </c>
    </row>
    <row r="574" spans="1:239" ht="7.8">
      <c r="A574" s="85">
        <v>255</v>
      </c>
      <c r="B574" s="85">
        <v>255</v>
      </c>
      <c r="C574" s="85">
        <v>255</v>
      </c>
      <c r="D574" s="85">
        <v>255</v>
      </c>
      <c r="E574" s="85">
        <v>255</v>
      </c>
      <c r="F574" s="85">
        <v>255</v>
      </c>
      <c r="G574" s="85">
        <v>255</v>
      </c>
      <c r="H574" s="85">
        <v>255</v>
      </c>
      <c r="I574" s="85">
        <v>255</v>
      </c>
      <c r="J574" s="85">
        <v>255</v>
      </c>
      <c r="K574" s="85">
        <v>255</v>
      </c>
      <c r="L574" s="85">
        <v>255</v>
      </c>
      <c r="M574" s="85">
        <v>255</v>
      </c>
      <c r="N574" s="85">
        <v>255</v>
      </c>
      <c r="O574" s="85">
        <v>255</v>
      </c>
      <c r="P574" s="85">
        <v>255</v>
      </c>
      <c r="Q574" s="85">
        <v>255</v>
      </c>
      <c r="R574" s="85">
        <v>255</v>
      </c>
      <c r="S574" s="85">
        <v>255</v>
      </c>
      <c r="T574" s="85">
        <v>255</v>
      </c>
      <c r="U574" s="85">
        <v>255</v>
      </c>
      <c r="V574" s="85">
        <v>255</v>
      </c>
      <c r="W574" s="85">
        <v>255</v>
      </c>
      <c r="X574" s="85">
        <v>255</v>
      </c>
      <c r="Y574" s="85">
        <v>255</v>
      </c>
      <c r="Z574" s="85">
        <v>255</v>
      </c>
      <c r="AA574" s="85">
        <v>255</v>
      </c>
      <c r="AB574" s="85">
        <v>255</v>
      </c>
      <c r="AC574" s="85">
        <v>255</v>
      </c>
      <c r="AD574" s="85">
        <v>255</v>
      </c>
      <c r="AE574" s="85">
        <v>255</v>
      </c>
      <c r="AF574" s="85">
        <v>217</v>
      </c>
      <c r="AG574" s="85">
        <v>64</v>
      </c>
      <c r="AH574" s="85">
        <v>28</v>
      </c>
      <c r="AI574" s="85">
        <v>35</v>
      </c>
      <c r="AJ574" s="85">
        <v>36</v>
      </c>
      <c r="AK574" s="85">
        <v>35</v>
      </c>
      <c r="AL574" s="85">
        <v>36</v>
      </c>
      <c r="AM574" s="85">
        <v>34</v>
      </c>
      <c r="AN574" s="85">
        <v>34</v>
      </c>
      <c r="AO574" s="85">
        <v>35</v>
      </c>
      <c r="AP574" s="85">
        <v>34</v>
      </c>
      <c r="AQ574" s="85">
        <v>34</v>
      </c>
      <c r="AR574" s="85">
        <v>35</v>
      </c>
      <c r="AS574" s="85">
        <v>35</v>
      </c>
      <c r="AT574" s="85">
        <v>35</v>
      </c>
      <c r="AU574" s="85">
        <v>35</v>
      </c>
      <c r="AV574" s="85">
        <v>35</v>
      </c>
      <c r="AW574" s="85">
        <v>35</v>
      </c>
      <c r="AX574" s="85">
        <v>35</v>
      </c>
      <c r="AY574" s="85">
        <v>35</v>
      </c>
      <c r="AZ574" s="85">
        <v>35</v>
      </c>
      <c r="BA574" s="85">
        <v>35</v>
      </c>
      <c r="BB574" s="85">
        <v>34</v>
      </c>
      <c r="BC574" s="85">
        <v>36</v>
      </c>
      <c r="BD574" s="85">
        <v>34</v>
      </c>
      <c r="BE574" s="85">
        <v>36</v>
      </c>
      <c r="BF574" s="85">
        <v>33</v>
      </c>
      <c r="BG574" s="85">
        <v>33</v>
      </c>
      <c r="BH574" s="85">
        <v>35</v>
      </c>
      <c r="BI574" s="85">
        <v>35</v>
      </c>
      <c r="BJ574" s="85">
        <v>31</v>
      </c>
      <c r="BK574" s="85">
        <v>32</v>
      </c>
      <c r="BL574" s="85">
        <v>32</v>
      </c>
      <c r="BM574" s="85">
        <v>31</v>
      </c>
      <c r="BN574" s="85">
        <v>31</v>
      </c>
      <c r="BO574" s="85">
        <v>33</v>
      </c>
      <c r="BP574" s="85">
        <v>33</v>
      </c>
      <c r="BQ574" s="85">
        <v>31</v>
      </c>
      <c r="BR574" s="85">
        <v>32</v>
      </c>
      <c r="BS574" s="85">
        <v>33</v>
      </c>
      <c r="BT574" s="85">
        <v>35</v>
      </c>
      <c r="BU574" s="85">
        <v>33</v>
      </c>
      <c r="BV574" s="85">
        <v>35</v>
      </c>
      <c r="BW574" s="85">
        <v>35</v>
      </c>
      <c r="BX574" s="85">
        <v>35</v>
      </c>
      <c r="BY574" s="85">
        <v>35</v>
      </c>
      <c r="BZ574" s="85">
        <v>35</v>
      </c>
      <c r="CA574" s="85">
        <v>35</v>
      </c>
      <c r="CB574" s="85">
        <v>35</v>
      </c>
      <c r="CC574" s="85">
        <v>35</v>
      </c>
      <c r="CD574" s="85">
        <v>35</v>
      </c>
      <c r="CE574" s="85">
        <v>35</v>
      </c>
      <c r="CF574" s="85">
        <v>35</v>
      </c>
      <c r="CG574" s="85">
        <v>35</v>
      </c>
      <c r="CH574" s="85">
        <v>35</v>
      </c>
      <c r="CI574" s="85">
        <v>35</v>
      </c>
      <c r="CJ574" s="85">
        <v>35</v>
      </c>
      <c r="CK574" s="85">
        <v>35</v>
      </c>
      <c r="CL574" s="85">
        <v>35</v>
      </c>
      <c r="CM574" s="85">
        <v>35</v>
      </c>
      <c r="CN574" s="85">
        <v>35</v>
      </c>
      <c r="CO574" s="85">
        <v>35</v>
      </c>
      <c r="CP574" s="85">
        <v>35</v>
      </c>
      <c r="CQ574" s="85">
        <v>35</v>
      </c>
      <c r="CR574" s="85">
        <v>35</v>
      </c>
      <c r="CS574" s="85">
        <v>35</v>
      </c>
      <c r="CT574" s="85">
        <v>35</v>
      </c>
      <c r="CU574" s="85">
        <v>35</v>
      </c>
      <c r="CV574" s="85">
        <v>35</v>
      </c>
      <c r="CW574" s="85">
        <v>35</v>
      </c>
      <c r="CX574" s="85">
        <v>35</v>
      </c>
      <c r="CY574" s="85">
        <v>35</v>
      </c>
      <c r="CZ574" s="85">
        <v>34</v>
      </c>
      <c r="DA574" s="85">
        <v>36</v>
      </c>
      <c r="DB574" s="85">
        <v>36</v>
      </c>
      <c r="DC574" s="85">
        <v>36</v>
      </c>
      <c r="DD574" s="85">
        <v>35</v>
      </c>
      <c r="DE574" s="85">
        <v>34</v>
      </c>
      <c r="DF574" s="85">
        <v>29</v>
      </c>
      <c r="DG574" s="85">
        <v>43</v>
      </c>
      <c r="DH574" s="85">
        <v>184</v>
      </c>
      <c r="DI574" s="85">
        <v>255</v>
      </c>
      <c r="DJ574" s="85">
        <v>255</v>
      </c>
      <c r="DK574" s="85">
        <v>255</v>
      </c>
      <c r="DL574" s="85">
        <v>255</v>
      </c>
      <c r="DM574" s="85">
        <v>255</v>
      </c>
      <c r="DN574" s="85">
        <v>255</v>
      </c>
      <c r="DO574" s="85">
        <v>255</v>
      </c>
      <c r="DP574" s="85">
        <v>255</v>
      </c>
      <c r="DQ574" s="85">
        <v>255</v>
      </c>
      <c r="DR574" s="85">
        <v>255</v>
      </c>
      <c r="DS574" s="85">
        <v>255</v>
      </c>
      <c r="DT574" s="85">
        <v>255</v>
      </c>
      <c r="DU574" s="85">
        <v>255</v>
      </c>
      <c r="DV574" s="85">
        <v>255</v>
      </c>
      <c r="DW574" s="85">
        <v>255</v>
      </c>
      <c r="DX574" s="85">
        <v>165</v>
      </c>
      <c r="DY574" s="85">
        <v>27</v>
      </c>
      <c r="DZ574" s="85">
        <v>31</v>
      </c>
      <c r="EA574" s="85">
        <v>33</v>
      </c>
      <c r="EB574" s="85">
        <v>38</v>
      </c>
      <c r="EC574" s="85">
        <v>36</v>
      </c>
      <c r="ED574" s="85">
        <v>34</v>
      </c>
      <c r="EE574" s="85">
        <v>35</v>
      </c>
      <c r="EF574" s="85">
        <v>35</v>
      </c>
      <c r="EG574" s="85">
        <v>35</v>
      </c>
      <c r="EH574" s="85">
        <v>35</v>
      </c>
      <c r="EI574" s="85">
        <v>35</v>
      </c>
      <c r="EJ574" s="85">
        <v>35</v>
      </c>
      <c r="EK574" s="85">
        <v>35</v>
      </c>
      <c r="EL574" s="85">
        <v>35</v>
      </c>
      <c r="EM574" s="85">
        <v>35</v>
      </c>
      <c r="EN574" s="85">
        <v>35</v>
      </c>
      <c r="EO574" s="85">
        <v>35</v>
      </c>
      <c r="EP574" s="85">
        <v>35</v>
      </c>
      <c r="EQ574" s="85">
        <v>35</v>
      </c>
      <c r="ER574" s="85">
        <v>35</v>
      </c>
      <c r="ES574" s="85">
        <v>35</v>
      </c>
      <c r="ET574" s="85">
        <v>35</v>
      </c>
      <c r="EU574" s="85">
        <v>35</v>
      </c>
      <c r="EV574" s="85">
        <v>35</v>
      </c>
      <c r="EW574" s="85">
        <v>35</v>
      </c>
      <c r="EX574" s="85">
        <v>35</v>
      </c>
      <c r="EY574" s="85">
        <v>35</v>
      </c>
      <c r="EZ574" s="85">
        <v>35</v>
      </c>
      <c r="FA574" s="85">
        <v>35</v>
      </c>
      <c r="FB574" s="85">
        <v>35</v>
      </c>
      <c r="FC574" s="85">
        <v>35</v>
      </c>
      <c r="FD574" s="85">
        <v>35</v>
      </c>
      <c r="FE574" s="85">
        <v>35</v>
      </c>
      <c r="FF574" s="85">
        <v>35</v>
      </c>
      <c r="FG574" s="85">
        <v>35</v>
      </c>
      <c r="FH574" s="85">
        <v>35</v>
      </c>
      <c r="FI574" s="85">
        <v>34</v>
      </c>
      <c r="FJ574" s="85">
        <v>35</v>
      </c>
      <c r="FK574" s="85">
        <v>34</v>
      </c>
      <c r="FL574" s="85">
        <v>35</v>
      </c>
      <c r="FM574" s="85">
        <v>34</v>
      </c>
      <c r="FN574" s="85">
        <v>36</v>
      </c>
      <c r="FO574" s="85">
        <v>34</v>
      </c>
      <c r="FP574" s="85">
        <v>32</v>
      </c>
      <c r="FQ574" s="85">
        <v>36</v>
      </c>
      <c r="FR574" s="85">
        <v>36</v>
      </c>
      <c r="FS574" s="85">
        <v>35</v>
      </c>
      <c r="FT574" s="85">
        <v>35</v>
      </c>
      <c r="FU574" s="85">
        <v>36</v>
      </c>
      <c r="FV574" s="85">
        <v>35</v>
      </c>
      <c r="FW574" s="85">
        <v>34</v>
      </c>
      <c r="FX574" s="85">
        <v>35</v>
      </c>
      <c r="FY574" s="85">
        <v>35</v>
      </c>
      <c r="FZ574" s="85">
        <v>35</v>
      </c>
      <c r="GA574" s="85">
        <v>35</v>
      </c>
      <c r="GB574" s="85">
        <v>35</v>
      </c>
      <c r="GC574" s="85">
        <v>35</v>
      </c>
      <c r="GD574" s="85">
        <v>35</v>
      </c>
      <c r="GE574" s="85">
        <v>35</v>
      </c>
      <c r="GF574" s="85">
        <v>35</v>
      </c>
      <c r="GG574" s="85">
        <v>35</v>
      </c>
      <c r="GH574" s="85">
        <v>35</v>
      </c>
      <c r="GI574" s="85">
        <v>35</v>
      </c>
      <c r="GJ574" s="85">
        <v>35</v>
      </c>
      <c r="GK574" s="85">
        <v>35</v>
      </c>
      <c r="GL574" s="85">
        <v>35</v>
      </c>
      <c r="GM574" s="85">
        <v>35</v>
      </c>
      <c r="GN574" s="85">
        <v>35</v>
      </c>
      <c r="GO574" s="85">
        <v>35</v>
      </c>
      <c r="GP574" s="85">
        <v>35</v>
      </c>
      <c r="GQ574" s="85">
        <v>35</v>
      </c>
      <c r="GR574" s="85">
        <v>35</v>
      </c>
      <c r="GS574" s="85">
        <v>33</v>
      </c>
      <c r="GT574" s="85">
        <v>35</v>
      </c>
      <c r="GU574" s="85">
        <v>34</v>
      </c>
      <c r="GV574" s="85">
        <v>33</v>
      </c>
      <c r="GW574" s="85">
        <v>25</v>
      </c>
      <c r="GX574" s="85">
        <v>111</v>
      </c>
      <c r="GY574" s="85">
        <v>255</v>
      </c>
      <c r="GZ574" s="85">
        <v>255</v>
      </c>
      <c r="HA574" s="85">
        <v>255</v>
      </c>
      <c r="HB574" s="85">
        <v>255</v>
      </c>
      <c r="HC574" s="85">
        <v>255</v>
      </c>
      <c r="HD574" s="85">
        <v>255</v>
      </c>
      <c r="HE574" s="85">
        <v>255</v>
      </c>
      <c r="HF574" s="85">
        <v>255</v>
      </c>
      <c r="HG574" s="85">
        <v>255</v>
      </c>
      <c r="HH574" s="85">
        <v>255</v>
      </c>
      <c r="HI574" s="85">
        <v>255</v>
      </c>
      <c r="HJ574" s="85">
        <v>255</v>
      </c>
      <c r="HK574" s="85">
        <v>255</v>
      </c>
      <c r="HL574" s="85">
        <v>255</v>
      </c>
      <c r="HM574" s="85">
        <v>255</v>
      </c>
      <c r="HN574" s="85">
        <v>255</v>
      </c>
      <c r="HO574" s="85">
        <v>255</v>
      </c>
      <c r="HP574" s="85">
        <v>255</v>
      </c>
      <c r="HQ574" s="85">
        <v>255</v>
      </c>
      <c r="HR574" s="85">
        <v>255</v>
      </c>
      <c r="HS574" s="85">
        <v>255</v>
      </c>
      <c r="HT574" s="85">
        <v>255</v>
      </c>
      <c r="HU574" s="85">
        <v>255</v>
      </c>
      <c r="HV574" s="85">
        <v>255</v>
      </c>
      <c r="HW574" s="85">
        <v>255</v>
      </c>
      <c r="HX574" s="85">
        <v>255</v>
      </c>
      <c r="HY574" s="85">
        <v>255</v>
      </c>
      <c r="HZ574" s="85">
        <v>255</v>
      </c>
      <c r="IA574" s="85">
        <v>255</v>
      </c>
      <c r="IB574" s="85">
        <v>255</v>
      </c>
      <c r="IC574" s="85">
        <v>255</v>
      </c>
      <c r="ID574" s="85">
        <v>255</v>
      </c>
      <c r="IE574" s="85">
        <v>255</v>
      </c>
    </row>
    <row r="575" spans="1:239" ht="7.8">
      <c r="A575" s="85">
        <v>255</v>
      </c>
      <c r="B575" s="85">
        <v>255</v>
      </c>
      <c r="C575" s="85">
        <v>255</v>
      </c>
      <c r="D575" s="85">
        <v>255</v>
      </c>
      <c r="E575" s="85">
        <v>255</v>
      </c>
      <c r="F575" s="85">
        <v>255</v>
      </c>
      <c r="G575" s="85">
        <v>255</v>
      </c>
      <c r="H575" s="85">
        <v>255</v>
      </c>
      <c r="I575" s="85">
        <v>255</v>
      </c>
      <c r="J575" s="85">
        <v>255</v>
      </c>
      <c r="K575" s="85">
        <v>255</v>
      </c>
      <c r="L575" s="85">
        <v>255</v>
      </c>
      <c r="M575" s="85">
        <v>255</v>
      </c>
      <c r="N575" s="85">
        <v>255</v>
      </c>
      <c r="O575" s="85">
        <v>255</v>
      </c>
      <c r="P575" s="85">
        <v>255</v>
      </c>
      <c r="Q575" s="85">
        <v>255</v>
      </c>
      <c r="R575" s="85">
        <v>255</v>
      </c>
      <c r="S575" s="85">
        <v>255</v>
      </c>
      <c r="T575" s="85">
        <v>255</v>
      </c>
      <c r="U575" s="85">
        <v>255</v>
      </c>
      <c r="V575" s="85">
        <v>255</v>
      </c>
      <c r="W575" s="85">
        <v>255</v>
      </c>
      <c r="X575" s="85">
        <v>255</v>
      </c>
      <c r="Y575" s="85">
        <v>255</v>
      </c>
      <c r="Z575" s="85">
        <v>255</v>
      </c>
      <c r="AA575" s="85">
        <v>255</v>
      </c>
      <c r="AB575" s="85">
        <v>255</v>
      </c>
      <c r="AC575" s="85">
        <v>255</v>
      </c>
      <c r="AD575" s="85">
        <v>255</v>
      </c>
      <c r="AE575" s="85">
        <v>255</v>
      </c>
      <c r="AF575" s="85">
        <v>216</v>
      </c>
      <c r="AG575" s="85">
        <v>61</v>
      </c>
      <c r="AH575" s="85">
        <v>19</v>
      </c>
      <c r="AI575" s="85">
        <v>26</v>
      </c>
      <c r="AJ575" s="85">
        <v>24</v>
      </c>
      <c r="AK575" s="85">
        <v>24</v>
      </c>
      <c r="AL575" s="85">
        <v>24</v>
      </c>
      <c r="AM575" s="85">
        <v>26</v>
      </c>
      <c r="AN575" s="85">
        <v>26</v>
      </c>
      <c r="AO575" s="85">
        <v>25</v>
      </c>
      <c r="AP575" s="85">
        <v>25</v>
      </c>
      <c r="AQ575" s="85">
        <v>26</v>
      </c>
      <c r="AR575" s="85">
        <v>26</v>
      </c>
      <c r="AS575" s="85">
        <v>26</v>
      </c>
      <c r="AT575" s="85">
        <v>26</v>
      </c>
      <c r="AU575" s="85">
        <v>26</v>
      </c>
      <c r="AV575" s="85">
        <v>26</v>
      </c>
      <c r="AW575" s="85">
        <v>26</v>
      </c>
      <c r="AX575" s="85">
        <v>26</v>
      </c>
      <c r="AY575" s="85">
        <v>26</v>
      </c>
      <c r="AZ575" s="85">
        <v>26</v>
      </c>
      <c r="BA575" s="85">
        <v>26</v>
      </c>
      <c r="BB575" s="85">
        <v>25</v>
      </c>
      <c r="BC575" s="85">
        <v>27</v>
      </c>
      <c r="BD575" s="85">
        <v>25</v>
      </c>
      <c r="BE575" s="85">
        <v>27</v>
      </c>
      <c r="BF575" s="85">
        <v>24</v>
      </c>
      <c r="BG575" s="85">
        <v>24</v>
      </c>
      <c r="BH575" s="85">
        <v>27</v>
      </c>
      <c r="BI575" s="85">
        <v>28</v>
      </c>
      <c r="BJ575" s="85">
        <v>24</v>
      </c>
      <c r="BK575" s="85">
        <v>25</v>
      </c>
      <c r="BL575" s="85">
        <v>25</v>
      </c>
      <c r="BM575" s="85">
        <v>24</v>
      </c>
      <c r="BN575" s="85">
        <v>24</v>
      </c>
      <c r="BO575" s="85">
        <v>26</v>
      </c>
      <c r="BP575" s="85">
        <v>26</v>
      </c>
      <c r="BQ575" s="85">
        <v>25</v>
      </c>
      <c r="BR575" s="85">
        <v>25</v>
      </c>
      <c r="BS575" s="85">
        <v>23</v>
      </c>
      <c r="BT575" s="85">
        <v>25</v>
      </c>
      <c r="BU575" s="85">
        <v>24</v>
      </c>
      <c r="BV575" s="85">
        <v>26</v>
      </c>
      <c r="BW575" s="85">
        <v>26</v>
      </c>
      <c r="BX575" s="85">
        <v>26</v>
      </c>
      <c r="BY575" s="85">
        <v>26</v>
      </c>
      <c r="BZ575" s="85">
        <v>26</v>
      </c>
      <c r="CA575" s="85">
        <v>26</v>
      </c>
      <c r="CB575" s="85">
        <v>26</v>
      </c>
      <c r="CC575" s="85">
        <v>26</v>
      </c>
      <c r="CD575" s="85">
        <v>26</v>
      </c>
      <c r="CE575" s="85">
        <v>26</v>
      </c>
      <c r="CF575" s="85">
        <v>26</v>
      </c>
      <c r="CG575" s="85">
        <v>26</v>
      </c>
      <c r="CH575" s="85">
        <v>26</v>
      </c>
      <c r="CI575" s="85">
        <v>26</v>
      </c>
      <c r="CJ575" s="85">
        <v>26</v>
      </c>
      <c r="CK575" s="85">
        <v>26</v>
      </c>
      <c r="CL575" s="85">
        <v>26</v>
      </c>
      <c r="CM575" s="85">
        <v>26</v>
      </c>
      <c r="CN575" s="85">
        <v>26</v>
      </c>
      <c r="CO575" s="85">
        <v>26</v>
      </c>
      <c r="CP575" s="85">
        <v>26</v>
      </c>
      <c r="CQ575" s="85">
        <v>26</v>
      </c>
      <c r="CR575" s="85">
        <v>26</v>
      </c>
      <c r="CS575" s="85">
        <v>26</v>
      </c>
      <c r="CT575" s="85">
        <v>26</v>
      </c>
      <c r="CU575" s="85">
        <v>26</v>
      </c>
      <c r="CV575" s="85">
        <v>26</v>
      </c>
      <c r="CW575" s="85">
        <v>26</v>
      </c>
      <c r="CX575" s="85">
        <v>26</v>
      </c>
      <c r="CY575" s="85">
        <v>26</v>
      </c>
      <c r="CZ575" s="85">
        <v>26</v>
      </c>
      <c r="DA575" s="85">
        <v>24</v>
      </c>
      <c r="DB575" s="85">
        <v>24</v>
      </c>
      <c r="DC575" s="85">
        <v>24</v>
      </c>
      <c r="DD575" s="85">
        <v>25</v>
      </c>
      <c r="DE575" s="85">
        <v>26</v>
      </c>
      <c r="DF575" s="85">
        <v>20</v>
      </c>
      <c r="DG575" s="85">
        <v>35</v>
      </c>
      <c r="DH575" s="85">
        <v>182</v>
      </c>
      <c r="DI575" s="85">
        <v>255</v>
      </c>
      <c r="DJ575" s="85">
        <v>255</v>
      </c>
      <c r="DK575" s="85">
        <v>255</v>
      </c>
      <c r="DL575" s="85">
        <v>255</v>
      </c>
      <c r="DM575" s="85">
        <v>255</v>
      </c>
      <c r="DN575" s="85">
        <v>255</v>
      </c>
      <c r="DO575" s="85">
        <v>255</v>
      </c>
      <c r="DP575" s="85">
        <v>255</v>
      </c>
      <c r="DQ575" s="85">
        <v>255</v>
      </c>
      <c r="DR575" s="85">
        <v>255</v>
      </c>
      <c r="DS575" s="85">
        <v>255</v>
      </c>
      <c r="DT575" s="85">
        <v>255</v>
      </c>
      <c r="DU575" s="85">
        <v>255</v>
      </c>
      <c r="DV575" s="85">
        <v>255</v>
      </c>
      <c r="DW575" s="85">
        <v>255</v>
      </c>
      <c r="DX575" s="85">
        <v>164</v>
      </c>
      <c r="DY575" s="85">
        <v>20</v>
      </c>
      <c r="DZ575" s="85">
        <v>22</v>
      </c>
      <c r="EA575" s="85">
        <v>22</v>
      </c>
      <c r="EB575" s="85">
        <v>27</v>
      </c>
      <c r="EC575" s="85">
        <v>25</v>
      </c>
      <c r="ED575" s="85">
        <v>25</v>
      </c>
      <c r="EE575" s="85">
        <v>26</v>
      </c>
      <c r="EF575" s="85">
        <v>26</v>
      </c>
      <c r="EG575" s="85">
        <v>26</v>
      </c>
      <c r="EH575" s="85">
        <v>26</v>
      </c>
      <c r="EI575" s="85">
        <v>26</v>
      </c>
      <c r="EJ575" s="85">
        <v>26</v>
      </c>
      <c r="EK575" s="85">
        <v>26</v>
      </c>
      <c r="EL575" s="85">
        <v>26</v>
      </c>
      <c r="EM575" s="85">
        <v>26</v>
      </c>
      <c r="EN575" s="85">
        <v>26</v>
      </c>
      <c r="EO575" s="85">
        <v>26</v>
      </c>
      <c r="EP575" s="85">
        <v>26</v>
      </c>
      <c r="EQ575" s="85">
        <v>26</v>
      </c>
      <c r="ER575" s="85">
        <v>26</v>
      </c>
      <c r="ES575" s="85">
        <v>26</v>
      </c>
      <c r="ET575" s="85">
        <v>26</v>
      </c>
      <c r="EU575" s="85">
        <v>26</v>
      </c>
      <c r="EV575" s="85">
        <v>26</v>
      </c>
      <c r="EW575" s="85">
        <v>26</v>
      </c>
      <c r="EX575" s="85">
        <v>26</v>
      </c>
      <c r="EY575" s="85">
        <v>26</v>
      </c>
      <c r="EZ575" s="85">
        <v>26</v>
      </c>
      <c r="FA575" s="85">
        <v>26</v>
      </c>
      <c r="FB575" s="85">
        <v>26</v>
      </c>
      <c r="FC575" s="85">
        <v>26</v>
      </c>
      <c r="FD575" s="85">
        <v>26</v>
      </c>
      <c r="FE575" s="85">
        <v>26</v>
      </c>
      <c r="FF575" s="85">
        <v>26</v>
      </c>
      <c r="FG575" s="85">
        <v>26</v>
      </c>
      <c r="FH575" s="85">
        <v>26</v>
      </c>
      <c r="FI575" s="85">
        <v>25</v>
      </c>
      <c r="FJ575" s="85">
        <v>26</v>
      </c>
      <c r="FK575" s="85">
        <v>25</v>
      </c>
      <c r="FL575" s="85">
        <v>26</v>
      </c>
      <c r="FM575" s="85">
        <v>25</v>
      </c>
      <c r="FN575" s="85">
        <v>27</v>
      </c>
      <c r="FO575" s="85">
        <v>25</v>
      </c>
      <c r="FP575" s="85">
        <v>23</v>
      </c>
      <c r="FQ575" s="85">
        <v>27</v>
      </c>
      <c r="FR575" s="85">
        <v>27</v>
      </c>
      <c r="FS575" s="85">
        <v>26</v>
      </c>
      <c r="FT575" s="85">
        <v>26</v>
      </c>
      <c r="FU575" s="85">
        <v>27</v>
      </c>
      <c r="FV575" s="85">
        <v>26</v>
      </c>
      <c r="FW575" s="85">
        <v>25</v>
      </c>
      <c r="FX575" s="85">
        <v>26</v>
      </c>
      <c r="FY575" s="85">
        <v>26</v>
      </c>
      <c r="FZ575" s="85">
        <v>26</v>
      </c>
      <c r="GA575" s="85">
        <v>26</v>
      </c>
      <c r="GB575" s="85">
        <v>26</v>
      </c>
      <c r="GC575" s="85">
        <v>26</v>
      </c>
      <c r="GD575" s="85">
        <v>26</v>
      </c>
      <c r="GE575" s="85">
        <v>26</v>
      </c>
      <c r="GF575" s="85">
        <v>26</v>
      </c>
      <c r="GG575" s="85">
        <v>26</v>
      </c>
      <c r="GH575" s="85">
        <v>26</v>
      </c>
      <c r="GI575" s="85">
        <v>26</v>
      </c>
      <c r="GJ575" s="85">
        <v>26</v>
      </c>
      <c r="GK575" s="85">
        <v>26</v>
      </c>
      <c r="GL575" s="85">
        <v>26</v>
      </c>
      <c r="GM575" s="85">
        <v>26</v>
      </c>
      <c r="GN575" s="85">
        <v>26</v>
      </c>
      <c r="GO575" s="85">
        <v>26</v>
      </c>
      <c r="GP575" s="85">
        <v>26</v>
      </c>
      <c r="GQ575" s="85">
        <v>26</v>
      </c>
      <c r="GR575" s="85">
        <v>26</v>
      </c>
      <c r="GS575" s="85">
        <v>24</v>
      </c>
      <c r="GT575" s="85">
        <v>26</v>
      </c>
      <c r="GU575" s="85">
        <v>25</v>
      </c>
      <c r="GV575" s="85">
        <v>24</v>
      </c>
      <c r="GW575" s="85">
        <v>15</v>
      </c>
      <c r="GX575" s="85">
        <v>105</v>
      </c>
      <c r="GY575" s="85">
        <v>255</v>
      </c>
      <c r="GZ575" s="85">
        <v>255</v>
      </c>
      <c r="HA575" s="85">
        <v>255</v>
      </c>
      <c r="HB575" s="85">
        <v>255</v>
      </c>
      <c r="HC575" s="85">
        <v>255</v>
      </c>
      <c r="HD575" s="85">
        <v>255</v>
      </c>
      <c r="HE575" s="85">
        <v>255</v>
      </c>
      <c r="HF575" s="85">
        <v>255</v>
      </c>
      <c r="HG575" s="85">
        <v>255</v>
      </c>
      <c r="HH575" s="85">
        <v>255</v>
      </c>
      <c r="HI575" s="85">
        <v>255</v>
      </c>
      <c r="HJ575" s="85">
        <v>255</v>
      </c>
      <c r="HK575" s="85">
        <v>255</v>
      </c>
      <c r="HL575" s="85">
        <v>255</v>
      </c>
      <c r="HM575" s="85">
        <v>255</v>
      </c>
      <c r="HN575" s="85">
        <v>255</v>
      </c>
      <c r="HO575" s="85">
        <v>255</v>
      </c>
      <c r="HP575" s="85">
        <v>255</v>
      </c>
      <c r="HQ575" s="85">
        <v>255</v>
      </c>
      <c r="HR575" s="85">
        <v>255</v>
      </c>
      <c r="HS575" s="85">
        <v>255</v>
      </c>
      <c r="HT575" s="85">
        <v>255</v>
      </c>
      <c r="HU575" s="85">
        <v>255</v>
      </c>
      <c r="HV575" s="85">
        <v>255</v>
      </c>
      <c r="HW575" s="85">
        <v>255</v>
      </c>
      <c r="HX575" s="85">
        <v>255</v>
      </c>
      <c r="HY575" s="85">
        <v>255</v>
      </c>
      <c r="HZ575" s="85">
        <v>255</v>
      </c>
      <c r="IA575" s="85">
        <v>255</v>
      </c>
      <c r="IB575" s="85">
        <v>255</v>
      </c>
      <c r="IC575" s="85">
        <v>255</v>
      </c>
      <c r="ID575" s="85">
        <v>255</v>
      </c>
      <c r="IE575" s="85">
        <v>255</v>
      </c>
    </row>
    <row r="576" spans="1:239" ht="7.8">
      <c r="A576" s="85">
        <v>255</v>
      </c>
      <c r="B576" s="85">
        <v>255</v>
      </c>
      <c r="C576" s="85">
        <v>255</v>
      </c>
      <c r="D576" s="85">
        <v>255</v>
      </c>
      <c r="E576" s="85">
        <v>255</v>
      </c>
      <c r="F576" s="85">
        <v>255</v>
      </c>
      <c r="G576" s="85">
        <v>255</v>
      </c>
      <c r="H576" s="85">
        <v>255</v>
      </c>
      <c r="I576" s="85">
        <v>255</v>
      </c>
      <c r="J576" s="85">
        <v>255</v>
      </c>
      <c r="K576" s="85">
        <v>255</v>
      </c>
      <c r="L576" s="85">
        <v>255</v>
      </c>
      <c r="M576" s="85">
        <v>255</v>
      </c>
      <c r="N576" s="85">
        <v>255</v>
      </c>
      <c r="O576" s="85">
        <v>255</v>
      </c>
      <c r="P576" s="85">
        <v>255</v>
      </c>
      <c r="Q576" s="85">
        <v>255</v>
      </c>
      <c r="R576" s="85">
        <v>255</v>
      </c>
      <c r="S576" s="85">
        <v>255</v>
      </c>
      <c r="T576" s="85">
        <v>255</v>
      </c>
      <c r="U576" s="85">
        <v>255</v>
      </c>
      <c r="V576" s="85">
        <v>255</v>
      </c>
      <c r="W576" s="85">
        <v>255</v>
      </c>
      <c r="X576" s="85">
        <v>255</v>
      </c>
      <c r="Y576" s="85">
        <v>255</v>
      </c>
      <c r="Z576" s="85">
        <v>255</v>
      </c>
      <c r="AA576" s="85">
        <v>255</v>
      </c>
      <c r="AB576" s="85">
        <v>255</v>
      </c>
      <c r="AC576" s="85">
        <v>255</v>
      </c>
      <c r="AD576" s="85">
        <v>255</v>
      </c>
      <c r="AE576" s="85">
        <v>255</v>
      </c>
      <c r="AF576" s="85">
        <v>214</v>
      </c>
      <c r="AG576" s="85">
        <v>56</v>
      </c>
      <c r="AH576" s="85">
        <v>12</v>
      </c>
      <c r="AI576" s="85">
        <v>18</v>
      </c>
      <c r="AJ576" s="85">
        <v>21</v>
      </c>
      <c r="AK576" s="85">
        <v>21</v>
      </c>
      <c r="AL576" s="85">
        <v>21</v>
      </c>
      <c r="AM576" s="85">
        <v>21</v>
      </c>
      <c r="AN576" s="85">
        <v>20</v>
      </c>
      <c r="AO576" s="85">
        <v>20</v>
      </c>
      <c r="AP576" s="85">
        <v>21</v>
      </c>
      <c r="AQ576" s="85">
        <v>21</v>
      </c>
      <c r="AR576" s="85">
        <v>21</v>
      </c>
      <c r="AS576" s="85">
        <v>21</v>
      </c>
      <c r="AT576" s="85">
        <v>21</v>
      </c>
      <c r="AU576" s="85">
        <v>21</v>
      </c>
      <c r="AV576" s="85">
        <v>21</v>
      </c>
      <c r="AW576" s="85">
        <v>21</v>
      </c>
      <c r="AX576" s="85">
        <v>21</v>
      </c>
      <c r="AY576" s="85">
        <v>21</v>
      </c>
      <c r="AZ576" s="85">
        <v>21</v>
      </c>
      <c r="BA576" s="85">
        <v>21</v>
      </c>
      <c r="BB576" s="85">
        <v>20</v>
      </c>
      <c r="BC576" s="85">
        <v>22</v>
      </c>
      <c r="BD576" s="85">
        <v>20</v>
      </c>
      <c r="BE576" s="85">
        <v>22</v>
      </c>
      <c r="BF576" s="85">
        <v>19</v>
      </c>
      <c r="BG576" s="85">
        <v>19</v>
      </c>
      <c r="BH576" s="85">
        <v>22</v>
      </c>
      <c r="BI576" s="85">
        <v>22</v>
      </c>
      <c r="BJ576" s="85">
        <v>18</v>
      </c>
      <c r="BK576" s="85">
        <v>19</v>
      </c>
      <c r="BL576" s="85">
        <v>19</v>
      </c>
      <c r="BM576" s="85">
        <v>18</v>
      </c>
      <c r="BN576" s="85">
        <v>18</v>
      </c>
      <c r="BO576" s="85">
        <v>19</v>
      </c>
      <c r="BP576" s="85">
        <v>20</v>
      </c>
      <c r="BQ576" s="85">
        <v>19</v>
      </c>
      <c r="BR576" s="85">
        <v>19</v>
      </c>
      <c r="BS576" s="85">
        <v>19</v>
      </c>
      <c r="BT576" s="85">
        <v>21</v>
      </c>
      <c r="BU576" s="85">
        <v>19</v>
      </c>
      <c r="BV576" s="85">
        <v>21</v>
      </c>
      <c r="BW576" s="85">
        <v>21</v>
      </c>
      <c r="BX576" s="85">
        <v>21</v>
      </c>
      <c r="BY576" s="85">
        <v>21</v>
      </c>
      <c r="BZ576" s="85">
        <v>21</v>
      </c>
      <c r="CA576" s="85">
        <v>21</v>
      </c>
      <c r="CB576" s="85">
        <v>20</v>
      </c>
      <c r="CC576" s="85">
        <v>19</v>
      </c>
      <c r="CD576" s="85">
        <v>19</v>
      </c>
      <c r="CE576" s="85">
        <v>20</v>
      </c>
      <c r="CF576" s="85">
        <v>21</v>
      </c>
      <c r="CG576" s="85">
        <v>21</v>
      </c>
      <c r="CH576" s="85">
        <v>21</v>
      </c>
      <c r="CI576" s="85">
        <v>21</v>
      </c>
      <c r="CJ576" s="85">
        <v>21</v>
      </c>
      <c r="CK576" s="85">
        <v>21</v>
      </c>
      <c r="CL576" s="85">
        <v>21</v>
      </c>
      <c r="CM576" s="85">
        <v>21</v>
      </c>
      <c r="CN576" s="85">
        <v>21</v>
      </c>
      <c r="CO576" s="85">
        <v>21</v>
      </c>
      <c r="CP576" s="85">
        <v>21</v>
      </c>
      <c r="CQ576" s="85">
        <v>21</v>
      </c>
      <c r="CR576" s="85">
        <v>21</v>
      </c>
      <c r="CS576" s="85">
        <v>21</v>
      </c>
      <c r="CT576" s="85">
        <v>21</v>
      </c>
      <c r="CU576" s="85">
        <v>21</v>
      </c>
      <c r="CV576" s="85">
        <v>21</v>
      </c>
      <c r="CW576" s="85">
        <v>21</v>
      </c>
      <c r="CX576" s="85">
        <v>21</v>
      </c>
      <c r="CY576" s="85">
        <v>21</v>
      </c>
      <c r="CZ576" s="85">
        <v>20</v>
      </c>
      <c r="DA576" s="85">
        <v>22</v>
      </c>
      <c r="DB576" s="85">
        <v>20</v>
      </c>
      <c r="DC576" s="85">
        <v>21</v>
      </c>
      <c r="DD576" s="85">
        <v>18</v>
      </c>
      <c r="DE576" s="85">
        <v>19</v>
      </c>
      <c r="DF576" s="85">
        <v>15</v>
      </c>
      <c r="DG576" s="85">
        <v>31</v>
      </c>
      <c r="DH576" s="85">
        <v>179</v>
      </c>
      <c r="DI576" s="85">
        <v>255</v>
      </c>
      <c r="DJ576" s="85">
        <v>255</v>
      </c>
      <c r="DK576" s="85">
        <v>255</v>
      </c>
      <c r="DL576" s="85">
        <v>255</v>
      </c>
      <c r="DM576" s="85">
        <v>255</v>
      </c>
      <c r="DN576" s="85">
        <v>255</v>
      </c>
      <c r="DO576" s="85">
        <v>255</v>
      </c>
      <c r="DP576" s="85">
        <v>255</v>
      </c>
      <c r="DQ576" s="85">
        <v>255</v>
      </c>
      <c r="DR576" s="85">
        <v>255</v>
      </c>
      <c r="DS576" s="85">
        <v>255</v>
      </c>
      <c r="DT576" s="85">
        <v>255</v>
      </c>
      <c r="DU576" s="85">
        <v>255</v>
      </c>
      <c r="DV576" s="85">
        <v>255</v>
      </c>
      <c r="DW576" s="85">
        <v>255</v>
      </c>
      <c r="DX576" s="85">
        <v>162</v>
      </c>
      <c r="DY576" s="85">
        <v>15</v>
      </c>
      <c r="DZ576" s="85">
        <v>17</v>
      </c>
      <c r="EA576" s="85">
        <v>18</v>
      </c>
      <c r="EB576" s="85">
        <v>22</v>
      </c>
      <c r="EC576" s="85">
        <v>23</v>
      </c>
      <c r="ED576" s="85">
        <v>20</v>
      </c>
      <c r="EE576" s="85">
        <v>21</v>
      </c>
      <c r="EF576" s="85">
        <v>21</v>
      </c>
      <c r="EG576" s="85">
        <v>21</v>
      </c>
      <c r="EH576" s="85">
        <v>21</v>
      </c>
      <c r="EI576" s="85">
        <v>21</v>
      </c>
      <c r="EJ576" s="85">
        <v>21</v>
      </c>
      <c r="EK576" s="85">
        <v>21</v>
      </c>
      <c r="EL576" s="85">
        <v>21</v>
      </c>
      <c r="EM576" s="85">
        <v>21</v>
      </c>
      <c r="EN576" s="85">
        <v>21</v>
      </c>
      <c r="EO576" s="85">
        <v>21</v>
      </c>
      <c r="EP576" s="85">
        <v>21</v>
      </c>
      <c r="EQ576" s="85">
        <v>21</v>
      </c>
      <c r="ER576" s="85">
        <v>21</v>
      </c>
      <c r="ES576" s="85">
        <v>21</v>
      </c>
      <c r="ET576" s="85">
        <v>21</v>
      </c>
      <c r="EU576" s="85">
        <v>21</v>
      </c>
      <c r="EV576" s="85">
        <v>21</v>
      </c>
      <c r="EW576" s="85">
        <v>21</v>
      </c>
      <c r="EX576" s="85">
        <v>21</v>
      </c>
      <c r="EY576" s="85">
        <v>21</v>
      </c>
      <c r="EZ576" s="85">
        <v>21</v>
      </c>
      <c r="FA576" s="85">
        <v>21</v>
      </c>
      <c r="FB576" s="85">
        <v>21</v>
      </c>
      <c r="FC576" s="85">
        <v>21</v>
      </c>
      <c r="FD576" s="85">
        <v>21</v>
      </c>
      <c r="FE576" s="85">
        <v>21</v>
      </c>
      <c r="FF576" s="85">
        <v>21</v>
      </c>
      <c r="FG576" s="85">
        <v>21</v>
      </c>
      <c r="FH576" s="85">
        <v>21</v>
      </c>
      <c r="FI576" s="85">
        <v>20</v>
      </c>
      <c r="FJ576" s="85">
        <v>21</v>
      </c>
      <c r="FK576" s="85">
        <v>20</v>
      </c>
      <c r="FL576" s="85">
        <v>21</v>
      </c>
      <c r="FM576" s="85">
        <v>20</v>
      </c>
      <c r="FN576" s="85">
        <v>22</v>
      </c>
      <c r="FO576" s="85">
        <v>20</v>
      </c>
      <c r="FP576" s="85">
        <v>18</v>
      </c>
      <c r="FQ576" s="85">
        <v>22</v>
      </c>
      <c r="FR576" s="85">
        <v>22</v>
      </c>
      <c r="FS576" s="85">
        <v>21</v>
      </c>
      <c r="FT576" s="85">
        <v>21</v>
      </c>
      <c r="FU576" s="85">
        <v>22</v>
      </c>
      <c r="FV576" s="85">
        <v>21</v>
      </c>
      <c r="FW576" s="85">
        <v>20</v>
      </c>
      <c r="FX576" s="85">
        <v>21</v>
      </c>
      <c r="FY576" s="85">
        <v>21</v>
      </c>
      <c r="FZ576" s="85">
        <v>21</v>
      </c>
      <c r="GA576" s="85">
        <v>21</v>
      </c>
      <c r="GB576" s="85">
        <v>21</v>
      </c>
      <c r="GC576" s="85">
        <v>21</v>
      </c>
      <c r="GD576" s="85">
        <v>21</v>
      </c>
      <c r="GE576" s="85">
        <v>21</v>
      </c>
      <c r="GF576" s="85">
        <v>21</v>
      </c>
      <c r="GG576" s="85">
        <v>21</v>
      </c>
      <c r="GH576" s="85">
        <v>21</v>
      </c>
      <c r="GI576" s="85">
        <v>21</v>
      </c>
      <c r="GJ576" s="85">
        <v>21</v>
      </c>
      <c r="GK576" s="85">
        <v>21</v>
      </c>
      <c r="GL576" s="85">
        <v>21</v>
      </c>
      <c r="GM576" s="85">
        <v>21</v>
      </c>
      <c r="GN576" s="85">
        <v>20</v>
      </c>
      <c r="GO576" s="85">
        <v>20</v>
      </c>
      <c r="GP576" s="85">
        <v>21</v>
      </c>
      <c r="GQ576" s="85">
        <v>21</v>
      </c>
      <c r="GR576" s="85">
        <v>21</v>
      </c>
      <c r="GS576" s="85">
        <v>19</v>
      </c>
      <c r="GT576" s="85">
        <v>21</v>
      </c>
      <c r="GU576" s="85">
        <v>20</v>
      </c>
      <c r="GV576" s="85">
        <v>18</v>
      </c>
      <c r="GW576" s="85">
        <v>10</v>
      </c>
      <c r="GX576" s="85">
        <v>104</v>
      </c>
      <c r="GY576" s="85">
        <v>255</v>
      </c>
      <c r="GZ576" s="85">
        <v>255</v>
      </c>
      <c r="HA576" s="85">
        <v>255</v>
      </c>
      <c r="HB576" s="85">
        <v>255</v>
      </c>
      <c r="HC576" s="85">
        <v>255</v>
      </c>
      <c r="HD576" s="85">
        <v>255</v>
      </c>
      <c r="HE576" s="85">
        <v>255</v>
      </c>
      <c r="HF576" s="85">
        <v>255</v>
      </c>
      <c r="HG576" s="85">
        <v>255</v>
      </c>
      <c r="HH576" s="85">
        <v>255</v>
      </c>
      <c r="HI576" s="85">
        <v>255</v>
      </c>
      <c r="HJ576" s="85">
        <v>255</v>
      </c>
      <c r="HK576" s="85">
        <v>255</v>
      </c>
      <c r="HL576" s="85">
        <v>255</v>
      </c>
      <c r="HM576" s="85">
        <v>255</v>
      </c>
      <c r="HN576" s="85">
        <v>255</v>
      </c>
      <c r="HO576" s="85">
        <v>255</v>
      </c>
      <c r="HP576" s="85">
        <v>255</v>
      </c>
      <c r="HQ576" s="85">
        <v>255</v>
      </c>
      <c r="HR576" s="85">
        <v>255</v>
      </c>
      <c r="HS576" s="85">
        <v>255</v>
      </c>
      <c r="HT576" s="85">
        <v>255</v>
      </c>
      <c r="HU576" s="85">
        <v>255</v>
      </c>
      <c r="HV576" s="85">
        <v>255</v>
      </c>
      <c r="HW576" s="85">
        <v>255</v>
      </c>
      <c r="HX576" s="85">
        <v>255</v>
      </c>
      <c r="HY576" s="85">
        <v>255</v>
      </c>
      <c r="HZ576" s="85">
        <v>255</v>
      </c>
      <c r="IA576" s="85">
        <v>255</v>
      </c>
      <c r="IB576" s="85">
        <v>255</v>
      </c>
      <c r="IC576" s="85">
        <v>255</v>
      </c>
      <c r="ID576" s="85">
        <v>255</v>
      </c>
      <c r="IE576" s="85">
        <v>255</v>
      </c>
    </row>
    <row r="577" spans="1:239" ht="7.8">
      <c r="A577" s="85">
        <v>255</v>
      </c>
      <c r="B577" s="85">
        <v>255</v>
      </c>
      <c r="C577" s="85">
        <v>255</v>
      </c>
      <c r="D577" s="85">
        <v>255</v>
      </c>
      <c r="E577" s="85">
        <v>255</v>
      </c>
      <c r="F577" s="85">
        <v>255</v>
      </c>
      <c r="G577" s="85">
        <v>255</v>
      </c>
      <c r="H577" s="85">
        <v>255</v>
      </c>
      <c r="I577" s="85">
        <v>255</v>
      </c>
      <c r="J577" s="85">
        <v>255</v>
      </c>
      <c r="K577" s="85">
        <v>255</v>
      </c>
      <c r="L577" s="85">
        <v>255</v>
      </c>
      <c r="M577" s="85">
        <v>255</v>
      </c>
      <c r="N577" s="85">
        <v>255</v>
      </c>
      <c r="O577" s="85">
        <v>255</v>
      </c>
      <c r="P577" s="85">
        <v>255</v>
      </c>
      <c r="Q577" s="85">
        <v>255</v>
      </c>
      <c r="R577" s="85">
        <v>255</v>
      </c>
      <c r="S577" s="85">
        <v>255</v>
      </c>
      <c r="T577" s="85">
        <v>255</v>
      </c>
      <c r="U577" s="85">
        <v>255</v>
      </c>
      <c r="V577" s="85">
        <v>255</v>
      </c>
      <c r="W577" s="85">
        <v>255</v>
      </c>
      <c r="X577" s="85">
        <v>255</v>
      </c>
      <c r="Y577" s="85">
        <v>255</v>
      </c>
      <c r="Z577" s="85">
        <v>255</v>
      </c>
      <c r="AA577" s="85">
        <v>255</v>
      </c>
      <c r="AB577" s="85">
        <v>255</v>
      </c>
      <c r="AC577" s="85">
        <v>255</v>
      </c>
      <c r="AD577" s="85">
        <v>255</v>
      </c>
      <c r="AE577" s="85">
        <v>255</v>
      </c>
      <c r="AF577" s="85">
        <v>255</v>
      </c>
      <c r="AG577" s="85">
        <v>112</v>
      </c>
      <c r="AH577" s="85">
        <v>26</v>
      </c>
      <c r="AI577" s="85">
        <v>36</v>
      </c>
      <c r="AJ577" s="85">
        <v>35</v>
      </c>
      <c r="AK577" s="85">
        <v>37</v>
      </c>
      <c r="AL577" s="85">
        <v>36</v>
      </c>
      <c r="AM577" s="85">
        <v>34</v>
      </c>
      <c r="AN577" s="85">
        <v>35</v>
      </c>
      <c r="AO577" s="85">
        <v>34</v>
      </c>
      <c r="AP577" s="85">
        <v>34</v>
      </c>
      <c r="AQ577" s="85">
        <v>36</v>
      </c>
      <c r="AR577" s="85">
        <v>34</v>
      </c>
      <c r="AS577" s="85">
        <v>35</v>
      </c>
      <c r="AT577" s="85">
        <v>35</v>
      </c>
      <c r="AU577" s="85">
        <v>35</v>
      </c>
      <c r="AV577" s="85">
        <v>35</v>
      </c>
      <c r="AW577" s="85">
        <v>35</v>
      </c>
      <c r="AX577" s="85">
        <v>35</v>
      </c>
      <c r="AY577" s="85">
        <v>35</v>
      </c>
      <c r="AZ577" s="85">
        <v>35</v>
      </c>
      <c r="BA577" s="85">
        <v>35</v>
      </c>
      <c r="BB577" s="85">
        <v>34</v>
      </c>
      <c r="BC577" s="85">
        <v>35</v>
      </c>
      <c r="BD577" s="85">
        <v>33</v>
      </c>
      <c r="BE577" s="85">
        <v>34</v>
      </c>
      <c r="BF577" s="85">
        <v>35</v>
      </c>
      <c r="BG577" s="85">
        <v>35</v>
      </c>
      <c r="BH577" s="85">
        <v>35</v>
      </c>
      <c r="BI577" s="85">
        <v>33</v>
      </c>
      <c r="BJ577" s="85">
        <v>35</v>
      </c>
      <c r="BK577" s="85">
        <v>37</v>
      </c>
      <c r="BL577" s="85">
        <v>35</v>
      </c>
      <c r="BM577" s="85">
        <v>36</v>
      </c>
      <c r="BN577" s="85">
        <v>38</v>
      </c>
      <c r="BO577" s="85">
        <v>35</v>
      </c>
      <c r="BP577" s="85">
        <v>35</v>
      </c>
      <c r="BQ577" s="85">
        <v>36</v>
      </c>
      <c r="BR577" s="85">
        <v>36</v>
      </c>
      <c r="BS577" s="85">
        <v>36</v>
      </c>
      <c r="BT577" s="85">
        <v>37</v>
      </c>
      <c r="BU577" s="85">
        <v>35</v>
      </c>
      <c r="BV577" s="85">
        <v>35</v>
      </c>
      <c r="BW577" s="85">
        <v>34</v>
      </c>
      <c r="BX577" s="85">
        <v>35</v>
      </c>
      <c r="BY577" s="85">
        <v>35</v>
      </c>
      <c r="BZ577" s="85">
        <v>35</v>
      </c>
      <c r="CA577" s="85">
        <v>35</v>
      </c>
      <c r="CB577" s="85">
        <v>35</v>
      </c>
      <c r="CC577" s="85">
        <v>35</v>
      </c>
      <c r="CD577" s="85">
        <v>35</v>
      </c>
      <c r="CE577" s="85">
        <v>35</v>
      </c>
      <c r="CF577" s="85">
        <v>35</v>
      </c>
      <c r="CG577" s="85">
        <v>35</v>
      </c>
      <c r="CH577" s="85">
        <v>35</v>
      </c>
      <c r="CI577" s="85">
        <v>35</v>
      </c>
      <c r="CJ577" s="85">
        <v>35</v>
      </c>
      <c r="CK577" s="85">
        <v>35</v>
      </c>
      <c r="CL577" s="85">
        <v>35</v>
      </c>
      <c r="CM577" s="85">
        <v>35</v>
      </c>
      <c r="CN577" s="85">
        <v>35</v>
      </c>
      <c r="CO577" s="85">
        <v>35</v>
      </c>
      <c r="CP577" s="85">
        <v>35</v>
      </c>
      <c r="CQ577" s="85">
        <v>35</v>
      </c>
      <c r="CR577" s="85">
        <v>35</v>
      </c>
      <c r="CS577" s="85">
        <v>35</v>
      </c>
      <c r="CT577" s="85">
        <v>35</v>
      </c>
      <c r="CU577" s="85">
        <v>35</v>
      </c>
      <c r="CV577" s="85">
        <v>35</v>
      </c>
      <c r="CW577" s="85">
        <v>35</v>
      </c>
      <c r="CX577" s="85">
        <v>35</v>
      </c>
      <c r="CY577" s="85">
        <v>35</v>
      </c>
      <c r="CZ577" s="85">
        <v>35</v>
      </c>
      <c r="DA577" s="85">
        <v>34</v>
      </c>
      <c r="DB577" s="85">
        <v>34</v>
      </c>
      <c r="DC577" s="85">
        <v>33</v>
      </c>
      <c r="DD577" s="85">
        <v>34</v>
      </c>
      <c r="DE577" s="85">
        <v>33</v>
      </c>
      <c r="DF577" s="85">
        <v>34</v>
      </c>
      <c r="DG577" s="85">
        <v>144</v>
      </c>
      <c r="DH577" s="85">
        <v>255</v>
      </c>
      <c r="DI577" s="85">
        <v>255</v>
      </c>
      <c r="DJ577" s="85">
        <v>255</v>
      </c>
      <c r="DK577" s="85">
        <v>255</v>
      </c>
      <c r="DL577" s="85">
        <v>255</v>
      </c>
      <c r="DM577" s="85">
        <v>255</v>
      </c>
      <c r="DN577" s="85">
        <v>255</v>
      </c>
      <c r="DO577" s="85">
        <v>255</v>
      </c>
      <c r="DP577" s="85">
        <v>255</v>
      </c>
      <c r="DQ577" s="85">
        <v>255</v>
      </c>
      <c r="DR577" s="85">
        <v>255</v>
      </c>
      <c r="DS577" s="85">
        <v>255</v>
      </c>
      <c r="DT577" s="85">
        <v>255</v>
      </c>
      <c r="DU577" s="85">
        <v>255</v>
      </c>
      <c r="DV577" s="85">
        <v>255</v>
      </c>
      <c r="DW577" s="85">
        <v>255</v>
      </c>
      <c r="DX577" s="85">
        <v>255</v>
      </c>
      <c r="DY577" s="85">
        <v>165</v>
      </c>
      <c r="DZ577" s="85">
        <v>35</v>
      </c>
      <c r="EA577" s="85">
        <v>31</v>
      </c>
      <c r="EB577" s="85">
        <v>37</v>
      </c>
      <c r="EC577" s="85">
        <v>34</v>
      </c>
      <c r="ED577" s="85">
        <v>36</v>
      </c>
      <c r="EE577" s="85">
        <v>34</v>
      </c>
      <c r="EF577" s="85">
        <v>35</v>
      </c>
      <c r="EG577" s="85">
        <v>35</v>
      </c>
      <c r="EH577" s="85">
        <v>35</v>
      </c>
      <c r="EI577" s="85">
        <v>35</v>
      </c>
      <c r="EJ577" s="85">
        <v>35</v>
      </c>
      <c r="EK577" s="85">
        <v>35</v>
      </c>
      <c r="EL577" s="85">
        <v>35</v>
      </c>
      <c r="EM577" s="85">
        <v>35</v>
      </c>
      <c r="EN577" s="85">
        <v>35</v>
      </c>
      <c r="EO577" s="85">
        <v>35</v>
      </c>
      <c r="EP577" s="85">
        <v>35</v>
      </c>
      <c r="EQ577" s="85">
        <v>35</v>
      </c>
      <c r="ER577" s="85">
        <v>35</v>
      </c>
      <c r="ES577" s="85">
        <v>35</v>
      </c>
      <c r="ET577" s="85">
        <v>35</v>
      </c>
      <c r="EU577" s="85">
        <v>35</v>
      </c>
      <c r="EV577" s="85">
        <v>35</v>
      </c>
      <c r="EW577" s="85">
        <v>35</v>
      </c>
      <c r="EX577" s="85">
        <v>35</v>
      </c>
      <c r="EY577" s="85">
        <v>35</v>
      </c>
      <c r="EZ577" s="85">
        <v>35</v>
      </c>
      <c r="FA577" s="85">
        <v>35</v>
      </c>
      <c r="FB577" s="85">
        <v>35</v>
      </c>
      <c r="FC577" s="85">
        <v>35</v>
      </c>
      <c r="FD577" s="85">
        <v>35</v>
      </c>
      <c r="FE577" s="85">
        <v>35</v>
      </c>
      <c r="FF577" s="85">
        <v>35</v>
      </c>
      <c r="FG577" s="85">
        <v>35</v>
      </c>
      <c r="FH577" s="85">
        <v>35</v>
      </c>
      <c r="FI577" s="85">
        <v>35</v>
      </c>
      <c r="FJ577" s="85">
        <v>36</v>
      </c>
      <c r="FK577" s="85">
        <v>33</v>
      </c>
      <c r="FL577" s="85">
        <v>35</v>
      </c>
      <c r="FM577" s="85">
        <v>36</v>
      </c>
      <c r="FN577" s="85">
        <v>35</v>
      </c>
      <c r="FO577" s="85">
        <v>34</v>
      </c>
      <c r="FP577" s="85">
        <v>37</v>
      </c>
      <c r="FQ577" s="85">
        <v>37</v>
      </c>
      <c r="FR577" s="85">
        <v>35</v>
      </c>
      <c r="FS577" s="85">
        <v>34</v>
      </c>
      <c r="FT577" s="85">
        <v>34</v>
      </c>
      <c r="FU577" s="85">
        <v>33</v>
      </c>
      <c r="FV577" s="85">
        <v>35</v>
      </c>
      <c r="FW577" s="85">
        <v>35</v>
      </c>
      <c r="FX577" s="85">
        <v>35</v>
      </c>
      <c r="FY577" s="85">
        <v>35</v>
      </c>
      <c r="FZ577" s="85">
        <v>35</v>
      </c>
      <c r="GA577" s="85">
        <v>35</v>
      </c>
      <c r="GB577" s="85">
        <v>35</v>
      </c>
      <c r="GC577" s="85">
        <v>35</v>
      </c>
      <c r="GD577" s="85">
        <v>35</v>
      </c>
      <c r="GE577" s="85">
        <v>35</v>
      </c>
      <c r="GF577" s="85">
        <v>35</v>
      </c>
      <c r="GG577" s="85">
        <v>35</v>
      </c>
      <c r="GH577" s="85">
        <v>35</v>
      </c>
      <c r="GI577" s="85">
        <v>35</v>
      </c>
      <c r="GJ577" s="85">
        <v>35</v>
      </c>
      <c r="GK577" s="85">
        <v>35</v>
      </c>
      <c r="GL577" s="85">
        <v>35</v>
      </c>
      <c r="GM577" s="85">
        <v>35</v>
      </c>
      <c r="GN577" s="85">
        <v>35</v>
      </c>
      <c r="GO577" s="85">
        <v>33</v>
      </c>
      <c r="GP577" s="85">
        <v>35</v>
      </c>
      <c r="GQ577" s="85">
        <v>35</v>
      </c>
      <c r="GR577" s="85">
        <v>35</v>
      </c>
      <c r="GS577" s="85">
        <v>34</v>
      </c>
      <c r="GT577" s="85">
        <v>36</v>
      </c>
      <c r="GU577" s="85">
        <v>33</v>
      </c>
      <c r="GV577" s="85">
        <v>29</v>
      </c>
      <c r="GW577" s="85">
        <v>49</v>
      </c>
      <c r="GX577" s="85">
        <v>210</v>
      </c>
      <c r="GY577" s="85">
        <v>255</v>
      </c>
      <c r="GZ577" s="85">
        <v>255</v>
      </c>
      <c r="HA577" s="85">
        <v>255</v>
      </c>
      <c r="HB577" s="85">
        <v>255</v>
      </c>
      <c r="HC577" s="85">
        <v>255</v>
      </c>
      <c r="HD577" s="85">
        <v>255</v>
      </c>
      <c r="HE577" s="85">
        <v>255</v>
      </c>
      <c r="HF577" s="85">
        <v>255</v>
      </c>
      <c r="HG577" s="85">
        <v>255</v>
      </c>
      <c r="HH577" s="85">
        <v>255</v>
      </c>
      <c r="HI577" s="85">
        <v>255</v>
      </c>
      <c r="HJ577" s="85">
        <v>255</v>
      </c>
      <c r="HK577" s="85">
        <v>255</v>
      </c>
      <c r="HL577" s="85">
        <v>255</v>
      </c>
      <c r="HM577" s="85">
        <v>255</v>
      </c>
      <c r="HN577" s="85">
        <v>255</v>
      </c>
      <c r="HO577" s="85">
        <v>255</v>
      </c>
      <c r="HP577" s="85">
        <v>255</v>
      </c>
      <c r="HQ577" s="85">
        <v>255</v>
      </c>
      <c r="HR577" s="85">
        <v>255</v>
      </c>
      <c r="HS577" s="85">
        <v>255</v>
      </c>
      <c r="HT577" s="85">
        <v>255</v>
      </c>
      <c r="HU577" s="85">
        <v>255</v>
      </c>
      <c r="HV577" s="85">
        <v>255</v>
      </c>
      <c r="HW577" s="85">
        <v>255</v>
      </c>
      <c r="HX577" s="85">
        <v>255</v>
      </c>
      <c r="HY577" s="85">
        <v>255</v>
      </c>
      <c r="HZ577" s="85">
        <v>255</v>
      </c>
      <c r="IA577" s="85">
        <v>255</v>
      </c>
      <c r="IB577" s="85">
        <v>255</v>
      </c>
      <c r="IC577" s="85">
        <v>255</v>
      </c>
      <c r="ID577" s="85">
        <v>255</v>
      </c>
      <c r="IE577" s="85">
        <v>255</v>
      </c>
    </row>
    <row r="578" spans="1:239" ht="7.8">
      <c r="A578" s="85">
        <v>255</v>
      </c>
      <c r="B578" s="85">
        <v>255</v>
      </c>
      <c r="C578" s="85">
        <v>255</v>
      </c>
      <c r="D578" s="85">
        <v>255</v>
      </c>
      <c r="E578" s="85">
        <v>255</v>
      </c>
      <c r="F578" s="85">
        <v>255</v>
      </c>
      <c r="G578" s="85">
        <v>255</v>
      </c>
      <c r="H578" s="85">
        <v>255</v>
      </c>
      <c r="I578" s="85">
        <v>255</v>
      </c>
      <c r="J578" s="85">
        <v>255</v>
      </c>
      <c r="K578" s="85">
        <v>255</v>
      </c>
      <c r="L578" s="85">
        <v>255</v>
      </c>
      <c r="M578" s="85">
        <v>255</v>
      </c>
      <c r="N578" s="85">
        <v>255</v>
      </c>
      <c r="O578" s="85">
        <v>255</v>
      </c>
      <c r="P578" s="85">
        <v>255</v>
      </c>
      <c r="Q578" s="85">
        <v>255</v>
      </c>
      <c r="R578" s="85">
        <v>255</v>
      </c>
      <c r="S578" s="85">
        <v>255</v>
      </c>
      <c r="T578" s="85">
        <v>255</v>
      </c>
      <c r="U578" s="85">
        <v>255</v>
      </c>
      <c r="V578" s="85">
        <v>255</v>
      </c>
      <c r="W578" s="85">
        <v>255</v>
      </c>
      <c r="X578" s="85">
        <v>255</v>
      </c>
      <c r="Y578" s="85">
        <v>255</v>
      </c>
      <c r="Z578" s="85">
        <v>255</v>
      </c>
      <c r="AA578" s="85">
        <v>255</v>
      </c>
      <c r="AB578" s="85">
        <v>255</v>
      </c>
      <c r="AC578" s="85">
        <v>255</v>
      </c>
      <c r="AD578" s="85">
        <v>255</v>
      </c>
      <c r="AE578" s="85">
        <v>255</v>
      </c>
      <c r="AF578" s="85">
        <v>255</v>
      </c>
      <c r="AG578" s="85">
        <v>110</v>
      </c>
      <c r="AH578" s="85">
        <v>17</v>
      </c>
      <c r="AI578" s="85">
        <v>24</v>
      </c>
      <c r="AJ578" s="85">
        <v>24</v>
      </c>
      <c r="AK578" s="85">
        <v>26</v>
      </c>
      <c r="AL578" s="85">
        <v>24</v>
      </c>
      <c r="AM578" s="85">
        <v>26</v>
      </c>
      <c r="AN578" s="85">
        <v>25</v>
      </c>
      <c r="AO578" s="85">
        <v>27</v>
      </c>
      <c r="AP578" s="85">
        <v>27</v>
      </c>
      <c r="AQ578" s="85">
        <v>25</v>
      </c>
      <c r="AR578" s="85">
        <v>26</v>
      </c>
      <c r="AS578" s="85">
        <v>26</v>
      </c>
      <c r="AT578" s="85">
        <v>26</v>
      </c>
      <c r="AU578" s="85">
        <v>26</v>
      </c>
      <c r="AV578" s="85">
        <v>26</v>
      </c>
      <c r="AW578" s="85">
        <v>26</v>
      </c>
      <c r="AX578" s="85">
        <v>26</v>
      </c>
      <c r="AY578" s="85">
        <v>26</v>
      </c>
      <c r="AZ578" s="85">
        <v>26</v>
      </c>
      <c r="BA578" s="85">
        <v>26</v>
      </c>
      <c r="BB578" s="85">
        <v>25</v>
      </c>
      <c r="BC578" s="85">
        <v>26</v>
      </c>
      <c r="BD578" s="85">
        <v>24</v>
      </c>
      <c r="BE578" s="85">
        <v>25</v>
      </c>
      <c r="BF578" s="85">
        <v>26</v>
      </c>
      <c r="BG578" s="85">
        <v>26</v>
      </c>
      <c r="BH578" s="85">
        <v>25</v>
      </c>
      <c r="BI578" s="85">
        <v>24</v>
      </c>
      <c r="BJ578" s="85">
        <v>26</v>
      </c>
      <c r="BK578" s="85">
        <v>28</v>
      </c>
      <c r="BL578" s="85">
        <v>26</v>
      </c>
      <c r="BM578" s="85">
        <v>27</v>
      </c>
      <c r="BN578" s="85">
        <v>29</v>
      </c>
      <c r="BO578" s="85">
        <v>26</v>
      </c>
      <c r="BP578" s="85">
        <v>26</v>
      </c>
      <c r="BQ578" s="85">
        <v>27</v>
      </c>
      <c r="BR578" s="85">
        <v>27</v>
      </c>
      <c r="BS578" s="85">
        <v>27</v>
      </c>
      <c r="BT578" s="85">
        <v>28</v>
      </c>
      <c r="BU578" s="85">
        <v>26</v>
      </c>
      <c r="BV578" s="85">
        <v>26</v>
      </c>
      <c r="BW578" s="85">
        <v>25</v>
      </c>
      <c r="BX578" s="85">
        <v>26</v>
      </c>
      <c r="BY578" s="85">
        <v>26</v>
      </c>
      <c r="BZ578" s="85">
        <v>26</v>
      </c>
      <c r="CA578" s="85">
        <v>26</v>
      </c>
      <c r="CB578" s="85">
        <v>26</v>
      </c>
      <c r="CC578" s="85">
        <v>26</v>
      </c>
      <c r="CD578" s="85">
        <v>26</v>
      </c>
      <c r="CE578" s="85">
        <v>26</v>
      </c>
      <c r="CF578" s="85">
        <v>26</v>
      </c>
      <c r="CG578" s="85">
        <v>26</v>
      </c>
      <c r="CH578" s="85">
        <v>26</v>
      </c>
      <c r="CI578" s="85">
        <v>26</v>
      </c>
      <c r="CJ578" s="85">
        <v>26</v>
      </c>
      <c r="CK578" s="85">
        <v>26</v>
      </c>
      <c r="CL578" s="85">
        <v>26</v>
      </c>
      <c r="CM578" s="85">
        <v>26</v>
      </c>
      <c r="CN578" s="85">
        <v>26</v>
      </c>
      <c r="CO578" s="85">
        <v>26</v>
      </c>
      <c r="CP578" s="85">
        <v>26</v>
      </c>
      <c r="CQ578" s="85">
        <v>26</v>
      </c>
      <c r="CR578" s="85">
        <v>26</v>
      </c>
      <c r="CS578" s="85">
        <v>26</v>
      </c>
      <c r="CT578" s="85">
        <v>26</v>
      </c>
      <c r="CU578" s="85">
        <v>26</v>
      </c>
      <c r="CV578" s="85">
        <v>26</v>
      </c>
      <c r="CW578" s="85">
        <v>26</v>
      </c>
      <c r="CX578" s="85">
        <v>26</v>
      </c>
      <c r="CY578" s="85">
        <v>26</v>
      </c>
      <c r="CZ578" s="85">
        <v>26</v>
      </c>
      <c r="DA578" s="85">
        <v>26</v>
      </c>
      <c r="DB578" s="85">
        <v>26</v>
      </c>
      <c r="DC578" s="85">
        <v>25</v>
      </c>
      <c r="DD578" s="85">
        <v>27</v>
      </c>
      <c r="DE578" s="85">
        <v>23</v>
      </c>
      <c r="DF578" s="85">
        <v>25</v>
      </c>
      <c r="DG578" s="85">
        <v>141</v>
      </c>
      <c r="DH578" s="85">
        <v>255</v>
      </c>
      <c r="DI578" s="85">
        <v>255</v>
      </c>
      <c r="DJ578" s="85">
        <v>255</v>
      </c>
      <c r="DK578" s="85">
        <v>255</v>
      </c>
      <c r="DL578" s="85">
        <v>255</v>
      </c>
      <c r="DM578" s="85">
        <v>255</v>
      </c>
      <c r="DN578" s="85">
        <v>255</v>
      </c>
      <c r="DO578" s="85">
        <v>255</v>
      </c>
      <c r="DP578" s="85">
        <v>255</v>
      </c>
      <c r="DQ578" s="85">
        <v>255</v>
      </c>
      <c r="DR578" s="85">
        <v>255</v>
      </c>
      <c r="DS578" s="85">
        <v>255</v>
      </c>
      <c r="DT578" s="85">
        <v>255</v>
      </c>
      <c r="DU578" s="85">
        <v>255</v>
      </c>
      <c r="DV578" s="85">
        <v>255</v>
      </c>
      <c r="DW578" s="85">
        <v>255</v>
      </c>
      <c r="DX578" s="85">
        <v>255</v>
      </c>
      <c r="DY578" s="85">
        <v>161</v>
      </c>
      <c r="DZ578" s="85">
        <v>26</v>
      </c>
      <c r="EA578" s="85">
        <v>21</v>
      </c>
      <c r="EB578" s="85">
        <v>27</v>
      </c>
      <c r="EC578" s="85">
        <v>24</v>
      </c>
      <c r="ED578" s="85">
        <v>27</v>
      </c>
      <c r="EE578" s="85">
        <v>25</v>
      </c>
      <c r="EF578" s="85">
        <v>26</v>
      </c>
      <c r="EG578" s="85">
        <v>26</v>
      </c>
      <c r="EH578" s="85">
        <v>26</v>
      </c>
      <c r="EI578" s="85">
        <v>26</v>
      </c>
      <c r="EJ578" s="85">
        <v>26</v>
      </c>
      <c r="EK578" s="85">
        <v>26</v>
      </c>
      <c r="EL578" s="85">
        <v>26</v>
      </c>
      <c r="EM578" s="85">
        <v>26</v>
      </c>
      <c r="EN578" s="85">
        <v>26</v>
      </c>
      <c r="EO578" s="85">
        <v>26</v>
      </c>
      <c r="EP578" s="85">
        <v>26</v>
      </c>
      <c r="EQ578" s="85">
        <v>26</v>
      </c>
      <c r="ER578" s="85">
        <v>26</v>
      </c>
      <c r="ES578" s="85">
        <v>26</v>
      </c>
      <c r="ET578" s="85">
        <v>26</v>
      </c>
      <c r="EU578" s="85">
        <v>26</v>
      </c>
      <c r="EV578" s="85">
        <v>26</v>
      </c>
      <c r="EW578" s="85">
        <v>26</v>
      </c>
      <c r="EX578" s="85">
        <v>26</v>
      </c>
      <c r="EY578" s="85">
        <v>26</v>
      </c>
      <c r="EZ578" s="85">
        <v>26</v>
      </c>
      <c r="FA578" s="85">
        <v>26</v>
      </c>
      <c r="FB578" s="85">
        <v>26</v>
      </c>
      <c r="FC578" s="85">
        <v>26</v>
      </c>
      <c r="FD578" s="85">
        <v>26</v>
      </c>
      <c r="FE578" s="85">
        <v>26</v>
      </c>
      <c r="FF578" s="85">
        <v>26</v>
      </c>
      <c r="FG578" s="85">
        <v>26</v>
      </c>
      <c r="FH578" s="85">
        <v>26</v>
      </c>
      <c r="FI578" s="85">
        <v>26</v>
      </c>
      <c r="FJ578" s="85">
        <v>27</v>
      </c>
      <c r="FK578" s="85">
        <v>24</v>
      </c>
      <c r="FL578" s="85">
        <v>26</v>
      </c>
      <c r="FM578" s="85">
        <v>27</v>
      </c>
      <c r="FN578" s="85">
        <v>26</v>
      </c>
      <c r="FO578" s="85">
        <v>25</v>
      </c>
      <c r="FP578" s="85">
        <v>28</v>
      </c>
      <c r="FQ578" s="85">
        <v>28</v>
      </c>
      <c r="FR578" s="85">
        <v>26</v>
      </c>
      <c r="FS578" s="85">
        <v>25</v>
      </c>
      <c r="FT578" s="85">
        <v>25</v>
      </c>
      <c r="FU578" s="85">
        <v>24</v>
      </c>
      <c r="FV578" s="85">
        <v>26</v>
      </c>
      <c r="FW578" s="85">
        <v>26</v>
      </c>
      <c r="FX578" s="85">
        <v>26</v>
      </c>
      <c r="FY578" s="85">
        <v>26</v>
      </c>
      <c r="FZ578" s="85">
        <v>26</v>
      </c>
      <c r="GA578" s="85">
        <v>26</v>
      </c>
      <c r="GB578" s="85">
        <v>26</v>
      </c>
      <c r="GC578" s="85">
        <v>26</v>
      </c>
      <c r="GD578" s="85">
        <v>26</v>
      </c>
      <c r="GE578" s="85">
        <v>26</v>
      </c>
      <c r="GF578" s="85">
        <v>26</v>
      </c>
      <c r="GG578" s="85">
        <v>26</v>
      </c>
      <c r="GH578" s="85">
        <v>26</v>
      </c>
      <c r="GI578" s="85">
        <v>26</v>
      </c>
      <c r="GJ578" s="85">
        <v>26</v>
      </c>
      <c r="GK578" s="85">
        <v>26</v>
      </c>
      <c r="GL578" s="85">
        <v>26</v>
      </c>
      <c r="GM578" s="85">
        <v>26</v>
      </c>
      <c r="GN578" s="85">
        <v>26</v>
      </c>
      <c r="GO578" s="85">
        <v>26</v>
      </c>
      <c r="GP578" s="85">
        <v>26</v>
      </c>
      <c r="GQ578" s="85">
        <v>26</v>
      </c>
      <c r="GR578" s="85">
        <v>26</v>
      </c>
      <c r="GS578" s="85">
        <v>26</v>
      </c>
      <c r="GT578" s="85">
        <v>26</v>
      </c>
      <c r="GU578" s="85">
        <v>24</v>
      </c>
      <c r="GV578" s="85">
        <v>20</v>
      </c>
      <c r="GW578" s="85">
        <v>41</v>
      </c>
      <c r="GX578" s="85">
        <v>210</v>
      </c>
      <c r="GY578" s="85">
        <v>255</v>
      </c>
      <c r="GZ578" s="85">
        <v>255</v>
      </c>
      <c r="HA578" s="85">
        <v>255</v>
      </c>
      <c r="HB578" s="85">
        <v>255</v>
      </c>
      <c r="HC578" s="85">
        <v>255</v>
      </c>
      <c r="HD578" s="85">
        <v>255</v>
      </c>
      <c r="HE578" s="85">
        <v>255</v>
      </c>
      <c r="HF578" s="85">
        <v>255</v>
      </c>
      <c r="HG578" s="85">
        <v>255</v>
      </c>
      <c r="HH578" s="85">
        <v>255</v>
      </c>
      <c r="HI578" s="85">
        <v>255</v>
      </c>
      <c r="HJ578" s="85">
        <v>255</v>
      </c>
      <c r="HK578" s="85">
        <v>255</v>
      </c>
      <c r="HL578" s="85">
        <v>255</v>
      </c>
      <c r="HM578" s="85">
        <v>255</v>
      </c>
      <c r="HN578" s="85">
        <v>255</v>
      </c>
      <c r="HO578" s="85">
        <v>255</v>
      </c>
      <c r="HP578" s="85">
        <v>255</v>
      </c>
      <c r="HQ578" s="85">
        <v>255</v>
      </c>
      <c r="HR578" s="85">
        <v>255</v>
      </c>
      <c r="HS578" s="85">
        <v>255</v>
      </c>
      <c r="HT578" s="85">
        <v>255</v>
      </c>
      <c r="HU578" s="85">
        <v>255</v>
      </c>
      <c r="HV578" s="85">
        <v>255</v>
      </c>
      <c r="HW578" s="85">
        <v>255</v>
      </c>
      <c r="HX578" s="85">
        <v>255</v>
      </c>
      <c r="HY578" s="85">
        <v>255</v>
      </c>
      <c r="HZ578" s="85">
        <v>255</v>
      </c>
      <c r="IA578" s="85">
        <v>255</v>
      </c>
      <c r="IB578" s="85">
        <v>255</v>
      </c>
      <c r="IC578" s="85">
        <v>255</v>
      </c>
      <c r="ID578" s="85">
        <v>255</v>
      </c>
      <c r="IE578" s="85">
        <v>255</v>
      </c>
    </row>
    <row r="579" spans="1:239" ht="7.8">
      <c r="A579" s="85">
        <v>255</v>
      </c>
      <c r="B579" s="85">
        <v>255</v>
      </c>
      <c r="C579" s="85">
        <v>255</v>
      </c>
      <c r="D579" s="85">
        <v>255</v>
      </c>
      <c r="E579" s="85">
        <v>255</v>
      </c>
      <c r="F579" s="85">
        <v>255</v>
      </c>
      <c r="G579" s="85">
        <v>255</v>
      </c>
      <c r="H579" s="85">
        <v>255</v>
      </c>
      <c r="I579" s="85">
        <v>255</v>
      </c>
      <c r="J579" s="85">
        <v>255</v>
      </c>
      <c r="K579" s="85">
        <v>255</v>
      </c>
      <c r="L579" s="85">
        <v>255</v>
      </c>
      <c r="M579" s="85">
        <v>255</v>
      </c>
      <c r="N579" s="85">
        <v>255</v>
      </c>
      <c r="O579" s="85">
        <v>255</v>
      </c>
      <c r="P579" s="85">
        <v>255</v>
      </c>
      <c r="Q579" s="85">
        <v>255</v>
      </c>
      <c r="R579" s="85">
        <v>255</v>
      </c>
      <c r="S579" s="85">
        <v>255</v>
      </c>
      <c r="T579" s="85">
        <v>255</v>
      </c>
      <c r="U579" s="85">
        <v>255</v>
      </c>
      <c r="V579" s="85">
        <v>255</v>
      </c>
      <c r="W579" s="85">
        <v>255</v>
      </c>
      <c r="X579" s="85">
        <v>255</v>
      </c>
      <c r="Y579" s="85">
        <v>255</v>
      </c>
      <c r="Z579" s="85">
        <v>255</v>
      </c>
      <c r="AA579" s="85">
        <v>255</v>
      </c>
      <c r="AB579" s="85">
        <v>255</v>
      </c>
      <c r="AC579" s="85">
        <v>255</v>
      </c>
      <c r="AD579" s="85">
        <v>255</v>
      </c>
      <c r="AE579" s="85">
        <v>255</v>
      </c>
      <c r="AF579" s="85">
        <v>255</v>
      </c>
      <c r="AG579" s="85">
        <v>107</v>
      </c>
      <c r="AH579" s="85">
        <v>15</v>
      </c>
      <c r="AI579" s="85">
        <v>21</v>
      </c>
      <c r="AJ579" s="85">
        <v>20</v>
      </c>
      <c r="AK579" s="85">
        <v>22</v>
      </c>
      <c r="AL579" s="85">
        <v>20</v>
      </c>
      <c r="AM579" s="85">
        <v>20</v>
      </c>
      <c r="AN579" s="85">
        <v>21</v>
      </c>
      <c r="AO579" s="85">
        <v>22</v>
      </c>
      <c r="AP579" s="85">
        <v>20</v>
      </c>
      <c r="AQ579" s="85">
        <v>21</v>
      </c>
      <c r="AR579" s="85">
        <v>21</v>
      </c>
      <c r="AS579" s="85">
        <v>21</v>
      </c>
      <c r="AT579" s="85">
        <v>21</v>
      </c>
      <c r="AU579" s="85">
        <v>21</v>
      </c>
      <c r="AV579" s="85">
        <v>21</v>
      </c>
      <c r="AW579" s="85">
        <v>21</v>
      </c>
      <c r="AX579" s="85">
        <v>21</v>
      </c>
      <c r="AY579" s="85">
        <v>21</v>
      </c>
      <c r="AZ579" s="85">
        <v>21</v>
      </c>
      <c r="BA579" s="85">
        <v>21</v>
      </c>
      <c r="BB579" s="85">
        <v>20</v>
      </c>
      <c r="BC579" s="85">
        <v>21</v>
      </c>
      <c r="BD579" s="85">
        <v>19</v>
      </c>
      <c r="BE579" s="85">
        <v>20</v>
      </c>
      <c r="BF579" s="85">
        <v>21</v>
      </c>
      <c r="BG579" s="85">
        <v>21</v>
      </c>
      <c r="BH579" s="85">
        <v>20</v>
      </c>
      <c r="BI579" s="85">
        <v>19</v>
      </c>
      <c r="BJ579" s="85">
        <v>21</v>
      </c>
      <c r="BK579" s="85">
        <v>23</v>
      </c>
      <c r="BL579" s="85">
        <v>21</v>
      </c>
      <c r="BM579" s="85">
        <v>22</v>
      </c>
      <c r="BN579" s="85">
        <v>24</v>
      </c>
      <c r="BO579" s="85">
        <v>21</v>
      </c>
      <c r="BP579" s="85">
        <v>21</v>
      </c>
      <c r="BQ579" s="85">
        <v>22</v>
      </c>
      <c r="BR579" s="85">
        <v>22</v>
      </c>
      <c r="BS579" s="85">
        <v>22</v>
      </c>
      <c r="BT579" s="85">
        <v>23</v>
      </c>
      <c r="BU579" s="85">
        <v>21</v>
      </c>
      <c r="BV579" s="85">
        <v>21</v>
      </c>
      <c r="BW579" s="85">
        <v>20</v>
      </c>
      <c r="BX579" s="85">
        <v>21</v>
      </c>
      <c r="BY579" s="85">
        <v>21</v>
      </c>
      <c r="BZ579" s="85">
        <v>21</v>
      </c>
      <c r="CA579" s="85">
        <v>21</v>
      </c>
      <c r="CB579" s="85">
        <v>21</v>
      </c>
      <c r="CC579" s="85">
        <v>21</v>
      </c>
      <c r="CD579" s="85">
        <v>21</v>
      </c>
      <c r="CE579" s="85">
        <v>21</v>
      </c>
      <c r="CF579" s="85">
        <v>21</v>
      </c>
      <c r="CG579" s="85">
        <v>21</v>
      </c>
      <c r="CH579" s="85">
        <v>21</v>
      </c>
      <c r="CI579" s="85">
        <v>21</v>
      </c>
      <c r="CJ579" s="85">
        <v>21</v>
      </c>
      <c r="CK579" s="85">
        <v>21</v>
      </c>
      <c r="CL579" s="85">
        <v>21</v>
      </c>
      <c r="CM579" s="85">
        <v>21</v>
      </c>
      <c r="CN579" s="85">
        <v>21</v>
      </c>
      <c r="CO579" s="85">
        <v>21</v>
      </c>
      <c r="CP579" s="85">
        <v>21</v>
      </c>
      <c r="CQ579" s="85">
        <v>21</v>
      </c>
      <c r="CR579" s="85">
        <v>21</v>
      </c>
      <c r="CS579" s="85">
        <v>21</v>
      </c>
      <c r="CT579" s="85">
        <v>21</v>
      </c>
      <c r="CU579" s="85">
        <v>21</v>
      </c>
      <c r="CV579" s="85">
        <v>21</v>
      </c>
      <c r="CW579" s="85">
        <v>21</v>
      </c>
      <c r="CX579" s="85">
        <v>21</v>
      </c>
      <c r="CY579" s="85">
        <v>21</v>
      </c>
      <c r="CZ579" s="85">
        <v>21</v>
      </c>
      <c r="DA579" s="85">
        <v>20</v>
      </c>
      <c r="DB579" s="85">
        <v>21</v>
      </c>
      <c r="DC579" s="85">
        <v>19</v>
      </c>
      <c r="DD579" s="85">
        <v>22</v>
      </c>
      <c r="DE579" s="85">
        <v>19</v>
      </c>
      <c r="DF579" s="85">
        <v>22</v>
      </c>
      <c r="DG579" s="85">
        <v>137</v>
      </c>
      <c r="DH579" s="85">
        <v>255</v>
      </c>
      <c r="DI579" s="85">
        <v>255</v>
      </c>
      <c r="DJ579" s="85">
        <v>255</v>
      </c>
      <c r="DK579" s="85">
        <v>255</v>
      </c>
      <c r="DL579" s="85">
        <v>255</v>
      </c>
      <c r="DM579" s="85">
        <v>255</v>
      </c>
      <c r="DN579" s="85">
        <v>255</v>
      </c>
      <c r="DO579" s="85">
        <v>255</v>
      </c>
      <c r="DP579" s="85">
        <v>255</v>
      </c>
      <c r="DQ579" s="85">
        <v>255</v>
      </c>
      <c r="DR579" s="85">
        <v>255</v>
      </c>
      <c r="DS579" s="85">
        <v>255</v>
      </c>
      <c r="DT579" s="85">
        <v>255</v>
      </c>
      <c r="DU579" s="85">
        <v>255</v>
      </c>
      <c r="DV579" s="85">
        <v>255</v>
      </c>
      <c r="DW579" s="85">
        <v>255</v>
      </c>
      <c r="DX579" s="85">
        <v>255</v>
      </c>
      <c r="DY579" s="85">
        <v>159</v>
      </c>
      <c r="DZ579" s="85">
        <v>24</v>
      </c>
      <c r="EA579" s="85">
        <v>19</v>
      </c>
      <c r="EB579" s="85">
        <v>25</v>
      </c>
      <c r="EC579" s="85">
        <v>21</v>
      </c>
      <c r="ED579" s="85">
        <v>22</v>
      </c>
      <c r="EE579" s="85">
        <v>20</v>
      </c>
      <c r="EF579" s="85">
        <v>21</v>
      </c>
      <c r="EG579" s="85">
        <v>21</v>
      </c>
      <c r="EH579" s="85">
        <v>21</v>
      </c>
      <c r="EI579" s="85">
        <v>21</v>
      </c>
      <c r="EJ579" s="85">
        <v>21</v>
      </c>
      <c r="EK579" s="85">
        <v>21</v>
      </c>
      <c r="EL579" s="85">
        <v>21</v>
      </c>
      <c r="EM579" s="85">
        <v>21</v>
      </c>
      <c r="EN579" s="85">
        <v>21</v>
      </c>
      <c r="EO579" s="85">
        <v>21</v>
      </c>
      <c r="EP579" s="85">
        <v>21</v>
      </c>
      <c r="EQ579" s="85">
        <v>21</v>
      </c>
      <c r="ER579" s="85">
        <v>21</v>
      </c>
      <c r="ES579" s="85">
        <v>21</v>
      </c>
      <c r="ET579" s="85">
        <v>21</v>
      </c>
      <c r="EU579" s="85">
        <v>21</v>
      </c>
      <c r="EV579" s="85">
        <v>21</v>
      </c>
      <c r="EW579" s="85">
        <v>21</v>
      </c>
      <c r="EX579" s="85">
        <v>21</v>
      </c>
      <c r="EY579" s="85">
        <v>21</v>
      </c>
      <c r="EZ579" s="85">
        <v>21</v>
      </c>
      <c r="FA579" s="85">
        <v>21</v>
      </c>
      <c r="FB579" s="85">
        <v>21</v>
      </c>
      <c r="FC579" s="85">
        <v>21</v>
      </c>
      <c r="FD579" s="85">
        <v>21</v>
      </c>
      <c r="FE579" s="85">
        <v>21</v>
      </c>
      <c r="FF579" s="85">
        <v>21</v>
      </c>
      <c r="FG579" s="85">
        <v>21</v>
      </c>
      <c r="FH579" s="85">
        <v>21</v>
      </c>
      <c r="FI579" s="85">
        <v>21</v>
      </c>
      <c r="FJ579" s="85">
        <v>22</v>
      </c>
      <c r="FK579" s="85">
        <v>19</v>
      </c>
      <c r="FL579" s="85">
        <v>21</v>
      </c>
      <c r="FM579" s="85">
        <v>22</v>
      </c>
      <c r="FN579" s="85">
        <v>21</v>
      </c>
      <c r="FO579" s="85">
        <v>20</v>
      </c>
      <c r="FP579" s="85">
        <v>23</v>
      </c>
      <c r="FQ579" s="85">
        <v>23</v>
      </c>
      <c r="FR579" s="85">
        <v>21</v>
      </c>
      <c r="FS579" s="85">
        <v>20</v>
      </c>
      <c r="FT579" s="85">
        <v>20</v>
      </c>
      <c r="FU579" s="85">
        <v>19</v>
      </c>
      <c r="FV579" s="85">
        <v>21</v>
      </c>
      <c r="FW579" s="85">
        <v>21</v>
      </c>
      <c r="FX579" s="85">
        <v>21</v>
      </c>
      <c r="FY579" s="85">
        <v>21</v>
      </c>
      <c r="FZ579" s="85">
        <v>21</v>
      </c>
      <c r="GA579" s="85">
        <v>21</v>
      </c>
      <c r="GB579" s="85">
        <v>21</v>
      </c>
      <c r="GC579" s="85">
        <v>21</v>
      </c>
      <c r="GD579" s="85">
        <v>21</v>
      </c>
      <c r="GE579" s="85">
        <v>21</v>
      </c>
      <c r="GF579" s="85">
        <v>21</v>
      </c>
      <c r="GG579" s="85">
        <v>21</v>
      </c>
      <c r="GH579" s="85">
        <v>21</v>
      </c>
      <c r="GI579" s="85">
        <v>21</v>
      </c>
      <c r="GJ579" s="85">
        <v>21</v>
      </c>
      <c r="GK579" s="85">
        <v>21</v>
      </c>
      <c r="GL579" s="85">
        <v>21</v>
      </c>
      <c r="GM579" s="85">
        <v>20</v>
      </c>
      <c r="GN579" s="85">
        <v>22</v>
      </c>
      <c r="GO579" s="85">
        <v>23</v>
      </c>
      <c r="GP579" s="85">
        <v>20</v>
      </c>
      <c r="GQ579" s="85">
        <v>21</v>
      </c>
      <c r="GR579" s="85">
        <v>21</v>
      </c>
      <c r="GS579" s="85">
        <v>20</v>
      </c>
      <c r="GT579" s="85">
        <v>22</v>
      </c>
      <c r="GU579" s="85">
        <v>21</v>
      </c>
      <c r="GV579" s="85">
        <v>18</v>
      </c>
      <c r="GW579" s="85">
        <v>39</v>
      </c>
      <c r="GX579" s="85">
        <v>208</v>
      </c>
      <c r="GY579" s="85">
        <v>255</v>
      </c>
      <c r="GZ579" s="85">
        <v>255</v>
      </c>
      <c r="HA579" s="85">
        <v>255</v>
      </c>
      <c r="HB579" s="85">
        <v>255</v>
      </c>
      <c r="HC579" s="85">
        <v>255</v>
      </c>
      <c r="HD579" s="85">
        <v>255</v>
      </c>
      <c r="HE579" s="85">
        <v>255</v>
      </c>
      <c r="HF579" s="85">
        <v>255</v>
      </c>
      <c r="HG579" s="85">
        <v>255</v>
      </c>
      <c r="HH579" s="85">
        <v>255</v>
      </c>
      <c r="HI579" s="85">
        <v>255</v>
      </c>
      <c r="HJ579" s="85">
        <v>255</v>
      </c>
      <c r="HK579" s="85">
        <v>255</v>
      </c>
      <c r="HL579" s="85">
        <v>255</v>
      </c>
      <c r="HM579" s="85">
        <v>255</v>
      </c>
      <c r="HN579" s="85">
        <v>255</v>
      </c>
      <c r="HO579" s="85">
        <v>255</v>
      </c>
      <c r="HP579" s="85">
        <v>255</v>
      </c>
      <c r="HQ579" s="85">
        <v>255</v>
      </c>
      <c r="HR579" s="85">
        <v>255</v>
      </c>
      <c r="HS579" s="85">
        <v>255</v>
      </c>
      <c r="HT579" s="85">
        <v>255</v>
      </c>
      <c r="HU579" s="85">
        <v>255</v>
      </c>
      <c r="HV579" s="85">
        <v>255</v>
      </c>
      <c r="HW579" s="85">
        <v>255</v>
      </c>
      <c r="HX579" s="85">
        <v>255</v>
      </c>
      <c r="HY579" s="85">
        <v>255</v>
      </c>
      <c r="HZ579" s="85">
        <v>255</v>
      </c>
      <c r="IA579" s="85">
        <v>255</v>
      </c>
      <c r="IB579" s="85">
        <v>255</v>
      </c>
      <c r="IC579" s="85">
        <v>255</v>
      </c>
      <c r="ID579" s="85">
        <v>255</v>
      </c>
      <c r="IE579" s="85">
        <v>255</v>
      </c>
    </row>
    <row r="580" spans="1:239" ht="7.8">
      <c r="A580" s="85">
        <v>255</v>
      </c>
      <c r="B580" s="85">
        <v>255</v>
      </c>
      <c r="C580" s="85">
        <v>255</v>
      </c>
      <c r="D580" s="85">
        <v>255</v>
      </c>
      <c r="E580" s="85">
        <v>255</v>
      </c>
      <c r="F580" s="85">
        <v>255</v>
      </c>
      <c r="G580" s="85">
        <v>255</v>
      </c>
      <c r="H580" s="85">
        <v>255</v>
      </c>
      <c r="I580" s="85">
        <v>255</v>
      </c>
      <c r="J580" s="85">
        <v>255</v>
      </c>
      <c r="K580" s="85">
        <v>255</v>
      </c>
      <c r="L580" s="85">
        <v>255</v>
      </c>
      <c r="M580" s="85">
        <v>255</v>
      </c>
      <c r="N580" s="85">
        <v>255</v>
      </c>
      <c r="O580" s="85">
        <v>255</v>
      </c>
      <c r="P580" s="85">
        <v>255</v>
      </c>
      <c r="Q580" s="85">
        <v>255</v>
      </c>
      <c r="R580" s="85">
        <v>255</v>
      </c>
      <c r="S580" s="85">
        <v>255</v>
      </c>
      <c r="T580" s="85">
        <v>255</v>
      </c>
      <c r="U580" s="85">
        <v>255</v>
      </c>
      <c r="V580" s="85">
        <v>255</v>
      </c>
      <c r="W580" s="85">
        <v>255</v>
      </c>
      <c r="X580" s="85">
        <v>255</v>
      </c>
      <c r="Y580" s="85">
        <v>255</v>
      </c>
      <c r="Z580" s="85">
        <v>255</v>
      </c>
      <c r="AA580" s="85">
        <v>255</v>
      </c>
      <c r="AB580" s="85">
        <v>255</v>
      </c>
      <c r="AC580" s="85">
        <v>255</v>
      </c>
      <c r="AD580" s="85">
        <v>255</v>
      </c>
      <c r="AE580" s="85">
        <v>255</v>
      </c>
      <c r="AF580" s="85">
        <v>255</v>
      </c>
      <c r="AG580" s="85">
        <v>177</v>
      </c>
      <c r="AH580" s="85">
        <v>28</v>
      </c>
      <c r="AI580" s="85">
        <v>32</v>
      </c>
      <c r="AJ580" s="85">
        <v>33</v>
      </c>
      <c r="AK580" s="85">
        <v>35</v>
      </c>
      <c r="AL580" s="85">
        <v>36</v>
      </c>
      <c r="AM580" s="85">
        <v>35</v>
      </c>
      <c r="AN580" s="85">
        <v>34</v>
      </c>
      <c r="AO580" s="85">
        <v>35</v>
      </c>
      <c r="AP580" s="85">
        <v>34</v>
      </c>
      <c r="AQ580" s="85">
        <v>36</v>
      </c>
      <c r="AR580" s="85">
        <v>34</v>
      </c>
      <c r="AS580" s="85">
        <v>35</v>
      </c>
      <c r="AT580" s="85">
        <v>35</v>
      </c>
      <c r="AU580" s="85">
        <v>35</v>
      </c>
      <c r="AV580" s="85">
        <v>35</v>
      </c>
      <c r="AW580" s="85">
        <v>35</v>
      </c>
      <c r="AX580" s="85">
        <v>35</v>
      </c>
      <c r="AY580" s="85">
        <v>35</v>
      </c>
      <c r="AZ580" s="85">
        <v>35</v>
      </c>
      <c r="BA580" s="85">
        <v>35</v>
      </c>
      <c r="BB580" s="85">
        <v>34</v>
      </c>
      <c r="BC580" s="85">
        <v>35</v>
      </c>
      <c r="BD580" s="85">
        <v>34</v>
      </c>
      <c r="BE580" s="85">
        <v>34</v>
      </c>
      <c r="BF580" s="85">
        <v>35</v>
      </c>
      <c r="BG580" s="85">
        <v>35</v>
      </c>
      <c r="BH580" s="85">
        <v>35</v>
      </c>
      <c r="BI580" s="85">
        <v>34</v>
      </c>
      <c r="BJ580" s="85">
        <v>35</v>
      </c>
      <c r="BK580" s="85">
        <v>34</v>
      </c>
      <c r="BL580" s="85">
        <v>34</v>
      </c>
      <c r="BM580" s="85">
        <v>35</v>
      </c>
      <c r="BN580" s="85">
        <v>34</v>
      </c>
      <c r="BO580" s="85">
        <v>34</v>
      </c>
      <c r="BP580" s="85">
        <v>35</v>
      </c>
      <c r="BQ580" s="85">
        <v>35</v>
      </c>
      <c r="BR580" s="85">
        <v>35</v>
      </c>
      <c r="BS580" s="85">
        <v>35</v>
      </c>
      <c r="BT580" s="85">
        <v>34</v>
      </c>
      <c r="BU580" s="85">
        <v>34</v>
      </c>
      <c r="BV580" s="85">
        <v>34</v>
      </c>
      <c r="BW580" s="85">
        <v>35</v>
      </c>
      <c r="BX580" s="85">
        <v>35</v>
      </c>
      <c r="BY580" s="85">
        <v>35</v>
      </c>
      <c r="BZ580" s="85">
        <v>35</v>
      </c>
      <c r="CA580" s="85">
        <v>35</v>
      </c>
      <c r="CB580" s="85">
        <v>35</v>
      </c>
      <c r="CC580" s="85">
        <v>35</v>
      </c>
      <c r="CD580" s="85">
        <v>35</v>
      </c>
      <c r="CE580" s="85">
        <v>35</v>
      </c>
      <c r="CF580" s="85">
        <v>35</v>
      </c>
      <c r="CG580" s="85">
        <v>35</v>
      </c>
      <c r="CH580" s="85">
        <v>35</v>
      </c>
      <c r="CI580" s="85">
        <v>35</v>
      </c>
      <c r="CJ580" s="85">
        <v>35</v>
      </c>
      <c r="CK580" s="85">
        <v>35</v>
      </c>
      <c r="CL580" s="85">
        <v>35</v>
      </c>
      <c r="CM580" s="85">
        <v>35</v>
      </c>
      <c r="CN580" s="85">
        <v>35</v>
      </c>
      <c r="CO580" s="85">
        <v>35</v>
      </c>
      <c r="CP580" s="85">
        <v>35</v>
      </c>
      <c r="CQ580" s="85">
        <v>35</v>
      </c>
      <c r="CR580" s="85">
        <v>35</v>
      </c>
      <c r="CS580" s="85">
        <v>35</v>
      </c>
      <c r="CT580" s="85">
        <v>35</v>
      </c>
      <c r="CU580" s="85">
        <v>35</v>
      </c>
      <c r="CV580" s="85">
        <v>35</v>
      </c>
      <c r="CW580" s="85">
        <v>35</v>
      </c>
      <c r="CX580" s="85">
        <v>35</v>
      </c>
      <c r="CY580" s="85">
        <v>35</v>
      </c>
      <c r="CZ580" s="85">
        <v>35</v>
      </c>
      <c r="DA580" s="85">
        <v>34</v>
      </c>
      <c r="DB580" s="85">
        <v>34</v>
      </c>
      <c r="DC580" s="85">
        <v>34</v>
      </c>
      <c r="DD580" s="85">
        <v>32</v>
      </c>
      <c r="DE580" s="85">
        <v>25</v>
      </c>
      <c r="DF580" s="85">
        <v>82</v>
      </c>
      <c r="DG580" s="85">
        <v>235</v>
      </c>
      <c r="DH580" s="85">
        <v>255</v>
      </c>
      <c r="DI580" s="85">
        <v>255</v>
      </c>
      <c r="DJ580" s="85">
        <v>255</v>
      </c>
      <c r="DK580" s="85">
        <v>255</v>
      </c>
      <c r="DL580" s="85">
        <v>255</v>
      </c>
      <c r="DM580" s="85">
        <v>255</v>
      </c>
      <c r="DN580" s="85">
        <v>255</v>
      </c>
      <c r="DO580" s="85">
        <v>255</v>
      </c>
      <c r="DP580" s="85">
        <v>255</v>
      </c>
      <c r="DQ580" s="85">
        <v>255</v>
      </c>
      <c r="DR580" s="85">
        <v>255</v>
      </c>
      <c r="DS580" s="85">
        <v>255</v>
      </c>
      <c r="DT580" s="85">
        <v>255</v>
      </c>
      <c r="DU580" s="85">
        <v>255</v>
      </c>
      <c r="DV580" s="85">
        <v>255</v>
      </c>
      <c r="DW580" s="85">
        <v>255</v>
      </c>
      <c r="DX580" s="85">
        <v>255</v>
      </c>
      <c r="DY580" s="85">
        <v>254</v>
      </c>
      <c r="DZ580" s="85">
        <v>126</v>
      </c>
      <c r="EA580" s="85">
        <v>17</v>
      </c>
      <c r="EB580" s="85">
        <v>33</v>
      </c>
      <c r="EC580" s="85">
        <v>35</v>
      </c>
      <c r="ED580" s="85">
        <v>35</v>
      </c>
      <c r="EE580" s="85">
        <v>34</v>
      </c>
      <c r="EF580" s="85">
        <v>35</v>
      </c>
      <c r="EG580" s="85">
        <v>35</v>
      </c>
      <c r="EH580" s="85">
        <v>35</v>
      </c>
      <c r="EI580" s="85">
        <v>35</v>
      </c>
      <c r="EJ580" s="85">
        <v>35</v>
      </c>
      <c r="EK580" s="85">
        <v>35</v>
      </c>
      <c r="EL580" s="85">
        <v>35</v>
      </c>
      <c r="EM580" s="85">
        <v>35</v>
      </c>
      <c r="EN580" s="85">
        <v>35</v>
      </c>
      <c r="EO580" s="85">
        <v>35</v>
      </c>
      <c r="EP580" s="85">
        <v>35</v>
      </c>
      <c r="EQ580" s="85">
        <v>35</v>
      </c>
      <c r="ER580" s="85">
        <v>35</v>
      </c>
      <c r="ES580" s="85">
        <v>35</v>
      </c>
      <c r="ET580" s="85">
        <v>35</v>
      </c>
      <c r="EU580" s="85">
        <v>35</v>
      </c>
      <c r="EV580" s="85">
        <v>35</v>
      </c>
      <c r="EW580" s="85">
        <v>35</v>
      </c>
      <c r="EX580" s="85">
        <v>35</v>
      </c>
      <c r="EY580" s="85">
        <v>35</v>
      </c>
      <c r="EZ580" s="85">
        <v>35</v>
      </c>
      <c r="FA580" s="85">
        <v>35</v>
      </c>
      <c r="FB580" s="85">
        <v>35</v>
      </c>
      <c r="FC580" s="85">
        <v>35</v>
      </c>
      <c r="FD580" s="85">
        <v>35</v>
      </c>
      <c r="FE580" s="85">
        <v>35</v>
      </c>
      <c r="FF580" s="85">
        <v>35</v>
      </c>
      <c r="FG580" s="85">
        <v>35</v>
      </c>
      <c r="FH580" s="85">
        <v>34</v>
      </c>
      <c r="FI580" s="85">
        <v>34</v>
      </c>
      <c r="FJ580" s="85">
        <v>35</v>
      </c>
      <c r="FK580" s="85">
        <v>34</v>
      </c>
      <c r="FL580" s="85">
        <v>35</v>
      </c>
      <c r="FM580" s="85">
        <v>34</v>
      </c>
      <c r="FN580" s="85">
        <v>34</v>
      </c>
      <c r="FO580" s="85">
        <v>35</v>
      </c>
      <c r="FP580" s="85">
        <v>34</v>
      </c>
      <c r="FQ580" s="85">
        <v>35</v>
      </c>
      <c r="FR580" s="85">
        <v>34</v>
      </c>
      <c r="FS580" s="85">
        <v>36</v>
      </c>
      <c r="FT580" s="85">
        <v>36</v>
      </c>
      <c r="FU580" s="85">
        <v>34</v>
      </c>
      <c r="FV580" s="85">
        <v>35</v>
      </c>
      <c r="FW580" s="85">
        <v>35</v>
      </c>
      <c r="FX580" s="85">
        <v>35</v>
      </c>
      <c r="FY580" s="85">
        <v>35</v>
      </c>
      <c r="FZ580" s="85">
        <v>35</v>
      </c>
      <c r="GA580" s="85">
        <v>35</v>
      </c>
      <c r="GB580" s="85">
        <v>35</v>
      </c>
      <c r="GC580" s="85">
        <v>35</v>
      </c>
      <c r="GD580" s="85">
        <v>35</v>
      </c>
      <c r="GE580" s="85">
        <v>35</v>
      </c>
      <c r="GF580" s="85">
        <v>35</v>
      </c>
      <c r="GG580" s="85">
        <v>35</v>
      </c>
      <c r="GH580" s="85">
        <v>35</v>
      </c>
      <c r="GI580" s="85">
        <v>35</v>
      </c>
      <c r="GJ580" s="85">
        <v>35</v>
      </c>
      <c r="GK580" s="85">
        <v>35</v>
      </c>
      <c r="GL580" s="85">
        <v>35</v>
      </c>
      <c r="GM580" s="85">
        <v>35</v>
      </c>
      <c r="GN580" s="85">
        <v>35</v>
      </c>
      <c r="GO580" s="85">
        <v>33</v>
      </c>
      <c r="GP580" s="85">
        <v>35</v>
      </c>
      <c r="GQ580" s="85">
        <v>35</v>
      </c>
      <c r="GR580" s="85">
        <v>34</v>
      </c>
      <c r="GS580" s="85">
        <v>35</v>
      </c>
      <c r="GT580" s="85">
        <v>36</v>
      </c>
      <c r="GU580" s="85">
        <v>29</v>
      </c>
      <c r="GV580" s="85">
        <v>28</v>
      </c>
      <c r="GW580" s="85">
        <v>129</v>
      </c>
      <c r="GX580" s="85">
        <v>255</v>
      </c>
      <c r="GY580" s="85">
        <v>255</v>
      </c>
      <c r="GZ580" s="85">
        <v>255</v>
      </c>
      <c r="HA580" s="85">
        <v>255</v>
      </c>
      <c r="HB580" s="85">
        <v>255</v>
      </c>
      <c r="HC580" s="85">
        <v>255</v>
      </c>
      <c r="HD580" s="85">
        <v>255</v>
      </c>
      <c r="HE580" s="85">
        <v>255</v>
      </c>
      <c r="HF580" s="85">
        <v>255</v>
      </c>
      <c r="HG580" s="85">
        <v>255</v>
      </c>
      <c r="HH580" s="85">
        <v>255</v>
      </c>
      <c r="HI580" s="85">
        <v>255</v>
      </c>
      <c r="HJ580" s="85">
        <v>255</v>
      </c>
      <c r="HK580" s="85">
        <v>255</v>
      </c>
      <c r="HL580" s="85">
        <v>255</v>
      </c>
      <c r="HM580" s="85">
        <v>255</v>
      </c>
      <c r="HN580" s="85">
        <v>255</v>
      </c>
      <c r="HO580" s="85">
        <v>255</v>
      </c>
      <c r="HP580" s="85">
        <v>255</v>
      </c>
      <c r="HQ580" s="85">
        <v>255</v>
      </c>
      <c r="HR580" s="85">
        <v>255</v>
      </c>
      <c r="HS580" s="85">
        <v>255</v>
      </c>
      <c r="HT580" s="85">
        <v>255</v>
      </c>
      <c r="HU580" s="85">
        <v>255</v>
      </c>
      <c r="HV580" s="85">
        <v>255</v>
      </c>
      <c r="HW580" s="85">
        <v>255</v>
      </c>
      <c r="HX580" s="85">
        <v>255</v>
      </c>
      <c r="HY580" s="85">
        <v>255</v>
      </c>
      <c r="HZ580" s="85">
        <v>255</v>
      </c>
      <c r="IA580" s="85">
        <v>255</v>
      </c>
      <c r="IB580" s="85">
        <v>255</v>
      </c>
      <c r="IC580" s="85">
        <v>255</v>
      </c>
      <c r="ID580" s="85">
        <v>255</v>
      </c>
      <c r="IE580" s="85">
        <v>255</v>
      </c>
    </row>
    <row r="581" spans="1:239" ht="7.8">
      <c r="A581" s="85">
        <v>255</v>
      </c>
      <c r="B581" s="85">
        <v>255</v>
      </c>
      <c r="C581" s="85">
        <v>255</v>
      </c>
      <c r="D581" s="85">
        <v>255</v>
      </c>
      <c r="E581" s="85">
        <v>255</v>
      </c>
      <c r="F581" s="85">
        <v>255</v>
      </c>
      <c r="G581" s="85">
        <v>255</v>
      </c>
      <c r="H581" s="85">
        <v>255</v>
      </c>
      <c r="I581" s="85">
        <v>255</v>
      </c>
      <c r="J581" s="85">
        <v>255</v>
      </c>
      <c r="K581" s="85">
        <v>255</v>
      </c>
      <c r="L581" s="85">
        <v>255</v>
      </c>
      <c r="M581" s="85">
        <v>255</v>
      </c>
      <c r="N581" s="85">
        <v>255</v>
      </c>
      <c r="O581" s="85">
        <v>255</v>
      </c>
      <c r="P581" s="85">
        <v>255</v>
      </c>
      <c r="Q581" s="85">
        <v>255</v>
      </c>
      <c r="R581" s="85">
        <v>255</v>
      </c>
      <c r="S581" s="85">
        <v>255</v>
      </c>
      <c r="T581" s="85">
        <v>255</v>
      </c>
      <c r="U581" s="85">
        <v>255</v>
      </c>
      <c r="V581" s="85">
        <v>255</v>
      </c>
      <c r="W581" s="85">
        <v>255</v>
      </c>
      <c r="X581" s="85">
        <v>255</v>
      </c>
      <c r="Y581" s="85">
        <v>255</v>
      </c>
      <c r="Z581" s="85">
        <v>255</v>
      </c>
      <c r="AA581" s="85">
        <v>255</v>
      </c>
      <c r="AB581" s="85">
        <v>255</v>
      </c>
      <c r="AC581" s="85">
        <v>255</v>
      </c>
      <c r="AD581" s="85">
        <v>255</v>
      </c>
      <c r="AE581" s="85">
        <v>255</v>
      </c>
      <c r="AF581" s="85">
        <v>255</v>
      </c>
      <c r="AG581" s="85">
        <v>176</v>
      </c>
      <c r="AH581" s="85">
        <v>22</v>
      </c>
      <c r="AI581" s="85">
        <v>21</v>
      </c>
      <c r="AJ581" s="85">
        <v>23</v>
      </c>
      <c r="AK581" s="85">
        <v>25</v>
      </c>
      <c r="AL581" s="85">
        <v>25</v>
      </c>
      <c r="AM581" s="85">
        <v>25</v>
      </c>
      <c r="AN581" s="85">
        <v>25</v>
      </c>
      <c r="AO581" s="85">
        <v>26</v>
      </c>
      <c r="AP581" s="85">
        <v>27</v>
      </c>
      <c r="AQ581" s="85">
        <v>25</v>
      </c>
      <c r="AR581" s="85">
        <v>26</v>
      </c>
      <c r="AS581" s="85">
        <v>26</v>
      </c>
      <c r="AT581" s="85">
        <v>26</v>
      </c>
      <c r="AU581" s="85">
        <v>26</v>
      </c>
      <c r="AV581" s="85">
        <v>26</v>
      </c>
      <c r="AW581" s="85">
        <v>26</v>
      </c>
      <c r="AX581" s="85">
        <v>26</v>
      </c>
      <c r="AY581" s="85">
        <v>26</v>
      </c>
      <c r="AZ581" s="85">
        <v>26</v>
      </c>
      <c r="BA581" s="85">
        <v>26</v>
      </c>
      <c r="BB581" s="85">
        <v>25</v>
      </c>
      <c r="BC581" s="85">
        <v>26</v>
      </c>
      <c r="BD581" s="85">
        <v>25</v>
      </c>
      <c r="BE581" s="85">
        <v>25</v>
      </c>
      <c r="BF581" s="85">
        <v>26</v>
      </c>
      <c r="BG581" s="85">
        <v>26</v>
      </c>
      <c r="BH581" s="85">
        <v>26</v>
      </c>
      <c r="BI581" s="85">
        <v>25</v>
      </c>
      <c r="BJ581" s="85">
        <v>26</v>
      </c>
      <c r="BK581" s="85">
        <v>25</v>
      </c>
      <c r="BL581" s="85">
        <v>25</v>
      </c>
      <c r="BM581" s="85">
        <v>26</v>
      </c>
      <c r="BN581" s="85">
        <v>25</v>
      </c>
      <c r="BO581" s="85">
        <v>25</v>
      </c>
      <c r="BP581" s="85">
        <v>26</v>
      </c>
      <c r="BQ581" s="85">
        <v>26</v>
      </c>
      <c r="BR581" s="85">
        <v>26</v>
      </c>
      <c r="BS581" s="85">
        <v>26</v>
      </c>
      <c r="BT581" s="85">
        <v>25</v>
      </c>
      <c r="BU581" s="85">
        <v>25</v>
      </c>
      <c r="BV581" s="85">
        <v>25</v>
      </c>
      <c r="BW581" s="85">
        <v>26</v>
      </c>
      <c r="BX581" s="85">
        <v>26</v>
      </c>
      <c r="BY581" s="85">
        <v>26</v>
      </c>
      <c r="BZ581" s="85">
        <v>26</v>
      </c>
      <c r="CA581" s="85">
        <v>26</v>
      </c>
      <c r="CB581" s="85">
        <v>26</v>
      </c>
      <c r="CC581" s="85">
        <v>26</v>
      </c>
      <c r="CD581" s="85">
        <v>26</v>
      </c>
      <c r="CE581" s="85">
        <v>26</v>
      </c>
      <c r="CF581" s="85">
        <v>26</v>
      </c>
      <c r="CG581" s="85">
        <v>26</v>
      </c>
      <c r="CH581" s="85">
        <v>26</v>
      </c>
      <c r="CI581" s="85">
        <v>26</v>
      </c>
      <c r="CJ581" s="85">
        <v>26</v>
      </c>
      <c r="CK581" s="85">
        <v>26</v>
      </c>
      <c r="CL581" s="85">
        <v>26</v>
      </c>
      <c r="CM581" s="85">
        <v>26</v>
      </c>
      <c r="CN581" s="85">
        <v>26</v>
      </c>
      <c r="CO581" s="85">
        <v>26</v>
      </c>
      <c r="CP581" s="85">
        <v>26</v>
      </c>
      <c r="CQ581" s="85">
        <v>26</v>
      </c>
      <c r="CR581" s="85">
        <v>26</v>
      </c>
      <c r="CS581" s="85">
        <v>26</v>
      </c>
      <c r="CT581" s="85">
        <v>26</v>
      </c>
      <c r="CU581" s="85">
        <v>26</v>
      </c>
      <c r="CV581" s="85">
        <v>26</v>
      </c>
      <c r="CW581" s="85">
        <v>26</v>
      </c>
      <c r="CX581" s="85">
        <v>26</v>
      </c>
      <c r="CY581" s="85">
        <v>26</v>
      </c>
      <c r="CZ581" s="85">
        <v>26</v>
      </c>
      <c r="DA581" s="85">
        <v>26</v>
      </c>
      <c r="DB581" s="85">
        <v>26</v>
      </c>
      <c r="DC581" s="85">
        <v>25</v>
      </c>
      <c r="DD581" s="85">
        <v>24</v>
      </c>
      <c r="DE581" s="85">
        <v>16</v>
      </c>
      <c r="DF581" s="85">
        <v>77</v>
      </c>
      <c r="DG581" s="85">
        <v>234</v>
      </c>
      <c r="DH581" s="85">
        <v>255</v>
      </c>
      <c r="DI581" s="85">
        <v>255</v>
      </c>
      <c r="DJ581" s="85">
        <v>255</v>
      </c>
      <c r="DK581" s="85">
        <v>255</v>
      </c>
      <c r="DL581" s="85">
        <v>255</v>
      </c>
      <c r="DM581" s="85">
        <v>255</v>
      </c>
      <c r="DN581" s="85">
        <v>255</v>
      </c>
      <c r="DO581" s="85">
        <v>255</v>
      </c>
      <c r="DP581" s="85">
        <v>255</v>
      </c>
      <c r="DQ581" s="85">
        <v>255</v>
      </c>
      <c r="DR581" s="85">
        <v>255</v>
      </c>
      <c r="DS581" s="85">
        <v>255</v>
      </c>
      <c r="DT581" s="85">
        <v>255</v>
      </c>
      <c r="DU581" s="85">
        <v>255</v>
      </c>
      <c r="DV581" s="85">
        <v>255</v>
      </c>
      <c r="DW581" s="85">
        <v>255</v>
      </c>
      <c r="DX581" s="85">
        <v>255</v>
      </c>
      <c r="DY581" s="85">
        <v>254</v>
      </c>
      <c r="DZ581" s="85">
        <v>122</v>
      </c>
      <c r="EA581" s="85">
        <v>8</v>
      </c>
      <c r="EB581" s="85">
        <v>23</v>
      </c>
      <c r="EC581" s="85">
        <v>25</v>
      </c>
      <c r="ED581" s="85">
        <v>26</v>
      </c>
      <c r="EE581" s="85">
        <v>25</v>
      </c>
      <c r="EF581" s="85">
        <v>26</v>
      </c>
      <c r="EG581" s="85">
        <v>26</v>
      </c>
      <c r="EH581" s="85">
        <v>26</v>
      </c>
      <c r="EI581" s="85">
        <v>26</v>
      </c>
      <c r="EJ581" s="85">
        <v>26</v>
      </c>
      <c r="EK581" s="85">
        <v>26</v>
      </c>
      <c r="EL581" s="85">
        <v>26</v>
      </c>
      <c r="EM581" s="85">
        <v>26</v>
      </c>
      <c r="EN581" s="85">
        <v>26</v>
      </c>
      <c r="EO581" s="85">
        <v>26</v>
      </c>
      <c r="EP581" s="85">
        <v>26</v>
      </c>
      <c r="EQ581" s="85">
        <v>26</v>
      </c>
      <c r="ER581" s="85">
        <v>26</v>
      </c>
      <c r="ES581" s="85">
        <v>26</v>
      </c>
      <c r="ET581" s="85">
        <v>26</v>
      </c>
      <c r="EU581" s="85">
        <v>26</v>
      </c>
      <c r="EV581" s="85">
        <v>26</v>
      </c>
      <c r="EW581" s="85">
        <v>26</v>
      </c>
      <c r="EX581" s="85">
        <v>26</v>
      </c>
      <c r="EY581" s="85">
        <v>26</v>
      </c>
      <c r="EZ581" s="85">
        <v>26</v>
      </c>
      <c r="FA581" s="85">
        <v>26</v>
      </c>
      <c r="FB581" s="85">
        <v>26</v>
      </c>
      <c r="FC581" s="85">
        <v>26</v>
      </c>
      <c r="FD581" s="85">
        <v>26</v>
      </c>
      <c r="FE581" s="85">
        <v>26</v>
      </c>
      <c r="FF581" s="85">
        <v>26</v>
      </c>
      <c r="FG581" s="85">
        <v>26</v>
      </c>
      <c r="FH581" s="85">
        <v>25</v>
      </c>
      <c r="FI581" s="85">
        <v>25</v>
      </c>
      <c r="FJ581" s="85">
        <v>26</v>
      </c>
      <c r="FK581" s="85">
        <v>25</v>
      </c>
      <c r="FL581" s="85">
        <v>26</v>
      </c>
      <c r="FM581" s="85">
        <v>25</v>
      </c>
      <c r="FN581" s="85">
        <v>25</v>
      </c>
      <c r="FO581" s="85">
        <v>26</v>
      </c>
      <c r="FP581" s="85">
        <v>25</v>
      </c>
      <c r="FQ581" s="85">
        <v>26</v>
      </c>
      <c r="FR581" s="85">
        <v>25</v>
      </c>
      <c r="FS581" s="85">
        <v>27</v>
      </c>
      <c r="FT581" s="85">
        <v>27</v>
      </c>
      <c r="FU581" s="85">
        <v>25</v>
      </c>
      <c r="FV581" s="85">
        <v>26</v>
      </c>
      <c r="FW581" s="85">
        <v>26</v>
      </c>
      <c r="FX581" s="85">
        <v>26</v>
      </c>
      <c r="FY581" s="85">
        <v>26</v>
      </c>
      <c r="FZ581" s="85">
        <v>26</v>
      </c>
      <c r="GA581" s="85">
        <v>26</v>
      </c>
      <c r="GB581" s="85">
        <v>26</v>
      </c>
      <c r="GC581" s="85">
        <v>26</v>
      </c>
      <c r="GD581" s="85">
        <v>26</v>
      </c>
      <c r="GE581" s="85">
        <v>26</v>
      </c>
      <c r="GF581" s="85">
        <v>26</v>
      </c>
      <c r="GG581" s="85">
        <v>26</v>
      </c>
      <c r="GH581" s="85">
        <v>26</v>
      </c>
      <c r="GI581" s="85">
        <v>26</v>
      </c>
      <c r="GJ581" s="85">
        <v>26</v>
      </c>
      <c r="GK581" s="85">
        <v>26</v>
      </c>
      <c r="GL581" s="85">
        <v>26</v>
      </c>
      <c r="GM581" s="85">
        <v>26</v>
      </c>
      <c r="GN581" s="85">
        <v>26</v>
      </c>
      <c r="GO581" s="85">
        <v>26</v>
      </c>
      <c r="GP581" s="85">
        <v>26</v>
      </c>
      <c r="GQ581" s="85">
        <v>26</v>
      </c>
      <c r="GR581" s="85">
        <v>26</v>
      </c>
      <c r="GS581" s="85">
        <v>25</v>
      </c>
      <c r="GT581" s="85">
        <v>26</v>
      </c>
      <c r="GU581" s="85">
        <v>19</v>
      </c>
      <c r="GV581" s="85">
        <v>20</v>
      </c>
      <c r="GW581" s="85">
        <v>125</v>
      </c>
      <c r="GX581" s="85">
        <v>255</v>
      </c>
      <c r="GY581" s="85">
        <v>255</v>
      </c>
      <c r="GZ581" s="85">
        <v>255</v>
      </c>
      <c r="HA581" s="85">
        <v>255</v>
      </c>
      <c r="HB581" s="85">
        <v>255</v>
      </c>
      <c r="HC581" s="85">
        <v>255</v>
      </c>
      <c r="HD581" s="85">
        <v>255</v>
      </c>
      <c r="HE581" s="85">
        <v>255</v>
      </c>
      <c r="HF581" s="85">
        <v>255</v>
      </c>
      <c r="HG581" s="85">
        <v>255</v>
      </c>
      <c r="HH581" s="85">
        <v>255</v>
      </c>
      <c r="HI581" s="85">
        <v>255</v>
      </c>
      <c r="HJ581" s="85">
        <v>255</v>
      </c>
      <c r="HK581" s="85">
        <v>255</v>
      </c>
      <c r="HL581" s="85">
        <v>255</v>
      </c>
      <c r="HM581" s="85">
        <v>255</v>
      </c>
      <c r="HN581" s="85">
        <v>255</v>
      </c>
      <c r="HO581" s="85">
        <v>255</v>
      </c>
      <c r="HP581" s="85">
        <v>255</v>
      </c>
      <c r="HQ581" s="85">
        <v>255</v>
      </c>
      <c r="HR581" s="85">
        <v>255</v>
      </c>
      <c r="HS581" s="85">
        <v>255</v>
      </c>
      <c r="HT581" s="85">
        <v>255</v>
      </c>
      <c r="HU581" s="85">
        <v>255</v>
      </c>
      <c r="HV581" s="85">
        <v>255</v>
      </c>
      <c r="HW581" s="85">
        <v>255</v>
      </c>
      <c r="HX581" s="85">
        <v>255</v>
      </c>
      <c r="HY581" s="85">
        <v>255</v>
      </c>
      <c r="HZ581" s="85">
        <v>255</v>
      </c>
      <c r="IA581" s="85">
        <v>255</v>
      </c>
      <c r="IB581" s="85">
        <v>255</v>
      </c>
      <c r="IC581" s="85">
        <v>255</v>
      </c>
      <c r="ID581" s="85">
        <v>255</v>
      </c>
      <c r="IE581" s="85">
        <v>255</v>
      </c>
    </row>
    <row r="582" spans="1:239" ht="7.8">
      <c r="A582" s="85">
        <v>255</v>
      </c>
      <c r="B582" s="85">
        <v>255</v>
      </c>
      <c r="C582" s="85">
        <v>255</v>
      </c>
      <c r="D582" s="85">
        <v>255</v>
      </c>
      <c r="E582" s="85">
        <v>255</v>
      </c>
      <c r="F582" s="85">
        <v>255</v>
      </c>
      <c r="G582" s="85">
        <v>255</v>
      </c>
      <c r="H582" s="85">
        <v>255</v>
      </c>
      <c r="I582" s="85">
        <v>255</v>
      </c>
      <c r="J582" s="85">
        <v>255</v>
      </c>
      <c r="K582" s="85">
        <v>255</v>
      </c>
      <c r="L582" s="85">
        <v>255</v>
      </c>
      <c r="M582" s="85">
        <v>255</v>
      </c>
      <c r="N582" s="85">
        <v>255</v>
      </c>
      <c r="O582" s="85">
        <v>255</v>
      </c>
      <c r="P582" s="85">
        <v>255</v>
      </c>
      <c r="Q582" s="85">
        <v>255</v>
      </c>
      <c r="R582" s="85">
        <v>255</v>
      </c>
      <c r="S582" s="85">
        <v>255</v>
      </c>
      <c r="T582" s="85">
        <v>255</v>
      </c>
      <c r="U582" s="85">
        <v>255</v>
      </c>
      <c r="V582" s="85">
        <v>255</v>
      </c>
      <c r="W582" s="85">
        <v>255</v>
      </c>
      <c r="X582" s="85">
        <v>255</v>
      </c>
      <c r="Y582" s="85">
        <v>255</v>
      </c>
      <c r="Z582" s="85">
        <v>255</v>
      </c>
      <c r="AA582" s="85">
        <v>255</v>
      </c>
      <c r="AB582" s="85">
        <v>255</v>
      </c>
      <c r="AC582" s="85">
        <v>255</v>
      </c>
      <c r="AD582" s="85">
        <v>255</v>
      </c>
      <c r="AE582" s="85">
        <v>255</v>
      </c>
      <c r="AF582" s="85">
        <v>255</v>
      </c>
      <c r="AG582" s="85">
        <v>174</v>
      </c>
      <c r="AH582" s="85">
        <v>19</v>
      </c>
      <c r="AI582" s="85">
        <v>19</v>
      </c>
      <c r="AJ582" s="85">
        <v>19</v>
      </c>
      <c r="AK582" s="85">
        <v>21</v>
      </c>
      <c r="AL582" s="85">
        <v>21</v>
      </c>
      <c r="AM582" s="85">
        <v>20</v>
      </c>
      <c r="AN582" s="85">
        <v>20</v>
      </c>
      <c r="AO582" s="85">
        <v>20</v>
      </c>
      <c r="AP582" s="85">
        <v>21</v>
      </c>
      <c r="AQ582" s="85">
        <v>21</v>
      </c>
      <c r="AR582" s="85">
        <v>21</v>
      </c>
      <c r="AS582" s="85">
        <v>21</v>
      </c>
      <c r="AT582" s="85">
        <v>21</v>
      </c>
      <c r="AU582" s="85">
        <v>21</v>
      </c>
      <c r="AV582" s="85">
        <v>21</v>
      </c>
      <c r="AW582" s="85">
        <v>21</v>
      </c>
      <c r="AX582" s="85">
        <v>21</v>
      </c>
      <c r="AY582" s="85">
        <v>21</v>
      </c>
      <c r="AZ582" s="85">
        <v>21</v>
      </c>
      <c r="BA582" s="85">
        <v>21</v>
      </c>
      <c r="BB582" s="85">
        <v>20</v>
      </c>
      <c r="BC582" s="85">
        <v>21</v>
      </c>
      <c r="BD582" s="85">
        <v>20</v>
      </c>
      <c r="BE582" s="85">
        <v>20</v>
      </c>
      <c r="BF582" s="85">
        <v>21</v>
      </c>
      <c r="BG582" s="85">
        <v>21</v>
      </c>
      <c r="BH582" s="85">
        <v>21</v>
      </c>
      <c r="BI582" s="85">
        <v>19</v>
      </c>
      <c r="BJ582" s="85">
        <v>20</v>
      </c>
      <c r="BK582" s="85">
        <v>18</v>
      </c>
      <c r="BL582" s="85">
        <v>18</v>
      </c>
      <c r="BM582" s="85">
        <v>20</v>
      </c>
      <c r="BN582" s="85">
        <v>19</v>
      </c>
      <c r="BO582" s="85">
        <v>19</v>
      </c>
      <c r="BP582" s="85">
        <v>20</v>
      </c>
      <c r="BQ582" s="85">
        <v>20</v>
      </c>
      <c r="BR582" s="85">
        <v>21</v>
      </c>
      <c r="BS582" s="85">
        <v>21</v>
      </c>
      <c r="BT582" s="85">
        <v>20</v>
      </c>
      <c r="BU582" s="85">
        <v>20</v>
      </c>
      <c r="BV582" s="85">
        <v>20</v>
      </c>
      <c r="BW582" s="85">
        <v>21</v>
      </c>
      <c r="BX582" s="85">
        <v>21</v>
      </c>
      <c r="BY582" s="85">
        <v>21</v>
      </c>
      <c r="BZ582" s="85">
        <v>21</v>
      </c>
      <c r="CA582" s="85">
        <v>21</v>
      </c>
      <c r="CB582" s="85">
        <v>21</v>
      </c>
      <c r="CC582" s="85">
        <v>21</v>
      </c>
      <c r="CD582" s="85">
        <v>21</v>
      </c>
      <c r="CE582" s="85">
        <v>21</v>
      </c>
      <c r="CF582" s="85">
        <v>21</v>
      </c>
      <c r="CG582" s="85">
        <v>21</v>
      </c>
      <c r="CH582" s="85">
        <v>21</v>
      </c>
      <c r="CI582" s="85">
        <v>21</v>
      </c>
      <c r="CJ582" s="85">
        <v>21</v>
      </c>
      <c r="CK582" s="85">
        <v>21</v>
      </c>
      <c r="CL582" s="85">
        <v>21</v>
      </c>
      <c r="CM582" s="85">
        <v>21</v>
      </c>
      <c r="CN582" s="85">
        <v>21</v>
      </c>
      <c r="CO582" s="85">
        <v>21</v>
      </c>
      <c r="CP582" s="85">
        <v>21</v>
      </c>
      <c r="CQ582" s="85">
        <v>21</v>
      </c>
      <c r="CR582" s="85">
        <v>21</v>
      </c>
      <c r="CS582" s="85">
        <v>21</v>
      </c>
      <c r="CT582" s="85">
        <v>21</v>
      </c>
      <c r="CU582" s="85">
        <v>21</v>
      </c>
      <c r="CV582" s="85">
        <v>21</v>
      </c>
      <c r="CW582" s="85">
        <v>21</v>
      </c>
      <c r="CX582" s="85">
        <v>21</v>
      </c>
      <c r="CY582" s="85">
        <v>21</v>
      </c>
      <c r="CZ582" s="85">
        <v>21</v>
      </c>
      <c r="DA582" s="85">
        <v>21</v>
      </c>
      <c r="DB582" s="85">
        <v>21</v>
      </c>
      <c r="DC582" s="85">
        <v>20</v>
      </c>
      <c r="DD582" s="85">
        <v>19</v>
      </c>
      <c r="DE582" s="85">
        <v>12</v>
      </c>
      <c r="DF582" s="85">
        <v>74</v>
      </c>
      <c r="DG582" s="85">
        <v>234</v>
      </c>
      <c r="DH582" s="85">
        <v>255</v>
      </c>
      <c r="DI582" s="85">
        <v>255</v>
      </c>
      <c r="DJ582" s="85">
        <v>255</v>
      </c>
      <c r="DK582" s="85">
        <v>255</v>
      </c>
      <c r="DL582" s="85">
        <v>255</v>
      </c>
      <c r="DM582" s="85">
        <v>255</v>
      </c>
      <c r="DN582" s="85">
        <v>255</v>
      </c>
      <c r="DO582" s="85">
        <v>255</v>
      </c>
      <c r="DP582" s="85">
        <v>255</v>
      </c>
      <c r="DQ582" s="85">
        <v>255</v>
      </c>
      <c r="DR582" s="85">
        <v>255</v>
      </c>
      <c r="DS582" s="85">
        <v>255</v>
      </c>
      <c r="DT582" s="85">
        <v>255</v>
      </c>
      <c r="DU582" s="85">
        <v>255</v>
      </c>
      <c r="DV582" s="85">
        <v>255</v>
      </c>
      <c r="DW582" s="85">
        <v>255</v>
      </c>
      <c r="DX582" s="85">
        <v>255</v>
      </c>
      <c r="DY582" s="85">
        <v>254</v>
      </c>
      <c r="DZ582" s="85">
        <v>120</v>
      </c>
      <c r="EA582" s="85">
        <v>5</v>
      </c>
      <c r="EB582" s="85">
        <v>21</v>
      </c>
      <c r="EC582" s="85">
        <v>22</v>
      </c>
      <c r="ED582" s="85">
        <v>21</v>
      </c>
      <c r="EE582" s="85">
        <v>20</v>
      </c>
      <c r="EF582" s="85">
        <v>21</v>
      </c>
      <c r="EG582" s="85">
        <v>21</v>
      </c>
      <c r="EH582" s="85">
        <v>21</v>
      </c>
      <c r="EI582" s="85">
        <v>21</v>
      </c>
      <c r="EJ582" s="85">
        <v>21</v>
      </c>
      <c r="EK582" s="85">
        <v>21</v>
      </c>
      <c r="EL582" s="85">
        <v>21</v>
      </c>
      <c r="EM582" s="85">
        <v>21</v>
      </c>
      <c r="EN582" s="85">
        <v>21</v>
      </c>
      <c r="EO582" s="85">
        <v>21</v>
      </c>
      <c r="EP582" s="85">
        <v>21</v>
      </c>
      <c r="EQ582" s="85">
        <v>21</v>
      </c>
      <c r="ER582" s="85">
        <v>21</v>
      </c>
      <c r="ES582" s="85">
        <v>21</v>
      </c>
      <c r="ET582" s="85">
        <v>21</v>
      </c>
      <c r="EU582" s="85">
        <v>21</v>
      </c>
      <c r="EV582" s="85">
        <v>21</v>
      </c>
      <c r="EW582" s="85">
        <v>21</v>
      </c>
      <c r="EX582" s="85">
        <v>21</v>
      </c>
      <c r="EY582" s="85">
        <v>21</v>
      </c>
      <c r="EZ582" s="85">
        <v>21</v>
      </c>
      <c r="FA582" s="85">
        <v>21</v>
      </c>
      <c r="FB582" s="85">
        <v>21</v>
      </c>
      <c r="FC582" s="85">
        <v>21</v>
      </c>
      <c r="FD582" s="85">
        <v>21</v>
      </c>
      <c r="FE582" s="85">
        <v>21</v>
      </c>
      <c r="FF582" s="85">
        <v>21</v>
      </c>
      <c r="FG582" s="85">
        <v>21</v>
      </c>
      <c r="FH582" s="85">
        <v>20</v>
      </c>
      <c r="FI582" s="85">
        <v>20</v>
      </c>
      <c r="FJ582" s="85">
        <v>21</v>
      </c>
      <c r="FK582" s="85">
        <v>20</v>
      </c>
      <c r="FL582" s="85">
        <v>21</v>
      </c>
      <c r="FM582" s="85">
        <v>20</v>
      </c>
      <c r="FN582" s="85">
        <v>20</v>
      </c>
      <c r="FO582" s="85">
        <v>21</v>
      </c>
      <c r="FP582" s="85">
        <v>20</v>
      </c>
      <c r="FQ582" s="85">
        <v>21</v>
      </c>
      <c r="FR582" s="85">
        <v>20</v>
      </c>
      <c r="FS582" s="85">
        <v>22</v>
      </c>
      <c r="FT582" s="85">
        <v>22</v>
      </c>
      <c r="FU582" s="85">
        <v>20</v>
      </c>
      <c r="FV582" s="85">
        <v>21</v>
      </c>
      <c r="FW582" s="85">
        <v>21</v>
      </c>
      <c r="FX582" s="85">
        <v>21</v>
      </c>
      <c r="FY582" s="85">
        <v>21</v>
      </c>
      <c r="FZ582" s="85">
        <v>21</v>
      </c>
      <c r="GA582" s="85">
        <v>21</v>
      </c>
      <c r="GB582" s="85">
        <v>21</v>
      </c>
      <c r="GC582" s="85">
        <v>21</v>
      </c>
      <c r="GD582" s="85">
        <v>21</v>
      </c>
      <c r="GE582" s="85">
        <v>21</v>
      </c>
      <c r="GF582" s="85">
        <v>21</v>
      </c>
      <c r="GG582" s="85">
        <v>21</v>
      </c>
      <c r="GH582" s="85">
        <v>21</v>
      </c>
      <c r="GI582" s="85">
        <v>21</v>
      </c>
      <c r="GJ582" s="85">
        <v>21</v>
      </c>
      <c r="GK582" s="85">
        <v>21</v>
      </c>
      <c r="GL582" s="85">
        <v>21</v>
      </c>
      <c r="GM582" s="85">
        <v>20</v>
      </c>
      <c r="GN582" s="85">
        <v>22</v>
      </c>
      <c r="GO582" s="85">
        <v>23</v>
      </c>
      <c r="GP582" s="85">
        <v>20</v>
      </c>
      <c r="GQ582" s="85">
        <v>21</v>
      </c>
      <c r="GR582" s="85">
        <v>21</v>
      </c>
      <c r="GS582" s="85">
        <v>20</v>
      </c>
      <c r="GT582" s="85">
        <v>22</v>
      </c>
      <c r="GU582" s="85">
        <v>18</v>
      </c>
      <c r="GV582" s="85">
        <v>16</v>
      </c>
      <c r="GW582" s="85">
        <v>122</v>
      </c>
      <c r="GX582" s="85">
        <v>255</v>
      </c>
      <c r="GY582" s="85">
        <v>255</v>
      </c>
      <c r="GZ582" s="85">
        <v>255</v>
      </c>
      <c r="HA582" s="85">
        <v>255</v>
      </c>
      <c r="HB582" s="85">
        <v>255</v>
      </c>
      <c r="HC582" s="85">
        <v>255</v>
      </c>
      <c r="HD582" s="85">
        <v>255</v>
      </c>
      <c r="HE582" s="85">
        <v>255</v>
      </c>
      <c r="HF582" s="85">
        <v>255</v>
      </c>
      <c r="HG582" s="85">
        <v>255</v>
      </c>
      <c r="HH582" s="85">
        <v>255</v>
      </c>
      <c r="HI582" s="85">
        <v>255</v>
      </c>
      <c r="HJ582" s="85">
        <v>255</v>
      </c>
      <c r="HK582" s="85">
        <v>255</v>
      </c>
      <c r="HL582" s="85">
        <v>255</v>
      </c>
      <c r="HM582" s="85">
        <v>255</v>
      </c>
      <c r="HN582" s="85">
        <v>255</v>
      </c>
      <c r="HO582" s="85">
        <v>255</v>
      </c>
      <c r="HP582" s="85">
        <v>255</v>
      </c>
      <c r="HQ582" s="85">
        <v>255</v>
      </c>
      <c r="HR582" s="85">
        <v>255</v>
      </c>
      <c r="HS582" s="85">
        <v>255</v>
      </c>
      <c r="HT582" s="85">
        <v>255</v>
      </c>
      <c r="HU582" s="85">
        <v>255</v>
      </c>
      <c r="HV582" s="85">
        <v>255</v>
      </c>
      <c r="HW582" s="85">
        <v>255</v>
      </c>
      <c r="HX582" s="85">
        <v>255</v>
      </c>
      <c r="HY582" s="85">
        <v>255</v>
      </c>
      <c r="HZ582" s="85">
        <v>255</v>
      </c>
      <c r="IA582" s="85">
        <v>255</v>
      </c>
      <c r="IB582" s="85">
        <v>255</v>
      </c>
      <c r="IC582" s="85">
        <v>255</v>
      </c>
      <c r="ID582" s="85">
        <v>255</v>
      </c>
      <c r="IE582" s="85">
        <v>255</v>
      </c>
    </row>
    <row r="583" spans="1:239" ht="7.8">
      <c r="A583" s="85">
        <v>255</v>
      </c>
      <c r="B583" s="85">
        <v>255</v>
      </c>
      <c r="C583" s="85">
        <v>255</v>
      </c>
      <c r="D583" s="85">
        <v>255</v>
      </c>
      <c r="E583" s="85">
        <v>255</v>
      </c>
      <c r="F583" s="85">
        <v>255</v>
      </c>
      <c r="G583" s="85">
        <v>255</v>
      </c>
      <c r="H583" s="85">
        <v>255</v>
      </c>
      <c r="I583" s="85">
        <v>255</v>
      </c>
      <c r="J583" s="85">
        <v>255</v>
      </c>
      <c r="K583" s="85">
        <v>255</v>
      </c>
      <c r="L583" s="85">
        <v>255</v>
      </c>
      <c r="M583" s="85">
        <v>255</v>
      </c>
      <c r="N583" s="85">
        <v>255</v>
      </c>
      <c r="O583" s="85">
        <v>255</v>
      </c>
      <c r="P583" s="85">
        <v>255</v>
      </c>
      <c r="Q583" s="85">
        <v>255</v>
      </c>
      <c r="R583" s="85">
        <v>255</v>
      </c>
      <c r="S583" s="85">
        <v>255</v>
      </c>
      <c r="T583" s="85">
        <v>255</v>
      </c>
      <c r="U583" s="85">
        <v>255</v>
      </c>
      <c r="V583" s="85">
        <v>255</v>
      </c>
      <c r="W583" s="85">
        <v>255</v>
      </c>
      <c r="X583" s="85">
        <v>255</v>
      </c>
      <c r="Y583" s="85">
        <v>255</v>
      </c>
      <c r="Z583" s="85">
        <v>255</v>
      </c>
      <c r="AA583" s="85">
        <v>255</v>
      </c>
      <c r="AB583" s="85">
        <v>255</v>
      </c>
      <c r="AC583" s="85">
        <v>255</v>
      </c>
      <c r="AD583" s="85">
        <v>255</v>
      </c>
      <c r="AE583" s="85">
        <v>255</v>
      </c>
      <c r="AF583" s="85">
        <v>255</v>
      </c>
      <c r="AG583" s="85">
        <v>251</v>
      </c>
      <c r="AH583" s="85">
        <v>62</v>
      </c>
      <c r="AI583" s="85">
        <v>19</v>
      </c>
      <c r="AJ583" s="85">
        <v>35</v>
      </c>
      <c r="AK583" s="85">
        <v>33</v>
      </c>
      <c r="AL583" s="85">
        <v>35</v>
      </c>
      <c r="AM583" s="85">
        <v>36</v>
      </c>
      <c r="AN583" s="85">
        <v>35</v>
      </c>
      <c r="AO583" s="85">
        <v>34</v>
      </c>
      <c r="AP583" s="85">
        <v>35</v>
      </c>
      <c r="AQ583" s="85">
        <v>35</v>
      </c>
      <c r="AR583" s="85">
        <v>34</v>
      </c>
      <c r="AS583" s="85">
        <v>35</v>
      </c>
      <c r="AT583" s="85">
        <v>35</v>
      </c>
      <c r="AU583" s="85">
        <v>35</v>
      </c>
      <c r="AV583" s="85">
        <v>35</v>
      </c>
      <c r="AW583" s="85">
        <v>35</v>
      </c>
      <c r="AX583" s="85">
        <v>35</v>
      </c>
      <c r="AY583" s="85">
        <v>35</v>
      </c>
      <c r="AZ583" s="85">
        <v>35</v>
      </c>
      <c r="BA583" s="85">
        <v>35</v>
      </c>
      <c r="BB583" s="85">
        <v>35</v>
      </c>
      <c r="BC583" s="85">
        <v>34</v>
      </c>
      <c r="BD583" s="85">
        <v>36</v>
      </c>
      <c r="BE583" s="85">
        <v>35</v>
      </c>
      <c r="BF583" s="85">
        <v>36</v>
      </c>
      <c r="BG583" s="85">
        <v>34</v>
      </c>
      <c r="BH583" s="85">
        <v>35</v>
      </c>
      <c r="BI583" s="85">
        <v>33</v>
      </c>
      <c r="BJ583" s="85">
        <v>35</v>
      </c>
      <c r="BK583" s="85">
        <v>34</v>
      </c>
      <c r="BL583" s="85">
        <v>35</v>
      </c>
      <c r="BM583" s="85">
        <v>33</v>
      </c>
      <c r="BN583" s="85">
        <v>35</v>
      </c>
      <c r="BO583" s="85">
        <v>35</v>
      </c>
      <c r="BP583" s="85">
        <v>34</v>
      </c>
      <c r="BQ583" s="85">
        <v>34</v>
      </c>
      <c r="BR583" s="85">
        <v>34</v>
      </c>
      <c r="BS583" s="85">
        <v>34</v>
      </c>
      <c r="BT583" s="85">
        <v>35</v>
      </c>
      <c r="BU583" s="85">
        <v>35</v>
      </c>
      <c r="BV583" s="85">
        <v>35</v>
      </c>
      <c r="BW583" s="85">
        <v>35</v>
      </c>
      <c r="BX583" s="85">
        <v>35</v>
      </c>
      <c r="BY583" s="85">
        <v>35</v>
      </c>
      <c r="BZ583" s="85">
        <v>35</v>
      </c>
      <c r="CA583" s="85">
        <v>35</v>
      </c>
      <c r="CB583" s="85">
        <v>35</v>
      </c>
      <c r="CC583" s="85">
        <v>35</v>
      </c>
      <c r="CD583" s="85">
        <v>35</v>
      </c>
      <c r="CE583" s="85">
        <v>35</v>
      </c>
      <c r="CF583" s="85">
        <v>35</v>
      </c>
      <c r="CG583" s="85">
        <v>35</v>
      </c>
      <c r="CH583" s="85">
        <v>35</v>
      </c>
      <c r="CI583" s="85">
        <v>35</v>
      </c>
      <c r="CJ583" s="85">
        <v>35</v>
      </c>
      <c r="CK583" s="85">
        <v>35</v>
      </c>
      <c r="CL583" s="85">
        <v>35</v>
      </c>
      <c r="CM583" s="85">
        <v>35</v>
      </c>
      <c r="CN583" s="85">
        <v>35</v>
      </c>
      <c r="CO583" s="85">
        <v>35</v>
      </c>
      <c r="CP583" s="85">
        <v>35</v>
      </c>
      <c r="CQ583" s="85">
        <v>35</v>
      </c>
      <c r="CR583" s="85">
        <v>35</v>
      </c>
      <c r="CS583" s="85">
        <v>35</v>
      </c>
      <c r="CT583" s="85">
        <v>35</v>
      </c>
      <c r="CU583" s="85">
        <v>35</v>
      </c>
      <c r="CV583" s="85">
        <v>35</v>
      </c>
      <c r="CW583" s="85">
        <v>35</v>
      </c>
      <c r="CX583" s="85">
        <v>35</v>
      </c>
      <c r="CY583" s="85">
        <v>35</v>
      </c>
      <c r="CZ583" s="85">
        <v>34</v>
      </c>
      <c r="DA583" s="85">
        <v>35</v>
      </c>
      <c r="DB583" s="85">
        <v>37</v>
      </c>
      <c r="DC583" s="85">
        <v>31</v>
      </c>
      <c r="DD583" s="85">
        <v>29</v>
      </c>
      <c r="DE583" s="85">
        <v>19</v>
      </c>
      <c r="DF583" s="85">
        <v>183</v>
      </c>
      <c r="DG583" s="85">
        <v>255</v>
      </c>
      <c r="DH583" s="85">
        <v>255</v>
      </c>
      <c r="DI583" s="85">
        <v>255</v>
      </c>
      <c r="DJ583" s="85">
        <v>255</v>
      </c>
      <c r="DK583" s="85">
        <v>255</v>
      </c>
      <c r="DL583" s="85">
        <v>255</v>
      </c>
      <c r="DM583" s="85">
        <v>255</v>
      </c>
      <c r="DN583" s="85">
        <v>255</v>
      </c>
      <c r="DO583" s="85">
        <v>255</v>
      </c>
      <c r="DP583" s="85">
        <v>255</v>
      </c>
      <c r="DQ583" s="85">
        <v>255</v>
      </c>
      <c r="DR583" s="85">
        <v>255</v>
      </c>
      <c r="DS583" s="85">
        <v>255</v>
      </c>
      <c r="DT583" s="85">
        <v>255</v>
      </c>
      <c r="DU583" s="85">
        <v>255</v>
      </c>
      <c r="DV583" s="85">
        <v>255</v>
      </c>
      <c r="DW583" s="85">
        <v>255</v>
      </c>
      <c r="DX583" s="85">
        <v>255</v>
      </c>
      <c r="DY583" s="85">
        <v>255</v>
      </c>
      <c r="DZ583" s="85">
        <v>245</v>
      </c>
      <c r="EA583" s="85">
        <v>55</v>
      </c>
      <c r="EB583" s="85">
        <v>23</v>
      </c>
      <c r="EC583" s="85">
        <v>34</v>
      </c>
      <c r="ED583" s="85">
        <v>35</v>
      </c>
      <c r="EE583" s="85">
        <v>34</v>
      </c>
      <c r="EF583" s="85">
        <v>35</v>
      </c>
      <c r="EG583" s="85">
        <v>35</v>
      </c>
      <c r="EH583" s="85">
        <v>35</v>
      </c>
      <c r="EI583" s="85">
        <v>35</v>
      </c>
      <c r="EJ583" s="85">
        <v>35</v>
      </c>
      <c r="EK583" s="85">
        <v>35</v>
      </c>
      <c r="EL583" s="85">
        <v>35</v>
      </c>
      <c r="EM583" s="85">
        <v>35</v>
      </c>
      <c r="EN583" s="85">
        <v>35</v>
      </c>
      <c r="EO583" s="85">
        <v>35</v>
      </c>
      <c r="EP583" s="85">
        <v>35</v>
      </c>
      <c r="EQ583" s="85">
        <v>35</v>
      </c>
      <c r="ER583" s="85">
        <v>35</v>
      </c>
      <c r="ES583" s="85">
        <v>35</v>
      </c>
      <c r="ET583" s="85">
        <v>35</v>
      </c>
      <c r="EU583" s="85">
        <v>35</v>
      </c>
      <c r="EV583" s="85">
        <v>35</v>
      </c>
      <c r="EW583" s="85">
        <v>35</v>
      </c>
      <c r="EX583" s="85">
        <v>35</v>
      </c>
      <c r="EY583" s="85">
        <v>35</v>
      </c>
      <c r="EZ583" s="85">
        <v>35</v>
      </c>
      <c r="FA583" s="85">
        <v>35</v>
      </c>
      <c r="FB583" s="85">
        <v>35</v>
      </c>
      <c r="FC583" s="85">
        <v>35</v>
      </c>
      <c r="FD583" s="85">
        <v>35</v>
      </c>
      <c r="FE583" s="85">
        <v>35</v>
      </c>
      <c r="FF583" s="85">
        <v>35</v>
      </c>
      <c r="FG583" s="85">
        <v>35</v>
      </c>
      <c r="FH583" s="85">
        <v>33</v>
      </c>
      <c r="FI583" s="85">
        <v>35</v>
      </c>
      <c r="FJ583" s="85">
        <v>35</v>
      </c>
      <c r="FK583" s="85">
        <v>35</v>
      </c>
      <c r="FL583" s="85">
        <v>35</v>
      </c>
      <c r="FM583" s="85">
        <v>35</v>
      </c>
      <c r="FN583" s="85">
        <v>35</v>
      </c>
      <c r="FO583" s="85">
        <v>35</v>
      </c>
      <c r="FP583" s="85">
        <v>34</v>
      </c>
      <c r="FQ583" s="85">
        <v>36</v>
      </c>
      <c r="FR583" s="85">
        <v>34</v>
      </c>
      <c r="FS583" s="85">
        <v>35</v>
      </c>
      <c r="FT583" s="85">
        <v>35</v>
      </c>
      <c r="FU583" s="85">
        <v>34</v>
      </c>
      <c r="FV583" s="85">
        <v>35</v>
      </c>
      <c r="FW583" s="85">
        <v>35</v>
      </c>
      <c r="FX583" s="85">
        <v>35</v>
      </c>
      <c r="FY583" s="85">
        <v>35</v>
      </c>
      <c r="FZ583" s="85">
        <v>35</v>
      </c>
      <c r="GA583" s="85">
        <v>35</v>
      </c>
      <c r="GB583" s="85">
        <v>35</v>
      </c>
      <c r="GC583" s="85">
        <v>35</v>
      </c>
      <c r="GD583" s="85">
        <v>35</v>
      </c>
      <c r="GE583" s="85">
        <v>35</v>
      </c>
      <c r="GF583" s="85">
        <v>35</v>
      </c>
      <c r="GG583" s="85">
        <v>35</v>
      </c>
      <c r="GH583" s="85">
        <v>35</v>
      </c>
      <c r="GI583" s="85">
        <v>35</v>
      </c>
      <c r="GJ583" s="85">
        <v>35</v>
      </c>
      <c r="GK583" s="85">
        <v>35</v>
      </c>
      <c r="GL583" s="85">
        <v>35</v>
      </c>
      <c r="GM583" s="85">
        <v>35</v>
      </c>
      <c r="GN583" s="85">
        <v>35</v>
      </c>
      <c r="GO583" s="85">
        <v>33</v>
      </c>
      <c r="GP583" s="85">
        <v>35</v>
      </c>
      <c r="GQ583" s="85">
        <v>35</v>
      </c>
      <c r="GR583" s="85">
        <v>34</v>
      </c>
      <c r="GS583" s="85">
        <v>37</v>
      </c>
      <c r="GT583" s="85">
        <v>33</v>
      </c>
      <c r="GU583" s="85">
        <v>21</v>
      </c>
      <c r="GV583" s="85">
        <v>61</v>
      </c>
      <c r="GW583" s="85">
        <v>214</v>
      </c>
      <c r="GX583" s="85">
        <v>255</v>
      </c>
      <c r="GY583" s="85">
        <v>255</v>
      </c>
      <c r="GZ583" s="85">
        <v>255</v>
      </c>
      <c r="HA583" s="85">
        <v>255</v>
      </c>
      <c r="HB583" s="85">
        <v>255</v>
      </c>
      <c r="HC583" s="85">
        <v>255</v>
      </c>
      <c r="HD583" s="85">
        <v>255</v>
      </c>
      <c r="HE583" s="85">
        <v>255</v>
      </c>
      <c r="HF583" s="85">
        <v>255</v>
      </c>
      <c r="HG583" s="85">
        <v>255</v>
      </c>
      <c r="HH583" s="85">
        <v>255</v>
      </c>
      <c r="HI583" s="85">
        <v>255</v>
      </c>
      <c r="HJ583" s="85">
        <v>255</v>
      </c>
      <c r="HK583" s="85">
        <v>255</v>
      </c>
      <c r="HL583" s="85">
        <v>255</v>
      </c>
      <c r="HM583" s="85">
        <v>255</v>
      </c>
      <c r="HN583" s="85">
        <v>255</v>
      </c>
      <c r="HO583" s="85">
        <v>255</v>
      </c>
      <c r="HP583" s="85">
        <v>255</v>
      </c>
      <c r="HQ583" s="85">
        <v>255</v>
      </c>
      <c r="HR583" s="85">
        <v>255</v>
      </c>
      <c r="HS583" s="85">
        <v>255</v>
      </c>
      <c r="HT583" s="85">
        <v>255</v>
      </c>
      <c r="HU583" s="85">
        <v>255</v>
      </c>
      <c r="HV583" s="85">
        <v>255</v>
      </c>
      <c r="HW583" s="85">
        <v>255</v>
      </c>
      <c r="HX583" s="85">
        <v>255</v>
      </c>
      <c r="HY583" s="85">
        <v>255</v>
      </c>
      <c r="HZ583" s="85">
        <v>255</v>
      </c>
      <c r="IA583" s="85">
        <v>255</v>
      </c>
      <c r="IB583" s="85">
        <v>255</v>
      </c>
      <c r="IC583" s="85">
        <v>255</v>
      </c>
      <c r="ID583" s="85">
        <v>255</v>
      </c>
      <c r="IE583" s="85">
        <v>255</v>
      </c>
    </row>
    <row r="584" spans="1:239" ht="7.8">
      <c r="A584" s="85">
        <v>255</v>
      </c>
      <c r="B584" s="85">
        <v>255</v>
      </c>
      <c r="C584" s="85">
        <v>255</v>
      </c>
      <c r="D584" s="85">
        <v>255</v>
      </c>
      <c r="E584" s="85">
        <v>255</v>
      </c>
      <c r="F584" s="85">
        <v>255</v>
      </c>
      <c r="G584" s="85">
        <v>255</v>
      </c>
      <c r="H584" s="85">
        <v>255</v>
      </c>
      <c r="I584" s="85">
        <v>255</v>
      </c>
      <c r="J584" s="85">
        <v>255</v>
      </c>
      <c r="K584" s="85">
        <v>255</v>
      </c>
      <c r="L584" s="85">
        <v>255</v>
      </c>
      <c r="M584" s="85">
        <v>255</v>
      </c>
      <c r="N584" s="85">
        <v>255</v>
      </c>
      <c r="O584" s="85">
        <v>255</v>
      </c>
      <c r="P584" s="85">
        <v>255</v>
      </c>
      <c r="Q584" s="85">
        <v>255</v>
      </c>
      <c r="R584" s="85">
        <v>255</v>
      </c>
      <c r="S584" s="85">
        <v>255</v>
      </c>
      <c r="T584" s="85">
        <v>255</v>
      </c>
      <c r="U584" s="85">
        <v>255</v>
      </c>
      <c r="V584" s="85">
        <v>255</v>
      </c>
      <c r="W584" s="85">
        <v>255</v>
      </c>
      <c r="X584" s="85">
        <v>255</v>
      </c>
      <c r="Y584" s="85">
        <v>255</v>
      </c>
      <c r="Z584" s="85">
        <v>255</v>
      </c>
      <c r="AA584" s="85">
        <v>255</v>
      </c>
      <c r="AB584" s="85">
        <v>255</v>
      </c>
      <c r="AC584" s="85">
        <v>255</v>
      </c>
      <c r="AD584" s="85">
        <v>255</v>
      </c>
      <c r="AE584" s="85">
        <v>255</v>
      </c>
      <c r="AF584" s="85">
        <v>255</v>
      </c>
      <c r="AG584" s="85">
        <v>251</v>
      </c>
      <c r="AH584" s="85">
        <v>55</v>
      </c>
      <c r="AI584" s="85">
        <v>10</v>
      </c>
      <c r="AJ584" s="85">
        <v>25</v>
      </c>
      <c r="AK584" s="85">
        <v>23</v>
      </c>
      <c r="AL584" s="85">
        <v>23</v>
      </c>
      <c r="AM584" s="85">
        <v>25</v>
      </c>
      <c r="AN584" s="85">
        <v>24</v>
      </c>
      <c r="AO584" s="85">
        <v>27</v>
      </c>
      <c r="AP584" s="85">
        <v>27</v>
      </c>
      <c r="AQ584" s="85">
        <v>25</v>
      </c>
      <c r="AR584" s="85">
        <v>26</v>
      </c>
      <c r="AS584" s="85">
        <v>26</v>
      </c>
      <c r="AT584" s="85">
        <v>26</v>
      </c>
      <c r="AU584" s="85">
        <v>26</v>
      </c>
      <c r="AV584" s="85">
        <v>26</v>
      </c>
      <c r="AW584" s="85">
        <v>26</v>
      </c>
      <c r="AX584" s="85">
        <v>26</v>
      </c>
      <c r="AY584" s="85">
        <v>26</v>
      </c>
      <c r="AZ584" s="85">
        <v>26</v>
      </c>
      <c r="BA584" s="85">
        <v>26</v>
      </c>
      <c r="BB584" s="85">
        <v>26</v>
      </c>
      <c r="BC584" s="85">
        <v>25</v>
      </c>
      <c r="BD584" s="85">
        <v>27</v>
      </c>
      <c r="BE584" s="85">
        <v>26</v>
      </c>
      <c r="BF584" s="85">
        <v>27</v>
      </c>
      <c r="BG584" s="85">
        <v>25</v>
      </c>
      <c r="BH584" s="85">
        <v>26</v>
      </c>
      <c r="BI584" s="85">
        <v>24</v>
      </c>
      <c r="BJ584" s="85">
        <v>26</v>
      </c>
      <c r="BK584" s="85">
        <v>25</v>
      </c>
      <c r="BL584" s="85">
        <v>26</v>
      </c>
      <c r="BM584" s="85">
        <v>24</v>
      </c>
      <c r="BN584" s="85">
        <v>26</v>
      </c>
      <c r="BO584" s="85">
        <v>26</v>
      </c>
      <c r="BP584" s="85">
        <v>25</v>
      </c>
      <c r="BQ584" s="85">
        <v>26</v>
      </c>
      <c r="BR584" s="85">
        <v>26</v>
      </c>
      <c r="BS584" s="85">
        <v>25</v>
      </c>
      <c r="BT584" s="85">
        <v>26</v>
      </c>
      <c r="BU584" s="85">
        <v>26</v>
      </c>
      <c r="BV584" s="85">
        <v>26</v>
      </c>
      <c r="BW584" s="85">
        <v>26</v>
      </c>
      <c r="BX584" s="85">
        <v>26</v>
      </c>
      <c r="BY584" s="85">
        <v>26</v>
      </c>
      <c r="BZ584" s="85">
        <v>26</v>
      </c>
      <c r="CA584" s="85">
        <v>26</v>
      </c>
      <c r="CB584" s="85">
        <v>26</v>
      </c>
      <c r="CC584" s="85">
        <v>26</v>
      </c>
      <c r="CD584" s="85">
        <v>26</v>
      </c>
      <c r="CE584" s="85">
        <v>26</v>
      </c>
      <c r="CF584" s="85">
        <v>26</v>
      </c>
      <c r="CG584" s="85">
        <v>26</v>
      </c>
      <c r="CH584" s="85">
        <v>26</v>
      </c>
      <c r="CI584" s="85">
        <v>26</v>
      </c>
      <c r="CJ584" s="85">
        <v>26</v>
      </c>
      <c r="CK584" s="85">
        <v>26</v>
      </c>
      <c r="CL584" s="85">
        <v>26</v>
      </c>
      <c r="CM584" s="85">
        <v>26</v>
      </c>
      <c r="CN584" s="85">
        <v>26</v>
      </c>
      <c r="CO584" s="85">
        <v>26</v>
      </c>
      <c r="CP584" s="85">
        <v>26</v>
      </c>
      <c r="CQ584" s="85">
        <v>26</v>
      </c>
      <c r="CR584" s="85">
        <v>26</v>
      </c>
      <c r="CS584" s="85">
        <v>26</v>
      </c>
      <c r="CT584" s="85">
        <v>26</v>
      </c>
      <c r="CU584" s="85">
        <v>26</v>
      </c>
      <c r="CV584" s="85">
        <v>26</v>
      </c>
      <c r="CW584" s="85">
        <v>26</v>
      </c>
      <c r="CX584" s="85">
        <v>26</v>
      </c>
      <c r="CY584" s="85">
        <v>26</v>
      </c>
      <c r="CZ584" s="85">
        <v>26</v>
      </c>
      <c r="DA584" s="85">
        <v>25</v>
      </c>
      <c r="DB584" s="85">
        <v>27</v>
      </c>
      <c r="DC584" s="85">
        <v>22</v>
      </c>
      <c r="DD584" s="85">
        <v>22</v>
      </c>
      <c r="DE584" s="85">
        <v>13</v>
      </c>
      <c r="DF584" s="85">
        <v>181</v>
      </c>
      <c r="DG584" s="85">
        <v>255</v>
      </c>
      <c r="DH584" s="85">
        <v>255</v>
      </c>
      <c r="DI584" s="85">
        <v>255</v>
      </c>
      <c r="DJ584" s="85">
        <v>255</v>
      </c>
      <c r="DK584" s="85">
        <v>255</v>
      </c>
      <c r="DL584" s="85">
        <v>255</v>
      </c>
      <c r="DM584" s="85">
        <v>255</v>
      </c>
      <c r="DN584" s="85">
        <v>255</v>
      </c>
      <c r="DO584" s="85">
        <v>255</v>
      </c>
      <c r="DP584" s="85">
        <v>255</v>
      </c>
      <c r="DQ584" s="85">
        <v>255</v>
      </c>
      <c r="DR584" s="85">
        <v>255</v>
      </c>
      <c r="DS584" s="85">
        <v>255</v>
      </c>
      <c r="DT584" s="85">
        <v>255</v>
      </c>
      <c r="DU584" s="85">
        <v>255</v>
      </c>
      <c r="DV584" s="85">
        <v>255</v>
      </c>
      <c r="DW584" s="85">
        <v>255</v>
      </c>
      <c r="DX584" s="85">
        <v>255</v>
      </c>
      <c r="DY584" s="85">
        <v>255</v>
      </c>
      <c r="DZ584" s="85">
        <v>245</v>
      </c>
      <c r="EA584" s="85">
        <v>48</v>
      </c>
      <c r="EB584" s="85">
        <v>14</v>
      </c>
      <c r="EC584" s="85">
        <v>23</v>
      </c>
      <c r="ED584" s="85">
        <v>26</v>
      </c>
      <c r="EE584" s="85">
        <v>25</v>
      </c>
      <c r="EF584" s="85">
        <v>26</v>
      </c>
      <c r="EG584" s="85">
        <v>26</v>
      </c>
      <c r="EH584" s="85">
        <v>26</v>
      </c>
      <c r="EI584" s="85">
        <v>26</v>
      </c>
      <c r="EJ584" s="85">
        <v>26</v>
      </c>
      <c r="EK584" s="85">
        <v>26</v>
      </c>
      <c r="EL584" s="85">
        <v>26</v>
      </c>
      <c r="EM584" s="85">
        <v>26</v>
      </c>
      <c r="EN584" s="85">
        <v>26</v>
      </c>
      <c r="EO584" s="85">
        <v>26</v>
      </c>
      <c r="EP584" s="85">
        <v>26</v>
      </c>
      <c r="EQ584" s="85">
        <v>26</v>
      </c>
      <c r="ER584" s="85">
        <v>26</v>
      </c>
      <c r="ES584" s="85">
        <v>26</v>
      </c>
      <c r="ET584" s="85">
        <v>26</v>
      </c>
      <c r="EU584" s="85">
        <v>26</v>
      </c>
      <c r="EV584" s="85">
        <v>26</v>
      </c>
      <c r="EW584" s="85">
        <v>26</v>
      </c>
      <c r="EX584" s="85">
        <v>26</v>
      </c>
      <c r="EY584" s="85">
        <v>26</v>
      </c>
      <c r="EZ584" s="85">
        <v>26</v>
      </c>
      <c r="FA584" s="85">
        <v>26</v>
      </c>
      <c r="FB584" s="85">
        <v>26</v>
      </c>
      <c r="FC584" s="85">
        <v>26</v>
      </c>
      <c r="FD584" s="85">
        <v>26</v>
      </c>
      <c r="FE584" s="85">
        <v>26</v>
      </c>
      <c r="FF584" s="85">
        <v>26</v>
      </c>
      <c r="FG584" s="85">
        <v>26</v>
      </c>
      <c r="FH584" s="85">
        <v>24</v>
      </c>
      <c r="FI584" s="85">
        <v>26</v>
      </c>
      <c r="FJ584" s="85">
        <v>26</v>
      </c>
      <c r="FK584" s="85">
        <v>26</v>
      </c>
      <c r="FL584" s="85">
        <v>26</v>
      </c>
      <c r="FM584" s="85">
        <v>26</v>
      </c>
      <c r="FN584" s="85">
        <v>26</v>
      </c>
      <c r="FO584" s="85">
        <v>26</v>
      </c>
      <c r="FP584" s="85">
        <v>25</v>
      </c>
      <c r="FQ584" s="85">
        <v>27</v>
      </c>
      <c r="FR584" s="85">
        <v>25</v>
      </c>
      <c r="FS584" s="85">
        <v>26</v>
      </c>
      <c r="FT584" s="85">
        <v>26</v>
      </c>
      <c r="FU584" s="85">
        <v>25</v>
      </c>
      <c r="FV584" s="85">
        <v>26</v>
      </c>
      <c r="FW584" s="85">
        <v>26</v>
      </c>
      <c r="FX584" s="85">
        <v>26</v>
      </c>
      <c r="FY584" s="85">
        <v>26</v>
      </c>
      <c r="FZ584" s="85">
        <v>26</v>
      </c>
      <c r="GA584" s="85">
        <v>26</v>
      </c>
      <c r="GB584" s="85">
        <v>26</v>
      </c>
      <c r="GC584" s="85">
        <v>26</v>
      </c>
      <c r="GD584" s="85">
        <v>26</v>
      </c>
      <c r="GE584" s="85">
        <v>26</v>
      </c>
      <c r="GF584" s="85">
        <v>26</v>
      </c>
      <c r="GG584" s="85">
        <v>26</v>
      </c>
      <c r="GH584" s="85">
        <v>26</v>
      </c>
      <c r="GI584" s="85">
        <v>26</v>
      </c>
      <c r="GJ584" s="85">
        <v>26</v>
      </c>
      <c r="GK584" s="85">
        <v>26</v>
      </c>
      <c r="GL584" s="85">
        <v>26</v>
      </c>
      <c r="GM584" s="85">
        <v>26</v>
      </c>
      <c r="GN584" s="85">
        <v>26</v>
      </c>
      <c r="GO584" s="85">
        <v>26</v>
      </c>
      <c r="GP584" s="85">
        <v>26</v>
      </c>
      <c r="GQ584" s="85">
        <v>26</v>
      </c>
      <c r="GR584" s="85">
        <v>26</v>
      </c>
      <c r="GS584" s="85">
        <v>25</v>
      </c>
      <c r="GT584" s="85">
        <v>24</v>
      </c>
      <c r="GU584" s="85">
        <v>12</v>
      </c>
      <c r="GV584" s="85">
        <v>54</v>
      </c>
      <c r="GW584" s="85">
        <v>211</v>
      </c>
      <c r="GX584" s="85">
        <v>255</v>
      </c>
      <c r="GY584" s="85">
        <v>255</v>
      </c>
      <c r="GZ584" s="85">
        <v>255</v>
      </c>
      <c r="HA584" s="85">
        <v>255</v>
      </c>
      <c r="HB584" s="85">
        <v>255</v>
      </c>
      <c r="HC584" s="85">
        <v>255</v>
      </c>
      <c r="HD584" s="85">
        <v>255</v>
      </c>
      <c r="HE584" s="85">
        <v>255</v>
      </c>
      <c r="HF584" s="85">
        <v>255</v>
      </c>
      <c r="HG584" s="85">
        <v>255</v>
      </c>
      <c r="HH584" s="85">
        <v>255</v>
      </c>
      <c r="HI584" s="85">
        <v>255</v>
      </c>
      <c r="HJ584" s="85">
        <v>255</v>
      </c>
      <c r="HK584" s="85">
        <v>255</v>
      </c>
      <c r="HL584" s="85">
        <v>255</v>
      </c>
      <c r="HM584" s="85">
        <v>255</v>
      </c>
      <c r="HN584" s="85">
        <v>255</v>
      </c>
      <c r="HO584" s="85">
        <v>255</v>
      </c>
      <c r="HP584" s="85">
        <v>255</v>
      </c>
      <c r="HQ584" s="85">
        <v>255</v>
      </c>
      <c r="HR584" s="85">
        <v>255</v>
      </c>
      <c r="HS584" s="85">
        <v>255</v>
      </c>
      <c r="HT584" s="85">
        <v>255</v>
      </c>
      <c r="HU584" s="85">
        <v>255</v>
      </c>
      <c r="HV584" s="85">
        <v>255</v>
      </c>
      <c r="HW584" s="85">
        <v>255</v>
      </c>
      <c r="HX584" s="85">
        <v>255</v>
      </c>
      <c r="HY584" s="85">
        <v>255</v>
      </c>
      <c r="HZ584" s="85">
        <v>255</v>
      </c>
      <c r="IA584" s="85">
        <v>255</v>
      </c>
      <c r="IB584" s="85">
        <v>255</v>
      </c>
      <c r="IC584" s="85">
        <v>255</v>
      </c>
      <c r="ID584" s="85">
        <v>255</v>
      </c>
      <c r="IE584" s="85">
        <v>255</v>
      </c>
    </row>
    <row r="585" spans="1:239" ht="7.8">
      <c r="A585" s="85">
        <v>255</v>
      </c>
      <c r="B585" s="85">
        <v>255</v>
      </c>
      <c r="C585" s="85">
        <v>255</v>
      </c>
      <c r="D585" s="85">
        <v>255</v>
      </c>
      <c r="E585" s="85">
        <v>255</v>
      </c>
      <c r="F585" s="85">
        <v>255</v>
      </c>
      <c r="G585" s="85">
        <v>255</v>
      </c>
      <c r="H585" s="85">
        <v>255</v>
      </c>
      <c r="I585" s="85">
        <v>255</v>
      </c>
      <c r="J585" s="85">
        <v>255</v>
      </c>
      <c r="K585" s="85">
        <v>255</v>
      </c>
      <c r="L585" s="85">
        <v>255</v>
      </c>
      <c r="M585" s="85">
        <v>255</v>
      </c>
      <c r="N585" s="85">
        <v>255</v>
      </c>
      <c r="O585" s="85">
        <v>255</v>
      </c>
      <c r="P585" s="85">
        <v>255</v>
      </c>
      <c r="Q585" s="85">
        <v>255</v>
      </c>
      <c r="R585" s="85">
        <v>255</v>
      </c>
      <c r="S585" s="85">
        <v>255</v>
      </c>
      <c r="T585" s="85">
        <v>255</v>
      </c>
      <c r="U585" s="85">
        <v>255</v>
      </c>
      <c r="V585" s="85">
        <v>255</v>
      </c>
      <c r="W585" s="85">
        <v>255</v>
      </c>
      <c r="X585" s="85">
        <v>255</v>
      </c>
      <c r="Y585" s="85">
        <v>255</v>
      </c>
      <c r="Z585" s="85">
        <v>255</v>
      </c>
      <c r="AA585" s="85">
        <v>255</v>
      </c>
      <c r="AB585" s="85">
        <v>255</v>
      </c>
      <c r="AC585" s="85">
        <v>255</v>
      </c>
      <c r="AD585" s="85">
        <v>255</v>
      </c>
      <c r="AE585" s="85">
        <v>255</v>
      </c>
      <c r="AF585" s="85">
        <v>255</v>
      </c>
      <c r="AG585" s="85">
        <v>251</v>
      </c>
      <c r="AH585" s="85">
        <v>54</v>
      </c>
      <c r="AI585" s="85">
        <v>8</v>
      </c>
      <c r="AJ585" s="85">
        <v>23</v>
      </c>
      <c r="AK585" s="85">
        <v>21</v>
      </c>
      <c r="AL585" s="85">
        <v>19</v>
      </c>
      <c r="AM585" s="85">
        <v>21</v>
      </c>
      <c r="AN585" s="85">
        <v>22</v>
      </c>
      <c r="AO585" s="85">
        <v>20</v>
      </c>
      <c r="AP585" s="85">
        <v>21</v>
      </c>
      <c r="AQ585" s="85">
        <v>21</v>
      </c>
      <c r="AR585" s="85">
        <v>21</v>
      </c>
      <c r="AS585" s="85">
        <v>21</v>
      </c>
      <c r="AT585" s="85">
        <v>21</v>
      </c>
      <c r="AU585" s="85">
        <v>21</v>
      </c>
      <c r="AV585" s="85">
        <v>21</v>
      </c>
      <c r="AW585" s="85">
        <v>21</v>
      </c>
      <c r="AX585" s="85">
        <v>21</v>
      </c>
      <c r="AY585" s="85">
        <v>21</v>
      </c>
      <c r="AZ585" s="85">
        <v>21</v>
      </c>
      <c r="BA585" s="85">
        <v>21</v>
      </c>
      <c r="BB585" s="85">
        <v>21</v>
      </c>
      <c r="BC585" s="85">
        <v>20</v>
      </c>
      <c r="BD585" s="85">
        <v>22</v>
      </c>
      <c r="BE585" s="85">
        <v>21</v>
      </c>
      <c r="BF585" s="85">
        <v>22</v>
      </c>
      <c r="BG585" s="85">
        <v>20</v>
      </c>
      <c r="BH585" s="85">
        <v>21</v>
      </c>
      <c r="BI585" s="85">
        <v>18</v>
      </c>
      <c r="BJ585" s="85">
        <v>19</v>
      </c>
      <c r="BK585" s="85">
        <v>19</v>
      </c>
      <c r="BL585" s="85">
        <v>19</v>
      </c>
      <c r="BM585" s="85">
        <v>18</v>
      </c>
      <c r="BN585" s="85">
        <v>19</v>
      </c>
      <c r="BO585" s="85">
        <v>19</v>
      </c>
      <c r="BP585" s="85">
        <v>19</v>
      </c>
      <c r="BQ585" s="85">
        <v>20</v>
      </c>
      <c r="BR585" s="85">
        <v>20</v>
      </c>
      <c r="BS585" s="85">
        <v>20</v>
      </c>
      <c r="BT585" s="85">
        <v>21</v>
      </c>
      <c r="BU585" s="85">
        <v>21</v>
      </c>
      <c r="BV585" s="85">
        <v>21</v>
      </c>
      <c r="BW585" s="85">
        <v>21</v>
      </c>
      <c r="BX585" s="85">
        <v>21</v>
      </c>
      <c r="BY585" s="85">
        <v>21</v>
      </c>
      <c r="BZ585" s="85">
        <v>21</v>
      </c>
      <c r="CA585" s="85">
        <v>21</v>
      </c>
      <c r="CB585" s="85">
        <v>21</v>
      </c>
      <c r="CC585" s="85">
        <v>21</v>
      </c>
      <c r="CD585" s="85">
        <v>21</v>
      </c>
      <c r="CE585" s="85">
        <v>21</v>
      </c>
      <c r="CF585" s="85">
        <v>21</v>
      </c>
      <c r="CG585" s="85">
        <v>21</v>
      </c>
      <c r="CH585" s="85">
        <v>21</v>
      </c>
      <c r="CI585" s="85">
        <v>21</v>
      </c>
      <c r="CJ585" s="85">
        <v>21</v>
      </c>
      <c r="CK585" s="85">
        <v>21</v>
      </c>
      <c r="CL585" s="85">
        <v>21</v>
      </c>
      <c r="CM585" s="85">
        <v>21</v>
      </c>
      <c r="CN585" s="85">
        <v>21</v>
      </c>
      <c r="CO585" s="85">
        <v>21</v>
      </c>
      <c r="CP585" s="85">
        <v>21</v>
      </c>
      <c r="CQ585" s="85">
        <v>21</v>
      </c>
      <c r="CR585" s="85">
        <v>21</v>
      </c>
      <c r="CS585" s="85">
        <v>21</v>
      </c>
      <c r="CT585" s="85">
        <v>21</v>
      </c>
      <c r="CU585" s="85">
        <v>21</v>
      </c>
      <c r="CV585" s="85">
        <v>21</v>
      </c>
      <c r="CW585" s="85">
        <v>21</v>
      </c>
      <c r="CX585" s="85">
        <v>21</v>
      </c>
      <c r="CY585" s="85">
        <v>21</v>
      </c>
      <c r="CZ585" s="85">
        <v>21</v>
      </c>
      <c r="DA585" s="85">
        <v>20</v>
      </c>
      <c r="DB585" s="85">
        <v>22</v>
      </c>
      <c r="DC585" s="85">
        <v>17</v>
      </c>
      <c r="DD585" s="85">
        <v>16</v>
      </c>
      <c r="DE585" s="85">
        <v>9</v>
      </c>
      <c r="DF585" s="85">
        <v>180</v>
      </c>
      <c r="DG585" s="85">
        <v>255</v>
      </c>
      <c r="DH585" s="85">
        <v>255</v>
      </c>
      <c r="DI585" s="85">
        <v>255</v>
      </c>
      <c r="DJ585" s="85">
        <v>255</v>
      </c>
      <c r="DK585" s="85">
        <v>255</v>
      </c>
      <c r="DL585" s="85">
        <v>255</v>
      </c>
      <c r="DM585" s="85">
        <v>255</v>
      </c>
      <c r="DN585" s="85">
        <v>255</v>
      </c>
      <c r="DO585" s="85">
        <v>255</v>
      </c>
      <c r="DP585" s="85">
        <v>255</v>
      </c>
      <c r="DQ585" s="85">
        <v>255</v>
      </c>
      <c r="DR585" s="85">
        <v>255</v>
      </c>
      <c r="DS585" s="85">
        <v>255</v>
      </c>
      <c r="DT585" s="85">
        <v>255</v>
      </c>
      <c r="DU585" s="85">
        <v>255</v>
      </c>
      <c r="DV585" s="85">
        <v>255</v>
      </c>
      <c r="DW585" s="85">
        <v>255</v>
      </c>
      <c r="DX585" s="85">
        <v>255</v>
      </c>
      <c r="DY585" s="85">
        <v>255</v>
      </c>
      <c r="DZ585" s="85">
        <v>242</v>
      </c>
      <c r="EA585" s="85">
        <v>44</v>
      </c>
      <c r="EB585" s="85">
        <v>11</v>
      </c>
      <c r="EC585" s="85">
        <v>21</v>
      </c>
      <c r="ED585" s="85">
        <v>20</v>
      </c>
      <c r="EE585" s="85">
        <v>20</v>
      </c>
      <c r="EF585" s="85">
        <v>21</v>
      </c>
      <c r="EG585" s="85">
        <v>21</v>
      </c>
      <c r="EH585" s="85">
        <v>21</v>
      </c>
      <c r="EI585" s="85">
        <v>21</v>
      </c>
      <c r="EJ585" s="85">
        <v>21</v>
      </c>
      <c r="EK585" s="85">
        <v>21</v>
      </c>
      <c r="EL585" s="85">
        <v>21</v>
      </c>
      <c r="EM585" s="85">
        <v>21</v>
      </c>
      <c r="EN585" s="85">
        <v>21</v>
      </c>
      <c r="EO585" s="85">
        <v>21</v>
      </c>
      <c r="EP585" s="85">
        <v>21</v>
      </c>
      <c r="EQ585" s="85">
        <v>21</v>
      </c>
      <c r="ER585" s="85">
        <v>21</v>
      </c>
      <c r="ES585" s="85">
        <v>21</v>
      </c>
      <c r="ET585" s="85">
        <v>21</v>
      </c>
      <c r="EU585" s="85">
        <v>21</v>
      </c>
      <c r="EV585" s="85">
        <v>21</v>
      </c>
      <c r="EW585" s="85">
        <v>21</v>
      </c>
      <c r="EX585" s="85">
        <v>21</v>
      </c>
      <c r="EY585" s="85">
        <v>21</v>
      </c>
      <c r="EZ585" s="85">
        <v>21</v>
      </c>
      <c r="FA585" s="85">
        <v>21</v>
      </c>
      <c r="FB585" s="85">
        <v>21</v>
      </c>
      <c r="FC585" s="85">
        <v>21</v>
      </c>
      <c r="FD585" s="85">
        <v>21</v>
      </c>
      <c r="FE585" s="85">
        <v>21</v>
      </c>
      <c r="FF585" s="85">
        <v>21</v>
      </c>
      <c r="FG585" s="85">
        <v>21</v>
      </c>
      <c r="FH585" s="85">
        <v>19</v>
      </c>
      <c r="FI585" s="85">
        <v>21</v>
      </c>
      <c r="FJ585" s="85">
        <v>21</v>
      </c>
      <c r="FK585" s="85">
        <v>21</v>
      </c>
      <c r="FL585" s="85">
        <v>21</v>
      </c>
      <c r="FM585" s="85">
        <v>21</v>
      </c>
      <c r="FN585" s="85">
        <v>21</v>
      </c>
      <c r="FO585" s="85">
        <v>21</v>
      </c>
      <c r="FP585" s="85">
        <v>20</v>
      </c>
      <c r="FQ585" s="85">
        <v>22</v>
      </c>
      <c r="FR585" s="85">
        <v>20</v>
      </c>
      <c r="FS585" s="85">
        <v>21</v>
      </c>
      <c r="FT585" s="85">
        <v>21</v>
      </c>
      <c r="FU585" s="85">
        <v>20</v>
      </c>
      <c r="FV585" s="85">
        <v>21</v>
      </c>
      <c r="FW585" s="85">
        <v>21</v>
      </c>
      <c r="FX585" s="85">
        <v>21</v>
      </c>
      <c r="FY585" s="85">
        <v>21</v>
      </c>
      <c r="FZ585" s="85">
        <v>21</v>
      </c>
      <c r="GA585" s="85">
        <v>21</v>
      </c>
      <c r="GB585" s="85">
        <v>21</v>
      </c>
      <c r="GC585" s="85">
        <v>21</v>
      </c>
      <c r="GD585" s="85">
        <v>21</v>
      </c>
      <c r="GE585" s="85">
        <v>21</v>
      </c>
      <c r="GF585" s="85">
        <v>21</v>
      </c>
      <c r="GG585" s="85">
        <v>21</v>
      </c>
      <c r="GH585" s="85">
        <v>21</v>
      </c>
      <c r="GI585" s="85">
        <v>21</v>
      </c>
      <c r="GJ585" s="85">
        <v>21</v>
      </c>
      <c r="GK585" s="85">
        <v>21</v>
      </c>
      <c r="GL585" s="85">
        <v>21</v>
      </c>
      <c r="GM585" s="85">
        <v>20</v>
      </c>
      <c r="GN585" s="85">
        <v>22</v>
      </c>
      <c r="GO585" s="85">
        <v>23</v>
      </c>
      <c r="GP585" s="85">
        <v>21</v>
      </c>
      <c r="GQ585" s="85">
        <v>20</v>
      </c>
      <c r="GR585" s="85">
        <v>21</v>
      </c>
      <c r="GS585" s="85">
        <v>21</v>
      </c>
      <c r="GT585" s="85">
        <v>20</v>
      </c>
      <c r="GU585" s="85">
        <v>9</v>
      </c>
      <c r="GV585" s="85">
        <v>50</v>
      </c>
      <c r="GW585" s="85">
        <v>212</v>
      </c>
      <c r="GX585" s="85">
        <v>255</v>
      </c>
      <c r="GY585" s="85">
        <v>255</v>
      </c>
      <c r="GZ585" s="85">
        <v>255</v>
      </c>
      <c r="HA585" s="85">
        <v>255</v>
      </c>
      <c r="HB585" s="85">
        <v>255</v>
      </c>
      <c r="HC585" s="85">
        <v>255</v>
      </c>
      <c r="HD585" s="85">
        <v>255</v>
      </c>
      <c r="HE585" s="85">
        <v>255</v>
      </c>
      <c r="HF585" s="85">
        <v>255</v>
      </c>
      <c r="HG585" s="85">
        <v>255</v>
      </c>
      <c r="HH585" s="85">
        <v>255</v>
      </c>
      <c r="HI585" s="85">
        <v>255</v>
      </c>
      <c r="HJ585" s="85">
        <v>255</v>
      </c>
      <c r="HK585" s="85">
        <v>255</v>
      </c>
      <c r="HL585" s="85">
        <v>255</v>
      </c>
      <c r="HM585" s="85">
        <v>255</v>
      </c>
      <c r="HN585" s="85">
        <v>255</v>
      </c>
      <c r="HO585" s="85">
        <v>255</v>
      </c>
      <c r="HP585" s="85">
        <v>255</v>
      </c>
      <c r="HQ585" s="85">
        <v>255</v>
      </c>
      <c r="HR585" s="85">
        <v>255</v>
      </c>
      <c r="HS585" s="85">
        <v>255</v>
      </c>
      <c r="HT585" s="85">
        <v>255</v>
      </c>
      <c r="HU585" s="85">
        <v>255</v>
      </c>
      <c r="HV585" s="85">
        <v>255</v>
      </c>
      <c r="HW585" s="85">
        <v>255</v>
      </c>
      <c r="HX585" s="85">
        <v>255</v>
      </c>
      <c r="HY585" s="85">
        <v>255</v>
      </c>
      <c r="HZ585" s="85">
        <v>255</v>
      </c>
      <c r="IA585" s="85">
        <v>255</v>
      </c>
      <c r="IB585" s="85">
        <v>255</v>
      </c>
      <c r="IC585" s="85">
        <v>255</v>
      </c>
      <c r="ID585" s="85">
        <v>255</v>
      </c>
      <c r="IE585" s="85">
        <v>255</v>
      </c>
    </row>
    <row r="586" spans="1:239" ht="7.8">
      <c r="A586" s="85">
        <v>255</v>
      </c>
      <c r="B586" s="85">
        <v>255</v>
      </c>
      <c r="C586" s="85">
        <v>255</v>
      </c>
      <c r="D586" s="85">
        <v>255</v>
      </c>
      <c r="E586" s="85">
        <v>255</v>
      </c>
      <c r="F586" s="85">
        <v>255</v>
      </c>
      <c r="G586" s="85">
        <v>255</v>
      </c>
      <c r="H586" s="85">
        <v>255</v>
      </c>
      <c r="I586" s="85">
        <v>255</v>
      </c>
      <c r="J586" s="85">
        <v>255</v>
      </c>
      <c r="K586" s="85">
        <v>255</v>
      </c>
      <c r="L586" s="85">
        <v>255</v>
      </c>
      <c r="M586" s="85">
        <v>255</v>
      </c>
      <c r="N586" s="85">
        <v>255</v>
      </c>
      <c r="O586" s="85">
        <v>255</v>
      </c>
      <c r="P586" s="85">
        <v>255</v>
      </c>
      <c r="Q586" s="85">
        <v>255</v>
      </c>
      <c r="R586" s="85">
        <v>255</v>
      </c>
      <c r="S586" s="85">
        <v>255</v>
      </c>
      <c r="T586" s="85">
        <v>255</v>
      </c>
      <c r="U586" s="85">
        <v>255</v>
      </c>
      <c r="V586" s="85">
        <v>255</v>
      </c>
      <c r="W586" s="85">
        <v>255</v>
      </c>
      <c r="X586" s="85">
        <v>255</v>
      </c>
      <c r="Y586" s="85">
        <v>255</v>
      </c>
      <c r="Z586" s="85">
        <v>255</v>
      </c>
      <c r="AA586" s="85">
        <v>255</v>
      </c>
      <c r="AB586" s="85">
        <v>255</v>
      </c>
      <c r="AC586" s="85">
        <v>255</v>
      </c>
      <c r="AD586" s="85">
        <v>255</v>
      </c>
      <c r="AE586" s="85">
        <v>255</v>
      </c>
      <c r="AF586" s="85">
        <v>255</v>
      </c>
      <c r="AG586" s="85">
        <v>255</v>
      </c>
      <c r="AH586" s="85">
        <v>205</v>
      </c>
      <c r="AI586" s="85">
        <v>54</v>
      </c>
      <c r="AJ586" s="85">
        <v>27</v>
      </c>
      <c r="AK586" s="85">
        <v>32</v>
      </c>
      <c r="AL586" s="85">
        <v>35</v>
      </c>
      <c r="AM586" s="85">
        <v>36</v>
      </c>
      <c r="AN586" s="85">
        <v>37</v>
      </c>
      <c r="AO586" s="85">
        <v>34</v>
      </c>
      <c r="AP586" s="85">
        <v>33</v>
      </c>
      <c r="AQ586" s="85">
        <v>33</v>
      </c>
      <c r="AR586" s="85">
        <v>35</v>
      </c>
      <c r="AS586" s="85">
        <v>35</v>
      </c>
      <c r="AT586" s="85">
        <v>35</v>
      </c>
      <c r="AU586" s="85">
        <v>35</v>
      </c>
      <c r="AV586" s="85">
        <v>35</v>
      </c>
      <c r="AW586" s="85">
        <v>35</v>
      </c>
      <c r="AX586" s="85">
        <v>35</v>
      </c>
      <c r="AY586" s="85">
        <v>35</v>
      </c>
      <c r="AZ586" s="85">
        <v>35</v>
      </c>
      <c r="BA586" s="85">
        <v>35</v>
      </c>
      <c r="BB586" s="85">
        <v>35</v>
      </c>
      <c r="BC586" s="85">
        <v>35</v>
      </c>
      <c r="BD586" s="85">
        <v>34</v>
      </c>
      <c r="BE586" s="85">
        <v>34</v>
      </c>
      <c r="BF586" s="85">
        <v>34</v>
      </c>
      <c r="BG586" s="85">
        <v>35</v>
      </c>
      <c r="BH586" s="85">
        <v>34</v>
      </c>
      <c r="BI586" s="85">
        <v>35</v>
      </c>
      <c r="BJ586" s="85">
        <v>35</v>
      </c>
      <c r="BK586" s="85">
        <v>35</v>
      </c>
      <c r="BL586" s="85">
        <v>35</v>
      </c>
      <c r="BM586" s="85">
        <v>35</v>
      </c>
      <c r="BN586" s="85">
        <v>35</v>
      </c>
      <c r="BO586" s="85">
        <v>35</v>
      </c>
      <c r="BP586" s="85">
        <v>34</v>
      </c>
      <c r="BQ586" s="85">
        <v>36</v>
      </c>
      <c r="BR586" s="85">
        <v>36</v>
      </c>
      <c r="BS586" s="85">
        <v>34</v>
      </c>
      <c r="BT586" s="85">
        <v>35</v>
      </c>
      <c r="BU586" s="85">
        <v>35</v>
      </c>
      <c r="BV586" s="85">
        <v>35</v>
      </c>
      <c r="BW586" s="85">
        <v>35</v>
      </c>
      <c r="BX586" s="85">
        <v>35</v>
      </c>
      <c r="BY586" s="85">
        <v>35</v>
      </c>
      <c r="BZ586" s="85">
        <v>35</v>
      </c>
      <c r="CA586" s="85">
        <v>35</v>
      </c>
      <c r="CB586" s="85">
        <v>35</v>
      </c>
      <c r="CC586" s="85">
        <v>35</v>
      </c>
      <c r="CD586" s="85">
        <v>35</v>
      </c>
      <c r="CE586" s="85">
        <v>35</v>
      </c>
      <c r="CF586" s="85">
        <v>35</v>
      </c>
      <c r="CG586" s="85">
        <v>35</v>
      </c>
      <c r="CH586" s="85">
        <v>35</v>
      </c>
      <c r="CI586" s="85">
        <v>35</v>
      </c>
      <c r="CJ586" s="85">
        <v>35</v>
      </c>
      <c r="CK586" s="85">
        <v>35</v>
      </c>
      <c r="CL586" s="85">
        <v>35</v>
      </c>
      <c r="CM586" s="85">
        <v>35</v>
      </c>
      <c r="CN586" s="85">
        <v>35</v>
      </c>
      <c r="CO586" s="85">
        <v>35</v>
      </c>
      <c r="CP586" s="85">
        <v>35</v>
      </c>
      <c r="CQ586" s="85">
        <v>35</v>
      </c>
      <c r="CR586" s="85">
        <v>35</v>
      </c>
      <c r="CS586" s="85">
        <v>35</v>
      </c>
      <c r="CT586" s="85">
        <v>35</v>
      </c>
      <c r="CU586" s="85">
        <v>35</v>
      </c>
      <c r="CV586" s="85">
        <v>35</v>
      </c>
      <c r="CW586" s="85">
        <v>35</v>
      </c>
      <c r="CX586" s="85">
        <v>35</v>
      </c>
      <c r="CY586" s="85">
        <v>35</v>
      </c>
      <c r="CZ586" s="85">
        <v>34</v>
      </c>
      <c r="DA586" s="85">
        <v>36</v>
      </c>
      <c r="DB586" s="85">
        <v>33</v>
      </c>
      <c r="DC586" s="85">
        <v>33</v>
      </c>
      <c r="DD586" s="85">
        <v>23</v>
      </c>
      <c r="DE586" s="85">
        <v>95</v>
      </c>
      <c r="DF586" s="85">
        <v>255</v>
      </c>
      <c r="DG586" s="85">
        <v>255</v>
      </c>
      <c r="DH586" s="85">
        <v>255</v>
      </c>
      <c r="DI586" s="85">
        <v>255</v>
      </c>
      <c r="DJ586" s="85">
        <v>255</v>
      </c>
      <c r="DK586" s="85">
        <v>255</v>
      </c>
      <c r="DL586" s="85">
        <v>255</v>
      </c>
      <c r="DM586" s="85">
        <v>255</v>
      </c>
      <c r="DN586" s="85">
        <v>255</v>
      </c>
      <c r="DO586" s="85">
        <v>255</v>
      </c>
      <c r="DP586" s="85">
        <v>255</v>
      </c>
      <c r="DQ586" s="85">
        <v>255</v>
      </c>
      <c r="DR586" s="85">
        <v>255</v>
      </c>
      <c r="DS586" s="85">
        <v>255</v>
      </c>
      <c r="DT586" s="85">
        <v>255</v>
      </c>
      <c r="DU586" s="85">
        <v>255</v>
      </c>
      <c r="DV586" s="85">
        <v>255</v>
      </c>
      <c r="DW586" s="85">
        <v>255</v>
      </c>
      <c r="DX586" s="85">
        <v>255</v>
      </c>
      <c r="DY586" s="85">
        <v>255</v>
      </c>
      <c r="DZ586" s="85">
        <v>255</v>
      </c>
      <c r="EA586" s="85">
        <v>199</v>
      </c>
      <c r="EB586" s="85">
        <v>39</v>
      </c>
      <c r="EC586" s="85">
        <v>29</v>
      </c>
      <c r="ED586" s="85">
        <v>35</v>
      </c>
      <c r="EE586" s="85">
        <v>35</v>
      </c>
      <c r="EF586" s="85">
        <v>34</v>
      </c>
      <c r="EG586" s="85">
        <v>35</v>
      </c>
      <c r="EH586" s="85">
        <v>35</v>
      </c>
      <c r="EI586" s="85">
        <v>35</v>
      </c>
      <c r="EJ586" s="85">
        <v>35</v>
      </c>
      <c r="EK586" s="85">
        <v>35</v>
      </c>
      <c r="EL586" s="85">
        <v>35</v>
      </c>
      <c r="EM586" s="85">
        <v>35</v>
      </c>
      <c r="EN586" s="85">
        <v>35</v>
      </c>
      <c r="EO586" s="85">
        <v>35</v>
      </c>
      <c r="EP586" s="85">
        <v>35</v>
      </c>
      <c r="EQ586" s="85">
        <v>35</v>
      </c>
      <c r="ER586" s="85">
        <v>35</v>
      </c>
      <c r="ES586" s="85">
        <v>35</v>
      </c>
      <c r="ET586" s="85">
        <v>35</v>
      </c>
      <c r="EU586" s="85">
        <v>35</v>
      </c>
      <c r="EV586" s="85">
        <v>35</v>
      </c>
      <c r="EW586" s="85">
        <v>35</v>
      </c>
      <c r="EX586" s="85">
        <v>35</v>
      </c>
      <c r="EY586" s="85">
        <v>35</v>
      </c>
      <c r="EZ586" s="85">
        <v>35</v>
      </c>
      <c r="FA586" s="85">
        <v>35</v>
      </c>
      <c r="FB586" s="85">
        <v>35</v>
      </c>
      <c r="FC586" s="85">
        <v>35</v>
      </c>
      <c r="FD586" s="85">
        <v>35</v>
      </c>
      <c r="FE586" s="85">
        <v>35</v>
      </c>
      <c r="FF586" s="85">
        <v>35</v>
      </c>
      <c r="FG586" s="85">
        <v>35</v>
      </c>
      <c r="FH586" s="85">
        <v>35</v>
      </c>
      <c r="FI586" s="85">
        <v>35</v>
      </c>
      <c r="FJ586" s="85">
        <v>35</v>
      </c>
      <c r="FK586" s="85">
        <v>35</v>
      </c>
      <c r="FL586" s="85">
        <v>35</v>
      </c>
      <c r="FM586" s="85">
        <v>35</v>
      </c>
      <c r="FN586" s="85">
        <v>35</v>
      </c>
      <c r="FO586" s="85">
        <v>35</v>
      </c>
      <c r="FP586" s="85">
        <v>35</v>
      </c>
      <c r="FQ586" s="85">
        <v>34</v>
      </c>
      <c r="FR586" s="85">
        <v>35</v>
      </c>
      <c r="FS586" s="85">
        <v>34</v>
      </c>
      <c r="FT586" s="85">
        <v>34</v>
      </c>
      <c r="FU586" s="85">
        <v>35</v>
      </c>
      <c r="FV586" s="85">
        <v>35</v>
      </c>
      <c r="FW586" s="85">
        <v>35</v>
      </c>
      <c r="FX586" s="85">
        <v>35</v>
      </c>
      <c r="FY586" s="85">
        <v>35</v>
      </c>
      <c r="FZ586" s="85">
        <v>35</v>
      </c>
      <c r="GA586" s="85">
        <v>35</v>
      </c>
      <c r="GB586" s="85">
        <v>35</v>
      </c>
      <c r="GC586" s="85">
        <v>35</v>
      </c>
      <c r="GD586" s="85">
        <v>35</v>
      </c>
      <c r="GE586" s="85">
        <v>35</v>
      </c>
      <c r="GF586" s="85">
        <v>35</v>
      </c>
      <c r="GG586" s="85">
        <v>35</v>
      </c>
      <c r="GH586" s="85">
        <v>35</v>
      </c>
      <c r="GI586" s="85">
        <v>35</v>
      </c>
      <c r="GJ586" s="85">
        <v>35</v>
      </c>
      <c r="GK586" s="85">
        <v>35</v>
      </c>
      <c r="GL586" s="85">
        <v>35</v>
      </c>
      <c r="GM586" s="85">
        <v>35</v>
      </c>
      <c r="GN586" s="85">
        <v>35</v>
      </c>
      <c r="GO586" s="85">
        <v>33</v>
      </c>
      <c r="GP586" s="85">
        <v>33</v>
      </c>
      <c r="GQ586" s="85">
        <v>35</v>
      </c>
      <c r="GR586" s="85">
        <v>36</v>
      </c>
      <c r="GS586" s="85">
        <v>35</v>
      </c>
      <c r="GT586" s="85">
        <v>30</v>
      </c>
      <c r="GU586" s="85">
        <v>32</v>
      </c>
      <c r="GV586" s="85">
        <v>171</v>
      </c>
      <c r="GW586" s="85">
        <v>255</v>
      </c>
      <c r="GX586" s="85">
        <v>255</v>
      </c>
      <c r="GY586" s="85">
        <v>255</v>
      </c>
      <c r="GZ586" s="85">
        <v>255</v>
      </c>
      <c r="HA586" s="85">
        <v>255</v>
      </c>
      <c r="HB586" s="85">
        <v>255</v>
      </c>
      <c r="HC586" s="85">
        <v>255</v>
      </c>
      <c r="HD586" s="85">
        <v>255</v>
      </c>
      <c r="HE586" s="85">
        <v>255</v>
      </c>
      <c r="HF586" s="85">
        <v>255</v>
      </c>
      <c r="HG586" s="85">
        <v>255</v>
      </c>
      <c r="HH586" s="85">
        <v>255</v>
      </c>
      <c r="HI586" s="85">
        <v>255</v>
      </c>
      <c r="HJ586" s="85">
        <v>255</v>
      </c>
      <c r="HK586" s="85">
        <v>255</v>
      </c>
      <c r="HL586" s="85">
        <v>255</v>
      </c>
      <c r="HM586" s="85">
        <v>255</v>
      </c>
      <c r="HN586" s="85">
        <v>255</v>
      </c>
      <c r="HO586" s="85">
        <v>255</v>
      </c>
      <c r="HP586" s="85">
        <v>255</v>
      </c>
      <c r="HQ586" s="85">
        <v>255</v>
      </c>
      <c r="HR586" s="85">
        <v>255</v>
      </c>
      <c r="HS586" s="85">
        <v>255</v>
      </c>
      <c r="HT586" s="85">
        <v>255</v>
      </c>
      <c r="HU586" s="85">
        <v>255</v>
      </c>
      <c r="HV586" s="85">
        <v>255</v>
      </c>
      <c r="HW586" s="85">
        <v>255</v>
      </c>
      <c r="HX586" s="85">
        <v>255</v>
      </c>
      <c r="HY586" s="85">
        <v>255</v>
      </c>
      <c r="HZ586" s="85">
        <v>255</v>
      </c>
      <c r="IA586" s="85">
        <v>255</v>
      </c>
      <c r="IB586" s="85">
        <v>255</v>
      </c>
      <c r="IC586" s="85">
        <v>255</v>
      </c>
      <c r="ID586" s="85">
        <v>255</v>
      </c>
      <c r="IE586" s="85">
        <v>255</v>
      </c>
    </row>
    <row r="587" spans="1:239" ht="7.8">
      <c r="A587" s="85">
        <v>255</v>
      </c>
      <c r="B587" s="85">
        <v>255</v>
      </c>
      <c r="C587" s="85">
        <v>255</v>
      </c>
      <c r="D587" s="85">
        <v>255</v>
      </c>
      <c r="E587" s="85">
        <v>255</v>
      </c>
      <c r="F587" s="85">
        <v>255</v>
      </c>
      <c r="G587" s="85">
        <v>255</v>
      </c>
      <c r="H587" s="85">
        <v>255</v>
      </c>
      <c r="I587" s="85">
        <v>255</v>
      </c>
      <c r="J587" s="85">
        <v>255</v>
      </c>
      <c r="K587" s="85">
        <v>255</v>
      </c>
      <c r="L587" s="85">
        <v>255</v>
      </c>
      <c r="M587" s="85">
        <v>255</v>
      </c>
      <c r="N587" s="85">
        <v>255</v>
      </c>
      <c r="O587" s="85">
        <v>255</v>
      </c>
      <c r="P587" s="85">
        <v>255</v>
      </c>
      <c r="Q587" s="85">
        <v>255</v>
      </c>
      <c r="R587" s="85">
        <v>255</v>
      </c>
      <c r="S587" s="85">
        <v>255</v>
      </c>
      <c r="T587" s="85">
        <v>255</v>
      </c>
      <c r="U587" s="85">
        <v>255</v>
      </c>
      <c r="V587" s="85">
        <v>255</v>
      </c>
      <c r="W587" s="85">
        <v>255</v>
      </c>
      <c r="X587" s="85">
        <v>255</v>
      </c>
      <c r="Y587" s="85">
        <v>255</v>
      </c>
      <c r="Z587" s="85">
        <v>255</v>
      </c>
      <c r="AA587" s="85">
        <v>255</v>
      </c>
      <c r="AB587" s="85">
        <v>255</v>
      </c>
      <c r="AC587" s="85">
        <v>255</v>
      </c>
      <c r="AD587" s="85">
        <v>255</v>
      </c>
      <c r="AE587" s="85">
        <v>255</v>
      </c>
      <c r="AF587" s="85">
        <v>255</v>
      </c>
      <c r="AG587" s="85">
        <v>255</v>
      </c>
      <c r="AH587" s="85">
        <v>205</v>
      </c>
      <c r="AI587" s="85">
        <v>51</v>
      </c>
      <c r="AJ587" s="85">
        <v>19</v>
      </c>
      <c r="AK587" s="85">
        <v>21</v>
      </c>
      <c r="AL587" s="85">
        <v>23</v>
      </c>
      <c r="AM587" s="85">
        <v>25</v>
      </c>
      <c r="AN587" s="85">
        <v>25</v>
      </c>
      <c r="AO587" s="85">
        <v>26</v>
      </c>
      <c r="AP587" s="85">
        <v>26</v>
      </c>
      <c r="AQ587" s="85">
        <v>27</v>
      </c>
      <c r="AR587" s="85">
        <v>25</v>
      </c>
      <c r="AS587" s="85">
        <v>26</v>
      </c>
      <c r="AT587" s="85">
        <v>26</v>
      </c>
      <c r="AU587" s="85">
        <v>26</v>
      </c>
      <c r="AV587" s="85">
        <v>26</v>
      </c>
      <c r="AW587" s="85">
        <v>26</v>
      </c>
      <c r="AX587" s="85">
        <v>26</v>
      </c>
      <c r="AY587" s="85">
        <v>26</v>
      </c>
      <c r="AZ587" s="85">
        <v>26</v>
      </c>
      <c r="BA587" s="85">
        <v>26</v>
      </c>
      <c r="BB587" s="85">
        <v>26</v>
      </c>
      <c r="BC587" s="85">
        <v>26</v>
      </c>
      <c r="BD587" s="85">
        <v>25</v>
      </c>
      <c r="BE587" s="85">
        <v>25</v>
      </c>
      <c r="BF587" s="85">
        <v>25</v>
      </c>
      <c r="BG587" s="85">
        <v>26</v>
      </c>
      <c r="BH587" s="85">
        <v>25</v>
      </c>
      <c r="BI587" s="85">
        <v>26</v>
      </c>
      <c r="BJ587" s="85">
        <v>25</v>
      </c>
      <c r="BK587" s="85">
        <v>25</v>
      </c>
      <c r="BL587" s="85">
        <v>25</v>
      </c>
      <c r="BM587" s="85">
        <v>26</v>
      </c>
      <c r="BN587" s="85">
        <v>25</v>
      </c>
      <c r="BO587" s="85">
        <v>25</v>
      </c>
      <c r="BP587" s="85">
        <v>26</v>
      </c>
      <c r="BQ587" s="85">
        <v>25</v>
      </c>
      <c r="BR587" s="85">
        <v>24</v>
      </c>
      <c r="BS587" s="85">
        <v>26</v>
      </c>
      <c r="BT587" s="85">
        <v>26</v>
      </c>
      <c r="BU587" s="85">
        <v>26</v>
      </c>
      <c r="BV587" s="85">
        <v>26</v>
      </c>
      <c r="BW587" s="85">
        <v>26</v>
      </c>
      <c r="BX587" s="85">
        <v>26</v>
      </c>
      <c r="BY587" s="85">
        <v>26</v>
      </c>
      <c r="BZ587" s="85">
        <v>26</v>
      </c>
      <c r="CA587" s="85">
        <v>26</v>
      </c>
      <c r="CB587" s="85">
        <v>26</v>
      </c>
      <c r="CC587" s="85">
        <v>26</v>
      </c>
      <c r="CD587" s="85">
        <v>26</v>
      </c>
      <c r="CE587" s="85">
        <v>26</v>
      </c>
      <c r="CF587" s="85">
        <v>26</v>
      </c>
      <c r="CG587" s="85">
        <v>26</v>
      </c>
      <c r="CH587" s="85">
        <v>26</v>
      </c>
      <c r="CI587" s="85">
        <v>26</v>
      </c>
      <c r="CJ587" s="85">
        <v>26</v>
      </c>
      <c r="CK587" s="85">
        <v>26</v>
      </c>
      <c r="CL587" s="85">
        <v>26</v>
      </c>
      <c r="CM587" s="85">
        <v>26</v>
      </c>
      <c r="CN587" s="85">
        <v>26</v>
      </c>
      <c r="CO587" s="85">
        <v>26</v>
      </c>
      <c r="CP587" s="85">
        <v>26</v>
      </c>
      <c r="CQ587" s="85">
        <v>26</v>
      </c>
      <c r="CR587" s="85">
        <v>26</v>
      </c>
      <c r="CS587" s="85">
        <v>26</v>
      </c>
      <c r="CT587" s="85">
        <v>26</v>
      </c>
      <c r="CU587" s="85">
        <v>26</v>
      </c>
      <c r="CV587" s="85">
        <v>26</v>
      </c>
      <c r="CW587" s="85">
        <v>26</v>
      </c>
      <c r="CX587" s="85">
        <v>26</v>
      </c>
      <c r="CY587" s="85">
        <v>26</v>
      </c>
      <c r="CZ587" s="85">
        <v>26</v>
      </c>
      <c r="DA587" s="85">
        <v>26</v>
      </c>
      <c r="DB587" s="85">
        <v>23</v>
      </c>
      <c r="DC587" s="85">
        <v>24</v>
      </c>
      <c r="DD587" s="85">
        <v>19</v>
      </c>
      <c r="DE587" s="85">
        <v>89</v>
      </c>
      <c r="DF587" s="85">
        <v>255</v>
      </c>
      <c r="DG587" s="85">
        <v>255</v>
      </c>
      <c r="DH587" s="85">
        <v>255</v>
      </c>
      <c r="DI587" s="85">
        <v>255</v>
      </c>
      <c r="DJ587" s="85">
        <v>255</v>
      </c>
      <c r="DK587" s="85">
        <v>255</v>
      </c>
      <c r="DL587" s="85">
        <v>255</v>
      </c>
      <c r="DM587" s="85">
        <v>255</v>
      </c>
      <c r="DN587" s="85">
        <v>255</v>
      </c>
      <c r="DO587" s="85">
        <v>255</v>
      </c>
      <c r="DP587" s="85">
        <v>255</v>
      </c>
      <c r="DQ587" s="85">
        <v>255</v>
      </c>
      <c r="DR587" s="85">
        <v>255</v>
      </c>
      <c r="DS587" s="85">
        <v>255</v>
      </c>
      <c r="DT587" s="85">
        <v>255</v>
      </c>
      <c r="DU587" s="85">
        <v>255</v>
      </c>
      <c r="DV587" s="85">
        <v>255</v>
      </c>
      <c r="DW587" s="85">
        <v>255</v>
      </c>
      <c r="DX587" s="85">
        <v>255</v>
      </c>
      <c r="DY587" s="85">
        <v>255</v>
      </c>
      <c r="DZ587" s="85">
        <v>255</v>
      </c>
      <c r="EA587" s="85">
        <v>197</v>
      </c>
      <c r="EB587" s="85">
        <v>32</v>
      </c>
      <c r="EC587" s="85">
        <v>20</v>
      </c>
      <c r="ED587" s="85">
        <v>26</v>
      </c>
      <c r="EE587" s="85">
        <v>26</v>
      </c>
      <c r="EF587" s="85">
        <v>25</v>
      </c>
      <c r="EG587" s="85">
        <v>26</v>
      </c>
      <c r="EH587" s="85">
        <v>26</v>
      </c>
      <c r="EI587" s="85">
        <v>26</v>
      </c>
      <c r="EJ587" s="85">
        <v>26</v>
      </c>
      <c r="EK587" s="85">
        <v>26</v>
      </c>
      <c r="EL587" s="85">
        <v>26</v>
      </c>
      <c r="EM587" s="85">
        <v>26</v>
      </c>
      <c r="EN587" s="85">
        <v>26</v>
      </c>
      <c r="EO587" s="85">
        <v>26</v>
      </c>
      <c r="EP587" s="85">
        <v>26</v>
      </c>
      <c r="EQ587" s="85">
        <v>26</v>
      </c>
      <c r="ER587" s="85">
        <v>26</v>
      </c>
      <c r="ES587" s="85">
        <v>26</v>
      </c>
      <c r="ET587" s="85">
        <v>26</v>
      </c>
      <c r="EU587" s="85">
        <v>26</v>
      </c>
      <c r="EV587" s="85">
        <v>26</v>
      </c>
      <c r="EW587" s="85">
        <v>26</v>
      </c>
      <c r="EX587" s="85">
        <v>26</v>
      </c>
      <c r="EY587" s="85">
        <v>26</v>
      </c>
      <c r="EZ587" s="85">
        <v>26</v>
      </c>
      <c r="FA587" s="85">
        <v>26</v>
      </c>
      <c r="FB587" s="85">
        <v>26</v>
      </c>
      <c r="FC587" s="85">
        <v>26</v>
      </c>
      <c r="FD587" s="85">
        <v>26</v>
      </c>
      <c r="FE587" s="85">
        <v>26</v>
      </c>
      <c r="FF587" s="85">
        <v>26</v>
      </c>
      <c r="FG587" s="85">
        <v>26</v>
      </c>
      <c r="FH587" s="85">
        <v>26</v>
      </c>
      <c r="FI587" s="85">
        <v>26</v>
      </c>
      <c r="FJ587" s="85">
        <v>26</v>
      </c>
      <c r="FK587" s="85">
        <v>26</v>
      </c>
      <c r="FL587" s="85">
        <v>26</v>
      </c>
      <c r="FM587" s="85">
        <v>26</v>
      </c>
      <c r="FN587" s="85">
        <v>26</v>
      </c>
      <c r="FO587" s="85">
        <v>26</v>
      </c>
      <c r="FP587" s="85">
        <v>26</v>
      </c>
      <c r="FQ587" s="85">
        <v>25</v>
      </c>
      <c r="FR587" s="85">
        <v>26</v>
      </c>
      <c r="FS587" s="85">
        <v>25</v>
      </c>
      <c r="FT587" s="85">
        <v>25</v>
      </c>
      <c r="FU587" s="85">
        <v>26</v>
      </c>
      <c r="FV587" s="85">
        <v>26</v>
      </c>
      <c r="FW587" s="85">
        <v>26</v>
      </c>
      <c r="FX587" s="85">
        <v>26</v>
      </c>
      <c r="FY587" s="85">
        <v>26</v>
      </c>
      <c r="FZ587" s="85">
        <v>26</v>
      </c>
      <c r="GA587" s="85">
        <v>26</v>
      </c>
      <c r="GB587" s="85">
        <v>26</v>
      </c>
      <c r="GC587" s="85">
        <v>26</v>
      </c>
      <c r="GD587" s="85">
        <v>26</v>
      </c>
      <c r="GE587" s="85">
        <v>26</v>
      </c>
      <c r="GF587" s="85">
        <v>26</v>
      </c>
      <c r="GG587" s="85">
        <v>26</v>
      </c>
      <c r="GH587" s="85">
        <v>26</v>
      </c>
      <c r="GI587" s="85">
        <v>26</v>
      </c>
      <c r="GJ587" s="85">
        <v>26</v>
      </c>
      <c r="GK587" s="85">
        <v>26</v>
      </c>
      <c r="GL587" s="85">
        <v>26</v>
      </c>
      <c r="GM587" s="85">
        <v>26</v>
      </c>
      <c r="GN587" s="85">
        <v>26</v>
      </c>
      <c r="GO587" s="85">
        <v>26</v>
      </c>
      <c r="GP587" s="85">
        <v>26</v>
      </c>
      <c r="GQ587" s="85">
        <v>26</v>
      </c>
      <c r="GR587" s="85">
        <v>24</v>
      </c>
      <c r="GS587" s="85">
        <v>23</v>
      </c>
      <c r="GT587" s="85">
        <v>19</v>
      </c>
      <c r="GU587" s="85">
        <v>24</v>
      </c>
      <c r="GV587" s="85">
        <v>171</v>
      </c>
      <c r="GW587" s="85">
        <v>255</v>
      </c>
      <c r="GX587" s="85">
        <v>255</v>
      </c>
      <c r="GY587" s="85">
        <v>255</v>
      </c>
      <c r="GZ587" s="85">
        <v>255</v>
      </c>
      <c r="HA587" s="85">
        <v>255</v>
      </c>
      <c r="HB587" s="85">
        <v>255</v>
      </c>
      <c r="HC587" s="85">
        <v>255</v>
      </c>
      <c r="HD587" s="85">
        <v>255</v>
      </c>
      <c r="HE587" s="85">
        <v>255</v>
      </c>
      <c r="HF587" s="85">
        <v>255</v>
      </c>
      <c r="HG587" s="85">
        <v>255</v>
      </c>
      <c r="HH587" s="85">
        <v>255</v>
      </c>
      <c r="HI587" s="85">
        <v>255</v>
      </c>
      <c r="HJ587" s="85">
        <v>255</v>
      </c>
      <c r="HK587" s="85">
        <v>255</v>
      </c>
      <c r="HL587" s="85">
        <v>255</v>
      </c>
      <c r="HM587" s="85">
        <v>255</v>
      </c>
      <c r="HN587" s="85">
        <v>255</v>
      </c>
      <c r="HO587" s="85">
        <v>255</v>
      </c>
      <c r="HP587" s="85">
        <v>255</v>
      </c>
      <c r="HQ587" s="85">
        <v>255</v>
      </c>
      <c r="HR587" s="85">
        <v>255</v>
      </c>
      <c r="HS587" s="85">
        <v>255</v>
      </c>
      <c r="HT587" s="85">
        <v>255</v>
      </c>
      <c r="HU587" s="85">
        <v>255</v>
      </c>
      <c r="HV587" s="85">
        <v>255</v>
      </c>
      <c r="HW587" s="85">
        <v>255</v>
      </c>
      <c r="HX587" s="85">
        <v>255</v>
      </c>
      <c r="HY587" s="85">
        <v>255</v>
      </c>
      <c r="HZ587" s="85">
        <v>255</v>
      </c>
      <c r="IA587" s="85">
        <v>255</v>
      </c>
      <c r="IB587" s="85">
        <v>255</v>
      </c>
      <c r="IC587" s="85">
        <v>255</v>
      </c>
      <c r="ID587" s="85">
        <v>255</v>
      </c>
      <c r="IE587" s="85">
        <v>255</v>
      </c>
    </row>
    <row r="588" spans="1:239" ht="7.8">
      <c r="A588" s="85">
        <v>255</v>
      </c>
      <c r="B588" s="85">
        <v>255</v>
      </c>
      <c r="C588" s="85">
        <v>255</v>
      </c>
      <c r="D588" s="85">
        <v>255</v>
      </c>
      <c r="E588" s="85">
        <v>255</v>
      </c>
      <c r="F588" s="85">
        <v>255</v>
      </c>
      <c r="G588" s="85">
        <v>255</v>
      </c>
      <c r="H588" s="85">
        <v>255</v>
      </c>
      <c r="I588" s="85">
        <v>255</v>
      </c>
      <c r="J588" s="85">
        <v>255</v>
      </c>
      <c r="K588" s="85">
        <v>255</v>
      </c>
      <c r="L588" s="85">
        <v>255</v>
      </c>
      <c r="M588" s="85">
        <v>255</v>
      </c>
      <c r="N588" s="85">
        <v>255</v>
      </c>
      <c r="O588" s="85">
        <v>255</v>
      </c>
      <c r="P588" s="85">
        <v>255</v>
      </c>
      <c r="Q588" s="85">
        <v>255</v>
      </c>
      <c r="R588" s="85">
        <v>255</v>
      </c>
      <c r="S588" s="85">
        <v>255</v>
      </c>
      <c r="T588" s="85">
        <v>255</v>
      </c>
      <c r="U588" s="85">
        <v>255</v>
      </c>
      <c r="V588" s="85">
        <v>255</v>
      </c>
      <c r="W588" s="85">
        <v>255</v>
      </c>
      <c r="X588" s="85">
        <v>255</v>
      </c>
      <c r="Y588" s="85">
        <v>255</v>
      </c>
      <c r="Z588" s="85">
        <v>255</v>
      </c>
      <c r="AA588" s="85">
        <v>255</v>
      </c>
      <c r="AB588" s="85">
        <v>255</v>
      </c>
      <c r="AC588" s="85">
        <v>255</v>
      </c>
      <c r="AD588" s="85">
        <v>255</v>
      </c>
      <c r="AE588" s="85">
        <v>255</v>
      </c>
      <c r="AF588" s="85">
        <v>255</v>
      </c>
      <c r="AG588" s="85">
        <v>255</v>
      </c>
      <c r="AH588" s="85">
        <v>202</v>
      </c>
      <c r="AI588" s="85">
        <v>46</v>
      </c>
      <c r="AJ588" s="85">
        <v>16</v>
      </c>
      <c r="AK588" s="85">
        <v>19</v>
      </c>
      <c r="AL588" s="85">
        <v>21</v>
      </c>
      <c r="AM588" s="85">
        <v>23</v>
      </c>
      <c r="AN588" s="85">
        <v>21</v>
      </c>
      <c r="AO588" s="85">
        <v>20</v>
      </c>
      <c r="AP588" s="85">
        <v>21</v>
      </c>
      <c r="AQ588" s="85">
        <v>21</v>
      </c>
      <c r="AR588" s="85">
        <v>21</v>
      </c>
      <c r="AS588" s="85">
        <v>21</v>
      </c>
      <c r="AT588" s="85">
        <v>21</v>
      </c>
      <c r="AU588" s="85">
        <v>21</v>
      </c>
      <c r="AV588" s="85">
        <v>21</v>
      </c>
      <c r="AW588" s="85">
        <v>21</v>
      </c>
      <c r="AX588" s="85">
        <v>21</v>
      </c>
      <c r="AY588" s="85">
        <v>21</v>
      </c>
      <c r="AZ588" s="85">
        <v>21</v>
      </c>
      <c r="BA588" s="85">
        <v>21</v>
      </c>
      <c r="BB588" s="85">
        <v>21</v>
      </c>
      <c r="BC588" s="85">
        <v>21</v>
      </c>
      <c r="BD588" s="85">
        <v>20</v>
      </c>
      <c r="BE588" s="85">
        <v>20</v>
      </c>
      <c r="BF588" s="85">
        <v>20</v>
      </c>
      <c r="BG588" s="85">
        <v>21</v>
      </c>
      <c r="BH588" s="85">
        <v>21</v>
      </c>
      <c r="BI588" s="85">
        <v>21</v>
      </c>
      <c r="BJ588" s="85">
        <v>21</v>
      </c>
      <c r="BK588" s="85">
        <v>21</v>
      </c>
      <c r="BL588" s="85">
        <v>21</v>
      </c>
      <c r="BM588" s="85">
        <v>21</v>
      </c>
      <c r="BN588" s="85">
        <v>21</v>
      </c>
      <c r="BO588" s="85">
        <v>21</v>
      </c>
      <c r="BP588" s="85">
        <v>21</v>
      </c>
      <c r="BQ588" s="85">
        <v>21</v>
      </c>
      <c r="BR588" s="85">
        <v>21</v>
      </c>
      <c r="BS588" s="85">
        <v>21</v>
      </c>
      <c r="BT588" s="85">
        <v>21</v>
      </c>
      <c r="BU588" s="85">
        <v>21</v>
      </c>
      <c r="BV588" s="85">
        <v>21</v>
      </c>
      <c r="BW588" s="85">
        <v>21</v>
      </c>
      <c r="BX588" s="85">
        <v>21</v>
      </c>
      <c r="BY588" s="85">
        <v>21</v>
      </c>
      <c r="BZ588" s="85">
        <v>21</v>
      </c>
      <c r="CA588" s="85">
        <v>21</v>
      </c>
      <c r="CB588" s="85">
        <v>21</v>
      </c>
      <c r="CC588" s="85">
        <v>21</v>
      </c>
      <c r="CD588" s="85">
        <v>21</v>
      </c>
      <c r="CE588" s="85">
        <v>21</v>
      </c>
      <c r="CF588" s="85">
        <v>21</v>
      </c>
      <c r="CG588" s="85">
        <v>21</v>
      </c>
      <c r="CH588" s="85">
        <v>21</v>
      </c>
      <c r="CI588" s="85">
        <v>21</v>
      </c>
      <c r="CJ588" s="85">
        <v>21</v>
      </c>
      <c r="CK588" s="85">
        <v>21</v>
      </c>
      <c r="CL588" s="85">
        <v>21</v>
      </c>
      <c r="CM588" s="85">
        <v>21</v>
      </c>
      <c r="CN588" s="85">
        <v>21</v>
      </c>
      <c r="CO588" s="85">
        <v>21</v>
      </c>
      <c r="CP588" s="85">
        <v>21</v>
      </c>
      <c r="CQ588" s="85">
        <v>21</v>
      </c>
      <c r="CR588" s="85">
        <v>21</v>
      </c>
      <c r="CS588" s="85">
        <v>21</v>
      </c>
      <c r="CT588" s="85">
        <v>21</v>
      </c>
      <c r="CU588" s="85">
        <v>21</v>
      </c>
      <c r="CV588" s="85">
        <v>21</v>
      </c>
      <c r="CW588" s="85">
        <v>21</v>
      </c>
      <c r="CX588" s="85">
        <v>21</v>
      </c>
      <c r="CY588" s="85">
        <v>21</v>
      </c>
      <c r="CZ588" s="85">
        <v>20</v>
      </c>
      <c r="DA588" s="85">
        <v>22</v>
      </c>
      <c r="DB588" s="85">
        <v>18</v>
      </c>
      <c r="DC588" s="85">
        <v>19</v>
      </c>
      <c r="DD588" s="85">
        <v>13</v>
      </c>
      <c r="DE588" s="85">
        <v>85</v>
      </c>
      <c r="DF588" s="85">
        <v>255</v>
      </c>
      <c r="DG588" s="85">
        <v>255</v>
      </c>
      <c r="DH588" s="85">
        <v>255</v>
      </c>
      <c r="DI588" s="85">
        <v>255</v>
      </c>
      <c r="DJ588" s="85">
        <v>255</v>
      </c>
      <c r="DK588" s="85">
        <v>255</v>
      </c>
      <c r="DL588" s="85">
        <v>255</v>
      </c>
      <c r="DM588" s="85">
        <v>255</v>
      </c>
      <c r="DN588" s="85">
        <v>255</v>
      </c>
      <c r="DO588" s="85">
        <v>255</v>
      </c>
      <c r="DP588" s="85">
        <v>255</v>
      </c>
      <c r="DQ588" s="85">
        <v>255</v>
      </c>
      <c r="DR588" s="85">
        <v>255</v>
      </c>
      <c r="DS588" s="85">
        <v>255</v>
      </c>
      <c r="DT588" s="85">
        <v>255</v>
      </c>
      <c r="DU588" s="85">
        <v>255</v>
      </c>
      <c r="DV588" s="85">
        <v>255</v>
      </c>
      <c r="DW588" s="85">
        <v>255</v>
      </c>
      <c r="DX588" s="85">
        <v>255</v>
      </c>
      <c r="DY588" s="85">
        <v>255</v>
      </c>
      <c r="DZ588" s="85">
        <v>255</v>
      </c>
      <c r="EA588" s="85">
        <v>195</v>
      </c>
      <c r="EB588" s="85">
        <v>28</v>
      </c>
      <c r="EC588" s="85">
        <v>17</v>
      </c>
      <c r="ED588" s="85">
        <v>21</v>
      </c>
      <c r="EE588" s="85">
        <v>21</v>
      </c>
      <c r="EF588" s="85">
        <v>20</v>
      </c>
      <c r="EG588" s="85">
        <v>21</v>
      </c>
      <c r="EH588" s="85">
        <v>21</v>
      </c>
      <c r="EI588" s="85">
        <v>21</v>
      </c>
      <c r="EJ588" s="85">
        <v>21</v>
      </c>
      <c r="EK588" s="85">
        <v>21</v>
      </c>
      <c r="EL588" s="85">
        <v>21</v>
      </c>
      <c r="EM588" s="85">
        <v>21</v>
      </c>
      <c r="EN588" s="85">
        <v>21</v>
      </c>
      <c r="EO588" s="85">
        <v>21</v>
      </c>
      <c r="EP588" s="85">
        <v>21</v>
      </c>
      <c r="EQ588" s="85">
        <v>21</v>
      </c>
      <c r="ER588" s="85">
        <v>21</v>
      </c>
      <c r="ES588" s="85">
        <v>21</v>
      </c>
      <c r="ET588" s="85">
        <v>21</v>
      </c>
      <c r="EU588" s="85">
        <v>21</v>
      </c>
      <c r="EV588" s="85">
        <v>21</v>
      </c>
      <c r="EW588" s="85">
        <v>21</v>
      </c>
      <c r="EX588" s="85">
        <v>21</v>
      </c>
      <c r="EY588" s="85">
        <v>21</v>
      </c>
      <c r="EZ588" s="85">
        <v>21</v>
      </c>
      <c r="FA588" s="85">
        <v>21</v>
      </c>
      <c r="FB588" s="85">
        <v>21</v>
      </c>
      <c r="FC588" s="85">
        <v>21</v>
      </c>
      <c r="FD588" s="85">
        <v>21</v>
      </c>
      <c r="FE588" s="85">
        <v>21</v>
      </c>
      <c r="FF588" s="85">
        <v>21</v>
      </c>
      <c r="FG588" s="85">
        <v>21</v>
      </c>
      <c r="FH588" s="85">
        <v>21</v>
      </c>
      <c r="FI588" s="85">
        <v>21</v>
      </c>
      <c r="FJ588" s="85">
        <v>21</v>
      </c>
      <c r="FK588" s="85">
        <v>21</v>
      </c>
      <c r="FL588" s="85">
        <v>21</v>
      </c>
      <c r="FM588" s="85">
        <v>21</v>
      </c>
      <c r="FN588" s="85">
        <v>21</v>
      </c>
      <c r="FO588" s="85">
        <v>21</v>
      </c>
      <c r="FP588" s="85">
        <v>21</v>
      </c>
      <c r="FQ588" s="85">
        <v>20</v>
      </c>
      <c r="FR588" s="85">
        <v>21</v>
      </c>
      <c r="FS588" s="85">
        <v>20</v>
      </c>
      <c r="FT588" s="85">
        <v>20</v>
      </c>
      <c r="FU588" s="85">
        <v>21</v>
      </c>
      <c r="FV588" s="85">
        <v>21</v>
      </c>
      <c r="FW588" s="85">
        <v>21</v>
      </c>
      <c r="FX588" s="85">
        <v>21</v>
      </c>
      <c r="FY588" s="85">
        <v>21</v>
      </c>
      <c r="FZ588" s="85">
        <v>21</v>
      </c>
      <c r="GA588" s="85">
        <v>21</v>
      </c>
      <c r="GB588" s="85">
        <v>21</v>
      </c>
      <c r="GC588" s="85">
        <v>21</v>
      </c>
      <c r="GD588" s="85">
        <v>21</v>
      </c>
      <c r="GE588" s="85">
        <v>21</v>
      </c>
      <c r="GF588" s="85">
        <v>21</v>
      </c>
      <c r="GG588" s="85">
        <v>21</v>
      </c>
      <c r="GH588" s="85">
        <v>21</v>
      </c>
      <c r="GI588" s="85">
        <v>21</v>
      </c>
      <c r="GJ588" s="85">
        <v>21</v>
      </c>
      <c r="GK588" s="85">
        <v>21</v>
      </c>
      <c r="GL588" s="85">
        <v>21</v>
      </c>
      <c r="GM588" s="85">
        <v>20</v>
      </c>
      <c r="GN588" s="85">
        <v>22</v>
      </c>
      <c r="GO588" s="85">
        <v>23</v>
      </c>
      <c r="GP588" s="85">
        <v>23</v>
      </c>
      <c r="GQ588" s="85">
        <v>22</v>
      </c>
      <c r="GR588" s="85">
        <v>21</v>
      </c>
      <c r="GS588" s="85">
        <v>17</v>
      </c>
      <c r="GT588" s="85">
        <v>15</v>
      </c>
      <c r="GU588" s="85">
        <v>20</v>
      </c>
      <c r="GV588" s="85">
        <v>168</v>
      </c>
      <c r="GW588" s="85">
        <v>255</v>
      </c>
      <c r="GX588" s="85">
        <v>255</v>
      </c>
      <c r="GY588" s="85">
        <v>255</v>
      </c>
      <c r="GZ588" s="85">
        <v>255</v>
      </c>
      <c r="HA588" s="85">
        <v>255</v>
      </c>
      <c r="HB588" s="85">
        <v>255</v>
      </c>
      <c r="HC588" s="85">
        <v>255</v>
      </c>
      <c r="HD588" s="85">
        <v>255</v>
      </c>
      <c r="HE588" s="85">
        <v>255</v>
      </c>
      <c r="HF588" s="85">
        <v>255</v>
      </c>
      <c r="HG588" s="85">
        <v>255</v>
      </c>
      <c r="HH588" s="85">
        <v>255</v>
      </c>
      <c r="HI588" s="85">
        <v>255</v>
      </c>
      <c r="HJ588" s="85">
        <v>255</v>
      </c>
      <c r="HK588" s="85">
        <v>255</v>
      </c>
      <c r="HL588" s="85">
        <v>255</v>
      </c>
      <c r="HM588" s="85">
        <v>255</v>
      </c>
      <c r="HN588" s="85">
        <v>255</v>
      </c>
      <c r="HO588" s="85">
        <v>255</v>
      </c>
      <c r="HP588" s="85">
        <v>255</v>
      </c>
      <c r="HQ588" s="85">
        <v>255</v>
      </c>
      <c r="HR588" s="85">
        <v>255</v>
      </c>
      <c r="HS588" s="85">
        <v>255</v>
      </c>
      <c r="HT588" s="85">
        <v>255</v>
      </c>
      <c r="HU588" s="85">
        <v>255</v>
      </c>
      <c r="HV588" s="85">
        <v>255</v>
      </c>
      <c r="HW588" s="85">
        <v>255</v>
      </c>
      <c r="HX588" s="85">
        <v>255</v>
      </c>
      <c r="HY588" s="85">
        <v>255</v>
      </c>
      <c r="HZ588" s="85">
        <v>255</v>
      </c>
      <c r="IA588" s="85">
        <v>255</v>
      </c>
      <c r="IB588" s="85">
        <v>255</v>
      </c>
      <c r="IC588" s="85">
        <v>255</v>
      </c>
      <c r="ID588" s="85">
        <v>255</v>
      </c>
      <c r="IE588" s="85">
        <v>255</v>
      </c>
    </row>
    <row r="589" spans="1:239" ht="7.8">
      <c r="A589" s="85">
        <v>255</v>
      </c>
      <c r="B589" s="85">
        <v>255</v>
      </c>
      <c r="C589" s="85">
        <v>255</v>
      </c>
      <c r="D589" s="85">
        <v>255</v>
      </c>
      <c r="E589" s="85">
        <v>255</v>
      </c>
      <c r="F589" s="85">
        <v>255</v>
      </c>
      <c r="G589" s="85">
        <v>255</v>
      </c>
      <c r="H589" s="85">
        <v>255</v>
      </c>
      <c r="I589" s="85">
        <v>255</v>
      </c>
      <c r="J589" s="85">
        <v>255</v>
      </c>
      <c r="K589" s="85">
        <v>255</v>
      </c>
      <c r="L589" s="85">
        <v>255</v>
      </c>
      <c r="M589" s="85">
        <v>255</v>
      </c>
      <c r="N589" s="85">
        <v>255</v>
      </c>
      <c r="O589" s="85">
        <v>255</v>
      </c>
      <c r="P589" s="85">
        <v>255</v>
      </c>
      <c r="Q589" s="85">
        <v>255</v>
      </c>
      <c r="R589" s="85">
        <v>255</v>
      </c>
      <c r="S589" s="85">
        <v>255</v>
      </c>
      <c r="T589" s="85">
        <v>255</v>
      </c>
      <c r="U589" s="85">
        <v>255</v>
      </c>
      <c r="V589" s="85">
        <v>255</v>
      </c>
      <c r="W589" s="85">
        <v>255</v>
      </c>
      <c r="X589" s="85">
        <v>255</v>
      </c>
      <c r="Y589" s="85">
        <v>255</v>
      </c>
      <c r="Z589" s="85">
        <v>255</v>
      </c>
      <c r="AA589" s="85">
        <v>255</v>
      </c>
      <c r="AB589" s="85">
        <v>255</v>
      </c>
      <c r="AC589" s="85">
        <v>255</v>
      </c>
      <c r="AD589" s="85">
        <v>255</v>
      </c>
      <c r="AE589" s="85">
        <v>255</v>
      </c>
      <c r="AF589" s="85">
        <v>255</v>
      </c>
      <c r="AG589" s="85">
        <v>255</v>
      </c>
      <c r="AH589" s="85">
        <v>255</v>
      </c>
      <c r="AI589" s="85">
        <v>193</v>
      </c>
      <c r="AJ589" s="85">
        <v>68</v>
      </c>
      <c r="AK589" s="85">
        <v>24</v>
      </c>
      <c r="AL589" s="85">
        <v>36</v>
      </c>
      <c r="AM589" s="85">
        <v>36</v>
      </c>
      <c r="AN589" s="85">
        <v>36</v>
      </c>
      <c r="AO589" s="85">
        <v>34</v>
      </c>
      <c r="AP589" s="85">
        <v>35</v>
      </c>
      <c r="AQ589" s="85">
        <v>35</v>
      </c>
      <c r="AR589" s="85">
        <v>35</v>
      </c>
      <c r="AS589" s="85">
        <v>35</v>
      </c>
      <c r="AT589" s="85">
        <v>35</v>
      </c>
      <c r="AU589" s="85">
        <v>35</v>
      </c>
      <c r="AV589" s="85">
        <v>35</v>
      </c>
      <c r="AW589" s="85">
        <v>35</v>
      </c>
      <c r="AX589" s="85">
        <v>35</v>
      </c>
      <c r="AY589" s="85">
        <v>35</v>
      </c>
      <c r="AZ589" s="85">
        <v>35</v>
      </c>
      <c r="BA589" s="85">
        <v>35</v>
      </c>
      <c r="BB589" s="85">
        <v>35</v>
      </c>
      <c r="BC589" s="85">
        <v>35</v>
      </c>
      <c r="BD589" s="85">
        <v>35</v>
      </c>
      <c r="BE589" s="85">
        <v>35</v>
      </c>
      <c r="BF589" s="85">
        <v>35</v>
      </c>
      <c r="BG589" s="85">
        <v>35</v>
      </c>
      <c r="BH589" s="85">
        <v>35</v>
      </c>
      <c r="BI589" s="85">
        <v>34</v>
      </c>
      <c r="BJ589" s="85">
        <v>34</v>
      </c>
      <c r="BK589" s="85">
        <v>34</v>
      </c>
      <c r="BL589" s="85">
        <v>34</v>
      </c>
      <c r="BM589" s="85">
        <v>34</v>
      </c>
      <c r="BN589" s="85">
        <v>34</v>
      </c>
      <c r="BO589" s="85">
        <v>34</v>
      </c>
      <c r="BP589" s="85">
        <v>34</v>
      </c>
      <c r="BQ589" s="85">
        <v>35</v>
      </c>
      <c r="BR589" s="85">
        <v>34</v>
      </c>
      <c r="BS589" s="85">
        <v>35</v>
      </c>
      <c r="BT589" s="85">
        <v>35</v>
      </c>
      <c r="BU589" s="85">
        <v>35</v>
      </c>
      <c r="BV589" s="85">
        <v>35</v>
      </c>
      <c r="BW589" s="85">
        <v>35</v>
      </c>
      <c r="BX589" s="85">
        <v>35</v>
      </c>
      <c r="BY589" s="85">
        <v>35</v>
      </c>
      <c r="BZ589" s="85">
        <v>35</v>
      </c>
      <c r="CA589" s="85">
        <v>35</v>
      </c>
      <c r="CB589" s="85">
        <v>35</v>
      </c>
      <c r="CC589" s="85">
        <v>35</v>
      </c>
      <c r="CD589" s="85">
        <v>35</v>
      </c>
      <c r="CE589" s="85">
        <v>35</v>
      </c>
      <c r="CF589" s="85">
        <v>35</v>
      </c>
      <c r="CG589" s="85">
        <v>35</v>
      </c>
      <c r="CH589" s="85">
        <v>35</v>
      </c>
      <c r="CI589" s="85">
        <v>35</v>
      </c>
      <c r="CJ589" s="85">
        <v>35</v>
      </c>
      <c r="CK589" s="85">
        <v>35</v>
      </c>
      <c r="CL589" s="85">
        <v>35</v>
      </c>
      <c r="CM589" s="85">
        <v>35</v>
      </c>
      <c r="CN589" s="85">
        <v>35</v>
      </c>
      <c r="CO589" s="85">
        <v>35</v>
      </c>
      <c r="CP589" s="85">
        <v>35</v>
      </c>
      <c r="CQ589" s="85">
        <v>35</v>
      </c>
      <c r="CR589" s="85">
        <v>35</v>
      </c>
      <c r="CS589" s="85">
        <v>35</v>
      </c>
      <c r="CT589" s="85">
        <v>35</v>
      </c>
      <c r="CU589" s="85">
        <v>35</v>
      </c>
      <c r="CV589" s="85">
        <v>35</v>
      </c>
      <c r="CW589" s="85">
        <v>35</v>
      </c>
      <c r="CX589" s="85">
        <v>35</v>
      </c>
      <c r="CY589" s="85">
        <v>35</v>
      </c>
      <c r="CZ589" s="85">
        <v>35</v>
      </c>
      <c r="DA589" s="85">
        <v>34</v>
      </c>
      <c r="DB589" s="85">
        <v>35</v>
      </c>
      <c r="DC589" s="85">
        <v>30</v>
      </c>
      <c r="DD589" s="85">
        <v>37</v>
      </c>
      <c r="DE589" s="85">
        <v>195</v>
      </c>
      <c r="DF589" s="85">
        <v>255</v>
      </c>
      <c r="DG589" s="85">
        <v>255</v>
      </c>
      <c r="DH589" s="85">
        <v>255</v>
      </c>
      <c r="DI589" s="85">
        <v>255</v>
      </c>
      <c r="DJ589" s="85">
        <v>255</v>
      </c>
      <c r="DK589" s="85">
        <v>255</v>
      </c>
      <c r="DL589" s="85">
        <v>255</v>
      </c>
      <c r="DM589" s="85">
        <v>255</v>
      </c>
      <c r="DN589" s="85">
        <v>255</v>
      </c>
      <c r="DO589" s="85">
        <v>255</v>
      </c>
      <c r="DP589" s="85">
        <v>255</v>
      </c>
      <c r="DQ589" s="85">
        <v>255</v>
      </c>
      <c r="DR589" s="85">
        <v>255</v>
      </c>
      <c r="DS589" s="85">
        <v>255</v>
      </c>
      <c r="DT589" s="85">
        <v>255</v>
      </c>
      <c r="DU589" s="85">
        <v>255</v>
      </c>
      <c r="DV589" s="85">
        <v>255</v>
      </c>
      <c r="DW589" s="85">
        <v>255</v>
      </c>
      <c r="DX589" s="85">
        <v>255</v>
      </c>
      <c r="DY589" s="85">
        <v>255</v>
      </c>
      <c r="DZ589" s="85">
        <v>255</v>
      </c>
      <c r="EA589" s="85">
        <v>249</v>
      </c>
      <c r="EB589" s="85">
        <v>106</v>
      </c>
      <c r="EC589" s="85">
        <v>25</v>
      </c>
      <c r="ED589" s="85">
        <v>34</v>
      </c>
      <c r="EE589" s="85">
        <v>36</v>
      </c>
      <c r="EF589" s="85">
        <v>34</v>
      </c>
      <c r="EG589" s="85">
        <v>35</v>
      </c>
      <c r="EH589" s="85">
        <v>35</v>
      </c>
      <c r="EI589" s="85">
        <v>35</v>
      </c>
      <c r="EJ589" s="85">
        <v>35</v>
      </c>
      <c r="EK589" s="85">
        <v>35</v>
      </c>
      <c r="EL589" s="85">
        <v>35</v>
      </c>
      <c r="EM589" s="85">
        <v>35</v>
      </c>
      <c r="EN589" s="85">
        <v>35</v>
      </c>
      <c r="EO589" s="85">
        <v>35</v>
      </c>
      <c r="EP589" s="85">
        <v>35</v>
      </c>
      <c r="EQ589" s="85">
        <v>35</v>
      </c>
      <c r="ER589" s="85">
        <v>35</v>
      </c>
      <c r="ES589" s="85">
        <v>35</v>
      </c>
      <c r="ET589" s="85">
        <v>35</v>
      </c>
      <c r="EU589" s="85">
        <v>35</v>
      </c>
      <c r="EV589" s="85">
        <v>35</v>
      </c>
      <c r="EW589" s="85">
        <v>35</v>
      </c>
      <c r="EX589" s="85">
        <v>35</v>
      </c>
      <c r="EY589" s="85">
        <v>35</v>
      </c>
      <c r="EZ589" s="85">
        <v>35</v>
      </c>
      <c r="FA589" s="85">
        <v>35</v>
      </c>
      <c r="FB589" s="85">
        <v>35</v>
      </c>
      <c r="FC589" s="85">
        <v>35</v>
      </c>
      <c r="FD589" s="85">
        <v>35</v>
      </c>
      <c r="FE589" s="85">
        <v>35</v>
      </c>
      <c r="FF589" s="85">
        <v>35</v>
      </c>
      <c r="FG589" s="85">
        <v>35</v>
      </c>
      <c r="FH589" s="85">
        <v>35</v>
      </c>
      <c r="FI589" s="85">
        <v>35</v>
      </c>
      <c r="FJ589" s="85">
        <v>35</v>
      </c>
      <c r="FK589" s="85">
        <v>35</v>
      </c>
      <c r="FL589" s="85">
        <v>35</v>
      </c>
      <c r="FM589" s="85">
        <v>35</v>
      </c>
      <c r="FN589" s="85">
        <v>35</v>
      </c>
      <c r="FO589" s="85">
        <v>35</v>
      </c>
      <c r="FP589" s="85">
        <v>35</v>
      </c>
      <c r="FQ589" s="85">
        <v>35</v>
      </c>
      <c r="FR589" s="85">
        <v>35</v>
      </c>
      <c r="FS589" s="85">
        <v>35</v>
      </c>
      <c r="FT589" s="85">
        <v>35</v>
      </c>
      <c r="FU589" s="85">
        <v>35</v>
      </c>
      <c r="FV589" s="85">
        <v>35</v>
      </c>
      <c r="FW589" s="85">
        <v>35</v>
      </c>
      <c r="FX589" s="85">
        <v>35</v>
      </c>
      <c r="FY589" s="85">
        <v>35</v>
      </c>
      <c r="FZ589" s="85">
        <v>35</v>
      </c>
      <c r="GA589" s="85">
        <v>35</v>
      </c>
      <c r="GB589" s="85">
        <v>35</v>
      </c>
      <c r="GC589" s="85">
        <v>35</v>
      </c>
      <c r="GD589" s="85">
        <v>35</v>
      </c>
      <c r="GE589" s="85">
        <v>35</v>
      </c>
      <c r="GF589" s="85">
        <v>35</v>
      </c>
      <c r="GG589" s="85">
        <v>35</v>
      </c>
      <c r="GH589" s="85">
        <v>35</v>
      </c>
      <c r="GI589" s="85">
        <v>35</v>
      </c>
      <c r="GJ589" s="85">
        <v>35</v>
      </c>
      <c r="GK589" s="85">
        <v>35</v>
      </c>
      <c r="GL589" s="85">
        <v>35</v>
      </c>
      <c r="GM589" s="85">
        <v>35</v>
      </c>
      <c r="GN589" s="85">
        <v>35</v>
      </c>
      <c r="GO589" s="85">
        <v>33</v>
      </c>
      <c r="GP589" s="85">
        <v>33</v>
      </c>
      <c r="GQ589" s="85">
        <v>35</v>
      </c>
      <c r="GR589" s="85">
        <v>36</v>
      </c>
      <c r="GS589" s="85">
        <v>34</v>
      </c>
      <c r="GT589" s="85">
        <v>25</v>
      </c>
      <c r="GU589" s="85">
        <v>90</v>
      </c>
      <c r="GV589" s="85">
        <v>254</v>
      </c>
      <c r="GW589" s="85">
        <v>255</v>
      </c>
      <c r="GX589" s="85">
        <v>255</v>
      </c>
      <c r="GY589" s="85">
        <v>255</v>
      </c>
      <c r="GZ589" s="85">
        <v>255</v>
      </c>
      <c r="HA589" s="85">
        <v>255</v>
      </c>
      <c r="HB589" s="85">
        <v>255</v>
      </c>
      <c r="HC589" s="85">
        <v>255</v>
      </c>
      <c r="HD589" s="85">
        <v>255</v>
      </c>
      <c r="HE589" s="85">
        <v>255</v>
      </c>
      <c r="HF589" s="85">
        <v>255</v>
      </c>
      <c r="HG589" s="85">
        <v>255</v>
      </c>
      <c r="HH589" s="85">
        <v>255</v>
      </c>
      <c r="HI589" s="85">
        <v>255</v>
      </c>
      <c r="HJ589" s="85">
        <v>255</v>
      </c>
      <c r="HK589" s="85">
        <v>255</v>
      </c>
      <c r="HL589" s="85">
        <v>255</v>
      </c>
      <c r="HM589" s="85">
        <v>255</v>
      </c>
      <c r="HN589" s="85">
        <v>255</v>
      </c>
      <c r="HO589" s="85">
        <v>255</v>
      </c>
      <c r="HP589" s="85">
        <v>255</v>
      </c>
      <c r="HQ589" s="85">
        <v>255</v>
      </c>
      <c r="HR589" s="85">
        <v>255</v>
      </c>
      <c r="HS589" s="85">
        <v>255</v>
      </c>
      <c r="HT589" s="85">
        <v>255</v>
      </c>
      <c r="HU589" s="85">
        <v>255</v>
      </c>
      <c r="HV589" s="85">
        <v>255</v>
      </c>
      <c r="HW589" s="85">
        <v>255</v>
      </c>
      <c r="HX589" s="85">
        <v>255</v>
      </c>
      <c r="HY589" s="85">
        <v>255</v>
      </c>
      <c r="HZ589" s="85">
        <v>255</v>
      </c>
      <c r="IA589" s="85">
        <v>255</v>
      </c>
      <c r="IB589" s="85">
        <v>255</v>
      </c>
      <c r="IC589" s="85">
        <v>255</v>
      </c>
      <c r="ID589" s="85">
        <v>255</v>
      </c>
      <c r="IE589" s="85">
        <v>255</v>
      </c>
    </row>
    <row r="590" spans="1:239" ht="7.8">
      <c r="A590" s="85">
        <v>255</v>
      </c>
      <c r="B590" s="85">
        <v>255</v>
      </c>
      <c r="C590" s="85">
        <v>255</v>
      </c>
      <c r="D590" s="85">
        <v>255</v>
      </c>
      <c r="E590" s="85">
        <v>255</v>
      </c>
      <c r="F590" s="85">
        <v>255</v>
      </c>
      <c r="G590" s="85">
        <v>255</v>
      </c>
      <c r="H590" s="85">
        <v>255</v>
      </c>
      <c r="I590" s="85">
        <v>255</v>
      </c>
      <c r="J590" s="85">
        <v>255</v>
      </c>
      <c r="K590" s="85">
        <v>255</v>
      </c>
      <c r="L590" s="85">
        <v>255</v>
      </c>
      <c r="M590" s="85">
        <v>255</v>
      </c>
      <c r="N590" s="85">
        <v>255</v>
      </c>
      <c r="O590" s="85">
        <v>255</v>
      </c>
      <c r="P590" s="85">
        <v>255</v>
      </c>
      <c r="Q590" s="85">
        <v>255</v>
      </c>
      <c r="R590" s="85">
        <v>255</v>
      </c>
      <c r="S590" s="85">
        <v>255</v>
      </c>
      <c r="T590" s="85">
        <v>255</v>
      </c>
      <c r="U590" s="85">
        <v>255</v>
      </c>
      <c r="V590" s="85">
        <v>255</v>
      </c>
      <c r="W590" s="85">
        <v>255</v>
      </c>
      <c r="X590" s="85">
        <v>255</v>
      </c>
      <c r="Y590" s="85">
        <v>255</v>
      </c>
      <c r="Z590" s="85">
        <v>255</v>
      </c>
      <c r="AA590" s="85">
        <v>255</v>
      </c>
      <c r="AB590" s="85">
        <v>255</v>
      </c>
      <c r="AC590" s="85">
        <v>255</v>
      </c>
      <c r="AD590" s="85">
        <v>255</v>
      </c>
      <c r="AE590" s="85">
        <v>255</v>
      </c>
      <c r="AF590" s="85">
        <v>255</v>
      </c>
      <c r="AG590" s="85">
        <v>255</v>
      </c>
      <c r="AH590" s="85">
        <v>255</v>
      </c>
      <c r="AI590" s="85">
        <v>191</v>
      </c>
      <c r="AJ590" s="85">
        <v>62</v>
      </c>
      <c r="AK590" s="85">
        <v>14</v>
      </c>
      <c r="AL590" s="85">
        <v>26</v>
      </c>
      <c r="AM590" s="85">
        <v>24</v>
      </c>
      <c r="AN590" s="85">
        <v>24</v>
      </c>
      <c r="AO590" s="85">
        <v>26</v>
      </c>
      <c r="AP590" s="85">
        <v>25</v>
      </c>
      <c r="AQ590" s="85">
        <v>25</v>
      </c>
      <c r="AR590" s="85">
        <v>26</v>
      </c>
      <c r="AS590" s="85">
        <v>26</v>
      </c>
      <c r="AT590" s="85">
        <v>26</v>
      </c>
      <c r="AU590" s="85">
        <v>26</v>
      </c>
      <c r="AV590" s="85">
        <v>26</v>
      </c>
      <c r="AW590" s="85">
        <v>26</v>
      </c>
      <c r="AX590" s="85">
        <v>26</v>
      </c>
      <c r="AY590" s="85">
        <v>26</v>
      </c>
      <c r="AZ590" s="85">
        <v>26</v>
      </c>
      <c r="BA590" s="85">
        <v>26</v>
      </c>
      <c r="BB590" s="85">
        <v>26</v>
      </c>
      <c r="BC590" s="85">
        <v>26</v>
      </c>
      <c r="BD590" s="85">
        <v>26</v>
      </c>
      <c r="BE590" s="85">
        <v>26</v>
      </c>
      <c r="BF590" s="85">
        <v>26</v>
      </c>
      <c r="BG590" s="85">
        <v>26</v>
      </c>
      <c r="BH590" s="85">
        <v>25</v>
      </c>
      <c r="BI590" s="85">
        <v>26</v>
      </c>
      <c r="BJ590" s="85">
        <v>26</v>
      </c>
      <c r="BK590" s="85">
        <v>26</v>
      </c>
      <c r="BL590" s="85">
        <v>26</v>
      </c>
      <c r="BM590" s="85">
        <v>26</v>
      </c>
      <c r="BN590" s="85">
        <v>26</v>
      </c>
      <c r="BO590" s="85">
        <v>26</v>
      </c>
      <c r="BP590" s="85">
        <v>26</v>
      </c>
      <c r="BQ590" s="85">
        <v>27</v>
      </c>
      <c r="BR590" s="85">
        <v>26</v>
      </c>
      <c r="BS590" s="85">
        <v>25</v>
      </c>
      <c r="BT590" s="85">
        <v>26</v>
      </c>
      <c r="BU590" s="85">
        <v>26</v>
      </c>
      <c r="BV590" s="85">
        <v>26</v>
      </c>
      <c r="BW590" s="85">
        <v>26</v>
      </c>
      <c r="BX590" s="85">
        <v>26</v>
      </c>
      <c r="BY590" s="85">
        <v>26</v>
      </c>
      <c r="BZ590" s="85">
        <v>26</v>
      </c>
      <c r="CA590" s="85">
        <v>26</v>
      </c>
      <c r="CB590" s="85">
        <v>26</v>
      </c>
      <c r="CC590" s="85">
        <v>26</v>
      </c>
      <c r="CD590" s="85">
        <v>26</v>
      </c>
      <c r="CE590" s="85">
        <v>26</v>
      </c>
      <c r="CF590" s="85">
        <v>26</v>
      </c>
      <c r="CG590" s="85">
        <v>26</v>
      </c>
      <c r="CH590" s="85">
        <v>26</v>
      </c>
      <c r="CI590" s="85">
        <v>26</v>
      </c>
      <c r="CJ590" s="85">
        <v>26</v>
      </c>
      <c r="CK590" s="85">
        <v>26</v>
      </c>
      <c r="CL590" s="85">
        <v>26</v>
      </c>
      <c r="CM590" s="85">
        <v>26</v>
      </c>
      <c r="CN590" s="85">
        <v>26</v>
      </c>
      <c r="CO590" s="85">
        <v>26</v>
      </c>
      <c r="CP590" s="85">
        <v>26</v>
      </c>
      <c r="CQ590" s="85">
        <v>26</v>
      </c>
      <c r="CR590" s="85">
        <v>26</v>
      </c>
      <c r="CS590" s="85">
        <v>26</v>
      </c>
      <c r="CT590" s="85">
        <v>26</v>
      </c>
      <c r="CU590" s="85">
        <v>26</v>
      </c>
      <c r="CV590" s="85">
        <v>26</v>
      </c>
      <c r="CW590" s="85">
        <v>26</v>
      </c>
      <c r="CX590" s="85">
        <v>26</v>
      </c>
      <c r="CY590" s="85">
        <v>26</v>
      </c>
      <c r="CZ590" s="85">
        <v>26</v>
      </c>
      <c r="DA590" s="85">
        <v>25</v>
      </c>
      <c r="DB590" s="85">
        <v>27</v>
      </c>
      <c r="DC590" s="85">
        <v>23</v>
      </c>
      <c r="DD590" s="85">
        <v>29</v>
      </c>
      <c r="DE590" s="85">
        <v>193</v>
      </c>
      <c r="DF590" s="85">
        <v>255</v>
      </c>
      <c r="DG590" s="85">
        <v>255</v>
      </c>
      <c r="DH590" s="85">
        <v>255</v>
      </c>
      <c r="DI590" s="85">
        <v>255</v>
      </c>
      <c r="DJ590" s="85">
        <v>255</v>
      </c>
      <c r="DK590" s="85">
        <v>255</v>
      </c>
      <c r="DL590" s="85">
        <v>255</v>
      </c>
      <c r="DM590" s="85">
        <v>255</v>
      </c>
      <c r="DN590" s="85">
        <v>255</v>
      </c>
      <c r="DO590" s="85">
        <v>255</v>
      </c>
      <c r="DP590" s="85">
        <v>255</v>
      </c>
      <c r="DQ590" s="85">
        <v>255</v>
      </c>
      <c r="DR590" s="85">
        <v>255</v>
      </c>
      <c r="DS590" s="85">
        <v>255</v>
      </c>
      <c r="DT590" s="85">
        <v>255</v>
      </c>
      <c r="DU590" s="85">
        <v>255</v>
      </c>
      <c r="DV590" s="85">
        <v>255</v>
      </c>
      <c r="DW590" s="85">
        <v>255</v>
      </c>
      <c r="DX590" s="85">
        <v>255</v>
      </c>
      <c r="DY590" s="85">
        <v>255</v>
      </c>
      <c r="DZ590" s="85">
        <v>255</v>
      </c>
      <c r="EA590" s="85">
        <v>248</v>
      </c>
      <c r="EB590" s="85">
        <v>103</v>
      </c>
      <c r="EC590" s="85">
        <v>16</v>
      </c>
      <c r="ED590" s="85">
        <v>25</v>
      </c>
      <c r="EE590" s="85">
        <v>27</v>
      </c>
      <c r="EF590" s="85">
        <v>25</v>
      </c>
      <c r="EG590" s="85">
        <v>26</v>
      </c>
      <c r="EH590" s="85">
        <v>26</v>
      </c>
      <c r="EI590" s="85">
        <v>26</v>
      </c>
      <c r="EJ590" s="85">
        <v>26</v>
      </c>
      <c r="EK590" s="85">
        <v>26</v>
      </c>
      <c r="EL590" s="85">
        <v>26</v>
      </c>
      <c r="EM590" s="85">
        <v>26</v>
      </c>
      <c r="EN590" s="85">
        <v>26</v>
      </c>
      <c r="EO590" s="85">
        <v>26</v>
      </c>
      <c r="EP590" s="85">
        <v>26</v>
      </c>
      <c r="EQ590" s="85">
        <v>26</v>
      </c>
      <c r="ER590" s="85">
        <v>26</v>
      </c>
      <c r="ES590" s="85">
        <v>26</v>
      </c>
      <c r="ET590" s="85">
        <v>26</v>
      </c>
      <c r="EU590" s="85">
        <v>26</v>
      </c>
      <c r="EV590" s="85">
        <v>26</v>
      </c>
      <c r="EW590" s="85">
        <v>26</v>
      </c>
      <c r="EX590" s="85">
        <v>26</v>
      </c>
      <c r="EY590" s="85">
        <v>26</v>
      </c>
      <c r="EZ590" s="85">
        <v>26</v>
      </c>
      <c r="FA590" s="85">
        <v>26</v>
      </c>
      <c r="FB590" s="85">
        <v>26</v>
      </c>
      <c r="FC590" s="85">
        <v>26</v>
      </c>
      <c r="FD590" s="85">
        <v>26</v>
      </c>
      <c r="FE590" s="85">
        <v>26</v>
      </c>
      <c r="FF590" s="85">
        <v>26</v>
      </c>
      <c r="FG590" s="85">
        <v>26</v>
      </c>
      <c r="FH590" s="85">
        <v>26</v>
      </c>
      <c r="FI590" s="85">
        <v>26</v>
      </c>
      <c r="FJ590" s="85">
        <v>26</v>
      </c>
      <c r="FK590" s="85">
        <v>26</v>
      </c>
      <c r="FL590" s="85">
        <v>26</v>
      </c>
      <c r="FM590" s="85">
        <v>26</v>
      </c>
      <c r="FN590" s="85">
        <v>26</v>
      </c>
      <c r="FO590" s="85">
        <v>26</v>
      </c>
      <c r="FP590" s="85">
        <v>26</v>
      </c>
      <c r="FQ590" s="85">
        <v>26</v>
      </c>
      <c r="FR590" s="85">
        <v>26</v>
      </c>
      <c r="FS590" s="85">
        <v>26</v>
      </c>
      <c r="FT590" s="85">
        <v>26</v>
      </c>
      <c r="FU590" s="85">
        <v>26</v>
      </c>
      <c r="FV590" s="85">
        <v>26</v>
      </c>
      <c r="FW590" s="85">
        <v>26</v>
      </c>
      <c r="FX590" s="85">
        <v>26</v>
      </c>
      <c r="FY590" s="85">
        <v>26</v>
      </c>
      <c r="FZ590" s="85">
        <v>26</v>
      </c>
      <c r="GA590" s="85">
        <v>26</v>
      </c>
      <c r="GB590" s="85">
        <v>26</v>
      </c>
      <c r="GC590" s="85">
        <v>26</v>
      </c>
      <c r="GD590" s="85">
        <v>26</v>
      </c>
      <c r="GE590" s="85">
        <v>26</v>
      </c>
      <c r="GF590" s="85">
        <v>26</v>
      </c>
      <c r="GG590" s="85">
        <v>26</v>
      </c>
      <c r="GH590" s="85">
        <v>26</v>
      </c>
      <c r="GI590" s="85">
        <v>26</v>
      </c>
      <c r="GJ590" s="85">
        <v>26</v>
      </c>
      <c r="GK590" s="85">
        <v>26</v>
      </c>
      <c r="GL590" s="85">
        <v>26</v>
      </c>
      <c r="GM590" s="85">
        <v>26</v>
      </c>
      <c r="GN590" s="85">
        <v>26</v>
      </c>
      <c r="GO590" s="85">
        <v>26</v>
      </c>
      <c r="GP590" s="85">
        <v>26</v>
      </c>
      <c r="GQ590" s="85">
        <v>26</v>
      </c>
      <c r="GR590" s="85">
        <v>25</v>
      </c>
      <c r="GS590" s="85">
        <v>23</v>
      </c>
      <c r="GT590" s="85">
        <v>14</v>
      </c>
      <c r="GU590" s="85">
        <v>84</v>
      </c>
      <c r="GV590" s="85">
        <v>255</v>
      </c>
      <c r="GW590" s="85">
        <v>255</v>
      </c>
      <c r="GX590" s="85">
        <v>255</v>
      </c>
      <c r="GY590" s="85">
        <v>255</v>
      </c>
      <c r="GZ590" s="85">
        <v>255</v>
      </c>
      <c r="HA590" s="85">
        <v>255</v>
      </c>
      <c r="HB590" s="85">
        <v>255</v>
      </c>
      <c r="HC590" s="85">
        <v>255</v>
      </c>
      <c r="HD590" s="85">
        <v>255</v>
      </c>
      <c r="HE590" s="85">
        <v>255</v>
      </c>
      <c r="HF590" s="85">
        <v>255</v>
      </c>
      <c r="HG590" s="85">
        <v>255</v>
      </c>
      <c r="HH590" s="85">
        <v>255</v>
      </c>
      <c r="HI590" s="85">
        <v>255</v>
      </c>
      <c r="HJ590" s="85">
        <v>255</v>
      </c>
      <c r="HK590" s="85">
        <v>255</v>
      </c>
      <c r="HL590" s="85">
        <v>255</v>
      </c>
      <c r="HM590" s="85">
        <v>255</v>
      </c>
      <c r="HN590" s="85">
        <v>255</v>
      </c>
      <c r="HO590" s="85">
        <v>255</v>
      </c>
      <c r="HP590" s="85">
        <v>255</v>
      </c>
      <c r="HQ590" s="85">
        <v>255</v>
      </c>
      <c r="HR590" s="85">
        <v>255</v>
      </c>
      <c r="HS590" s="85">
        <v>255</v>
      </c>
      <c r="HT590" s="85">
        <v>255</v>
      </c>
      <c r="HU590" s="85">
        <v>255</v>
      </c>
      <c r="HV590" s="85">
        <v>255</v>
      </c>
      <c r="HW590" s="85">
        <v>255</v>
      </c>
      <c r="HX590" s="85">
        <v>255</v>
      </c>
      <c r="HY590" s="85">
        <v>255</v>
      </c>
      <c r="HZ590" s="85">
        <v>255</v>
      </c>
      <c r="IA590" s="85">
        <v>255</v>
      </c>
      <c r="IB590" s="85">
        <v>255</v>
      </c>
      <c r="IC590" s="85">
        <v>255</v>
      </c>
      <c r="ID590" s="85">
        <v>255</v>
      </c>
      <c r="IE590" s="85">
        <v>255</v>
      </c>
    </row>
    <row r="591" spans="1:239" ht="7.8">
      <c r="A591" s="85">
        <v>255</v>
      </c>
      <c r="B591" s="85">
        <v>255</v>
      </c>
      <c r="C591" s="85">
        <v>255</v>
      </c>
      <c r="D591" s="85">
        <v>255</v>
      </c>
      <c r="E591" s="85">
        <v>255</v>
      </c>
      <c r="F591" s="85">
        <v>255</v>
      </c>
      <c r="G591" s="85">
        <v>255</v>
      </c>
      <c r="H591" s="85">
        <v>255</v>
      </c>
      <c r="I591" s="85">
        <v>255</v>
      </c>
      <c r="J591" s="85">
        <v>255</v>
      </c>
      <c r="K591" s="85">
        <v>255</v>
      </c>
      <c r="L591" s="85">
        <v>255</v>
      </c>
      <c r="M591" s="85">
        <v>255</v>
      </c>
      <c r="N591" s="85">
        <v>255</v>
      </c>
      <c r="O591" s="85">
        <v>255</v>
      </c>
      <c r="P591" s="85">
        <v>255</v>
      </c>
      <c r="Q591" s="85">
        <v>255</v>
      </c>
      <c r="R591" s="85">
        <v>255</v>
      </c>
      <c r="S591" s="85">
        <v>255</v>
      </c>
      <c r="T591" s="85">
        <v>255</v>
      </c>
      <c r="U591" s="85">
        <v>255</v>
      </c>
      <c r="V591" s="85">
        <v>255</v>
      </c>
      <c r="W591" s="85">
        <v>255</v>
      </c>
      <c r="X591" s="85">
        <v>255</v>
      </c>
      <c r="Y591" s="85">
        <v>255</v>
      </c>
      <c r="Z591" s="85">
        <v>255</v>
      </c>
      <c r="AA591" s="85">
        <v>255</v>
      </c>
      <c r="AB591" s="85">
        <v>255</v>
      </c>
      <c r="AC591" s="85">
        <v>255</v>
      </c>
      <c r="AD591" s="85">
        <v>255</v>
      </c>
      <c r="AE591" s="85">
        <v>255</v>
      </c>
      <c r="AF591" s="85">
        <v>255</v>
      </c>
      <c r="AG591" s="85">
        <v>255</v>
      </c>
      <c r="AH591" s="85">
        <v>255</v>
      </c>
      <c r="AI591" s="85">
        <v>189</v>
      </c>
      <c r="AJ591" s="85">
        <v>59</v>
      </c>
      <c r="AK591" s="85">
        <v>12</v>
      </c>
      <c r="AL591" s="85">
        <v>23</v>
      </c>
      <c r="AM591" s="85">
        <v>23</v>
      </c>
      <c r="AN591" s="85">
        <v>20</v>
      </c>
      <c r="AO591" s="85">
        <v>21</v>
      </c>
      <c r="AP591" s="85">
        <v>21</v>
      </c>
      <c r="AQ591" s="85">
        <v>21</v>
      </c>
      <c r="AR591" s="85">
        <v>21</v>
      </c>
      <c r="AS591" s="85">
        <v>21</v>
      </c>
      <c r="AT591" s="85">
        <v>21</v>
      </c>
      <c r="AU591" s="85">
        <v>21</v>
      </c>
      <c r="AV591" s="85">
        <v>21</v>
      </c>
      <c r="AW591" s="85">
        <v>21</v>
      </c>
      <c r="AX591" s="85">
        <v>21</v>
      </c>
      <c r="AY591" s="85">
        <v>21</v>
      </c>
      <c r="AZ591" s="85">
        <v>21</v>
      </c>
      <c r="BA591" s="85">
        <v>21</v>
      </c>
      <c r="BB591" s="85">
        <v>21</v>
      </c>
      <c r="BC591" s="85">
        <v>21</v>
      </c>
      <c r="BD591" s="85">
        <v>21</v>
      </c>
      <c r="BE591" s="85">
        <v>21</v>
      </c>
      <c r="BF591" s="85">
        <v>21</v>
      </c>
      <c r="BG591" s="85">
        <v>21</v>
      </c>
      <c r="BH591" s="85">
        <v>21</v>
      </c>
      <c r="BI591" s="85">
        <v>21</v>
      </c>
      <c r="BJ591" s="85">
        <v>21</v>
      </c>
      <c r="BK591" s="85">
        <v>21</v>
      </c>
      <c r="BL591" s="85">
        <v>21</v>
      </c>
      <c r="BM591" s="85">
        <v>21</v>
      </c>
      <c r="BN591" s="85">
        <v>21</v>
      </c>
      <c r="BO591" s="85">
        <v>21</v>
      </c>
      <c r="BP591" s="85">
        <v>21</v>
      </c>
      <c r="BQ591" s="85">
        <v>21</v>
      </c>
      <c r="BR591" s="85">
        <v>21</v>
      </c>
      <c r="BS591" s="85">
        <v>21</v>
      </c>
      <c r="BT591" s="85">
        <v>21</v>
      </c>
      <c r="BU591" s="85">
        <v>21</v>
      </c>
      <c r="BV591" s="85">
        <v>21</v>
      </c>
      <c r="BW591" s="85">
        <v>21</v>
      </c>
      <c r="BX591" s="85">
        <v>21</v>
      </c>
      <c r="BY591" s="85">
        <v>21</v>
      </c>
      <c r="BZ591" s="85">
        <v>21</v>
      </c>
      <c r="CA591" s="85">
        <v>21</v>
      </c>
      <c r="CB591" s="85">
        <v>21</v>
      </c>
      <c r="CC591" s="85">
        <v>21</v>
      </c>
      <c r="CD591" s="85">
        <v>21</v>
      </c>
      <c r="CE591" s="85">
        <v>21</v>
      </c>
      <c r="CF591" s="85">
        <v>21</v>
      </c>
      <c r="CG591" s="85">
        <v>21</v>
      </c>
      <c r="CH591" s="85">
        <v>21</v>
      </c>
      <c r="CI591" s="85">
        <v>21</v>
      </c>
      <c r="CJ591" s="85">
        <v>21</v>
      </c>
      <c r="CK591" s="85">
        <v>21</v>
      </c>
      <c r="CL591" s="85">
        <v>21</v>
      </c>
      <c r="CM591" s="85">
        <v>21</v>
      </c>
      <c r="CN591" s="85">
        <v>21</v>
      </c>
      <c r="CO591" s="85">
        <v>21</v>
      </c>
      <c r="CP591" s="85">
        <v>21</v>
      </c>
      <c r="CQ591" s="85">
        <v>21</v>
      </c>
      <c r="CR591" s="85">
        <v>21</v>
      </c>
      <c r="CS591" s="85">
        <v>21</v>
      </c>
      <c r="CT591" s="85">
        <v>21</v>
      </c>
      <c r="CU591" s="85">
        <v>21</v>
      </c>
      <c r="CV591" s="85">
        <v>21</v>
      </c>
      <c r="CW591" s="85">
        <v>21</v>
      </c>
      <c r="CX591" s="85">
        <v>21</v>
      </c>
      <c r="CY591" s="85">
        <v>21</v>
      </c>
      <c r="CZ591" s="85">
        <v>21</v>
      </c>
      <c r="DA591" s="85">
        <v>20</v>
      </c>
      <c r="DB591" s="85">
        <v>22</v>
      </c>
      <c r="DC591" s="85">
        <v>15</v>
      </c>
      <c r="DD591" s="85">
        <v>25</v>
      </c>
      <c r="DE591" s="85">
        <v>191</v>
      </c>
      <c r="DF591" s="85">
        <v>255</v>
      </c>
      <c r="DG591" s="85">
        <v>255</v>
      </c>
      <c r="DH591" s="85">
        <v>255</v>
      </c>
      <c r="DI591" s="85">
        <v>255</v>
      </c>
      <c r="DJ591" s="85">
        <v>255</v>
      </c>
      <c r="DK591" s="85">
        <v>255</v>
      </c>
      <c r="DL591" s="85">
        <v>255</v>
      </c>
      <c r="DM591" s="85">
        <v>255</v>
      </c>
      <c r="DN591" s="85">
        <v>255</v>
      </c>
      <c r="DO591" s="85">
        <v>255</v>
      </c>
      <c r="DP591" s="85">
        <v>255</v>
      </c>
      <c r="DQ591" s="85">
        <v>255</v>
      </c>
      <c r="DR591" s="85">
        <v>255</v>
      </c>
      <c r="DS591" s="85">
        <v>255</v>
      </c>
      <c r="DT591" s="85">
        <v>255</v>
      </c>
      <c r="DU591" s="85">
        <v>255</v>
      </c>
      <c r="DV591" s="85">
        <v>255</v>
      </c>
      <c r="DW591" s="85">
        <v>255</v>
      </c>
      <c r="DX591" s="85">
        <v>255</v>
      </c>
      <c r="DY591" s="85">
        <v>255</v>
      </c>
      <c r="DZ591" s="85">
        <v>255</v>
      </c>
      <c r="EA591" s="85">
        <v>247</v>
      </c>
      <c r="EB591" s="85">
        <v>100</v>
      </c>
      <c r="EC591" s="85">
        <v>13</v>
      </c>
      <c r="ED591" s="85">
        <v>19</v>
      </c>
      <c r="EE591" s="85">
        <v>22</v>
      </c>
      <c r="EF591" s="85">
        <v>20</v>
      </c>
      <c r="EG591" s="85">
        <v>21</v>
      </c>
      <c r="EH591" s="85">
        <v>21</v>
      </c>
      <c r="EI591" s="85">
        <v>21</v>
      </c>
      <c r="EJ591" s="85">
        <v>21</v>
      </c>
      <c r="EK591" s="85">
        <v>21</v>
      </c>
      <c r="EL591" s="85">
        <v>21</v>
      </c>
      <c r="EM591" s="85">
        <v>21</v>
      </c>
      <c r="EN591" s="85">
        <v>21</v>
      </c>
      <c r="EO591" s="85">
        <v>21</v>
      </c>
      <c r="EP591" s="85">
        <v>21</v>
      </c>
      <c r="EQ591" s="85">
        <v>21</v>
      </c>
      <c r="ER591" s="85">
        <v>21</v>
      </c>
      <c r="ES591" s="85">
        <v>21</v>
      </c>
      <c r="ET591" s="85">
        <v>21</v>
      </c>
      <c r="EU591" s="85">
        <v>21</v>
      </c>
      <c r="EV591" s="85">
        <v>21</v>
      </c>
      <c r="EW591" s="85">
        <v>21</v>
      </c>
      <c r="EX591" s="85">
        <v>21</v>
      </c>
      <c r="EY591" s="85">
        <v>21</v>
      </c>
      <c r="EZ591" s="85">
        <v>21</v>
      </c>
      <c r="FA591" s="85">
        <v>21</v>
      </c>
      <c r="FB591" s="85">
        <v>21</v>
      </c>
      <c r="FC591" s="85">
        <v>21</v>
      </c>
      <c r="FD591" s="85">
        <v>21</v>
      </c>
      <c r="FE591" s="85">
        <v>21</v>
      </c>
      <c r="FF591" s="85">
        <v>21</v>
      </c>
      <c r="FG591" s="85">
        <v>21</v>
      </c>
      <c r="FH591" s="85">
        <v>21</v>
      </c>
      <c r="FI591" s="85">
        <v>21</v>
      </c>
      <c r="FJ591" s="85">
        <v>21</v>
      </c>
      <c r="FK591" s="85">
        <v>21</v>
      </c>
      <c r="FL591" s="85">
        <v>21</v>
      </c>
      <c r="FM591" s="85">
        <v>21</v>
      </c>
      <c r="FN591" s="85">
        <v>21</v>
      </c>
      <c r="FO591" s="85">
        <v>21</v>
      </c>
      <c r="FP591" s="85">
        <v>21</v>
      </c>
      <c r="FQ591" s="85">
        <v>21</v>
      </c>
      <c r="FR591" s="85">
        <v>21</v>
      </c>
      <c r="FS591" s="85">
        <v>21</v>
      </c>
      <c r="FT591" s="85">
        <v>21</v>
      </c>
      <c r="FU591" s="85">
        <v>21</v>
      </c>
      <c r="FV591" s="85">
        <v>21</v>
      </c>
      <c r="FW591" s="85">
        <v>21</v>
      </c>
      <c r="FX591" s="85">
        <v>21</v>
      </c>
      <c r="FY591" s="85">
        <v>21</v>
      </c>
      <c r="FZ591" s="85">
        <v>21</v>
      </c>
      <c r="GA591" s="85">
        <v>21</v>
      </c>
      <c r="GB591" s="85">
        <v>21</v>
      </c>
      <c r="GC591" s="85">
        <v>21</v>
      </c>
      <c r="GD591" s="85">
        <v>21</v>
      </c>
      <c r="GE591" s="85">
        <v>21</v>
      </c>
      <c r="GF591" s="85">
        <v>21</v>
      </c>
      <c r="GG591" s="85">
        <v>21</v>
      </c>
      <c r="GH591" s="85">
        <v>21</v>
      </c>
      <c r="GI591" s="85">
        <v>21</v>
      </c>
      <c r="GJ591" s="85">
        <v>21</v>
      </c>
      <c r="GK591" s="85">
        <v>21</v>
      </c>
      <c r="GL591" s="85">
        <v>21</v>
      </c>
      <c r="GM591" s="85">
        <v>20</v>
      </c>
      <c r="GN591" s="85">
        <v>22</v>
      </c>
      <c r="GO591" s="85">
        <v>23</v>
      </c>
      <c r="GP591" s="85">
        <v>23</v>
      </c>
      <c r="GQ591" s="85">
        <v>22</v>
      </c>
      <c r="GR591" s="85">
        <v>21</v>
      </c>
      <c r="GS591" s="85">
        <v>18</v>
      </c>
      <c r="GT591" s="85">
        <v>12</v>
      </c>
      <c r="GU591" s="85">
        <v>81</v>
      </c>
      <c r="GV591" s="85">
        <v>255</v>
      </c>
      <c r="GW591" s="85">
        <v>255</v>
      </c>
      <c r="GX591" s="85">
        <v>255</v>
      </c>
      <c r="GY591" s="85">
        <v>255</v>
      </c>
      <c r="GZ591" s="85">
        <v>255</v>
      </c>
      <c r="HA591" s="85">
        <v>255</v>
      </c>
      <c r="HB591" s="85">
        <v>255</v>
      </c>
      <c r="HC591" s="85">
        <v>255</v>
      </c>
      <c r="HD591" s="85">
        <v>255</v>
      </c>
      <c r="HE591" s="85">
        <v>255</v>
      </c>
      <c r="HF591" s="85">
        <v>255</v>
      </c>
      <c r="HG591" s="85">
        <v>255</v>
      </c>
      <c r="HH591" s="85">
        <v>255</v>
      </c>
      <c r="HI591" s="85">
        <v>255</v>
      </c>
      <c r="HJ591" s="85">
        <v>255</v>
      </c>
      <c r="HK591" s="85">
        <v>255</v>
      </c>
      <c r="HL591" s="85">
        <v>255</v>
      </c>
      <c r="HM591" s="85">
        <v>255</v>
      </c>
      <c r="HN591" s="85">
        <v>255</v>
      </c>
      <c r="HO591" s="85">
        <v>255</v>
      </c>
      <c r="HP591" s="85">
        <v>255</v>
      </c>
      <c r="HQ591" s="85">
        <v>255</v>
      </c>
      <c r="HR591" s="85">
        <v>255</v>
      </c>
      <c r="HS591" s="85">
        <v>255</v>
      </c>
      <c r="HT591" s="85">
        <v>255</v>
      </c>
      <c r="HU591" s="85">
        <v>255</v>
      </c>
      <c r="HV591" s="85">
        <v>255</v>
      </c>
      <c r="HW591" s="85">
        <v>255</v>
      </c>
      <c r="HX591" s="85">
        <v>255</v>
      </c>
      <c r="HY591" s="85">
        <v>255</v>
      </c>
      <c r="HZ591" s="85">
        <v>255</v>
      </c>
      <c r="IA591" s="85">
        <v>255</v>
      </c>
      <c r="IB591" s="85">
        <v>255</v>
      </c>
      <c r="IC591" s="85">
        <v>255</v>
      </c>
      <c r="ID591" s="85">
        <v>255</v>
      </c>
      <c r="IE591" s="85">
        <v>255</v>
      </c>
    </row>
    <row r="592" spans="1:239" ht="7.8">
      <c r="A592" s="85">
        <v>255</v>
      </c>
      <c r="B592" s="85">
        <v>255</v>
      </c>
      <c r="C592" s="85">
        <v>255</v>
      </c>
      <c r="D592" s="85">
        <v>255</v>
      </c>
      <c r="E592" s="85">
        <v>255</v>
      </c>
      <c r="F592" s="85">
        <v>255</v>
      </c>
      <c r="G592" s="85">
        <v>255</v>
      </c>
      <c r="H592" s="85">
        <v>255</v>
      </c>
      <c r="I592" s="85">
        <v>255</v>
      </c>
      <c r="J592" s="85">
        <v>255</v>
      </c>
      <c r="K592" s="85">
        <v>255</v>
      </c>
      <c r="L592" s="85">
        <v>255</v>
      </c>
      <c r="M592" s="85">
        <v>255</v>
      </c>
      <c r="N592" s="85">
        <v>255</v>
      </c>
      <c r="O592" s="85">
        <v>255</v>
      </c>
      <c r="P592" s="85">
        <v>255</v>
      </c>
      <c r="Q592" s="85">
        <v>255</v>
      </c>
      <c r="R592" s="85">
        <v>255</v>
      </c>
      <c r="S592" s="85">
        <v>255</v>
      </c>
      <c r="T592" s="85">
        <v>255</v>
      </c>
      <c r="U592" s="85">
        <v>255</v>
      </c>
      <c r="V592" s="85">
        <v>255</v>
      </c>
      <c r="W592" s="85">
        <v>255</v>
      </c>
      <c r="X592" s="85">
        <v>255</v>
      </c>
      <c r="Y592" s="85">
        <v>255</v>
      </c>
      <c r="Z592" s="85">
        <v>255</v>
      </c>
      <c r="AA592" s="85">
        <v>255</v>
      </c>
      <c r="AB592" s="85">
        <v>255</v>
      </c>
      <c r="AC592" s="85">
        <v>255</v>
      </c>
      <c r="AD592" s="85">
        <v>255</v>
      </c>
      <c r="AE592" s="85">
        <v>255</v>
      </c>
      <c r="AF592" s="85">
        <v>255</v>
      </c>
      <c r="AG592" s="85">
        <v>255</v>
      </c>
      <c r="AH592" s="85">
        <v>255</v>
      </c>
      <c r="AI592" s="85">
        <v>255</v>
      </c>
      <c r="AJ592" s="85">
        <v>210</v>
      </c>
      <c r="AK592" s="85">
        <v>46</v>
      </c>
      <c r="AL592" s="85">
        <v>22</v>
      </c>
      <c r="AM592" s="85">
        <v>35</v>
      </c>
      <c r="AN592" s="85">
        <v>35</v>
      </c>
      <c r="AO592" s="85">
        <v>35</v>
      </c>
      <c r="AP592" s="85">
        <v>35</v>
      </c>
      <c r="AQ592" s="85">
        <v>34</v>
      </c>
      <c r="AR592" s="85">
        <v>35</v>
      </c>
      <c r="AS592" s="85">
        <v>35</v>
      </c>
      <c r="AT592" s="85">
        <v>35</v>
      </c>
      <c r="AU592" s="85">
        <v>35</v>
      </c>
      <c r="AV592" s="85">
        <v>35</v>
      </c>
      <c r="AW592" s="85">
        <v>35</v>
      </c>
      <c r="AX592" s="85">
        <v>35</v>
      </c>
      <c r="AY592" s="85">
        <v>35</v>
      </c>
      <c r="AZ592" s="85">
        <v>35</v>
      </c>
      <c r="BA592" s="85">
        <v>35</v>
      </c>
      <c r="BB592" s="85">
        <v>35</v>
      </c>
      <c r="BC592" s="85">
        <v>35</v>
      </c>
      <c r="BD592" s="85">
        <v>35</v>
      </c>
      <c r="BE592" s="85">
        <v>35</v>
      </c>
      <c r="BF592" s="85">
        <v>35</v>
      </c>
      <c r="BG592" s="85">
        <v>35</v>
      </c>
      <c r="BH592" s="85">
        <v>35</v>
      </c>
      <c r="BI592" s="85">
        <v>34</v>
      </c>
      <c r="BJ592" s="85">
        <v>34</v>
      </c>
      <c r="BK592" s="85">
        <v>34</v>
      </c>
      <c r="BL592" s="85">
        <v>34</v>
      </c>
      <c r="BM592" s="85">
        <v>34</v>
      </c>
      <c r="BN592" s="85">
        <v>34</v>
      </c>
      <c r="BO592" s="85">
        <v>34</v>
      </c>
      <c r="BP592" s="85">
        <v>34</v>
      </c>
      <c r="BQ592" s="85">
        <v>34</v>
      </c>
      <c r="BR592" s="85">
        <v>34</v>
      </c>
      <c r="BS592" s="85">
        <v>35</v>
      </c>
      <c r="BT592" s="85">
        <v>35</v>
      </c>
      <c r="BU592" s="85">
        <v>35</v>
      </c>
      <c r="BV592" s="85">
        <v>35</v>
      </c>
      <c r="BW592" s="85">
        <v>35</v>
      </c>
      <c r="BX592" s="85">
        <v>35</v>
      </c>
      <c r="BY592" s="85">
        <v>35</v>
      </c>
      <c r="BZ592" s="85">
        <v>35</v>
      </c>
      <c r="CA592" s="85">
        <v>35</v>
      </c>
      <c r="CB592" s="85">
        <v>35</v>
      </c>
      <c r="CC592" s="85">
        <v>35</v>
      </c>
      <c r="CD592" s="85">
        <v>35</v>
      </c>
      <c r="CE592" s="85">
        <v>35</v>
      </c>
      <c r="CF592" s="85">
        <v>35</v>
      </c>
      <c r="CG592" s="85">
        <v>35</v>
      </c>
      <c r="CH592" s="85">
        <v>35</v>
      </c>
      <c r="CI592" s="85">
        <v>35</v>
      </c>
      <c r="CJ592" s="85">
        <v>35</v>
      </c>
      <c r="CK592" s="85">
        <v>35</v>
      </c>
      <c r="CL592" s="85">
        <v>35</v>
      </c>
      <c r="CM592" s="85">
        <v>35</v>
      </c>
      <c r="CN592" s="85">
        <v>35</v>
      </c>
      <c r="CO592" s="85">
        <v>35</v>
      </c>
      <c r="CP592" s="85">
        <v>35</v>
      </c>
      <c r="CQ592" s="85">
        <v>35</v>
      </c>
      <c r="CR592" s="85">
        <v>35</v>
      </c>
      <c r="CS592" s="85">
        <v>35</v>
      </c>
      <c r="CT592" s="85">
        <v>35</v>
      </c>
      <c r="CU592" s="85">
        <v>35</v>
      </c>
      <c r="CV592" s="85">
        <v>35</v>
      </c>
      <c r="CW592" s="85">
        <v>35</v>
      </c>
      <c r="CX592" s="85">
        <v>35</v>
      </c>
      <c r="CY592" s="85">
        <v>35</v>
      </c>
      <c r="CZ592" s="85">
        <v>35</v>
      </c>
      <c r="DA592" s="85">
        <v>35</v>
      </c>
      <c r="DB592" s="85">
        <v>33</v>
      </c>
      <c r="DC592" s="85">
        <v>24</v>
      </c>
      <c r="DD592" s="85">
        <v>94</v>
      </c>
      <c r="DE592" s="85">
        <v>247</v>
      </c>
      <c r="DF592" s="85">
        <v>255</v>
      </c>
      <c r="DG592" s="85">
        <v>255</v>
      </c>
      <c r="DH592" s="85">
        <v>255</v>
      </c>
      <c r="DI592" s="85">
        <v>255</v>
      </c>
      <c r="DJ592" s="85">
        <v>255</v>
      </c>
      <c r="DK592" s="85">
        <v>255</v>
      </c>
      <c r="DL592" s="85">
        <v>255</v>
      </c>
      <c r="DM592" s="85">
        <v>255</v>
      </c>
      <c r="DN592" s="85">
        <v>255</v>
      </c>
      <c r="DO592" s="85">
        <v>255</v>
      </c>
      <c r="DP592" s="85">
        <v>255</v>
      </c>
      <c r="DQ592" s="85">
        <v>255</v>
      </c>
      <c r="DR592" s="85">
        <v>255</v>
      </c>
      <c r="DS592" s="85">
        <v>255</v>
      </c>
      <c r="DT592" s="85">
        <v>255</v>
      </c>
      <c r="DU592" s="85">
        <v>255</v>
      </c>
      <c r="DV592" s="85">
        <v>255</v>
      </c>
      <c r="DW592" s="85">
        <v>255</v>
      </c>
      <c r="DX592" s="85">
        <v>255</v>
      </c>
      <c r="DY592" s="85">
        <v>255</v>
      </c>
      <c r="DZ592" s="85">
        <v>255</v>
      </c>
      <c r="EA592" s="85">
        <v>255</v>
      </c>
      <c r="EB592" s="85">
        <v>167</v>
      </c>
      <c r="EC592" s="85">
        <v>31</v>
      </c>
      <c r="ED592" s="85">
        <v>32</v>
      </c>
      <c r="EE592" s="85">
        <v>35</v>
      </c>
      <c r="EF592" s="85">
        <v>34</v>
      </c>
      <c r="EG592" s="85">
        <v>35</v>
      </c>
      <c r="EH592" s="85">
        <v>35</v>
      </c>
      <c r="EI592" s="85">
        <v>35</v>
      </c>
      <c r="EJ592" s="85">
        <v>35</v>
      </c>
      <c r="EK592" s="85">
        <v>35</v>
      </c>
      <c r="EL592" s="85">
        <v>35</v>
      </c>
      <c r="EM592" s="85">
        <v>35</v>
      </c>
      <c r="EN592" s="85">
        <v>35</v>
      </c>
      <c r="EO592" s="85">
        <v>35</v>
      </c>
      <c r="EP592" s="85">
        <v>35</v>
      </c>
      <c r="EQ592" s="85">
        <v>35</v>
      </c>
      <c r="ER592" s="85">
        <v>35</v>
      </c>
      <c r="ES592" s="85">
        <v>35</v>
      </c>
      <c r="ET592" s="85">
        <v>35</v>
      </c>
      <c r="EU592" s="85">
        <v>35</v>
      </c>
      <c r="EV592" s="85">
        <v>35</v>
      </c>
      <c r="EW592" s="85">
        <v>35</v>
      </c>
      <c r="EX592" s="85">
        <v>35</v>
      </c>
      <c r="EY592" s="85">
        <v>35</v>
      </c>
      <c r="EZ592" s="85">
        <v>35</v>
      </c>
      <c r="FA592" s="85">
        <v>35</v>
      </c>
      <c r="FB592" s="85">
        <v>35</v>
      </c>
      <c r="FC592" s="85">
        <v>35</v>
      </c>
      <c r="FD592" s="85">
        <v>35</v>
      </c>
      <c r="FE592" s="85">
        <v>35</v>
      </c>
      <c r="FF592" s="85">
        <v>35</v>
      </c>
      <c r="FG592" s="85">
        <v>35</v>
      </c>
      <c r="FH592" s="85">
        <v>35</v>
      </c>
      <c r="FI592" s="85">
        <v>35</v>
      </c>
      <c r="FJ592" s="85">
        <v>35</v>
      </c>
      <c r="FK592" s="85">
        <v>35</v>
      </c>
      <c r="FL592" s="85">
        <v>35</v>
      </c>
      <c r="FM592" s="85">
        <v>35</v>
      </c>
      <c r="FN592" s="85">
        <v>35</v>
      </c>
      <c r="FO592" s="85">
        <v>35</v>
      </c>
      <c r="FP592" s="85">
        <v>35</v>
      </c>
      <c r="FQ592" s="85">
        <v>35</v>
      </c>
      <c r="FR592" s="85">
        <v>35</v>
      </c>
      <c r="FS592" s="85">
        <v>35</v>
      </c>
      <c r="FT592" s="85">
        <v>35</v>
      </c>
      <c r="FU592" s="85">
        <v>35</v>
      </c>
      <c r="FV592" s="85">
        <v>35</v>
      </c>
      <c r="FW592" s="85">
        <v>35</v>
      </c>
      <c r="FX592" s="85">
        <v>35</v>
      </c>
      <c r="FY592" s="85">
        <v>35</v>
      </c>
      <c r="FZ592" s="85">
        <v>35</v>
      </c>
      <c r="GA592" s="85">
        <v>35</v>
      </c>
      <c r="GB592" s="85">
        <v>35</v>
      </c>
      <c r="GC592" s="85">
        <v>35</v>
      </c>
      <c r="GD592" s="85">
        <v>35</v>
      </c>
      <c r="GE592" s="85">
        <v>35</v>
      </c>
      <c r="GF592" s="85">
        <v>35</v>
      </c>
      <c r="GG592" s="85">
        <v>35</v>
      </c>
      <c r="GH592" s="85">
        <v>35</v>
      </c>
      <c r="GI592" s="85">
        <v>35</v>
      </c>
      <c r="GJ592" s="85">
        <v>35</v>
      </c>
      <c r="GK592" s="85">
        <v>35</v>
      </c>
      <c r="GL592" s="85">
        <v>35</v>
      </c>
      <c r="GM592" s="85">
        <v>34</v>
      </c>
      <c r="GN592" s="85">
        <v>34</v>
      </c>
      <c r="GO592" s="85">
        <v>33</v>
      </c>
      <c r="GP592" s="85">
        <v>35</v>
      </c>
      <c r="GQ592" s="85">
        <v>34</v>
      </c>
      <c r="GR592" s="85">
        <v>34</v>
      </c>
      <c r="GS592" s="85">
        <v>28</v>
      </c>
      <c r="GT592" s="85">
        <v>39</v>
      </c>
      <c r="GU592" s="85">
        <v>206</v>
      </c>
      <c r="GV592" s="85">
        <v>255</v>
      </c>
      <c r="GW592" s="85">
        <v>255</v>
      </c>
      <c r="GX592" s="85">
        <v>255</v>
      </c>
      <c r="GY592" s="85">
        <v>255</v>
      </c>
      <c r="GZ592" s="85">
        <v>255</v>
      </c>
      <c r="HA592" s="85">
        <v>255</v>
      </c>
      <c r="HB592" s="85">
        <v>255</v>
      </c>
      <c r="HC592" s="85">
        <v>255</v>
      </c>
      <c r="HD592" s="85">
        <v>255</v>
      </c>
      <c r="HE592" s="85">
        <v>255</v>
      </c>
      <c r="HF592" s="85">
        <v>255</v>
      </c>
      <c r="HG592" s="85">
        <v>255</v>
      </c>
      <c r="HH592" s="85">
        <v>255</v>
      </c>
      <c r="HI592" s="85">
        <v>255</v>
      </c>
      <c r="HJ592" s="85">
        <v>255</v>
      </c>
      <c r="HK592" s="85">
        <v>255</v>
      </c>
      <c r="HL592" s="85">
        <v>255</v>
      </c>
      <c r="HM592" s="85">
        <v>255</v>
      </c>
      <c r="HN592" s="85">
        <v>255</v>
      </c>
      <c r="HO592" s="85">
        <v>255</v>
      </c>
      <c r="HP592" s="85">
        <v>255</v>
      </c>
      <c r="HQ592" s="85">
        <v>255</v>
      </c>
      <c r="HR592" s="85">
        <v>255</v>
      </c>
      <c r="HS592" s="85">
        <v>255</v>
      </c>
      <c r="HT592" s="85">
        <v>255</v>
      </c>
      <c r="HU592" s="85">
        <v>255</v>
      </c>
      <c r="HV592" s="85">
        <v>255</v>
      </c>
      <c r="HW592" s="85">
        <v>255</v>
      </c>
      <c r="HX592" s="85">
        <v>255</v>
      </c>
      <c r="HY592" s="85">
        <v>255</v>
      </c>
      <c r="HZ592" s="85">
        <v>255</v>
      </c>
      <c r="IA592" s="85">
        <v>255</v>
      </c>
      <c r="IB592" s="85">
        <v>255</v>
      </c>
      <c r="IC592" s="85">
        <v>255</v>
      </c>
      <c r="ID592" s="85">
        <v>255</v>
      </c>
      <c r="IE592" s="85">
        <v>255</v>
      </c>
    </row>
    <row r="593" spans="1:239" ht="7.8">
      <c r="A593" s="85">
        <v>255</v>
      </c>
      <c r="B593" s="85">
        <v>255</v>
      </c>
      <c r="C593" s="85">
        <v>255</v>
      </c>
      <c r="D593" s="85">
        <v>255</v>
      </c>
      <c r="E593" s="85">
        <v>255</v>
      </c>
      <c r="F593" s="85">
        <v>255</v>
      </c>
      <c r="G593" s="85">
        <v>255</v>
      </c>
      <c r="H593" s="85">
        <v>255</v>
      </c>
      <c r="I593" s="85">
        <v>255</v>
      </c>
      <c r="J593" s="85">
        <v>255</v>
      </c>
      <c r="K593" s="85">
        <v>255</v>
      </c>
      <c r="L593" s="85">
        <v>255</v>
      </c>
      <c r="M593" s="85">
        <v>255</v>
      </c>
      <c r="N593" s="85">
        <v>255</v>
      </c>
      <c r="O593" s="85">
        <v>255</v>
      </c>
      <c r="P593" s="85">
        <v>255</v>
      </c>
      <c r="Q593" s="85">
        <v>255</v>
      </c>
      <c r="R593" s="85">
        <v>255</v>
      </c>
      <c r="S593" s="85">
        <v>255</v>
      </c>
      <c r="T593" s="85">
        <v>255</v>
      </c>
      <c r="U593" s="85">
        <v>255</v>
      </c>
      <c r="V593" s="85">
        <v>255</v>
      </c>
      <c r="W593" s="85">
        <v>255</v>
      </c>
      <c r="X593" s="85">
        <v>255</v>
      </c>
      <c r="Y593" s="85">
        <v>255</v>
      </c>
      <c r="Z593" s="85">
        <v>255</v>
      </c>
      <c r="AA593" s="85">
        <v>255</v>
      </c>
      <c r="AB593" s="85">
        <v>255</v>
      </c>
      <c r="AC593" s="85">
        <v>255</v>
      </c>
      <c r="AD593" s="85">
        <v>255</v>
      </c>
      <c r="AE593" s="85">
        <v>255</v>
      </c>
      <c r="AF593" s="85">
        <v>255</v>
      </c>
      <c r="AG593" s="85">
        <v>255</v>
      </c>
      <c r="AH593" s="85">
        <v>255</v>
      </c>
      <c r="AI593" s="85">
        <v>255</v>
      </c>
      <c r="AJ593" s="85">
        <v>208</v>
      </c>
      <c r="AK593" s="85">
        <v>38</v>
      </c>
      <c r="AL593" s="85">
        <v>12</v>
      </c>
      <c r="AM593" s="85">
        <v>26</v>
      </c>
      <c r="AN593" s="85">
        <v>24</v>
      </c>
      <c r="AO593" s="85">
        <v>26</v>
      </c>
      <c r="AP593" s="85">
        <v>26</v>
      </c>
      <c r="AQ593" s="85">
        <v>26</v>
      </c>
      <c r="AR593" s="85">
        <v>26</v>
      </c>
      <c r="AS593" s="85">
        <v>26</v>
      </c>
      <c r="AT593" s="85">
        <v>26</v>
      </c>
      <c r="AU593" s="85">
        <v>26</v>
      </c>
      <c r="AV593" s="85">
        <v>26</v>
      </c>
      <c r="AW593" s="85">
        <v>26</v>
      </c>
      <c r="AX593" s="85">
        <v>26</v>
      </c>
      <c r="AY593" s="85">
        <v>26</v>
      </c>
      <c r="AZ593" s="85">
        <v>26</v>
      </c>
      <c r="BA593" s="85">
        <v>26</v>
      </c>
      <c r="BB593" s="85">
        <v>26</v>
      </c>
      <c r="BC593" s="85">
        <v>26</v>
      </c>
      <c r="BD593" s="85">
        <v>26</v>
      </c>
      <c r="BE593" s="85">
        <v>26</v>
      </c>
      <c r="BF593" s="85">
        <v>26</v>
      </c>
      <c r="BG593" s="85">
        <v>26</v>
      </c>
      <c r="BH593" s="85">
        <v>25</v>
      </c>
      <c r="BI593" s="85">
        <v>26</v>
      </c>
      <c r="BJ593" s="85">
        <v>26</v>
      </c>
      <c r="BK593" s="85">
        <v>26</v>
      </c>
      <c r="BL593" s="85">
        <v>26</v>
      </c>
      <c r="BM593" s="85">
        <v>26</v>
      </c>
      <c r="BN593" s="85">
        <v>26</v>
      </c>
      <c r="BO593" s="85">
        <v>26</v>
      </c>
      <c r="BP593" s="85">
        <v>26</v>
      </c>
      <c r="BQ593" s="85">
        <v>26</v>
      </c>
      <c r="BR593" s="85">
        <v>26</v>
      </c>
      <c r="BS593" s="85">
        <v>25</v>
      </c>
      <c r="BT593" s="85">
        <v>26</v>
      </c>
      <c r="BU593" s="85">
        <v>26</v>
      </c>
      <c r="BV593" s="85">
        <v>26</v>
      </c>
      <c r="BW593" s="85">
        <v>26</v>
      </c>
      <c r="BX593" s="85">
        <v>26</v>
      </c>
      <c r="BY593" s="85">
        <v>26</v>
      </c>
      <c r="BZ593" s="85">
        <v>26</v>
      </c>
      <c r="CA593" s="85">
        <v>26</v>
      </c>
      <c r="CB593" s="85">
        <v>26</v>
      </c>
      <c r="CC593" s="85">
        <v>26</v>
      </c>
      <c r="CD593" s="85">
        <v>26</v>
      </c>
      <c r="CE593" s="85">
        <v>26</v>
      </c>
      <c r="CF593" s="85">
        <v>26</v>
      </c>
      <c r="CG593" s="85">
        <v>26</v>
      </c>
      <c r="CH593" s="85">
        <v>26</v>
      </c>
      <c r="CI593" s="85">
        <v>26</v>
      </c>
      <c r="CJ593" s="85">
        <v>26</v>
      </c>
      <c r="CK593" s="85">
        <v>26</v>
      </c>
      <c r="CL593" s="85">
        <v>26</v>
      </c>
      <c r="CM593" s="85">
        <v>26</v>
      </c>
      <c r="CN593" s="85">
        <v>26</v>
      </c>
      <c r="CO593" s="85">
        <v>26</v>
      </c>
      <c r="CP593" s="85">
        <v>26</v>
      </c>
      <c r="CQ593" s="85">
        <v>26</v>
      </c>
      <c r="CR593" s="85">
        <v>26</v>
      </c>
      <c r="CS593" s="85">
        <v>26</v>
      </c>
      <c r="CT593" s="85">
        <v>26</v>
      </c>
      <c r="CU593" s="85">
        <v>26</v>
      </c>
      <c r="CV593" s="85">
        <v>26</v>
      </c>
      <c r="CW593" s="85">
        <v>26</v>
      </c>
      <c r="CX593" s="85">
        <v>26</v>
      </c>
      <c r="CY593" s="85">
        <v>26</v>
      </c>
      <c r="CZ593" s="85">
        <v>26</v>
      </c>
      <c r="DA593" s="85">
        <v>26</v>
      </c>
      <c r="DB593" s="85">
        <v>24</v>
      </c>
      <c r="DC593" s="85">
        <v>16</v>
      </c>
      <c r="DD593" s="85">
        <v>90</v>
      </c>
      <c r="DE593" s="85">
        <v>247</v>
      </c>
      <c r="DF593" s="85">
        <v>255</v>
      </c>
      <c r="DG593" s="85">
        <v>255</v>
      </c>
      <c r="DH593" s="85">
        <v>255</v>
      </c>
      <c r="DI593" s="85">
        <v>255</v>
      </c>
      <c r="DJ593" s="85">
        <v>255</v>
      </c>
      <c r="DK593" s="85">
        <v>255</v>
      </c>
      <c r="DL593" s="85">
        <v>255</v>
      </c>
      <c r="DM593" s="85">
        <v>255</v>
      </c>
      <c r="DN593" s="85">
        <v>255</v>
      </c>
      <c r="DO593" s="85">
        <v>255</v>
      </c>
      <c r="DP593" s="85">
        <v>255</v>
      </c>
      <c r="DQ593" s="85">
        <v>255</v>
      </c>
      <c r="DR593" s="85">
        <v>255</v>
      </c>
      <c r="DS593" s="85">
        <v>255</v>
      </c>
      <c r="DT593" s="85">
        <v>255</v>
      </c>
      <c r="DU593" s="85">
        <v>255</v>
      </c>
      <c r="DV593" s="85">
        <v>255</v>
      </c>
      <c r="DW593" s="85">
        <v>255</v>
      </c>
      <c r="DX593" s="85">
        <v>255</v>
      </c>
      <c r="DY593" s="85">
        <v>255</v>
      </c>
      <c r="DZ593" s="85">
        <v>255</v>
      </c>
      <c r="EA593" s="85">
        <v>255</v>
      </c>
      <c r="EB593" s="85">
        <v>164</v>
      </c>
      <c r="EC593" s="85">
        <v>23</v>
      </c>
      <c r="ED593" s="85">
        <v>23</v>
      </c>
      <c r="EE593" s="85">
        <v>26</v>
      </c>
      <c r="EF593" s="85">
        <v>25</v>
      </c>
      <c r="EG593" s="85">
        <v>26</v>
      </c>
      <c r="EH593" s="85">
        <v>26</v>
      </c>
      <c r="EI593" s="85">
        <v>26</v>
      </c>
      <c r="EJ593" s="85">
        <v>26</v>
      </c>
      <c r="EK593" s="85">
        <v>26</v>
      </c>
      <c r="EL593" s="85">
        <v>26</v>
      </c>
      <c r="EM593" s="85">
        <v>26</v>
      </c>
      <c r="EN593" s="85">
        <v>26</v>
      </c>
      <c r="EO593" s="85">
        <v>26</v>
      </c>
      <c r="EP593" s="85">
        <v>26</v>
      </c>
      <c r="EQ593" s="85">
        <v>26</v>
      </c>
      <c r="ER593" s="85">
        <v>26</v>
      </c>
      <c r="ES593" s="85">
        <v>26</v>
      </c>
      <c r="ET593" s="85">
        <v>26</v>
      </c>
      <c r="EU593" s="85">
        <v>26</v>
      </c>
      <c r="EV593" s="85">
        <v>26</v>
      </c>
      <c r="EW593" s="85">
        <v>26</v>
      </c>
      <c r="EX593" s="85">
        <v>26</v>
      </c>
      <c r="EY593" s="85">
        <v>26</v>
      </c>
      <c r="EZ593" s="85">
        <v>26</v>
      </c>
      <c r="FA593" s="85">
        <v>26</v>
      </c>
      <c r="FB593" s="85">
        <v>26</v>
      </c>
      <c r="FC593" s="85">
        <v>26</v>
      </c>
      <c r="FD593" s="85">
        <v>26</v>
      </c>
      <c r="FE593" s="85">
        <v>26</v>
      </c>
      <c r="FF593" s="85">
        <v>26</v>
      </c>
      <c r="FG593" s="85">
        <v>26</v>
      </c>
      <c r="FH593" s="85">
        <v>26</v>
      </c>
      <c r="FI593" s="85">
        <v>26</v>
      </c>
      <c r="FJ593" s="85">
        <v>26</v>
      </c>
      <c r="FK593" s="85">
        <v>26</v>
      </c>
      <c r="FL593" s="85">
        <v>26</v>
      </c>
      <c r="FM593" s="85">
        <v>26</v>
      </c>
      <c r="FN593" s="85">
        <v>26</v>
      </c>
      <c r="FO593" s="85">
        <v>26</v>
      </c>
      <c r="FP593" s="85">
        <v>26</v>
      </c>
      <c r="FQ593" s="85">
        <v>26</v>
      </c>
      <c r="FR593" s="85">
        <v>26</v>
      </c>
      <c r="FS593" s="85">
        <v>26</v>
      </c>
      <c r="FT593" s="85">
        <v>26</v>
      </c>
      <c r="FU593" s="85">
        <v>26</v>
      </c>
      <c r="FV593" s="85">
        <v>26</v>
      </c>
      <c r="FW593" s="85">
        <v>26</v>
      </c>
      <c r="FX593" s="85">
        <v>26</v>
      </c>
      <c r="FY593" s="85">
        <v>26</v>
      </c>
      <c r="FZ593" s="85">
        <v>26</v>
      </c>
      <c r="GA593" s="85">
        <v>26</v>
      </c>
      <c r="GB593" s="85">
        <v>26</v>
      </c>
      <c r="GC593" s="85">
        <v>26</v>
      </c>
      <c r="GD593" s="85">
        <v>26</v>
      </c>
      <c r="GE593" s="85">
        <v>26</v>
      </c>
      <c r="GF593" s="85">
        <v>26</v>
      </c>
      <c r="GG593" s="85">
        <v>26</v>
      </c>
      <c r="GH593" s="85">
        <v>26</v>
      </c>
      <c r="GI593" s="85">
        <v>26</v>
      </c>
      <c r="GJ593" s="85">
        <v>26</v>
      </c>
      <c r="GK593" s="85">
        <v>26</v>
      </c>
      <c r="GL593" s="85">
        <v>26</v>
      </c>
      <c r="GM593" s="85">
        <v>26</v>
      </c>
      <c r="GN593" s="85">
        <v>26</v>
      </c>
      <c r="GO593" s="85">
        <v>25</v>
      </c>
      <c r="GP593" s="85">
        <v>26</v>
      </c>
      <c r="GQ593" s="85">
        <v>25</v>
      </c>
      <c r="GR593" s="85">
        <v>23</v>
      </c>
      <c r="GS593" s="85">
        <v>20</v>
      </c>
      <c r="GT593" s="85">
        <v>32</v>
      </c>
      <c r="GU593" s="85">
        <v>204</v>
      </c>
      <c r="GV593" s="85">
        <v>255</v>
      </c>
      <c r="GW593" s="85">
        <v>255</v>
      </c>
      <c r="GX593" s="85">
        <v>255</v>
      </c>
      <c r="GY593" s="85">
        <v>255</v>
      </c>
      <c r="GZ593" s="85">
        <v>255</v>
      </c>
      <c r="HA593" s="85">
        <v>255</v>
      </c>
      <c r="HB593" s="85">
        <v>255</v>
      </c>
      <c r="HC593" s="85">
        <v>255</v>
      </c>
      <c r="HD593" s="85">
        <v>255</v>
      </c>
      <c r="HE593" s="85">
        <v>255</v>
      </c>
      <c r="HF593" s="85">
        <v>255</v>
      </c>
      <c r="HG593" s="85">
        <v>255</v>
      </c>
      <c r="HH593" s="85">
        <v>255</v>
      </c>
      <c r="HI593" s="85">
        <v>255</v>
      </c>
      <c r="HJ593" s="85">
        <v>255</v>
      </c>
      <c r="HK593" s="85">
        <v>255</v>
      </c>
      <c r="HL593" s="85">
        <v>255</v>
      </c>
      <c r="HM593" s="85">
        <v>255</v>
      </c>
      <c r="HN593" s="85">
        <v>255</v>
      </c>
      <c r="HO593" s="85">
        <v>255</v>
      </c>
      <c r="HP593" s="85">
        <v>255</v>
      </c>
      <c r="HQ593" s="85">
        <v>255</v>
      </c>
      <c r="HR593" s="85">
        <v>255</v>
      </c>
      <c r="HS593" s="85">
        <v>255</v>
      </c>
      <c r="HT593" s="85">
        <v>255</v>
      </c>
      <c r="HU593" s="85">
        <v>255</v>
      </c>
      <c r="HV593" s="85">
        <v>255</v>
      </c>
      <c r="HW593" s="85">
        <v>255</v>
      </c>
      <c r="HX593" s="85">
        <v>255</v>
      </c>
      <c r="HY593" s="85">
        <v>255</v>
      </c>
      <c r="HZ593" s="85">
        <v>255</v>
      </c>
      <c r="IA593" s="85">
        <v>255</v>
      </c>
      <c r="IB593" s="85">
        <v>255</v>
      </c>
      <c r="IC593" s="85">
        <v>255</v>
      </c>
      <c r="ID593" s="85">
        <v>255</v>
      </c>
      <c r="IE593" s="85">
        <v>255</v>
      </c>
    </row>
    <row r="594" spans="1:239" ht="7.8">
      <c r="A594" s="85">
        <v>255</v>
      </c>
      <c r="B594" s="85">
        <v>255</v>
      </c>
      <c r="C594" s="85">
        <v>255</v>
      </c>
      <c r="D594" s="85">
        <v>255</v>
      </c>
      <c r="E594" s="85">
        <v>255</v>
      </c>
      <c r="F594" s="85">
        <v>255</v>
      </c>
      <c r="G594" s="85">
        <v>255</v>
      </c>
      <c r="H594" s="85">
        <v>255</v>
      </c>
      <c r="I594" s="85">
        <v>255</v>
      </c>
      <c r="J594" s="85">
        <v>255</v>
      </c>
      <c r="K594" s="85">
        <v>255</v>
      </c>
      <c r="L594" s="85">
        <v>255</v>
      </c>
      <c r="M594" s="85">
        <v>255</v>
      </c>
      <c r="N594" s="85">
        <v>255</v>
      </c>
      <c r="O594" s="85">
        <v>255</v>
      </c>
      <c r="P594" s="85">
        <v>255</v>
      </c>
      <c r="Q594" s="85">
        <v>255</v>
      </c>
      <c r="R594" s="85">
        <v>255</v>
      </c>
      <c r="S594" s="85">
        <v>255</v>
      </c>
      <c r="T594" s="85">
        <v>255</v>
      </c>
      <c r="U594" s="85">
        <v>255</v>
      </c>
      <c r="V594" s="85">
        <v>255</v>
      </c>
      <c r="W594" s="85">
        <v>255</v>
      </c>
      <c r="X594" s="85">
        <v>255</v>
      </c>
      <c r="Y594" s="85">
        <v>255</v>
      </c>
      <c r="Z594" s="85">
        <v>255</v>
      </c>
      <c r="AA594" s="85">
        <v>255</v>
      </c>
      <c r="AB594" s="85">
        <v>255</v>
      </c>
      <c r="AC594" s="85">
        <v>255</v>
      </c>
      <c r="AD594" s="85">
        <v>255</v>
      </c>
      <c r="AE594" s="85">
        <v>255</v>
      </c>
      <c r="AF594" s="85">
        <v>255</v>
      </c>
      <c r="AG594" s="85">
        <v>255</v>
      </c>
      <c r="AH594" s="85">
        <v>255</v>
      </c>
      <c r="AI594" s="85">
        <v>255</v>
      </c>
      <c r="AJ594" s="85">
        <v>208</v>
      </c>
      <c r="AK594" s="85">
        <v>34</v>
      </c>
      <c r="AL594" s="85">
        <v>10</v>
      </c>
      <c r="AM594" s="85">
        <v>23</v>
      </c>
      <c r="AN594" s="85">
        <v>20</v>
      </c>
      <c r="AO594" s="85">
        <v>20</v>
      </c>
      <c r="AP594" s="85">
        <v>20</v>
      </c>
      <c r="AQ594" s="85">
        <v>20</v>
      </c>
      <c r="AR594" s="85">
        <v>21</v>
      </c>
      <c r="AS594" s="85">
        <v>21</v>
      </c>
      <c r="AT594" s="85">
        <v>21</v>
      </c>
      <c r="AU594" s="85">
        <v>21</v>
      </c>
      <c r="AV594" s="85">
        <v>21</v>
      </c>
      <c r="AW594" s="85">
        <v>21</v>
      </c>
      <c r="AX594" s="85">
        <v>21</v>
      </c>
      <c r="AY594" s="85">
        <v>21</v>
      </c>
      <c r="AZ594" s="85">
        <v>21</v>
      </c>
      <c r="BA594" s="85">
        <v>21</v>
      </c>
      <c r="BB594" s="85">
        <v>21</v>
      </c>
      <c r="BC594" s="85">
        <v>21</v>
      </c>
      <c r="BD594" s="85">
        <v>21</v>
      </c>
      <c r="BE594" s="85">
        <v>21</v>
      </c>
      <c r="BF594" s="85">
        <v>21</v>
      </c>
      <c r="BG594" s="85">
        <v>21</v>
      </c>
      <c r="BH594" s="85">
        <v>21</v>
      </c>
      <c r="BI594" s="85">
        <v>21</v>
      </c>
      <c r="BJ594" s="85">
        <v>21</v>
      </c>
      <c r="BK594" s="85">
        <v>21</v>
      </c>
      <c r="BL594" s="85">
        <v>21</v>
      </c>
      <c r="BM594" s="85">
        <v>21</v>
      </c>
      <c r="BN594" s="85">
        <v>21</v>
      </c>
      <c r="BO594" s="85">
        <v>21</v>
      </c>
      <c r="BP594" s="85">
        <v>21</v>
      </c>
      <c r="BQ594" s="85">
        <v>21</v>
      </c>
      <c r="BR594" s="85">
        <v>21</v>
      </c>
      <c r="BS594" s="85">
        <v>21</v>
      </c>
      <c r="BT594" s="85">
        <v>21</v>
      </c>
      <c r="BU594" s="85">
        <v>21</v>
      </c>
      <c r="BV594" s="85">
        <v>21</v>
      </c>
      <c r="BW594" s="85">
        <v>21</v>
      </c>
      <c r="BX594" s="85">
        <v>21</v>
      </c>
      <c r="BY594" s="85">
        <v>21</v>
      </c>
      <c r="BZ594" s="85">
        <v>21</v>
      </c>
      <c r="CA594" s="85">
        <v>21</v>
      </c>
      <c r="CB594" s="85">
        <v>21</v>
      </c>
      <c r="CC594" s="85">
        <v>21</v>
      </c>
      <c r="CD594" s="85">
        <v>21</v>
      </c>
      <c r="CE594" s="85">
        <v>21</v>
      </c>
      <c r="CF594" s="85">
        <v>21</v>
      </c>
      <c r="CG594" s="85">
        <v>21</v>
      </c>
      <c r="CH594" s="85">
        <v>21</v>
      </c>
      <c r="CI594" s="85">
        <v>21</v>
      </c>
      <c r="CJ594" s="85">
        <v>21</v>
      </c>
      <c r="CK594" s="85">
        <v>21</v>
      </c>
      <c r="CL594" s="85">
        <v>21</v>
      </c>
      <c r="CM594" s="85">
        <v>21</v>
      </c>
      <c r="CN594" s="85">
        <v>21</v>
      </c>
      <c r="CO594" s="85">
        <v>21</v>
      </c>
      <c r="CP594" s="85">
        <v>21</v>
      </c>
      <c r="CQ594" s="85">
        <v>21</v>
      </c>
      <c r="CR594" s="85">
        <v>21</v>
      </c>
      <c r="CS594" s="85">
        <v>21</v>
      </c>
      <c r="CT594" s="85">
        <v>21</v>
      </c>
      <c r="CU594" s="85">
        <v>21</v>
      </c>
      <c r="CV594" s="85">
        <v>21</v>
      </c>
      <c r="CW594" s="85">
        <v>21</v>
      </c>
      <c r="CX594" s="85">
        <v>21</v>
      </c>
      <c r="CY594" s="85">
        <v>21</v>
      </c>
      <c r="CZ594" s="85">
        <v>21</v>
      </c>
      <c r="DA594" s="85">
        <v>21</v>
      </c>
      <c r="DB594" s="85">
        <v>18</v>
      </c>
      <c r="DC594" s="85">
        <v>12</v>
      </c>
      <c r="DD594" s="85">
        <v>86</v>
      </c>
      <c r="DE594" s="85">
        <v>246</v>
      </c>
      <c r="DF594" s="85">
        <v>255</v>
      </c>
      <c r="DG594" s="85">
        <v>255</v>
      </c>
      <c r="DH594" s="85">
        <v>255</v>
      </c>
      <c r="DI594" s="85">
        <v>255</v>
      </c>
      <c r="DJ594" s="85">
        <v>255</v>
      </c>
      <c r="DK594" s="85">
        <v>255</v>
      </c>
      <c r="DL594" s="85">
        <v>255</v>
      </c>
      <c r="DM594" s="85">
        <v>255</v>
      </c>
      <c r="DN594" s="85">
        <v>255</v>
      </c>
      <c r="DO594" s="85">
        <v>255</v>
      </c>
      <c r="DP594" s="85">
        <v>255</v>
      </c>
      <c r="DQ594" s="85">
        <v>255</v>
      </c>
      <c r="DR594" s="85">
        <v>255</v>
      </c>
      <c r="DS594" s="85">
        <v>255</v>
      </c>
      <c r="DT594" s="85">
        <v>255</v>
      </c>
      <c r="DU594" s="85">
        <v>255</v>
      </c>
      <c r="DV594" s="85">
        <v>255</v>
      </c>
      <c r="DW594" s="85">
        <v>255</v>
      </c>
      <c r="DX594" s="85">
        <v>255</v>
      </c>
      <c r="DY594" s="85">
        <v>255</v>
      </c>
      <c r="DZ594" s="85">
        <v>255</v>
      </c>
      <c r="EA594" s="85">
        <v>255</v>
      </c>
      <c r="EB594" s="85">
        <v>164</v>
      </c>
      <c r="EC594" s="85">
        <v>21</v>
      </c>
      <c r="ED594" s="85">
        <v>17</v>
      </c>
      <c r="EE594" s="85">
        <v>21</v>
      </c>
      <c r="EF594" s="85">
        <v>20</v>
      </c>
      <c r="EG594" s="85">
        <v>21</v>
      </c>
      <c r="EH594" s="85">
        <v>21</v>
      </c>
      <c r="EI594" s="85">
        <v>21</v>
      </c>
      <c r="EJ594" s="85">
        <v>21</v>
      </c>
      <c r="EK594" s="85">
        <v>21</v>
      </c>
      <c r="EL594" s="85">
        <v>21</v>
      </c>
      <c r="EM594" s="85">
        <v>21</v>
      </c>
      <c r="EN594" s="85">
        <v>21</v>
      </c>
      <c r="EO594" s="85">
        <v>21</v>
      </c>
      <c r="EP594" s="85">
        <v>21</v>
      </c>
      <c r="EQ594" s="85">
        <v>21</v>
      </c>
      <c r="ER594" s="85">
        <v>21</v>
      </c>
      <c r="ES594" s="85">
        <v>21</v>
      </c>
      <c r="ET594" s="85">
        <v>21</v>
      </c>
      <c r="EU594" s="85">
        <v>21</v>
      </c>
      <c r="EV594" s="85">
        <v>21</v>
      </c>
      <c r="EW594" s="85">
        <v>21</v>
      </c>
      <c r="EX594" s="85">
        <v>21</v>
      </c>
      <c r="EY594" s="85">
        <v>21</v>
      </c>
      <c r="EZ594" s="85">
        <v>21</v>
      </c>
      <c r="FA594" s="85">
        <v>21</v>
      </c>
      <c r="FB594" s="85">
        <v>21</v>
      </c>
      <c r="FC594" s="85">
        <v>21</v>
      </c>
      <c r="FD594" s="85">
        <v>21</v>
      </c>
      <c r="FE594" s="85">
        <v>21</v>
      </c>
      <c r="FF594" s="85">
        <v>21</v>
      </c>
      <c r="FG594" s="85">
        <v>21</v>
      </c>
      <c r="FH594" s="85">
        <v>21</v>
      </c>
      <c r="FI594" s="85">
        <v>21</v>
      </c>
      <c r="FJ594" s="85">
        <v>21</v>
      </c>
      <c r="FK594" s="85">
        <v>21</v>
      </c>
      <c r="FL594" s="85">
        <v>21</v>
      </c>
      <c r="FM594" s="85">
        <v>21</v>
      </c>
      <c r="FN594" s="85">
        <v>21</v>
      </c>
      <c r="FO594" s="85">
        <v>21</v>
      </c>
      <c r="FP594" s="85">
        <v>21</v>
      </c>
      <c r="FQ594" s="85">
        <v>21</v>
      </c>
      <c r="FR594" s="85">
        <v>21</v>
      </c>
      <c r="FS594" s="85">
        <v>21</v>
      </c>
      <c r="FT594" s="85">
        <v>21</v>
      </c>
      <c r="FU594" s="85">
        <v>21</v>
      </c>
      <c r="FV594" s="85">
        <v>21</v>
      </c>
      <c r="FW594" s="85">
        <v>21</v>
      </c>
      <c r="FX594" s="85">
        <v>21</v>
      </c>
      <c r="FY594" s="85">
        <v>21</v>
      </c>
      <c r="FZ594" s="85">
        <v>21</v>
      </c>
      <c r="GA594" s="85">
        <v>21</v>
      </c>
      <c r="GB594" s="85">
        <v>21</v>
      </c>
      <c r="GC594" s="85">
        <v>21</v>
      </c>
      <c r="GD594" s="85">
        <v>21</v>
      </c>
      <c r="GE594" s="85">
        <v>21</v>
      </c>
      <c r="GF594" s="85">
        <v>21</v>
      </c>
      <c r="GG594" s="85">
        <v>21</v>
      </c>
      <c r="GH594" s="85">
        <v>21</v>
      </c>
      <c r="GI594" s="85">
        <v>21</v>
      </c>
      <c r="GJ594" s="85">
        <v>21</v>
      </c>
      <c r="GK594" s="85">
        <v>21</v>
      </c>
      <c r="GL594" s="85">
        <v>21</v>
      </c>
      <c r="GM594" s="85">
        <v>20</v>
      </c>
      <c r="GN594" s="85">
        <v>22</v>
      </c>
      <c r="GO594" s="85">
        <v>21</v>
      </c>
      <c r="GP594" s="85">
        <v>22</v>
      </c>
      <c r="GQ594" s="85">
        <v>21</v>
      </c>
      <c r="GR594" s="85">
        <v>18</v>
      </c>
      <c r="GS594" s="85">
        <v>14</v>
      </c>
      <c r="GT594" s="85">
        <v>29</v>
      </c>
      <c r="GU594" s="85">
        <v>203</v>
      </c>
      <c r="GV594" s="85">
        <v>255</v>
      </c>
      <c r="GW594" s="85">
        <v>255</v>
      </c>
      <c r="GX594" s="85">
        <v>255</v>
      </c>
      <c r="GY594" s="85">
        <v>255</v>
      </c>
      <c r="GZ594" s="85">
        <v>255</v>
      </c>
      <c r="HA594" s="85">
        <v>255</v>
      </c>
      <c r="HB594" s="85">
        <v>255</v>
      </c>
      <c r="HC594" s="85">
        <v>255</v>
      </c>
      <c r="HD594" s="85">
        <v>255</v>
      </c>
      <c r="HE594" s="85">
        <v>255</v>
      </c>
      <c r="HF594" s="85">
        <v>255</v>
      </c>
      <c r="HG594" s="85">
        <v>255</v>
      </c>
      <c r="HH594" s="85">
        <v>255</v>
      </c>
      <c r="HI594" s="85">
        <v>255</v>
      </c>
      <c r="HJ594" s="85">
        <v>255</v>
      </c>
      <c r="HK594" s="85">
        <v>255</v>
      </c>
      <c r="HL594" s="85">
        <v>255</v>
      </c>
      <c r="HM594" s="85">
        <v>255</v>
      </c>
      <c r="HN594" s="85">
        <v>255</v>
      </c>
      <c r="HO594" s="85">
        <v>255</v>
      </c>
      <c r="HP594" s="85">
        <v>255</v>
      </c>
      <c r="HQ594" s="85">
        <v>255</v>
      </c>
      <c r="HR594" s="85">
        <v>255</v>
      </c>
      <c r="HS594" s="85">
        <v>255</v>
      </c>
      <c r="HT594" s="85">
        <v>255</v>
      </c>
      <c r="HU594" s="85">
        <v>255</v>
      </c>
      <c r="HV594" s="85">
        <v>255</v>
      </c>
      <c r="HW594" s="85">
        <v>255</v>
      </c>
      <c r="HX594" s="85">
        <v>255</v>
      </c>
      <c r="HY594" s="85">
        <v>255</v>
      </c>
      <c r="HZ594" s="85">
        <v>255</v>
      </c>
      <c r="IA594" s="85">
        <v>255</v>
      </c>
      <c r="IB594" s="85">
        <v>255</v>
      </c>
      <c r="IC594" s="85">
        <v>255</v>
      </c>
      <c r="ID594" s="85">
        <v>255</v>
      </c>
      <c r="IE594" s="85">
        <v>255</v>
      </c>
    </row>
    <row r="595" spans="1:239" ht="7.8">
      <c r="A595" s="85">
        <v>255</v>
      </c>
      <c r="B595" s="85">
        <v>255</v>
      </c>
      <c r="C595" s="85">
        <v>255</v>
      </c>
      <c r="D595" s="85">
        <v>255</v>
      </c>
      <c r="E595" s="85">
        <v>255</v>
      </c>
      <c r="F595" s="85">
        <v>255</v>
      </c>
      <c r="G595" s="85">
        <v>255</v>
      </c>
      <c r="H595" s="85">
        <v>255</v>
      </c>
      <c r="I595" s="85">
        <v>255</v>
      </c>
      <c r="J595" s="85">
        <v>255</v>
      </c>
      <c r="K595" s="85">
        <v>255</v>
      </c>
      <c r="L595" s="85">
        <v>255</v>
      </c>
      <c r="M595" s="85">
        <v>255</v>
      </c>
      <c r="N595" s="85">
        <v>255</v>
      </c>
      <c r="O595" s="85">
        <v>255</v>
      </c>
      <c r="P595" s="85">
        <v>255</v>
      </c>
      <c r="Q595" s="85">
        <v>255</v>
      </c>
      <c r="R595" s="85">
        <v>255</v>
      </c>
      <c r="S595" s="85">
        <v>255</v>
      </c>
      <c r="T595" s="85">
        <v>255</v>
      </c>
      <c r="U595" s="85">
        <v>255</v>
      </c>
      <c r="V595" s="85">
        <v>255</v>
      </c>
      <c r="W595" s="85">
        <v>255</v>
      </c>
      <c r="X595" s="85">
        <v>255</v>
      </c>
      <c r="Y595" s="85">
        <v>255</v>
      </c>
      <c r="Z595" s="85">
        <v>255</v>
      </c>
      <c r="AA595" s="85">
        <v>255</v>
      </c>
      <c r="AB595" s="85">
        <v>255</v>
      </c>
      <c r="AC595" s="85">
        <v>255</v>
      </c>
      <c r="AD595" s="85">
        <v>255</v>
      </c>
      <c r="AE595" s="85">
        <v>255</v>
      </c>
      <c r="AF595" s="85">
        <v>255</v>
      </c>
      <c r="AG595" s="85">
        <v>255</v>
      </c>
      <c r="AH595" s="85">
        <v>255</v>
      </c>
      <c r="AI595" s="85">
        <v>255</v>
      </c>
      <c r="AJ595" s="85">
        <v>255</v>
      </c>
      <c r="AK595" s="85">
        <v>214</v>
      </c>
      <c r="AL595" s="85">
        <v>53</v>
      </c>
      <c r="AM595" s="85">
        <v>24</v>
      </c>
      <c r="AN595" s="85">
        <v>33</v>
      </c>
      <c r="AO595" s="85">
        <v>35</v>
      </c>
      <c r="AP595" s="85">
        <v>36</v>
      </c>
      <c r="AQ595" s="85">
        <v>35</v>
      </c>
      <c r="AR595" s="85">
        <v>34</v>
      </c>
      <c r="AS595" s="85">
        <v>35</v>
      </c>
      <c r="AT595" s="85">
        <v>35</v>
      </c>
      <c r="AU595" s="85">
        <v>35</v>
      </c>
      <c r="AV595" s="85">
        <v>35</v>
      </c>
      <c r="AW595" s="85">
        <v>35</v>
      </c>
      <c r="AX595" s="85">
        <v>35</v>
      </c>
      <c r="AY595" s="85">
        <v>35</v>
      </c>
      <c r="AZ595" s="85">
        <v>35</v>
      </c>
      <c r="BA595" s="85">
        <v>35</v>
      </c>
      <c r="BB595" s="85">
        <v>35</v>
      </c>
      <c r="BC595" s="85">
        <v>35</v>
      </c>
      <c r="BD595" s="85">
        <v>35</v>
      </c>
      <c r="BE595" s="85">
        <v>35</v>
      </c>
      <c r="BF595" s="85">
        <v>35</v>
      </c>
      <c r="BG595" s="85">
        <v>35</v>
      </c>
      <c r="BH595" s="85">
        <v>35</v>
      </c>
      <c r="BI595" s="85">
        <v>35</v>
      </c>
      <c r="BJ595" s="85">
        <v>35</v>
      </c>
      <c r="BK595" s="85">
        <v>35</v>
      </c>
      <c r="BL595" s="85">
        <v>35</v>
      </c>
      <c r="BM595" s="85">
        <v>35</v>
      </c>
      <c r="BN595" s="85">
        <v>35</v>
      </c>
      <c r="BO595" s="85">
        <v>35</v>
      </c>
      <c r="BP595" s="85">
        <v>35</v>
      </c>
      <c r="BQ595" s="85">
        <v>35</v>
      </c>
      <c r="BR595" s="85">
        <v>35</v>
      </c>
      <c r="BS595" s="85">
        <v>35</v>
      </c>
      <c r="BT595" s="85">
        <v>35</v>
      </c>
      <c r="BU595" s="85">
        <v>35</v>
      </c>
      <c r="BV595" s="85">
        <v>35</v>
      </c>
      <c r="BW595" s="85">
        <v>35</v>
      </c>
      <c r="BX595" s="85">
        <v>35</v>
      </c>
      <c r="BY595" s="85">
        <v>35</v>
      </c>
      <c r="BZ595" s="85">
        <v>35</v>
      </c>
      <c r="CA595" s="85">
        <v>35</v>
      </c>
      <c r="CB595" s="85">
        <v>35</v>
      </c>
      <c r="CC595" s="85">
        <v>35</v>
      </c>
      <c r="CD595" s="85">
        <v>35</v>
      </c>
      <c r="CE595" s="85">
        <v>35</v>
      </c>
      <c r="CF595" s="85">
        <v>35</v>
      </c>
      <c r="CG595" s="85">
        <v>35</v>
      </c>
      <c r="CH595" s="85">
        <v>35</v>
      </c>
      <c r="CI595" s="85">
        <v>35</v>
      </c>
      <c r="CJ595" s="85">
        <v>35</v>
      </c>
      <c r="CK595" s="85">
        <v>35</v>
      </c>
      <c r="CL595" s="85">
        <v>35</v>
      </c>
      <c r="CM595" s="85">
        <v>35</v>
      </c>
      <c r="CN595" s="85">
        <v>35</v>
      </c>
      <c r="CO595" s="85">
        <v>35</v>
      </c>
      <c r="CP595" s="85">
        <v>35</v>
      </c>
      <c r="CQ595" s="85">
        <v>35</v>
      </c>
      <c r="CR595" s="85">
        <v>35</v>
      </c>
      <c r="CS595" s="85">
        <v>35</v>
      </c>
      <c r="CT595" s="85">
        <v>35</v>
      </c>
      <c r="CU595" s="85">
        <v>35</v>
      </c>
      <c r="CV595" s="85">
        <v>35</v>
      </c>
      <c r="CW595" s="85">
        <v>35</v>
      </c>
      <c r="CX595" s="85">
        <v>35</v>
      </c>
      <c r="CY595" s="85">
        <v>35</v>
      </c>
      <c r="CZ595" s="85">
        <v>35</v>
      </c>
      <c r="DA595" s="85">
        <v>34</v>
      </c>
      <c r="DB595" s="85">
        <v>28</v>
      </c>
      <c r="DC595" s="85">
        <v>39</v>
      </c>
      <c r="DD595" s="85">
        <v>192</v>
      </c>
      <c r="DE595" s="85">
        <v>255</v>
      </c>
      <c r="DF595" s="85">
        <v>255</v>
      </c>
      <c r="DG595" s="85">
        <v>255</v>
      </c>
      <c r="DH595" s="85">
        <v>255</v>
      </c>
      <c r="DI595" s="85">
        <v>255</v>
      </c>
      <c r="DJ595" s="85">
        <v>255</v>
      </c>
      <c r="DK595" s="85">
        <v>255</v>
      </c>
      <c r="DL595" s="85">
        <v>255</v>
      </c>
      <c r="DM595" s="85">
        <v>255</v>
      </c>
      <c r="DN595" s="85">
        <v>255</v>
      </c>
      <c r="DO595" s="85">
        <v>177</v>
      </c>
      <c r="DP595" s="85">
        <v>87</v>
      </c>
      <c r="DQ595" s="85">
        <v>236</v>
      </c>
      <c r="DR595" s="85">
        <v>255</v>
      </c>
      <c r="DS595" s="85">
        <v>255</v>
      </c>
      <c r="DT595" s="85">
        <v>255</v>
      </c>
      <c r="DU595" s="85">
        <v>255</v>
      </c>
      <c r="DV595" s="85">
        <v>255</v>
      </c>
      <c r="DW595" s="85">
        <v>255</v>
      </c>
      <c r="DX595" s="85">
        <v>255</v>
      </c>
      <c r="DY595" s="85">
        <v>255</v>
      </c>
      <c r="DZ595" s="85">
        <v>255</v>
      </c>
      <c r="EA595" s="85">
        <v>255</v>
      </c>
      <c r="EB595" s="85">
        <v>217</v>
      </c>
      <c r="EC595" s="85">
        <v>64</v>
      </c>
      <c r="ED595" s="85">
        <v>28</v>
      </c>
      <c r="EE595" s="85">
        <v>35</v>
      </c>
      <c r="EF595" s="85">
        <v>35</v>
      </c>
      <c r="EG595" s="85">
        <v>35</v>
      </c>
      <c r="EH595" s="85">
        <v>35</v>
      </c>
      <c r="EI595" s="85">
        <v>35</v>
      </c>
      <c r="EJ595" s="85">
        <v>35</v>
      </c>
      <c r="EK595" s="85">
        <v>35</v>
      </c>
      <c r="EL595" s="85">
        <v>35</v>
      </c>
      <c r="EM595" s="85">
        <v>35</v>
      </c>
      <c r="EN595" s="85">
        <v>35</v>
      </c>
      <c r="EO595" s="85">
        <v>35</v>
      </c>
      <c r="EP595" s="85">
        <v>35</v>
      </c>
      <c r="EQ595" s="85">
        <v>35</v>
      </c>
      <c r="ER595" s="85">
        <v>35</v>
      </c>
      <c r="ES595" s="85">
        <v>35</v>
      </c>
      <c r="ET595" s="85">
        <v>35</v>
      </c>
      <c r="EU595" s="85">
        <v>35</v>
      </c>
      <c r="EV595" s="85">
        <v>35</v>
      </c>
      <c r="EW595" s="85">
        <v>35</v>
      </c>
      <c r="EX595" s="85">
        <v>35</v>
      </c>
      <c r="EY595" s="85">
        <v>35</v>
      </c>
      <c r="EZ595" s="85">
        <v>35</v>
      </c>
      <c r="FA595" s="85">
        <v>35</v>
      </c>
      <c r="FB595" s="85">
        <v>35</v>
      </c>
      <c r="FC595" s="85">
        <v>35</v>
      </c>
      <c r="FD595" s="85">
        <v>35</v>
      </c>
      <c r="FE595" s="85">
        <v>35</v>
      </c>
      <c r="FF595" s="85">
        <v>35</v>
      </c>
      <c r="FG595" s="85">
        <v>35</v>
      </c>
      <c r="FH595" s="85">
        <v>35</v>
      </c>
      <c r="FI595" s="85">
        <v>35</v>
      </c>
      <c r="FJ595" s="85">
        <v>35</v>
      </c>
      <c r="FK595" s="85">
        <v>35</v>
      </c>
      <c r="FL595" s="85">
        <v>35</v>
      </c>
      <c r="FM595" s="85">
        <v>35</v>
      </c>
      <c r="FN595" s="85">
        <v>35</v>
      </c>
      <c r="FO595" s="85">
        <v>35</v>
      </c>
      <c r="FP595" s="85">
        <v>35</v>
      </c>
      <c r="FQ595" s="85">
        <v>35</v>
      </c>
      <c r="FR595" s="85">
        <v>35</v>
      </c>
      <c r="FS595" s="85">
        <v>35</v>
      </c>
      <c r="FT595" s="85">
        <v>35</v>
      </c>
      <c r="FU595" s="85">
        <v>35</v>
      </c>
      <c r="FV595" s="85">
        <v>35</v>
      </c>
      <c r="FW595" s="85">
        <v>35</v>
      </c>
      <c r="FX595" s="85">
        <v>35</v>
      </c>
      <c r="FY595" s="85">
        <v>35</v>
      </c>
      <c r="FZ595" s="85">
        <v>35</v>
      </c>
      <c r="GA595" s="85">
        <v>35</v>
      </c>
      <c r="GB595" s="85">
        <v>35</v>
      </c>
      <c r="GC595" s="85">
        <v>35</v>
      </c>
      <c r="GD595" s="85">
        <v>35</v>
      </c>
      <c r="GE595" s="85">
        <v>35</v>
      </c>
      <c r="GF595" s="85">
        <v>35</v>
      </c>
      <c r="GG595" s="85">
        <v>35</v>
      </c>
      <c r="GH595" s="85">
        <v>35</v>
      </c>
      <c r="GI595" s="85">
        <v>35</v>
      </c>
      <c r="GJ595" s="85">
        <v>35</v>
      </c>
      <c r="GK595" s="85">
        <v>35</v>
      </c>
      <c r="GL595" s="85">
        <v>34</v>
      </c>
      <c r="GM595" s="85">
        <v>36</v>
      </c>
      <c r="GN595" s="85">
        <v>34</v>
      </c>
      <c r="GO595" s="85">
        <v>36</v>
      </c>
      <c r="GP595" s="85">
        <v>35</v>
      </c>
      <c r="GQ595" s="85">
        <v>35</v>
      </c>
      <c r="GR595" s="85">
        <v>34</v>
      </c>
      <c r="GS595" s="85">
        <v>34</v>
      </c>
      <c r="GT595" s="85">
        <v>165</v>
      </c>
      <c r="GU595" s="85">
        <v>255</v>
      </c>
      <c r="GV595" s="85">
        <v>255</v>
      </c>
      <c r="GW595" s="85">
        <v>255</v>
      </c>
      <c r="GX595" s="85">
        <v>255</v>
      </c>
      <c r="GY595" s="85">
        <v>255</v>
      </c>
      <c r="GZ595" s="85">
        <v>255</v>
      </c>
      <c r="HA595" s="85">
        <v>255</v>
      </c>
      <c r="HB595" s="85">
        <v>255</v>
      </c>
      <c r="HC595" s="85">
        <v>255</v>
      </c>
      <c r="HD595" s="85">
        <v>255</v>
      </c>
      <c r="HE595" s="85">
        <v>255</v>
      </c>
      <c r="HF595" s="85">
        <v>255</v>
      </c>
      <c r="HG595" s="85">
        <v>255</v>
      </c>
      <c r="HH595" s="85">
        <v>255</v>
      </c>
      <c r="HI595" s="85">
        <v>255</v>
      </c>
      <c r="HJ595" s="85">
        <v>255</v>
      </c>
      <c r="HK595" s="85">
        <v>255</v>
      </c>
      <c r="HL595" s="85">
        <v>255</v>
      </c>
      <c r="HM595" s="85">
        <v>255</v>
      </c>
      <c r="HN595" s="85">
        <v>255</v>
      </c>
      <c r="HO595" s="85">
        <v>255</v>
      </c>
      <c r="HP595" s="85">
        <v>255</v>
      </c>
      <c r="HQ595" s="85">
        <v>255</v>
      </c>
      <c r="HR595" s="85">
        <v>255</v>
      </c>
      <c r="HS595" s="85">
        <v>255</v>
      </c>
      <c r="HT595" s="85">
        <v>255</v>
      </c>
      <c r="HU595" s="85">
        <v>255</v>
      </c>
      <c r="HV595" s="85">
        <v>255</v>
      </c>
      <c r="HW595" s="85">
        <v>255</v>
      </c>
      <c r="HX595" s="85">
        <v>255</v>
      </c>
      <c r="HY595" s="85">
        <v>255</v>
      </c>
      <c r="HZ595" s="85">
        <v>255</v>
      </c>
      <c r="IA595" s="85">
        <v>255</v>
      </c>
      <c r="IB595" s="85">
        <v>255</v>
      </c>
      <c r="IC595" s="85">
        <v>255</v>
      </c>
      <c r="ID595" s="85">
        <v>255</v>
      </c>
      <c r="IE595" s="85">
        <v>255</v>
      </c>
    </row>
    <row r="596" spans="1:239" ht="7.8">
      <c r="A596" s="85">
        <v>255</v>
      </c>
      <c r="B596" s="85">
        <v>255</v>
      </c>
      <c r="C596" s="85">
        <v>255</v>
      </c>
      <c r="D596" s="85">
        <v>255</v>
      </c>
      <c r="E596" s="85">
        <v>255</v>
      </c>
      <c r="F596" s="85">
        <v>255</v>
      </c>
      <c r="G596" s="85">
        <v>255</v>
      </c>
      <c r="H596" s="85">
        <v>255</v>
      </c>
      <c r="I596" s="85">
        <v>255</v>
      </c>
      <c r="J596" s="85">
        <v>255</v>
      </c>
      <c r="K596" s="85">
        <v>255</v>
      </c>
      <c r="L596" s="85">
        <v>255</v>
      </c>
      <c r="M596" s="85">
        <v>255</v>
      </c>
      <c r="N596" s="85">
        <v>255</v>
      </c>
      <c r="O596" s="85">
        <v>255</v>
      </c>
      <c r="P596" s="85">
        <v>255</v>
      </c>
      <c r="Q596" s="85">
        <v>255</v>
      </c>
      <c r="R596" s="85">
        <v>255</v>
      </c>
      <c r="S596" s="85">
        <v>255</v>
      </c>
      <c r="T596" s="85">
        <v>255</v>
      </c>
      <c r="U596" s="85">
        <v>255</v>
      </c>
      <c r="V596" s="85">
        <v>255</v>
      </c>
      <c r="W596" s="85">
        <v>255</v>
      </c>
      <c r="X596" s="85">
        <v>255</v>
      </c>
      <c r="Y596" s="85">
        <v>255</v>
      </c>
      <c r="Z596" s="85">
        <v>255</v>
      </c>
      <c r="AA596" s="85">
        <v>255</v>
      </c>
      <c r="AB596" s="85">
        <v>255</v>
      </c>
      <c r="AC596" s="85">
        <v>255</v>
      </c>
      <c r="AD596" s="85">
        <v>255</v>
      </c>
      <c r="AE596" s="85">
        <v>255</v>
      </c>
      <c r="AF596" s="85">
        <v>255</v>
      </c>
      <c r="AG596" s="85">
        <v>255</v>
      </c>
      <c r="AH596" s="85">
        <v>255</v>
      </c>
      <c r="AI596" s="85">
        <v>255</v>
      </c>
      <c r="AJ596" s="85">
        <v>255</v>
      </c>
      <c r="AK596" s="85">
        <v>213</v>
      </c>
      <c r="AL596" s="85">
        <v>49</v>
      </c>
      <c r="AM596" s="85">
        <v>16</v>
      </c>
      <c r="AN596" s="85">
        <v>26</v>
      </c>
      <c r="AO596" s="85">
        <v>25</v>
      </c>
      <c r="AP596" s="85">
        <v>24</v>
      </c>
      <c r="AQ596" s="85">
        <v>26</v>
      </c>
      <c r="AR596" s="85">
        <v>26</v>
      </c>
      <c r="AS596" s="85">
        <v>26</v>
      </c>
      <c r="AT596" s="85">
        <v>26</v>
      </c>
      <c r="AU596" s="85">
        <v>26</v>
      </c>
      <c r="AV596" s="85">
        <v>26</v>
      </c>
      <c r="AW596" s="85">
        <v>26</v>
      </c>
      <c r="AX596" s="85">
        <v>26</v>
      </c>
      <c r="AY596" s="85">
        <v>26</v>
      </c>
      <c r="AZ596" s="85">
        <v>26</v>
      </c>
      <c r="BA596" s="85">
        <v>26</v>
      </c>
      <c r="BB596" s="85">
        <v>26</v>
      </c>
      <c r="BC596" s="85">
        <v>26</v>
      </c>
      <c r="BD596" s="85">
        <v>26</v>
      </c>
      <c r="BE596" s="85">
        <v>26</v>
      </c>
      <c r="BF596" s="85">
        <v>26</v>
      </c>
      <c r="BG596" s="85">
        <v>26</v>
      </c>
      <c r="BH596" s="85">
        <v>26</v>
      </c>
      <c r="BI596" s="85">
        <v>25</v>
      </c>
      <c r="BJ596" s="85">
        <v>25</v>
      </c>
      <c r="BK596" s="85">
        <v>25</v>
      </c>
      <c r="BL596" s="85">
        <v>25</v>
      </c>
      <c r="BM596" s="85">
        <v>25</v>
      </c>
      <c r="BN596" s="85">
        <v>25</v>
      </c>
      <c r="BO596" s="85">
        <v>25</v>
      </c>
      <c r="BP596" s="85">
        <v>25</v>
      </c>
      <c r="BQ596" s="85">
        <v>25</v>
      </c>
      <c r="BR596" s="85">
        <v>25</v>
      </c>
      <c r="BS596" s="85">
        <v>26</v>
      </c>
      <c r="BT596" s="85">
        <v>26</v>
      </c>
      <c r="BU596" s="85">
        <v>26</v>
      </c>
      <c r="BV596" s="85">
        <v>26</v>
      </c>
      <c r="BW596" s="85">
        <v>26</v>
      </c>
      <c r="BX596" s="85">
        <v>26</v>
      </c>
      <c r="BY596" s="85">
        <v>26</v>
      </c>
      <c r="BZ596" s="85">
        <v>26</v>
      </c>
      <c r="CA596" s="85">
        <v>26</v>
      </c>
      <c r="CB596" s="85">
        <v>26</v>
      </c>
      <c r="CC596" s="85">
        <v>26</v>
      </c>
      <c r="CD596" s="85">
        <v>26</v>
      </c>
      <c r="CE596" s="85">
        <v>26</v>
      </c>
      <c r="CF596" s="85">
        <v>26</v>
      </c>
      <c r="CG596" s="85">
        <v>26</v>
      </c>
      <c r="CH596" s="85">
        <v>26</v>
      </c>
      <c r="CI596" s="85">
        <v>26</v>
      </c>
      <c r="CJ596" s="85">
        <v>26</v>
      </c>
      <c r="CK596" s="85">
        <v>26</v>
      </c>
      <c r="CL596" s="85">
        <v>26</v>
      </c>
      <c r="CM596" s="85">
        <v>26</v>
      </c>
      <c r="CN596" s="85">
        <v>26</v>
      </c>
      <c r="CO596" s="85">
        <v>26</v>
      </c>
      <c r="CP596" s="85">
        <v>26</v>
      </c>
      <c r="CQ596" s="85">
        <v>26</v>
      </c>
      <c r="CR596" s="85">
        <v>26</v>
      </c>
      <c r="CS596" s="85">
        <v>26</v>
      </c>
      <c r="CT596" s="85">
        <v>26</v>
      </c>
      <c r="CU596" s="85">
        <v>26</v>
      </c>
      <c r="CV596" s="85">
        <v>26</v>
      </c>
      <c r="CW596" s="85">
        <v>26</v>
      </c>
      <c r="CX596" s="85">
        <v>26</v>
      </c>
      <c r="CY596" s="85">
        <v>26</v>
      </c>
      <c r="CZ596" s="85">
        <v>26</v>
      </c>
      <c r="DA596" s="85">
        <v>25</v>
      </c>
      <c r="DB596" s="85">
        <v>19</v>
      </c>
      <c r="DC596" s="85">
        <v>32</v>
      </c>
      <c r="DD596" s="85">
        <v>190</v>
      </c>
      <c r="DE596" s="85">
        <v>255</v>
      </c>
      <c r="DF596" s="85">
        <v>255</v>
      </c>
      <c r="DG596" s="85">
        <v>255</v>
      </c>
      <c r="DH596" s="85">
        <v>255</v>
      </c>
      <c r="DI596" s="85">
        <v>255</v>
      </c>
      <c r="DJ596" s="85">
        <v>255</v>
      </c>
      <c r="DK596" s="85">
        <v>255</v>
      </c>
      <c r="DL596" s="85">
        <v>255</v>
      </c>
      <c r="DM596" s="85">
        <v>255</v>
      </c>
      <c r="DN596" s="85">
        <v>255</v>
      </c>
      <c r="DO596" s="85">
        <v>176</v>
      </c>
      <c r="DP596" s="85">
        <v>84</v>
      </c>
      <c r="DQ596" s="85">
        <v>235</v>
      </c>
      <c r="DR596" s="85">
        <v>255</v>
      </c>
      <c r="DS596" s="85">
        <v>255</v>
      </c>
      <c r="DT596" s="85">
        <v>255</v>
      </c>
      <c r="DU596" s="85">
        <v>255</v>
      </c>
      <c r="DV596" s="85">
        <v>255</v>
      </c>
      <c r="DW596" s="85">
        <v>255</v>
      </c>
      <c r="DX596" s="85">
        <v>255</v>
      </c>
      <c r="DY596" s="85">
        <v>255</v>
      </c>
      <c r="DZ596" s="85">
        <v>255</v>
      </c>
      <c r="EA596" s="85">
        <v>255</v>
      </c>
      <c r="EB596" s="85">
        <v>215</v>
      </c>
      <c r="EC596" s="85">
        <v>57</v>
      </c>
      <c r="ED596" s="85">
        <v>18</v>
      </c>
      <c r="EE596" s="85">
        <v>26</v>
      </c>
      <c r="EF596" s="85">
        <v>26</v>
      </c>
      <c r="EG596" s="85">
        <v>26</v>
      </c>
      <c r="EH596" s="85">
        <v>26</v>
      </c>
      <c r="EI596" s="85">
        <v>26</v>
      </c>
      <c r="EJ596" s="85">
        <v>26</v>
      </c>
      <c r="EK596" s="85">
        <v>26</v>
      </c>
      <c r="EL596" s="85">
        <v>26</v>
      </c>
      <c r="EM596" s="85">
        <v>26</v>
      </c>
      <c r="EN596" s="85">
        <v>26</v>
      </c>
      <c r="EO596" s="85">
        <v>26</v>
      </c>
      <c r="EP596" s="85">
        <v>26</v>
      </c>
      <c r="EQ596" s="85">
        <v>26</v>
      </c>
      <c r="ER596" s="85">
        <v>26</v>
      </c>
      <c r="ES596" s="85">
        <v>26</v>
      </c>
      <c r="ET596" s="85">
        <v>26</v>
      </c>
      <c r="EU596" s="85">
        <v>26</v>
      </c>
      <c r="EV596" s="85">
        <v>26</v>
      </c>
      <c r="EW596" s="85">
        <v>26</v>
      </c>
      <c r="EX596" s="85">
        <v>26</v>
      </c>
      <c r="EY596" s="85">
        <v>26</v>
      </c>
      <c r="EZ596" s="85">
        <v>26</v>
      </c>
      <c r="FA596" s="85">
        <v>26</v>
      </c>
      <c r="FB596" s="85">
        <v>26</v>
      </c>
      <c r="FC596" s="85">
        <v>26</v>
      </c>
      <c r="FD596" s="85">
        <v>26</v>
      </c>
      <c r="FE596" s="85">
        <v>26</v>
      </c>
      <c r="FF596" s="85">
        <v>26</v>
      </c>
      <c r="FG596" s="85">
        <v>26</v>
      </c>
      <c r="FH596" s="85">
        <v>26</v>
      </c>
      <c r="FI596" s="85">
        <v>26</v>
      </c>
      <c r="FJ596" s="85">
        <v>26</v>
      </c>
      <c r="FK596" s="85">
        <v>26</v>
      </c>
      <c r="FL596" s="85">
        <v>26</v>
      </c>
      <c r="FM596" s="85">
        <v>26</v>
      </c>
      <c r="FN596" s="85">
        <v>26</v>
      </c>
      <c r="FO596" s="85">
        <v>26</v>
      </c>
      <c r="FP596" s="85">
        <v>26</v>
      </c>
      <c r="FQ596" s="85">
        <v>26</v>
      </c>
      <c r="FR596" s="85">
        <v>26</v>
      </c>
      <c r="FS596" s="85">
        <v>26</v>
      </c>
      <c r="FT596" s="85">
        <v>26</v>
      </c>
      <c r="FU596" s="85">
        <v>26</v>
      </c>
      <c r="FV596" s="85">
        <v>26</v>
      </c>
      <c r="FW596" s="85">
        <v>26</v>
      </c>
      <c r="FX596" s="85">
        <v>26</v>
      </c>
      <c r="FY596" s="85">
        <v>26</v>
      </c>
      <c r="FZ596" s="85">
        <v>26</v>
      </c>
      <c r="GA596" s="85">
        <v>26</v>
      </c>
      <c r="GB596" s="85">
        <v>26</v>
      </c>
      <c r="GC596" s="85">
        <v>26</v>
      </c>
      <c r="GD596" s="85">
        <v>26</v>
      </c>
      <c r="GE596" s="85">
        <v>26</v>
      </c>
      <c r="GF596" s="85">
        <v>26</v>
      </c>
      <c r="GG596" s="85">
        <v>26</v>
      </c>
      <c r="GH596" s="85">
        <v>26</v>
      </c>
      <c r="GI596" s="85">
        <v>26</v>
      </c>
      <c r="GJ596" s="85">
        <v>26</v>
      </c>
      <c r="GK596" s="85">
        <v>26</v>
      </c>
      <c r="GL596" s="85">
        <v>26</v>
      </c>
      <c r="GM596" s="85">
        <v>24</v>
      </c>
      <c r="GN596" s="85">
        <v>26</v>
      </c>
      <c r="GO596" s="85">
        <v>24</v>
      </c>
      <c r="GP596" s="85">
        <v>25</v>
      </c>
      <c r="GQ596" s="85">
        <v>25</v>
      </c>
      <c r="GR596" s="85">
        <v>25</v>
      </c>
      <c r="GS596" s="85">
        <v>28</v>
      </c>
      <c r="GT596" s="85">
        <v>163</v>
      </c>
      <c r="GU596" s="85">
        <v>255</v>
      </c>
      <c r="GV596" s="85">
        <v>255</v>
      </c>
      <c r="GW596" s="85">
        <v>255</v>
      </c>
      <c r="GX596" s="85">
        <v>255</v>
      </c>
      <c r="GY596" s="85">
        <v>255</v>
      </c>
      <c r="GZ596" s="85">
        <v>255</v>
      </c>
      <c r="HA596" s="85">
        <v>255</v>
      </c>
      <c r="HB596" s="85">
        <v>255</v>
      </c>
      <c r="HC596" s="85">
        <v>255</v>
      </c>
      <c r="HD596" s="85">
        <v>255</v>
      </c>
      <c r="HE596" s="85">
        <v>255</v>
      </c>
      <c r="HF596" s="85">
        <v>255</v>
      </c>
      <c r="HG596" s="85">
        <v>255</v>
      </c>
      <c r="HH596" s="85">
        <v>255</v>
      </c>
      <c r="HI596" s="85">
        <v>255</v>
      </c>
      <c r="HJ596" s="85">
        <v>255</v>
      </c>
      <c r="HK596" s="85">
        <v>255</v>
      </c>
      <c r="HL596" s="85">
        <v>255</v>
      </c>
      <c r="HM596" s="85">
        <v>255</v>
      </c>
      <c r="HN596" s="85">
        <v>255</v>
      </c>
      <c r="HO596" s="85">
        <v>255</v>
      </c>
      <c r="HP596" s="85">
        <v>255</v>
      </c>
      <c r="HQ596" s="85">
        <v>255</v>
      </c>
      <c r="HR596" s="85">
        <v>255</v>
      </c>
      <c r="HS596" s="85">
        <v>255</v>
      </c>
      <c r="HT596" s="85">
        <v>255</v>
      </c>
      <c r="HU596" s="85">
        <v>255</v>
      </c>
      <c r="HV596" s="85">
        <v>255</v>
      </c>
      <c r="HW596" s="85">
        <v>255</v>
      </c>
      <c r="HX596" s="85">
        <v>255</v>
      </c>
      <c r="HY596" s="85">
        <v>255</v>
      </c>
      <c r="HZ596" s="85">
        <v>255</v>
      </c>
      <c r="IA596" s="85">
        <v>255</v>
      </c>
      <c r="IB596" s="85">
        <v>255</v>
      </c>
      <c r="IC596" s="85">
        <v>255</v>
      </c>
      <c r="ID596" s="85">
        <v>255</v>
      </c>
      <c r="IE596" s="85">
        <v>255</v>
      </c>
    </row>
    <row r="597" spans="1:239" ht="7.8">
      <c r="A597" s="85">
        <v>255</v>
      </c>
      <c r="B597" s="85">
        <v>255</v>
      </c>
      <c r="C597" s="85">
        <v>255</v>
      </c>
      <c r="D597" s="85">
        <v>255</v>
      </c>
      <c r="E597" s="85">
        <v>255</v>
      </c>
      <c r="F597" s="85">
        <v>255</v>
      </c>
      <c r="G597" s="85">
        <v>255</v>
      </c>
      <c r="H597" s="85">
        <v>255</v>
      </c>
      <c r="I597" s="85">
        <v>255</v>
      </c>
      <c r="J597" s="85">
        <v>255</v>
      </c>
      <c r="K597" s="85">
        <v>255</v>
      </c>
      <c r="L597" s="85">
        <v>255</v>
      </c>
      <c r="M597" s="85">
        <v>255</v>
      </c>
      <c r="N597" s="85">
        <v>255</v>
      </c>
      <c r="O597" s="85">
        <v>255</v>
      </c>
      <c r="P597" s="85">
        <v>255</v>
      </c>
      <c r="Q597" s="85">
        <v>255</v>
      </c>
      <c r="R597" s="85">
        <v>255</v>
      </c>
      <c r="S597" s="85">
        <v>255</v>
      </c>
      <c r="T597" s="85">
        <v>255</v>
      </c>
      <c r="U597" s="85">
        <v>255</v>
      </c>
      <c r="V597" s="85">
        <v>255</v>
      </c>
      <c r="W597" s="85">
        <v>255</v>
      </c>
      <c r="X597" s="85">
        <v>255</v>
      </c>
      <c r="Y597" s="85">
        <v>255</v>
      </c>
      <c r="Z597" s="85">
        <v>255</v>
      </c>
      <c r="AA597" s="85">
        <v>255</v>
      </c>
      <c r="AB597" s="85">
        <v>255</v>
      </c>
      <c r="AC597" s="85">
        <v>255</v>
      </c>
      <c r="AD597" s="85">
        <v>255</v>
      </c>
      <c r="AE597" s="85">
        <v>255</v>
      </c>
      <c r="AF597" s="85">
        <v>255</v>
      </c>
      <c r="AG597" s="85">
        <v>255</v>
      </c>
      <c r="AH597" s="85">
        <v>255</v>
      </c>
      <c r="AI597" s="85">
        <v>255</v>
      </c>
      <c r="AJ597" s="85">
        <v>255</v>
      </c>
      <c r="AK597" s="85">
        <v>210</v>
      </c>
      <c r="AL597" s="85">
        <v>44</v>
      </c>
      <c r="AM597" s="85">
        <v>13</v>
      </c>
      <c r="AN597" s="85">
        <v>22</v>
      </c>
      <c r="AO597" s="85">
        <v>19</v>
      </c>
      <c r="AP597" s="85">
        <v>18</v>
      </c>
      <c r="AQ597" s="85">
        <v>20</v>
      </c>
      <c r="AR597" s="85">
        <v>21</v>
      </c>
      <c r="AS597" s="85">
        <v>21</v>
      </c>
      <c r="AT597" s="85">
        <v>21</v>
      </c>
      <c r="AU597" s="85">
        <v>21</v>
      </c>
      <c r="AV597" s="85">
        <v>21</v>
      </c>
      <c r="AW597" s="85">
        <v>21</v>
      </c>
      <c r="AX597" s="85">
        <v>21</v>
      </c>
      <c r="AY597" s="85">
        <v>21</v>
      </c>
      <c r="AZ597" s="85">
        <v>21</v>
      </c>
      <c r="BA597" s="85">
        <v>21</v>
      </c>
      <c r="BB597" s="85">
        <v>21</v>
      </c>
      <c r="BC597" s="85">
        <v>21</v>
      </c>
      <c r="BD597" s="85">
        <v>21</v>
      </c>
      <c r="BE597" s="85">
        <v>21</v>
      </c>
      <c r="BF597" s="85">
        <v>21</v>
      </c>
      <c r="BG597" s="85">
        <v>21</v>
      </c>
      <c r="BH597" s="85">
        <v>21</v>
      </c>
      <c r="BI597" s="85">
        <v>21</v>
      </c>
      <c r="BJ597" s="85">
        <v>21</v>
      </c>
      <c r="BK597" s="85">
        <v>21</v>
      </c>
      <c r="BL597" s="85">
        <v>21</v>
      </c>
      <c r="BM597" s="85">
        <v>21</v>
      </c>
      <c r="BN597" s="85">
        <v>21</v>
      </c>
      <c r="BO597" s="85">
        <v>21</v>
      </c>
      <c r="BP597" s="85">
        <v>21</v>
      </c>
      <c r="BQ597" s="85">
        <v>21</v>
      </c>
      <c r="BR597" s="85">
        <v>21</v>
      </c>
      <c r="BS597" s="85">
        <v>21</v>
      </c>
      <c r="BT597" s="85">
        <v>21</v>
      </c>
      <c r="BU597" s="85">
        <v>21</v>
      </c>
      <c r="BV597" s="85">
        <v>21</v>
      </c>
      <c r="BW597" s="85">
        <v>21</v>
      </c>
      <c r="BX597" s="85">
        <v>21</v>
      </c>
      <c r="BY597" s="85">
        <v>21</v>
      </c>
      <c r="BZ597" s="85">
        <v>21</v>
      </c>
      <c r="CA597" s="85">
        <v>21</v>
      </c>
      <c r="CB597" s="85">
        <v>21</v>
      </c>
      <c r="CC597" s="85">
        <v>21</v>
      </c>
      <c r="CD597" s="85">
        <v>21</v>
      </c>
      <c r="CE597" s="85">
        <v>21</v>
      </c>
      <c r="CF597" s="85">
        <v>21</v>
      </c>
      <c r="CG597" s="85">
        <v>21</v>
      </c>
      <c r="CH597" s="85">
        <v>21</v>
      </c>
      <c r="CI597" s="85">
        <v>21</v>
      </c>
      <c r="CJ597" s="85">
        <v>21</v>
      </c>
      <c r="CK597" s="85">
        <v>21</v>
      </c>
      <c r="CL597" s="85">
        <v>21</v>
      </c>
      <c r="CM597" s="85">
        <v>21</v>
      </c>
      <c r="CN597" s="85">
        <v>21</v>
      </c>
      <c r="CO597" s="85">
        <v>21</v>
      </c>
      <c r="CP597" s="85">
        <v>21</v>
      </c>
      <c r="CQ597" s="85">
        <v>21</v>
      </c>
      <c r="CR597" s="85">
        <v>21</v>
      </c>
      <c r="CS597" s="85">
        <v>21</v>
      </c>
      <c r="CT597" s="85">
        <v>21</v>
      </c>
      <c r="CU597" s="85">
        <v>21</v>
      </c>
      <c r="CV597" s="85">
        <v>21</v>
      </c>
      <c r="CW597" s="85">
        <v>21</v>
      </c>
      <c r="CX597" s="85">
        <v>21</v>
      </c>
      <c r="CY597" s="85">
        <v>21</v>
      </c>
      <c r="CZ597" s="85">
        <v>21</v>
      </c>
      <c r="DA597" s="85">
        <v>20</v>
      </c>
      <c r="DB597" s="85">
        <v>15</v>
      </c>
      <c r="DC597" s="85">
        <v>30</v>
      </c>
      <c r="DD597" s="85">
        <v>188</v>
      </c>
      <c r="DE597" s="85">
        <v>255</v>
      </c>
      <c r="DF597" s="85">
        <v>255</v>
      </c>
      <c r="DG597" s="85">
        <v>255</v>
      </c>
      <c r="DH597" s="85">
        <v>255</v>
      </c>
      <c r="DI597" s="85">
        <v>255</v>
      </c>
      <c r="DJ597" s="85">
        <v>255</v>
      </c>
      <c r="DK597" s="85">
        <v>255</v>
      </c>
      <c r="DL597" s="85">
        <v>255</v>
      </c>
      <c r="DM597" s="85">
        <v>255</v>
      </c>
      <c r="DN597" s="85">
        <v>255</v>
      </c>
      <c r="DO597" s="85">
        <v>176</v>
      </c>
      <c r="DP597" s="85">
        <v>82</v>
      </c>
      <c r="DQ597" s="85">
        <v>235</v>
      </c>
      <c r="DR597" s="85">
        <v>255</v>
      </c>
      <c r="DS597" s="85">
        <v>255</v>
      </c>
      <c r="DT597" s="85">
        <v>255</v>
      </c>
      <c r="DU597" s="85">
        <v>255</v>
      </c>
      <c r="DV597" s="85">
        <v>255</v>
      </c>
      <c r="DW597" s="85">
        <v>255</v>
      </c>
      <c r="DX597" s="85">
        <v>255</v>
      </c>
      <c r="DY597" s="85">
        <v>255</v>
      </c>
      <c r="DZ597" s="85">
        <v>255</v>
      </c>
      <c r="EA597" s="85">
        <v>255</v>
      </c>
      <c r="EB597" s="85">
        <v>215</v>
      </c>
      <c r="EC597" s="85">
        <v>55</v>
      </c>
      <c r="ED597" s="85">
        <v>14</v>
      </c>
      <c r="EE597" s="85">
        <v>19</v>
      </c>
      <c r="EF597" s="85">
        <v>21</v>
      </c>
      <c r="EG597" s="85">
        <v>21</v>
      </c>
      <c r="EH597" s="85">
        <v>21</v>
      </c>
      <c r="EI597" s="85">
        <v>21</v>
      </c>
      <c r="EJ597" s="85">
        <v>21</v>
      </c>
      <c r="EK597" s="85">
        <v>21</v>
      </c>
      <c r="EL597" s="85">
        <v>21</v>
      </c>
      <c r="EM597" s="85">
        <v>21</v>
      </c>
      <c r="EN597" s="85">
        <v>21</v>
      </c>
      <c r="EO597" s="85">
        <v>21</v>
      </c>
      <c r="EP597" s="85">
        <v>21</v>
      </c>
      <c r="EQ597" s="85">
        <v>21</v>
      </c>
      <c r="ER597" s="85">
        <v>21</v>
      </c>
      <c r="ES597" s="85">
        <v>21</v>
      </c>
      <c r="ET597" s="85">
        <v>21</v>
      </c>
      <c r="EU597" s="85">
        <v>21</v>
      </c>
      <c r="EV597" s="85">
        <v>21</v>
      </c>
      <c r="EW597" s="85">
        <v>21</v>
      </c>
      <c r="EX597" s="85">
        <v>21</v>
      </c>
      <c r="EY597" s="85">
        <v>21</v>
      </c>
      <c r="EZ597" s="85">
        <v>21</v>
      </c>
      <c r="FA597" s="85">
        <v>21</v>
      </c>
      <c r="FB597" s="85">
        <v>21</v>
      </c>
      <c r="FC597" s="85">
        <v>21</v>
      </c>
      <c r="FD597" s="85">
        <v>21</v>
      </c>
      <c r="FE597" s="85">
        <v>21</v>
      </c>
      <c r="FF597" s="85">
        <v>21</v>
      </c>
      <c r="FG597" s="85">
        <v>21</v>
      </c>
      <c r="FH597" s="85">
        <v>21</v>
      </c>
      <c r="FI597" s="85">
        <v>21</v>
      </c>
      <c r="FJ597" s="85">
        <v>21</v>
      </c>
      <c r="FK597" s="85">
        <v>21</v>
      </c>
      <c r="FL597" s="85">
        <v>21</v>
      </c>
      <c r="FM597" s="85">
        <v>21</v>
      </c>
      <c r="FN597" s="85">
        <v>21</v>
      </c>
      <c r="FO597" s="85">
        <v>21</v>
      </c>
      <c r="FP597" s="85">
        <v>21</v>
      </c>
      <c r="FQ597" s="85">
        <v>21</v>
      </c>
      <c r="FR597" s="85">
        <v>21</v>
      </c>
      <c r="FS597" s="85">
        <v>21</v>
      </c>
      <c r="FT597" s="85">
        <v>21</v>
      </c>
      <c r="FU597" s="85">
        <v>21</v>
      </c>
      <c r="FV597" s="85">
        <v>21</v>
      </c>
      <c r="FW597" s="85">
        <v>21</v>
      </c>
      <c r="FX597" s="85">
        <v>21</v>
      </c>
      <c r="FY597" s="85">
        <v>21</v>
      </c>
      <c r="FZ597" s="85">
        <v>21</v>
      </c>
      <c r="GA597" s="85">
        <v>21</v>
      </c>
      <c r="GB597" s="85">
        <v>21</v>
      </c>
      <c r="GC597" s="85">
        <v>21</v>
      </c>
      <c r="GD597" s="85">
        <v>21</v>
      </c>
      <c r="GE597" s="85">
        <v>21</v>
      </c>
      <c r="GF597" s="85">
        <v>21</v>
      </c>
      <c r="GG597" s="85">
        <v>21</v>
      </c>
      <c r="GH597" s="85">
        <v>21</v>
      </c>
      <c r="GI597" s="85">
        <v>21</v>
      </c>
      <c r="GJ597" s="85">
        <v>21</v>
      </c>
      <c r="GK597" s="85">
        <v>21</v>
      </c>
      <c r="GL597" s="85">
        <v>21</v>
      </c>
      <c r="GM597" s="85">
        <v>21</v>
      </c>
      <c r="GN597" s="85">
        <v>19</v>
      </c>
      <c r="GO597" s="85">
        <v>17</v>
      </c>
      <c r="GP597" s="85">
        <v>17</v>
      </c>
      <c r="GQ597" s="85">
        <v>18</v>
      </c>
      <c r="GR597" s="85">
        <v>18</v>
      </c>
      <c r="GS597" s="85">
        <v>24</v>
      </c>
      <c r="GT597" s="85">
        <v>160</v>
      </c>
      <c r="GU597" s="85">
        <v>255</v>
      </c>
      <c r="GV597" s="85">
        <v>255</v>
      </c>
      <c r="GW597" s="85">
        <v>255</v>
      </c>
      <c r="GX597" s="85">
        <v>255</v>
      </c>
      <c r="GY597" s="85">
        <v>255</v>
      </c>
      <c r="GZ597" s="85">
        <v>255</v>
      </c>
      <c r="HA597" s="85">
        <v>255</v>
      </c>
      <c r="HB597" s="85">
        <v>255</v>
      </c>
      <c r="HC597" s="85">
        <v>255</v>
      </c>
      <c r="HD597" s="85">
        <v>255</v>
      </c>
      <c r="HE597" s="85">
        <v>255</v>
      </c>
      <c r="HF597" s="85">
        <v>255</v>
      </c>
      <c r="HG597" s="85">
        <v>255</v>
      </c>
      <c r="HH597" s="85">
        <v>255</v>
      </c>
      <c r="HI597" s="85">
        <v>255</v>
      </c>
      <c r="HJ597" s="85">
        <v>255</v>
      </c>
      <c r="HK597" s="85">
        <v>255</v>
      </c>
      <c r="HL597" s="85">
        <v>255</v>
      </c>
      <c r="HM597" s="85">
        <v>255</v>
      </c>
      <c r="HN597" s="85">
        <v>255</v>
      </c>
      <c r="HO597" s="85">
        <v>255</v>
      </c>
      <c r="HP597" s="85">
        <v>255</v>
      </c>
      <c r="HQ597" s="85">
        <v>255</v>
      </c>
      <c r="HR597" s="85">
        <v>255</v>
      </c>
      <c r="HS597" s="85">
        <v>255</v>
      </c>
      <c r="HT597" s="85">
        <v>255</v>
      </c>
      <c r="HU597" s="85">
        <v>255</v>
      </c>
      <c r="HV597" s="85">
        <v>255</v>
      </c>
      <c r="HW597" s="85">
        <v>255</v>
      </c>
      <c r="HX597" s="85">
        <v>255</v>
      </c>
      <c r="HY597" s="85">
        <v>255</v>
      </c>
      <c r="HZ597" s="85">
        <v>255</v>
      </c>
      <c r="IA597" s="85">
        <v>255</v>
      </c>
      <c r="IB597" s="85">
        <v>255</v>
      </c>
      <c r="IC597" s="85">
        <v>255</v>
      </c>
      <c r="ID597" s="85">
        <v>255</v>
      </c>
      <c r="IE597" s="85">
        <v>255</v>
      </c>
    </row>
    <row r="598" spans="1:239" ht="7.8">
      <c r="A598" s="85">
        <v>255</v>
      </c>
      <c r="B598" s="85">
        <v>255</v>
      </c>
      <c r="C598" s="85">
        <v>255</v>
      </c>
      <c r="D598" s="85">
        <v>255</v>
      </c>
      <c r="E598" s="85">
        <v>255</v>
      </c>
      <c r="F598" s="85">
        <v>255</v>
      </c>
      <c r="G598" s="85">
        <v>255</v>
      </c>
      <c r="H598" s="85">
        <v>255</v>
      </c>
      <c r="I598" s="85">
        <v>255</v>
      </c>
      <c r="J598" s="85">
        <v>255</v>
      </c>
      <c r="K598" s="85">
        <v>255</v>
      </c>
      <c r="L598" s="85">
        <v>255</v>
      </c>
      <c r="M598" s="85">
        <v>255</v>
      </c>
      <c r="N598" s="85">
        <v>255</v>
      </c>
      <c r="O598" s="85">
        <v>255</v>
      </c>
      <c r="P598" s="85">
        <v>255</v>
      </c>
      <c r="Q598" s="85">
        <v>255</v>
      </c>
      <c r="R598" s="85">
        <v>255</v>
      </c>
      <c r="S598" s="85">
        <v>255</v>
      </c>
      <c r="T598" s="85">
        <v>255</v>
      </c>
      <c r="U598" s="85">
        <v>255</v>
      </c>
      <c r="V598" s="85">
        <v>255</v>
      </c>
      <c r="W598" s="85">
        <v>255</v>
      </c>
      <c r="X598" s="85">
        <v>255</v>
      </c>
      <c r="Y598" s="85">
        <v>255</v>
      </c>
      <c r="Z598" s="85">
        <v>255</v>
      </c>
      <c r="AA598" s="85">
        <v>255</v>
      </c>
      <c r="AB598" s="85">
        <v>255</v>
      </c>
      <c r="AC598" s="85">
        <v>255</v>
      </c>
      <c r="AD598" s="85">
        <v>255</v>
      </c>
      <c r="AE598" s="85">
        <v>255</v>
      </c>
      <c r="AF598" s="85">
        <v>255</v>
      </c>
      <c r="AG598" s="85">
        <v>255</v>
      </c>
      <c r="AH598" s="85">
        <v>255</v>
      </c>
      <c r="AI598" s="85">
        <v>255</v>
      </c>
      <c r="AJ598" s="85">
        <v>255</v>
      </c>
      <c r="AK598" s="85">
        <v>255</v>
      </c>
      <c r="AL598" s="85">
        <v>187</v>
      </c>
      <c r="AM598" s="85">
        <v>51</v>
      </c>
      <c r="AN598" s="85">
        <v>25</v>
      </c>
      <c r="AO598" s="85">
        <v>36</v>
      </c>
      <c r="AP598" s="85">
        <v>34</v>
      </c>
      <c r="AQ598" s="85">
        <v>35</v>
      </c>
      <c r="AR598" s="85">
        <v>34</v>
      </c>
      <c r="AS598" s="85">
        <v>35</v>
      </c>
      <c r="AT598" s="85">
        <v>35</v>
      </c>
      <c r="AU598" s="85">
        <v>35</v>
      </c>
      <c r="AV598" s="85">
        <v>35</v>
      </c>
      <c r="AW598" s="85">
        <v>35</v>
      </c>
      <c r="AX598" s="85">
        <v>35</v>
      </c>
      <c r="AY598" s="85">
        <v>35</v>
      </c>
      <c r="AZ598" s="85">
        <v>35</v>
      </c>
      <c r="BA598" s="85">
        <v>35</v>
      </c>
      <c r="BB598" s="85">
        <v>35</v>
      </c>
      <c r="BC598" s="85">
        <v>35</v>
      </c>
      <c r="BD598" s="85">
        <v>35</v>
      </c>
      <c r="BE598" s="85">
        <v>35</v>
      </c>
      <c r="BF598" s="85">
        <v>35</v>
      </c>
      <c r="BG598" s="85">
        <v>35</v>
      </c>
      <c r="BH598" s="85">
        <v>35</v>
      </c>
      <c r="BI598" s="85">
        <v>35</v>
      </c>
      <c r="BJ598" s="85">
        <v>35</v>
      </c>
      <c r="BK598" s="85">
        <v>35</v>
      </c>
      <c r="BL598" s="85">
        <v>35</v>
      </c>
      <c r="BM598" s="85">
        <v>35</v>
      </c>
      <c r="BN598" s="85">
        <v>35</v>
      </c>
      <c r="BO598" s="85">
        <v>35</v>
      </c>
      <c r="BP598" s="85">
        <v>35</v>
      </c>
      <c r="BQ598" s="85">
        <v>35</v>
      </c>
      <c r="BR598" s="85">
        <v>35</v>
      </c>
      <c r="BS598" s="85">
        <v>35</v>
      </c>
      <c r="BT598" s="85">
        <v>35</v>
      </c>
      <c r="BU598" s="85">
        <v>35</v>
      </c>
      <c r="BV598" s="85">
        <v>35</v>
      </c>
      <c r="BW598" s="85">
        <v>35</v>
      </c>
      <c r="BX598" s="85">
        <v>35</v>
      </c>
      <c r="BY598" s="85">
        <v>35</v>
      </c>
      <c r="BZ598" s="85">
        <v>35</v>
      </c>
      <c r="CA598" s="85">
        <v>35</v>
      </c>
      <c r="CB598" s="85">
        <v>35</v>
      </c>
      <c r="CC598" s="85">
        <v>35</v>
      </c>
      <c r="CD598" s="85">
        <v>35</v>
      </c>
      <c r="CE598" s="85">
        <v>35</v>
      </c>
      <c r="CF598" s="85">
        <v>35</v>
      </c>
      <c r="CG598" s="85">
        <v>35</v>
      </c>
      <c r="CH598" s="85">
        <v>35</v>
      </c>
      <c r="CI598" s="85">
        <v>35</v>
      </c>
      <c r="CJ598" s="85">
        <v>35</v>
      </c>
      <c r="CK598" s="85">
        <v>35</v>
      </c>
      <c r="CL598" s="85">
        <v>35</v>
      </c>
      <c r="CM598" s="85">
        <v>35</v>
      </c>
      <c r="CN598" s="85">
        <v>35</v>
      </c>
      <c r="CO598" s="85">
        <v>35</v>
      </c>
      <c r="CP598" s="85">
        <v>35</v>
      </c>
      <c r="CQ598" s="85">
        <v>35</v>
      </c>
      <c r="CR598" s="85">
        <v>35</v>
      </c>
      <c r="CS598" s="85">
        <v>35</v>
      </c>
      <c r="CT598" s="85">
        <v>35</v>
      </c>
      <c r="CU598" s="85">
        <v>35</v>
      </c>
      <c r="CV598" s="85">
        <v>35</v>
      </c>
      <c r="CW598" s="85">
        <v>35</v>
      </c>
      <c r="CX598" s="85">
        <v>35</v>
      </c>
      <c r="CY598" s="85">
        <v>35</v>
      </c>
      <c r="CZ598" s="85">
        <v>34</v>
      </c>
      <c r="DA598" s="85">
        <v>36</v>
      </c>
      <c r="DB598" s="85">
        <v>23</v>
      </c>
      <c r="DC598" s="85">
        <v>86</v>
      </c>
      <c r="DD598" s="85">
        <v>252</v>
      </c>
      <c r="DE598" s="85">
        <v>255</v>
      </c>
      <c r="DF598" s="85">
        <v>255</v>
      </c>
      <c r="DG598" s="85">
        <v>255</v>
      </c>
      <c r="DH598" s="85">
        <v>255</v>
      </c>
      <c r="DI598" s="85">
        <v>255</v>
      </c>
      <c r="DJ598" s="85">
        <v>255</v>
      </c>
      <c r="DK598" s="85">
        <v>255</v>
      </c>
      <c r="DL598" s="85">
        <v>255</v>
      </c>
      <c r="DM598" s="85">
        <v>255</v>
      </c>
      <c r="DN598" s="85">
        <v>255</v>
      </c>
      <c r="DO598" s="85">
        <v>71</v>
      </c>
      <c r="DP598" s="85">
        <v>28</v>
      </c>
      <c r="DQ598" s="85">
        <v>193</v>
      </c>
      <c r="DR598" s="85">
        <v>255</v>
      </c>
      <c r="DS598" s="85">
        <v>255</v>
      </c>
      <c r="DT598" s="85">
        <v>255</v>
      </c>
      <c r="DU598" s="85">
        <v>255</v>
      </c>
      <c r="DV598" s="85">
        <v>255</v>
      </c>
      <c r="DW598" s="85">
        <v>255</v>
      </c>
      <c r="DX598" s="85">
        <v>255</v>
      </c>
      <c r="DY598" s="85">
        <v>255</v>
      </c>
      <c r="DZ598" s="85">
        <v>255</v>
      </c>
      <c r="EA598" s="85">
        <v>255</v>
      </c>
      <c r="EB598" s="85">
        <v>240</v>
      </c>
      <c r="EC598" s="85">
        <v>94</v>
      </c>
      <c r="ED598" s="85">
        <v>22</v>
      </c>
      <c r="EE598" s="85">
        <v>35</v>
      </c>
      <c r="EF598" s="85">
        <v>35</v>
      </c>
      <c r="EG598" s="85">
        <v>35</v>
      </c>
      <c r="EH598" s="85">
        <v>35</v>
      </c>
      <c r="EI598" s="85">
        <v>35</v>
      </c>
      <c r="EJ598" s="85">
        <v>35</v>
      </c>
      <c r="EK598" s="85">
        <v>35</v>
      </c>
      <c r="EL598" s="85">
        <v>35</v>
      </c>
      <c r="EM598" s="85">
        <v>35</v>
      </c>
      <c r="EN598" s="85">
        <v>35</v>
      </c>
      <c r="EO598" s="85">
        <v>35</v>
      </c>
      <c r="EP598" s="85">
        <v>35</v>
      </c>
      <c r="EQ598" s="85">
        <v>35</v>
      </c>
      <c r="ER598" s="85">
        <v>35</v>
      </c>
      <c r="ES598" s="85">
        <v>35</v>
      </c>
      <c r="ET598" s="85">
        <v>35</v>
      </c>
      <c r="EU598" s="85">
        <v>35</v>
      </c>
      <c r="EV598" s="85">
        <v>35</v>
      </c>
      <c r="EW598" s="85">
        <v>35</v>
      </c>
      <c r="EX598" s="85">
        <v>35</v>
      </c>
      <c r="EY598" s="85">
        <v>35</v>
      </c>
      <c r="EZ598" s="85">
        <v>35</v>
      </c>
      <c r="FA598" s="85">
        <v>35</v>
      </c>
      <c r="FB598" s="85">
        <v>35</v>
      </c>
      <c r="FC598" s="85">
        <v>35</v>
      </c>
      <c r="FD598" s="85">
        <v>35</v>
      </c>
      <c r="FE598" s="85">
        <v>35</v>
      </c>
      <c r="FF598" s="85">
        <v>35</v>
      </c>
      <c r="FG598" s="85">
        <v>35</v>
      </c>
      <c r="FH598" s="85">
        <v>35</v>
      </c>
      <c r="FI598" s="85">
        <v>35</v>
      </c>
      <c r="FJ598" s="85">
        <v>35</v>
      </c>
      <c r="FK598" s="85">
        <v>35</v>
      </c>
      <c r="FL598" s="85">
        <v>35</v>
      </c>
      <c r="FM598" s="85">
        <v>35</v>
      </c>
      <c r="FN598" s="85">
        <v>35</v>
      </c>
      <c r="FO598" s="85">
        <v>35</v>
      </c>
      <c r="FP598" s="85">
        <v>35</v>
      </c>
      <c r="FQ598" s="85">
        <v>35</v>
      </c>
      <c r="FR598" s="85">
        <v>35</v>
      </c>
      <c r="FS598" s="85">
        <v>35</v>
      </c>
      <c r="FT598" s="85">
        <v>35</v>
      </c>
      <c r="FU598" s="85">
        <v>35</v>
      </c>
      <c r="FV598" s="85">
        <v>35</v>
      </c>
      <c r="FW598" s="85">
        <v>35</v>
      </c>
      <c r="FX598" s="85">
        <v>35</v>
      </c>
      <c r="FY598" s="85">
        <v>35</v>
      </c>
      <c r="FZ598" s="85">
        <v>35</v>
      </c>
      <c r="GA598" s="85">
        <v>35</v>
      </c>
      <c r="GB598" s="85">
        <v>35</v>
      </c>
      <c r="GC598" s="85">
        <v>35</v>
      </c>
      <c r="GD598" s="85">
        <v>35</v>
      </c>
      <c r="GE598" s="85">
        <v>35</v>
      </c>
      <c r="GF598" s="85">
        <v>35</v>
      </c>
      <c r="GG598" s="85">
        <v>35</v>
      </c>
      <c r="GH598" s="85">
        <v>35</v>
      </c>
      <c r="GI598" s="85">
        <v>35</v>
      </c>
      <c r="GJ598" s="85">
        <v>35</v>
      </c>
      <c r="GK598" s="85">
        <v>35</v>
      </c>
      <c r="GL598" s="85">
        <v>34</v>
      </c>
      <c r="GM598" s="85">
        <v>35</v>
      </c>
      <c r="GN598" s="85">
        <v>34</v>
      </c>
      <c r="GO598" s="85">
        <v>34</v>
      </c>
      <c r="GP598" s="85">
        <v>34</v>
      </c>
      <c r="GQ598" s="85">
        <v>33</v>
      </c>
      <c r="GR598" s="85">
        <v>24</v>
      </c>
      <c r="GS598" s="85">
        <v>111</v>
      </c>
      <c r="GT598" s="85">
        <v>250</v>
      </c>
      <c r="GU598" s="85">
        <v>255</v>
      </c>
      <c r="GV598" s="85">
        <v>255</v>
      </c>
      <c r="GW598" s="85">
        <v>255</v>
      </c>
      <c r="GX598" s="85">
        <v>255</v>
      </c>
      <c r="GY598" s="85">
        <v>255</v>
      </c>
      <c r="GZ598" s="85">
        <v>255</v>
      </c>
      <c r="HA598" s="85">
        <v>255</v>
      </c>
      <c r="HB598" s="85">
        <v>255</v>
      </c>
      <c r="HC598" s="85">
        <v>255</v>
      </c>
      <c r="HD598" s="85">
        <v>255</v>
      </c>
      <c r="HE598" s="85">
        <v>255</v>
      </c>
      <c r="HF598" s="85">
        <v>255</v>
      </c>
      <c r="HG598" s="85">
        <v>255</v>
      </c>
      <c r="HH598" s="85">
        <v>255</v>
      </c>
      <c r="HI598" s="85">
        <v>255</v>
      </c>
      <c r="HJ598" s="85">
        <v>255</v>
      </c>
      <c r="HK598" s="85">
        <v>255</v>
      </c>
      <c r="HL598" s="85">
        <v>255</v>
      </c>
      <c r="HM598" s="85">
        <v>255</v>
      </c>
      <c r="HN598" s="85">
        <v>255</v>
      </c>
      <c r="HO598" s="85">
        <v>255</v>
      </c>
      <c r="HP598" s="85">
        <v>255</v>
      </c>
      <c r="HQ598" s="85">
        <v>255</v>
      </c>
      <c r="HR598" s="85">
        <v>255</v>
      </c>
      <c r="HS598" s="85">
        <v>255</v>
      </c>
      <c r="HT598" s="85">
        <v>255</v>
      </c>
      <c r="HU598" s="85">
        <v>255</v>
      </c>
      <c r="HV598" s="85">
        <v>255</v>
      </c>
      <c r="HW598" s="85">
        <v>255</v>
      </c>
      <c r="HX598" s="85">
        <v>255</v>
      </c>
      <c r="HY598" s="85">
        <v>255</v>
      </c>
      <c r="HZ598" s="85">
        <v>255</v>
      </c>
      <c r="IA598" s="85">
        <v>255</v>
      </c>
      <c r="IB598" s="85">
        <v>255</v>
      </c>
      <c r="IC598" s="85">
        <v>255</v>
      </c>
      <c r="ID598" s="85">
        <v>255</v>
      </c>
      <c r="IE598" s="85">
        <v>255</v>
      </c>
    </row>
    <row r="599" spans="1:239" ht="7.8">
      <c r="A599" s="85">
        <v>255</v>
      </c>
      <c r="B599" s="85">
        <v>255</v>
      </c>
      <c r="C599" s="85">
        <v>255</v>
      </c>
      <c r="D599" s="85">
        <v>255</v>
      </c>
      <c r="E599" s="85">
        <v>255</v>
      </c>
      <c r="F599" s="85">
        <v>255</v>
      </c>
      <c r="G599" s="85">
        <v>255</v>
      </c>
      <c r="H599" s="85">
        <v>255</v>
      </c>
      <c r="I599" s="85">
        <v>255</v>
      </c>
      <c r="J599" s="85">
        <v>255</v>
      </c>
      <c r="K599" s="85">
        <v>255</v>
      </c>
      <c r="L599" s="85">
        <v>255</v>
      </c>
      <c r="M599" s="85">
        <v>255</v>
      </c>
      <c r="N599" s="85">
        <v>255</v>
      </c>
      <c r="O599" s="85">
        <v>255</v>
      </c>
      <c r="P599" s="85">
        <v>255</v>
      </c>
      <c r="Q599" s="85">
        <v>255</v>
      </c>
      <c r="R599" s="85">
        <v>255</v>
      </c>
      <c r="S599" s="85">
        <v>255</v>
      </c>
      <c r="T599" s="85">
        <v>255</v>
      </c>
      <c r="U599" s="85">
        <v>255</v>
      </c>
      <c r="V599" s="85">
        <v>255</v>
      </c>
      <c r="W599" s="85">
        <v>255</v>
      </c>
      <c r="X599" s="85">
        <v>255</v>
      </c>
      <c r="Y599" s="85">
        <v>255</v>
      </c>
      <c r="Z599" s="85">
        <v>255</v>
      </c>
      <c r="AA599" s="85">
        <v>255</v>
      </c>
      <c r="AB599" s="85">
        <v>255</v>
      </c>
      <c r="AC599" s="85">
        <v>255</v>
      </c>
      <c r="AD599" s="85">
        <v>255</v>
      </c>
      <c r="AE599" s="85">
        <v>255</v>
      </c>
      <c r="AF599" s="85">
        <v>255</v>
      </c>
      <c r="AG599" s="85">
        <v>255</v>
      </c>
      <c r="AH599" s="85">
        <v>255</v>
      </c>
      <c r="AI599" s="85">
        <v>255</v>
      </c>
      <c r="AJ599" s="85">
        <v>255</v>
      </c>
      <c r="AK599" s="85">
        <v>255</v>
      </c>
      <c r="AL599" s="85">
        <v>187</v>
      </c>
      <c r="AM599" s="85">
        <v>48</v>
      </c>
      <c r="AN599" s="85">
        <v>18</v>
      </c>
      <c r="AO599" s="85">
        <v>27</v>
      </c>
      <c r="AP599" s="85">
        <v>23</v>
      </c>
      <c r="AQ599" s="85">
        <v>26</v>
      </c>
      <c r="AR599" s="85">
        <v>26</v>
      </c>
      <c r="AS599" s="85">
        <v>26</v>
      </c>
      <c r="AT599" s="85">
        <v>26</v>
      </c>
      <c r="AU599" s="85">
        <v>26</v>
      </c>
      <c r="AV599" s="85">
        <v>26</v>
      </c>
      <c r="AW599" s="85">
        <v>26</v>
      </c>
      <c r="AX599" s="85">
        <v>26</v>
      </c>
      <c r="AY599" s="85">
        <v>26</v>
      </c>
      <c r="AZ599" s="85">
        <v>26</v>
      </c>
      <c r="BA599" s="85">
        <v>26</v>
      </c>
      <c r="BB599" s="85">
        <v>26</v>
      </c>
      <c r="BC599" s="85">
        <v>26</v>
      </c>
      <c r="BD599" s="85">
        <v>26</v>
      </c>
      <c r="BE599" s="85">
        <v>26</v>
      </c>
      <c r="BF599" s="85">
        <v>26</v>
      </c>
      <c r="BG599" s="85">
        <v>26</v>
      </c>
      <c r="BH599" s="85">
        <v>26</v>
      </c>
      <c r="BI599" s="85">
        <v>26</v>
      </c>
      <c r="BJ599" s="85">
        <v>26</v>
      </c>
      <c r="BK599" s="85">
        <v>26</v>
      </c>
      <c r="BL599" s="85">
        <v>26</v>
      </c>
      <c r="BM599" s="85">
        <v>26</v>
      </c>
      <c r="BN599" s="85">
        <v>26</v>
      </c>
      <c r="BO599" s="85">
        <v>26</v>
      </c>
      <c r="BP599" s="85">
        <v>26</v>
      </c>
      <c r="BQ599" s="85">
        <v>26</v>
      </c>
      <c r="BR599" s="85">
        <v>26</v>
      </c>
      <c r="BS599" s="85">
        <v>26</v>
      </c>
      <c r="BT599" s="85">
        <v>26</v>
      </c>
      <c r="BU599" s="85">
        <v>26</v>
      </c>
      <c r="BV599" s="85">
        <v>26</v>
      </c>
      <c r="BW599" s="85">
        <v>26</v>
      </c>
      <c r="BX599" s="85">
        <v>26</v>
      </c>
      <c r="BY599" s="85">
        <v>26</v>
      </c>
      <c r="BZ599" s="85">
        <v>26</v>
      </c>
      <c r="CA599" s="85">
        <v>26</v>
      </c>
      <c r="CB599" s="85">
        <v>26</v>
      </c>
      <c r="CC599" s="85">
        <v>26</v>
      </c>
      <c r="CD599" s="85">
        <v>26</v>
      </c>
      <c r="CE599" s="85">
        <v>26</v>
      </c>
      <c r="CF599" s="85">
        <v>26</v>
      </c>
      <c r="CG599" s="85">
        <v>26</v>
      </c>
      <c r="CH599" s="85">
        <v>26</v>
      </c>
      <c r="CI599" s="85">
        <v>26</v>
      </c>
      <c r="CJ599" s="85">
        <v>26</v>
      </c>
      <c r="CK599" s="85">
        <v>26</v>
      </c>
      <c r="CL599" s="85">
        <v>26</v>
      </c>
      <c r="CM599" s="85">
        <v>26</v>
      </c>
      <c r="CN599" s="85">
        <v>26</v>
      </c>
      <c r="CO599" s="85">
        <v>26</v>
      </c>
      <c r="CP599" s="85">
        <v>26</v>
      </c>
      <c r="CQ599" s="85">
        <v>26</v>
      </c>
      <c r="CR599" s="85">
        <v>26</v>
      </c>
      <c r="CS599" s="85">
        <v>26</v>
      </c>
      <c r="CT599" s="85">
        <v>26</v>
      </c>
      <c r="CU599" s="85">
        <v>26</v>
      </c>
      <c r="CV599" s="85">
        <v>26</v>
      </c>
      <c r="CW599" s="85">
        <v>26</v>
      </c>
      <c r="CX599" s="85">
        <v>26</v>
      </c>
      <c r="CY599" s="85">
        <v>26</v>
      </c>
      <c r="CZ599" s="85">
        <v>25</v>
      </c>
      <c r="DA599" s="85">
        <v>26</v>
      </c>
      <c r="DB599" s="85">
        <v>15</v>
      </c>
      <c r="DC599" s="85">
        <v>82</v>
      </c>
      <c r="DD599" s="85">
        <v>252</v>
      </c>
      <c r="DE599" s="85">
        <v>255</v>
      </c>
      <c r="DF599" s="85">
        <v>255</v>
      </c>
      <c r="DG599" s="85">
        <v>255</v>
      </c>
      <c r="DH599" s="85">
        <v>255</v>
      </c>
      <c r="DI599" s="85">
        <v>255</v>
      </c>
      <c r="DJ599" s="85">
        <v>255</v>
      </c>
      <c r="DK599" s="85">
        <v>255</v>
      </c>
      <c r="DL599" s="85">
        <v>255</v>
      </c>
      <c r="DM599" s="85">
        <v>255</v>
      </c>
      <c r="DN599" s="85">
        <v>255</v>
      </c>
      <c r="DO599" s="85">
        <v>67</v>
      </c>
      <c r="DP599" s="85">
        <v>24</v>
      </c>
      <c r="DQ599" s="85">
        <v>192</v>
      </c>
      <c r="DR599" s="85">
        <v>255</v>
      </c>
      <c r="DS599" s="85">
        <v>255</v>
      </c>
      <c r="DT599" s="85">
        <v>255</v>
      </c>
      <c r="DU599" s="85">
        <v>255</v>
      </c>
      <c r="DV599" s="85">
        <v>255</v>
      </c>
      <c r="DW599" s="85">
        <v>255</v>
      </c>
      <c r="DX599" s="85">
        <v>255</v>
      </c>
      <c r="DY599" s="85">
        <v>255</v>
      </c>
      <c r="DZ599" s="85">
        <v>255</v>
      </c>
      <c r="EA599" s="85">
        <v>255</v>
      </c>
      <c r="EB599" s="85">
        <v>239</v>
      </c>
      <c r="EC599" s="85">
        <v>90</v>
      </c>
      <c r="ED599" s="85">
        <v>12</v>
      </c>
      <c r="EE599" s="85">
        <v>26</v>
      </c>
      <c r="EF599" s="85">
        <v>26</v>
      </c>
      <c r="EG599" s="85">
        <v>26</v>
      </c>
      <c r="EH599" s="85">
        <v>26</v>
      </c>
      <c r="EI599" s="85">
        <v>26</v>
      </c>
      <c r="EJ599" s="85">
        <v>26</v>
      </c>
      <c r="EK599" s="85">
        <v>26</v>
      </c>
      <c r="EL599" s="85">
        <v>26</v>
      </c>
      <c r="EM599" s="85">
        <v>26</v>
      </c>
      <c r="EN599" s="85">
        <v>26</v>
      </c>
      <c r="EO599" s="85">
        <v>26</v>
      </c>
      <c r="EP599" s="85">
        <v>26</v>
      </c>
      <c r="EQ599" s="85">
        <v>26</v>
      </c>
      <c r="ER599" s="85">
        <v>26</v>
      </c>
      <c r="ES599" s="85">
        <v>26</v>
      </c>
      <c r="ET599" s="85">
        <v>26</v>
      </c>
      <c r="EU599" s="85">
        <v>26</v>
      </c>
      <c r="EV599" s="85">
        <v>26</v>
      </c>
      <c r="EW599" s="85">
        <v>26</v>
      </c>
      <c r="EX599" s="85">
        <v>26</v>
      </c>
      <c r="EY599" s="85">
        <v>26</v>
      </c>
      <c r="EZ599" s="85">
        <v>26</v>
      </c>
      <c r="FA599" s="85">
        <v>26</v>
      </c>
      <c r="FB599" s="85">
        <v>26</v>
      </c>
      <c r="FC599" s="85">
        <v>26</v>
      </c>
      <c r="FD599" s="85">
        <v>26</v>
      </c>
      <c r="FE599" s="85">
        <v>26</v>
      </c>
      <c r="FF599" s="85">
        <v>26</v>
      </c>
      <c r="FG599" s="85">
        <v>26</v>
      </c>
      <c r="FH599" s="85">
        <v>26</v>
      </c>
      <c r="FI599" s="85">
        <v>26</v>
      </c>
      <c r="FJ599" s="85">
        <v>26</v>
      </c>
      <c r="FK599" s="85">
        <v>26</v>
      </c>
      <c r="FL599" s="85">
        <v>26</v>
      </c>
      <c r="FM599" s="85">
        <v>26</v>
      </c>
      <c r="FN599" s="85">
        <v>26</v>
      </c>
      <c r="FO599" s="85">
        <v>26</v>
      </c>
      <c r="FP599" s="85">
        <v>26</v>
      </c>
      <c r="FQ599" s="85">
        <v>26</v>
      </c>
      <c r="FR599" s="85">
        <v>26</v>
      </c>
      <c r="FS599" s="85">
        <v>26</v>
      </c>
      <c r="FT599" s="85">
        <v>26</v>
      </c>
      <c r="FU599" s="85">
        <v>26</v>
      </c>
      <c r="FV599" s="85">
        <v>26</v>
      </c>
      <c r="FW599" s="85">
        <v>26</v>
      </c>
      <c r="FX599" s="85">
        <v>26</v>
      </c>
      <c r="FY599" s="85">
        <v>26</v>
      </c>
      <c r="FZ599" s="85">
        <v>26</v>
      </c>
      <c r="GA599" s="85">
        <v>26</v>
      </c>
      <c r="GB599" s="85">
        <v>26</v>
      </c>
      <c r="GC599" s="85">
        <v>26</v>
      </c>
      <c r="GD599" s="85">
        <v>26</v>
      </c>
      <c r="GE599" s="85">
        <v>26</v>
      </c>
      <c r="GF599" s="85">
        <v>26</v>
      </c>
      <c r="GG599" s="85">
        <v>26</v>
      </c>
      <c r="GH599" s="85">
        <v>26</v>
      </c>
      <c r="GI599" s="85">
        <v>26</v>
      </c>
      <c r="GJ599" s="85">
        <v>26</v>
      </c>
      <c r="GK599" s="85">
        <v>26</v>
      </c>
      <c r="GL599" s="85">
        <v>26</v>
      </c>
      <c r="GM599" s="85">
        <v>24</v>
      </c>
      <c r="GN599" s="85">
        <v>26</v>
      </c>
      <c r="GO599" s="85">
        <v>24</v>
      </c>
      <c r="GP599" s="85">
        <v>23</v>
      </c>
      <c r="GQ599" s="85">
        <v>22</v>
      </c>
      <c r="GR599" s="85">
        <v>17</v>
      </c>
      <c r="GS599" s="85">
        <v>108</v>
      </c>
      <c r="GT599" s="85">
        <v>250</v>
      </c>
      <c r="GU599" s="85">
        <v>255</v>
      </c>
      <c r="GV599" s="85">
        <v>255</v>
      </c>
      <c r="GW599" s="85">
        <v>255</v>
      </c>
      <c r="GX599" s="85">
        <v>255</v>
      </c>
      <c r="GY599" s="85">
        <v>255</v>
      </c>
      <c r="GZ599" s="85">
        <v>255</v>
      </c>
      <c r="HA599" s="85">
        <v>255</v>
      </c>
      <c r="HB599" s="85">
        <v>255</v>
      </c>
      <c r="HC599" s="85">
        <v>255</v>
      </c>
      <c r="HD599" s="85">
        <v>255</v>
      </c>
      <c r="HE599" s="85">
        <v>255</v>
      </c>
      <c r="HF599" s="85">
        <v>255</v>
      </c>
      <c r="HG599" s="85">
        <v>255</v>
      </c>
      <c r="HH599" s="85">
        <v>255</v>
      </c>
      <c r="HI599" s="85">
        <v>255</v>
      </c>
      <c r="HJ599" s="85">
        <v>255</v>
      </c>
      <c r="HK599" s="85">
        <v>255</v>
      </c>
      <c r="HL599" s="85">
        <v>255</v>
      </c>
      <c r="HM599" s="85">
        <v>255</v>
      </c>
      <c r="HN599" s="85">
        <v>255</v>
      </c>
      <c r="HO599" s="85">
        <v>255</v>
      </c>
      <c r="HP599" s="85">
        <v>255</v>
      </c>
      <c r="HQ599" s="85">
        <v>255</v>
      </c>
      <c r="HR599" s="85">
        <v>255</v>
      </c>
      <c r="HS599" s="85">
        <v>255</v>
      </c>
      <c r="HT599" s="85">
        <v>255</v>
      </c>
      <c r="HU599" s="85">
        <v>255</v>
      </c>
      <c r="HV599" s="85">
        <v>255</v>
      </c>
      <c r="HW599" s="85">
        <v>255</v>
      </c>
      <c r="HX599" s="85">
        <v>255</v>
      </c>
      <c r="HY599" s="85">
        <v>255</v>
      </c>
      <c r="HZ599" s="85">
        <v>255</v>
      </c>
      <c r="IA599" s="85">
        <v>255</v>
      </c>
      <c r="IB599" s="85">
        <v>255</v>
      </c>
      <c r="IC599" s="85">
        <v>255</v>
      </c>
      <c r="ID599" s="85">
        <v>255</v>
      </c>
      <c r="IE599" s="85">
        <v>255</v>
      </c>
    </row>
    <row r="600" spans="1:239" ht="7.8">
      <c r="A600" s="85">
        <v>255</v>
      </c>
      <c r="B600" s="85">
        <v>255</v>
      </c>
      <c r="C600" s="85">
        <v>255</v>
      </c>
      <c r="D600" s="85">
        <v>255</v>
      </c>
      <c r="E600" s="85">
        <v>255</v>
      </c>
      <c r="F600" s="85">
        <v>255</v>
      </c>
      <c r="G600" s="85">
        <v>255</v>
      </c>
      <c r="H600" s="85">
        <v>255</v>
      </c>
      <c r="I600" s="85">
        <v>255</v>
      </c>
      <c r="J600" s="85">
        <v>255</v>
      </c>
      <c r="K600" s="85">
        <v>255</v>
      </c>
      <c r="L600" s="85">
        <v>255</v>
      </c>
      <c r="M600" s="85">
        <v>255</v>
      </c>
      <c r="N600" s="85">
        <v>255</v>
      </c>
      <c r="O600" s="85">
        <v>255</v>
      </c>
      <c r="P600" s="85">
        <v>255</v>
      </c>
      <c r="Q600" s="85">
        <v>255</v>
      </c>
      <c r="R600" s="85">
        <v>255</v>
      </c>
      <c r="S600" s="85">
        <v>255</v>
      </c>
      <c r="T600" s="85">
        <v>255</v>
      </c>
      <c r="U600" s="85">
        <v>255</v>
      </c>
      <c r="V600" s="85">
        <v>255</v>
      </c>
      <c r="W600" s="85">
        <v>255</v>
      </c>
      <c r="X600" s="85">
        <v>255</v>
      </c>
      <c r="Y600" s="85">
        <v>255</v>
      </c>
      <c r="Z600" s="85">
        <v>255</v>
      </c>
      <c r="AA600" s="85">
        <v>255</v>
      </c>
      <c r="AB600" s="85">
        <v>255</v>
      </c>
      <c r="AC600" s="85">
        <v>255</v>
      </c>
      <c r="AD600" s="85">
        <v>255</v>
      </c>
      <c r="AE600" s="85">
        <v>255</v>
      </c>
      <c r="AF600" s="85">
        <v>255</v>
      </c>
      <c r="AG600" s="85">
        <v>255</v>
      </c>
      <c r="AH600" s="85">
        <v>255</v>
      </c>
      <c r="AI600" s="85">
        <v>255</v>
      </c>
      <c r="AJ600" s="85">
        <v>255</v>
      </c>
      <c r="AK600" s="85">
        <v>255</v>
      </c>
      <c r="AL600" s="85">
        <v>184</v>
      </c>
      <c r="AM600" s="85">
        <v>43</v>
      </c>
      <c r="AN600" s="85">
        <v>13</v>
      </c>
      <c r="AO600" s="85">
        <v>22</v>
      </c>
      <c r="AP600" s="85">
        <v>18</v>
      </c>
      <c r="AQ600" s="85">
        <v>21</v>
      </c>
      <c r="AR600" s="85">
        <v>21</v>
      </c>
      <c r="AS600" s="85">
        <v>21</v>
      </c>
      <c r="AT600" s="85">
        <v>21</v>
      </c>
      <c r="AU600" s="85">
        <v>21</v>
      </c>
      <c r="AV600" s="85">
        <v>21</v>
      </c>
      <c r="AW600" s="85">
        <v>21</v>
      </c>
      <c r="AX600" s="85">
        <v>21</v>
      </c>
      <c r="AY600" s="85">
        <v>21</v>
      </c>
      <c r="AZ600" s="85">
        <v>21</v>
      </c>
      <c r="BA600" s="85">
        <v>21</v>
      </c>
      <c r="BB600" s="85">
        <v>21</v>
      </c>
      <c r="BC600" s="85">
        <v>21</v>
      </c>
      <c r="BD600" s="85">
        <v>21</v>
      </c>
      <c r="BE600" s="85">
        <v>21</v>
      </c>
      <c r="BF600" s="85">
        <v>21</v>
      </c>
      <c r="BG600" s="85">
        <v>21</v>
      </c>
      <c r="BH600" s="85">
        <v>21</v>
      </c>
      <c r="BI600" s="85">
        <v>21</v>
      </c>
      <c r="BJ600" s="85">
        <v>21</v>
      </c>
      <c r="BK600" s="85">
        <v>21</v>
      </c>
      <c r="BL600" s="85">
        <v>21</v>
      </c>
      <c r="BM600" s="85">
        <v>21</v>
      </c>
      <c r="BN600" s="85">
        <v>21</v>
      </c>
      <c r="BO600" s="85">
        <v>21</v>
      </c>
      <c r="BP600" s="85">
        <v>21</v>
      </c>
      <c r="BQ600" s="85">
        <v>21</v>
      </c>
      <c r="BR600" s="85">
        <v>21</v>
      </c>
      <c r="BS600" s="85">
        <v>21</v>
      </c>
      <c r="BT600" s="85">
        <v>21</v>
      </c>
      <c r="BU600" s="85">
        <v>21</v>
      </c>
      <c r="BV600" s="85">
        <v>21</v>
      </c>
      <c r="BW600" s="85">
        <v>21</v>
      </c>
      <c r="BX600" s="85">
        <v>21</v>
      </c>
      <c r="BY600" s="85">
        <v>21</v>
      </c>
      <c r="BZ600" s="85">
        <v>21</v>
      </c>
      <c r="CA600" s="85">
        <v>21</v>
      </c>
      <c r="CB600" s="85">
        <v>21</v>
      </c>
      <c r="CC600" s="85">
        <v>21</v>
      </c>
      <c r="CD600" s="85">
        <v>21</v>
      </c>
      <c r="CE600" s="85">
        <v>21</v>
      </c>
      <c r="CF600" s="85">
        <v>21</v>
      </c>
      <c r="CG600" s="85">
        <v>21</v>
      </c>
      <c r="CH600" s="85">
        <v>21</v>
      </c>
      <c r="CI600" s="85">
        <v>21</v>
      </c>
      <c r="CJ600" s="85">
        <v>21</v>
      </c>
      <c r="CK600" s="85">
        <v>21</v>
      </c>
      <c r="CL600" s="85">
        <v>21</v>
      </c>
      <c r="CM600" s="85">
        <v>21</v>
      </c>
      <c r="CN600" s="85">
        <v>21</v>
      </c>
      <c r="CO600" s="85">
        <v>21</v>
      </c>
      <c r="CP600" s="85">
        <v>21</v>
      </c>
      <c r="CQ600" s="85">
        <v>21</v>
      </c>
      <c r="CR600" s="85">
        <v>21</v>
      </c>
      <c r="CS600" s="85">
        <v>21</v>
      </c>
      <c r="CT600" s="85">
        <v>21</v>
      </c>
      <c r="CU600" s="85">
        <v>21</v>
      </c>
      <c r="CV600" s="85">
        <v>21</v>
      </c>
      <c r="CW600" s="85">
        <v>21</v>
      </c>
      <c r="CX600" s="85">
        <v>21</v>
      </c>
      <c r="CY600" s="85">
        <v>21</v>
      </c>
      <c r="CZ600" s="85">
        <v>20</v>
      </c>
      <c r="DA600" s="85">
        <v>21</v>
      </c>
      <c r="DB600" s="85">
        <v>11</v>
      </c>
      <c r="DC600" s="85">
        <v>79</v>
      </c>
      <c r="DD600" s="85">
        <v>252</v>
      </c>
      <c r="DE600" s="85">
        <v>255</v>
      </c>
      <c r="DF600" s="85">
        <v>255</v>
      </c>
      <c r="DG600" s="85">
        <v>255</v>
      </c>
      <c r="DH600" s="85">
        <v>255</v>
      </c>
      <c r="DI600" s="85">
        <v>255</v>
      </c>
      <c r="DJ600" s="85">
        <v>255</v>
      </c>
      <c r="DK600" s="85">
        <v>255</v>
      </c>
      <c r="DL600" s="85">
        <v>255</v>
      </c>
      <c r="DM600" s="85">
        <v>255</v>
      </c>
      <c r="DN600" s="85">
        <v>255</v>
      </c>
      <c r="DO600" s="85">
        <v>64</v>
      </c>
      <c r="DP600" s="85">
        <v>20</v>
      </c>
      <c r="DQ600" s="85">
        <v>191</v>
      </c>
      <c r="DR600" s="85">
        <v>255</v>
      </c>
      <c r="DS600" s="85">
        <v>255</v>
      </c>
      <c r="DT600" s="85">
        <v>255</v>
      </c>
      <c r="DU600" s="85">
        <v>255</v>
      </c>
      <c r="DV600" s="85">
        <v>255</v>
      </c>
      <c r="DW600" s="85">
        <v>255</v>
      </c>
      <c r="DX600" s="85">
        <v>255</v>
      </c>
      <c r="DY600" s="85">
        <v>255</v>
      </c>
      <c r="DZ600" s="85">
        <v>255</v>
      </c>
      <c r="EA600" s="85">
        <v>255</v>
      </c>
      <c r="EB600" s="85">
        <v>239</v>
      </c>
      <c r="EC600" s="85">
        <v>86</v>
      </c>
      <c r="ED600" s="85">
        <v>8</v>
      </c>
      <c r="EE600" s="85">
        <v>19</v>
      </c>
      <c r="EF600" s="85">
        <v>21</v>
      </c>
      <c r="EG600" s="85">
        <v>21</v>
      </c>
      <c r="EH600" s="85">
        <v>21</v>
      </c>
      <c r="EI600" s="85">
        <v>21</v>
      </c>
      <c r="EJ600" s="85">
        <v>21</v>
      </c>
      <c r="EK600" s="85">
        <v>21</v>
      </c>
      <c r="EL600" s="85">
        <v>21</v>
      </c>
      <c r="EM600" s="85">
        <v>21</v>
      </c>
      <c r="EN600" s="85">
        <v>21</v>
      </c>
      <c r="EO600" s="85">
        <v>21</v>
      </c>
      <c r="EP600" s="85">
        <v>21</v>
      </c>
      <c r="EQ600" s="85">
        <v>21</v>
      </c>
      <c r="ER600" s="85">
        <v>21</v>
      </c>
      <c r="ES600" s="85">
        <v>21</v>
      </c>
      <c r="ET600" s="85">
        <v>21</v>
      </c>
      <c r="EU600" s="85">
        <v>21</v>
      </c>
      <c r="EV600" s="85">
        <v>21</v>
      </c>
      <c r="EW600" s="85">
        <v>21</v>
      </c>
      <c r="EX600" s="85">
        <v>21</v>
      </c>
      <c r="EY600" s="85">
        <v>21</v>
      </c>
      <c r="EZ600" s="85">
        <v>21</v>
      </c>
      <c r="FA600" s="85">
        <v>21</v>
      </c>
      <c r="FB600" s="85">
        <v>21</v>
      </c>
      <c r="FC600" s="85">
        <v>21</v>
      </c>
      <c r="FD600" s="85">
        <v>21</v>
      </c>
      <c r="FE600" s="85">
        <v>21</v>
      </c>
      <c r="FF600" s="85">
        <v>21</v>
      </c>
      <c r="FG600" s="85">
        <v>21</v>
      </c>
      <c r="FH600" s="85">
        <v>21</v>
      </c>
      <c r="FI600" s="85">
        <v>21</v>
      </c>
      <c r="FJ600" s="85">
        <v>21</v>
      </c>
      <c r="FK600" s="85">
        <v>21</v>
      </c>
      <c r="FL600" s="85">
        <v>21</v>
      </c>
      <c r="FM600" s="85">
        <v>21</v>
      </c>
      <c r="FN600" s="85">
        <v>21</v>
      </c>
      <c r="FO600" s="85">
        <v>21</v>
      </c>
      <c r="FP600" s="85">
        <v>21</v>
      </c>
      <c r="FQ600" s="85">
        <v>21</v>
      </c>
      <c r="FR600" s="85">
        <v>21</v>
      </c>
      <c r="FS600" s="85">
        <v>21</v>
      </c>
      <c r="FT600" s="85">
        <v>21</v>
      </c>
      <c r="FU600" s="85">
        <v>21</v>
      </c>
      <c r="FV600" s="85">
        <v>21</v>
      </c>
      <c r="FW600" s="85">
        <v>21</v>
      </c>
      <c r="FX600" s="85">
        <v>21</v>
      </c>
      <c r="FY600" s="85">
        <v>21</v>
      </c>
      <c r="FZ600" s="85">
        <v>21</v>
      </c>
      <c r="GA600" s="85">
        <v>21</v>
      </c>
      <c r="GB600" s="85">
        <v>21</v>
      </c>
      <c r="GC600" s="85">
        <v>21</v>
      </c>
      <c r="GD600" s="85">
        <v>21</v>
      </c>
      <c r="GE600" s="85">
        <v>21</v>
      </c>
      <c r="GF600" s="85">
        <v>21</v>
      </c>
      <c r="GG600" s="85">
        <v>21</v>
      </c>
      <c r="GH600" s="85">
        <v>21</v>
      </c>
      <c r="GI600" s="85">
        <v>21</v>
      </c>
      <c r="GJ600" s="85">
        <v>21</v>
      </c>
      <c r="GK600" s="85">
        <v>21</v>
      </c>
      <c r="GL600" s="85">
        <v>20</v>
      </c>
      <c r="GM600" s="85">
        <v>21</v>
      </c>
      <c r="GN600" s="85">
        <v>19</v>
      </c>
      <c r="GO600" s="85">
        <v>15</v>
      </c>
      <c r="GP600" s="85">
        <v>15</v>
      </c>
      <c r="GQ600" s="85">
        <v>15</v>
      </c>
      <c r="GR600" s="85">
        <v>13</v>
      </c>
      <c r="GS600" s="85">
        <v>105</v>
      </c>
      <c r="GT600" s="85">
        <v>250</v>
      </c>
      <c r="GU600" s="85">
        <v>255</v>
      </c>
      <c r="GV600" s="85">
        <v>255</v>
      </c>
      <c r="GW600" s="85">
        <v>255</v>
      </c>
      <c r="GX600" s="85">
        <v>255</v>
      </c>
      <c r="GY600" s="85">
        <v>255</v>
      </c>
      <c r="GZ600" s="85">
        <v>255</v>
      </c>
      <c r="HA600" s="85">
        <v>255</v>
      </c>
      <c r="HB600" s="85">
        <v>255</v>
      </c>
      <c r="HC600" s="85">
        <v>255</v>
      </c>
      <c r="HD600" s="85">
        <v>255</v>
      </c>
      <c r="HE600" s="85">
        <v>255</v>
      </c>
      <c r="HF600" s="85">
        <v>255</v>
      </c>
      <c r="HG600" s="85">
        <v>255</v>
      </c>
      <c r="HH600" s="85">
        <v>255</v>
      </c>
      <c r="HI600" s="85">
        <v>255</v>
      </c>
      <c r="HJ600" s="85">
        <v>255</v>
      </c>
      <c r="HK600" s="85">
        <v>255</v>
      </c>
      <c r="HL600" s="85">
        <v>255</v>
      </c>
      <c r="HM600" s="85">
        <v>255</v>
      </c>
      <c r="HN600" s="85">
        <v>255</v>
      </c>
      <c r="HO600" s="85">
        <v>255</v>
      </c>
      <c r="HP600" s="85">
        <v>255</v>
      </c>
      <c r="HQ600" s="85">
        <v>255</v>
      </c>
      <c r="HR600" s="85">
        <v>255</v>
      </c>
      <c r="HS600" s="85">
        <v>255</v>
      </c>
      <c r="HT600" s="85">
        <v>255</v>
      </c>
      <c r="HU600" s="85">
        <v>255</v>
      </c>
      <c r="HV600" s="85">
        <v>255</v>
      </c>
      <c r="HW600" s="85">
        <v>255</v>
      </c>
      <c r="HX600" s="85">
        <v>255</v>
      </c>
      <c r="HY600" s="85">
        <v>255</v>
      </c>
      <c r="HZ600" s="85">
        <v>255</v>
      </c>
      <c r="IA600" s="85">
        <v>255</v>
      </c>
      <c r="IB600" s="85">
        <v>255</v>
      </c>
      <c r="IC600" s="85">
        <v>255</v>
      </c>
      <c r="ID600" s="85">
        <v>255</v>
      </c>
      <c r="IE600" s="85">
        <v>255</v>
      </c>
    </row>
    <row r="601" spans="1:239" ht="7.8">
      <c r="A601" s="85">
        <v>255</v>
      </c>
      <c r="B601" s="85">
        <v>255</v>
      </c>
      <c r="C601" s="85">
        <v>255</v>
      </c>
      <c r="D601" s="85">
        <v>255</v>
      </c>
      <c r="E601" s="85">
        <v>255</v>
      </c>
      <c r="F601" s="85">
        <v>255</v>
      </c>
      <c r="G601" s="85">
        <v>255</v>
      </c>
      <c r="H601" s="85">
        <v>255</v>
      </c>
      <c r="I601" s="85">
        <v>255</v>
      </c>
      <c r="J601" s="85">
        <v>255</v>
      </c>
      <c r="K601" s="85">
        <v>255</v>
      </c>
      <c r="L601" s="85">
        <v>255</v>
      </c>
      <c r="M601" s="85">
        <v>255</v>
      </c>
      <c r="N601" s="85">
        <v>255</v>
      </c>
      <c r="O601" s="85">
        <v>255</v>
      </c>
      <c r="P601" s="85">
        <v>255</v>
      </c>
      <c r="Q601" s="85">
        <v>255</v>
      </c>
      <c r="R601" s="85">
        <v>255</v>
      </c>
      <c r="S601" s="85">
        <v>255</v>
      </c>
      <c r="T601" s="85">
        <v>255</v>
      </c>
      <c r="U601" s="85">
        <v>255</v>
      </c>
      <c r="V601" s="85">
        <v>255</v>
      </c>
      <c r="W601" s="85">
        <v>255</v>
      </c>
      <c r="X601" s="85">
        <v>255</v>
      </c>
      <c r="Y601" s="85">
        <v>255</v>
      </c>
      <c r="Z601" s="85">
        <v>255</v>
      </c>
      <c r="AA601" s="85">
        <v>255</v>
      </c>
      <c r="AB601" s="85">
        <v>255</v>
      </c>
      <c r="AC601" s="85">
        <v>255</v>
      </c>
      <c r="AD601" s="85">
        <v>255</v>
      </c>
      <c r="AE601" s="85">
        <v>255</v>
      </c>
      <c r="AF601" s="85">
        <v>255</v>
      </c>
      <c r="AG601" s="85">
        <v>255</v>
      </c>
      <c r="AH601" s="85">
        <v>255</v>
      </c>
      <c r="AI601" s="85">
        <v>255</v>
      </c>
      <c r="AJ601" s="85">
        <v>255</v>
      </c>
      <c r="AK601" s="85">
        <v>255</v>
      </c>
      <c r="AL601" s="85">
        <v>255</v>
      </c>
      <c r="AM601" s="85">
        <v>164</v>
      </c>
      <c r="AN601" s="85">
        <v>27</v>
      </c>
      <c r="AO601" s="85">
        <v>30</v>
      </c>
      <c r="AP601" s="85">
        <v>34</v>
      </c>
      <c r="AQ601" s="85">
        <v>36</v>
      </c>
      <c r="AR601" s="85">
        <v>34</v>
      </c>
      <c r="AS601" s="85">
        <v>34</v>
      </c>
      <c r="AT601" s="85">
        <v>34</v>
      </c>
      <c r="AU601" s="85">
        <v>35</v>
      </c>
      <c r="AV601" s="85">
        <v>35</v>
      </c>
      <c r="AW601" s="85">
        <v>35</v>
      </c>
      <c r="AX601" s="85">
        <v>35</v>
      </c>
      <c r="AY601" s="85">
        <v>35</v>
      </c>
      <c r="AZ601" s="85">
        <v>35</v>
      </c>
      <c r="BA601" s="85">
        <v>35</v>
      </c>
      <c r="BB601" s="85">
        <v>35</v>
      </c>
      <c r="BC601" s="85">
        <v>35</v>
      </c>
      <c r="BD601" s="85">
        <v>35</v>
      </c>
      <c r="BE601" s="85">
        <v>35</v>
      </c>
      <c r="BF601" s="85">
        <v>35</v>
      </c>
      <c r="BG601" s="85">
        <v>35</v>
      </c>
      <c r="BH601" s="85">
        <v>35</v>
      </c>
      <c r="BI601" s="85">
        <v>35</v>
      </c>
      <c r="BJ601" s="85">
        <v>35</v>
      </c>
      <c r="BK601" s="85">
        <v>35</v>
      </c>
      <c r="BL601" s="85">
        <v>35</v>
      </c>
      <c r="BM601" s="85">
        <v>35</v>
      </c>
      <c r="BN601" s="85">
        <v>35</v>
      </c>
      <c r="BO601" s="85">
        <v>35</v>
      </c>
      <c r="BP601" s="85">
        <v>35</v>
      </c>
      <c r="BQ601" s="85">
        <v>35</v>
      </c>
      <c r="BR601" s="85">
        <v>35</v>
      </c>
      <c r="BS601" s="85">
        <v>35</v>
      </c>
      <c r="BT601" s="85">
        <v>35</v>
      </c>
      <c r="BU601" s="85">
        <v>35</v>
      </c>
      <c r="BV601" s="85">
        <v>35</v>
      </c>
      <c r="BW601" s="85">
        <v>35</v>
      </c>
      <c r="BX601" s="85">
        <v>35</v>
      </c>
      <c r="BY601" s="85">
        <v>35</v>
      </c>
      <c r="BZ601" s="85">
        <v>35</v>
      </c>
      <c r="CA601" s="85">
        <v>35</v>
      </c>
      <c r="CB601" s="85">
        <v>35</v>
      </c>
      <c r="CC601" s="85">
        <v>35</v>
      </c>
      <c r="CD601" s="85">
        <v>35</v>
      </c>
      <c r="CE601" s="85">
        <v>35</v>
      </c>
      <c r="CF601" s="85">
        <v>35</v>
      </c>
      <c r="CG601" s="85">
        <v>35</v>
      </c>
      <c r="CH601" s="85">
        <v>35</v>
      </c>
      <c r="CI601" s="85">
        <v>35</v>
      </c>
      <c r="CJ601" s="85">
        <v>35</v>
      </c>
      <c r="CK601" s="85">
        <v>35</v>
      </c>
      <c r="CL601" s="85">
        <v>35</v>
      </c>
      <c r="CM601" s="85">
        <v>35</v>
      </c>
      <c r="CN601" s="85">
        <v>35</v>
      </c>
      <c r="CO601" s="85">
        <v>35</v>
      </c>
      <c r="CP601" s="85">
        <v>35</v>
      </c>
      <c r="CQ601" s="85">
        <v>35</v>
      </c>
      <c r="CR601" s="85">
        <v>35</v>
      </c>
      <c r="CS601" s="85">
        <v>35</v>
      </c>
      <c r="CT601" s="85">
        <v>35</v>
      </c>
      <c r="CU601" s="85">
        <v>35</v>
      </c>
      <c r="CV601" s="85">
        <v>35</v>
      </c>
      <c r="CW601" s="85">
        <v>35</v>
      </c>
      <c r="CX601" s="85">
        <v>35</v>
      </c>
      <c r="CY601" s="85">
        <v>35</v>
      </c>
      <c r="CZ601" s="85">
        <v>34</v>
      </c>
      <c r="DA601" s="85">
        <v>35</v>
      </c>
      <c r="DB601" s="85">
        <v>15</v>
      </c>
      <c r="DC601" s="85">
        <v>172</v>
      </c>
      <c r="DD601" s="85">
        <v>255</v>
      </c>
      <c r="DE601" s="85">
        <v>255</v>
      </c>
      <c r="DF601" s="85">
        <v>255</v>
      </c>
      <c r="DG601" s="85">
        <v>255</v>
      </c>
      <c r="DH601" s="85">
        <v>255</v>
      </c>
      <c r="DI601" s="85">
        <v>255</v>
      </c>
      <c r="DJ601" s="85">
        <v>255</v>
      </c>
      <c r="DK601" s="85">
        <v>255</v>
      </c>
      <c r="DL601" s="85">
        <v>255</v>
      </c>
      <c r="DM601" s="85">
        <v>255</v>
      </c>
      <c r="DN601" s="85">
        <v>255</v>
      </c>
      <c r="DO601" s="85">
        <v>33</v>
      </c>
      <c r="DP601" s="85">
        <v>18</v>
      </c>
      <c r="DQ601" s="85">
        <v>141</v>
      </c>
      <c r="DR601" s="85">
        <v>255</v>
      </c>
      <c r="DS601" s="85">
        <v>255</v>
      </c>
      <c r="DT601" s="85">
        <v>255</v>
      </c>
      <c r="DU601" s="85">
        <v>255</v>
      </c>
      <c r="DV601" s="85">
        <v>255</v>
      </c>
      <c r="DW601" s="85">
        <v>255</v>
      </c>
      <c r="DX601" s="85">
        <v>255</v>
      </c>
      <c r="DY601" s="85">
        <v>255</v>
      </c>
      <c r="DZ601" s="85">
        <v>255</v>
      </c>
      <c r="EA601" s="85">
        <v>255</v>
      </c>
      <c r="EB601" s="85">
        <v>251</v>
      </c>
      <c r="EC601" s="85">
        <v>118</v>
      </c>
      <c r="ED601" s="85">
        <v>21</v>
      </c>
      <c r="EE601" s="85">
        <v>35</v>
      </c>
      <c r="EF601" s="85">
        <v>35</v>
      </c>
      <c r="EG601" s="85">
        <v>35</v>
      </c>
      <c r="EH601" s="85">
        <v>35</v>
      </c>
      <c r="EI601" s="85">
        <v>35</v>
      </c>
      <c r="EJ601" s="85">
        <v>35</v>
      </c>
      <c r="EK601" s="85">
        <v>35</v>
      </c>
      <c r="EL601" s="85">
        <v>35</v>
      </c>
      <c r="EM601" s="85">
        <v>35</v>
      </c>
      <c r="EN601" s="85">
        <v>35</v>
      </c>
      <c r="EO601" s="85">
        <v>35</v>
      </c>
      <c r="EP601" s="85">
        <v>35</v>
      </c>
      <c r="EQ601" s="85">
        <v>35</v>
      </c>
      <c r="ER601" s="85">
        <v>35</v>
      </c>
      <c r="ES601" s="85">
        <v>35</v>
      </c>
      <c r="ET601" s="85">
        <v>35</v>
      </c>
      <c r="EU601" s="85">
        <v>35</v>
      </c>
      <c r="EV601" s="85">
        <v>35</v>
      </c>
      <c r="EW601" s="85">
        <v>35</v>
      </c>
      <c r="EX601" s="85">
        <v>35</v>
      </c>
      <c r="EY601" s="85">
        <v>35</v>
      </c>
      <c r="EZ601" s="85">
        <v>35</v>
      </c>
      <c r="FA601" s="85">
        <v>35</v>
      </c>
      <c r="FB601" s="85">
        <v>35</v>
      </c>
      <c r="FC601" s="85">
        <v>35</v>
      </c>
      <c r="FD601" s="85">
        <v>35</v>
      </c>
      <c r="FE601" s="85">
        <v>35</v>
      </c>
      <c r="FF601" s="85">
        <v>35</v>
      </c>
      <c r="FG601" s="85">
        <v>35</v>
      </c>
      <c r="FH601" s="85">
        <v>35</v>
      </c>
      <c r="FI601" s="85">
        <v>35</v>
      </c>
      <c r="FJ601" s="85">
        <v>35</v>
      </c>
      <c r="FK601" s="85">
        <v>35</v>
      </c>
      <c r="FL601" s="85">
        <v>35</v>
      </c>
      <c r="FM601" s="85">
        <v>35</v>
      </c>
      <c r="FN601" s="85">
        <v>35</v>
      </c>
      <c r="FO601" s="85">
        <v>35</v>
      </c>
      <c r="FP601" s="85">
        <v>35</v>
      </c>
      <c r="FQ601" s="85">
        <v>35</v>
      </c>
      <c r="FR601" s="85">
        <v>35</v>
      </c>
      <c r="FS601" s="85">
        <v>35</v>
      </c>
      <c r="FT601" s="85">
        <v>35</v>
      </c>
      <c r="FU601" s="85">
        <v>35</v>
      </c>
      <c r="FV601" s="85">
        <v>35</v>
      </c>
      <c r="FW601" s="85">
        <v>35</v>
      </c>
      <c r="FX601" s="85">
        <v>35</v>
      </c>
      <c r="FY601" s="85">
        <v>35</v>
      </c>
      <c r="FZ601" s="85">
        <v>35</v>
      </c>
      <c r="GA601" s="85">
        <v>35</v>
      </c>
      <c r="GB601" s="85">
        <v>35</v>
      </c>
      <c r="GC601" s="85">
        <v>35</v>
      </c>
      <c r="GD601" s="85">
        <v>35</v>
      </c>
      <c r="GE601" s="85">
        <v>35</v>
      </c>
      <c r="GF601" s="85">
        <v>35</v>
      </c>
      <c r="GG601" s="85">
        <v>35</v>
      </c>
      <c r="GH601" s="85">
        <v>35</v>
      </c>
      <c r="GI601" s="85">
        <v>35</v>
      </c>
      <c r="GJ601" s="85">
        <v>35</v>
      </c>
      <c r="GK601" s="85">
        <v>34</v>
      </c>
      <c r="GL601" s="85">
        <v>35</v>
      </c>
      <c r="GM601" s="85">
        <v>34</v>
      </c>
      <c r="GN601" s="85">
        <v>34</v>
      </c>
      <c r="GO601" s="85">
        <v>33</v>
      </c>
      <c r="GP601" s="85">
        <v>36</v>
      </c>
      <c r="GQ601" s="85">
        <v>24</v>
      </c>
      <c r="GR601" s="85">
        <v>49</v>
      </c>
      <c r="GS601" s="85">
        <v>239</v>
      </c>
      <c r="GT601" s="85">
        <v>255</v>
      </c>
      <c r="GU601" s="85">
        <v>255</v>
      </c>
      <c r="GV601" s="85">
        <v>255</v>
      </c>
      <c r="GW601" s="85">
        <v>255</v>
      </c>
      <c r="GX601" s="85">
        <v>255</v>
      </c>
      <c r="GY601" s="85">
        <v>255</v>
      </c>
      <c r="GZ601" s="85">
        <v>255</v>
      </c>
      <c r="HA601" s="85">
        <v>255</v>
      </c>
      <c r="HB601" s="85">
        <v>255</v>
      </c>
      <c r="HC601" s="85">
        <v>255</v>
      </c>
      <c r="HD601" s="85">
        <v>255</v>
      </c>
      <c r="HE601" s="85">
        <v>255</v>
      </c>
      <c r="HF601" s="85">
        <v>255</v>
      </c>
      <c r="HG601" s="85">
        <v>255</v>
      </c>
      <c r="HH601" s="85">
        <v>255</v>
      </c>
      <c r="HI601" s="85">
        <v>255</v>
      </c>
      <c r="HJ601" s="85">
        <v>255</v>
      </c>
      <c r="HK601" s="85">
        <v>255</v>
      </c>
      <c r="HL601" s="85">
        <v>255</v>
      </c>
      <c r="HM601" s="85">
        <v>255</v>
      </c>
      <c r="HN601" s="85">
        <v>255</v>
      </c>
      <c r="HO601" s="85">
        <v>255</v>
      </c>
      <c r="HP601" s="85">
        <v>255</v>
      </c>
      <c r="HQ601" s="85">
        <v>255</v>
      </c>
      <c r="HR601" s="85">
        <v>255</v>
      </c>
      <c r="HS601" s="85">
        <v>255</v>
      </c>
      <c r="HT601" s="85">
        <v>255</v>
      </c>
      <c r="HU601" s="85">
        <v>255</v>
      </c>
      <c r="HV601" s="85">
        <v>255</v>
      </c>
      <c r="HW601" s="85">
        <v>255</v>
      </c>
      <c r="HX601" s="85">
        <v>255</v>
      </c>
      <c r="HY601" s="85">
        <v>255</v>
      </c>
      <c r="HZ601" s="85">
        <v>255</v>
      </c>
      <c r="IA601" s="85">
        <v>255</v>
      </c>
      <c r="IB601" s="85">
        <v>255</v>
      </c>
      <c r="IC601" s="85">
        <v>255</v>
      </c>
      <c r="ID601" s="85">
        <v>255</v>
      </c>
      <c r="IE601" s="85">
        <v>255</v>
      </c>
    </row>
    <row r="602" spans="1:239" ht="7.8">
      <c r="A602" s="85">
        <v>255</v>
      </c>
      <c r="B602" s="85">
        <v>255</v>
      </c>
      <c r="C602" s="85">
        <v>255</v>
      </c>
      <c r="D602" s="85">
        <v>255</v>
      </c>
      <c r="E602" s="85">
        <v>255</v>
      </c>
      <c r="F602" s="85">
        <v>255</v>
      </c>
      <c r="G602" s="85">
        <v>255</v>
      </c>
      <c r="H602" s="85">
        <v>255</v>
      </c>
      <c r="I602" s="85">
        <v>255</v>
      </c>
      <c r="J602" s="85">
        <v>255</v>
      </c>
      <c r="K602" s="85">
        <v>255</v>
      </c>
      <c r="L602" s="85">
        <v>255</v>
      </c>
      <c r="M602" s="85">
        <v>255</v>
      </c>
      <c r="N602" s="85">
        <v>255</v>
      </c>
      <c r="O602" s="85">
        <v>255</v>
      </c>
      <c r="P602" s="85">
        <v>255</v>
      </c>
      <c r="Q602" s="85">
        <v>255</v>
      </c>
      <c r="R602" s="85">
        <v>255</v>
      </c>
      <c r="S602" s="85">
        <v>255</v>
      </c>
      <c r="T602" s="85">
        <v>255</v>
      </c>
      <c r="U602" s="85">
        <v>255</v>
      </c>
      <c r="V602" s="85">
        <v>255</v>
      </c>
      <c r="W602" s="85">
        <v>255</v>
      </c>
      <c r="X602" s="85">
        <v>255</v>
      </c>
      <c r="Y602" s="85">
        <v>255</v>
      </c>
      <c r="Z602" s="85">
        <v>255</v>
      </c>
      <c r="AA602" s="85">
        <v>255</v>
      </c>
      <c r="AB602" s="85">
        <v>255</v>
      </c>
      <c r="AC602" s="85">
        <v>255</v>
      </c>
      <c r="AD602" s="85">
        <v>255</v>
      </c>
      <c r="AE602" s="85">
        <v>255</v>
      </c>
      <c r="AF602" s="85">
        <v>255</v>
      </c>
      <c r="AG602" s="85">
        <v>255</v>
      </c>
      <c r="AH602" s="85">
        <v>255</v>
      </c>
      <c r="AI602" s="85">
        <v>255</v>
      </c>
      <c r="AJ602" s="85">
        <v>255</v>
      </c>
      <c r="AK602" s="85">
        <v>255</v>
      </c>
      <c r="AL602" s="85">
        <v>255</v>
      </c>
      <c r="AM602" s="85">
        <v>162</v>
      </c>
      <c r="AN602" s="85">
        <v>20</v>
      </c>
      <c r="AO602" s="85">
        <v>21</v>
      </c>
      <c r="AP602" s="85">
        <v>24</v>
      </c>
      <c r="AQ602" s="85">
        <v>26</v>
      </c>
      <c r="AR602" s="85">
        <v>26</v>
      </c>
      <c r="AS602" s="85">
        <v>25</v>
      </c>
      <c r="AT602" s="85">
        <v>25</v>
      </c>
      <c r="AU602" s="85">
        <v>26</v>
      </c>
      <c r="AV602" s="85">
        <v>26</v>
      </c>
      <c r="AW602" s="85">
        <v>26</v>
      </c>
      <c r="AX602" s="85">
        <v>26</v>
      </c>
      <c r="AY602" s="85">
        <v>26</v>
      </c>
      <c r="AZ602" s="85">
        <v>26</v>
      </c>
      <c r="BA602" s="85">
        <v>26</v>
      </c>
      <c r="BB602" s="85">
        <v>26</v>
      </c>
      <c r="BC602" s="85">
        <v>26</v>
      </c>
      <c r="BD602" s="85">
        <v>26</v>
      </c>
      <c r="BE602" s="85">
        <v>26</v>
      </c>
      <c r="BF602" s="85">
        <v>26</v>
      </c>
      <c r="BG602" s="85">
        <v>26</v>
      </c>
      <c r="BH602" s="85">
        <v>26</v>
      </c>
      <c r="BI602" s="85">
        <v>26</v>
      </c>
      <c r="BJ602" s="85">
        <v>26</v>
      </c>
      <c r="BK602" s="85">
        <v>26</v>
      </c>
      <c r="BL602" s="85">
        <v>26</v>
      </c>
      <c r="BM602" s="85">
        <v>26</v>
      </c>
      <c r="BN602" s="85">
        <v>26</v>
      </c>
      <c r="BO602" s="85">
        <v>26</v>
      </c>
      <c r="BP602" s="85">
        <v>26</v>
      </c>
      <c r="BQ602" s="85">
        <v>26</v>
      </c>
      <c r="BR602" s="85">
        <v>26</v>
      </c>
      <c r="BS602" s="85">
        <v>26</v>
      </c>
      <c r="BT602" s="85">
        <v>26</v>
      </c>
      <c r="BU602" s="85">
        <v>26</v>
      </c>
      <c r="BV602" s="85">
        <v>26</v>
      </c>
      <c r="BW602" s="85">
        <v>26</v>
      </c>
      <c r="BX602" s="85">
        <v>26</v>
      </c>
      <c r="BY602" s="85">
        <v>26</v>
      </c>
      <c r="BZ602" s="85">
        <v>26</v>
      </c>
      <c r="CA602" s="85">
        <v>26</v>
      </c>
      <c r="CB602" s="85">
        <v>26</v>
      </c>
      <c r="CC602" s="85">
        <v>26</v>
      </c>
      <c r="CD602" s="85">
        <v>26</v>
      </c>
      <c r="CE602" s="85">
        <v>26</v>
      </c>
      <c r="CF602" s="85">
        <v>26</v>
      </c>
      <c r="CG602" s="85">
        <v>26</v>
      </c>
      <c r="CH602" s="85">
        <v>26</v>
      </c>
      <c r="CI602" s="85">
        <v>26</v>
      </c>
      <c r="CJ602" s="85">
        <v>26</v>
      </c>
      <c r="CK602" s="85">
        <v>26</v>
      </c>
      <c r="CL602" s="85">
        <v>26</v>
      </c>
      <c r="CM602" s="85">
        <v>26</v>
      </c>
      <c r="CN602" s="85">
        <v>26</v>
      </c>
      <c r="CO602" s="85">
        <v>26</v>
      </c>
      <c r="CP602" s="85">
        <v>26</v>
      </c>
      <c r="CQ602" s="85">
        <v>26</v>
      </c>
      <c r="CR602" s="85">
        <v>26</v>
      </c>
      <c r="CS602" s="85">
        <v>26</v>
      </c>
      <c r="CT602" s="85">
        <v>26</v>
      </c>
      <c r="CU602" s="85">
        <v>26</v>
      </c>
      <c r="CV602" s="85">
        <v>26</v>
      </c>
      <c r="CW602" s="85">
        <v>26</v>
      </c>
      <c r="CX602" s="85">
        <v>26</v>
      </c>
      <c r="CY602" s="85">
        <v>26</v>
      </c>
      <c r="CZ602" s="85">
        <v>25</v>
      </c>
      <c r="DA602" s="85">
        <v>26</v>
      </c>
      <c r="DB602" s="85">
        <v>9</v>
      </c>
      <c r="DC602" s="85">
        <v>171</v>
      </c>
      <c r="DD602" s="85">
        <v>255</v>
      </c>
      <c r="DE602" s="85">
        <v>255</v>
      </c>
      <c r="DF602" s="85">
        <v>255</v>
      </c>
      <c r="DG602" s="85">
        <v>255</v>
      </c>
      <c r="DH602" s="85">
        <v>255</v>
      </c>
      <c r="DI602" s="85">
        <v>255</v>
      </c>
      <c r="DJ602" s="85">
        <v>255</v>
      </c>
      <c r="DK602" s="85">
        <v>255</v>
      </c>
      <c r="DL602" s="85">
        <v>255</v>
      </c>
      <c r="DM602" s="85">
        <v>255</v>
      </c>
      <c r="DN602" s="85">
        <v>255</v>
      </c>
      <c r="DO602" s="85">
        <v>29</v>
      </c>
      <c r="DP602" s="85">
        <v>13</v>
      </c>
      <c r="DQ602" s="85">
        <v>139</v>
      </c>
      <c r="DR602" s="85">
        <v>255</v>
      </c>
      <c r="DS602" s="85">
        <v>255</v>
      </c>
      <c r="DT602" s="85">
        <v>255</v>
      </c>
      <c r="DU602" s="85">
        <v>255</v>
      </c>
      <c r="DV602" s="85">
        <v>255</v>
      </c>
      <c r="DW602" s="85">
        <v>255</v>
      </c>
      <c r="DX602" s="85">
        <v>255</v>
      </c>
      <c r="DY602" s="85">
        <v>255</v>
      </c>
      <c r="DZ602" s="85">
        <v>255</v>
      </c>
      <c r="EA602" s="85">
        <v>255</v>
      </c>
      <c r="EB602" s="85">
        <v>251</v>
      </c>
      <c r="EC602" s="85">
        <v>115</v>
      </c>
      <c r="ED602" s="85">
        <v>12</v>
      </c>
      <c r="EE602" s="85">
        <v>26</v>
      </c>
      <c r="EF602" s="85">
        <v>26</v>
      </c>
      <c r="EG602" s="85">
        <v>26</v>
      </c>
      <c r="EH602" s="85">
        <v>26</v>
      </c>
      <c r="EI602" s="85">
        <v>26</v>
      </c>
      <c r="EJ602" s="85">
        <v>26</v>
      </c>
      <c r="EK602" s="85">
        <v>26</v>
      </c>
      <c r="EL602" s="85">
        <v>26</v>
      </c>
      <c r="EM602" s="85">
        <v>26</v>
      </c>
      <c r="EN602" s="85">
        <v>26</v>
      </c>
      <c r="EO602" s="85">
        <v>26</v>
      </c>
      <c r="EP602" s="85">
        <v>26</v>
      </c>
      <c r="EQ602" s="85">
        <v>26</v>
      </c>
      <c r="ER602" s="85">
        <v>26</v>
      </c>
      <c r="ES602" s="85">
        <v>26</v>
      </c>
      <c r="ET602" s="85">
        <v>26</v>
      </c>
      <c r="EU602" s="85">
        <v>26</v>
      </c>
      <c r="EV602" s="85">
        <v>26</v>
      </c>
      <c r="EW602" s="85">
        <v>26</v>
      </c>
      <c r="EX602" s="85">
        <v>26</v>
      </c>
      <c r="EY602" s="85">
        <v>26</v>
      </c>
      <c r="EZ602" s="85">
        <v>26</v>
      </c>
      <c r="FA602" s="85">
        <v>26</v>
      </c>
      <c r="FB602" s="85">
        <v>26</v>
      </c>
      <c r="FC602" s="85">
        <v>26</v>
      </c>
      <c r="FD602" s="85">
        <v>26</v>
      </c>
      <c r="FE602" s="85">
        <v>26</v>
      </c>
      <c r="FF602" s="85">
        <v>26</v>
      </c>
      <c r="FG602" s="85">
        <v>26</v>
      </c>
      <c r="FH602" s="85">
        <v>26</v>
      </c>
      <c r="FI602" s="85">
        <v>26</v>
      </c>
      <c r="FJ602" s="85">
        <v>26</v>
      </c>
      <c r="FK602" s="85">
        <v>26</v>
      </c>
      <c r="FL602" s="85">
        <v>26</v>
      </c>
      <c r="FM602" s="85">
        <v>26</v>
      </c>
      <c r="FN602" s="85">
        <v>26</v>
      </c>
      <c r="FO602" s="85">
        <v>26</v>
      </c>
      <c r="FP602" s="85">
        <v>26</v>
      </c>
      <c r="FQ602" s="85">
        <v>26</v>
      </c>
      <c r="FR602" s="85">
        <v>26</v>
      </c>
      <c r="FS602" s="85">
        <v>26</v>
      </c>
      <c r="FT602" s="85">
        <v>26</v>
      </c>
      <c r="FU602" s="85">
        <v>26</v>
      </c>
      <c r="FV602" s="85">
        <v>26</v>
      </c>
      <c r="FW602" s="85">
        <v>26</v>
      </c>
      <c r="FX602" s="85">
        <v>26</v>
      </c>
      <c r="FY602" s="85">
        <v>26</v>
      </c>
      <c r="FZ602" s="85">
        <v>26</v>
      </c>
      <c r="GA602" s="85">
        <v>26</v>
      </c>
      <c r="GB602" s="85">
        <v>26</v>
      </c>
      <c r="GC602" s="85">
        <v>26</v>
      </c>
      <c r="GD602" s="85">
        <v>26</v>
      </c>
      <c r="GE602" s="85">
        <v>26</v>
      </c>
      <c r="GF602" s="85">
        <v>26</v>
      </c>
      <c r="GG602" s="85">
        <v>26</v>
      </c>
      <c r="GH602" s="85">
        <v>26</v>
      </c>
      <c r="GI602" s="85">
        <v>26</v>
      </c>
      <c r="GJ602" s="85">
        <v>26</v>
      </c>
      <c r="GK602" s="85">
        <v>25</v>
      </c>
      <c r="GL602" s="85">
        <v>26</v>
      </c>
      <c r="GM602" s="85">
        <v>25</v>
      </c>
      <c r="GN602" s="85">
        <v>25</v>
      </c>
      <c r="GO602" s="85">
        <v>26</v>
      </c>
      <c r="GP602" s="85">
        <v>27</v>
      </c>
      <c r="GQ602" s="85">
        <v>14</v>
      </c>
      <c r="GR602" s="85">
        <v>42</v>
      </c>
      <c r="GS602" s="85">
        <v>239</v>
      </c>
      <c r="GT602" s="85">
        <v>255</v>
      </c>
      <c r="GU602" s="85">
        <v>255</v>
      </c>
      <c r="GV602" s="85">
        <v>255</v>
      </c>
      <c r="GW602" s="85">
        <v>255</v>
      </c>
      <c r="GX602" s="85">
        <v>255</v>
      </c>
      <c r="GY602" s="85">
        <v>255</v>
      </c>
      <c r="GZ602" s="85">
        <v>255</v>
      </c>
      <c r="HA602" s="85">
        <v>255</v>
      </c>
      <c r="HB602" s="85">
        <v>255</v>
      </c>
      <c r="HC602" s="85">
        <v>255</v>
      </c>
      <c r="HD602" s="85">
        <v>255</v>
      </c>
      <c r="HE602" s="85">
        <v>255</v>
      </c>
      <c r="HF602" s="85">
        <v>255</v>
      </c>
      <c r="HG602" s="85">
        <v>255</v>
      </c>
      <c r="HH602" s="85">
        <v>255</v>
      </c>
      <c r="HI602" s="85">
        <v>255</v>
      </c>
      <c r="HJ602" s="85">
        <v>255</v>
      </c>
      <c r="HK602" s="85">
        <v>255</v>
      </c>
      <c r="HL602" s="85">
        <v>255</v>
      </c>
      <c r="HM602" s="85">
        <v>255</v>
      </c>
      <c r="HN602" s="85">
        <v>255</v>
      </c>
      <c r="HO602" s="85">
        <v>255</v>
      </c>
      <c r="HP602" s="85">
        <v>255</v>
      </c>
      <c r="HQ602" s="85">
        <v>255</v>
      </c>
      <c r="HR602" s="85">
        <v>255</v>
      </c>
      <c r="HS602" s="85">
        <v>255</v>
      </c>
      <c r="HT602" s="85">
        <v>255</v>
      </c>
      <c r="HU602" s="85">
        <v>255</v>
      </c>
      <c r="HV602" s="85">
        <v>255</v>
      </c>
      <c r="HW602" s="85">
        <v>255</v>
      </c>
      <c r="HX602" s="85">
        <v>255</v>
      </c>
      <c r="HY602" s="85">
        <v>255</v>
      </c>
      <c r="HZ602" s="85">
        <v>255</v>
      </c>
      <c r="IA602" s="85">
        <v>255</v>
      </c>
      <c r="IB602" s="85">
        <v>255</v>
      </c>
      <c r="IC602" s="85">
        <v>255</v>
      </c>
      <c r="ID602" s="85">
        <v>255</v>
      </c>
      <c r="IE602" s="85">
        <v>255</v>
      </c>
    </row>
    <row r="603" spans="1:239" ht="7.8">
      <c r="A603" s="85">
        <v>255</v>
      </c>
      <c r="B603" s="85">
        <v>255</v>
      </c>
      <c r="C603" s="85">
        <v>255</v>
      </c>
      <c r="D603" s="85">
        <v>255</v>
      </c>
      <c r="E603" s="85">
        <v>255</v>
      </c>
      <c r="F603" s="85">
        <v>255</v>
      </c>
      <c r="G603" s="85">
        <v>255</v>
      </c>
      <c r="H603" s="85">
        <v>255</v>
      </c>
      <c r="I603" s="85">
        <v>255</v>
      </c>
      <c r="J603" s="85">
        <v>255</v>
      </c>
      <c r="K603" s="85">
        <v>255</v>
      </c>
      <c r="L603" s="85">
        <v>255</v>
      </c>
      <c r="M603" s="85">
        <v>255</v>
      </c>
      <c r="N603" s="85">
        <v>255</v>
      </c>
      <c r="O603" s="85">
        <v>255</v>
      </c>
      <c r="P603" s="85">
        <v>255</v>
      </c>
      <c r="Q603" s="85">
        <v>255</v>
      </c>
      <c r="R603" s="85">
        <v>255</v>
      </c>
      <c r="S603" s="85">
        <v>255</v>
      </c>
      <c r="T603" s="85">
        <v>255</v>
      </c>
      <c r="U603" s="85">
        <v>255</v>
      </c>
      <c r="V603" s="85">
        <v>255</v>
      </c>
      <c r="W603" s="85">
        <v>255</v>
      </c>
      <c r="X603" s="85">
        <v>255</v>
      </c>
      <c r="Y603" s="85">
        <v>255</v>
      </c>
      <c r="Z603" s="85">
        <v>255</v>
      </c>
      <c r="AA603" s="85">
        <v>255</v>
      </c>
      <c r="AB603" s="85">
        <v>255</v>
      </c>
      <c r="AC603" s="85">
        <v>255</v>
      </c>
      <c r="AD603" s="85">
        <v>255</v>
      </c>
      <c r="AE603" s="85">
        <v>255</v>
      </c>
      <c r="AF603" s="85">
        <v>255</v>
      </c>
      <c r="AG603" s="85">
        <v>255</v>
      </c>
      <c r="AH603" s="85">
        <v>255</v>
      </c>
      <c r="AI603" s="85">
        <v>255</v>
      </c>
      <c r="AJ603" s="85">
        <v>255</v>
      </c>
      <c r="AK603" s="85">
        <v>255</v>
      </c>
      <c r="AL603" s="85">
        <v>255</v>
      </c>
      <c r="AM603" s="85">
        <v>159</v>
      </c>
      <c r="AN603" s="85">
        <v>16</v>
      </c>
      <c r="AO603" s="85">
        <v>16</v>
      </c>
      <c r="AP603" s="85">
        <v>20</v>
      </c>
      <c r="AQ603" s="85">
        <v>21</v>
      </c>
      <c r="AR603" s="85">
        <v>21</v>
      </c>
      <c r="AS603" s="85">
        <v>20</v>
      </c>
      <c r="AT603" s="85">
        <v>20</v>
      </c>
      <c r="AU603" s="85">
        <v>21</v>
      </c>
      <c r="AV603" s="85">
        <v>21</v>
      </c>
      <c r="AW603" s="85">
        <v>21</v>
      </c>
      <c r="AX603" s="85">
        <v>21</v>
      </c>
      <c r="AY603" s="85">
        <v>21</v>
      </c>
      <c r="AZ603" s="85">
        <v>21</v>
      </c>
      <c r="BA603" s="85">
        <v>21</v>
      </c>
      <c r="BB603" s="85">
        <v>21</v>
      </c>
      <c r="BC603" s="85">
        <v>21</v>
      </c>
      <c r="BD603" s="85">
        <v>21</v>
      </c>
      <c r="BE603" s="85">
        <v>21</v>
      </c>
      <c r="BF603" s="85">
        <v>21</v>
      </c>
      <c r="BG603" s="85">
        <v>21</v>
      </c>
      <c r="BH603" s="85">
        <v>21</v>
      </c>
      <c r="BI603" s="85">
        <v>21</v>
      </c>
      <c r="BJ603" s="85">
        <v>21</v>
      </c>
      <c r="BK603" s="85">
        <v>21</v>
      </c>
      <c r="BL603" s="85">
        <v>21</v>
      </c>
      <c r="BM603" s="85">
        <v>21</v>
      </c>
      <c r="BN603" s="85">
        <v>21</v>
      </c>
      <c r="BO603" s="85">
        <v>21</v>
      </c>
      <c r="BP603" s="85">
        <v>21</v>
      </c>
      <c r="BQ603" s="85">
        <v>21</v>
      </c>
      <c r="BR603" s="85">
        <v>21</v>
      </c>
      <c r="BS603" s="85">
        <v>21</v>
      </c>
      <c r="BT603" s="85">
        <v>21</v>
      </c>
      <c r="BU603" s="85">
        <v>21</v>
      </c>
      <c r="BV603" s="85">
        <v>21</v>
      </c>
      <c r="BW603" s="85">
        <v>21</v>
      </c>
      <c r="BX603" s="85">
        <v>21</v>
      </c>
      <c r="BY603" s="85">
        <v>21</v>
      </c>
      <c r="BZ603" s="85">
        <v>21</v>
      </c>
      <c r="CA603" s="85">
        <v>21</v>
      </c>
      <c r="CB603" s="85">
        <v>21</v>
      </c>
      <c r="CC603" s="85">
        <v>21</v>
      </c>
      <c r="CD603" s="85">
        <v>21</v>
      </c>
      <c r="CE603" s="85">
        <v>21</v>
      </c>
      <c r="CF603" s="85">
        <v>21</v>
      </c>
      <c r="CG603" s="85">
        <v>21</v>
      </c>
      <c r="CH603" s="85">
        <v>21</v>
      </c>
      <c r="CI603" s="85">
        <v>21</v>
      </c>
      <c r="CJ603" s="85">
        <v>21</v>
      </c>
      <c r="CK603" s="85">
        <v>21</v>
      </c>
      <c r="CL603" s="85">
        <v>21</v>
      </c>
      <c r="CM603" s="85">
        <v>21</v>
      </c>
      <c r="CN603" s="85">
        <v>21</v>
      </c>
      <c r="CO603" s="85">
        <v>21</v>
      </c>
      <c r="CP603" s="85">
        <v>21</v>
      </c>
      <c r="CQ603" s="85">
        <v>21</v>
      </c>
      <c r="CR603" s="85">
        <v>21</v>
      </c>
      <c r="CS603" s="85">
        <v>21</v>
      </c>
      <c r="CT603" s="85">
        <v>21</v>
      </c>
      <c r="CU603" s="85">
        <v>21</v>
      </c>
      <c r="CV603" s="85">
        <v>21</v>
      </c>
      <c r="CW603" s="85">
        <v>21</v>
      </c>
      <c r="CX603" s="85">
        <v>21</v>
      </c>
      <c r="CY603" s="85">
        <v>21</v>
      </c>
      <c r="CZ603" s="85">
        <v>20</v>
      </c>
      <c r="DA603" s="85">
        <v>22</v>
      </c>
      <c r="DB603" s="85">
        <v>2</v>
      </c>
      <c r="DC603" s="85">
        <v>170</v>
      </c>
      <c r="DD603" s="85">
        <v>255</v>
      </c>
      <c r="DE603" s="85">
        <v>255</v>
      </c>
      <c r="DF603" s="85">
        <v>255</v>
      </c>
      <c r="DG603" s="85">
        <v>255</v>
      </c>
      <c r="DH603" s="85">
        <v>255</v>
      </c>
      <c r="DI603" s="85">
        <v>255</v>
      </c>
      <c r="DJ603" s="85">
        <v>255</v>
      </c>
      <c r="DK603" s="85">
        <v>255</v>
      </c>
      <c r="DL603" s="85">
        <v>255</v>
      </c>
      <c r="DM603" s="85">
        <v>255</v>
      </c>
      <c r="DN603" s="85">
        <v>255</v>
      </c>
      <c r="DO603" s="85">
        <v>25</v>
      </c>
      <c r="DP603" s="85">
        <v>10</v>
      </c>
      <c r="DQ603" s="85">
        <v>136</v>
      </c>
      <c r="DR603" s="85">
        <v>255</v>
      </c>
      <c r="DS603" s="85">
        <v>255</v>
      </c>
      <c r="DT603" s="85">
        <v>255</v>
      </c>
      <c r="DU603" s="85">
        <v>255</v>
      </c>
      <c r="DV603" s="85">
        <v>255</v>
      </c>
      <c r="DW603" s="85">
        <v>255</v>
      </c>
      <c r="DX603" s="85">
        <v>255</v>
      </c>
      <c r="DY603" s="85">
        <v>255</v>
      </c>
      <c r="DZ603" s="85">
        <v>255</v>
      </c>
      <c r="EA603" s="85">
        <v>255</v>
      </c>
      <c r="EB603" s="85">
        <v>250</v>
      </c>
      <c r="EC603" s="85">
        <v>113</v>
      </c>
      <c r="ED603" s="85">
        <v>7</v>
      </c>
      <c r="EE603" s="85">
        <v>20</v>
      </c>
      <c r="EF603" s="85">
        <v>21</v>
      </c>
      <c r="EG603" s="85">
        <v>21</v>
      </c>
      <c r="EH603" s="85">
        <v>21</v>
      </c>
      <c r="EI603" s="85">
        <v>21</v>
      </c>
      <c r="EJ603" s="85">
        <v>21</v>
      </c>
      <c r="EK603" s="85">
        <v>21</v>
      </c>
      <c r="EL603" s="85">
        <v>21</v>
      </c>
      <c r="EM603" s="85">
        <v>21</v>
      </c>
      <c r="EN603" s="85">
        <v>21</v>
      </c>
      <c r="EO603" s="85">
        <v>21</v>
      </c>
      <c r="EP603" s="85">
        <v>21</v>
      </c>
      <c r="EQ603" s="85">
        <v>21</v>
      </c>
      <c r="ER603" s="85">
        <v>21</v>
      </c>
      <c r="ES603" s="85">
        <v>21</v>
      </c>
      <c r="ET603" s="85">
        <v>21</v>
      </c>
      <c r="EU603" s="85">
        <v>21</v>
      </c>
      <c r="EV603" s="85">
        <v>21</v>
      </c>
      <c r="EW603" s="85">
        <v>21</v>
      </c>
      <c r="EX603" s="85">
        <v>21</v>
      </c>
      <c r="EY603" s="85">
        <v>21</v>
      </c>
      <c r="EZ603" s="85">
        <v>21</v>
      </c>
      <c r="FA603" s="85">
        <v>21</v>
      </c>
      <c r="FB603" s="85">
        <v>21</v>
      </c>
      <c r="FC603" s="85">
        <v>21</v>
      </c>
      <c r="FD603" s="85">
        <v>21</v>
      </c>
      <c r="FE603" s="85">
        <v>21</v>
      </c>
      <c r="FF603" s="85">
        <v>21</v>
      </c>
      <c r="FG603" s="85">
        <v>21</v>
      </c>
      <c r="FH603" s="85">
        <v>21</v>
      </c>
      <c r="FI603" s="85">
        <v>21</v>
      </c>
      <c r="FJ603" s="85">
        <v>21</v>
      </c>
      <c r="FK603" s="85">
        <v>21</v>
      </c>
      <c r="FL603" s="85">
        <v>21</v>
      </c>
      <c r="FM603" s="85">
        <v>21</v>
      </c>
      <c r="FN603" s="85">
        <v>21</v>
      </c>
      <c r="FO603" s="85">
        <v>21</v>
      </c>
      <c r="FP603" s="85">
        <v>21</v>
      </c>
      <c r="FQ603" s="85">
        <v>21</v>
      </c>
      <c r="FR603" s="85">
        <v>21</v>
      </c>
      <c r="FS603" s="85">
        <v>21</v>
      </c>
      <c r="FT603" s="85">
        <v>21</v>
      </c>
      <c r="FU603" s="85">
        <v>21</v>
      </c>
      <c r="FV603" s="85">
        <v>21</v>
      </c>
      <c r="FW603" s="85">
        <v>21</v>
      </c>
      <c r="FX603" s="85">
        <v>21</v>
      </c>
      <c r="FY603" s="85">
        <v>21</v>
      </c>
      <c r="FZ603" s="85">
        <v>21</v>
      </c>
      <c r="GA603" s="85">
        <v>21</v>
      </c>
      <c r="GB603" s="85">
        <v>21</v>
      </c>
      <c r="GC603" s="85">
        <v>21</v>
      </c>
      <c r="GD603" s="85">
        <v>21</v>
      </c>
      <c r="GE603" s="85">
        <v>21</v>
      </c>
      <c r="GF603" s="85">
        <v>21</v>
      </c>
      <c r="GG603" s="85">
        <v>21</v>
      </c>
      <c r="GH603" s="85">
        <v>21</v>
      </c>
      <c r="GI603" s="85">
        <v>21</v>
      </c>
      <c r="GJ603" s="85">
        <v>21</v>
      </c>
      <c r="GK603" s="85">
        <v>20</v>
      </c>
      <c r="GL603" s="85">
        <v>20</v>
      </c>
      <c r="GM603" s="85">
        <v>21</v>
      </c>
      <c r="GN603" s="85">
        <v>20</v>
      </c>
      <c r="GO603" s="85">
        <v>19</v>
      </c>
      <c r="GP603" s="85">
        <v>20</v>
      </c>
      <c r="GQ603" s="85">
        <v>10</v>
      </c>
      <c r="GR603" s="85">
        <v>38</v>
      </c>
      <c r="GS603" s="85">
        <v>237</v>
      </c>
      <c r="GT603" s="85">
        <v>255</v>
      </c>
      <c r="GU603" s="85">
        <v>255</v>
      </c>
      <c r="GV603" s="85">
        <v>255</v>
      </c>
      <c r="GW603" s="85">
        <v>255</v>
      </c>
      <c r="GX603" s="85">
        <v>255</v>
      </c>
      <c r="GY603" s="85">
        <v>255</v>
      </c>
      <c r="GZ603" s="85">
        <v>255</v>
      </c>
      <c r="HA603" s="85">
        <v>255</v>
      </c>
      <c r="HB603" s="85">
        <v>255</v>
      </c>
      <c r="HC603" s="85">
        <v>255</v>
      </c>
      <c r="HD603" s="85">
        <v>255</v>
      </c>
      <c r="HE603" s="85">
        <v>255</v>
      </c>
      <c r="HF603" s="85">
        <v>255</v>
      </c>
      <c r="HG603" s="85">
        <v>255</v>
      </c>
      <c r="HH603" s="85">
        <v>255</v>
      </c>
      <c r="HI603" s="85">
        <v>255</v>
      </c>
      <c r="HJ603" s="85">
        <v>255</v>
      </c>
      <c r="HK603" s="85">
        <v>255</v>
      </c>
      <c r="HL603" s="85">
        <v>255</v>
      </c>
      <c r="HM603" s="85">
        <v>255</v>
      </c>
      <c r="HN603" s="85">
        <v>255</v>
      </c>
      <c r="HO603" s="85">
        <v>255</v>
      </c>
      <c r="HP603" s="85">
        <v>255</v>
      </c>
      <c r="HQ603" s="85">
        <v>255</v>
      </c>
      <c r="HR603" s="85">
        <v>255</v>
      </c>
      <c r="HS603" s="85">
        <v>255</v>
      </c>
      <c r="HT603" s="85">
        <v>255</v>
      </c>
      <c r="HU603" s="85">
        <v>255</v>
      </c>
      <c r="HV603" s="85">
        <v>255</v>
      </c>
      <c r="HW603" s="85">
        <v>255</v>
      </c>
      <c r="HX603" s="85">
        <v>255</v>
      </c>
      <c r="HY603" s="85">
        <v>255</v>
      </c>
      <c r="HZ603" s="85">
        <v>255</v>
      </c>
      <c r="IA603" s="85">
        <v>255</v>
      </c>
      <c r="IB603" s="85">
        <v>255</v>
      </c>
      <c r="IC603" s="85">
        <v>255</v>
      </c>
      <c r="ID603" s="85">
        <v>255</v>
      </c>
      <c r="IE603" s="85">
        <v>255</v>
      </c>
    </row>
    <row r="604" spans="1:239" ht="7.8">
      <c r="A604" s="85">
        <v>255</v>
      </c>
      <c r="B604" s="85">
        <v>255</v>
      </c>
      <c r="C604" s="85">
        <v>255</v>
      </c>
      <c r="D604" s="85">
        <v>255</v>
      </c>
      <c r="E604" s="85">
        <v>255</v>
      </c>
      <c r="F604" s="85">
        <v>255</v>
      </c>
      <c r="G604" s="85">
        <v>255</v>
      </c>
      <c r="H604" s="85">
        <v>255</v>
      </c>
      <c r="I604" s="85">
        <v>255</v>
      </c>
      <c r="J604" s="85">
        <v>255</v>
      </c>
      <c r="K604" s="85">
        <v>255</v>
      </c>
      <c r="L604" s="85">
        <v>255</v>
      </c>
      <c r="M604" s="85">
        <v>255</v>
      </c>
      <c r="N604" s="85">
        <v>255</v>
      </c>
      <c r="O604" s="85">
        <v>255</v>
      </c>
      <c r="P604" s="85">
        <v>255</v>
      </c>
      <c r="Q604" s="85">
        <v>255</v>
      </c>
      <c r="R604" s="85">
        <v>255</v>
      </c>
      <c r="S604" s="85">
        <v>255</v>
      </c>
      <c r="T604" s="85">
        <v>255</v>
      </c>
      <c r="U604" s="85">
        <v>255</v>
      </c>
      <c r="V604" s="85">
        <v>255</v>
      </c>
      <c r="W604" s="85">
        <v>255</v>
      </c>
      <c r="X604" s="85">
        <v>255</v>
      </c>
      <c r="Y604" s="85">
        <v>255</v>
      </c>
      <c r="Z604" s="85">
        <v>255</v>
      </c>
      <c r="AA604" s="85">
        <v>255</v>
      </c>
      <c r="AB604" s="85">
        <v>255</v>
      </c>
      <c r="AC604" s="85">
        <v>255</v>
      </c>
      <c r="AD604" s="85">
        <v>255</v>
      </c>
      <c r="AE604" s="85">
        <v>255</v>
      </c>
      <c r="AF604" s="85">
        <v>255</v>
      </c>
      <c r="AG604" s="85">
        <v>255</v>
      </c>
      <c r="AH604" s="85">
        <v>255</v>
      </c>
      <c r="AI604" s="85">
        <v>255</v>
      </c>
      <c r="AJ604" s="85">
        <v>255</v>
      </c>
      <c r="AK604" s="85">
        <v>255</v>
      </c>
      <c r="AL604" s="85">
        <v>255</v>
      </c>
      <c r="AM604" s="85">
        <v>255</v>
      </c>
      <c r="AN604" s="85">
        <v>142</v>
      </c>
      <c r="AO604" s="85">
        <v>32</v>
      </c>
      <c r="AP604" s="85">
        <v>31</v>
      </c>
      <c r="AQ604" s="85">
        <v>34</v>
      </c>
      <c r="AR604" s="85">
        <v>34</v>
      </c>
      <c r="AS604" s="85">
        <v>36</v>
      </c>
      <c r="AT604" s="85">
        <v>35</v>
      </c>
      <c r="AU604" s="85">
        <v>34</v>
      </c>
      <c r="AV604" s="85">
        <v>35</v>
      </c>
      <c r="AW604" s="85">
        <v>35</v>
      </c>
      <c r="AX604" s="85">
        <v>35</v>
      </c>
      <c r="AY604" s="85">
        <v>35</v>
      </c>
      <c r="AZ604" s="85">
        <v>35</v>
      </c>
      <c r="BA604" s="85">
        <v>35</v>
      </c>
      <c r="BB604" s="85">
        <v>35</v>
      </c>
      <c r="BC604" s="85">
        <v>35</v>
      </c>
      <c r="BD604" s="85">
        <v>35</v>
      </c>
      <c r="BE604" s="85">
        <v>35</v>
      </c>
      <c r="BF604" s="85">
        <v>35</v>
      </c>
      <c r="BG604" s="85">
        <v>35</v>
      </c>
      <c r="BH604" s="85">
        <v>35</v>
      </c>
      <c r="BI604" s="85">
        <v>35</v>
      </c>
      <c r="BJ604" s="85">
        <v>35</v>
      </c>
      <c r="BK604" s="85">
        <v>35</v>
      </c>
      <c r="BL604" s="85">
        <v>35</v>
      </c>
      <c r="BM604" s="85">
        <v>35</v>
      </c>
      <c r="BN604" s="85">
        <v>35</v>
      </c>
      <c r="BO604" s="85">
        <v>35</v>
      </c>
      <c r="BP604" s="85">
        <v>35</v>
      </c>
      <c r="BQ604" s="85">
        <v>35</v>
      </c>
      <c r="BR604" s="85">
        <v>35</v>
      </c>
      <c r="BS604" s="85">
        <v>35</v>
      </c>
      <c r="BT604" s="85">
        <v>35</v>
      </c>
      <c r="BU604" s="85">
        <v>35</v>
      </c>
      <c r="BV604" s="85">
        <v>35</v>
      </c>
      <c r="BW604" s="85">
        <v>35</v>
      </c>
      <c r="BX604" s="85">
        <v>35</v>
      </c>
      <c r="BY604" s="85">
        <v>35</v>
      </c>
      <c r="BZ604" s="85">
        <v>35</v>
      </c>
      <c r="CA604" s="85">
        <v>35</v>
      </c>
      <c r="CB604" s="85">
        <v>35</v>
      </c>
      <c r="CC604" s="85">
        <v>35</v>
      </c>
      <c r="CD604" s="85">
        <v>35</v>
      </c>
      <c r="CE604" s="85">
        <v>35</v>
      </c>
      <c r="CF604" s="85">
        <v>35</v>
      </c>
      <c r="CG604" s="85">
        <v>35</v>
      </c>
      <c r="CH604" s="85">
        <v>35</v>
      </c>
      <c r="CI604" s="85">
        <v>35</v>
      </c>
      <c r="CJ604" s="85">
        <v>35</v>
      </c>
      <c r="CK604" s="85">
        <v>35</v>
      </c>
      <c r="CL604" s="85">
        <v>35</v>
      </c>
      <c r="CM604" s="85">
        <v>35</v>
      </c>
      <c r="CN604" s="85">
        <v>35</v>
      </c>
      <c r="CO604" s="85">
        <v>35</v>
      </c>
      <c r="CP604" s="85">
        <v>35</v>
      </c>
      <c r="CQ604" s="85">
        <v>35</v>
      </c>
      <c r="CR604" s="85">
        <v>35</v>
      </c>
      <c r="CS604" s="85">
        <v>35</v>
      </c>
      <c r="CT604" s="85">
        <v>35</v>
      </c>
      <c r="CU604" s="85">
        <v>35</v>
      </c>
      <c r="CV604" s="85">
        <v>35</v>
      </c>
      <c r="CW604" s="85">
        <v>35</v>
      </c>
      <c r="CX604" s="85">
        <v>35</v>
      </c>
      <c r="CY604" s="85">
        <v>35</v>
      </c>
      <c r="CZ604" s="85">
        <v>35</v>
      </c>
      <c r="DA604" s="85">
        <v>31</v>
      </c>
      <c r="DB604" s="85">
        <v>35</v>
      </c>
      <c r="DC604" s="85">
        <v>253</v>
      </c>
      <c r="DD604" s="85">
        <v>255</v>
      </c>
      <c r="DE604" s="85">
        <v>255</v>
      </c>
      <c r="DF604" s="85">
        <v>255</v>
      </c>
      <c r="DG604" s="85">
        <v>255</v>
      </c>
      <c r="DH604" s="85">
        <v>255</v>
      </c>
      <c r="DI604" s="85">
        <v>255</v>
      </c>
      <c r="DJ604" s="85">
        <v>255</v>
      </c>
      <c r="DK604" s="85">
        <v>255</v>
      </c>
      <c r="DL604" s="85">
        <v>255</v>
      </c>
      <c r="DM604" s="85">
        <v>255</v>
      </c>
      <c r="DN604" s="85">
        <v>228</v>
      </c>
      <c r="DO604" s="85">
        <v>23</v>
      </c>
      <c r="DP604" s="85">
        <v>17</v>
      </c>
      <c r="DQ604" s="85">
        <v>71</v>
      </c>
      <c r="DR604" s="85">
        <v>255</v>
      </c>
      <c r="DS604" s="85">
        <v>255</v>
      </c>
      <c r="DT604" s="85">
        <v>255</v>
      </c>
      <c r="DU604" s="85">
        <v>255</v>
      </c>
      <c r="DV604" s="85">
        <v>255</v>
      </c>
      <c r="DW604" s="85">
        <v>255</v>
      </c>
      <c r="DX604" s="85">
        <v>255</v>
      </c>
      <c r="DY604" s="85">
        <v>255</v>
      </c>
      <c r="DZ604" s="85">
        <v>255</v>
      </c>
      <c r="EA604" s="85">
        <v>255</v>
      </c>
      <c r="EB604" s="85">
        <v>255</v>
      </c>
      <c r="EC604" s="85">
        <v>148</v>
      </c>
      <c r="ED604" s="85">
        <v>26</v>
      </c>
      <c r="EE604" s="85">
        <v>33</v>
      </c>
      <c r="EF604" s="85">
        <v>35</v>
      </c>
      <c r="EG604" s="85">
        <v>35</v>
      </c>
      <c r="EH604" s="85">
        <v>35</v>
      </c>
      <c r="EI604" s="85">
        <v>35</v>
      </c>
      <c r="EJ604" s="85">
        <v>35</v>
      </c>
      <c r="EK604" s="85">
        <v>35</v>
      </c>
      <c r="EL604" s="85">
        <v>35</v>
      </c>
      <c r="EM604" s="85">
        <v>35</v>
      </c>
      <c r="EN604" s="85">
        <v>35</v>
      </c>
      <c r="EO604" s="85">
        <v>35</v>
      </c>
      <c r="EP604" s="85">
        <v>35</v>
      </c>
      <c r="EQ604" s="85">
        <v>35</v>
      </c>
      <c r="ER604" s="85">
        <v>35</v>
      </c>
      <c r="ES604" s="85">
        <v>35</v>
      </c>
      <c r="ET604" s="85">
        <v>35</v>
      </c>
      <c r="EU604" s="85">
        <v>35</v>
      </c>
      <c r="EV604" s="85">
        <v>35</v>
      </c>
      <c r="EW604" s="85">
        <v>35</v>
      </c>
      <c r="EX604" s="85">
        <v>35</v>
      </c>
      <c r="EY604" s="85">
        <v>35</v>
      </c>
      <c r="EZ604" s="85">
        <v>35</v>
      </c>
      <c r="FA604" s="85">
        <v>35</v>
      </c>
      <c r="FB604" s="85">
        <v>35</v>
      </c>
      <c r="FC604" s="85">
        <v>35</v>
      </c>
      <c r="FD604" s="85">
        <v>35</v>
      </c>
      <c r="FE604" s="85">
        <v>35</v>
      </c>
      <c r="FF604" s="85">
        <v>35</v>
      </c>
      <c r="FG604" s="85">
        <v>35</v>
      </c>
      <c r="FH604" s="85">
        <v>35</v>
      </c>
      <c r="FI604" s="85">
        <v>35</v>
      </c>
      <c r="FJ604" s="85">
        <v>35</v>
      </c>
      <c r="FK604" s="85">
        <v>35</v>
      </c>
      <c r="FL604" s="85">
        <v>35</v>
      </c>
      <c r="FM604" s="85">
        <v>35</v>
      </c>
      <c r="FN604" s="85">
        <v>35</v>
      </c>
      <c r="FO604" s="85">
        <v>35</v>
      </c>
      <c r="FP604" s="85">
        <v>35</v>
      </c>
      <c r="FQ604" s="85">
        <v>35</v>
      </c>
      <c r="FR604" s="85">
        <v>35</v>
      </c>
      <c r="FS604" s="85">
        <v>35</v>
      </c>
      <c r="FT604" s="85">
        <v>35</v>
      </c>
      <c r="FU604" s="85">
        <v>35</v>
      </c>
      <c r="FV604" s="85">
        <v>35</v>
      </c>
      <c r="FW604" s="85">
        <v>35</v>
      </c>
      <c r="FX604" s="85">
        <v>35</v>
      </c>
      <c r="FY604" s="85">
        <v>35</v>
      </c>
      <c r="FZ604" s="85">
        <v>35</v>
      </c>
      <c r="GA604" s="85">
        <v>35</v>
      </c>
      <c r="GB604" s="85">
        <v>35</v>
      </c>
      <c r="GC604" s="85">
        <v>35</v>
      </c>
      <c r="GD604" s="85">
        <v>35</v>
      </c>
      <c r="GE604" s="85">
        <v>35</v>
      </c>
      <c r="GF604" s="85">
        <v>35</v>
      </c>
      <c r="GG604" s="85">
        <v>35</v>
      </c>
      <c r="GH604" s="85">
        <v>35</v>
      </c>
      <c r="GI604" s="85">
        <v>35</v>
      </c>
      <c r="GJ604" s="85">
        <v>34</v>
      </c>
      <c r="GK604" s="85">
        <v>35</v>
      </c>
      <c r="GL604" s="85">
        <v>34</v>
      </c>
      <c r="GM604" s="85">
        <v>35</v>
      </c>
      <c r="GN604" s="85">
        <v>36</v>
      </c>
      <c r="GO604" s="85">
        <v>36</v>
      </c>
      <c r="GP604" s="85">
        <v>25</v>
      </c>
      <c r="GQ604" s="85">
        <v>38</v>
      </c>
      <c r="GR604" s="85">
        <v>209</v>
      </c>
      <c r="GS604" s="85">
        <v>255</v>
      </c>
      <c r="GT604" s="85">
        <v>255</v>
      </c>
      <c r="GU604" s="85">
        <v>255</v>
      </c>
      <c r="GV604" s="85">
        <v>255</v>
      </c>
      <c r="GW604" s="85">
        <v>255</v>
      </c>
      <c r="GX604" s="85">
        <v>255</v>
      </c>
      <c r="GY604" s="85">
        <v>255</v>
      </c>
      <c r="GZ604" s="85">
        <v>255</v>
      </c>
      <c r="HA604" s="85">
        <v>255</v>
      </c>
      <c r="HB604" s="85">
        <v>255</v>
      </c>
      <c r="HC604" s="85">
        <v>255</v>
      </c>
      <c r="HD604" s="85">
        <v>255</v>
      </c>
      <c r="HE604" s="85">
        <v>255</v>
      </c>
      <c r="HF604" s="85">
        <v>255</v>
      </c>
      <c r="HG604" s="85">
        <v>255</v>
      </c>
      <c r="HH604" s="85">
        <v>255</v>
      </c>
      <c r="HI604" s="85">
        <v>255</v>
      </c>
      <c r="HJ604" s="85">
        <v>255</v>
      </c>
      <c r="HK604" s="85">
        <v>255</v>
      </c>
      <c r="HL604" s="85">
        <v>255</v>
      </c>
      <c r="HM604" s="85">
        <v>255</v>
      </c>
      <c r="HN604" s="85">
        <v>255</v>
      </c>
      <c r="HO604" s="85">
        <v>255</v>
      </c>
      <c r="HP604" s="85">
        <v>255</v>
      </c>
      <c r="HQ604" s="85">
        <v>255</v>
      </c>
      <c r="HR604" s="85">
        <v>255</v>
      </c>
      <c r="HS604" s="85">
        <v>255</v>
      </c>
      <c r="HT604" s="85">
        <v>255</v>
      </c>
      <c r="HU604" s="85">
        <v>255</v>
      </c>
      <c r="HV604" s="85">
        <v>255</v>
      </c>
      <c r="HW604" s="85">
        <v>255</v>
      </c>
      <c r="HX604" s="85">
        <v>255</v>
      </c>
      <c r="HY604" s="85">
        <v>255</v>
      </c>
      <c r="HZ604" s="85">
        <v>255</v>
      </c>
      <c r="IA604" s="85">
        <v>255</v>
      </c>
      <c r="IB604" s="85">
        <v>255</v>
      </c>
      <c r="IC604" s="85">
        <v>255</v>
      </c>
      <c r="ID604" s="85">
        <v>255</v>
      </c>
      <c r="IE604" s="85">
        <v>255</v>
      </c>
    </row>
    <row r="605" spans="1:239" ht="7.8">
      <c r="A605" s="85">
        <v>255</v>
      </c>
      <c r="B605" s="85">
        <v>255</v>
      </c>
      <c r="C605" s="85">
        <v>255</v>
      </c>
      <c r="D605" s="85">
        <v>255</v>
      </c>
      <c r="E605" s="85">
        <v>255</v>
      </c>
      <c r="F605" s="85">
        <v>255</v>
      </c>
      <c r="G605" s="85">
        <v>255</v>
      </c>
      <c r="H605" s="85">
        <v>255</v>
      </c>
      <c r="I605" s="85">
        <v>255</v>
      </c>
      <c r="J605" s="85">
        <v>255</v>
      </c>
      <c r="K605" s="85">
        <v>255</v>
      </c>
      <c r="L605" s="85">
        <v>255</v>
      </c>
      <c r="M605" s="85">
        <v>255</v>
      </c>
      <c r="N605" s="85">
        <v>255</v>
      </c>
      <c r="O605" s="85">
        <v>255</v>
      </c>
      <c r="P605" s="85">
        <v>255</v>
      </c>
      <c r="Q605" s="85">
        <v>255</v>
      </c>
      <c r="R605" s="85">
        <v>255</v>
      </c>
      <c r="S605" s="85">
        <v>255</v>
      </c>
      <c r="T605" s="85">
        <v>255</v>
      </c>
      <c r="U605" s="85">
        <v>255</v>
      </c>
      <c r="V605" s="85">
        <v>255</v>
      </c>
      <c r="W605" s="85">
        <v>255</v>
      </c>
      <c r="X605" s="85">
        <v>255</v>
      </c>
      <c r="Y605" s="85">
        <v>255</v>
      </c>
      <c r="Z605" s="85">
        <v>255</v>
      </c>
      <c r="AA605" s="85">
        <v>255</v>
      </c>
      <c r="AB605" s="85">
        <v>255</v>
      </c>
      <c r="AC605" s="85">
        <v>255</v>
      </c>
      <c r="AD605" s="85">
        <v>255</v>
      </c>
      <c r="AE605" s="85">
        <v>255</v>
      </c>
      <c r="AF605" s="85">
        <v>255</v>
      </c>
      <c r="AG605" s="85">
        <v>255</v>
      </c>
      <c r="AH605" s="85">
        <v>255</v>
      </c>
      <c r="AI605" s="85">
        <v>255</v>
      </c>
      <c r="AJ605" s="85">
        <v>255</v>
      </c>
      <c r="AK605" s="85">
        <v>255</v>
      </c>
      <c r="AL605" s="85">
        <v>255</v>
      </c>
      <c r="AM605" s="85">
        <v>255</v>
      </c>
      <c r="AN605" s="85">
        <v>139</v>
      </c>
      <c r="AO605" s="85">
        <v>24</v>
      </c>
      <c r="AP605" s="85">
        <v>22</v>
      </c>
      <c r="AQ605" s="85">
        <v>25</v>
      </c>
      <c r="AR605" s="85">
        <v>25</v>
      </c>
      <c r="AS605" s="85">
        <v>27</v>
      </c>
      <c r="AT605" s="85">
        <v>26</v>
      </c>
      <c r="AU605" s="85">
        <v>25</v>
      </c>
      <c r="AV605" s="85">
        <v>26</v>
      </c>
      <c r="AW605" s="85">
        <v>26</v>
      </c>
      <c r="AX605" s="85">
        <v>26</v>
      </c>
      <c r="AY605" s="85">
        <v>26</v>
      </c>
      <c r="AZ605" s="85">
        <v>26</v>
      </c>
      <c r="BA605" s="85">
        <v>26</v>
      </c>
      <c r="BB605" s="85">
        <v>26</v>
      </c>
      <c r="BC605" s="85">
        <v>26</v>
      </c>
      <c r="BD605" s="85">
        <v>26</v>
      </c>
      <c r="BE605" s="85">
        <v>26</v>
      </c>
      <c r="BF605" s="85">
        <v>26</v>
      </c>
      <c r="BG605" s="85">
        <v>26</v>
      </c>
      <c r="BH605" s="85">
        <v>26</v>
      </c>
      <c r="BI605" s="85">
        <v>26</v>
      </c>
      <c r="BJ605" s="85">
        <v>26</v>
      </c>
      <c r="BK605" s="85">
        <v>26</v>
      </c>
      <c r="BL605" s="85">
        <v>26</v>
      </c>
      <c r="BM605" s="85">
        <v>26</v>
      </c>
      <c r="BN605" s="85">
        <v>26</v>
      </c>
      <c r="BO605" s="85">
        <v>26</v>
      </c>
      <c r="BP605" s="85">
        <v>26</v>
      </c>
      <c r="BQ605" s="85">
        <v>26</v>
      </c>
      <c r="BR605" s="85">
        <v>26</v>
      </c>
      <c r="BS605" s="85">
        <v>26</v>
      </c>
      <c r="BT605" s="85">
        <v>26</v>
      </c>
      <c r="BU605" s="85">
        <v>26</v>
      </c>
      <c r="BV605" s="85">
        <v>26</v>
      </c>
      <c r="BW605" s="85">
        <v>26</v>
      </c>
      <c r="BX605" s="85">
        <v>26</v>
      </c>
      <c r="BY605" s="85">
        <v>26</v>
      </c>
      <c r="BZ605" s="85">
        <v>26</v>
      </c>
      <c r="CA605" s="85">
        <v>26</v>
      </c>
      <c r="CB605" s="85">
        <v>26</v>
      </c>
      <c r="CC605" s="85">
        <v>26</v>
      </c>
      <c r="CD605" s="85">
        <v>26</v>
      </c>
      <c r="CE605" s="85">
        <v>26</v>
      </c>
      <c r="CF605" s="85">
        <v>26</v>
      </c>
      <c r="CG605" s="85">
        <v>26</v>
      </c>
      <c r="CH605" s="85">
        <v>26</v>
      </c>
      <c r="CI605" s="85">
        <v>26</v>
      </c>
      <c r="CJ605" s="85">
        <v>26</v>
      </c>
      <c r="CK605" s="85">
        <v>26</v>
      </c>
      <c r="CL605" s="85">
        <v>26</v>
      </c>
      <c r="CM605" s="85">
        <v>26</v>
      </c>
      <c r="CN605" s="85">
        <v>26</v>
      </c>
      <c r="CO605" s="85">
        <v>26</v>
      </c>
      <c r="CP605" s="85">
        <v>26</v>
      </c>
      <c r="CQ605" s="85">
        <v>26</v>
      </c>
      <c r="CR605" s="85">
        <v>26</v>
      </c>
      <c r="CS605" s="85">
        <v>26</v>
      </c>
      <c r="CT605" s="85">
        <v>26</v>
      </c>
      <c r="CU605" s="85">
        <v>26</v>
      </c>
      <c r="CV605" s="85">
        <v>26</v>
      </c>
      <c r="CW605" s="85">
        <v>26</v>
      </c>
      <c r="CX605" s="85">
        <v>26</v>
      </c>
      <c r="CY605" s="85">
        <v>26</v>
      </c>
      <c r="CZ605" s="85">
        <v>25</v>
      </c>
      <c r="DA605" s="85">
        <v>23</v>
      </c>
      <c r="DB605" s="85">
        <v>27</v>
      </c>
      <c r="DC605" s="85">
        <v>254</v>
      </c>
      <c r="DD605" s="85">
        <v>255</v>
      </c>
      <c r="DE605" s="85">
        <v>255</v>
      </c>
      <c r="DF605" s="85">
        <v>255</v>
      </c>
      <c r="DG605" s="85">
        <v>255</v>
      </c>
      <c r="DH605" s="85">
        <v>255</v>
      </c>
      <c r="DI605" s="85">
        <v>255</v>
      </c>
      <c r="DJ605" s="85">
        <v>255</v>
      </c>
      <c r="DK605" s="85">
        <v>255</v>
      </c>
      <c r="DL605" s="85">
        <v>255</v>
      </c>
      <c r="DM605" s="85">
        <v>255</v>
      </c>
      <c r="DN605" s="85">
        <v>229</v>
      </c>
      <c r="DO605" s="85">
        <v>17</v>
      </c>
      <c r="DP605" s="85">
        <v>9</v>
      </c>
      <c r="DQ605" s="85">
        <v>67</v>
      </c>
      <c r="DR605" s="85">
        <v>255</v>
      </c>
      <c r="DS605" s="85">
        <v>255</v>
      </c>
      <c r="DT605" s="85">
        <v>255</v>
      </c>
      <c r="DU605" s="85">
        <v>255</v>
      </c>
      <c r="DV605" s="85">
        <v>255</v>
      </c>
      <c r="DW605" s="85">
        <v>255</v>
      </c>
      <c r="DX605" s="85">
        <v>255</v>
      </c>
      <c r="DY605" s="85">
        <v>255</v>
      </c>
      <c r="DZ605" s="85">
        <v>255</v>
      </c>
      <c r="EA605" s="85">
        <v>255</v>
      </c>
      <c r="EB605" s="85">
        <v>255</v>
      </c>
      <c r="EC605" s="85">
        <v>147</v>
      </c>
      <c r="ED605" s="85">
        <v>17</v>
      </c>
      <c r="EE605" s="85">
        <v>24</v>
      </c>
      <c r="EF605" s="85">
        <v>26</v>
      </c>
      <c r="EG605" s="85">
        <v>26</v>
      </c>
      <c r="EH605" s="85">
        <v>26</v>
      </c>
      <c r="EI605" s="85">
        <v>26</v>
      </c>
      <c r="EJ605" s="85">
        <v>26</v>
      </c>
      <c r="EK605" s="85">
        <v>26</v>
      </c>
      <c r="EL605" s="85">
        <v>26</v>
      </c>
      <c r="EM605" s="85">
        <v>26</v>
      </c>
      <c r="EN605" s="85">
        <v>26</v>
      </c>
      <c r="EO605" s="85">
        <v>26</v>
      </c>
      <c r="EP605" s="85">
        <v>26</v>
      </c>
      <c r="EQ605" s="85">
        <v>26</v>
      </c>
      <c r="ER605" s="85">
        <v>26</v>
      </c>
      <c r="ES605" s="85">
        <v>26</v>
      </c>
      <c r="ET605" s="85">
        <v>26</v>
      </c>
      <c r="EU605" s="85">
        <v>26</v>
      </c>
      <c r="EV605" s="85">
        <v>26</v>
      </c>
      <c r="EW605" s="85">
        <v>26</v>
      </c>
      <c r="EX605" s="85">
        <v>26</v>
      </c>
      <c r="EY605" s="85">
        <v>26</v>
      </c>
      <c r="EZ605" s="85">
        <v>26</v>
      </c>
      <c r="FA605" s="85">
        <v>26</v>
      </c>
      <c r="FB605" s="85">
        <v>26</v>
      </c>
      <c r="FC605" s="85">
        <v>26</v>
      </c>
      <c r="FD605" s="85">
        <v>26</v>
      </c>
      <c r="FE605" s="85">
        <v>26</v>
      </c>
      <c r="FF605" s="85">
        <v>26</v>
      </c>
      <c r="FG605" s="85">
        <v>26</v>
      </c>
      <c r="FH605" s="85">
        <v>26</v>
      </c>
      <c r="FI605" s="85">
        <v>26</v>
      </c>
      <c r="FJ605" s="85">
        <v>26</v>
      </c>
      <c r="FK605" s="85">
        <v>26</v>
      </c>
      <c r="FL605" s="85">
        <v>26</v>
      </c>
      <c r="FM605" s="85">
        <v>26</v>
      </c>
      <c r="FN605" s="85">
        <v>26</v>
      </c>
      <c r="FO605" s="85">
        <v>26</v>
      </c>
      <c r="FP605" s="85">
        <v>26</v>
      </c>
      <c r="FQ605" s="85">
        <v>26</v>
      </c>
      <c r="FR605" s="85">
        <v>26</v>
      </c>
      <c r="FS605" s="85">
        <v>26</v>
      </c>
      <c r="FT605" s="85">
        <v>26</v>
      </c>
      <c r="FU605" s="85">
        <v>26</v>
      </c>
      <c r="FV605" s="85">
        <v>26</v>
      </c>
      <c r="FW605" s="85">
        <v>26</v>
      </c>
      <c r="FX605" s="85">
        <v>26</v>
      </c>
      <c r="FY605" s="85">
        <v>26</v>
      </c>
      <c r="FZ605" s="85">
        <v>26</v>
      </c>
      <c r="GA605" s="85">
        <v>26</v>
      </c>
      <c r="GB605" s="85">
        <v>26</v>
      </c>
      <c r="GC605" s="85">
        <v>26</v>
      </c>
      <c r="GD605" s="85">
        <v>26</v>
      </c>
      <c r="GE605" s="85">
        <v>26</v>
      </c>
      <c r="GF605" s="85">
        <v>26</v>
      </c>
      <c r="GG605" s="85">
        <v>26</v>
      </c>
      <c r="GH605" s="85">
        <v>26</v>
      </c>
      <c r="GI605" s="85">
        <v>26</v>
      </c>
      <c r="GJ605" s="85">
        <v>25</v>
      </c>
      <c r="GK605" s="85">
        <v>26</v>
      </c>
      <c r="GL605" s="85">
        <v>25</v>
      </c>
      <c r="GM605" s="85">
        <v>26</v>
      </c>
      <c r="GN605" s="85">
        <v>26</v>
      </c>
      <c r="GO605" s="85">
        <v>28</v>
      </c>
      <c r="GP605" s="85">
        <v>17</v>
      </c>
      <c r="GQ605" s="85">
        <v>33</v>
      </c>
      <c r="GR605" s="85">
        <v>208</v>
      </c>
      <c r="GS605" s="85">
        <v>255</v>
      </c>
      <c r="GT605" s="85">
        <v>255</v>
      </c>
      <c r="GU605" s="85">
        <v>255</v>
      </c>
      <c r="GV605" s="85">
        <v>255</v>
      </c>
      <c r="GW605" s="85">
        <v>255</v>
      </c>
      <c r="GX605" s="85">
        <v>255</v>
      </c>
      <c r="GY605" s="85">
        <v>255</v>
      </c>
      <c r="GZ605" s="85">
        <v>255</v>
      </c>
      <c r="HA605" s="85">
        <v>255</v>
      </c>
      <c r="HB605" s="85">
        <v>255</v>
      </c>
      <c r="HC605" s="85">
        <v>255</v>
      </c>
      <c r="HD605" s="85">
        <v>255</v>
      </c>
      <c r="HE605" s="85">
        <v>255</v>
      </c>
      <c r="HF605" s="85">
        <v>255</v>
      </c>
      <c r="HG605" s="85">
        <v>255</v>
      </c>
      <c r="HH605" s="85">
        <v>255</v>
      </c>
      <c r="HI605" s="85">
        <v>255</v>
      </c>
      <c r="HJ605" s="85">
        <v>255</v>
      </c>
      <c r="HK605" s="85">
        <v>255</v>
      </c>
      <c r="HL605" s="85">
        <v>255</v>
      </c>
      <c r="HM605" s="85">
        <v>255</v>
      </c>
      <c r="HN605" s="85">
        <v>255</v>
      </c>
      <c r="HO605" s="85">
        <v>255</v>
      </c>
      <c r="HP605" s="85">
        <v>255</v>
      </c>
      <c r="HQ605" s="85">
        <v>255</v>
      </c>
      <c r="HR605" s="85">
        <v>255</v>
      </c>
      <c r="HS605" s="85">
        <v>255</v>
      </c>
      <c r="HT605" s="85">
        <v>255</v>
      </c>
      <c r="HU605" s="85">
        <v>255</v>
      </c>
      <c r="HV605" s="85">
        <v>255</v>
      </c>
      <c r="HW605" s="85">
        <v>255</v>
      </c>
      <c r="HX605" s="85">
        <v>255</v>
      </c>
      <c r="HY605" s="85">
        <v>255</v>
      </c>
      <c r="HZ605" s="85">
        <v>255</v>
      </c>
      <c r="IA605" s="85">
        <v>255</v>
      </c>
      <c r="IB605" s="85">
        <v>255</v>
      </c>
      <c r="IC605" s="85">
        <v>255</v>
      </c>
      <c r="ID605" s="85">
        <v>255</v>
      </c>
      <c r="IE605" s="85">
        <v>255</v>
      </c>
    </row>
    <row r="606" spans="1:239" ht="7.8">
      <c r="A606" s="85">
        <v>255</v>
      </c>
      <c r="B606" s="85">
        <v>255</v>
      </c>
      <c r="C606" s="85">
        <v>255</v>
      </c>
      <c r="D606" s="85">
        <v>255</v>
      </c>
      <c r="E606" s="85">
        <v>255</v>
      </c>
      <c r="F606" s="85">
        <v>255</v>
      </c>
      <c r="G606" s="85">
        <v>255</v>
      </c>
      <c r="H606" s="85">
        <v>255</v>
      </c>
      <c r="I606" s="85">
        <v>255</v>
      </c>
      <c r="J606" s="85">
        <v>255</v>
      </c>
      <c r="K606" s="85">
        <v>255</v>
      </c>
      <c r="L606" s="85">
        <v>255</v>
      </c>
      <c r="M606" s="85">
        <v>255</v>
      </c>
      <c r="N606" s="85">
        <v>255</v>
      </c>
      <c r="O606" s="85">
        <v>255</v>
      </c>
      <c r="P606" s="85">
        <v>255</v>
      </c>
      <c r="Q606" s="85">
        <v>255</v>
      </c>
      <c r="R606" s="85">
        <v>255</v>
      </c>
      <c r="S606" s="85">
        <v>255</v>
      </c>
      <c r="T606" s="85">
        <v>255</v>
      </c>
      <c r="U606" s="85">
        <v>255</v>
      </c>
      <c r="V606" s="85">
        <v>255</v>
      </c>
      <c r="W606" s="85">
        <v>255</v>
      </c>
      <c r="X606" s="85">
        <v>255</v>
      </c>
      <c r="Y606" s="85">
        <v>255</v>
      </c>
      <c r="Z606" s="85">
        <v>255</v>
      </c>
      <c r="AA606" s="85">
        <v>255</v>
      </c>
      <c r="AB606" s="85">
        <v>255</v>
      </c>
      <c r="AC606" s="85">
        <v>255</v>
      </c>
      <c r="AD606" s="85">
        <v>255</v>
      </c>
      <c r="AE606" s="85">
        <v>255</v>
      </c>
      <c r="AF606" s="85">
        <v>255</v>
      </c>
      <c r="AG606" s="85">
        <v>255</v>
      </c>
      <c r="AH606" s="85">
        <v>255</v>
      </c>
      <c r="AI606" s="85">
        <v>255</v>
      </c>
      <c r="AJ606" s="85">
        <v>255</v>
      </c>
      <c r="AK606" s="85">
        <v>255</v>
      </c>
      <c r="AL606" s="85">
        <v>255</v>
      </c>
      <c r="AM606" s="85">
        <v>255</v>
      </c>
      <c r="AN606" s="85">
        <v>135</v>
      </c>
      <c r="AO606" s="85">
        <v>20</v>
      </c>
      <c r="AP606" s="85">
        <v>18</v>
      </c>
      <c r="AQ606" s="85">
        <v>20</v>
      </c>
      <c r="AR606" s="85">
        <v>20</v>
      </c>
      <c r="AS606" s="85">
        <v>22</v>
      </c>
      <c r="AT606" s="85">
        <v>21</v>
      </c>
      <c r="AU606" s="85">
        <v>20</v>
      </c>
      <c r="AV606" s="85">
        <v>21</v>
      </c>
      <c r="AW606" s="85">
        <v>21</v>
      </c>
      <c r="AX606" s="85">
        <v>21</v>
      </c>
      <c r="AY606" s="85">
        <v>21</v>
      </c>
      <c r="AZ606" s="85">
        <v>21</v>
      </c>
      <c r="BA606" s="85">
        <v>21</v>
      </c>
      <c r="BB606" s="85">
        <v>21</v>
      </c>
      <c r="BC606" s="85">
        <v>21</v>
      </c>
      <c r="BD606" s="85">
        <v>21</v>
      </c>
      <c r="BE606" s="85">
        <v>21</v>
      </c>
      <c r="BF606" s="85">
        <v>21</v>
      </c>
      <c r="BG606" s="85">
        <v>21</v>
      </c>
      <c r="BH606" s="85">
        <v>21</v>
      </c>
      <c r="BI606" s="85">
        <v>21</v>
      </c>
      <c r="BJ606" s="85">
        <v>21</v>
      </c>
      <c r="BK606" s="85">
        <v>21</v>
      </c>
      <c r="BL606" s="85">
        <v>21</v>
      </c>
      <c r="BM606" s="85">
        <v>21</v>
      </c>
      <c r="BN606" s="85">
        <v>21</v>
      </c>
      <c r="BO606" s="85">
        <v>21</v>
      </c>
      <c r="BP606" s="85">
        <v>21</v>
      </c>
      <c r="BQ606" s="85">
        <v>21</v>
      </c>
      <c r="BR606" s="85">
        <v>21</v>
      </c>
      <c r="BS606" s="85">
        <v>21</v>
      </c>
      <c r="BT606" s="85">
        <v>21</v>
      </c>
      <c r="BU606" s="85">
        <v>21</v>
      </c>
      <c r="BV606" s="85">
        <v>21</v>
      </c>
      <c r="BW606" s="85">
        <v>21</v>
      </c>
      <c r="BX606" s="85">
        <v>21</v>
      </c>
      <c r="BY606" s="85">
        <v>21</v>
      </c>
      <c r="BZ606" s="85">
        <v>21</v>
      </c>
      <c r="CA606" s="85">
        <v>21</v>
      </c>
      <c r="CB606" s="85">
        <v>21</v>
      </c>
      <c r="CC606" s="85">
        <v>21</v>
      </c>
      <c r="CD606" s="85">
        <v>21</v>
      </c>
      <c r="CE606" s="85">
        <v>21</v>
      </c>
      <c r="CF606" s="85">
        <v>21</v>
      </c>
      <c r="CG606" s="85">
        <v>21</v>
      </c>
      <c r="CH606" s="85">
        <v>21</v>
      </c>
      <c r="CI606" s="85">
        <v>21</v>
      </c>
      <c r="CJ606" s="85">
        <v>21</v>
      </c>
      <c r="CK606" s="85">
        <v>21</v>
      </c>
      <c r="CL606" s="85">
        <v>21</v>
      </c>
      <c r="CM606" s="85">
        <v>21</v>
      </c>
      <c r="CN606" s="85">
        <v>21</v>
      </c>
      <c r="CO606" s="85">
        <v>21</v>
      </c>
      <c r="CP606" s="85">
        <v>21</v>
      </c>
      <c r="CQ606" s="85">
        <v>21</v>
      </c>
      <c r="CR606" s="85">
        <v>21</v>
      </c>
      <c r="CS606" s="85">
        <v>21</v>
      </c>
      <c r="CT606" s="85">
        <v>21</v>
      </c>
      <c r="CU606" s="85">
        <v>21</v>
      </c>
      <c r="CV606" s="85">
        <v>21</v>
      </c>
      <c r="CW606" s="85">
        <v>21</v>
      </c>
      <c r="CX606" s="85">
        <v>21</v>
      </c>
      <c r="CY606" s="85">
        <v>21</v>
      </c>
      <c r="CZ606" s="85">
        <v>21</v>
      </c>
      <c r="DA606" s="85">
        <v>17</v>
      </c>
      <c r="DB606" s="85">
        <v>22</v>
      </c>
      <c r="DC606" s="85">
        <v>254</v>
      </c>
      <c r="DD606" s="85">
        <v>255</v>
      </c>
      <c r="DE606" s="85">
        <v>255</v>
      </c>
      <c r="DF606" s="85">
        <v>255</v>
      </c>
      <c r="DG606" s="85">
        <v>255</v>
      </c>
      <c r="DH606" s="85">
        <v>255</v>
      </c>
      <c r="DI606" s="85">
        <v>255</v>
      </c>
      <c r="DJ606" s="85">
        <v>255</v>
      </c>
      <c r="DK606" s="85">
        <v>255</v>
      </c>
      <c r="DL606" s="85">
        <v>255</v>
      </c>
      <c r="DM606" s="85">
        <v>255</v>
      </c>
      <c r="DN606" s="85">
        <v>227</v>
      </c>
      <c r="DO606" s="85">
        <v>14</v>
      </c>
      <c r="DP606" s="85">
        <v>6</v>
      </c>
      <c r="DQ606" s="85">
        <v>63</v>
      </c>
      <c r="DR606" s="85">
        <v>255</v>
      </c>
      <c r="DS606" s="85">
        <v>255</v>
      </c>
      <c r="DT606" s="85">
        <v>255</v>
      </c>
      <c r="DU606" s="85">
        <v>255</v>
      </c>
      <c r="DV606" s="85">
        <v>255</v>
      </c>
      <c r="DW606" s="85">
        <v>255</v>
      </c>
      <c r="DX606" s="85">
        <v>255</v>
      </c>
      <c r="DY606" s="85">
        <v>255</v>
      </c>
      <c r="DZ606" s="85">
        <v>255</v>
      </c>
      <c r="EA606" s="85">
        <v>255</v>
      </c>
      <c r="EB606" s="85">
        <v>255</v>
      </c>
      <c r="EC606" s="85">
        <v>145</v>
      </c>
      <c r="ED606" s="85">
        <v>13</v>
      </c>
      <c r="EE606" s="85">
        <v>18</v>
      </c>
      <c r="EF606" s="85">
        <v>21</v>
      </c>
      <c r="EG606" s="85">
        <v>21</v>
      </c>
      <c r="EH606" s="85">
        <v>21</v>
      </c>
      <c r="EI606" s="85">
        <v>21</v>
      </c>
      <c r="EJ606" s="85">
        <v>21</v>
      </c>
      <c r="EK606" s="85">
        <v>21</v>
      </c>
      <c r="EL606" s="85">
        <v>21</v>
      </c>
      <c r="EM606" s="85">
        <v>21</v>
      </c>
      <c r="EN606" s="85">
        <v>21</v>
      </c>
      <c r="EO606" s="85">
        <v>21</v>
      </c>
      <c r="EP606" s="85">
        <v>21</v>
      </c>
      <c r="EQ606" s="85">
        <v>21</v>
      </c>
      <c r="ER606" s="85">
        <v>21</v>
      </c>
      <c r="ES606" s="85">
        <v>21</v>
      </c>
      <c r="ET606" s="85">
        <v>21</v>
      </c>
      <c r="EU606" s="85">
        <v>21</v>
      </c>
      <c r="EV606" s="85">
        <v>21</v>
      </c>
      <c r="EW606" s="85">
        <v>21</v>
      </c>
      <c r="EX606" s="85">
        <v>21</v>
      </c>
      <c r="EY606" s="85">
        <v>21</v>
      </c>
      <c r="EZ606" s="85">
        <v>21</v>
      </c>
      <c r="FA606" s="85">
        <v>21</v>
      </c>
      <c r="FB606" s="85">
        <v>21</v>
      </c>
      <c r="FC606" s="85">
        <v>21</v>
      </c>
      <c r="FD606" s="85">
        <v>21</v>
      </c>
      <c r="FE606" s="85">
        <v>21</v>
      </c>
      <c r="FF606" s="85">
        <v>21</v>
      </c>
      <c r="FG606" s="85">
        <v>21</v>
      </c>
      <c r="FH606" s="85">
        <v>21</v>
      </c>
      <c r="FI606" s="85">
        <v>21</v>
      </c>
      <c r="FJ606" s="85">
        <v>21</v>
      </c>
      <c r="FK606" s="85">
        <v>21</v>
      </c>
      <c r="FL606" s="85">
        <v>21</v>
      </c>
      <c r="FM606" s="85">
        <v>21</v>
      </c>
      <c r="FN606" s="85">
        <v>21</v>
      </c>
      <c r="FO606" s="85">
        <v>21</v>
      </c>
      <c r="FP606" s="85">
        <v>21</v>
      </c>
      <c r="FQ606" s="85">
        <v>21</v>
      </c>
      <c r="FR606" s="85">
        <v>21</v>
      </c>
      <c r="FS606" s="85">
        <v>21</v>
      </c>
      <c r="FT606" s="85">
        <v>21</v>
      </c>
      <c r="FU606" s="85">
        <v>21</v>
      </c>
      <c r="FV606" s="85">
        <v>21</v>
      </c>
      <c r="FW606" s="85">
        <v>21</v>
      </c>
      <c r="FX606" s="85">
        <v>21</v>
      </c>
      <c r="FY606" s="85">
        <v>21</v>
      </c>
      <c r="FZ606" s="85">
        <v>21</v>
      </c>
      <c r="GA606" s="85">
        <v>21</v>
      </c>
      <c r="GB606" s="85">
        <v>21</v>
      </c>
      <c r="GC606" s="85">
        <v>21</v>
      </c>
      <c r="GD606" s="85">
        <v>21</v>
      </c>
      <c r="GE606" s="85">
        <v>21</v>
      </c>
      <c r="GF606" s="85">
        <v>21</v>
      </c>
      <c r="GG606" s="85">
        <v>21</v>
      </c>
      <c r="GH606" s="85">
        <v>21</v>
      </c>
      <c r="GI606" s="85">
        <v>21</v>
      </c>
      <c r="GJ606" s="85">
        <v>20</v>
      </c>
      <c r="GK606" s="85">
        <v>21</v>
      </c>
      <c r="GL606" s="85">
        <v>20</v>
      </c>
      <c r="GM606" s="85">
        <v>21</v>
      </c>
      <c r="GN606" s="85">
        <v>22</v>
      </c>
      <c r="GO606" s="85">
        <v>22</v>
      </c>
      <c r="GP606" s="85">
        <v>11</v>
      </c>
      <c r="GQ606" s="85">
        <v>28</v>
      </c>
      <c r="GR606" s="85">
        <v>206</v>
      </c>
      <c r="GS606" s="85">
        <v>255</v>
      </c>
      <c r="GT606" s="85">
        <v>255</v>
      </c>
      <c r="GU606" s="85">
        <v>255</v>
      </c>
      <c r="GV606" s="85">
        <v>255</v>
      </c>
      <c r="GW606" s="85">
        <v>255</v>
      </c>
      <c r="GX606" s="85">
        <v>255</v>
      </c>
      <c r="GY606" s="85">
        <v>255</v>
      </c>
      <c r="GZ606" s="85">
        <v>255</v>
      </c>
      <c r="HA606" s="85">
        <v>255</v>
      </c>
      <c r="HB606" s="85">
        <v>255</v>
      </c>
      <c r="HC606" s="85">
        <v>255</v>
      </c>
      <c r="HD606" s="85">
        <v>255</v>
      </c>
      <c r="HE606" s="85">
        <v>255</v>
      </c>
      <c r="HF606" s="85">
        <v>255</v>
      </c>
      <c r="HG606" s="85">
        <v>255</v>
      </c>
      <c r="HH606" s="85">
        <v>255</v>
      </c>
      <c r="HI606" s="85">
        <v>255</v>
      </c>
      <c r="HJ606" s="85">
        <v>255</v>
      </c>
      <c r="HK606" s="85">
        <v>255</v>
      </c>
      <c r="HL606" s="85">
        <v>255</v>
      </c>
      <c r="HM606" s="85">
        <v>255</v>
      </c>
      <c r="HN606" s="85">
        <v>255</v>
      </c>
      <c r="HO606" s="85">
        <v>255</v>
      </c>
      <c r="HP606" s="85">
        <v>255</v>
      </c>
      <c r="HQ606" s="85">
        <v>255</v>
      </c>
      <c r="HR606" s="85">
        <v>255</v>
      </c>
      <c r="HS606" s="85">
        <v>255</v>
      </c>
      <c r="HT606" s="85">
        <v>255</v>
      </c>
      <c r="HU606" s="85">
        <v>255</v>
      </c>
      <c r="HV606" s="85">
        <v>255</v>
      </c>
      <c r="HW606" s="85">
        <v>255</v>
      </c>
      <c r="HX606" s="85">
        <v>255</v>
      </c>
      <c r="HY606" s="85">
        <v>255</v>
      </c>
      <c r="HZ606" s="85">
        <v>255</v>
      </c>
      <c r="IA606" s="85">
        <v>255</v>
      </c>
      <c r="IB606" s="85">
        <v>255</v>
      </c>
      <c r="IC606" s="85">
        <v>255</v>
      </c>
      <c r="ID606" s="85">
        <v>255</v>
      </c>
      <c r="IE606" s="85">
        <v>255</v>
      </c>
    </row>
    <row r="607" spans="1:239" ht="7.8">
      <c r="A607" s="85">
        <v>255</v>
      </c>
      <c r="B607" s="85">
        <v>255</v>
      </c>
      <c r="C607" s="85">
        <v>255</v>
      </c>
      <c r="D607" s="85">
        <v>255</v>
      </c>
      <c r="E607" s="85">
        <v>255</v>
      </c>
      <c r="F607" s="85">
        <v>255</v>
      </c>
      <c r="G607" s="85">
        <v>255</v>
      </c>
      <c r="H607" s="85">
        <v>255</v>
      </c>
      <c r="I607" s="85">
        <v>255</v>
      </c>
      <c r="J607" s="85">
        <v>255</v>
      </c>
      <c r="K607" s="85">
        <v>255</v>
      </c>
      <c r="L607" s="85">
        <v>255</v>
      </c>
      <c r="M607" s="85">
        <v>255</v>
      </c>
      <c r="N607" s="85">
        <v>255</v>
      </c>
      <c r="O607" s="85">
        <v>255</v>
      </c>
      <c r="P607" s="85">
        <v>255</v>
      </c>
      <c r="Q607" s="85">
        <v>255</v>
      </c>
      <c r="R607" s="85">
        <v>255</v>
      </c>
      <c r="S607" s="85">
        <v>255</v>
      </c>
      <c r="T607" s="85">
        <v>255</v>
      </c>
      <c r="U607" s="85">
        <v>255</v>
      </c>
      <c r="V607" s="85">
        <v>255</v>
      </c>
      <c r="W607" s="85">
        <v>255</v>
      </c>
      <c r="X607" s="85">
        <v>255</v>
      </c>
      <c r="Y607" s="85">
        <v>255</v>
      </c>
      <c r="Z607" s="85">
        <v>255</v>
      </c>
      <c r="AA607" s="85">
        <v>255</v>
      </c>
      <c r="AB607" s="85">
        <v>255</v>
      </c>
      <c r="AC607" s="85">
        <v>255</v>
      </c>
      <c r="AD607" s="85">
        <v>255</v>
      </c>
      <c r="AE607" s="85">
        <v>255</v>
      </c>
      <c r="AF607" s="85">
        <v>255</v>
      </c>
      <c r="AG607" s="85">
        <v>255</v>
      </c>
      <c r="AH607" s="85">
        <v>255</v>
      </c>
      <c r="AI607" s="85">
        <v>255</v>
      </c>
      <c r="AJ607" s="85">
        <v>255</v>
      </c>
      <c r="AK607" s="85">
        <v>255</v>
      </c>
      <c r="AL607" s="85">
        <v>255</v>
      </c>
      <c r="AM607" s="85">
        <v>255</v>
      </c>
      <c r="AN607" s="85">
        <v>242</v>
      </c>
      <c r="AO607" s="85">
        <v>99</v>
      </c>
      <c r="AP607" s="85">
        <v>26</v>
      </c>
      <c r="AQ607" s="85">
        <v>33</v>
      </c>
      <c r="AR607" s="85">
        <v>35</v>
      </c>
      <c r="AS607" s="85">
        <v>36</v>
      </c>
      <c r="AT607" s="85">
        <v>36</v>
      </c>
      <c r="AU607" s="85">
        <v>33</v>
      </c>
      <c r="AV607" s="85">
        <v>35</v>
      </c>
      <c r="AW607" s="85">
        <v>35</v>
      </c>
      <c r="AX607" s="85">
        <v>35</v>
      </c>
      <c r="AY607" s="85">
        <v>35</v>
      </c>
      <c r="AZ607" s="85">
        <v>35</v>
      </c>
      <c r="BA607" s="85">
        <v>35</v>
      </c>
      <c r="BB607" s="85">
        <v>35</v>
      </c>
      <c r="BC607" s="85">
        <v>35</v>
      </c>
      <c r="BD607" s="85">
        <v>35</v>
      </c>
      <c r="BE607" s="85">
        <v>35</v>
      </c>
      <c r="BF607" s="85">
        <v>35</v>
      </c>
      <c r="BG607" s="85">
        <v>35</v>
      </c>
      <c r="BH607" s="85">
        <v>35</v>
      </c>
      <c r="BI607" s="85">
        <v>35</v>
      </c>
      <c r="BJ607" s="85">
        <v>35</v>
      </c>
      <c r="BK607" s="85">
        <v>35</v>
      </c>
      <c r="BL607" s="85">
        <v>35</v>
      </c>
      <c r="BM607" s="85">
        <v>35</v>
      </c>
      <c r="BN607" s="85">
        <v>35</v>
      </c>
      <c r="BO607" s="85">
        <v>35</v>
      </c>
      <c r="BP607" s="85">
        <v>35</v>
      </c>
      <c r="BQ607" s="85">
        <v>35</v>
      </c>
      <c r="BR607" s="85">
        <v>35</v>
      </c>
      <c r="BS607" s="85">
        <v>35</v>
      </c>
      <c r="BT607" s="85">
        <v>35</v>
      </c>
      <c r="BU607" s="85">
        <v>35</v>
      </c>
      <c r="BV607" s="85">
        <v>35</v>
      </c>
      <c r="BW607" s="85">
        <v>35</v>
      </c>
      <c r="BX607" s="85">
        <v>35</v>
      </c>
      <c r="BY607" s="85">
        <v>35</v>
      </c>
      <c r="BZ607" s="85">
        <v>35</v>
      </c>
      <c r="CA607" s="85">
        <v>35</v>
      </c>
      <c r="CB607" s="85">
        <v>35</v>
      </c>
      <c r="CC607" s="85">
        <v>35</v>
      </c>
      <c r="CD607" s="85">
        <v>35</v>
      </c>
      <c r="CE607" s="85">
        <v>35</v>
      </c>
      <c r="CF607" s="85">
        <v>35</v>
      </c>
      <c r="CG607" s="85">
        <v>35</v>
      </c>
      <c r="CH607" s="85">
        <v>35</v>
      </c>
      <c r="CI607" s="85">
        <v>35</v>
      </c>
      <c r="CJ607" s="85">
        <v>35</v>
      </c>
      <c r="CK607" s="85">
        <v>35</v>
      </c>
      <c r="CL607" s="85">
        <v>35</v>
      </c>
      <c r="CM607" s="85">
        <v>35</v>
      </c>
      <c r="CN607" s="85">
        <v>35</v>
      </c>
      <c r="CO607" s="85">
        <v>35</v>
      </c>
      <c r="CP607" s="85">
        <v>35</v>
      </c>
      <c r="CQ607" s="85">
        <v>35</v>
      </c>
      <c r="CR607" s="85">
        <v>35</v>
      </c>
      <c r="CS607" s="85">
        <v>35</v>
      </c>
      <c r="CT607" s="85">
        <v>35</v>
      </c>
      <c r="CU607" s="85">
        <v>35</v>
      </c>
      <c r="CV607" s="85">
        <v>35</v>
      </c>
      <c r="CW607" s="85">
        <v>35</v>
      </c>
      <c r="CX607" s="85">
        <v>35</v>
      </c>
      <c r="CY607" s="85">
        <v>35</v>
      </c>
      <c r="CZ607" s="85">
        <v>35</v>
      </c>
      <c r="DA607" s="85">
        <v>24</v>
      </c>
      <c r="DB607" s="85">
        <v>80</v>
      </c>
      <c r="DC607" s="85">
        <v>255</v>
      </c>
      <c r="DD607" s="85">
        <v>255</v>
      </c>
      <c r="DE607" s="85">
        <v>255</v>
      </c>
      <c r="DF607" s="85">
        <v>255</v>
      </c>
      <c r="DG607" s="85">
        <v>255</v>
      </c>
      <c r="DH607" s="85">
        <v>255</v>
      </c>
      <c r="DI607" s="85">
        <v>255</v>
      </c>
      <c r="DJ607" s="85">
        <v>255</v>
      </c>
      <c r="DK607" s="85">
        <v>255</v>
      </c>
      <c r="DL607" s="85">
        <v>255</v>
      </c>
      <c r="DM607" s="85">
        <v>255</v>
      </c>
      <c r="DN607" s="85">
        <v>204</v>
      </c>
      <c r="DO607" s="85">
        <v>23</v>
      </c>
      <c r="DP607" s="85">
        <v>25</v>
      </c>
      <c r="DQ607" s="85">
        <v>41</v>
      </c>
      <c r="DR607" s="85">
        <v>240</v>
      </c>
      <c r="DS607" s="85">
        <v>255</v>
      </c>
      <c r="DT607" s="85">
        <v>255</v>
      </c>
      <c r="DU607" s="85">
        <v>255</v>
      </c>
      <c r="DV607" s="85">
        <v>255</v>
      </c>
      <c r="DW607" s="85">
        <v>255</v>
      </c>
      <c r="DX607" s="85">
        <v>255</v>
      </c>
      <c r="DY607" s="85">
        <v>255</v>
      </c>
      <c r="DZ607" s="85">
        <v>255</v>
      </c>
      <c r="EA607" s="85">
        <v>255</v>
      </c>
      <c r="EB607" s="85">
        <v>255</v>
      </c>
      <c r="EC607" s="85">
        <v>173</v>
      </c>
      <c r="ED607" s="85">
        <v>30</v>
      </c>
      <c r="EE607" s="85">
        <v>31</v>
      </c>
      <c r="EF607" s="85">
        <v>35</v>
      </c>
      <c r="EG607" s="85">
        <v>35</v>
      </c>
      <c r="EH607" s="85">
        <v>35</v>
      </c>
      <c r="EI607" s="85">
        <v>35</v>
      </c>
      <c r="EJ607" s="85">
        <v>35</v>
      </c>
      <c r="EK607" s="85">
        <v>35</v>
      </c>
      <c r="EL607" s="85">
        <v>35</v>
      </c>
      <c r="EM607" s="85">
        <v>35</v>
      </c>
      <c r="EN607" s="85">
        <v>35</v>
      </c>
      <c r="EO607" s="85">
        <v>35</v>
      </c>
      <c r="EP607" s="85">
        <v>35</v>
      </c>
      <c r="EQ607" s="85">
        <v>35</v>
      </c>
      <c r="ER607" s="85">
        <v>35</v>
      </c>
      <c r="ES607" s="85">
        <v>35</v>
      </c>
      <c r="ET607" s="85">
        <v>35</v>
      </c>
      <c r="EU607" s="85">
        <v>35</v>
      </c>
      <c r="EV607" s="85">
        <v>35</v>
      </c>
      <c r="EW607" s="85">
        <v>35</v>
      </c>
      <c r="EX607" s="85">
        <v>35</v>
      </c>
      <c r="EY607" s="85">
        <v>35</v>
      </c>
      <c r="EZ607" s="85">
        <v>35</v>
      </c>
      <c r="FA607" s="85">
        <v>35</v>
      </c>
      <c r="FB607" s="85">
        <v>35</v>
      </c>
      <c r="FC607" s="85">
        <v>35</v>
      </c>
      <c r="FD607" s="85">
        <v>35</v>
      </c>
      <c r="FE607" s="85">
        <v>35</v>
      </c>
      <c r="FF607" s="85">
        <v>35</v>
      </c>
      <c r="FG607" s="85">
        <v>35</v>
      </c>
      <c r="FH607" s="85">
        <v>35</v>
      </c>
      <c r="FI607" s="85">
        <v>35</v>
      </c>
      <c r="FJ607" s="85">
        <v>35</v>
      </c>
      <c r="FK607" s="85">
        <v>35</v>
      </c>
      <c r="FL607" s="85">
        <v>35</v>
      </c>
      <c r="FM607" s="85">
        <v>35</v>
      </c>
      <c r="FN607" s="85">
        <v>35</v>
      </c>
      <c r="FO607" s="85">
        <v>35</v>
      </c>
      <c r="FP607" s="85">
        <v>35</v>
      </c>
      <c r="FQ607" s="85">
        <v>35</v>
      </c>
      <c r="FR607" s="85">
        <v>35</v>
      </c>
      <c r="FS607" s="85">
        <v>35</v>
      </c>
      <c r="FT607" s="85">
        <v>35</v>
      </c>
      <c r="FU607" s="85">
        <v>35</v>
      </c>
      <c r="FV607" s="85">
        <v>35</v>
      </c>
      <c r="FW607" s="85">
        <v>35</v>
      </c>
      <c r="FX607" s="85">
        <v>35</v>
      </c>
      <c r="FY607" s="85">
        <v>35</v>
      </c>
      <c r="FZ607" s="85">
        <v>35</v>
      </c>
      <c r="GA607" s="85">
        <v>35</v>
      </c>
      <c r="GB607" s="85">
        <v>35</v>
      </c>
      <c r="GC607" s="85">
        <v>35</v>
      </c>
      <c r="GD607" s="85">
        <v>35</v>
      </c>
      <c r="GE607" s="85">
        <v>35</v>
      </c>
      <c r="GF607" s="85">
        <v>35</v>
      </c>
      <c r="GG607" s="85">
        <v>35</v>
      </c>
      <c r="GH607" s="85">
        <v>35</v>
      </c>
      <c r="GI607" s="85">
        <v>35</v>
      </c>
      <c r="GJ607" s="85">
        <v>35</v>
      </c>
      <c r="GK607" s="85">
        <v>31</v>
      </c>
      <c r="GL607" s="85">
        <v>35</v>
      </c>
      <c r="GM607" s="85">
        <v>36</v>
      </c>
      <c r="GN607" s="85">
        <v>35</v>
      </c>
      <c r="GO607" s="85">
        <v>28</v>
      </c>
      <c r="GP607" s="85">
        <v>32</v>
      </c>
      <c r="GQ607" s="85">
        <v>155</v>
      </c>
      <c r="GR607" s="85">
        <v>255</v>
      </c>
      <c r="GS607" s="85">
        <v>255</v>
      </c>
      <c r="GT607" s="85">
        <v>255</v>
      </c>
      <c r="GU607" s="85">
        <v>255</v>
      </c>
      <c r="GV607" s="85">
        <v>255</v>
      </c>
      <c r="GW607" s="85">
        <v>255</v>
      </c>
      <c r="GX607" s="85">
        <v>255</v>
      </c>
      <c r="GY607" s="85">
        <v>255</v>
      </c>
      <c r="GZ607" s="85">
        <v>255</v>
      </c>
      <c r="HA607" s="85">
        <v>255</v>
      </c>
      <c r="HB607" s="85">
        <v>255</v>
      </c>
      <c r="HC607" s="85">
        <v>255</v>
      </c>
      <c r="HD607" s="85">
        <v>255</v>
      </c>
      <c r="HE607" s="85">
        <v>255</v>
      </c>
      <c r="HF607" s="85">
        <v>255</v>
      </c>
      <c r="HG607" s="85">
        <v>255</v>
      </c>
      <c r="HH607" s="85">
        <v>255</v>
      </c>
      <c r="HI607" s="85">
        <v>255</v>
      </c>
      <c r="HJ607" s="85">
        <v>255</v>
      </c>
      <c r="HK607" s="85">
        <v>255</v>
      </c>
      <c r="HL607" s="85">
        <v>255</v>
      </c>
      <c r="HM607" s="85">
        <v>255</v>
      </c>
      <c r="HN607" s="85">
        <v>255</v>
      </c>
      <c r="HO607" s="85">
        <v>255</v>
      </c>
      <c r="HP607" s="85">
        <v>255</v>
      </c>
      <c r="HQ607" s="85">
        <v>255</v>
      </c>
      <c r="HR607" s="85">
        <v>255</v>
      </c>
      <c r="HS607" s="85">
        <v>255</v>
      </c>
      <c r="HT607" s="85">
        <v>255</v>
      </c>
      <c r="HU607" s="85">
        <v>255</v>
      </c>
      <c r="HV607" s="85">
        <v>255</v>
      </c>
      <c r="HW607" s="85">
        <v>255</v>
      </c>
      <c r="HX607" s="85">
        <v>255</v>
      </c>
      <c r="HY607" s="85">
        <v>255</v>
      </c>
      <c r="HZ607" s="85">
        <v>255</v>
      </c>
      <c r="IA607" s="85">
        <v>255</v>
      </c>
      <c r="IB607" s="85">
        <v>255</v>
      </c>
      <c r="IC607" s="85">
        <v>255</v>
      </c>
      <c r="ID607" s="85">
        <v>255</v>
      </c>
      <c r="IE607" s="85">
        <v>255</v>
      </c>
    </row>
    <row r="608" spans="1:239" ht="7.8">
      <c r="A608" s="85">
        <v>255</v>
      </c>
      <c r="B608" s="85">
        <v>255</v>
      </c>
      <c r="C608" s="85">
        <v>255</v>
      </c>
      <c r="D608" s="85">
        <v>255</v>
      </c>
      <c r="E608" s="85">
        <v>255</v>
      </c>
      <c r="F608" s="85">
        <v>255</v>
      </c>
      <c r="G608" s="85">
        <v>255</v>
      </c>
      <c r="H608" s="85">
        <v>255</v>
      </c>
      <c r="I608" s="85">
        <v>255</v>
      </c>
      <c r="J608" s="85">
        <v>255</v>
      </c>
      <c r="K608" s="85">
        <v>255</v>
      </c>
      <c r="L608" s="85">
        <v>255</v>
      </c>
      <c r="M608" s="85">
        <v>255</v>
      </c>
      <c r="N608" s="85">
        <v>255</v>
      </c>
      <c r="O608" s="85">
        <v>255</v>
      </c>
      <c r="P608" s="85">
        <v>255</v>
      </c>
      <c r="Q608" s="85">
        <v>255</v>
      </c>
      <c r="R608" s="85">
        <v>255</v>
      </c>
      <c r="S608" s="85">
        <v>255</v>
      </c>
      <c r="T608" s="85">
        <v>255</v>
      </c>
      <c r="U608" s="85">
        <v>255</v>
      </c>
      <c r="V608" s="85">
        <v>255</v>
      </c>
      <c r="W608" s="85">
        <v>255</v>
      </c>
      <c r="X608" s="85">
        <v>255</v>
      </c>
      <c r="Y608" s="85">
        <v>255</v>
      </c>
      <c r="Z608" s="85">
        <v>255</v>
      </c>
      <c r="AA608" s="85">
        <v>255</v>
      </c>
      <c r="AB608" s="85">
        <v>255</v>
      </c>
      <c r="AC608" s="85">
        <v>255</v>
      </c>
      <c r="AD608" s="85">
        <v>255</v>
      </c>
      <c r="AE608" s="85">
        <v>255</v>
      </c>
      <c r="AF608" s="85">
        <v>255</v>
      </c>
      <c r="AG608" s="85">
        <v>255</v>
      </c>
      <c r="AH608" s="85">
        <v>255</v>
      </c>
      <c r="AI608" s="85">
        <v>255</v>
      </c>
      <c r="AJ608" s="85">
        <v>255</v>
      </c>
      <c r="AK608" s="85">
        <v>255</v>
      </c>
      <c r="AL608" s="85">
        <v>255</v>
      </c>
      <c r="AM608" s="85">
        <v>255</v>
      </c>
      <c r="AN608" s="85">
        <v>241</v>
      </c>
      <c r="AO608" s="85">
        <v>94</v>
      </c>
      <c r="AP608" s="85">
        <v>18</v>
      </c>
      <c r="AQ608" s="85">
        <v>24</v>
      </c>
      <c r="AR608" s="85">
        <v>26</v>
      </c>
      <c r="AS608" s="85">
        <v>27</v>
      </c>
      <c r="AT608" s="85">
        <v>27</v>
      </c>
      <c r="AU608" s="85">
        <v>24</v>
      </c>
      <c r="AV608" s="85">
        <v>26</v>
      </c>
      <c r="AW608" s="85">
        <v>26</v>
      </c>
      <c r="AX608" s="85">
        <v>26</v>
      </c>
      <c r="AY608" s="85">
        <v>26</v>
      </c>
      <c r="AZ608" s="85">
        <v>26</v>
      </c>
      <c r="BA608" s="85">
        <v>26</v>
      </c>
      <c r="BB608" s="85">
        <v>26</v>
      </c>
      <c r="BC608" s="85">
        <v>26</v>
      </c>
      <c r="BD608" s="85">
        <v>26</v>
      </c>
      <c r="BE608" s="85">
        <v>26</v>
      </c>
      <c r="BF608" s="85">
        <v>26</v>
      </c>
      <c r="BG608" s="85">
        <v>26</v>
      </c>
      <c r="BH608" s="85">
        <v>26</v>
      </c>
      <c r="BI608" s="85">
        <v>26</v>
      </c>
      <c r="BJ608" s="85">
        <v>26</v>
      </c>
      <c r="BK608" s="85">
        <v>26</v>
      </c>
      <c r="BL608" s="85">
        <v>26</v>
      </c>
      <c r="BM608" s="85">
        <v>26</v>
      </c>
      <c r="BN608" s="85">
        <v>26</v>
      </c>
      <c r="BO608" s="85">
        <v>26</v>
      </c>
      <c r="BP608" s="85">
        <v>26</v>
      </c>
      <c r="BQ608" s="85">
        <v>26</v>
      </c>
      <c r="BR608" s="85">
        <v>26</v>
      </c>
      <c r="BS608" s="85">
        <v>26</v>
      </c>
      <c r="BT608" s="85">
        <v>26</v>
      </c>
      <c r="BU608" s="85">
        <v>26</v>
      </c>
      <c r="BV608" s="85">
        <v>26</v>
      </c>
      <c r="BW608" s="85">
        <v>26</v>
      </c>
      <c r="BX608" s="85">
        <v>26</v>
      </c>
      <c r="BY608" s="85">
        <v>26</v>
      </c>
      <c r="BZ608" s="85">
        <v>26</v>
      </c>
      <c r="CA608" s="85">
        <v>26</v>
      </c>
      <c r="CB608" s="85">
        <v>26</v>
      </c>
      <c r="CC608" s="85">
        <v>26</v>
      </c>
      <c r="CD608" s="85">
        <v>26</v>
      </c>
      <c r="CE608" s="85">
        <v>26</v>
      </c>
      <c r="CF608" s="85">
        <v>26</v>
      </c>
      <c r="CG608" s="85">
        <v>26</v>
      </c>
      <c r="CH608" s="85">
        <v>26</v>
      </c>
      <c r="CI608" s="85">
        <v>26</v>
      </c>
      <c r="CJ608" s="85">
        <v>26</v>
      </c>
      <c r="CK608" s="85">
        <v>26</v>
      </c>
      <c r="CL608" s="85">
        <v>26</v>
      </c>
      <c r="CM608" s="85">
        <v>26</v>
      </c>
      <c r="CN608" s="85">
        <v>26</v>
      </c>
      <c r="CO608" s="85">
        <v>26</v>
      </c>
      <c r="CP608" s="85">
        <v>26</v>
      </c>
      <c r="CQ608" s="85">
        <v>26</v>
      </c>
      <c r="CR608" s="85">
        <v>26</v>
      </c>
      <c r="CS608" s="85">
        <v>26</v>
      </c>
      <c r="CT608" s="85">
        <v>26</v>
      </c>
      <c r="CU608" s="85">
        <v>26</v>
      </c>
      <c r="CV608" s="85">
        <v>26</v>
      </c>
      <c r="CW608" s="85">
        <v>26</v>
      </c>
      <c r="CX608" s="85">
        <v>26</v>
      </c>
      <c r="CY608" s="85">
        <v>26</v>
      </c>
      <c r="CZ608" s="85">
        <v>26</v>
      </c>
      <c r="DA608" s="85">
        <v>15</v>
      </c>
      <c r="DB608" s="85">
        <v>73</v>
      </c>
      <c r="DC608" s="85">
        <v>255</v>
      </c>
      <c r="DD608" s="85">
        <v>255</v>
      </c>
      <c r="DE608" s="85">
        <v>255</v>
      </c>
      <c r="DF608" s="85">
        <v>255</v>
      </c>
      <c r="DG608" s="85">
        <v>255</v>
      </c>
      <c r="DH608" s="85">
        <v>255</v>
      </c>
      <c r="DI608" s="85">
        <v>255</v>
      </c>
      <c r="DJ608" s="85">
        <v>255</v>
      </c>
      <c r="DK608" s="85">
        <v>255</v>
      </c>
      <c r="DL608" s="85">
        <v>255</v>
      </c>
      <c r="DM608" s="85">
        <v>255</v>
      </c>
      <c r="DN608" s="85">
        <v>203</v>
      </c>
      <c r="DO608" s="85">
        <v>15</v>
      </c>
      <c r="DP608" s="85">
        <v>15</v>
      </c>
      <c r="DQ608" s="85">
        <v>35</v>
      </c>
      <c r="DR608" s="85">
        <v>238</v>
      </c>
      <c r="DS608" s="85">
        <v>255</v>
      </c>
      <c r="DT608" s="85">
        <v>255</v>
      </c>
      <c r="DU608" s="85">
        <v>255</v>
      </c>
      <c r="DV608" s="85">
        <v>255</v>
      </c>
      <c r="DW608" s="85">
        <v>255</v>
      </c>
      <c r="DX608" s="85">
        <v>255</v>
      </c>
      <c r="DY608" s="85">
        <v>255</v>
      </c>
      <c r="DZ608" s="85">
        <v>255</v>
      </c>
      <c r="EA608" s="85">
        <v>255</v>
      </c>
      <c r="EB608" s="85">
        <v>255</v>
      </c>
      <c r="EC608" s="85">
        <v>171</v>
      </c>
      <c r="ED608" s="85">
        <v>21</v>
      </c>
      <c r="EE608" s="85">
        <v>23</v>
      </c>
      <c r="EF608" s="85">
        <v>26</v>
      </c>
      <c r="EG608" s="85">
        <v>26</v>
      </c>
      <c r="EH608" s="85">
        <v>26</v>
      </c>
      <c r="EI608" s="85">
        <v>26</v>
      </c>
      <c r="EJ608" s="85">
        <v>26</v>
      </c>
      <c r="EK608" s="85">
        <v>26</v>
      </c>
      <c r="EL608" s="85">
        <v>26</v>
      </c>
      <c r="EM608" s="85">
        <v>26</v>
      </c>
      <c r="EN608" s="85">
        <v>26</v>
      </c>
      <c r="EO608" s="85">
        <v>26</v>
      </c>
      <c r="EP608" s="85">
        <v>26</v>
      </c>
      <c r="EQ608" s="85">
        <v>26</v>
      </c>
      <c r="ER608" s="85">
        <v>26</v>
      </c>
      <c r="ES608" s="85">
        <v>26</v>
      </c>
      <c r="ET608" s="85">
        <v>26</v>
      </c>
      <c r="EU608" s="85">
        <v>26</v>
      </c>
      <c r="EV608" s="85">
        <v>26</v>
      </c>
      <c r="EW608" s="85">
        <v>26</v>
      </c>
      <c r="EX608" s="85">
        <v>26</v>
      </c>
      <c r="EY608" s="85">
        <v>26</v>
      </c>
      <c r="EZ608" s="85">
        <v>26</v>
      </c>
      <c r="FA608" s="85">
        <v>26</v>
      </c>
      <c r="FB608" s="85">
        <v>26</v>
      </c>
      <c r="FC608" s="85">
        <v>26</v>
      </c>
      <c r="FD608" s="85">
        <v>26</v>
      </c>
      <c r="FE608" s="85">
        <v>26</v>
      </c>
      <c r="FF608" s="85">
        <v>26</v>
      </c>
      <c r="FG608" s="85">
        <v>26</v>
      </c>
      <c r="FH608" s="85">
        <v>26</v>
      </c>
      <c r="FI608" s="85">
        <v>26</v>
      </c>
      <c r="FJ608" s="85">
        <v>26</v>
      </c>
      <c r="FK608" s="85">
        <v>26</v>
      </c>
      <c r="FL608" s="85">
        <v>26</v>
      </c>
      <c r="FM608" s="85">
        <v>26</v>
      </c>
      <c r="FN608" s="85">
        <v>26</v>
      </c>
      <c r="FO608" s="85">
        <v>26</v>
      </c>
      <c r="FP608" s="85">
        <v>26</v>
      </c>
      <c r="FQ608" s="85">
        <v>26</v>
      </c>
      <c r="FR608" s="85">
        <v>26</v>
      </c>
      <c r="FS608" s="85">
        <v>26</v>
      </c>
      <c r="FT608" s="85">
        <v>26</v>
      </c>
      <c r="FU608" s="85">
        <v>26</v>
      </c>
      <c r="FV608" s="85">
        <v>26</v>
      </c>
      <c r="FW608" s="85">
        <v>26</v>
      </c>
      <c r="FX608" s="85">
        <v>26</v>
      </c>
      <c r="FY608" s="85">
        <v>26</v>
      </c>
      <c r="FZ608" s="85">
        <v>26</v>
      </c>
      <c r="GA608" s="85">
        <v>26</v>
      </c>
      <c r="GB608" s="85">
        <v>26</v>
      </c>
      <c r="GC608" s="85">
        <v>26</v>
      </c>
      <c r="GD608" s="85">
        <v>26</v>
      </c>
      <c r="GE608" s="85">
        <v>26</v>
      </c>
      <c r="GF608" s="85">
        <v>26</v>
      </c>
      <c r="GG608" s="85">
        <v>26</v>
      </c>
      <c r="GH608" s="85">
        <v>26</v>
      </c>
      <c r="GI608" s="85">
        <v>26</v>
      </c>
      <c r="GJ608" s="85">
        <v>26</v>
      </c>
      <c r="GK608" s="85">
        <v>22</v>
      </c>
      <c r="GL608" s="85">
        <v>26</v>
      </c>
      <c r="GM608" s="85">
        <v>27</v>
      </c>
      <c r="GN608" s="85">
        <v>26</v>
      </c>
      <c r="GO608" s="85">
        <v>20</v>
      </c>
      <c r="GP608" s="85">
        <v>26</v>
      </c>
      <c r="GQ608" s="85">
        <v>152</v>
      </c>
      <c r="GR608" s="85">
        <v>255</v>
      </c>
      <c r="GS608" s="85">
        <v>255</v>
      </c>
      <c r="GT608" s="85">
        <v>255</v>
      </c>
      <c r="GU608" s="85">
        <v>255</v>
      </c>
      <c r="GV608" s="85">
        <v>255</v>
      </c>
      <c r="GW608" s="85">
        <v>255</v>
      </c>
      <c r="GX608" s="85">
        <v>255</v>
      </c>
      <c r="GY608" s="85">
        <v>255</v>
      </c>
      <c r="GZ608" s="85">
        <v>255</v>
      </c>
      <c r="HA608" s="85">
        <v>255</v>
      </c>
      <c r="HB608" s="85">
        <v>255</v>
      </c>
      <c r="HC608" s="85">
        <v>255</v>
      </c>
      <c r="HD608" s="85">
        <v>255</v>
      </c>
      <c r="HE608" s="85">
        <v>255</v>
      </c>
      <c r="HF608" s="85">
        <v>255</v>
      </c>
      <c r="HG608" s="85">
        <v>255</v>
      </c>
      <c r="HH608" s="85">
        <v>255</v>
      </c>
      <c r="HI608" s="85">
        <v>255</v>
      </c>
      <c r="HJ608" s="85">
        <v>255</v>
      </c>
      <c r="HK608" s="85">
        <v>255</v>
      </c>
      <c r="HL608" s="85">
        <v>255</v>
      </c>
      <c r="HM608" s="85">
        <v>255</v>
      </c>
      <c r="HN608" s="85">
        <v>255</v>
      </c>
      <c r="HO608" s="85">
        <v>255</v>
      </c>
      <c r="HP608" s="85">
        <v>255</v>
      </c>
      <c r="HQ608" s="85">
        <v>255</v>
      </c>
      <c r="HR608" s="85">
        <v>255</v>
      </c>
      <c r="HS608" s="85">
        <v>255</v>
      </c>
      <c r="HT608" s="85">
        <v>255</v>
      </c>
      <c r="HU608" s="85">
        <v>255</v>
      </c>
      <c r="HV608" s="85">
        <v>255</v>
      </c>
      <c r="HW608" s="85">
        <v>255</v>
      </c>
      <c r="HX608" s="85">
        <v>255</v>
      </c>
      <c r="HY608" s="85">
        <v>255</v>
      </c>
      <c r="HZ608" s="85">
        <v>255</v>
      </c>
      <c r="IA608" s="85">
        <v>255</v>
      </c>
      <c r="IB608" s="85">
        <v>255</v>
      </c>
      <c r="IC608" s="85">
        <v>255</v>
      </c>
      <c r="ID608" s="85">
        <v>255</v>
      </c>
      <c r="IE608" s="85">
        <v>255</v>
      </c>
    </row>
    <row r="609" spans="1:239" ht="7.8">
      <c r="A609" s="85">
        <v>255</v>
      </c>
      <c r="B609" s="85">
        <v>255</v>
      </c>
      <c r="C609" s="85">
        <v>255</v>
      </c>
      <c r="D609" s="85">
        <v>255</v>
      </c>
      <c r="E609" s="85">
        <v>255</v>
      </c>
      <c r="F609" s="85">
        <v>255</v>
      </c>
      <c r="G609" s="85">
        <v>255</v>
      </c>
      <c r="H609" s="85">
        <v>255</v>
      </c>
      <c r="I609" s="85">
        <v>255</v>
      </c>
      <c r="J609" s="85">
        <v>255</v>
      </c>
      <c r="K609" s="85">
        <v>255</v>
      </c>
      <c r="L609" s="85">
        <v>255</v>
      </c>
      <c r="M609" s="85">
        <v>255</v>
      </c>
      <c r="N609" s="85">
        <v>255</v>
      </c>
      <c r="O609" s="85">
        <v>255</v>
      </c>
      <c r="P609" s="85">
        <v>255</v>
      </c>
      <c r="Q609" s="85">
        <v>255</v>
      </c>
      <c r="R609" s="85">
        <v>255</v>
      </c>
      <c r="S609" s="85">
        <v>255</v>
      </c>
      <c r="T609" s="85">
        <v>255</v>
      </c>
      <c r="U609" s="85">
        <v>255</v>
      </c>
      <c r="V609" s="85">
        <v>255</v>
      </c>
      <c r="W609" s="85">
        <v>255</v>
      </c>
      <c r="X609" s="85">
        <v>255</v>
      </c>
      <c r="Y609" s="85">
        <v>255</v>
      </c>
      <c r="Z609" s="85">
        <v>255</v>
      </c>
      <c r="AA609" s="85">
        <v>255</v>
      </c>
      <c r="AB609" s="85">
        <v>255</v>
      </c>
      <c r="AC609" s="85">
        <v>255</v>
      </c>
      <c r="AD609" s="85">
        <v>255</v>
      </c>
      <c r="AE609" s="85">
        <v>255</v>
      </c>
      <c r="AF609" s="85">
        <v>255</v>
      </c>
      <c r="AG609" s="85">
        <v>255</v>
      </c>
      <c r="AH609" s="85">
        <v>255</v>
      </c>
      <c r="AI609" s="85">
        <v>255</v>
      </c>
      <c r="AJ609" s="85">
        <v>255</v>
      </c>
      <c r="AK609" s="85">
        <v>255</v>
      </c>
      <c r="AL609" s="85">
        <v>255</v>
      </c>
      <c r="AM609" s="85">
        <v>255</v>
      </c>
      <c r="AN609" s="85">
        <v>241</v>
      </c>
      <c r="AO609" s="85">
        <v>92</v>
      </c>
      <c r="AP609" s="85">
        <v>15</v>
      </c>
      <c r="AQ609" s="85">
        <v>19</v>
      </c>
      <c r="AR609" s="85">
        <v>21</v>
      </c>
      <c r="AS609" s="85">
        <v>22</v>
      </c>
      <c r="AT609" s="85">
        <v>22</v>
      </c>
      <c r="AU609" s="85">
        <v>19</v>
      </c>
      <c r="AV609" s="85">
        <v>21</v>
      </c>
      <c r="AW609" s="85">
        <v>21</v>
      </c>
      <c r="AX609" s="85">
        <v>21</v>
      </c>
      <c r="AY609" s="85">
        <v>21</v>
      </c>
      <c r="AZ609" s="85">
        <v>21</v>
      </c>
      <c r="BA609" s="85">
        <v>21</v>
      </c>
      <c r="BB609" s="85">
        <v>21</v>
      </c>
      <c r="BC609" s="85">
        <v>21</v>
      </c>
      <c r="BD609" s="85">
        <v>21</v>
      </c>
      <c r="BE609" s="85">
        <v>21</v>
      </c>
      <c r="BF609" s="85">
        <v>21</v>
      </c>
      <c r="BG609" s="85">
        <v>21</v>
      </c>
      <c r="BH609" s="85">
        <v>21</v>
      </c>
      <c r="BI609" s="85">
        <v>21</v>
      </c>
      <c r="BJ609" s="85">
        <v>21</v>
      </c>
      <c r="BK609" s="85">
        <v>21</v>
      </c>
      <c r="BL609" s="85">
        <v>21</v>
      </c>
      <c r="BM609" s="85">
        <v>21</v>
      </c>
      <c r="BN609" s="85">
        <v>21</v>
      </c>
      <c r="BO609" s="85">
        <v>21</v>
      </c>
      <c r="BP609" s="85">
        <v>21</v>
      </c>
      <c r="BQ609" s="85">
        <v>21</v>
      </c>
      <c r="BR609" s="85">
        <v>21</v>
      </c>
      <c r="BS609" s="85">
        <v>21</v>
      </c>
      <c r="BT609" s="85">
        <v>21</v>
      </c>
      <c r="BU609" s="85">
        <v>21</v>
      </c>
      <c r="BV609" s="85">
        <v>21</v>
      </c>
      <c r="BW609" s="85">
        <v>21</v>
      </c>
      <c r="BX609" s="85">
        <v>21</v>
      </c>
      <c r="BY609" s="85">
        <v>21</v>
      </c>
      <c r="BZ609" s="85">
        <v>21</v>
      </c>
      <c r="CA609" s="85">
        <v>21</v>
      </c>
      <c r="CB609" s="85">
        <v>21</v>
      </c>
      <c r="CC609" s="85">
        <v>21</v>
      </c>
      <c r="CD609" s="85">
        <v>21</v>
      </c>
      <c r="CE609" s="85">
        <v>21</v>
      </c>
      <c r="CF609" s="85">
        <v>21</v>
      </c>
      <c r="CG609" s="85">
        <v>21</v>
      </c>
      <c r="CH609" s="85">
        <v>21</v>
      </c>
      <c r="CI609" s="85">
        <v>21</v>
      </c>
      <c r="CJ609" s="85">
        <v>21</v>
      </c>
      <c r="CK609" s="85">
        <v>21</v>
      </c>
      <c r="CL609" s="85">
        <v>21</v>
      </c>
      <c r="CM609" s="85">
        <v>21</v>
      </c>
      <c r="CN609" s="85">
        <v>21</v>
      </c>
      <c r="CO609" s="85">
        <v>21</v>
      </c>
      <c r="CP609" s="85">
        <v>21</v>
      </c>
      <c r="CQ609" s="85">
        <v>21</v>
      </c>
      <c r="CR609" s="85">
        <v>21</v>
      </c>
      <c r="CS609" s="85">
        <v>21</v>
      </c>
      <c r="CT609" s="85">
        <v>21</v>
      </c>
      <c r="CU609" s="85">
        <v>21</v>
      </c>
      <c r="CV609" s="85">
        <v>21</v>
      </c>
      <c r="CW609" s="85">
        <v>21</v>
      </c>
      <c r="CX609" s="85">
        <v>21</v>
      </c>
      <c r="CY609" s="85">
        <v>21</v>
      </c>
      <c r="CZ609" s="85">
        <v>21</v>
      </c>
      <c r="DA609" s="85">
        <v>9</v>
      </c>
      <c r="DB609" s="85">
        <v>67</v>
      </c>
      <c r="DC609" s="85">
        <v>255</v>
      </c>
      <c r="DD609" s="85">
        <v>255</v>
      </c>
      <c r="DE609" s="85">
        <v>255</v>
      </c>
      <c r="DF609" s="85">
        <v>255</v>
      </c>
      <c r="DG609" s="85">
        <v>255</v>
      </c>
      <c r="DH609" s="85">
        <v>255</v>
      </c>
      <c r="DI609" s="85">
        <v>255</v>
      </c>
      <c r="DJ609" s="85">
        <v>255</v>
      </c>
      <c r="DK609" s="85">
        <v>255</v>
      </c>
      <c r="DL609" s="85">
        <v>255</v>
      </c>
      <c r="DM609" s="85">
        <v>255</v>
      </c>
      <c r="DN609" s="85">
        <v>201</v>
      </c>
      <c r="DO609" s="85">
        <v>10</v>
      </c>
      <c r="DP609" s="85">
        <v>12</v>
      </c>
      <c r="DQ609" s="85">
        <v>31</v>
      </c>
      <c r="DR609" s="85">
        <v>237</v>
      </c>
      <c r="DS609" s="85">
        <v>255</v>
      </c>
      <c r="DT609" s="85">
        <v>255</v>
      </c>
      <c r="DU609" s="85">
        <v>255</v>
      </c>
      <c r="DV609" s="85">
        <v>255</v>
      </c>
      <c r="DW609" s="85">
        <v>255</v>
      </c>
      <c r="DX609" s="85">
        <v>255</v>
      </c>
      <c r="DY609" s="85">
        <v>255</v>
      </c>
      <c r="DZ609" s="85">
        <v>255</v>
      </c>
      <c r="EA609" s="85">
        <v>255</v>
      </c>
      <c r="EB609" s="85">
        <v>255</v>
      </c>
      <c r="EC609" s="85">
        <v>169</v>
      </c>
      <c r="ED609" s="85">
        <v>17</v>
      </c>
      <c r="EE609" s="85">
        <v>18</v>
      </c>
      <c r="EF609" s="85">
        <v>21</v>
      </c>
      <c r="EG609" s="85">
        <v>21</v>
      </c>
      <c r="EH609" s="85">
        <v>21</v>
      </c>
      <c r="EI609" s="85">
        <v>21</v>
      </c>
      <c r="EJ609" s="85">
        <v>21</v>
      </c>
      <c r="EK609" s="85">
        <v>21</v>
      </c>
      <c r="EL609" s="85">
        <v>21</v>
      </c>
      <c r="EM609" s="85">
        <v>21</v>
      </c>
      <c r="EN609" s="85">
        <v>21</v>
      </c>
      <c r="EO609" s="85">
        <v>21</v>
      </c>
      <c r="EP609" s="85">
        <v>21</v>
      </c>
      <c r="EQ609" s="85">
        <v>21</v>
      </c>
      <c r="ER609" s="85">
        <v>21</v>
      </c>
      <c r="ES609" s="85">
        <v>21</v>
      </c>
      <c r="ET609" s="85">
        <v>21</v>
      </c>
      <c r="EU609" s="85">
        <v>21</v>
      </c>
      <c r="EV609" s="85">
        <v>21</v>
      </c>
      <c r="EW609" s="85">
        <v>21</v>
      </c>
      <c r="EX609" s="85">
        <v>21</v>
      </c>
      <c r="EY609" s="85">
        <v>21</v>
      </c>
      <c r="EZ609" s="85">
        <v>21</v>
      </c>
      <c r="FA609" s="85">
        <v>21</v>
      </c>
      <c r="FB609" s="85">
        <v>21</v>
      </c>
      <c r="FC609" s="85">
        <v>21</v>
      </c>
      <c r="FD609" s="85">
        <v>21</v>
      </c>
      <c r="FE609" s="85">
        <v>21</v>
      </c>
      <c r="FF609" s="85">
        <v>21</v>
      </c>
      <c r="FG609" s="85">
        <v>21</v>
      </c>
      <c r="FH609" s="85">
        <v>21</v>
      </c>
      <c r="FI609" s="85">
        <v>21</v>
      </c>
      <c r="FJ609" s="85">
        <v>21</v>
      </c>
      <c r="FK609" s="85">
        <v>21</v>
      </c>
      <c r="FL609" s="85">
        <v>21</v>
      </c>
      <c r="FM609" s="85">
        <v>21</v>
      </c>
      <c r="FN609" s="85">
        <v>21</v>
      </c>
      <c r="FO609" s="85">
        <v>21</v>
      </c>
      <c r="FP609" s="85">
        <v>21</v>
      </c>
      <c r="FQ609" s="85">
        <v>21</v>
      </c>
      <c r="FR609" s="85">
        <v>21</v>
      </c>
      <c r="FS609" s="85">
        <v>21</v>
      </c>
      <c r="FT609" s="85">
        <v>21</v>
      </c>
      <c r="FU609" s="85">
        <v>21</v>
      </c>
      <c r="FV609" s="85">
        <v>21</v>
      </c>
      <c r="FW609" s="85">
        <v>21</v>
      </c>
      <c r="FX609" s="85">
        <v>21</v>
      </c>
      <c r="FY609" s="85">
        <v>21</v>
      </c>
      <c r="FZ609" s="85">
        <v>21</v>
      </c>
      <c r="GA609" s="85">
        <v>21</v>
      </c>
      <c r="GB609" s="85">
        <v>21</v>
      </c>
      <c r="GC609" s="85">
        <v>21</v>
      </c>
      <c r="GD609" s="85">
        <v>21</v>
      </c>
      <c r="GE609" s="85">
        <v>21</v>
      </c>
      <c r="GF609" s="85">
        <v>21</v>
      </c>
      <c r="GG609" s="85">
        <v>21</v>
      </c>
      <c r="GH609" s="85">
        <v>21</v>
      </c>
      <c r="GI609" s="85">
        <v>21</v>
      </c>
      <c r="GJ609" s="85">
        <v>21</v>
      </c>
      <c r="GK609" s="85">
        <v>17</v>
      </c>
      <c r="GL609" s="85">
        <v>22</v>
      </c>
      <c r="GM609" s="85">
        <v>21</v>
      </c>
      <c r="GN609" s="85">
        <v>21</v>
      </c>
      <c r="GO609" s="85">
        <v>15</v>
      </c>
      <c r="GP609" s="85">
        <v>20</v>
      </c>
      <c r="GQ609" s="85">
        <v>150</v>
      </c>
      <c r="GR609" s="85">
        <v>255</v>
      </c>
      <c r="GS609" s="85">
        <v>255</v>
      </c>
      <c r="GT609" s="85">
        <v>255</v>
      </c>
      <c r="GU609" s="85">
        <v>255</v>
      </c>
      <c r="GV609" s="85">
        <v>255</v>
      </c>
      <c r="GW609" s="85">
        <v>255</v>
      </c>
      <c r="GX609" s="85">
        <v>255</v>
      </c>
      <c r="GY609" s="85">
        <v>255</v>
      </c>
      <c r="GZ609" s="85">
        <v>255</v>
      </c>
      <c r="HA609" s="85">
        <v>255</v>
      </c>
      <c r="HB609" s="85">
        <v>255</v>
      </c>
      <c r="HC609" s="85">
        <v>255</v>
      </c>
      <c r="HD609" s="85">
        <v>255</v>
      </c>
      <c r="HE609" s="85">
        <v>255</v>
      </c>
      <c r="HF609" s="85">
        <v>255</v>
      </c>
      <c r="HG609" s="85">
        <v>255</v>
      </c>
      <c r="HH609" s="85">
        <v>255</v>
      </c>
      <c r="HI609" s="85">
        <v>255</v>
      </c>
      <c r="HJ609" s="85">
        <v>255</v>
      </c>
      <c r="HK609" s="85">
        <v>255</v>
      </c>
      <c r="HL609" s="85">
        <v>255</v>
      </c>
      <c r="HM609" s="85">
        <v>255</v>
      </c>
      <c r="HN609" s="85">
        <v>255</v>
      </c>
      <c r="HO609" s="85">
        <v>255</v>
      </c>
      <c r="HP609" s="85">
        <v>255</v>
      </c>
      <c r="HQ609" s="85">
        <v>255</v>
      </c>
      <c r="HR609" s="85">
        <v>255</v>
      </c>
      <c r="HS609" s="85">
        <v>255</v>
      </c>
      <c r="HT609" s="85">
        <v>255</v>
      </c>
      <c r="HU609" s="85">
        <v>255</v>
      </c>
      <c r="HV609" s="85">
        <v>255</v>
      </c>
      <c r="HW609" s="85">
        <v>255</v>
      </c>
      <c r="HX609" s="85">
        <v>255</v>
      </c>
      <c r="HY609" s="85">
        <v>255</v>
      </c>
      <c r="HZ609" s="85">
        <v>255</v>
      </c>
      <c r="IA609" s="85">
        <v>255</v>
      </c>
      <c r="IB609" s="85">
        <v>255</v>
      </c>
      <c r="IC609" s="85">
        <v>255</v>
      </c>
      <c r="ID609" s="85">
        <v>255</v>
      </c>
      <c r="IE609" s="85">
        <v>255</v>
      </c>
    </row>
    <row r="610" spans="1:239" ht="7.8">
      <c r="A610" s="85">
        <v>255</v>
      </c>
      <c r="B610" s="85">
        <v>255</v>
      </c>
      <c r="C610" s="85">
        <v>255</v>
      </c>
      <c r="D610" s="85">
        <v>255</v>
      </c>
      <c r="E610" s="85">
        <v>255</v>
      </c>
      <c r="F610" s="85">
        <v>255</v>
      </c>
      <c r="G610" s="85">
        <v>255</v>
      </c>
      <c r="H610" s="85">
        <v>255</v>
      </c>
      <c r="I610" s="85">
        <v>255</v>
      </c>
      <c r="J610" s="85">
        <v>255</v>
      </c>
      <c r="K610" s="85">
        <v>255</v>
      </c>
      <c r="L610" s="85">
        <v>255</v>
      </c>
      <c r="M610" s="85">
        <v>255</v>
      </c>
      <c r="N610" s="85">
        <v>255</v>
      </c>
      <c r="O610" s="85">
        <v>255</v>
      </c>
      <c r="P610" s="85">
        <v>255</v>
      </c>
      <c r="Q610" s="85">
        <v>255</v>
      </c>
      <c r="R610" s="85">
        <v>255</v>
      </c>
      <c r="S610" s="85">
        <v>255</v>
      </c>
      <c r="T610" s="85">
        <v>255</v>
      </c>
      <c r="U610" s="85">
        <v>255</v>
      </c>
      <c r="V610" s="85">
        <v>255</v>
      </c>
      <c r="W610" s="85">
        <v>255</v>
      </c>
      <c r="X610" s="85">
        <v>255</v>
      </c>
      <c r="Y610" s="85">
        <v>255</v>
      </c>
      <c r="Z610" s="85">
        <v>255</v>
      </c>
      <c r="AA610" s="85">
        <v>255</v>
      </c>
      <c r="AB610" s="85">
        <v>255</v>
      </c>
      <c r="AC610" s="85">
        <v>255</v>
      </c>
      <c r="AD610" s="85">
        <v>255</v>
      </c>
      <c r="AE610" s="85">
        <v>255</v>
      </c>
      <c r="AF610" s="85">
        <v>255</v>
      </c>
      <c r="AG610" s="85">
        <v>255</v>
      </c>
      <c r="AH610" s="85">
        <v>255</v>
      </c>
      <c r="AI610" s="85">
        <v>255</v>
      </c>
      <c r="AJ610" s="85">
        <v>255</v>
      </c>
      <c r="AK610" s="85">
        <v>255</v>
      </c>
      <c r="AL610" s="85">
        <v>255</v>
      </c>
      <c r="AM610" s="85">
        <v>255</v>
      </c>
      <c r="AN610" s="85">
        <v>255</v>
      </c>
      <c r="AO610" s="85">
        <v>214</v>
      </c>
      <c r="AP610" s="85">
        <v>62</v>
      </c>
      <c r="AQ610" s="85">
        <v>24</v>
      </c>
      <c r="AR610" s="85">
        <v>33</v>
      </c>
      <c r="AS610" s="85">
        <v>35</v>
      </c>
      <c r="AT610" s="85">
        <v>34</v>
      </c>
      <c r="AU610" s="85">
        <v>35</v>
      </c>
      <c r="AV610" s="85">
        <v>35</v>
      </c>
      <c r="AW610" s="85">
        <v>34</v>
      </c>
      <c r="AX610" s="85">
        <v>35</v>
      </c>
      <c r="AY610" s="85">
        <v>35</v>
      </c>
      <c r="AZ610" s="85">
        <v>35</v>
      </c>
      <c r="BA610" s="85">
        <v>35</v>
      </c>
      <c r="BB610" s="85">
        <v>35</v>
      </c>
      <c r="BC610" s="85">
        <v>35</v>
      </c>
      <c r="BD610" s="85">
        <v>35</v>
      </c>
      <c r="BE610" s="85">
        <v>35</v>
      </c>
      <c r="BF610" s="85">
        <v>35</v>
      </c>
      <c r="BG610" s="85">
        <v>35</v>
      </c>
      <c r="BH610" s="85">
        <v>35</v>
      </c>
      <c r="BI610" s="85">
        <v>35</v>
      </c>
      <c r="BJ610" s="85">
        <v>35</v>
      </c>
      <c r="BK610" s="85">
        <v>35</v>
      </c>
      <c r="BL610" s="85">
        <v>35</v>
      </c>
      <c r="BM610" s="85">
        <v>35</v>
      </c>
      <c r="BN610" s="85">
        <v>35</v>
      </c>
      <c r="BO610" s="85">
        <v>35</v>
      </c>
      <c r="BP610" s="85">
        <v>35</v>
      </c>
      <c r="BQ610" s="85">
        <v>35</v>
      </c>
      <c r="BR610" s="85">
        <v>35</v>
      </c>
      <c r="BS610" s="85">
        <v>35</v>
      </c>
      <c r="BT610" s="85">
        <v>35</v>
      </c>
      <c r="BU610" s="85">
        <v>35</v>
      </c>
      <c r="BV610" s="85">
        <v>35</v>
      </c>
      <c r="BW610" s="85">
        <v>35</v>
      </c>
      <c r="BX610" s="85">
        <v>35</v>
      </c>
      <c r="BY610" s="85">
        <v>35</v>
      </c>
      <c r="BZ610" s="85">
        <v>35</v>
      </c>
      <c r="CA610" s="85">
        <v>35</v>
      </c>
      <c r="CB610" s="85">
        <v>35</v>
      </c>
      <c r="CC610" s="85">
        <v>35</v>
      </c>
      <c r="CD610" s="85">
        <v>35</v>
      </c>
      <c r="CE610" s="85">
        <v>35</v>
      </c>
      <c r="CF610" s="85">
        <v>35</v>
      </c>
      <c r="CG610" s="85">
        <v>35</v>
      </c>
      <c r="CH610" s="85">
        <v>35</v>
      </c>
      <c r="CI610" s="85">
        <v>35</v>
      </c>
      <c r="CJ610" s="85">
        <v>35</v>
      </c>
      <c r="CK610" s="85">
        <v>35</v>
      </c>
      <c r="CL610" s="85">
        <v>35</v>
      </c>
      <c r="CM610" s="85">
        <v>35</v>
      </c>
      <c r="CN610" s="85">
        <v>35</v>
      </c>
      <c r="CO610" s="85">
        <v>35</v>
      </c>
      <c r="CP610" s="85">
        <v>35</v>
      </c>
      <c r="CQ610" s="85">
        <v>35</v>
      </c>
      <c r="CR610" s="85">
        <v>35</v>
      </c>
      <c r="CS610" s="85">
        <v>35</v>
      </c>
      <c r="CT610" s="85">
        <v>35</v>
      </c>
      <c r="CU610" s="85">
        <v>35</v>
      </c>
      <c r="CV610" s="85">
        <v>35</v>
      </c>
      <c r="CW610" s="85">
        <v>35</v>
      </c>
      <c r="CX610" s="85">
        <v>35</v>
      </c>
      <c r="CY610" s="85">
        <v>35</v>
      </c>
      <c r="CZ610" s="85">
        <v>35</v>
      </c>
      <c r="DA610" s="85">
        <v>21</v>
      </c>
      <c r="DB610" s="85">
        <v>109</v>
      </c>
      <c r="DC610" s="85">
        <v>255</v>
      </c>
      <c r="DD610" s="85">
        <v>255</v>
      </c>
      <c r="DE610" s="85">
        <v>255</v>
      </c>
      <c r="DF610" s="85">
        <v>255</v>
      </c>
      <c r="DG610" s="85">
        <v>255</v>
      </c>
      <c r="DH610" s="85">
        <v>255</v>
      </c>
      <c r="DI610" s="85">
        <v>255</v>
      </c>
      <c r="DJ610" s="85">
        <v>255</v>
      </c>
      <c r="DK610" s="85">
        <v>255</v>
      </c>
      <c r="DL610" s="85">
        <v>255</v>
      </c>
      <c r="DM610" s="85">
        <v>255</v>
      </c>
      <c r="DN610" s="85">
        <v>180</v>
      </c>
      <c r="DO610" s="85">
        <v>15</v>
      </c>
      <c r="DP610" s="85">
        <v>27</v>
      </c>
      <c r="DQ610" s="85">
        <v>31</v>
      </c>
      <c r="DR610" s="85">
        <v>191</v>
      </c>
      <c r="DS610" s="85">
        <v>255</v>
      </c>
      <c r="DT610" s="85">
        <v>255</v>
      </c>
      <c r="DU610" s="85">
        <v>255</v>
      </c>
      <c r="DV610" s="85">
        <v>255</v>
      </c>
      <c r="DW610" s="85">
        <v>255</v>
      </c>
      <c r="DX610" s="85">
        <v>255</v>
      </c>
      <c r="DY610" s="85">
        <v>255</v>
      </c>
      <c r="DZ610" s="85">
        <v>255</v>
      </c>
      <c r="EA610" s="85">
        <v>255</v>
      </c>
      <c r="EB610" s="85">
        <v>255</v>
      </c>
      <c r="EC610" s="85">
        <v>195</v>
      </c>
      <c r="ED610" s="85">
        <v>36</v>
      </c>
      <c r="EE610" s="85">
        <v>30</v>
      </c>
      <c r="EF610" s="85">
        <v>35</v>
      </c>
      <c r="EG610" s="85">
        <v>35</v>
      </c>
      <c r="EH610" s="85">
        <v>34</v>
      </c>
      <c r="EI610" s="85">
        <v>35</v>
      </c>
      <c r="EJ610" s="85">
        <v>35</v>
      </c>
      <c r="EK610" s="85">
        <v>35</v>
      </c>
      <c r="EL610" s="85">
        <v>35</v>
      </c>
      <c r="EM610" s="85">
        <v>35</v>
      </c>
      <c r="EN610" s="85">
        <v>35</v>
      </c>
      <c r="EO610" s="85">
        <v>35</v>
      </c>
      <c r="EP610" s="85">
        <v>35</v>
      </c>
      <c r="EQ610" s="85">
        <v>35</v>
      </c>
      <c r="ER610" s="85">
        <v>35</v>
      </c>
      <c r="ES610" s="85">
        <v>35</v>
      </c>
      <c r="ET610" s="85">
        <v>35</v>
      </c>
      <c r="EU610" s="85">
        <v>35</v>
      </c>
      <c r="EV610" s="85">
        <v>35</v>
      </c>
      <c r="EW610" s="85">
        <v>35</v>
      </c>
      <c r="EX610" s="85">
        <v>35</v>
      </c>
      <c r="EY610" s="85">
        <v>35</v>
      </c>
      <c r="EZ610" s="85">
        <v>35</v>
      </c>
      <c r="FA610" s="85">
        <v>35</v>
      </c>
      <c r="FB610" s="85">
        <v>35</v>
      </c>
      <c r="FC610" s="85">
        <v>35</v>
      </c>
      <c r="FD610" s="85">
        <v>35</v>
      </c>
      <c r="FE610" s="85">
        <v>35</v>
      </c>
      <c r="FF610" s="85">
        <v>35</v>
      </c>
      <c r="FG610" s="85">
        <v>35</v>
      </c>
      <c r="FH610" s="85">
        <v>35</v>
      </c>
      <c r="FI610" s="85">
        <v>35</v>
      </c>
      <c r="FJ610" s="85">
        <v>35</v>
      </c>
      <c r="FK610" s="85">
        <v>35</v>
      </c>
      <c r="FL610" s="85">
        <v>35</v>
      </c>
      <c r="FM610" s="85">
        <v>35</v>
      </c>
      <c r="FN610" s="85">
        <v>35</v>
      </c>
      <c r="FO610" s="85">
        <v>35</v>
      </c>
      <c r="FP610" s="85">
        <v>35</v>
      </c>
      <c r="FQ610" s="85">
        <v>35</v>
      </c>
      <c r="FR610" s="85">
        <v>35</v>
      </c>
      <c r="FS610" s="85">
        <v>35</v>
      </c>
      <c r="FT610" s="85">
        <v>35</v>
      </c>
      <c r="FU610" s="85">
        <v>35</v>
      </c>
      <c r="FV610" s="85">
        <v>35</v>
      </c>
      <c r="FW610" s="85">
        <v>35</v>
      </c>
      <c r="FX610" s="85">
        <v>35</v>
      </c>
      <c r="FY610" s="85">
        <v>35</v>
      </c>
      <c r="FZ610" s="85">
        <v>35</v>
      </c>
      <c r="GA610" s="85">
        <v>35</v>
      </c>
      <c r="GB610" s="85">
        <v>35</v>
      </c>
      <c r="GC610" s="85">
        <v>35</v>
      </c>
      <c r="GD610" s="85">
        <v>35</v>
      </c>
      <c r="GE610" s="85">
        <v>35</v>
      </c>
      <c r="GF610" s="85">
        <v>35</v>
      </c>
      <c r="GG610" s="85">
        <v>35</v>
      </c>
      <c r="GH610" s="85">
        <v>35</v>
      </c>
      <c r="GI610" s="85">
        <v>35</v>
      </c>
      <c r="GJ610" s="85">
        <v>34</v>
      </c>
      <c r="GK610" s="85">
        <v>35</v>
      </c>
      <c r="GL610" s="85">
        <v>34</v>
      </c>
      <c r="GM610" s="85">
        <v>34</v>
      </c>
      <c r="GN610" s="85">
        <v>32</v>
      </c>
      <c r="GO610" s="85">
        <v>18</v>
      </c>
      <c r="GP610" s="85">
        <v>114</v>
      </c>
      <c r="GQ610" s="85">
        <v>250</v>
      </c>
      <c r="GR610" s="85">
        <v>255</v>
      </c>
      <c r="GS610" s="85">
        <v>255</v>
      </c>
      <c r="GT610" s="85">
        <v>255</v>
      </c>
      <c r="GU610" s="85">
        <v>255</v>
      </c>
      <c r="GV610" s="85">
        <v>255</v>
      </c>
      <c r="GW610" s="85">
        <v>255</v>
      </c>
      <c r="GX610" s="85">
        <v>255</v>
      </c>
      <c r="GY610" s="85">
        <v>255</v>
      </c>
      <c r="GZ610" s="85">
        <v>255</v>
      </c>
      <c r="HA610" s="85">
        <v>255</v>
      </c>
      <c r="HB610" s="85">
        <v>255</v>
      </c>
      <c r="HC610" s="85">
        <v>255</v>
      </c>
      <c r="HD610" s="85">
        <v>255</v>
      </c>
      <c r="HE610" s="85">
        <v>255</v>
      </c>
      <c r="HF610" s="85">
        <v>255</v>
      </c>
      <c r="HG610" s="85">
        <v>255</v>
      </c>
      <c r="HH610" s="85">
        <v>255</v>
      </c>
      <c r="HI610" s="85">
        <v>255</v>
      </c>
      <c r="HJ610" s="85">
        <v>255</v>
      </c>
      <c r="HK610" s="85">
        <v>255</v>
      </c>
      <c r="HL610" s="85">
        <v>255</v>
      </c>
      <c r="HM610" s="85">
        <v>255</v>
      </c>
      <c r="HN610" s="85">
        <v>255</v>
      </c>
      <c r="HO610" s="85">
        <v>255</v>
      </c>
      <c r="HP610" s="85">
        <v>255</v>
      </c>
      <c r="HQ610" s="85">
        <v>255</v>
      </c>
      <c r="HR610" s="85">
        <v>255</v>
      </c>
      <c r="HS610" s="85">
        <v>255</v>
      </c>
      <c r="HT610" s="85">
        <v>255</v>
      </c>
      <c r="HU610" s="85">
        <v>255</v>
      </c>
      <c r="HV610" s="85">
        <v>255</v>
      </c>
      <c r="HW610" s="85">
        <v>255</v>
      </c>
      <c r="HX610" s="85">
        <v>255</v>
      </c>
      <c r="HY610" s="85">
        <v>255</v>
      </c>
      <c r="HZ610" s="85">
        <v>255</v>
      </c>
      <c r="IA610" s="85">
        <v>255</v>
      </c>
      <c r="IB610" s="85">
        <v>255</v>
      </c>
      <c r="IC610" s="85">
        <v>255</v>
      </c>
      <c r="ID610" s="85">
        <v>255</v>
      </c>
      <c r="IE610" s="85">
        <v>255</v>
      </c>
    </row>
    <row r="611" spans="1:239" ht="7.8">
      <c r="A611" s="85">
        <v>255</v>
      </c>
      <c r="B611" s="85">
        <v>255</v>
      </c>
      <c r="C611" s="85">
        <v>255</v>
      </c>
      <c r="D611" s="85">
        <v>255</v>
      </c>
      <c r="E611" s="85">
        <v>255</v>
      </c>
      <c r="F611" s="85">
        <v>255</v>
      </c>
      <c r="G611" s="85">
        <v>255</v>
      </c>
      <c r="H611" s="85">
        <v>255</v>
      </c>
      <c r="I611" s="85">
        <v>255</v>
      </c>
      <c r="J611" s="85">
        <v>255</v>
      </c>
      <c r="K611" s="85">
        <v>255</v>
      </c>
      <c r="L611" s="85">
        <v>255</v>
      </c>
      <c r="M611" s="85">
        <v>255</v>
      </c>
      <c r="N611" s="85">
        <v>255</v>
      </c>
      <c r="O611" s="85">
        <v>255</v>
      </c>
      <c r="P611" s="85">
        <v>255</v>
      </c>
      <c r="Q611" s="85">
        <v>255</v>
      </c>
      <c r="R611" s="85">
        <v>255</v>
      </c>
      <c r="S611" s="85">
        <v>255</v>
      </c>
      <c r="T611" s="85">
        <v>255</v>
      </c>
      <c r="U611" s="85">
        <v>255</v>
      </c>
      <c r="V611" s="85">
        <v>255</v>
      </c>
      <c r="W611" s="85">
        <v>255</v>
      </c>
      <c r="X611" s="85">
        <v>255</v>
      </c>
      <c r="Y611" s="85">
        <v>255</v>
      </c>
      <c r="Z611" s="85">
        <v>255</v>
      </c>
      <c r="AA611" s="85">
        <v>255</v>
      </c>
      <c r="AB611" s="85">
        <v>255</v>
      </c>
      <c r="AC611" s="85">
        <v>255</v>
      </c>
      <c r="AD611" s="85">
        <v>255</v>
      </c>
      <c r="AE611" s="85">
        <v>255</v>
      </c>
      <c r="AF611" s="85">
        <v>255</v>
      </c>
      <c r="AG611" s="85">
        <v>255</v>
      </c>
      <c r="AH611" s="85">
        <v>255</v>
      </c>
      <c r="AI611" s="85">
        <v>255</v>
      </c>
      <c r="AJ611" s="85">
        <v>255</v>
      </c>
      <c r="AK611" s="85">
        <v>255</v>
      </c>
      <c r="AL611" s="85">
        <v>255</v>
      </c>
      <c r="AM611" s="85">
        <v>255</v>
      </c>
      <c r="AN611" s="85">
        <v>255</v>
      </c>
      <c r="AO611" s="85">
        <v>213</v>
      </c>
      <c r="AP611" s="85">
        <v>56</v>
      </c>
      <c r="AQ611" s="85">
        <v>14</v>
      </c>
      <c r="AR611" s="85">
        <v>24</v>
      </c>
      <c r="AS611" s="85">
        <v>26</v>
      </c>
      <c r="AT611" s="85">
        <v>25</v>
      </c>
      <c r="AU611" s="85">
        <v>26</v>
      </c>
      <c r="AV611" s="85">
        <v>26</v>
      </c>
      <c r="AW611" s="85">
        <v>25</v>
      </c>
      <c r="AX611" s="85">
        <v>26</v>
      </c>
      <c r="AY611" s="85">
        <v>26</v>
      </c>
      <c r="AZ611" s="85">
        <v>26</v>
      </c>
      <c r="BA611" s="85">
        <v>26</v>
      </c>
      <c r="BB611" s="85">
        <v>26</v>
      </c>
      <c r="BC611" s="85">
        <v>26</v>
      </c>
      <c r="BD611" s="85">
        <v>26</v>
      </c>
      <c r="BE611" s="85">
        <v>26</v>
      </c>
      <c r="BF611" s="85">
        <v>26</v>
      </c>
      <c r="BG611" s="85">
        <v>26</v>
      </c>
      <c r="BH611" s="85">
        <v>26</v>
      </c>
      <c r="BI611" s="85">
        <v>26</v>
      </c>
      <c r="BJ611" s="85">
        <v>26</v>
      </c>
      <c r="BK611" s="85">
        <v>26</v>
      </c>
      <c r="BL611" s="85">
        <v>26</v>
      </c>
      <c r="BM611" s="85">
        <v>26</v>
      </c>
      <c r="BN611" s="85">
        <v>26</v>
      </c>
      <c r="BO611" s="85">
        <v>26</v>
      </c>
      <c r="BP611" s="85">
        <v>26</v>
      </c>
      <c r="BQ611" s="85">
        <v>26</v>
      </c>
      <c r="BR611" s="85">
        <v>26</v>
      </c>
      <c r="BS611" s="85">
        <v>26</v>
      </c>
      <c r="BT611" s="85">
        <v>26</v>
      </c>
      <c r="BU611" s="85">
        <v>26</v>
      </c>
      <c r="BV611" s="85">
        <v>26</v>
      </c>
      <c r="BW611" s="85">
        <v>26</v>
      </c>
      <c r="BX611" s="85">
        <v>26</v>
      </c>
      <c r="BY611" s="85">
        <v>26</v>
      </c>
      <c r="BZ611" s="85">
        <v>26</v>
      </c>
      <c r="CA611" s="85">
        <v>26</v>
      </c>
      <c r="CB611" s="85">
        <v>26</v>
      </c>
      <c r="CC611" s="85">
        <v>26</v>
      </c>
      <c r="CD611" s="85">
        <v>26</v>
      </c>
      <c r="CE611" s="85">
        <v>26</v>
      </c>
      <c r="CF611" s="85">
        <v>26</v>
      </c>
      <c r="CG611" s="85">
        <v>26</v>
      </c>
      <c r="CH611" s="85">
        <v>26</v>
      </c>
      <c r="CI611" s="85">
        <v>26</v>
      </c>
      <c r="CJ611" s="85">
        <v>26</v>
      </c>
      <c r="CK611" s="85">
        <v>26</v>
      </c>
      <c r="CL611" s="85">
        <v>26</v>
      </c>
      <c r="CM611" s="85">
        <v>26</v>
      </c>
      <c r="CN611" s="85">
        <v>26</v>
      </c>
      <c r="CO611" s="85">
        <v>26</v>
      </c>
      <c r="CP611" s="85">
        <v>26</v>
      </c>
      <c r="CQ611" s="85">
        <v>26</v>
      </c>
      <c r="CR611" s="85">
        <v>26</v>
      </c>
      <c r="CS611" s="85">
        <v>26</v>
      </c>
      <c r="CT611" s="85">
        <v>26</v>
      </c>
      <c r="CU611" s="85">
        <v>26</v>
      </c>
      <c r="CV611" s="85">
        <v>26</v>
      </c>
      <c r="CW611" s="85">
        <v>26</v>
      </c>
      <c r="CX611" s="85">
        <v>26</v>
      </c>
      <c r="CY611" s="85">
        <v>26</v>
      </c>
      <c r="CZ611" s="85">
        <v>26</v>
      </c>
      <c r="DA611" s="85">
        <v>12</v>
      </c>
      <c r="DB611" s="85">
        <v>103</v>
      </c>
      <c r="DC611" s="85">
        <v>255</v>
      </c>
      <c r="DD611" s="85">
        <v>255</v>
      </c>
      <c r="DE611" s="85">
        <v>255</v>
      </c>
      <c r="DF611" s="85">
        <v>255</v>
      </c>
      <c r="DG611" s="85">
        <v>255</v>
      </c>
      <c r="DH611" s="85">
        <v>255</v>
      </c>
      <c r="DI611" s="85">
        <v>255</v>
      </c>
      <c r="DJ611" s="85">
        <v>255</v>
      </c>
      <c r="DK611" s="85">
        <v>255</v>
      </c>
      <c r="DL611" s="85">
        <v>255</v>
      </c>
      <c r="DM611" s="85">
        <v>255</v>
      </c>
      <c r="DN611" s="85">
        <v>178</v>
      </c>
      <c r="DO611" s="85">
        <v>6</v>
      </c>
      <c r="DP611" s="85">
        <v>18</v>
      </c>
      <c r="DQ611" s="85">
        <v>21</v>
      </c>
      <c r="DR611" s="85">
        <v>189</v>
      </c>
      <c r="DS611" s="85">
        <v>255</v>
      </c>
      <c r="DT611" s="85">
        <v>255</v>
      </c>
      <c r="DU611" s="85">
        <v>255</v>
      </c>
      <c r="DV611" s="85">
        <v>255</v>
      </c>
      <c r="DW611" s="85">
        <v>255</v>
      </c>
      <c r="DX611" s="85">
        <v>255</v>
      </c>
      <c r="DY611" s="85">
        <v>255</v>
      </c>
      <c r="DZ611" s="85">
        <v>255</v>
      </c>
      <c r="EA611" s="85">
        <v>255</v>
      </c>
      <c r="EB611" s="85">
        <v>255</v>
      </c>
      <c r="EC611" s="85">
        <v>194</v>
      </c>
      <c r="ED611" s="85">
        <v>28</v>
      </c>
      <c r="EE611" s="85">
        <v>21</v>
      </c>
      <c r="EF611" s="85">
        <v>26</v>
      </c>
      <c r="EG611" s="85">
        <v>26</v>
      </c>
      <c r="EH611" s="85">
        <v>25</v>
      </c>
      <c r="EI611" s="85">
        <v>26</v>
      </c>
      <c r="EJ611" s="85">
        <v>26</v>
      </c>
      <c r="EK611" s="85">
        <v>26</v>
      </c>
      <c r="EL611" s="85">
        <v>26</v>
      </c>
      <c r="EM611" s="85">
        <v>26</v>
      </c>
      <c r="EN611" s="85">
        <v>26</v>
      </c>
      <c r="EO611" s="85">
        <v>26</v>
      </c>
      <c r="EP611" s="85">
        <v>26</v>
      </c>
      <c r="EQ611" s="85">
        <v>26</v>
      </c>
      <c r="ER611" s="85">
        <v>26</v>
      </c>
      <c r="ES611" s="85">
        <v>26</v>
      </c>
      <c r="ET611" s="85">
        <v>26</v>
      </c>
      <c r="EU611" s="85">
        <v>26</v>
      </c>
      <c r="EV611" s="85">
        <v>26</v>
      </c>
      <c r="EW611" s="85">
        <v>26</v>
      </c>
      <c r="EX611" s="85">
        <v>26</v>
      </c>
      <c r="EY611" s="85">
        <v>26</v>
      </c>
      <c r="EZ611" s="85">
        <v>26</v>
      </c>
      <c r="FA611" s="85">
        <v>26</v>
      </c>
      <c r="FB611" s="85">
        <v>26</v>
      </c>
      <c r="FC611" s="85">
        <v>26</v>
      </c>
      <c r="FD611" s="85">
        <v>26</v>
      </c>
      <c r="FE611" s="85">
        <v>26</v>
      </c>
      <c r="FF611" s="85">
        <v>26</v>
      </c>
      <c r="FG611" s="85">
        <v>26</v>
      </c>
      <c r="FH611" s="85">
        <v>26</v>
      </c>
      <c r="FI611" s="85">
        <v>26</v>
      </c>
      <c r="FJ611" s="85">
        <v>26</v>
      </c>
      <c r="FK611" s="85">
        <v>26</v>
      </c>
      <c r="FL611" s="85">
        <v>26</v>
      </c>
      <c r="FM611" s="85">
        <v>26</v>
      </c>
      <c r="FN611" s="85">
        <v>26</v>
      </c>
      <c r="FO611" s="85">
        <v>26</v>
      </c>
      <c r="FP611" s="85">
        <v>26</v>
      </c>
      <c r="FQ611" s="85">
        <v>26</v>
      </c>
      <c r="FR611" s="85">
        <v>26</v>
      </c>
      <c r="FS611" s="85">
        <v>26</v>
      </c>
      <c r="FT611" s="85">
        <v>26</v>
      </c>
      <c r="FU611" s="85">
        <v>26</v>
      </c>
      <c r="FV611" s="85">
        <v>26</v>
      </c>
      <c r="FW611" s="85">
        <v>26</v>
      </c>
      <c r="FX611" s="85">
        <v>26</v>
      </c>
      <c r="FY611" s="85">
        <v>26</v>
      </c>
      <c r="FZ611" s="85">
        <v>26</v>
      </c>
      <c r="GA611" s="85">
        <v>26</v>
      </c>
      <c r="GB611" s="85">
        <v>26</v>
      </c>
      <c r="GC611" s="85">
        <v>26</v>
      </c>
      <c r="GD611" s="85">
        <v>26</v>
      </c>
      <c r="GE611" s="85">
        <v>26</v>
      </c>
      <c r="GF611" s="85">
        <v>26</v>
      </c>
      <c r="GG611" s="85">
        <v>26</v>
      </c>
      <c r="GH611" s="85">
        <v>26</v>
      </c>
      <c r="GI611" s="85">
        <v>26</v>
      </c>
      <c r="GJ611" s="85">
        <v>25</v>
      </c>
      <c r="GK611" s="85">
        <v>26</v>
      </c>
      <c r="GL611" s="85">
        <v>25</v>
      </c>
      <c r="GM611" s="85">
        <v>25</v>
      </c>
      <c r="GN611" s="85">
        <v>22</v>
      </c>
      <c r="GO611" s="85">
        <v>10</v>
      </c>
      <c r="GP611" s="85">
        <v>111</v>
      </c>
      <c r="GQ611" s="85">
        <v>250</v>
      </c>
      <c r="GR611" s="85">
        <v>255</v>
      </c>
      <c r="GS611" s="85">
        <v>255</v>
      </c>
      <c r="GT611" s="85">
        <v>255</v>
      </c>
      <c r="GU611" s="85">
        <v>255</v>
      </c>
      <c r="GV611" s="85">
        <v>255</v>
      </c>
      <c r="GW611" s="85">
        <v>255</v>
      </c>
      <c r="GX611" s="85">
        <v>255</v>
      </c>
      <c r="GY611" s="85">
        <v>255</v>
      </c>
      <c r="GZ611" s="85">
        <v>255</v>
      </c>
      <c r="HA611" s="85">
        <v>255</v>
      </c>
      <c r="HB611" s="85">
        <v>255</v>
      </c>
      <c r="HC611" s="85">
        <v>255</v>
      </c>
      <c r="HD611" s="85">
        <v>255</v>
      </c>
      <c r="HE611" s="85">
        <v>255</v>
      </c>
      <c r="HF611" s="85">
        <v>255</v>
      </c>
      <c r="HG611" s="85">
        <v>255</v>
      </c>
      <c r="HH611" s="85">
        <v>255</v>
      </c>
      <c r="HI611" s="85">
        <v>255</v>
      </c>
      <c r="HJ611" s="85">
        <v>255</v>
      </c>
      <c r="HK611" s="85">
        <v>255</v>
      </c>
      <c r="HL611" s="85">
        <v>255</v>
      </c>
      <c r="HM611" s="85">
        <v>255</v>
      </c>
      <c r="HN611" s="85">
        <v>255</v>
      </c>
      <c r="HO611" s="85">
        <v>255</v>
      </c>
      <c r="HP611" s="85">
        <v>255</v>
      </c>
      <c r="HQ611" s="85">
        <v>255</v>
      </c>
      <c r="HR611" s="85">
        <v>255</v>
      </c>
      <c r="HS611" s="85">
        <v>255</v>
      </c>
      <c r="HT611" s="85">
        <v>255</v>
      </c>
      <c r="HU611" s="85">
        <v>255</v>
      </c>
      <c r="HV611" s="85">
        <v>255</v>
      </c>
      <c r="HW611" s="85">
        <v>255</v>
      </c>
      <c r="HX611" s="85">
        <v>255</v>
      </c>
      <c r="HY611" s="85">
        <v>255</v>
      </c>
      <c r="HZ611" s="85">
        <v>255</v>
      </c>
      <c r="IA611" s="85">
        <v>255</v>
      </c>
      <c r="IB611" s="85">
        <v>255</v>
      </c>
      <c r="IC611" s="85">
        <v>255</v>
      </c>
      <c r="ID611" s="85">
        <v>255</v>
      </c>
      <c r="IE611" s="85">
        <v>255</v>
      </c>
    </row>
    <row r="612" spans="1:239" ht="7.8">
      <c r="A612" s="85">
        <v>255</v>
      </c>
      <c r="B612" s="85">
        <v>255</v>
      </c>
      <c r="C612" s="85">
        <v>255</v>
      </c>
      <c r="D612" s="85">
        <v>255</v>
      </c>
      <c r="E612" s="85">
        <v>255</v>
      </c>
      <c r="F612" s="85">
        <v>255</v>
      </c>
      <c r="G612" s="85">
        <v>255</v>
      </c>
      <c r="H612" s="85">
        <v>255</v>
      </c>
      <c r="I612" s="85">
        <v>255</v>
      </c>
      <c r="J612" s="85">
        <v>255</v>
      </c>
      <c r="K612" s="85">
        <v>255</v>
      </c>
      <c r="L612" s="85">
        <v>255</v>
      </c>
      <c r="M612" s="85">
        <v>255</v>
      </c>
      <c r="N612" s="85">
        <v>255</v>
      </c>
      <c r="O612" s="85">
        <v>255</v>
      </c>
      <c r="P612" s="85">
        <v>255</v>
      </c>
      <c r="Q612" s="85">
        <v>255</v>
      </c>
      <c r="R612" s="85">
        <v>255</v>
      </c>
      <c r="S612" s="85">
        <v>255</v>
      </c>
      <c r="T612" s="85">
        <v>255</v>
      </c>
      <c r="U612" s="85">
        <v>255</v>
      </c>
      <c r="V612" s="85">
        <v>255</v>
      </c>
      <c r="W612" s="85">
        <v>255</v>
      </c>
      <c r="X612" s="85">
        <v>255</v>
      </c>
      <c r="Y612" s="85">
        <v>255</v>
      </c>
      <c r="Z612" s="85">
        <v>255</v>
      </c>
      <c r="AA612" s="85">
        <v>255</v>
      </c>
      <c r="AB612" s="85">
        <v>255</v>
      </c>
      <c r="AC612" s="85">
        <v>255</v>
      </c>
      <c r="AD612" s="85">
        <v>255</v>
      </c>
      <c r="AE612" s="85">
        <v>255</v>
      </c>
      <c r="AF612" s="85">
        <v>255</v>
      </c>
      <c r="AG612" s="85">
        <v>255</v>
      </c>
      <c r="AH612" s="85">
        <v>255</v>
      </c>
      <c r="AI612" s="85">
        <v>255</v>
      </c>
      <c r="AJ612" s="85">
        <v>255</v>
      </c>
      <c r="AK612" s="85">
        <v>255</v>
      </c>
      <c r="AL612" s="85">
        <v>255</v>
      </c>
      <c r="AM612" s="85">
        <v>255</v>
      </c>
      <c r="AN612" s="85">
        <v>255</v>
      </c>
      <c r="AO612" s="85">
        <v>211</v>
      </c>
      <c r="AP612" s="85">
        <v>53</v>
      </c>
      <c r="AQ612" s="85">
        <v>10</v>
      </c>
      <c r="AR612" s="85">
        <v>19</v>
      </c>
      <c r="AS612" s="85">
        <v>21</v>
      </c>
      <c r="AT612" s="85">
        <v>20</v>
      </c>
      <c r="AU612" s="85">
        <v>21</v>
      </c>
      <c r="AV612" s="85">
        <v>21</v>
      </c>
      <c r="AW612" s="85">
        <v>20</v>
      </c>
      <c r="AX612" s="85">
        <v>21</v>
      </c>
      <c r="AY612" s="85">
        <v>21</v>
      </c>
      <c r="AZ612" s="85">
        <v>21</v>
      </c>
      <c r="BA612" s="85">
        <v>21</v>
      </c>
      <c r="BB612" s="85">
        <v>21</v>
      </c>
      <c r="BC612" s="85">
        <v>21</v>
      </c>
      <c r="BD612" s="85">
        <v>21</v>
      </c>
      <c r="BE612" s="85">
        <v>21</v>
      </c>
      <c r="BF612" s="85">
        <v>21</v>
      </c>
      <c r="BG612" s="85">
        <v>21</v>
      </c>
      <c r="BH612" s="85">
        <v>21</v>
      </c>
      <c r="BI612" s="85">
        <v>21</v>
      </c>
      <c r="BJ612" s="85">
        <v>21</v>
      </c>
      <c r="BK612" s="85">
        <v>21</v>
      </c>
      <c r="BL612" s="85">
        <v>21</v>
      </c>
      <c r="BM612" s="85">
        <v>21</v>
      </c>
      <c r="BN612" s="85">
        <v>21</v>
      </c>
      <c r="BO612" s="85">
        <v>21</v>
      </c>
      <c r="BP612" s="85">
        <v>21</v>
      </c>
      <c r="BQ612" s="85">
        <v>21</v>
      </c>
      <c r="BR612" s="85">
        <v>21</v>
      </c>
      <c r="BS612" s="85">
        <v>21</v>
      </c>
      <c r="BT612" s="85">
        <v>21</v>
      </c>
      <c r="BU612" s="85">
        <v>21</v>
      </c>
      <c r="BV612" s="85">
        <v>21</v>
      </c>
      <c r="BW612" s="85">
        <v>21</v>
      </c>
      <c r="BX612" s="85">
        <v>21</v>
      </c>
      <c r="BY612" s="85">
        <v>21</v>
      </c>
      <c r="BZ612" s="85">
        <v>21</v>
      </c>
      <c r="CA612" s="85">
        <v>21</v>
      </c>
      <c r="CB612" s="85">
        <v>21</v>
      </c>
      <c r="CC612" s="85">
        <v>21</v>
      </c>
      <c r="CD612" s="85">
        <v>21</v>
      </c>
      <c r="CE612" s="85">
        <v>21</v>
      </c>
      <c r="CF612" s="85">
        <v>21</v>
      </c>
      <c r="CG612" s="85">
        <v>21</v>
      </c>
      <c r="CH612" s="85">
        <v>21</v>
      </c>
      <c r="CI612" s="85">
        <v>21</v>
      </c>
      <c r="CJ612" s="85">
        <v>21</v>
      </c>
      <c r="CK612" s="85">
        <v>21</v>
      </c>
      <c r="CL612" s="85">
        <v>21</v>
      </c>
      <c r="CM612" s="85">
        <v>21</v>
      </c>
      <c r="CN612" s="85">
        <v>21</v>
      </c>
      <c r="CO612" s="85">
        <v>21</v>
      </c>
      <c r="CP612" s="85">
        <v>21</v>
      </c>
      <c r="CQ612" s="85">
        <v>21</v>
      </c>
      <c r="CR612" s="85">
        <v>21</v>
      </c>
      <c r="CS612" s="85">
        <v>21</v>
      </c>
      <c r="CT612" s="85">
        <v>21</v>
      </c>
      <c r="CU612" s="85">
        <v>21</v>
      </c>
      <c r="CV612" s="85">
        <v>21</v>
      </c>
      <c r="CW612" s="85">
        <v>21</v>
      </c>
      <c r="CX612" s="85">
        <v>21</v>
      </c>
      <c r="CY612" s="85">
        <v>21</v>
      </c>
      <c r="CZ612" s="85">
        <v>21</v>
      </c>
      <c r="DA612" s="85">
        <v>6</v>
      </c>
      <c r="DB612" s="85">
        <v>100</v>
      </c>
      <c r="DC612" s="85">
        <v>255</v>
      </c>
      <c r="DD612" s="85">
        <v>255</v>
      </c>
      <c r="DE612" s="85">
        <v>255</v>
      </c>
      <c r="DF612" s="85">
        <v>255</v>
      </c>
      <c r="DG612" s="85">
        <v>255</v>
      </c>
      <c r="DH612" s="85">
        <v>255</v>
      </c>
      <c r="DI612" s="85">
        <v>255</v>
      </c>
      <c r="DJ612" s="85">
        <v>255</v>
      </c>
      <c r="DK612" s="85">
        <v>255</v>
      </c>
      <c r="DL612" s="85">
        <v>255</v>
      </c>
      <c r="DM612" s="85">
        <v>255</v>
      </c>
      <c r="DN612" s="85">
        <v>175</v>
      </c>
      <c r="DO612" s="85">
        <v>0</v>
      </c>
      <c r="DP612" s="85">
        <v>15</v>
      </c>
      <c r="DQ612" s="85">
        <v>19</v>
      </c>
      <c r="DR612" s="85">
        <v>188</v>
      </c>
      <c r="DS612" s="85">
        <v>255</v>
      </c>
      <c r="DT612" s="85">
        <v>255</v>
      </c>
      <c r="DU612" s="85">
        <v>255</v>
      </c>
      <c r="DV612" s="85">
        <v>255</v>
      </c>
      <c r="DW612" s="85">
        <v>255</v>
      </c>
      <c r="DX612" s="85">
        <v>255</v>
      </c>
      <c r="DY612" s="85">
        <v>255</v>
      </c>
      <c r="DZ612" s="85">
        <v>255</v>
      </c>
      <c r="EA612" s="85">
        <v>255</v>
      </c>
      <c r="EB612" s="85">
        <v>255</v>
      </c>
      <c r="EC612" s="85">
        <v>192</v>
      </c>
      <c r="ED612" s="85">
        <v>23</v>
      </c>
      <c r="EE612" s="85">
        <v>15</v>
      </c>
      <c r="EF612" s="85">
        <v>21</v>
      </c>
      <c r="EG612" s="85">
        <v>21</v>
      </c>
      <c r="EH612" s="85">
        <v>20</v>
      </c>
      <c r="EI612" s="85">
        <v>21</v>
      </c>
      <c r="EJ612" s="85">
        <v>21</v>
      </c>
      <c r="EK612" s="85">
        <v>21</v>
      </c>
      <c r="EL612" s="85">
        <v>21</v>
      </c>
      <c r="EM612" s="85">
        <v>21</v>
      </c>
      <c r="EN612" s="85">
        <v>21</v>
      </c>
      <c r="EO612" s="85">
        <v>21</v>
      </c>
      <c r="EP612" s="85">
        <v>21</v>
      </c>
      <c r="EQ612" s="85">
        <v>21</v>
      </c>
      <c r="ER612" s="85">
        <v>21</v>
      </c>
      <c r="ES612" s="85">
        <v>21</v>
      </c>
      <c r="ET612" s="85">
        <v>21</v>
      </c>
      <c r="EU612" s="85">
        <v>21</v>
      </c>
      <c r="EV612" s="85">
        <v>21</v>
      </c>
      <c r="EW612" s="85">
        <v>21</v>
      </c>
      <c r="EX612" s="85">
        <v>21</v>
      </c>
      <c r="EY612" s="85">
        <v>21</v>
      </c>
      <c r="EZ612" s="85">
        <v>21</v>
      </c>
      <c r="FA612" s="85">
        <v>21</v>
      </c>
      <c r="FB612" s="85">
        <v>21</v>
      </c>
      <c r="FC612" s="85">
        <v>21</v>
      </c>
      <c r="FD612" s="85">
        <v>21</v>
      </c>
      <c r="FE612" s="85">
        <v>21</v>
      </c>
      <c r="FF612" s="85">
        <v>21</v>
      </c>
      <c r="FG612" s="85">
        <v>21</v>
      </c>
      <c r="FH612" s="85">
        <v>21</v>
      </c>
      <c r="FI612" s="85">
        <v>21</v>
      </c>
      <c r="FJ612" s="85">
        <v>21</v>
      </c>
      <c r="FK612" s="85">
        <v>21</v>
      </c>
      <c r="FL612" s="85">
        <v>21</v>
      </c>
      <c r="FM612" s="85">
        <v>21</v>
      </c>
      <c r="FN612" s="85">
        <v>21</v>
      </c>
      <c r="FO612" s="85">
        <v>21</v>
      </c>
      <c r="FP612" s="85">
        <v>21</v>
      </c>
      <c r="FQ612" s="85">
        <v>21</v>
      </c>
      <c r="FR612" s="85">
        <v>21</v>
      </c>
      <c r="FS612" s="85">
        <v>21</v>
      </c>
      <c r="FT612" s="85">
        <v>21</v>
      </c>
      <c r="FU612" s="85">
        <v>21</v>
      </c>
      <c r="FV612" s="85">
        <v>21</v>
      </c>
      <c r="FW612" s="85">
        <v>21</v>
      </c>
      <c r="FX612" s="85">
        <v>21</v>
      </c>
      <c r="FY612" s="85">
        <v>21</v>
      </c>
      <c r="FZ612" s="85">
        <v>21</v>
      </c>
      <c r="GA612" s="85">
        <v>21</v>
      </c>
      <c r="GB612" s="85">
        <v>21</v>
      </c>
      <c r="GC612" s="85">
        <v>21</v>
      </c>
      <c r="GD612" s="85">
        <v>21</v>
      </c>
      <c r="GE612" s="85">
        <v>21</v>
      </c>
      <c r="GF612" s="85">
        <v>21</v>
      </c>
      <c r="GG612" s="85">
        <v>21</v>
      </c>
      <c r="GH612" s="85">
        <v>21</v>
      </c>
      <c r="GI612" s="85">
        <v>21</v>
      </c>
      <c r="GJ612" s="85">
        <v>20</v>
      </c>
      <c r="GK612" s="85">
        <v>21</v>
      </c>
      <c r="GL612" s="85">
        <v>20</v>
      </c>
      <c r="GM612" s="85">
        <v>19</v>
      </c>
      <c r="GN612" s="85">
        <v>17</v>
      </c>
      <c r="GO612" s="85">
        <v>7</v>
      </c>
      <c r="GP612" s="85">
        <v>107</v>
      </c>
      <c r="GQ612" s="85">
        <v>249</v>
      </c>
      <c r="GR612" s="85">
        <v>255</v>
      </c>
      <c r="GS612" s="85">
        <v>255</v>
      </c>
      <c r="GT612" s="85">
        <v>255</v>
      </c>
      <c r="GU612" s="85">
        <v>255</v>
      </c>
      <c r="GV612" s="85">
        <v>255</v>
      </c>
      <c r="GW612" s="85">
        <v>255</v>
      </c>
      <c r="GX612" s="85">
        <v>255</v>
      </c>
      <c r="GY612" s="85">
        <v>255</v>
      </c>
      <c r="GZ612" s="85">
        <v>255</v>
      </c>
      <c r="HA612" s="85">
        <v>255</v>
      </c>
      <c r="HB612" s="85">
        <v>255</v>
      </c>
      <c r="HC612" s="85">
        <v>255</v>
      </c>
      <c r="HD612" s="85">
        <v>255</v>
      </c>
      <c r="HE612" s="85">
        <v>255</v>
      </c>
      <c r="HF612" s="85">
        <v>255</v>
      </c>
      <c r="HG612" s="85">
        <v>255</v>
      </c>
      <c r="HH612" s="85">
        <v>255</v>
      </c>
      <c r="HI612" s="85">
        <v>255</v>
      </c>
      <c r="HJ612" s="85">
        <v>255</v>
      </c>
      <c r="HK612" s="85">
        <v>255</v>
      </c>
      <c r="HL612" s="85">
        <v>255</v>
      </c>
      <c r="HM612" s="85">
        <v>255</v>
      </c>
      <c r="HN612" s="85">
        <v>255</v>
      </c>
      <c r="HO612" s="85">
        <v>255</v>
      </c>
      <c r="HP612" s="85">
        <v>255</v>
      </c>
      <c r="HQ612" s="85">
        <v>255</v>
      </c>
      <c r="HR612" s="85">
        <v>255</v>
      </c>
      <c r="HS612" s="85">
        <v>255</v>
      </c>
      <c r="HT612" s="85">
        <v>255</v>
      </c>
      <c r="HU612" s="85">
        <v>255</v>
      </c>
      <c r="HV612" s="85">
        <v>255</v>
      </c>
      <c r="HW612" s="85">
        <v>255</v>
      </c>
      <c r="HX612" s="85">
        <v>255</v>
      </c>
      <c r="HY612" s="85">
        <v>255</v>
      </c>
      <c r="HZ612" s="85">
        <v>255</v>
      </c>
      <c r="IA612" s="85">
        <v>255</v>
      </c>
      <c r="IB612" s="85">
        <v>255</v>
      </c>
      <c r="IC612" s="85">
        <v>255</v>
      </c>
      <c r="ID612" s="85">
        <v>255</v>
      </c>
      <c r="IE612" s="85">
        <v>255</v>
      </c>
    </row>
    <row r="613" spans="1:239" ht="7.8">
      <c r="A613" s="85">
        <v>255</v>
      </c>
      <c r="B613" s="85">
        <v>255</v>
      </c>
      <c r="C613" s="85">
        <v>255</v>
      </c>
      <c r="D613" s="85">
        <v>255</v>
      </c>
      <c r="E613" s="85">
        <v>255</v>
      </c>
      <c r="F613" s="85">
        <v>255</v>
      </c>
      <c r="G613" s="85">
        <v>255</v>
      </c>
      <c r="H613" s="85">
        <v>255</v>
      </c>
      <c r="I613" s="85">
        <v>255</v>
      </c>
      <c r="J613" s="85">
        <v>255</v>
      </c>
      <c r="K613" s="85">
        <v>255</v>
      </c>
      <c r="L613" s="85">
        <v>255</v>
      </c>
      <c r="M613" s="85">
        <v>255</v>
      </c>
      <c r="N613" s="85">
        <v>255</v>
      </c>
      <c r="O613" s="85">
        <v>255</v>
      </c>
      <c r="P613" s="85">
        <v>255</v>
      </c>
      <c r="Q613" s="85">
        <v>255</v>
      </c>
      <c r="R613" s="85">
        <v>255</v>
      </c>
      <c r="S613" s="85">
        <v>255</v>
      </c>
      <c r="T613" s="85">
        <v>255</v>
      </c>
      <c r="U613" s="85">
        <v>255</v>
      </c>
      <c r="V613" s="85">
        <v>255</v>
      </c>
      <c r="W613" s="85">
        <v>255</v>
      </c>
      <c r="X613" s="85">
        <v>255</v>
      </c>
      <c r="Y613" s="85">
        <v>255</v>
      </c>
      <c r="Z613" s="85">
        <v>255</v>
      </c>
      <c r="AA613" s="85">
        <v>255</v>
      </c>
      <c r="AB613" s="85">
        <v>255</v>
      </c>
      <c r="AC613" s="85">
        <v>255</v>
      </c>
      <c r="AD613" s="85">
        <v>255</v>
      </c>
      <c r="AE613" s="85">
        <v>255</v>
      </c>
      <c r="AF613" s="85">
        <v>255</v>
      </c>
      <c r="AG613" s="85">
        <v>255</v>
      </c>
      <c r="AH613" s="85">
        <v>255</v>
      </c>
      <c r="AI613" s="85">
        <v>255</v>
      </c>
      <c r="AJ613" s="85">
        <v>255</v>
      </c>
      <c r="AK613" s="85">
        <v>255</v>
      </c>
      <c r="AL613" s="85">
        <v>255</v>
      </c>
      <c r="AM613" s="85">
        <v>255</v>
      </c>
      <c r="AN613" s="85">
        <v>255</v>
      </c>
      <c r="AO613" s="85">
        <v>255</v>
      </c>
      <c r="AP613" s="85">
        <v>210</v>
      </c>
      <c r="AQ613" s="85">
        <v>46</v>
      </c>
      <c r="AR613" s="85">
        <v>26</v>
      </c>
      <c r="AS613" s="85">
        <v>34</v>
      </c>
      <c r="AT613" s="85">
        <v>35</v>
      </c>
      <c r="AU613" s="85">
        <v>35</v>
      </c>
      <c r="AV613" s="85">
        <v>33</v>
      </c>
      <c r="AW613" s="85">
        <v>35</v>
      </c>
      <c r="AX613" s="85">
        <v>34</v>
      </c>
      <c r="AY613" s="85">
        <v>35</v>
      </c>
      <c r="AZ613" s="85">
        <v>35</v>
      </c>
      <c r="BA613" s="85">
        <v>35</v>
      </c>
      <c r="BB613" s="85">
        <v>35</v>
      </c>
      <c r="BC613" s="85">
        <v>35</v>
      </c>
      <c r="BD613" s="85">
        <v>35</v>
      </c>
      <c r="BE613" s="85">
        <v>35</v>
      </c>
      <c r="BF613" s="85">
        <v>35</v>
      </c>
      <c r="BG613" s="85">
        <v>35</v>
      </c>
      <c r="BH613" s="85">
        <v>35</v>
      </c>
      <c r="BI613" s="85">
        <v>35</v>
      </c>
      <c r="BJ613" s="85">
        <v>35</v>
      </c>
      <c r="BK613" s="85">
        <v>35</v>
      </c>
      <c r="BL613" s="85">
        <v>35</v>
      </c>
      <c r="BM613" s="85">
        <v>35</v>
      </c>
      <c r="BN613" s="85">
        <v>35</v>
      </c>
      <c r="BO613" s="85">
        <v>35</v>
      </c>
      <c r="BP613" s="85">
        <v>35</v>
      </c>
      <c r="BQ613" s="85">
        <v>35</v>
      </c>
      <c r="BR613" s="85">
        <v>35</v>
      </c>
      <c r="BS613" s="85">
        <v>35</v>
      </c>
      <c r="BT613" s="85">
        <v>35</v>
      </c>
      <c r="BU613" s="85">
        <v>35</v>
      </c>
      <c r="BV613" s="85">
        <v>35</v>
      </c>
      <c r="BW613" s="85">
        <v>35</v>
      </c>
      <c r="BX613" s="85">
        <v>35</v>
      </c>
      <c r="BY613" s="85">
        <v>35</v>
      </c>
      <c r="BZ613" s="85">
        <v>35</v>
      </c>
      <c r="CA613" s="85">
        <v>35</v>
      </c>
      <c r="CB613" s="85">
        <v>35</v>
      </c>
      <c r="CC613" s="85">
        <v>35</v>
      </c>
      <c r="CD613" s="85">
        <v>35</v>
      </c>
      <c r="CE613" s="85">
        <v>35</v>
      </c>
      <c r="CF613" s="85">
        <v>35</v>
      </c>
      <c r="CG613" s="85">
        <v>35</v>
      </c>
      <c r="CH613" s="85">
        <v>35</v>
      </c>
      <c r="CI613" s="85">
        <v>35</v>
      </c>
      <c r="CJ613" s="85">
        <v>35</v>
      </c>
      <c r="CK613" s="85">
        <v>35</v>
      </c>
      <c r="CL613" s="85">
        <v>35</v>
      </c>
      <c r="CM613" s="85">
        <v>35</v>
      </c>
      <c r="CN613" s="85">
        <v>35</v>
      </c>
      <c r="CO613" s="85">
        <v>35</v>
      </c>
      <c r="CP613" s="85">
        <v>35</v>
      </c>
      <c r="CQ613" s="85">
        <v>35</v>
      </c>
      <c r="CR613" s="85">
        <v>35</v>
      </c>
      <c r="CS613" s="85">
        <v>35</v>
      </c>
      <c r="CT613" s="85">
        <v>35</v>
      </c>
      <c r="CU613" s="85">
        <v>35</v>
      </c>
      <c r="CV613" s="85">
        <v>35</v>
      </c>
      <c r="CW613" s="85">
        <v>35</v>
      </c>
      <c r="CX613" s="85">
        <v>35</v>
      </c>
      <c r="CY613" s="85">
        <v>35</v>
      </c>
      <c r="CZ613" s="85">
        <v>35</v>
      </c>
      <c r="DA613" s="85">
        <v>21</v>
      </c>
      <c r="DB613" s="85">
        <v>103</v>
      </c>
      <c r="DC613" s="85">
        <v>255</v>
      </c>
      <c r="DD613" s="85">
        <v>255</v>
      </c>
      <c r="DE613" s="85">
        <v>255</v>
      </c>
      <c r="DF613" s="85">
        <v>255</v>
      </c>
      <c r="DG613" s="85">
        <v>255</v>
      </c>
      <c r="DH613" s="85">
        <v>255</v>
      </c>
      <c r="DI613" s="85">
        <v>255</v>
      </c>
      <c r="DJ613" s="85">
        <v>255</v>
      </c>
      <c r="DK613" s="85">
        <v>255</v>
      </c>
      <c r="DL613" s="85">
        <v>255</v>
      </c>
      <c r="DM613" s="85">
        <v>255</v>
      </c>
      <c r="DN613" s="85">
        <v>143</v>
      </c>
      <c r="DO613" s="85">
        <v>17</v>
      </c>
      <c r="DP613" s="85">
        <v>32</v>
      </c>
      <c r="DQ613" s="85">
        <v>19</v>
      </c>
      <c r="DR613" s="85">
        <v>143</v>
      </c>
      <c r="DS613" s="85">
        <v>255</v>
      </c>
      <c r="DT613" s="85">
        <v>255</v>
      </c>
      <c r="DU613" s="85">
        <v>255</v>
      </c>
      <c r="DV613" s="85">
        <v>255</v>
      </c>
      <c r="DW613" s="85">
        <v>255</v>
      </c>
      <c r="DX613" s="85">
        <v>255</v>
      </c>
      <c r="DY613" s="85">
        <v>255</v>
      </c>
      <c r="DZ613" s="85">
        <v>255</v>
      </c>
      <c r="EA613" s="85">
        <v>255</v>
      </c>
      <c r="EB613" s="85">
        <v>255</v>
      </c>
      <c r="EC613" s="85">
        <v>208</v>
      </c>
      <c r="ED613" s="85">
        <v>41</v>
      </c>
      <c r="EE613" s="85">
        <v>28</v>
      </c>
      <c r="EF613" s="85">
        <v>35</v>
      </c>
      <c r="EG613" s="85">
        <v>35</v>
      </c>
      <c r="EH613" s="85">
        <v>33</v>
      </c>
      <c r="EI613" s="85">
        <v>35</v>
      </c>
      <c r="EJ613" s="85">
        <v>35</v>
      </c>
      <c r="EK613" s="85">
        <v>35</v>
      </c>
      <c r="EL613" s="85">
        <v>35</v>
      </c>
      <c r="EM613" s="85">
        <v>35</v>
      </c>
      <c r="EN613" s="85">
        <v>35</v>
      </c>
      <c r="EO613" s="85">
        <v>35</v>
      </c>
      <c r="EP613" s="85">
        <v>35</v>
      </c>
      <c r="EQ613" s="85">
        <v>35</v>
      </c>
      <c r="ER613" s="85">
        <v>35</v>
      </c>
      <c r="ES613" s="85">
        <v>35</v>
      </c>
      <c r="ET613" s="85">
        <v>35</v>
      </c>
      <c r="EU613" s="85">
        <v>35</v>
      </c>
      <c r="EV613" s="85">
        <v>35</v>
      </c>
      <c r="EW613" s="85">
        <v>35</v>
      </c>
      <c r="EX613" s="85">
        <v>35</v>
      </c>
      <c r="EY613" s="85">
        <v>35</v>
      </c>
      <c r="EZ613" s="85">
        <v>35</v>
      </c>
      <c r="FA613" s="85">
        <v>35</v>
      </c>
      <c r="FB613" s="85">
        <v>35</v>
      </c>
      <c r="FC613" s="85">
        <v>35</v>
      </c>
      <c r="FD613" s="85">
        <v>35</v>
      </c>
      <c r="FE613" s="85">
        <v>35</v>
      </c>
      <c r="FF613" s="85">
        <v>35</v>
      </c>
      <c r="FG613" s="85">
        <v>35</v>
      </c>
      <c r="FH613" s="85">
        <v>35</v>
      </c>
      <c r="FI613" s="85">
        <v>35</v>
      </c>
      <c r="FJ613" s="85">
        <v>35</v>
      </c>
      <c r="FK613" s="85">
        <v>35</v>
      </c>
      <c r="FL613" s="85">
        <v>35</v>
      </c>
      <c r="FM613" s="85">
        <v>35</v>
      </c>
      <c r="FN613" s="85">
        <v>35</v>
      </c>
      <c r="FO613" s="85">
        <v>35</v>
      </c>
      <c r="FP613" s="85">
        <v>35</v>
      </c>
      <c r="FQ613" s="85">
        <v>35</v>
      </c>
      <c r="FR613" s="85">
        <v>35</v>
      </c>
      <c r="FS613" s="85">
        <v>35</v>
      </c>
      <c r="FT613" s="85">
        <v>35</v>
      </c>
      <c r="FU613" s="85">
        <v>35</v>
      </c>
      <c r="FV613" s="85">
        <v>35</v>
      </c>
      <c r="FW613" s="85">
        <v>35</v>
      </c>
      <c r="FX613" s="85">
        <v>35</v>
      </c>
      <c r="FY613" s="85">
        <v>35</v>
      </c>
      <c r="FZ613" s="85">
        <v>35</v>
      </c>
      <c r="GA613" s="85">
        <v>35</v>
      </c>
      <c r="GB613" s="85">
        <v>35</v>
      </c>
      <c r="GC613" s="85">
        <v>35</v>
      </c>
      <c r="GD613" s="85">
        <v>35</v>
      </c>
      <c r="GE613" s="85">
        <v>35</v>
      </c>
      <c r="GF613" s="85">
        <v>34</v>
      </c>
      <c r="GG613" s="85">
        <v>35</v>
      </c>
      <c r="GH613" s="85">
        <v>35</v>
      </c>
      <c r="GI613" s="85">
        <v>35</v>
      </c>
      <c r="GJ613" s="85">
        <v>34</v>
      </c>
      <c r="GK613" s="85">
        <v>36</v>
      </c>
      <c r="GL613" s="85">
        <v>33</v>
      </c>
      <c r="GM613" s="85">
        <v>31</v>
      </c>
      <c r="GN613" s="85">
        <v>25</v>
      </c>
      <c r="GO613" s="85">
        <v>95</v>
      </c>
      <c r="GP613" s="85">
        <v>255</v>
      </c>
      <c r="GQ613" s="85">
        <v>255</v>
      </c>
      <c r="GR613" s="85">
        <v>255</v>
      </c>
      <c r="GS613" s="85">
        <v>255</v>
      </c>
      <c r="GT613" s="85">
        <v>255</v>
      </c>
      <c r="GU613" s="85">
        <v>255</v>
      </c>
      <c r="GV613" s="85">
        <v>255</v>
      </c>
      <c r="GW613" s="85">
        <v>255</v>
      </c>
      <c r="GX613" s="85">
        <v>255</v>
      </c>
      <c r="GY613" s="85">
        <v>255</v>
      </c>
      <c r="GZ613" s="85">
        <v>255</v>
      </c>
      <c r="HA613" s="85">
        <v>255</v>
      </c>
      <c r="HB613" s="85">
        <v>255</v>
      </c>
      <c r="HC613" s="85">
        <v>255</v>
      </c>
      <c r="HD613" s="85">
        <v>255</v>
      </c>
      <c r="HE613" s="85">
        <v>255</v>
      </c>
      <c r="HF613" s="85">
        <v>255</v>
      </c>
      <c r="HG613" s="85">
        <v>255</v>
      </c>
      <c r="HH613" s="85">
        <v>255</v>
      </c>
      <c r="HI613" s="85">
        <v>255</v>
      </c>
      <c r="HJ613" s="85">
        <v>255</v>
      </c>
      <c r="HK613" s="85">
        <v>255</v>
      </c>
      <c r="HL613" s="85">
        <v>255</v>
      </c>
      <c r="HM613" s="85">
        <v>255</v>
      </c>
      <c r="HN613" s="85">
        <v>255</v>
      </c>
      <c r="HO613" s="85">
        <v>255</v>
      </c>
      <c r="HP613" s="85">
        <v>255</v>
      </c>
      <c r="HQ613" s="85">
        <v>255</v>
      </c>
      <c r="HR613" s="85">
        <v>255</v>
      </c>
      <c r="HS613" s="85">
        <v>255</v>
      </c>
      <c r="HT613" s="85">
        <v>255</v>
      </c>
      <c r="HU613" s="85">
        <v>255</v>
      </c>
      <c r="HV613" s="85">
        <v>255</v>
      </c>
      <c r="HW613" s="85">
        <v>255</v>
      </c>
      <c r="HX613" s="85">
        <v>255</v>
      </c>
      <c r="HY613" s="85">
        <v>255</v>
      </c>
      <c r="HZ613" s="85">
        <v>255</v>
      </c>
      <c r="IA613" s="85">
        <v>255</v>
      </c>
      <c r="IB613" s="85">
        <v>255</v>
      </c>
      <c r="IC613" s="85">
        <v>255</v>
      </c>
      <c r="ID613" s="85">
        <v>255</v>
      </c>
      <c r="IE613" s="85">
        <v>255</v>
      </c>
    </row>
    <row r="614" spans="1:239" ht="7.8">
      <c r="A614" s="85">
        <v>255</v>
      </c>
      <c r="B614" s="85">
        <v>255</v>
      </c>
      <c r="C614" s="85">
        <v>255</v>
      </c>
      <c r="D614" s="85">
        <v>255</v>
      </c>
      <c r="E614" s="85">
        <v>255</v>
      </c>
      <c r="F614" s="85">
        <v>255</v>
      </c>
      <c r="G614" s="85">
        <v>255</v>
      </c>
      <c r="H614" s="85">
        <v>255</v>
      </c>
      <c r="I614" s="85">
        <v>255</v>
      </c>
      <c r="J614" s="85">
        <v>255</v>
      </c>
      <c r="K614" s="85">
        <v>255</v>
      </c>
      <c r="L614" s="85">
        <v>255</v>
      </c>
      <c r="M614" s="85">
        <v>255</v>
      </c>
      <c r="N614" s="85">
        <v>255</v>
      </c>
      <c r="O614" s="85">
        <v>255</v>
      </c>
      <c r="P614" s="85">
        <v>255</v>
      </c>
      <c r="Q614" s="85">
        <v>255</v>
      </c>
      <c r="R614" s="85">
        <v>255</v>
      </c>
      <c r="S614" s="85">
        <v>255</v>
      </c>
      <c r="T614" s="85">
        <v>255</v>
      </c>
      <c r="U614" s="85">
        <v>255</v>
      </c>
      <c r="V614" s="85">
        <v>255</v>
      </c>
      <c r="W614" s="85">
        <v>255</v>
      </c>
      <c r="X614" s="85">
        <v>255</v>
      </c>
      <c r="Y614" s="85">
        <v>255</v>
      </c>
      <c r="Z614" s="85">
        <v>255</v>
      </c>
      <c r="AA614" s="85">
        <v>255</v>
      </c>
      <c r="AB614" s="85">
        <v>255</v>
      </c>
      <c r="AC614" s="85">
        <v>255</v>
      </c>
      <c r="AD614" s="85">
        <v>255</v>
      </c>
      <c r="AE614" s="85">
        <v>255</v>
      </c>
      <c r="AF614" s="85">
        <v>255</v>
      </c>
      <c r="AG614" s="85">
        <v>255</v>
      </c>
      <c r="AH614" s="85">
        <v>255</v>
      </c>
      <c r="AI614" s="85">
        <v>255</v>
      </c>
      <c r="AJ614" s="85">
        <v>255</v>
      </c>
      <c r="AK614" s="85">
        <v>255</v>
      </c>
      <c r="AL614" s="85">
        <v>255</v>
      </c>
      <c r="AM614" s="85">
        <v>255</v>
      </c>
      <c r="AN614" s="85">
        <v>255</v>
      </c>
      <c r="AO614" s="85">
        <v>255</v>
      </c>
      <c r="AP614" s="85">
        <v>208</v>
      </c>
      <c r="AQ614" s="85">
        <v>38</v>
      </c>
      <c r="AR614" s="85">
        <v>16</v>
      </c>
      <c r="AS614" s="85">
        <v>25</v>
      </c>
      <c r="AT614" s="85">
        <v>26</v>
      </c>
      <c r="AU614" s="85">
        <v>26</v>
      </c>
      <c r="AV614" s="85">
        <v>24</v>
      </c>
      <c r="AW614" s="85">
        <v>26</v>
      </c>
      <c r="AX614" s="85">
        <v>26</v>
      </c>
      <c r="AY614" s="85">
        <v>26</v>
      </c>
      <c r="AZ614" s="85">
        <v>26</v>
      </c>
      <c r="BA614" s="85">
        <v>26</v>
      </c>
      <c r="BB614" s="85">
        <v>26</v>
      </c>
      <c r="BC614" s="85">
        <v>26</v>
      </c>
      <c r="BD614" s="85">
        <v>26</v>
      </c>
      <c r="BE614" s="85">
        <v>26</v>
      </c>
      <c r="BF614" s="85">
        <v>26</v>
      </c>
      <c r="BG614" s="85">
        <v>26</v>
      </c>
      <c r="BH614" s="85">
        <v>26</v>
      </c>
      <c r="BI614" s="85">
        <v>26</v>
      </c>
      <c r="BJ614" s="85">
        <v>26</v>
      </c>
      <c r="BK614" s="85">
        <v>26</v>
      </c>
      <c r="BL614" s="85">
        <v>26</v>
      </c>
      <c r="BM614" s="85">
        <v>26</v>
      </c>
      <c r="BN614" s="85">
        <v>26</v>
      </c>
      <c r="BO614" s="85">
        <v>26</v>
      </c>
      <c r="BP614" s="85">
        <v>26</v>
      </c>
      <c r="BQ614" s="85">
        <v>26</v>
      </c>
      <c r="BR614" s="85">
        <v>26</v>
      </c>
      <c r="BS614" s="85">
        <v>26</v>
      </c>
      <c r="BT614" s="85">
        <v>26</v>
      </c>
      <c r="BU614" s="85">
        <v>26</v>
      </c>
      <c r="BV614" s="85">
        <v>26</v>
      </c>
      <c r="BW614" s="85">
        <v>26</v>
      </c>
      <c r="BX614" s="85">
        <v>26</v>
      </c>
      <c r="BY614" s="85">
        <v>26</v>
      </c>
      <c r="BZ614" s="85">
        <v>26</v>
      </c>
      <c r="CA614" s="85">
        <v>26</v>
      </c>
      <c r="CB614" s="85">
        <v>26</v>
      </c>
      <c r="CC614" s="85">
        <v>26</v>
      </c>
      <c r="CD614" s="85">
        <v>26</v>
      </c>
      <c r="CE614" s="85">
        <v>26</v>
      </c>
      <c r="CF614" s="85">
        <v>26</v>
      </c>
      <c r="CG614" s="85">
        <v>26</v>
      </c>
      <c r="CH614" s="85">
        <v>26</v>
      </c>
      <c r="CI614" s="85">
        <v>26</v>
      </c>
      <c r="CJ614" s="85">
        <v>26</v>
      </c>
      <c r="CK614" s="85">
        <v>26</v>
      </c>
      <c r="CL614" s="85">
        <v>26</v>
      </c>
      <c r="CM614" s="85">
        <v>26</v>
      </c>
      <c r="CN614" s="85">
        <v>26</v>
      </c>
      <c r="CO614" s="85">
        <v>26</v>
      </c>
      <c r="CP614" s="85">
        <v>26</v>
      </c>
      <c r="CQ614" s="85">
        <v>26</v>
      </c>
      <c r="CR614" s="85">
        <v>26</v>
      </c>
      <c r="CS614" s="85">
        <v>26</v>
      </c>
      <c r="CT614" s="85">
        <v>26</v>
      </c>
      <c r="CU614" s="85">
        <v>26</v>
      </c>
      <c r="CV614" s="85">
        <v>26</v>
      </c>
      <c r="CW614" s="85">
        <v>26</v>
      </c>
      <c r="CX614" s="85">
        <v>26</v>
      </c>
      <c r="CY614" s="85">
        <v>26</v>
      </c>
      <c r="CZ614" s="85">
        <v>26</v>
      </c>
      <c r="DA614" s="85">
        <v>12</v>
      </c>
      <c r="DB614" s="85">
        <v>97</v>
      </c>
      <c r="DC614" s="85">
        <v>255</v>
      </c>
      <c r="DD614" s="85">
        <v>255</v>
      </c>
      <c r="DE614" s="85">
        <v>255</v>
      </c>
      <c r="DF614" s="85">
        <v>255</v>
      </c>
      <c r="DG614" s="85">
        <v>255</v>
      </c>
      <c r="DH614" s="85">
        <v>255</v>
      </c>
      <c r="DI614" s="85">
        <v>255</v>
      </c>
      <c r="DJ614" s="85">
        <v>255</v>
      </c>
      <c r="DK614" s="85">
        <v>255</v>
      </c>
      <c r="DL614" s="85">
        <v>255</v>
      </c>
      <c r="DM614" s="85">
        <v>255</v>
      </c>
      <c r="DN614" s="85">
        <v>139</v>
      </c>
      <c r="DO614" s="85">
        <v>5</v>
      </c>
      <c r="DP614" s="85">
        <v>23</v>
      </c>
      <c r="DQ614" s="85">
        <v>7</v>
      </c>
      <c r="DR614" s="85">
        <v>139</v>
      </c>
      <c r="DS614" s="85">
        <v>255</v>
      </c>
      <c r="DT614" s="85">
        <v>255</v>
      </c>
      <c r="DU614" s="85">
        <v>255</v>
      </c>
      <c r="DV614" s="85">
        <v>255</v>
      </c>
      <c r="DW614" s="85">
        <v>255</v>
      </c>
      <c r="DX614" s="85">
        <v>255</v>
      </c>
      <c r="DY614" s="85">
        <v>255</v>
      </c>
      <c r="DZ614" s="85">
        <v>255</v>
      </c>
      <c r="EA614" s="85">
        <v>255</v>
      </c>
      <c r="EB614" s="85">
        <v>255</v>
      </c>
      <c r="EC614" s="85">
        <v>206</v>
      </c>
      <c r="ED614" s="85">
        <v>34</v>
      </c>
      <c r="EE614" s="85">
        <v>20</v>
      </c>
      <c r="EF614" s="85">
        <v>26</v>
      </c>
      <c r="EG614" s="85">
        <v>26</v>
      </c>
      <c r="EH614" s="85">
        <v>24</v>
      </c>
      <c r="EI614" s="85">
        <v>26</v>
      </c>
      <c r="EJ614" s="85">
        <v>26</v>
      </c>
      <c r="EK614" s="85">
        <v>26</v>
      </c>
      <c r="EL614" s="85">
        <v>26</v>
      </c>
      <c r="EM614" s="85">
        <v>26</v>
      </c>
      <c r="EN614" s="85">
        <v>26</v>
      </c>
      <c r="EO614" s="85">
        <v>26</v>
      </c>
      <c r="EP614" s="85">
        <v>26</v>
      </c>
      <c r="EQ614" s="85">
        <v>26</v>
      </c>
      <c r="ER614" s="85">
        <v>26</v>
      </c>
      <c r="ES614" s="85">
        <v>26</v>
      </c>
      <c r="ET614" s="85">
        <v>26</v>
      </c>
      <c r="EU614" s="85">
        <v>26</v>
      </c>
      <c r="EV614" s="85">
        <v>26</v>
      </c>
      <c r="EW614" s="85">
        <v>26</v>
      </c>
      <c r="EX614" s="85">
        <v>26</v>
      </c>
      <c r="EY614" s="85">
        <v>26</v>
      </c>
      <c r="EZ614" s="85">
        <v>26</v>
      </c>
      <c r="FA614" s="85">
        <v>26</v>
      </c>
      <c r="FB614" s="85">
        <v>26</v>
      </c>
      <c r="FC614" s="85">
        <v>26</v>
      </c>
      <c r="FD614" s="85">
        <v>26</v>
      </c>
      <c r="FE614" s="85">
        <v>26</v>
      </c>
      <c r="FF614" s="85">
        <v>26</v>
      </c>
      <c r="FG614" s="85">
        <v>26</v>
      </c>
      <c r="FH614" s="85">
        <v>26</v>
      </c>
      <c r="FI614" s="85">
        <v>26</v>
      </c>
      <c r="FJ614" s="85">
        <v>26</v>
      </c>
      <c r="FK614" s="85">
        <v>26</v>
      </c>
      <c r="FL614" s="85">
        <v>26</v>
      </c>
      <c r="FM614" s="85">
        <v>26</v>
      </c>
      <c r="FN614" s="85">
        <v>26</v>
      </c>
      <c r="FO614" s="85">
        <v>26</v>
      </c>
      <c r="FP614" s="85">
        <v>26</v>
      </c>
      <c r="FQ614" s="85">
        <v>26</v>
      </c>
      <c r="FR614" s="85">
        <v>26</v>
      </c>
      <c r="FS614" s="85">
        <v>26</v>
      </c>
      <c r="FT614" s="85">
        <v>26</v>
      </c>
      <c r="FU614" s="85">
        <v>26</v>
      </c>
      <c r="FV614" s="85">
        <v>26</v>
      </c>
      <c r="FW614" s="85">
        <v>26</v>
      </c>
      <c r="FX614" s="85">
        <v>26</v>
      </c>
      <c r="FY614" s="85">
        <v>26</v>
      </c>
      <c r="FZ614" s="85">
        <v>26</v>
      </c>
      <c r="GA614" s="85">
        <v>26</v>
      </c>
      <c r="GB614" s="85">
        <v>26</v>
      </c>
      <c r="GC614" s="85">
        <v>26</v>
      </c>
      <c r="GD614" s="85">
        <v>26</v>
      </c>
      <c r="GE614" s="85">
        <v>26</v>
      </c>
      <c r="GF614" s="85">
        <v>25</v>
      </c>
      <c r="GG614" s="85">
        <v>26</v>
      </c>
      <c r="GH614" s="85">
        <v>26</v>
      </c>
      <c r="GI614" s="85">
        <v>26</v>
      </c>
      <c r="GJ614" s="85">
        <v>25</v>
      </c>
      <c r="GK614" s="85">
        <v>27</v>
      </c>
      <c r="GL614" s="85">
        <v>24</v>
      </c>
      <c r="GM614" s="85">
        <v>22</v>
      </c>
      <c r="GN614" s="85">
        <v>17</v>
      </c>
      <c r="GO614" s="85">
        <v>90</v>
      </c>
      <c r="GP614" s="85">
        <v>255</v>
      </c>
      <c r="GQ614" s="85">
        <v>255</v>
      </c>
      <c r="GR614" s="85">
        <v>255</v>
      </c>
      <c r="GS614" s="85">
        <v>255</v>
      </c>
      <c r="GT614" s="85">
        <v>255</v>
      </c>
      <c r="GU614" s="85">
        <v>255</v>
      </c>
      <c r="GV614" s="85">
        <v>255</v>
      </c>
      <c r="GW614" s="85">
        <v>255</v>
      </c>
      <c r="GX614" s="85">
        <v>255</v>
      </c>
      <c r="GY614" s="85">
        <v>255</v>
      </c>
      <c r="GZ614" s="85">
        <v>255</v>
      </c>
      <c r="HA614" s="85">
        <v>255</v>
      </c>
      <c r="HB614" s="85">
        <v>255</v>
      </c>
      <c r="HC614" s="85">
        <v>255</v>
      </c>
      <c r="HD614" s="85">
        <v>255</v>
      </c>
      <c r="HE614" s="85">
        <v>255</v>
      </c>
      <c r="HF614" s="85">
        <v>255</v>
      </c>
      <c r="HG614" s="85">
        <v>255</v>
      </c>
      <c r="HH614" s="85">
        <v>255</v>
      </c>
      <c r="HI614" s="85">
        <v>255</v>
      </c>
      <c r="HJ614" s="85">
        <v>255</v>
      </c>
      <c r="HK614" s="85">
        <v>255</v>
      </c>
      <c r="HL614" s="85">
        <v>255</v>
      </c>
      <c r="HM614" s="85">
        <v>255</v>
      </c>
      <c r="HN614" s="85">
        <v>255</v>
      </c>
      <c r="HO614" s="85">
        <v>255</v>
      </c>
      <c r="HP614" s="85">
        <v>255</v>
      </c>
      <c r="HQ614" s="85">
        <v>255</v>
      </c>
      <c r="HR614" s="85">
        <v>255</v>
      </c>
      <c r="HS614" s="85">
        <v>255</v>
      </c>
      <c r="HT614" s="85">
        <v>255</v>
      </c>
      <c r="HU614" s="85">
        <v>255</v>
      </c>
      <c r="HV614" s="85">
        <v>255</v>
      </c>
      <c r="HW614" s="85">
        <v>255</v>
      </c>
      <c r="HX614" s="85">
        <v>255</v>
      </c>
      <c r="HY614" s="85">
        <v>255</v>
      </c>
      <c r="HZ614" s="85">
        <v>255</v>
      </c>
      <c r="IA614" s="85">
        <v>255</v>
      </c>
      <c r="IB614" s="85">
        <v>255</v>
      </c>
      <c r="IC614" s="85">
        <v>255</v>
      </c>
      <c r="ID614" s="85">
        <v>255</v>
      </c>
      <c r="IE614" s="85">
        <v>255</v>
      </c>
    </row>
    <row r="615" spans="1:239" ht="7.8">
      <c r="A615" s="85">
        <v>255</v>
      </c>
      <c r="B615" s="85">
        <v>255</v>
      </c>
      <c r="C615" s="85">
        <v>255</v>
      </c>
      <c r="D615" s="85">
        <v>255</v>
      </c>
      <c r="E615" s="85">
        <v>255</v>
      </c>
      <c r="F615" s="85">
        <v>255</v>
      </c>
      <c r="G615" s="85">
        <v>255</v>
      </c>
      <c r="H615" s="85">
        <v>255</v>
      </c>
      <c r="I615" s="85">
        <v>255</v>
      </c>
      <c r="J615" s="85">
        <v>255</v>
      </c>
      <c r="K615" s="85">
        <v>255</v>
      </c>
      <c r="L615" s="85">
        <v>255</v>
      </c>
      <c r="M615" s="85">
        <v>255</v>
      </c>
      <c r="N615" s="85">
        <v>255</v>
      </c>
      <c r="O615" s="85">
        <v>255</v>
      </c>
      <c r="P615" s="85">
        <v>255</v>
      </c>
      <c r="Q615" s="85">
        <v>255</v>
      </c>
      <c r="R615" s="85">
        <v>255</v>
      </c>
      <c r="S615" s="85">
        <v>255</v>
      </c>
      <c r="T615" s="85">
        <v>255</v>
      </c>
      <c r="U615" s="85">
        <v>255</v>
      </c>
      <c r="V615" s="85">
        <v>255</v>
      </c>
      <c r="W615" s="85">
        <v>255</v>
      </c>
      <c r="X615" s="85">
        <v>255</v>
      </c>
      <c r="Y615" s="85">
        <v>255</v>
      </c>
      <c r="Z615" s="85">
        <v>255</v>
      </c>
      <c r="AA615" s="85">
        <v>255</v>
      </c>
      <c r="AB615" s="85">
        <v>255</v>
      </c>
      <c r="AC615" s="85">
        <v>255</v>
      </c>
      <c r="AD615" s="85">
        <v>255</v>
      </c>
      <c r="AE615" s="85">
        <v>255</v>
      </c>
      <c r="AF615" s="85">
        <v>255</v>
      </c>
      <c r="AG615" s="85">
        <v>255</v>
      </c>
      <c r="AH615" s="85">
        <v>255</v>
      </c>
      <c r="AI615" s="85">
        <v>255</v>
      </c>
      <c r="AJ615" s="85">
        <v>255</v>
      </c>
      <c r="AK615" s="85">
        <v>255</v>
      </c>
      <c r="AL615" s="85">
        <v>255</v>
      </c>
      <c r="AM615" s="85">
        <v>255</v>
      </c>
      <c r="AN615" s="85">
        <v>255</v>
      </c>
      <c r="AO615" s="85">
        <v>255</v>
      </c>
      <c r="AP615" s="85">
        <v>208</v>
      </c>
      <c r="AQ615" s="85">
        <v>34</v>
      </c>
      <c r="AR615" s="85">
        <v>11</v>
      </c>
      <c r="AS615" s="85">
        <v>20</v>
      </c>
      <c r="AT615" s="85">
        <v>21</v>
      </c>
      <c r="AU615" s="85">
        <v>21</v>
      </c>
      <c r="AV615" s="85">
        <v>19</v>
      </c>
      <c r="AW615" s="85">
        <v>21</v>
      </c>
      <c r="AX615" s="85">
        <v>20</v>
      </c>
      <c r="AY615" s="85">
        <v>21</v>
      </c>
      <c r="AZ615" s="85">
        <v>21</v>
      </c>
      <c r="BA615" s="85">
        <v>21</v>
      </c>
      <c r="BB615" s="85">
        <v>21</v>
      </c>
      <c r="BC615" s="85">
        <v>21</v>
      </c>
      <c r="BD615" s="85">
        <v>21</v>
      </c>
      <c r="BE615" s="85">
        <v>20</v>
      </c>
      <c r="BF615" s="85">
        <v>20</v>
      </c>
      <c r="BG615" s="85">
        <v>21</v>
      </c>
      <c r="BH615" s="85">
        <v>21</v>
      </c>
      <c r="BI615" s="85">
        <v>21</v>
      </c>
      <c r="BJ615" s="85">
        <v>21</v>
      </c>
      <c r="BK615" s="85">
        <v>21</v>
      </c>
      <c r="BL615" s="85">
        <v>21</v>
      </c>
      <c r="BM615" s="85">
        <v>21</v>
      </c>
      <c r="BN615" s="85">
        <v>21</v>
      </c>
      <c r="BO615" s="85">
        <v>21</v>
      </c>
      <c r="BP615" s="85">
        <v>21</v>
      </c>
      <c r="BQ615" s="85">
        <v>21</v>
      </c>
      <c r="BR615" s="85">
        <v>21</v>
      </c>
      <c r="BS615" s="85">
        <v>21</v>
      </c>
      <c r="BT615" s="85">
        <v>21</v>
      </c>
      <c r="BU615" s="85">
        <v>21</v>
      </c>
      <c r="BV615" s="85">
        <v>21</v>
      </c>
      <c r="BW615" s="85">
        <v>21</v>
      </c>
      <c r="BX615" s="85">
        <v>21</v>
      </c>
      <c r="BY615" s="85">
        <v>21</v>
      </c>
      <c r="BZ615" s="85">
        <v>21</v>
      </c>
      <c r="CA615" s="85">
        <v>21</v>
      </c>
      <c r="CB615" s="85">
        <v>21</v>
      </c>
      <c r="CC615" s="85">
        <v>21</v>
      </c>
      <c r="CD615" s="85">
        <v>21</v>
      </c>
      <c r="CE615" s="85">
        <v>21</v>
      </c>
      <c r="CF615" s="85">
        <v>21</v>
      </c>
      <c r="CG615" s="85">
        <v>21</v>
      </c>
      <c r="CH615" s="85">
        <v>21</v>
      </c>
      <c r="CI615" s="85">
        <v>21</v>
      </c>
      <c r="CJ615" s="85">
        <v>21</v>
      </c>
      <c r="CK615" s="85">
        <v>21</v>
      </c>
      <c r="CL615" s="85">
        <v>21</v>
      </c>
      <c r="CM615" s="85">
        <v>21</v>
      </c>
      <c r="CN615" s="85">
        <v>21</v>
      </c>
      <c r="CO615" s="85">
        <v>21</v>
      </c>
      <c r="CP615" s="85">
        <v>21</v>
      </c>
      <c r="CQ615" s="85">
        <v>21</v>
      </c>
      <c r="CR615" s="85">
        <v>21</v>
      </c>
      <c r="CS615" s="85">
        <v>21</v>
      </c>
      <c r="CT615" s="85">
        <v>21</v>
      </c>
      <c r="CU615" s="85">
        <v>21</v>
      </c>
      <c r="CV615" s="85">
        <v>21</v>
      </c>
      <c r="CW615" s="85">
        <v>21</v>
      </c>
      <c r="CX615" s="85">
        <v>21</v>
      </c>
      <c r="CY615" s="85">
        <v>21</v>
      </c>
      <c r="CZ615" s="85">
        <v>21</v>
      </c>
      <c r="DA615" s="85">
        <v>7</v>
      </c>
      <c r="DB615" s="85">
        <v>93</v>
      </c>
      <c r="DC615" s="85">
        <v>255</v>
      </c>
      <c r="DD615" s="85">
        <v>255</v>
      </c>
      <c r="DE615" s="85">
        <v>255</v>
      </c>
      <c r="DF615" s="85">
        <v>255</v>
      </c>
      <c r="DG615" s="85">
        <v>255</v>
      </c>
      <c r="DH615" s="85">
        <v>255</v>
      </c>
      <c r="DI615" s="85">
        <v>255</v>
      </c>
      <c r="DJ615" s="85">
        <v>255</v>
      </c>
      <c r="DK615" s="85">
        <v>255</v>
      </c>
      <c r="DL615" s="85">
        <v>255</v>
      </c>
      <c r="DM615" s="85">
        <v>255</v>
      </c>
      <c r="DN615" s="85">
        <v>136</v>
      </c>
      <c r="DO615" s="85">
        <v>0</v>
      </c>
      <c r="DP615" s="85">
        <v>18</v>
      </c>
      <c r="DQ615" s="85">
        <v>4</v>
      </c>
      <c r="DR615" s="85">
        <v>137</v>
      </c>
      <c r="DS615" s="85">
        <v>255</v>
      </c>
      <c r="DT615" s="85">
        <v>255</v>
      </c>
      <c r="DU615" s="85">
        <v>255</v>
      </c>
      <c r="DV615" s="85">
        <v>255</v>
      </c>
      <c r="DW615" s="85">
        <v>255</v>
      </c>
      <c r="DX615" s="85">
        <v>255</v>
      </c>
      <c r="DY615" s="85">
        <v>255</v>
      </c>
      <c r="DZ615" s="85">
        <v>255</v>
      </c>
      <c r="EA615" s="85">
        <v>255</v>
      </c>
      <c r="EB615" s="85">
        <v>255</v>
      </c>
      <c r="EC615" s="85">
        <v>205</v>
      </c>
      <c r="ED615" s="85">
        <v>28</v>
      </c>
      <c r="EE615" s="85">
        <v>14</v>
      </c>
      <c r="EF615" s="85">
        <v>21</v>
      </c>
      <c r="EG615" s="85">
        <v>21</v>
      </c>
      <c r="EH615" s="85">
        <v>19</v>
      </c>
      <c r="EI615" s="85">
        <v>21</v>
      </c>
      <c r="EJ615" s="85">
        <v>21</v>
      </c>
      <c r="EK615" s="85">
        <v>21</v>
      </c>
      <c r="EL615" s="85">
        <v>21</v>
      </c>
      <c r="EM615" s="85">
        <v>21</v>
      </c>
      <c r="EN615" s="85">
        <v>21</v>
      </c>
      <c r="EO615" s="85">
        <v>21</v>
      </c>
      <c r="EP615" s="85">
        <v>21</v>
      </c>
      <c r="EQ615" s="85">
        <v>21</v>
      </c>
      <c r="ER615" s="85">
        <v>21</v>
      </c>
      <c r="ES615" s="85">
        <v>21</v>
      </c>
      <c r="ET615" s="85">
        <v>21</v>
      </c>
      <c r="EU615" s="85">
        <v>21</v>
      </c>
      <c r="EV615" s="85">
        <v>21</v>
      </c>
      <c r="EW615" s="85">
        <v>21</v>
      </c>
      <c r="EX615" s="85">
        <v>21</v>
      </c>
      <c r="EY615" s="85">
        <v>21</v>
      </c>
      <c r="EZ615" s="85">
        <v>21</v>
      </c>
      <c r="FA615" s="85">
        <v>21</v>
      </c>
      <c r="FB615" s="85">
        <v>21</v>
      </c>
      <c r="FC615" s="85">
        <v>21</v>
      </c>
      <c r="FD615" s="85">
        <v>21</v>
      </c>
      <c r="FE615" s="85">
        <v>21</v>
      </c>
      <c r="FF615" s="85">
        <v>21</v>
      </c>
      <c r="FG615" s="85">
        <v>21</v>
      </c>
      <c r="FH615" s="85">
        <v>21</v>
      </c>
      <c r="FI615" s="85">
        <v>21</v>
      </c>
      <c r="FJ615" s="85">
        <v>21</v>
      </c>
      <c r="FK615" s="85">
        <v>21</v>
      </c>
      <c r="FL615" s="85">
        <v>21</v>
      </c>
      <c r="FM615" s="85">
        <v>21</v>
      </c>
      <c r="FN615" s="85">
        <v>21</v>
      </c>
      <c r="FO615" s="85">
        <v>21</v>
      </c>
      <c r="FP615" s="85">
        <v>21</v>
      </c>
      <c r="FQ615" s="85">
        <v>21</v>
      </c>
      <c r="FR615" s="85">
        <v>21</v>
      </c>
      <c r="FS615" s="85">
        <v>21</v>
      </c>
      <c r="FT615" s="85">
        <v>21</v>
      </c>
      <c r="FU615" s="85">
        <v>21</v>
      </c>
      <c r="FV615" s="85">
        <v>21</v>
      </c>
      <c r="FW615" s="85">
        <v>21</v>
      </c>
      <c r="FX615" s="85">
        <v>21</v>
      </c>
      <c r="FY615" s="85">
        <v>21</v>
      </c>
      <c r="FZ615" s="85">
        <v>21</v>
      </c>
      <c r="GA615" s="85">
        <v>21</v>
      </c>
      <c r="GB615" s="85">
        <v>21</v>
      </c>
      <c r="GC615" s="85">
        <v>21</v>
      </c>
      <c r="GD615" s="85">
        <v>21</v>
      </c>
      <c r="GE615" s="85">
        <v>21</v>
      </c>
      <c r="GF615" s="85">
        <v>20</v>
      </c>
      <c r="GG615" s="85">
        <v>21</v>
      </c>
      <c r="GH615" s="85">
        <v>21</v>
      </c>
      <c r="GI615" s="85">
        <v>21</v>
      </c>
      <c r="GJ615" s="85">
        <v>20</v>
      </c>
      <c r="GK615" s="85">
        <v>22</v>
      </c>
      <c r="GL615" s="85">
        <v>19</v>
      </c>
      <c r="GM615" s="85">
        <v>17</v>
      </c>
      <c r="GN615" s="85">
        <v>10</v>
      </c>
      <c r="GO615" s="85">
        <v>85</v>
      </c>
      <c r="GP615" s="85">
        <v>255</v>
      </c>
      <c r="GQ615" s="85">
        <v>255</v>
      </c>
      <c r="GR615" s="85">
        <v>255</v>
      </c>
      <c r="GS615" s="85">
        <v>255</v>
      </c>
      <c r="GT615" s="85">
        <v>255</v>
      </c>
      <c r="GU615" s="85">
        <v>255</v>
      </c>
      <c r="GV615" s="85">
        <v>255</v>
      </c>
      <c r="GW615" s="85">
        <v>255</v>
      </c>
      <c r="GX615" s="85">
        <v>255</v>
      </c>
      <c r="GY615" s="85">
        <v>255</v>
      </c>
      <c r="GZ615" s="85">
        <v>255</v>
      </c>
      <c r="HA615" s="85">
        <v>255</v>
      </c>
      <c r="HB615" s="85">
        <v>255</v>
      </c>
      <c r="HC615" s="85">
        <v>255</v>
      </c>
      <c r="HD615" s="85">
        <v>255</v>
      </c>
      <c r="HE615" s="85">
        <v>255</v>
      </c>
      <c r="HF615" s="85">
        <v>255</v>
      </c>
      <c r="HG615" s="85">
        <v>255</v>
      </c>
      <c r="HH615" s="85">
        <v>255</v>
      </c>
      <c r="HI615" s="85">
        <v>255</v>
      </c>
      <c r="HJ615" s="85">
        <v>255</v>
      </c>
      <c r="HK615" s="85">
        <v>255</v>
      </c>
      <c r="HL615" s="85">
        <v>255</v>
      </c>
      <c r="HM615" s="85">
        <v>255</v>
      </c>
      <c r="HN615" s="85">
        <v>255</v>
      </c>
      <c r="HO615" s="85">
        <v>255</v>
      </c>
      <c r="HP615" s="85">
        <v>255</v>
      </c>
      <c r="HQ615" s="85">
        <v>255</v>
      </c>
      <c r="HR615" s="85">
        <v>255</v>
      </c>
      <c r="HS615" s="85">
        <v>255</v>
      </c>
      <c r="HT615" s="85">
        <v>255</v>
      </c>
      <c r="HU615" s="85">
        <v>255</v>
      </c>
      <c r="HV615" s="85">
        <v>255</v>
      </c>
      <c r="HW615" s="85">
        <v>255</v>
      </c>
      <c r="HX615" s="85">
        <v>255</v>
      </c>
      <c r="HY615" s="85">
        <v>255</v>
      </c>
      <c r="HZ615" s="85">
        <v>255</v>
      </c>
      <c r="IA615" s="85">
        <v>255</v>
      </c>
      <c r="IB615" s="85">
        <v>255</v>
      </c>
      <c r="IC615" s="85">
        <v>255</v>
      </c>
      <c r="ID615" s="85">
        <v>255</v>
      </c>
      <c r="IE615" s="85">
        <v>255</v>
      </c>
    </row>
    <row r="616" spans="1:239" ht="7.8">
      <c r="A616" s="85">
        <v>255</v>
      </c>
      <c r="B616" s="85">
        <v>255</v>
      </c>
      <c r="C616" s="85">
        <v>255</v>
      </c>
      <c r="D616" s="85">
        <v>255</v>
      </c>
      <c r="E616" s="85">
        <v>255</v>
      </c>
      <c r="F616" s="85">
        <v>255</v>
      </c>
      <c r="G616" s="85">
        <v>255</v>
      </c>
      <c r="H616" s="85">
        <v>255</v>
      </c>
      <c r="I616" s="85">
        <v>255</v>
      </c>
      <c r="J616" s="85">
        <v>255</v>
      </c>
      <c r="K616" s="85">
        <v>255</v>
      </c>
      <c r="L616" s="85">
        <v>255</v>
      </c>
      <c r="M616" s="85">
        <v>255</v>
      </c>
      <c r="N616" s="85">
        <v>255</v>
      </c>
      <c r="O616" s="85">
        <v>255</v>
      </c>
      <c r="P616" s="85">
        <v>255</v>
      </c>
      <c r="Q616" s="85">
        <v>255</v>
      </c>
      <c r="R616" s="85">
        <v>255</v>
      </c>
      <c r="S616" s="85">
        <v>255</v>
      </c>
      <c r="T616" s="85">
        <v>255</v>
      </c>
      <c r="U616" s="85">
        <v>255</v>
      </c>
      <c r="V616" s="85">
        <v>255</v>
      </c>
      <c r="W616" s="85">
        <v>255</v>
      </c>
      <c r="X616" s="85">
        <v>255</v>
      </c>
      <c r="Y616" s="85">
        <v>255</v>
      </c>
      <c r="Z616" s="85">
        <v>255</v>
      </c>
      <c r="AA616" s="85">
        <v>255</v>
      </c>
      <c r="AB616" s="85">
        <v>255</v>
      </c>
      <c r="AC616" s="85">
        <v>255</v>
      </c>
      <c r="AD616" s="85">
        <v>255</v>
      </c>
      <c r="AE616" s="85">
        <v>255</v>
      </c>
      <c r="AF616" s="85">
        <v>255</v>
      </c>
      <c r="AG616" s="85">
        <v>255</v>
      </c>
      <c r="AH616" s="85">
        <v>255</v>
      </c>
      <c r="AI616" s="85">
        <v>255</v>
      </c>
      <c r="AJ616" s="85">
        <v>255</v>
      </c>
      <c r="AK616" s="85">
        <v>255</v>
      </c>
      <c r="AL616" s="85">
        <v>255</v>
      </c>
      <c r="AM616" s="85">
        <v>255</v>
      </c>
      <c r="AN616" s="85">
        <v>255</v>
      </c>
      <c r="AO616" s="85">
        <v>255</v>
      </c>
      <c r="AP616" s="85">
        <v>255</v>
      </c>
      <c r="AQ616" s="85">
        <v>154</v>
      </c>
      <c r="AR616" s="85">
        <v>32</v>
      </c>
      <c r="AS616" s="85">
        <v>29</v>
      </c>
      <c r="AT616" s="85">
        <v>36</v>
      </c>
      <c r="AU616" s="85">
        <v>35</v>
      </c>
      <c r="AV616" s="85">
        <v>34</v>
      </c>
      <c r="AW616" s="85">
        <v>35</v>
      </c>
      <c r="AX616" s="85">
        <v>34</v>
      </c>
      <c r="AY616" s="85">
        <v>35</v>
      </c>
      <c r="AZ616" s="85">
        <v>35</v>
      </c>
      <c r="BA616" s="85">
        <v>34</v>
      </c>
      <c r="BB616" s="85">
        <v>34</v>
      </c>
      <c r="BC616" s="85">
        <v>35</v>
      </c>
      <c r="BD616" s="85">
        <v>35</v>
      </c>
      <c r="BE616" s="85">
        <v>35</v>
      </c>
      <c r="BF616" s="85">
        <v>35</v>
      </c>
      <c r="BG616" s="85">
        <v>35</v>
      </c>
      <c r="BH616" s="85">
        <v>35</v>
      </c>
      <c r="BI616" s="85">
        <v>35</v>
      </c>
      <c r="BJ616" s="85">
        <v>35</v>
      </c>
      <c r="BK616" s="85">
        <v>35</v>
      </c>
      <c r="BL616" s="85">
        <v>35</v>
      </c>
      <c r="BM616" s="85">
        <v>35</v>
      </c>
      <c r="BN616" s="85">
        <v>35</v>
      </c>
      <c r="BO616" s="85">
        <v>35</v>
      </c>
      <c r="BP616" s="85">
        <v>35</v>
      </c>
      <c r="BQ616" s="85">
        <v>35</v>
      </c>
      <c r="BR616" s="85">
        <v>35</v>
      </c>
      <c r="BS616" s="85">
        <v>35</v>
      </c>
      <c r="BT616" s="85">
        <v>35</v>
      </c>
      <c r="BU616" s="85">
        <v>35</v>
      </c>
      <c r="BV616" s="85">
        <v>35</v>
      </c>
      <c r="BW616" s="85">
        <v>35</v>
      </c>
      <c r="BX616" s="85">
        <v>35</v>
      </c>
      <c r="BY616" s="85">
        <v>34</v>
      </c>
      <c r="BZ616" s="85">
        <v>34</v>
      </c>
      <c r="CA616" s="85">
        <v>34</v>
      </c>
      <c r="CB616" s="85">
        <v>35</v>
      </c>
      <c r="CC616" s="85">
        <v>35</v>
      </c>
      <c r="CD616" s="85">
        <v>35</v>
      </c>
      <c r="CE616" s="85">
        <v>35</v>
      </c>
      <c r="CF616" s="85">
        <v>35</v>
      </c>
      <c r="CG616" s="85">
        <v>35</v>
      </c>
      <c r="CH616" s="85">
        <v>35</v>
      </c>
      <c r="CI616" s="85">
        <v>35</v>
      </c>
      <c r="CJ616" s="85">
        <v>35</v>
      </c>
      <c r="CK616" s="85">
        <v>35</v>
      </c>
      <c r="CL616" s="85">
        <v>35</v>
      </c>
      <c r="CM616" s="85">
        <v>35</v>
      </c>
      <c r="CN616" s="85">
        <v>35</v>
      </c>
      <c r="CO616" s="85">
        <v>35</v>
      </c>
      <c r="CP616" s="85">
        <v>35</v>
      </c>
      <c r="CQ616" s="85">
        <v>35</v>
      </c>
      <c r="CR616" s="85">
        <v>35</v>
      </c>
      <c r="CS616" s="85">
        <v>35</v>
      </c>
      <c r="CT616" s="85">
        <v>35</v>
      </c>
      <c r="CU616" s="85">
        <v>35</v>
      </c>
      <c r="CV616" s="85">
        <v>35</v>
      </c>
      <c r="CW616" s="85">
        <v>35</v>
      </c>
      <c r="CX616" s="85">
        <v>35</v>
      </c>
      <c r="CY616" s="85">
        <v>35</v>
      </c>
      <c r="CZ616" s="85">
        <v>35</v>
      </c>
      <c r="DA616" s="85">
        <v>25</v>
      </c>
      <c r="DB616" s="85">
        <v>75</v>
      </c>
      <c r="DC616" s="85">
        <v>255</v>
      </c>
      <c r="DD616" s="85">
        <v>255</v>
      </c>
      <c r="DE616" s="85">
        <v>255</v>
      </c>
      <c r="DF616" s="85">
        <v>255</v>
      </c>
      <c r="DG616" s="85">
        <v>255</v>
      </c>
      <c r="DH616" s="85">
        <v>255</v>
      </c>
      <c r="DI616" s="85">
        <v>255</v>
      </c>
      <c r="DJ616" s="85">
        <v>255</v>
      </c>
      <c r="DK616" s="85">
        <v>255</v>
      </c>
      <c r="DL616" s="85">
        <v>255</v>
      </c>
      <c r="DM616" s="85">
        <v>255</v>
      </c>
      <c r="DN616" s="85">
        <v>115</v>
      </c>
      <c r="DO616" s="85">
        <v>22</v>
      </c>
      <c r="DP616" s="85">
        <v>35</v>
      </c>
      <c r="DQ616" s="85">
        <v>20</v>
      </c>
      <c r="DR616" s="85">
        <v>104</v>
      </c>
      <c r="DS616" s="85">
        <v>245</v>
      </c>
      <c r="DT616" s="85">
        <v>255</v>
      </c>
      <c r="DU616" s="85">
        <v>255</v>
      </c>
      <c r="DV616" s="85">
        <v>255</v>
      </c>
      <c r="DW616" s="85">
        <v>255</v>
      </c>
      <c r="DX616" s="85">
        <v>255</v>
      </c>
      <c r="DY616" s="85">
        <v>255</v>
      </c>
      <c r="DZ616" s="85">
        <v>255</v>
      </c>
      <c r="EA616" s="85">
        <v>255</v>
      </c>
      <c r="EB616" s="85">
        <v>255</v>
      </c>
      <c r="EC616" s="85">
        <v>214</v>
      </c>
      <c r="ED616" s="85">
        <v>40</v>
      </c>
      <c r="EE616" s="85">
        <v>29</v>
      </c>
      <c r="EF616" s="85">
        <v>35</v>
      </c>
      <c r="EG616" s="85">
        <v>35</v>
      </c>
      <c r="EH616" s="85">
        <v>33</v>
      </c>
      <c r="EI616" s="85">
        <v>35</v>
      </c>
      <c r="EJ616" s="85">
        <v>35</v>
      </c>
      <c r="EK616" s="85">
        <v>35</v>
      </c>
      <c r="EL616" s="85">
        <v>35</v>
      </c>
      <c r="EM616" s="85">
        <v>35</v>
      </c>
      <c r="EN616" s="85">
        <v>35</v>
      </c>
      <c r="EO616" s="85">
        <v>35</v>
      </c>
      <c r="EP616" s="85">
        <v>35</v>
      </c>
      <c r="EQ616" s="85">
        <v>35</v>
      </c>
      <c r="ER616" s="85">
        <v>35</v>
      </c>
      <c r="ES616" s="85">
        <v>35</v>
      </c>
      <c r="ET616" s="85">
        <v>35</v>
      </c>
      <c r="EU616" s="85">
        <v>35</v>
      </c>
      <c r="EV616" s="85">
        <v>35</v>
      </c>
      <c r="EW616" s="85">
        <v>35</v>
      </c>
      <c r="EX616" s="85">
        <v>35</v>
      </c>
      <c r="EY616" s="85">
        <v>35</v>
      </c>
      <c r="EZ616" s="85">
        <v>35</v>
      </c>
      <c r="FA616" s="85">
        <v>35</v>
      </c>
      <c r="FB616" s="85">
        <v>35</v>
      </c>
      <c r="FC616" s="85">
        <v>35</v>
      </c>
      <c r="FD616" s="85">
        <v>35</v>
      </c>
      <c r="FE616" s="85">
        <v>35</v>
      </c>
      <c r="FF616" s="85">
        <v>35</v>
      </c>
      <c r="FG616" s="85">
        <v>35</v>
      </c>
      <c r="FH616" s="85">
        <v>35</v>
      </c>
      <c r="FI616" s="85">
        <v>35</v>
      </c>
      <c r="FJ616" s="85">
        <v>35</v>
      </c>
      <c r="FK616" s="85">
        <v>35</v>
      </c>
      <c r="FL616" s="85">
        <v>35</v>
      </c>
      <c r="FM616" s="85">
        <v>35</v>
      </c>
      <c r="FN616" s="85">
        <v>35</v>
      </c>
      <c r="FO616" s="85">
        <v>35</v>
      </c>
      <c r="FP616" s="85">
        <v>35</v>
      </c>
      <c r="FQ616" s="85">
        <v>35</v>
      </c>
      <c r="FR616" s="85">
        <v>35</v>
      </c>
      <c r="FS616" s="85">
        <v>35</v>
      </c>
      <c r="FT616" s="85">
        <v>35</v>
      </c>
      <c r="FU616" s="85">
        <v>35</v>
      </c>
      <c r="FV616" s="85">
        <v>35</v>
      </c>
      <c r="FW616" s="85">
        <v>35</v>
      </c>
      <c r="FX616" s="85">
        <v>35</v>
      </c>
      <c r="FY616" s="85">
        <v>35</v>
      </c>
      <c r="FZ616" s="85">
        <v>35</v>
      </c>
      <c r="GA616" s="85">
        <v>35</v>
      </c>
      <c r="GB616" s="85">
        <v>35</v>
      </c>
      <c r="GC616" s="85">
        <v>35</v>
      </c>
      <c r="GD616" s="85">
        <v>35</v>
      </c>
      <c r="GE616" s="85">
        <v>35</v>
      </c>
      <c r="GF616" s="85">
        <v>35</v>
      </c>
      <c r="GG616" s="85">
        <v>35</v>
      </c>
      <c r="GH616" s="85">
        <v>34</v>
      </c>
      <c r="GI616" s="85">
        <v>34</v>
      </c>
      <c r="GJ616" s="85">
        <v>34</v>
      </c>
      <c r="GK616" s="85">
        <v>36</v>
      </c>
      <c r="GL616" s="85">
        <v>32</v>
      </c>
      <c r="GM616" s="85">
        <v>26</v>
      </c>
      <c r="GN616" s="85">
        <v>77</v>
      </c>
      <c r="GO616" s="85">
        <v>227</v>
      </c>
      <c r="GP616" s="85">
        <v>255</v>
      </c>
      <c r="GQ616" s="85">
        <v>255</v>
      </c>
      <c r="GR616" s="85">
        <v>255</v>
      </c>
      <c r="GS616" s="85">
        <v>255</v>
      </c>
      <c r="GT616" s="85">
        <v>255</v>
      </c>
      <c r="GU616" s="85">
        <v>255</v>
      </c>
      <c r="GV616" s="85">
        <v>255</v>
      </c>
      <c r="GW616" s="85">
        <v>255</v>
      </c>
      <c r="GX616" s="85">
        <v>255</v>
      </c>
      <c r="GY616" s="85">
        <v>255</v>
      </c>
      <c r="GZ616" s="85">
        <v>255</v>
      </c>
      <c r="HA616" s="85">
        <v>255</v>
      </c>
      <c r="HB616" s="85">
        <v>255</v>
      </c>
      <c r="HC616" s="85">
        <v>255</v>
      </c>
      <c r="HD616" s="85">
        <v>255</v>
      </c>
      <c r="HE616" s="85">
        <v>255</v>
      </c>
      <c r="HF616" s="85">
        <v>255</v>
      </c>
      <c r="HG616" s="85">
        <v>255</v>
      </c>
      <c r="HH616" s="85">
        <v>255</v>
      </c>
      <c r="HI616" s="85">
        <v>255</v>
      </c>
      <c r="HJ616" s="85">
        <v>255</v>
      </c>
      <c r="HK616" s="85">
        <v>255</v>
      </c>
      <c r="HL616" s="85">
        <v>255</v>
      </c>
      <c r="HM616" s="85">
        <v>255</v>
      </c>
      <c r="HN616" s="85">
        <v>255</v>
      </c>
      <c r="HO616" s="85">
        <v>255</v>
      </c>
      <c r="HP616" s="85">
        <v>255</v>
      </c>
      <c r="HQ616" s="85">
        <v>255</v>
      </c>
      <c r="HR616" s="85">
        <v>255</v>
      </c>
      <c r="HS616" s="85">
        <v>255</v>
      </c>
      <c r="HT616" s="85">
        <v>255</v>
      </c>
      <c r="HU616" s="85">
        <v>255</v>
      </c>
      <c r="HV616" s="85">
        <v>255</v>
      </c>
      <c r="HW616" s="85">
        <v>255</v>
      </c>
      <c r="HX616" s="85">
        <v>255</v>
      </c>
      <c r="HY616" s="85">
        <v>255</v>
      </c>
      <c r="HZ616" s="85">
        <v>255</v>
      </c>
      <c r="IA616" s="85">
        <v>255</v>
      </c>
      <c r="IB616" s="85">
        <v>255</v>
      </c>
      <c r="IC616" s="85">
        <v>255</v>
      </c>
      <c r="ID616" s="85">
        <v>255</v>
      </c>
      <c r="IE616" s="85">
        <v>255</v>
      </c>
    </row>
    <row r="617" spans="1:239" ht="7.8">
      <c r="A617" s="85">
        <v>255</v>
      </c>
      <c r="B617" s="85">
        <v>255</v>
      </c>
      <c r="C617" s="85">
        <v>255</v>
      </c>
      <c r="D617" s="85">
        <v>255</v>
      </c>
      <c r="E617" s="85">
        <v>255</v>
      </c>
      <c r="F617" s="85">
        <v>255</v>
      </c>
      <c r="G617" s="85">
        <v>255</v>
      </c>
      <c r="H617" s="85">
        <v>255</v>
      </c>
      <c r="I617" s="85">
        <v>255</v>
      </c>
      <c r="J617" s="85">
        <v>255</v>
      </c>
      <c r="K617" s="85">
        <v>255</v>
      </c>
      <c r="L617" s="85">
        <v>255</v>
      </c>
      <c r="M617" s="85">
        <v>255</v>
      </c>
      <c r="N617" s="85">
        <v>255</v>
      </c>
      <c r="O617" s="85">
        <v>255</v>
      </c>
      <c r="P617" s="85">
        <v>255</v>
      </c>
      <c r="Q617" s="85">
        <v>255</v>
      </c>
      <c r="R617" s="85">
        <v>255</v>
      </c>
      <c r="S617" s="85">
        <v>255</v>
      </c>
      <c r="T617" s="85">
        <v>255</v>
      </c>
      <c r="U617" s="85">
        <v>255</v>
      </c>
      <c r="V617" s="85">
        <v>255</v>
      </c>
      <c r="W617" s="85">
        <v>255</v>
      </c>
      <c r="X617" s="85">
        <v>255</v>
      </c>
      <c r="Y617" s="85">
        <v>255</v>
      </c>
      <c r="Z617" s="85">
        <v>255</v>
      </c>
      <c r="AA617" s="85">
        <v>255</v>
      </c>
      <c r="AB617" s="85">
        <v>255</v>
      </c>
      <c r="AC617" s="85">
        <v>255</v>
      </c>
      <c r="AD617" s="85">
        <v>255</v>
      </c>
      <c r="AE617" s="85">
        <v>255</v>
      </c>
      <c r="AF617" s="85">
        <v>255</v>
      </c>
      <c r="AG617" s="85">
        <v>255</v>
      </c>
      <c r="AH617" s="85">
        <v>255</v>
      </c>
      <c r="AI617" s="85">
        <v>255</v>
      </c>
      <c r="AJ617" s="85">
        <v>255</v>
      </c>
      <c r="AK617" s="85">
        <v>255</v>
      </c>
      <c r="AL617" s="85">
        <v>255</v>
      </c>
      <c r="AM617" s="85">
        <v>255</v>
      </c>
      <c r="AN617" s="85">
        <v>255</v>
      </c>
      <c r="AO617" s="85">
        <v>255</v>
      </c>
      <c r="AP617" s="85">
        <v>255</v>
      </c>
      <c r="AQ617" s="85">
        <v>151</v>
      </c>
      <c r="AR617" s="85">
        <v>23</v>
      </c>
      <c r="AS617" s="85">
        <v>19</v>
      </c>
      <c r="AT617" s="85">
        <v>27</v>
      </c>
      <c r="AU617" s="85">
        <v>26</v>
      </c>
      <c r="AV617" s="85">
        <v>25</v>
      </c>
      <c r="AW617" s="85">
        <v>26</v>
      </c>
      <c r="AX617" s="85">
        <v>25</v>
      </c>
      <c r="AY617" s="85">
        <v>26</v>
      </c>
      <c r="AZ617" s="85">
        <v>26</v>
      </c>
      <c r="BA617" s="85">
        <v>26</v>
      </c>
      <c r="BB617" s="85">
        <v>26</v>
      </c>
      <c r="BC617" s="85">
        <v>26</v>
      </c>
      <c r="BD617" s="85">
        <v>26</v>
      </c>
      <c r="BE617" s="85">
        <v>26</v>
      </c>
      <c r="BF617" s="85">
        <v>26</v>
      </c>
      <c r="BG617" s="85">
        <v>26</v>
      </c>
      <c r="BH617" s="85">
        <v>26</v>
      </c>
      <c r="BI617" s="85">
        <v>26</v>
      </c>
      <c r="BJ617" s="85">
        <v>26</v>
      </c>
      <c r="BK617" s="85">
        <v>26</v>
      </c>
      <c r="BL617" s="85">
        <v>26</v>
      </c>
      <c r="BM617" s="85">
        <v>26</v>
      </c>
      <c r="BN617" s="85">
        <v>26</v>
      </c>
      <c r="BO617" s="85">
        <v>26</v>
      </c>
      <c r="BP617" s="85">
        <v>26</v>
      </c>
      <c r="BQ617" s="85">
        <v>26</v>
      </c>
      <c r="BR617" s="85">
        <v>26</v>
      </c>
      <c r="BS617" s="85">
        <v>26</v>
      </c>
      <c r="BT617" s="85">
        <v>26</v>
      </c>
      <c r="BU617" s="85">
        <v>26</v>
      </c>
      <c r="BV617" s="85">
        <v>26</v>
      </c>
      <c r="BW617" s="85">
        <v>26</v>
      </c>
      <c r="BX617" s="85">
        <v>26</v>
      </c>
      <c r="BY617" s="85">
        <v>26</v>
      </c>
      <c r="BZ617" s="85">
        <v>26</v>
      </c>
      <c r="CA617" s="85">
        <v>26</v>
      </c>
      <c r="CB617" s="85">
        <v>26</v>
      </c>
      <c r="CC617" s="85">
        <v>26</v>
      </c>
      <c r="CD617" s="85">
        <v>26</v>
      </c>
      <c r="CE617" s="85">
        <v>26</v>
      </c>
      <c r="CF617" s="85">
        <v>26</v>
      </c>
      <c r="CG617" s="85">
        <v>26</v>
      </c>
      <c r="CH617" s="85">
        <v>26</v>
      </c>
      <c r="CI617" s="85">
        <v>26</v>
      </c>
      <c r="CJ617" s="85">
        <v>26</v>
      </c>
      <c r="CK617" s="85">
        <v>26</v>
      </c>
      <c r="CL617" s="85">
        <v>26</v>
      </c>
      <c r="CM617" s="85">
        <v>26</v>
      </c>
      <c r="CN617" s="85">
        <v>26</v>
      </c>
      <c r="CO617" s="85">
        <v>26</v>
      </c>
      <c r="CP617" s="85">
        <v>26</v>
      </c>
      <c r="CQ617" s="85">
        <v>26</v>
      </c>
      <c r="CR617" s="85">
        <v>26</v>
      </c>
      <c r="CS617" s="85">
        <v>26</v>
      </c>
      <c r="CT617" s="85">
        <v>26</v>
      </c>
      <c r="CU617" s="85">
        <v>26</v>
      </c>
      <c r="CV617" s="85">
        <v>26</v>
      </c>
      <c r="CW617" s="85">
        <v>26</v>
      </c>
      <c r="CX617" s="85">
        <v>26</v>
      </c>
      <c r="CY617" s="85">
        <v>26</v>
      </c>
      <c r="CZ617" s="85">
        <v>26</v>
      </c>
      <c r="DA617" s="85">
        <v>15</v>
      </c>
      <c r="DB617" s="85">
        <v>70</v>
      </c>
      <c r="DC617" s="85">
        <v>255</v>
      </c>
      <c r="DD617" s="85">
        <v>255</v>
      </c>
      <c r="DE617" s="85">
        <v>255</v>
      </c>
      <c r="DF617" s="85">
        <v>255</v>
      </c>
      <c r="DG617" s="85">
        <v>255</v>
      </c>
      <c r="DH617" s="85">
        <v>255</v>
      </c>
      <c r="DI617" s="85">
        <v>255</v>
      </c>
      <c r="DJ617" s="85">
        <v>255</v>
      </c>
      <c r="DK617" s="85">
        <v>255</v>
      </c>
      <c r="DL617" s="85">
        <v>255</v>
      </c>
      <c r="DM617" s="85">
        <v>255</v>
      </c>
      <c r="DN617" s="85">
        <v>110</v>
      </c>
      <c r="DO617" s="85">
        <v>10</v>
      </c>
      <c r="DP617" s="85">
        <v>24</v>
      </c>
      <c r="DQ617" s="85">
        <v>9</v>
      </c>
      <c r="DR617" s="85">
        <v>96</v>
      </c>
      <c r="DS617" s="85">
        <v>244</v>
      </c>
      <c r="DT617" s="85">
        <v>255</v>
      </c>
      <c r="DU617" s="85">
        <v>255</v>
      </c>
      <c r="DV617" s="85">
        <v>255</v>
      </c>
      <c r="DW617" s="85">
        <v>255</v>
      </c>
      <c r="DX617" s="85">
        <v>255</v>
      </c>
      <c r="DY617" s="85">
        <v>255</v>
      </c>
      <c r="DZ617" s="85">
        <v>255</v>
      </c>
      <c r="EA617" s="85">
        <v>255</v>
      </c>
      <c r="EB617" s="85">
        <v>255</v>
      </c>
      <c r="EC617" s="85">
        <v>214</v>
      </c>
      <c r="ED617" s="85">
        <v>32</v>
      </c>
      <c r="EE617" s="85">
        <v>20</v>
      </c>
      <c r="EF617" s="85">
        <v>26</v>
      </c>
      <c r="EG617" s="85">
        <v>26</v>
      </c>
      <c r="EH617" s="85">
        <v>24</v>
      </c>
      <c r="EI617" s="85">
        <v>26</v>
      </c>
      <c r="EJ617" s="85">
        <v>26</v>
      </c>
      <c r="EK617" s="85">
        <v>26</v>
      </c>
      <c r="EL617" s="85">
        <v>26</v>
      </c>
      <c r="EM617" s="85">
        <v>26</v>
      </c>
      <c r="EN617" s="85">
        <v>26</v>
      </c>
      <c r="EO617" s="85">
        <v>26</v>
      </c>
      <c r="EP617" s="85">
        <v>26</v>
      </c>
      <c r="EQ617" s="85">
        <v>26</v>
      </c>
      <c r="ER617" s="85">
        <v>26</v>
      </c>
      <c r="ES617" s="85">
        <v>26</v>
      </c>
      <c r="ET617" s="85">
        <v>26</v>
      </c>
      <c r="EU617" s="85">
        <v>26</v>
      </c>
      <c r="EV617" s="85">
        <v>26</v>
      </c>
      <c r="EW617" s="85">
        <v>26</v>
      </c>
      <c r="EX617" s="85">
        <v>26</v>
      </c>
      <c r="EY617" s="85">
        <v>26</v>
      </c>
      <c r="EZ617" s="85">
        <v>26</v>
      </c>
      <c r="FA617" s="85">
        <v>26</v>
      </c>
      <c r="FB617" s="85">
        <v>26</v>
      </c>
      <c r="FC617" s="85">
        <v>26</v>
      </c>
      <c r="FD617" s="85">
        <v>26</v>
      </c>
      <c r="FE617" s="85">
        <v>26</v>
      </c>
      <c r="FF617" s="85">
        <v>26</v>
      </c>
      <c r="FG617" s="85">
        <v>26</v>
      </c>
      <c r="FH617" s="85">
        <v>26</v>
      </c>
      <c r="FI617" s="85">
        <v>26</v>
      </c>
      <c r="FJ617" s="85">
        <v>26</v>
      </c>
      <c r="FK617" s="85">
        <v>26</v>
      </c>
      <c r="FL617" s="85">
        <v>26</v>
      </c>
      <c r="FM617" s="85">
        <v>26</v>
      </c>
      <c r="FN617" s="85">
        <v>26</v>
      </c>
      <c r="FO617" s="85">
        <v>26</v>
      </c>
      <c r="FP617" s="85">
        <v>26</v>
      </c>
      <c r="FQ617" s="85">
        <v>26</v>
      </c>
      <c r="FR617" s="85">
        <v>26</v>
      </c>
      <c r="FS617" s="85">
        <v>26</v>
      </c>
      <c r="FT617" s="85">
        <v>26</v>
      </c>
      <c r="FU617" s="85">
        <v>26</v>
      </c>
      <c r="FV617" s="85">
        <v>26</v>
      </c>
      <c r="FW617" s="85">
        <v>26</v>
      </c>
      <c r="FX617" s="85">
        <v>26</v>
      </c>
      <c r="FY617" s="85">
        <v>26</v>
      </c>
      <c r="FZ617" s="85">
        <v>26</v>
      </c>
      <c r="GA617" s="85">
        <v>26</v>
      </c>
      <c r="GB617" s="85">
        <v>26</v>
      </c>
      <c r="GC617" s="85">
        <v>26</v>
      </c>
      <c r="GD617" s="85">
        <v>26</v>
      </c>
      <c r="GE617" s="85">
        <v>26</v>
      </c>
      <c r="GF617" s="85">
        <v>26</v>
      </c>
      <c r="GG617" s="85">
        <v>25</v>
      </c>
      <c r="GH617" s="85">
        <v>25</v>
      </c>
      <c r="GI617" s="85">
        <v>25</v>
      </c>
      <c r="GJ617" s="85">
        <v>25</v>
      </c>
      <c r="GK617" s="85">
        <v>26</v>
      </c>
      <c r="GL617" s="85">
        <v>23</v>
      </c>
      <c r="GM617" s="85">
        <v>17</v>
      </c>
      <c r="GN617" s="85">
        <v>69</v>
      </c>
      <c r="GO617" s="85">
        <v>224</v>
      </c>
      <c r="GP617" s="85">
        <v>255</v>
      </c>
      <c r="GQ617" s="85">
        <v>255</v>
      </c>
      <c r="GR617" s="85">
        <v>255</v>
      </c>
      <c r="GS617" s="85">
        <v>255</v>
      </c>
      <c r="GT617" s="85">
        <v>255</v>
      </c>
      <c r="GU617" s="85">
        <v>255</v>
      </c>
      <c r="GV617" s="85">
        <v>255</v>
      </c>
      <c r="GW617" s="85">
        <v>255</v>
      </c>
      <c r="GX617" s="85">
        <v>255</v>
      </c>
      <c r="GY617" s="85">
        <v>255</v>
      </c>
      <c r="GZ617" s="85">
        <v>255</v>
      </c>
      <c r="HA617" s="85">
        <v>255</v>
      </c>
      <c r="HB617" s="85">
        <v>255</v>
      </c>
      <c r="HC617" s="85">
        <v>255</v>
      </c>
      <c r="HD617" s="85">
        <v>255</v>
      </c>
      <c r="HE617" s="85">
        <v>255</v>
      </c>
      <c r="HF617" s="85">
        <v>255</v>
      </c>
      <c r="HG617" s="85">
        <v>255</v>
      </c>
      <c r="HH617" s="85">
        <v>255</v>
      </c>
      <c r="HI617" s="85">
        <v>255</v>
      </c>
      <c r="HJ617" s="85">
        <v>255</v>
      </c>
      <c r="HK617" s="85">
        <v>255</v>
      </c>
      <c r="HL617" s="85">
        <v>255</v>
      </c>
      <c r="HM617" s="85">
        <v>255</v>
      </c>
      <c r="HN617" s="85">
        <v>255</v>
      </c>
      <c r="HO617" s="85">
        <v>255</v>
      </c>
      <c r="HP617" s="85">
        <v>255</v>
      </c>
      <c r="HQ617" s="85">
        <v>255</v>
      </c>
      <c r="HR617" s="85">
        <v>255</v>
      </c>
      <c r="HS617" s="85">
        <v>255</v>
      </c>
      <c r="HT617" s="85">
        <v>255</v>
      </c>
      <c r="HU617" s="85">
        <v>255</v>
      </c>
      <c r="HV617" s="85">
        <v>255</v>
      </c>
      <c r="HW617" s="85">
        <v>255</v>
      </c>
      <c r="HX617" s="85">
        <v>255</v>
      </c>
      <c r="HY617" s="85">
        <v>255</v>
      </c>
      <c r="HZ617" s="85">
        <v>255</v>
      </c>
      <c r="IA617" s="85">
        <v>255</v>
      </c>
      <c r="IB617" s="85">
        <v>255</v>
      </c>
      <c r="IC617" s="85">
        <v>255</v>
      </c>
      <c r="ID617" s="85">
        <v>255</v>
      </c>
      <c r="IE617" s="85">
        <v>255</v>
      </c>
    </row>
    <row r="618" spans="1:239" ht="7.8">
      <c r="A618" s="85">
        <v>255</v>
      </c>
      <c r="B618" s="85">
        <v>255</v>
      </c>
      <c r="C618" s="85">
        <v>255</v>
      </c>
      <c r="D618" s="85">
        <v>255</v>
      </c>
      <c r="E618" s="85">
        <v>255</v>
      </c>
      <c r="F618" s="85">
        <v>255</v>
      </c>
      <c r="G618" s="85">
        <v>255</v>
      </c>
      <c r="H618" s="85">
        <v>255</v>
      </c>
      <c r="I618" s="85">
        <v>255</v>
      </c>
      <c r="J618" s="85">
        <v>255</v>
      </c>
      <c r="K618" s="85">
        <v>255</v>
      </c>
      <c r="L618" s="85">
        <v>255</v>
      </c>
      <c r="M618" s="85">
        <v>255</v>
      </c>
      <c r="N618" s="85">
        <v>255</v>
      </c>
      <c r="O618" s="85">
        <v>255</v>
      </c>
      <c r="P618" s="85">
        <v>255</v>
      </c>
      <c r="Q618" s="85">
        <v>255</v>
      </c>
      <c r="R618" s="85">
        <v>255</v>
      </c>
      <c r="S618" s="85">
        <v>255</v>
      </c>
      <c r="T618" s="85">
        <v>255</v>
      </c>
      <c r="U618" s="85">
        <v>255</v>
      </c>
      <c r="V618" s="85">
        <v>255</v>
      </c>
      <c r="W618" s="85">
        <v>255</v>
      </c>
      <c r="X618" s="85">
        <v>255</v>
      </c>
      <c r="Y618" s="85">
        <v>255</v>
      </c>
      <c r="Z618" s="85">
        <v>255</v>
      </c>
      <c r="AA618" s="85">
        <v>255</v>
      </c>
      <c r="AB618" s="85">
        <v>255</v>
      </c>
      <c r="AC618" s="85">
        <v>255</v>
      </c>
      <c r="AD618" s="85">
        <v>255</v>
      </c>
      <c r="AE618" s="85">
        <v>255</v>
      </c>
      <c r="AF618" s="85">
        <v>255</v>
      </c>
      <c r="AG618" s="85">
        <v>255</v>
      </c>
      <c r="AH618" s="85">
        <v>255</v>
      </c>
      <c r="AI618" s="85">
        <v>255</v>
      </c>
      <c r="AJ618" s="85">
        <v>255</v>
      </c>
      <c r="AK618" s="85">
        <v>255</v>
      </c>
      <c r="AL618" s="85">
        <v>255</v>
      </c>
      <c r="AM618" s="85">
        <v>255</v>
      </c>
      <c r="AN618" s="85">
        <v>255</v>
      </c>
      <c r="AO618" s="85">
        <v>255</v>
      </c>
      <c r="AP618" s="85">
        <v>255</v>
      </c>
      <c r="AQ618" s="85">
        <v>149</v>
      </c>
      <c r="AR618" s="85">
        <v>17</v>
      </c>
      <c r="AS618" s="85">
        <v>14</v>
      </c>
      <c r="AT618" s="85">
        <v>22</v>
      </c>
      <c r="AU618" s="85">
        <v>22</v>
      </c>
      <c r="AV618" s="85">
        <v>20</v>
      </c>
      <c r="AW618" s="85">
        <v>21</v>
      </c>
      <c r="AX618" s="85">
        <v>20</v>
      </c>
      <c r="AY618" s="85">
        <v>21</v>
      </c>
      <c r="AZ618" s="85">
        <v>21</v>
      </c>
      <c r="BA618" s="85">
        <v>21</v>
      </c>
      <c r="BB618" s="85">
        <v>20</v>
      </c>
      <c r="BC618" s="85">
        <v>21</v>
      </c>
      <c r="BD618" s="85">
        <v>20</v>
      </c>
      <c r="BE618" s="85">
        <v>21</v>
      </c>
      <c r="BF618" s="85">
        <v>21</v>
      </c>
      <c r="BG618" s="85">
        <v>20</v>
      </c>
      <c r="BH618" s="85">
        <v>21</v>
      </c>
      <c r="BI618" s="85">
        <v>21</v>
      </c>
      <c r="BJ618" s="85">
        <v>21</v>
      </c>
      <c r="BK618" s="85">
        <v>21</v>
      </c>
      <c r="BL618" s="85">
        <v>21</v>
      </c>
      <c r="BM618" s="85">
        <v>21</v>
      </c>
      <c r="BN618" s="85">
        <v>21</v>
      </c>
      <c r="BO618" s="85">
        <v>21</v>
      </c>
      <c r="BP618" s="85">
        <v>21</v>
      </c>
      <c r="BQ618" s="85">
        <v>21</v>
      </c>
      <c r="BR618" s="85">
        <v>21</v>
      </c>
      <c r="BS618" s="85">
        <v>21</v>
      </c>
      <c r="BT618" s="85">
        <v>21</v>
      </c>
      <c r="BU618" s="85">
        <v>21</v>
      </c>
      <c r="BV618" s="85">
        <v>21</v>
      </c>
      <c r="BW618" s="85">
        <v>20</v>
      </c>
      <c r="BX618" s="85">
        <v>20</v>
      </c>
      <c r="BY618" s="85">
        <v>20</v>
      </c>
      <c r="BZ618" s="85">
        <v>20</v>
      </c>
      <c r="CA618" s="85">
        <v>20</v>
      </c>
      <c r="CB618" s="85">
        <v>21</v>
      </c>
      <c r="CC618" s="85">
        <v>21</v>
      </c>
      <c r="CD618" s="85">
        <v>21</v>
      </c>
      <c r="CE618" s="85">
        <v>21</v>
      </c>
      <c r="CF618" s="85">
        <v>21</v>
      </c>
      <c r="CG618" s="85">
        <v>21</v>
      </c>
      <c r="CH618" s="85">
        <v>21</v>
      </c>
      <c r="CI618" s="85">
        <v>21</v>
      </c>
      <c r="CJ618" s="85">
        <v>21</v>
      </c>
      <c r="CK618" s="85">
        <v>21</v>
      </c>
      <c r="CL618" s="85">
        <v>21</v>
      </c>
      <c r="CM618" s="85">
        <v>21</v>
      </c>
      <c r="CN618" s="85">
        <v>21</v>
      </c>
      <c r="CO618" s="85">
        <v>21</v>
      </c>
      <c r="CP618" s="85">
        <v>21</v>
      </c>
      <c r="CQ618" s="85">
        <v>21</v>
      </c>
      <c r="CR618" s="85">
        <v>21</v>
      </c>
      <c r="CS618" s="85">
        <v>21</v>
      </c>
      <c r="CT618" s="85">
        <v>21</v>
      </c>
      <c r="CU618" s="85">
        <v>21</v>
      </c>
      <c r="CV618" s="85">
        <v>21</v>
      </c>
      <c r="CW618" s="85">
        <v>21</v>
      </c>
      <c r="CX618" s="85">
        <v>21</v>
      </c>
      <c r="CY618" s="85">
        <v>21</v>
      </c>
      <c r="CZ618" s="85">
        <v>21</v>
      </c>
      <c r="DA618" s="85">
        <v>10</v>
      </c>
      <c r="DB618" s="85">
        <v>64</v>
      </c>
      <c r="DC618" s="85">
        <v>255</v>
      </c>
      <c r="DD618" s="85">
        <v>255</v>
      </c>
      <c r="DE618" s="85">
        <v>255</v>
      </c>
      <c r="DF618" s="85">
        <v>255</v>
      </c>
      <c r="DG618" s="85">
        <v>255</v>
      </c>
      <c r="DH618" s="85">
        <v>255</v>
      </c>
      <c r="DI618" s="85">
        <v>255</v>
      </c>
      <c r="DJ618" s="85">
        <v>255</v>
      </c>
      <c r="DK618" s="85">
        <v>255</v>
      </c>
      <c r="DL618" s="85">
        <v>255</v>
      </c>
      <c r="DM618" s="85">
        <v>255</v>
      </c>
      <c r="DN618" s="85">
        <v>104</v>
      </c>
      <c r="DO618" s="85">
        <v>5</v>
      </c>
      <c r="DP618" s="85">
        <v>18</v>
      </c>
      <c r="DQ618" s="85">
        <v>5</v>
      </c>
      <c r="DR618" s="85">
        <v>95</v>
      </c>
      <c r="DS618" s="85">
        <v>244</v>
      </c>
      <c r="DT618" s="85">
        <v>255</v>
      </c>
      <c r="DU618" s="85">
        <v>255</v>
      </c>
      <c r="DV618" s="85">
        <v>255</v>
      </c>
      <c r="DW618" s="85">
        <v>255</v>
      </c>
      <c r="DX618" s="85">
        <v>255</v>
      </c>
      <c r="DY618" s="85">
        <v>255</v>
      </c>
      <c r="DZ618" s="85">
        <v>255</v>
      </c>
      <c r="EA618" s="85">
        <v>255</v>
      </c>
      <c r="EB618" s="85">
        <v>255</v>
      </c>
      <c r="EC618" s="85">
        <v>213</v>
      </c>
      <c r="ED618" s="85">
        <v>27</v>
      </c>
      <c r="EE618" s="85">
        <v>15</v>
      </c>
      <c r="EF618" s="85">
        <v>21</v>
      </c>
      <c r="EG618" s="85">
        <v>21</v>
      </c>
      <c r="EH618" s="85">
        <v>19</v>
      </c>
      <c r="EI618" s="85">
        <v>21</v>
      </c>
      <c r="EJ618" s="85">
        <v>21</v>
      </c>
      <c r="EK618" s="85">
        <v>21</v>
      </c>
      <c r="EL618" s="85">
        <v>21</v>
      </c>
      <c r="EM618" s="85">
        <v>21</v>
      </c>
      <c r="EN618" s="85">
        <v>21</v>
      </c>
      <c r="EO618" s="85">
        <v>21</v>
      </c>
      <c r="EP618" s="85">
        <v>21</v>
      </c>
      <c r="EQ618" s="85">
        <v>21</v>
      </c>
      <c r="ER618" s="85">
        <v>21</v>
      </c>
      <c r="ES618" s="85">
        <v>21</v>
      </c>
      <c r="ET618" s="85">
        <v>21</v>
      </c>
      <c r="EU618" s="85">
        <v>21</v>
      </c>
      <c r="EV618" s="85">
        <v>21</v>
      </c>
      <c r="EW618" s="85">
        <v>21</v>
      </c>
      <c r="EX618" s="85">
        <v>21</v>
      </c>
      <c r="EY618" s="85">
        <v>21</v>
      </c>
      <c r="EZ618" s="85">
        <v>21</v>
      </c>
      <c r="FA618" s="85">
        <v>21</v>
      </c>
      <c r="FB618" s="85">
        <v>21</v>
      </c>
      <c r="FC618" s="85">
        <v>21</v>
      </c>
      <c r="FD618" s="85">
        <v>21</v>
      </c>
      <c r="FE618" s="85">
        <v>21</v>
      </c>
      <c r="FF618" s="85">
        <v>21</v>
      </c>
      <c r="FG618" s="85">
        <v>21</v>
      </c>
      <c r="FH618" s="85">
        <v>21</v>
      </c>
      <c r="FI618" s="85">
        <v>20</v>
      </c>
      <c r="FJ618" s="85">
        <v>20</v>
      </c>
      <c r="FK618" s="85">
        <v>20</v>
      </c>
      <c r="FL618" s="85">
        <v>20</v>
      </c>
      <c r="FM618" s="85">
        <v>20</v>
      </c>
      <c r="FN618" s="85">
        <v>21</v>
      </c>
      <c r="FO618" s="85">
        <v>21</v>
      </c>
      <c r="FP618" s="85">
        <v>21</v>
      </c>
      <c r="FQ618" s="85">
        <v>21</v>
      </c>
      <c r="FR618" s="85">
        <v>21</v>
      </c>
      <c r="FS618" s="85">
        <v>21</v>
      </c>
      <c r="FT618" s="85">
        <v>21</v>
      </c>
      <c r="FU618" s="85">
        <v>21</v>
      </c>
      <c r="FV618" s="85">
        <v>20</v>
      </c>
      <c r="FW618" s="85">
        <v>20</v>
      </c>
      <c r="FX618" s="85">
        <v>20</v>
      </c>
      <c r="FY618" s="85">
        <v>20</v>
      </c>
      <c r="FZ618" s="85">
        <v>20</v>
      </c>
      <c r="GA618" s="85">
        <v>20</v>
      </c>
      <c r="GB618" s="85">
        <v>20</v>
      </c>
      <c r="GC618" s="85">
        <v>20</v>
      </c>
      <c r="GD618" s="85">
        <v>20</v>
      </c>
      <c r="GE618" s="85">
        <v>20</v>
      </c>
      <c r="GF618" s="85">
        <v>21</v>
      </c>
      <c r="GG618" s="85">
        <v>20</v>
      </c>
      <c r="GH618" s="85">
        <v>20</v>
      </c>
      <c r="GI618" s="85">
        <v>20</v>
      </c>
      <c r="GJ618" s="85">
        <v>20</v>
      </c>
      <c r="GK618" s="85">
        <v>21</v>
      </c>
      <c r="GL618" s="85">
        <v>19</v>
      </c>
      <c r="GM618" s="85">
        <v>12</v>
      </c>
      <c r="GN618" s="85">
        <v>62</v>
      </c>
      <c r="GO618" s="85">
        <v>223</v>
      </c>
      <c r="GP618" s="85">
        <v>255</v>
      </c>
      <c r="GQ618" s="85">
        <v>255</v>
      </c>
      <c r="GR618" s="85">
        <v>255</v>
      </c>
      <c r="GS618" s="85">
        <v>255</v>
      </c>
      <c r="GT618" s="85">
        <v>255</v>
      </c>
      <c r="GU618" s="85">
        <v>255</v>
      </c>
      <c r="GV618" s="85">
        <v>255</v>
      </c>
      <c r="GW618" s="85">
        <v>255</v>
      </c>
      <c r="GX618" s="85">
        <v>255</v>
      </c>
      <c r="GY618" s="85">
        <v>255</v>
      </c>
      <c r="GZ618" s="85">
        <v>255</v>
      </c>
      <c r="HA618" s="85">
        <v>255</v>
      </c>
      <c r="HB618" s="85">
        <v>255</v>
      </c>
      <c r="HC618" s="85">
        <v>255</v>
      </c>
      <c r="HD618" s="85">
        <v>255</v>
      </c>
      <c r="HE618" s="85">
        <v>255</v>
      </c>
      <c r="HF618" s="85">
        <v>255</v>
      </c>
      <c r="HG618" s="85">
        <v>255</v>
      </c>
      <c r="HH618" s="85">
        <v>255</v>
      </c>
      <c r="HI618" s="85">
        <v>255</v>
      </c>
      <c r="HJ618" s="85">
        <v>255</v>
      </c>
      <c r="HK618" s="85">
        <v>255</v>
      </c>
      <c r="HL618" s="85">
        <v>255</v>
      </c>
      <c r="HM618" s="85">
        <v>255</v>
      </c>
      <c r="HN618" s="85">
        <v>255</v>
      </c>
      <c r="HO618" s="85">
        <v>255</v>
      </c>
      <c r="HP618" s="85">
        <v>255</v>
      </c>
      <c r="HQ618" s="85">
        <v>255</v>
      </c>
      <c r="HR618" s="85">
        <v>255</v>
      </c>
      <c r="HS618" s="85">
        <v>255</v>
      </c>
      <c r="HT618" s="85">
        <v>255</v>
      </c>
      <c r="HU618" s="85">
        <v>255</v>
      </c>
      <c r="HV618" s="85">
        <v>255</v>
      </c>
      <c r="HW618" s="85">
        <v>255</v>
      </c>
      <c r="HX618" s="85">
        <v>255</v>
      </c>
      <c r="HY618" s="85">
        <v>255</v>
      </c>
      <c r="HZ618" s="85">
        <v>255</v>
      </c>
      <c r="IA618" s="85">
        <v>255</v>
      </c>
      <c r="IB618" s="85">
        <v>255</v>
      </c>
      <c r="IC618" s="85">
        <v>255</v>
      </c>
      <c r="ID618" s="85">
        <v>255</v>
      </c>
      <c r="IE618" s="85">
        <v>255</v>
      </c>
    </row>
    <row r="619" spans="1:239" ht="7.8">
      <c r="A619" s="85">
        <v>255</v>
      </c>
      <c r="B619" s="85">
        <v>255</v>
      </c>
      <c r="C619" s="85">
        <v>255</v>
      </c>
      <c r="D619" s="85">
        <v>255</v>
      </c>
      <c r="E619" s="85">
        <v>255</v>
      </c>
      <c r="F619" s="85">
        <v>255</v>
      </c>
      <c r="G619" s="85">
        <v>255</v>
      </c>
      <c r="H619" s="85">
        <v>255</v>
      </c>
      <c r="I619" s="85">
        <v>255</v>
      </c>
      <c r="J619" s="85">
        <v>255</v>
      </c>
      <c r="K619" s="85">
        <v>255</v>
      </c>
      <c r="L619" s="85">
        <v>255</v>
      </c>
      <c r="M619" s="85">
        <v>255</v>
      </c>
      <c r="N619" s="85">
        <v>255</v>
      </c>
      <c r="O619" s="85">
        <v>255</v>
      </c>
      <c r="P619" s="85">
        <v>255</v>
      </c>
      <c r="Q619" s="85">
        <v>255</v>
      </c>
      <c r="R619" s="85">
        <v>255</v>
      </c>
      <c r="S619" s="85">
        <v>255</v>
      </c>
      <c r="T619" s="85">
        <v>255</v>
      </c>
      <c r="U619" s="85">
        <v>255</v>
      </c>
      <c r="V619" s="85">
        <v>255</v>
      </c>
      <c r="W619" s="85">
        <v>255</v>
      </c>
      <c r="X619" s="85">
        <v>255</v>
      </c>
      <c r="Y619" s="85">
        <v>255</v>
      </c>
      <c r="Z619" s="85">
        <v>255</v>
      </c>
      <c r="AA619" s="85">
        <v>255</v>
      </c>
      <c r="AB619" s="85">
        <v>255</v>
      </c>
      <c r="AC619" s="85">
        <v>255</v>
      </c>
      <c r="AD619" s="85">
        <v>255</v>
      </c>
      <c r="AE619" s="85">
        <v>255</v>
      </c>
      <c r="AF619" s="85">
        <v>255</v>
      </c>
      <c r="AG619" s="85">
        <v>255</v>
      </c>
      <c r="AH619" s="85">
        <v>255</v>
      </c>
      <c r="AI619" s="85">
        <v>255</v>
      </c>
      <c r="AJ619" s="85">
        <v>255</v>
      </c>
      <c r="AK619" s="85">
        <v>255</v>
      </c>
      <c r="AL619" s="85">
        <v>255</v>
      </c>
      <c r="AM619" s="85">
        <v>255</v>
      </c>
      <c r="AN619" s="85">
        <v>255</v>
      </c>
      <c r="AO619" s="85">
        <v>255</v>
      </c>
      <c r="AP619" s="85">
        <v>255</v>
      </c>
      <c r="AQ619" s="85">
        <v>251</v>
      </c>
      <c r="AR619" s="85">
        <v>110</v>
      </c>
      <c r="AS619" s="85">
        <v>24</v>
      </c>
      <c r="AT619" s="85">
        <v>31</v>
      </c>
      <c r="AU619" s="85">
        <v>34</v>
      </c>
      <c r="AV619" s="85">
        <v>35</v>
      </c>
      <c r="AW619" s="85">
        <v>35</v>
      </c>
      <c r="AX619" s="85">
        <v>37</v>
      </c>
      <c r="AY619" s="85">
        <v>33</v>
      </c>
      <c r="AZ619" s="85">
        <v>35</v>
      </c>
      <c r="BA619" s="85">
        <v>36</v>
      </c>
      <c r="BB619" s="85">
        <v>36</v>
      </c>
      <c r="BC619" s="85">
        <v>35</v>
      </c>
      <c r="BD619" s="85">
        <v>35</v>
      </c>
      <c r="BE619" s="85">
        <v>35</v>
      </c>
      <c r="BF619" s="85">
        <v>35</v>
      </c>
      <c r="BG619" s="85">
        <v>35</v>
      </c>
      <c r="BH619" s="85">
        <v>35</v>
      </c>
      <c r="BI619" s="85">
        <v>34</v>
      </c>
      <c r="BJ619" s="85">
        <v>34</v>
      </c>
      <c r="BK619" s="85">
        <v>34</v>
      </c>
      <c r="BL619" s="85">
        <v>34</v>
      </c>
      <c r="BM619" s="85">
        <v>34</v>
      </c>
      <c r="BN619" s="85">
        <v>34</v>
      </c>
      <c r="BO619" s="85">
        <v>34</v>
      </c>
      <c r="BP619" s="85">
        <v>34</v>
      </c>
      <c r="BQ619" s="85">
        <v>35</v>
      </c>
      <c r="BR619" s="85">
        <v>35</v>
      </c>
      <c r="BS619" s="85">
        <v>35</v>
      </c>
      <c r="BT619" s="85">
        <v>35</v>
      </c>
      <c r="BU619" s="85">
        <v>35</v>
      </c>
      <c r="BV619" s="85">
        <v>35</v>
      </c>
      <c r="BW619" s="85">
        <v>34</v>
      </c>
      <c r="BX619" s="85">
        <v>34</v>
      </c>
      <c r="BY619" s="85">
        <v>35</v>
      </c>
      <c r="BZ619" s="85">
        <v>35</v>
      </c>
      <c r="CA619" s="85">
        <v>35</v>
      </c>
      <c r="CB619" s="85">
        <v>34</v>
      </c>
      <c r="CC619" s="85">
        <v>35</v>
      </c>
      <c r="CD619" s="85">
        <v>35</v>
      </c>
      <c r="CE619" s="85">
        <v>35</v>
      </c>
      <c r="CF619" s="85">
        <v>35</v>
      </c>
      <c r="CG619" s="85">
        <v>35</v>
      </c>
      <c r="CH619" s="85">
        <v>35</v>
      </c>
      <c r="CI619" s="85">
        <v>35</v>
      </c>
      <c r="CJ619" s="85">
        <v>35</v>
      </c>
      <c r="CK619" s="85">
        <v>35</v>
      </c>
      <c r="CL619" s="85">
        <v>35</v>
      </c>
      <c r="CM619" s="85">
        <v>35</v>
      </c>
      <c r="CN619" s="85">
        <v>35</v>
      </c>
      <c r="CO619" s="85">
        <v>35</v>
      </c>
      <c r="CP619" s="85">
        <v>35</v>
      </c>
      <c r="CQ619" s="85">
        <v>35</v>
      </c>
      <c r="CR619" s="85">
        <v>35</v>
      </c>
      <c r="CS619" s="85">
        <v>35</v>
      </c>
      <c r="CT619" s="85">
        <v>35</v>
      </c>
      <c r="CU619" s="85">
        <v>35</v>
      </c>
      <c r="CV619" s="85">
        <v>35</v>
      </c>
      <c r="CW619" s="85">
        <v>35</v>
      </c>
      <c r="CX619" s="85">
        <v>35</v>
      </c>
      <c r="CY619" s="85">
        <v>35</v>
      </c>
      <c r="CZ619" s="85">
        <v>35</v>
      </c>
      <c r="DA619" s="85">
        <v>30</v>
      </c>
      <c r="DB619" s="85">
        <v>42</v>
      </c>
      <c r="DC619" s="85">
        <v>253</v>
      </c>
      <c r="DD619" s="85">
        <v>255</v>
      </c>
      <c r="DE619" s="85">
        <v>255</v>
      </c>
      <c r="DF619" s="85">
        <v>255</v>
      </c>
      <c r="DG619" s="85">
        <v>255</v>
      </c>
      <c r="DH619" s="85">
        <v>255</v>
      </c>
      <c r="DI619" s="85">
        <v>255</v>
      </c>
      <c r="DJ619" s="85">
        <v>255</v>
      </c>
      <c r="DK619" s="85">
        <v>255</v>
      </c>
      <c r="DL619" s="85">
        <v>255</v>
      </c>
      <c r="DM619" s="85">
        <v>245</v>
      </c>
      <c r="DN619" s="85">
        <v>84</v>
      </c>
      <c r="DO619" s="85">
        <v>28</v>
      </c>
      <c r="DP619" s="85">
        <v>37</v>
      </c>
      <c r="DQ619" s="85">
        <v>23</v>
      </c>
      <c r="DR619" s="85">
        <v>73</v>
      </c>
      <c r="DS619" s="85">
        <v>221</v>
      </c>
      <c r="DT619" s="85">
        <v>255</v>
      </c>
      <c r="DU619" s="85">
        <v>255</v>
      </c>
      <c r="DV619" s="85">
        <v>255</v>
      </c>
      <c r="DW619" s="85">
        <v>255</v>
      </c>
      <c r="DX619" s="85">
        <v>255</v>
      </c>
      <c r="DY619" s="85">
        <v>255</v>
      </c>
      <c r="DZ619" s="85">
        <v>255</v>
      </c>
      <c r="EA619" s="85">
        <v>255</v>
      </c>
      <c r="EB619" s="85">
        <v>255</v>
      </c>
      <c r="EC619" s="85">
        <v>219</v>
      </c>
      <c r="ED619" s="85">
        <v>38</v>
      </c>
      <c r="EE619" s="85">
        <v>29</v>
      </c>
      <c r="EF619" s="85">
        <v>36</v>
      </c>
      <c r="EG619" s="85">
        <v>34</v>
      </c>
      <c r="EH619" s="85">
        <v>34</v>
      </c>
      <c r="EI619" s="85">
        <v>35</v>
      </c>
      <c r="EJ619" s="85">
        <v>35</v>
      </c>
      <c r="EK619" s="85">
        <v>35</v>
      </c>
      <c r="EL619" s="85">
        <v>35</v>
      </c>
      <c r="EM619" s="85">
        <v>35</v>
      </c>
      <c r="EN619" s="85">
        <v>35</v>
      </c>
      <c r="EO619" s="85">
        <v>35</v>
      </c>
      <c r="EP619" s="85">
        <v>35</v>
      </c>
      <c r="EQ619" s="85">
        <v>35</v>
      </c>
      <c r="ER619" s="85">
        <v>35</v>
      </c>
      <c r="ES619" s="85">
        <v>35</v>
      </c>
      <c r="ET619" s="85">
        <v>35</v>
      </c>
      <c r="EU619" s="85">
        <v>35</v>
      </c>
      <c r="EV619" s="85">
        <v>35</v>
      </c>
      <c r="EW619" s="85">
        <v>35</v>
      </c>
      <c r="EX619" s="85">
        <v>35</v>
      </c>
      <c r="EY619" s="85">
        <v>35</v>
      </c>
      <c r="EZ619" s="85">
        <v>35</v>
      </c>
      <c r="FA619" s="85">
        <v>35</v>
      </c>
      <c r="FB619" s="85">
        <v>35</v>
      </c>
      <c r="FC619" s="85">
        <v>35</v>
      </c>
      <c r="FD619" s="85">
        <v>35</v>
      </c>
      <c r="FE619" s="85">
        <v>35</v>
      </c>
      <c r="FF619" s="85">
        <v>35</v>
      </c>
      <c r="FG619" s="85">
        <v>35</v>
      </c>
      <c r="FH619" s="85">
        <v>35</v>
      </c>
      <c r="FI619" s="85">
        <v>35</v>
      </c>
      <c r="FJ619" s="85">
        <v>35</v>
      </c>
      <c r="FK619" s="85">
        <v>35</v>
      </c>
      <c r="FL619" s="85">
        <v>35</v>
      </c>
      <c r="FM619" s="85">
        <v>35</v>
      </c>
      <c r="FN619" s="85">
        <v>35</v>
      </c>
      <c r="FO619" s="85">
        <v>35</v>
      </c>
      <c r="FP619" s="85">
        <v>35</v>
      </c>
      <c r="FQ619" s="85">
        <v>35</v>
      </c>
      <c r="FR619" s="85">
        <v>35</v>
      </c>
      <c r="FS619" s="85">
        <v>35</v>
      </c>
      <c r="FT619" s="85">
        <v>35</v>
      </c>
      <c r="FU619" s="85">
        <v>35</v>
      </c>
      <c r="FV619" s="85">
        <v>35</v>
      </c>
      <c r="FW619" s="85">
        <v>35</v>
      </c>
      <c r="FX619" s="85">
        <v>35</v>
      </c>
      <c r="FY619" s="85">
        <v>35</v>
      </c>
      <c r="FZ619" s="85">
        <v>35</v>
      </c>
      <c r="GA619" s="85">
        <v>35</v>
      </c>
      <c r="GB619" s="85">
        <v>35</v>
      </c>
      <c r="GC619" s="85">
        <v>35</v>
      </c>
      <c r="GD619" s="85">
        <v>35</v>
      </c>
      <c r="GE619" s="85">
        <v>34</v>
      </c>
      <c r="GF619" s="85">
        <v>34</v>
      </c>
      <c r="GG619" s="85">
        <v>33</v>
      </c>
      <c r="GH619" s="85">
        <v>36</v>
      </c>
      <c r="GI619" s="85">
        <v>35</v>
      </c>
      <c r="GJ619" s="85">
        <v>35</v>
      </c>
      <c r="GK619" s="85">
        <v>33</v>
      </c>
      <c r="GL619" s="85">
        <v>23</v>
      </c>
      <c r="GM619" s="85">
        <v>61</v>
      </c>
      <c r="GN619" s="85">
        <v>200</v>
      </c>
      <c r="GO619" s="85">
        <v>255</v>
      </c>
      <c r="GP619" s="85">
        <v>255</v>
      </c>
      <c r="GQ619" s="85">
        <v>255</v>
      </c>
      <c r="GR619" s="85">
        <v>255</v>
      </c>
      <c r="GS619" s="85">
        <v>255</v>
      </c>
      <c r="GT619" s="85">
        <v>255</v>
      </c>
      <c r="GU619" s="85">
        <v>255</v>
      </c>
      <c r="GV619" s="85">
        <v>255</v>
      </c>
      <c r="GW619" s="85">
        <v>255</v>
      </c>
      <c r="GX619" s="85">
        <v>255</v>
      </c>
      <c r="GY619" s="85">
        <v>255</v>
      </c>
      <c r="GZ619" s="85">
        <v>255</v>
      </c>
      <c r="HA619" s="85">
        <v>255</v>
      </c>
      <c r="HB619" s="85">
        <v>255</v>
      </c>
      <c r="HC619" s="85">
        <v>255</v>
      </c>
      <c r="HD619" s="85">
        <v>255</v>
      </c>
      <c r="HE619" s="85">
        <v>255</v>
      </c>
      <c r="HF619" s="85">
        <v>255</v>
      </c>
      <c r="HG619" s="85">
        <v>255</v>
      </c>
      <c r="HH619" s="85">
        <v>255</v>
      </c>
      <c r="HI619" s="85">
        <v>255</v>
      </c>
      <c r="HJ619" s="85">
        <v>255</v>
      </c>
      <c r="HK619" s="85">
        <v>255</v>
      </c>
      <c r="HL619" s="85">
        <v>255</v>
      </c>
      <c r="HM619" s="85">
        <v>255</v>
      </c>
      <c r="HN619" s="85">
        <v>255</v>
      </c>
      <c r="HO619" s="85">
        <v>255</v>
      </c>
      <c r="HP619" s="85">
        <v>255</v>
      </c>
      <c r="HQ619" s="85">
        <v>255</v>
      </c>
      <c r="HR619" s="85">
        <v>255</v>
      </c>
      <c r="HS619" s="85">
        <v>255</v>
      </c>
      <c r="HT619" s="85">
        <v>255</v>
      </c>
      <c r="HU619" s="85">
        <v>255</v>
      </c>
      <c r="HV619" s="85">
        <v>255</v>
      </c>
      <c r="HW619" s="85">
        <v>255</v>
      </c>
      <c r="HX619" s="85">
        <v>255</v>
      </c>
      <c r="HY619" s="85">
        <v>255</v>
      </c>
      <c r="HZ619" s="85">
        <v>255</v>
      </c>
      <c r="IA619" s="85">
        <v>255</v>
      </c>
      <c r="IB619" s="85">
        <v>255</v>
      </c>
      <c r="IC619" s="85">
        <v>255</v>
      </c>
      <c r="ID619" s="85">
        <v>255</v>
      </c>
      <c r="IE619" s="85">
        <v>255</v>
      </c>
    </row>
    <row r="620" spans="1:239" ht="7.8">
      <c r="A620" s="85">
        <v>255</v>
      </c>
      <c r="B620" s="85">
        <v>255</v>
      </c>
      <c r="C620" s="85">
        <v>255</v>
      </c>
      <c r="D620" s="85">
        <v>255</v>
      </c>
      <c r="E620" s="85">
        <v>255</v>
      </c>
      <c r="F620" s="85">
        <v>255</v>
      </c>
      <c r="G620" s="85">
        <v>255</v>
      </c>
      <c r="H620" s="85">
        <v>255</v>
      </c>
      <c r="I620" s="85">
        <v>255</v>
      </c>
      <c r="J620" s="85">
        <v>255</v>
      </c>
      <c r="K620" s="85">
        <v>255</v>
      </c>
      <c r="L620" s="85">
        <v>255</v>
      </c>
      <c r="M620" s="85">
        <v>255</v>
      </c>
      <c r="N620" s="85">
        <v>255</v>
      </c>
      <c r="O620" s="85">
        <v>255</v>
      </c>
      <c r="P620" s="85">
        <v>255</v>
      </c>
      <c r="Q620" s="85">
        <v>255</v>
      </c>
      <c r="R620" s="85">
        <v>255</v>
      </c>
      <c r="S620" s="85">
        <v>255</v>
      </c>
      <c r="T620" s="85">
        <v>255</v>
      </c>
      <c r="U620" s="85">
        <v>255</v>
      </c>
      <c r="V620" s="85">
        <v>255</v>
      </c>
      <c r="W620" s="85">
        <v>255</v>
      </c>
      <c r="X620" s="85">
        <v>255</v>
      </c>
      <c r="Y620" s="85">
        <v>255</v>
      </c>
      <c r="Z620" s="85">
        <v>255</v>
      </c>
      <c r="AA620" s="85">
        <v>255</v>
      </c>
      <c r="AB620" s="85">
        <v>255</v>
      </c>
      <c r="AC620" s="85">
        <v>255</v>
      </c>
      <c r="AD620" s="85">
        <v>255</v>
      </c>
      <c r="AE620" s="85">
        <v>255</v>
      </c>
      <c r="AF620" s="85">
        <v>255</v>
      </c>
      <c r="AG620" s="85">
        <v>255</v>
      </c>
      <c r="AH620" s="85">
        <v>255</v>
      </c>
      <c r="AI620" s="85">
        <v>255</v>
      </c>
      <c r="AJ620" s="85">
        <v>255</v>
      </c>
      <c r="AK620" s="85">
        <v>255</v>
      </c>
      <c r="AL620" s="85">
        <v>255</v>
      </c>
      <c r="AM620" s="85">
        <v>255</v>
      </c>
      <c r="AN620" s="85">
        <v>255</v>
      </c>
      <c r="AO620" s="85">
        <v>255</v>
      </c>
      <c r="AP620" s="85">
        <v>255</v>
      </c>
      <c r="AQ620" s="85">
        <v>250</v>
      </c>
      <c r="AR620" s="85">
        <v>105</v>
      </c>
      <c r="AS620" s="85">
        <v>17</v>
      </c>
      <c r="AT620" s="85">
        <v>23</v>
      </c>
      <c r="AU620" s="85">
        <v>24</v>
      </c>
      <c r="AV620" s="85">
        <v>27</v>
      </c>
      <c r="AW620" s="85">
        <v>26</v>
      </c>
      <c r="AX620" s="85">
        <v>26</v>
      </c>
      <c r="AY620" s="85">
        <v>25</v>
      </c>
      <c r="AZ620" s="85">
        <v>24</v>
      </c>
      <c r="BA620" s="85">
        <v>25</v>
      </c>
      <c r="BB620" s="85">
        <v>25</v>
      </c>
      <c r="BC620" s="85">
        <v>25</v>
      </c>
      <c r="BD620" s="85">
        <v>26</v>
      </c>
      <c r="BE620" s="85">
        <v>25</v>
      </c>
      <c r="BF620" s="85">
        <v>25</v>
      </c>
      <c r="BG620" s="85">
        <v>26</v>
      </c>
      <c r="BH620" s="85">
        <v>26</v>
      </c>
      <c r="BI620" s="85">
        <v>26</v>
      </c>
      <c r="BJ620" s="85">
        <v>26</v>
      </c>
      <c r="BK620" s="85">
        <v>26</v>
      </c>
      <c r="BL620" s="85">
        <v>26</v>
      </c>
      <c r="BM620" s="85">
        <v>26</v>
      </c>
      <c r="BN620" s="85">
        <v>26</v>
      </c>
      <c r="BO620" s="85">
        <v>26</v>
      </c>
      <c r="BP620" s="85">
        <v>26</v>
      </c>
      <c r="BQ620" s="85">
        <v>26</v>
      </c>
      <c r="BR620" s="85">
        <v>26</v>
      </c>
      <c r="BS620" s="85">
        <v>26</v>
      </c>
      <c r="BT620" s="85">
        <v>26</v>
      </c>
      <c r="BU620" s="85">
        <v>26</v>
      </c>
      <c r="BV620" s="85">
        <v>26</v>
      </c>
      <c r="BW620" s="85">
        <v>26</v>
      </c>
      <c r="BX620" s="85">
        <v>26</v>
      </c>
      <c r="BY620" s="85">
        <v>25</v>
      </c>
      <c r="BZ620" s="85">
        <v>25</v>
      </c>
      <c r="CA620" s="85">
        <v>26</v>
      </c>
      <c r="CB620" s="85">
        <v>26</v>
      </c>
      <c r="CC620" s="85">
        <v>26</v>
      </c>
      <c r="CD620" s="85">
        <v>26</v>
      </c>
      <c r="CE620" s="85">
        <v>26</v>
      </c>
      <c r="CF620" s="85">
        <v>26</v>
      </c>
      <c r="CG620" s="85">
        <v>26</v>
      </c>
      <c r="CH620" s="85">
        <v>26</v>
      </c>
      <c r="CI620" s="85">
        <v>26</v>
      </c>
      <c r="CJ620" s="85">
        <v>26</v>
      </c>
      <c r="CK620" s="85">
        <v>26</v>
      </c>
      <c r="CL620" s="85">
        <v>26</v>
      </c>
      <c r="CM620" s="85">
        <v>26</v>
      </c>
      <c r="CN620" s="85">
        <v>26</v>
      </c>
      <c r="CO620" s="85">
        <v>26</v>
      </c>
      <c r="CP620" s="85">
        <v>26</v>
      </c>
      <c r="CQ620" s="85">
        <v>26</v>
      </c>
      <c r="CR620" s="85">
        <v>26</v>
      </c>
      <c r="CS620" s="85">
        <v>26</v>
      </c>
      <c r="CT620" s="85">
        <v>26</v>
      </c>
      <c r="CU620" s="85">
        <v>26</v>
      </c>
      <c r="CV620" s="85">
        <v>26</v>
      </c>
      <c r="CW620" s="85">
        <v>26</v>
      </c>
      <c r="CX620" s="85">
        <v>26</v>
      </c>
      <c r="CY620" s="85">
        <v>26</v>
      </c>
      <c r="CZ620" s="85">
        <v>26</v>
      </c>
      <c r="DA620" s="85">
        <v>20</v>
      </c>
      <c r="DB620" s="85">
        <v>37</v>
      </c>
      <c r="DC620" s="85">
        <v>254</v>
      </c>
      <c r="DD620" s="85">
        <v>255</v>
      </c>
      <c r="DE620" s="85">
        <v>255</v>
      </c>
      <c r="DF620" s="85">
        <v>255</v>
      </c>
      <c r="DG620" s="85">
        <v>255</v>
      </c>
      <c r="DH620" s="85">
        <v>255</v>
      </c>
      <c r="DI620" s="85">
        <v>255</v>
      </c>
      <c r="DJ620" s="85">
        <v>255</v>
      </c>
      <c r="DK620" s="85">
        <v>255</v>
      </c>
      <c r="DL620" s="85">
        <v>255</v>
      </c>
      <c r="DM620" s="85">
        <v>246</v>
      </c>
      <c r="DN620" s="85">
        <v>77</v>
      </c>
      <c r="DO620" s="85">
        <v>14</v>
      </c>
      <c r="DP620" s="85">
        <v>24</v>
      </c>
      <c r="DQ620" s="85">
        <v>12</v>
      </c>
      <c r="DR620" s="85">
        <v>64</v>
      </c>
      <c r="DS620" s="85">
        <v>220</v>
      </c>
      <c r="DT620" s="85">
        <v>255</v>
      </c>
      <c r="DU620" s="85">
        <v>255</v>
      </c>
      <c r="DV620" s="85">
        <v>255</v>
      </c>
      <c r="DW620" s="85">
        <v>255</v>
      </c>
      <c r="DX620" s="85">
        <v>255</v>
      </c>
      <c r="DY620" s="85">
        <v>255</v>
      </c>
      <c r="DZ620" s="85">
        <v>255</v>
      </c>
      <c r="EA620" s="85">
        <v>255</v>
      </c>
      <c r="EB620" s="85">
        <v>255</v>
      </c>
      <c r="EC620" s="85">
        <v>217</v>
      </c>
      <c r="ED620" s="85">
        <v>30</v>
      </c>
      <c r="EE620" s="85">
        <v>20</v>
      </c>
      <c r="EF620" s="85">
        <v>27</v>
      </c>
      <c r="EG620" s="85">
        <v>25</v>
      </c>
      <c r="EH620" s="85">
        <v>25</v>
      </c>
      <c r="EI620" s="85">
        <v>26</v>
      </c>
      <c r="EJ620" s="85">
        <v>26</v>
      </c>
      <c r="EK620" s="85">
        <v>26</v>
      </c>
      <c r="EL620" s="85">
        <v>26</v>
      </c>
      <c r="EM620" s="85">
        <v>26</v>
      </c>
      <c r="EN620" s="85">
        <v>26</v>
      </c>
      <c r="EO620" s="85">
        <v>26</v>
      </c>
      <c r="EP620" s="85">
        <v>26</v>
      </c>
      <c r="EQ620" s="85">
        <v>26</v>
      </c>
      <c r="ER620" s="85">
        <v>26</v>
      </c>
      <c r="ES620" s="85">
        <v>26</v>
      </c>
      <c r="ET620" s="85">
        <v>26</v>
      </c>
      <c r="EU620" s="85">
        <v>26</v>
      </c>
      <c r="EV620" s="85">
        <v>26</v>
      </c>
      <c r="EW620" s="85">
        <v>26</v>
      </c>
      <c r="EX620" s="85">
        <v>26</v>
      </c>
      <c r="EY620" s="85">
        <v>26</v>
      </c>
      <c r="EZ620" s="85">
        <v>26</v>
      </c>
      <c r="FA620" s="85">
        <v>26</v>
      </c>
      <c r="FB620" s="85">
        <v>26</v>
      </c>
      <c r="FC620" s="85">
        <v>26</v>
      </c>
      <c r="FD620" s="85">
        <v>26</v>
      </c>
      <c r="FE620" s="85">
        <v>26</v>
      </c>
      <c r="FF620" s="85">
        <v>26</v>
      </c>
      <c r="FG620" s="85">
        <v>26</v>
      </c>
      <c r="FH620" s="85">
        <v>26</v>
      </c>
      <c r="FI620" s="85">
        <v>26</v>
      </c>
      <c r="FJ620" s="85">
        <v>26</v>
      </c>
      <c r="FK620" s="85">
        <v>26</v>
      </c>
      <c r="FL620" s="85">
        <v>26</v>
      </c>
      <c r="FM620" s="85">
        <v>26</v>
      </c>
      <c r="FN620" s="85">
        <v>25</v>
      </c>
      <c r="FO620" s="85">
        <v>25</v>
      </c>
      <c r="FP620" s="85">
        <v>25</v>
      </c>
      <c r="FQ620" s="85">
        <v>25</v>
      </c>
      <c r="FR620" s="85">
        <v>25</v>
      </c>
      <c r="FS620" s="85">
        <v>25</v>
      </c>
      <c r="FT620" s="85">
        <v>25</v>
      </c>
      <c r="FU620" s="85">
        <v>25</v>
      </c>
      <c r="FV620" s="85">
        <v>26</v>
      </c>
      <c r="FW620" s="85">
        <v>26</v>
      </c>
      <c r="FX620" s="85">
        <v>26</v>
      </c>
      <c r="FY620" s="85">
        <v>26</v>
      </c>
      <c r="FZ620" s="85">
        <v>26</v>
      </c>
      <c r="GA620" s="85">
        <v>26</v>
      </c>
      <c r="GB620" s="85">
        <v>26</v>
      </c>
      <c r="GC620" s="85">
        <v>26</v>
      </c>
      <c r="GD620" s="85">
        <v>26</v>
      </c>
      <c r="GE620" s="85">
        <v>24</v>
      </c>
      <c r="GF620" s="85">
        <v>26</v>
      </c>
      <c r="GG620" s="85">
        <v>25</v>
      </c>
      <c r="GH620" s="85">
        <v>27</v>
      </c>
      <c r="GI620" s="85">
        <v>26</v>
      </c>
      <c r="GJ620" s="85">
        <v>25</v>
      </c>
      <c r="GK620" s="85">
        <v>25</v>
      </c>
      <c r="GL620" s="85">
        <v>13</v>
      </c>
      <c r="GM620" s="85">
        <v>53</v>
      </c>
      <c r="GN620" s="85">
        <v>197</v>
      </c>
      <c r="GO620" s="85">
        <v>255</v>
      </c>
      <c r="GP620" s="85">
        <v>255</v>
      </c>
      <c r="GQ620" s="85">
        <v>255</v>
      </c>
      <c r="GR620" s="85">
        <v>255</v>
      </c>
      <c r="GS620" s="85">
        <v>255</v>
      </c>
      <c r="GT620" s="85">
        <v>255</v>
      </c>
      <c r="GU620" s="85">
        <v>255</v>
      </c>
      <c r="GV620" s="85">
        <v>255</v>
      </c>
      <c r="GW620" s="85">
        <v>255</v>
      </c>
      <c r="GX620" s="85">
        <v>255</v>
      </c>
      <c r="GY620" s="85">
        <v>255</v>
      </c>
      <c r="GZ620" s="85">
        <v>255</v>
      </c>
      <c r="HA620" s="85">
        <v>255</v>
      </c>
      <c r="HB620" s="85">
        <v>255</v>
      </c>
      <c r="HC620" s="85">
        <v>255</v>
      </c>
      <c r="HD620" s="85">
        <v>255</v>
      </c>
      <c r="HE620" s="85">
        <v>255</v>
      </c>
      <c r="HF620" s="85">
        <v>255</v>
      </c>
      <c r="HG620" s="85">
        <v>255</v>
      </c>
      <c r="HH620" s="85">
        <v>255</v>
      </c>
      <c r="HI620" s="85">
        <v>255</v>
      </c>
      <c r="HJ620" s="85">
        <v>255</v>
      </c>
      <c r="HK620" s="85">
        <v>255</v>
      </c>
      <c r="HL620" s="85">
        <v>255</v>
      </c>
      <c r="HM620" s="85">
        <v>255</v>
      </c>
      <c r="HN620" s="85">
        <v>255</v>
      </c>
      <c r="HO620" s="85">
        <v>255</v>
      </c>
      <c r="HP620" s="85">
        <v>255</v>
      </c>
      <c r="HQ620" s="85">
        <v>255</v>
      </c>
      <c r="HR620" s="85">
        <v>255</v>
      </c>
      <c r="HS620" s="85">
        <v>255</v>
      </c>
      <c r="HT620" s="85">
        <v>255</v>
      </c>
      <c r="HU620" s="85">
        <v>255</v>
      </c>
      <c r="HV620" s="85">
        <v>255</v>
      </c>
      <c r="HW620" s="85">
        <v>255</v>
      </c>
      <c r="HX620" s="85">
        <v>255</v>
      </c>
      <c r="HY620" s="85">
        <v>255</v>
      </c>
      <c r="HZ620" s="85">
        <v>255</v>
      </c>
      <c r="IA620" s="85">
        <v>255</v>
      </c>
      <c r="IB620" s="85">
        <v>255</v>
      </c>
      <c r="IC620" s="85">
        <v>255</v>
      </c>
      <c r="ID620" s="85">
        <v>255</v>
      </c>
      <c r="IE620" s="85">
        <v>255</v>
      </c>
    </row>
    <row r="621" spans="1:239" ht="7.8">
      <c r="A621" s="85">
        <v>255</v>
      </c>
      <c r="B621" s="85">
        <v>255</v>
      </c>
      <c r="C621" s="85">
        <v>255</v>
      </c>
      <c r="D621" s="85">
        <v>255</v>
      </c>
      <c r="E621" s="85">
        <v>255</v>
      </c>
      <c r="F621" s="85">
        <v>255</v>
      </c>
      <c r="G621" s="85">
        <v>255</v>
      </c>
      <c r="H621" s="85">
        <v>255</v>
      </c>
      <c r="I621" s="85">
        <v>255</v>
      </c>
      <c r="J621" s="85">
        <v>255</v>
      </c>
      <c r="K621" s="85">
        <v>255</v>
      </c>
      <c r="L621" s="85">
        <v>255</v>
      </c>
      <c r="M621" s="85">
        <v>255</v>
      </c>
      <c r="N621" s="85">
        <v>255</v>
      </c>
      <c r="O621" s="85">
        <v>255</v>
      </c>
      <c r="P621" s="85">
        <v>255</v>
      </c>
      <c r="Q621" s="85">
        <v>255</v>
      </c>
      <c r="R621" s="85">
        <v>255</v>
      </c>
      <c r="S621" s="85">
        <v>255</v>
      </c>
      <c r="T621" s="85">
        <v>255</v>
      </c>
      <c r="U621" s="85">
        <v>255</v>
      </c>
      <c r="V621" s="85">
        <v>255</v>
      </c>
      <c r="W621" s="85">
        <v>255</v>
      </c>
      <c r="X621" s="85">
        <v>255</v>
      </c>
      <c r="Y621" s="85">
        <v>255</v>
      </c>
      <c r="Z621" s="85">
        <v>255</v>
      </c>
      <c r="AA621" s="85">
        <v>255</v>
      </c>
      <c r="AB621" s="85">
        <v>255</v>
      </c>
      <c r="AC621" s="85">
        <v>255</v>
      </c>
      <c r="AD621" s="85">
        <v>255</v>
      </c>
      <c r="AE621" s="85">
        <v>255</v>
      </c>
      <c r="AF621" s="85">
        <v>255</v>
      </c>
      <c r="AG621" s="85">
        <v>255</v>
      </c>
      <c r="AH621" s="85">
        <v>255</v>
      </c>
      <c r="AI621" s="85">
        <v>255</v>
      </c>
      <c r="AJ621" s="85">
        <v>255</v>
      </c>
      <c r="AK621" s="85">
        <v>255</v>
      </c>
      <c r="AL621" s="85">
        <v>255</v>
      </c>
      <c r="AM621" s="85">
        <v>255</v>
      </c>
      <c r="AN621" s="85">
        <v>255</v>
      </c>
      <c r="AO621" s="85">
        <v>255</v>
      </c>
      <c r="AP621" s="85">
        <v>255</v>
      </c>
      <c r="AQ621" s="85">
        <v>250</v>
      </c>
      <c r="AR621" s="85">
        <v>100</v>
      </c>
      <c r="AS621" s="85">
        <v>11</v>
      </c>
      <c r="AT621" s="85">
        <v>18</v>
      </c>
      <c r="AU621" s="85">
        <v>22</v>
      </c>
      <c r="AV621" s="85">
        <v>20</v>
      </c>
      <c r="AW621" s="85">
        <v>21</v>
      </c>
      <c r="AX621" s="85">
        <v>22</v>
      </c>
      <c r="AY621" s="85">
        <v>20</v>
      </c>
      <c r="AZ621" s="85">
        <v>19</v>
      </c>
      <c r="BA621" s="85">
        <v>20</v>
      </c>
      <c r="BB621" s="85">
        <v>22</v>
      </c>
      <c r="BC621" s="85">
        <v>20</v>
      </c>
      <c r="BD621" s="85">
        <v>20</v>
      </c>
      <c r="BE621" s="85">
        <v>23</v>
      </c>
      <c r="BF621" s="85">
        <v>23</v>
      </c>
      <c r="BG621" s="85">
        <v>21</v>
      </c>
      <c r="BH621" s="85">
        <v>19</v>
      </c>
      <c r="BI621" s="85">
        <v>21</v>
      </c>
      <c r="BJ621" s="85">
        <v>21</v>
      </c>
      <c r="BK621" s="85">
        <v>21</v>
      </c>
      <c r="BL621" s="85">
        <v>21</v>
      </c>
      <c r="BM621" s="85">
        <v>21</v>
      </c>
      <c r="BN621" s="85">
        <v>21</v>
      </c>
      <c r="BO621" s="85">
        <v>21</v>
      </c>
      <c r="BP621" s="85">
        <v>21</v>
      </c>
      <c r="BQ621" s="85">
        <v>21</v>
      </c>
      <c r="BR621" s="85">
        <v>21</v>
      </c>
      <c r="BS621" s="85">
        <v>21</v>
      </c>
      <c r="BT621" s="85">
        <v>21</v>
      </c>
      <c r="BU621" s="85">
        <v>21</v>
      </c>
      <c r="BV621" s="85">
        <v>20</v>
      </c>
      <c r="BW621" s="85">
        <v>21</v>
      </c>
      <c r="BX621" s="85">
        <v>21</v>
      </c>
      <c r="BY621" s="85">
        <v>21</v>
      </c>
      <c r="BZ621" s="85">
        <v>21</v>
      </c>
      <c r="CA621" s="85">
        <v>21</v>
      </c>
      <c r="CB621" s="85">
        <v>20</v>
      </c>
      <c r="CC621" s="85">
        <v>21</v>
      </c>
      <c r="CD621" s="85">
        <v>21</v>
      </c>
      <c r="CE621" s="85">
        <v>21</v>
      </c>
      <c r="CF621" s="85">
        <v>21</v>
      </c>
      <c r="CG621" s="85">
        <v>21</v>
      </c>
      <c r="CH621" s="85">
        <v>21</v>
      </c>
      <c r="CI621" s="85">
        <v>21</v>
      </c>
      <c r="CJ621" s="85">
        <v>21</v>
      </c>
      <c r="CK621" s="85">
        <v>21</v>
      </c>
      <c r="CL621" s="85">
        <v>21</v>
      </c>
      <c r="CM621" s="85">
        <v>21</v>
      </c>
      <c r="CN621" s="85">
        <v>21</v>
      </c>
      <c r="CO621" s="85">
        <v>21</v>
      </c>
      <c r="CP621" s="85">
        <v>21</v>
      </c>
      <c r="CQ621" s="85">
        <v>21</v>
      </c>
      <c r="CR621" s="85">
        <v>21</v>
      </c>
      <c r="CS621" s="85">
        <v>21</v>
      </c>
      <c r="CT621" s="85">
        <v>21</v>
      </c>
      <c r="CU621" s="85">
        <v>21</v>
      </c>
      <c r="CV621" s="85">
        <v>21</v>
      </c>
      <c r="CW621" s="85">
        <v>21</v>
      </c>
      <c r="CX621" s="85">
        <v>21</v>
      </c>
      <c r="CY621" s="85">
        <v>21</v>
      </c>
      <c r="CZ621" s="85">
        <v>21</v>
      </c>
      <c r="DA621" s="85">
        <v>15</v>
      </c>
      <c r="DB621" s="85">
        <v>32</v>
      </c>
      <c r="DC621" s="85">
        <v>254</v>
      </c>
      <c r="DD621" s="85">
        <v>255</v>
      </c>
      <c r="DE621" s="85">
        <v>255</v>
      </c>
      <c r="DF621" s="85">
        <v>255</v>
      </c>
      <c r="DG621" s="85">
        <v>255</v>
      </c>
      <c r="DH621" s="85">
        <v>255</v>
      </c>
      <c r="DI621" s="85">
        <v>255</v>
      </c>
      <c r="DJ621" s="85">
        <v>255</v>
      </c>
      <c r="DK621" s="85">
        <v>255</v>
      </c>
      <c r="DL621" s="85">
        <v>255</v>
      </c>
      <c r="DM621" s="85">
        <v>245</v>
      </c>
      <c r="DN621" s="85">
        <v>73</v>
      </c>
      <c r="DO621" s="85">
        <v>10</v>
      </c>
      <c r="DP621" s="85">
        <v>18</v>
      </c>
      <c r="DQ621" s="85">
        <v>6</v>
      </c>
      <c r="DR621" s="85">
        <v>64</v>
      </c>
      <c r="DS621" s="85">
        <v>221</v>
      </c>
      <c r="DT621" s="85">
        <v>255</v>
      </c>
      <c r="DU621" s="85">
        <v>255</v>
      </c>
      <c r="DV621" s="85">
        <v>255</v>
      </c>
      <c r="DW621" s="85">
        <v>255</v>
      </c>
      <c r="DX621" s="85">
        <v>255</v>
      </c>
      <c r="DY621" s="85">
        <v>255</v>
      </c>
      <c r="DZ621" s="85">
        <v>255</v>
      </c>
      <c r="EA621" s="85">
        <v>255</v>
      </c>
      <c r="EB621" s="85">
        <v>255</v>
      </c>
      <c r="EC621" s="85">
        <v>217</v>
      </c>
      <c r="ED621" s="85">
        <v>26</v>
      </c>
      <c r="EE621" s="85">
        <v>15</v>
      </c>
      <c r="EF621" s="85">
        <v>22</v>
      </c>
      <c r="EG621" s="85">
        <v>20</v>
      </c>
      <c r="EH621" s="85">
        <v>20</v>
      </c>
      <c r="EI621" s="85">
        <v>21</v>
      </c>
      <c r="EJ621" s="85">
        <v>21</v>
      </c>
      <c r="EK621" s="85">
        <v>21</v>
      </c>
      <c r="EL621" s="85">
        <v>21</v>
      </c>
      <c r="EM621" s="85">
        <v>21</v>
      </c>
      <c r="EN621" s="85">
        <v>21</v>
      </c>
      <c r="EO621" s="85">
        <v>21</v>
      </c>
      <c r="EP621" s="85">
        <v>21</v>
      </c>
      <c r="EQ621" s="85">
        <v>21</v>
      </c>
      <c r="ER621" s="85">
        <v>21</v>
      </c>
      <c r="ES621" s="85">
        <v>21</v>
      </c>
      <c r="ET621" s="85">
        <v>21</v>
      </c>
      <c r="EU621" s="85">
        <v>21</v>
      </c>
      <c r="EV621" s="85">
        <v>21</v>
      </c>
      <c r="EW621" s="85">
        <v>21</v>
      </c>
      <c r="EX621" s="85">
        <v>21</v>
      </c>
      <c r="EY621" s="85">
        <v>21</v>
      </c>
      <c r="EZ621" s="85">
        <v>21</v>
      </c>
      <c r="FA621" s="85">
        <v>21</v>
      </c>
      <c r="FB621" s="85">
        <v>21</v>
      </c>
      <c r="FC621" s="85">
        <v>21</v>
      </c>
      <c r="FD621" s="85">
        <v>21</v>
      </c>
      <c r="FE621" s="85">
        <v>21</v>
      </c>
      <c r="FF621" s="85">
        <v>21</v>
      </c>
      <c r="FG621" s="85">
        <v>21</v>
      </c>
      <c r="FH621" s="85">
        <v>20</v>
      </c>
      <c r="FI621" s="85">
        <v>21</v>
      </c>
      <c r="FJ621" s="85">
        <v>21</v>
      </c>
      <c r="FK621" s="85">
        <v>21</v>
      </c>
      <c r="FL621" s="85">
        <v>21</v>
      </c>
      <c r="FM621" s="85">
        <v>21</v>
      </c>
      <c r="FN621" s="85">
        <v>20</v>
      </c>
      <c r="FO621" s="85">
        <v>21</v>
      </c>
      <c r="FP621" s="85">
        <v>21</v>
      </c>
      <c r="FQ621" s="85">
        <v>21</v>
      </c>
      <c r="FR621" s="85">
        <v>21</v>
      </c>
      <c r="FS621" s="85">
        <v>21</v>
      </c>
      <c r="FT621" s="85">
        <v>21</v>
      </c>
      <c r="FU621" s="85">
        <v>20</v>
      </c>
      <c r="FV621" s="85">
        <v>21</v>
      </c>
      <c r="FW621" s="85">
        <v>21</v>
      </c>
      <c r="FX621" s="85">
        <v>21</v>
      </c>
      <c r="FY621" s="85">
        <v>21</v>
      </c>
      <c r="FZ621" s="85">
        <v>21</v>
      </c>
      <c r="GA621" s="85">
        <v>21</v>
      </c>
      <c r="GB621" s="85">
        <v>21</v>
      </c>
      <c r="GC621" s="85">
        <v>21</v>
      </c>
      <c r="GD621" s="85">
        <v>21</v>
      </c>
      <c r="GE621" s="85">
        <v>21</v>
      </c>
      <c r="GF621" s="85">
        <v>20</v>
      </c>
      <c r="GG621" s="85">
        <v>19</v>
      </c>
      <c r="GH621" s="85">
        <v>22</v>
      </c>
      <c r="GI621" s="85">
        <v>21</v>
      </c>
      <c r="GJ621" s="85">
        <v>20</v>
      </c>
      <c r="GK621" s="85">
        <v>19</v>
      </c>
      <c r="GL621" s="85">
        <v>9</v>
      </c>
      <c r="GM621" s="85">
        <v>48</v>
      </c>
      <c r="GN621" s="85">
        <v>194</v>
      </c>
      <c r="GO621" s="85">
        <v>255</v>
      </c>
      <c r="GP621" s="85">
        <v>255</v>
      </c>
      <c r="GQ621" s="85">
        <v>255</v>
      </c>
      <c r="GR621" s="85">
        <v>255</v>
      </c>
      <c r="GS621" s="85">
        <v>255</v>
      </c>
      <c r="GT621" s="85">
        <v>255</v>
      </c>
      <c r="GU621" s="85">
        <v>255</v>
      </c>
      <c r="GV621" s="85">
        <v>255</v>
      </c>
      <c r="GW621" s="85">
        <v>255</v>
      </c>
      <c r="GX621" s="85">
        <v>255</v>
      </c>
      <c r="GY621" s="85">
        <v>255</v>
      </c>
      <c r="GZ621" s="85">
        <v>255</v>
      </c>
      <c r="HA621" s="85">
        <v>255</v>
      </c>
      <c r="HB621" s="85">
        <v>255</v>
      </c>
      <c r="HC621" s="85">
        <v>255</v>
      </c>
      <c r="HD621" s="85">
        <v>255</v>
      </c>
      <c r="HE621" s="85">
        <v>255</v>
      </c>
      <c r="HF621" s="85">
        <v>255</v>
      </c>
      <c r="HG621" s="85">
        <v>255</v>
      </c>
      <c r="HH621" s="85">
        <v>255</v>
      </c>
      <c r="HI621" s="85">
        <v>255</v>
      </c>
      <c r="HJ621" s="85">
        <v>255</v>
      </c>
      <c r="HK621" s="85">
        <v>255</v>
      </c>
      <c r="HL621" s="85">
        <v>255</v>
      </c>
      <c r="HM621" s="85">
        <v>255</v>
      </c>
      <c r="HN621" s="85">
        <v>255</v>
      </c>
      <c r="HO621" s="85">
        <v>255</v>
      </c>
      <c r="HP621" s="85">
        <v>255</v>
      </c>
      <c r="HQ621" s="85">
        <v>255</v>
      </c>
      <c r="HR621" s="85">
        <v>255</v>
      </c>
      <c r="HS621" s="85">
        <v>255</v>
      </c>
      <c r="HT621" s="85">
        <v>255</v>
      </c>
      <c r="HU621" s="85">
        <v>255</v>
      </c>
      <c r="HV621" s="85">
        <v>255</v>
      </c>
      <c r="HW621" s="85">
        <v>255</v>
      </c>
      <c r="HX621" s="85">
        <v>255</v>
      </c>
      <c r="HY621" s="85">
        <v>255</v>
      </c>
      <c r="HZ621" s="85">
        <v>255</v>
      </c>
      <c r="IA621" s="85">
        <v>255</v>
      </c>
      <c r="IB621" s="85">
        <v>255</v>
      </c>
      <c r="IC621" s="85">
        <v>255</v>
      </c>
      <c r="ID621" s="85">
        <v>255</v>
      </c>
      <c r="IE621" s="85">
        <v>255</v>
      </c>
    </row>
    <row r="622" spans="1:239" ht="7.8">
      <c r="A622" s="85">
        <v>255</v>
      </c>
      <c r="B622" s="85">
        <v>255</v>
      </c>
      <c r="C622" s="85">
        <v>255</v>
      </c>
      <c r="D622" s="85">
        <v>255</v>
      </c>
      <c r="E622" s="85">
        <v>255</v>
      </c>
      <c r="F622" s="85">
        <v>255</v>
      </c>
      <c r="G622" s="85">
        <v>255</v>
      </c>
      <c r="H622" s="85">
        <v>255</v>
      </c>
      <c r="I622" s="85">
        <v>255</v>
      </c>
      <c r="J622" s="85">
        <v>255</v>
      </c>
      <c r="K622" s="85">
        <v>255</v>
      </c>
      <c r="L622" s="85">
        <v>255</v>
      </c>
      <c r="M622" s="85">
        <v>255</v>
      </c>
      <c r="N622" s="85">
        <v>255</v>
      </c>
      <c r="O622" s="85">
        <v>255</v>
      </c>
      <c r="P622" s="85">
        <v>255</v>
      </c>
      <c r="Q622" s="85">
        <v>255</v>
      </c>
      <c r="R622" s="85">
        <v>255</v>
      </c>
      <c r="S622" s="85">
        <v>255</v>
      </c>
      <c r="T622" s="85">
        <v>255</v>
      </c>
      <c r="U622" s="85">
        <v>255</v>
      </c>
      <c r="V622" s="85">
        <v>255</v>
      </c>
      <c r="W622" s="85">
        <v>255</v>
      </c>
      <c r="X622" s="85">
        <v>255</v>
      </c>
      <c r="Y622" s="85">
        <v>255</v>
      </c>
      <c r="Z622" s="85">
        <v>255</v>
      </c>
      <c r="AA622" s="85">
        <v>255</v>
      </c>
      <c r="AB622" s="85">
        <v>255</v>
      </c>
      <c r="AC622" s="85">
        <v>255</v>
      </c>
      <c r="AD622" s="85">
        <v>255</v>
      </c>
      <c r="AE622" s="85">
        <v>255</v>
      </c>
      <c r="AF622" s="85">
        <v>255</v>
      </c>
      <c r="AG622" s="85">
        <v>255</v>
      </c>
      <c r="AH622" s="85">
        <v>255</v>
      </c>
      <c r="AI622" s="85">
        <v>255</v>
      </c>
      <c r="AJ622" s="85">
        <v>255</v>
      </c>
      <c r="AK622" s="85">
        <v>255</v>
      </c>
      <c r="AL622" s="85">
        <v>255</v>
      </c>
      <c r="AM622" s="85">
        <v>255</v>
      </c>
      <c r="AN622" s="85">
        <v>255</v>
      </c>
      <c r="AO622" s="85">
        <v>255</v>
      </c>
      <c r="AP622" s="85">
        <v>255</v>
      </c>
      <c r="AQ622" s="85">
        <v>255</v>
      </c>
      <c r="AR622" s="85">
        <v>246</v>
      </c>
      <c r="AS622" s="85">
        <v>105</v>
      </c>
      <c r="AT622" s="85">
        <v>18</v>
      </c>
      <c r="AU622" s="85">
        <v>31</v>
      </c>
      <c r="AV622" s="85">
        <v>35</v>
      </c>
      <c r="AW622" s="85">
        <v>37</v>
      </c>
      <c r="AX622" s="85">
        <v>36</v>
      </c>
      <c r="AY622" s="85">
        <v>34</v>
      </c>
      <c r="AZ622" s="85">
        <v>32</v>
      </c>
      <c r="BA622" s="85">
        <v>34</v>
      </c>
      <c r="BB622" s="85">
        <v>33</v>
      </c>
      <c r="BC622" s="85">
        <v>34</v>
      </c>
      <c r="BD622" s="85">
        <v>34</v>
      </c>
      <c r="BE622" s="85">
        <v>33</v>
      </c>
      <c r="BF622" s="85">
        <v>35</v>
      </c>
      <c r="BG622" s="85">
        <v>35</v>
      </c>
      <c r="BH622" s="85">
        <v>34</v>
      </c>
      <c r="BI622" s="85">
        <v>36</v>
      </c>
      <c r="BJ622" s="85">
        <v>36</v>
      </c>
      <c r="BK622" s="85">
        <v>35</v>
      </c>
      <c r="BL622" s="85">
        <v>35</v>
      </c>
      <c r="BM622" s="85">
        <v>35</v>
      </c>
      <c r="BN622" s="85">
        <v>35</v>
      </c>
      <c r="BO622" s="85">
        <v>35</v>
      </c>
      <c r="BP622" s="85">
        <v>36</v>
      </c>
      <c r="BQ622" s="85">
        <v>34</v>
      </c>
      <c r="BR622" s="85">
        <v>35</v>
      </c>
      <c r="BS622" s="85">
        <v>35</v>
      </c>
      <c r="BT622" s="85">
        <v>34</v>
      </c>
      <c r="BU622" s="85">
        <v>34</v>
      </c>
      <c r="BV622" s="85">
        <v>34</v>
      </c>
      <c r="BW622" s="85">
        <v>36</v>
      </c>
      <c r="BX622" s="85">
        <v>36</v>
      </c>
      <c r="BY622" s="85">
        <v>36</v>
      </c>
      <c r="BZ622" s="85">
        <v>36</v>
      </c>
      <c r="CA622" s="85">
        <v>36</v>
      </c>
      <c r="CB622" s="85">
        <v>34</v>
      </c>
      <c r="CC622" s="85">
        <v>35</v>
      </c>
      <c r="CD622" s="85">
        <v>35</v>
      </c>
      <c r="CE622" s="85">
        <v>35</v>
      </c>
      <c r="CF622" s="85">
        <v>35</v>
      </c>
      <c r="CG622" s="85">
        <v>35</v>
      </c>
      <c r="CH622" s="85">
        <v>35</v>
      </c>
      <c r="CI622" s="85">
        <v>35</v>
      </c>
      <c r="CJ622" s="85">
        <v>35</v>
      </c>
      <c r="CK622" s="85">
        <v>35</v>
      </c>
      <c r="CL622" s="85">
        <v>35</v>
      </c>
      <c r="CM622" s="85">
        <v>35</v>
      </c>
      <c r="CN622" s="85">
        <v>35</v>
      </c>
      <c r="CO622" s="85">
        <v>35</v>
      </c>
      <c r="CP622" s="85">
        <v>35</v>
      </c>
      <c r="CQ622" s="85">
        <v>35</v>
      </c>
      <c r="CR622" s="85">
        <v>35</v>
      </c>
      <c r="CS622" s="85">
        <v>35</v>
      </c>
      <c r="CT622" s="85">
        <v>35</v>
      </c>
      <c r="CU622" s="85">
        <v>35</v>
      </c>
      <c r="CV622" s="85">
        <v>35</v>
      </c>
      <c r="CW622" s="85">
        <v>35</v>
      </c>
      <c r="CX622" s="85">
        <v>35</v>
      </c>
      <c r="CY622" s="85">
        <v>35</v>
      </c>
      <c r="CZ622" s="85">
        <v>35</v>
      </c>
      <c r="DA622" s="85">
        <v>34</v>
      </c>
      <c r="DB622" s="85">
        <v>15</v>
      </c>
      <c r="DC622" s="85">
        <v>221</v>
      </c>
      <c r="DD622" s="85">
        <v>255</v>
      </c>
      <c r="DE622" s="85">
        <v>255</v>
      </c>
      <c r="DF622" s="85">
        <v>255</v>
      </c>
      <c r="DG622" s="85">
        <v>255</v>
      </c>
      <c r="DH622" s="85">
        <v>255</v>
      </c>
      <c r="DI622" s="85">
        <v>255</v>
      </c>
      <c r="DJ622" s="85">
        <v>255</v>
      </c>
      <c r="DK622" s="85">
        <v>255</v>
      </c>
      <c r="DL622" s="85">
        <v>255</v>
      </c>
      <c r="DM622" s="85">
        <v>230</v>
      </c>
      <c r="DN622" s="85">
        <v>53</v>
      </c>
      <c r="DO622" s="85">
        <v>27</v>
      </c>
      <c r="DP622" s="85">
        <v>36</v>
      </c>
      <c r="DQ622" s="85">
        <v>29</v>
      </c>
      <c r="DR622" s="85">
        <v>45</v>
      </c>
      <c r="DS622" s="85">
        <v>194</v>
      </c>
      <c r="DT622" s="85">
        <v>255</v>
      </c>
      <c r="DU622" s="85">
        <v>255</v>
      </c>
      <c r="DV622" s="85">
        <v>255</v>
      </c>
      <c r="DW622" s="85">
        <v>255</v>
      </c>
      <c r="DX622" s="85">
        <v>255</v>
      </c>
      <c r="DY622" s="85">
        <v>255</v>
      </c>
      <c r="DZ622" s="85">
        <v>255</v>
      </c>
      <c r="EA622" s="85">
        <v>255</v>
      </c>
      <c r="EB622" s="85">
        <v>255</v>
      </c>
      <c r="EC622" s="85">
        <v>223</v>
      </c>
      <c r="ED622" s="85">
        <v>41</v>
      </c>
      <c r="EE622" s="85">
        <v>28</v>
      </c>
      <c r="EF622" s="85">
        <v>36</v>
      </c>
      <c r="EG622" s="85">
        <v>35</v>
      </c>
      <c r="EH622" s="85">
        <v>35</v>
      </c>
      <c r="EI622" s="85">
        <v>35</v>
      </c>
      <c r="EJ622" s="85">
        <v>35</v>
      </c>
      <c r="EK622" s="85">
        <v>35</v>
      </c>
      <c r="EL622" s="85">
        <v>35</v>
      </c>
      <c r="EM622" s="85">
        <v>35</v>
      </c>
      <c r="EN622" s="85">
        <v>35</v>
      </c>
      <c r="EO622" s="85">
        <v>35</v>
      </c>
      <c r="EP622" s="85">
        <v>35</v>
      </c>
      <c r="EQ622" s="85">
        <v>35</v>
      </c>
      <c r="ER622" s="85">
        <v>35</v>
      </c>
      <c r="ES622" s="85">
        <v>35</v>
      </c>
      <c r="ET622" s="85">
        <v>35</v>
      </c>
      <c r="EU622" s="85">
        <v>35</v>
      </c>
      <c r="EV622" s="85">
        <v>35</v>
      </c>
      <c r="EW622" s="85">
        <v>35</v>
      </c>
      <c r="EX622" s="85">
        <v>35</v>
      </c>
      <c r="EY622" s="85">
        <v>35</v>
      </c>
      <c r="EZ622" s="85">
        <v>35</v>
      </c>
      <c r="FA622" s="85">
        <v>35</v>
      </c>
      <c r="FB622" s="85">
        <v>35</v>
      </c>
      <c r="FC622" s="85">
        <v>35</v>
      </c>
      <c r="FD622" s="85">
        <v>35</v>
      </c>
      <c r="FE622" s="85">
        <v>35</v>
      </c>
      <c r="FF622" s="85">
        <v>35</v>
      </c>
      <c r="FG622" s="85">
        <v>35</v>
      </c>
      <c r="FH622" s="85">
        <v>35</v>
      </c>
      <c r="FI622" s="85">
        <v>33</v>
      </c>
      <c r="FJ622" s="85">
        <v>34</v>
      </c>
      <c r="FK622" s="85">
        <v>34</v>
      </c>
      <c r="FL622" s="85">
        <v>34</v>
      </c>
      <c r="FM622" s="85">
        <v>34</v>
      </c>
      <c r="FN622" s="85">
        <v>34</v>
      </c>
      <c r="FO622" s="85">
        <v>34</v>
      </c>
      <c r="FP622" s="85">
        <v>34</v>
      </c>
      <c r="FQ622" s="85">
        <v>34</v>
      </c>
      <c r="FR622" s="85">
        <v>34</v>
      </c>
      <c r="FS622" s="85">
        <v>34</v>
      </c>
      <c r="FT622" s="85">
        <v>34</v>
      </c>
      <c r="FU622" s="85">
        <v>34</v>
      </c>
      <c r="FV622" s="85">
        <v>34</v>
      </c>
      <c r="FW622" s="85">
        <v>34</v>
      </c>
      <c r="FX622" s="85">
        <v>34</v>
      </c>
      <c r="FY622" s="85">
        <v>34</v>
      </c>
      <c r="FZ622" s="85">
        <v>34</v>
      </c>
      <c r="GA622" s="85">
        <v>34</v>
      </c>
      <c r="GB622" s="85">
        <v>34</v>
      </c>
      <c r="GC622" s="85">
        <v>34</v>
      </c>
      <c r="GD622" s="85">
        <v>34</v>
      </c>
      <c r="GE622" s="85">
        <v>34</v>
      </c>
      <c r="GF622" s="85">
        <v>32</v>
      </c>
      <c r="GG622" s="85">
        <v>35</v>
      </c>
      <c r="GH622" s="85">
        <v>33</v>
      </c>
      <c r="GI622" s="85">
        <v>35</v>
      </c>
      <c r="GJ622" s="85">
        <v>36</v>
      </c>
      <c r="GK622" s="85">
        <v>22</v>
      </c>
      <c r="GL622" s="85">
        <v>58</v>
      </c>
      <c r="GM622" s="85">
        <v>208</v>
      </c>
      <c r="GN622" s="85">
        <v>255</v>
      </c>
      <c r="GO622" s="85">
        <v>255</v>
      </c>
      <c r="GP622" s="85">
        <v>255</v>
      </c>
      <c r="GQ622" s="85">
        <v>255</v>
      </c>
      <c r="GR622" s="85">
        <v>255</v>
      </c>
      <c r="GS622" s="85">
        <v>255</v>
      </c>
      <c r="GT622" s="85">
        <v>255</v>
      </c>
      <c r="GU622" s="85">
        <v>255</v>
      </c>
      <c r="GV622" s="85">
        <v>255</v>
      </c>
      <c r="GW622" s="85">
        <v>255</v>
      </c>
      <c r="GX622" s="85">
        <v>255</v>
      </c>
      <c r="GY622" s="85">
        <v>255</v>
      </c>
      <c r="GZ622" s="85">
        <v>255</v>
      </c>
      <c r="HA622" s="85">
        <v>255</v>
      </c>
      <c r="HB622" s="85">
        <v>255</v>
      </c>
      <c r="HC622" s="85">
        <v>255</v>
      </c>
      <c r="HD622" s="85">
        <v>255</v>
      </c>
      <c r="HE622" s="85">
        <v>255</v>
      </c>
      <c r="HF622" s="85">
        <v>255</v>
      </c>
      <c r="HG622" s="85">
        <v>255</v>
      </c>
      <c r="HH622" s="85">
        <v>255</v>
      </c>
      <c r="HI622" s="85">
        <v>255</v>
      </c>
      <c r="HJ622" s="85">
        <v>255</v>
      </c>
      <c r="HK622" s="85">
        <v>255</v>
      </c>
      <c r="HL622" s="85">
        <v>255</v>
      </c>
      <c r="HM622" s="85">
        <v>255</v>
      </c>
      <c r="HN622" s="85">
        <v>255</v>
      </c>
      <c r="HO622" s="85">
        <v>255</v>
      </c>
      <c r="HP622" s="85">
        <v>255</v>
      </c>
      <c r="HQ622" s="85">
        <v>255</v>
      </c>
      <c r="HR622" s="85">
        <v>255</v>
      </c>
      <c r="HS622" s="85">
        <v>255</v>
      </c>
      <c r="HT622" s="85">
        <v>255</v>
      </c>
      <c r="HU622" s="85">
        <v>255</v>
      </c>
      <c r="HV622" s="85">
        <v>255</v>
      </c>
      <c r="HW622" s="85">
        <v>255</v>
      </c>
      <c r="HX622" s="85">
        <v>255</v>
      </c>
      <c r="HY622" s="85">
        <v>255</v>
      </c>
      <c r="HZ622" s="85">
        <v>255</v>
      </c>
      <c r="IA622" s="85">
        <v>255</v>
      </c>
      <c r="IB622" s="85">
        <v>255</v>
      </c>
      <c r="IC622" s="85">
        <v>255</v>
      </c>
      <c r="ID622" s="85">
        <v>255</v>
      </c>
      <c r="IE622" s="85">
        <v>255</v>
      </c>
    </row>
    <row r="623" spans="1:239" ht="7.8">
      <c r="A623" s="85">
        <v>255</v>
      </c>
      <c r="B623" s="85">
        <v>255</v>
      </c>
      <c r="C623" s="85">
        <v>255</v>
      </c>
      <c r="D623" s="85">
        <v>255</v>
      </c>
      <c r="E623" s="85">
        <v>255</v>
      </c>
      <c r="F623" s="85">
        <v>255</v>
      </c>
      <c r="G623" s="85">
        <v>255</v>
      </c>
      <c r="H623" s="85">
        <v>255</v>
      </c>
      <c r="I623" s="85">
        <v>255</v>
      </c>
      <c r="J623" s="85">
        <v>255</v>
      </c>
      <c r="K623" s="85">
        <v>255</v>
      </c>
      <c r="L623" s="85">
        <v>255</v>
      </c>
      <c r="M623" s="85">
        <v>255</v>
      </c>
      <c r="N623" s="85">
        <v>255</v>
      </c>
      <c r="O623" s="85">
        <v>255</v>
      </c>
      <c r="P623" s="85">
        <v>255</v>
      </c>
      <c r="Q623" s="85">
        <v>255</v>
      </c>
      <c r="R623" s="85">
        <v>255</v>
      </c>
      <c r="S623" s="85">
        <v>255</v>
      </c>
      <c r="T623" s="85">
        <v>255</v>
      </c>
      <c r="U623" s="85">
        <v>255</v>
      </c>
      <c r="V623" s="85">
        <v>255</v>
      </c>
      <c r="W623" s="85">
        <v>255</v>
      </c>
      <c r="X623" s="85">
        <v>255</v>
      </c>
      <c r="Y623" s="85">
        <v>255</v>
      </c>
      <c r="Z623" s="85">
        <v>255</v>
      </c>
      <c r="AA623" s="85">
        <v>255</v>
      </c>
      <c r="AB623" s="85">
        <v>255</v>
      </c>
      <c r="AC623" s="85">
        <v>255</v>
      </c>
      <c r="AD623" s="85">
        <v>255</v>
      </c>
      <c r="AE623" s="85">
        <v>255</v>
      </c>
      <c r="AF623" s="85">
        <v>255</v>
      </c>
      <c r="AG623" s="85">
        <v>255</v>
      </c>
      <c r="AH623" s="85">
        <v>255</v>
      </c>
      <c r="AI623" s="85">
        <v>255</v>
      </c>
      <c r="AJ623" s="85">
        <v>255</v>
      </c>
      <c r="AK623" s="85">
        <v>255</v>
      </c>
      <c r="AL623" s="85">
        <v>255</v>
      </c>
      <c r="AM623" s="85">
        <v>255</v>
      </c>
      <c r="AN623" s="85">
        <v>255</v>
      </c>
      <c r="AO623" s="85">
        <v>255</v>
      </c>
      <c r="AP623" s="85">
        <v>255</v>
      </c>
      <c r="AQ623" s="85">
        <v>255</v>
      </c>
      <c r="AR623" s="85">
        <v>246</v>
      </c>
      <c r="AS623" s="85">
        <v>102</v>
      </c>
      <c r="AT623" s="85">
        <v>13</v>
      </c>
      <c r="AU623" s="85">
        <v>21</v>
      </c>
      <c r="AV623" s="85">
        <v>24</v>
      </c>
      <c r="AW623" s="85">
        <v>27</v>
      </c>
      <c r="AX623" s="85">
        <v>24</v>
      </c>
      <c r="AY623" s="85">
        <v>25</v>
      </c>
      <c r="AZ623" s="85">
        <v>26</v>
      </c>
      <c r="BA623" s="85">
        <v>27</v>
      </c>
      <c r="BB623" s="85">
        <v>27</v>
      </c>
      <c r="BC623" s="85">
        <v>26</v>
      </c>
      <c r="BD623" s="85">
        <v>27</v>
      </c>
      <c r="BE623" s="85">
        <v>25</v>
      </c>
      <c r="BF623" s="85">
        <v>25</v>
      </c>
      <c r="BG623" s="85">
        <v>24</v>
      </c>
      <c r="BH623" s="85">
        <v>24</v>
      </c>
      <c r="BI623" s="85">
        <v>25</v>
      </c>
      <c r="BJ623" s="85">
        <v>25</v>
      </c>
      <c r="BK623" s="85">
        <v>25</v>
      </c>
      <c r="BL623" s="85">
        <v>25</v>
      </c>
      <c r="BM623" s="85">
        <v>25</v>
      </c>
      <c r="BN623" s="85">
        <v>25</v>
      </c>
      <c r="BO623" s="85">
        <v>25</v>
      </c>
      <c r="BP623" s="85">
        <v>24</v>
      </c>
      <c r="BQ623" s="85">
        <v>26</v>
      </c>
      <c r="BR623" s="85">
        <v>26</v>
      </c>
      <c r="BS623" s="85">
        <v>26</v>
      </c>
      <c r="BT623" s="85">
        <v>26</v>
      </c>
      <c r="BU623" s="85">
        <v>26</v>
      </c>
      <c r="BV623" s="85">
        <v>26</v>
      </c>
      <c r="BW623" s="85">
        <v>23</v>
      </c>
      <c r="BX623" s="85">
        <v>23</v>
      </c>
      <c r="BY623" s="85">
        <v>23</v>
      </c>
      <c r="BZ623" s="85">
        <v>23</v>
      </c>
      <c r="CA623" s="85">
        <v>25</v>
      </c>
      <c r="CB623" s="85">
        <v>24</v>
      </c>
      <c r="CC623" s="85">
        <v>26</v>
      </c>
      <c r="CD623" s="85">
        <v>26</v>
      </c>
      <c r="CE623" s="85">
        <v>26</v>
      </c>
      <c r="CF623" s="85">
        <v>26</v>
      </c>
      <c r="CG623" s="85">
        <v>26</v>
      </c>
      <c r="CH623" s="85">
        <v>26</v>
      </c>
      <c r="CI623" s="85">
        <v>26</v>
      </c>
      <c r="CJ623" s="85">
        <v>26</v>
      </c>
      <c r="CK623" s="85">
        <v>26</v>
      </c>
      <c r="CL623" s="85">
        <v>26</v>
      </c>
      <c r="CM623" s="85">
        <v>26</v>
      </c>
      <c r="CN623" s="85">
        <v>26</v>
      </c>
      <c r="CO623" s="85">
        <v>26</v>
      </c>
      <c r="CP623" s="85">
        <v>26</v>
      </c>
      <c r="CQ623" s="85">
        <v>26</v>
      </c>
      <c r="CR623" s="85">
        <v>26</v>
      </c>
      <c r="CS623" s="85">
        <v>26</v>
      </c>
      <c r="CT623" s="85">
        <v>26</v>
      </c>
      <c r="CU623" s="85">
        <v>26</v>
      </c>
      <c r="CV623" s="85">
        <v>26</v>
      </c>
      <c r="CW623" s="85">
        <v>26</v>
      </c>
      <c r="CX623" s="85">
        <v>26</v>
      </c>
      <c r="CY623" s="85">
        <v>26</v>
      </c>
      <c r="CZ623" s="85">
        <v>25</v>
      </c>
      <c r="DA623" s="85">
        <v>25</v>
      </c>
      <c r="DB623" s="85">
        <v>8</v>
      </c>
      <c r="DC623" s="85">
        <v>219</v>
      </c>
      <c r="DD623" s="85">
        <v>255</v>
      </c>
      <c r="DE623" s="85">
        <v>255</v>
      </c>
      <c r="DF623" s="85">
        <v>255</v>
      </c>
      <c r="DG623" s="85">
        <v>255</v>
      </c>
      <c r="DH623" s="85">
        <v>255</v>
      </c>
      <c r="DI623" s="85">
        <v>255</v>
      </c>
      <c r="DJ623" s="85">
        <v>255</v>
      </c>
      <c r="DK623" s="85">
        <v>255</v>
      </c>
      <c r="DL623" s="85">
        <v>255</v>
      </c>
      <c r="DM623" s="85">
        <v>229</v>
      </c>
      <c r="DN623" s="85">
        <v>49</v>
      </c>
      <c r="DO623" s="85">
        <v>19</v>
      </c>
      <c r="DP623" s="85">
        <v>26</v>
      </c>
      <c r="DQ623" s="85">
        <v>20</v>
      </c>
      <c r="DR623" s="85">
        <v>36</v>
      </c>
      <c r="DS623" s="85">
        <v>191</v>
      </c>
      <c r="DT623" s="85">
        <v>255</v>
      </c>
      <c r="DU623" s="85">
        <v>255</v>
      </c>
      <c r="DV623" s="85">
        <v>255</v>
      </c>
      <c r="DW623" s="85">
        <v>255</v>
      </c>
      <c r="DX623" s="85">
        <v>255</v>
      </c>
      <c r="DY623" s="85">
        <v>255</v>
      </c>
      <c r="DZ623" s="85">
        <v>255</v>
      </c>
      <c r="EA623" s="85">
        <v>255</v>
      </c>
      <c r="EB623" s="85">
        <v>255</v>
      </c>
      <c r="EC623" s="85">
        <v>223</v>
      </c>
      <c r="ED623" s="85">
        <v>35</v>
      </c>
      <c r="EE623" s="85">
        <v>20</v>
      </c>
      <c r="EF623" s="85">
        <v>27</v>
      </c>
      <c r="EG623" s="85">
        <v>26</v>
      </c>
      <c r="EH623" s="85">
        <v>26</v>
      </c>
      <c r="EI623" s="85">
        <v>26</v>
      </c>
      <c r="EJ623" s="85">
        <v>26</v>
      </c>
      <c r="EK623" s="85">
        <v>26</v>
      </c>
      <c r="EL623" s="85">
        <v>26</v>
      </c>
      <c r="EM623" s="85">
        <v>26</v>
      </c>
      <c r="EN623" s="85">
        <v>26</v>
      </c>
      <c r="EO623" s="85">
        <v>26</v>
      </c>
      <c r="EP623" s="85">
        <v>26</v>
      </c>
      <c r="EQ623" s="85">
        <v>26</v>
      </c>
      <c r="ER623" s="85">
        <v>26</v>
      </c>
      <c r="ES623" s="85">
        <v>26</v>
      </c>
      <c r="ET623" s="85">
        <v>26</v>
      </c>
      <c r="EU623" s="85">
        <v>26</v>
      </c>
      <c r="EV623" s="85">
        <v>26</v>
      </c>
      <c r="EW623" s="85">
        <v>26</v>
      </c>
      <c r="EX623" s="85">
        <v>26</v>
      </c>
      <c r="EY623" s="85">
        <v>26</v>
      </c>
      <c r="EZ623" s="85">
        <v>26</v>
      </c>
      <c r="FA623" s="85">
        <v>26</v>
      </c>
      <c r="FB623" s="85">
        <v>26</v>
      </c>
      <c r="FC623" s="85">
        <v>26</v>
      </c>
      <c r="FD623" s="85">
        <v>26</v>
      </c>
      <c r="FE623" s="85">
        <v>26</v>
      </c>
      <c r="FF623" s="85">
        <v>26</v>
      </c>
      <c r="FG623" s="85">
        <v>26</v>
      </c>
      <c r="FH623" s="85">
        <v>26</v>
      </c>
      <c r="FI623" s="85">
        <v>26</v>
      </c>
      <c r="FJ623" s="85">
        <v>26</v>
      </c>
      <c r="FK623" s="85">
        <v>26</v>
      </c>
      <c r="FL623" s="85">
        <v>26</v>
      </c>
      <c r="FM623" s="85">
        <v>25</v>
      </c>
      <c r="FN623" s="85">
        <v>27</v>
      </c>
      <c r="FO623" s="85">
        <v>27</v>
      </c>
      <c r="FP623" s="85">
        <v>26</v>
      </c>
      <c r="FQ623" s="85">
        <v>26</v>
      </c>
      <c r="FR623" s="85">
        <v>26</v>
      </c>
      <c r="FS623" s="85">
        <v>26</v>
      </c>
      <c r="FT623" s="85">
        <v>26</v>
      </c>
      <c r="FU623" s="85">
        <v>27</v>
      </c>
      <c r="FV623" s="85">
        <v>25</v>
      </c>
      <c r="FW623" s="85">
        <v>26</v>
      </c>
      <c r="FX623" s="85">
        <v>26</v>
      </c>
      <c r="FY623" s="85">
        <v>26</v>
      </c>
      <c r="FZ623" s="85">
        <v>26</v>
      </c>
      <c r="GA623" s="85">
        <v>26</v>
      </c>
      <c r="GB623" s="85">
        <v>26</v>
      </c>
      <c r="GC623" s="85">
        <v>26</v>
      </c>
      <c r="GD623" s="85">
        <v>26</v>
      </c>
      <c r="GE623" s="85">
        <v>26</v>
      </c>
      <c r="GF623" s="85">
        <v>25</v>
      </c>
      <c r="GG623" s="85">
        <v>27</v>
      </c>
      <c r="GH623" s="85">
        <v>24</v>
      </c>
      <c r="GI623" s="85">
        <v>27</v>
      </c>
      <c r="GJ623" s="85">
        <v>27</v>
      </c>
      <c r="GK623" s="85">
        <v>13</v>
      </c>
      <c r="GL623" s="85">
        <v>51</v>
      </c>
      <c r="GM623" s="85">
        <v>205</v>
      </c>
      <c r="GN623" s="85">
        <v>255</v>
      </c>
      <c r="GO623" s="85">
        <v>255</v>
      </c>
      <c r="GP623" s="85">
        <v>255</v>
      </c>
      <c r="GQ623" s="85">
        <v>255</v>
      </c>
      <c r="GR623" s="85">
        <v>255</v>
      </c>
      <c r="GS623" s="85">
        <v>255</v>
      </c>
      <c r="GT623" s="85">
        <v>255</v>
      </c>
      <c r="GU623" s="85">
        <v>255</v>
      </c>
      <c r="GV623" s="85">
        <v>255</v>
      </c>
      <c r="GW623" s="85">
        <v>255</v>
      </c>
      <c r="GX623" s="85">
        <v>255</v>
      </c>
      <c r="GY623" s="85">
        <v>255</v>
      </c>
      <c r="GZ623" s="85">
        <v>255</v>
      </c>
      <c r="HA623" s="85">
        <v>255</v>
      </c>
      <c r="HB623" s="85">
        <v>255</v>
      </c>
      <c r="HC623" s="85">
        <v>255</v>
      </c>
      <c r="HD623" s="85">
        <v>255</v>
      </c>
      <c r="HE623" s="85">
        <v>255</v>
      </c>
      <c r="HF623" s="85">
        <v>255</v>
      </c>
      <c r="HG623" s="85">
        <v>255</v>
      </c>
      <c r="HH623" s="85">
        <v>255</v>
      </c>
      <c r="HI623" s="85">
        <v>255</v>
      </c>
      <c r="HJ623" s="85">
        <v>255</v>
      </c>
      <c r="HK623" s="85">
        <v>255</v>
      </c>
      <c r="HL623" s="85">
        <v>255</v>
      </c>
      <c r="HM623" s="85">
        <v>255</v>
      </c>
      <c r="HN623" s="85">
        <v>255</v>
      </c>
      <c r="HO623" s="85">
        <v>255</v>
      </c>
      <c r="HP623" s="85">
        <v>255</v>
      </c>
      <c r="HQ623" s="85">
        <v>255</v>
      </c>
      <c r="HR623" s="85">
        <v>255</v>
      </c>
      <c r="HS623" s="85">
        <v>255</v>
      </c>
      <c r="HT623" s="85">
        <v>255</v>
      </c>
      <c r="HU623" s="85">
        <v>255</v>
      </c>
      <c r="HV623" s="85">
        <v>255</v>
      </c>
      <c r="HW623" s="85">
        <v>255</v>
      </c>
      <c r="HX623" s="85">
        <v>255</v>
      </c>
      <c r="HY623" s="85">
        <v>255</v>
      </c>
      <c r="HZ623" s="85">
        <v>255</v>
      </c>
      <c r="IA623" s="85">
        <v>255</v>
      </c>
      <c r="IB623" s="85">
        <v>255</v>
      </c>
      <c r="IC623" s="85">
        <v>255</v>
      </c>
      <c r="ID623" s="85">
        <v>255</v>
      </c>
      <c r="IE623" s="85">
        <v>255</v>
      </c>
    </row>
    <row r="624" spans="1:239" ht="7.8">
      <c r="A624" s="85">
        <v>255</v>
      </c>
      <c r="B624" s="85">
        <v>255</v>
      </c>
      <c r="C624" s="85">
        <v>255</v>
      </c>
      <c r="D624" s="85">
        <v>255</v>
      </c>
      <c r="E624" s="85">
        <v>255</v>
      </c>
      <c r="F624" s="85">
        <v>255</v>
      </c>
      <c r="G624" s="85">
        <v>255</v>
      </c>
      <c r="H624" s="85">
        <v>255</v>
      </c>
      <c r="I624" s="85">
        <v>255</v>
      </c>
      <c r="J624" s="85">
        <v>255</v>
      </c>
      <c r="K624" s="85">
        <v>255</v>
      </c>
      <c r="L624" s="85">
        <v>255</v>
      </c>
      <c r="M624" s="85">
        <v>255</v>
      </c>
      <c r="N624" s="85">
        <v>255</v>
      </c>
      <c r="O624" s="85">
        <v>255</v>
      </c>
      <c r="P624" s="85">
        <v>255</v>
      </c>
      <c r="Q624" s="85">
        <v>255</v>
      </c>
      <c r="R624" s="85">
        <v>255</v>
      </c>
      <c r="S624" s="85">
        <v>255</v>
      </c>
      <c r="T624" s="85">
        <v>255</v>
      </c>
      <c r="U624" s="85">
        <v>255</v>
      </c>
      <c r="V624" s="85">
        <v>255</v>
      </c>
      <c r="W624" s="85">
        <v>255</v>
      </c>
      <c r="X624" s="85">
        <v>255</v>
      </c>
      <c r="Y624" s="85">
        <v>255</v>
      </c>
      <c r="Z624" s="85">
        <v>255</v>
      </c>
      <c r="AA624" s="85">
        <v>255</v>
      </c>
      <c r="AB624" s="85">
        <v>255</v>
      </c>
      <c r="AC624" s="85">
        <v>255</v>
      </c>
      <c r="AD624" s="85">
        <v>255</v>
      </c>
      <c r="AE624" s="85">
        <v>255</v>
      </c>
      <c r="AF624" s="85">
        <v>255</v>
      </c>
      <c r="AG624" s="85">
        <v>255</v>
      </c>
      <c r="AH624" s="85">
        <v>255</v>
      </c>
      <c r="AI624" s="85">
        <v>255</v>
      </c>
      <c r="AJ624" s="85">
        <v>255</v>
      </c>
      <c r="AK624" s="85">
        <v>255</v>
      </c>
      <c r="AL624" s="85">
        <v>255</v>
      </c>
      <c r="AM624" s="85">
        <v>255</v>
      </c>
      <c r="AN624" s="85">
        <v>255</v>
      </c>
      <c r="AO624" s="85">
        <v>255</v>
      </c>
      <c r="AP624" s="85">
        <v>255</v>
      </c>
      <c r="AQ624" s="85">
        <v>255</v>
      </c>
      <c r="AR624" s="85">
        <v>245</v>
      </c>
      <c r="AS624" s="85">
        <v>98</v>
      </c>
      <c r="AT624" s="85">
        <v>10</v>
      </c>
      <c r="AU624" s="85">
        <v>18</v>
      </c>
      <c r="AV624" s="85">
        <v>22</v>
      </c>
      <c r="AW624" s="85">
        <v>22</v>
      </c>
      <c r="AX624" s="85">
        <v>20</v>
      </c>
      <c r="AY624" s="85">
        <v>20</v>
      </c>
      <c r="AZ624" s="85">
        <v>18</v>
      </c>
      <c r="BA624" s="85">
        <v>19</v>
      </c>
      <c r="BB624" s="85">
        <v>20</v>
      </c>
      <c r="BC624" s="85">
        <v>21</v>
      </c>
      <c r="BD624" s="85">
        <v>20</v>
      </c>
      <c r="BE624" s="85">
        <v>23</v>
      </c>
      <c r="BF624" s="85">
        <v>22</v>
      </c>
      <c r="BG624" s="85">
        <v>23</v>
      </c>
      <c r="BH624" s="85">
        <v>22</v>
      </c>
      <c r="BI624" s="85">
        <v>20</v>
      </c>
      <c r="BJ624" s="85">
        <v>20</v>
      </c>
      <c r="BK624" s="85">
        <v>21</v>
      </c>
      <c r="BL624" s="85">
        <v>21</v>
      </c>
      <c r="BM624" s="85">
        <v>21</v>
      </c>
      <c r="BN624" s="85">
        <v>21</v>
      </c>
      <c r="BO624" s="85">
        <v>21</v>
      </c>
      <c r="BP624" s="85">
        <v>21</v>
      </c>
      <c r="BQ624" s="85">
        <v>21</v>
      </c>
      <c r="BR624" s="85">
        <v>21</v>
      </c>
      <c r="BS624" s="85">
        <v>21</v>
      </c>
      <c r="BT624" s="85">
        <v>21</v>
      </c>
      <c r="BU624" s="85">
        <v>20</v>
      </c>
      <c r="BV624" s="85">
        <v>22</v>
      </c>
      <c r="BW624" s="85">
        <v>24</v>
      </c>
      <c r="BX624" s="85">
        <v>24</v>
      </c>
      <c r="BY624" s="85">
        <v>24</v>
      </c>
      <c r="BZ624" s="85">
        <v>24</v>
      </c>
      <c r="CA624" s="85">
        <v>23</v>
      </c>
      <c r="CB624" s="85">
        <v>21</v>
      </c>
      <c r="CC624" s="85">
        <v>20</v>
      </c>
      <c r="CD624" s="85">
        <v>21</v>
      </c>
      <c r="CE624" s="85">
        <v>21</v>
      </c>
      <c r="CF624" s="85">
        <v>21</v>
      </c>
      <c r="CG624" s="85">
        <v>21</v>
      </c>
      <c r="CH624" s="85">
        <v>21</v>
      </c>
      <c r="CI624" s="85">
        <v>21</v>
      </c>
      <c r="CJ624" s="85">
        <v>21</v>
      </c>
      <c r="CK624" s="85">
        <v>21</v>
      </c>
      <c r="CL624" s="85">
        <v>21</v>
      </c>
      <c r="CM624" s="85">
        <v>21</v>
      </c>
      <c r="CN624" s="85">
        <v>21</v>
      </c>
      <c r="CO624" s="85">
        <v>21</v>
      </c>
      <c r="CP624" s="85">
        <v>21</v>
      </c>
      <c r="CQ624" s="85">
        <v>21</v>
      </c>
      <c r="CR624" s="85">
        <v>21</v>
      </c>
      <c r="CS624" s="85">
        <v>21</v>
      </c>
      <c r="CT624" s="85">
        <v>21</v>
      </c>
      <c r="CU624" s="85">
        <v>21</v>
      </c>
      <c r="CV624" s="85">
        <v>21</v>
      </c>
      <c r="CW624" s="85">
        <v>21</v>
      </c>
      <c r="CX624" s="85">
        <v>21</v>
      </c>
      <c r="CY624" s="85">
        <v>21</v>
      </c>
      <c r="CZ624" s="85">
        <v>20</v>
      </c>
      <c r="DA624" s="85">
        <v>20</v>
      </c>
      <c r="DB624" s="85">
        <v>3</v>
      </c>
      <c r="DC624" s="85">
        <v>218</v>
      </c>
      <c r="DD624" s="85">
        <v>255</v>
      </c>
      <c r="DE624" s="85">
        <v>255</v>
      </c>
      <c r="DF624" s="85">
        <v>255</v>
      </c>
      <c r="DG624" s="85">
        <v>255</v>
      </c>
      <c r="DH624" s="85">
        <v>255</v>
      </c>
      <c r="DI624" s="85">
        <v>255</v>
      </c>
      <c r="DJ624" s="85">
        <v>255</v>
      </c>
      <c r="DK624" s="85">
        <v>255</v>
      </c>
      <c r="DL624" s="85">
        <v>255</v>
      </c>
      <c r="DM624" s="85">
        <v>229</v>
      </c>
      <c r="DN624" s="85">
        <v>42</v>
      </c>
      <c r="DO624" s="85">
        <v>13</v>
      </c>
      <c r="DP624" s="85">
        <v>20</v>
      </c>
      <c r="DQ624" s="85">
        <v>15</v>
      </c>
      <c r="DR624" s="85">
        <v>37</v>
      </c>
      <c r="DS624" s="85">
        <v>191</v>
      </c>
      <c r="DT624" s="85">
        <v>255</v>
      </c>
      <c r="DU624" s="85">
        <v>255</v>
      </c>
      <c r="DV624" s="85">
        <v>255</v>
      </c>
      <c r="DW624" s="85">
        <v>255</v>
      </c>
      <c r="DX624" s="85">
        <v>255</v>
      </c>
      <c r="DY624" s="85">
        <v>255</v>
      </c>
      <c r="DZ624" s="85">
        <v>255</v>
      </c>
      <c r="EA624" s="85">
        <v>255</v>
      </c>
      <c r="EB624" s="85">
        <v>255</v>
      </c>
      <c r="EC624" s="85">
        <v>221</v>
      </c>
      <c r="ED624" s="85">
        <v>30</v>
      </c>
      <c r="EE624" s="85">
        <v>15</v>
      </c>
      <c r="EF624" s="85">
        <v>22</v>
      </c>
      <c r="EG624" s="85">
        <v>21</v>
      </c>
      <c r="EH624" s="85">
        <v>21</v>
      </c>
      <c r="EI624" s="85">
        <v>21</v>
      </c>
      <c r="EJ624" s="85">
        <v>21</v>
      </c>
      <c r="EK624" s="85">
        <v>21</v>
      </c>
      <c r="EL624" s="85">
        <v>21</v>
      </c>
      <c r="EM624" s="85">
        <v>21</v>
      </c>
      <c r="EN624" s="85">
        <v>21</v>
      </c>
      <c r="EO624" s="85">
        <v>21</v>
      </c>
      <c r="EP624" s="85">
        <v>21</v>
      </c>
      <c r="EQ624" s="85">
        <v>21</v>
      </c>
      <c r="ER624" s="85">
        <v>21</v>
      </c>
      <c r="ES624" s="85">
        <v>21</v>
      </c>
      <c r="ET624" s="85">
        <v>21</v>
      </c>
      <c r="EU624" s="85">
        <v>21</v>
      </c>
      <c r="EV624" s="85">
        <v>21</v>
      </c>
      <c r="EW624" s="85">
        <v>21</v>
      </c>
      <c r="EX624" s="85">
        <v>21</v>
      </c>
      <c r="EY624" s="85">
        <v>21</v>
      </c>
      <c r="EZ624" s="85">
        <v>21</v>
      </c>
      <c r="FA624" s="85">
        <v>21</v>
      </c>
      <c r="FB624" s="85">
        <v>21</v>
      </c>
      <c r="FC624" s="85">
        <v>21</v>
      </c>
      <c r="FD624" s="85">
        <v>21</v>
      </c>
      <c r="FE624" s="85">
        <v>21</v>
      </c>
      <c r="FF624" s="85">
        <v>21</v>
      </c>
      <c r="FG624" s="85">
        <v>20</v>
      </c>
      <c r="FH624" s="85">
        <v>21</v>
      </c>
      <c r="FI624" s="85">
        <v>23</v>
      </c>
      <c r="FJ624" s="85">
        <v>23</v>
      </c>
      <c r="FK624" s="85">
        <v>23</v>
      </c>
      <c r="FL624" s="85">
        <v>23</v>
      </c>
      <c r="FM624" s="85">
        <v>23</v>
      </c>
      <c r="FN624" s="85">
        <v>20</v>
      </c>
      <c r="FO624" s="85">
        <v>21</v>
      </c>
      <c r="FP624" s="85">
        <v>21</v>
      </c>
      <c r="FQ624" s="85">
        <v>21</v>
      </c>
      <c r="FR624" s="85">
        <v>21</v>
      </c>
      <c r="FS624" s="85">
        <v>21</v>
      </c>
      <c r="FT624" s="85">
        <v>21</v>
      </c>
      <c r="FU624" s="85">
        <v>21</v>
      </c>
      <c r="FV624" s="85">
        <v>22</v>
      </c>
      <c r="FW624" s="85">
        <v>23</v>
      </c>
      <c r="FX624" s="85">
        <v>23</v>
      </c>
      <c r="FY624" s="85">
        <v>23</v>
      </c>
      <c r="FZ624" s="85">
        <v>23</v>
      </c>
      <c r="GA624" s="85">
        <v>23</v>
      </c>
      <c r="GB624" s="85">
        <v>23</v>
      </c>
      <c r="GC624" s="85">
        <v>23</v>
      </c>
      <c r="GD624" s="85">
        <v>22</v>
      </c>
      <c r="GE624" s="85">
        <v>23</v>
      </c>
      <c r="GF624" s="85">
        <v>22</v>
      </c>
      <c r="GG624" s="85">
        <v>22</v>
      </c>
      <c r="GH624" s="85">
        <v>19</v>
      </c>
      <c r="GI624" s="85">
        <v>21</v>
      </c>
      <c r="GJ624" s="85">
        <v>21</v>
      </c>
      <c r="GK624" s="85">
        <v>9</v>
      </c>
      <c r="GL624" s="85">
        <v>47</v>
      </c>
      <c r="GM624" s="85">
        <v>205</v>
      </c>
      <c r="GN624" s="85">
        <v>255</v>
      </c>
      <c r="GO624" s="85">
        <v>255</v>
      </c>
      <c r="GP624" s="85">
        <v>255</v>
      </c>
      <c r="GQ624" s="85">
        <v>255</v>
      </c>
      <c r="GR624" s="85">
        <v>255</v>
      </c>
      <c r="GS624" s="85">
        <v>255</v>
      </c>
      <c r="GT624" s="85">
        <v>255</v>
      </c>
      <c r="GU624" s="85">
        <v>255</v>
      </c>
      <c r="GV624" s="85">
        <v>255</v>
      </c>
      <c r="GW624" s="85">
        <v>255</v>
      </c>
      <c r="GX624" s="85">
        <v>255</v>
      </c>
      <c r="GY624" s="85">
        <v>255</v>
      </c>
      <c r="GZ624" s="85">
        <v>255</v>
      </c>
      <c r="HA624" s="85">
        <v>255</v>
      </c>
      <c r="HB624" s="85">
        <v>255</v>
      </c>
      <c r="HC624" s="85">
        <v>255</v>
      </c>
      <c r="HD624" s="85">
        <v>255</v>
      </c>
      <c r="HE624" s="85">
        <v>255</v>
      </c>
      <c r="HF624" s="85">
        <v>255</v>
      </c>
      <c r="HG624" s="85">
        <v>255</v>
      </c>
      <c r="HH624" s="85">
        <v>255</v>
      </c>
      <c r="HI624" s="85">
        <v>255</v>
      </c>
      <c r="HJ624" s="85">
        <v>255</v>
      </c>
      <c r="HK624" s="85">
        <v>255</v>
      </c>
      <c r="HL624" s="85">
        <v>255</v>
      </c>
      <c r="HM624" s="85">
        <v>255</v>
      </c>
      <c r="HN624" s="85">
        <v>255</v>
      </c>
      <c r="HO624" s="85">
        <v>255</v>
      </c>
      <c r="HP624" s="85">
        <v>255</v>
      </c>
      <c r="HQ624" s="85">
        <v>255</v>
      </c>
      <c r="HR624" s="85">
        <v>255</v>
      </c>
      <c r="HS624" s="85">
        <v>255</v>
      </c>
      <c r="HT624" s="85">
        <v>255</v>
      </c>
      <c r="HU624" s="85">
        <v>255</v>
      </c>
      <c r="HV624" s="85">
        <v>255</v>
      </c>
      <c r="HW624" s="85">
        <v>255</v>
      </c>
      <c r="HX624" s="85">
        <v>255</v>
      </c>
      <c r="HY624" s="85">
        <v>255</v>
      </c>
      <c r="HZ624" s="85">
        <v>255</v>
      </c>
      <c r="IA624" s="85">
        <v>255</v>
      </c>
      <c r="IB624" s="85">
        <v>255</v>
      </c>
      <c r="IC624" s="85">
        <v>255</v>
      </c>
      <c r="ID624" s="85">
        <v>255</v>
      </c>
      <c r="IE624" s="85">
        <v>255</v>
      </c>
    </row>
    <row r="625" spans="1:239" ht="7.8">
      <c r="A625" s="85">
        <v>255</v>
      </c>
      <c r="B625" s="85">
        <v>255</v>
      </c>
      <c r="C625" s="85">
        <v>255</v>
      </c>
      <c r="D625" s="85">
        <v>255</v>
      </c>
      <c r="E625" s="85">
        <v>255</v>
      </c>
      <c r="F625" s="85">
        <v>255</v>
      </c>
      <c r="G625" s="85">
        <v>255</v>
      </c>
      <c r="H625" s="85">
        <v>255</v>
      </c>
      <c r="I625" s="85">
        <v>255</v>
      </c>
      <c r="J625" s="85">
        <v>255</v>
      </c>
      <c r="K625" s="85">
        <v>255</v>
      </c>
      <c r="L625" s="85">
        <v>255</v>
      </c>
      <c r="M625" s="85">
        <v>255</v>
      </c>
      <c r="N625" s="85">
        <v>255</v>
      </c>
      <c r="O625" s="85">
        <v>255</v>
      </c>
      <c r="P625" s="85">
        <v>255</v>
      </c>
      <c r="Q625" s="85">
        <v>255</v>
      </c>
      <c r="R625" s="85">
        <v>255</v>
      </c>
      <c r="S625" s="85">
        <v>255</v>
      </c>
      <c r="T625" s="85">
        <v>255</v>
      </c>
      <c r="U625" s="85">
        <v>255</v>
      </c>
      <c r="V625" s="85">
        <v>255</v>
      </c>
      <c r="W625" s="85">
        <v>255</v>
      </c>
      <c r="X625" s="85">
        <v>255</v>
      </c>
      <c r="Y625" s="85">
        <v>255</v>
      </c>
      <c r="Z625" s="85">
        <v>255</v>
      </c>
      <c r="AA625" s="85">
        <v>255</v>
      </c>
      <c r="AB625" s="85">
        <v>255</v>
      </c>
      <c r="AC625" s="85">
        <v>255</v>
      </c>
      <c r="AD625" s="85">
        <v>255</v>
      </c>
      <c r="AE625" s="85">
        <v>255</v>
      </c>
      <c r="AF625" s="85">
        <v>255</v>
      </c>
      <c r="AG625" s="85">
        <v>255</v>
      </c>
      <c r="AH625" s="85">
        <v>255</v>
      </c>
      <c r="AI625" s="85">
        <v>255</v>
      </c>
      <c r="AJ625" s="85">
        <v>255</v>
      </c>
      <c r="AK625" s="85">
        <v>255</v>
      </c>
      <c r="AL625" s="85">
        <v>255</v>
      </c>
      <c r="AM625" s="85">
        <v>255</v>
      </c>
      <c r="AN625" s="85">
        <v>255</v>
      </c>
      <c r="AO625" s="85">
        <v>255</v>
      </c>
      <c r="AP625" s="85">
        <v>255</v>
      </c>
      <c r="AQ625" s="85">
        <v>255</v>
      </c>
      <c r="AR625" s="85">
        <v>255</v>
      </c>
      <c r="AS625" s="85">
        <v>234</v>
      </c>
      <c r="AT625" s="85">
        <v>84</v>
      </c>
      <c r="AU625" s="85">
        <v>21</v>
      </c>
      <c r="AV625" s="85">
        <v>32</v>
      </c>
      <c r="AW625" s="85">
        <v>35</v>
      </c>
      <c r="AX625" s="85">
        <v>36</v>
      </c>
      <c r="AY625" s="85">
        <v>37</v>
      </c>
      <c r="AZ625" s="85">
        <v>34</v>
      </c>
      <c r="BA625" s="85">
        <v>35</v>
      </c>
      <c r="BB625" s="85">
        <v>35</v>
      </c>
      <c r="BC625" s="85">
        <v>35</v>
      </c>
      <c r="BD625" s="85">
        <v>35</v>
      </c>
      <c r="BE625" s="85">
        <v>35</v>
      </c>
      <c r="BF625" s="85">
        <v>35</v>
      </c>
      <c r="BG625" s="85">
        <v>34</v>
      </c>
      <c r="BH625" s="85">
        <v>35</v>
      </c>
      <c r="BI625" s="85">
        <v>35</v>
      </c>
      <c r="BJ625" s="85">
        <v>34</v>
      </c>
      <c r="BK625" s="85">
        <v>35</v>
      </c>
      <c r="BL625" s="85">
        <v>35</v>
      </c>
      <c r="BM625" s="85">
        <v>35</v>
      </c>
      <c r="BN625" s="85">
        <v>35</v>
      </c>
      <c r="BO625" s="85">
        <v>35</v>
      </c>
      <c r="BP625" s="85">
        <v>34</v>
      </c>
      <c r="BQ625" s="85">
        <v>35</v>
      </c>
      <c r="BR625" s="85">
        <v>34</v>
      </c>
      <c r="BS625" s="85">
        <v>34</v>
      </c>
      <c r="BT625" s="85">
        <v>35</v>
      </c>
      <c r="BU625" s="85">
        <v>35</v>
      </c>
      <c r="BV625" s="85">
        <v>35</v>
      </c>
      <c r="BW625" s="85">
        <v>36</v>
      </c>
      <c r="BX625" s="85">
        <v>35</v>
      </c>
      <c r="BY625" s="85">
        <v>36</v>
      </c>
      <c r="BZ625" s="85">
        <v>35</v>
      </c>
      <c r="CA625" s="85">
        <v>35</v>
      </c>
      <c r="CB625" s="85">
        <v>34</v>
      </c>
      <c r="CC625" s="85">
        <v>35</v>
      </c>
      <c r="CD625" s="85">
        <v>35</v>
      </c>
      <c r="CE625" s="85">
        <v>35</v>
      </c>
      <c r="CF625" s="85">
        <v>35</v>
      </c>
      <c r="CG625" s="85">
        <v>35</v>
      </c>
      <c r="CH625" s="85">
        <v>35</v>
      </c>
      <c r="CI625" s="85">
        <v>35</v>
      </c>
      <c r="CJ625" s="85">
        <v>35</v>
      </c>
      <c r="CK625" s="85">
        <v>35</v>
      </c>
      <c r="CL625" s="85">
        <v>35</v>
      </c>
      <c r="CM625" s="85">
        <v>35</v>
      </c>
      <c r="CN625" s="85">
        <v>35</v>
      </c>
      <c r="CO625" s="85">
        <v>35</v>
      </c>
      <c r="CP625" s="85">
        <v>35</v>
      </c>
      <c r="CQ625" s="85">
        <v>35</v>
      </c>
      <c r="CR625" s="85">
        <v>35</v>
      </c>
      <c r="CS625" s="85">
        <v>35</v>
      </c>
      <c r="CT625" s="85">
        <v>35</v>
      </c>
      <c r="CU625" s="85">
        <v>35</v>
      </c>
      <c r="CV625" s="85">
        <v>35</v>
      </c>
      <c r="CW625" s="85">
        <v>35</v>
      </c>
      <c r="CX625" s="85">
        <v>35</v>
      </c>
      <c r="CY625" s="85">
        <v>35</v>
      </c>
      <c r="CZ625" s="85">
        <v>35</v>
      </c>
      <c r="DA625" s="85">
        <v>33</v>
      </c>
      <c r="DB625" s="85">
        <v>17</v>
      </c>
      <c r="DC625" s="85">
        <v>156</v>
      </c>
      <c r="DD625" s="85">
        <v>255</v>
      </c>
      <c r="DE625" s="85">
        <v>255</v>
      </c>
      <c r="DF625" s="85">
        <v>255</v>
      </c>
      <c r="DG625" s="85">
        <v>255</v>
      </c>
      <c r="DH625" s="85">
        <v>255</v>
      </c>
      <c r="DI625" s="85">
        <v>255</v>
      </c>
      <c r="DJ625" s="85">
        <v>255</v>
      </c>
      <c r="DK625" s="85">
        <v>255</v>
      </c>
      <c r="DL625" s="85">
        <v>255</v>
      </c>
      <c r="DM625" s="85">
        <v>211</v>
      </c>
      <c r="DN625" s="85">
        <v>42</v>
      </c>
      <c r="DO625" s="85">
        <v>31</v>
      </c>
      <c r="DP625" s="85">
        <v>34</v>
      </c>
      <c r="DQ625" s="85">
        <v>33</v>
      </c>
      <c r="DR625" s="85">
        <v>32</v>
      </c>
      <c r="DS625" s="85">
        <v>148</v>
      </c>
      <c r="DT625" s="85">
        <v>255</v>
      </c>
      <c r="DU625" s="85">
        <v>255</v>
      </c>
      <c r="DV625" s="85">
        <v>255</v>
      </c>
      <c r="DW625" s="85">
        <v>255</v>
      </c>
      <c r="DX625" s="85">
        <v>255</v>
      </c>
      <c r="DY625" s="85">
        <v>255</v>
      </c>
      <c r="DZ625" s="85">
        <v>255</v>
      </c>
      <c r="EA625" s="85">
        <v>255</v>
      </c>
      <c r="EB625" s="85">
        <v>255</v>
      </c>
      <c r="EC625" s="85">
        <v>222</v>
      </c>
      <c r="ED625" s="85">
        <v>43</v>
      </c>
      <c r="EE625" s="85">
        <v>30</v>
      </c>
      <c r="EF625" s="85">
        <v>37</v>
      </c>
      <c r="EG625" s="85">
        <v>36</v>
      </c>
      <c r="EH625" s="85">
        <v>34</v>
      </c>
      <c r="EI625" s="85">
        <v>35</v>
      </c>
      <c r="EJ625" s="85">
        <v>35</v>
      </c>
      <c r="EK625" s="85">
        <v>35</v>
      </c>
      <c r="EL625" s="85">
        <v>35</v>
      </c>
      <c r="EM625" s="85">
        <v>35</v>
      </c>
      <c r="EN625" s="85">
        <v>35</v>
      </c>
      <c r="EO625" s="85">
        <v>35</v>
      </c>
      <c r="EP625" s="85">
        <v>35</v>
      </c>
      <c r="EQ625" s="85">
        <v>35</v>
      </c>
      <c r="ER625" s="85">
        <v>35</v>
      </c>
      <c r="ES625" s="85">
        <v>35</v>
      </c>
      <c r="ET625" s="85">
        <v>35</v>
      </c>
      <c r="EU625" s="85">
        <v>35</v>
      </c>
      <c r="EV625" s="85">
        <v>35</v>
      </c>
      <c r="EW625" s="85">
        <v>35</v>
      </c>
      <c r="EX625" s="85">
        <v>35</v>
      </c>
      <c r="EY625" s="85">
        <v>35</v>
      </c>
      <c r="EZ625" s="85">
        <v>35</v>
      </c>
      <c r="FA625" s="85">
        <v>35</v>
      </c>
      <c r="FB625" s="85">
        <v>35</v>
      </c>
      <c r="FC625" s="85">
        <v>34</v>
      </c>
      <c r="FD625" s="85">
        <v>35</v>
      </c>
      <c r="FE625" s="85">
        <v>35</v>
      </c>
      <c r="FF625" s="85">
        <v>35</v>
      </c>
      <c r="FG625" s="85">
        <v>35</v>
      </c>
      <c r="FH625" s="85">
        <v>35</v>
      </c>
      <c r="FI625" s="85">
        <v>35</v>
      </c>
      <c r="FJ625" s="85">
        <v>35</v>
      </c>
      <c r="FK625" s="85">
        <v>35</v>
      </c>
      <c r="FL625" s="85">
        <v>35</v>
      </c>
      <c r="FM625" s="85">
        <v>34</v>
      </c>
      <c r="FN625" s="85">
        <v>35</v>
      </c>
      <c r="FO625" s="85">
        <v>35</v>
      </c>
      <c r="FP625" s="85">
        <v>35</v>
      </c>
      <c r="FQ625" s="85">
        <v>35</v>
      </c>
      <c r="FR625" s="85">
        <v>35</v>
      </c>
      <c r="FS625" s="85">
        <v>35</v>
      </c>
      <c r="FT625" s="85">
        <v>35</v>
      </c>
      <c r="FU625" s="85">
        <v>35</v>
      </c>
      <c r="FV625" s="85">
        <v>35</v>
      </c>
      <c r="FW625" s="85">
        <v>35</v>
      </c>
      <c r="FX625" s="85">
        <v>35</v>
      </c>
      <c r="FY625" s="85">
        <v>35</v>
      </c>
      <c r="FZ625" s="85">
        <v>35</v>
      </c>
      <c r="GA625" s="85">
        <v>35</v>
      </c>
      <c r="GB625" s="85">
        <v>35</v>
      </c>
      <c r="GC625" s="85">
        <v>35</v>
      </c>
      <c r="GD625" s="85">
        <v>35</v>
      </c>
      <c r="GE625" s="85">
        <v>35</v>
      </c>
      <c r="GF625" s="85">
        <v>36</v>
      </c>
      <c r="GG625" s="85">
        <v>32</v>
      </c>
      <c r="GH625" s="85">
        <v>35</v>
      </c>
      <c r="GI625" s="85">
        <v>32</v>
      </c>
      <c r="GJ625" s="85">
        <v>28</v>
      </c>
      <c r="GK625" s="85">
        <v>51</v>
      </c>
      <c r="GL625" s="85">
        <v>186</v>
      </c>
      <c r="GM625" s="85">
        <v>255</v>
      </c>
      <c r="GN625" s="85">
        <v>255</v>
      </c>
      <c r="GO625" s="85">
        <v>255</v>
      </c>
      <c r="GP625" s="85">
        <v>255</v>
      </c>
      <c r="GQ625" s="85">
        <v>255</v>
      </c>
      <c r="GR625" s="85">
        <v>255</v>
      </c>
      <c r="GS625" s="85">
        <v>255</v>
      </c>
      <c r="GT625" s="85">
        <v>255</v>
      </c>
      <c r="GU625" s="85">
        <v>255</v>
      </c>
      <c r="GV625" s="85">
        <v>255</v>
      </c>
      <c r="GW625" s="85">
        <v>255</v>
      </c>
      <c r="GX625" s="85">
        <v>255</v>
      </c>
      <c r="GY625" s="85">
        <v>255</v>
      </c>
      <c r="GZ625" s="85">
        <v>255</v>
      </c>
      <c r="HA625" s="85">
        <v>255</v>
      </c>
      <c r="HB625" s="85">
        <v>255</v>
      </c>
      <c r="HC625" s="85">
        <v>255</v>
      </c>
      <c r="HD625" s="85">
        <v>255</v>
      </c>
      <c r="HE625" s="85">
        <v>255</v>
      </c>
      <c r="HF625" s="85">
        <v>255</v>
      </c>
      <c r="HG625" s="85">
        <v>255</v>
      </c>
      <c r="HH625" s="85">
        <v>255</v>
      </c>
      <c r="HI625" s="85">
        <v>255</v>
      </c>
      <c r="HJ625" s="85">
        <v>255</v>
      </c>
      <c r="HK625" s="85">
        <v>255</v>
      </c>
      <c r="HL625" s="85">
        <v>255</v>
      </c>
      <c r="HM625" s="85">
        <v>255</v>
      </c>
      <c r="HN625" s="85">
        <v>255</v>
      </c>
      <c r="HO625" s="85">
        <v>255</v>
      </c>
      <c r="HP625" s="85">
        <v>255</v>
      </c>
      <c r="HQ625" s="85">
        <v>255</v>
      </c>
      <c r="HR625" s="85">
        <v>255</v>
      </c>
      <c r="HS625" s="85">
        <v>255</v>
      </c>
      <c r="HT625" s="85">
        <v>255</v>
      </c>
      <c r="HU625" s="85">
        <v>255</v>
      </c>
      <c r="HV625" s="85">
        <v>255</v>
      </c>
      <c r="HW625" s="85">
        <v>255</v>
      </c>
      <c r="HX625" s="85">
        <v>255</v>
      </c>
      <c r="HY625" s="85">
        <v>255</v>
      </c>
      <c r="HZ625" s="85">
        <v>255</v>
      </c>
      <c r="IA625" s="85">
        <v>255</v>
      </c>
      <c r="IB625" s="85">
        <v>255</v>
      </c>
      <c r="IC625" s="85">
        <v>255</v>
      </c>
      <c r="ID625" s="85">
        <v>255</v>
      </c>
      <c r="IE625" s="85">
        <v>255</v>
      </c>
    </row>
    <row r="626" spans="1:239" ht="7.8">
      <c r="A626" s="85">
        <v>255</v>
      </c>
      <c r="B626" s="85">
        <v>255</v>
      </c>
      <c r="C626" s="85">
        <v>255</v>
      </c>
      <c r="D626" s="85">
        <v>255</v>
      </c>
      <c r="E626" s="85">
        <v>255</v>
      </c>
      <c r="F626" s="85">
        <v>255</v>
      </c>
      <c r="G626" s="85">
        <v>255</v>
      </c>
      <c r="H626" s="85">
        <v>255</v>
      </c>
      <c r="I626" s="85">
        <v>255</v>
      </c>
      <c r="J626" s="85">
        <v>255</v>
      </c>
      <c r="K626" s="85">
        <v>255</v>
      </c>
      <c r="L626" s="85">
        <v>255</v>
      </c>
      <c r="M626" s="85">
        <v>255</v>
      </c>
      <c r="N626" s="85">
        <v>255</v>
      </c>
      <c r="O626" s="85">
        <v>255</v>
      </c>
      <c r="P626" s="85">
        <v>255</v>
      </c>
      <c r="Q626" s="85">
        <v>255</v>
      </c>
      <c r="R626" s="85">
        <v>255</v>
      </c>
      <c r="S626" s="85">
        <v>255</v>
      </c>
      <c r="T626" s="85">
        <v>255</v>
      </c>
      <c r="U626" s="85">
        <v>255</v>
      </c>
      <c r="V626" s="85">
        <v>255</v>
      </c>
      <c r="W626" s="85">
        <v>255</v>
      </c>
      <c r="X626" s="85">
        <v>255</v>
      </c>
      <c r="Y626" s="85">
        <v>255</v>
      </c>
      <c r="Z626" s="85">
        <v>255</v>
      </c>
      <c r="AA626" s="85">
        <v>255</v>
      </c>
      <c r="AB626" s="85">
        <v>255</v>
      </c>
      <c r="AC626" s="85">
        <v>255</v>
      </c>
      <c r="AD626" s="85">
        <v>255</v>
      </c>
      <c r="AE626" s="85">
        <v>255</v>
      </c>
      <c r="AF626" s="85">
        <v>255</v>
      </c>
      <c r="AG626" s="85">
        <v>255</v>
      </c>
      <c r="AH626" s="85">
        <v>255</v>
      </c>
      <c r="AI626" s="85">
        <v>255</v>
      </c>
      <c r="AJ626" s="85">
        <v>255</v>
      </c>
      <c r="AK626" s="85">
        <v>255</v>
      </c>
      <c r="AL626" s="85">
        <v>255</v>
      </c>
      <c r="AM626" s="85">
        <v>255</v>
      </c>
      <c r="AN626" s="85">
        <v>255</v>
      </c>
      <c r="AO626" s="85">
        <v>255</v>
      </c>
      <c r="AP626" s="85">
        <v>255</v>
      </c>
      <c r="AQ626" s="85">
        <v>255</v>
      </c>
      <c r="AR626" s="85">
        <v>255</v>
      </c>
      <c r="AS626" s="85">
        <v>234</v>
      </c>
      <c r="AT626" s="85">
        <v>80</v>
      </c>
      <c r="AU626" s="85">
        <v>13</v>
      </c>
      <c r="AV626" s="85">
        <v>21</v>
      </c>
      <c r="AW626" s="85">
        <v>23</v>
      </c>
      <c r="AX626" s="85">
        <v>23</v>
      </c>
      <c r="AY626" s="85">
        <v>26</v>
      </c>
      <c r="AZ626" s="85">
        <v>26</v>
      </c>
      <c r="BA626" s="85">
        <v>27</v>
      </c>
      <c r="BB626" s="85">
        <v>27</v>
      </c>
      <c r="BC626" s="85">
        <v>25</v>
      </c>
      <c r="BD626" s="85">
        <v>25</v>
      </c>
      <c r="BE626" s="85">
        <v>25</v>
      </c>
      <c r="BF626" s="85">
        <v>26</v>
      </c>
      <c r="BG626" s="85">
        <v>25</v>
      </c>
      <c r="BH626" s="85">
        <v>25</v>
      </c>
      <c r="BI626" s="85">
        <v>25</v>
      </c>
      <c r="BJ626" s="85">
        <v>26</v>
      </c>
      <c r="BK626" s="85">
        <v>25</v>
      </c>
      <c r="BL626" s="85">
        <v>26</v>
      </c>
      <c r="BM626" s="85">
        <v>26</v>
      </c>
      <c r="BN626" s="85">
        <v>26</v>
      </c>
      <c r="BO626" s="85">
        <v>26</v>
      </c>
      <c r="BP626" s="85">
        <v>26</v>
      </c>
      <c r="BQ626" s="85">
        <v>25</v>
      </c>
      <c r="BR626" s="85">
        <v>26</v>
      </c>
      <c r="BS626" s="85">
        <v>26</v>
      </c>
      <c r="BT626" s="85">
        <v>25</v>
      </c>
      <c r="BU626" s="85">
        <v>25</v>
      </c>
      <c r="BV626" s="85">
        <v>25</v>
      </c>
      <c r="BW626" s="85">
        <v>24</v>
      </c>
      <c r="BX626" s="85">
        <v>25</v>
      </c>
      <c r="BY626" s="85">
        <v>24</v>
      </c>
      <c r="BZ626" s="85">
        <v>25</v>
      </c>
      <c r="CA626" s="85">
        <v>26</v>
      </c>
      <c r="CB626" s="85">
        <v>26</v>
      </c>
      <c r="CC626" s="85">
        <v>26</v>
      </c>
      <c r="CD626" s="85">
        <v>26</v>
      </c>
      <c r="CE626" s="85">
        <v>26</v>
      </c>
      <c r="CF626" s="85">
        <v>26</v>
      </c>
      <c r="CG626" s="85">
        <v>26</v>
      </c>
      <c r="CH626" s="85">
        <v>26</v>
      </c>
      <c r="CI626" s="85">
        <v>26</v>
      </c>
      <c r="CJ626" s="85">
        <v>26</v>
      </c>
      <c r="CK626" s="85">
        <v>26</v>
      </c>
      <c r="CL626" s="85">
        <v>26</v>
      </c>
      <c r="CM626" s="85">
        <v>26</v>
      </c>
      <c r="CN626" s="85">
        <v>26</v>
      </c>
      <c r="CO626" s="85">
        <v>26</v>
      </c>
      <c r="CP626" s="85">
        <v>26</v>
      </c>
      <c r="CQ626" s="85">
        <v>26</v>
      </c>
      <c r="CR626" s="85">
        <v>26</v>
      </c>
      <c r="CS626" s="85">
        <v>26</v>
      </c>
      <c r="CT626" s="85">
        <v>26</v>
      </c>
      <c r="CU626" s="85">
        <v>26</v>
      </c>
      <c r="CV626" s="85">
        <v>26</v>
      </c>
      <c r="CW626" s="85">
        <v>26</v>
      </c>
      <c r="CX626" s="85">
        <v>26</v>
      </c>
      <c r="CY626" s="85">
        <v>26</v>
      </c>
      <c r="CZ626" s="85">
        <v>25</v>
      </c>
      <c r="DA626" s="85">
        <v>26</v>
      </c>
      <c r="DB626" s="85">
        <v>8</v>
      </c>
      <c r="DC626" s="85">
        <v>154</v>
      </c>
      <c r="DD626" s="85">
        <v>255</v>
      </c>
      <c r="DE626" s="85">
        <v>255</v>
      </c>
      <c r="DF626" s="85">
        <v>255</v>
      </c>
      <c r="DG626" s="85">
        <v>255</v>
      </c>
      <c r="DH626" s="85">
        <v>255</v>
      </c>
      <c r="DI626" s="85">
        <v>255</v>
      </c>
      <c r="DJ626" s="85">
        <v>255</v>
      </c>
      <c r="DK626" s="85">
        <v>255</v>
      </c>
      <c r="DL626" s="85">
        <v>255</v>
      </c>
      <c r="DM626" s="85">
        <v>209</v>
      </c>
      <c r="DN626" s="85">
        <v>37</v>
      </c>
      <c r="DO626" s="85">
        <v>22</v>
      </c>
      <c r="DP626" s="85">
        <v>25</v>
      </c>
      <c r="DQ626" s="85">
        <v>22</v>
      </c>
      <c r="DR626" s="85">
        <v>22</v>
      </c>
      <c r="DS626" s="85">
        <v>144</v>
      </c>
      <c r="DT626" s="85">
        <v>255</v>
      </c>
      <c r="DU626" s="85">
        <v>255</v>
      </c>
      <c r="DV626" s="85">
        <v>255</v>
      </c>
      <c r="DW626" s="85">
        <v>255</v>
      </c>
      <c r="DX626" s="85">
        <v>255</v>
      </c>
      <c r="DY626" s="85">
        <v>255</v>
      </c>
      <c r="DZ626" s="85">
        <v>255</v>
      </c>
      <c r="EA626" s="85">
        <v>255</v>
      </c>
      <c r="EB626" s="85">
        <v>255</v>
      </c>
      <c r="EC626" s="85">
        <v>222</v>
      </c>
      <c r="ED626" s="85">
        <v>34</v>
      </c>
      <c r="EE626" s="85">
        <v>20</v>
      </c>
      <c r="EF626" s="85">
        <v>28</v>
      </c>
      <c r="EG626" s="85">
        <v>27</v>
      </c>
      <c r="EH626" s="85">
        <v>25</v>
      </c>
      <c r="EI626" s="85">
        <v>26</v>
      </c>
      <c r="EJ626" s="85">
        <v>26</v>
      </c>
      <c r="EK626" s="85">
        <v>26</v>
      </c>
      <c r="EL626" s="85">
        <v>26</v>
      </c>
      <c r="EM626" s="85">
        <v>26</v>
      </c>
      <c r="EN626" s="85">
        <v>26</v>
      </c>
      <c r="EO626" s="85">
        <v>26</v>
      </c>
      <c r="EP626" s="85">
        <v>26</v>
      </c>
      <c r="EQ626" s="85">
        <v>26</v>
      </c>
      <c r="ER626" s="85">
        <v>26</v>
      </c>
      <c r="ES626" s="85">
        <v>26</v>
      </c>
      <c r="ET626" s="85">
        <v>26</v>
      </c>
      <c r="EU626" s="85">
        <v>26</v>
      </c>
      <c r="EV626" s="85">
        <v>26</v>
      </c>
      <c r="EW626" s="85">
        <v>26</v>
      </c>
      <c r="EX626" s="85">
        <v>26</v>
      </c>
      <c r="EY626" s="85">
        <v>26</v>
      </c>
      <c r="EZ626" s="85">
        <v>26</v>
      </c>
      <c r="FA626" s="85">
        <v>26</v>
      </c>
      <c r="FB626" s="85">
        <v>26</v>
      </c>
      <c r="FC626" s="85">
        <v>25</v>
      </c>
      <c r="FD626" s="85">
        <v>26</v>
      </c>
      <c r="FE626" s="85">
        <v>26</v>
      </c>
      <c r="FF626" s="85">
        <v>26</v>
      </c>
      <c r="FG626" s="85">
        <v>26</v>
      </c>
      <c r="FH626" s="85">
        <v>26</v>
      </c>
      <c r="FI626" s="85">
        <v>25</v>
      </c>
      <c r="FJ626" s="85">
        <v>26</v>
      </c>
      <c r="FK626" s="85">
        <v>26</v>
      </c>
      <c r="FL626" s="85">
        <v>26</v>
      </c>
      <c r="FM626" s="85">
        <v>26</v>
      </c>
      <c r="FN626" s="85">
        <v>26</v>
      </c>
      <c r="FO626" s="85">
        <v>25</v>
      </c>
      <c r="FP626" s="85">
        <v>26</v>
      </c>
      <c r="FQ626" s="85">
        <v>26</v>
      </c>
      <c r="FR626" s="85">
        <v>26</v>
      </c>
      <c r="FS626" s="85">
        <v>26</v>
      </c>
      <c r="FT626" s="85">
        <v>26</v>
      </c>
      <c r="FU626" s="85">
        <v>26</v>
      </c>
      <c r="FV626" s="85">
        <v>26</v>
      </c>
      <c r="FW626" s="85">
        <v>26</v>
      </c>
      <c r="FX626" s="85">
        <v>26</v>
      </c>
      <c r="FY626" s="85">
        <v>26</v>
      </c>
      <c r="FZ626" s="85">
        <v>26</v>
      </c>
      <c r="GA626" s="85">
        <v>26</v>
      </c>
      <c r="GB626" s="85">
        <v>26</v>
      </c>
      <c r="GC626" s="85">
        <v>26</v>
      </c>
      <c r="GD626" s="85">
        <v>26</v>
      </c>
      <c r="GE626" s="85">
        <v>25</v>
      </c>
      <c r="GF626" s="85">
        <v>26</v>
      </c>
      <c r="GG626" s="85">
        <v>23</v>
      </c>
      <c r="GH626" s="85">
        <v>25</v>
      </c>
      <c r="GI626" s="85">
        <v>24</v>
      </c>
      <c r="GJ626" s="85">
        <v>19</v>
      </c>
      <c r="GK626" s="85">
        <v>44</v>
      </c>
      <c r="GL626" s="85">
        <v>185</v>
      </c>
      <c r="GM626" s="85">
        <v>255</v>
      </c>
      <c r="GN626" s="85">
        <v>255</v>
      </c>
      <c r="GO626" s="85">
        <v>255</v>
      </c>
      <c r="GP626" s="85">
        <v>255</v>
      </c>
      <c r="GQ626" s="85">
        <v>255</v>
      </c>
      <c r="GR626" s="85">
        <v>255</v>
      </c>
      <c r="GS626" s="85">
        <v>255</v>
      </c>
      <c r="GT626" s="85">
        <v>255</v>
      </c>
      <c r="GU626" s="85">
        <v>255</v>
      </c>
      <c r="GV626" s="85">
        <v>255</v>
      </c>
      <c r="GW626" s="85">
        <v>255</v>
      </c>
      <c r="GX626" s="85">
        <v>255</v>
      </c>
      <c r="GY626" s="85">
        <v>255</v>
      </c>
      <c r="GZ626" s="85">
        <v>255</v>
      </c>
      <c r="HA626" s="85">
        <v>255</v>
      </c>
      <c r="HB626" s="85">
        <v>255</v>
      </c>
      <c r="HC626" s="85">
        <v>255</v>
      </c>
      <c r="HD626" s="85">
        <v>255</v>
      </c>
      <c r="HE626" s="85">
        <v>255</v>
      </c>
      <c r="HF626" s="85">
        <v>255</v>
      </c>
      <c r="HG626" s="85">
        <v>255</v>
      </c>
      <c r="HH626" s="85">
        <v>255</v>
      </c>
      <c r="HI626" s="85">
        <v>255</v>
      </c>
      <c r="HJ626" s="85">
        <v>255</v>
      </c>
      <c r="HK626" s="85">
        <v>255</v>
      </c>
      <c r="HL626" s="85">
        <v>255</v>
      </c>
      <c r="HM626" s="85">
        <v>255</v>
      </c>
      <c r="HN626" s="85">
        <v>255</v>
      </c>
      <c r="HO626" s="85">
        <v>255</v>
      </c>
      <c r="HP626" s="85">
        <v>255</v>
      </c>
      <c r="HQ626" s="85">
        <v>255</v>
      </c>
      <c r="HR626" s="85">
        <v>255</v>
      </c>
      <c r="HS626" s="85">
        <v>255</v>
      </c>
      <c r="HT626" s="85">
        <v>255</v>
      </c>
      <c r="HU626" s="85">
        <v>255</v>
      </c>
      <c r="HV626" s="85">
        <v>255</v>
      </c>
      <c r="HW626" s="85">
        <v>255</v>
      </c>
      <c r="HX626" s="85">
        <v>255</v>
      </c>
      <c r="HY626" s="85">
        <v>255</v>
      </c>
      <c r="HZ626" s="85">
        <v>255</v>
      </c>
      <c r="IA626" s="85">
        <v>255</v>
      </c>
      <c r="IB626" s="85">
        <v>255</v>
      </c>
      <c r="IC626" s="85">
        <v>255</v>
      </c>
      <c r="ID626" s="85">
        <v>255</v>
      </c>
      <c r="IE626" s="85">
        <v>255</v>
      </c>
    </row>
    <row r="627" spans="1:239" ht="7.8">
      <c r="A627" s="85">
        <v>255</v>
      </c>
      <c r="B627" s="85">
        <v>255</v>
      </c>
      <c r="C627" s="85">
        <v>255</v>
      </c>
      <c r="D627" s="85">
        <v>255</v>
      </c>
      <c r="E627" s="85">
        <v>255</v>
      </c>
      <c r="F627" s="85">
        <v>255</v>
      </c>
      <c r="G627" s="85">
        <v>255</v>
      </c>
      <c r="H627" s="85">
        <v>255</v>
      </c>
      <c r="I627" s="85">
        <v>255</v>
      </c>
      <c r="J627" s="85">
        <v>255</v>
      </c>
      <c r="K627" s="85">
        <v>255</v>
      </c>
      <c r="L627" s="85">
        <v>255</v>
      </c>
      <c r="M627" s="85">
        <v>255</v>
      </c>
      <c r="N627" s="85">
        <v>255</v>
      </c>
      <c r="O627" s="85">
        <v>255</v>
      </c>
      <c r="P627" s="85">
        <v>255</v>
      </c>
      <c r="Q627" s="85">
        <v>255</v>
      </c>
      <c r="R627" s="85">
        <v>255</v>
      </c>
      <c r="S627" s="85">
        <v>255</v>
      </c>
      <c r="T627" s="85">
        <v>255</v>
      </c>
      <c r="U627" s="85">
        <v>255</v>
      </c>
      <c r="V627" s="85">
        <v>255</v>
      </c>
      <c r="W627" s="85">
        <v>255</v>
      </c>
      <c r="X627" s="85">
        <v>255</v>
      </c>
      <c r="Y627" s="85">
        <v>255</v>
      </c>
      <c r="Z627" s="85">
        <v>255</v>
      </c>
      <c r="AA627" s="85">
        <v>255</v>
      </c>
      <c r="AB627" s="85">
        <v>255</v>
      </c>
      <c r="AC627" s="85">
        <v>255</v>
      </c>
      <c r="AD627" s="85">
        <v>255</v>
      </c>
      <c r="AE627" s="85">
        <v>255</v>
      </c>
      <c r="AF627" s="85">
        <v>255</v>
      </c>
      <c r="AG627" s="85">
        <v>255</v>
      </c>
      <c r="AH627" s="85">
        <v>255</v>
      </c>
      <c r="AI627" s="85">
        <v>255</v>
      </c>
      <c r="AJ627" s="85">
        <v>255</v>
      </c>
      <c r="AK627" s="85">
        <v>255</v>
      </c>
      <c r="AL627" s="85">
        <v>255</v>
      </c>
      <c r="AM627" s="85">
        <v>255</v>
      </c>
      <c r="AN627" s="85">
        <v>255</v>
      </c>
      <c r="AO627" s="85">
        <v>255</v>
      </c>
      <c r="AP627" s="85">
        <v>255</v>
      </c>
      <c r="AQ627" s="85">
        <v>255</v>
      </c>
      <c r="AR627" s="85">
        <v>255</v>
      </c>
      <c r="AS627" s="85">
        <v>234</v>
      </c>
      <c r="AT627" s="85">
        <v>77</v>
      </c>
      <c r="AU627" s="85">
        <v>10</v>
      </c>
      <c r="AV627" s="85">
        <v>19</v>
      </c>
      <c r="AW627" s="85">
        <v>21</v>
      </c>
      <c r="AX627" s="85">
        <v>19</v>
      </c>
      <c r="AY627" s="85">
        <v>21</v>
      </c>
      <c r="AZ627" s="85">
        <v>19</v>
      </c>
      <c r="BA627" s="85">
        <v>18</v>
      </c>
      <c r="BB627" s="85">
        <v>19</v>
      </c>
      <c r="BC627" s="85">
        <v>21</v>
      </c>
      <c r="BD627" s="85">
        <v>21</v>
      </c>
      <c r="BE627" s="85">
        <v>23</v>
      </c>
      <c r="BF627" s="85">
        <v>21</v>
      </c>
      <c r="BG627" s="85">
        <v>22</v>
      </c>
      <c r="BH627" s="85">
        <v>23</v>
      </c>
      <c r="BI627" s="85">
        <v>22</v>
      </c>
      <c r="BJ627" s="85">
        <v>21</v>
      </c>
      <c r="BK627" s="85">
        <v>20</v>
      </c>
      <c r="BL627" s="85">
        <v>21</v>
      </c>
      <c r="BM627" s="85">
        <v>21</v>
      </c>
      <c r="BN627" s="85">
        <v>21</v>
      </c>
      <c r="BO627" s="85">
        <v>21</v>
      </c>
      <c r="BP627" s="85">
        <v>21</v>
      </c>
      <c r="BQ627" s="85">
        <v>21</v>
      </c>
      <c r="BR627" s="85">
        <v>21</v>
      </c>
      <c r="BS627" s="85">
        <v>19</v>
      </c>
      <c r="BT627" s="85">
        <v>20</v>
      </c>
      <c r="BU627" s="85">
        <v>21</v>
      </c>
      <c r="BV627" s="85">
        <v>21</v>
      </c>
      <c r="BW627" s="85">
        <v>22</v>
      </c>
      <c r="BX627" s="85">
        <v>22</v>
      </c>
      <c r="BY627" s="85">
        <v>22</v>
      </c>
      <c r="BZ627" s="85">
        <v>23</v>
      </c>
      <c r="CA627" s="85">
        <v>21</v>
      </c>
      <c r="CB627" s="85">
        <v>20</v>
      </c>
      <c r="CC627" s="85">
        <v>21</v>
      </c>
      <c r="CD627" s="85">
        <v>21</v>
      </c>
      <c r="CE627" s="85">
        <v>21</v>
      </c>
      <c r="CF627" s="85">
        <v>21</v>
      </c>
      <c r="CG627" s="85">
        <v>21</v>
      </c>
      <c r="CH627" s="85">
        <v>21</v>
      </c>
      <c r="CI627" s="85">
        <v>21</v>
      </c>
      <c r="CJ627" s="85">
        <v>21</v>
      </c>
      <c r="CK627" s="85">
        <v>21</v>
      </c>
      <c r="CL627" s="85">
        <v>21</v>
      </c>
      <c r="CM627" s="85">
        <v>21</v>
      </c>
      <c r="CN627" s="85">
        <v>21</v>
      </c>
      <c r="CO627" s="85">
        <v>21</v>
      </c>
      <c r="CP627" s="85">
        <v>21</v>
      </c>
      <c r="CQ627" s="85">
        <v>21</v>
      </c>
      <c r="CR627" s="85">
        <v>21</v>
      </c>
      <c r="CS627" s="85">
        <v>21</v>
      </c>
      <c r="CT627" s="85">
        <v>21</v>
      </c>
      <c r="CU627" s="85">
        <v>21</v>
      </c>
      <c r="CV627" s="85">
        <v>21</v>
      </c>
      <c r="CW627" s="85">
        <v>21</v>
      </c>
      <c r="CX627" s="85">
        <v>21</v>
      </c>
      <c r="CY627" s="85">
        <v>21</v>
      </c>
      <c r="CZ627" s="85">
        <v>20</v>
      </c>
      <c r="DA627" s="85">
        <v>22</v>
      </c>
      <c r="DB627" s="85">
        <v>6</v>
      </c>
      <c r="DC627" s="85">
        <v>149</v>
      </c>
      <c r="DD627" s="85">
        <v>255</v>
      </c>
      <c r="DE627" s="85">
        <v>255</v>
      </c>
      <c r="DF627" s="85">
        <v>255</v>
      </c>
      <c r="DG627" s="85">
        <v>255</v>
      </c>
      <c r="DH627" s="85">
        <v>255</v>
      </c>
      <c r="DI627" s="85">
        <v>255</v>
      </c>
      <c r="DJ627" s="85">
        <v>255</v>
      </c>
      <c r="DK627" s="85">
        <v>255</v>
      </c>
      <c r="DL627" s="85">
        <v>255</v>
      </c>
      <c r="DM627" s="85">
        <v>208</v>
      </c>
      <c r="DN627" s="85">
        <v>31</v>
      </c>
      <c r="DO627" s="85">
        <v>17</v>
      </c>
      <c r="DP627" s="85">
        <v>18</v>
      </c>
      <c r="DQ627" s="85">
        <v>18</v>
      </c>
      <c r="DR627" s="85">
        <v>22</v>
      </c>
      <c r="DS627" s="85">
        <v>143</v>
      </c>
      <c r="DT627" s="85">
        <v>255</v>
      </c>
      <c r="DU627" s="85">
        <v>255</v>
      </c>
      <c r="DV627" s="85">
        <v>255</v>
      </c>
      <c r="DW627" s="85">
        <v>255</v>
      </c>
      <c r="DX627" s="85">
        <v>255</v>
      </c>
      <c r="DY627" s="85">
        <v>255</v>
      </c>
      <c r="DZ627" s="85">
        <v>255</v>
      </c>
      <c r="EA627" s="85">
        <v>255</v>
      </c>
      <c r="EB627" s="85">
        <v>255</v>
      </c>
      <c r="EC627" s="85">
        <v>222</v>
      </c>
      <c r="ED627" s="85">
        <v>30</v>
      </c>
      <c r="EE627" s="85">
        <v>15</v>
      </c>
      <c r="EF627" s="85">
        <v>22</v>
      </c>
      <c r="EG627" s="85">
        <v>22</v>
      </c>
      <c r="EH627" s="85">
        <v>20</v>
      </c>
      <c r="EI627" s="85">
        <v>21</v>
      </c>
      <c r="EJ627" s="85">
        <v>21</v>
      </c>
      <c r="EK627" s="85">
        <v>21</v>
      </c>
      <c r="EL627" s="85">
        <v>21</v>
      </c>
      <c r="EM627" s="85">
        <v>21</v>
      </c>
      <c r="EN627" s="85">
        <v>21</v>
      </c>
      <c r="EO627" s="85">
        <v>21</v>
      </c>
      <c r="EP627" s="85">
        <v>21</v>
      </c>
      <c r="EQ627" s="85">
        <v>21</v>
      </c>
      <c r="ER627" s="85">
        <v>21</v>
      </c>
      <c r="ES627" s="85">
        <v>21</v>
      </c>
      <c r="ET627" s="85">
        <v>21</v>
      </c>
      <c r="EU627" s="85">
        <v>21</v>
      </c>
      <c r="EV627" s="85">
        <v>21</v>
      </c>
      <c r="EW627" s="85">
        <v>21</v>
      </c>
      <c r="EX627" s="85">
        <v>21</v>
      </c>
      <c r="EY627" s="85">
        <v>21</v>
      </c>
      <c r="EZ627" s="85">
        <v>21</v>
      </c>
      <c r="FA627" s="85">
        <v>21</v>
      </c>
      <c r="FB627" s="85">
        <v>21</v>
      </c>
      <c r="FC627" s="85">
        <v>20</v>
      </c>
      <c r="FD627" s="85">
        <v>21</v>
      </c>
      <c r="FE627" s="85">
        <v>21</v>
      </c>
      <c r="FF627" s="85">
        <v>21</v>
      </c>
      <c r="FG627" s="85">
        <v>21</v>
      </c>
      <c r="FH627" s="85">
        <v>20</v>
      </c>
      <c r="FI627" s="85">
        <v>21</v>
      </c>
      <c r="FJ627" s="85">
        <v>20</v>
      </c>
      <c r="FK627" s="85">
        <v>20</v>
      </c>
      <c r="FL627" s="85">
        <v>20</v>
      </c>
      <c r="FM627" s="85">
        <v>20</v>
      </c>
      <c r="FN627" s="85">
        <v>19</v>
      </c>
      <c r="FO627" s="85">
        <v>20</v>
      </c>
      <c r="FP627" s="85">
        <v>20</v>
      </c>
      <c r="FQ627" s="85">
        <v>20</v>
      </c>
      <c r="FR627" s="85">
        <v>20</v>
      </c>
      <c r="FS627" s="85">
        <v>20</v>
      </c>
      <c r="FT627" s="85">
        <v>20</v>
      </c>
      <c r="FU627" s="85">
        <v>19</v>
      </c>
      <c r="FV627" s="85">
        <v>21</v>
      </c>
      <c r="FW627" s="85">
        <v>21</v>
      </c>
      <c r="FX627" s="85">
        <v>21</v>
      </c>
      <c r="FY627" s="85">
        <v>21</v>
      </c>
      <c r="FZ627" s="85">
        <v>21</v>
      </c>
      <c r="GA627" s="85">
        <v>21</v>
      </c>
      <c r="GB627" s="85">
        <v>21</v>
      </c>
      <c r="GC627" s="85">
        <v>21</v>
      </c>
      <c r="GD627" s="85">
        <v>21</v>
      </c>
      <c r="GE627" s="85">
        <v>23</v>
      </c>
      <c r="GF627" s="85">
        <v>24</v>
      </c>
      <c r="GG627" s="85">
        <v>21</v>
      </c>
      <c r="GH627" s="85">
        <v>20</v>
      </c>
      <c r="GI627" s="85">
        <v>18</v>
      </c>
      <c r="GJ627" s="85">
        <v>14</v>
      </c>
      <c r="GK627" s="85">
        <v>40</v>
      </c>
      <c r="GL627" s="85">
        <v>182</v>
      </c>
      <c r="GM627" s="85">
        <v>255</v>
      </c>
      <c r="GN627" s="85">
        <v>255</v>
      </c>
      <c r="GO627" s="85">
        <v>255</v>
      </c>
      <c r="GP627" s="85">
        <v>255</v>
      </c>
      <c r="GQ627" s="85">
        <v>255</v>
      </c>
      <c r="GR627" s="85">
        <v>255</v>
      </c>
      <c r="GS627" s="85">
        <v>255</v>
      </c>
      <c r="GT627" s="85">
        <v>255</v>
      </c>
      <c r="GU627" s="85">
        <v>255</v>
      </c>
      <c r="GV627" s="85">
        <v>255</v>
      </c>
      <c r="GW627" s="85">
        <v>255</v>
      </c>
      <c r="GX627" s="85">
        <v>255</v>
      </c>
      <c r="GY627" s="85">
        <v>255</v>
      </c>
      <c r="GZ627" s="85">
        <v>255</v>
      </c>
      <c r="HA627" s="85">
        <v>255</v>
      </c>
      <c r="HB627" s="85">
        <v>255</v>
      </c>
      <c r="HC627" s="85">
        <v>255</v>
      </c>
      <c r="HD627" s="85">
        <v>255</v>
      </c>
      <c r="HE627" s="85">
        <v>255</v>
      </c>
      <c r="HF627" s="85">
        <v>255</v>
      </c>
      <c r="HG627" s="85">
        <v>255</v>
      </c>
      <c r="HH627" s="85">
        <v>255</v>
      </c>
      <c r="HI627" s="85">
        <v>255</v>
      </c>
      <c r="HJ627" s="85">
        <v>255</v>
      </c>
      <c r="HK627" s="85">
        <v>255</v>
      </c>
      <c r="HL627" s="85">
        <v>255</v>
      </c>
      <c r="HM627" s="85">
        <v>255</v>
      </c>
      <c r="HN627" s="85">
        <v>255</v>
      </c>
      <c r="HO627" s="85">
        <v>255</v>
      </c>
      <c r="HP627" s="85">
        <v>255</v>
      </c>
      <c r="HQ627" s="85">
        <v>255</v>
      </c>
      <c r="HR627" s="85">
        <v>255</v>
      </c>
      <c r="HS627" s="85">
        <v>255</v>
      </c>
      <c r="HT627" s="85">
        <v>255</v>
      </c>
      <c r="HU627" s="85">
        <v>255</v>
      </c>
      <c r="HV627" s="85">
        <v>255</v>
      </c>
      <c r="HW627" s="85">
        <v>255</v>
      </c>
      <c r="HX627" s="85">
        <v>255</v>
      </c>
      <c r="HY627" s="85">
        <v>255</v>
      </c>
      <c r="HZ627" s="85">
        <v>255</v>
      </c>
      <c r="IA627" s="85">
        <v>255</v>
      </c>
      <c r="IB627" s="85">
        <v>255</v>
      </c>
      <c r="IC627" s="85">
        <v>255</v>
      </c>
      <c r="ID627" s="85">
        <v>255</v>
      </c>
      <c r="IE627" s="85">
        <v>255</v>
      </c>
    </row>
    <row r="628" spans="1:239" ht="7.8">
      <c r="A628" s="85">
        <v>255</v>
      </c>
      <c r="B628" s="85">
        <v>255</v>
      </c>
      <c r="C628" s="85">
        <v>255</v>
      </c>
      <c r="D628" s="85">
        <v>255</v>
      </c>
      <c r="E628" s="85">
        <v>255</v>
      </c>
      <c r="F628" s="85">
        <v>255</v>
      </c>
      <c r="G628" s="85">
        <v>255</v>
      </c>
      <c r="H628" s="85">
        <v>255</v>
      </c>
      <c r="I628" s="85">
        <v>255</v>
      </c>
      <c r="J628" s="85">
        <v>255</v>
      </c>
      <c r="K628" s="85">
        <v>255</v>
      </c>
      <c r="L628" s="85">
        <v>255</v>
      </c>
      <c r="M628" s="85">
        <v>255</v>
      </c>
      <c r="N628" s="85">
        <v>255</v>
      </c>
      <c r="O628" s="85">
        <v>255</v>
      </c>
      <c r="P628" s="85">
        <v>255</v>
      </c>
      <c r="Q628" s="85">
        <v>255</v>
      </c>
      <c r="R628" s="85">
        <v>255</v>
      </c>
      <c r="S628" s="85">
        <v>255</v>
      </c>
      <c r="T628" s="85">
        <v>255</v>
      </c>
      <c r="U628" s="85">
        <v>255</v>
      </c>
      <c r="V628" s="85">
        <v>255</v>
      </c>
      <c r="W628" s="85">
        <v>255</v>
      </c>
      <c r="X628" s="85">
        <v>255</v>
      </c>
      <c r="Y628" s="85">
        <v>255</v>
      </c>
      <c r="Z628" s="85">
        <v>255</v>
      </c>
      <c r="AA628" s="85">
        <v>255</v>
      </c>
      <c r="AB628" s="85">
        <v>255</v>
      </c>
      <c r="AC628" s="85">
        <v>255</v>
      </c>
      <c r="AD628" s="85">
        <v>255</v>
      </c>
      <c r="AE628" s="85">
        <v>255</v>
      </c>
      <c r="AF628" s="85">
        <v>255</v>
      </c>
      <c r="AG628" s="85">
        <v>255</v>
      </c>
      <c r="AH628" s="85">
        <v>255</v>
      </c>
      <c r="AI628" s="85">
        <v>255</v>
      </c>
      <c r="AJ628" s="85">
        <v>255</v>
      </c>
      <c r="AK628" s="85">
        <v>255</v>
      </c>
      <c r="AL628" s="85">
        <v>255</v>
      </c>
      <c r="AM628" s="85">
        <v>255</v>
      </c>
      <c r="AN628" s="85">
        <v>255</v>
      </c>
      <c r="AO628" s="85">
        <v>255</v>
      </c>
      <c r="AP628" s="85">
        <v>255</v>
      </c>
      <c r="AQ628" s="85">
        <v>255</v>
      </c>
      <c r="AR628" s="85">
        <v>255</v>
      </c>
      <c r="AS628" s="85">
        <v>255</v>
      </c>
      <c r="AT628" s="85">
        <v>226</v>
      </c>
      <c r="AU628" s="85">
        <v>80</v>
      </c>
      <c r="AV628" s="85">
        <v>19</v>
      </c>
      <c r="AW628" s="85">
        <v>31</v>
      </c>
      <c r="AX628" s="85">
        <v>34</v>
      </c>
      <c r="AY628" s="85">
        <v>36</v>
      </c>
      <c r="AZ628" s="85">
        <v>35</v>
      </c>
      <c r="BA628" s="85">
        <v>35</v>
      </c>
      <c r="BB628" s="85">
        <v>35</v>
      </c>
      <c r="BC628" s="85">
        <v>35</v>
      </c>
      <c r="BD628" s="85">
        <v>34</v>
      </c>
      <c r="BE628" s="85">
        <v>34</v>
      </c>
      <c r="BF628" s="85">
        <v>34</v>
      </c>
      <c r="BG628" s="85">
        <v>34</v>
      </c>
      <c r="BH628" s="85">
        <v>35</v>
      </c>
      <c r="BI628" s="85">
        <v>34</v>
      </c>
      <c r="BJ628" s="85">
        <v>33</v>
      </c>
      <c r="BK628" s="85">
        <v>34</v>
      </c>
      <c r="BL628" s="85">
        <v>34</v>
      </c>
      <c r="BM628" s="85">
        <v>34</v>
      </c>
      <c r="BN628" s="85">
        <v>34</v>
      </c>
      <c r="BO628" s="85">
        <v>34</v>
      </c>
      <c r="BP628" s="85">
        <v>34</v>
      </c>
      <c r="BQ628" s="85">
        <v>34</v>
      </c>
      <c r="BR628" s="85">
        <v>34</v>
      </c>
      <c r="BS628" s="85">
        <v>36</v>
      </c>
      <c r="BT628" s="85">
        <v>35</v>
      </c>
      <c r="BU628" s="85">
        <v>36</v>
      </c>
      <c r="BV628" s="85">
        <v>36</v>
      </c>
      <c r="BW628" s="85">
        <v>36</v>
      </c>
      <c r="BX628" s="85">
        <v>36</v>
      </c>
      <c r="BY628" s="85">
        <v>36</v>
      </c>
      <c r="BZ628" s="85">
        <v>34</v>
      </c>
      <c r="CA628" s="85">
        <v>34</v>
      </c>
      <c r="CB628" s="85">
        <v>35</v>
      </c>
      <c r="CC628" s="85">
        <v>35</v>
      </c>
      <c r="CD628" s="85">
        <v>35</v>
      </c>
      <c r="CE628" s="85">
        <v>35</v>
      </c>
      <c r="CF628" s="85">
        <v>35</v>
      </c>
      <c r="CG628" s="85">
        <v>35</v>
      </c>
      <c r="CH628" s="85">
        <v>35</v>
      </c>
      <c r="CI628" s="85">
        <v>35</v>
      </c>
      <c r="CJ628" s="85">
        <v>35</v>
      </c>
      <c r="CK628" s="85">
        <v>35</v>
      </c>
      <c r="CL628" s="85">
        <v>35</v>
      </c>
      <c r="CM628" s="85">
        <v>35</v>
      </c>
      <c r="CN628" s="85">
        <v>35</v>
      </c>
      <c r="CO628" s="85">
        <v>35</v>
      </c>
      <c r="CP628" s="85">
        <v>35</v>
      </c>
      <c r="CQ628" s="85">
        <v>35</v>
      </c>
      <c r="CR628" s="85">
        <v>35</v>
      </c>
      <c r="CS628" s="85">
        <v>35</v>
      </c>
      <c r="CT628" s="85">
        <v>35</v>
      </c>
      <c r="CU628" s="85">
        <v>35</v>
      </c>
      <c r="CV628" s="85">
        <v>35</v>
      </c>
      <c r="CW628" s="85">
        <v>35</v>
      </c>
      <c r="CX628" s="85">
        <v>35</v>
      </c>
      <c r="CY628" s="85">
        <v>35</v>
      </c>
      <c r="CZ628" s="85">
        <v>35</v>
      </c>
      <c r="DA628" s="85">
        <v>35</v>
      </c>
      <c r="DB628" s="85">
        <v>24</v>
      </c>
      <c r="DC628" s="85">
        <v>84</v>
      </c>
      <c r="DD628" s="85">
        <v>255</v>
      </c>
      <c r="DE628" s="85">
        <v>255</v>
      </c>
      <c r="DF628" s="85">
        <v>255</v>
      </c>
      <c r="DG628" s="85">
        <v>255</v>
      </c>
      <c r="DH628" s="85">
        <v>255</v>
      </c>
      <c r="DI628" s="85">
        <v>255</v>
      </c>
      <c r="DJ628" s="85">
        <v>255</v>
      </c>
      <c r="DK628" s="85">
        <v>255</v>
      </c>
      <c r="DL628" s="85">
        <v>255</v>
      </c>
      <c r="DM628" s="85">
        <v>182</v>
      </c>
      <c r="DN628" s="85">
        <v>32</v>
      </c>
      <c r="DO628" s="85">
        <v>32</v>
      </c>
      <c r="DP628" s="85">
        <v>36</v>
      </c>
      <c r="DQ628" s="85">
        <v>34</v>
      </c>
      <c r="DR628" s="85">
        <v>26</v>
      </c>
      <c r="DS628" s="85">
        <v>118</v>
      </c>
      <c r="DT628" s="85">
        <v>251</v>
      </c>
      <c r="DU628" s="85">
        <v>255</v>
      </c>
      <c r="DV628" s="85">
        <v>255</v>
      </c>
      <c r="DW628" s="85">
        <v>255</v>
      </c>
      <c r="DX628" s="85">
        <v>255</v>
      </c>
      <c r="DY628" s="85">
        <v>255</v>
      </c>
      <c r="DZ628" s="85">
        <v>255</v>
      </c>
      <c r="EA628" s="85">
        <v>255</v>
      </c>
      <c r="EB628" s="85">
        <v>255</v>
      </c>
      <c r="EC628" s="85">
        <v>220</v>
      </c>
      <c r="ED628" s="85">
        <v>39</v>
      </c>
      <c r="EE628" s="85">
        <v>28</v>
      </c>
      <c r="EF628" s="85">
        <v>36</v>
      </c>
      <c r="EG628" s="85">
        <v>36</v>
      </c>
      <c r="EH628" s="85">
        <v>34</v>
      </c>
      <c r="EI628" s="85">
        <v>35</v>
      </c>
      <c r="EJ628" s="85">
        <v>35</v>
      </c>
      <c r="EK628" s="85">
        <v>35</v>
      </c>
      <c r="EL628" s="85">
        <v>35</v>
      </c>
      <c r="EM628" s="85">
        <v>35</v>
      </c>
      <c r="EN628" s="85">
        <v>35</v>
      </c>
      <c r="EO628" s="85">
        <v>35</v>
      </c>
      <c r="EP628" s="85">
        <v>35</v>
      </c>
      <c r="EQ628" s="85">
        <v>35</v>
      </c>
      <c r="ER628" s="85">
        <v>35</v>
      </c>
      <c r="ES628" s="85">
        <v>35</v>
      </c>
      <c r="ET628" s="85">
        <v>35</v>
      </c>
      <c r="EU628" s="85">
        <v>35</v>
      </c>
      <c r="EV628" s="85">
        <v>35</v>
      </c>
      <c r="EW628" s="85">
        <v>35</v>
      </c>
      <c r="EX628" s="85">
        <v>35</v>
      </c>
      <c r="EY628" s="85">
        <v>35</v>
      </c>
      <c r="EZ628" s="85">
        <v>35</v>
      </c>
      <c r="FA628" s="85">
        <v>35</v>
      </c>
      <c r="FB628" s="85">
        <v>34</v>
      </c>
      <c r="FC628" s="85">
        <v>36</v>
      </c>
      <c r="FD628" s="85">
        <v>34</v>
      </c>
      <c r="FE628" s="85">
        <v>35</v>
      </c>
      <c r="FF628" s="85">
        <v>35</v>
      </c>
      <c r="FG628" s="85">
        <v>33</v>
      </c>
      <c r="FH628" s="85">
        <v>35</v>
      </c>
      <c r="FI628" s="85">
        <v>36</v>
      </c>
      <c r="FJ628" s="85">
        <v>34</v>
      </c>
      <c r="FK628" s="85">
        <v>35</v>
      </c>
      <c r="FL628" s="85">
        <v>35</v>
      </c>
      <c r="FM628" s="85">
        <v>35</v>
      </c>
      <c r="FN628" s="85">
        <v>35</v>
      </c>
      <c r="FO628" s="85">
        <v>36</v>
      </c>
      <c r="FP628" s="85">
        <v>36</v>
      </c>
      <c r="FQ628" s="85">
        <v>35</v>
      </c>
      <c r="FR628" s="85">
        <v>35</v>
      </c>
      <c r="FS628" s="85">
        <v>36</v>
      </c>
      <c r="FT628" s="85">
        <v>36</v>
      </c>
      <c r="FU628" s="85">
        <v>36</v>
      </c>
      <c r="FV628" s="85">
        <v>34</v>
      </c>
      <c r="FW628" s="85">
        <v>34</v>
      </c>
      <c r="FX628" s="85">
        <v>35</v>
      </c>
      <c r="FY628" s="85">
        <v>35</v>
      </c>
      <c r="FZ628" s="85">
        <v>33</v>
      </c>
      <c r="GA628" s="85">
        <v>35</v>
      </c>
      <c r="GB628" s="85">
        <v>34</v>
      </c>
      <c r="GC628" s="85">
        <v>34</v>
      </c>
      <c r="GD628" s="85">
        <v>35</v>
      </c>
      <c r="GE628" s="85">
        <v>34</v>
      </c>
      <c r="GF628" s="85">
        <v>36</v>
      </c>
      <c r="GG628" s="85">
        <v>33</v>
      </c>
      <c r="GH628" s="85">
        <v>31</v>
      </c>
      <c r="GI628" s="85">
        <v>22</v>
      </c>
      <c r="GJ628" s="85">
        <v>50</v>
      </c>
      <c r="GK628" s="85">
        <v>185</v>
      </c>
      <c r="GL628" s="85">
        <v>255</v>
      </c>
      <c r="GM628" s="85">
        <v>255</v>
      </c>
      <c r="GN628" s="85">
        <v>255</v>
      </c>
      <c r="GO628" s="85">
        <v>255</v>
      </c>
      <c r="GP628" s="85">
        <v>255</v>
      </c>
      <c r="GQ628" s="85">
        <v>255</v>
      </c>
      <c r="GR628" s="85">
        <v>255</v>
      </c>
      <c r="GS628" s="85">
        <v>255</v>
      </c>
      <c r="GT628" s="85">
        <v>255</v>
      </c>
      <c r="GU628" s="85">
        <v>255</v>
      </c>
      <c r="GV628" s="85">
        <v>255</v>
      </c>
      <c r="GW628" s="85">
        <v>255</v>
      </c>
      <c r="GX628" s="85">
        <v>255</v>
      </c>
      <c r="GY628" s="85">
        <v>255</v>
      </c>
      <c r="GZ628" s="85">
        <v>255</v>
      </c>
      <c r="HA628" s="85">
        <v>255</v>
      </c>
      <c r="HB628" s="85">
        <v>255</v>
      </c>
      <c r="HC628" s="85">
        <v>255</v>
      </c>
      <c r="HD628" s="85">
        <v>255</v>
      </c>
      <c r="HE628" s="85">
        <v>255</v>
      </c>
      <c r="HF628" s="85">
        <v>255</v>
      </c>
      <c r="HG628" s="85">
        <v>255</v>
      </c>
      <c r="HH628" s="85">
        <v>255</v>
      </c>
      <c r="HI628" s="85">
        <v>255</v>
      </c>
      <c r="HJ628" s="85">
        <v>255</v>
      </c>
      <c r="HK628" s="85">
        <v>255</v>
      </c>
      <c r="HL628" s="85">
        <v>255</v>
      </c>
      <c r="HM628" s="85">
        <v>255</v>
      </c>
      <c r="HN628" s="85">
        <v>255</v>
      </c>
      <c r="HO628" s="85">
        <v>255</v>
      </c>
      <c r="HP628" s="85">
        <v>255</v>
      </c>
      <c r="HQ628" s="85">
        <v>255</v>
      </c>
      <c r="HR628" s="85">
        <v>255</v>
      </c>
      <c r="HS628" s="85">
        <v>255</v>
      </c>
      <c r="HT628" s="85">
        <v>255</v>
      </c>
      <c r="HU628" s="85">
        <v>255</v>
      </c>
      <c r="HV628" s="85">
        <v>255</v>
      </c>
      <c r="HW628" s="85">
        <v>255</v>
      </c>
      <c r="HX628" s="85">
        <v>255</v>
      </c>
      <c r="HY628" s="85">
        <v>255</v>
      </c>
      <c r="HZ628" s="85">
        <v>255</v>
      </c>
      <c r="IA628" s="85">
        <v>255</v>
      </c>
      <c r="IB628" s="85">
        <v>255</v>
      </c>
      <c r="IC628" s="85">
        <v>255</v>
      </c>
      <c r="ID628" s="85">
        <v>255</v>
      </c>
      <c r="IE628" s="85">
        <v>255</v>
      </c>
    </row>
    <row r="629" spans="1:239" ht="7.8">
      <c r="A629" s="85">
        <v>255</v>
      </c>
      <c r="B629" s="85">
        <v>255</v>
      </c>
      <c r="C629" s="85">
        <v>255</v>
      </c>
      <c r="D629" s="85">
        <v>255</v>
      </c>
      <c r="E629" s="85">
        <v>255</v>
      </c>
      <c r="F629" s="85">
        <v>255</v>
      </c>
      <c r="G629" s="85">
        <v>255</v>
      </c>
      <c r="H629" s="85">
        <v>255</v>
      </c>
      <c r="I629" s="85">
        <v>255</v>
      </c>
      <c r="J629" s="85">
        <v>255</v>
      </c>
      <c r="K629" s="85">
        <v>255</v>
      </c>
      <c r="L629" s="85">
        <v>255</v>
      </c>
      <c r="M629" s="85">
        <v>255</v>
      </c>
      <c r="N629" s="85">
        <v>255</v>
      </c>
      <c r="O629" s="85">
        <v>255</v>
      </c>
      <c r="P629" s="85">
        <v>255</v>
      </c>
      <c r="Q629" s="85">
        <v>255</v>
      </c>
      <c r="R629" s="85">
        <v>255</v>
      </c>
      <c r="S629" s="85">
        <v>255</v>
      </c>
      <c r="T629" s="85">
        <v>255</v>
      </c>
      <c r="U629" s="85">
        <v>255</v>
      </c>
      <c r="V629" s="85">
        <v>255</v>
      </c>
      <c r="W629" s="85">
        <v>255</v>
      </c>
      <c r="X629" s="85">
        <v>255</v>
      </c>
      <c r="Y629" s="85">
        <v>255</v>
      </c>
      <c r="Z629" s="85">
        <v>255</v>
      </c>
      <c r="AA629" s="85">
        <v>255</v>
      </c>
      <c r="AB629" s="85">
        <v>255</v>
      </c>
      <c r="AC629" s="85">
        <v>255</v>
      </c>
      <c r="AD629" s="85">
        <v>255</v>
      </c>
      <c r="AE629" s="85">
        <v>255</v>
      </c>
      <c r="AF629" s="85">
        <v>255</v>
      </c>
      <c r="AG629" s="85">
        <v>255</v>
      </c>
      <c r="AH629" s="85">
        <v>255</v>
      </c>
      <c r="AI629" s="85">
        <v>255</v>
      </c>
      <c r="AJ629" s="85">
        <v>255</v>
      </c>
      <c r="AK629" s="85">
        <v>255</v>
      </c>
      <c r="AL629" s="85">
        <v>255</v>
      </c>
      <c r="AM629" s="85">
        <v>255</v>
      </c>
      <c r="AN629" s="85">
        <v>255</v>
      </c>
      <c r="AO629" s="85">
        <v>255</v>
      </c>
      <c r="AP629" s="85">
        <v>255</v>
      </c>
      <c r="AQ629" s="85">
        <v>255</v>
      </c>
      <c r="AR629" s="85">
        <v>255</v>
      </c>
      <c r="AS629" s="85">
        <v>255</v>
      </c>
      <c r="AT629" s="85">
        <v>227</v>
      </c>
      <c r="AU629" s="85">
        <v>75</v>
      </c>
      <c r="AV629" s="85">
        <v>9</v>
      </c>
      <c r="AW629" s="85">
        <v>20</v>
      </c>
      <c r="AX629" s="85">
        <v>23</v>
      </c>
      <c r="AY629" s="85">
        <v>25</v>
      </c>
      <c r="AZ629" s="85">
        <v>25</v>
      </c>
      <c r="BA629" s="85">
        <v>25</v>
      </c>
      <c r="BB629" s="85">
        <v>25</v>
      </c>
      <c r="BC629" s="85">
        <v>27</v>
      </c>
      <c r="BD629" s="85">
        <v>26</v>
      </c>
      <c r="BE629" s="85">
        <v>26</v>
      </c>
      <c r="BF629" s="85">
        <v>25</v>
      </c>
      <c r="BG629" s="85">
        <v>26</v>
      </c>
      <c r="BH629" s="85">
        <v>26</v>
      </c>
      <c r="BI629" s="85">
        <v>25</v>
      </c>
      <c r="BJ629" s="85">
        <v>27</v>
      </c>
      <c r="BK629" s="85">
        <v>26</v>
      </c>
      <c r="BL629" s="85">
        <v>26</v>
      </c>
      <c r="BM629" s="85">
        <v>26</v>
      </c>
      <c r="BN629" s="85">
        <v>26</v>
      </c>
      <c r="BO629" s="85">
        <v>26</v>
      </c>
      <c r="BP629" s="85">
        <v>26</v>
      </c>
      <c r="BQ629" s="85">
        <v>26</v>
      </c>
      <c r="BR629" s="85">
        <v>25</v>
      </c>
      <c r="BS629" s="85">
        <v>26</v>
      </c>
      <c r="BT629" s="85">
        <v>24</v>
      </c>
      <c r="BU629" s="85">
        <v>24</v>
      </c>
      <c r="BV629" s="85">
        <v>24</v>
      </c>
      <c r="BW629" s="85">
        <v>25</v>
      </c>
      <c r="BX629" s="85">
        <v>25</v>
      </c>
      <c r="BY629" s="85">
        <v>25</v>
      </c>
      <c r="BZ629" s="85">
        <v>26</v>
      </c>
      <c r="CA629" s="85">
        <v>26</v>
      </c>
      <c r="CB629" s="85">
        <v>26</v>
      </c>
      <c r="CC629" s="85">
        <v>26</v>
      </c>
      <c r="CD629" s="85">
        <v>26</v>
      </c>
      <c r="CE629" s="85">
        <v>26</v>
      </c>
      <c r="CF629" s="85">
        <v>26</v>
      </c>
      <c r="CG629" s="85">
        <v>26</v>
      </c>
      <c r="CH629" s="85">
        <v>26</v>
      </c>
      <c r="CI629" s="85">
        <v>26</v>
      </c>
      <c r="CJ629" s="85">
        <v>26</v>
      </c>
      <c r="CK629" s="85">
        <v>26</v>
      </c>
      <c r="CL629" s="85">
        <v>26</v>
      </c>
      <c r="CM629" s="85">
        <v>26</v>
      </c>
      <c r="CN629" s="85">
        <v>26</v>
      </c>
      <c r="CO629" s="85">
        <v>26</v>
      </c>
      <c r="CP629" s="85">
        <v>26</v>
      </c>
      <c r="CQ629" s="85">
        <v>26</v>
      </c>
      <c r="CR629" s="85">
        <v>26</v>
      </c>
      <c r="CS629" s="85">
        <v>26</v>
      </c>
      <c r="CT629" s="85">
        <v>26</v>
      </c>
      <c r="CU629" s="85">
        <v>26</v>
      </c>
      <c r="CV629" s="85">
        <v>26</v>
      </c>
      <c r="CW629" s="85">
        <v>26</v>
      </c>
      <c r="CX629" s="85">
        <v>26</v>
      </c>
      <c r="CY629" s="85">
        <v>26</v>
      </c>
      <c r="CZ629" s="85">
        <v>25</v>
      </c>
      <c r="DA629" s="85">
        <v>27</v>
      </c>
      <c r="DB629" s="85">
        <v>17</v>
      </c>
      <c r="DC629" s="85">
        <v>80</v>
      </c>
      <c r="DD629" s="85">
        <v>255</v>
      </c>
      <c r="DE629" s="85">
        <v>255</v>
      </c>
      <c r="DF629" s="85">
        <v>255</v>
      </c>
      <c r="DG629" s="85">
        <v>255</v>
      </c>
      <c r="DH629" s="85">
        <v>255</v>
      </c>
      <c r="DI629" s="85">
        <v>255</v>
      </c>
      <c r="DJ629" s="85">
        <v>255</v>
      </c>
      <c r="DK629" s="85">
        <v>255</v>
      </c>
      <c r="DL629" s="85">
        <v>255</v>
      </c>
      <c r="DM629" s="85">
        <v>181</v>
      </c>
      <c r="DN629" s="85">
        <v>27</v>
      </c>
      <c r="DO629" s="85">
        <v>22</v>
      </c>
      <c r="DP629" s="85">
        <v>27</v>
      </c>
      <c r="DQ629" s="85">
        <v>25</v>
      </c>
      <c r="DR629" s="85">
        <v>17</v>
      </c>
      <c r="DS629" s="85">
        <v>113</v>
      </c>
      <c r="DT629" s="85">
        <v>250</v>
      </c>
      <c r="DU629" s="85">
        <v>255</v>
      </c>
      <c r="DV629" s="85">
        <v>255</v>
      </c>
      <c r="DW629" s="85">
        <v>255</v>
      </c>
      <c r="DX629" s="85">
        <v>255</v>
      </c>
      <c r="DY629" s="85">
        <v>255</v>
      </c>
      <c r="DZ629" s="85">
        <v>255</v>
      </c>
      <c r="EA629" s="85">
        <v>255</v>
      </c>
      <c r="EB629" s="85">
        <v>255</v>
      </c>
      <c r="EC629" s="85">
        <v>219</v>
      </c>
      <c r="ED629" s="85">
        <v>31</v>
      </c>
      <c r="EE629" s="85">
        <v>20</v>
      </c>
      <c r="EF629" s="85">
        <v>27</v>
      </c>
      <c r="EG629" s="85">
        <v>27</v>
      </c>
      <c r="EH629" s="85">
        <v>25</v>
      </c>
      <c r="EI629" s="85">
        <v>26</v>
      </c>
      <c r="EJ629" s="85">
        <v>26</v>
      </c>
      <c r="EK629" s="85">
        <v>26</v>
      </c>
      <c r="EL629" s="85">
        <v>26</v>
      </c>
      <c r="EM629" s="85">
        <v>26</v>
      </c>
      <c r="EN629" s="85">
        <v>26</v>
      </c>
      <c r="EO629" s="85">
        <v>26</v>
      </c>
      <c r="EP629" s="85">
        <v>26</v>
      </c>
      <c r="EQ629" s="85">
        <v>26</v>
      </c>
      <c r="ER629" s="85">
        <v>26</v>
      </c>
      <c r="ES629" s="85">
        <v>26</v>
      </c>
      <c r="ET629" s="85">
        <v>26</v>
      </c>
      <c r="EU629" s="85">
        <v>26</v>
      </c>
      <c r="EV629" s="85">
        <v>26</v>
      </c>
      <c r="EW629" s="85">
        <v>26</v>
      </c>
      <c r="EX629" s="85">
        <v>26</v>
      </c>
      <c r="EY629" s="85">
        <v>26</v>
      </c>
      <c r="EZ629" s="85">
        <v>26</v>
      </c>
      <c r="FA629" s="85">
        <v>26</v>
      </c>
      <c r="FB629" s="85">
        <v>25</v>
      </c>
      <c r="FC629" s="85">
        <v>27</v>
      </c>
      <c r="FD629" s="85">
        <v>25</v>
      </c>
      <c r="FE629" s="85">
        <v>26</v>
      </c>
      <c r="FF629" s="85">
        <v>26</v>
      </c>
      <c r="FG629" s="85">
        <v>26</v>
      </c>
      <c r="FH629" s="85">
        <v>24</v>
      </c>
      <c r="FI629" s="85">
        <v>27</v>
      </c>
      <c r="FJ629" s="85">
        <v>24</v>
      </c>
      <c r="FK629" s="85">
        <v>26</v>
      </c>
      <c r="FL629" s="85">
        <v>26</v>
      </c>
      <c r="FM629" s="85">
        <v>26</v>
      </c>
      <c r="FN629" s="85">
        <v>25</v>
      </c>
      <c r="FO629" s="85">
        <v>24</v>
      </c>
      <c r="FP629" s="85">
        <v>25</v>
      </c>
      <c r="FQ629" s="85">
        <v>25</v>
      </c>
      <c r="FR629" s="85">
        <v>25</v>
      </c>
      <c r="FS629" s="85">
        <v>25</v>
      </c>
      <c r="FT629" s="85">
        <v>25</v>
      </c>
      <c r="FU629" s="85">
        <v>25</v>
      </c>
      <c r="FV629" s="85">
        <v>26</v>
      </c>
      <c r="FW629" s="85">
        <v>26</v>
      </c>
      <c r="FX629" s="85">
        <v>26</v>
      </c>
      <c r="FY629" s="85">
        <v>26</v>
      </c>
      <c r="FZ629" s="85">
        <v>24</v>
      </c>
      <c r="GA629" s="85">
        <v>26</v>
      </c>
      <c r="GB629" s="85">
        <v>25</v>
      </c>
      <c r="GC629" s="85">
        <v>25</v>
      </c>
      <c r="GD629" s="85">
        <v>26</v>
      </c>
      <c r="GE629" s="85">
        <v>25</v>
      </c>
      <c r="GF629" s="85">
        <v>27</v>
      </c>
      <c r="GG629" s="85">
        <v>24</v>
      </c>
      <c r="GH629" s="85">
        <v>22</v>
      </c>
      <c r="GI629" s="85">
        <v>14</v>
      </c>
      <c r="GJ629" s="85">
        <v>40</v>
      </c>
      <c r="GK629" s="85">
        <v>183</v>
      </c>
      <c r="GL629" s="85">
        <v>255</v>
      </c>
      <c r="GM629" s="85">
        <v>255</v>
      </c>
      <c r="GN629" s="85">
        <v>255</v>
      </c>
      <c r="GO629" s="85">
        <v>255</v>
      </c>
      <c r="GP629" s="85">
        <v>255</v>
      </c>
      <c r="GQ629" s="85">
        <v>255</v>
      </c>
      <c r="GR629" s="85">
        <v>255</v>
      </c>
      <c r="GS629" s="85">
        <v>255</v>
      </c>
      <c r="GT629" s="85">
        <v>255</v>
      </c>
      <c r="GU629" s="85">
        <v>255</v>
      </c>
      <c r="GV629" s="85">
        <v>255</v>
      </c>
      <c r="GW629" s="85">
        <v>255</v>
      </c>
      <c r="GX629" s="85">
        <v>255</v>
      </c>
      <c r="GY629" s="85">
        <v>255</v>
      </c>
      <c r="GZ629" s="85">
        <v>255</v>
      </c>
      <c r="HA629" s="85">
        <v>255</v>
      </c>
      <c r="HB629" s="85">
        <v>255</v>
      </c>
      <c r="HC629" s="85">
        <v>255</v>
      </c>
      <c r="HD629" s="85">
        <v>255</v>
      </c>
      <c r="HE629" s="85">
        <v>255</v>
      </c>
      <c r="HF629" s="85">
        <v>255</v>
      </c>
      <c r="HG629" s="85">
        <v>255</v>
      </c>
      <c r="HH629" s="85">
        <v>255</v>
      </c>
      <c r="HI629" s="85">
        <v>255</v>
      </c>
      <c r="HJ629" s="85">
        <v>255</v>
      </c>
      <c r="HK629" s="85">
        <v>255</v>
      </c>
      <c r="HL629" s="85">
        <v>255</v>
      </c>
      <c r="HM629" s="85">
        <v>255</v>
      </c>
      <c r="HN629" s="85">
        <v>255</v>
      </c>
      <c r="HO629" s="85">
        <v>255</v>
      </c>
      <c r="HP629" s="85">
        <v>255</v>
      </c>
      <c r="HQ629" s="85">
        <v>255</v>
      </c>
      <c r="HR629" s="85">
        <v>255</v>
      </c>
      <c r="HS629" s="85">
        <v>255</v>
      </c>
      <c r="HT629" s="85">
        <v>255</v>
      </c>
      <c r="HU629" s="85">
        <v>255</v>
      </c>
      <c r="HV629" s="85">
        <v>255</v>
      </c>
      <c r="HW629" s="85">
        <v>255</v>
      </c>
      <c r="HX629" s="85">
        <v>255</v>
      </c>
      <c r="HY629" s="85">
        <v>255</v>
      </c>
      <c r="HZ629" s="85">
        <v>255</v>
      </c>
      <c r="IA629" s="85">
        <v>255</v>
      </c>
      <c r="IB629" s="85">
        <v>255</v>
      </c>
      <c r="IC629" s="85">
        <v>255</v>
      </c>
      <c r="ID629" s="85">
        <v>255</v>
      </c>
      <c r="IE629" s="85">
        <v>255</v>
      </c>
    </row>
    <row r="630" spans="1:239" ht="7.8">
      <c r="A630" s="85">
        <v>255</v>
      </c>
      <c r="B630" s="85">
        <v>255</v>
      </c>
      <c r="C630" s="85">
        <v>255</v>
      </c>
      <c r="D630" s="85">
        <v>255</v>
      </c>
      <c r="E630" s="85">
        <v>255</v>
      </c>
      <c r="F630" s="85">
        <v>255</v>
      </c>
      <c r="G630" s="85">
        <v>255</v>
      </c>
      <c r="H630" s="85">
        <v>255</v>
      </c>
      <c r="I630" s="85">
        <v>255</v>
      </c>
      <c r="J630" s="85">
        <v>255</v>
      </c>
      <c r="K630" s="85">
        <v>255</v>
      </c>
      <c r="L630" s="85">
        <v>255</v>
      </c>
      <c r="M630" s="85">
        <v>255</v>
      </c>
      <c r="N630" s="85">
        <v>255</v>
      </c>
      <c r="O630" s="85">
        <v>255</v>
      </c>
      <c r="P630" s="85">
        <v>255</v>
      </c>
      <c r="Q630" s="85">
        <v>255</v>
      </c>
      <c r="R630" s="85">
        <v>255</v>
      </c>
      <c r="S630" s="85">
        <v>255</v>
      </c>
      <c r="T630" s="85">
        <v>255</v>
      </c>
      <c r="U630" s="85">
        <v>255</v>
      </c>
      <c r="V630" s="85">
        <v>255</v>
      </c>
      <c r="W630" s="85">
        <v>255</v>
      </c>
      <c r="X630" s="85">
        <v>255</v>
      </c>
      <c r="Y630" s="85">
        <v>255</v>
      </c>
      <c r="Z630" s="85">
        <v>255</v>
      </c>
      <c r="AA630" s="85">
        <v>255</v>
      </c>
      <c r="AB630" s="85">
        <v>255</v>
      </c>
      <c r="AC630" s="85">
        <v>255</v>
      </c>
      <c r="AD630" s="85">
        <v>255</v>
      </c>
      <c r="AE630" s="85">
        <v>255</v>
      </c>
      <c r="AF630" s="85">
        <v>255</v>
      </c>
      <c r="AG630" s="85">
        <v>255</v>
      </c>
      <c r="AH630" s="85">
        <v>255</v>
      </c>
      <c r="AI630" s="85">
        <v>255</v>
      </c>
      <c r="AJ630" s="85">
        <v>255</v>
      </c>
      <c r="AK630" s="85">
        <v>255</v>
      </c>
      <c r="AL630" s="85">
        <v>255</v>
      </c>
      <c r="AM630" s="85">
        <v>255</v>
      </c>
      <c r="AN630" s="85">
        <v>255</v>
      </c>
      <c r="AO630" s="85">
        <v>255</v>
      </c>
      <c r="AP630" s="85">
        <v>255</v>
      </c>
      <c r="AQ630" s="85">
        <v>255</v>
      </c>
      <c r="AR630" s="85">
        <v>255</v>
      </c>
      <c r="AS630" s="85">
        <v>255</v>
      </c>
      <c r="AT630" s="85">
        <v>225</v>
      </c>
      <c r="AU630" s="85">
        <v>70</v>
      </c>
      <c r="AV630" s="85">
        <v>6</v>
      </c>
      <c r="AW630" s="85">
        <v>15</v>
      </c>
      <c r="AX630" s="85">
        <v>20</v>
      </c>
      <c r="AY630" s="85">
        <v>20</v>
      </c>
      <c r="AZ630" s="85">
        <v>18</v>
      </c>
      <c r="BA630" s="85">
        <v>19</v>
      </c>
      <c r="BB630" s="85">
        <v>18</v>
      </c>
      <c r="BC630" s="85">
        <v>20</v>
      </c>
      <c r="BD630" s="85">
        <v>19</v>
      </c>
      <c r="BE630" s="85">
        <v>19</v>
      </c>
      <c r="BF630" s="85">
        <v>21</v>
      </c>
      <c r="BG630" s="85">
        <v>21</v>
      </c>
      <c r="BH630" s="85">
        <v>21</v>
      </c>
      <c r="BI630" s="85">
        <v>22</v>
      </c>
      <c r="BJ630" s="85">
        <v>21</v>
      </c>
      <c r="BK630" s="85">
        <v>20</v>
      </c>
      <c r="BL630" s="85">
        <v>21</v>
      </c>
      <c r="BM630" s="85">
        <v>21</v>
      </c>
      <c r="BN630" s="85">
        <v>21</v>
      </c>
      <c r="BO630" s="85">
        <v>20</v>
      </c>
      <c r="BP630" s="85">
        <v>20</v>
      </c>
      <c r="BQ630" s="85">
        <v>21</v>
      </c>
      <c r="BR630" s="85">
        <v>20</v>
      </c>
      <c r="BS630" s="85">
        <v>18</v>
      </c>
      <c r="BT630" s="85">
        <v>19</v>
      </c>
      <c r="BU630" s="85">
        <v>21</v>
      </c>
      <c r="BV630" s="85">
        <v>20</v>
      </c>
      <c r="BW630" s="85">
        <v>21</v>
      </c>
      <c r="BX630" s="85">
        <v>21</v>
      </c>
      <c r="BY630" s="85">
        <v>21</v>
      </c>
      <c r="BZ630" s="85">
        <v>21</v>
      </c>
      <c r="CA630" s="85">
        <v>20</v>
      </c>
      <c r="CB630" s="85">
        <v>21</v>
      </c>
      <c r="CC630" s="85">
        <v>21</v>
      </c>
      <c r="CD630" s="85">
        <v>21</v>
      </c>
      <c r="CE630" s="85">
        <v>21</v>
      </c>
      <c r="CF630" s="85">
        <v>21</v>
      </c>
      <c r="CG630" s="85">
        <v>21</v>
      </c>
      <c r="CH630" s="85">
        <v>21</v>
      </c>
      <c r="CI630" s="85">
        <v>21</v>
      </c>
      <c r="CJ630" s="85">
        <v>21</v>
      </c>
      <c r="CK630" s="85">
        <v>21</v>
      </c>
      <c r="CL630" s="85">
        <v>21</v>
      </c>
      <c r="CM630" s="85">
        <v>21</v>
      </c>
      <c r="CN630" s="85">
        <v>21</v>
      </c>
      <c r="CO630" s="85">
        <v>21</v>
      </c>
      <c r="CP630" s="85">
        <v>21</v>
      </c>
      <c r="CQ630" s="85">
        <v>21</v>
      </c>
      <c r="CR630" s="85">
        <v>21</v>
      </c>
      <c r="CS630" s="85">
        <v>21</v>
      </c>
      <c r="CT630" s="85">
        <v>21</v>
      </c>
      <c r="CU630" s="85">
        <v>21</v>
      </c>
      <c r="CV630" s="85">
        <v>21</v>
      </c>
      <c r="CW630" s="85">
        <v>21</v>
      </c>
      <c r="CX630" s="85">
        <v>21</v>
      </c>
      <c r="CY630" s="85">
        <v>21</v>
      </c>
      <c r="CZ630" s="85">
        <v>20</v>
      </c>
      <c r="DA630" s="85">
        <v>22</v>
      </c>
      <c r="DB630" s="85">
        <v>13</v>
      </c>
      <c r="DC630" s="85">
        <v>76</v>
      </c>
      <c r="DD630" s="85">
        <v>255</v>
      </c>
      <c r="DE630" s="85">
        <v>255</v>
      </c>
      <c r="DF630" s="85">
        <v>255</v>
      </c>
      <c r="DG630" s="85">
        <v>255</v>
      </c>
      <c r="DH630" s="85">
        <v>255</v>
      </c>
      <c r="DI630" s="85">
        <v>255</v>
      </c>
      <c r="DJ630" s="85">
        <v>255</v>
      </c>
      <c r="DK630" s="85">
        <v>255</v>
      </c>
      <c r="DL630" s="85">
        <v>255</v>
      </c>
      <c r="DM630" s="85">
        <v>178</v>
      </c>
      <c r="DN630" s="85">
        <v>22</v>
      </c>
      <c r="DO630" s="85">
        <v>16</v>
      </c>
      <c r="DP630" s="85">
        <v>20</v>
      </c>
      <c r="DQ630" s="85">
        <v>19</v>
      </c>
      <c r="DR630" s="85">
        <v>14</v>
      </c>
      <c r="DS630" s="85">
        <v>111</v>
      </c>
      <c r="DT630" s="85">
        <v>250</v>
      </c>
      <c r="DU630" s="85">
        <v>255</v>
      </c>
      <c r="DV630" s="85">
        <v>255</v>
      </c>
      <c r="DW630" s="85">
        <v>255</v>
      </c>
      <c r="DX630" s="85">
        <v>255</v>
      </c>
      <c r="DY630" s="85">
        <v>255</v>
      </c>
      <c r="DZ630" s="85">
        <v>255</v>
      </c>
      <c r="EA630" s="85">
        <v>255</v>
      </c>
      <c r="EB630" s="85">
        <v>255</v>
      </c>
      <c r="EC630" s="85">
        <v>218</v>
      </c>
      <c r="ED630" s="85">
        <v>25</v>
      </c>
      <c r="EE630" s="85">
        <v>14</v>
      </c>
      <c r="EF630" s="85">
        <v>22</v>
      </c>
      <c r="EG630" s="85">
        <v>22</v>
      </c>
      <c r="EH630" s="85">
        <v>20</v>
      </c>
      <c r="EI630" s="85">
        <v>21</v>
      </c>
      <c r="EJ630" s="85">
        <v>21</v>
      </c>
      <c r="EK630" s="85">
        <v>21</v>
      </c>
      <c r="EL630" s="85">
        <v>21</v>
      </c>
      <c r="EM630" s="85">
        <v>21</v>
      </c>
      <c r="EN630" s="85">
        <v>21</v>
      </c>
      <c r="EO630" s="85">
        <v>21</v>
      </c>
      <c r="EP630" s="85">
        <v>21</v>
      </c>
      <c r="EQ630" s="85">
        <v>21</v>
      </c>
      <c r="ER630" s="85">
        <v>21</v>
      </c>
      <c r="ES630" s="85">
        <v>21</v>
      </c>
      <c r="ET630" s="85">
        <v>21</v>
      </c>
      <c r="EU630" s="85">
        <v>21</v>
      </c>
      <c r="EV630" s="85">
        <v>21</v>
      </c>
      <c r="EW630" s="85">
        <v>21</v>
      </c>
      <c r="EX630" s="85">
        <v>21</v>
      </c>
      <c r="EY630" s="85">
        <v>21</v>
      </c>
      <c r="EZ630" s="85">
        <v>21</v>
      </c>
      <c r="FA630" s="85">
        <v>21</v>
      </c>
      <c r="FB630" s="85">
        <v>20</v>
      </c>
      <c r="FC630" s="85">
        <v>22</v>
      </c>
      <c r="FD630" s="85">
        <v>20</v>
      </c>
      <c r="FE630" s="85">
        <v>21</v>
      </c>
      <c r="FF630" s="85">
        <v>21</v>
      </c>
      <c r="FG630" s="85">
        <v>19</v>
      </c>
      <c r="FH630" s="85">
        <v>21</v>
      </c>
      <c r="FI630" s="85">
        <v>22</v>
      </c>
      <c r="FJ630" s="85">
        <v>18</v>
      </c>
      <c r="FK630" s="85">
        <v>18</v>
      </c>
      <c r="FL630" s="85">
        <v>18</v>
      </c>
      <c r="FM630" s="85">
        <v>18</v>
      </c>
      <c r="FN630" s="85">
        <v>18</v>
      </c>
      <c r="FO630" s="85">
        <v>18</v>
      </c>
      <c r="FP630" s="85">
        <v>18</v>
      </c>
      <c r="FQ630" s="85">
        <v>18</v>
      </c>
      <c r="FR630" s="85">
        <v>18</v>
      </c>
      <c r="FS630" s="85">
        <v>18</v>
      </c>
      <c r="FT630" s="85">
        <v>18</v>
      </c>
      <c r="FU630" s="85">
        <v>18</v>
      </c>
      <c r="FV630" s="85">
        <v>19</v>
      </c>
      <c r="FW630" s="85">
        <v>21</v>
      </c>
      <c r="FX630" s="85">
        <v>20</v>
      </c>
      <c r="FY630" s="85">
        <v>21</v>
      </c>
      <c r="FZ630" s="85">
        <v>19</v>
      </c>
      <c r="GA630" s="85">
        <v>21</v>
      </c>
      <c r="GB630" s="85">
        <v>20</v>
      </c>
      <c r="GC630" s="85">
        <v>20</v>
      </c>
      <c r="GD630" s="85">
        <v>20</v>
      </c>
      <c r="GE630" s="85">
        <v>20</v>
      </c>
      <c r="GF630" s="85">
        <v>22</v>
      </c>
      <c r="GG630" s="85">
        <v>19</v>
      </c>
      <c r="GH630" s="85">
        <v>17</v>
      </c>
      <c r="GI630" s="85">
        <v>8</v>
      </c>
      <c r="GJ630" s="85">
        <v>38</v>
      </c>
      <c r="GK630" s="85">
        <v>180</v>
      </c>
      <c r="GL630" s="85">
        <v>255</v>
      </c>
      <c r="GM630" s="85">
        <v>255</v>
      </c>
      <c r="GN630" s="85">
        <v>255</v>
      </c>
      <c r="GO630" s="85">
        <v>255</v>
      </c>
      <c r="GP630" s="85">
        <v>255</v>
      </c>
      <c r="GQ630" s="85">
        <v>255</v>
      </c>
      <c r="GR630" s="85">
        <v>255</v>
      </c>
      <c r="GS630" s="85">
        <v>255</v>
      </c>
      <c r="GT630" s="85">
        <v>255</v>
      </c>
      <c r="GU630" s="85">
        <v>255</v>
      </c>
      <c r="GV630" s="85">
        <v>255</v>
      </c>
      <c r="GW630" s="85">
        <v>255</v>
      </c>
      <c r="GX630" s="85">
        <v>255</v>
      </c>
      <c r="GY630" s="85">
        <v>255</v>
      </c>
      <c r="GZ630" s="85">
        <v>255</v>
      </c>
      <c r="HA630" s="85">
        <v>255</v>
      </c>
      <c r="HB630" s="85">
        <v>255</v>
      </c>
      <c r="HC630" s="85">
        <v>255</v>
      </c>
      <c r="HD630" s="85">
        <v>255</v>
      </c>
      <c r="HE630" s="85">
        <v>255</v>
      </c>
      <c r="HF630" s="85">
        <v>255</v>
      </c>
      <c r="HG630" s="85">
        <v>255</v>
      </c>
      <c r="HH630" s="85">
        <v>255</v>
      </c>
      <c r="HI630" s="85">
        <v>255</v>
      </c>
      <c r="HJ630" s="85">
        <v>255</v>
      </c>
      <c r="HK630" s="85">
        <v>255</v>
      </c>
      <c r="HL630" s="85">
        <v>255</v>
      </c>
      <c r="HM630" s="85">
        <v>255</v>
      </c>
      <c r="HN630" s="85">
        <v>255</v>
      </c>
      <c r="HO630" s="85">
        <v>255</v>
      </c>
      <c r="HP630" s="85">
        <v>255</v>
      </c>
      <c r="HQ630" s="85">
        <v>255</v>
      </c>
      <c r="HR630" s="85">
        <v>255</v>
      </c>
      <c r="HS630" s="85">
        <v>255</v>
      </c>
      <c r="HT630" s="85">
        <v>255</v>
      </c>
      <c r="HU630" s="85">
        <v>255</v>
      </c>
      <c r="HV630" s="85">
        <v>255</v>
      </c>
      <c r="HW630" s="85">
        <v>255</v>
      </c>
      <c r="HX630" s="85">
        <v>255</v>
      </c>
      <c r="HY630" s="85">
        <v>255</v>
      </c>
      <c r="HZ630" s="85">
        <v>255</v>
      </c>
      <c r="IA630" s="85">
        <v>255</v>
      </c>
      <c r="IB630" s="85">
        <v>255</v>
      </c>
      <c r="IC630" s="85">
        <v>255</v>
      </c>
      <c r="ID630" s="85">
        <v>255</v>
      </c>
      <c r="IE630" s="85">
        <v>255</v>
      </c>
    </row>
    <row r="631" spans="1:239" ht="7.8">
      <c r="A631" s="85">
        <v>255</v>
      </c>
      <c r="B631" s="85">
        <v>255</v>
      </c>
      <c r="C631" s="85">
        <v>255</v>
      </c>
      <c r="D631" s="85">
        <v>255</v>
      </c>
      <c r="E631" s="85">
        <v>255</v>
      </c>
      <c r="F631" s="85">
        <v>255</v>
      </c>
      <c r="G631" s="85">
        <v>255</v>
      </c>
      <c r="H631" s="85">
        <v>255</v>
      </c>
      <c r="I631" s="85">
        <v>255</v>
      </c>
      <c r="J631" s="85">
        <v>255</v>
      </c>
      <c r="K631" s="85">
        <v>255</v>
      </c>
      <c r="L631" s="85">
        <v>255</v>
      </c>
      <c r="M631" s="85">
        <v>255</v>
      </c>
      <c r="N631" s="85">
        <v>255</v>
      </c>
      <c r="O631" s="85">
        <v>255</v>
      </c>
      <c r="P631" s="85">
        <v>255</v>
      </c>
      <c r="Q631" s="85">
        <v>255</v>
      </c>
      <c r="R631" s="85">
        <v>255</v>
      </c>
      <c r="S631" s="85">
        <v>255</v>
      </c>
      <c r="T631" s="85">
        <v>255</v>
      </c>
      <c r="U631" s="85">
        <v>255</v>
      </c>
      <c r="V631" s="85">
        <v>255</v>
      </c>
      <c r="W631" s="85">
        <v>255</v>
      </c>
      <c r="X631" s="85">
        <v>255</v>
      </c>
      <c r="Y631" s="85">
        <v>255</v>
      </c>
      <c r="Z631" s="85">
        <v>255</v>
      </c>
      <c r="AA631" s="85">
        <v>255</v>
      </c>
      <c r="AB631" s="85">
        <v>255</v>
      </c>
      <c r="AC631" s="85">
        <v>255</v>
      </c>
      <c r="AD631" s="85">
        <v>255</v>
      </c>
      <c r="AE631" s="85">
        <v>255</v>
      </c>
      <c r="AF631" s="85">
        <v>255</v>
      </c>
      <c r="AG631" s="85">
        <v>255</v>
      </c>
      <c r="AH631" s="85">
        <v>255</v>
      </c>
      <c r="AI631" s="85">
        <v>255</v>
      </c>
      <c r="AJ631" s="85">
        <v>255</v>
      </c>
      <c r="AK631" s="85">
        <v>255</v>
      </c>
      <c r="AL631" s="85">
        <v>255</v>
      </c>
      <c r="AM631" s="85">
        <v>255</v>
      </c>
      <c r="AN631" s="85">
        <v>255</v>
      </c>
      <c r="AO631" s="85">
        <v>255</v>
      </c>
      <c r="AP631" s="85">
        <v>255</v>
      </c>
      <c r="AQ631" s="85">
        <v>255</v>
      </c>
      <c r="AR631" s="85">
        <v>255</v>
      </c>
      <c r="AS631" s="85">
        <v>255</v>
      </c>
      <c r="AT631" s="85">
        <v>255</v>
      </c>
      <c r="AU631" s="85">
        <v>247</v>
      </c>
      <c r="AV631" s="85">
        <v>123</v>
      </c>
      <c r="AW631" s="85">
        <v>25</v>
      </c>
      <c r="AX631" s="85">
        <v>31</v>
      </c>
      <c r="AY631" s="85">
        <v>34</v>
      </c>
      <c r="AZ631" s="85">
        <v>37</v>
      </c>
      <c r="BA631" s="85">
        <v>35</v>
      </c>
      <c r="BB631" s="85">
        <v>35</v>
      </c>
      <c r="BC631" s="85">
        <v>35</v>
      </c>
      <c r="BD631" s="85">
        <v>35</v>
      </c>
      <c r="BE631" s="85">
        <v>35</v>
      </c>
      <c r="BF631" s="85">
        <v>35</v>
      </c>
      <c r="BG631" s="85">
        <v>35</v>
      </c>
      <c r="BH631" s="85">
        <v>34</v>
      </c>
      <c r="BI631" s="85">
        <v>33</v>
      </c>
      <c r="BJ631" s="85">
        <v>34</v>
      </c>
      <c r="BK631" s="85">
        <v>33</v>
      </c>
      <c r="BL631" s="85">
        <v>34</v>
      </c>
      <c r="BM631" s="85">
        <v>34</v>
      </c>
      <c r="BN631" s="85">
        <v>34</v>
      </c>
      <c r="BO631" s="85">
        <v>34</v>
      </c>
      <c r="BP631" s="85">
        <v>34</v>
      </c>
      <c r="BQ631" s="85">
        <v>33</v>
      </c>
      <c r="BR631" s="85">
        <v>35</v>
      </c>
      <c r="BS631" s="85">
        <v>36</v>
      </c>
      <c r="BT631" s="85">
        <v>36</v>
      </c>
      <c r="BU631" s="85">
        <v>36</v>
      </c>
      <c r="BV631" s="85">
        <v>36</v>
      </c>
      <c r="BW631" s="85">
        <v>35</v>
      </c>
      <c r="BX631" s="85">
        <v>35</v>
      </c>
      <c r="BY631" s="85">
        <v>34</v>
      </c>
      <c r="BZ631" s="85">
        <v>34</v>
      </c>
      <c r="CA631" s="85">
        <v>34</v>
      </c>
      <c r="CB631" s="85">
        <v>35</v>
      </c>
      <c r="CC631" s="85">
        <v>35</v>
      </c>
      <c r="CD631" s="85">
        <v>35</v>
      </c>
      <c r="CE631" s="85">
        <v>35</v>
      </c>
      <c r="CF631" s="85">
        <v>35</v>
      </c>
      <c r="CG631" s="85">
        <v>35</v>
      </c>
      <c r="CH631" s="85">
        <v>35</v>
      </c>
      <c r="CI631" s="85">
        <v>35</v>
      </c>
      <c r="CJ631" s="85">
        <v>35</v>
      </c>
      <c r="CK631" s="85">
        <v>35</v>
      </c>
      <c r="CL631" s="85">
        <v>35</v>
      </c>
      <c r="CM631" s="85">
        <v>35</v>
      </c>
      <c r="CN631" s="85">
        <v>35</v>
      </c>
      <c r="CO631" s="85">
        <v>35</v>
      </c>
      <c r="CP631" s="85">
        <v>35</v>
      </c>
      <c r="CQ631" s="85">
        <v>35</v>
      </c>
      <c r="CR631" s="85">
        <v>35</v>
      </c>
      <c r="CS631" s="85">
        <v>35</v>
      </c>
      <c r="CT631" s="85">
        <v>35</v>
      </c>
      <c r="CU631" s="85">
        <v>35</v>
      </c>
      <c r="CV631" s="85">
        <v>35</v>
      </c>
      <c r="CW631" s="85">
        <v>35</v>
      </c>
      <c r="CX631" s="85">
        <v>35</v>
      </c>
      <c r="CY631" s="85">
        <v>35</v>
      </c>
      <c r="CZ631" s="85">
        <v>34</v>
      </c>
      <c r="DA631" s="85">
        <v>35</v>
      </c>
      <c r="DB631" s="85">
        <v>29</v>
      </c>
      <c r="DC631" s="85">
        <v>32</v>
      </c>
      <c r="DD631" s="85">
        <v>172</v>
      </c>
      <c r="DE631" s="85">
        <v>255</v>
      </c>
      <c r="DF631" s="85">
        <v>255</v>
      </c>
      <c r="DG631" s="85">
        <v>255</v>
      </c>
      <c r="DH631" s="85">
        <v>255</v>
      </c>
      <c r="DI631" s="85">
        <v>255</v>
      </c>
      <c r="DJ631" s="85">
        <v>255</v>
      </c>
      <c r="DK631" s="85">
        <v>255</v>
      </c>
      <c r="DL631" s="85">
        <v>255</v>
      </c>
      <c r="DM631" s="85">
        <v>139</v>
      </c>
      <c r="DN631" s="85">
        <v>22</v>
      </c>
      <c r="DO631" s="85">
        <v>32</v>
      </c>
      <c r="DP631" s="85">
        <v>35</v>
      </c>
      <c r="DQ631" s="85">
        <v>33</v>
      </c>
      <c r="DR631" s="85">
        <v>26</v>
      </c>
      <c r="DS631" s="85">
        <v>76</v>
      </c>
      <c r="DT631" s="85">
        <v>230</v>
      </c>
      <c r="DU631" s="85">
        <v>255</v>
      </c>
      <c r="DV631" s="85">
        <v>255</v>
      </c>
      <c r="DW631" s="85">
        <v>255</v>
      </c>
      <c r="DX631" s="85">
        <v>255</v>
      </c>
      <c r="DY631" s="85">
        <v>255</v>
      </c>
      <c r="DZ631" s="85">
        <v>255</v>
      </c>
      <c r="EA631" s="85">
        <v>255</v>
      </c>
      <c r="EB631" s="85">
        <v>255</v>
      </c>
      <c r="EC631" s="85">
        <v>216</v>
      </c>
      <c r="ED631" s="85">
        <v>40</v>
      </c>
      <c r="EE631" s="85">
        <v>30</v>
      </c>
      <c r="EF631" s="85">
        <v>35</v>
      </c>
      <c r="EG631" s="85">
        <v>34</v>
      </c>
      <c r="EH631" s="85">
        <v>35</v>
      </c>
      <c r="EI631" s="85">
        <v>35</v>
      </c>
      <c r="EJ631" s="85">
        <v>35</v>
      </c>
      <c r="EK631" s="85">
        <v>35</v>
      </c>
      <c r="EL631" s="85">
        <v>35</v>
      </c>
      <c r="EM631" s="85">
        <v>35</v>
      </c>
      <c r="EN631" s="85">
        <v>35</v>
      </c>
      <c r="EO631" s="85">
        <v>35</v>
      </c>
      <c r="EP631" s="85">
        <v>35</v>
      </c>
      <c r="EQ631" s="85">
        <v>35</v>
      </c>
      <c r="ER631" s="85">
        <v>35</v>
      </c>
      <c r="ES631" s="85">
        <v>35</v>
      </c>
      <c r="ET631" s="85">
        <v>35</v>
      </c>
      <c r="EU631" s="85">
        <v>35</v>
      </c>
      <c r="EV631" s="85">
        <v>35</v>
      </c>
      <c r="EW631" s="85">
        <v>35</v>
      </c>
      <c r="EX631" s="85">
        <v>35</v>
      </c>
      <c r="EY631" s="85">
        <v>35</v>
      </c>
      <c r="EZ631" s="85">
        <v>35</v>
      </c>
      <c r="FA631" s="85">
        <v>35</v>
      </c>
      <c r="FB631" s="85">
        <v>34</v>
      </c>
      <c r="FC631" s="85">
        <v>36</v>
      </c>
      <c r="FD631" s="85">
        <v>34</v>
      </c>
      <c r="FE631" s="85">
        <v>34</v>
      </c>
      <c r="FF631" s="85">
        <v>35</v>
      </c>
      <c r="FG631" s="85">
        <v>35</v>
      </c>
      <c r="FH631" s="85">
        <v>34</v>
      </c>
      <c r="FI631" s="85">
        <v>35</v>
      </c>
      <c r="FJ631" s="85">
        <v>36</v>
      </c>
      <c r="FK631" s="85">
        <v>36</v>
      </c>
      <c r="FL631" s="85">
        <v>36</v>
      </c>
      <c r="FM631" s="85">
        <v>35</v>
      </c>
      <c r="FN631" s="85">
        <v>37</v>
      </c>
      <c r="FO631" s="85">
        <v>35</v>
      </c>
      <c r="FP631" s="85">
        <v>35</v>
      </c>
      <c r="FQ631" s="85">
        <v>37</v>
      </c>
      <c r="FR631" s="85">
        <v>37</v>
      </c>
      <c r="FS631" s="85">
        <v>36</v>
      </c>
      <c r="FT631" s="85">
        <v>35</v>
      </c>
      <c r="FU631" s="85">
        <v>36</v>
      </c>
      <c r="FV631" s="85">
        <v>36</v>
      </c>
      <c r="FW631" s="85">
        <v>34</v>
      </c>
      <c r="FX631" s="85">
        <v>34</v>
      </c>
      <c r="FY631" s="85">
        <v>34</v>
      </c>
      <c r="FZ631" s="85">
        <v>35</v>
      </c>
      <c r="GA631" s="85">
        <v>34</v>
      </c>
      <c r="GB631" s="85">
        <v>35</v>
      </c>
      <c r="GC631" s="85">
        <v>35</v>
      </c>
      <c r="GD631" s="85">
        <v>34</v>
      </c>
      <c r="GE631" s="85">
        <v>35</v>
      </c>
      <c r="GF631" s="85">
        <v>33</v>
      </c>
      <c r="GG631" s="85">
        <v>32</v>
      </c>
      <c r="GH631" s="85">
        <v>25</v>
      </c>
      <c r="GI631" s="85">
        <v>72</v>
      </c>
      <c r="GJ631" s="85">
        <v>219</v>
      </c>
      <c r="GK631" s="85">
        <v>255</v>
      </c>
      <c r="GL631" s="85">
        <v>255</v>
      </c>
      <c r="GM631" s="85">
        <v>255</v>
      </c>
      <c r="GN631" s="85">
        <v>255</v>
      </c>
      <c r="GO631" s="85">
        <v>255</v>
      </c>
      <c r="GP631" s="85">
        <v>255</v>
      </c>
      <c r="GQ631" s="85">
        <v>255</v>
      </c>
      <c r="GR631" s="85">
        <v>255</v>
      </c>
      <c r="GS631" s="85">
        <v>255</v>
      </c>
      <c r="GT631" s="85">
        <v>255</v>
      </c>
      <c r="GU631" s="85">
        <v>255</v>
      </c>
      <c r="GV631" s="85">
        <v>255</v>
      </c>
      <c r="GW631" s="85">
        <v>255</v>
      </c>
      <c r="GX631" s="85">
        <v>255</v>
      </c>
      <c r="GY631" s="85">
        <v>255</v>
      </c>
      <c r="GZ631" s="85">
        <v>255</v>
      </c>
      <c r="HA631" s="85">
        <v>255</v>
      </c>
      <c r="HB631" s="85">
        <v>255</v>
      </c>
      <c r="HC631" s="85">
        <v>255</v>
      </c>
      <c r="HD631" s="85">
        <v>255</v>
      </c>
      <c r="HE631" s="85">
        <v>255</v>
      </c>
      <c r="HF631" s="85">
        <v>255</v>
      </c>
      <c r="HG631" s="85">
        <v>255</v>
      </c>
      <c r="HH631" s="85">
        <v>255</v>
      </c>
      <c r="HI631" s="85">
        <v>255</v>
      </c>
      <c r="HJ631" s="85">
        <v>255</v>
      </c>
      <c r="HK631" s="85">
        <v>255</v>
      </c>
      <c r="HL631" s="85">
        <v>255</v>
      </c>
      <c r="HM631" s="85">
        <v>255</v>
      </c>
      <c r="HN631" s="85">
        <v>255</v>
      </c>
      <c r="HO631" s="85">
        <v>255</v>
      </c>
      <c r="HP631" s="85">
        <v>255</v>
      </c>
      <c r="HQ631" s="85">
        <v>255</v>
      </c>
      <c r="HR631" s="85">
        <v>255</v>
      </c>
      <c r="HS631" s="85">
        <v>255</v>
      </c>
      <c r="HT631" s="85">
        <v>255</v>
      </c>
      <c r="HU631" s="85">
        <v>255</v>
      </c>
      <c r="HV631" s="85">
        <v>255</v>
      </c>
      <c r="HW631" s="85">
        <v>255</v>
      </c>
      <c r="HX631" s="85">
        <v>255</v>
      </c>
      <c r="HY631" s="85">
        <v>255</v>
      </c>
      <c r="HZ631" s="85">
        <v>255</v>
      </c>
      <c r="IA631" s="85">
        <v>255</v>
      </c>
      <c r="IB631" s="85">
        <v>255</v>
      </c>
      <c r="IC631" s="85">
        <v>255</v>
      </c>
      <c r="ID631" s="85">
        <v>255</v>
      </c>
      <c r="IE631" s="85">
        <v>255</v>
      </c>
    </row>
    <row r="632" spans="1:239" ht="7.8">
      <c r="A632" s="85">
        <v>255</v>
      </c>
      <c r="B632" s="85">
        <v>255</v>
      </c>
      <c r="C632" s="85">
        <v>255</v>
      </c>
      <c r="D632" s="85">
        <v>255</v>
      </c>
      <c r="E632" s="85">
        <v>255</v>
      </c>
      <c r="F632" s="85">
        <v>255</v>
      </c>
      <c r="G632" s="85">
        <v>255</v>
      </c>
      <c r="H632" s="85">
        <v>255</v>
      </c>
      <c r="I632" s="85">
        <v>255</v>
      </c>
      <c r="J632" s="85">
        <v>255</v>
      </c>
      <c r="K632" s="85">
        <v>255</v>
      </c>
      <c r="L632" s="85">
        <v>255</v>
      </c>
      <c r="M632" s="85">
        <v>255</v>
      </c>
      <c r="N632" s="85">
        <v>255</v>
      </c>
      <c r="O632" s="85">
        <v>255</v>
      </c>
      <c r="P632" s="85">
        <v>255</v>
      </c>
      <c r="Q632" s="85">
        <v>255</v>
      </c>
      <c r="R632" s="85">
        <v>255</v>
      </c>
      <c r="S632" s="85">
        <v>255</v>
      </c>
      <c r="T632" s="85">
        <v>255</v>
      </c>
      <c r="U632" s="85">
        <v>255</v>
      </c>
      <c r="V632" s="85">
        <v>255</v>
      </c>
      <c r="W632" s="85">
        <v>255</v>
      </c>
      <c r="X632" s="85">
        <v>255</v>
      </c>
      <c r="Y632" s="85">
        <v>255</v>
      </c>
      <c r="Z632" s="85">
        <v>255</v>
      </c>
      <c r="AA632" s="85">
        <v>255</v>
      </c>
      <c r="AB632" s="85">
        <v>255</v>
      </c>
      <c r="AC632" s="85">
        <v>255</v>
      </c>
      <c r="AD632" s="85">
        <v>255</v>
      </c>
      <c r="AE632" s="85">
        <v>255</v>
      </c>
      <c r="AF632" s="85">
        <v>255</v>
      </c>
      <c r="AG632" s="85">
        <v>255</v>
      </c>
      <c r="AH632" s="85">
        <v>255</v>
      </c>
      <c r="AI632" s="85">
        <v>255</v>
      </c>
      <c r="AJ632" s="85">
        <v>255</v>
      </c>
      <c r="AK632" s="85">
        <v>255</v>
      </c>
      <c r="AL632" s="85">
        <v>255</v>
      </c>
      <c r="AM632" s="85">
        <v>255</v>
      </c>
      <c r="AN632" s="85">
        <v>255</v>
      </c>
      <c r="AO632" s="85">
        <v>255</v>
      </c>
      <c r="AP632" s="85">
        <v>255</v>
      </c>
      <c r="AQ632" s="85">
        <v>255</v>
      </c>
      <c r="AR632" s="85">
        <v>255</v>
      </c>
      <c r="AS632" s="85">
        <v>255</v>
      </c>
      <c r="AT632" s="85">
        <v>255</v>
      </c>
      <c r="AU632" s="85">
        <v>247</v>
      </c>
      <c r="AV632" s="85">
        <v>118</v>
      </c>
      <c r="AW632" s="85">
        <v>18</v>
      </c>
      <c r="AX632" s="85">
        <v>22</v>
      </c>
      <c r="AY632" s="85">
        <v>24</v>
      </c>
      <c r="AZ632" s="85">
        <v>25</v>
      </c>
      <c r="BA632" s="85">
        <v>24</v>
      </c>
      <c r="BB632" s="85">
        <v>24</v>
      </c>
      <c r="BC632" s="85">
        <v>25</v>
      </c>
      <c r="BD632" s="85">
        <v>24</v>
      </c>
      <c r="BE632" s="85">
        <v>24</v>
      </c>
      <c r="BF632" s="85">
        <v>26</v>
      </c>
      <c r="BG632" s="85">
        <v>26</v>
      </c>
      <c r="BH632" s="85">
        <v>25</v>
      </c>
      <c r="BI632" s="85">
        <v>26</v>
      </c>
      <c r="BJ632" s="85">
        <v>25</v>
      </c>
      <c r="BK632" s="85">
        <v>26</v>
      </c>
      <c r="BL632" s="85">
        <v>26</v>
      </c>
      <c r="BM632" s="85">
        <v>26</v>
      </c>
      <c r="BN632" s="85">
        <v>26</v>
      </c>
      <c r="BO632" s="85">
        <v>27</v>
      </c>
      <c r="BP632" s="85">
        <v>27</v>
      </c>
      <c r="BQ632" s="85">
        <v>27</v>
      </c>
      <c r="BR632" s="85">
        <v>26</v>
      </c>
      <c r="BS632" s="85">
        <v>25</v>
      </c>
      <c r="BT632" s="85">
        <v>25</v>
      </c>
      <c r="BU632" s="85">
        <v>25</v>
      </c>
      <c r="BV632" s="85">
        <v>25</v>
      </c>
      <c r="BW632" s="85">
        <v>26</v>
      </c>
      <c r="BX632" s="85">
        <v>26</v>
      </c>
      <c r="BY632" s="85">
        <v>26</v>
      </c>
      <c r="BZ632" s="85">
        <v>25</v>
      </c>
      <c r="CA632" s="85">
        <v>25</v>
      </c>
      <c r="CB632" s="85">
        <v>26</v>
      </c>
      <c r="CC632" s="85">
        <v>26</v>
      </c>
      <c r="CD632" s="85">
        <v>26</v>
      </c>
      <c r="CE632" s="85">
        <v>26</v>
      </c>
      <c r="CF632" s="85">
        <v>26</v>
      </c>
      <c r="CG632" s="85">
        <v>26</v>
      </c>
      <c r="CH632" s="85">
        <v>26</v>
      </c>
      <c r="CI632" s="85">
        <v>26</v>
      </c>
      <c r="CJ632" s="85">
        <v>26</v>
      </c>
      <c r="CK632" s="85">
        <v>26</v>
      </c>
      <c r="CL632" s="85">
        <v>26</v>
      </c>
      <c r="CM632" s="85">
        <v>26</v>
      </c>
      <c r="CN632" s="85">
        <v>26</v>
      </c>
      <c r="CO632" s="85">
        <v>26</v>
      </c>
      <c r="CP632" s="85">
        <v>26</v>
      </c>
      <c r="CQ632" s="85">
        <v>26</v>
      </c>
      <c r="CR632" s="85">
        <v>26</v>
      </c>
      <c r="CS632" s="85">
        <v>26</v>
      </c>
      <c r="CT632" s="85">
        <v>26</v>
      </c>
      <c r="CU632" s="85">
        <v>26</v>
      </c>
      <c r="CV632" s="85">
        <v>26</v>
      </c>
      <c r="CW632" s="85">
        <v>26</v>
      </c>
      <c r="CX632" s="85">
        <v>26</v>
      </c>
      <c r="CY632" s="85">
        <v>26</v>
      </c>
      <c r="CZ632" s="85">
        <v>26</v>
      </c>
      <c r="DA632" s="85">
        <v>25</v>
      </c>
      <c r="DB632" s="85">
        <v>20</v>
      </c>
      <c r="DC632" s="85">
        <v>26</v>
      </c>
      <c r="DD632" s="85">
        <v>170</v>
      </c>
      <c r="DE632" s="85">
        <v>255</v>
      </c>
      <c r="DF632" s="85">
        <v>255</v>
      </c>
      <c r="DG632" s="85">
        <v>255</v>
      </c>
      <c r="DH632" s="85">
        <v>255</v>
      </c>
      <c r="DI632" s="85">
        <v>255</v>
      </c>
      <c r="DJ632" s="85">
        <v>255</v>
      </c>
      <c r="DK632" s="85">
        <v>255</v>
      </c>
      <c r="DL632" s="85">
        <v>255</v>
      </c>
      <c r="DM632" s="85">
        <v>137</v>
      </c>
      <c r="DN632" s="85">
        <v>16</v>
      </c>
      <c r="DO632" s="85">
        <v>25</v>
      </c>
      <c r="DP632" s="85">
        <v>26</v>
      </c>
      <c r="DQ632" s="85">
        <v>24</v>
      </c>
      <c r="DR632" s="85">
        <v>15</v>
      </c>
      <c r="DS632" s="85">
        <v>71</v>
      </c>
      <c r="DT632" s="85">
        <v>228</v>
      </c>
      <c r="DU632" s="85">
        <v>255</v>
      </c>
      <c r="DV632" s="85">
        <v>255</v>
      </c>
      <c r="DW632" s="85">
        <v>255</v>
      </c>
      <c r="DX632" s="85">
        <v>255</v>
      </c>
      <c r="DY632" s="85">
        <v>255</v>
      </c>
      <c r="DZ632" s="85">
        <v>255</v>
      </c>
      <c r="EA632" s="85">
        <v>255</v>
      </c>
      <c r="EB632" s="85">
        <v>255</v>
      </c>
      <c r="EC632" s="85">
        <v>216</v>
      </c>
      <c r="ED632" s="85">
        <v>33</v>
      </c>
      <c r="EE632" s="85">
        <v>20</v>
      </c>
      <c r="EF632" s="85">
        <v>26</v>
      </c>
      <c r="EG632" s="85">
        <v>25</v>
      </c>
      <c r="EH632" s="85">
        <v>26</v>
      </c>
      <c r="EI632" s="85">
        <v>26</v>
      </c>
      <c r="EJ632" s="85">
        <v>26</v>
      </c>
      <c r="EK632" s="85">
        <v>26</v>
      </c>
      <c r="EL632" s="85">
        <v>26</v>
      </c>
      <c r="EM632" s="85">
        <v>26</v>
      </c>
      <c r="EN632" s="85">
        <v>26</v>
      </c>
      <c r="EO632" s="85">
        <v>26</v>
      </c>
      <c r="EP632" s="85">
        <v>26</v>
      </c>
      <c r="EQ632" s="85">
        <v>26</v>
      </c>
      <c r="ER632" s="85">
        <v>26</v>
      </c>
      <c r="ES632" s="85">
        <v>26</v>
      </c>
      <c r="ET632" s="85">
        <v>26</v>
      </c>
      <c r="EU632" s="85">
        <v>26</v>
      </c>
      <c r="EV632" s="85">
        <v>26</v>
      </c>
      <c r="EW632" s="85">
        <v>26</v>
      </c>
      <c r="EX632" s="85">
        <v>26</v>
      </c>
      <c r="EY632" s="85">
        <v>26</v>
      </c>
      <c r="EZ632" s="85">
        <v>26</v>
      </c>
      <c r="FA632" s="85">
        <v>26</v>
      </c>
      <c r="FB632" s="85">
        <v>25</v>
      </c>
      <c r="FC632" s="85">
        <v>27</v>
      </c>
      <c r="FD632" s="85">
        <v>25</v>
      </c>
      <c r="FE632" s="85">
        <v>25</v>
      </c>
      <c r="FF632" s="85">
        <v>26</v>
      </c>
      <c r="FG632" s="85">
        <v>26</v>
      </c>
      <c r="FH632" s="85">
        <v>25</v>
      </c>
      <c r="FI632" s="85">
        <v>26</v>
      </c>
      <c r="FJ632" s="85">
        <v>24</v>
      </c>
      <c r="FK632" s="85">
        <v>25</v>
      </c>
      <c r="FL632" s="85">
        <v>24</v>
      </c>
      <c r="FM632" s="85">
        <v>24</v>
      </c>
      <c r="FN632" s="85">
        <v>26</v>
      </c>
      <c r="FO632" s="85">
        <v>24</v>
      </c>
      <c r="FP632" s="85">
        <v>24</v>
      </c>
      <c r="FQ632" s="85">
        <v>26</v>
      </c>
      <c r="FR632" s="85">
        <v>26</v>
      </c>
      <c r="FS632" s="85">
        <v>25</v>
      </c>
      <c r="FT632" s="85">
        <v>24</v>
      </c>
      <c r="FU632" s="85">
        <v>25</v>
      </c>
      <c r="FV632" s="85">
        <v>25</v>
      </c>
      <c r="FW632" s="85">
        <v>25</v>
      </c>
      <c r="FX632" s="85">
        <v>25</v>
      </c>
      <c r="FY632" s="85">
        <v>25</v>
      </c>
      <c r="FZ632" s="85">
        <v>26</v>
      </c>
      <c r="GA632" s="85">
        <v>25</v>
      </c>
      <c r="GB632" s="85">
        <v>26</v>
      </c>
      <c r="GC632" s="85">
        <v>26</v>
      </c>
      <c r="GD632" s="85">
        <v>25</v>
      </c>
      <c r="GE632" s="85">
        <v>26</v>
      </c>
      <c r="GF632" s="85">
        <v>24</v>
      </c>
      <c r="GG632" s="85">
        <v>24</v>
      </c>
      <c r="GH632" s="85">
        <v>15</v>
      </c>
      <c r="GI632" s="85">
        <v>65</v>
      </c>
      <c r="GJ632" s="85">
        <v>219</v>
      </c>
      <c r="GK632" s="85">
        <v>255</v>
      </c>
      <c r="GL632" s="85">
        <v>255</v>
      </c>
      <c r="GM632" s="85">
        <v>255</v>
      </c>
      <c r="GN632" s="85">
        <v>255</v>
      </c>
      <c r="GO632" s="85">
        <v>255</v>
      </c>
      <c r="GP632" s="85">
        <v>255</v>
      </c>
      <c r="GQ632" s="85">
        <v>255</v>
      </c>
      <c r="GR632" s="85">
        <v>255</v>
      </c>
      <c r="GS632" s="85">
        <v>255</v>
      </c>
      <c r="GT632" s="85">
        <v>255</v>
      </c>
      <c r="GU632" s="85">
        <v>255</v>
      </c>
      <c r="GV632" s="85">
        <v>255</v>
      </c>
      <c r="GW632" s="85">
        <v>255</v>
      </c>
      <c r="GX632" s="85">
        <v>255</v>
      </c>
      <c r="GY632" s="85">
        <v>255</v>
      </c>
      <c r="GZ632" s="85">
        <v>255</v>
      </c>
      <c r="HA632" s="85">
        <v>255</v>
      </c>
      <c r="HB632" s="85">
        <v>255</v>
      </c>
      <c r="HC632" s="85">
        <v>255</v>
      </c>
      <c r="HD632" s="85">
        <v>255</v>
      </c>
      <c r="HE632" s="85">
        <v>255</v>
      </c>
      <c r="HF632" s="85">
        <v>255</v>
      </c>
      <c r="HG632" s="85">
        <v>255</v>
      </c>
      <c r="HH632" s="85">
        <v>255</v>
      </c>
      <c r="HI632" s="85">
        <v>255</v>
      </c>
      <c r="HJ632" s="85">
        <v>255</v>
      </c>
      <c r="HK632" s="85">
        <v>255</v>
      </c>
      <c r="HL632" s="85">
        <v>255</v>
      </c>
      <c r="HM632" s="85">
        <v>255</v>
      </c>
      <c r="HN632" s="85">
        <v>255</v>
      </c>
      <c r="HO632" s="85">
        <v>255</v>
      </c>
      <c r="HP632" s="85">
        <v>255</v>
      </c>
      <c r="HQ632" s="85">
        <v>255</v>
      </c>
      <c r="HR632" s="85">
        <v>255</v>
      </c>
      <c r="HS632" s="85">
        <v>255</v>
      </c>
      <c r="HT632" s="85">
        <v>255</v>
      </c>
      <c r="HU632" s="85">
        <v>255</v>
      </c>
      <c r="HV632" s="85">
        <v>255</v>
      </c>
      <c r="HW632" s="85">
        <v>255</v>
      </c>
      <c r="HX632" s="85">
        <v>255</v>
      </c>
      <c r="HY632" s="85">
        <v>255</v>
      </c>
      <c r="HZ632" s="85">
        <v>255</v>
      </c>
      <c r="IA632" s="85">
        <v>255</v>
      </c>
      <c r="IB632" s="85">
        <v>255</v>
      </c>
      <c r="IC632" s="85">
        <v>255</v>
      </c>
      <c r="ID632" s="85">
        <v>255</v>
      </c>
      <c r="IE632" s="85">
        <v>255</v>
      </c>
    </row>
    <row r="633" spans="1:239" ht="7.8">
      <c r="A633" s="85">
        <v>255</v>
      </c>
      <c r="B633" s="85">
        <v>255</v>
      </c>
      <c r="C633" s="85">
        <v>255</v>
      </c>
      <c r="D633" s="85">
        <v>255</v>
      </c>
      <c r="E633" s="85">
        <v>255</v>
      </c>
      <c r="F633" s="85">
        <v>255</v>
      </c>
      <c r="G633" s="85">
        <v>255</v>
      </c>
      <c r="H633" s="85">
        <v>255</v>
      </c>
      <c r="I633" s="85">
        <v>255</v>
      </c>
      <c r="J633" s="85">
        <v>255</v>
      </c>
      <c r="K633" s="85">
        <v>255</v>
      </c>
      <c r="L633" s="85">
        <v>255</v>
      </c>
      <c r="M633" s="85">
        <v>255</v>
      </c>
      <c r="N633" s="85">
        <v>255</v>
      </c>
      <c r="O633" s="85">
        <v>255</v>
      </c>
      <c r="P633" s="85">
        <v>255</v>
      </c>
      <c r="Q633" s="85">
        <v>255</v>
      </c>
      <c r="R633" s="85">
        <v>255</v>
      </c>
      <c r="S633" s="85">
        <v>255</v>
      </c>
      <c r="T633" s="85">
        <v>255</v>
      </c>
      <c r="U633" s="85">
        <v>255</v>
      </c>
      <c r="V633" s="85">
        <v>255</v>
      </c>
      <c r="W633" s="85">
        <v>255</v>
      </c>
      <c r="X633" s="85">
        <v>255</v>
      </c>
      <c r="Y633" s="85">
        <v>255</v>
      </c>
      <c r="Z633" s="85">
        <v>255</v>
      </c>
      <c r="AA633" s="85">
        <v>255</v>
      </c>
      <c r="AB633" s="85">
        <v>255</v>
      </c>
      <c r="AC633" s="85">
        <v>255</v>
      </c>
      <c r="AD633" s="85">
        <v>255</v>
      </c>
      <c r="AE633" s="85">
        <v>255</v>
      </c>
      <c r="AF633" s="85">
        <v>255</v>
      </c>
      <c r="AG633" s="85">
        <v>255</v>
      </c>
      <c r="AH633" s="85">
        <v>255</v>
      </c>
      <c r="AI633" s="85">
        <v>255</v>
      </c>
      <c r="AJ633" s="85">
        <v>255</v>
      </c>
      <c r="AK633" s="85">
        <v>255</v>
      </c>
      <c r="AL633" s="85">
        <v>255</v>
      </c>
      <c r="AM633" s="85">
        <v>255</v>
      </c>
      <c r="AN633" s="85">
        <v>255</v>
      </c>
      <c r="AO633" s="85">
        <v>255</v>
      </c>
      <c r="AP633" s="85">
        <v>255</v>
      </c>
      <c r="AQ633" s="85">
        <v>255</v>
      </c>
      <c r="AR633" s="85">
        <v>255</v>
      </c>
      <c r="AS633" s="85">
        <v>255</v>
      </c>
      <c r="AT633" s="85">
        <v>255</v>
      </c>
      <c r="AU633" s="85">
        <v>247</v>
      </c>
      <c r="AV633" s="85">
        <v>115</v>
      </c>
      <c r="AW633" s="85">
        <v>13</v>
      </c>
      <c r="AX633" s="85">
        <v>17</v>
      </c>
      <c r="AY633" s="85">
        <v>17</v>
      </c>
      <c r="AZ633" s="85">
        <v>19</v>
      </c>
      <c r="BA633" s="85">
        <v>18</v>
      </c>
      <c r="BB633" s="85">
        <v>18</v>
      </c>
      <c r="BC633" s="85">
        <v>17</v>
      </c>
      <c r="BD633" s="85">
        <v>17</v>
      </c>
      <c r="BE633" s="85">
        <v>17</v>
      </c>
      <c r="BF633" s="85">
        <v>19</v>
      </c>
      <c r="BG633" s="85">
        <v>18</v>
      </c>
      <c r="BH633" s="85">
        <v>18</v>
      </c>
      <c r="BI633" s="85">
        <v>19</v>
      </c>
      <c r="BJ633" s="85">
        <v>21</v>
      </c>
      <c r="BK633" s="85">
        <v>20</v>
      </c>
      <c r="BL633" s="85">
        <v>20</v>
      </c>
      <c r="BM633" s="85">
        <v>20</v>
      </c>
      <c r="BN633" s="85">
        <v>20</v>
      </c>
      <c r="BO633" s="85">
        <v>21</v>
      </c>
      <c r="BP633" s="85">
        <v>21</v>
      </c>
      <c r="BQ633" s="85">
        <v>21</v>
      </c>
      <c r="BR633" s="85">
        <v>20</v>
      </c>
      <c r="BS633" s="85">
        <v>18</v>
      </c>
      <c r="BT633" s="85">
        <v>19</v>
      </c>
      <c r="BU633" s="85">
        <v>21</v>
      </c>
      <c r="BV633" s="85">
        <v>21</v>
      </c>
      <c r="BW633" s="85">
        <v>21</v>
      </c>
      <c r="BX633" s="85">
        <v>21</v>
      </c>
      <c r="BY633" s="85">
        <v>21</v>
      </c>
      <c r="BZ633" s="85">
        <v>20</v>
      </c>
      <c r="CA633" s="85">
        <v>20</v>
      </c>
      <c r="CB633" s="85">
        <v>21</v>
      </c>
      <c r="CC633" s="85">
        <v>21</v>
      </c>
      <c r="CD633" s="85">
        <v>21</v>
      </c>
      <c r="CE633" s="85">
        <v>21</v>
      </c>
      <c r="CF633" s="85">
        <v>21</v>
      </c>
      <c r="CG633" s="85">
        <v>21</v>
      </c>
      <c r="CH633" s="85">
        <v>21</v>
      </c>
      <c r="CI633" s="85">
        <v>21</v>
      </c>
      <c r="CJ633" s="85">
        <v>21</v>
      </c>
      <c r="CK633" s="85">
        <v>21</v>
      </c>
      <c r="CL633" s="85">
        <v>21</v>
      </c>
      <c r="CM633" s="85">
        <v>21</v>
      </c>
      <c r="CN633" s="85">
        <v>21</v>
      </c>
      <c r="CO633" s="85">
        <v>21</v>
      </c>
      <c r="CP633" s="85">
        <v>21</v>
      </c>
      <c r="CQ633" s="85">
        <v>21</v>
      </c>
      <c r="CR633" s="85">
        <v>21</v>
      </c>
      <c r="CS633" s="85">
        <v>21</v>
      </c>
      <c r="CT633" s="85">
        <v>21</v>
      </c>
      <c r="CU633" s="85">
        <v>21</v>
      </c>
      <c r="CV633" s="85">
        <v>21</v>
      </c>
      <c r="CW633" s="85">
        <v>21</v>
      </c>
      <c r="CX633" s="85">
        <v>21</v>
      </c>
      <c r="CY633" s="85">
        <v>21</v>
      </c>
      <c r="CZ633" s="85">
        <v>21</v>
      </c>
      <c r="DA633" s="85">
        <v>21</v>
      </c>
      <c r="DB633" s="85">
        <v>14</v>
      </c>
      <c r="DC633" s="85">
        <v>20</v>
      </c>
      <c r="DD633" s="85">
        <v>168</v>
      </c>
      <c r="DE633" s="85">
        <v>255</v>
      </c>
      <c r="DF633" s="85">
        <v>255</v>
      </c>
      <c r="DG633" s="85">
        <v>255</v>
      </c>
      <c r="DH633" s="85">
        <v>255</v>
      </c>
      <c r="DI633" s="85">
        <v>255</v>
      </c>
      <c r="DJ633" s="85">
        <v>255</v>
      </c>
      <c r="DK633" s="85">
        <v>255</v>
      </c>
      <c r="DL633" s="85">
        <v>255</v>
      </c>
      <c r="DM633" s="85">
        <v>136</v>
      </c>
      <c r="DN633" s="85">
        <v>11</v>
      </c>
      <c r="DO633" s="85">
        <v>18</v>
      </c>
      <c r="DP633" s="85">
        <v>18</v>
      </c>
      <c r="DQ633" s="85">
        <v>18</v>
      </c>
      <c r="DR633" s="85">
        <v>12</v>
      </c>
      <c r="DS633" s="85">
        <v>69</v>
      </c>
      <c r="DT633" s="85">
        <v>229</v>
      </c>
      <c r="DU633" s="85">
        <v>255</v>
      </c>
      <c r="DV633" s="85">
        <v>255</v>
      </c>
      <c r="DW633" s="85">
        <v>255</v>
      </c>
      <c r="DX633" s="85">
        <v>255</v>
      </c>
      <c r="DY633" s="85">
        <v>255</v>
      </c>
      <c r="DZ633" s="85">
        <v>255</v>
      </c>
      <c r="EA633" s="85">
        <v>255</v>
      </c>
      <c r="EB633" s="85">
        <v>255</v>
      </c>
      <c r="EC633" s="85">
        <v>215</v>
      </c>
      <c r="ED633" s="85">
        <v>26</v>
      </c>
      <c r="EE633" s="85">
        <v>15</v>
      </c>
      <c r="EF633" s="85">
        <v>21</v>
      </c>
      <c r="EG633" s="85">
        <v>20</v>
      </c>
      <c r="EH633" s="85">
        <v>21</v>
      </c>
      <c r="EI633" s="85">
        <v>21</v>
      </c>
      <c r="EJ633" s="85">
        <v>21</v>
      </c>
      <c r="EK633" s="85">
        <v>21</v>
      </c>
      <c r="EL633" s="85">
        <v>21</v>
      </c>
      <c r="EM633" s="85">
        <v>21</v>
      </c>
      <c r="EN633" s="85">
        <v>21</v>
      </c>
      <c r="EO633" s="85">
        <v>21</v>
      </c>
      <c r="EP633" s="85">
        <v>21</v>
      </c>
      <c r="EQ633" s="85">
        <v>21</v>
      </c>
      <c r="ER633" s="85">
        <v>21</v>
      </c>
      <c r="ES633" s="85">
        <v>21</v>
      </c>
      <c r="ET633" s="85">
        <v>21</v>
      </c>
      <c r="EU633" s="85">
        <v>21</v>
      </c>
      <c r="EV633" s="85">
        <v>21</v>
      </c>
      <c r="EW633" s="85">
        <v>21</v>
      </c>
      <c r="EX633" s="85">
        <v>21</v>
      </c>
      <c r="EY633" s="85">
        <v>21</v>
      </c>
      <c r="EZ633" s="85">
        <v>21</v>
      </c>
      <c r="FA633" s="85">
        <v>21</v>
      </c>
      <c r="FB633" s="85">
        <v>20</v>
      </c>
      <c r="FC633" s="85">
        <v>22</v>
      </c>
      <c r="FD633" s="85">
        <v>20</v>
      </c>
      <c r="FE633" s="85">
        <v>20</v>
      </c>
      <c r="FF633" s="85">
        <v>21</v>
      </c>
      <c r="FG633" s="85">
        <v>21</v>
      </c>
      <c r="FH633" s="85">
        <v>19</v>
      </c>
      <c r="FI633" s="85">
        <v>19</v>
      </c>
      <c r="FJ633" s="85">
        <v>18</v>
      </c>
      <c r="FK633" s="85">
        <v>19</v>
      </c>
      <c r="FL633" s="85">
        <v>18</v>
      </c>
      <c r="FM633" s="85">
        <v>18</v>
      </c>
      <c r="FN633" s="85">
        <v>23</v>
      </c>
      <c r="FO633" s="85">
        <v>21</v>
      </c>
      <c r="FP633" s="85">
        <v>21</v>
      </c>
      <c r="FQ633" s="85">
        <v>22</v>
      </c>
      <c r="FR633" s="85">
        <v>22</v>
      </c>
      <c r="FS633" s="85">
        <v>22</v>
      </c>
      <c r="FT633" s="85">
        <v>20</v>
      </c>
      <c r="FU633" s="85">
        <v>21</v>
      </c>
      <c r="FV633" s="85">
        <v>21</v>
      </c>
      <c r="FW633" s="85">
        <v>20</v>
      </c>
      <c r="FX633" s="85">
        <v>20</v>
      </c>
      <c r="FY633" s="85">
        <v>20</v>
      </c>
      <c r="FZ633" s="85">
        <v>21</v>
      </c>
      <c r="GA633" s="85">
        <v>20</v>
      </c>
      <c r="GB633" s="85">
        <v>21</v>
      </c>
      <c r="GC633" s="85">
        <v>21</v>
      </c>
      <c r="GD633" s="85">
        <v>20</v>
      </c>
      <c r="GE633" s="85">
        <v>21</v>
      </c>
      <c r="GF633" s="85">
        <v>19</v>
      </c>
      <c r="GG633" s="85">
        <v>19</v>
      </c>
      <c r="GH633" s="85">
        <v>11</v>
      </c>
      <c r="GI633" s="85">
        <v>61</v>
      </c>
      <c r="GJ633" s="85">
        <v>217</v>
      </c>
      <c r="GK633" s="85">
        <v>255</v>
      </c>
      <c r="GL633" s="85">
        <v>255</v>
      </c>
      <c r="GM633" s="85">
        <v>255</v>
      </c>
      <c r="GN633" s="85">
        <v>255</v>
      </c>
      <c r="GO633" s="85">
        <v>255</v>
      </c>
      <c r="GP633" s="85">
        <v>255</v>
      </c>
      <c r="GQ633" s="85">
        <v>255</v>
      </c>
      <c r="GR633" s="85">
        <v>255</v>
      </c>
      <c r="GS633" s="85">
        <v>255</v>
      </c>
      <c r="GT633" s="85">
        <v>255</v>
      </c>
      <c r="GU633" s="85">
        <v>255</v>
      </c>
      <c r="GV633" s="85">
        <v>255</v>
      </c>
      <c r="GW633" s="85">
        <v>255</v>
      </c>
      <c r="GX633" s="85">
        <v>255</v>
      </c>
      <c r="GY633" s="85">
        <v>255</v>
      </c>
      <c r="GZ633" s="85">
        <v>255</v>
      </c>
      <c r="HA633" s="85">
        <v>255</v>
      </c>
      <c r="HB633" s="85">
        <v>255</v>
      </c>
      <c r="HC633" s="85">
        <v>255</v>
      </c>
      <c r="HD633" s="85">
        <v>255</v>
      </c>
      <c r="HE633" s="85">
        <v>255</v>
      </c>
      <c r="HF633" s="85">
        <v>255</v>
      </c>
      <c r="HG633" s="85">
        <v>255</v>
      </c>
      <c r="HH633" s="85">
        <v>255</v>
      </c>
      <c r="HI633" s="85">
        <v>255</v>
      </c>
      <c r="HJ633" s="85">
        <v>255</v>
      </c>
      <c r="HK633" s="85">
        <v>255</v>
      </c>
      <c r="HL633" s="85">
        <v>255</v>
      </c>
      <c r="HM633" s="85">
        <v>255</v>
      </c>
      <c r="HN633" s="85">
        <v>255</v>
      </c>
      <c r="HO633" s="85">
        <v>255</v>
      </c>
      <c r="HP633" s="85">
        <v>255</v>
      </c>
      <c r="HQ633" s="85">
        <v>255</v>
      </c>
      <c r="HR633" s="85">
        <v>255</v>
      </c>
      <c r="HS633" s="85">
        <v>255</v>
      </c>
      <c r="HT633" s="85">
        <v>255</v>
      </c>
      <c r="HU633" s="85">
        <v>255</v>
      </c>
      <c r="HV633" s="85">
        <v>255</v>
      </c>
      <c r="HW633" s="85">
        <v>255</v>
      </c>
      <c r="HX633" s="85">
        <v>255</v>
      </c>
      <c r="HY633" s="85">
        <v>255</v>
      </c>
      <c r="HZ633" s="85">
        <v>255</v>
      </c>
      <c r="IA633" s="85">
        <v>255</v>
      </c>
      <c r="IB633" s="85">
        <v>255</v>
      </c>
      <c r="IC633" s="85">
        <v>255</v>
      </c>
      <c r="ID633" s="85">
        <v>255</v>
      </c>
      <c r="IE633" s="85">
        <v>255</v>
      </c>
    </row>
    <row r="634" spans="1:239" ht="7.8">
      <c r="A634" s="85">
        <v>255</v>
      </c>
      <c r="B634" s="85">
        <v>255</v>
      </c>
      <c r="C634" s="85">
        <v>255</v>
      </c>
      <c r="D634" s="85">
        <v>255</v>
      </c>
      <c r="E634" s="85">
        <v>255</v>
      </c>
      <c r="F634" s="85">
        <v>255</v>
      </c>
      <c r="G634" s="85">
        <v>255</v>
      </c>
      <c r="H634" s="85">
        <v>255</v>
      </c>
      <c r="I634" s="85">
        <v>255</v>
      </c>
      <c r="J634" s="85">
        <v>255</v>
      </c>
      <c r="K634" s="85">
        <v>255</v>
      </c>
      <c r="L634" s="85">
        <v>255</v>
      </c>
      <c r="M634" s="85">
        <v>255</v>
      </c>
      <c r="N634" s="85">
        <v>255</v>
      </c>
      <c r="O634" s="85">
        <v>255</v>
      </c>
      <c r="P634" s="85">
        <v>255</v>
      </c>
      <c r="Q634" s="85">
        <v>255</v>
      </c>
      <c r="R634" s="85">
        <v>255</v>
      </c>
      <c r="S634" s="85">
        <v>255</v>
      </c>
      <c r="T634" s="85">
        <v>255</v>
      </c>
      <c r="U634" s="85">
        <v>255</v>
      </c>
      <c r="V634" s="85">
        <v>255</v>
      </c>
      <c r="W634" s="85">
        <v>255</v>
      </c>
      <c r="X634" s="85">
        <v>255</v>
      </c>
      <c r="Y634" s="85">
        <v>255</v>
      </c>
      <c r="Z634" s="85">
        <v>255</v>
      </c>
      <c r="AA634" s="85">
        <v>255</v>
      </c>
      <c r="AB634" s="85">
        <v>255</v>
      </c>
      <c r="AC634" s="85">
        <v>255</v>
      </c>
      <c r="AD634" s="85">
        <v>255</v>
      </c>
      <c r="AE634" s="85">
        <v>255</v>
      </c>
      <c r="AF634" s="85">
        <v>255</v>
      </c>
      <c r="AG634" s="85">
        <v>255</v>
      </c>
      <c r="AH634" s="85">
        <v>255</v>
      </c>
      <c r="AI634" s="85">
        <v>255</v>
      </c>
      <c r="AJ634" s="85">
        <v>255</v>
      </c>
      <c r="AK634" s="85">
        <v>255</v>
      </c>
      <c r="AL634" s="85">
        <v>255</v>
      </c>
      <c r="AM634" s="85">
        <v>255</v>
      </c>
      <c r="AN634" s="85">
        <v>255</v>
      </c>
      <c r="AO634" s="85">
        <v>255</v>
      </c>
      <c r="AP634" s="85">
        <v>255</v>
      </c>
      <c r="AQ634" s="85">
        <v>255</v>
      </c>
      <c r="AR634" s="85">
        <v>255</v>
      </c>
      <c r="AS634" s="85">
        <v>255</v>
      </c>
      <c r="AT634" s="85">
        <v>255</v>
      </c>
      <c r="AU634" s="85">
        <v>255</v>
      </c>
      <c r="AV634" s="85">
        <v>251</v>
      </c>
      <c r="AW634" s="85">
        <v>135</v>
      </c>
      <c r="AX634" s="85">
        <v>30</v>
      </c>
      <c r="AY634" s="85">
        <v>27</v>
      </c>
      <c r="AZ634" s="85">
        <v>35</v>
      </c>
      <c r="BA634" s="85">
        <v>34</v>
      </c>
      <c r="BB634" s="85">
        <v>33</v>
      </c>
      <c r="BC634" s="85">
        <v>36</v>
      </c>
      <c r="BD634" s="85">
        <v>36</v>
      </c>
      <c r="BE634" s="85">
        <v>36</v>
      </c>
      <c r="BF634" s="85">
        <v>36</v>
      </c>
      <c r="BG634" s="85">
        <v>36</v>
      </c>
      <c r="BH634" s="85">
        <v>34</v>
      </c>
      <c r="BI634" s="85">
        <v>35</v>
      </c>
      <c r="BJ634" s="85">
        <v>37</v>
      </c>
      <c r="BK634" s="85">
        <v>34</v>
      </c>
      <c r="BL634" s="85">
        <v>36</v>
      </c>
      <c r="BM634" s="85">
        <v>36</v>
      </c>
      <c r="BN634" s="85">
        <v>36</v>
      </c>
      <c r="BO634" s="85">
        <v>36</v>
      </c>
      <c r="BP634" s="85">
        <v>37</v>
      </c>
      <c r="BQ634" s="85">
        <v>36</v>
      </c>
      <c r="BR634" s="85">
        <v>35</v>
      </c>
      <c r="BS634" s="85">
        <v>35</v>
      </c>
      <c r="BT634" s="85">
        <v>37</v>
      </c>
      <c r="BU634" s="85">
        <v>37</v>
      </c>
      <c r="BV634" s="85">
        <v>36</v>
      </c>
      <c r="BW634" s="85">
        <v>37</v>
      </c>
      <c r="BX634" s="85">
        <v>36</v>
      </c>
      <c r="BY634" s="85">
        <v>34</v>
      </c>
      <c r="BZ634" s="85">
        <v>35</v>
      </c>
      <c r="CA634" s="85">
        <v>35</v>
      </c>
      <c r="CB634" s="85">
        <v>34</v>
      </c>
      <c r="CC634" s="85">
        <v>35</v>
      </c>
      <c r="CD634" s="85">
        <v>35</v>
      </c>
      <c r="CE634" s="85">
        <v>35</v>
      </c>
      <c r="CF634" s="85">
        <v>35</v>
      </c>
      <c r="CG634" s="85">
        <v>35</v>
      </c>
      <c r="CH634" s="85">
        <v>35</v>
      </c>
      <c r="CI634" s="85">
        <v>35</v>
      </c>
      <c r="CJ634" s="85">
        <v>35</v>
      </c>
      <c r="CK634" s="85">
        <v>35</v>
      </c>
      <c r="CL634" s="85">
        <v>35</v>
      </c>
      <c r="CM634" s="85">
        <v>35</v>
      </c>
      <c r="CN634" s="85">
        <v>35</v>
      </c>
      <c r="CO634" s="85">
        <v>35</v>
      </c>
      <c r="CP634" s="85">
        <v>35</v>
      </c>
      <c r="CQ634" s="85">
        <v>35</v>
      </c>
      <c r="CR634" s="85">
        <v>35</v>
      </c>
      <c r="CS634" s="85">
        <v>35</v>
      </c>
      <c r="CT634" s="85">
        <v>35</v>
      </c>
      <c r="CU634" s="85">
        <v>35</v>
      </c>
      <c r="CV634" s="85">
        <v>35</v>
      </c>
      <c r="CW634" s="85">
        <v>35</v>
      </c>
      <c r="CX634" s="85">
        <v>35</v>
      </c>
      <c r="CY634" s="85">
        <v>35</v>
      </c>
      <c r="CZ634" s="85">
        <v>34</v>
      </c>
      <c r="DA634" s="85">
        <v>35</v>
      </c>
      <c r="DB634" s="85">
        <v>33</v>
      </c>
      <c r="DC634" s="85">
        <v>27</v>
      </c>
      <c r="DD634" s="85">
        <v>82</v>
      </c>
      <c r="DE634" s="85">
        <v>240</v>
      </c>
      <c r="DF634" s="85">
        <v>255</v>
      </c>
      <c r="DG634" s="85">
        <v>255</v>
      </c>
      <c r="DH634" s="85">
        <v>255</v>
      </c>
      <c r="DI634" s="85">
        <v>255</v>
      </c>
      <c r="DJ634" s="85">
        <v>255</v>
      </c>
      <c r="DK634" s="85">
        <v>255</v>
      </c>
      <c r="DL634" s="85">
        <v>254</v>
      </c>
      <c r="DM634" s="85">
        <v>111</v>
      </c>
      <c r="DN634" s="85">
        <v>24</v>
      </c>
      <c r="DO634" s="85">
        <v>35</v>
      </c>
      <c r="DP634" s="85">
        <v>34</v>
      </c>
      <c r="DQ634" s="85">
        <v>34</v>
      </c>
      <c r="DR634" s="85">
        <v>29</v>
      </c>
      <c r="DS634" s="85">
        <v>49</v>
      </c>
      <c r="DT634" s="85">
        <v>202</v>
      </c>
      <c r="DU634" s="85">
        <v>255</v>
      </c>
      <c r="DV634" s="85">
        <v>255</v>
      </c>
      <c r="DW634" s="85">
        <v>255</v>
      </c>
      <c r="DX634" s="85">
        <v>255</v>
      </c>
      <c r="DY634" s="85">
        <v>255</v>
      </c>
      <c r="DZ634" s="85">
        <v>255</v>
      </c>
      <c r="EA634" s="85">
        <v>255</v>
      </c>
      <c r="EB634" s="85">
        <v>255</v>
      </c>
      <c r="EC634" s="85">
        <v>208</v>
      </c>
      <c r="ED634" s="85">
        <v>42</v>
      </c>
      <c r="EE634" s="85">
        <v>31</v>
      </c>
      <c r="EF634" s="85">
        <v>35</v>
      </c>
      <c r="EG634" s="85">
        <v>35</v>
      </c>
      <c r="EH634" s="85">
        <v>35</v>
      </c>
      <c r="EI634" s="85">
        <v>35</v>
      </c>
      <c r="EJ634" s="85">
        <v>35</v>
      </c>
      <c r="EK634" s="85">
        <v>35</v>
      </c>
      <c r="EL634" s="85">
        <v>35</v>
      </c>
      <c r="EM634" s="85">
        <v>35</v>
      </c>
      <c r="EN634" s="85">
        <v>35</v>
      </c>
      <c r="EO634" s="85">
        <v>35</v>
      </c>
      <c r="EP634" s="85">
        <v>35</v>
      </c>
      <c r="EQ634" s="85">
        <v>35</v>
      </c>
      <c r="ER634" s="85">
        <v>35</v>
      </c>
      <c r="ES634" s="85">
        <v>35</v>
      </c>
      <c r="ET634" s="85">
        <v>35</v>
      </c>
      <c r="EU634" s="85">
        <v>35</v>
      </c>
      <c r="EV634" s="85">
        <v>35</v>
      </c>
      <c r="EW634" s="85">
        <v>35</v>
      </c>
      <c r="EX634" s="85">
        <v>35</v>
      </c>
      <c r="EY634" s="85">
        <v>35</v>
      </c>
      <c r="EZ634" s="85">
        <v>35</v>
      </c>
      <c r="FA634" s="85">
        <v>35</v>
      </c>
      <c r="FB634" s="85">
        <v>35</v>
      </c>
      <c r="FC634" s="85">
        <v>34</v>
      </c>
      <c r="FD634" s="85">
        <v>34</v>
      </c>
      <c r="FE634" s="85">
        <v>34</v>
      </c>
      <c r="FF634" s="85">
        <v>34</v>
      </c>
      <c r="FG634" s="85">
        <v>35</v>
      </c>
      <c r="FH634" s="85">
        <v>36</v>
      </c>
      <c r="FI634" s="85">
        <v>35</v>
      </c>
      <c r="FJ634" s="85">
        <v>37</v>
      </c>
      <c r="FK634" s="85">
        <v>37</v>
      </c>
      <c r="FL634" s="85">
        <v>36</v>
      </c>
      <c r="FM634" s="85">
        <v>36</v>
      </c>
      <c r="FN634" s="85">
        <v>36</v>
      </c>
      <c r="FO634" s="85">
        <v>33</v>
      </c>
      <c r="FP634" s="85">
        <v>33</v>
      </c>
      <c r="FQ634" s="85">
        <v>33</v>
      </c>
      <c r="FR634" s="85">
        <v>31</v>
      </c>
      <c r="FS634" s="85">
        <v>32</v>
      </c>
      <c r="FT634" s="85">
        <v>32</v>
      </c>
      <c r="FU634" s="85">
        <v>35</v>
      </c>
      <c r="FV634" s="85">
        <v>35</v>
      </c>
      <c r="FW634" s="85">
        <v>36</v>
      </c>
      <c r="FX634" s="85">
        <v>35</v>
      </c>
      <c r="FY634" s="85">
        <v>35</v>
      </c>
      <c r="FZ634" s="85">
        <v>37</v>
      </c>
      <c r="GA634" s="85">
        <v>35</v>
      </c>
      <c r="GB634" s="85">
        <v>35</v>
      </c>
      <c r="GC634" s="85">
        <v>35</v>
      </c>
      <c r="GD634" s="85">
        <v>35</v>
      </c>
      <c r="GE634" s="85">
        <v>36</v>
      </c>
      <c r="GF634" s="85">
        <v>30</v>
      </c>
      <c r="GG634" s="85">
        <v>25</v>
      </c>
      <c r="GH634" s="85">
        <v>81</v>
      </c>
      <c r="GI634" s="85">
        <v>219</v>
      </c>
      <c r="GJ634" s="85">
        <v>255</v>
      </c>
      <c r="GK634" s="85">
        <v>255</v>
      </c>
      <c r="GL634" s="85">
        <v>255</v>
      </c>
      <c r="GM634" s="85">
        <v>255</v>
      </c>
      <c r="GN634" s="85">
        <v>255</v>
      </c>
      <c r="GO634" s="85">
        <v>255</v>
      </c>
      <c r="GP634" s="85">
        <v>255</v>
      </c>
      <c r="GQ634" s="85">
        <v>255</v>
      </c>
      <c r="GR634" s="85">
        <v>255</v>
      </c>
      <c r="GS634" s="85">
        <v>255</v>
      </c>
      <c r="GT634" s="85">
        <v>255</v>
      </c>
      <c r="GU634" s="85">
        <v>255</v>
      </c>
      <c r="GV634" s="85">
        <v>255</v>
      </c>
      <c r="GW634" s="85">
        <v>255</v>
      </c>
      <c r="GX634" s="85">
        <v>255</v>
      </c>
      <c r="GY634" s="85">
        <v>255</v>
      </c>
      <c r="GZ634" s="85">
        <v>255</v>
      </c>
      <c r="HA634" s="85">
        <v>255</v>
      </c>
      <c r="HB634" s="85">
        <v>255</v>
      </c>
      <c r="HC634" s="85">
        <v>255</v>
      </c>
      <c r="HD634" s="85">
        <v>255</v>
      </c>
      <c r="HE634" s="85">
        <v>255</v>
      </c>
      <c r="HF634" s="85">
        <v>255</v>
      </c>
      <c r="HG634" s="85">
        <v>255</v>
      </c>
      <c r="HH634" s="85">
        <v>255</v>
      </c>
      <c r="HI634" s="85">
        <v>255</v>
      </c>
      <c r="HJ634" s="85">
        <v>255</v>
      </c>
      <c r="HK634" s="85">
        <v>255</v>
      </c>
      <c r="HL634" s="85">
        <v>255</v>
      </c>
      <c r="HM634" s="85">
        <v>255</v>
      </c>
      <c r="HN634" s="85">
        <v>255</v>
      </c>
      <c r="HO634" s="85">
        <v>255</v>
      </c>
      <c r="HP634" s="85">
        <v>255</v>
      </c>
      <c r="HQ634" s="85">
        <v>255</v>
      </c>
      <c r="HR634" s="85">
        <v>255</v>
      </c>
      <c r="HS634" s="85">
        <v>255</v>
      </c>
      <c r="HT634" s="85">
        <v>255</v>
      </c>
      <c r="HU634" s="85">
        <v>255</v>
      </c>
      <c r="HV634" s="85">
        <v>255</v>
      </c>
      <c r="HW634" s="85">
        <v>255</v>
      </c>
      <c r="HX634" s="85">
        <v>255</v>
      </c>
      <c r="HY634" s="85">
        <v>255</v>
      </c>
      <c r="HZ634" s="85">
        <v>255</v>
      </c>
      <c r="IA634" s="85">
        <v>255</v>
      </c>
      <c r="IB634" s="85">
        <v>255</v>
      </c>
      <c r="IC634" s="85">
        <v>255</v>
      </c>
      <c r="ID634" s="85">
        <v>255</v>
      </c>
      <c r="IE634" s="85">
        <v>255</v>
      </c>
    </row>
    <row r="635" spans="1:239" ht="7.8">
      <c r="A635" s="85">
        <v>255</v>
      </c>
      <c r="B635" s="85">
        <v>255</v>
      </c>
      <c r="C635" s="85">
        <v>255</v>
      </c>
      <c r="D635" s="85">
        <v>255</v>
      </c>
      <c r="E635" s="85">
        <v>255</v>
      </c>
      <c r="F635" s="85">
        <v>255</v>
      </c>
      <c r="G635" s="85">
        <v>255</v>
      </c>
      <c r="H635" s="85">
        <v>255</v>
      </c>
      <c r="I635" s="85">
        <v>255</v>
      </c>
      <c r="J635" s="85">
        <v>255</v>
      </c>
      <c r="K635" s="85">
        <v>255</v>
      </c>
      <c r="L635" s="85">
        <v>255</v>
      </c>
      <c r="M635" s="85">
        <v>255</v>
      </c>
      <c r="N635" s="85">
        <v>255</v>
      </c>
      <c r="O635" s="85">
        <v>255</v>
      </c>
      <c r="P635" s="85">
        <v>255</v>
      </c>
      <c r="Q635" s="85">
        <v>255</v>
      </c>
      <c r="R635" s="85">
        <v>255</v>
      </c>
      <c r="S635" s="85">
        <v>255</v>
      </c>
      <c r="T635" s="85">
        <v>255</v>
      </c>
      <c r="U635" s="85">
        <v>255</v>
      </c>
      <c r="V635" s="85">
        <v>255</v>
      </c>
      <c r="W635" s="85">
        <v>255</v>
      </c>
      <c r="X635" s="85">
        <v>255</v>
      </c>
      <c r="Y635" s="85">
        <v>255</v>
      </c>
      <c r="Z635" s="85">
        <v>255</v>
      </c>
      <c r="AA635" s="85">
        <v>255</v>
      </c>
      <c r="AB635" s="85">
        <v>255</v>
      </c>
      <c r="AC635" s="85">
        <v>255</v>
      </c>
      <c r="AD635" s="85">
        <v>255</v>
      </c>
      <c r="AE635" s="85">
        <v>255</v>
      </c>
      <c r="AF635" s="85">
        <v>255</v>
      </c>
      <c r="AG635" s="85">
        <v>255</v>
      </c>
      <c r="AH635" s="85">
        <v>255</v>
      </c>
      <c r="AI635" s="85">
        <v>255</v>
      </c>
      <c r="AJ635" s="85">
        <v>255</v>
      </c>
      <c r="AK635" s="85">
        <v>255</v>
      </c>
      <c r="AL635" s="85">
        <v>255</v>
      </c>
      <c r="AM635" s="85">
        <v>255</v>
      </c>
      <c r="AN635" s="85">
        <v>255</v>
      </c>
      <c r="AO635" s="85">
        <v>255</v>
      </c>
      <c r="AP635" s="85">
        <v>255</v>
      </c>
      <c r="AQ635" s="85">
        <v>255</v>
      </c>
      <c r="AR635" s="85">
        <v>255</v>
      </c>
      <c r="AS635" s="85">
        <v>255</v>
      </c>
      <c r="AT635" s="85">
        <v>255</v>
      </c>
      <c r="AU635" s="85">
        <v>255</v>
      </c>
      <c r="AV635" s="85">
        <v>251</v>
      </c>
      <c r="AW635" s="85">
        <v>130</v>
      </c>
      <c r="AX635" s="85">
        <v>24</v>
      </c>
      <c r="AY635" s="85">
        <v>17</v>
      </c>
      <c r="AZ635" s="85">
        <v>25</v>
      </c>
      <c r="BA635" s="85">
        <v>24</v>
      </c>
      <c r="BB635" s="85">
        <v>23</v>
      </c>
      <c r="BC635" s="85">
        <v>26</v>
      </c>
      <c r="BD635" s="85">
        <v>26</v>
      </c>
      <c r="BE635" s="85">
        <v>26</v>
      </c>
      <c r="BF635" s="85">
        <v>27</v>
      </c>
      <c r="BG635" s="85">
        <v>27</v>
      </c>
      <c r="BH635" s="85">
        <v>25</v>
      </c>
      <c r="BI635" s="85">
        <v>26</v>
      </c>
      <c r="BJ635" s="85">
        <v>26</v>
      </c>
      <c r="BK635" s="85">
        <v>25</v>
      </c>
      <c r="BL635" s="85">
        <v>26</v>
      </c>
      <c r="BM635" s="85">
        <v>26</v>
      </c>
      <c r="BN635" s="85">
        <v>26</v>
      </c>
      <c r="BO635" s="85">
        <v>27</v>
      </c>
      <c r="BP635" s="85">
        <v>27</v>
      </c>
      <c r="BQ635" s="85">
        <v>26</v>
      </c>
      <c r="BR635" s="85">
        <v>27</v>
      </c>
      <c r="BS635" s="85">
        <v>27</v>
      </c>
      <c r="BT635" s="85">
        <v>27</v>
      </c>
      <c r="BU635" s="85">
        <v>27</v>
      </c>
      <c r="BV635" s="85">
        <v>27</v>
      </c>
      <c r="BW635" s="85">
        <v>28</v>
      </c>
      <c r="BX635" s="85">
        <v>27</v>
      </c>
      <c r="BY635" s="85">
        <v>25</v>
      </c>
      <c r="BZ635" s="85">
        <v>26</v>
      </c>
      <c r="CA635" s="85">
        <v>26</v>
      </c>
      <c r="CB635" s="85">
        <v>25</v>
      </c>
      <c r="CC635" s="85">
        <v>26</v>
      </c>
      <c r="CD635" s="85">
        <v>26</v>
      </c>
      <c r="CE635" s="85">
        <v>26</v>
      </c>
      <c r="CF635" s="85">
        <v>26</v>
      </c>
      <c r="CG635" s="85">
        <v>26</v>
      </c>
      <c r="CH635" s="85">
        <v>26</v>
      </c>
      <c r="CI635" s="85">
        <v>26</v>
      </c>
      <c r="CJ635" s="85">
        <v>26</v>
      </c>
      <c r="CK635" s="85">
        <v>26</v>
      </c>
      <c r="CL635" s="85">
        <v>26</v>
      </c>
      <c r="CM635" s="85">
        <v>26</v>
      </c>
      <c r="CN635" s="85">
        <v>26</v>
      </c>
      <c r="CO635" s="85">
        <v>26</v>
      </c>
      <c r="CP635" s="85">
        <v>26</v>
      </c>
      <c r="CQ635" s="85">
        <v>26</v>
      </c>
      <c r="CR635" s="85">
        <v>26</v>
      </c>
      <c r="CS635" s="85">
        <v>26</v>
      </c>
      <c r="CT635" s="85">
        <v>26</v>
      </c>
      <c r="CU635" s="85">
        <v>26</v>
      </c>
      <c r="CV635" s="85">
        <v>26</v>
      </c>
      <c r="CW635" s="85">
        <v>26</v>
      </c>
      <c r="CX635" s="85">
        <v>26</v>
      </c>
      <c r="CY635" s="85">
        <v>26</v>
      </c>
      <c r="CZ635" s="85">
        <v>26</v>
      </c>
      <c r="DA635" s="85">
        <v>25</v>
      </c>
      <c r="DB635" s="85">
        <v>24</v>
      </c>
      <c r="DC635" s="85">
        <v>18</v>
      </c>
      <c r="DD635" s="85">
        <v>77</v>
      </c>
      <c r="DE635" s="85">
        <v>241</v>
      </c>
      <c r="DF635" s="85">
        <v>255</v>
      </c>
      <c r="DG635" s="85">
        <v>255</v>
      </c>
      <c r="DH635" s="85">
        <v>255</v>
      </c>
      <c r="DI635" s="85">
        <v>255</v>
      </c>
      <c r="DJ635" s="85">
        <v>255</v>
      </c>
      <c r="DK635" s="85">
        <v>255</v>
      </c>
      <c r="DL635" s="85">
        <v>255</v>
      </c>
      <c r="DM635" s="85">
        <v>108</v>
      </c>
      <c r="DN635" s="85">
        <v>16</v>
      </c>
      <c r="DO635" s="85">
        <v>25</v>
      </c>
      <c r="DP635" s="85">
        <v>25</v>
      </c>
      <c r="DQ635" s="85">
        <v>25</v>
      </c>
      <c r="DR635" s="85">
        <v>19</v>
      </c>
      <c r="DS635" s="85">
        <v>42</v>
      </c>
      <c r="DT635" s="85">
        <v>200</v>
      </c>
      <c r="DU635" s="85">
        <v>255</v>
      </c>
      <c r="DV635" s="85">
        <v>255</v>
      </c>
      <c r="DW635" s="85">
        <v>255</v>
      </c>
      <c r="DX635" s="85">
        <v>255</v>
      </c>
      <c r="DY635" s="85">
        <v>255</v>
      </c>
      <c r="DZ635" s="85">
        <v>255</v>
      </c>
      <c r="EA635" s="85">
        <v>255</v>
      </c>
      <c r="EB635" s="85">
        <v>255</v>
      </c>
      <c r="EC635" s="85">
        <v>206</v>
      </c>
      <c r="ED635" s="85">
        <v>32</v>
      </c>
      <c r="EE635" s="85">
        <v>22</v>
      </c>
      <c r="EF635" s="85">
        <v>26</v>
      </c>
      <c r="EG635" s="85">
        <v>26</v>
      </c>
      <c r="EH635" s="85">
        <v>26</v>
      </c>
      <c r="EI635" s="85">
        <v>26</v>
      </c>
      <c r="EJ635" s="85">
        <v>26</v>
      </c>
      <c r="EK635" s="85">
        <v>26</v>
      </c>
      <c r="EL635" s="85">
        <v>26</v>
      </c>
      <c r="EM635" s="85">
        <v>26</v>
      </c>
      <c r="EN635" s="85">
        <v>26</v>
      </c>
      <c r="EO635" s="85">
        <v>26</v>
      </c>
      <c r="EP635" s="85">
        <v>26</v>
      </c>
      <c r="EQ635" s="85">
        <v>26</v>
      </c>
      <c r="ER635" s="85">
        <v>26</v>
      </c>
      <c r="ES635" s="85">
        <v>26</v>
      </c>
      <c r="ET635" s="85">
        <v>26</v>
      </c>
      <c r="EU635" s="85">
        <v>26</v>
      </c>
      <c r="EV635" s="85">
        <v>26</v>
      </c>
      <c r="EW635" s="85">
        <v>26</v>
      </c>
      <c r="EX635" s="85">
        <v>26</v>
      </c>
      <c r="EY635" s="85">
        <v>26</v>
      </c>
      <c r="EZ635" s="85">
        <v>26</v>
      </c>
      <c r="FA635" s="85">
        <v>26</v>
      </c>
      <c r="FB635" s="85">
        <v>26</v>
      </c>
      <c r="FC635" s="85">
        <v>25</v>
      </c>
      <c r="FD635" s="85">
        <v>25</v>
      </c>
      <c r="FE635" s="85">
        <v>25</v>
      </c>
      <c r="FF635" s="85">
        <v>25</v>
      </c>
      <c r="FG635" s="85">
        <v>26</v>
      </c>
      <c r="FH635" s="85">
        <v>28</v>
      </c>
      <c r="FI635" s="85">
        <v>25</v>
      </c>
      <c r="FJ635" s="85">
        <v>28</v>
      </c>
      <c r="FK635" s="85">
        <v>26</v>
      </c>
      <c r="FL635" s="85">
        <v>26</v>
      </c>
      <c r="FM635" s="85">
        <v>26</v>
      </c>
      <c r="FN635" s="85">
        <v>26</v>
      </c>
      <c r="FO635" s="85">
        <v>22</v>
      </c>
      <c r="FP635" s="85">
        <v>22</v>
      </c>
      <c r="FQ635" s="85">
        <v>23</v>
      </c>
      <c r="FR635" s="85">
        <v>21</v>
      </c>
      <c r="FS635" s="85">
        <v>22</v>
      </c>
      <c r="FT635" s="85">
        <v>21</v>
      </c>
      <c r="FU635" s="85">
        <v>24</v>
      </c>
      <c r="FV635" s="85">
        <v>24</v>
      </c>
      <c r="FW635" s="85">
        <v>26</v>
      </c>
      <c r="FX635" s="85">
        <v>26</v>
      </c>
      <c r="FY635" s="85">
        <v>26</v>
      </c>
      <c r="FZ635" s="85">
        <v>28</v>
      </c>
      <c r="GA635" s="85">
        <v>26</v>
      </c>
      <c r="GB635" s="85">
        <v>26</v>
      </c>
      <c r="GC635" s="85">
        <v>26</v>
      </c>
      <c r="GD635" s="85">
        <v>26</v>
      </c>
      <c r="GE635" s="85">
        <v>26</v>
      </c>
      <c r="GF635" s="85">
        <v>21</v>
      </c>
      <c r="GG635" s="85">
        <v>15</v>
      </c>
      <c r="GH635" s="85">
        <v>74</v>
      </c>
      <c r="GI635" s="85">
        <v>218</v>
      </c>
      <c r="GJ635" s="85">
        <v>255</v>
      </c>
      <c r="GK635" s="85">
        <v>255</v>
      </c>
      <c r="GL635" s="85">
        <v>255</v>
      </c>
      <c r="GM635" s="85">
        <v>255</v>
      </c>
      <c r="GN635" s="85">
        <v>255</v>
      </c>
      <c r="GO635" s="85">
        <v>255</v>
      </c>
      <c r="GP635" s="85">
        <v>255</v>
      </c>
      <c r="GQ635" s="85">
        <v>255</v>
      </c>
      <c r="GR635" s="85">
        <v>255</v>
      </c>
      <c r="GS635" s="85">
        <v>255</v>
      </c>
      <c r="GT635" s="85">
        <v>255</v>
      </c>
      <c r="GU635" s="85">
        <v>255</v>
      </c>
      <c r="GV635" s="85">
        <v>255</v>
      </c>
      <c r="GW635" s="85">
        <v>255</v>
      </c>
      <c r="GX635" s="85">
        <v>255</v>
      </c>
      <c r="GY635" s="85">
        <v>255</v>
      </c>
      <c r="GZ635" s="85">
        <v>255</v>
      </c>
      <c r="HA635" s="85">
        <v>255</v>
      </c>
      <c r="HB635" s="85">
        <v>255</v>
      </c>
      <c r="HC635" s="85">
        <v>255</v>
      </c>
      <c r="HD635" s="85">
        <v>255</v>
      </c>
      <c r="HE635" s="85">
        <v>255</v>
      </c>
      <c r="HF635" s="85">
        <v>255</v>
      </c>
      <c r="HG635" s="85">
        <v>255</v>
      </c>
      <c r="HH635" s="85">
        <v>255</v>
      </c>
      <c r="HI635" s="85">
        <v>255</v>
      </c>
      <c r="HJ635" s="85">
        <v>255</v>
      </c>
      <c r="HK635" s="85">
        <v>255</v>
      </c>
      <c r="HL635" s="85">
        <v>255</v>
      </c>
      <c r="HM635" s="85">
        <v>255</v>
      </c>
      <c r="HN635" s="85">
        <v>255</v>
      </c>
      <c r="HO635" s="85">
        <v>255</v>
      </c>
      <c r="HP635" s="85">
        <v>255</v>
      </c>
      <c r="HQ635" s="85">
        <v>255</v>
      </c>
      <c r="HR635" s="85">
        <v>255</v>
      </c>
      <c r="HS635" s="85">
        <v>255</v>
      </c>
      <c r="HT635" s="85">
        <v>255</v>
      </c>
      <c r="HU635" s="85">
        <v>255</v>
      </c>
      <c r="HV635" s="85">
        <v>255</v>
      </c>
      <c r="HW635" s="85">
        <v>255</v>
      </c>
      <c r="HX635" s="85">
        <v>255</v>
      </c>
      <c r="HY635" s="85">
        <v>255</v>
      </c>
      <c r="HZ635" s="85">
        <v>255</v>
      </c>
      <c r="IA635" s="85">
        <v>255</v>
      </c>
      <c r="IB635" s="85">
        <v>255</v>
      </c>
      <c r="IC635" s="85">
        <v>255</v>
      </c>
      <c r="ID635" s="85">
        <v>255</v>
      </c>
      <c r="IE635" s="85">
        <v>255</v>
      </c>
    </row>
    <row r="636" spans="1:239" ht="7.8">
      <c r="A636" s="85">
        <v>255</v>
      </c>
      <c r="B636" s="85">
        <v>255</v>
      </c>
      <c r="C636" s="85">
        <v>255</v>
      </c>
      <c r="D636" s="85">
        <v>255</v>
      </c>
      <c r="E636" s="85">
        <v>255</v>
      </c>
      <c r="F636" s="85">
        <v>255</v>
      </c>
      <c r="G636" s="85">
        <v>255</v>
      </c>
      <c r="H636" s="85">
        <v>255</v>
      </c>
      <c r="I636" s="85">
        <v>255</v>
      </c>
      <c r="J636" s="85">
        <v>255</v>
      </c>
      <c r="K636" s="85">
        <v>255</v>
      </c>
      <c r="L636" s="85">
        <v>255</v>
      </c>
      <c r="M636" s="85">
        <v>255</v>
      </c>
      <c r="N636" s="85">
        <v>255</v>
      </c>
      <c r="O636" s="85">
        <v>255</v>
      </c>
      <c r="P636" s="85">
        <v>255</v>
      </c>
      <c r="Q636" s="85">
        <v>255</v>
      </c>
      <c r="R636" s="85">
        <v>255</v>
      </c>
      <c r="S636" s="85">
        <v>255</v>
      </c>
      <c r="T636" s="85">
        <v>255</v>
      </c>
      <c r="U636" s="85">
        <v>255</v>
      </c>
      <c r="V636" s="85">
        <v>255</v>
      </c>
      <c r="W636" s="85">
        <v>255</v>
      </c>
      <c r="X636" s="85">
        <v>255</v>
      </c>
      <c r="Y636" s="85">
        <v>255</v>
      </c>
      <c r="Z636" s="85">
        <v>255</v>
      </c>
      <c r="AA636" s="85">
        <v>255</v>
      </c>
      <c r="AB636" s="85">
        <v>255</v>
      </c>
      <c r="AC636" s="85">
        <v>255</v>
      </c>
      <c r="AD636" s="85">
        <v>255</v>
      </c>
      <c r="AE636" s="85">
        <v>255</v>
      </c>
      <c r="AF636" s="85">
        <v>255</v>
      </c>
      <c r="AG636" s="85">
        <v>255</v>
      </c>
      <c r="AH636" s="85">
        <v>255</v>
      </c>
      <c r="AI636" s="85">
        <v>255</v>
      </c>
      <c r="AJ636" s="85">
        <v>255</v>
      </c>
      <c r="AK636" s="85">
        <v>255</v>
      </c>
      <c r="AL636" s="85">
        <v>255</v>
      </c>
      <c r="AM636" s="85">
        <v>255</v>
      </c>
      <c r="AN636" s="85">
        <v>255</v>
      </c>
      <c r="AO636" s="85">
        <v>255</v>
      </c>
      <c r="AP636" s="85">
        <v>255</v>
      </c>
      <c r="AQ636" s="85">
        <v>255</v>
      </c>
      <c r="AR636" s="85">
        <v>255</v>
      </c>
      <c r="AS636" s="85">
        <v>255</v>
      </c>
      <c r="AT636" s="85">
        <v>255</v>
      </c>
      <c r="AU636" s="85">
        <v>255</v>
      </c>
      <c r="AV636" s="85">
        <v>250</v>
      </c>
      <c r="AW636" s="85">
        <v>126</v>
      </c>
      <c r="AX636" s="85">
        <v>18</v>
      </c>
      <c r="AY636" s="85">
        <v>10</v>
      </c>
      <c r="AZ636" s="85">
        <v>19</v>
      </c>
      <c r="BA636" s="85">
        <v>18</v>
      </c>
      <c r="BB636" s="85">
        <v>17</v>
      </c>
      <c r="BC636" s="85">
        <v>20</v>
      </c>
      <c r="BD636" s="85">
        <v>20</v>
      </c>
      <c r="BE636" s="85">
        <v>20</v>
      </c>
      <c r="BF636" s="85">
        <v>20</v>
      </c>
      <c r="BG636" s="85">
        <v>20</v>
      </c>
      <c r="BH636" s="85">
        <v>18</v>
      </c>
      <c r="BI636" s="85">
        <v>19</v>
      </c>
      <c r="BJ636" s="85">
        <v>22</v>
      </c>
      <c r="BK636" s="85">
        <v>21</v>
      </c>
      <c r="BL636" s="85">
        <v>22</v>
      </c>
      <c r="BM636" s="85">
        <v>22</v>
      </c>
      <c r="BN636" s="85">
        <v>21</v>
      </c>
      <c r="BO636" s="85">
        <v>21</v>
      </c>
      <c r="BP636" s="85">
        <v>22</v>
      </c>
      <c r="BQ636" s="85">
        <v>21</v>
      </c>
      <c r="BR636" s="85">
        <v>21</v>
      </c>
      <c r="BS636" s="85">
        <v>19</v>
      </c>
      <c r="BT636" s="85">
        <v>21</v>
      </c>
      <c r="BU636" s="85">
        <v>22</v>
      </c>
      <c r="BV636" s="85">
        <v>22</v>
      </c>
      <c r="BW636" s="85">
        <v>23</v>
      </c>
      <c r="BX636" s="85">
        <v>22</v>
      </c>
      <c r="BY636" s="85">
        <v>20</v>
      </c>
      <c r="BZ636" s="85">
        <v>21</v>
      </c>
      <c r="CA636" s="85">
        <v>21</v>
      </c>
      <c r="CB636" s="85">
        <v>20</v>
      </c>
      <c r="CC636" s="85">
        <v>21</v>
      </c>
      <c r="CD636" s="85">
        <v>21</v>
      </c>
      <c r="CE636" s="85">
        <v>21</v>
      </c>
      <c r="CF636" s="85">
        <v>21</v>
      </c>
      <c r="CG636" s="85">
        <v>21</v>
      </c>
      <c r="CH636" s="85">
        <v>21</v>
      </c>
      <c r="CI636" s="85">
        <v>21</v>
      </c>
      <c r="CJ636" s="85">
        <v>21</v>
      </c>
      <c r="CK636" s="85">
        <v>21</v>
      </c>
      <c r="CL636" s="85">
        <v>21</v>
      </c>
      <c r="CM636" s="85">
        <v>21</v>
      </c>
      <c r="CN636" s="85">
        <v>21</v>
      </c>
      <c r="CO636" s="85">
        <v>21</v>
      </c>
      <c r="CP636" s="85">
        <v>21</v>
      </c>
      <c r="CQ636" s="85">
        <v>21</v>
      </c>
      <c r="CR636" s="85">
        <v>21</v>
      </c>
      <c r="CS636" s="85">
        <v>21</v>
      </c>
      <c r="CT636" s="85">
        <v>21</v>
      </c>
      <c r="CU636" s="85">
        <v>21</v>
      </c>
      <c r="CV636" s="85">
        <v>21</v>
      </c>
      <c r="CW636" s="85">
        <v>21</v>
      </c>
      <c r="CX636" s="85">
        <v>21</v>
      </c>
      <c r="CY636" s="85">
        <v>21</v>
      </c>
      <c r="CZ636" s="85">
        <v>21</v>
      </c>
      <c r="DA636" s="85">
        <v>21</v>
      </c>
      <c r="DB636" s="85">
        <v>18</v>
      </c>
      <c r="DC636" s="85">
        <v>13</v>
      </c>
      <c r="DD636" s="85">
        <v>73</v>
      </c>
      <c r="DE636" s="85">
        <v>240</v>
      </c>
      <c r="DF636" s="85">
        <v>255</v>
      </c>
      <c r="DG636" s="85">
        <v>255</v>
      </c>
      <c r="DH636" s="85">
        <v>255</v>
      </c>
      <c r="DI636" s="85">
        <v>255</v>
      </c>
      <c r="DJ636" s="85">
        <v>255</v>
      </c>
      <c r="DK636" s="85">
        <v>255</v>
      </c>
      <c r="DL636" s="85">
        <v>254</v>
      </c>
      <c r="DM636" s="85">
        <v>104</v>
      </c>
      <c r="DN636" s="85">
        <v>10</v>
      </c>
      <c r="DO636" s="85">
        <v>19</v>
      </c>
      <c r="DP636" s="85">
        <v>19</v>
      </c>
      <c r="DQ636" s="85">
        <v>20</v>
      </c>
      <c r="DR636" s="85">
        <v>15</v>
      </c>
      <c r="DS636" s="85">
        <v>39</v>
      </c>
      <c r="DT636" s="85">
        <v>199</v>
      </c>
      <c r="DU636" s="85">
        <v>255</v>
      </c>
      <c r="DV636" s="85">
        <v>255</v>
      </c>
      <c r="DW636" s="85">
        <v>255</v>
      </c>
      <c r="DX636" s="85">
        <v>255</v>
      </c>
      <c r="DY636" s="85">
        <v>255</v>
      </c>
      <c r="DZ636" s="85">
        <v>255</v>
      </c>
      <c r="EA636" s="85">
        <v>255</v>
      </c>
      <c r="EB636" s="85">
        <v>255</v>
      </c>
      <c r="EC636" s="85">
        <v>205</v>
      </c>
      <c r="ED636" s="85">
        <v>27</v>
      </c>
      <c r="EE636" s="85">
        <v>16</v>
      </c>
      <c r="EF636" s="85">
        <v>21</v>
      </c>
      <c r="EG636" s="85">
        <v>21</v>
      </c>
      <c r="EH636" s="85">
        <v>21</v>
      </c>
      <c r="EI636" s="85">
        <v>21</v>
      </c>
      <c r="EJ636" s="85">
        <v>21</v>
      </c>
      <c r="EK636" s="85">
        <v>21</v>
      </c>
      <c r="EL636" s="85">
        <v>21</v>
      </c>
      <c r="EM636" s="85">
        <v>21</v>
      </c>
      <c r="EN636" s="85">
        <v>21</v>
      </c>
      <c r="EO636" s="85">
        <v>21</v>
      </c>
      <c r="EP636" s="85">
        <v>21</v>
      </c>
      <c r="EQ636" s="85">
        <v>21</v>
      </c>
      <c r="ER636" s="85">
        <v>21</v>
      </c>
      <c r="ES636" s="85">
        <v>21</v>
      </c>
      <c r="ET636" s="85">
        <v>21</v>
      </c>
      <c r="EU636" s="85">
        <v>21</v>
      </c>
      <c r="EV636" s="85">
        <v>21</v>
      </c>
      <c r="EW636" s="85">
        <v>21</v>
      </c>
      <c r="EX636" s="85">
        <v>21</v>
      </c>
      <c r="EY636" s="85">
        <v>21</v>
      </c>
      <c r="EZ636" s="85">
        <v>21</v>
      </c>
      <c r="FA636" s="85">
        <v>21</v>
      </c>
      <c r="FB636" s="85">
        <v>21</v>
      </c>
      <c r="FC636" s="85">
        <v>20</v>
      </c>
      <c r="FD636" s="85">
        <v>20</v>
      </c>
      <c r="FE636" s="85">
        <v>20</v>
      </c>
      <c r="FF636" s="85">
        <v>20</v>
      </c>
      <c r="FG636" s="85">
        <v>21</v>
      </c>
      <c r="FH636" s="85">
        <v>21</v>
      </c>
      <c r="FI636" s="85">
        <v>18</v>
      </c>
      <c r="FJ636" s="85">
        <v>22</v>
      </c>
      <c r="FK636" s="85">
        <v>20</v>
      </c>
      <c r="FL636" s="85">
        <v>19</v>
      </c>
      <c r="FM636" s="85">
        <v>20</v>
      </c>
      <c r="FN636" s="85">
        <v>21</v>
      </c>
      <c r="FO636" s="85">
        <v>19</v>
      </c>
      <c r="FP636" s="85">
        <v>20</v>
      </c>
      <c r="FQ636" s="85">
        <v>21</v>
      </c>
      <c r="FR636" s="85">
        <v>19</v>
      </c>
      <c r="FS636" s="85">
        <v>19</v>
      </c>
      <c r="FT636" s="85">
        <v>19</v>
      </c>
      <c r="FU636" s="85">
        <v>22</v>
      </c>
      <c r="FV636" s="85">
        <v>21</v>
      </c>
      <c r="FW636" s="85">
        <v>22</v>
      </c>
      <c r="FX636" s="85">
        <v>20</v>
      </c>
      <c r="FY636" s="85">
        <v>21</v>
      </c>
      <c r="FZ636" s="85">
        <v>23</v>
      </c>
      <c r="GA636" s="85">
        <v>21</v>
      </c>
      <c r="GB636" s="85">
        <v>21</v>
      </c>
      <c r="GC636" s="85">
        <v>21</v>
      </c>
      <c r="GD636" s="85">
        <v>21</v>
      </c>
      <c r="GE636" s="85">
        <v>21</v>
      </c>
      <c r="GF636" s="85">
        <v>16</v>
      </c>
      <c r="GG636" s="85">
        <v>12</v>
      </c>
      <c r="GH636" s="85">
        <v>72</v>
      </c>
      <c r="GI636" s="85">
        <v>216</v>
      </c>
      <c r="GJ636" s="85">
        <v>255</v>
      </c>
      <c r="GK636" s="85">
        <v>255</v>
      </c>
      <c r="GL636" s="85">
        <v>255</v>
      </c>
      <c r="GM636" s="85">
        <v>255</v>
      </c>
      <c r="GN636" s="85">
        <v>255</v>
      </c>
      <c r="GO636" s="85">
        <v>255</v>
      </c>
      <c r="GP636" s="85">
        <v>255</v>
      </c>
      <c r="GQ636" s="85">
        <v>255</v>
      </c>
      <c r="GR636" s="85">
        <v>255</v>
      </c>
      <c r="GS636" s="85">
        <v>255</v>
      </c>
      <c r="GT636" s="85">
        <v>255</v>
      </c>
      <c r="GU636" s="85">
        <v>255</v>
      </c>
      <c r="GV636" s="85">
        <v>255</v>
      </c>
      <c r="GW636" s="85">
        <v>255</v>
      </c>
      <c r="GX636" s="85">
        <v>255</v>
      </c>
      <c r="GY636" s="85">
        <v>255</v>
      </c>
      <c r="GZ636" s="85">
        <v>255</v>
      </c>
      <c r="HA636" s="85">
        <v>255</v>
      </c>
      <c r="HB636" s="85">
        <v>255</v>
      </c>
      <c r="HC636" s="85">
        <v>255</v>
      </c>
      <c r="HD636" s="85">
        <v>255</v>
      </c>
      <c r="HE636" s="85">
        <v>255</v>
      </c>
      <c r="HF636" s="85">
        <v>255</v>
      </c>
      <c r="HG636" s="85">
        <v>255</v>
      </c>
      <c r="HH636" s="85">
        <v>255</v>
      </c>
      <c r="HI636" s="85">
        <v>255</v>
      </c>
      <c r="HJ636" s="85">
        <v>255</v>
      </c>
      <c r="HK636" s="85">
        <v>255</v>
      </c>
      <c r="HL636" s="85">
        <v>255</v>
      </c>
      <c r="HM636" s="85">
        <v>255</v>
      </c>
      <c r="HN636" s="85">
        <v>255</v>
      </c>
      <c r="HO636" s="85">
        <v>255</v>
      </c>
      <c r="HP636" s="85">
        <v>255</v>
      </c>
      <c r="HQ636" s="85">
        <v>255</v>
      </c>
      <c r="HR636" s="85">
        <v>255</v>
      </c>
      <c r="HS636" s="85">
        <v>255</v>
      </c>
      <c r="HT636" s="85">
        <v>255</v>
      </c>
      <c r="HU636" s="85">
        <v>255</v>
      </c>
      <c r="HV636" s="85">
        <v>255</v>
      </c>
      <c r="HW636" s="85">
        <v>255</v>
      </c>
      <c r="HX636" s="85">
        <v>255</v>
      </c>
      <c r="HY636" s="85">
        <v>255</v>
      </c>
      <c r="HZ636" s="85">
        <v>255</v>
      </c>
      <c r="IA636" s="85">
        <v>255</v>
      </c>
      <c r="IB636" s="85">
        <v>255</v>
      </c>
      <c r="IC636" s="85">
        <v>255</v>
      </c>
      <c r="ID636" s="85">
        <v>255</v>
      </c>
      <c r="IE636" s="85">
        <v>255</v>
      </c>
    </row>
    <row r="637" spans="1:239" ht="7.8">
      <c r="A637" s="85">
        <v>255</v>
      </c>
      <c r="B637" s="85">
        <v>255</v>
      </c>
      <c r="C637" s="85">
        <v>255</v>
      </c>
      <c r="D637" s="85">
        <v>255</v>
      </c>
      <c r="E637" s="85">
        <v>255</v>
      </c>
      <c r="F637" s="85">
        <v>255</v>
      </c>
      <c r="G637" s="85">
        <v>255</v>
      </c>
      <c r="H637" s="85">
        <v>255</v>
      </c>
      <c r="I637" s="85">
        <v>255</v>
      </c>
      <c r="J637" s="85">
        <v>255</v>
      </c>
      <c r="K637" s="85">
        <v>255</v>
      </c>
      <c r="L637" s="85">
        <v>255</v>
      </c>
      <c r="M637" s="85">
        <v>255</v>
      </c>
      <c r="N637" s="85">
        <v>255</v>
      </c>
      <c r="O637" s="85">
        <v>255</v>
      </c>
      <c r="P637" s="85">
        <v>255</v>
      </c>
      <c r="Q637" s="85">
        <v>255</v>
      </c>
      <c r="R637" s="85">
        <v>255</v>
      </c>
      <c r="S637" s="85">
        <v>255</v>
      </c>
      <c r="T637" s="85">
        <v>255</v>
      </c>
      <c r="U637" s="85">
        <v>255</v>
      </c>
      <c r="V637" s="85">
        <v>255</v>
      </c>
      <c r="W637" s="85">
        <v>255</v>
      </c>
      <c r="X637" s="85">
        <v>255</v>
      </c>
      <c r="Y637" s="85">
        <v>255</v>
      </c>
      <c r="Z637" s="85">
        <v>255</v>
      </c>
      <c r="AA637" s="85">
        <v>255</v>
      </c>
      <c r="AB637" s="85">
        <v>255</v>
      </c>
      <c r="AC637" s="85">
        <v>255</v>
      </c>
      <c r="AD637" s="85">
        <v>255</v>
      </c>
      <c r="AE637" s="85">
        <v>255</v>
      </c>
      <c r="AF637" s="85">
        <v>255</v>
      </c>
      <c r="AG637" s="85">
        <v>255</v>
      </c>
      <c r="AH637" s="85">
        <v>255</v>
      </c>
      <c r="AI637" s="85">
        <v>255</v>
      </c>
      <c r="AJ637" s="85">
        <v>255</v>
      </c>
      <c r="AK637" s="85">
        <v>255</v>
      </c>
      <c r="AL637" s="85">
        <v>255</v>
      </c>
      <c r="AM637" s="85">
        <v>255</v>
      </c>
      <c r="AN637" s="85">
        <v>255</v>
      </c>
      <c r="AO637" s="85">
        <v>255</v>
      </c>
      <c r="AP637" s="85">
        <v>255</v>
      </c>
      <c r="AQ637" s="85">
        <v>255</v>
      </c>
      <c r="AR637" s="85">
        <v>255</v>
      </c>
      <c r="AS637" s="85">
        <v>255</v>
      </c>
      <c r="AT637" s="85">
        <v>255</v>
      </c>
      <c r="AU637" s="85">
        <v>255</v>
      </c>
      <c r="AV637" s="85">
        <v>255</v>
      </c>
      <c r="AW637" s="85">
        <v>255</v>
      </c>
      <c r="AX637" s="85">
        <v>170</v>
      </c>
      <c r="AY637" s="85">
        <v>45</v>
      </c>
      <c r="AZ637" s="85">
        <v>20</v>
      </c>
      <c r="BA637" s="85">
        <v>31</v>
      </c>
      <c r="BB637" s="85">
        <v>32</v>
      </c>
      <c r="BC637" s="85">
        <v>35</v>
      </c>
      <c r="BD637" s="85">
        <v>33</v>
      </c>
      <c r="BE637" s="85">
        <v>33</v>
      </c>
      <c r="BF637" s="85">
        <v>37</v>
      </c>
      <c r="BG637" s="85">
        <v>36</v>
      </c>
      <c r="BH637" s="85">
        <v>32</v>
      </c>
      <c r="BI637" s="85">
        <v>32</v>
      </c>
      <c r="BJ637" s="85">
        <v>33</v>
      </c>
      <c r="BK637" s="85">
        <v>34</v>
      </c>
      <c r="BL637" s="85">
        <v>31</v>
      </c>
      <c r="BM637" s="85">
        <v>29</v>
      </c>
      <c r="BN637" s="85">
        <v>26</v>
      </c>
      <c r="BO637" s="85">
        <v>27</v>
      </c>
      <c r="BP637" s="85">
        <v>28</v>
      </c>
      <c r="BQ637" s="85">
        <v>27</v>
      </c>
      <c r="BR637" s="85">
        <v>25</v>
      </c>
      <c r="BS637" s="85">
        <v>26</v>
      </c>
      <c r="BT637" s="85">
        <v>28</v>
      </c>
      <c r="BU637" s="85">
        <v>28</v>
      </c>
      <c r="BV637" s="85">
        <v>29</v>
      </c>
      <c r="BW637" s="85">
        <v>32</v>
      </c>
      <c r="BX637" s="85">
        <v>32</v>
      </c>
      <c r="BY637" s="85">
        <v>34</v>
      </c>
      <c r="BZ637" s="85">
        <v>36</v>
      </c>
      <c r="CA637" s="85">
        <v>35</v>
      </c>
      <c r="CB637" s="85">
        <v>34</v>
      </c>
      <c r="CC637" s="85">
        <v>35</v>
      </c>
      <c r="CD637" s="85">
        <v>35</v>
      </c>
      <c r="CE637" s="85">
        <v>35</v>
      </c>
      <c r="CF637" s="85">
        <v>35</v>
      </c>
      <c r="CG637" s="85">
        <v>35</v>
      </c>
      <c r="CH637" s="85">
        <v>35</v>
      </c>
      <c r="CI637" s="85">
        <v>35</v>
      </c>
      <c r="CJ637" s="85">
        <v>35</v>
      </c>
      <c r="CK637" s="85">
        <v>35</v>
      </c>
      <c r="CL637" s="85">
        <v>35</v>
      </c>
      <c r="CM637" s="85">
        <v>35</v>
      </c>
      <c r="CN637" s="85">
        <v>35</v>
      </c>
      <c r="CO637" s="85">
        <v>35</v>
      </c>
      <c r="CP637" s="85">
        <v>35</v>
      </c>
      <c r="CQ637" s="85">
        <v>35</v>
      </c>
      <c r="CR637" s="85">
        <v>35</v>
      </c>
      <c r="CS637" s="85">
        <v>35</v>
      </c>
      <c r="CT637" s="85">
        <v>35</v>
      </c>
      <c r="CU637" s="85">
        <v>35</v>
      </c>
      <c r="CV637" s="85">
        <v>35</v>
      </c>
      <c r="CW637" s="85">
        <v>35</v>
      </c>
      <c r="CX637" s="85">
        <v>35</v>
      </c>
      <c r="CY637" s="85">
        <v>35</v>
      </c>
      <c r="CZ637" s="85">
        <v>34</v>
      </c>
      <c r="DA637" s="85">
        <v>36</v>
      </c>
      <c r="DB637" s="85">
        <v>33</v>
      </c>
      <c r="DC637" s="85">
        <v>34</v>
      </c>
      <c r="DD637" s="85">
        <v>26</v>
      </c>
      <c r="DE637" s="85">
        <v>149</v>
      </c>
      <c r="DF637" s="85">
        <v>255</v>
      </c>
      <c r="DG637" s="85">
        <v>255</v>
      </c>
      <c r="DH637" s="85">
        <v>255</v>
      </c>
      <c r="DI637" s="85">
        <v>255</v>
      </c>
      <c r="DJ637" s="85">
        <v>255</v>
      </c>
      <c r="DK637" s="85">
        <v>255</v>
      </c>
      <c r="DL637" s="85">
        <v>240</v>
      </c>
      <c r="DM637" s="85">
        <v>75</v>
      </c>
      <c r="DN637" s="85">
        <v>29</v>
      </c>
      <c r="DO637" s="85">
        <v>34</v>
      </c>
      <c r="DP637" s="85">
        <v>36</v>
      </c>
      <c r="DQ637" s="85">
        <v>34</v>
      </c>
      <c r="DR637" s="85">
        <v>28</v>
      </c>
      <c r="DS637" s="85">
        <v>36</v>
      </c>
      <c r="DT637" s="85">
        <v>165</v>
      </c>
      <c r="DU637" s="85">
        <v>255</v>
      </c>
      <c r="DV637" s="85">
        <v>255</v>
      </c>
      <c r="DW637" s="85">
        <v>255</v>
      </c>
      <c r="DX637" s="85">
        <v>255</v>
      </c>
      <c r="DY637" s="85">
        <v>255</v>
      </c>
      <c r="DZ637" s="85">
        <v>255</v>
      </c>
      <c r="EA637" s="85">
        <v>255</v>
      </c>
      <c r="EB637" s="85">
        <v>255</v>
      </c>
      <c r="EC637" s="85">
        <v>199</v>
      </c>
      <c r="ED637" s="85">
        <v>37</v>
      </c>
      <c r="EE637" s="85">
        <v>31</v>
      </c>
      <c r="EF637" s="85">
        <v>35</v>
      </c>
      <c r="EG637" s="85">
        <v>35</v>
      </c>
      <c r="EH637" s="85">
        <v>35</v>
      </c>
      <c r="EI637" s="85">
        <v>35</v>
      </c>
      <c r="EJ637" s="85">
        <v>35</v>
      </c>
      <c r="EK637" s="85">
        <v>35</v>
      </c>
      <c r="EL637" s="85">
        <v>35</v>
      </c>
      <c r="EM637" s="85">
        <v>35</v>
      </c>
      <c r="EN637" s="85">
        <v>35</v>
      </c>
      <c r="EO637" s="85">
        <v>35</v>
      </c>
      <c r="EP637" s="85">
        <v>35</v>
      </c>
      <c r="EQ637" s="85">
        <v>35</v>
      </c>
      <c r="ER637" s="85">
        <v>35</v>
      </c>
      <c r="ES637" s="85">
        <v>35</v>
      </c>
      <c r="ET637" s="85">
        <v>35</v>
      </c>
      <c r="EU637" s="85">
        <v>35</v>
      </c>
      <c r="EV637" s="85">
        <v>35</v>
      </c>
      <c r="EW637" s="85">
        <v>35</v>
      </c>
      <c r="EX637" s="85">
        <v>35</v>
      </c>
      <c r="EY637" s="85">
        <v>35</v>
      </c>
      <c r="EZ637" s="85">
        <v>35</v>
      </c>
      <c r="FA637" s="85">
        <v>35</v>
      </c>
      <c r="FB637" s="85">
        <v>35</v>
      </c>
      <c r="FC637" s="85">
        <v>35</v>
      </c>
      <c r="FD637" s="85">
        <v>35</v>
      </c>
      <c r="FE637" s="85">
        <v>34</v>
      </c>
      <c r="FF637" s="85">
        <v>36</v>
      </c>
      <c r="FG637" s="85">
        <v>35</v>
      </c>
      <c r="FH637" s="85">
        <v>38</v>
      </c>
      <c r="FI637" s="85">
        <v>35</v>
      </c>
      <c r="FJ637" s="85">
        <v>31</v>
      </c>
      <c r="FK637" s="85">
        <v>28</v>
      </c>
      <c r="FL637" s="85">
        <v>27</v>
      </c>
      <c r="FM637" s="85">
        <v>23</v>
      </c>
      <c r="FN637" s="85">
        <v>18</v>
      </c>
      <c r="FO637" s="85">
        <v>21</v>
      </c>
      <c r="FP637" s="85">
        <v>20</v>
      </c>
      <c r="FQ637" s="85">
        <v>25</v>
      </c>
      <c r="FR637" s="85">
        <v>26</v>
      </c>
      <c r="FS637" s="85">
        <v>25</v>
      </c>
      <c r="FT637" s="85">
        <v>22</v>
      </c>
      <c r="FU637" s="85">
        <v>21</v>
      </c>
      <c r="FV637" s="85">
        <v>24</v>
      </c>
      <c r="FW637" s="85">
        <v>32</v>
      </c>
      <c r="FX637" s="85">
        <v>32</v>
      </c>
      <c r="FY637" s="85">
        <v>34</v>
      </c>
      <c r="FZ637" s="85">
        <v>34</v>
      </c>
      <c r="GA637" s="85">
        <v>34</v>
      </c>
      <c r="GB637" s="85">
        <v>33</v>
      </c>
      <c r="GC637" s="85">
        <v>34</v>
      </c>
      <c r="GD637" s="85">
        <v>31</v>
      </c>
      <c r="GE637" s="85">
        <v>26</v>
      </c>
      <c r="GF637" s="85">
        <v>18</v>
      </c>
      <c r="GG637" s="85">
        <v>108</v>
      </c>
      <c r="GH637" s="85">
        <v>234</v>
      </c>
      <c r="GI637" s="85">
        <v>255</v>
      </c>
      <c r="GJ637" s="85">
        <v>255</v>
      </c>
      <c r="GK637" s="85">
        <v>255</v>
      </c>
      <c r="GL637" s="85">
        <v>255</v>
      </c>
      <c r="GM637" s="85">
        <v>255</v>
      </c>
      <c r="GN637" s="85">
        <v>255</v>
      </c>
      <c r="GO637" s="85">
        <v>255</v>
      </c>
      <c r="GP637" s="85">
        <v>255</v>
      </c>
      <c r="GQ637" s="85">
        <v>255</v>
      </c>
      <c r="GR637" s="85">
        <v>255</v>
      </c>
      <c r="GS637" s="85">
        <v>255</v>
      </c>
      <c r="GT637" s="85">
        <v>255</v>
      </c>
      <c r="GU637" s="85">
        <v>255</v>
      </c>
      <c r="GV637" s="85">
        <v>255</v>
      </c>
      <c r="GW637" s="85">
        <v>255</v>
      </c>
      <c r="GX637" s="85">
        <v>255</v>
      </c>
      <c r="GY637" s="85">
        <v>255</v>
      </c>
      <c r="GZ637" s="85">
        <v>255</v>
      </c>
      <c r="HA637" s="85">
        <v>255</v>
      </c>
      <c r="HB637" s="85">
        <v>255</v>
      </c>
      <c r="HC637" s="85">
        <v>255</v>
      </c>
      <c r="HD637" s="85">
        <v>255</v>
      </c>
      <c r="HE637" s="85">
        <v>255</v>
      </c>
      <c r="HF637" s="85">
        <v>255</v>
      </c>
      <c r="HG637" s="85">
        <v>255</v>
      </c>
      <c r="HH637" s="85">
        <v>255</v>
      </c>
      <c r="HI637" s="85">
        <v>255</v>
      </c>
      <c r="HJ637" s="85">
        <v>255</v>
      </c>
      <c r="HK637" s="85">
        <v>255</v>
      </c>
      <c r="HL637" s="85">
        <v>255</v>
      </c>
      <c r="HM637" s="85">
        <v>255</v>
      </c>
      <c r="HN637" s="85">
        <v>255</v>
      </c>
      <c r="HO637" s="85">
        <v>255</v>
      </c>
      <c r="HP637" s="85">
        <v>255</v>
      </c>
      <c r="HQ637" s="85">
        <v>255</v>
      </c>
      <c r="HR637" s="85">
        <v>255</v>
      </c>
      <c r="HS637" s="85">
        <v>255</v>
      </c>
      <c r="HT637" s="85">
        <v>255</v>
      </c>
      <c r="HU637" s="85">
        <v>255</v>
      </c>
      <c r="HV637" s="85">
        <v>255</v>
      </c>
      <c r="HW637" s="85">
        <v>255</v>
      </c>
      <c r="HX637" s="85">
        <v>255</v>
      </c>
      <c r="HY637" s="85">
        <v>255</v>
      </c>
      <c r="HZ637" s="85">
        <v>255</v>
      </c>
      <c r="IA637" s="85">
        <v>255</v>
      </c>
      <c r="IB637" s="85">
        <v>255</v>
      </c>
      <c r="IC637" s="85">
        <v>255</v>
      </c>
      <c r="ID637" s="85">
        <v>255</v>
      </c>
      <c r="IE637" s="85">
        <v>255</v>
      </c>
    </row>
    <row r="638" spans="1:239" ht="7.8">
      <c r="A638" s="85">
        <v>255</v>
      </c>
      <c r="B638" s="85">
        <v>255</v>
      </c>
      <c r="C638" s="85">
        <v>255</v>
      </c>
      <c r="D638" s="85">
        <v>255</v>
      </c>
      <c r="E638" s="85">
        <v>255</v>
      </c>
      <c r="F638" s="85">
        <v>255</v>
      </c>
      <c r="G638" s="85">
        <v>255</v>
      </c>
      <c r="H638" s="85">
        <v>255</v>
      </c>
      <c r="I638" s="85">
        <v>255</v>
      </c>
      <c r="J638" s="85">
        <v>255</v>
      </c>
      <c r="K638" s="85">
        <v>255</v>
      </c>
      <c r="L638" s="85">
        <v>255</v>
      </c>
      <c r="M638" s="85">
        <v>255</v>
      </c>
      <c r="N638" s="85">
        <v>255</v>
      </c>
      <c r="O638" s="85">
        <v>255</v>
      </c>
      <c r="P638" s="85">
        <v>255</v>
      </c>
      <c r="Q638" s="85">
        <v>255</v>
      </c>
      <c r="R638" s="85">
        <v>255</v>
      </c>
      <c r="S638" s="85">
        <v>255</v>
      </c>
      <c r="T638" s="85">
        <v>255</v>
      </c>
      <c r="U638" s="85">
        <v>255</v>
      </c>
      <c r="V638" s="85">
        <v>255</v>
      </c>
      <c r="W638" s="85">
        <v>255</v>
      </c>
      <c r="X638" s="85">
        <v>255</v>
      </c>
      <c r="Y638" s="85">
        <v>255</v>
      </c>
      <c r="Z638" s="85">
        <v>255</v>
      </c>
      <c r="AA638" s="85">
        <v>255</v>
      </c>
      <c r="AB638" s="85">
        <v>255</v>
      </c>
      <c r="AC638" s="85">
        <v>255</v>
      </c>
      <c r="AD638" s="85">
        <v>255</v>
      </c>
      <c r="AE638" s="85">
        <v>255</v>
      </c>
      <c r="AF638" s="85">
        <v>255</v>
      </c>
      <c r="AG638" s="85">
        <v>255</v>
      </c>
      <c r="AH638" s="85">
        <v>255</v>
      </c>
      <c r="AI638" s="85">
        <v>255</v>
      </c>
      <c r="AJ638" s="85">
        <v>255</v>
      </c>
      <c r="AK638" s="85">
        <v>255</v>
      </c>
      <c r="AL638" s="85">
        <v>255</v>
      </c>
      <c r="AM638" s="85">
        <v>255</v>
      </c>
      <c r="AN638" s="85">
        <v>255</v>
      </c>
      <c r="AO638" s="85">
        <v>255</v>
      </c>
      <c r="AP638" s="85">
        <v>255</v>
      </c>
      <c r="AQ638" s="85">
        <v>255</v>
      </c>
      <c r="AR638" s="85">
        <v>255</v>
      </c>
      <c r="AS638" s="85">
        <v>255</v>
      </c>
      <c r="AT638" s="85">
        <v>255</v>
      </c>
      <c r="AU638" s="85">
        <v>255</v>
      </c>
      <c r="AV638" s="85">
        <v>255</v>
      </c>
      <c r="AW638" s="85">
        <v>255</v>
      </c>
      <c r="AX638" s="85">
        <v>168</v>
      </c>
      <c r="AY638" s="85">
        <v>38</v>
      </c>
      <c r="AZ638" s="85">
        <v>12</v>
      </c>
      <c r="BA638" s="85">
        <v>22</v>
      </c>
      <c r="BB638" s="85">
        <v>25</v>
      </c>
      <c r="BC638" s="85">
        <v>27</v>
      </c>
      <c r="BD638" s="85">
        <v>24</v>
      </c>
      <c r="BE638" s="85">
        <v>24</v>
      </c>
      <c r="BF638" s="85">
        <v>28</v>
      </c>
      <c r="BG638" s="85">
        <v>27</v>
      </c>
      <c r="BH638" s="85">
        <v>23</v>
      </c>
      <c r="BI638" s="85">
        <v>23</v>
      </c>
      <c r="BJ638" s="85">
        <v>23</v>
      </c>
      <c r="BK638" s="85">
        <v>24</v>
      </c>
      <c r="BL638" s="85">
        <v>20</v>
      </c>
      <c r="BM638" s="85">
        <v>19</v>
      </c>
      <c r="BN638" s="85">
        <v>16</v>
      </c>
      <c r="BO638" s="85">
        <v>15</v>
      </c>
      <c r="BP638" s="85">
        <v>16</v>
      </c>
      <c r="BQ638" s="85">
        <v>17</v>
      </c>
      <c r="BR638" s="85">
        <v>17</v>
      </c>
      <c r="BS638" s="85">
        <v>19</v>
      </c>
      <c r="BT638" s="85">
        <v>18</v>
      </c>
      <c r="BU638" s="85">
        <v>18</v>
      </c>
      <c r="BV638" s="85">
        <v>21</v>
      </c>
      <c r="BW638" s="85">
        <v>22</v>
      </c>
      <c r="BX638" s="85">
        <v>23</v>
      </c>
      <c r="BY638" s="85">
        <v>25</v>
      </c>
      <c r="BZ638" s="85">
        <v>27</v>
      </c>
      <c r="CA638" s="85">
        <v>26</v>
      </c>
      <c r="CB638" s="85">
        <v>25</v>
      </c>
      <c r="CC638" s="85">
        <v>26</v>
      </c>
      <c r="CD638" s="85">
        <v>26</v>
      </c>
      <c r="CE638" s="85">
        <v>26</v>
      </c>
      <c r="CF638" s="85">
        <v>26</v>
      </c>
      <c r="CG638" s="85">
        <v>26</v>
      </c>
      <c r="CH638" s="85">
        <v>26</v>
      </c>
      <c r="CI638" s="85">
        <v>26</v>
      </c>
      <c r="CJ638" s="85">
        <v>26</v>
      </c>
      <c r="CK638" s="85">
        <v>26</v>
      </c>
      <c r="CL638" s="85">
        <v>26</v>
      </c>
      <c r="CM638" s="85">
        <v>26</v>
      </c>
      <c r="CN638" s="85">
        <v>26</v>
      </c>
      <c r="CO638" s="85">
        <v>26</v>
      </c>
      <c r="CP638" s="85">
        <v>26</v>
      </c>
      <c r="CQ638" s="85">
        <v>26</v>
      </c>
      <c r="CR638" s="85">
        <v>26</v>
      </c>
      <c r="CS638" s="85">
        <v>26</v>
      </c>
      <c r="CT638" s="85">
        <v>26</v>
      </c>
      <c r="CU638" s="85">
        <v>26</v>
      </c>
      <c r="CV638" s="85">
        <v>26</v>
      </c>
      <c r="CW638" s="85">
        <v>26</v>
      </c>
      <c r="CX638" s="85">
        <v>26</v>
      </c>
      <c r="CY638" s="85">
        <v>26</v>
      </c>
      <c r="CZ638" s="85">
        <v>25</v>
      </c>
      <c r="DA638" s="85">
        <v>27</v>
      </c>
      <c r="DB638" s="85">
        <v>24</v>
      </c>
      <c r="DC638" s="85">
        <v>24</v>
      </c>
      <c r="DD638" s="85">
        <v>19</v>
      </c>
      <c r="DE638" s="85">
        <v>147</v>
      </c>
      <c r="DF638" s="85">
        <v>255</v>
      </c>
      <c r="DG638" s="85">
        <v>255</v>
      </c>
      <c r="DH638" s="85">
        <v>255</v>
      </c>
      <c r="DI638" s="85">
        <v>255</v>
      </c>
      <c r="DJ638" s="85">
        <v>255</v>
      </c>
      <c r="DK638" s="85">
        <v>255</v>
      </c>
      <c r="DL638" s="85">
        <v>239</v>
      </c>
      <c r="DM638" s="85">
        <v>70</v>
      </c>
      <c r="DN638" s="85">
        <v>22</v>
      </c>
      <c r="DO638" s="85">
        <v>25</v>
      </c>
      <c r="DP638" s="85">
        <v>27</v>
      </c>
      <c r="DQ638" s="85">
        <v>25</v>
      </c>
      <c r="DR638" s="85">
        <v>20</v>
      </c>
      <c r="DS638" s="85">
        <v>26</v>
      </c>
      <c r="DT638" s="85">
        <v>160</v>
      </c>
      <c r="DU638" s="85">
        <v>255</v>
      </c>
      <c r="DV638" s="85">
        <v>255</v>
      </c>
      <c r="DW638" s="85">
        <v>255</v>
      </c>
      <c r="DX638" s="85">
        <v>255</v>
      </c>
      <c r="DY638" s="85">
        <v>255</v>
      </c>
      <c r="DZ638" s="85">
        <v>255</v>
      </c>
      <c r="EA638" s="85">
        <v>255</v>
      </c>
      <c r="EB638" s="85">
        <v>255</v>
      </c>
      <c r="EC638" s="85">
        <v>194</v>
      </c>
      <c r="ED638" s="85">
        <v>26</v>
      </c>
      <c r="EE638" s="85">
        <v>22</v>
      </c>
      <c r="EF638" s="85">
        <v>26</v>
      </c>
      <c r="EG638" s="85">
        <v>26</v>
      </c>
      <c r="EH638" s="85">
        <v>26</v>
      </c>
      <c r="EI638" s="85">
        <v>26</v>
      </c>
      <c r="EJ638" s="85">
        <v>26</v>
      </c>
      <c r="EK638" s="85">
        <v>26</v>
      </c>
      <c r="EL638" s="85">
        <v>26</v>
      </c>
      <c r="EM638" s="85">
        <v>26</v>
      </c>
      <c r="EN638" s="85">
        <v>26</v>
      </c>
      <c r="EO638" s="85">
        <v>26</v>
      </c>
      <c r="EP638" s="85">
        <v>26</v>
      </c>
      <c r="EQ638" s="85">
        <v>26</v>
      </c>
      <c r="ER638" s="85">
        <v>26</v>
      </c>
      <c r="ES638" s="85">
        <v>26</v>
      </c>
      <c r="ET638" s="85">
        <v>26</v>
      </c>
      <c r="EU638" s="85">
        <v>26</v>
      </c>
      <c r="EV638" s="85">
        <v>26</v>
      </c>
      <c r="EW638" s="85">
        <v>26</v>
      </c>
      <c r="EX638" s="85">
        <v>26</v>
      </c>
      <c r="EY638" s="85">
        <v>26</v>
      </c>
      <c r="EZ638" s="85">
        <v>26</v>
      </c>
      <c r="FA638" s="85">
        <v>26</v>
      </c>
      <c r="FB638" s="85">
        <v>26</v>
      </c>
      <c r="FC638" s="85">
        <v>26</v>
      </c>
      <c r="FD638" s="85">
        <v>26</v>
      </c>
      <c r="FE638" s="85">
        <v>25</v>
      </c>
      <c r="FF638" s="85">
        <v>27</v>
      </c>
      <c r="FG638" s="85">
        <v>26</v>
      </c>
      <c r="FH638" s="85">
        <v>28</v>
      </c>
      <c r="FI638" s="85">
        <v>27</v>
      </c>
      <c r="FJ638" s="85">
        <v>23</v>
      </c>
      <c r="FK638" s="85">
        <v>20</v>
      </c>
      <c r="FL638" s="85">
        <v>19</v>
      </c>
      <c r="FM638" s="85">
        <v>15</v>
      </c>
      <c r="FN638" s="85">
        <v>11</v>
      </c>
      <c r="FO638" s="85">
        <v>14</v>
      </c>
      <c r="FP638" s="85">
        <v>13</v>
      </c>
      <c r="FQ638" s="85">
        <v>17</v>
      </c>
      <c r="FR638" s="85">
        <v>18</v>
      </c>
      <c r="FS638" s="85">
        <v>18</v>
      </c>
      <c r="FT638" s="85">
        <v>12</v>
      </c>
      <c r="FU638" s="85">
        <v>13</v>
      </c>
      <c r="FV638" s="85">
        <v>14</v>
      </c>
      <c r="FW638" s="85">
        <v>23</v>
      </c>
      <c r="FX638" s="85">
        <v>23</v>
      </c>
      <c r="FY638" s="85">
        <v>26</v>
      </c>
      <c r="FZ638" s="85">
        <v>25</v>
      </c>
      <c r="GA638" s="85">
        <v>27</v>
      </c>
      <c r="GB638" s="85">
        <v>24</v>
      </c>
      <c r="GC638" s="85">
        <v>24</v>
      </c>
      <c r="GD638" s="85">
        <v>23</v>
      </c>
      <c r="GE638" s="85">
        <v>19</v>
      </c>
      <c r="GF638" s="85">
        <v>10</v>
      </c>
      <c r="GG638" s="85">
        <v>103</v>
      </c>
      <c r="GH638" s="85">
        <v>233</v>
      </c>
      <c r="GI638" s="85">
        <v>255</v>
      </c>
      <c r="GJ638" s="85">
        <v>255</v>
      </c>
      <c r="GK638" s="85">
        <v>255</v>
      </c>
      <c r="GL638" s="85">
        <v>255</v>
      </c>
      <c r="GM638" s="85">
        <v>255</v>
      </c>
      <c r="GN638" s="85">
        <v>255</v>
      </c>
      <c r="GO638" s="85">
        <v>255</v>
      </c>
      <c r="GP638" s="85">
        <v>255</v>
      </c>
      <c r="GQ638" s="85">
        <v>255</v>
      </c>
      <c r="GR638" s="85">
        <v>255</v>
      </c>
      <c r="GS638" s="85">
        <v>255</v>
      </c>
      <c r="GT638" s="85">
        <v>255</v>
      </c>
      <c r="GU638" s="85">
        <v>255</v>
      </c>
      <c r="GV638" s="85">
        <v>255</v>
      </c>
      <c r="GW638" s="85">
        <v>255</v>
      </c>
      <c r="GX638" s="85">
        <v>255</v>
      </c>
      <c r="GY638" s="85">
        <v>255</v>
      </c>
      <c r="GZ638" s="85">
        <v>255</v>
      </c>
      <c r="HA638" s="85">
        <v>255</v>
      </c>
      <c r="HB638" s="85">
        <v>255</v>
      </c>
      <c r="HC638" s="85">
        <v>255</v>
      </c>
      <c r="HD638" s="85">
        <v>255</v>
      </c>
      <c r="HE638" s="85">
        <v>255</v>
      </c>
      <c r="HF638" s="85">
        <v>255</v>
      </c>
      <c r="HG638" s="85">
        <v>255</v>
      </c>
      <c r="HH638" s="85">
        <v>255</v>
      </c>
      <c r="HI638" s="85">
        <v>255</v>
      </c>
      <c r="HJ638" s="85">
        <v>255</v>
      </c>
      <c r="HK638" s="85">
        <v>255</v>
      </c>
      <c r="HL638" s="85">
        <v>255</v>
      </c>
      <c r="HM638" s="85">
        <v>255</v>
      </c>
      <c r="HN638" s="85">
        <v>255</v>
      </c>
      <c r="HO638" s="85">
        <v>255</v>
      </c>
      <c r="HP638" s="85">
        <v>255</v>
      </c>
      <c r="HQ638" s="85">
        <v>255</v>
      </c>
      <c r="HR638" s="85">
        <v>255</v>
      </c>
      <c r="HS638" s="85">
        <v>255</v>
      </c>
      <c r="HT638" s="85">
        <v>255</v>
      </c>
      <c r="HU638" s="85">
        <v>255</v>
      </c>
      <c r="HV638" s="85">
        <v>255</v>
      </c>
      <c r="HW638" s="85">
        <v>255</v>
      </c>
      <c r="HX638" s="85">
        <v>255</v>
      </c>
      <c r="HY638" s="85">
        <v>255</v>
      </c>
      <c r="HZ638" s="85">
        <v>255</v>
      </c>
      <c r="IA638" s="85">
        <v>255</v>
      </c>
      <c r="IB638" s="85">
        <v>255</v>
      </c>
      <c r="IC638" s="85">
        <v>255</v>
      </c>
      <c r="ID638" s="85">
        <v>255</v>
      </c>
      <c r="IE638" s="85">
        <v>255</v>
      </c>
    </row>
    <row r="639" spans="1:239" ht="7.8">
      <c r="A639" s="85">
        <v>255</v>
      </c>
      <c r="B639" s="85">
        <v>255</v>
      </c>
      <c r="C639" s="85">
        <v>255</v>
      </c>
      <c r="D639" s="85">
        <v>255</v>
      </c>
      <c r="E639" s="85">
        <v>255</v>
      </c>
      <c r="F639" s="85">
        <v>255</v>
      </c>
      <c r="G639" s="85">
        <v>255</v>
      </c>
      <c r="H639" s="85">
        <v>255</v>
      </c>
      <c r="I639" s="85">
        <v>255</v>
      </c>
      <c r="J639" s="85">
        <v>255</v>
      </c>
      <c r="K639" s="85">
        <v>255</v>
      </c>
      <c r="L639" s="85">
        <v>255</v>
      </c>
      <c r="M639" s="85">
        <v>255</v>
      </c>
      <c r="N639" s="85">
        <v>255</v>
      </c>
      <c r="O639" s="85">
        <v>255</v>
      </c>
      <c r="P639" s="85">
        <v>255</v>
      </c>
      <c r="Q639" s="85">
        <v>255</v>
      </c>
      <c r="R639" s="85">
        <v>255</v>
      </c>
      <c r="S639" s="85">
        <v>255</v>
      </c>
      <c r="T639" s="85">
        <v>255</v>
      </c>
      <c r="U639" s="85">
        <v>255</v>
      </c>
      <c r="V639" s="85">
        <v>255</v>
      </c>
      <c r="W639" s="85">
        <v>255</v>
      </c>
      <c r="X639" s="85">
        <v>255</v>
      </c>
      <c r="Y639" s="85">
        <v>255</v>
      </c>
      <c r="Z639" s="85">
        <v>255</v>
      </c>
      <c r="AA639" s="85">
        <v>255</v>
      </c>
      <c r="AB639" s="85">
        <v>255</v>
      </c>
      <c r="AC639" s="85">
        <v>255</v>
      </c>
      <c r="AD639" s="85">
        <v>255</v>
      </c>
      <c r="AE639" s="85">
        <v>255</v>
      </c>
      <c r="AF639" s="85">
        <v>255</v>
      </c>
      <c r="AG639" s="85">
        <v>255</v>
      </c>
      <c r="AH639" s="85">
        <v>255</v>
      </c>
      <c r="AI639" s="85">
        <v>255</v>
      </c>
      <c r="AJ639" s="85">
        <v>255</v>
      </c>
      <c r="AK639" s="85">
        <v>255</v>
      </c>
      <c r="AL639" s="85">
        <v>255</v>
      </c>
      <c r="AM639" s="85">
        <v>255</v>
      </c>
      <c r="AN639" s="85">
        <v>255</v>
      </c>
      <c r="AO639" s="85">
        <v>255</v>
      </c>
      <c r="AP639" s="85">
        <v>255</v>
      </c>
      <c r="AQ639" s="85">
        <v>255</v>
      </c>
      <c r="AR639" s="85">
        <v>255</v>
      </c>
      <c r="AS639" s="85">
        <v>255</v>
      </c>
      <c r="AT639" s="85">
        <v>255</v>
      </c>
      <c r="AU639" s="85">
        <v>255</v>
      </c>
      <c r="AV639" s="85">
        <v>255</v>
      </c>
      <c r="AW639" s="85">
        <v>255</v>
      </c>
      <c r="AX639" s="85">
        <v>164</v>
      </c>
      <c r="AY639" s="85">
        <v>35</v>
      </c>
      <c r="AZ639" s="85">
        <v>8</v>
      </c>
      <c r="BA639" s="85">
        <v>18</v>
      </c>
      <c r="BB639" s="85">
        <v>19</v>
      </c>
      <c r="BC639" s="85">
        <v>21</v>
      </c>
      <c r="BD639" s="85">
        <v>19</v>
      </c>
      <c r="BE639" s="85">
        <v>19</v>
      </c>
      <c r="BF639" s="85">
        <v>22</v>
      </c>
      <c r="BG639" s="85">
        <v>22</v>
      </c>
      <c r="BH639" s="85">
        <v>18</v>
      </c>
      <c r="BI639" s="85">
        <v>18</v>
      </c>
      <c r="BJ639" s="85">
        <v>19</v>
      </c>
      <c r="BK639" s="85">
        <v>21</v>
      </c>
      <c r="BL639" s="85">
        <v>18</v>
      </c>
      <c r="BM639" s="85">
        <v>17</v>
      </c>
      <c r="BN639" s="85">
        <v>14</v>
      </c>
      <c r="BO639" s="85">
        <v>12</v>
      </c>
      <c r="BP639" s="85">
        <v>13</v>
      </c>
      <c r="BQ639" s="85">
        <v>12</v>
      </c>
      <c r="BR639" s="85">
        <v>13</v>
      </c>
      <c r="BS639" s="85">
        <v>14</v>
      </c>
      <c r="BT639" s="85">
        <v>14</v>
      </c>
      <c r="BU639" s="85">
        <v>14</v>
      </c>
      <c r="BV639" s="85">
        <v>16</v>
      </c>
      <c r="BW639" s="85">
        <v>17</v>
      </c>
      <c r="BX639" s="85">
        <v>18</v>
      </c>
      <c r="BY639" s="85">
        <v>20</v>
      </c>
      <c r="BZ639" s="85">
        <v>22</v>
      </c>
      <c r="CA639" s="85">
        <v>21</v>
      </c>
      <c r="CB639" s="85">
        <v>20</v>
      </c>
      <c r="CC639" s="85">
        <v>21</v>
      </c>
      <c r="CD639" s="85">
        <v>21</v>
      </c>
      <c r="CE639" s="85">
        <v>21</v>
      </c>
      <c r="CF639" s="85">
        <v>21</v>
      </c>
      <c r="CG639" s="85">
        <v>21</v>
      </c>
      <c r="CH639" s="85">
        <v>21</v>
      </c>
      <c r="CI639" s="85">
        <v>21</v>
      </c>
      <c r="CJ639" s="85">
        <v>21</v>
      </c>
      <c r="CK639" s="85">
        <v>21</v>
      </c>
      <c r="CL639" s="85">
        <v>21</v>
      </c>
      <c r="CM639" s="85">
        <v>21</v>
      </c>
      <c r="CN639" s="85">
        <v>21</v>
      </c>
      <c r="CO639" s="85">
        <v>21</v>
      </c>
      <c r="CP639" s="85">
        <v>21</v>
      </c>
      <c r="CQ639" s="85">
        <v>21</v>
      </c>
      <c r="CR639" s="85">
        <v>21</v>
      </c>
      <c r="CS639" s="85">
        <v>21</v>
      </c>
      <c r="CT639" s="85">
        <v>21</v>
      </c>
      <c r="CU639" s="85">
        <v>21</v>
      </c>
      <c r="CV639" s="85">
        <v>21</v>
      </c>
      <c r="CW639" s="85">
        <v>21</v>
      </c>
      <c r="CX639" s="85">
        <v>21</v>
      </c>
      <c r="CY639" s="85">
        <v>21</v>
      </c>
      <c r="CZ639" s="85">
        <v>20</v>
      </c>
      <c r="DA639" s="85">
        <v>22</v>
      </c>
      <c r="DB639" s="85">
        <v>18</v>
      </c>
      <c r="DC639" s="85">
        <v>20</v>
      </c>
      <c r="DD639" s="85">
        <v>16</v>
      </c>
      <c r="DE639" s="85">
        <v>143</v>
      </c>
      <c r="DF639" s="85">
        <v>255</v>
      </c>
      <c r="DG639" s="85">
        <v>255</v>
      </c>
      <c r="DH639" s="85">
        <v>255</v>
      </c>
      <c r="DI639" s="85">
        <v>255</v>
      </c>
      <c r="DJ639" s="85">
        <v>255</v>
      </c>
      <c r="DK639" s="85">
        <v>255</v>
      </c>
      <c r="DL639" s="85">
        <v>238</v>
      </c>
      <c r="DM639" s="85">
        <v>67</v>
      </c>
      <c r="DN639" s="85">
        <v>15</v>
      </c>
      <c r="DO639" s="85">
        <v>20</v>
      </c>
      <c r="DP639" s="85">
        <v>22</v>
      </c>
      <c r="DQ639" s="85">
        <v>20</v>
      </c>
      <c r="DR639" s="85">
        <v>15</v>
      </c>
      <c r="DS639" s="85">
        <v>25</v>
      </c>
      <c r="DT639" s="85">
        <v>160</v>
      </c>
      <c r="DU639" s="85">
        <v>255</v>
      </c>
      <c r="DV639" s="85">
        <v>255</v>
      </c>
      <c r="DW639" s="85">
        <v>255</v>
      </c>
      <c r="DX639" s="85">
        <v>255</v>
      </c>
      <c r="DY639" s="85">
        <v>255</v>
      </c>
      <c r="DZ639" s="85">
        <v>255</v>
      </c>
      <c r="EA639" s="85">
        <v>255</v>
      </c>
      <c r="EB639" s="85">
        <v>255</v>
      </c>
      <c r="EC639" s="85">
        <v>193</v>
      </c>
      <c r="ED639" s="85">
        <v>24</v>
      </c>
      <c r="EE639" s="85">
        <v>16</v>
      </c>
      <c r="EF639" s="85">
        <v>21</v>
      </c>
      <c r="EG639" s="85">
        <v>21</v>
      </c>
      <c r="EH639" s="85">
        <v>21</v>
      </c>
      <c r="EI639" s="85">
        <v>21</v>
      </c>
      <c r="EJ639" s="85">
        <v>21</v>
      </c>
      <c r="EK639" s="85">
        <v>21</v>
      </c>
      <c r="EL639" s="85">
        <v>21</v>
      </c>
      <c r="EM639" s="85">
        <v>21</v>
      </c>
      <c r="EN639" s="85">
        <v>21</v>
      </c>
      <c r="EO639" s="85">
        <v>21</v>
      </c>
      <c r="EP639" s="85">
        <v>21</v>
      </c>
      <c r="EQ639" s="85">
        <v>21</v>
      </c>
      <c r="ER639" s="85">
        <v>21</v>
      </c>
      <c r="ES639" s="85">
        <v>21</v>
      </c>
      <c r="ET639" s="85">
        <v>21</v>
      </c>
      <c r="EU639" s="85">
        <v>21</v>
      </c>
      <c r="EV639" s="85">
        <v>21</v>
      </c>
      <c r="EW639" s="85">
        <v>21</v>
      </c>
      <c r="EX639" s="85">
        <v>21</v>
      </c>
      <c r="EY639" s="85">
        <v>21</v>
      </c>
      <c r="EZ639" s="85">
        <v>21</v>
      </c>
      <c r="FA639" s="85">
        <v>21</v>
      </c>
      <c r="FB639" s="85">
        <v>21</v>
      </c>
      <c r="FC639" s="85">
        <v>21</v>
      </c>
      <c r="FD639" s="85">
        <v>21</v>
      </c>
      <c r="FE639" s="85">
        <v>21</v>
      </c>
      <c r="FF639" s="85">
        <v>22</v>
      </c>
      <c r="FG639" s="85">
        <v>21</v>
      </c>
      <c r="FH639" s="85">
        <v>23</v>
      </c>
      <c r="FI639" s="85">
        <v>21</v>
      </c>
      <c r="FJ639" s="85">
        <v>19</v>
      </c>
      <c r="FK639" s="85">
        <v>14</v>
      </c>
      <c r="FL639" s="85">
        <v>13</v>
      </c>
      <c r="FM639" s="85">
        <v>10</v>
      </c>
      <c r="FN639" s="85">
        <v>5</v>
      </c>
      <c r="FO639" s="85">
        <v>11</v>
      </c>
      <c r="FP639" s="85">
        <v>10</v>
      </c>
      <c r="FQ639" s="85">
        <v>14</v>
      </c>
      <c r="FR639" s="85">
        <v>16</v>
      </c>
      <c r="FS639" s="85">
        <v>14</v>
      </c>
      <c r="FT639" s="85">
        <v>10</v>
      </c>
      <c r="FU639" s="85">
        <v>10</v>
      </c>
      <c r="FV639" s="85">
        <v>13</v>
      </c>
      <c r="FW639" s="85">
        <v>21</v>
      </c>
      <c r="FX639" s="85">
        <v>19</v>
      </c>
      <c r="FY639" s="85">
        <v>21</v>
      </c>
      <c r="FZ639" s="85">
        <v>21</v>
      </c>
      <c r="GA639" s="85">
        <v>21</v>
      </c>
      <c r="GB639" s="85">
        <v>22</v>
      </c>
      <c r="GC639" s="85">
        <v>19</v>
      </c>
      <c r="GD639" s="85">
        <v>17</v>
      </c>
      <c r="GE639" s="85">
        <v>13</v>
      </c>
      <c r="GF639" s="85">
        <v>5</v>
      </c>
      <c r="GG639" s="85">
        <v>99</v>
      </c>
      <c r="GH639" s="85">
        <v>233</v>
      </c>
      <c r="GI639" s="85">
        <v>255</v>
      </c>
      <c r="GJ639" s="85">
        <v>255</v>
      </c>
      <c r="GK639" s="85">
        <v>255</v>
      </c>
      <c r="GL639" s="85">
        <v>255</v>
      </c>
      <c r="GM639" s="85">
        <v>255</v>
      </c>
      <c r="GN639" s="85">
        <v>255</v>
      </c>
      <c r="GO639" s="85">
        <v>255</v>
      </c>
      <c r="GP639" s="85">
        <v>255</v>
      </c>
      <c r="GQ639" s="85">
        <v>255</v>
      </c>
      <c r="GR639" s="85">
        <v>255</v>
      </c>
      <c r="GS639" s="85">
        <v>255</v>
      </c>
      <c r="GT639" s="85">
        <v>255</v>
      </c>
      <c r="GU639" s="85">
        <v>255</v>
      </c>
      <c r="GV639" s="85">
        <v>255</v>
      </c>
      <c r="GW639" s="85">
        <v>255</v>
      </c>
      <c r="GX639" s="85">
        <v>255</v>
      </c>
      <c r="GY639" s="85">
        <v>255</v>
      </c>
      <c r="GZ639" s="85">
        <v>255</v>
      </c>
      <c r="HA639" s="85">
        <v>255</v>
      </c>
      <c r="HB639" s="85">
        <v>255</v>
      </c>
      <c r="HC639" s="85">
        <v>255</v>
      </c>
      <c r="HD639" s="85">
        <v>255</v>
      </c>
      <c r="HE639" s="85">
        <v>255</v>
      </c>
      <c r="HF639" s="85">
        <v>255</v>
      </c>
      <c r="HG639" s="85">
        <v>255</v>
      </c>
      <c r="HH639" s="85">
        <v>255</v>
      </c>
      <c r="HI639" s="85">
        <v>255</v>
      </c>
      <c r="HJ639" s="85">
        <v>255</v>
      </c>
      <c r="HK639" s="85">
        <v>255</v>
      </c>
      <c r="HL639" s="85">
        <v>255</v>
      </c>
      <c r="HM639" s="85">
        <v>255</v>
      </c>
      <c r="HN639" s="85">
        <v>255</v>
      </c>
      <c r="HO639" s="85">
        <v>255</v>
      </c>
      <c r="HP639" s="85">
        <v>255</v>
      </c>
      <c r="HQ639" s="85">
        <v>255</v>
      </c>
      <c r="HR639" s="85">
        <v>255</v>
      </c>
      <c r="HS639" s="85">
        <v>255</v>
      </c>
      <c r="HT639" s="85">
        <v>255</v>
      </c>
      <c r="HU639" s="85">
        <v>255</v>
      </c>
      <c r="HV639" s="85">
        <v>255</v>
      </c>
      <c r="HW639" s="85">
        <v>255</v>
      </c>
      <c r="HX639" s="85">
        <v>255</v>
      </c>
      <c r="HY639" s="85">
        <v>255</v>
      </c>
      <c r="HZ639" s="85">
        <v>255</v>
      </c>
      <c r="IA639" s="85">
        <v>255</v>
      </c>
      <c r="IB639" s="85">
        <v>255</v>
      </c>
      <c r="IC639" s="85">
        <v>255</v>
      </c>
      <c r="ID639" s="85">
        <v>255</v>
      </c>
      <c r="IE639" s="85">
        <v>255</v>
      </c>
    </row>
    <row r="640" spans="1:239" ht="7.8">
      <c r="A640" s="85">
        <v>255</v>
      </c>
      <c r="B640" s="85">
        <v>255</v>
      </c>
      <c r="C640" s="85">
        <v>255</v>
      </c>
      <c r="D640" s="85">
        <v>255</v>
      </c>
      <c r="E640" s="85">
        <v>255</v>
      </c>
      <c r="F640" s="85">
        <v>255</v>
      </c>
      <c r="G640" s="85">
        <v>255</v>
      </c>
      <c r="H640" s="85">
        <v>255</v>
      </c>
      <c r="I640" s="85">
        <v>255</v>
      </c>
      <c r="J640" s="85">
        <v>255</v>
      </c>
      <c r="K640" s="85">
        <v>255</v>
      </c>
      <c r="L640" s="85">
        <v>255</v>
      </c>
      <c r="M640" s="85">
        <v>255</v>
      </c>
      <c r="N640" s="85">
        <v>255</v>
      </c>
      <c r="O640" s="85">
        <v>255</v>
      </c>
      <c r="P640" s="85">
        <v>255</v>
      </c>
      <c r="Q640" s="85">
        <v>255</v>
      </c>
      <c r="R640" s="85">
        <v>255</v>
      </c>
      <c r="S640" s="85">
        <v>255</v>
      </c>
      <c r="T640" s="85">
        <v>255</v>
      </c>
      <c r="U640" s="85">
        <v>255</v>
      </c>
      <c r="V640" s="85">
        <v>255</v>
      </c>
      <c r="W640" s="85">
        <v>255</v>
      </c>
      <c r="X640" s="85">
        <v>255</v>
      </c>
      <c r="Y640" s="85">
        <v>255</v>
      </c>
      <c r="Z640" s="85">
        <v>255</v>
      </c>
      <c r="AA640" s="85">
        <v>255</v>
      </c>
      <c r="AB640" s="85">
        <v>255</v>
      </c>
      <c r="AC640" s="85">
        <v>255</v>
      </c>
      <c r="AD640" s="85">
        <v>255</v>
      </c>
      <c r="AE640" s="85">
        <v>255</v>
      </c>
      <c r="AF640" s="85">
        <v>255</v>
      </c>
      <c r="AG640" s="85">
        <v>255</v>
      </c>
      <c r="AH640" s="85">
        <v>255</v>
      </c>
      <c r="AI640" s="85">
        <v>255</v>
      </c>
      <c r="AJ640" s="85">
        <v>255</v>
      </c>
      <c r="AK640" s="85">
        <v>255</v>
      </c>
      <c r="AL640" s="85">
        <v>255</v>
      </c>
      <c r="AM640" s="85">
        <v>255</v>
      </c>
      <c r="AN640" s="85">
        <v>255</v>
      </c>
      <c r="AO640" s="85">
        <v>255</v>
      </c>
      <c r="AP640" s="85">
        <v>255</v>
      </c>
      <c r="AQ640" s="85">
        <v>255</v>
      </c>
      <c r="AR640" s="85">
        <v>255</v>
      </c>
      <c r="AS640" s="85">
        <v>255</v>
      </c>
      <c r="AT640" s="85">
        <v>255</v>
      </c>
      <c r="AU640" s="85">
        <v>255</v>
      </c>
      <c r="AV640" s="85">
        <v>255</v>
      </c>
      <c r="AW640" s="85">
        <v>255</v>
      </c>
      <c r="AX640" s="85">
        <v>255</v>
      </c>
      <c r="AY640" s="85">
        <v>243</v>
      </c>
      <c r="AZ640" s="85">
        <v>114</v>
      </c>
      <c r="BA640" s="85">
        <v>38</v>
      </c>
      <c r="BB640" s="85">
        <v>23</v>
      </c>
      <c r="BC640" s="85">
        <v>26</v>
      </c>
      <c r="BD640" s="85">
        <v>30</v>
      </c>
      <c r="BE640" s="85">
        <v>33</v>
      </c>
      <c r="BF640" s="85">
        <v>31</v>
      </c>
      <c r="BG640" s="85">
        <v>32</v>
      </c>
      <c r="BH640" s="85">
        <v>33</v>
      </c>
      <c r="BI640" s="85">
        <v>26</v>
      </c>
      <c r="BJ640" s="85">
        <v>22</v>
      </c>
      <c r="BK640" s="85">
        <v>28</v>
      </c>
      <c r="BL640" s="85">
        <v>39</v>
      </c>
      <c r="BM640" s="85">
        <v>45</v>
      </c>
      <c r="BN640" s="85">
        <v>50</v>
      </c>
      <c r="BO640" s="85">
        <v>56</v>
      </c>
      <c r="BP640" s="85">
        <v>60</v>
      </c>
      <c r="BQ640" s="85">
        <v>61</v>
      </c>
      <c r="BR640" s="85">
        <v>59</v>
      </c>
      <c r="BS640" s="85">
        <v>51</v>
      </c>
      <c r="BT640" s="85">
        <v>49</v>
      </c>
      <c r="BU640" s="85">
        <v>48</v>
      </c>
      <c r="BV640" s="85">
        <v>42</v>
      </c>
      <c r="BW640" s="85">
        <v>34</v>
      </c>
      <c r="BX640" s="85">
        <v>28</v>
      </c>
      <c r="BY640" s="85">
        <v>30</v>
      </c>
      <c r="BZ640" s="85">
        <v>33</v>
      </c>
      <c r="CA640" s="85">
        <v>33</v>
      </c>
      <c r="CB640" s="85">
        <v>36</v>
      </c>
      <c r="CC640" s="85">
        <v>34</v>
      </c>
      <c r="CD640" s="85">
        <v>35</v>
      </c>
      <c r="CE640" s="85">
        <v>35</v>
      </c>
      <c r="CF640" s="85">
        <v>35</v>
      </c>
      <c r="CG640" s="85">
        <v>35</v>
      </c>
      <c r="CH640" s="85">
        <v>34</v>
      </c>
      <c r="CI640" s="85">
        <v>35</v>
      </c>
      <c r="CJ640" s="85">
        <v>35</v>
      </c>
      <c r="CK640" s="85">
        <v>35</v>
      </c>
      <c r="CL640" s="85">
        <v>35</v>
      </c>
      <c r="CM640" s="85">
        <v>35</v>
      </c>
      <c r="CN640" s="85">
        <v>35</v>
      </c>
      <c r="CO640" s="85">
        <v>35</v>
      </c>
      <c r="CP640" s="85">
        <v>35</v>
      </c>
      <c r="CQ640" s="85">
        <v>35</v>
      </c>
      <c r="CR640" s="85">
        <v>35</v>
      </c>
      <c r="CS640" s="85">
        <v>35</v>
      </c>
      <c r="CT640" s="85">
        <v>35</v>
      </c>
      <c r="CU640" s="85">
        <v>35</v>
      </c>
      <c r="CV640" s="85">
        <v>35</v>
      </c>
      <c r="CW640" s="85">
        <v>35</v>
      </c>
      <c r="CX640" s="85">
        <v>35</v>
      </c>
      <c r="CY640" s="85">
        <v>35</v>
      </c>
      <c r="CZ640" s="85">
        <v>34</v>
      </c>
      <c r="DA640" s="85">
        <v>35</v>
      </c>
      <c r="DB640" s="85">
        <v>34</v>
      </c>
      <c r="DC640" s="85">
        <v>33</v>
      </c>
      <c r="DD640" s="85">
        <v>30</v>
      </c>
      <c r="DE640" s="85">
        <v>25</v>
      </c>
      <c r="DF640" s="85">
        <v>201</v>
      </c>
      <c r="DG640" s="85">
        <v>255</v>
      </c>
      <c r="DH640" s="85">
        <v>255</v>
      </c>
      <c r="DI640" s="85">
        <v>255</v>
      </c>
      <c r="DJ640" s="85">
        <v>255</v>
      </c>
      <c r="DK640" s="85">
        <v>255</v>
      </c>
      <c r="DL640" s="85">
        <v>210</v>
      </c>
      <c r="DM640" s="85">
        <v>34</v>
      </c>
      <c r="DN640" s="85">
        <v>31</v>
      </c>
      <c r="DO640" s="85">
        <v>36</v>
      </c>
      <c r="DP640" s="85">
        <v>34</v>
      </c>
      <c r="DQ640" s="85">
        <v>34</v>
      </c>
      <c r="DR640" s="85">
        <v>33</v>
      </c>
      <c r="DS640" s="85">
        <v>24</v>
      </c>
      <c r="DT640" s="85">
        <v>88</v>
      </c>
      <c r="DU640" s="85">
        <v>255</v>
      </c>
      <c r="DV640" s="85">
        <v>255</v>
      </c>
      <c r="DW640" s="85">
        <v>255</v>
      </c>
      <c r="DX640" s="85">
        <v>255</v>
      </c>
      <c r="DY640" s="85">
        <v>255</v>
      </c>
      <c r="DZ640" s="85">
        <v>255</v>
      </c>
      <c r="EA640" s="85">
        <v>255</v>
      </c>
      <c r="EB640" s="85">
        <v>255</v>
      </c>
      <c r="EC640" s="85">
        <v>140</v>
      </c>
      <c r="ED640" s="85">
        <v>25</v>
      </c>
      <c r="EE640" s="85">
        <v>33</v>
      </c>
      <c r="EF640" s="85">
        <v>35</v>
      </c>
      <c r="EG640" s="85">
        <v>35</v>
      </c>
      <c r="EH640" s="85">
        <v>35</v>
      </c>
      <c r="EI640" s="85">
        <v>35</v>
      </c>
      <c r="EJ640" s="85">
        <v>35</v>
      </c>
      <c r="EK640" s="85">
        <v>35</v>
      </c>
      <c r="EL640" s="85">
        <v>35</v>
      </c>
      <c r="EM640" s="85">
        <v>35</v>
      </c>
      <c r="EN640" s="85">
        <v>35</v>
      </c>
      <c r="EO640" s="85">
        <v>35</v>
      </c>
      <c r="EP640" s="85">
        <v>35</v>
      </c>
      <c r="EQ640" s="85">
        <v>35</v>
      </c>
      <c r="ER640" s="85">
        <v>35</v>
      </c>
      <c r="ES640" s="85">
        <v>35</v>
      </c>
      <c r="ET640" s="85">
        <v>35</v>
      </c>
      <c r="EU640" s="85">
        <v>35</v>
      </c>
      <c r="EV640" s="85">
        <v>35</v>
      </c>
      <c r="EW640" s="85">
        <v>35</v>
      </c>
      <c r="EX640" s="85">
        <v>35</v>
      </c>
      <c r="EY640" s="85">
        <v>35</v>
      </c>
      <c r="EZ640" s="85">
        <v>35</v>
      </c>
      <c r="FA640" s="85">
        <v>35</v>
      </c>
      <c r="FB640" s="85">
        <v>35</v>
      </c>
      <c r="FC640" s="85">
        <v>35</v>
      </c>
      <c r="FD640" s="85">
        <v>34</v>
      </c>
      <c r="FE640" s="85">
        <v>35</v>
      </c>
      <c r="FF640" s="85">
        <v>33</v>
      </c>
      <c r="FG640" s="85">
        <v>30</v>
      </c>
      <c r="FH640" s="85">
        <v>28</v>
      </c>
      <c r="FI640" s="85">
        <v>23</v>
      </c>
      <c r="FJ640" s="85">
        <v>26</v>
      </c>
      <c r="FK640" s="85">
        <v>36</v>
      </c>
      <c r="FL640" s="85">
        <v>54</v>
      </c>
      <c r="FM640" s="85">
        <v>82</v>
      </c>
      <c r="FN640" s="85">
        <v>120</v>
      </c>
      <c r="FO640" s="85">
        <v>148</v>
      </c>
      <c r="FP640" s="85">
        <v>205</v>
      </c>
      <c r="FQ640" s="85">
        <v>249</v>
      </c>
      <c r="FR640" s="85">
        <v>255</v>
      </c>
      <c r="FS640" s="85">
        <v>252</v>
      </c>
      <c r="FT640" s="85">
        <v>202</v>
      </c>
      <c r="FU640" s="85">
        <v>133</v>
      </c>
      <c r="FV640" s="85">
        <v>76</v>
      </c>
      <c r="FW640" s="85">
        <v>36</v>
      </c>
      <c r="FX640" s="85">
        <v>25</v>
      </c>
      <c r="FY640" s="85">
        <v>24</v>
      </c>
      <c r="FZ640" s="85">
        <v>28</v>
      </c>
      <c r="GA640" s="85">
        <v>24</v>
      </c>
      <c r="GB640" s="85">
        <v>27</v>
      </c>
      <c r="GC640" s="85">
        <v>23</v>
      </c>
      <c r="GD640" s="85">
        <v>31</v>
      </c>
      <c r="GE640" s="85">
        <v>66</v>
      </c>
      <c r="GF640" s="85">
        <v>175</v>
      </c>
      <c r="GG640" s="85">
        <v>255</v>
      </c>
      <c r="GH640" s="85">
        <v>255</v>
      </c>
      <c r="GI640" s="85">
        <v>255</v>
      </c>
      <c r="GJ640" s="85">
        <v>255</v>
      </c>
      <c r="GK640" s="85">
        <v>255</v>
      </c>
      <c r="GL640" s="85">
        <v>255</v>
      </c>
      <c r="GM640" s="85">
        <v>255</v>
      </c>
      <c r="GN640" s="85">
        <v>255</v>
      </c>
      <c r="GO640" s="85">
        <v>255</v>
      </c>
      <c r="GP640" s="85">
        <v>255</v>
      </c>
      <c r="GQ640" s="85">
        <v>255</v>
      </c>
      <c r="GR640" s="85">
        <v>255</v>
      </c>
      <c r="GS640" s="85">
        <v>255</v>
      </c>
      <c r="GT640" s="85">
        <v>255</v>
      </c>
      <c r="GU640" s="85">
        <v>255</v>
      </c>
      <c r="GV640" s="85">
        <v>255</v>
      </c>
      <c r="GW640" s="85">
        <v>255</v>
      </c>
      <c r="GX640" s="85">
        <v>255</v>
      </c>
      <c r="GY640" s="85">
        <v>255</v>
      </c>
      <c r="GZ640" s="85">
        <v>255</v>
      </c>
      <c r="HA640" s="85">
        <v>255</v>
      </c>
      <c r="HB640" s="85">
        <v>255</v>
      </c>
      <c r="HC640" s="85">
        <v>255</v>
      </c>
      <c r="HD640" s="85">
        <v>255</v>
      </c>
      <c r="HE640" s="85">
        <v>255</v>
      </c>
      <c r="HF640" s="85">
        <v>255</v>
      </c>
      <c r="HG640" s="85">
        <v>255</v>
      </c>
      <c r="HH640" s="85">
        <v>255</v>
      </c>
      <c r="HI640" s="85">
        <v>255</v>
      </c>
      <c r="HJ640" s="85">
        <v>255</v>
      </c>
      <c r="HK640" s="85">
        <v>255</v>
      </c>
      <c r="HL640" s="85">
        <v>255</v>
      </c>
      <c r="HM640" s="85">
        <v>255</v>
      </c>
      <c r="HN640" s="85">
        <v>255</v>
      </c>
      <c r="HO640" s="85">
        <v>255</v>
      </c>
      <c r="HP640" s="85">
        <v>255</v>
      </c>
      <c r="HQ640" s="85">
        <v>255</v>
      </c>
      <c r="HR640" s="85">
        <v>255</v>
      </c>
      <c r="HS640" s="85">
        <v>255</v>
      </c>
      <c r="HT640" s="85">
        <v>255</v>
      </c>
      <c r="HU640" s="85">
        <v>255</v>
      </c>
      <c r="HV640" s="85">
        <v>255</v>
      </c>
      <c r="HW640" s="85">
        <v>255</v>
      </c>
      <c r="HX640" s="85">
        <v>255</v>
      </c>
      <c r="HY640" s="85">
        <v>255</v>
      </c>
      <c r="HZ640" s="85">
        <v>255</v>
      </c>
      <c r="IA640" s="85">
        <v>255</v>
      </c>
      <c r="IB640" s="85">
        <v>255</v>
      </c>
      <c r="IC640" s="85">
        <v>255</v>
      </c>
      <c r="ID640" s="85">
        <v>255</v>
      </c>
      <c r="IE640" s="85">
        <v>255</v>
      </c>
    </row>
    <row r="641" spans="1:239" ht="7.8">
      <c r="A641" s="85">
        <v>255</v>
      </c>
      <c r="B641" s="85">
        <v>255</v>
      </c>
      <c r="C641" s="85">
        <v>255</v>
      </c>
      <c r="D641" s="85">
        <v>255</v>
      </c>
      <c r="E641" s="85">
        <v>255</v>
      </c>
      <c r="F641" s="85">
        <v>255</v>
      </c>
      <c r="G641" s="85">
        <v>255</v>
      </c>
      <c r="H641" s="85">
        <v>255</v>
      </c>
      <c r="I641" s="85">
        <v>255</v>
      </c>
      <c r="J641" s="85">
        <v>255</v>
      </c>
      <c r="K641" s="85">
        <v>255</v>
      </c>
      <c r="L641" s="85">
        <v>255</v>
      </c>
      <c r="M641" s="85">
        <v>255</v>
      </c>
      <c r="N641" s="85">
        <v>255</v>
      </c>
      <c r="O641" s="85">
        <v>255</v>
      </c>
      <c r="P641" s="85">
        <v>255</v>
      </c>
      <c r="Q641" s="85">
        <v>255</v>
      </c>
      <c r="R641" s="85">
        <v>255</v>
      </c>
      <c r="S641" s="85">
        <v>255</v>
      </c>
      <c r="T641" s="85">
        <v>255</v>
      </c>
      <c r="U641" s="85">
        <v>255</v>
      </c>
      <c r="V641" s="85">
        <v>255</v>
      </c>
      <c r="W641" s="85">
        <v>255</v>
      </c>
      <c r="X641" s="85">
        <v>255</v>
      </c>
      <c r="Y641" s="85">
        <v>255</v>
      </c>
      <c r="Z641" s="85">
        <v>255</v>
      </c>
      <c r="AA641" s="85">
        <v>255</v>
      </c>
      <c r="AB641" s="85">
        <v>255</v>
      </c>
      <c r="AC641" s="85">
        <v>255</v>
      </c>
      <c r="AD641" s="85">
        <v>255</v>
      </c>
      <c r="AE641" s="85">
        <v>255</v>
      </c>
      <c r="AF641" s="85">
        <v>255</v>
      </c>
      <c r="AG641" s="85">
        <v>255</v>
      </c>
      <c r="AH641" s="85">
        <v>255</v>
      </c>
      <c r="AI641" s="85">
        <v>255</v>
      </c>
      <c r="AJ641" s="85">
        <v>255</v>
      </c>
      <c r="AK641" s="85">
        <v>255</v>
      </c>
      <c r="AL641" s="85">
        <v>255</v>
      </c>
      <c r="AM641" s="85">
        <v>255</v>
      </c>
      <c r="AN641" s="85">
        <v>255</v>
      </c>
      <c r="AO641" s="85">
        <v>255</v>
      </c>
      <c r="AP641" s="85">
        <v>255</v>
      </c>
      <c r="AQ641" s="85">
        <v>255</v>
      </c>
      <c r="AR641" s="85">
        <v>255</v>
      </c>
      <c r="AS641" s="85">
        <v>255</v>
      </c>
      <c r="AT641" s="85">
        <v>255</v>
      </c>
      <c r="AU641" s="85">
        <v>255</v>
      </c>
      <c r="AV641" s="85">
        <v>255</v>
      </c>
      <c r="AW641" s="85">
        <v>255</v>
      </c>
      <c r="AX641" s="85">
        <v>255</v>
      </c>
      <c r="AY641" s="85">
        <v>241</v>
      </c>
      <c r="AZ641" s="85">
        <v>110</v>
      </c>
      <c r="BA641" s="85">
        <v>31</v>
      </c>
      <c r="BB641" s="85">
        <v>16</v>
      </c>
      <c r="BC641" s="85">
        <v>21</v>
      </c>
      <c r="BD641" s="85">
        <v>22</v>
      </c>
      <c r="BE641" s="85">
        <v>24</v>
      </c>
      <c r="BF641" s="85">
        <v>22</v>
      </c>
      <c r="BG641" s="85">
        <v>23</v>
      </c>
      <c r="BH641" s="85">
        <v>24</v>
      </c>
      <c r="BI641" s="85">
        <v>18</v>
      </c>
      <c r="BJ641" s="85">
        <v>16</v>
      </c>
      <c r="BK641" s="85">
        <v>22</v>
      </c>
      <c r="BL641" s="85">
        <v>32</v>
      </c>
      <c r="BM641" s="85">
        <v>38</v>
      </c>
      <c r="BN641" s="85">
        <v>42</v>
      </c>
      <c r="BO641" s="85">
        <v>48</v>
      </c>
      <c r="BP641" s="85">
        <v>53</v>
      </c>
      <c r="BQ641" s="85">
        <v>55</v>
      </c>
      <c r="BR641" s="85">
        <v>55</v>
      </c>
      <c r="BS641" s="85">
        <v>49</v>
      </c>
      <c r="BT641" s="85">
        <v>46</v>
      </c>
      <c r="BU641" s="85">
        <v>42</v>
      </c>
      <c r="BV641" s="85">
        <v>35</v>
      </c>
      <c r="BW641" s="85">
        <v>28</v>
      </c>
      <c r="BX641" s="85">
        <v>19</v>
      </c>
      <c r="BY641" s="85">
        <v>19</v>
      </c>
      <c r="BZ641" s="85">
        <v>23</v>
      </c>
      <c r="CA641" s="85">
        <v>24</v>
      </c>
      <c r="CB641" s="85">
        <v>27</v>
      </c>
      <c r="CC641" s="85">
        <v>25</v>
      </c>
      <c r="CD641" s="85">
        <v>26</v>
      </c>
      <c r="CE641" s="85">
        <v>26</v>
      </c>
      <c r="CF641" s="85">
        <v>26</v>
      </c>
      <c r="CG641" s="85">
        <v>26</v>
      </c>
      <c r="CH641" s="85">
        <v>26</v>
      </c>
      <c r="CI641" s="85">
        <v>26</v>
      </c>
      <c r="CJ641" s="85">
        <v>25</v>
      </c>
      <c r="CK641" s="85">
        <v>26</v>
      </c>
      <c r="CL641" s="85">
        <v>26</v>
      </c>
      <c r="CM641" s="85">
        <v>26</v>
      </c>
      <c r="CN641" s="85">
        <v>26</v>
      </c>
      <c r="CO641" s="85">
        <v>26</v>
      </c>
      <c r="CP641" s="85">
        <v>26</v>
      </c>
      <c r="CQ641" s="85">
        <v>26</v>
      </c>
      <c r="CR641" s="85">
        <v>26</v>
      </c>
      <c r="CS641" s="85">
        <v>26</v>
      </c>
      <c r="CT641" s="85">
        <v>26</v>
      </c>
      <c r="CU641" s="85">
        <v>26</v>
      </c>
      <c r="CV641" s="85">
        <v>26</v>
      </c>
      <c r="CW641" s="85">
        <v>26</v>
      </c>
      <c r="CX641" s="85">
        <v>26</v>
      </c>
      <c r="CY641" s="85">
        <v>26</v>
      </c>
      <c r="CZ641" s="85">
        <v>26</v>
      </c>
      <c r="DA641" s="85">
        <v>24</v>
      </c>
      <c r="DB641" s="85">
        <v>24</v>
      </c>
      <c r="DC641" s="85">
        <v>23</v>
      </c>
      <c r="DD641" s="85">
        <v>21</v>
      </c>
      <c r="DE641" s="85">
        <v>19</v>
      </c>
      <c r="DF641" s="85">
        <v>198</v>
      </c>
      <c r="DG641" s="85">
        <v>255</v>
      </c>
      <c r="DH641" s="85">
        <v>255</v>
      </c>
      <c r="DI641" s="85">
        <v>255</v>
      </c>
      <c r="DJ641" s="85">
        <v>255</v>
      </c>
      <c r="DK641" s="85">
        <v>255</v>
      </c>
      <c r="DL641" s="85">
        <v>209</v>
      </c>
      <c r="DM641" s="85">
        <v>29</v>
      </c>
      <c r="DN641" s="85">
        <v>23</v>
      </c>
      <c r="DO641" s="85">
        <v>27</v>
      </c>
      <c r="DP641" s="85">
        <v>25</v>
      </c>
      <c r="DQ641" s="85">
        <v>25</v>
      </c>
      <c r="DR641" s="85">
        <v>23</v>
      </c>
      <c r="DS641" s="85">
        <v>14</v>
      </c>
      <c r="DT641" s="85">
        <v>80</v>
      </c>
      <c r="DU641" s="85">
        <v>255</v>
      </c>
      <c r="DV641" s="85">
        <v>255</v>
      </c>
      <c r="DW641" s="85">
        <v>255</v>
      </c>
      <c r="DX641" s="85">
        <v>255</v>
      </c>
      <c r="DY641" s="85">
        <v>255</v>
      </c>
      <c r="DZ641" s="85">
        <v>255</v>
      </c>
      <c r="EA641" s="85">
        <v>255</v>
      </c>
      <c r="EB641" s="85">
        <v>255</v>
      </c>
      <c r="EC641" s="85">
        <v>134</v>
      </c>
      <c r="ED641" s="85">
        <v>14</v>
      </c>
      <c r="EE641" s="85">
        <v>24</v>
      </c>
      <c r="EF641" s="85">
        <v>26</v>
      </c>
      <c r="EG641" s="85">
        <v>26</v>
      </c>
      <c r="EH641" s="85">
        <v>26</v>
      </c>
      <c r="EI641" s="85">
        <v>26</v>
      </c>
      <c r="EJ641" s="85">
        <v>26</v>
      </c>
      <c r="EK641" s="85">
        <v>26</v>
      </c>
      <c r="EL641" s="85">
        <v>26</v>
      </c>
      <c r="EM641" s="85">
        <v>26</v>
      </c>
      <c r="EN641" s="85">
        <v>26</v>
      </c>
      <c r="EO641" s="85">
        <v>26</v>
      </c>
      <c r="EP641" s="85">
        <v>26</v>
      </c>
      <c r="EQ641" s="85">
        <v>26</v>
      </c>
      <c r="ER641" s="85">
        <v>26</v>
      </c>
      <c r="ES641" s="85">
        <v>26</v>
      </c>
      <c r="ET641" s="85">
        <v>26</v>
      </c>
      <c r="EU641" s="85">
        <v>26</v>
      </c>
      <c r="EV641" s="85">
        <v>26</v>
      </c>
      <c r="EW641" s="85">
        <v>26</v>
      </c>
      <c r="EX641" s="85">
        <v>26</v>
      </c>
      <c r="EY641" s="85">
        <v>26</v>
      </c>
      <c r="EZ641" s="85">
        <v>25</v>
      </c>
      <c r="FA641" s="85">
        <v>26</v>
      </c>
      <c r="FB641" s="85">
        <v>26</v>
      </c>
      <c r="FC641" s="85">
        <v>25</v>
      </c>
      <c r="FD641" s="85">
        <v>25</v>
      </c>
      <c r="FE641" s="85">
        <v>26</v>
      </c>
      <c r="FF641" s="85">
        <v>24</v>
      </c>
      <c r="FG641" s="85">
        <v>21</v>
      </c>
      <c r="FH641" s="85">
        <v>20</v>
      </c>
      <c r="FI641" s="85">
        <v>16</v>
      </c>
      <c r="FJ641" s="85">
        <v>19</v>
      </c>
      <c r="FK641" s="85">
        <v>32</v>
      </c>
      <c r="FL641" s="85">
        <v>51</v>
      </c>
      <c r="FM641" s="85">
        <v>79</v>
      </c>
      <c r="FN641" s="85">
        <v>116</v>
      </c>
      <c r="FO641" s="85">
        <v>145</v>
      </c>
      <c r="FP641" s="85">
        <v>202</v>
      </c>
      <c r="FQ641" s="85">
        <v>247</v>
      </c>
      <c r="FR641" s="85">
        <v>255</v>
      </c>
      <c r="FS641" s="85">
        <v>250</v>
      </c>
      <c r="FT641" s="85">
        <v>198</v>
      </c>
      <c r="FU641" s="85">
        <v>128</v>
      </c>
      <c r="FV641" s="85">
        <v>72</v>
      </c>
      <c r="FW641" s="85">
        <v>31</v>
      </c>
      <c r="FX641" s="85">
        <v>17</v>
      </c>
      <c r="FY641" s="85">
        <v>16</v>
      </c>
      <c r="FZ641" s="85">
        <v>21</v>
      </c>
      <c r="GA641" s="85">
        <v>18</v>
      </c>
      <c r="GB641" s="85">
        <v>18</v>
      </c>
      <c r="GC641" s="85">
        <v>15</v>
      </c>
      <c r="GD641" s="85">
        <v>22</v>
      </c>
      <c r="GE641" s="85">
        <v>58</v>
      </c>
      <c r="GF641" s="85">
        <v>174</v>
      </c>
      <c r="GG641" s="85">
        <v>255</v>
      </c>
      <c r="GH641" s="85">
        <v>255</v>
      </c>
      <c r="GI641" s="85">
        <v>255</v>
      </c>
      <c r="GJ641" s="85">
        <v>255</v>
      </c>
      <c r="GK641" s="85">
        <v>255</v>
      </c>
      <c r="GL641" s="85">
        <v>255</v>
      </c>
      <c r="GM641" s="85">
        <v>255</v>
      </c>
      <c r="GN641" s="85">
        <v>255</v>
      </c>
      <c r="GO641" s="85">
        <v>255</v>
      </c>
      <c r="GP641" s="85">
        <v>255</v>
      </c>
      <c r="GQ641" s="85">
        <v>255</v>
      </c>
      <c r="GR641" s="85">
        <v>255</v>
      </c>
      <c r="GS641" s="85">
        <v>255</v>
      </c>
      <c r="GT641" s="85">
        <v>255</v>
      </c>
      <c r="GU641" s="85">
        <v>255</v>
      </c>
      <c r="GV641" s="85">
        <v>255</v>
      </c>
      <c r="GW641" s="85">
        <v>255</v>
      </c>
      <c r="GX641" s="85">
        <v>255</v>
      </c>
      <c r="GY641" s="85">
        <v>255</v>
      </c>
      <c r="GZ641" s="85">
        <v>255</v>
      </c>
      <c r="HA641" s="85">
        <v>255</v>
      </c>
      <c r="HB641" s="85">
        <v>255</v>
      </c>
      <c r="HC641" s="85">
        <v>255</v>
      </c>
      <c r="HD641" s="85">
        <v>255</v>
      </c>
      <c r="HE641" s="85">
        <v>255</v>
      </c>
      <c r="HF641" s="85">
        <v>255</v>
      </c>
      <c r="HG641" s="85">
        <v>255</v>
      </c>
      <c r="HH641" s="85">
        <v>255</v>
      </c>
      <c r="HI641" s="85">
        <v>255</v>
      </c>
      <c r="HJ641" s="85">
        <v>255</v>
      </c>
      <c r="HK641" s="85">
        <v>255</v>
      </c>
      <c r="HL641" s="85">
        <v>255</v>
      </c>
      <c r="HM641" s="85">
        <v>255</v>
      </c>
      <c r="HN641" s="85">
        <v>255</v>
      </c>
      <c r="HO641" s="85">
        <v>255</v>
      </c>
      <c r="HP641" s="85">
        <v>255</v>
      </c>
      <c r="HQ641" s="85">
        <v>255</v>
      </c>
      <c r="HR641" s="85">
        <v>255</v>
      </c>
      <c r="HS641" s="85">
        <v>255</v>
      </c>
      <c r="HT641" s="85">
        <v>255</v>
      </c>
      <c r="HU641" s="85">
        <v>255</v>
      </c>
      <c r="HV641" s="85">
        <v>255</v>
      </c>
      <c r="HW641" s="85">
        <v>255</v>
      </c>
      <c r="HX641" s="85">
        <v>255</v>
      </c>
      <c r="HY641" s="85">
        <v>255</v>
      </c>
      <c r="HZ641" s="85">
        <v>255</v>
      </c>
      <c r="IA641" s="85">
        <v>255</v>
      </c>
      <c r="IB641" s="85">
        <v>255</v>
      </c>
      <c r="IC641" s="85">
        <v>255</v>
      </c>
      <c r="ID641" s="85">
        <v>255</v>
      </c>
      <c r="IE641" s="85">
        <v>255</v>
      </c>
    </row>
    <row r="642" spans="1:239" ht="7.8">
      <c r="A642" s="85">
        <v>255</v>
      </c>
      <c r="B642" s="85">
        <v>255</v>
      </c>
      <c r="C642" s="85">
        <v>255</v>
      </c>
      <c r="D642" s="85">
        <v>255</v>
      </c>
      <c r="E642" s="85">
        <v>255</v>
      </c>
      <c r="F642" s="85">
        <v>255</v>
      </c>
      <c r="G642" s="85">
        <v>255</v>
      </c>
      <c r="H642" s="85">
        <v>255</v>
      </c>
      <c r="I642" s="85">
        <v>255</v>
      </c>
      <c r="J642" s="85">
        <v>255</v>
      </c>
      <c r="K642" s="85">
        <v>255</v>
      </c>
      <c r="L642" s="85">
        <v>255</v>
      </c>
      <c r="M642" s="85">
        <v>255</v>
      </c>
      <c r="N642" s="85">
        <v>255</v>
      </c>
      <c r="O642" s="85">
        <v>255</v>
      </c>
      <c r="P642" s="85">
        <v>255</v>
      </c>
      <c r="Q642" s="85">
        <v>255</v>
      </c>
      <c r="R642" s="85">
        <v>255</v>
      </c>
      <c r="S642" s="85">
        <v>255</v>
      </c>
      <c r="T642" s="85">
        <v>255</v>
      </c>
      <c r="U642" s="85">
        <v>255</v>
      </c>
      <c r="V642" s="85">
        <v>255</v>
      </c>
      <c r="W642" s="85">
        <v>255</v>
      </c>
      <c r="X642" s="85">
        <v>255</v>
      </c>
      <c r="Y642" s="85">
        <v>255</v>
      </c>
      <c r="Z642" s="85">
        <v>255</v>
      </c>
      <c r="AA642" s="85">
        <v>255</v>
      </c>
      <c r="AB642" s="85">
        <v>255</v>
      </c>
      <c r="AC642" s="85">
        <v>255</v>
      </c>
      <c r="AD642" s="85">
        <v>255</v>
      </c>
      <c r="AE642" s="85">
        <v>255</v>
      </c>
      <c r="AF642" s="85">
        <v>255</v>
      </c>
      <c r="AG642" s="85">
        <v>255</v>
      </c>
      <c r="AH642" s="85">
        <v>255</v>
      </c>
      <c r="AI642" s="85">
        <v>255</v>
      </c>
      <c r="AJ642" s="85">
        <v>255</v>
      </c>
      <c r="AK642" s="85">
        <v>255</v>
      </c>
      <c r="AL642" s="85">
        <v>255</v>
      </c>
      <c r="AM642" s="85">
        <v>255</v>
      </c>
      <c r="AN642" s="85">
        <v>255</v>
      </c>
      <c r="AO642" s="85">
        <v>255</v>
      </c>
      <c r="AP642" s="85">
        <v>255</v>
      </c>
      <c r="AQ642" s="85">
        <v>255</v>
      </c>
      <c r="AR642" s="85">
        <v>255</v>
      </c>
      <c r="AS642" s="85">
        <v>255</v>
      </c>
      <c r="AT642" s="85">
        <v>255</v>
      </c>
      <c r="AU642" s="85">
        <v>255</v>
      </c>
      <c r="AV642" s="85">
        <v>255</v>
      </c>
      <c r="AW642" s="85">
        <v>255</v>
      </c>
      <c r="AX642" s="85">
        <v>255</v>
      </c>
      <c r="AY642" s="85">
        <v>241</v>
      </c>
      <c r="AZ642" s="85">
        <v>108</v>
      </c>
      <c r="BA642" s="85">
        <v>28</v>
      </c>
      <c r="BB642" s="85">
        <v>14</v>
      </c>
      <c r="BC642" s="85">
        <v>17</v>
      </c>
      <c r="BD642" s="85">
        <v>18</v>
      </c>
      <c r="BE642" s="85">
        <v>21</v>
      </c>
      <c r="BF642" s="85">
        <v>17</v>
      </c>
      <c r="BG642" s="85">
        <v>18</v>
      </c>
      <c r="BH642" s="85">
        <v>19</v>
      </c>
      <c r="BI642" s="85">
        <v>15</v>
      </c>
      <c r="BJ642" s="85">
        <v>13</v>
      </c>
      <c r="BK642" s="85">
        <v>19</v>
      </c>
      <c r="BL642" s="85">
        <v>29</v>
      </c>
      <c r="BM642" s="85">
        <v>34</v>
      </c>
      <c r="BN642" s="85">
        <v>39</v>
      </c>
      <c r="BO642" s="85">
        <v>46</v>
      </c>
      <c r="BP642" s="85">
        <v>51</v>
      </c>
      <c r="BQ642" s="85">
        <v>52</v>
      </c>
      <c r="BR642" s="85">
        <v>52</v>
      </c>
      <c r="BS642" s="85">
        <v>46</v>
      </c>
      <c r="BT642" s="85">
        <v>42</v>
      </c>
      <c r="BU642" s="85">
        <v>40</v>
      </c>
      <c r="BV642" s="85">
        <v>31</v>
      </c>
      <c r="BW642" s="85">
        <v>24</v>
      </c>
      <c r="BX642" s="85">
        <v>15</v>
      </c>
      <c r="BY642" s="85">
        <v>17</v>
      </c>
      <c r="BZ642" s="85">
        <v>18</v>
      </c>
      <c r="CA642" s="85">
        <v>19</v>
      </c>
      <c r="CB642" s="85">
        <v>22</v>
      </c>
      <c r="CC642" s="85">
        <v>20</v>
      </c>
      <c r="CD642" s="85">
        <v>21</v>
      </c>
      <c r="CE642" s="85">
        <v>21</v>
      </c>
      <c r="CF642" s="85">
        <v>20</v>
      </c>
      <c r="CG642" s="85">
        <v>21</v>
      </c>
      <c r="CH642" s="85">
        <v>21</v>
      </c>
      <c r="CI642" s="85">
        <v>21</v>
      </c>
      <c r="CJ642" s="85">
        <v>21</v>
      </c>
      <c r="CK642" s="85">
        <v>21</v>
      </c>
      <c r="CL642" s="85">
        <v>21</v>
      </c>
      <c r="CM642" s="85">
        <v>21</v>
      </c>
      <c r="CN642" s="85">
        <v>21</v>
      </c>
      <c r="CO642" s="85">
        <v>21</v>
      </c>
      <c r="CP642" s="85">
        <v>21</v>
      </c>
      <c r="CQ642" s="85">
        <v>21</v>
      </c>
      <c r="CR642" s="85">
        <v>21</v>
      </c>
      <c r="CS642" s="85">
        <v>21</v>
      </c>
      <c r="CT642" s="85">
        <v>21</v>
      </c>
      <c r="CU642" s="85">
        <v>21</v>
      </c>
      <c r="CV642" s="85">
        <v>21</v>
      </c>
      <c r="CW642" s="85">
        <v>21</v>
      </c>
      <c r="CX642" s="85">
        <v>21</v>
      </c>
      <c r="CY642" s="85">
        <v>21</v>
      </c>
      <c r="CZ642" s="85">
        <v>21</v>
      </c>
      <c r="DA642" s="85">
        <v>21</v>
      </c>
      <c r="DB642" s="85">
        <v>19</v>
      </c>
      <c r="DC642" s="85">
        <v>15</v>
      </c>
      <c r="DD642" s="85">
        <v>14</v>
      </c>
      <c r="DE642" s="85">
        <v>15</v>
      </c>
      <c r="DF642" s="85">
        <v>197</v>
      </c>
      <c r="DG642" s="85">
        <v>255</v>
      </c>
      <c r="DH642" s="85">
        <v>255</v>
      </c>
      <c r="DI642" s="85">
        <v>255</v>
      </c>
      <c r="DJ642" s="85">
        <v>255</v>
      </c>
      <c r="DK642" s="85">
        <v>255</v>
      </c>
      <c r="DL642" s="85">
        <v>207</v>
      </c>
      <c r="DM642" s="85">
        <v>25</v>
      </c>
      <c r="DN642" s="85">
        <v>18</v>
      </c>
      <c r="DO642" s="85">
        <v>22</v>
      </c>
      <c r="DP642" s="85">
        <v>20</v>
      </c>
      <c r="DQ642" s="85">
        <v>20</v>
      </c>
      <c r="DR642" s="85">
        <v>19</v>
      </c>
      <c r="DS642" s="85">
        <v>13</v>
      </c>
      <c r="DT642" s="85">
        <v>79</v>
      </c>
      <c r="DU642" s="85">
        <v>255</v>
      </c>
      <c r="DV642" s="85">
        <v>255</v>
      </c>
      <c r="DW642" s="85">
        <v>255</v>
      </c>
      <c r="DX642" s="85">
        <v>255</v>
      </c>
      <c r="DY642" s="85">
        <v>255</v>
      </c>
      <c r="DZ642" s="85">
        <v>255</v>
      </c>
      <c r="EA642" s="85">
        <v>255</v>
      </c>
      <c r="EB642" s="85">
        <v>255</v>
      </c>
      <c r="EC642" s="85">
        <v>132</v>
      </c>
      <c r="ED642" s="85">
        <v>10</v>
      </c>
      <c r="EE642" s="85">
        <v>19</v>
      </c>
      <c r="EF642" s="85">
        <v>21</v>
      </c>
      <c r="EG642" s="85">
        <v>21</v>
      </c>
      <c r="EH642" s="85">
        <v>21</v>
      </c>
      <c r="EI642" s="85">
        <v>21</v>
      </c>
      <c r="EJ642" s="85">
        <v>21</v>
      </c>
      <c r="EK642" s="85">
        <v>21</v>
      </c>
      <c r="EL642" s="85">
        <v>21</v>
      </c>
      <c r="EM642" s="85">
        <v>21</v>
      </c>
      <c r="EN642" s="85">
        <v>21</v>
      </c>
      <c r="EO642" s="85">
        <v>21</v>
      </c>
      <c r="EP642" s="85">
        <v>21</v>
      </c>
      <c r="EQ642" s="85">
        <v>21</v>
      </c>
      <c r="ER642" s="85">
        <v>21</v>
      </c>
      <c r="ES642" s="85">
        <v>21</v>
      </c>
      <c r="ET642" s="85">
        <v>21</v>
      </c>
      <c r="EU642" s="85">
        <v>21</v>
      </c>
      <c r="EV642" s="85">
        <v>21</v>
      </c>
      <c r="EW642" s="85">
        <v>21</v>
      </c>
      <c r="EX642" s="85">
        <v>21</v>
      </c>
      <c r="EY642" s="85">
        <v>21</v>
      </c>
      <c r="EZ642" s="85">
        <v>21</v>
      </c>
      <c r="FA642" s="85">
        <v>21</v>
      </c>
      <c r="FB642" s="85">
        <v>21</v>
      </c>
      <c r="FC642" s="85">
        <v>20</v>
      </c>
      <c r="FD642" s="85">
        <v>21</v>
      </c>
      <c r="FE642" s="85">
        <v>21</v>
      </c>
      <c r="FF642" s="85">
        <v>18</v>
      </c>
      <c r="FG642" s="85">
        <v>16</v>
      </c>
      <c r="FH642" s="85">
        <v>15</v>
      </c>
      <c r="FI642" s="85">
        <v>10</v>
      </c>
      <c r="FJ642" s="85">
        <v>14</v>
      </c>
      <c r="FK642" s="85">
        <v>26</v>
      </c>
      <c r="FL642" s="85">
        <v>48</v>
      </c>
      <c r="FM642" s="85">
        <v>75</v>
      </c>
      <c r="FN642" s="85">
        <v>115</v>
      </c>
      <c r="FO642" s="85">
        <v>143</v>
      </c>
      <c r="FP642" s="85">
        <v>200</v>
      </c>
      <c r="FQ642" s="85">
        <v>245</v>
      </c>
      <c r="FR642" s="85">
        <v>255</v>
      </c>
      <c r="FS642" s="85">
        <v>251</v>
      </c>
      <c r="FT642" s="85">
        <v>197</v>
      </c>
      <c r="FU642" s="85">
        <v>126</v>
      </c>
      <c r="FV642" s="85">
        <v>69</v>
      </c>
      <c r="FW642" s="85">
        <v>27</v>
      </c>
      <c r="FX642" s="85">
        <v>13</v>
      </c>
      <c r="FY642" s="85">
        <v>15</v>
      </c>
      <c r="FZ642" s="85">
        <v>18</v>
      </c>
      <c r="GA642" s="85">
        <v>15</v>
      </c>
      <c r="GB642" s="85">
        <v>17</v>
      </c>
      <c r="GC642" s="85">
        <v>13</v>
      </c>
      <c r="GD642" s="85">
        <v>21</v>
      </c>
      <c r="GE642" s="85">
        <v>56</v>
      </c>
      <c r="GF642" s="85">
        <v>171</v>
      </c>
      <c r="GG642" s="85">
        <v>255</v>
      </c>
      <c r="GH642" s="85">
        <v>255</v>
      </c>
      <c r="GI642" s="85">
        <v>255</v>
      </c>
      <c r="GJ642" s="85">
        <v>255</v>
      </c>
      <c r="GK642" s="85">
        <v>255</v>
      </c>
      <c r="GL642" s="85">
        <v>255</v>
      </c>
      <c r="GM642" s="85">
        <v>255</v>
      </c>
      <c r="GN642" s="85">
        <v>255</v>
      </c>
      <c r="GO642" s="85">
        <v>255</v>
      </c>
      <c r="GP642" s="85">
        <v>255</v>
      </c>
      <c r="GQ642" s="85">
        <v>255</v>
      </c>
      <c r="GR642" s="85">
        <v>255</v>
      </c>
      <c r="GS642" s="85">
        <v>255</v>
      </c>
      <c r="GT642" s="85">
        <v>255</v>
      </c>
      <c r="GU642" s="85">
        <v>255</v>
      </c>
      <c r="GV642" s="85">
        <v>255</v>
      </c>
      <c r="GW642" s="85">
        <v>255</v>
      </c>
      <c r="GX642" s="85">
        <v>255</v>
      </c>
      <c r="GY642" s="85">
        <v>255</v>
      </c>
      <c r="GZ642" s="85">
        <v>255</v>
      </c>
      <c r="HA642" s="85">
        <v>255</v>
      </c>
      <c r="HB642" s="85">
        <v>255</v>
      </c>
      <c r="HC642" s="85">
        <v>255</v>
      </c>
      <c r="HD642" s="85">
        <v>255</v>
      </c>
      <c r="HE642" s="85">
        <v>255</v>
      </c>
      <c r="HF642" s="85">
        <v>255</v>
      </c>
      <c r="HG642" s="85">
        <v>255</v>
      </c>
      <c r="HH642" s="85">
        <v>255</v>
      </c>
      <c r="HI642" s="85">
        <v>255</v>
      </c>
      <c r="HJ642" s="85">
        <v>255</v>
      </c>
      <c r="HK642" s="85">
        <v>255</v>
      </c>
      <c r="HL642" s="85">
        <v>255</v>
      </c>
      <c r="HM642" s="85">
        <v>255</v>
      </c>
      <c r="HN642" s="85">
        <v>255</v>
      </c>
      <c r="HO642" s="85">
        <v>255</v>
      </c>
      <c r="HP642" s="85">
        <v>255</v>
      </c>
      <c r="HQ642" s="85">
        <v>255</v>
      </c>
      <c r="HR642" s="85">
        <v>255</v>
      </c>
      <c r="HS642" s="85">
        <v>255</v>
      </c>
      <c r="HT642" s="85">
        <v>255</v>
      </c>
      <c r="HU642" s="85">
        <v>255</v>
      </c>
      <c r="HV642" s="85">
        <v>255</v>
      </c>
      <c r="HW642" s="85">
        <v>255</v>
      </c>
      <c r="HX642" s="85">
        <v>255</v>
      </c>
      <c r="HY642" s="85">
        <v>255</v>
      </c>
      <c r="HZ642" s="85">
        <v>255</v>
      </c>
      <c r="IA642" s="85">
        <v>255</v>
      </c>
      <c r="IB642" s="85">
        <v>255</v>
      </c>
      <c r="IC642" s="85">
        <v>255</v>
      </c>
      <c r="ID642" s="85">
        <v>255</v>
      </c>
      <c r="IE642" s="85">
        <v>255</v>
      </c>
    </row>
    <row r="643" spans="1:239" ht="7.8">
      <c r="A643" s="85">
        <v>255</v>
      </c>
      <c r="B643" s="85">
        <v>255</v>
      </c>
      <c r="C643" s="85">
        <v>255</v>
      </c>
      <c r="D643" s="85">
        <v>255</v>
      </c>
      <c r="E643" s="85">
        <v>255</v>
      </c>
      <c r="F643" s="85">
        <v>255</v>
      </c>
      <c r="G643" s="85">
        <v>255</v>
      </c>
      <c r="H643" s="85">
        <v>255</v>
      </c>
      <c r="I643" s="85">
        <v>255</v>
      </c>
      <c r="J643" s="85">
        <v>255</v>
      </c>
      <c r="K643" s="85">
        <v>255</v>
      </c>
      <c r="L643" s="85">
        <v>255</v>
      </c>
      <c r="M643" s="85">
        <v>255</v>
      </c>
      <c r="N643" s="85">
        <v>255</v>
      </c>
      <c r="O643" s="85">
        <v>255</v>
      </c>
      <c r="P643" s="85">
        <v>255</v>
      </c>
      <c r="Q643" s="85">
        <v>255</v>
      </c>
      <c r="R643" s="85">
        <v>255</v>
      </c>
      <c r="S643" s="85">
        <v>255</v>
      </c>
      <c r="T643" s="85">
        <v>255</v>
      </c>
      <c r="U643" s="85">
        <v>255</v>
      </c>
      <c r="V643" s="85">
        <v>255</v>
      </c>
      <c r="W643" s="85">
        <v>255</v>
      </c>
      <c r="X643" s="85">
        <v>255</v>
      </c>
      <c r="Y643" s="85">
        <v>255</v>
      </c>
      <c r="Z643" s="85">
        <v>255</v>
      </c>
      <c r="AA643" s="85">
        <v>255</v>
      </c>
      <c r="AB643" s="85">
        <v>255</v>
      </c>
      <c r="AC643" s="85">
        <v>255</v>
      </c>
      <c r="AD643" s="85">
        <v>255</v>
      </c>
      <c r="AE643" s="85">
        <v>255</v>
      </c>
      <c r="AF643" s="85">
        <v>255</v>
      </c>
      <c r="AG643" s="85">
        <v>255</v>
      </c>
      <c r="AH643" s="85">
        <v>255</v>
      </c>
      <c r="AI643" s="85">
        <v>255</v>
      </c>
      <c r="AJ643" s="85">
        <v>255</v>
      </c>
      <c r="AK643" s="85">
        <v>255</v>
      </c>
      <c r="AL643" s="85">
        <v>255</v>
      </c>
      <c r="AM643" s="85">
        <v>255</v>
      </c>
      <c r="AN643" s="85">
        <v>255</v>
      </c>
      <c r="AO643" s="85">
        <v>255</v>
      </c>
      <c r="AP643" s="85">
        <v>255</v>
      </c>
      <c r="AQ643" s="85">
        <v>255</v>
      </c>
      <c r="AR643" s="85">
        <v>255</v>
      </c>
      <c r="AS643" s="85">
        <v>255</v>
      </c>
      <c r="AT643" s="85">
        <v>255</v>
      </c>
      <c r="AU643" s="85">
        <v>255</v>
      </c>
      <c r="AV643" s="85">
        <v>255</v>
      </c>
      <c r="AW643" s="85">
        <v>255</v>
      </c>
      <c r="AX643" s="85">
        <v>255</v>
      </c>
      <c r="AY643" s="85">
        <v>255</v>
      </c>
      <c r="AZ643" s="85">
        <v>255</v>
      </c>
      <c r="BA643" s="85">
        <v>185</v>
      </c>
      <c r="BB643" s="85">
        <v>108</v>
      </c>
      <c r="BC643" s="85">
        <v>43</v>
      </c>
      <c r="BD643" s="85">
        <v>28</v>
      </c>
      <c r="BE643" s="85">
        <v>30</v>
      </c>
      <c r="BF643" s="85">
        <v>27</v>
      </c>
      <c r="BG643" s="85">
        <v>31</v>
      </c>
      <c r="BH643" s="85">
        <v>36</v>
      </c>
      <c r="BI643" s="85">
        <v>63</v>
      </c>
      <c r="BJ643" s="85">
        <v>104</v>
      </c>
      <c r="BK643" s="85">
        <v>136</v>
      </c>
      <c r="BL643" s="85">
        <v>175</v>
      </c>
      <c r="BM643" s="85">
        <v>195</v>
      </c>
      <c r="BN643" s="85">
        <v>203</v>
      </c>
      <c r="BO643" s="85">
        <v>211</v>
      </c>
      <c r="BP643" s="85">
        <v>218</v>
      </c>
      <c r="BQ643" s="85">
        <v>219</v>
      </c>
      <c r="BR643" s="85">
        <v>214</v>
      </c>
      <c r="BS643" s="85">
        <v>207</v>
      </c>
      <c r="BT643" s="85">
        <v>204</v>
      </c>
      <c r="BU643" s="85">
        <v>198</v>
      </c>
      <c r="BV643" s="85">
        <v>191</v>
      </c>
      <c r="BW643" s="85">
        <v>165</v>
      </c>
      <c r="BX643" s="85">
        <v>124</v>
      </c>
      <c r="BY643" s="85">
        <v>58</v>
      </c>
      <c r="BZ643" s="85">
        <v>29</v>
      </c>
      <c r="CA643" s="85">
        <v>31</v>
      </c>
      <c r="CB643" s="85">
        <v>35</v>
      </c>
      <c r="CC643" s="85">
        <v>35</v>
      </c>
      <c r="CD643" s="85">
        <v>34</v>
      </c>
      <c r="CE643" s="85">
        <v>35</v>
      </c>
      <c r="CF643" s="85">
        <v>35</v>
      </c>
      <c r="CG643" s="85">
        <v>34</v>
      </c>
      <c r="CH643" s="85">
        <v>35</v>
      </c>
      <c r="CI643" s="85">
        <v>35</v>
      </c>
      <c r="CJ643" s="85">
        <v>34</v>
      </c>
      <c r="CK643" s="85">
        <v>35</v>
      </c>
      <c r="CL643" s="85">
        <v>35</v>
      </c>
      <c r="CM643" s="85">
        <v>35</v>
      </c>
      <c r="CN643" s="85">
        <v>35</v>
      </c>
      <c r="CO643" s="85">
        <v>35</v>
      </c>
      <c r="CP643" s="85">
        <v>35</v>
      </c>
      <c r="CQ643" s="85">
        <v>35</v>
      </c>
      <c r="CR643" s="85">
        <v>35</v>
      </c>
      <c r="CS643" s="85">
        <v>35</v>
      </c>
      <c r="CT643" s="85">
        <v>35</v>
      </c>
      <c r="CU643" s="85">
        <v>35</v>
      </c>
      <c r="CV643" s="85">
        <v>35</v>
      </c>
      <c r="CW643" s="85">
        <v>35</v>
      </c>
      <c r="CX643" s="85">
        <v>35</v>
      </c>
      <c r="CY643" s="85">
        <v>35</v>
      </c>
      <c r="CZ643" s="85">
        <v>34</v>
      </c>
      <c r="DA643" s="85">
        <v>36</v>
      </c>
      <c r="DB643" s="85">
        <v>36</v>
      </c>
      <c r="DC643" s="85">
        <v>33</v>
      </c>
      <c r="DD643" s="85">
        <v>33</v>
      </c>
      <c r="DE643" s="85">
        <v>26</v>
      </c>
      <c r="DF643" s="85">
        <v>73</v>
      </c>
      <c r="DG643" s="85">
        <v>218</v>
      </c>
      <c r="DH643" s="85">
        <v>255</v>
      </c>
      <c r="DI643" s="85">
        <v>255</v>
      </c>
      <c r="DJ643" s="85">
        <v>255</v>
      </c>
      <c r="DK643" s="85">
        <v>255</v>
      </c>
      <c r="DL643" s="85">
        <v>122</v>
      </c>
      <c r="DM643" s="85">
        <v>26</v>
      </c>
      <c r="DN643" s="85">
        <v>33</v>
      </c>
      <c r="DO643" s="85">
        <v>35</v>
      </c>
      <c r="DP643" s="85">
        <v>35</v>
      </c>
      <c r="DQ643" s="85">
        <v>35</v>
      </c>
      <c r="DR643" s="85">
        <v>36</v>
      </c>
      <c r="DS643" s="85">
        <v>30</v>
      </c>
      <c r="DT643" s="85">
        <v>31</v>
      </c>
      <c r="DU643" s="85">
        <v>213</v>
      </c>
      <c r="DV643" s="85">
        <v>255</v>
      </c>
      <c r="DW643" s="85">
        <v>255</v>
      </c>
      <c r="DX643" s="85">
        <v>255</v>
      </c>
      <c r="DY643" s="85">
        <v>255</v>
      </c>
      <c r="DZ643" s="85">
        <v>255</v>
      </c>
      <c r="EA643" s="85">
        <v>255</v>
      </c>
      <c r="EB643" s="85">
        <v>215</v>
      </c>
      <c r="EC643" s="85">
        <v>72</v>
      </c>
      <c r="ED643" s="85">
        <v>27</v>
      </c>
      <c r="EE643" s="85">
        <v>35</v>
      </c>
      <c r="EF643" s="85">
        <v>34</v>
      </c>
      <c r="EG643" s="85">
        <v>35</v>
      </c>
      <c r="EH643" s="85">
        <v>35</v>
      </c>
      <c r="EI643" s="85">
        <v>35</v>
      </c>
      <c r="EJ643" s="85">
        <v>35</v>
      </c>
      <c r="EK643" s="85">
        <v>35</v>
      </c>
      <c r="EL643" s="85">
        <v>35</v>
      </c>
      <c r="EM643" s="85">
        <v>35</v>
      </c>
      <c r="EN643" s="85">
        <v>35</v>
      </c>
      <c r="EO643" s="85">
        <v>35</v>
      </c>
      <c r="EP643" s="85">
        <v>35</v>
      </c>
      <c r="EQ643" s="85">
        <v>35</v>
      </c>
      <c r="ER643" s="85">
        <v>35</v>
      </c>
      <c r="ES643" s="85">
        <v>35</v>
      </c>
      <c r="ET643" s="85">
        <v>35</v>
      </c>
      <c r="EU643" s="85">
        <v>35</v>
      </c>
      <c r="EV643" s="85">
        <v>35</v>
      </c>
      <c r="EW643" s="85">
        <v>35</v>
      </c>
      <c r="EX643" s="85">
        <v>35</v>
      </c>
      <c r="EY643" s="85">
        <v>35</v>
      </c>
      <c r="EZ643" s="85">
        <v>34</v>
      </c>
      <c r="FA643" s="85">
        <v>35</v>
      </c>
      <c r="FB643" s="85">
        <v>35</v>
      </c>
      <c r="FC643" s="85">
        <v>34</v>
      </c>
      <c r="FD643" s="85">
        <v>36</v>
      </c>
      <c r="FE643" s="85">
        <v>31</v>
      </c>
      <c r="FF643" s="85">
        <v>28</v>
      </c>
      <c r="FG643" s="85">
        <v>31</v>
      </c>
      <c r="FH643" s="85">
        <v>46</v>
      </c>
      <c r="FI643" s="85">
        <v>88</v>
      </c>
      <c r="FJ643" s="85">
        <v>127</v>
      </c>
      <c r="FK643" s="85">
        <v>179</v>
      </c>
      <c r="FL643" s="85">
        <v>210</v>
      </c>
      <c r="FM643" s="85">
        <v>236</v>
      </c>
      <c r="FN643" s="85">
        <v>255</v>
      </c>
      <c r="FO643" s="85">
        <v>255</v>
      </c>
      <c r="FP643" s="85">
        <v>255</v>
      </c>
      <c r="FQ643" s="85">
        <v>255</v>
      </c>
      <c r="FR643" s="85">
        <v>255</v>
      </c>
      <c r="FS643" s="85">
        <v>255</v>
      </c>
      <c r="FT643" s="85">
        <v>255</v>
      </c>
      <c r="FU643" s="85">
        <v>255</v>
      </c>
      <c r="FV643" s="85">
        <v>236</v>
      </c>
      <c r="FW643" s="85">
        <v>182</v>
      </c>
      <c r="FX643" s="85">
        <v>117</v>
      </c>
      <c r="FY643" s="85">
        <v>81</v>
      </c>
      <c r="FZ643" s="85">
        <v>51</v>
      </c>
      <c r="GA643" s="85">
        <v>40</v>
      </c>
      <c r="GB643" s="85">
        <v>51</v>
      </c>
      <c r="GC643" s="85">
        <v>85</v>
      </c>
      <c r="GD643" s="85">
        <v>149</v>
      </c>
      <c r="GE643" s="85">
        <v>225</v>
      </c>
      <c r="GF643" s="85">
        <v>255</v>
      </c>
      <c r="GG643" s="85">
        <v>255</v>
      </c>
      <c r="GH643" s="85">
        <v>255</v>
      </c>
      <c r="GI643" s="85">
        <v>255</v>
      </c>
      <c r="GJ643" s="85">
        <v>255</v>
      </c>
      <c r="GK643" s="85">
        <v>255</v>
      </c>
      <c r="GL643" s="85">
        <v>255</v>
      </c>
      <c r="GM643" s="85">
        <v>255</v>
      </c>
      <c r="GN643" s="85">
        <v>255</v>
      </c>
      <c r="GO643" s="85">
        <v>255</v>
      </c>
      <c r="GP643" s="85">
        <v>255</v>
      </c>
      <c r="GQ643" s="85">
        <v>255</v>
      </c>
      <c r="GR643" s="85">
        <v>255</v>
      </c>
      <c r="GS643" s="85">
        <v>255</v>
      </c>
      <c r="GT643" s="85">
        <v>255</v>
      </c>
      <c r="GU643" s="85">
        <v>255</v>
      </c>
      <c r="GV643" s="85">
        <v>255</v>
      </c>
      <c r="GW643" s="85">
        <v>255</v>
      </c>
      <c r="GX643" s="85">
        <v>255</v>
      </c>
      <c r="GY643" s="85">
        <v>255</v>
      </c>
      <c r="GZ643" s="85">
        <v>255</v>
      </c>
      <c r="HA643" s="85">
        <v>255</v>
      </c>
      <c r="HB643" s="85">
        <v>255</v>
      </c>
      <c r="HC643" s="85">
        <v>255</v>
      </c>
      <c r="HD643" s="85">
        <v>255</v>
      </c>
      <c r="HE643" s="85">
        <v>255</v>
      </c>
      <c r="HF643" s="85">
        <v>255</v>
      </c>
      <c r="HG643" s="85">
        <v>255</v>
      </c>
      <c r="HH643" s="85">
        <v>255</v>
      </c>
      <c r="HI643" s="85">
        <v>255</v>
      </c>
      <c r="HJ643" s="85">
        <v>255</v>
      </c>
      <c r="HK643" s="85">
        <v>255</v>
      </c>
      <c r="HL643" s="85">
        <v>255</v>
      </c>
      <c r="HM643" s="85">
        <v>255</v>
      </c>
      <c r="HN643" s="85">
        <v>255</v>
      </c>
      <c r="HO643" s="85">
        <v>255</v>
      </c>
      <c r="HP643" s="85">
        <v>255</v>
      </c>
      <c r="HQ643" s="85">
        <v>255</v>
      </c>
      <c r="HR643" s="85">
        <v>255</v>
      </c>
      <c r="HS643" s="85">
        <v>255</v>
      </c>
      <c r="HT643" s="85">
        <v>255</v>
      </c>
      <c r="HU643" s="85">
        <v>255</v>
      </c>
      <c r="HV643" s="85">
        <v>255</v>
      </c>
      <c r="HW643" s="85">
        <v>255</v>
      </c>
      <c r="HX643" s="85">
        <v>255</v>
      </c>
      <c r="HY643" s="85">
        <v>255</v>
      </c>
      <c r="HZ643" s="85">
        <v>255</v>
      </c>
      <c r="IA643" s="85">
        <v>255</v>
      </c>
      <c r="IB643" s="85">
        <v>255</v>
      </c>
      <c r="IC643" s="85">
        <v>255</v>
      </c>
      <c r="ID643" s="85">
        <v>255</v>
      </c>
      <c r="IE643" s="85">
        <v>255</v>
      </c>
    </row>
    <row r="644" spans="1:239" ht="7.8">
      <c r="A644" s="85">
        <v>255</v>
      </c>
      <c r="B644" s="85">
        <v>255</v>
      </c>
      <c r="C644" s="85">
        <v>255</v>
      </c>
      <c r="D644" s="85">
        <v>255</v>
      </c>
      <c r="E644" s="85">
        <v>255</v>
      </c>
      <c r="F644" s="85">
        <v>255</v>
      </c>
      <c r="G644" s="85">
        <v>255</v>
      </c>
      <c r="H644" s="85">
        <v>255</v>
      </c>
      <c r="I644" s="85">
        <v>255</v>
      </c>
      <c r="J644" s="85">
        <v>255</v>
      </c>
      <c r="K644" s="85">
        <v>255</v>
      </c>
      <c r="L644" s="85">
        <v>255</v>
      </c>
      <c r="M644" s="85">
        <v>255</v>
      </c>
      <c r="N644" s="85">
        <v>255</v>
      </c>
      <c r="O644" s="85">
        <v>255</v>
      </c>
      <c r="P644" s="85">
        <v>255</v>
      </c>
      <c r="Q644" s="85">
        <v>255</v>
      </c>
      <c r="R644" s="85">
        <v>255</v>
      </c>
      <c r="S644" s="85">
        <v>255</v>
      </c>
      <c r="T644" s="85">
        <v>255</v>
      </c>
      <c r="U644" s="85">
        <v>255</v>
      </c>
      <c r="V644" s="85">
        <v>255</v>
      </c>
      <c r="W644" s="85">
        <v>255</v>
      </c>
      <c r="X644" s="85">
        <v>255</v>
      </c>
      <c r="Y644" s="85">
        <v>255</v>
      </c>
      <c r="Z644" s="85">
        <v>255</v>
      </c>
      <c r="AA644" s="85">
        <v>255</v>
      </c>
      <c r="AB644" s="85">
        <v>255</v>
      </c>
      <c r="AC644" s="85">
        <v>255</v>
      </c>
      <c r="AD644" s="85">
        <v>255</v>
      </c>
      <c r="AE644" s="85">
        <v>255</v>
      </c>
      <c r="AF644" s="85">
        <v>255</v>
      </c>
      <c r="AG644" s="85">
        <v>255</v>
      </c>
      <c r="AH644" s="85">
        <v>255</v>
      </c>
      <c r="AI644" s="85">
        <v>255</v>
      </c>
      <c r="AJ644" s="85">
        <v>255</v>
      </c>
      <c r="AK644" s="85">
        <v>255</v>
      </c>
      <c r="AL644" s="85">
        <v>255</v>
      </c>
      <c r="AM644" s="85">
        <v>255</v>
      </c>
      <c r="AN644" s="85">
        <v>255</v>
      </c>
      <c r="AO644" s="85">
        <v>255</v>
      </c>
      <c r="AP644" s="85">
        <v>255</v>
      </c>
      <c r="AQ644" s="85">
        <v>255</v>
      </c>
      <c r="AR644" s="85">
        <v>255</v>
      </c>
      <c r="AS644" s="85">
        <v>255</v>
      </c>
      <c r="AT644" s="85">
        <v>255</v>
      </c>
      <c r="AU644" s="85">
        <v>255</v>
      </c>
      <c r="AV644" s="85">
        <v>255</v>
      </c>
      <c r="AW644" s="85">
        <v>255</v>
      </c>
      <c r="AX644" s="85">
        <v>255</v>
      </c>
      <c r="AY644" s="85">
        <v>255</v>
      </c>
      <c r="AZ644" s="85">
        <v>255</v>
      </c>
      <c r="BA644" s="85">
        <v>183</v>
      </c>
      <c r="BB644" s="85">
        <v>105</v>
      </c>
      <c r="BC644" s="85">
        <v>40</v>
      </c>
      <c r="BD644" s="85">
        <v>21</v>
      </c>
      <c r="BE644" s="85">
        <v>19</v>
      </c>
      <c r="BF644" s="85">
        <v>17</v>
      </c>
      <c r="BG644" s="85">
        <v>20</v>
      </c>
      <c r="BH644" s="85">
        <v>24</v>
      </c>
      <c r="BI644" s="85">
        <v>54</v>
      </c>
      <c r="BJ644" s="85">
        <v>101</v>
      </c>
      <c r="BK644" s="85">
        <v>132</v>
      </c>
      <c r="BL644" s="85">
        <v>172</v>
      </c>
      <c r="BM644" s="85">
        <v>193</v>
      </c>
      <c r="BN644" s="85">
        <v>202</v>
      </c>
      <c r="BO644" s="85">
        <v>210</v>
      </c>
      <c r="BP644" s="85">
        <v>217</v>
      </c>
      <c r="BQ644" s="85">
        <v>218</v>
      </c>
      <c r="BR644" s="85">
        <v>214</v>
      </c>
      <c r="BS644" s="85">
        <v>208</v>
      </c>
      <c r="BT644" s="85">
        <v>204</v>
      </c>
      <c r="BU644" s="85">
        <v>197</v>
      </c>
      <c r="BV644" s="85">
        <v>188</v>
      </c>
      <c r="BW644" s="85">
        <v>162</v>
      </c>
      <c r="BX644" s="85">
        <v>118</v>
      </c>
      <c r="BY644" s="85">
        <v>49</v>
      </c>
      <c r="BZ644" s="85">
        <v>19</v>
      </c>
      <c r="CA644" s="85">
        <v>23</v>
      </c>
      <c r="CB644" s="85">
        <v>26</v>
      </c>
      <c r="CC644" s="85">
        <v>26</v>
      </c>
      <c r="CD644" s="85">
        <v>25</v>
      </c>
      <c r="CE644" s="85">
        <v>26</v>
      </c>
      <c r="CF644" s="85">
        <v>25</v>
      </c>
      <c r="CG644" s="85">
        <v>26</v>
      </c>
      <c r="CH644" s="85">
        <v>25</v>
      </c>
      <c r="CI644" s="85">
        <v>26</v>
      </c>
      <c r="CJ644" s="85">
        <v>26</v>
      </c>
      <c r="CK644" s="85">
        <v>25</v>
      </c>
      <c r="CL644" s="85">
        <v>26</v>
      </c>
      <c r="CM644" s="85">
        <v>26</v>
      </c>
      <c r="CN644" s="85">
        <v>26</v>
      </c>
      <c r="CO644" s="85">
        <v>26</v>
      </c>
      <c r="CP644" s="85">
        <v>26</v>
      </c>
      <c r="CQ644" s="85">
        <v>26</v>
      </c>
      <c r="CR644" s="85">
        <v>26</v>
      </c>
      <c r="CS644" s="85">
        <v>26</v>
      </c>
      <c r="CT644" s="85">
        <v>26</v>
      </c>
      <c r="CU644" s="85">
        <v>26</v>
      </c>
      <c r="CV644" s="85">
        <v>26</v>
      </c>
      <c r="CW644" s="85">
        <v>26</v>
      </c>
      <c r="CX644" s="85">
        <v>26</v>
      </c>
      <c r="CY644" s="85">
        <v>26</v>
      </c>
      <c r="CZ644" s="85">
        <v>26</v>
      </c>
      <c r="DA644" s="85">
        <v>24</v>
      </c>
      <c r="DB644" s="85">
        <v>25</v>
      </c>
      <c r="DC644" s="85">
        <v>22</v>
      </c>
      <c r="DD644" s="85">
        <v>23</v>
      </c>
      <c r="DE644" s="85">
        <v>18</v>
      </c>
      <c r="DF644" s="85">
        <v>70</v>
      </c>
      <c r="DG644" s="85">
        <v>216</v>
      </c>
      <c r="DH644" s="85">
        <v>255</v>
      </c>
      <c r="DI644" s="85">
        <v>255</v>
      </c>
      <c r="DJ644" s="85">
        <v>255</v>
      </c>
      <c r="DK644" s="85">
        <v>255</v>
      </c>
      <c r="DL644" s="85">
        <v>119</v>
      </c>
      <c r="DM644" s="85">
        <v>19</v>
      </c>
      <c r="DN644" s="85">
        <v>26</v>
      </c>
      <c r="DO644" s="85">
        <v>25</v>
      </c>
      <c r="DP644" s="85">
        <v>26</v>
      </c>
      <c r="DQ644" s="85">
        <v>26</v>
      </c>
      <c r="DR644" s="85">
        <v>25</v>
      </c>
      <c r="DS644" s="85">
        <v>19</v>
      </c>
      <c r="DT644" s="85">
        <v>24</v>
      </c>
      <c r="DU644" s="85">
        <v>213</v>
      </c>
      <c r="DV644" s="85">
        <v>255</v>
      </c>
      <c r="DW644" s="85">
        <v>255</v>
      </c>
      <c r="DX644" s="85">
        <v>255</v>
      </c>
      <c r="DY644" s="85">
        <v>255</v>
      </c>
      <c r="DZ644" s="85">
        <v>255</v>
      </c>
      <c r="EA644" s="85">
        <v>255</v>
      </c>
      <c r="EB644" s="85">
        <v>212</v>
      </c>
      <c r="EC644" s="85">
        <v>65</v>
      </c>
      <c r="ED644" s="85">
        <v>17</v>
      </c>
      <c r="EE644" s="85">
        <v>26</v>
      </c>
      <c r="EF644" s="85">
        <v>25</v>
      </c>
      <c r="EG644" s="85">
        <v>26</v>
      </c>
      <c r="EH644" s="85">
        <v>26</v>
      </c>
      <c r="EI644" s="85">
        <v>26</v>
      </c>
      <c r="EJ644" s="85">
        <v>26</v>
      </c>
      <c r="EK644" s="85">
        <v>26</v>
      </c>
      <c r="EL644" s="85">
        <v>26</v>
      </c>
      <c r="EM644" s="85">
        <v>26</v>
      </c>
      <c r="EN644" s="85">
        <v>26</v>
      </c>
      <c r="EO644" s="85">
        <v>26</v>
      </c>
      <c r="EP644" s="85">
        <v>26</v>
      </c>
      <c r="EQ644" s="85">
        <v>26</v>
      </c>
      <c r="ER644" s="85">
        <v>26</v>
      </c>
      <c r="ES644" s="85">
        <v>26</v>
      </c>
      <c r="ET644" s="85">
        <v>26</v>
      </c>
      <c r="EU644" s="85">
        <v>26</v>
      </c>
      <c r="EV644" s="85">
        <v>26</v>
      </c>
      <c r="EW644" s="85">
        <v>26</v>
      </c>
      <c r="EX644" s="85">
        <v>26</v>
      </c>
      <c r="EY644" s="85">
        <v>25</v>
      </c>
      <c r="EZ644" s="85">
        <v>26</v>
      </c>
      <c r="FA644" s="85">
        <v>25</v>
      </c>
      <c r="FB644" s="85">
        <v>26</v>
      </c>
      <c r="FC644" s="85">
        <v>26</v>
      </c>
      <c r="FD644" s="85">
        <v>27</v>
      </c>
      <c r="FE644" s="85">
        <v>21</v>
      </c>
      <c r="FF644" s="85">
        <v>19</v>
      </c>
      <c r="FG644" s="85">
        <v>22</v>
      </c>
      <c r="FH644" s="85">
        <v>38</v>
      </c>
      <c r="FI644" s="85">
        <v>83</v>
      </c>
      <c r="FJ644" s="85">
        <v>123</v>
      </c>
      <c r="FK644" s="85">
        <v>177</v>
      </c>
      <c r="FL644" s="85">
        <v>209</v>
      </c>
      <c r="FM644" s="85">
        <v>235</v>
      </c>
      <c r="FN644" s="85">
        <v>255</v>
      </c>
      <c r="FO644" s="85">
        <v>255</v>
      </c>
      <c r="FP644" s="85">
        <v>255</v>
      </c>
      <c r="FQ644" s="85">
        <v>255</v>
      </c>
      <c r="FR644" s="85">
        <v>255</v>
      </c>
      <c r="FS644" s="85">
        <v>255</v>
      </c>
      <c r="FT644" s="85">
        <v>255</v>
      </c>
      <c r="FU644" s="85">
        <v>255</v>
      </c>
      <c r="FV644" s="85">
        <v>236</v>
      </c>
      <c r="FW644" s="85">
        <v>179</v>
      </c>
      <c r="FX644" s="85">
        <v>111</v>
      </c>
      <c r="FY644" s="85">
        <v>74</v>
      </c>
      <c r="FZ644" s="85">
        <v>45</v>
      </c>
      <c r="GA644" s="85">
        <v>33</v>
      </c>
      <c r="GB644" s="85">
        <v>45</v>
      </c>
      <c r="GC644" s="85">
        <v>79</v>
      </c>
      <c r="GD644" s="85">
        <v>145</v>
      </c>
      <c r="GE644" s="85">
        <v>224</v>
      </c>
      <c r="GF644" s="85">
        <v>255</v>
      </c>
      <c r="GG644" s="85">
        <v>255</v>
      </c>
      <c r="GH644" s="85">
        <v>255</v>
      </c>
      <c r="GI644" s="85">
        <v>255</v>
      </c>
      <c r="GJ644" s="85">
        <v>255</v>
      </c>
      <c r="GK644" s="85">
        <v>255</v>
      </c>
      <c r="GL644" s="85">
        <v>255</v>
      </c>
      <c r="GM644" s="85">
        <v>255</v>
      </c>
      <c r="GN644" s="85">
        <v>255</v>
      </c>
      <c r="GO644" s="85">
        <v>255</v>
      </c>
      <c r="GP644" s="85">
        <v>255</v>
      </c>
      <c r="GQ644" s="85">
        <v>255</v>
      </c>
      <c r="GR644" s="85">
        <v>255</v>
      </c>
      <c r="GS644" s="85">
        <v>255</v>
      </c>
      <c r="GT644" s="85">
        <v>255</v>
      </c>
      <c r="GU644" s="85">
        <v>255</v>
      </c>
      <c r="GV644" s="85">
        <v>255</v>
      </c>
      <c r="GW644" s="85">
        <v>255</v>
      </c>
      <c r="GX644" s="85">
        <v>255</v>
      </c>
      <c r="GY644" s="85">
        <v>255</v>
      </c>
      <c r="GZ644" s="85">
        <v>255</v>
      </c>
      <c r="HA644" s="85">
        <v>255</v>
      </c>
      <c r="HB644" s="85">
        <v>255</v>
      </c>
      <c r="HC644" s="85">
        <v>255</v>
      </c>
      <c r="HD644" s="85">
        <v>255</v>
      </c>
      <c r="HE644" s="85">
        <v>255</v>
      </c>
      <c r="HF644" s="85">
        <v>255</v>
      </c>
      <c r="HG644" s="85">
        <v>255</v>
      </c>
      <c r="HH644" s="85">
        <v>255</v>
      </c>
      <c r="HI644" s="85">
        <v>255</v>
      </c>
      <c r="HJ644" s="85">
        <v>255</v>
      </c>
      <c r="HK644" s="85">
        <v>255</v>
      </c>
      <c r="HL644" s="85">
        <v>255</v>
      </c>
      <c r="HM644" s="85">
        <v>255</v>
      </c>
      <c r="HN644" s="85">
        <v>255</v>
      </c>
      <c r="HO644" s="85">
        <v>255</v>
      </c>
      <c r="HP644" s="85">
        <v>255</v>
      </c>
      <c r="HQ644" s="85">
        <v>255</v>
      </c>
      <c r="HR644" s="85">
        <v>255</v>
      </c>
      <c r="HS644" s="85">
        <v>255</v>
      </c>
      <c r="HT644" s="85">
        <v>255</v>
      </c>
      <c r="HU644" s="85">
        <v>255</v>
      </c>
      <c r="HV644" s="85">
        <v>255</v>
      </c>
      <c r="HW644" s="85">
        <v>255</v>
      </c>
      <c r="HX644" s="85">
        <v>255</v>
      </c>
      <c r="HY644" s="85">
        <v>255</v>
      </c>
      <c r="HZ644" s="85">
        <v>255</v>
      </c>
      <c r="IA644" s="85">
        <v>255</v>
      </c>
      <c r="IB644" s="85">
        <v>255</v>
      </c>
      <c r="IC644" s="85">
        <v>255</v>
      </c>
      <c r="ID644" s="85">
        <v>255</v>
      </c>
      <c r="IE644" s="85">
        <v>255</v>
      </c>
    </row>
    <row r="645" spans="1:239" ht="7.8">
      <c r="A645" s="85">
        <v>255</v>
      </c>
      <c r="B645" s="85">
        <v>255</v>
      </c>
      <c r="C645" s="85">
        <v>255</v>
      </c>
      <c r="D645" s="85">
        <v>255</v>
      </c>
      <c r="E645" s="85">
        <v>255</v>
      </c>
      <c r="F645" s="85">
        <v>255</v>
      </c>
      <c r="G645" s="85">
        <v>255</v>
      </c>
      <c r="H645" s="85">
        <v>255</v>
      </c>
      <c r="I645" s="85">
        <v>255</v>
      </c>
      <c r="J645" s="85">
        <v>255</v>
      </c>
      <c r="K645" s="85">
        <v>255</v>
      </c>
      <c r="L645" s="85">
        <v>255</v>
      </c>
      <c r="M645" s="85">
        <v>255</v>
      </c>
      <c r="N645" s="85">
        <v>255</v>
      </c>
      <c r="O645" s="85">
        <v>255</v>
      </c>
      <c r="P645" s="85">
        <v>255</v>
      </c>
      <c r="Q645" s="85">
        <v>255</v>
      </c>
      <c r="R645" s="85">
        <v>255</v>
      </c>
      <c r="S645" s="85">
        <v>255</v>
      </c>
      <c r="T645" s="85">
        <v>255</v>
      </c>
      <c r="U645" s="85">
        <v>255</v>
      </c>
      <c r="V645" s="85">
        <v>255</v>
      </c>
      <c r="W645" s="85">
        <v>255</v>
      </c>
      <c r="X645" s="85">
        <v>255</v>
      </c>
      <c r="Y645" s="85">
        <v>255</v>
      </c>
      <c r="Z645" s="85">
        <v>255</v>
      </c>
      <c r="AA645" s="85">
        <v>255</v>
      </c>
      <c r="AB645" s="85">
        <v>255</v>
      </c>
      <c r="AC645" s="85">
        <v>255</v>
      </c>
      <c r="AD645" s="85">
        <v>255</v>
      </c>
      <c r="AE645" s="85">
        <v>255</v>
      </c>
      <c r="AF645" s="85">
        <v>255</v>
      </c>
      <c r="AG645" s="85">
        <v>255</v>
      </c>
      <c r="AH645" s="85">
        <v>255</v>
      </c>
      <c r="AI645" s="85">
        <v>255</v>
      </c>
      <c r="AJ645" s="85">
        <v>255</v>
      </c>
      <c r="AK645" s="85">
        <v>255</v>
      </c>
      <c r="AL645" s="85">
        <v>255</v>
      </c>
      <c r="AM645" s="85">
        <v>255</v>
      </c>
      <c r="AN645" s="85">
        <v>255</v>
      </c>
      <c r="AO645" s="85">
        <v>255</v>
      </c>
      <c r="AP645" s="85">
        <v>255</v>
      </c>
      <c r="AQ645" s="85">
        <v>255</v>
      </c>
      <c r="AR645" s="85">
        <v>255</v>
      </c>
      <c r="AS645" s="85">
        <v>255</v>
      </c>
      <c r="AT645" s="85">
        <v>255</v>
      </c>
      <c r="AU645" s="85">
        <v>255</v>
      </c>
      <c r="AV645" s="85">
        <v>255</v>
      </c>
      <c r="AW645" s="85">
        <v>255</v>
      </c>
      <c r="AX645" s="85">
        <v>255</v>
      </c>
      <c r="AY645" s="85">
        <v>255</v>
      </c>
      <c r="AZ645" s="85">
        <v>255</v>
      </c>
      <c r="BA645" s="85">
        <v>181</v>
      </c>
      <c r="BB645" s="85">
        <v>102</v>
      </c>
      <c r="BC645" s="85">
        <v>36</v>
      </c>
      <c r="BD645" s="85">
        <v>19</v>
      </c>
      <c r="BE645" s="85">
        <v>18</v>
      </c>
      <c r="BF645" s="85">
        <v>14</v>
      </c>
      <c r="BG645" s="85">
        <v>17</v>
      </c>
      <c r="BH645" s="85">
        <v>22</v>
      </c>
      <c r="BI645" s="85">
        <v>51</v>
      </c>
      <c r="BJ645" s="85">
        <v>98</v>
      </c>
      <c r="BK645" s="85">
        <v>130</v>
      </c>
      <c r="BL645" s="85">
        <v>171</v>
      </c>
      <c r="BM645" s="85">
        <v>192</v>
      </c>
      <c r="BN645" s="85">
        <v>201</v>
      </c>
      <c r="BO645" s="85">
        <v>209</v>
      </c>
      <c r="BP645" s="85">
        <v>216</v>
      </c>
      <c r="BQ645" s="85">
        <v>217</v>
      </c>
      <c r="BR645" s="85">
        <v>213</v>
      </c>
      <c r="BS645" s="85">
        <v>206</v>
      </c>
      <c r="BT645" s="85">
        <v>202</v>
      </c>
      <c r="BU645" s="85">
        <v>196</v>
      </c>
      <c r="BV645" s="85">
        <v>186</v>
      </c>
      <c r="BW645" s="85">
        <v>160</v>
      </c>
      <c r="BX645" s="85">
        <v>116</v>
      </c>
      <c r="BY645" s="85">
        <v>47</v>
      </c>
      <c r="BZ645" s="85">
        <v>15</v>
      </c>
      <c r="CA645" s="85">
        <v>18</v>
      </c>
      <c r="CB645" s="85">
        <v>21</v>
      </c>
      <c r="CC645" s="85">
        <v>21</v>
      </c>
      <c r="CD645" s="85">
        <v>20</v>
      </c>
      <c r="CE645" s="85">
        <v>20</v>
      </c>
      <c r="CF645" s="85">
        <v>22</v>
      </c>
      <c r="CG645" s="85">
        <v>20</v>
      </c>
      <c r="CH645" s="85">
        <v>21</v>
      </c>
      <c r="CI645" s="85">
        <v>21</v>
      </c>
      <c r="CJ645" s="85">
        <v>21</v>
      </c>
      <c r="CK645" s="85">
        <v>21</v>
      </c>
      <c r="CL645" s="85">
        <v>21</v>
      </c>
      <c r="CM645" s="85">
        <v>21</v>
      </c>
      <c r="CN645" s="85">
        <v>21</v>
      </c>
      <c r="CO645" s="85">
        <v>21</v>
      </c>
      <c r="CP645" s="85">
        <v>21</v>
      </c>
      <c r="CQ645" s="85">
        <v>21</v>
      </c>
      <c r="CR645" s="85">
        <v>21</v>
      </c>
      <c r="CS645" s="85">
        <v>21</v>
      </c>
      <c r="CT645" s="85">
        <v>21</v>
      </c>
      <c r="CU645" s="85">
        <v>21</v>
      </c>
      <c r="CV645" s="85">
        <v>21</v>
      </c>
      <c r="CW645" s="85">
        <v>21</v>
      </c>
      <c r="CX645" s="85">
        <v>21</v>
      </c>
      <c r="CY645" s="85">
        <v>21</v>
      </c>
      <c r="CZ645" s="85">
        <v>21</v>
      </c>
      <c r="DA645" s="85">
        <v>21</v>
      </c>
      <c r="DB645" s="85">
        <v>19</v>
      </c>
      <c r="DC645" s="85">
        <v>15</v>
      </c>
      <c r="DD645" s="85">
        <v>17</v>
      </c>
      <c r="DE645" s="85">
        <v>13</v>
      </c>
      <c r="DF645" s="85">
        <v>67</v>
      </c>
      <c r="DG645" s="85">
        <v>217</v>
      </c>
      <c r="DH645" s="85">
        <v>255</v>
      </c>
      <c r="DI645" s="85">
        <v>255</v>
      </c>
      <c r="DJ645" s="85">
        <v>255</v>
      </c>
      <c r="DK645" s="85">
        <v>255</v>
      </c>
      <c r="DL645" s="85">
        <v>116</v>
      </c>
      <c r="DM645" s="85">
        <v>16</v>
      </c>
      <c r="DN645" s="85">
        <v>21</v>
      </c>
      <c r="DO645" s="85">
        <v>20</v>
      </c>
      <c r="DP645" s="85">
        <v>21</v>
      </c>
      <c r="DQ645" s="85">
        <v>21</v>
      </c>
      <c r="DR645" s="85">
        <v>21</v>
      </c>
      <c r="DS645" s="85">
        <v>18</v>
      </c>
      <c r="DT645" s="85">
        <v>20</v>
      </c>
      <c r="DU645" s="85">
        <v>210</v>
      </c>
      <c r="DV645" s="85">
        <v>255</v>
      </c>
      <c r="DW645" s="85">
        <v>255</v>
      </c>
      <c r="DX645" s="85">
        <v>255</v>
      </c>
      <c r="DY645" s="85">
        <v>255</v>
      </c>
      <c r="DZ645" s="85">
        <v>255</v>
      </c>
      <c r="EA645" s="85">
        <v>255</v>
      </c>
      <c r="EB645" s="85">
        <v>213</v>
      </c>
      <c r="EC645" s="85">
        <v>63</v>
      </c>
      <c r="ED645" s="85">
        <v>12</v>
      </c>
      <c r="EE645" s="85">
        <v>21</v>
      </c>
      <c r="EF645" s="85">
        <v>21</v>
      </c>
      <c r="EG645" s="85">
        <v>21</v>
      </c>
      <c r="EH645" s="85">
        <v>21</v>
      </c>
      <c r="EI645" s="85">
        <v>21</v>
      </c>
      <c r="EJ645" s="85">
        <v>21</v>
      </c>
      <c r="EK645" s="85">
        <v>21</v>
      </c>
      <c r="EL645" s="85">
        <v>21</v>
      </c>
      <c r="EM645" s="85">
        <v>21</v>
      </c>
      <c r="EN645" s="85">
        <v>21</v>
      </c>
      <c r="EO645" s="85">
        <v>21</v>
      </c>
      <c r="EP645" s="85">
        <v>21</v>
      </c>
      <c r="EQ645" s="85">
        <v>21</v>
      </c>
      <c r="ER645" s="85">
        <v>21</v>
      </c>
      <c r="ES645" s="85">
        <v>21</v>
      </c>
      <c r="ET645" s="85">
        <v>21</v>
      </c>
      <c r="EU645" s="85">
        <v>21</v>
      </c>
      <c r="EV645" s="85">
        <v>21</v>
      </c>
      <c r="EW645" s="85">
        <v>21</v>
      </c>
      <c r="EX645" s="85">
        <v>21</v>
      </c>
      <c r="EY645" s="85">
        <v>21</v>
      </c>
      <c r="EZ645" s="85">
        <v>20</v>
      </c>
      <c r="FA645" s="85">
        <v>21</v>
      </c>
      <c r="FB645" s="85">
        <v>20</v>
      </c>
      <c r="FC645" s="85">
        <v>21</v>
      </c>
      <c r="FD645" s="85">
        <v>21</v>
      </c>
      <c r="FE645" s="85">
        <v>15</v>
      </c>
      <c r="FF645" s="85">
        <v>9</v>
      </c>
      <c r="FG645" s="85">
        <v>15</v>
      </c>
      <c r="FH645" s="85">
        <v>33</v>
      </c>
      <c r="FI645" s="85">
        <v>79</v>
      </c>
      <c r="FJ645" s="85">
        <v>120</v>
      </c>
      <c r="FK645" s="85">
        <v>174</v>
      </c>
      <c r="FL645" s="85">
        <v>208</v>
      </c>
      <c r="FM645" s="85">
        <v>234</v>
      </c>
      <c r="FN645" s="85">
        <v>255</v>
      </c>
      <c r="FO645" s="85">
        <v>255</v>
      </c>
      <c r="FP645" s="85">
        <v>255</v>
      </c>
      <c r="FQ645" s="85">
        <v>255</v>
      </c>
      <c r="FR645" s="85">
        <v>255</v>
      </c>
      <c r="FS645" s="85">
        <v>255</v>
      </c>
      <c r="FT645" s="85">
        <v>255</v>
      </c>
      <c r="FU645" s="85">
        <v>255</v>
      </c>
      <c r="FV645" s="85">
        <v>235</v>
      </c>
      <c r="FW645" s="85">
        <v>178</v>
      </c>
      <c r="FX645" s="85">
        <v>108</v>
      </c>
      <c r="FY645" s="85">
        <v>71</v>
      </c>
      <c r="FZ645" s="85">
        <v>43</v>
      </c>
      <c r="GA645" s="85">
        <v>31</v>
      </c>
      <c r="GB645" s="85">
        <v>42</v>
      </c>
      <c r="GC645" s="85">
        <v>77</v>
      </c>
      <c r="GD645" s="85">
        <v>144</v>
      </c>
      <c r="GE645" s="85">
        <v>223</v>
      </c>
      <c r="GF645" s="85">
        <v>255</v>
      </c>
      <c r="GG645" s="85">
        <v>255</v>
      </c>
      <c r="GH645" s="85">
        <v>255</v>
      </c>
      <c r="GI645" s="85">
        <v>255</v>
      </c>
      <c r="GJ645" s="85">
        <v>255</v>
      </c>
      <c r="GK645" s="85">
        <v>255</v>
      </c>
      <c r="GL645" s="85">
        <v>255</v>
      </c>
      <c r="GM645" s="85">
        <v>255</v>
      </c>
      <c r="GN645" s="85">
        <v>255</v>
      </c>
      <c r="GO645" s="85">
        <v>255</v>
      </c>
      <c r="GP645" s="85">
        <v>255</v>
      </c>
      <c r="GQ645" s="85">
        <v>255</v>
      </c>
      <c r="GR645" s="85">
        <v>255</v>
      </c>
      <c r="GS645" s="85">
        <v>255</v>
      </c>
      <c r="GT645" s="85">
        <v>255</v>
      </c>
      <c r="GU645" s="85">
        <v>255</v>
      </c>
      <c r="GV645" s="85">
        <v>255</v>
      </c>
      <c r="GW645" s="85">
        <v>255</v>
      </c>
      <c r="GX645" s="85">
        <v>255</v>
      </c>
      <c r="GY645" s="85">
        <v>255</v>
      </c>
      <c r="GZ645" s="85">
        <v>255</v>
      </c>
      <c r="HA645" s="85">
        <v>255</v>
      </c>
      <c r="HB645" s="85">
        <v>255</v>
      </c>
      <c r="HC645" s="85">
        <v>255</v>
      </c>
      <c r="HD645" s="85">
        <v>255</v>
      </c>
      <c r="HE645" s="85">
        <v>255</v>
      </c>
      <c r="HF645" s="85">
        <v>255</v>
      </c>
      <c r="HG645" s="85">
        <v>255</v>
      </c>
      <c r="HH645" s="85">
        <v>255</v>
      </c>
      <c r="HI645" s="85">
        <v>255</v>
      </c>
      <c r="HJ645" s="85">
        <v>255</v>
      </c>
      <c r="HK645" s="85">
        <v>255</v>
      </c>
      <c r="HL645" s="85">
        <v>255</v>
      </c>
      <c r="HM645" s="85">
        <v>255</v>
      </c>
      <c r="HN645" s="85">
        <v>255</v>
      </c>
      <c r="HO645" s="85">
        <v>255</v>
      </c>
      <c r="HP645" s="85">
        <v>255</v>
      </c>
      <c r="HQ645" s="85">
        <v>255</v>
      </c>
      <c r="HR645" s="85">
        <v>255</v>
      </c>
      <c r="HS645" s="85">
        <v>255</v>
      </c>
      <c r="HT645" s="85">
        <v>255</v>
      </c>
      <c r="HU645" s="85">
        <v>255</v>
      </c>
      <c r="HV645" s="85">
        <v>255</v>
      </c>
      <c r="HW645" s="85">
        <v>255</v>
      </c>
      <c r="HX645" s="85">
        <v>255</v>
      </c>
      <c r="HY645" s="85">
        <v>255</v>
      </c>
      <c r="HZ645" s="85">
        <v>255</v>
      </c>
      <c r="IA645" s="85">
        <v>255</v>
      </c>
      <c r="IB645" s="85">
        <v>255</v>
      </c>
      <c r="IC645" s="85">
        <v>255</v>
      </c>
      <c r="ID645" s="85">
        <v>255</v>
      </c>
      <c r="IE645" s="85">
        <v>255</v>
      </c>
    </row>
    <row r="646" spans="1:239" ht="7.8">
      <c r="A646" s="85">
        <v>255</v>
      </c>
      <c r="B646" s="85">
        <v>255</v>
      </c>
      <c r="C646" s="85">
        <v>255</v>
      </c>
      <c r="D646" s="85">
        <v>255</v>
      </c>
      <c r="E646" s="85">
        <v>255</v>
      </c>
      <c r="F646" s="85">
        <v>255</v>
      </c>
      <c r="G646" s="85">
        <v>255</v>
      </c>
      <c r="H646" s="85">
        <v>255</v>
      </c>
      <c r="I646" s="85">
        <v>255</v>
      </c>
      <c r="J646" s="85">
        <v>255</v>
      </c>
      <c r="K646" s="85">
        <v>255</v>
      </c>
      <c r="L646" s="85">
        <v>255</v>
      </c>
      <c r="M646" s="85">
        <v>255</v>
      </c>
      <c r="N646" s="85">
        <v>255</v>
      </c>
      <c r="O646" s="85">
        <v>255</v>
      </c>
      <c r="P646" s="85">
        <v>255</v>
      </c>
      <c r="Q646" s="85">
        <v>255</v>
      </c>
      <c r="R646" s="85">
        <v>255</v>
      </c>
      <c r="S646" s="85">
        <v>255</v>
      </c>
      <c r="T646" s="85">
        <v>255</v>
      </c>
      <c r="U646" s="85">
        <v>255</v>
      </c>
      <c r="V646" s="85">
        <v>255</v>
      </c>
      <c r="W646" s="85">
        <v>255</v>
      </c>
      <c r="X646" s="85">
        <v>255</v>
      </c>
      <c r="Y646" s="85">
        <v>255</v>
      </c>
      <c r="Z646" s="85">
        <v>255</v>
      </c>
      <c r="AA646" s="85">
        <v>255</v>
      </c>
      <c r="AB646" s="85">
        <v>255</v>
      </c>
      <c r="AC646" s="85">
        <v>255</v>
      </c>
      <c r="AD646" s="85">
        <v>255</v>
      </c>
      <c r="AE646" s="85">
        <v>255</v>
      </c>
      <c r="AF646" s="85">
        <v>255</v>
      </c>
      <c r="AG646" s="85">
        <v>255</v>
      </c>
      <c r="AH646" s="85">
        <v>255</v>
      </c>
      <c r="AI646" s="85">
        <v>255</v>
      </c>
      <c r="AJ646" s="85">
        <v>255</v>
      </c>
      <c r="AK646" s="85">
        <v>255</v>
      </c>
      <c r="AL646" s="85">
        <v>255</v>
      </c>
      <c r="AM646" s="85">
        <v>255</v>
      </c>
      <c r="AN646" s="85">
        <v>255</v>
      </c>
      <c r="AO646" s="85">
        <v>255</v>
      </c>
      <c r="AP646" s="85">
        <v>255</v>
      </c>
      <c r="AQ646" s="85">
        <v>255</v>
      </c>
      <c r="AR646" s="85">
        <v>255</v>
      </c>
      <c r="AS646" s="85">
        <v>255</v>
      </c>
      <c r="AT646" s="85">
        <v>255</v>
      </c>
      <c r="AU646" s="85">
        <v>255</v>
      </c>
      <c r="AV646" s="85">
        <v>255</v>
      </c>
      <c r="AW646" s="85">
        <v>255</v>
      </c>
      <c r="AX646" s="85">
        <v>255</v>
      </c>
      <c r="AY646" s="85">
        <v>255</v>
      </c>
      <c r="AZ646" s="85">
        <v>255</v>
      </c>
      <c r="BA646" s="85">
        <v>255</v>
      </c>
      <c r="BB646" s="85">
        <v>250</v>
      </c>
      <c r="BC646" s="85">
        <v>202</v>
      </c>
      <c r="BD646" s="85">
        <v>145</v>
      </c>
      <c r="BE646" s="85">
        <v>96</v>
      </c>
      <c r="BF646" s="85">
        <v>74</v>
      </c>
      <c r="BG646" s="85">
        <v>107</v>
      </c>
      <c r="BH646" s="85">
        <v>172</v>
      </c>
      <c r="BI646" s="85">
        <v>226</v>
      </c>
      <c r="BJ646" s="85">
        <v>249</v>
      </c>
      <c r="BK646" s="85">
        <v>255</v>
      </c>
      <c r="BL646" s="85">
        <v>255</v>
      </c>
      <c r="BM646" s="85">
        <v>255</v>
      </c>
      <c r="BN646" s="85">
        <v>255</v>
      </c>
      <c r="BO646" s="85">
        <v>255</v>
      </c>
      <c r="BP646" s="85">
        <v>255</v>
      </c>
      <c r="BQ646" s="85">
        <v>255</v>
      </c>
      <c r="BR646" s="85">
        <v>255</v>
      </c>
      <c r="BS646" s="85">
        <v>255</v>
      </c>
      <c r="BT646" s="85">
        <v>255</v>
      </c>
      <c r="BU646" s="85">
        <v>255</v>
      </c>
      <c r="BV646" s="85">
        <v>255</v>
      </c>
      <c r="BW646" s="85">
        <v>255</v>
      </c>
      <c r="BX646" s="85">
        <v>255</v>
      </c>
      <c r="BY646" s="85">
        <v>211</v>
      </c>
      <c r="BZ646" s="85">
        <v>76</v>
      </c>
      <c r="CA646" s="85">
        <v>22</v>
      </c>
      <c r="CB646" s="85">
        <v>34</v>
      </c>
      <c r="CC646" s="85">
        <v>35</v>
      </c>
      <c r="CD646" s="85">
        <v>36</v>
      </c>
      <c r="CE646" s="85">
        <v>34</v>
      </c>
      <c r="CF646" s="85">
        <v>35</v>
      </c>
      <c r="CG646" s="85">
        <v>34</v>
      </c>
      <c r="CH646" s="85">
        <v>35</v>
      </c>
      <c r="CI646" s="85">
        <v>35</v>
      </c>
      <c r="CJ646" s="85">
        <v>33</v>
      </c>
      <c r="CK646" s="85">
        <v>35</v>
      </c>
      <c r="CL646" s="85">
        <v>35</v>
      </c>
      <c r="CM646" s="85">
        <v>35</v>
      </c>
      <c r="CN646" s="85">
        <v>35</v>
      </c>
      <c r="CO646" s="85">
        <v>35</v>
      </c>
      <c r="CP646" s="85">
        <v>35</v>
      </c>
      <c r="CQ646" s="85">
        <v>35</v>
      </c>
      <c r="CR646" s="85">
        <v>35</v>
      </c>
      <c r="CS646" s="85">
        <v>35</v>
      </c>
      <c r="CT646" s="85">
        <v>35</v>
      </c>
      <c r="CU646" s="85">
        <v>35</v>
      </c>
      <c r="CV646" s="85">
        <v>35</v>
      </c>
      <c r="CW646" s="85">
        <v>35</v>
      </c>
      <c r="CX646" s="85">
        <v>35</v>
      </c>
      <c r="CY646" s="85">
        <v>35</v>
      </c>
      <c r="CZ646" s="85">
        <v>34</v>
      </c>
      <c r="DA646" s="85">
        <v>35</v>
      </c>
      <c r="DB646" s="85">
        <v>36</v>
      </c>
      <c r="DC646" s="85">
        <v>34</v>
      </c>
      <c r="DD646" s="85">
        <v>33</v>
      </c>
      <c r="DE646" s="85">
        <v>32</v>
      </c>
      <c r="DF646" s="85">
        <v>26</v>
      </c>
      <c r="DG646" s="85">
        <v>91</v>
      </c>
      <c r="DH646" s="85">
        <v>239</v>
      </c>
      <c r="DI646" s="85">
        <v>255</v>
      </c>
      <c r="DJ646" s="85">
        <v>255</v>
      </c>
      <c r="DK646" s="85">
        <v>247</v>
      </c>
      <c r="DL646" s="85">
        <v>46</v>
      </c>
      <c r="DM646" s="85">
        <v>27</v>
      </c>
      <c r="DN646" s="85">
        <v>35</v>
      </c>
      <c r="DO646" s="85">
        <v>33</v>
      </c>
      <c r="DP646" s="85">
        <v>35</v>
      </c>
      <c r="DQ646" s="85">
        <v>35</v>
      </c>
      <c r="DR646" s="85">
        <v>35</v>
      </c>
      <c r="DS646" s="85">
        <v>36</v>
      </c>
      <c r="DT646" s="85">
        <v>21</v>
      </c>
      <c r="DU646" s="85">
        <v>93</v>
      </c>
      <c r="DV646" s="85">
        <v>225</v>
      </c>
      <c r="DW646" s="85">
        <v>255</v>
      </c>
      <c r="DX646" s="85">
        <v>255</v>
      </c>
      <c r="DY646" s="85">
        <v>255</v>
      </c>
      <c r="DZ646" s="85">
        <v>255</v>
      </c>
      <c r="EA646" s="85">
        <v>202</v>
      </c>
      <c r="EB646" s="85">
        <v>90</v>
      </c>
      <c r="EC646" s="85">
        <v>26</v>
      </c>
      <c r="ED646" s="85">
        <v>34</v>
      </c>
      <c r="EE646" s="85">
        <v>36</v>
      </c>
      <c r="EF646" s="85">
        <v>34</v>
      </c>
      <c r="EG646" s="85">
        <v>35</v>
      </c>
      <c r="EH646" s="85">
        <v>35</v>
      </c>
      <c r="EI646" s="85">
        <v>35</v>
      </c>
      <c r="EJ646" s="85">
        <v>35</v>
      </c>
      <c r="EK646" s="85">
        <v>35</v>
      </c>
      <c r="EL646" s="85">
        <v>35</v>
      </c>
      <c r="EM646" s="85">
        <v>35</v>
      </c>
      <c r="EN646" s="85">
        <v>35</v>
      </c>
      <c r="EO646" s="85">
        <v>35</v>
      </c>
      <c r="EP646" s="85">
        <v>35</v>
      </c>
      <c r="EQ646" s="85">
        <v>35</v>
      </c>
      <c r="ER646" s="85">
        <v>35</v>
      </c>
      <c r="ES646" s="85">
        <v>35</v>
      </c>
      <c r="ET646" s="85">
        <v>35</v>
      </c>
      <c r="EU646" s="85">
        <v>35</v>
      </c>
      <c r="EV646" s="85">
        <v>34</v>
      </c>
      <c r="EW646" s="85">
        <v>35</v>
      </c>
      <c r="EX646" s="85">
        <v>35</v>
      </c>
      <c r="EY646" s="85">
        <v>35</v>
      </c>
      <c r="EZ646" s="85">
        <v>34</v>
      </c>
      <c r="FA646" s="85">
        <v>35</v>
      </c>
      <c r="FB646" s="85">
        <v>34</v>
      </c>
      <c r="FC646" s="85">
        <v>31</v>
      </c>
      <c r="FD646" s="85">
        <v>22</v>
      </c>
      <c r="FE646" s="85">
        <v>30</v>
      </c>
      <c r="FF646" s="85">
        <v>67</v>
      </c>
      <c r="FG646" s="85">
        <v>139</v>
      </c>
      <c r="FH646" s="85">
        <v>208</v>
      </c>
      <c r="FI646" s="85">
        <v>243</v>
      </c>
      <c r="FJ646" s="85">
        <v>253</v>
      </c>
      <c r="FK646" s="85">
        <v>255</v>
      </c>
      <c r="FL646" s="85">
        <v>255</v>
      </c>
      <c r="FM646" s="85">
        <v>255</v>
      </c>
      <c r="FN646" s="85">
        <v>255</v>
      </c>
      <c r="FO646" s="85">
        <v>255</v>
      </c>
      <c r="FP646" s="85">
        <v>255</v>
      </c>
      <c r="FQ646" s="85">
        <v>255</v>
      </c>
      <c r="FR646" s="85">
        <v>255</v>
      </c>
      <c r="FS646" s="85">
        <v>255</v>
      </c>
      <c r="FT646" s="85">
        <v>255</v>
      </c>
      <c r="FU646" s="85">
        <v>255</v>
      </c>
      <c r="FV646" s="85">
        <v>255</v>
      </c>
      <c r="FW646" s="85">
        <v>255</v>
      </c>
      <c r="FX646" s="85">
        <v>250</v>
      </c>
      <c r="FY646" s="85">
        <v>239</v>
      </c>
      <c r="FZ646" s="85">
        <v>213</v>
      </c>
      <c r="GA646" s="85">
        <v>200</v>
      </c>
      <c r="GB646" s="85">
        <v>214</v>
      </c>
      <c r="GC646" s="85">
        <v>242</v>
      </c>
      <c r="GD646" s="85">
        <v>255</v>
      </c>
      <c r="GE646" s="85">
        <v>255</v>
      </c>
      <c r="GF646" s="85">
        <v>255</v>
      </c>
      <c r="GG646" s="85">
        <v>255</v>
      </c>
      <c r="GH646" s="85">
        <v>255</v>
      </c>
      <c r="GI646" s="85">
        <v>255</v>
      </c>
      <c r="GJ646" s="85">
        <v>255</v>
      </c>
      <c r="GK646" s="85">
        <v>255</v>
      </c>
      <c r="GL646" s="85">
        <v>255</v>
      </c>
      <c r="GM646" s="85">
        <v>255</v>
      </c>
      <c r="GN646" s="85">
        <v>255</v>
      </c>
      <c r="GO646" s="85">
        <v>255</v>
      </c>
      <c r="GP646" s="85">
        <v>255</v>
      </c>
      <c r="GQ646" s="85">
        <v>255</v>
      </c>
      <c r="GR646" s="85">
        <v>255</v>
      </c>
      <c r="GS646" s="85">
        <v>255</v>
      </c>
      <c r="GT646" s="85">
        <v>255</v>
      </c>
      <c r="GU646" s="85">
        <v>255</v>
      </c>
      <c r="GV646" s="85">
        <v>255</v>
      </c>
      <c r="GW646" s="85">
        <v>255</v>
      </c>
      <c r="GX646" s="85">
        <v>255</v>
      </c>
      <c r="GY646" s="85">
        <v>255</v>
      </c>
      <c r="GZ646" s="85">
        <v>255</v>
      </c>
      <c r="HA646" s="85">
        <v>255</v>
      </c>
      <c r="HB646" s="85">
        <v>255</v>
      </c>
      <c r="HC646" s="85">
        <v>255</v>
      </c>
      <c r="HD646" s="85">
        <v>255</v>
      </c>
      <c r="HE646" s="85">
        <v>255</v>
      </c>
      <c r="HF646" s="85">
        <v>255</v>
      </c>
      <c r="HG646" s="85">
        <v>255</v>
      </c>
      <c r="HH646" s="85">
        <v>255</v>
      </c>
      <c r="HI646" s="85">
        <v>255</v>
      </c>
      <c r="HJ646" s="85">
        <v>255</v>
      </c>
      <c r="HK646" s="85">
        <v>255</v>
      </c>
      <c r="HL646" s="85">
        <v>255</v>
      </c>
      <c r="HM646" s="85">
        <v>255</v>
      </c>
      <c r="HN646" s="85">
        <v>255</v>
      </c>
      <c r="HO646" s="85">
        <v>255</v>
      </c>
      <c r="HP646" s="85">
        <v>255</v>
      </c>
      <c r="HQ646" s="85">
        <v>255</v>
      </c>
      <c r="HR646" s="85">
        <v>255</v>
      </c>
      <c r="HS646" s="85">
        <v>255</v>
      </c>
      <c r="HT646" s="85">
        <v>255</v>
      </c>
      <c r="HU646" s="85">
        <v>255</v>
      </c>
      <c r="HV646" s="85">
        <v>255</v>
      </c>
      <c r="HW646" s="85">
        <v>255</v>
      </c>
      <c r="HX646" s="85">
        <v>255</v>
      </c>
      <c r="HY646" s="85">
        <v>255</v>
      </c>
      <c r="HZ646" s="85">
        <v>255</v>
      </c>
      <c r="IA646" s="85">
        <v>255</v>
      </c>
      <c r="IB646" s="85">
        <v>255</v>
      </c>
      <c r="IC646" s="85">
        <v>255</v>
      </c>
      <c r="ID646" s="85">
        <v>255</v>
      </c>
      <c r="IE646" s="85">
        <v>255</v>
      </c>
    </row>
    <row r="647" spans="1:239" ht="7.8">
      <c r="A647" s="85">
        <v>255</v>
      </c>
      <c r="B647" s="85">
        <v>255</v>
      </c>
      <c r="C647" s="85">
        <v>255</v>
      </c>
      <c r="D647" s="85">
        <v>255</v>
      </c>
      <c r="E647" s="85">
        <v>255</v>
      </c>
      <c r="F647" s="85">
        <v>255</v>
      </c>
      <c r="G647" s="85">
        <v>255</v>
      </c>
      <c r="H647" s="85">
        <v>255</v>
      </c>
      <c r="I647" s="85">
        <v>255</v>
      </c>
      <c r="J647" s="85">
        <v>255</v>
      </c>
      <c r="K647" s="85">
        <v>255</v>
      </c>
      <c r="L647" s="85">
        <v>255</v>
      </c>
      <c r="M647" s="85">
        <v>255</v>
      </c>
      <c r="N647" s="85">
        <v>255</v>
      </c>
      <c r="O647" s="85">
        <v>255</v>
      </c>
      <c r="P647" s="85">
        <v>255</v>
      </c>
      <c r="Q647" s="85">
        <v>255</v>
      </c>
      <c r="R647" s="85">
        <v>255</v>
      </c>
      <c r="S647" s="85">
        <v>255</v>
      </c>
      <c r="T647" s="85">
        <v>255</v>
      </c>
      <c r="U647" s="85">
        <v>255</v>
      </c>
      <c r="V647" s="85">
        <v>255</v>
      </c>
      <c r="W647" s="85">
        <v>255</v>
      </c>
      <c r="X647" s="85">
        <v>255</v>
      </c>
      <c r="Y647" s="85">
        <v>255</v>
      </c>
      <c r="Z647" s="85">
        <v>255</v>
      </c>
      <c r="AA647" s="85">
        <v>255</v>
      </c>
      <c r="AB647" s="85">
        <v>255</v>
      </c>
      <c r="AC647" s="85">
        <v>255</v>
      </c>
      <c r="AD647" s="85">
        <v>255</v>
      </c>
      <c r="AE647" s="85">
        <v>255</v>
      </c>
      <c r="AF647" s="85">
        <v>255</v>
      </c>
      <c r="AG647" s="85">
        <v>255</v>
      </c>
      <c r="AH647" s="85">
        <v>255</v>
      </c>
      <c r="AI647" s="85">
        <v>255</v>
      </c>
      <c r="AJ647" s="85">
        <v>255</v>
      </c>
      <c r="AK647" s="85">
        <v>255</v>
      </c>
      <c r="AL647" s="85">
        <v>255</v>
      </c>
      <c r="AM647" s="85">
        <v>255</v>
      </c>
      <c r="AN647" s="85">
        <v>255</v>
      </c>
      <c r="AO647" s="85">
        <v>255</v>
      </c>
      <c r="AP647" s="85">
        <v>255</v>
      </c>
      <c r="AQ647" s="85">
        <v>255</v>
      </c>
      <c r="AR647" s="85">
        <v>255</v>
      </c>
      <c r="AS647" s="85">
        <v>255</v>
      </c>
      <c r="AT647" s="85">
        <v>255</v>
      </c>
      <c r="AU647" s="85">
        <v>255</v>
      </c>
      <c r="AV647" s="85">
        <v>255</v>
      </c>
      <c r="AW647" s="85">
        <v>255</v>
      </c>
      <c r="AX647" s="85">
        <v>255</v>
      </c>
      <c r="AY647" s="85">
        <v>255</v>
      </c>
      <c r="AZ647" s="85">
        <v>255</v>
      </c>
      <c r="BA647" s="85">
        <v>255</v>
      </c>
      <c r="BB647" s="85">
        <v>250</v>
      </c>
      <c r="BC647" s="85">
        <v>201</v>
      </c>
      <c r="BD647" s="85">
        <v>142</v>
      </c>
      <c r="BE647" s="85">
        <v>89</v>
      </c>
      <c r="BF647" s="85">
        <v>68</v>
      </c>
      <c r="BG647" s="85">
        <v>101</v>
      </c>
      <c r="BH647" s="85">
        <v>167</v>
      </c>
      <c r="BI647" s="85">
        <v>226</v>
      </c>
      <c r="BJ647" s="85">
        <v>249</v>
      </c>
      <c r="BK647" s="85">
        <v>255</v>
      </c>
      <c r="BL647" s="85">
        <v>255</v>
      </c>
      <c r="BM647" s="85">
        <v>255</v>
      </c>
      <c r="BN647" s="85">
        <v>255</v>
      </c>
      <c r="BO647" s="85">
        <v>255</v>
      </c>
      <c r="BP647" s="85">
        <v>255</v>
      </c>
      <c r="BQ647" s="85">
        <v>255</v>
      </c>
      <c r="BR647" s="85">
        <v>255</v>
      </c>
      <c r="BS647" s="85">
        <v>255</v>
      </c>
      <c r="BT647" s="85">
        <v>255</v>
      </c>
      <c r="BU647" s="85">
        <v>255</v>
      </c>
      <c r="BV647" s="85">
        <v>255</v>
      </c>
      <c r="BW647" s="85">
        <v>255</v>
      </c>
      <c r="BX647" s="85">
        <v>255</v>
      </c>
      <c r="BY647" s="85">
        <v>209</v>
      </c>
      <c r="BZ647" s="85">
        <v>69</v>
      </c>
      <c r="CA647" s="85">
        <v>14</v>
      </c>
      <c r="CB647" s="85">
        <v>25</v>
      </c>
      <c r="CC647" s="85">
        <v>25</v>
      </c>
      <c r="CD647" s="85">
        <v>27</v>
      </c>
      <c r="CE647" s="85">
        <v>25</v>
      </c>
      <c r="CF647" s="85">
        <v>25</v>
      </c>
      <c r="CG647" s="85">
        <v>26</v>
      </c>
      <c r="CH647" s="85">
        <v>25</v>
      </c>
      <c r="CI647" s="85">
        <v>25</v>
      </c>
      <c r="CJ647" s="85">
        <v>27</v>
      </c>
      <c r="CK647" s="85">
        <v>25</v>
      </c>
      <c r="CL647" s="85">
        <v>26</v>
      </c>
      <c r="CM647" s="85">
        <v>26</v>
      </c>
      <c r="CN647" s="85">
        <v>26</v>
      </c>
      <c r="CO647" s="85">
        <v>26</v>
      </c>
      <c r="CP647" s="85">
        <v>26</v>
      </c>
      <c r="CQ647" s="85">
        <v>26</v>
      </c>
      <c r="CR647" s="85">
        <v>26</v>
      </c>
      <c r="CS647" s="85">
        <v>26</v>
      </c>
      <c r="CT647" s="85">
        <v>26</v>
      </c>
      <c r="CU647" s="85">
        <v>26</v>
      </c>
      <c r="CV647" s="85">
        <v>26</v>
      </c>
      <c r="CW647" s="85">
        <v>26</v>
      </c>
      <c r="CX647" s="85">
        <v>26</v>
      </c>
      <c r="CY647" s="85">
        <v>26</v>
      </c>
      <c r="CZ647" s="85">
        <v>26</v>
      </c>
      <c r="DA647" s="85">
        <v>25</v>
      </c>
      <c r="DB647" s="85">
        <v>25</v>
      </c>
      <c r="DC647" s="85">
        <v>25</v>
      </c>
      <c r="DD647" s="85">
        <v>24</v>
      </c>
      <c r="DE647" s="85">
        <v>24</v>
      </c>
      <c r="DF647" s="85">
        <v>21</v>
      </c>
      <c r="DG647" s="85">
        <v>86</v>
      </c>
      <c r="DH647" s="85">
        <v>237</v>
      </c>
      <c r="DI647" s="85">
        <v>255</v>
      </c>
      <c r="DJ647" s="85">
        <v>255</v>
      </c>
      <c r="DK647" s="85">
        <v>246</v>
      </c>
      <c r="DL647" s="85">
        <v>40</v>
      </c>
      <c r="DM647" s="85">
        <v>19</v>
      </c>
      <c r="DN647" s="85">
        <v>26</v>
      </c>
      <c r="DO647" s="85">
        <v>24</v>
      </c>
      <c r="DP647" s="85">
        <v>26</v>
      </c>
      <c r="DQ647" s="85">
        <v>26</v>
      </c>
      <c r="DR647" s="85">
        <v>26</v>
      </c>
      <c r="DS647" s="85">
        <v>24</v>
      </c>
      <c r="DT647" s="85">
        <v>14</v>
      </c>
      <c r="DU647" s="85">
        <v>90</v>
      </c>
      <c r="DV647" s="85">
        <v>225</v>
      </c>
      <c r="DW647" s="85">
        <v>255</v>
      </c>
      <c r="DX647" s="85">
        <v>255</v>
      </c>
      <c r="DY647" s="85">
        <v>255</v>
      </c>
      <c r="DZ647" s="85">
        <v>255</v>
      </c>
      <c r="EA647" s="85">
        <v>199</v>
      </c>
      <c r="EB647" s="85">
        <v>83</v>
      </c>
      <c r="EC647" s="85">
        <v>17</v>
      </c>
      <c r="ED647" s="85">
        <v>25</v>
      </c>
      <c r="EE647" s="85">
        <v>27</v>
      </c>
      <c r="EF647" s="85">
        <v>25</v>
      </c>
      <c r="EG647" s="85">
        <v>26</v>
      </c>
      <c r="EH647" s="85">
        <v>26</v>
      </c>
      <c r="EI647" s="85">
        <v>26</v>
      </c>
      <c r="EJ647" s="85">
        <v>26</v>
      </c>
      <c r="EK647" s="85">
        <v>26</v>
      </c>
      <c r="EL647" s="85">
        <v>26</v>
      </c>
      <c r="EM647" s="85">
        <v>26</v>
      </c>
      <c r="EN647" s="85">
        <v>26</v>
      </c>
      <c r="EO647" s="85">
        <v>26</v>
      </c>
      <c r="EP647" s="85">
        <v>26</v>
      </c>
      <c r="EQ647" s="85">
        <v>26</v>
      </c>
      <c r="ER647" s="85">
        <v>26</v>
      </c>
      <c r="ES647" s="85">
        <v>26</v>
      </c>
      <c r="ET647" s="85">
        <v>26</v>
      </c>
      <c r="EU647" s="85">
        <v>26</v>
      </c>
      <c r="EV647" s="85">
        <v>26</v>
      </c>
      <c r="EW647" s="85">
        <v>26</v>
      </c>
      <c r="EX647" s="85">
        <v>25</v>
      </c>
      <c r="EY647" s="85">
        <v>25</v>
      </c>
      <c r="EZ647" s="85">
        <v>27</v>
      </c>
      <c r="FA647" s="85">
        <v>24</v>
      </c>
      <c r="FB647" s="85">
        <v>24</v>
      </c>
      <c r="FC647" s="85">
        <v>23</v>
      </c>
      <c r="FD647" s="85">
        <v>13</v>
      </c>
      <c r="FE647" s="85">
        <v>22</v>
      </c>
      <c r="FF647" s="85">
        <v>62</v>
      </c>
      <c r="FG647" s="85">
        <v>134</v>
      </c>
      <c r="FH647" s="85">
        <v>206</v>
      </c>
      <c r="FI647" s="85">
        <v>242</v>
      </c>
      <c r="FJ647" s="85">
        <v>253</v>
      </c>
      <c r="FK647" s="85">
        <v>255</v>
      </c>
      <c r="FL647" s="85">
        <v>255</v>
      </c>
      <c r="FM647" s="85">
        <v>255</v>
      </c>
      <c r="FN647" s="85">
        <v>255</v>
      </c>
      <c r="FO647" s="85">
        <v>255</v>
      </c>
      <c r="FP647" s="85">
        <v>255</v>
      </c>
      <c r="FQ647" s="85">
        <v>255</v>
      </c>
      <c r="FR647" s="85">
        <v>255</v>
      </c>
      <c r="FS647" s="85">
        <v>255</v>
      </c>
      <c r="FT647" s="85">
        <v>255</v>
      </c>
      <c r="FU647" s="85">
        <v>255</v>
      </c>
      <c r="FV647" s="85">
        <v>255</v>
      </c>
      <c r="FW647" s="85">
        <v>255</v>
      </c>
      <c r="FX647" s="85">
        <v>250</v>
      </c>
      <c r="FY647" s="85">
        <v>238</v>
      </c>
      <c r="FZ647" s="85">
        <v>210</v>
      </c>
      <c r="GA647" s="85">
        <v>198</v>
      </c>
      <c r="GB647" s="85">
        <v>213</v>
      </c>
      <c r="GC647" s="85">
        <v>241</v>
      </c>
      <c r="GD647" s="85">
        <v>255</v>
      </c>
      <c r="GE647" s="85">
        <v>255</v>
      </c>
      <c r="GF647" s="85">
        <v>255</v>
      </c>
      <c r="GG647" s="85">
        <v>255</v>
      </c>
      <c r="GH647" s="85">
        <v>255</v>
      </c>
      <c r="GI647" s="85">
        <v>255</v>
      </c>
      <c r="GJ647" s="85">
        <v>255</v>
      </c>
      <c r="GK647" s="85">
        <v>255</v>
      </c>
      <c r="GL647" s="85">
        <v>255</v>
      </c>
      <c r="GM647" s="85">
        <v>255</v>
      </c>
      <c r="GN647" s="85">
        <v>255</v>
      </c>
      <c r="GO647" s="85">
        <v>255</v>
      </c>
      <c r="GP647" s="85">
        <v>255</v>
      </c>
      <c r="GQ647" s="85">
        <v>255</v>
      </c>
      <c r="GR647" s="85">
        <v>255</v>
      </c>
      <c r="GS647" s="85">
        <v>255</v>
      </c>
      <c r="GT647" s="85">
        <v>255</v>
      </c>
      <c r="GU647" s="85">
        <v>255</v>
      </c>
      <c r="GV647" s="85">
        <v>255</v>
      </c>
      <c r="GW647" s="85">
        <v>255</v>
      </c>
      <c r="GX647" s="85">
        <v>255</v>
      </c>
      <c r="GY647" s="85">
        <v>255</v>
      </c>
      <c r="GZ647" s="85">
        <v>255</v>
      </c>
      <c r="HA647" s="85">
        <v>255</v>
      </c>
      <c r="HB647" s="85">
        <v>255</v>
      </c>
      <c r="HC647" s="85">
        <v>255</v>
      </c>
      <c r="HD647" s="85">
        <v>255</v>
      </c>
      <c r="HE647" s="85">
        <v>255</v>
      </c>
      <c r="HF647" s="85">
        <v>255</v>
      </c>
      <c r="HG647" s="85">
        <v>255</v>
      </c>
      <c r="HH647" s="85">
        <v>255</v>
      </c>
      <c r="HI647" s="85">
        <v>255</v>
      </c>
      <c r="HJ647" s="85">
        <v>255</v>
      </c>
      <c r="HK647" s="85">
        <v>255</v>
      </c>
      <c r="HL647" s="85">
        <v>255</v>
      </c>
      <c r="HM647" s="85">
        <v>255</v>
      </c>
      <c r="HN647" s="85">
        <v>255</v>
      </c>
      <c r="HO647" s="85">
        <v>255</v>
      </c>
      <c r="HP647" s="85">
        <v>255</v>
      </c>
      <c r="HQ647" s="85">
        <v>255</v>
      </c>
      <c r="HR647" s="85">
        <v>255</v>
      </c>
      <c r="HS647" s="85">
        <v>255</v>
      </c>
      <c r="HT647" s="85">
        <v>255</v>
      </c>
      <c r="HU647" s="85">
        <v>255</v>
      </c>
      <c r="HV647" s="85">
        <v>255</v>
      </c>
      <c r="HW647" s="85">
        <v>255</v>
      </c>
      <c r="HX647" s="85">
        <v>255</v>
      </c>
      <c r="HY647" s="85">
        <v>255</v>
      </c>
      <c r="HZ647" s="85">
        <v>255</v>
      </c>
      <c r="IA647" s="85">
        <v>255</v>
      </c>
      <c r="IB647" s="85">
        <v>255</v>
      </c>
      <c r="IC647" s="85">
        <v>255</v>
      </c>
      <c r="ID647" s="85">
        <v>255</v>
      </c>
      <c r="IE647" s="85">
        <v>255</v>
      </c>
    </row>
    <row r="648" spans="1:239" ht="7.8">
      <c r="A648" s="85">
        <v>255</v>
      </c>
      <c r="B648" s="85">
        <v>255</v>
      </c>
      <c r="C648" s="85">
        <v>255</v>
      </c>
      <c r="D648" s="85">
        <v>255</v>
      </c>
      <c r="E648" s="85">
        <v>255</v>
      </c>
      <c r="F648" s="85">
        <v>255</v>
      </c>
      <c r="G648" s="85">
        <v>255</v>
      </c>
      <c r="H648" s="85">
        <v>255</v>
      </c>
      <c r="I648" s="85">
        <v>255</v>
      </c>
      <c r="J648" s="85">
        <v>255</v>
      </c>
      <c r="K648" s="85">
        <v>255</v>
      </c>
      <c r="L648" s="85">
        <v>255</v>
      </c>
      <c r="M648" s="85">
        <v>255</v>
      </c>
      <c r="N648" s="85">
        <v>255</v>
      </c>
      <c r="O648" s="85">
        <v>255</v>
      </c>
      <c r="P648" s="85">
        <v>255</v>
      </c>
      <c r="Q648" s="85">
        <v>255</v>
      </c>
      <c r="R648" s="85">
        <v>255</v>
      </c>
      <c r="S648" s="85">
        <v>255</v>
      </c>
      <c r="T648" s="85">
        <v>255</v>
      </c>
      <c r="U648" s="85">
        <v>255</v>
      </c>
      <c r="V648" s="85">
        <v>255</v>
      </c>
      <c r="W648" s="85">
        <v>255</v>
      </c>
      <c r="X648" s="85">
        <v>255</v>
      </c>
      <c r="Y648" s="85">
        <v>255</v>
      </c>
      <c r="Z648" s="85">
        <v>255</v>
      </c>
      <c r="AA648" s="85">
        <v>255</v>
      </c>
      <c r="AB648" s="85">
        <v>255</v>
      </c>
      <c r="AC648" s="85">
        <v>255</v>
      </c>
      <c r="AD648" s="85">
        <v>255</v>
      </c>
      <c r="AE648" s="85">
        <v>255</v>
      </c>
      <c r="AF648" s="85">
        <v>255</v>
      </c>
      <c r="AG648" s="85">
        <v>255</v>
      </c>
      <c r="AH648" s="85">
        <v>255</v>
      </c>
      <c r="AI648" s="85">
        <v>255</v>
      </c>
      <c r="AJ648" s="85">
        <v>255</v>
      </c>
      <c r="AK648" s="85">
        <v>255</v>
      </c>
      <c r="AL648" s="85">
        <v>255</v>
      </c>
      <c r="AM648" s="85">
        <v>255</v>
      </c>
      <c r="AN648" s="85">
        <v>255</v>
      </c>
      <c r="AO648" s="85">
        <v>255</v>
      </c>
      <c r="AP648" s="85">
        <v>255</v>
      </c>
      <c r="AQ648" s="85">
        <v>255</v>
      </c>
      <c r="AR648" s="85">
        <v>255</v>
      </c>
      <c r="AS648" s="85">
        <v>255</v>
      </c>
      <c r="AT648" s="85">
        <v>255</v>
      </c>
      <c r="AU648" s="85">
        <v>255</v>
      </c>
      <c r="AV648" s="85">
        <v>255</v>
      </c>
      <c r="AW648" s="85">
        <v>255</v>
      </c>
      <c r="AX648" s="85">
        <v>255</v>
      </c>
      <c r="AY648" s="85">
        <v>255</v>
      </c>
      <c r="AZ648" s="85">
        <v>255</v>
      </c>
      <c r="BA648" s="85">
        <v>255</v>
      </c>
      <c r="BB648" s="85">
        <v>250</v>
      </c>
      <c r="BC648" s="85">
        <v>201</v>
      </c>
      <c r="BD648" s="85">
        <v>140</v>
      </c>
      <c r="BE648" s="85">
        <v>86</v>
      </c>
      <c r="BF648" s="85">
        <v>66</v>
      </c>
      <c r="BG648" s="85">
        <v>99</v>
      </c>
      <c r="BH648" s="85">
        <v>166</v>
      </c>
      <c r="BI648" s="85">
        <v>224</v>
      </c>
      <c r="BJ648" s="85">
        <v>248</v>
      </c>
      <c r="BK648" s="85">
        <v>255</v>
      </c>
      <c r="BL648" s="85">
        <v>255</v>
      </c>
      <c r="BM648" s="85">
        <v>255</v>
      </c>
      <c r="BN648" s="85">
        <v>255</v>
      </c>
      <c r="BO648" s="85">
        <v>255</v>
      </c>
      <c r="BP648" s="85">
        <v>255</v>
      </c>
      <c r="BQ648" s="85">
        <v>255</v>
      </c>
      <c r="BR648" s="85">
        <v>255</v>
      </c>
      <c r="BS648" s="85">
        <v>255</v>
      </c>
      <c r="BT648" s="85">
        <v>255</v>
      </c>
      <c r="BU648" s="85">
        <v>255</v>
      </c>
      <c r="BV648" s="85">
        <v>255</v>
      </c>
      <c r="BW648" s="85">
        <v>255</v>
      </c>
      <c r="BX648" s="85">
        <v>255</v>
      </c>
      <c r="BY648" s="85">
        <v>207</v>
      </c>
      <c r="BZ648" s="85">
        <v>67</v>
      </c>
      <c r="CA648" s="85">
        <v>10</v>
      </c>
      <c r="CB648" s="85">
        <v>21</v>
      </c>
      <c r="CC648" s="85">
        <v>20</v>
      </c>
      <c r="CD648" s="85">
        <v>22</v>
      </c>
      <c r="CE648" s="85">
        <v>20</v>
      </c>
      <c r="CF648" s="85">
        <v>21</v>
      </c>
      <c r="CG648" s="85">
        <v>20</v>
      </c>
      <c r="CH648" s="85">
        <v>21</v>
      </c>
      <c r="CI648" s="85">
        <v>21</v>
      </c>
      <c r="CJ648" s="85">
        <v>21</v>
      </c>
      <c r="CK648" s="85">
        <v>21</v>
      </c>
      <c r="CL648" s="85">
        <v>21</v>
      </c>
      <c r="CM648" s="85">
        <v>21</v>
      </c>
      <c r="CN648" s="85">
        <v>21</v>
      </c>
      <c r="CO648" s="85">
        <v>21</v>
      </c>
      <c r="CP648" s="85">
        <v>21</v>
      </c>
      <c r="CQ648" s="85">
        <v>21</v>
      </c>
      <c r="CR648" s="85">
        <v>21</v>
      </c>
      <c r="CS648" s="85">
        <v>21</v>
      </c>
      <c r="CT648" s="85">
        <v>21</v>
      </c>
      <c r="CU648" s="85">
        <v>21</v>
      </c>
      <c r="CV648" s="85">
        <v>21</v>
      </c>
      <c r="CW648" s="85">
        <v>21</v>
      </c>
      <c r="CX648" s="85">
        <v>21</v>
      </c>
      <c r="CY648" s="85">
        <v>21</v>
      </c>
      <c r="CZ648" s="85">
        <v>21</v>
      </c>
      <c r="DA648" s="85">
        <v>21</v>
      </c>
      <c r="DB648" s="85">
        <v>18</v>
      </c>
      <c r="DC648" s="85">
        <v>17</v>
      </c>
      <c r="DD648" s="85">
        <v>17</v>
      </c>
      <c r="DE648" s="85">
        <v>19</v>
      </c>
      <c r="DF648" s="85">
        <v>18</v>
      </c>
      <c r="DG648" s="85">
        <v>84</v>
      </c>
      <c r="DH648" s="85">
        <v>236</v>
      </c>
      <c r="DI648" s="85">
        <v>255</v>
      </c>
      <c r="DJ648" s="85">
        <v>255</v>
      </c>
      <c r="DK648" s="85">
        <v>246</v>
      </c>
      <c r="DL648" s="85">
        <v>35</v>
      </c>
      <c r="DM648" s="85">
        <v>15</v>
      </c>
      <c r="DN648" s="85">
        <v>22</v>
      </c>
      <c r="DO648" s="85">
        <v>19</v>
      </c>
      <c r="DP648" s="85">
        <v>21</v>
      </c>
      <c r="DQ648" s="85">
        <v>20</v>
      </c>
      <c r="DR648" s="85">
        <v>22</v>
      </c>
      <c r="DS648" s="85">
        <v>23</v>
      </c>
      <c r="DT648" s="85">
        <v>10</v>
      </c>
      <c r="DU648" s="85">
        <v>86</v>
      </c>
      <c r="DV648" s="85">
        <v>223</v>
      </c>
      <c r="DW648" s="85">
        <v>255</v>
      </c>
      <c r="DX648" s="85">
        <v>255</v>
      </c>
      <c r="DY648" s="85">
        <v>255</v>
      </c>
      <c r="DZ648" s="85">
        <v>255</v>
      </c>
      <c r="EA648" s="85">
        <v>198</v>
      </c>
      <c r="EB648" s="85">
        <v>79</v>
      </c>
      <c r="EC648" s="85">
        <v>14</v>
      </c>
      <c r="ED648" s="85">
        <v>19</v>
      </c>
      <c r="EE648" s="85">
        <v>22</v>
      </c>
      <c r="EF648" s="85">
        <v>20</v>
      </c>
      <c r="EG648" s="85">
        <v>21</v>
      </c>
      <c r="EH648" s="85">
        <v>21</v>
      </c>
      <c r="EI648" s="85">
        <v>21</v>
      </c>
      <c r="EJ648" s="85">
        <v>21</v>
      </c>
      <c r="EK648" s="85">
        <v>21</v>
      </c>
      <c r="EL648" s="85">
        <v>21</v>
      </c>
      <c r="EM648" s="85">
        <v>21</v>
      </c>
      <c r="EN648" s="85">
        <v>21</v>
      </c>
      <c r="EO648" s="85">
        <v>21</v>
      </c>
      <c r="EP648" s="85">
        <v>21</v>
      </c>
      <c r="EQ648" s="85">
        <v>21</v>
      </c>
      <c r="ER648" s="85">
        <v>21</v>
      </c>
      <c r="ES648" s="85">
        <v>21</v>
      </c>
      <c r="ET648" s="85">
        <v>21</v>
      </c>
      <c r="EU648" s="85">
        <v>21</v>
      </c>
      <c r="EV648" s="85">
        <v>21</v>
      </c>
      <c r="EW648" s="85">
        <v>21</v>
      </c>
      <c r="EX648" s="85">
        <v>21</v>
      </c>
      <c r="EY648" s="85">
        <v>20</v>
      </c>
      <c r="EZ648" s="85">
        <v>22</v>
      </c>
      <c r="FA648" s="85">
        <v>20</v>
      </c>
      <c r="FB648" s="85">
        <v>21</v>
      </c>
      <c r="FC648" s="85">
        <v>19</v>
      </c>
      <c r="FD648" s="85">
        <v>9</v>
      </c>
      <c r="FE648" s="85">
        <v>17</v>
      </c>
      <c r="FF648" s="85">
        <v>56</v>
      </c>
      <c r="FG648" s="85">
        <v>131</v>
      </c>
      <c r="FH648" s="85">
        <v>203</v>
      </c>
      <c r="FI648" s="85">
        <v>242</v>
      </c>
      <c r="FJ648" s="85">
        <v>253</v>
      </c>
      <c r="FK648" s="85">
        <v>255</v>
      </c>
      <c r="FL648" s="85">
        <v>255</v>
      </c>
      <c r="FM648" s="85">
        <v>255</v>
      </c>
      <c r="FN648" s="85">
        <v>255</v>
      </c>
      <c r="FO648" s="85">
        <v>255</v>
      </c>
      <c r="FP648" s="85">
        <v>255</v>
      </c>
      <c r="FQ648" s="85">
        <v>255</v>
      </c>
      <c r="FR648" s="85">
        <v>255</v>
      </c>
      <c r="FS648" s="85">
        <v>255</v>
      </c>
      <c r="FT648" s="85">
        <v>255</v>
      </c>
      <c r="FU648" s="85">
        <v>255</v>
      </c>
      <c r="FV648" s="85">
        <v>255</v>
      </c>
      <c r="FW648" s="85">
        <v>255</v>
      </c>
      <c r="FX648" s="85">
        <v>250</v>
      </c>
      <c r="FY648" s="85">
        <v>238</v>
      </c>
      <c r="FZ648" s="85">
        <v>211</v>
      </c>
      <c r="GA648" s="85">
        <v>196</v>
      </c>
      <c r="GB648" s="85">
        <v>212</v>
      </c>
      <c r="GC648" s="85">
        <v>241</v>
      </c>
      <c r="GD648" s="85">
        <v>255</v>
      </c>
      <c r="GE648" s="85">
        <v>255</v>
      </c>
      <c r="GF648" s="85">
        <v>255</v>
      </c>
      <c r="GG648" s="85">
        <v>255</v>
      </c>
      <c r="GH648" s="85">
        <v>255</v>
      </c>
      <c r="GI648" s="85">
        <v>255</v>
      </c>
      <c r="GJ648" s="85">
        <v>255</v>
      </c>
      <c r="GK648" s="85">
        <v>255</v>
      </c>
      <c r="GL648" s="85">
        <v>255</v>
      </c>
      <c r="GM648" s="85">
        <v>255</v>
      </c>
      <c r="GN648" s="85">
        <v>255</v>
      </c>
      <c r="GO648" s="85">
        <v>255</v>
      </c>
      <c r="GP648" s="85">
        <v>255</v>
      </c>
      <c r="GQ648" s="85">
        <v>255</v>
      </c>
      <c r="GR648" s="85">
        <v>255</v>
      </c>
      <c r="GS648" s="85">
        <v>255</v>
      </c>
      <c r="GT648" s="85">
        <v>255</v>
      </c>
      <c r="GU648" s="85">
        <v>255</v>
      </c>
      <c r="GV648" s="85">
        <v>255</v>
      </c>
      <c r="GW648" s="85">
        <v>255</v>
      </c>
      <c r="GX648" s="85">
        <v>255</v>
      </c>
      <c r="GY648" s="85">
        <v>255</v>
      </c>
      <c r="GZ648" s="85">
        <v>255</v>
      </c>
      <c r="HA648" s="85">
        <v>255</v>
      </c>
      <c r="HB648" s="85">
        <v>255</v>
      </c>
      <c r="HC648" s="85">
        <v>255</v>
      </c>
      <c r="HD648" s="85">
        <v>255</v>
      </c>
      <c r="HE648" s="85">
        <v>255</v>
      </c>
      <c r="HF648" s="85">
        <v>255</v>
      </c>
      <c r="HG648" s="85">
        <v>255</v>
      </c>
      <c r="HH648" s="85">
        <v>255</v>
      </c>
      <c r="HI648" s="85">
        <v>255</v>
      </c>
      <c r="HJ648" s="85">
        <v>255</v>
      </c>
      <c r="HK648" s="85">
        <v>255</v>
      </c>
      <c r="HL648" s="85">
        <v>255</v>
      </c>
      <c r="HM648" s="85">
        <v>255</v>
      </c>
      <c r="HN648" s="85">
        <v>255</v>
      </c>
      <c r="HO648" s="85">
        <v>255</v>
      </c>
      <c r="HP648" s="85">
        <v>255</v>
      </c>
      <c r="HQ648" s="85">
        <v>255</v>
      </c>
      <c r="HR648" s="85">
        <v>255</v>
      </c>
      <c r="HS648" s="85">
        <v>255</v>
      </c>
      <c r="HT648" s="85">
        <v>255</v>
      </c>
      <c r="HU648" s="85">
        <v>255</v>
      </c>
      <c r="HV648" s="85">
        <v>255</v>
      </c>
      <c r="HW648" s="85">
        <v>255</v>
      </c>
      <c r="HX648" s="85">
        <v>255</v>
      </c>
      <c r="HY648" s="85">
        <v>255</v>
      </c>
      <c r="HZ648" s="85">
        <v>255</v>
      </c>
      <c r="IA648" s="85">
        <v>255</v>
      </c>
      <c r="IB648" s="85">
        <v>255</v>
      </c>
      <c r="IC648" s="85">
        <v>255</v>
      </c>
      <c r="ID648" s="85">
        <v>255</v>
      </c>
      <c r="IE648" s="85">
        <v>255</v>
      </c>
    </row>
    <row r="649" spans="1:239" ht="7.8">
      <c r="A649" s="85">
        <v>255</v>
      </c>
      <c r="B649" s="85">
        <v>255</v>
      </c>
      <c r="C649" s="85">
        <v>255</v>
      </c>
      <c r="D649" s="85">
        <v>255</v>
      </c>
      <c r="E649" s="85">
        <v>255</v>
      </c>
      <c r="F649" s="85">
        <v>255</v>
      </c>
      <c r="G649" s="85">
        <v>255</v>
      </c>
      <c r="H649" s="85">
        <v>255</v>
      </c>
      <c r="I649" s="85">
        <v>255</v>
      </c>
      <c r="J649" s="85">
        <v>255</v>
      </c>
      <c r="K649" s="85">
        <v>255</v>
      </c>
      <c r="L649" s="85">
        <v>255</v>
      </c>
      <c r="M649" s="85">
        <v>255</v>
      </c>
      <c r="N649" s="85">
        <v>255</v>
      </c>
      <c r="O649" s="85">
        <v>255</v>
      </c>
      <c r="P649" s="85">
        <v>255</v>
      </c>
      <c r="Q649" s="85">
        <v>255</v>
      </c>
      <c r="R649" s="85">
        <v>255</v>
      </c>
      <c r="S649" s="85">
        <v>255</v>
      </c>
      <c r="T649" s="85">
        <v>255</v>
      </c>
      <c r="U649" s="85">
        <v>255</v>
      </c>
      <c r="V649" s="85">
        <v>255</v>
      </c>
      <c r="W649" s="85">
        <v>255</v>
      </c>
      <c r="X649" s="85">
        <v>255</v>
      </c>
      <c r="Y649" s="85">
        <v>255</v>
      </c>
      <c r="Z649" s="85">
        <v>255</v>
      </c>
      <c r="AA649" s="85">
        <v>255</v>
      </c>
      <c r="AB649" s="85">
        <v>255</v>
      </c>
      <c r="AC649" s="85">
        <v>255</v>
      </c>
      <c r="AD649" s="85">
        <v>255</v>
      </c>
      <c r="AE649" s="85">
        <v>255</v>
      </c>
      <c r="AF649" s="85">
        <v>255</v>
      </c>
      <c r="AG649" s="85">
        <v>255</v>
      </c>
      <c r="AH649" s="85">
        <v>255</v>
      </c>
      <c r="AI649" s="85">
        <v>255</v>
      </c>
      <c r="AJ649" s="85">
        <v>255</v>
      </c>
      <c r="AK649" s="85">
        <v>255</v>
      </c>
      <c r="AL649" s="85">
        <v>255</v>
      </c>
      <c r="AM649" s="85">
        <v>255</v>
      </c>
      <c r="AN649" s="85">
        <v>255</v>
      </c>
      <c r="AO649" s="85">
        <v>255</v>
      </c>
      <c r="AP649" s="85">
        <v>255</v>
      </c>
      <c r="AQ649" s="85">
        <v>255</v>
      </c>
      <c r="AR649" s="85">
        <v>255</v>
      </c>
      <c r="AS649" s="85">
        <v>255</v>
      </c>
      <c r="AT649" s="85">
        <v>255</v>
      </c>
      <c r="AU649" s="85">
        <v>255</v>
      </c>
      <c r="AV649" s="85">
        <v>255</v>
      </c>
      <c r="AW649" s="85">
        <v>255</v>
      </c>
      <c r="AX649" s="85">
        <v>255</v>
      </c>
      <c r="AY649" s="85">
        <v>255</v>
      </c>
      <c r="AZ649" s="85">
        <v>255</v>
      </c>
      <c r="BA649" s="85">
        <v>255</v>
      </c>
      <c r="BB649" s="85">
        <v>255</v>
      </c>
      <c r="BC649" s="85">
        <v>255</v>
      </c>
      <c r="BD649" s="85">
        <v>255</v>
      </c>
      <c r="BE649" s="85">
        <v>255</v>
      </c>
      <c r="BF649" s="85">
        <v>255</v>
      </c>
      <c r="BG649" s="85">
        <v>255</v>
      </c>
      <c r="BH649" s="85">
        <v>255</v>
      </c>
      <c r="BI649" s="85">
        <v>255</v>
      </c>
      <c r="BJ649" s="85">
        <v>255</v>
      </c>
      <c r="BK649" s="85">
        <v>255</v>
      </c>
      <c r="BL649" s="85">
        <v>255</v>
      </c>
      <c r="BM649" s="85">
        <v>255</v>
      </c>
      <c r="BN649" s="85">
        <v>255</v>
      </c>
      <c r="BO649" s="85">
        <v>255</v>
      </c>
      <c r="BP649" s="85">
        <v>255</v>
      </c>
      <c r="BQ649" s="85">
        <v>255</v>
      </c>
      <c r="BR649" s="85">
        <v>255</v>
      </c>
      <c r="BS649" s="85">
        <v>255</v>
      </c>
      <c r="BT649" s="85">
        <v>255</v>
      </c>
      <c r="BU649" s="85">
        <v>255</v>
      </c>
      <c r="BV649" s="85">
        <v>255</v>
      </c>
      <c r="BW649" s="85">
        <v>255</v>
      </c>
      <c r="BX649" s="85">
        <v>255</v>
      </c>
      <c r="BY649" s="85">
        <v>255</v>
      </c>
      <c r="BZ649" s="85">
        <v>225</v>
      </c>
      <c r="CA649" s="85">
        <v>67</v>
      </c>
      <c r="CB649" s="85">
        <v>23</v>
      </c>
      <c r="CC649" s="85">
        <v>34</v>
      </c>
      <c r="CD649" s="85">
        <v>34</v>
      </c>
      <c r="CE649" s="85">
        <v>34</v>
      </c>
      <c r="CF649" s="85">
        <v>35</v>
      </c>
      <c r="CG649" s="85">
        <v>35</v>
      </c>
      <c r="CH649" s="85">
        <v>32</v>
      </c>
      <c r="CI649" s="85">
        <v>34</v>
      </c>
      <c r="CJ649" s="85">
        <v>35</v>
      </c>
      <c r="CK649" s="85">
        <v>35</v>
      </c>
      <c r="CL649" s="85">
        <v>35</v>
      </c>
      <c r="CM649" s="85">
        <v>35</v>
      </c>
      <c r="CN649" s="85">
        <v>35</v>
      </c>
      <c r="CO649" s="85">
        <v>35</v>
      </c>
      <c r="CP649" s="85">
        <v>35</v>
      </c>
      <c r="CQ649" s="85">
        <v>35</v>
      </c>
      <c r="CR649" s="85">
        <v>35</v>
      </c>
      <c r="CS649" s="85">
        <v>35</v>
      </c>
      <c r="CT649" s="85">
        <v>35</v>
      </c>
      <c r="CU649" s="85">
        <v>35</v>
      </c>
      <c r="CV649" s="85">
        <v>35</v>
      </c>
      <c r="CW649" s="85">
        <v>35</v>
      </c>
      <c r="CX649" s="85">
        <v>35</v>
      </c>
      <c r="CY649" s="85">
        <v>35</v>
      </c>
      <c r="CZ649" s="85">
        <v>35</v>
      </c>
      <c r="DA649" s="85">
        <v>33</v>
      </c>
      <c r="DB649" s="85">
        <v>33</v>
      </c>
      <c r="DC649" s="85">
        <v>34</v>
      </c>
      <c r="DD649" s="85">
        <v>35</v>
      </c>
      <c r="DE649" s="85">
        <v>35</v>
      </c>
      <c r="DF649" s="85">
        <v>31</v>
      </c>
      <c r="DG649" s="85">
        <v>20</v>
      </c>
      <c r="DH649" s="85">
        <v>74</v>
      </c>
      <c r="DI649" s="85">
        <v>238</v>
      </c>
      <c r="DJ649" s="85">
        <v>241</v>
      </c>
      <c r="DK649" s="85">
        <v>106</v>
      </c>
      <c r="DL649" s="85">
        <v>23</v>
      </c>
      <c r="DM649" s="85">
        <v>34</v>
      </c>
      <c r="DN649" s="85">
        <v>35</v>
      </c>
      <c r="DO649" s="85">
        <v>35</v>
      </c>
      <c r="DP649" s="85">
        <v>35</v>
      </c>
      <c r="DQ649" s="85">
        <v>34</v>
      </c>
      <c r="DR649" s="85">
        <v>34</v>
      </c>
      <c r="DS649" s="85">
        <v>35</v>
      </c>
      <c r="DT649" s="85">
        <v>36</v>
      </c>
      <c r="DU649" s="85">
        <v>21</v>
      </c>
      <c r="DV649" s="85">
        <v>51</v>
      </c>
      <c r="DW649" s="85">
        <v>101</v>
      </c>
      <c r="DX649" s="85">
        <v>123</v>
      </c>
      <c r="DY649" s="85">
        <v>116</v>
      </c>
      <c r="DZ649" s="85">
        <v>82</v>
      </c>
      <c r="EA649" s="85">
        <v>32</v>
      </c>
      <c r="EB649" s="85">
        <v>24</v>
      </c>
      <c r="EC649" s="85">
        <v>34</v>
      </c>
      <c r="ED649" s="85">
        <v>34</v>
      </c>
      <c r="EE649" s="85">
        <v>34</v>
      </c>
      <c r="EF649" s="85">
        <v>35</v>
      </c>
      <c r="EG649" s="85">
        <v>35</v>
      </c>
      <c r="EH649" s="85">
        <v>35</v>
      </c>
      <c r="EI649" s="85">
        <v>35</v>
      </c>
      <c r="EJ649" s="85">
        <v>35</v>
      </c>
      <c r="EK649" s="85">
        <v>35</v>
      </c>
      <c r="EL649" s="85">
        <v>35</v>
      </c>
      <c r="EM649" s="85">
        <v>35</v>
      </c>
      <c r="EN649" s="85">
        <v>35</v>
      </c>
      <c r="EO649" s="85">
        <v>35</v>
      </c>
      <c r="EP649" s="85">
        <v>35</v>
      </c>
      <c r="EQ649" s="85">
        <v>35</v>
      </c>
      <c r="ER649" s="85">
        <v>35</v>
      </c>
      <c r="ES649" s="85">
        <v>35</v>
      </c>
      <c r="ET649" s="85">
        <v>35</v>
      </c>
      <c r="EU649" s="85">
        <v>34</v>
      </c>
      <c r="EV649" s="85">
        <v>35</v>
      </c>
      <c r="EW649" s="85">
        <v>35</v>
      </c>
      <c r="EX649" s="85">
        <v>33</v>
      </c>
      <c r="EY649" s="85">
        <v>33</v>
      </c>
      <c r="EZ649" s="85">
        <v>34</v>
      </c>
      <c r="FA649" s="85">
        <v>35</v>
      </c>
      <c r="FB649" s="85">
        <v>28</v>
      </c>
      <c r="FC649" s="85">
        <v>35</v>
      </c>
      <c r="FD649" s="85">
        <v>85</v>
      </c>
      <c r="FE649" s="85">
        <v>191</v>
      </c>
      <c r="FF649" s="85">
        <v>255</v>
      </c>
      <c r="FG649" s="85">
        <v>255</v>
      </c>
      <c r="FH649" s="85">
        <v>255</v>
      </c>
      <c r="FI649" s="85">
        <v>255</v>
      </c>
      <c r="FJ649" s="85">
        <v>255</v>
      </c>
      <c r="FK649" s="85">
        <v>255</v>
      </c>
      <c r="FL649" s="85">
        <v>255</v>
      </c>
      <c r="FM649" s="85">
        <v>255</v>
      </c>
      <c r="FN649" s="85">
        <v>255</v>
      </c>
      <c r="FO649" s="85">
        <v>255</v>
      </c>
      <c r="FP649" s="85">
        <v>255</v>
      </c>
      <c r="FQ649" s="85">
        <v>255</v>
      </c>
      <c r="FR649" s="85">
        <v>255</v>
      </c>
      <c r="FS649" s="85">
        <v>255</v>
      </c>
      <c r="FT649" s="85">
        <v>255</v>
      </c>
      <c r="FU649" s="85">
        <v>255</v>
      </c>
      <c r="FV649" s="85">
        <v>255</v>
      </c>
      <c r="FW649" s="85">
        <v>255</v>
      </c>
      <c r="FX649" s="85">
        <v>255</v>
      </c>
      <c r="FY649" s="85">
        <v>255</v>
      </c>
      <c r="FZ649" s="85">
        <v>255</v>
      </c>
      <c r="GA649" s="85">
        <v>255</v>
      </c>
      <c r="GB649" s="85">
        <v>255</v>
      </c>
      <c r="GC649" s="85">
        <v>255</v>
      </c>
      <c r="GD649" s="85">
        <v>255</v>
      </c>
      <c r="GE649" s="85">
        <v>255</v>
      </c>
      <c r="GF649" s="85">
        <v>255</v>
      </c>
      <c r="GG649" s="85">
        <v>255</v>
      </c>
      <c r="GH649" s="85">
        <v>255</v>
      </c>
      <c r="GI649" s="85">
        <v>255</v>
      </c>
      <c r="GJ649" s="85">
        <v>255</v>
      </c>
      <c r="GK649" s="85">
        <v>255</v>
      </c>
      <c r="GL649" s="85">
        <v>255</v>
      </c>
      <c r="GM649" s="85">
        <v>255</v>
      </c>
      <c r="GN649" s="85">
        <v>255</v>
      </c>
      <c r="GO649" s="85">
        <v>255</v>
      </c>
      <c r="GP649" s="85">
        <v>255</v>
      </c>
      <c r="GQ649" s="85">
        <v>255</v>
      </c>
      <c r="GR649" s="85">
        <v>255</v>
      </c>
      <c r="GS649" s="85">
        <v>255</v>
      </c>
      <c r="GT649" s="85">
        <v>255</v>
      </c>
      <c r="GU649" s="85">
        <v>255</v>
      </c>
      <c r="GV649" s="85">
        <v>255</v>
      </c>
      <c r="GW649" s="85">
        <v>255</v>
      </c>
      <c r="GX649" s="85">
        <v>255</v>
      </c>
      <c r="GY649" s="85">
        <v>255</v>
      </c>
      <c r="GZ649" s="85">
        <v>255</v>
      </c>
      <c r="HA649" s="85">
        <v>255</v>
      </c>
      <c r="HB649" s="85">
        <v>255</v>
      </c>
      <c r="HC649" s="85">
        <v>255</v>
      </c>
      <c r="HD649" s="85">
        <v>255</v>
      </c>
      <c r="HE649" s="85">
        <v>255</v>
      </c>
      <c r="HF649" s="85">
        <v>255</v>
      </c>
      <c r="HG649" s="85">
        <v>255</v>
      </c>
      <c r="HH649" s="85">
        <v>255</v>
      </c>
      <c r="HI649" s="85">
        <v>255</v>
      </c>
      <c r="HJ649" s="85">
        <v>255</v>
      </c>
      <c r="HK649" s="85">
        <v>255</v>
      </c>
      <c r="HL649" s="85">
        <v>255</v>
      </c>
      <c r="HM649" s="85">
        <v>255</v>
      </c>
      <c r="HN649" s="85">
        <v>255</v>
      </c>
      <c r="HO649" s="85">
        <v>255</v>
      </c>
      <c r="HP649" s="85">
        <v>255</v>
      </c>
      <c r="HQ649" s="85">
        <v>255</v>
      </c>
      <c r="HR649" s="85">
        <v>255</v>
      </c>
      <c r="HS649" s="85">
        <v>255</v>
      </c>
      <c r="HT649" s="85">
        <v>255</v>
      </c>
      <c r="HU649" s="85">
        <v>255</v>
      </c>
      <c r="HV649" s="85">
        <v>255</v>
      </c>
      <c r="HW649" s="85">
        <v>255</v>
      </c>
      <c r="HX649" s="85">
        <v>255</v>
      </c>
      <c r="HY649" s="85">
        <v>255</v>
      </c>
      <c r="HZ649" s="85">
        <v>255</v>
      </c>
      <c r="IA649" s="85">
        <v>255</v>
      </c>
      <c r="IB649" s="85">
        <v>255</v>
      </c>
      <c r="IC649" s="85">
        <v>255</v>
      </c>
      <c r="ID649" s="85">
        <v>255</v>
      </c>
      <c r="IE649" s="85">
        <v>255</v>
      </c>
    </row>
    <row r="650" spans="1:239" ht="7.8">
      <c r="A650" s="85">
        <v>255</v>
      </c>
      <c r="B650" s="85">
        <v>255</v>
      </c>
      <c r="C650" s="85">
        <v>255</v>
      </c>
      <c r="D650" s="85">
        <v>255</v>
      </c>
      <c r="E650" s="85">
        <v>255</v>
      </c>
      <c r="F650" s="85">
        <v>255</v>
      </c>
      <c r="G650" s="85">
        <v>255</v>
      </c>
      <c r="H650" s="85">
        <v>255</v>
      </c>
      <c r="I650" s="85">
        <v>255</v>
      </c>
      <c r="J650" s="85">
        <v>255</v>
      </c>
      <c r="K650" s="85">
        <v>255</v>
      </c>
      <c r="L650" s="85">
        <v>255</v>
      </c>
      <c r="M650" s="85">
        <v>255</v>
      </c>
      <c r="N650" s="85">
        <v>255</v>
      </c>
      <c r="O650" s="85">
        <v>255</v>
      </c>
      <c r="P650" s="85">
        <v>255</v>
      </c>
      <c r="Q650" s="85">
        <v>255</v>
      </c>
      <c r="R650" s="85">
        <v>255</v>
      </c>
      <c r="S650" s="85">
        <v>255</v>
      </c>
      <c r="T650" s="85">
        <v>255</v>
      </c>
      <c r="U650" s="85">
        <v>255</v>
      </c>
      <c r="V650" s="85">
        <v>255</v>
      </c>
      <c r="W650" s="85">
        <v>255</v>
      </c>
      <c r="X650" s="85">
        <v>255</v>
      </c>
      <c r="Y650" s="85">
        <v>255</v>
      </c>
      <c r="Z650" s="85">
        <v>255</v>
      </c>
      <c r="AA650" s="85">
        <v>255</v>
      </c>
      <c r="AB650" s="85">
        <v>255</v>
      </c>
      <c r="AC650" s="85">
        <v>255</v>
      </c>
      <c r="AD650" s="85">
        <v>255</v>
      </c>
      <c r="AE650" s="85">
        <v>255</v>
      </c>
      <c r="AF650" s="85">
        <v>255</v>
      </c>
      <c r="AG650" s="85">
        <v>255</v>
      </c>
      <c r="AH650" s="85">
        <v>255</v>
      </c>
      <c r="AI650" s="85">
        <v>255</v>
      </c>
      <c r="AJ650" s="85">
        <v>255</v>
      </c>
      <c r="AK650" s="85">
        <v>255</v>
      </c>
      <c r="AL650" s="85">
        <v>255</v>
      </c>
      <c r="AM650" s="85">
        <v>255</v>
      </c>
      <c r="AN650" s="85">
        <v>255</v>
      </c>
      <c r="AO650" s="85">
        <v>255</v>
      </c>
      <c r="AP650" s="85">
        <v>255</v>
      </c>
      <c r="AQ650" s="85">
        <v>255</v>
      </c>
      <c r="AR650" s="85">
        <v>255</v>
      </c>
      <c r="AS650" s="85">
        <v>255</v>
      </c>
      <c r="AT650" s="85">
        <v>255</v>
      </c>
      <c r="AU650" s="85">
        <v>255</v>
      </c>
      <c r="AV650" s="85">
        <v>255</v>
      </c>
      <c r="AW650" s="85">
        <v>255</v>
      </c>
      <c r="AX650" s="85">
        <v>255</v>
      </c>
      <c r="AY650" s="85">
        <v>255</v>
      </c>
      <c r="AZ650" s="85">
        <v>255</v>
      </c>
      <c r="BA650" s="85">
        <v>255</v>
      </c>
      <c r="BB650" s="85">
        <v>255</v>
      </c>
      <c r="BC650" s="85">
        <v>255</v>
      </c>
      <c r="BD650" s="85">
        <v>255</v>
      </c>
      <c r="BE650" s="85">
        <v>255</v>
      </c>
      <c r="BF650" s="85">
        <v>255</v>
      </c>
      <c r="BG650" s="85">
        <v>255</v>
      </c>
      <c r="BH650" s="85">
        <v>255</v>
      </c>
      <c r="BI650" s="85">
        <v>255</v>
      </c>
      <c r="BJ650" s="85">
        <v>255</v>
      </c>
      <c r="BK650" s="85">
        <v>255</v>
      </c>
      <c r="BL650" s="85">
        <v>255</v>
      </c>
      <c r="BM650" s="85">
        <v>255</v>
      </c>
      <c r="BN650" s="85">
        <v>255</v>
      </c>
      <c r="BO650" s="85">
        <v>255</v>
      </c>
      <c r="BP650" s="85">
        <v>255</v>
      </c>
      <c r="BQ650" s="85">
        <v>255</v>
      </c>
      <c r="BR650" s="85">
        <v>255</v>
      </c>
      <c r="BS650" s="85">
        <v>255</v>
      </c>
      <c r="BT650" s="85">
        <v>255</v>
      </c>
      <c r="BU650" s="85">
        <v>255</v>
      </c>
      <c r="BV650" s="85">
        <v>255</v>
      </c>
      <c r="BW650" s="85">
        <v>255</v>
      </c>
      <c r="BX650" s="85">
        <v>255</v>
      </c>
      <c r="BY650" s="85">
        <v>255</v>
      </c>
      <c r="BZ650" s="85">
        <v>225</v>
      </c>
      <c r="CA650" s="85">
        <v>62</v>
      </c>
      <c r="CB650" s="85">
        <v>15</v>
      </c>
      <c r="CC650" s="85">
        <v>23</v>
      </c>
      <c r="CD650" s="85">
        <v>25</v>
      </c>
      <c r="CE650" s="85">
        <v>25</v>
      </c>
      <c r="CF650" s="85">
        <v>26</v>
      </c>
      <c r="CG650" s="85">
        <v>25</v>
      </c>
      <c r="CH650" s="85">
        <v>27</v>
      </c>
      <c r="CI650" s="85">
        <v>27</v>
      </c>
      <c r="CJ650" s="85">
        <v>25</v>
      </c>
      <c r="CK650" s="85">
        <v>26</v>
      </c>
      <c r="CL650" s="85">
        <v>26</v>
      </c>
      <c r="CM650" s="85">
        <v>26</v>
      </c>
      <c r="CN650" s="85">
        <v>26</v>
      </c>
      <c r="CO650" s="85">
        <v>26</v>
      </c>
      <c r="CP650" s="85">
        <v>26</v>
      </c>
      <c r="CQ650" s="85">
        <v>26</v>
      </c>
      <c r="CR650" s="85">
        <v>26</v>
      </c>
      <c r="CS650" s="85">
        <v>26</v>
      </c>
      <c r="CT650" s="85">
        <v>26</v>
      </c>
      <c r="CU650" s="85">
        <v>26</v>
      </c>
      <c r="CV650" s="85">
        <v>26</v>
      </c>
      <c r="CW650" s="85">
        <v>26</v>
      </c>
      <c r="CX650" s="85">
        <v>26</v>
      </c>
      <c r="CY650" s="85">
        <v>26</v>
      </c>
      <c r="CZ650" s="85">
        <v>26</v>
      </c>
      <c r="DA650" s="85">
        <v>24</v>
      </c>
      <c r="DB650" s="85">
        <v>25</v>
      </c>
      <c r="DC650" s="85">
        <v>24</v>
      </c>
      <c r="DD650" s="85">
        <v>26</v>
      </c>
      <c r="DE650" s="85">
        <v>26</v>
      </c>
      <c r="DF650" s="85">
        <v>24</v>
      </c>
      <c r="DG650" s="85">
        <v>16</v>
      </c>
      <c r="DH650" s="85">
        <v>68</v>
      </c>
      <c r="DI650" s="85">
        <v>237</v>
      </c>
      <c r="DJ650" s="85">
        <v>241</v>
      </c>
      <c r="DK650" s="85">
        <v>101</v>
      </c>
      <c r="DL650" s="85">
        <v>14</v>
      </c>
      <c r="DM650" s="85">
        <v>26</v>
      </c>
      <c r="DN650" s="85">
        <v>25</v>
      </c>
      <c r="DO650" s="85">
        <v>26</v>
      </c>
      <c r="DP650" s="85">
        <v>26</v>
      </c>
      <c r="DQ650" s="85">
        <v>25</v>
      </c>
      <c r="DR650" s="85">
        <v>26</v>
      </c>
      <c r="DS650" s="85">
        <v>26</v>
      </c>
      <c r="DT650" s="85">
        <v>26</v>
      </c>
      <c r="DU650" s="85">
        <v>12</v>
      </c>
      <c r="DV650" s="85">
        <v>41</v>
      </c>
      <c r="DW650" s="85">
        <v>95</v>
      </c>
      <c r="DX650" s="85">
        <v>117</v>
      </c>
      <c r="DY650" s="85">
        <v>110</v>
      </c>
      <c r="DZ650" s="85">
        <v>74</v>
      </c>
      <c r="EA650" s="85">
        <v>22</v>
      </c>
      <c r="EB650" s="85">
        <v>15</v>
      </c>
      <c r="EC650" s="85">
        <v>24</v>
      </c>
      <c r="ED650" s="85">
        <v>25</v>
      </c>
      <c r="EE650" s="85">
        <v>25</v>
      </c>
      <c r="EF650" s="85">
        <v>26</v>
      </c>
      <c r="EG650" s="85">
        <v>26</v>
      </c>
      <c r="EH650" s="85">
        <v>26</v>
      </c>
      <c r="EI650" s="85">
        <v>26</v>
      </c>
      <c r="EJ650" s="85">
        <v>26</v>
      </c>
      <c r="EK650" s="85">
        <v>26</v>
      </c>
      <c r="EL650" s="85">
        <v>26</v>
      </c>
      <c r="EM650" s="85">
        <v>26</v>
      </c>
      <c r="EN650" s="85">
        <v>26</v>
      </c>
      <c r="EO650" s="85">
        <v>26</v>
      </c>
      <c r="EP650" s="85">
        <v>26</v>
      </c>
      <c r="EQ650" s="85">
        <v>26</v>
      </c>
      <c r="ER650" s="85">
        <v>26</v>
      </c>
      <c r="ES650" s="85">
        <v>26</v>
      </c>
      <c r="ET650" s="85">
        <v>26</v>
      </c>
      <c r="EU650" s="85">
        <v>26</v>
      </c>
      <c r="EV650" s="85">
        <v>26</v>
      </c>
      <c r="EW650" s="85">
        <v>25</v>
      </c>
      <c r="EX650" s="85">
        <v>27</v>
      </c>
      <c r="EY650" s="85">
        <v>27</v>
      </c>
      <c r="EZ650" s="85">
        <v>25</v>
      </c>
      <c r="FA650" s="85">
        <v>23</v>
      </c>
      <c r="FB650" s="85">
        <v>17</v>
      </c>
      <c r="FC650" s="85">
        <v>27</v>
      </c>
      <c r="FD650" s="85">
        <v>82</v>
      </c>
      <c r="FE650" s="85">
        <v>189</v>
      </c>
      <c r="FF650" s="85">
        <v>255</v>
      </c>
      <c r="FG650" s="85">
        <v>255</v>
      </c>
      <c r="FH650" s="85">
        <v>255</v>
      </c>
      <c r="FI650" s="85">
        <v>255</v>
      </c>
      <c r="FJ650" s="85">
        <v>255</v>
      </c>
      <c r="FK650" s="85">
        <v>255</v>
      </c>
      <c r="FL650" s="85">
        <v>255</v>
      </c>
      <c r="FM650" s="85">
        <v>255</v>
      </c>
      <c r="FN650" s="85">
        <v>255</v>
      </c>
      <c r="FO650" s="85">
        <v>255</v>
      </c>
      <c r="FP650" s="85">
        <v>255</v>
      </c>
      <c r="FQ650" s="85">
        <v>255</v>
      </c>
      <c r="FR650" s="85">
        <v>255</v>
      </c>
      <c r="FS650" s="85">
        <v>255</v>
      </c>
      <c r="FT650" s="85">
        <v>255</v>
      </c>
      <c r="FU650" s="85">
        <v>255</v>
      </c>
      <c r="FV650" s="85">
        <v>255</v>
      </c>
      <c r="FW650" s="85">
        <v>255</v>
      </c>
      <c r="FX650" s="85">
        <v>255</v>
      </c>
      <c r="FY650" s="85">
        <v>255</v>
      </c>
      <c r="FZ650" s="85">
        <v>255</v>
      </c>
      <c r="GA650" s="85">
        <v>255</v>
      </c>
      <c r="GB650" s="85">
        <v>255</v>
      </c>
      <c r="GC650" s="85">
        <v>255</v>
      </c>
      <c r="GD650" s="85">
        <v>255</v>
      </c>
      <c r="GE650" s="85">
        <v>255</v>
      </c>
      <c r="GF650" s="85">
        <v>255</v>
      </c>
      <c r="GG650" s="85">
        <v>255</v>
      </c>
      <c r="GH650" s="85">
        <v>255</v>
      </c>
      <c r="GI650" s="85">
        <v>255</v>
      </c>
      <c r="GJ650" s="85">
        <v>255</v>
      </c>
      <c r="GK650" s="85">
        <v>255</v>
      </c>
      <c r="GL650" s="85">
        <v>255</v>
      </c>
      <c r="GM650" s="85">
        <v>255</v>
      </c>
      <c r="GN650" s="85">
        <v>255</v>
      </c>
      <c r="GO650" s="85">
        <v>255</v>
      </c>
      <c r="GP650" s="85">
        <v>255</v>
      </c>
      <c r="GQ650" s="85">
        <v>255</v>
      </c>
      <c r="GR650" s="85">
        <v>255</v>
      </c>
      <c r="GS650" s="85">
        <v>255</v>
      </c>
      <c r="GT650" s="85">
        <v>255</v>
      </c>
      <c r="GU650" s="85">
        <v>255</v>
      </c>
      <c r="GV650" s="85">
        <v>255</v>
      </c>
      <c r="GW650" s="85">
        <v>255</v>
      </c>
      <c r="GX650" s="85">
        <v>255</v>
      </c>
      <c r="GY650" s="85">
        <v>255</v>
      </c>
      <c r="GZ650" s="85">
        <v>255</v>
      </c>
      <c r="HA650" s="85">
        <v>255</v>
      </c>
      <c r="HB650" s="85">
        <v>255</v>
      </c>
      <c r="HC650" s="85">
        <v>255</v>
      </c>
      <c r="HD650" s="85">
        <v>255</v>
      </c>
      <c r="HE650" s="85">
        <v>255</v>
      </c>
      <c r="HF650" s="85">
        <v>255</v>
      </c>
      <c r="HG650" s="85">
        <v>255</v>
      </c>
      <c r="HH650" s="85">
        <v>255</v>
      </c>
      <c r="HI650" s="85">
        <v>255</v>
      </c>
      <c r="HJ650" s="85">
        <v>255</v>
      </c>
      <c r="HK650" s="85">
        <v>255</v>
      </c>
      <c r="HL650" s="85">
        <v>255</v>
      </c>
      <c r="HM650" s="85">
        <v>255</v>
      </c>
      <c r="HN650" s="85">
        <v>255</v>
      </c>
      <c r="HO650" s="85">
        <v>255</v>
      </c>
      <c r="HP650" s="85">
        <v>255</v>
      </c>
      <c r="HQ650" s="85">
        <v>255</v>
      </c>
      <c r="HR650" s="85">
        <v>255</v>
      </c>
      <c r="HS650" s="85">
        <v>255</v>
      </c>
      <c r="HT650" s="85">
        <v>255</v>
      </c>
      <c r="HU650" s="85">
        <v>255</v>
      </c>
      <c r="HV650" s="85">
        <v>255</v>
      </c>
      <c r="HW650" s="85">
        <v>255</v>
      </c>
      <c r="HX650" s="85">
        <v>255</v>
      </c>
      <c r="HY650" s="85">
        <v>255</v>
      </c>
      <c r="HZ650" s="85">
        <v>255</v>
      </c>
      <c r="IA650" s="85">
        <v>255</v>
      </c>
      <c r="IB650" s="85">
        <v>255</v>
      </c>
      <c r="IC650" s="85">
        <v>255</v>
      </c>
      <c r="ID650" s="85">
        <v>255</v>
      </c>
      <c r="IE650" s="85">
        <v>255</v>
      </c>
    </row>
    <row r="651" spans="1:239" ht="7.8">
      <c r="A651" s="85">
        <v>255</v>
      </c>
      <c r="B651" s="85">
        <v>255</v>
      </c>
      <c r="C651" s="85">
        <v>255</v>
      </c>
      <c r="D651" s="85">
        <v>255</v>
      </c>
      <c r="E651" s="85">
        <v>255</v>
      </c>
      <c r="F651" s="85">
        <v>255</v>
      </c>
      <c r="G651" s="85">
        <v>255</v>
      </c>
      <c r="H651" s="85">
        <v>255</v>
      </c>
      <c r="I651" s="85">
        <v>255</v>
      </c>
      <c r="J651" s="85">
        <v>255</v>
      </c>
      <c r="K651" s="85">
        <v>255</v>
      </c>
      <c r="L651" s="85">
        <v>255</v>
      </c>
      <c r="M651" s="85">
        <v>255</v>
      </c>
      <c r="N651" s="85">
        <v>255</v>
      </c>
      <c r="O651" s="85">
        <v>255</v>
      </c>
      <c r="P651" s="85">
        <v>255</v>
      </c>
      <c r="Q651" s="85">
        <v>255</v>
      </c>
      <c r="R651" s="85">
        <v>255</v>
      </c>
      <c r="S651" s="85">
        <v>255</v>
      </c>
      <c r="T651" s="85">
        <v>255</v>
      </c>
      <c r="U651" s="85">
        <v>255</v>
      </c>
      <c r="V651" s="85">
        <v>255</v>
      </c>
      <c r="W651" s="85">
        <v>255</v>
      </c>
      <c r="X651" s="85">
        <v>255</v>
      </c>
      <c r="Y651" s="85">
        <v>255</v>
      </c>
      <c r="Z651" s="85">
        <v>255</v>
      </c>
      <c r="AA651" s="85">
        <v>255</v>
      </c>
      <c r="AB651" s="85">
        <v>255</v>
      </c>
      <c r="AC651" s="85">
        <v>255</v>
      </c>
      <c r="AD651" s="85">
        <v>255</v>
      </c>
      <c r="AE651" s="85">
        <v>255</v>
      </c>
      <c r="AF651" s="85">
        <v>255</v>
      </c>
      <c r="AG651" s="85">
        <v>255</v>
      </c>
      <c r="AH651" s="85">
        <v>255</v>
      </c>
      <c r="AI651" s="85">
        <v>255</v>
      </c>
      <c r="AJ651" s="85">
        <v>255</v>
      </c>
      <c r="AK651" s="85">
        <v>255</v>
      </c>
      <c r="AL651" s="85">
        <v>255</v>
      </c>
      <c r="AM651" s="85">
        <v>255</v>
      </c>
      <c r="AN651" s="85">
        <v>255</v>
      </c>
      <c r="AO651" s="85">
        <v>255</v>
      </c>
      <c r="AP651" s="85">
        <v>255</v>
      </c>
      <c r="AQ651" s="85">
        <v>255</v>
      </c>
      <c r="AR651" s="85">
        <v>255</v>
      </c>
      <c r="AS651" s="85">
        <v>255</v>
      </c>
      <c r="AT651" s="85">
        <v>255</v>
      </c>
      <c r="AU651" s="85">
        <v>255</v>
      </c>
      <c r="AV651" s="85">
        <v>255</v>
      </c>
      <c r="AW651" s="85">
        <v>255</v>
      </c>
      <c r="AX651" s="85">
        <v>255</v>
      </c>
      <c r="AY651" s="85">
        <v>255</v>
      </c>
      <c r="AZ651" s="85">
        <v>255</v>
      </c>
      <c r="BA651" s="85">
        <v>255</v>
      </c>
      <c r="BB651" s="85">
        <v>255</v>
      </c>
      <c r="BC651" s="85">
        <v>255</v>
      </c>
      <c r="BD651" s="85">
        <v>255</v>
      </c>
      <c r="BE651" s="85">
        <v>255</v>
      </c>
      <c r="BF651" s="85">
        <v>255</v>
      </c>
      <c r="BG651" s="85">
        <v>255</v>
      </c>
      <c r="BH651" s="85">
        <v>255</v>
      </c>
      <c r="BI651" s="85">
        <v>255</v>
      </c>
      <c r="BJ651" s="85">
        <v>255</v>
      </c>
      <c r="BK651" s="85">
        <v>255</v>
      </c>
      <c r="BL651" s="85">
        <v>255</v>
      </c>
      <c r="BM651" s="85">
        <v>255</v>
      </c>
      <c r="BN651" s="85">
        <v>255</v>
      </c>
      <c r="BO651" s="85">
        <v>255</v>
      </c>
      <c r="BP651" s="85">
        <v>255</v>
      </c>
      <c r="BQ651" s="85">
        <v>255</v>
      </c>
      <c r="BR651" s="85">
        <v>255</v>
      </c>
      <c r="BS651" s="85">
        <v>255</v>
      </c>
      <c r="BT651" s="85">
        <v>255</v>
      </c>
      <c r="BU651" s="85">
        <v>255</v>
      </c>
      <c r="BV651" s="85">
        <v>255</v>
      </c>
      <c r="BW651" s="85">
        <v>255</v>
      </c>
      <c r="BX651" s="85">
        <v>255</v>
      </c>
      <c r="BY651" s="85">
        <v>255</v>
      </c>
      <c r="BZ651" s="85">
        <v>225</v>
      </c>
      <c r="CA651" s="85">
        <v>60</v>
      </c>
      <c r="CB651" s="85">
        <v>13</v>
      </c>
      <c r="CC651" s="85">
        <v>21</v>
      </c>
      <c r="CD651" s="85">
        <v>19</v>
      </c>
      <c r="CE651" s="85">
        <v>20</v>
      </c>
      <c r="CF651" s="85">
        <v>18</v>
      </c>
      <c r="CG651" s="85">
        <v>21</v>
      </c>
      <c r="CH651" s="85">
        <v>21</v>
      </c>
      <c r="CI651" s="85">
        <v>21</v>
      </c>
      <c r="CJ651" s="85">
        <v>21</v>
      </c>
      <c r="CK651" s="85">
        <v>21</v>
      </c>
      <c r="CL651" s="85">
        <v>21</v>
      </c>
      <c r="CM651" s="85">
        <v>21</v>
      </c>
      <c r="CN651" s="85">
        <v>21</v>
      </c>
      <c r="CO651" s="85">
        <v>21</v>
      </c>
      <c r="CP651" s="85">
        <v>21</v>
      </c>
      <c r="CQ651" s="85">
        <v>21</v>
      </c>
      <c r="CR651" s="85">
        <v>21</v>
      </c>
      <c r="CS651" s="85">
        <v>21</v>
      </c>
      <c r="CT651" s="85">
        <v>21</v>
      </c>
      <c r="CU651" s="85">
        <v>21</v>
      </c>
      <c r="CV651" s="85">
        <v>21</v>
      </c>
      <c r="CW651" s="85">
        <v>21</v>
      </c>
      <c r="CX651" s="85">
        <v>21</v>
      </c>
      <c r="CY651" s="85">
        <v>21</v>
      </c>
      <c r="CZ651" s="85">
        <v>21</v>
      </c>
      <c r="DA651" s="85">
        <v>20</v>
      </c>
      <c r="DB651" s="85">
        <v>18</v>
      </c>
      <c r="DC651" s="85">
        <v>17</v>
      </c>
      <c r="DD651" s="85">
        <v>19</v>
      </c>
      <c r="DE651" s="85">
        <v>18</v>
      </c>
      <c r="DF651" s="85">
        <v>18</v>
      </c>
      <c r="DG651" s="85">
        <v>9</v>
      </c>
      <c r="DH651" s="85">
        <v>64</v>
      </c>
      <c r="DI651" s="85">
        <v>237</v>
      </c>
      <c r="DJ651" s="85">
        <v>240</v>
      </c>
      <c r="DK651" s="85">
        <v>98</v>
      </c>
      <c r="DL651" s="85">
        <v>9</v>
      </c>
      <c r="DM651" s="85">
        <v>21</v>
      </c>
      <c r="DN651" s="85">
        <v>20</v>
      </c>
      <c r="DO651" s="85">
        <v>19</v>
      </c>
      <c r="DP651" s="85">
        <v>21</v>
      </c>
      <c r="DQ651" s="85">
        <v>20</v>
      </c>
      <c r="DR651" s="85">
        <v>20</v>
      </c>
      <c r="DS651" s="85">
        <v>21</v>
      </c>
      <c r="DT651" s="85">
        <v>22</v>
      </c>
      <c r="DU651" s="85">
        <v>9</v>
      </c>
      <c r="DV651" s="85">
        <v>37</v>
      </c>
      <c r="DW651" s="85">
        <v>89</v>
      </c>
      <c r="DX651" s="85">
        <v>113</v>
      </c>
      <c r="DY651" s="85">
        <v>105</v>
      </c>
      <c r="DZ651" s="85">
        <v>69</v>
      </c>
      <c r="EA651" s="85">
        <v>18</v>
      </c>
      <c r="EB651" s="85">
        <v>10</v>
      </c>
      <c r="EC651" s="85">
        <v>19</v>
      </c>
      <c r="ED651" s="85">
        <v>21</v>
      </c>
      <c r="EE651" s="85">
        <v>20</v>
      </c>
      <c r="EF651" s="85">
        <v>21</v>
      </c>
      <c r="EG651" s="85">
        <v>21</v>
      </c>
      <c r="EH651" s="85">
        <v>21</v>
      </c>
      <c r="EI651" s="85">
        <v>21</v>
      </c>
      <c r="EJ651" s="85">
        <v>21</v>
      </c>
      <c r="EK651" s="85">
        <v>21</v>
      </c>
      <c r="EL651" s="85">
        <v>21</v>
      </c>
      <c r="EM651" s="85">
        <v>21</v>
      </c>
      <c r="EN651" s="85">
        <v>21</v>
      </c>
      <c r="EO651" s="85">
        <v>21</v>
      </c>
      <c r="EP651" s="85">
        <v>21</v>
      </c>
      <c r="EQ651" s="85">
        <v>21</v>
      </c>
      <c r="ER651" s="85">
        <v>21</v>
      </c>
      <c r="ES651" s="85">
        <v>21</v>
      </c>
      <c r="ET651" s="85">
        <v>21</v>
      </c>
      <c r="EU651" s="85">
        <v>21</v>
      </c>
      <c r="EV651" s="85">
        <v>21</v>
      </c>
      <c r="EW651" s="85">
        <v>21</v>
      </c>
      <c r="EX651" s="85">
        <v>21</v>
      </c>
      <c r="EY651" s="85">
        <v>21</v>
      </c>
      <c r="EZ651" s="85">
        <v>20</v>
      </c>
      <c r="FA651" s="85">
        <v>21</v>
      </c>
      <c r="FB651" s="85">
        <v>15</v>
      </c>
      <c r="FC651" s="85">
        <v>24</v>
      </c>
      <c r="FD651" s="85">
        <v>80</v>
      </c>
      <c r="FE651" s="85">
        <v>188</v>
      </c>
      <c r="FF651" s="85">
        <v>255</v>
      </c>
      <c r="FG651" s="85">
        <v>255</v>
      </c>
      <c r="FH651" s="85">
        <v>255</v>
      </c>
      <c r="FI651" s="85">
        <v>255</v>
      </c>
      <c r="FJ651" s="85">
        <v>255</v>
      </c>
      <c r="FK651" s="85">
        <v>255</v>
      </c>
      <c r="FL651" s="85">
        <v>255</v>
      </c>
      <c r="FM651" s="85">
        <v>255</v>
      </c>
      <c r="FN651" s="85">
        <v>255</v>
      </c>
      <c r="FO651" s="85">
        <v>255</v>
      </c>
      <c r="FP651" s="85">
        <v>255</v>
      </c>
      <c r="FQ651" s="85">
        <v>255</v>
      </c>
      <c r="FR651" s="85">
        <v>255</v>
      </c>
      <c r="FS651" s="85">
        <v>255</v>
      </c>
      <c r="FT651" s="85">
        <v>255</v>
      </c>
      <c r="FU651" s="85">
        <v>255</v>
      </c>
      <c r="FV651" s="85">
        <v>255</v>
      </c>
      <c r="FW651" s="85">
        <v>255</v>
      </c>
      <c r="FX651" s="85">
        <v>255</v>
      </c>
      <c r="FY651" s="85">
        <v>255</v>
      </c>
      <c r="FZ651" s="85">
        <v>255</v>
      </c>
      <c r="GA651" s="85">
        <v>255</v>
      </c>
      <c r="GB651" s="85">
        <v>255</v>
      </c>
      <c r="GC651" s="85">
        <v>255</v>
      </c>
      <c r="GD651" s="85">
        <v>255</v>
      </c>
      <c r="GE651" s="85">
        <v>255</v>
      </c>
      <c r="GF651" s="85">
        <v>255</v>
      </c>
      <c r="GG651" s="85">
        <v>255</v>
      </c>
      <c r="GH651" s="85">
        <v>255</v>
      </c>
      <c r="GI651" s="85">
        <v>255</v>
      </c>
      <c r="GJ651" s="85">
        <v>255</v>
      </c>
      <c r="GK651" s="85">
        <v>255</v>
      </c>
      <c r="GL651" s="85">
        <v>255</v>
      </c>
      <c r="GM651" s="85">
        <v>255</v>
      </c>
      <c r="GN651" s="85">
        <v>255</v>
      </c>
      <c r="GO651" s="85">
        <v>255</v>
      </c>
      <c r="GP651" s="85">
        <v>255</v>
      </c>
      <c r="GQ651" s="85">
        <v>255</v>
      </c>
      <c r="GR651" s="85">
        <v>255</v>
      </c>
      <c r="GS651" s="85">
        <v>255</v>
      </c>
      <c r="GT651" s="85">
        <v>255</v>
      </c>
      <c r="GU651" s="85">
        <v>255</v>
      </c>
      <c r="GV651" s="85">
        <v>255</v>
      </c>
      <c r="GW651" s="85">
        <v>255</v>
      </c>
      <c r="GX651" s="85">
        <v>255</v>
      </c>
      <c r="GY651" s="85">
        <v>255</v>
      </c>
      <c r="GZ651" s="85">
        <v>255</v>
      </c>
      <c r="HA651" s="85">
        <v>255</v>
      </c>
      <c r="HB651" s="85">
        <v>255</v>
      </c>
      <c r="HC651" s="85">
        <v>255</v>
      </c>
      <c r="HD651" s="85">
        <v>255</v>
      </c>
      <c r="HE651" s="85">
        <v>255</v>
      </c>
      <c r="HF651" s="85">
        <v>255</v>
      </c>
      <c r="HG651" s="85">
        <v>255</v>
      </c>
      <c r="HH651" s="85">
        <v>255</v>
      </c>
      <c r="HI651" s="85">
        <v>255</v>
      </c>
      <c r="HJ651" s="85">
        <v>255</v>
      </c>
      <c r="HK651" s="85">
        <v>255</v>
      </c>
      <c r="HL651" s="85">
        <v>255</v>
      </c>
      <c r="HM651" s="85">
        <v>255</v>
      </c>
      <c r="HN651" s="85">
        <v>255</v>
      </c>
      <c r="HO651" s="85">
        <v>255</v>
      </c>
      <c r="HP651" s="85">
        <v>255</v>
      </c>
      <c r="HQ651" s="85">
        <v>255</v>
      </c>
      <c r="HR651" s="85">
        <v>255</v>
      </c>
      <c r="HS651" s="85">
        <v>255</v>
      </c>
      <c r="HT651" s="85">
        <v>255</v>
      </c>
      <c r="HU651" s="85">
        <v>255</v>
      </c>
      <c r="HV651" s="85">
        <v>255</v>
      </c>
      <c r="HW651" s="85">
        <v>255</v>
      </c>
      <c r="HX651" s="85">
        <v>255</v>
      </c>
      <c r="HY651" s="85">
        <v>255</v>
      </c>
      <c r="HZ651" s="85">
        <v>255</v>
      </c>
      <c r="IA651" s="85">
        <v>255</v>
      </c>
      <c r="IB651" s="85">
        <v>255</v>
      </c>
      <c r="IC651" s="85">
        <v>255</v>
      </c>
      <c r="ID651" s="85">
        <v>255</v>
      </c>
      <c r="IE651" s="85">
        <v>255</v>
      </c>
    </row>
    <row r="652" spans="1:239" ht="7.8">
      <c r="A652" s="85">
        <v>255</v>
      </c>
      <c r="B652" s="85">
        <v>255</v>
      </c>
      <c r="C652" s="85">
        <v>255</v>
      </c>
      <c r="D652" s="85">
        <v>255</v>
      </c>
      <c r="E652" s="85">
        <v>255</v>
      </c>
      <c r="F652" s="85">
        <v>255</v>
      </c>
      <c r="G652" s="85">
        <v>255</v>
      </c>
      <c r="H652" s="85">
        <v>255</v>
      </c>
      <c r="I652" s="85">
        <v>255</v>
      </c>
      <c r="J652" s="85">
        <v>255</v>
      </c>
      <c r="K652" s="85">
        <v>255</v>
      </c>
      <c r="L652" s="85">
        <v>255</v>
      </c>
      <c r="M652" s="85">
        <v>255</v>
      </c>
      <c r="N652" s="85">
        <v>255</v>
      </c>
      <c r="O652" s="85">
        <v>255</v>
      </c>
      <c r="P652" s="85">
        <v>255</v>
      </c>
      <c r="Q652" s="85">
        <v>255</v>
      </c>
      <c r="R652" s="85">
        <v>255</v>
      </c>
      <c r="S652" s="85">
        <v>255</v>
      </c>
      <c r="T652" s="85">
        <v>255</v>
      </c>
      <c r="U652" s="85">
        <v>255</v>
      </c>
      <c r="V652" s="85">
        <v>255</v>
      </c>
      <c r="W652" s="85">
        <v>255</v>
      </c>
      <c r="X652" s="85">
        <v>255</v>
      </c>
      <c r="Y652" s="85">
        <v>255</v>
      </c>
      <c r="Z652" s="85">
        <v>255</v>
      </c>
      <c r="AA652" s="85">
        <v>255</v>
      </c>
      <c r="AB652" s="85">
        <v>255</v>
      </c>
      <c r="AC652" s="85">
        <v>255</v>
      </c>
      <c r="AD652" s="85">
        <v>255</v>
      </c>
      <c r="AE652" s="85">
        <v>255</v>
      </c>
      <c r="AF652" s="85">
        <v>255</v>
      </c>
      <c r="AG652" s="85">
        <v>255</v>
      </c>
      <c r="AH652" s="85">
        <v>255</v>
      </c>
      <c r="AI652" s="85">
        <v>255</v>
      </c>
      <c r="AJ652" s="85">
        <v>255</v>
      </c>
      <c r="AK652" s="85">
        <v>255</v>
      </c>
      <c r="AL652" s="85">
        <v>255</v>
      </c>
      <c r="AM652" s="85">
        <v>255</v>
      </c>
      <c r="AN652" s="85">
        <v>255</v>
      </c>
      <c r="AO652" s="85">
        <v>255</v>
      </c>
      <c r="AP652" s="85">
        <v>255</v>
      </c>
      <c r="AQ652" s="85">
        <v>255</v>
      </c>
      <c r="AR652" s="85">
        <v>255</v>
      </c>
      <c r="AS652" s="85">
        <v>255</v>
      </c>
      <c r="AT652" s="85">
        <v>255</v>
      </c>
      <c r="AU652" s="85">
        <v>255</v>
      </c>
      <c r="AV652" s="85">
        <v>255</v>
      </c>
      <c r="AW652" s="85">
        <v>255</v>
      </c>
      <c r="AX652" s="85">
        <v>255</v>
      </c>
      <c r="AY652" s="85">
        <v>255</v>
      </c>
      <c r="AZ652" s="85">
        <v>255</v>
      </c>
      <c r="BA652" s="85">
        <v>255</v>
      </c>
      <c r="BB652" s="85">
        <v>255</v>
      </c>
      <c r="BC652" s="85">
        <v>255</v>
      </c>
      <c r="BD652" s="85">
        <v>255</v>
      </c>
      <c r="BE652" s="85">
        <v>255</v>
      </c>
      <c r="BF652" s="85">
        <v>255</v>
      </c>
      <c r="BG652" s="85">
        <v>255</v>
      </c>
      <c r="BH652" s="85">
        <v>255</v>
      </c>
      <c r="BI652" s="85">
        <v>255</v>
      </c>
      <c r="BJ652" s="85">
        <v>255</v>
      </c>
      <c r="BK652" s="85">
        <v>255</v>
      </c>
      <c r="BL652" s="85">
        <v>255</v>
      </c>
      <c r="BM652" s="85">
        <v>255</v>
      </c>
      <c r="BN652" s="85">
        <v>255</v>
      </c>
      <c r="BO652" s="85">
        <v>255</v>
      </c>
      <c r="BP652" s="85">
        <v>255</v>
      </c>
      <c r="BQ652" s="85">
        <v>255</v>
      </c>
      <c r="BR652" s="85">
        <v>255</v>
      </c>
      <c r="BS652" s="85">
        <v>255</v>
      </c>
      <c r="BT652" s="85">
        <v>255</v>
      </c>
      <c r="BU652" s="85">
        <v>255</v>
      </c>
      <c r="BV652" s="85">
        <v>255</v>
      </c>
      <c r="BW652" s="85">
        <v>255</v>
      </c>
      <c r="BX652" s="85">
        <v>255</v>
      </c>
      <c r="BY652" s="85">
        <v>255</v>
      </c>
      <c r="BZ652" s="85">
        <v>255</v>
      </c>
      <c r="CA652" s="85">
        <v>184</v>
      </c>
      <c r="CB652" s="85">
        <v>34</v>
      </c>
      <c r="CC652" s="85">
        <v>29</v>
      </c>
      <c r="CD652" s="85">
        <v>34</v>
      </c>
      <c r="CE652" s="85">
        <v>35</v>
      </c>
      <c r="CF652" s="85">
        <v>34</v>
      </c>
      <c r="CG652" s="85">
        <v>36</v>
      </c>
      <c r="CH652" s="85">
        <v>34</v>
      </c>
      <c r="CI652" s="85">
        <v>35</v>
      </c>
      <c r="CJ652" s="85">
        <v>34</v>
      </c>
      <c r="CK652" s="85">
        <v>35</v>
      </c>
      <c r="CL652" s="85">
        <v>35</v>
      </c>
      <c r="CM652" s="85">
        <v>35</v>
      </c>
      <c r="CN652" s="85">
        <v>35</v>
      </c>
      <c r="CO652" s="85">
        <v>35</v>
      </c>
      <c r="CP652" s="85">
        <v>35</v>
      </c>
      <c r="CQ652" s="85">
        <v>35</v>
      </c>
      <c r="CR652" s="85">
        <v>35</v>
      </c>
      <c r="CS652" s="85">
        <v>35</v>
      </c>
      <c r="CT652" s="85">
        <v>35</v>
      </c>
      <c r="CU652" s="85">
        <v>35</v>
      </c>
      <c r="CV652" s="85">
        <v>35</v>
      </c>
      <c r="CW652" s="85">
        <v>35</v>
      </c>
      <c r="CX652" s="85">
        <v>35</v>
      </c>
      <c r="CY652" s="85">
        <v>35</v>
      </c>
      <c r="CZ652" s="85">
        <v>35</v>
      </c>
      <c r="DA652" s="85">
        <v>35</v>
      </c>
      <c r="DB652" s="85">
        <v>34</v>
      </c>
      <c r="DC652" s="85">
        <v>35</v>
      </c>
      <c r="DD652" s="85">
        <v>35</v>
      </c>
      <c r="DE652" s="85">
        <v>35</v>
      </c>
      <c r="DF652" s="85">
        <v>34</v>
      </c>
      <c r="DG652" s="85">
        <v>30</v>
      </c>
      <c r="DH652" s="85">
        <v>23</v>
      </c>
      <c r="DI652" s="85">
        <v>87</v>
      </c>
      <c r="DJ652" s="85">
        <v>91</v>
      </c>
      <c r="DK652" s="85">
        <v>31</v>
      </c>
      <c r="DL652" s="85">
        <v>32</v>
      </c>
      <c r="DM652" s="85">
        <v>35</v>
      </c>
      <c r="DN652" s="85">
        <v>34</v>
      </c>
      <c r="DO652" s="85">
        <v>35</v>
      </c>
      <c r="DP652" s="85">
        <v>35</v>
      </c>
      <c r="DQ652" s="85">
        <v>34</v>
      </c>
      <c r="DR652" s="85">
        <v>35</v>
      </c>
      <c r="DS652" s="85">
        <v>34</v>
      </c>
      <c r="DT652" s="85">
        <v>35</v>
      </c>
      <c r="DU652" s="85">
        <v>32</v>
      </c>
      <c r="DV652" s="85">
        <v>27</v>
      </c>
      <c r="DW652" s="85">
        <v>25</v>
      </c>
      <c r="DX652" s="85">
        <v>26</v>
      </c>
      <c r="DY652" s="85">
        <v>24</v>
      </c>
      <c r="DZ652" s="85">
        <v>25</v>
      </c>
      <c r="EA652" s="85">
        <v>30</v>
      </c>
      <c r="EB652" s="85">
        <v>34</v>
      </c>
      <c r="EC652" s="85">
        <v>35</v>
      </c>
      <c r="ED652" s="85">
        <v>36</v>
      </c>
      <c r="EE652" s="85">
        <v>34</v>
      </c>
      <c r="EF652" s="85">
        <v>35</v>
      </c>
      <c r="EG652" s="85">
        <v>35</v>
      </c>
      <c r="EH652" s="85">
        <v>35</v>
      </c>
      <c r="EI652" s="85">
        <v>35</v>
      </c>
      <c r="EJ652" s="85">
        <v>35</v>
      </c>
      <c r="EK652" s="85">
        <v>35</v>
      </c>
      <c r="EL652" s="85">
        <v>35</v>
      </c>
      <c r="EM652" s="85">
        <v>35</v>
      </c>
      <c r="EN652" s="85">
        <v>35</v>
      </c>
      <c r="EO652" s="85">
        <v>35</v>
      </c>
      <c r="EP652" s="85">
        <v>35</v>
      </c>
      <c r="EQ652" s="85">
        <v>35</v>
      </c>
      <c r="ER652" s="85">
        <v>35</v>
      </c>
      <c r="ES652" s="85">
        <v>35</v>
      </c>
      <c r="ET652" s="85">
        <v>35</v>
      </c>
      <c r="EU652" s="85">
        <v>34</v>
      </c>
      <c r="EV652" s="85">
        <v>36</v>
      </c>
      <c r="EW652" s="85">
        <v>35</v>
      </c>
      <c r="EX652" s="85">
        <v>32</v>
      </c>
      <c r="EY652" s="85">
        <v>32</v>
      </c>
      <c r="EZ652" s="85">
        <v>34</v>
      </c>
      <c r="FA652" s="85">
        <v>33</v>
      </c>
      <c r="FB652" s="85">
        <v>32</v>
      </c>
      <c r="FC652" s="85">
        <v>133</v>
      </c>
      <c r="FD652" s="85">
        <v>236</v>
      </c>
      <c r="FE652" s="85">
        <v>255</v>
      </c>
      <c r="FF652" s="85">
        <v>255</v>
      </c>
      <c r="FG652" s="85">
        <v>255</v>
      </c>
      <c r="FH652" s="85">
        <v>255</v>
      </c>
      <c r="FI652" s="85">
        <v>255</v>
      </c>
      <c r="FJ652" s="85">
        <v>255</v>
      </c>
      <c r="FK652" s="85">
        <v>255</v>
      </c>
      <c r="FL652" s="85">
        <v>255</v>
      </c>
      <c r="FM652" s="85">
        <v>255</v>
      </c>
      <c r="FN652" s="85">
        <v>255</v>
      </c>
      <c r="FO652" s="85">
        <v>255</v>
      </c>
      <c r="FP652" s="85">
        <v>255</v>
      </c>
      <c r="FQ652" s="85">
        <v>255</v>
      </c>
      <c r="FR652" s="85">
        <v>255</v>
      </c>
      <c r="FS652" s="85">
        <v>255</v>
      </c>
      <c r="FT652" s="85">
        <v>255</v>
      </c>
      <c r="FU652" s="85">
        <v>255</v>
      </c>
      <c r="FV652" s="85">
        <v>255</v>
      </c>
      <c r="FW652" s="85">
        <v>255</v>
      </c>
      <c r="FX652" s="85">
        <v>255</v>
      </c>
      <c r="FY652" s="85">
        <v>255</v>
      </c>
      <c r="FZ652" s="85">
        <v>255</v>
      </c>
      <c r="GA652" s="85">
        <v>255</v>
      </c>
      <c r="GB652" s="85">
        <v>255</v>
      </c>
      <c r="GC652" s="85">
        <v>255</v>
      </c>
      <c r="GD652" s="85">
        <v>255</v>
      </c>
      <c r="GE652" s="85">
        <v>255</v>
      </c>
      <c r="GF652" s="85">
        <v>255</v>
      </c>
      <c r="GG652" s="85">
        <v>255</v>
      </c>
      <c r="GH652" s="85">
        <v>255</v>
      </c>
      <c r="GI652" s="85">
        <v>255</v>
      </c>
      <c r="GJ652" s="85">
        <v>255</v>
      </c>
      <c r="GK652" s="85">
        <v>255</v>
      </c>
      <c r="GL652" s="85">
        <v>255</v>
      </c>
      <c r="GM652" s="85">
        <v>255</v>
      </c>
      <c r="GN652" s="85">
        <v>255</v>
      </c>
      <c r="GO652" s="85">
        <v>255</v>
      </c>
      <c r="GP652" s="85">
        <v>255</v>
      </c>
      <c r="GQ652" s="85">
        <v>255</v>
      </c>
      <c r="GR652" s="85">
        <v>255</v>
      </c>
      <c r="GS652" s="85">
        <v>255</v>
      </c>
      <c r="GT652" s="85">
        <v>255</v>
      </c>
      <c r="GU652" s="85">
        <v>255</v>
      </c>
      <c r="GV652" s="85">
        <v>255</v>
      </c>
      <c r="GW652" s="85">
        <v>255</v>
      </c>
      <c r="GX652" s="85">
        <v>255</v>
      </c>
      <c r="GY652" s="85">
        <v>255</v>
      </c>
      <c r="GZ652" s="85">
        <v>255</v>
      </c>
      <c r="HA652" s="85">
        <v>255</v>
      </c>
      <c r="HB652" s="85">
        <v>255</v>
      </c>
      <c r="HC652" s="85">
        <v>255</v>
      </c>
      <c r="HD652" s="85">
        <v>255</v>
      </c>
      <c r="HE652" s="85">
        <v>255</v>
      </c>
      <c r="HF652" s="85">
        <v>255</v>
      </c>
      <c r="HG652" s="85">
        <v>255</v>
      </c>
      <c r="HH652" s="85">
        <v>255</v>
      </c>
      <c r="HI652" s="85">
        <v>255</v>
      </c>
      <c r="HJ652" s="85">
        <v>255</v>
      </c>
      <c r="HK652" s="85">
        <v>255</v>
      </c>
      <c r="HL652" s="85">
        <v>255</v>
      </c>
      <c r="HM652" s="85">
        <v>255</v>
      </c>
      <c r="HN652" s="85">
        <v>255</v>
      </c>
      <c r="HO652" s="85">
        <v>255</v>
      </c>
      <c r="HP652" s="85">
        <v>255</v>
      </c>
      <c r="HQ652" s="85">
        <v>255</v>
      </c>
      <c r="HR652" s="85">
        <v>255</v>
      </c>
      <c r="HS652" s="85">
        <v>255</v>
      </c>
      <c r="HT652" s="85">
        <v>255</v>
      </c>
      <c r="HU652" s="85">
        <v>255</v>
      </c>
      <c r="HV652" s="85">
        <v>255</v>
      </c>
      <c r="HW652" s="85">
        <v>255</v>
      </c>
      <c r="HX652" s="85">
        <v>255</v>
      </c>
      <c r="HY652" s="85">
        <v>255</v>
      </c>
      <c r="HZ652" s="85">
        <v>255</v>
      </c>
      <c r="IA652" s="85">
        <v>255</v>
      </c>
      <c r="IB652" s="85">
        <v>255</v>
      </c>
      <c r="IC652" s="85">
        <v>255</v>
      </c>
      <c r="ID652" s="85">
        <v>255</v>
      </c>
      <c r="IE652" s="85">
        <v>255</v>
      </c>
    </row>
    <row r="653" spans="1:239" ht="7.8">
      <c r="A653" s="85">
        <v>255</v>
      </c>
      <c r="B653" s="85">
        <v>255</v>
      </c>
      <c r="C653" s="85">
        <v>255</v>
      </c>
      <c r="D653" s="85">
        <v>255</v>
      </c>
      <c r="E653" s="85">
        <v>255</v>
      </c>
      <c r="F653" s="85">
        <v>255</v>
      </c>
      <c r="G653" s="85">
        <v>255</v>
      </c>
      <c r="H653" s="85">
        <v>255</v>
      </c>
      <c r="I653" s="85">
        <v>255</v>
      </c>
      <c r="J653" s="85">
        <v>255</v>
      </c>
      <c r="K653" s="85">
        <v>255</v>
      </c>
      <c r="L653" s="85">
        <v>255</v>
      </c>
      <c r="M653" s="85">
        <v>255</v>
      </c>
      <c r="N653" s="85">
        <v>255</v>
      </c>
      <c r="O653" s="85">
        <v>255</v>
      </c>
      <c r="P653" s="85">
        <v>255</v>
      </c>
      <c r="Q653" s="85">
        <v>255</v>
      </c>
      <c r="R653" s="85">
        <v>255</v>
      </c>
      <c r="S653" s="85">
        <v>255</v>
      </c>
      <c r="T653" s="85">
        <v>255</v>
      </c>
      <c r="U653" s="85">
        <v>255</v>
      </c>
      <c r="V653" s="85">
        <v>255</v>
      </c>
      <c r="W653" s="85">
        <v>255</v>
      </c>
      <c r="X653" s="85">
        <v>255</v>
      </c>
      <c r="Y653" s="85">
        <v>255</v>
      </c>
      <c r="Z653" s="85">
        <v>255</v>
      </c>
      <c r="AA653" s="85">
        <v>255</v>
      </c>
      <c r="AB653" s="85">
        <v>255</v>
      </c>
      <c r="AC653" s="85">
        <v>255</v>
      </c>
      <c r="AD653" s="85">
        <v>255</v>
      </c>
      <c r="AE653" s="85">
        <v>255</v>
      </c>
      <c r="AF653" s="85">
        <v>255</v>
      </c>
      <c r="AG653" s="85">
        <v>255</v>
      </c>
      <c r="AH653" s="85">
        <v>255</v>
      </c>
      <c r="AI653" s="85">
        <v>255</v>
      </c>
      <c r="AJ653" s="85">
        <v>255</v>
      </c>
      <c r="AK653" s="85">
        <v>255</v>
      </c>
      <c r="AL653" s="85">
        <v>255</v>
      </c>
      <c r="AM653" s="85">
        <v>255</v>
      </c>
      <c r="AN653" s="85">
        <v>255</v>
      </c>
      <c r="AO653" s="85">
        <v>255</v>
      </c>
      <c r="AP653" s="85">
        <v>255</v>
      </c>
      <c r="AQ653" s="85">
        <v>255</v>
      </c>
      <c r="AR653" s="85">
        <v>255</v>
      </c>
      <c r="AS653" s="85">
        <v>255</v>
      </c>
      <c r="AT653" s="85">
        <v>255</v>
      </c>
      <c r="AU653" s="85">
        <v>255</v>
      </c>
      <c r="AV653" s="85">
        <v>255</v>
      </c>
      <c r="AW653" s="85">
        <v>255</v>
      </c>
      <c r="AX653" s="85">
        <v>255</v>
      </c>
      <c r="AY653" s="85">
        <v>255</v>
      </c>
      <c r="AZ653" s="85">
        <v>255</v>
      </c>
      <c r="BA653" s="85">
        <v>255</v>
      </c>
      <c r="BB653" s="85">
        <v>255</v>
      </c>
      <c r="BC653" s="85">
        <v>255</v>
      </c>
      <c r="BD653" s="85">
        <v>255</v>
      </c>
      <c r="BE653" s="85">
        <v>255</v>
      </c>
      <c r="BF653" s="85">
        <v>255</v>
      </c>
      <c r="BG653" s="85">
        <v>255</v>
      </c>
      <c r="BH653" s="85">
        <v>255</v>
      </c>
      <c r="BI653" s="85">
        <v>255</v>
      </c>
      <c r="BJ653" s="85">
        <v>255</v>
      </c>
      <c r="BK653" s="85">
        <v>255</v>
      </c>
      <c r="BL653" s="85">
        <v>255</v>
      </c>
      <c r="BM653" s="85">
        <v>255</v>
      </c>
      <c r="BN653" s="85">
        <v>255</v>
      </c>
      <c r="BO653" s="85">
        <v>255</v>
      </c>
      <c r="BP653" s="85">
        <v>255</v>
      </c>
      <c r="BQ653" s="85">
        <v>255</v>
      </c>
      <c r="BR653" s="85">
        <v>255</v>
      </c>
      <c r="BS653" s="85">
        <v>255</v>
      </c>
      <c r="BT653" s="85">
        <v>255</v>
      </c>
      <c r="BU653" s="85">
        <v>255</v>
      </c>
      <c r="BV653" s="85">
        <v>255</v>
      </c>
      <c r="BW653" s="85">
        <v>255</v>
      </c>
      <c r="BX653" s="85">
        <v>255</v>
      </c>
      <c r="BY653" s="85">
        <v>255</v>
      </c>
      <c r="BZ653" s="85">
        <v>255</v>
      </c>
      <c r="CA653" s="85">
        <v>182</v>
      </c>
      <c r="CB653" s="85">
        <v>25</v>
      </c>
      <c r="CC653" s="85">
        <v>21</v>
      </c>
      <c r="CD653" s="85">
        <v>25</v>
      </c>
      <c r="CE653" s="85">
        <v>26</v>
      </c>
      <c r="CF653" s="85">
        <v>26</v>
      </c>
      <c r="CG653" s="85">
        <v>24</v>
      </c>
      <c r="CH653" s="85">
        <v>26</v>
      </c>
      <c r="CI653" s="85">
        <v>25</v>
      </c>
      <c r="CJ653" s="85">
        <v>26</v>
      </c>
      <c r="CK653" s="85">
        <v>26</v>
      </c>
      <c r="CL653" s="85">
        <v>26</v>
      </c>
      <c r="CM653" s="85">
        <v>26</v>
      </c>
      <c r="CN653" s="85">
        <v>26</v>
      </c>
      <c r="CO653" s="85">
        <v>26</v>
      </c>
      <c r="CP653" s="85">
        <v>26</v>
      </c>
      <c r="CQ653" s="85">
        <v>26</v>
      </c>
      <c r="CR653" s="85">
        <v>26</v>
      </c>
      <c r="CS653" s="85">
        <v>26</v>
      </c>
      <c r="CT653" s="85">
        <v>26</v>
      </c>
      <c r="CU653" s="85">
        <v>26</v>
      </c>
      <c r="CV653" s="85">
        <v>26</v>
      </c>
      <c r="CW653" s="85">
        <v>26</v>
      </c>
      <c r="CX653" s="85">
        <v>26</v>
      </c>
      <c r="CY653" s="85">
        <v>26</v>
      </c>
      <c r="CZ653" s="85">
        <v>26</v>
      </c>
      <c r="DA653" s="85">
        <v>26</v>
      </c>
      <c r="DB653" s="85">
        <v>25</v>
      </c>
      <c r="DC653" s="85">
        <v>26</v>
      </c>
      <c r="DD653" s="85">
        <v>26</v>
      </c>
      <c r="DE653" s="85">
        <v>26</v>
      </c>
      <c r="DF653" s="85">
        <v>25</v>
      </c>
      <c r="DG653" s="85">
        <v>22</v>
      </c>
      <c r="DH653" s="85">
        <v>15</v>
      </c>
      <c r="DI653" s="85">
        <v>81</v>
      </c>
      <c r="DJ653" s="85">
        <v>87</v>
      </c>
      <c r="DK653" s="85">
        <v>24</v>
      </c>
      <c r="DL653" s="85">
        <v>23</v>
      </c>
      <c r="DM653" s="85">
        <v>26</v>
      </c>
      <c r="DN653" s="85">
        <v>25</v>
      </c>
      <c r="DO653" s="85">
        <v>26</v>
      </c>
      <c r="DP653" s="85">
        <v>26</v>
      </c>
      <c r="DQ653" s="85">
        <v>25</v>
      </c>
      <c r="DR653" s="85">
        <v>26</v>
      </c>
      <c r="DS653" s="85">
        <v>26</v>
      </c>
      <c r="DT653" s="85">
        <v>26</v>
      </c>
      <c r="DU653" s="85">
        <v>25</v>
      </c>
      <c r="DV653" s="85">
        <v>18</v>
      </c>
      <c r="DW653" s="85">
        <v>16</v>
      </c>
      <c r="DX653" s="85">
        <v>16</v>
      </c>
      <c r="DY653" s="85">
        <v>14</v>
      </c>
      <c r="DZ653" s="85">
        <v>16</v>
      </c>
      <c r="EA653" s="85">
        <v>20</v>
      </c>
      <c r="EB653" s="85">
        <v>24</v>
      </c>
      <c r="EC653" s="85">
        <v>26</v>
      </c>
      <c r="ED653" s="85">
        <v>27</v>
      </c>
      <c r="EE653" s="85">
        <v>25</v>
      </c>
      <c r="EF653" s="85">
        <v>26</v>
      </c>
      <c r="EG653" s="85">
        <v>26</v>
      </c>
      <c r="EH653" s="85">
        <v>26</v>
      </c>
      <c r="EI653" s="85">
        <v>26</v>
      </c>
      <c r="EJ653" s="85">
        <v>26</v>
      </c>
      <c r="EK653" s="85">
        <v>26</v>
      </c>
      <c r="EL653" s="85">
        <v>26</v>
      </c>
      <c r="EM653" s="85">
        <v>26</v>
      </c>
      <c r="EN653" s="85">
        <v>26</v>
      </c>
      <c r="EO653" s="85">
        <v>26</v>
      </c>
      <c r="EP653" s="85">
        <v>26</v>
      </c>
      <c r="EQ653" s="85">
        <v>26</v>
      </c>
      <c r="ER653" s="85">
        <v>26</v>
      </c>
      <c r="ES653" s="85">
        <v>26</v>
      </c>
      <c r="ET653" s="85">
        <v>26</v>
      </c>
      <c r="EU653" s="85">
        <v>26</v>
      </c>
      <c r="EV653" s="85">
        <v>26</v>
      </c>
      <c r="EW653" s="85">
        <v>25</v>
      </c>
      <c r="EX653" s="85">
        <v>27</v>
      </c>
      <c r="EY653" s="85">
        <v>27</v>
      </c>
      <c r="EZ653" s="85">
        <v>26</v>
      </c>
      <c r="FA653" s="85">
        <v>22</v>
      </c>
      <c r="FB653" s="85">
        <v>22</v>
      </c>
      <c r="FC653" s="85">
        <v>129</v>
      </c>
      <c r="FD653" s="85">
        <v>236</v>
      </c>
      <c r="FE653" s="85">
        <v>255</v>
      </c>
      <c r="FF653" s="85">
        <v>255</v>
      </c>
      <c r="FG653" s="85">
        <v>255</v>
      </c>
      <c r="FH653" s="85">
        <v>255</v>
      </c>
      <c r="FI653" s="85">
        <v>255</v>
      </c>
      <c r="FJ653" s="85">
        <v>255</v>
      </c>
      <c r="FK653" s="85">
        <v>255</v>
      </c>
      <c r="FL653" s="85">
        <v>255</v>
      </c>
      <c r="FM653" s="85">
        <v>255</v>
      </c>
      <c r="FN653" s="85">
        <v>255</v>
      </c>
      <c r="FO653" s="85">
        <v>255</v>
      </c>
      <c r="FP653" s="85">
        <v>255</v>
      </c>
      <c r="FQ653" s="85">
        <v>255</v>
      </c>
      <c r="FR653" s="85">
        <v>255</v>
      </c>
      <c r="FS653" s="85">
        <v>255</v>
      </c>
      <c r="FT653" s="85">
        <v>255</v>
      </c>
      <c r="FU653" s="85">
        <v>255</v>
      </c>
      <c r="FV653" s="85">
        <v>255</v>
      </c>
      <c r="FW653" s="85">
        <v>255</v>
      </c>
      <c r="FX653" s="85">
        <v>255</v>
      </c>
      <c r="FY653" s="85">
        <v>255</v>
      </c>
      <c r="FZ653" s="85">
        <v>255</v>
      </c>
      <c r="GA653" s="85">
        <v>255</v>
      </c>
      <c r="GB653" s="85">
        <v>255</v>
      </c>
      <c r="GC653" s="85">
        <v>255</v>
      </c>
      <c r="GD653" s="85">
        <v>255</v>
      </c>
      <c r="GE653" s="85">
        <v>255</v>
      </c>
      <c r="GF653" s="85">
        <v>255</v>
      </c>
      <c r="GG653" s="85">
        <v>255</v>
      </c>
      <c r="GH653" s="85">
        <v>255</v>
      </c>
      <c r="GI653" s="85">
        <v>255</v>
      </c>
      <c r="GJ653" s="85">
        <v>255</v>
      </c>
      <c r="GK653" s="85">
        <v>255</v>
      </c>
      <c r="GL653" s="85">
        <v>255</v>
      </c>
      <c r="GM653" s="85">
        <v>255</v>
      </c>
      <c r="GN653" s="85">
        <v>255</v>
      </c>
      <c r="GO653" s="85">
        <v>255</v>
      </c>
      <c r="GP653" s="85">
        <v>255</v>
      </c>
      <c r="GQ653" s="85">
        <v>255</v>
      </c>
      <c r="GR653" s="85">
        <v>255</v>
      </c>
      <c r="GS653" s="85">
        <v>255</v>
      </c>
      <c r="GT653" s="85">
        <v>255</v>
      </c>
      <c r="GU653" s="85">
        <v>255</v>
      </c>
      <c r="GV653" s="85">
        <v>255</v>
      </c>
      <c r="GW653" s="85">
        <v>255</v>
      </c>
      <c r="GX653" s="85">
        <v>255</v>
      </c>
      <c r="GY653" s="85">
        <v>255</v>
      </c>
      <c r="GZ653" s="85">
        <v>255</v>
      </c>
      <c r="HA653" s="85">
        <v>255</v>
      </c>
      <c r="HB653" s="85">
        <v>255</v>
      </c>
      <c r="HC653" s="85">
        <v>255</v>
      </c>
      <c r="HD653" s="85">
        <v>255</v>
      </c>
      <c r="HE653" s="85">
        <v>255</v>
      </c>
      <c r="HF653" s="85">
        <v>255</v>
      </c>
      <c r="HG653" s="85">
        <v>255</v>
      </c>
      <c r="HH653" s="85">
        <v>255</v>
      </c>
      <c r="HI653" s="85">
        <v>255</v>
      </c>
      <c r="HJ653" s="85">
        <v>255</v>
      </c>
      <c r="HK653" s="85">
        <v>255</v>
      </c>
      <c r="HL653" s="85">
        <v>255</v>
      </c>
      <c r="HM653" s="85">
        <v>255</v>
      </c>
      <c r="HN653" s="85">
        <v>255</v>
      </c>
      <c r="HO653" s="85">
        <v>255</v>
      </c>
      <c r="HP653" s="85">
        <v>255</v>
      </c>
      <c r="HQ653" s="85">
        <v>255</v>
      </c>
      <c r="HR653" s="85">
        <v>255</v>
      </c>
      <c r="HS653" s="85">
        <v>255</v>
      </c>
      <c r="HT653" s="85">
        <v>255</v>
      </c>
      <c r="HU653" s="85">
        <v>255</v>
      </c>
      <c r="HV653" s="85">
        <v>255</v>
      </c>
      <c r="HW653" s="85">
        <v>255</v>
      </c>
      <c r="HX653" s="85">
        <v>255</v>
      </c>
      <c r="HY653" s="85">
        <v>255</v>
      </c>
      <c r="HZ653" s="85">
        <v>255</v>
      </c>
      <c r="IA653" s="85">
        <v>255</v>
      </c>
      <c r="IB653" s="85">
        <v>255</v>
      </c>
      <c r="IC653" s="85">
        <v>255</v>
      </c>
      <c r="ID653" s="85">
        <v>255</v>
      </c>
      <c r="IE653" s="85">
        <v>255</v>
      </c>
    </row>
    <row r="654" spans="1:239" ht="7.8">
      <c r="A654" s="85">
        <v>255</v>
      </c>
      <c r="B654" s="85">
        <v>255</v>
      </c>
      <c r="C654" s="85">
        <v>255</v>
      </c>
      <c r="D654" s="85">
        <v>255</v>
      </c>
      <c r="E654" s="85">
        <v>255</v>
      </c>
      <c r="F654" s="85">
        <v>255</v>
      </c>
      <c r="G654" s="85">
        <v>255</v>
      </c>
      <c r="H654" s="85">
        <v>255</v>
      </c>
      <c r="I654" s="85">
        <v>255</v>
      </c>
      <c r="J654" s="85">
        <v>255</v>
      </c>
      <c r="K654" s="85">
        <v>255</v>
      </c>
      <c r="L654" s="85">
        <v>255</v>
      </c>
      <c r="M654" s="85">
        <v>255</v>
      </c>
      <c r="N654" s="85">
        <v>255</v>
      </c>
      <c r="O654" s="85">
        <v>255</v>
      </c>
      <c r="P654" s="85">
        <v>255</v>
      </c>
      <c r="Q654" s="85">
        <v>255</v>
      </c>
      <c r="R654" s="85">
        <v>255</v>
      </c>
      <c r="S654" s="85">
        <v>255</v>
      </c>
      <c r="T654" s="85">
        <v>255</v>
      </c>
      <c r="U654" s="85">
        <v>255</v>
      </c>
      <c r="V654" s="85">
        <v>255</v>
      </c>
      <c r="W654" s="85">
        <v>255</v>
      </c>
      <c r="X654" s="85">
        <v>255</v>
      </c>
      <c r="Y654" s="85">
        <v>255</v>
      </c>
      <c r="Z654" s="85">
        <v>255</v>
      </c>
      <c r="AA654" s="85">
        <v>255</v>
      </c>
      <c r="AB654" s="85">
        <v>255</v>
      </c>
      <c r="AC654" s="85">
        <v>255</v>
      </c>
      <c r="AD654" s="85">
        <v>255</v>
      </c>
      <c r="AE654" s="85">
        <v>255</v>
      </c>
      <c r="AF654" s="85">
        <v>255</v>
      </c>
      <c r="AG654" s="85">
        <v>255</v>
      </c>
      <c r="AH654" s="85">
        <v>255</v>
      </c>
      <c r="AI654" s="85">
        <v>255</v>
      </c>
      <c r="AJ654" s="85">
        <v>255</v>
      </c>
      <c r="AK654" s="85">
        <v>255</v>
      </c>
      <c r="AL654" s="85">
        <v>255</v>
      </c>
      <c r="AM654" s="85">
        <v>255</v>
      </c>
      <c r="AN654" s="85">
        <v>255</v>
      </c>
      <c r="AO654" s="85">
        <v>255</v>
      </c>
      <c r="AP654" s="85">
        <v>255</v>
      </c>
      <c r="AQ654" s="85">
        <v>255</v>
      </c>
      <c r="AR654" s="85">
        <v>255</v>
      </c>
      <c r="AS654" s="85">
        <v>255</v>
      </c>
      <c r="AT654" s="85">
        <v>255</v>
      </c>
      <c r="AU654" s="85">
        <v>255</v>
      </c>
      <c r="AV654" s="85">
        <v>255</v>
      </c>
      <c r="AW654" s="85">
        <v>255</v>
      </c>
      <c r="AX654" s="85">
        <v>255</v>
      </c>
      <c r="AY654" s="85">
        <v>255</v>
      </c>
      <c r="AZ654" s="85">
        <v>255</v>
      </c>
      <c r="BA654" s="85">
        <v>255</v>
      </c>
      <c r="BB654" s="85">
        <v>255</v>
      </c>
      <c r="BC654" s="85">
        <v>255</v>
      </c>
      <c r="BD654" s="85">
        <v>255</v>
      </c>
      <c r="BE654" s="85">
        <v>255</v>
      </c>
      <c r="BF654" s="85">
        <v>255</v>
      </c>
      <c r="BG654" s="85">
        <v>255</v>
      </c>
      <c r="BH654" s="85">
        <v>255</v>
      </c>
      <c r="BI654" s="85">
        <v>255</v>
      </c>
      <c r="BJ654" s="85">
        <v>255</v>
      </c>
      <c r="BK654" s="85">
        <v>255</v>
      </c>
      <c r="BL654" s="85">
        <v>255</v>
      </c>
      <c r="BM654" s="85">
        <v>255</v>
      </c>
      <c r="BN654" s="85">
        <v>255</v>
      </c>
      <c r="BO654" s="85">
        <v>255</v>
      </c>
      <c r="BP654" s="85">
        <v>255</v>
      </c>
      <c r="BQ654" s="85">
        <v>255</v>
      </c>
      <c r="BR654" s="85">
        <v>255</v>
      </c>
      <c r="BS654" s="85">
        <v>255</v>
      </c>
      <c r="BT654" s="85">
        <v>255</v>
      </c>
      <c r="BU654" s="85">
        <v>255</v>
      </c>
      <c r="BV654" s="85">
        <v>255</v>
      </c>
      <c r="BW654" s="85">
        <v>255</v>
      </c>
      <c r="BX654" s="85">
        <v>255</v>
      </c>
      <c r="BY654" s="85">
        <v>255</v>
      </c>
      <c r="BZ654" s="85">
        <v>255</v>
      </c>
      <c r="CA654" s="85">
        <v>182</v>
      </c>
      <c r="CB654" s="85">
        <v>23</v>
      </c>
      <c r="CC654" s="85">
        <v>18</v>
      </c>
      <c r="CD654" s="85">
        <v>21</v>
      </c>
      <c r="CE654" s="85">
        <v>21</v>
      </c>
      <c r="CF654" s="85">
        <v>19</v>
      </c>
      <c r="CG654" s="85">
        <v>21</v>
      </c>
      <c r="CH654" s="85">
        <v>21</v>
      </c>
      <c r="CI654" s="85">
        <v>21</v>
      </c>
      <c r="CJ654" s="85">
        <v>21</v>
      </c>
      <c r="CK654" s="85">
        <v>21</v>
      </c>
      <c r="CL654" s="85">
        <v>21</v>
      </c>
      <c r="CM654" s="85">
        <v>21</v>
      </c>
      <c r="CN654" s="85">
        <v>21</v>
      </c>
      <c r="CO654" s="85">
        <v>21</v>
      </c>
      <c r="CP654" s="85">
        <v>21</v>
      </c>
      <c r="CQ654" s="85">
        <v>21</v>
      </c>
      <c r="CR654" s="85">
        <v>21</v>
      </c>
      <c r="CS654" s="85">
        <v>21</v>
      </c>
      <c r="CT654" s="85">
        <v>21</v>
      </c>
      <c r="CU654" s="85">
        <v>21</v>
      </c>
      <c r="CV654" s="85">
        <v>21</v>
      </c>
      <c r="CW654" s="85">
        <v>21</v>
      </c>
      <c r="CX654" s="85">
        <v>21</v>
      </c>
      <c r="CY654" s="85">
        <v>21</v>
      </c>
      <c r="CZ654" s="85">
        <v>21</v>
      </c>
      <c r="DA654" s="85">
        <v>21</v>
      </c>
      <c r="DB654" s="85">
        <v>19</v>
      </c>
      <c r="DC654" s="85">
        <v>19</v>
      </c>
      <c r="DD654" s="85">
        <v>20</v>
      </c>
      <c r="DE654" s="85">
        <v>20</v>
      </c>
      <c r="DF654" s="85">
        <v>20</v>
      </c>
      <c r="DG654" s="85">
        <v>18</v>
      </c>
      <c r="DH654" s="85">
        <v>11</v>
      </c>
      <c r="DI654" s="85">
        <v>79</v>
      </c>
      <c r="DJ654" s="85">
        <v>84</v>
      </c>
      <c r="DK654" s="85">
        <v>19</v>
      </c>
      <c r="DL654" s="85">
        <v>18</v>
      </c>
      <c r="DM654" s="85">
        <v>21</v>
      </c>
      <c r="DN654" s="85">
        <v>20</v>
      </c>
      <c r="DO654" s="85">
        <v>20</v>
      </c>
      <c r="DP654" s="85">
        <v>21</v>
      </c>
      <c r="DQ654" s="85">
        <v>20</v>
      </c>
      <c r="DR654" s="85">
        <v>21</v>
      </c>
      <c r="DS654" s="85">
        <v>20</v>
      </c>
      <c r="DT654" s="85">
        <v>20</v>
      </c>
      <c r="DU654" s="85">
        <v>20</v>
      </c>
      <c r="DV654" s="85">
        <v>13</v>
      </c>
      <c r="DW654" s="85">
        <v>11</v>
      </c>
      <c r="DX654" s="85">
        <v>11</v>
      </c>
      <c r="DY654" s="85">
        <v>9</v>
      </c>
      <c r="DZ654" s="85">
        <v>11</v>
      </c>
      <c r="EA654" s="85">
        <v>16</v>
      </c>
      <c r="EB654" s="85">
        <v>20</v>
      </c>
      <c r="EC654" s="85">
        <v>21</v>
      </c>
      <c r="ED654" s="85">
        <v>22</v>
      </c>
      <c r="EE654" s="85">
        <v>20</v>
      </c>
      <c r="EF654" s="85">
        <v>21</v>
      </c>
      <c r="EG654" s="85">
        <v>21</v>
      </c>
      <c r="EH654" s="85">
        <v>21</v>
      </c>
      <c r="EI654" s="85">
        <v>21</v>
      </c>
      <c r="EJ654" s="85">
        <v>21</v>
      </c>
      <c r="EK654" s="85">
        <v>21</v>
      </c>
      <c r="EL654" s="85">
        <v>21</v>
      </c>
      <c r="EM654" s="85">
        <v>21</v>
      </c>
      <c r="EN654" s="85">
        <v>21</v>
      </c>
      <c r="EO654" s="85">
        <v>21</v>
      </c>
      <c r="EP654" s="85">
        <v>21</v>
      </c>
      <c r="EQ654" s="85">
        <v>21</v>
      </c>
      <c r="ER654" s="85">
        <v>21</v>
      </c>
      <c r="ES654" s="85">
        <v>21</v>
      </c>
      <c r="ET654" s="85">
        <v>21</v>
      </c>
      <c r="EU654" s="85">
        <v>21</v>
      </c>
      <c r="EV654" s="85">
        <v>21</v>
      </c>
      <c r="EW654" s="85">
        <v>21</v>
      </c>
      <c r="EX654" s="85">
        <v>21</v>
      </c>
      <c r="EY654" s="85">
        <v>21</v>
      </c>
      <c r="EZ654" s="85">
        <v>20</v>
      </c>
      <c r="FA654" s="85">
        <v>19</v>
      </c>
      <c r="FB654" s="85">
        <v>20</v>
      </c>
      <c r="FC654" s="85">
        <v>128</v>
      </c>
      <c r="FD654" s="85">
        <v>236</v>
      </c>
      <c r="FE654" s="85">
        <v>255</v>
      </c>
      <c r="FF654" s="85">
        <v>255</v>
      </c>
      <c r="FG654" s="85">
        <v>255</v>
      </c>
      <c r="FH654" s="85">
        <v>255</v>
      </c>
      <c r="FI654" s="85">
        <v>255</v>
      </c>
      <c r="FJ654" s="85">
        <v>255</v>
      </c>
      <c r="FK654" s="85">
        <v>255</v>
      </c>
      <c r="FL654" s="85">
        <v>255</v>
      </c>
      <c r="FM654" s="85">
        <v>255</v>
      </c>
      <c r="FN654" s="85">
        <v>255</v>
      </c>
      <c r="FO654" s="85">
        <v>255</v>
      </c>
      <c r="FP654" s="85">
        <v>255</v>
      </c>
      <c r="FQ654" s="85">
        <v>255</v>
      </c>
      <c r="FR654" s="85">
        <v>255</v>
      </c>
      <c r="FS654" s="85">
        <v>255</v>
      </c>
      <c r="FT654" s="85">
        <v>255</v>
      </c>
      <c r="FU654" s="85">
        <v>255</v>
      </c>
      <c r="FV654" s="85">
        <v>255</v>
      </c>
      <c r="FW654" s="85">
        <v>255</v>
      </c>
      <c r="FX654" s="85">
        <v>255</v>
      </c>
      <c r="FY654" s="85">
        <v>255</v>
      </c>
      <c r="FZ654" s="85">
        <v>255</v>
      </c>
      <c r="GA654" s="85">
        <v>255</v>
      </c>
      <c r="GB654" s="85">
        <v>255</v>
      </c>
      <c r="GC654" s="85">
        <v>255</v>
      </c>
      <c r="GD654" s="85">
        <v>255</v>
      </c>
      <c r="GE654" s="85">
        <v>255</v>
      </c>
      <c r="GF654" s="85">
        <v>255</v>
      </c>
      <c r="GG654" s="85">
        <v>255</v>
      </c>
      <c r="GH654" s="85">
        <v>255</v>
      </c>
      <c r="GI654" s="85">
        <v>255</v>
      </c>
      <c r="GJ654" s="85">
        <v>255</v>
      </c>
      <c r="GK654" s="85">
        <v>255</v>
      </c>
      <c r="GL654" s="85">
        <v>255</v>
      </c>
      <c r="GM654" s="85">
        <v>255</v>
      </c>
      <c r="GN654" s="85">
        <v>255</v>
      </c>
      <c r="GO654" s="85">
        <v>255</v>
      </c>
      <c r="GP654" s="85">
        <v>255</v>
      </c>
      <c r="GQ654" s="85">
        <v>255</v>
      </c>
      <c r="GR654" s="85">
        <v>255</v>
      </c>
      <c r="GS654" s="85">
        <v>255</v>
      </c>
      <c r="GT654" s="85">
        <v>255</v>
      </c>
      <c r="GU654" s="85">
        <v>255</v>
      </c>
      <c r="GV654" s="85">
        <v>255</v>
      </c>
      <c r="GW654" s="85">
        <v>255</v>
      </c>
      <c r="GX654" s="85">
        <v>255</v>
      </c>
      <c r="GY654" s="85">
        <v>255</v>
      </c>
      <c r="GZ654" s="85">
        <v>255</v>
      </c>
      <c r="HA654" s="85">
        <v>255</v>
      </c>
      <c r="HB654" s="85">
        <v>255</v>
      </c>
      <c r="HC654" s="85">
        <v>255</v>
      </c>
      <c r="HD654" s="85">
        <v>255</v>
      </c>
      <c r="HE654" s="85">
        <v>255</v>
      </c>
      <c r="HF654" s="85">
        <v>255</v>
      </c>
      <c r="HG654" s="85">
        <v>255</v>
      </c>
      <c r="HH654" s="85">
        <v>255</v>
      </c>
      <c r="HI654" s="85">
        <v>255</v>
      </c>
      <c r="HJ654" s="85">
        <v>255</v>
      </c>
      <c r="HK654" s="85">
        <v>255</v>
      </c>
      <c r="HL654" s="85">
        <v>255</v>
      </c>
      <c r="HM654" s="85">
        <v>255</v>
      </c>
      <c r="HN654" s="85">
        <v>255</v>
      </c>
      <c r="HO654" s="85">
        <v>255</v>
      </c>
      <c r="HP654" s="85">
        <v>255</v>
      </c>
      <c r="HQ654" s="85">
        <v>255</v>
      </c>
      <c r="HR654" s="85">
        <v>255</v>
      </c>
      <c r="HS654" s="85">
        <v>255</v>
      </c>
      <c r="HT654" s="85">
        <v>255</v>
      </c>
      <c r="HU654" s="85">
        <v>255</v>
      </c>
      <c r="HV654" s="85">
        <v>255</v>
      </c>
      <c r="HW654" s="85">
        <v>255</v>
      </c>
      <c r="HX654" s="85">
        <v>255</v>
      </c>
      <c r="HY654" s="85">
        <v>255</v>
      </c>
      <c r="HZ654" s="85">
        <v>255</v>
      </c>
      <c r="IA654" s="85">
        <v>255</v>
      </c>
      <c r="IB654" s="85">
        <v>255</v>
      </c>
      <c r="IC654" s="85">
        <v>255</v>
      </c>
      <c r="ID654" s="85">
        <v>255</v>
      </c>
      <c r="IE654" s="85">
        <v>255</v>
      </c>
    </row>
    <row r="655" spans="1:239" ht="7.8">
      <c r="A655" s="85">
        <v>255</v>
      </c>
      <c r="B655" s="85">
        <v>255</v>
      </c>
      <c r="C655" s="85">
        <v>255</v>
      </c>
      <c r="D655" s="85">
        <v>255</v>
      </c>
      <c r="E655" s="85">
        <v>255</v>
      </c>
      <c r="F655" s="85">
        <v>255</v>
      </c>
      <c r="G655" s="85">
        <v>255</v>
      </c>
      <c r="H655" s="85">
        <v>255</v>
      </c>
      <c r="I655" s="85">
        <v>255</v>
      </c>
      <c r="J655" s="85">
        <v>255</v>
      </c>
      <c r="K655" s="85">
        <v>255</v>
      </c>
      <c r="L655" s="85">
        <v>255</v>
      </c>
      <c r="M655" s="85">
        <v>255</v>
      </c>
      <c r="N655" s="85">
        <v>255</v>
      </c>
      <c r="O655" s="85">
        <v>255</v>
      </c>
      <c r="P655" s="85">
        <v>255</v>
      </c>
      <c r="Q655" s="85">
        <v>255</v>
      </c>
      <c r="R655" s="85">
        <v>255</v>
      </c>
      <c r="S655" s="85">
        <v>255</v>
      </c>
      <c r="T655" s="85">
        <v>255</v>
      </c>
      <c r="U655" s="85">
        <v>255</v>
      </c>
      <c r="V655" s="85">
        <v>255</v>
      </c>
      <c r="W655" s="85">
        <v>255</v>
      </c>
      <c r="X655" s="85">
        <v>255</v>
      </c>
      <c r="Y655" s="85">
        <v>255</v>
      </c>
      <c r="Z655" s="85">
        <v>255</v>
      </c>
      <c r="AA655" s="85">
        <v>255</v>
      </c>
      <c r="AB655" s="85">
        <v>255</v>
      </c>
      <c r="AC655" s="85">
        <v>255</v>
      </c>
      <c r="AD655" s="85">
        <v>255</v>
      </c>
      <c r="AE655" s="85">
        <v>255</v>
      </c>
      <c r="AF655" s="85">
        <v>255</v>
      </c>
      <c r="AG655" s="85">
        <v>255</v>
      </c>
      <c r="AH655" s="85">
        <v>255</v>
      </c>
      <c r="AI655" s="85">
        <v>255</v>
      </c>
      <c r="AJ655" s="85">
        <v>255</v>
      </c>
      <c r="AK655" s="85">
        <v>255</v>
      </c>
      <c r="AL655" s="85">
        <v>255</v>
      </c>
      <c r="AM655" s="85">
        <v>255</v>
      </c>
      <c r="AN655" s="85">
        <v>255</v>
      </c>
      <c r="AO655" s="85">
        <v>255</v>
      </c>
      <c r="AP655" s="85">
        <v>255</v>
      </c>
      <c r="AQ655" s="85">
        <v>255</v>
      </c>
      <c r="AR655" s="85">
        <v>255</v>
      </c>
      <c r="AS655" s="85">
        <v>255</v>
      </c>
      <c r="AT655" s="85">
        <v>255</v>
      </c>
      <c r="AU655" s="85">
        <v>255</v>
      </c>
      <c r="AV655" s="85">
        <v>255</v>
      </c>
      <c r="AW655" s="85">
        <v>255</v>
      </c>
      <c r="AX655" s="85">
        <v>255</v>
      </c>
      <c r="AY655" s="85">
        <v>255</v>
      </c>
      <c r="AZ655" s="85">
        <v>255</v>
      </c>
      <c r="BA655" s="85">
        <v>255</v>
      </c>
      <c r="BB655" s="85">
        <v>255</v>
      </c>
      <c r="BC655" s="85">
        <v>255</v>
      </c>
      <c r="BD655" s="85">
        <v>255</v>
      </c>
      <c r="BE655" s="85">
        <v>255</v>
      </c>
      <c r="BF655" s="85">
        <v>255</v>
      </c>
      <c r="BG655" s="85">
        <v>255</v>
      </c>
      <c r="BH655" s="85">
        <v>255</v>
      </c>
      <c r="BI655" s="85">
        <v>255</v>
      </c>
      <c r="BJ655" s="85">
        <v>255</v>
      </c>
      <c r="BK655" s="85">
        <v>255</v>
      </c>
      <c r="BL655" s="85">
        <v>255</v>
      </c>
      <c r="BM655" s="85">
        <v>255</v>
      </c>
      <c r="BN655" s="85">
        <v>255</v>
      </c>
      <c r="BO655" s="85">
        <v>255</v>
      </c>
      <c r="BP655" s="85">
        <v>255</v>
      </c>
      <c r="BQ655" s="85">
        <v>255</v>
      </c>
      <c r="BR655" s="85">
        <v>255</v>
      </c>
      <c r="BS655" s="85">
        <v>255</v>
      </c>
      <c r="BT655" s="85">
        <v>255</v>
      </c>
      <c r="BU655" s="85">
        <v>255</v>
      </c>
      <c r="BV655" s="85">
        <v>255</v>
      </c>
      <c r="BW655" s="85">
        <v>255</v>
      </c>
      <c r="BX655" s="85">
        <v>255</v>
      </c>
      <c r="BY655" s="85">
        <v>255</v>
      </c>
      <c r="BZ655" s="85">
        <v>255</v>
      </c>
      <c r="CA655" s="85">
        <v>255</v>
      </c>
      <c r="CB655" s="85">
        <v>115</v>
      </c>
      <c r="CC655" s="85">
        <v>26</v>
      </c>
      <c r="CD655" s="85">
        <v>33</v>
      </c>
      <c r="CE655" s="85">
        <v>35</v>
      </c>
      <c r="CF655" s="85">
        <v>35</v>
      </c>
      <c r="CG655" s="85">
        <v>35</v>
      </c>
      <c r="CH655" s="85">
        <v>35</v>
      </c>
      <c r="CI655" s="85">
        <v>35</v>
      </c>
      <c r="CJ655" s="85">
        <v>35</v>
      </c>
      <c r="CK655" s="85">
        <v>34</v>
      </c>
      <c r="CL655" s="85">
        <v>35</v>
      </c>
      <c r="CM655" s="85">
        <v>35</v>
      </c>
      <c r="CN655" s="85">
        <v>35</v>
      </c>
      <c r="CO655" s="85">
        <v>35</v>
      </c>
      <c r="CP655" s="85">
        <v>35</v>
      </c>
      <c r="CQ655" s="85">
        <v>35</v>
      </c>
      <c r="CR655" s="85">
        <v>35</v>
      </c>
      <c r="CS655" s="85">
        <v>35</v>
      </c>
      <c r="CT655" s="85">
        <v>35</v>
      </c>
      <c r="CU655" s="85">
        <v>35</v>
      </c>
      <c r="CV655" s="85">
        <v>35</v>
      </c>
      <c r="CW655" s="85">
        <v>35</v>
      </c>
      <c r="CX655" s="85">
        <v>35</v>
      </c>
      <c r="CY655" s="85">
        <v>35</v>
      </c>
      <c r="CZ655" s="85">
        <v>35</v>
      </c>
      <c r="DA655" s="85">
        <v>35</v>
      </c>
      <c r="DB655" s="85">
        <v>35</v>
      </c>
      <c r="DC655" s="85">
        <v>35</v>
      </c>
      <c r="DD655" s="85">
        <v>34</v>
      </c>
      <c r="DE655" s="85">
        <v>35</v>
      </c>
      <c r="DF655" s="85">
        <v>35</v>
      </c>
      <c r="DG655" s="85">
        <v>34</v>
      </c>
      <c r="DH655" s="85">
        <v>32</v>
      </c>
      <c r="DI655" s="85">
        <v>29</v>
      </c>
      <c r="DJ655" s="85">
        <v>27</v>
      </c>
      <c r="DK655" s="85">
        <v>31</v>
      </c>
      <c r="DL655" s="85">
        <v>35</v>
      </c>
      <c r="DM655" s="85">
        <v>34</v>
      </c>
      <c r="DN655" s="85">
        <v>35</v>
      </c>
      <c r="DO655" s="85">
        <v>35</v>
      </c>
      <c r="DP655" s="85">
        <v>35</v>
      </c>
      <c r="DQ655" s="85">
        <v>35</v>
      </c>
      <c r="DR655" s="85">
        <v>35</v>
      </c>
      <c r="DS655" s="85">
        <v>35</v>
      </c>
      <c r="DT655" s="85">
        <v>35</v>
      </c>
      <c r="DU655" s="85">
        <v>33</v>
      </c>
      <c r="DV655" s="85">
        <v>34</v>
      </c>
      <c r="DW655" s="85">
        <v>34</v>
      </c>
      <c r="DX655" s="85">
        <v>32</v>
      </c>
      <c r="DY655" s="85">
        <v>33</v>
      </c>
      <c r="DZ655" s="85">
        <v>34</v>
      </c>
      <c r="EA655" s="85">
        <v>33</v>
      </c>
      <c r="EB655" s="85">
        <v>36</v>
      </c>
      <c r="EC655" s="85">
        <v>35</v>
      </c>
      <c r="ED655" s="85">
        <v>35</v>
      </c>
      <c r="EE655" s="85">
        <v>35</v>
      </c>
      <c r="EF655" s="85">
        <v>35</v>
      </c>
      <c r="EG655" s="85">
        <v>35</v>
      </c>
      <c r="EH655" s="85">
        <v>35</v>
      </c>
      <c r="EI655" s="85">
        <v>35</v>
      </c>
      <c r="EJ655" s="85">
        <v>35</v>
      </c>
      <c r="EK655" s="85">
        <v>35</v>
      </c>
      <c r="EL655" s="85">
        <v>35</v>
      </c>
      <c r="EM655" s="85">
        <v>35</v>
      </c>
      <c r="EN655" s="85">
        <v>35</v>
      </c>
      <c r="EO655" s="85">
        <v>35</v>
      </c>
      <c r="EP655" s="85">
        <v>35</v>
      </c>
      <c r="EQ655" s="85">
        <v>35</v>
      </c>
      <c r="ER655" s="85">
        <v>35</v>
      </c>
      <c r="ES655" s="85">
        <v>35</v>
      </c>
      <c r="ET655" s="85">
        <v>35</v>
      </c>
      <c r="EU655" s="85">
        <v>34</v>
      </c>
      <c r="EV655" s="85">
        <v>36</v>
      </c>
      <c r="EW655" s="85">
        <v>34</v>
      </c>
      <c r="EX655" s="85">
        <v>33</v>
      </c>
      <c r="EY655" s="85">
        <v>33</v>
      </c>
      <c r="EZ655" s="85">
        <v>35</v>
      </c>
      <c r="FA655" s="85">
        <v>26</v>
      </c>
      <c r="FB655" s="85">
        <v>64</v>
      </c>
      <c r="FC655" s="85">
        <v>252</v>
      </c>
      <c r="FD655" s="85">
        <v>255</v>
      </c>
      <c r="FE655" s="85">
        <v>255</v>
      </c>
      <c r="FF655" s="85">
        <v>255</v>
      </c>
      <c r="FG655" s="85">
        <v>255</v>
      </c>
      <c r="FH655" s="85">
        <v>255</v>
      </c>
      <c r="FI655" s="85">
        <v>255</v>
      </c>
      <c r="FJ655" s="85">
        <v>255</v>
      </c>
      <c r="FK655" s="85">
        <v>255</v>
      </c>
      <c r="FL655" s="85">
        <v>255</v>
      </c>
      <c r="FM655" s="85">
        <v>255</v>
      </c>
      <c r="FN655" s="85">
        <v>255</v>
      </c>
      <c r="FO655" s="85">
        <v>255</v>
      </c>
      <c r="FP655" s="85">
        <v>255</v>
      </c>
      <c r="FQ655" s="85">
        <v>255</v>
      </c>
      <c r="FR655" s="85">
        <v>255</v>
      </c>
      <c r="FS655" s="85">
        <v>255</v>
      </c>
      <c r="FT655" s="85">
        <v>255</v>
      </c>
      <c r="FU655" s="85">
        <v>255</v>
      </c>
      <c r="FV655" s="85">
        <v>255</v>
      </c>
      <c r="FW655" s="85">
        <v>255</v>
      </c>
      <c r="FX655" s="85">
        <v>255</v>
      </c>
      <c r="FY655" s="85">
        <v>255</v>
      </c>
      <c r="FZ655" s="85">
        <v>255</v>
      </c>
      <c r="GA655" s="85">
        <v>255</v>
      </c>
      <c r="GB655" s="85">
        <v>255</v>
      </c>
      <c r="GC655" s="85">
        <v>255</v>
      </c>
      <c r="GD655" s="85">
        <v>255</v>
      </c>
      <c r="GE655" s="85">
        <v>255</v>
      </c>
      <c r="GF655" s="85">
        <v>255</v>
      </c>
      <c r="GG655" s="85">
        <v>255</v>
      </c>
      <c r="GH655" s="85">
        <v>255</v>
      </c>
      <c r="GI655" s="85">
        <v>255</v>
      </c>
      <c r="GJ655" s="85">
        <v>255</v>
      </c>
      <c r="GK655" s="85">
        <v>255</v>
      </c>
      <c r="GL655" s="85">
        <v>255</v>
      </c>
      <c r="GM655" s="85">
        <v>255</v>
      </c>
      <c r="GN655" s="85">
        <v>255</v>
      </c>
      <c r="GO655" s="85">
        <v>255</v>
      </c>
      <c r="GP655" s="85">
        <v>255</v>
      </c>
      <c r="GQ655" s="85">
        <v>255</v>
      </c>
      <c r="GR655" s="85">
        <v>255</v>
      </c>
      <c r="GS655" s="85">
        <v>255</v>
      </c>
      <c r="GT655" s="85">
        <v>255</v>
      </c>
      <c r="GU655" s="85">
        <v>255</v>
      </c>
      <c r="GV655" s="85">
        <v>255</v>
      </c>
      <c r="GW655" s="85">
        <v>255</v>
      </c>
      <c r="GX655" s="85">
        <v>255</v>
      </c>
      <c r="GY655" s="85">
        <v>255</v>
      </c>
      <c r="GZ655" s="85">
        <v>255</v>
      </c>
      <c r="HA655" s="85">
        <v>255</v>
      </c>
      <c r="HB655" s="85">
        <v>255</v>
      </c>
      <c r="HC655" s="85">
        <v>255</v>
      </c>
      <c r="HD655" s="85">
        <v>255</v>
      </c>
      <c r="HE655" s="85">
        <v>255</v>
      </c>
      <c r="HF655" s="85">
        <v>255</v>
      </c>
      <c r="HG655" s="85">
        <v>255</v>
      </c>
      <c r="HH655" s="85">
        <v>255</v>
      </c>
      <c r="HI655" s="85">
        <v>255</v>
      </c>
      <c r="HJ655" s="85">
        <v>255</v>
      </c>
      <c r="HK655" s="85">
        <v>255</v>
      </c>
      <c r="HL655" s="85">
        <v>255</v>
      </c>
      <c r="HM655" s="85">
        <v>255</v>
      </c>
      <c r="HN655" s="85">
        <v>255</v>
      </c>
      <c r="HO655" s="85">
        <v>255</v>
      </c>
      <c r="HP655" s="85">
        <v>255</v>
      </c>
      <c r="HQ655" s="85">
        <v>255</v>
      </c>
      <c r="HR655" s="85">
        <v>255</v>
      </c>
      <c r="HS655" s="85">
        <v>255</v>
      </c>
      <c r="HT655" s="85">
        <v>255</v>
      </c>
      <c r="HU655" s="85">
        <v>255</v>
      </c>
      <c r="HV655" s="85">
        <v>255</v>
      </c>
      <c r="HW655" s="85">
        <v>255</v>
      </c>
      <c r="HX655" s="85">
        <v>255</v>
      </c>
      <c r="HY655" s="85">
        <v>255</v>
      </c>
      <c r="HZ655" s="85">
        <v>255</v>
      </c>
      <c r="IA655" s="85">
        <v>255</v>
      </c>
      <c r="IB655" s="85">
        <v>255</v>
      </c>
      <c r="IC655" s="85">
        <v>255</v>
      </c>
      <c r="ID655" s="85">
        <v>255</v>
      </c>
      <c r="IE655" s="85">
        <v>255</v>
      </c>
    </row>
    <row r="656" spans="1:239" ht="7.8">
      <c r="A656" s="85">
        <v>255</v>
      </c>
      <c r="B656" s="85">
        <v>255</v>
      </c>
      <c r="C656" s="85">
        <v>255</v>
      </c>
      <c r="D656" s="85">
        <v>255</v>
      </c>
      <c r="E656" s="85">
        <v>255</v>
      </c>
      <c r="F656" s="85">
        <v>255</v>
      </c>
      <c r="G656" s="85">
        <v>255</v>
      </c>
      <c r="H656" s="85">
        <v>255</v>
      </c>
      <c r="I656" s="85">
        <v>255</v>
      </c>
      <c r="J656" s="85">
        <v>255</v>
      </c>
      <c r="K656" s="85">
        <v>255</v>
      </c>
      <c r="L656" s="85">
        <v>255</v>
      </c>
      <c r="M656" s="85">
        <v>255</v>
      </c>
      <c r="N656" s="85">
        <v>255</v>
      </c>
      <c r="O656" s="85">
        <v>255</v>
      </c>
      <c r="P656" s="85">
        <v>255</v>
      </c>
      <c r="Q656" s="85">
        <v>255</v>
      </c>
      <c r="R656" s="85">
        <v>255</v>
      </c>
      <c r="S656" s="85">
        <v>255</v>
      </c>
      <c r="T656" s="85">
        <v>255</v>
      </c>
      <c r="U656" s="85">
        <v>255</v>
      </c>
      <c r="V656" s="85">
        <v>255</v>
      </c>
      <c r="W656" s="85">
        <v>255</v>
      </c>
      <c r="X656" s="85">
        <v>255</v>
      </c>
      <c r="Y656" s="85">
        <v>255</v>
      </c>
      <c r="Z656" s="85">
        <v>255</v>
      </c>
      <c r="AA656" s="85">
        <v>255</v>
      </c>
      <c r="AB656" s="85">
        <v>255</v>
      </c>
      <c r="AC656" s="85">
        <v>255</v>
      </c>
      <c r="AD656" s="85">
        <v>255</v>
      </c>
      <c r="AE656" s="85">
        <v>255</v>
      </c>
      <c r="AF656" s="85">
        <v>255</v>
      </c>
      <c r="AG656" s="85">
        <v>255</v>
      </c>
      <c r="AH656" s="85">
        <v>255</v>
      </c>
      <c r="AI656" s="85">
        <v>255</v>
      </c>
      <c r="AJ656" s="85">
        <v>255</v>
      </c>
      <c r="AK656" s="85">
        <v>255</v>
      </c>
      <c r="AL656" s="85">
        <v>255</v>
      </c>
      <c r="AM656" s="85">
        <v>255</v>
      </c>
      <c r="AN656" s="85">
        <v>255</v>
      </c>
      <c r="AO656" s="85">
        <v>255</v>
      </c>
      <c r="AP656" s="85">
        <v>255</v>
      </c>
      <c r="AQ656" s="85">
        <v>255</v>
      </c>
      <c r="AR656" s="85">
        <v>255</v>
      </c>
      <c r="AS656" s="85">
        <v>255</v>
      </c>
      <c r="AT656" s="85">
        <v>255</v>
      </c>
      <c r="AU656" s="85">
        <v>255</v>
      </c>
      <c r="AV656" s="85">
        <v>255</v>
      </c>
      <c r="AW656" s="85">
        <v>255</v>
      </c>
      <c r="AX656" s="85">
        <v>255</v>
      </c>
      <c r="AY656" s="85">
        <v>255</v>
      </c>
      <c r="AZ656" s="85">
        <v>255</v>
      </c>
      <c r="BA656" s="85">
        <v>255</v>
      </c>
      <c r="BB656" s="85">
        <v>255</v>
      </c>
      <c r="BC656" s="85">
        <v>255</v>
      </c>
      <c r="BD656" s="85">
        <v>255</v>
      </c>
      <c r="BE656" s="85">
        <v>255</v>
      </c>
      <c r="BF656" s="85">
        <v>255</v>
      </c>
      <c r="BG656" s="85">
        <v>255</v>
      </c>
      <c r="BH656" s="85">
        <v>255</v>
      </c>
      <c r="BI656" s="85">
        <v>255</v>
      </c>
      <c r="BJ656" s="85">
        <v>255</v>
      </c>
      <c r="BK656" s="85">
        <v>255</v>
      </c>
      <c r="BL656" s="85">
        <v>255</v>
      </c>
      <c r="BM656" s="85">
        <v>255</v>
      </c>
      <c r="BN656" s="85">
        <v>255</v>
      </c>
      <c r="BO656" s="85">
        <v>255</v>
      </c>
      <c r="BP656" s="85">
        <v>255</v>
      </c>
      <c r="BQ656" s="85">
        <v>255</v>
      </c>
      <c r="BR656" s="85">
        <v>255</v>
      </c>
      <c r="BS656" s="85">
        <v>255</v>
      </c>
      <c r="BT656" s="85">
        <v>255</v>
      </c>
      <c r="BU656" s="85">
        <v>255</v>
      </c>
      <c r="BV656" s="85">
        <v>255</v>
      </c>
      <c r="BW656" s="85">
        <v>255</v>
      </c>
      <c r="BX656" s="85">
        <v>255</v>
      </c>
      <c r="BY656" s="85">
        <v>255</v>
      </c>
      <c r="BZ656" s="85">
        <v>255</v>
      </c>
      <c r="CA656" s="85">
        <v>255</v>
      </c>
      <c r="CB656" s="85">
        <v>111</v>
      </c>
      <c r="CC656" s="85">
        <v>18</v>
      </c>
      <c r="CD656" s="85">
        <v>24</v>
      </c>
      <c r="CE656" s="85">
        <v>26</v>
      </c>
      <c r="CF656" s="85">
        <v>26</v>
      </c>
      <c r="CG656" s="85">
        <v>24</v>
      </c>
      <c r="CH656" s="85">
        <v>26</v>
      </c>
      <c r="CI656" s="85">
        <v>26</v>
      </c>
      <c r="CJ656" s="85">
        <v>26</v>
      </c>
      <c r="CK656" s="85">
        <v>26</v>
      </c>
      <c r="CL656" s="85">
        <v>26</v>
      </c>
      <c r="CM656" s="85">
        <v>26</v>
      </c>
      <c r="CN656" s="85">
        <v>26</v>
      </c>
      <c r="CO656" s="85">
        <v>26</v>
      </c>
      <c r="CP656" s="85">
        <v>26</v>
      </c>
      <c r="CQ656" s="85">
        <v>26</v>
      </c>
      <c r="CR656" s="85">
        <v>26</v>
      </c>
      <c r="CS656" s="85">
        <v>26</v>
      </c>
      <c r="CT656" s="85">
        <v>26</v>
      </c>
      <c r="CU656" s="85">
        <v>26</v>
      </c>
      <c r="CV656" s="85">
        <v>26</v>
      </c>
      <c r="CW656" s="85">
        <v>26</v>
      </c>
      <c r="CX656" s="85">
        <v>26</v>
      </c>
      <c r="CY656" s="85">
        <v>26</v>
      </c>
      <c r="CZ656" s="85">
        <v>26</v>
      </c>
      <c r="DA656" s="85">
        <v>26</v>
      </c>
      <c r="DB656" s="85">
        <v>26</v>
      </c>
      <c r="DC656" s="85">
        <v>26</v>
      </c>
      <c r="DD656" s="85">
        <v>25</v>
      </c>
      <c r="DE656" s="85">
        <v>26</v>
      </c>
      <c r="DF656" s="85">
        <v>26</v>
      </c>
      <c r="DG656" s="85">
        <v>26</v>
      </c>
      <c r="DH656" s="85">
        <v>23</v>
      </c>
      <c r="DI656" s="85">
        <v>20</v>
      </c>
      <c r="DJ656" s="85">
        <v>19</v>
      </c>
      <c r="DK656" s="85">
        <v>22</v>
      </c>
      <c r="DL656" s="85">
        <v>26</v>
      </c>
      <c r="DM656" s="85">
        <v>25</v>
      </c>
      <c r="DN656" s="85">
        <v>26</v>
      </c>
      <c r="DO656" s="85">
        <v>26</v>
      </c>
      <c r="DP656" s="85">
        <v>26</v>
      </c>
      <c r="DQ656" s="85">
        <v>26</v>
      </c>
      <c r="DR656" s="85">
        <v>26</v>
      </c>
      <c r="DS656" s="85">
        <v>26</v>
      </c>
      <c r="DT656" s="85">
        <v>25</v>
      </c>
      <c r="DU656" s="85">
        <v>26</v>
      </c>
      <c r="DV656" s="85">
        <v>25</v>
      </c>
      <c r="DW656" s="85">
        <v>25</v>
      </c>
      <c r="DX656" s="85">
        <v>23</v>
      </c>
      <c r="DY656" s="85">
        <v>24</v>
      </c>
      <c r="DZ656" s="85">
        <v>25</v>
      </c>
      <c r="EA656" s="85">
        <v>24</v>
      </c>
      <c r="EB656" s="85">
        <v>27</v>
      </c>
      <c r="EC656" s="85">
        <v>26</v>
      </c>
      <c r="ED656" s="85">
        <v>26</v>
      </c>
      <c r="EE656" s="85">
        <v>26</v>
      </c>
      <c r="EF656" s="85">
        <v>26</v>
      </c>
      <c r="EG656" s="85">
        <v>26</v>
      </c>
      <c r="EH656" s="85">
        <v>26</v>
      </c>
      <c r="EI656" s="85">
        <v>26</v>
      </c>
      <c r="EJ656" s="85">
        <v>26</v>
      </c>
      <c r="EK656" s="85">
        <v>26</v>
      </c>
      <c r="EL656" s="85">
        <v>26</v>
      </c>
      <c r="EM656" s="85">
        <v>26</v>
      </c>
      <c r="EN656" s="85">
        <v>26</v>
      </c>
      <c r="EO656" s="85">
        <v>26</v>
      </c>
      <c r="EP656" s="85">
        <v>26</v>
      </c>
      <c r="EQ656" s="85">
        <v>26</v>
      </c>
      <c r="ER656" s="85">
        <v>26</v>
      </c>
      <c r="ES656" s="85">
        <v>26</v>
      </c>
      <c r="ET656" s="85">
        <v>26</v>
      </c>
      <c r="EU656" s="85">
        <v>26</v>
      </c>
      <c r="EV656" s="85">
        <v>26</v>
      </c>
      <c r="EW656" s="85">
        <v>25</v>
      </c>
      <c r="EX656" s="85">
        <v>27</v>
      </c>
      <c r="EY656" s="85">
        <v>27</v>
      </c>
      <c r="EZ656" s="85">
        <v>26</v>
      </c>
      <c r="FA656" s="85">
        <v>17</v>
      </c>
      <c r="FB656" s="85">
        <v>55</v>
      </c>
      <c r="FC656" s="85">
        <v>251</v>
      </c>
      <c r="FD656" s="85">
        <v>255</v>
      </c>
      <c r="FE656" s="85">
        <v>255</v>
      </c>
      <c r="FF656" s="85">
        <v>255</v>
      </c>
      <c r="FG656" s="85">
        <v>255</v>
      </c>
      <c r="FH656" s="85">
        <v>255</v>
      </c>
      <c r="FI656" s="85">
        <v>255</v>
      </c>
      <c r="FJ656" s="85">
        <v>255</v>
      </c>
      <c r="FK656" s="85">
        <v>255</v>
      </c>
      <c r="FL656" s="85">
        <v>255</v>
      </c>
      <c r="FM656" s="85">
        <v>255</v>
      </c>
      <c r="FN656" s="85">
        <v>255</v>
      </c>
      <c r="FO656" s="85">
        <v>255</v>
      </c>
      <c r="FP656" s="85">
        <v>255</v>
      </c>
      <c r="FQ656" s="85">
        <v>255</v>
      </c>
      <c r="FR656" s="85">
        <v>255</v>
      </c>
      <c r="FS656" s="85">
        <v>255</v>
      </c>
      <c r="FT656" s="85">
        <v>255</v>
      </c>
      <c r="FU656" s="85">
        <v>255</v>
      </c>
      <c r="FV656" s="85">
        <v>255</v>
      </c>
      <c r="FW656" s="85">
        <v>255</v>
      </c>
      <c r="FX656" s="85">
        <v>255</v>
      </c>
      <c r="FY656" s="85">
        <v>255</v>
      </c>
      <c r="FZ656" s="85">
        <v>255</v>
      </c>
      <c r="GA656" s="85">
        <v>255</v>
      </c>
      <c r="GB656" s="85">
        <v>255</v>
      </c>
      <c r="GC656" s="85">
        <v>255</v>
      </c>
      <c r="GD656" s="85">
        <v>255</v>
      </c>
      <c r="GE656" s="85">
        <v>255</v>
      </c>
      <c r="GF656" s="85">
        <v>255</v>
      </c>
      <c r="GG656" s="85">
        <v>255</v>
      </c>
      <c r="GH656" s="85">
        <v>255</v>
      </c>
      <c r="GI656" s="85">
        <v>255</v>
      </c>
      <c r="GJ656" s="85">
        <v>255</v>
      </c>
      <c r="GK656" s="85">
        <v>255</v>
      </c>
      <c r="GL656" s="85">
        <v>255</v>
      </c>
      <c r="GM656" s="85">
        <v>255</v>
      </c>
      <c r="GN656" s="85">
        <v>255</v>
      </c>
      <c r="GO656" s="85">
        <v>255</v>
      </c>
      <c r="GP656" s="85">
        <v>255</v>
      </c>
      <c r="GQ656" s="85">
        <v>255</v>
      </c>
      <c r="GR656" s="85">
        <v>255</v>
      </c>
      <c r="GS656" s="85">
        <v>255</v>
      </c>
      <c r="GT656" s="85">
        <v>255</v>
      </c>
      <c r="GU656" s="85">
        <v>255</v>
      </c>
      <c r="GV656" s="85">
        <v>255</v>
      </c>
      <c r="GW656" s="85">
        <v>255</v>
      </c>
      <c r="GX656" s="85">
        <v>255</v>
      </c>
      <c r="GY656" s="85">
        <v>255</v>
      </c>
      <c r="GZ656" s="85">
        <v>255</v>
      </c>
      <c r="HA656" s="85">
        <v>255</v>
      </c>
      <c r="HB656" s="85">
        <v>255</v>
      </c>
      <c r="HC656" s="85">
        <v>255</v>
      </c>
      <c r="HD656" s="85">
        <v>255</v>
      </c>
      <c r="HE656" s="85">
        <v>255</v>
      </c>
      <c r="HF656" s="85">
        <v>255</v>
      </c>
      <c r="HG656" s="85">
        <v>255</v>
      </c>
      <c r="HH656" s="85">
        <v>255</v>
      </c>
      <c r="HI656" s="85">
        <v>255</v>
      </c>
      <c r="HJ656" s="85">
        <v>255</v>
      </c>
      <c r="HK656" s="85">
        <v>255</v>
      </c>
      <c r="HL656" s="85">
        <v>255</v>
      </c>
      <c r="HM656" s="85">
        <v>255</v>
      </c>
      <c r="HN656" s="85">
        <v>255</v>
      </c>
      <c r="HO656" s="85">
        <v>255</v>
      </c>
      <c r="HP656" s="85">
        <v>255</v>
      </c>
      <c r="HQ656" s="85">
        <v>255</v>
      </c>
      <c r="HR656" s="85">
        <v>255</v>
      </c>
      <c r="HS656" s="85">
        <v>255</v>
      </c>
      <c r="HT656" s="85">
        <v>255</v>
      </c>
      <c r="HU656" s="85">
        <v>255</v>
      </c>
      <c r="HV656" s="85">
        <v>255</v>
      </c>
      <c r="HW656" s="85">
        <v>255</v>
      </c>
      <c r="HX656" s="85">
        <v>255</v>
      </c>
      <c r="HY656" s="85">
        <v>255</v>
      </c>
      <c r="HZ656" s="85">
        <v>255</v>
      </c>
      <c r="IA656" s="85">
        <v>255</v>
      </c>
      <c r="IB656" s="85">
        <v>255</v>
      </c>
      <c r="IC656" s="85">
        <v>255</v>
      </c>
      <c r="ID656" s="85">
        <v>255</v>
      </c>
      <c r="IE656" s="85">
        <v>255</v>
      </c>
    </row>
    <row r="657" spans="1:239" ht="7.8">
      <c r="A657" s="85">
        <v>255</v>
      </c>
      <c r="B657" s="85">
        <v>255</v>
      </c>
      <c r="C657" s="85">
        <v>255</v>
      </c>
      <c r="D657" s="85">
        <v>255</v>
      </c>
      <c r="E657" s="85">
        <v>255</v>
      </c>
      <c r="F657" s="85">
        <v>255</v>
      </c>
      <c r="G657" s="85">
        <v>255</v>
      </c>
      <c r="H657" s="85">
        <v>255</v>
      </c>
      <c r="I657" s="85">
        <v>255</v>
      </c>
      <c r="J657" s="85">
        <v>255</v>
      </c>
      <c r="K657" s="85">
        <v>255</v>
      </c>
      <c r="L657" s="85">
        <v>255</v>
      </c>
      <c r="M657" s="85">
        <v>255</v>
      </c>
      <c r="N657" s="85">
        <v>255</v>
      </c>
      <c r="O657" s="85">
        <v>255</v>
      </c>
      <c r="P657" s="85">
        <v>255</v>
      </c>
      <c r="Q657" s="85">
        <v>255</v>
      </c>
      <c r="R657" s="85">
        <v>255</v>
      </c>
      <c r="S657" s="85">
        <v>255</v>
      </c>
      <c r="T657" s="85">
        <v>255</v>
      </c>
      <c r="U657" s="85">
        <v>255</v>
      </c>
      <c r="V657" s="85">
        <v>255</v>
      </c>
      <c r="W657" s="85">
        <v>255</v>
      </c>
      <c r="X657" s="85">
        <v>255</v>
      </c>
      <c r="Y657" s="85">
        <v>255</v>
      </c>
      <c r="Z657" s="85">
        <v>255</v>
      </c>
      <c r="AA657" s="85">
        <v>255</v>
      </c>
      <c r="AB657" s="85">
        <v>255</v>
      </c>
      <c r="AC657" s="85">
        <v>255</v>
      </c>
      <c r="AD657" s="85">
        <v>255</v>
      </c>
      <c r="AE657" s="85">
        <v>255</v>
      </c>
      <c r="AF657" s="85">
        <v>255</v>
      </c>
      <c r="AG657" s="85">
        <v>255</v>
      </c>
      <c r="AH657" s="85">
        <v>255</v>
      </c>
      <c r="AI657" s="85">
        <v>255</v>
      </c>
      <c r="AJ657" s="85">
        <v>255</v>
      </c>
      <c r="AK657" s="85">
        <v>255</v>
      </c>
      <c r="AL657" s="85">
        <v>255</v>
      </c>
      <c r="AM657" s="85">
        <v>255</v>
      </c>
      <c r="AN657" s="85">
        <v>255</v>
      </c>
      <c r="AO657" s="85">
        <v>255</v>
      </c>
      <c r="AP657" s="85">
        <v>255</v>
      </c>
      <c r="AQ657" s="85">
        <v>255</v>
      </c>
      <c r="AR657" s="85">
        <v>255</v>
      </c>
      <c r="AS657" s="85">
        <v>255</v>
      </c>
      <c r="AT657" s="85">
        <v>255</v>
      </c>
      <c r="AU657" s="85">
        <v>255</v>
      </c>
      <c r="AV657" s="85">
        <v>255</v>
      </c>
      <c r="AW657" s="85">
        <v>255</v>
      </c>
      <c r="AX657" s="85">
        <v>255</v>
      </c>
      <c r="AY657" s="85">
        <v>255</v>
      </c>
      <c r="AZ657" s="85">
        <v>255</v>
      </c>
      <c r="BA657" s="85">
        <v>255</v>
      </c>
      <c r="BB657" s="85">
        <v>255</v>
      </c>
      <c r="BC657" s="85">
        <v>255</v>
      </c>
      <c r="BD657" s="85">
        <v>255</v>
      </c>
      <c r="BE657" s="85">
        <v>255</v>
      </c>
      <c r="BF657" s="85">
        <v>255</v>
      </c>
      <c r="BG657" s="85">
        <v>255</v>
      </c>
      <c r="BH657" s="85">
        <v>255</v>
      </c>
      <c r="BI657" s="85">
        <v>255</v>
      </c>
      <c r="BJ657" s="85">
        <v>255</v>
      </c>
      <c r="BK657" s="85">
        <v>255</v>
      </c>
      <c r="BL657" s="85">
        <v>255</v>
      </c>
      <c r="BM657" s="85">
        <v>255</v>
      </c>
      <c r="BN657" s="85">
        <v>255</v>
      </c>
      <c r="BO657" s="85">
        <v>255</v>
      </c>
      <c r="BP657" s="85">
        <v>255</v>
      </c>
      <c r="BQ657" s="85">
        <v>255</v>
      </c>
      <c r="BR657" s="85">
        <v>255</v>
      </c>
      <c r="BS657" s="85">
        <v>255</v>
      </c>
      <c r="BT657" s="85">
        <v>255</v>
      </c>
      <c r="BU657" s="85">
        <v>255</v>
      </c>
      <c r="BV657" s="85">
        <v>255</v>
      </c>
      <c r="BW657" s="85">
        <v>255</v>
      </c>
      <c r="BX657" s="85">
        <v>255</v>
      </c>
      <c r="BY657" s="85">
        <v>255</v>
      </c>
      <c r="BZ657" s="85">
        <v>255</v>
      </c>
      <c r="CA657" s="85">
        <v>255</v>
      </c>
      <c r="CB657" s="85">
        <v>108</v>
      </c>
      <c r="CC657" s="85">
        <v>15</v>
      </c>
      <c r="CD657" s="85">
        <v>20</v>
      </c>
      <c r="CE657" s="85">
        <v>21</v>
      </c>
      <c r="CF657" s="85">
        <v>19</v>
      </c>
      <c r="CG657" s="85">
        <v>21</v>
      </c>
      <c r="CH657" s="85">
        <v>21</v>
      </c>
      <c r="CI657" s="85">
        <v>21</v>
      </c>
      <c r="CJ657" s="85">
        <v>21</v>
      </c>
      <c r="CK657" s="85">
        <v>21</v>
      </c>
      <c r="CL657" s="85">
        <v>21</v>
      </c>
      <c r="CM657" s="85">
        <v>21</v>
      </c>
      <c r="CN657" s="85">
        <v>21</v>
      </c>
      <c r="CO657" s="85">
        <v>21</v>
      </c>
      <c r="CP657" s="85">
        <v>21</v>
      </c>
      <c r="CQ657" s="85">
        <v>21</v>
      </c>
      <c r="CR657" s="85">
        <v>21</v>
      </c>
      <c r="CS657" s="85">
        <v>21</v>
      </c>
      <c r="CT657" s="85">
        <v>21</v>
      </c>
      <c r="CU657" s="85">
        <v>21</v>
      </c>
      <c r="CV657" s="85">
        <v>21</v>
      </c>
      <c r="CW657" s="85">
        <v>21</v>
      </c>
      <c r="CX657" s="85">
        <v>21</v>
      </c>
      <c r="CY657" s="85">
        <v>21</v>
      </c>
      <c r="CZ657" s="85">
        <v>21</v>
      </c>
      <c r="DA657" s="85">
        <v>21</v>
      </c>
      <c r="DB657" s="85">
        <v>20</v>
      </c>
      <c r="DC657" s="85">
        <v>20</v>
      </c>
      <c r="DD657" s="85">
        <v>21</v>
      </c>
      <c r="DE657" s="85">
        <v>21</v>
      </c>
      <c r="DF657" s="85">
        <v>21</v>
      </c>
      <c r="DG657" s="85">
        <v>21</v>
      </c>
      <c r="DH657" s="85">
        <v>18</v>
      </c>
      <c r="DI657" s="85">
        <v>17</v>
      </c>
      <c r="DJ657" s="85">
        <v>17</v>
      </c>
      <c r="DK657" s="85">
        <v>18</v>
      </c>
      <c r="DL657" s="85">
        <v>21</v>
      </c>
      <c r="DM657" s="85">
        <v>20</v>
      </c>
      <c r="DN657" s="85">
        <v>21</v>
      </c>
      <c r="DO657" s="85">
        <v>21</v>
      </c>
      <c r="DP657" s="85">
        <v>21</v>
      </c>
      <c r="DQ657" s="85">
        <v>21</v>
      </c>
      <c r="DR657" s="85">
        <v>21</v>
      </c>
      <c r="DS657" s="85">
        <v>21</v>
      </c>
      <c r="DT657" s="85">
        <v>21</v>
      </c>
      <c r="DU657" s="85">
        <v>20</v>
      </c>
      <c r="DV657" s="85">
        <v>20</v>
      </c>
      <c r="DW657" s="85">
        <v>20</v>
      </c>
      <c r="DX657" s="85">
        <v>18</v>
      </c>
      <c r="DY657" s="85">
        <v>19</v>
      </c>
      <c r="DZ657" s="85">
        <v>20</v>
      </c>
      <c r="EA657" s="85">
        <v>19</v>
      </c>
      <c r="EB657" s="85">
        <v>22</v>
      </c>
      <c r="EC657" s="85">
        <v>21</v>
      </c>
      <c r="ED657" s="85">
        <v>21</v>
      </c>
      <c r="EE657" s="85">
        <v>21</v>
      </c>
      <c r="EF657" s="85">
        <v>21</v>
      </c>
      <c r="EG657" s="85">
        <v>21</v>
      </c>
      <c r="EH657" s="85">
        <v>21</v>
      </c>
      <c r="EI657" s="85">
        <v>21</v>
      </c>
      <c r="EJ657" s="85">
        <v>21</v>
      </c>
      <c r="EK657" s="85">
        <v>21</v>
      </c>
      <c r="EL657" s="85">
        <v>21</v>
      </c>
      <c r="EM657" s="85">
        <v>21</v>
      </c>
      <c r="EN657" s="85">
        <v>21</v>
      </c>
      <c r="EO657" s="85">
        <v>21</v>
      </c>
      <c r="EP657" s="85">
        <v>21</v>
      </c>
      <c r="EQ657" s="85">
        <v>21</v>
      </c>
      <c r="ER657" s="85">
        <v>21</v>
      </c>
      <c r="ES657" s="85">
        <v>21</v>
      </c>
      <c r="ET657" s="85">
        <v>21</v>
      </c>
      <c r="EU657" s="85">
        <v>21</v>
      </c>
      <c r="EV657" s="85">
        <v>21</v>
      </c>
      <c r="EW657" s="85">
        <v>21</v>
      </c>
      <c r="EX657" s="85">
        <v>21</v>
      </c>
      <c r="EY657" s="85">
        <v>21</v>
      </c>
      <c r="EZ657" s="85">
        <v>21</v>
      </c>
      <c r="FA657" s="85">
        <v>13</v>
      </c>
      <c r="FB657" s="85">
        <v>55</v>
      </c>
      <c r="FC657" s="85">
        <v>251</v>
      </c>
      <c r="FD657" s="85">
        <v>255</v>
      </c>
      <c r="FE657" s="85">
        <v>255</v>
      </c>
      <c r="FF657" s="85">
        <v>255</v>
      </c>
      <c r="FG657" s="85">
        <v>255</v>
      </c>
      <c r="FH657" s="85">
        <v>255</v>
      </c>
      <c r="FI657" s="85">
        <v>255</v>
      </c>
      <c r="FJ657" s="85">
        <v>255</v>
      </c>
      <c r="FK657" s="85">
        <v>255</v>
      </c>
      <c r="FL657" s="85">
        <v>255</v>
      </c>
      <c r="FM657" s="85">
        <v>255</v>
      </c>
      <c r="FN657" s="85">
        <v>255</v>
      </c>
      <c r="FO657" s="85">
        <v>255</v>
      </c>
      <c r="FP657" s="85">
        <v>255</v>
      </c>
      <c r="FQ657" s="85">
        <v>255</v>
      </c>
      <c r="FR657" s="85">
        <v>255</v>
      </c>
      <c r="FS657" s="85">
        <v>255</v>
      </c>
      <c r="FT657" s="85">
        <v>255</v>
      </c>
      <c r="FU657" s="85">
        <v>255</v>
      </c>
      <c r="FV657" s="85">
        <v>255</v>
      </c>
      <c r="FW657" s="85">
        <v>255</v>
      </c>
      <c r="FX657" s="85">
        <v>255</v>
      </c>
      <c r="FY657" s="85">
        <v>255</v>
      </c>
      <c r="FZ657" s="85">
        <v>255</v>
      </c>
      <c r="GA657" s="85">
        <v>255</v>
      </c>
      <c r="GB657" s="85">
        <v>255</v>
      </c>
      <c r="GC657" s="85">
        <v>255</v>
      </c>
      <c r="GD657" s="85">
        <v>255</v>
      </c>
      <c r="GE657" s="85">
        <v>255</v>
      </c>
      <c r="GF657" s="85">
        <v>255</v>
      </c>
      <c r="GG657" s="85">
        <v>255</v>
      </c>
      <c r="GH657" s="85">
        <v>255</v>
      </c>
      <c r="GI657" s="85">
        <v>255</v>
      </c>
      <c r="GJ657" s="85">
        <v>255</v>
      </c>
      <c r="GK657" s="85">
        <v>255</v>
      </c>
      <c r="GL657" s="85">
        <v>255</v>
      </c>
      <c r="GM657" s="85">
        <v>255</v>
      </c>
      <c r="GN657" s="85">
        <v>255</v>
      </c>
      <c r="GO657" s="85">
        <v>255</v>
      </c>
      <c r="GP657" s="85">
        <v>255</v>
      </c>
      <c r="GQ657" s="85">
        <v>255</v>
      </c>
      <c r="GR657" s="85">
        <v>255</v>
      </c>
      <c r="GS657" s="85">
        <v>255</v>
      </c>
      <c r="GT657" s="85">
        <v>255</v>
      </c>
      <c r="GU657" s="85">
        <v>255</v>
      </c>
      <c r="GV657" s="85">
        <v>255</v>
      </c>
      <c r="GW657" s="85">
        <v>255</v>
      </c>
      <c r="GX657" s="85">
        <v>255</v>
      </c>
      <c r="GY657" s="85">
        <v>255</v>
      </c>
      <c r="GZ657" s="85">
        <v>255</v>
      </c>
      <c r="HA657" s="85">
        <v>255</v>
      </c>
      <c r="HB657" s="85">
        <v>255</v>
      </c>
      <c r="HC657" s="85">
        <v>255</v>
      </c>
      <c r="HD657" s="85">
        <v>255</v>
      </c>
      <c r="HE657" s="85">
        <v>255</v>
      </c>
      <c r="HF657" s="85">
        <v>255</v>
      </c>
      <c r="HG657" s="85">
        <v>255</v>
      </c>
      <c r="HH657" s="85">
        <v>255</v>
      </c>
      <c r="HI657" s="85">
        <v>255</v>
      </c>
      <c r="HJ657" s="85">
        <v>255</v>
      </c>
      <c r="HK657" s="85">
        <v>255</v>
      </c>
      <c r="HL657" s="85">
        <v>255</v>
      </c>
      <c r="HM657" s="85">
        <v>255</v>
      </c>
      <c r="HN657" s="85">
        <v>255</v>
      </c>
      <c r="HO657" s="85">
        <v>255</v>
      </c>
      <c r="HP657" s="85">
        <v>255</v>
      </c>
      <c r="HQ657" s="85">
        <v>255</v>
      </c>
      <c r="HR657" s="85">
        <v>255</v>
      </c>
      <c r="HS657" s="85">
        <v>255</v>
      </c>
      <c r="HT657" s="85">
        <v>255</v>
      </c>
      <c r="HU657" s="85">
        <v>255</v>
      </c>
      <c r="HV657" s="85">
        <v>255</v>
      </c>
      <c r="HW657" s="85">
        <v>255</v>
      </c>
      <c r="HX657" s="85">
        <v>255</v>
      </c>
      <c r="HY657" s="85">
        <v>255</v>
      </c>
      <c r="HZ657" s="85">
        <v>255</v>
      </c>
      <c r="IA657" s="85">
        <v>255</v>
      </c>
      <c r="IB657" s="85">
        <v>255</v>
      </c>
      <c r="IC657" s="85">
        <v>255</v>
      </c>
      <c r="ID657" s="85">
        <v>255</v>
      </c>
      <c r="IE657" s="85">
        <v>255</v>
      </c>
    </row>
    <row r="658" spans="1:239" ht="7.8">
      <c r="A658" s="85">
        <v>255</v>
      </c>
      <c r="B658" s="85">
        <v>255</v>
      </c>
      <c r="C658" s="85">
        <v>255</v>
      </c>
      <c r="D658" s="85">
        <v>255</v>
      </c>
      <c r="E658" s="85">
        <v>255</v>
      </c>
      <c r="F658" s="85">
        <v>255</v>
      </c>
      <c r="G658" s="85">
        <v>255</v>
      </c>
      <c r="H658" s="85">
        <v>255</v>
      </c>
      <c r="I658" s="85">
        <v>255</v>
      </c>
      <c r="J658" s="85">
        <v>255</v>
      </c>
      <c r="K658" s="85">
        <v>255</v>
      </c>
      <c r="L658" s="85">
        <v>255</v>
      </c>
      <c r="M658" s="85">
        <v>255</v>
      </c>
      <c r="N658" s="85">
        <v>255</v>
      </c>
      <c r="O658" s="85">
        <v>255</v>
      </c>
      <c r="P658" s="85">
        <v>255</v>
      </c>
      <c r="Q658" s="85">
        <v>255</v>
      </c>
      <c r="R658" s="85">
        <v>255</v>
      </c>
      <c r="S658" s="85">
        <v>255</v>
      </c>
      <c r="T658" s="85">
        <v>255</v>
      </c>
      <c r="U658" s="85">
        <v>255</v>
      </c>
      <c r="V658" s="85">
        <v>255</v>
      </c>
      <c r="W658" s="85">
        <v>255</v>
      </c>
      <c r="X658" s="85">
        <v>255</v>
      </c>
      <c r="Y658" s="85">
        <v>255</v>
      </c>
      <c r="Z658" s="85">
        <v>255</v>
      </c>
      <c r="AA658" s="85">
        <v>255</v>
      </c>
      <c r="AB658" s="85">
        <v>255</v>
      </c>
      <c r="AC658" s="85">
        <v>255</v>
      </c>
      <c r="AD658" s="85">
        <v>255</v>
      </c>
      <c r="AE658" s="85">
        <v>255</v>
      </c>
      <c r="AF658" s="85">
        <v>255</v>
      </c>
      <c r="AG658" s="85">
        <v>255</v>
      </c>
      <c r="AH658" s="85">
        <v>255</v>
      </c>
      <c r="AI658" s="85">
        <v>255</v>
      </c>
      <c r="AJ658" s="85">
        <v>255</v>
      </c>
      <c r="AK658" s="85">
        <v>255</v>
      </c>
      <c r="AL658" s="85">
        <v>255</v>
      </c>
      <c r="AM658" s="85">
        <v>255</v>
      </c>
      <c r="AN658" s="85">
        <v>255</v>
      </c>
      <c r="AO658" s="85">
        <v>255</v>
      </c>
      <c r="AP658" s="85">
        <v>255</v>
      </c>
      <c r="AQ658" s="85">
        <v>255</v>
      </c>
      <c r="AR658" s="85">
        <v>255</v>
      </c>
      <c r="AS658" s="85">
        <v>255</v>
      </c>
      <c r="AT658" s="85">
        <v>255</v>
      </c>
      <c r="AU658" s="85">
        <v>255</v>
      </c>
      <c r="AV658" s="85">
        <v>255</v>
      </c>
      <c r="AW658" s="85">
        <v>255</v>
      </c>
      <c r="AX658" s="85">
        <v>255</v>
      </c>
      <c r="AY658" s="85">
        <v>255</v>
      </c>
      <c r="AZ658" s="85">
        <v>255</v>
      </c>
      <c r="BA658" s="85">
        <v>255</v>
      </c>
      <c r="BB658" s="85">
        <v>255</v>
      </c>
      <c r="BC658" s="85">
        <v>255</v>
      </c>
      <c r="BD658" s="85">
        <v>255</v>
      </c>
      <c r="BE658" s="85">
        <v>255</v>
      </c>
      <c r="BF658" s="85">
        <v>255</v>
      </c>
      <c r="BG658" s="85">
        <v>255</v>
      </c>
      <c r="BH658" s="85">
        <v>255</v>
      </c>
      <c r="BI658" s="85">
        <v>255</v>
      </c>
      <c r="BJ658" s="85">
        <v>255</v>
      </c>
      <c r="BK658" s="85">
        <v>255</v>
      </c>
      <c r="BL658" s="85">
        <v>255</v>
      </c>
      <c r="BM658" s="85">
        <v>255</v>
      </c>
      <c r="BN658" s="85">
        <v>255</v>
      </c>
      <c r="BO658" s="85">
        <v>255</v>
      </c>
      <c r="BP658" s="85">
        <v>255</v>
      </c>
      <c r="BQ658" s="85">
        <v>255</v>
      </c>
      <c r="BR658" s="85">
        <v>255</v>
      </c>
      <c r="BS658" s="85">
        <v>255</v>
      </c>
      <c r="BT658" s="85">
        <v>255</v>
      </c>
      <c r="BU658" s="85">
        <v>255</v>
      </c>
      <c r="BV658" s="85">
        <v>255</v>
      </c>
      <c r="BW658" s="85">
        <v>255</v>
      </c>
      <c r="BX658" s="85">
        <v>255</v>
      </c>
      <c r="BY658" s="85">
        <v>255</v>
      </c>
      <c r="BZ658" s="85">
        <v>255</v>
      </c>
      <c r="CA658" s="85">
        <v>255</v>
      </c>
      <c r="CB658" s="85">
        <v>205</v>
      </c>
      <c r="CC658" s="85">
        <v>49</v>
      </c>
      <c r="CD658" s="85">
        <v>30</v>
      </c>
      <c r="CE658" s="85">
        <v>36</v>
      </c>
      <c r="CF658" s="85">
        <v>35</v>
      </c>
      <c r="CG658" s="85">
        <v>38</v>
      </c>
      <c r="CH658" s="85">
        <v>35</v>
      </c>
      <c r="CI658" s="85">
        <v>36</v>
      </c>
      <c r="CJ658" s="85">
        <v>36</v>
      </c>
      <c r="CK658" s="85">
        <v>34</v>
      </c>
      <c r="CL658" s="85">
        <v>35</v>
      </c>
      <c r="CM658" s="85">
        <v>35</v>
      </c>
      <c r="CN658" s="85">
        <v>35</v>
      </c>
      <c r="CO658" s="85">
        <v>35</v>
      </c>
      <c r="CP658" s="85">
        <v>35</v>
      </c>
      <c r="CQ658" s="85">
        <v>35</v>
      </c>
      <c r="CR658" s="85">
        <v>35</v>
      </c>
      <c r="CS658" s="85">
        <v>35</v>
      </c>
      <c r="CT658" s="85">
        <v>35</v>
      </c>
      <c r="CU658" s="85">
        <v>35</v>
      </c>
      <c r="CV658" s="85">
        <v>35</v>
      </c>
      <c r="CW658" s="85">
        <v>35</v>
      </c>
      <c r="CX658" s="85">
        <v>35</v>
      </c>
      <c r="CY658" s="85">
        <v>35</v>
      </c>
      <c r="CZ658" s="85">
        <v>35</v>
      </c>
      <c r="DA658" s="85">
        <v>35</v>
      </c>
      <c r="DB658" s="85">
        <v>35</v>
      </c>
      <c r="DC658" s="85">
        <v>34</v>
      </c>
      <c r="DD658" s="85">
        <v>36</v>
      </c>
      <c r="DE658" s="85">
        <v>34</v>
      </c>
      <c r="DF658" s="85">
        <v>35</v>
      </c>
      <c r="DG658" s="85">
        <v>35</v>
      </c>
      <c r="DH658" s="85">
        <v>33</v>
      </c>
      <c r="DI658" s="85">
        <v>34</v>
      </c>
      <c r="DJ658" s="85">
        <v>35</v>
      </c>
      <c r="DK658" s="85">
        <v>36</v>
      </c>
      <c r="DL658" s="85">
        <v>36</v>
      </c>
      <c r="DM658" s="85">
        <v>34</v>
      </c>
      <c r="DN658" s="85">
        <v>35</v>
      </c>
      <c r="DO658" s="85">
        <v>35</v>
      </c>
      <c r="DP658" s="85">
        <v>35</v>
      </c>
      <c r="DQ658" s="85">
        <v>35</v>
      </c>
      <c r="DR658" s="85">
        <v>35</v>
      </c>
      <c r="DS658" s="85">
        <v>33</v>
      </c>
      <c r="DT658" s="85">
        <v>35</v>
      </c>
      <c r="DU658" s="85">
        <v>34</v>
      </c>
      <c r="DV658" s="85">
        <v>36</v>
      </c>
      <c r="DW658" s="85">
        <v>35</v>
      </c>
      <c r="DX658" s="85">
        <v>35</v>
      </c>
      <c r="DY658" s="85">
        <v>35</v>
      </c>
      <c r="DZ658" s="85">
        <v>35</v>
      </c>
      <c r="EA658" s="85">
        <v>33</v>
      </c>
      <c r="EB658" s="85">
        <v>35</v>
      </c>
      <c r="EC658" s="85">
        <v>34</v>
      </c>
      <c r="ED658" s="85">
        <v>35</v>
      </c>
      <c r="EE658" s="85">
        <v>35</v>
      </c>
      <c r="EF658" s="85">
        <v>35</v>
      </c>
      <c r="EG658" s="85">
        <v>35</v>
      </c>
      <c r="EH658" s="85">
        <v>35</v>
      </c>
      <c r="EI658" s="85">
        <v>35</v>
      </c>
      <c r="EJ658" s="85">
        <v>35</v>
      </c>
      <c r="EK658" s="85">
        <v>35</v>
      </c>
      <c r="EL658" s="85">
        <v>35</v>
      </c>
      <c r="EM658" s="85">
        <v>35</v>
      </c>
      <c r="EN658" s="85">
        <v>35</v>
      </c>
      <c r="EO658" s="85">
        <v>35</v>
      </c>
      <c r="EP658" s="85">
        <v>35</v>
      </c>
      <c r="EQ658" s="85">
        <v>35</v>
      </c>
      <c r="ER658" s="85">
        <v>35</v>
      </c>
      <c r="ES658" s="85">
        <v>35</v>
      </c>
      <c r="ET658" s="85">
        <v>35</v>
      </c>
      <c r="EU658" s="85">
        <v>34</v>
      </c>
      <c r="EV658" s="85">
        <v>36</v>
      </c>
      <c r="EW658" s="85">
        <v>36</v>
      </c>
      <c r="EX658" s="85">
        <v>35</v>
      </c>
      <c r="EY658" s="85">
        <v>35</v>
      </c>
      <c r="EZ658" s="85">
        <v>34</v>
      </c>
      <c r="FA658" s="85">
        <v>26</v>
      </c>
      <c r="FB658" s="85">
        <v>66</v>
      </c>
      <c r="FC658" s="85">
        <v>255</v>
      </c>
      <c r="FD658" s="85">
        <v>255</v>
      </c>
      <c r="FE658" s="85">
        <v>255</v>
      </c>
      <c r="FF658" s="85">
        <v>255</v>
      </c>
      <c r="FG658" s="85">
        <v>255</v>
      </c>
      <c r="FH658" s="85">
        <v>255</v>
      </c>
      <c r="FI658" s="85">
        <v>255</v>
      </c>
      <c r="FJ658" s="85">
        <v>255</v>
      </c>
      <c r="FK658" s="85">
        <v>255</v>
      </c>
      <c r="FL658" s="85">
        <v>255</v>
      </c>
      <c r="FM658" s="85">
        <v>255</v>
      </c>
      <c r="FN658" s="85">
        <v>255</v>
      </c>
      <c r="FO658" s="85">
        <v>255</v>
      </c>
      <c r="FP658" s="85">
        <v>255</v>
      </c>
      <c r="FQ658" s="85">
        <v>255</v>
      </c>
      <c r="FR658" s="85">
        <v>255</v>
      </c>
      <c r="FS658" s="85">
        <v>255</v>
      </c>
      <c r="FT658" s="85">
        <v>255</v>
      </c>
      <c r="FU658" s="85">
        <v>255</v>
      </c>
      <c r="FV658" s="85">
        <v>255</v>
      </c>
      <c r="FW658" s="85">
        <v>255</v>
      </c>
      <c r="FX658" s="85">
        <v>255</v>
      </c>
      <c r="FY658" s="85">
        <v>255</v>
      </c>
      <c r="FZ658" s="85">
        <v>255</v>
      </c>
      <c r="GA658" s="85">
        <v>255</v>
      </c>
      <c r="GB658" s="85">
        <v>255</v>
      </c>
      <c r="GC658" s="85">
        <v>255</v>
      </c>
      <c r="GD658" s="85">
        <v>255</v>
      </c>
      <c r="GE658" s="85">
        <v>255</v>
      </c>
      <c r="GF658" s="85">
        <v>255</v>
      </c>
      <c r="GG658" s="85">
        <v>255</v>
      </c>
      <c r="GH658" s="85">
        <v>255</v>
      </c>
      <c r="GI658" s="85">
        <v>255</v>
      </c>
      <c r="GJ658" s="85">
        <v>255</v>
      </c>
      <c r="GK658" s="85">
        <v>255</v>
      </c>
      <c r="GL658" s="85">
        <v>255</v>
      </c>
      <c r="GM658" s="85">
        <v>255</v>
      </c>
      <c r="GN658" s="85">
        <v>255</v>
      </c>
      <c r="GO658" s="85">
        <v>255</v>
      </c>
      <c r="GP658" s="85">
        <v>255</v>
      </c>
      <c r="GQ658" s="85">
        <v>255</v>
      </c>
      <c r="GR658" s="85">
        <v>255</v>
      </c>
      <c r="GS658" s="85">
        <v>255</v>
      </c>
      <c r="GT658" s="85">
        <v>255</v>
      </c>
      <c r="GU658" s="85">
        <v>255</v>
      </c>
      <c r="GV658" s="85">
        <v>255</v>
      </c>
      <c r="GW658" s="85">
        <v>255</v>
      </c>
      <c r="GX658" s="85">
        <v>255</v>
      </c>
      <c r="GY658" s="85">
        <v>255</v>
      </c>
      <c r="GZ658" s="85">
        <v>255</v>
      </c>
      <c r="HA658" s="85">
        <v>255</v>
      </c>
      <c r="HB658" s="85">
        <v>255</v>
      </c>
      <c r="HC658" s="85">
        <v>255</v>
      </c>
      <c r="HD658" s="85">
        <v>255</v>
      </c>
      <c r="HE658" s="85">
        <v>255</v>
      </c>
      <c r="HF658" s="85">
        <v>255</v>
      </c>
      <c r="HG658" s="85">
        <v>255</v>
      </c>
      <c r="HH658" s="85">
        <v>255</v>
      </c>
      <c r="HI658" s="85">
        <v>255</v>
      </c>
      <c r="HJ658" s="85">
        <v>255</v>
      </c>
      <c r="HK658" s="85">
        <v>255</v>
      </c>
      <c r="HL658" s="85">
        <v>255</v>
      </c>
      <c r="HM658" s="85">
        <v>255</v>
      </c>
      <c r="HN658" s="85">
        <v>255</v>
      </c>
      <c r="HO658" s="85">
        <v>255</v>
      </c>
      <c r="HP658" s="85">
        <v>255</v>
      </c>
      <c r="HQ658" s="85">
        <v>255</v>
      </c>
      <c r="HR658" s="85">
        <v>255</v>
      </c>
      <c r="HS658" s="85">
        <v>255</v>
      </c>
      <c r="HT658" s="85">
        <v>255</v>
      </c>
      <c r="HU658" s="85">
        <v>255</v>
      </c>
      <c r="HV658" s="85">
        <v>255</v>
      </c>
      <c r="HW658" s="85">
        <v>255</v>
      </c>
      <c r="HX658" s="85">
        <v>255</v>
      </c>
      <c r="HY658" s="85">
        <v>255</v>
      </c>
      <c r="HZ658" s="85">
        <v>255</v>
      </c>
      <c r="IA658" s="85">
        <v>255</v>
      </c>
      <c r="IB658" s="85">
        <v>255</v>
      </c>
      <c r="IC658" s="85">
        <v>255</v>
      </c>
      <c r="ID658" s="85">
        <v>255</v>
      </c>
      <c r="IE658" s="85">
        <v>255</v>
      </c>
    </row>
    <row r="659" spans="1:239" ht="7.8">
      <c r="A659" s="85">
        <v>255</v>
      </c>
      <c r="B659" s="85">
        <v>255</v>
      </c>
      <c r="C659" s="85">
        <v>255</v>
      </c>
      <c r="D659" s="85">
        <v>255</v>
      </c>
      <c r="E659" s="85">
        <v>255</v>
      </c>
      <c r="F659" s="85">
        <v>255</v>
      </c>
      <c r="G659" s="85">
        <v>255</v>
      </c>
      <c r="H659" s="85">
        <v>255</v>
      </c>
      <c r="I659" s="85">
        <v>255</v>
      </c>
      <c r="J659" s="85">
        <v>255</v>
      </c>
      <c r="K659" s="85">
        <v>255</v>
      </c>
      <c r="L659" s="85">
        <v>255</v>
      </c>
      <c r="M659" s="85">
        <v>255</v>
      </c>
      <c r="N659" s="85">
        <v>255</v>
      </c>
      <c r="O659" s="85">
        <v>255</v>
      </c>
      <c r="P659" s="85">
        <v>255</v>
      </c>
      <c r="Q659" s="85">
        <v>255</v>
      </c>
      <c r="R659" s="85">
        <v>255</v>
      </c>
      <c r="S659" s="85">
        <v>255</v>
      </c>
      <c r="T659" s="85">
        <v>255</v>
      </c>
      <c r="U659" s="85">
        <v>255</v>
      </c>
      <c r="V659" s="85">
        <v>255</v>
      </c>
      <c r="W659" s="85">
        <v>255</v>
      </c>
      <c r="X659" s="85">
        <v>255</v>
      </c>
      <c r="Y659" s="85">
        <v>255</v>
      </c>
      <c r="Z659" s="85">
        <v>255</v>
      </c>
      <c r="AA659" s="85">
        <v>255</v>
      </c>
      <c r="AB659" s="85">
        <v>255</v>
      </c>
      <c r="AC659" s="85">
        <v>255</v>
      </c>
      <c r="AD659" s="85">
        <v>255</v>
      </c>
      <c r="AE659" s="85">
        <v>255</v>
      </c>
      <c r="AF659" s="85">
        <v>255</v>
      </c>
      <c r="AG659" s="85">
        <v>255</v>
      </c>
      <c r="AH659" s="85">
        <v>255</v>
      </c>
      <c r="AI659" s="85">
        <v>255</v>
      </c>
      <c r="AJ659" s="85">
        <v>255</v>
      </c>
      <c r="AK659" s="85">
        <v>255</v>
      </c>
      <c r="AL659" s="85">
        <v>255</v>
      </c>
      <c r="AM659" s="85">
        <v>255</v>
      </c>
      <c r="AN659" s="85">
        <v>255</v>
      </c>
      <c r="AO659" s="85">
        <v>255</v>
      </c>
      <c r="AP659" s="85">
        <v>255</v>
      </c>
      <c r="AQ659" s="85">
        <v>255</v>
      </c>
      <c r="AR659" s="85">
        <v>255</v>
      </c>
      <c r="AS659" s="85">
        <v>255</v>
      </c>
      <c r="AT659" s="85">
        <v>255</v>
      </c>
      <c r="AU659" s="85">
        <v>255</v>
      </c>
      <c r="AV659" s="85">
        <v>255</v>
      </c>
      <c r="AW659" s="85">
        <v>255</v>
      </c>
      <c r="AX659" s="85">
        <v>255</v>
      </c>
      <c r="AY659" s="85">
        <v>255</v>
      </c>
      <c r="AZ659" s="85">
        <v>255</v>
      </c>
      <c r="BA659" s="85">
        <v>255</v>
      </c>
      <c r="BB659" s="85">
        <v>255</v>
      </c>
      <c r="BC659" s="85">
        <v>255</v>
      </c>
      <c r="BD659" s="85">
        <v>255</v>
      </c>
      <c r="BE659" s="85">
        <v>255</v>
      </c>
      <c r="BF659" s="85">
        <v>255</v>
      </c>
      <c r="BG659" s="85">
        <v>255</v>
      </c>
      <c r="BH659" s="85">
        <v>255</v>
      </c>
      <c r="BI659" s="85">
        <v>255</v>
      </c>
      <c r="BJ659" s="85">
        <v>255</v>
      </c>
      <c r="BK659" s="85">
        <v>255</v>
      </c>
      <c r="BL659" s="85">
        <v>255</v>
      </c>
      <c r="BM659" s="85">
        <v>255</v>
      </c>
      <c r="BN659" s="85">
        <v>255</v>
      </c>
      <c r="BO659" s="85">
        <v>255</v>
      </c>
      <c r="BP659" s="85">
        <v>255</v>
      </c>
      <c r="BQ659" s="85">
        <v>255</v>
      </c>
      <c r="BR659" s="85">
        <v>255</v>
      </c>
      <c r="BS659" s="85">
        <v>255</v>
      </c>
      <c r="BT659" s="85">
        <v>255</v>
      </c>
      <c r="BU659" s="85">
        <v>255</v>
      </c>
      <c r="BV659" s="85">
        <v>255</v>
      </c>
      <c r="BW659" s="85">
        <v>255</v>
      </c>
      <c r="BX659" s="85">
        <v>255</v>
      </c>
      <c r="BY659" s="85">
        <v>255</v>
      </c>
      <c r="BZ659" s="85">
        <v>255</v>
      </c>
      <c r="CA659" s="85">
        <v>255</v>
      </c>
      <c r="CB659" s="85">
        <v>204</v>
      </c>
      <c r="CC659" s="85">
        <v>44</v>
      </c>
      <c r="CD659" s="85">
        <v>22</v>
      </c>
      <c r="CE659" s="85">
        <v>25</v>
      </c>
      <c r="CF659" s="85">
        <v>24</v>
      </c>
      <c r="CG659" s="85">
        <v>23</v>
      </c>
      <c r="CH659" s="85">
        <v>24</v>
      </c>
      <c r="CI659" s="85">
        <v>24</v>
      </c>
      <c r="CJ659" s="85">
        <v>24</v>
      </c>
      <c r="CK659" s="85">
        <v>26</v>
      </c>
      <c r="CL659" s="85">
        <v>26</v>
      </c>
      <c r="CM659" s="85">
        <v>26</v>
      </c>
      <c r="CN659" s="85">
        <v>26</v>
      </c>
      <c r="CO659" s="85">
        <v>26</v>
      </c>
      <c r="CP659" s="85">
        <v>26</v>
      </c>
      <c r="CQ659" s="85">
        <v>26</v>
      </c>
      <c r="CR659" s="85">
        <v>26</v>
      </c>
      <c r="CS659" s="85">
        <v>26</v>
      </c>
      <c r="CT659" s="85">
        <v>26</v>
      </c>
      <c r="CU659" s="85">
        <v>26</v>
      </c>
      <c r="CV659" s="85">
        <v>26</v>
      </c>
      <c r="CW659" s="85">
        <v>26</v>
      </c>
      <c r="CX659" s="85">
        <v>26</v>
      </c>
      <c r="CY659" s="85">
        <v>26</v>
      </c>
      <c r="CZ659" s="85">
        <v>26</v>
      </c>
      <c r="DA659" s="85">
        <v>26</v>
      </c>
      <c r="DB659" s="85">
        <v>24</v>
      </c>
      <c r="DC659" s="85">
        <v>24</v>
      </c>
      <c r="DD659" s="85">
        <v>27</v>
      </c>
      <c r="DE659" s="85">
        <v>25</v>
      </c>
      <c r="DF659" s="85">
        <v>26</v>
      </c>
      <c r="DG659" s="85">
        <v>26</v>
      </c>
      <c r="DH659" s="85">
        <v>24</v>
      </c>
      <c r="DI659" s="85">
        <v>25</v>
      </c>
      <c r="DJ659" s="85">
        <v>23</v>
      </c>
      <c r="DK659" s="85">
        <v>27</v>
      </c>
      <c r="DL659" s="85">
        <v>27</v>
      </c>
      <c r="DM659" s="85">
        <v>25</v>
      </c>
      <c r="DN659" s="85">
        <v>26</v>
      </c>
      <c r="DO659" s="85">
        <v>26</v>
      </c>
      <c r="DP659" s="85">
        <v>26</v>
      </c>
      <c r="DQ659" s="85">
        <v>26</v>
      </c>
      <c r="DR659" s="85">
        <v>26</v>
      </c>
      <c r="DS659" s="85">
        <v>24</v>
      </c>
      <c r="DT659" s="85">
        <v>26</v>
      </c>
      <c r="DU659" s="85">
        <v>26</v>
      </c>
      <c r="DV659" s="85">
        <v>28</v>
      </c>
      <c r="DW659" s="85">
        <v>26</v>
      </c>
      <c r="DX659" s="85">
        <v>26</v>
      </c>
      <c r="DY659" s="85">
        <v>26</v>
      </c>
      <c r="DZ659" s="85">
        <v>26</v>
      </c>
      <c r="EA659" s="85">
        <v>24</v>
      </c>
      <c r="EB659" s="85">
        <v>26</v>
      </c>
      <c r="EC659" s="85">
        <v>25</v>
      </c>
      <c r="ED659" s="85">
        <v>26</v>
      </c>
      <c r="EE659" s="85">
        <v>26</v>
      </c>
      <c r="EF659" s="85">
        <v>26</v>
      </c>
      <c r="EG659" s="85">
        <v>26</v>
      </c>
      <c r="EH659" s="85">
        <v>26</v>
      </c>
      <c r="EI659" s="85">
        <v>26</v>
      </c>
      <c r="EJ659" s="85">
        <v>26</v>
      </c>
      <c r="EK659" s="85">
        <v>26</v>
      </c>
      <c r="EL659" s="85">
        <v>26</v>
      </c>
      <c r="EM659" s="85">
        <v>26</v>
      </c>
      <c r="EN659" s="85">
        <v>26</v>
      </c>
      <c r="EO659" s="85">
        <v>26</v>
      </c>
      <c r="EP659" s="85">
        <v>26</v>
      </c>
      <c r="EQ659" s="85">
        <v>26</v>
      </c>
      <c r="ER659" s="85">
        <v>26</v>
      </c>
      <c r="ES659" s="85">
        <v>26</v>
      </c>
      <c r="ET659" s="85">
        <v>26</v>
      </c>
      <c r="EU659" s="85">
        <v>26</v>
      </c>
      <c r="EV659" s="85">
        <v>25</v>
      </c>
      <c r="EW659" s="85">
        <v>25</v>
      </c>
      <c r="EX659" s="85">
        <v>26</v>
      </c>
      <c r="EY659" s="85">
        <v>27</v>
      </c>
      <c r="EZ659" s="85">
        <v>26</v>
      </c>
      <c r="FA659" s="85">
        <v>16</v>
      </c>
      <c r="FB659" s="85">
        <v>61</v>
      </c>
      <c r="FC659" s="85">
        <v>255</v>
      </c>
      <c r="FD659" s="85">
        <v>255</v>
      </c>
      <c r="FE659" s="85">
        <v>255</v>
      </c>
      <c r="FF659" s="85">
        <v>255</v>
      </c>
      <c r="FG659" s="85">
        <v>255</v>
      </c>
      <c r="FH659" s="85">
        <v>255</v>
      </c>
      <c r="FI659" s="85">
        <v>255</v>
      </c>
      <c r="FJ659" s="85">
        <v>255</v>
      </c>
      <c r="FK659" s="85">
        <v>255</v>
      </c>
      <c r="FL659" s="85">
        <v>255</v>
      </c>
      <c r="FM659" s="85">
        <v>255</v>
      </c>
      <c r="FN659" s="85">
        <v>255</v>
      </c>
      <c r="FO659" s="85">
        <v>255</v>
      </c>
      <c r="FP659" s="85">
        <v>255</v>
      </c>
      <c r="FQ659" s="85">
        <v>255</v>
      </c>
      <c r="FR659" s="85">
        <v>255</v>
      </c>
      <c r="FS659" s="85">
        <v>255</v>
      </c>
      <c r="FT659" s="85">
        <v>255</v>
      </c>
      <c r="FU659" s="85">
        <v>255</v>
      </c>
      <c r="FV659" s="85">
        <v>255</v>
      </c>
      <c r="FW659" s="85">
        <v>255</v>
      </c>
      <c r="FX659" s="85">
        <v>255</v>
      </c>
      <c r="FY659" s="85">
        <v>255</v>
      </c>
      <c r="FZ659" s="85">
        <v>255</v>
      </c>
      <c r="GA659" s="85">
        <v>255</v>
      </c>
      <c r="GB659" s="85">
        <v>255</v>
      </c>
      <c r="GC659" s="85">
        <v>255</v>
      </c>
      <c r="GD659" s="85">
        <v>255</v>
      </c>
      <c r="GE659" s="85">
        <v>255</v>
      </c>
      <c r="GF659" s="85">
        <v>255</v>
      </c>
      <c r="GG659" s="85">
        <v>255</v>
      </c>
      <c r="GH659" s="85">
        <v>255</v>
      </c>
      <c r="GI659" s="85">
        <v>255</v>
      </c>
      <c r="GJ659" s="85">
        <v>255</v>
      </c>
      <c r="GK659" s="85">
        <v>255</v>
      </c>
      <c r="GL659" s="85">
        <v>255</v>
      </c>
      <c r="GM659" s="85">
        <v>255</v>
      </c>
      <c r="GN659" s="85">
        <v>255</v>
      </c>
      <c r="GO659" s="85">
        <v>255</v>
      </c>
      <c r="GP659" s="85">
        <v>255</v>
      </c>
      <c r="GQ659" s="85">
        <v>255</v>
      </c>
      <c r="GR659" s="85">
        <v>255</v>
      </c>
      <c r="GS659" s="85">
        <v>255</v>
      </c>
      <c r="GT659" s="85">
        <v>255</v>
      </c>
      <c r="GU659" s="85">
        <v>255</v>
      </c>
      <c r="GV659" s="85">
        <v>255</v>
      </c>
      <c r="GW659" s="85">
        <v>255</v>
      </c>
      <c r="GX659" s="85">
        <v>255</v>
      </c>
      <c r="GY659" s="85">
        <v>255</v>
      </c>
      <c r="GZ659" s="85">
        <v>255</v>
      </c>
      <c r="HA659" s="85">
        <v>255</v>
      </c>
      <c r="HB659" s="85">
        <v>255</v>
      </c>
      <c r="HC659" s="85">
        <v>255</v>
      </c>
      <c r="HD659" s="85">
        <v>255</v>
      </c>
      <c r="HE659" s="85">
        <v>255</v>
      </c>
      <c r="HF659" s="85">
        <v>255</v>
      </c>
      <c r="HG659" s="85">
        <v>255</v>
      </c>
      <c r="HH659" s="85">
        <v>255</v>
      </c>
      <c r="HI659" s="85">
        <v>255</v>
      </c>
      <c r="HJ659" s="85">
        <v>255</v>
      </c>
      <c r="HK659" s="85">
        <v>255</v>
      </c>
      <c r="HL659" s="85">
        <v>255</v>
      </c>
      <c r="HM659" s="85">
        <v>255</v>
      </c>
      <c r="HN659" s="85">
        <v>255</v>
      </c>
      <c r="HO659" s="85">
        <v>255</v>
      </c>
      <c r="HP659" s="85">
        <v>255</v>
      </c>
      <c r="HQ659" s="85">
        <v>255</v>
      </c>
      <c r="HR659" s="85">
        <v>255</v>
      </c>
      <c r="HS659" s="85">
        <v>255</v>
      </c>
      <c r="HT659" s="85">
        <v>255</v>
      </c>
      <c r="HU659" s="85">
        <v>255</v>
      </c>
      <c r="HV659" s="85">
        <v>255</v>
      </c>
      <c r="HW659" s="85">
        <v>255</v>
      </c>
      <c r="HX659" s="85">
        <v>255</v>
      </c>
      <c r="HY659" s="85">
        <v>255</v>
      </c>
      <c r="HZ659" s="85">
        <v>255</v>
      </c>
      <c r="IA659" s="85">
        <v>255</v>
      </c>
      <c r="IB659" s="85">
        <v>255</v>
      </c>
      <c r="IC659" s="85">
        <v>255</v>
      </c>
      <c r="ID659" s="85">
        <v>255</v>
      </c>
      <c r="IE659" s="85">
        <v>255</v>
      </c>
    </row>
    <row r="660" spans="1:239" ht="7.8">
      <c r="A660" s="85">
        <v>255</v>
      </c>
      <c r="B660" s="85">
        <v>255</v>
      </c>
      <c r="C660" s="85">
        <v>255</v>
      </c>
      <c r="D660" s="85">
        <v>255</v>
      </c>
      <c r="E660" s="85">
        <v>255</v>
      </c>
      <c r="F660" s="85">
        <v>255</v>
      </c>
      <c r="G660" s="85">
        <v>255</v>
      </c>
      <c r="H660" s="85">
        <v>255</v>
      </c>
      <c r="I660" s="85">
        <v>255</v>
      </c>
      <c r="J660" s="85">
        <v>255</v>
      </c>
      <c r="K660" s="85">
        <v>255</v>
      </c>
      <c r="L660" s="85">
        <v>255</v>
      </c>
      <c r="M660" s="85">
        <v>255</v>
      </c>
      <c r="N660" s="85">
        <v>255</v>
      </c>
      <c r="O660" s="85">
        <v>255</v>
      </c>
      <c r="P660" s="85">
        <v>255</v>
      </c>
      <c r="Q660" s="85">
        <v>255</v>
      </c>
      <c r="R660" s="85">
        <v>255</v>
      </c>
      <c r="S660" s="85">
        <v>255</v>
      </c>
      <c r="T660" s="85">
        <v>255</v>
      </c>
      <c r="U660" s="85">
        <v>255</v>
      </c>
      <c r="V660" s="85">
        <v>255</v>
      </c>
      <c r="W660" s="85">
        <v>255</v>
      </c>
      <c r="X660" s="85">
        <v>255</v>
      </c>
      <c r="Y660" s="85">
        <v>255</v>
      </c>
      <c r="Z660" s="85">
        <v>255</v>
      </c>
      <c r="AA660" s="85">
        <v>255</v>
      </c>
      <c r="AB660" s="85">
        <v>255</v>
      </c>
      <c r="AC660" s="85">
        <v>255</v>
      </c>
      <c r="AD660" s="85">
        <v>255</v>
      </c>
      <c r="AE660" s="85">
        <v>255</v>
      </c>
      <c r="AF660" s="85">
        <v>255</v>
      </c>
      <c r="AG660" s="85">
        <v>255</v>
      </c>
      <c r="AH660" s="85">
        <v>255</v>
      </c>
      <c r="AI660" s="85">
        <v>255</v>
      </c>
      <c r="AJ660" s="85">
        <v>255</v>
      </c>
      <c r="AK660" s="85">
        <v>255</v>
      </c>
      <c r="AL660" s="85">
        <v>255</v>
      </c>
      <c r="AM660" s="85">
        <v>255</v>
      </c>
      <c r="AN660" s="85">
        <v>255</v>
      </c>
      <c r="AO660" s="85">
        <v>255</v>
      </c>
      <c r="AP660" s="85">
        <v>255</v>
      </c>
      <c r="AQ660" s="85">
        <v>255</v>
      </c>
      <c r="AR660" s="85">
        <v>255</v>
      </c>
      <c r="AS660" s="85">
        <v>255</v>
      </c>
      <c r="AT660" s="85">
        <v>255</v>
      </c>
      <c r="AU660" s="85">
        <v>255</v>
      </c>
      <c r="AV660" s="85">
        <v>255</v>
      </c>
      <c r="AW660" s="85">
        <v>255</v>
      </c>
      <c r="AX660" s="85">
        <v>255</v>
      </c>
      <c r="AY660" s="85">
        <v>255</v>
      </c>
      <c r="AZ660" s="85">
        <v>255</v>
      </c>
      <c r="BA660" s="85">
        <v>255</v>
      </c>
      <c r="BB660" s="85">
        <v>255</v>
      </c>
      <c r="BC660" s="85">
        <v>255</v>
      </c>
      <c r="BD660" s="85">
        <v>255</v>
      </c>
      <c r="BE660" s="85">
        <v>255</v>
      </c>
      <c r="BF660" s="85">
        <v>255</v>
      </c>
      <c r="BG660" s="85">
        <v>255</v>
      </c>
      <c r="BH660" s="85">
        <v>255</v>
      </c>
      <c r="BI660" s="85">
        <v>255</v>
      </c>
      <c r="BJ660" s="85">
        <v>255</v>
      </c>
      <c r="BK660" s="85">
        <v>255</v>
      </c>
      <c r="BL660" s="85">
        <v>255</v>
      </c>
      <c r="BM660" s="85">
        <v>255</v>
      </c>
      <c r="BN660" s="85">
        <v>255</v>
      </c>
      <c r="BO660" s="85">
        <v>255</v>
      </c>
      <c r="BP660" s="85">
        <v>255</v>
      </c>
      <c r="BQ660" s="85">
        <v>255</v>
      </c>
      <c r="BR660" s="85">
        <v>255</v>
      </c>
      <c r="BS660" s="85">
        <v>255</v>
      </c>
      <c r="BT660" s="85">
        <v>255</v>
      </c>
      <c r="BU660" s="85">
        <v>255</v>
      </c>
      <c r="BV660" s="85">
        <v>255</v>
      </c>
      <c r="BW660" s="85">
        <v>255</v>
      </c>
      <c r="BX660" s="85">
        <v>255</v>
      </c>
      <c r="BY660" s="85">
        <v>255</v>
      </c>
      <c r="BZ660" s="85">
        <v>255</v>
      </c>
      <c r="CA660" s="85">
        <v>255</v>
      </c>
      <c r="CB660" s="85">
        <v>203</v>
      </c>
      <c r="CC660" s="85">
        <v>40</v>
      </c>
      <c r="CD660" s="85">
        <v>16</v>
      </c>
      <c r="CE660" s="85">
        <v>21</v>
      </c>
      <c r="CF660" s="85">
        <v>18</v>
      </c>
      <c r="CG660" s="85">
        <v>20</v>
      </c>
      <c r="CH660" s="85">
        <v>21</v>
      </c>
      <c r="CI660" s="85">
        <v>21</v>
      </c>
      <c r="CJ660" s="85">
        <v>21</v>
      </c>
      <c r="CK660" s="85">
        <v>21</v>
      </c>
      <c r="CL660" s="85">
        <v>21</v>
      </c>
      <c r="CM660" s="85">
        <v>21</v>
      </c>
      <c r="CN660" s="85">
        <v>21</v>
      </c>
      <c r="CO660" s="85">
        <v>21</v>
      </c>
      <c r="CP660" s="85">
        <v>21</v>
      </c>
      <c r="CQ660" s="85">
        <v>21</v>
      </c>
      <c r="CR660" s="85">
        <v>21</v>
      </c>
      <c r="CS660" s="85">
        <v>21</v>
      </c>
      <c r="CT660" s="85">
        <v>21</v>
      </c>
      <c r="CU660" s="85">
        <v>21</v>
      </c>
      <c r="CV660" s="85">
        <v>21</v>
      </c>
      <c r="CW660" s="85">
        <v>21</v>
      </c>
      <c r="CX660" s="85">
        <v>21</v>
      </c>
      <c r="CY660" s="85">
        <v>21</v>
      </c>
      <c r="CZ660" s="85">
        <v>21</v>
      </c>
      <c r="DA660" s="85">
        <v>20</v>
      </c>
      <c r="DB660" s="85">
        <v>23</v>
      </c>
      <c r="DC660" s="85">
        <v>21</v>
      </c>
      <c r="DD660" s="85">
        <v>21</v>
      </c>
      <c r="DE660" s="85">
        <v>20</v>
      </c>
      <c r="DF660" s="85">
        <v>20</v>
      </c>
      <c r="DG660" s="85">
        <v>20</v>
      </c>
      <c r="DH660" s="85">
        <v>19</v>
      </c>
      <c r="DI660" s="85">
        <v>21</v>
      </c>
      <c r="DJ660" s="85">
        <v>22</v>
      </c>
      <c r="DK660" s="85">
        <v>22</v>
      </c>
      <c r="DL660" s="85">
        <v>22</v>
      </c>
      <c r="DM660" s="85">
        <v>20</v>
      </c>
      <c r="DN660" s="85">
        <v>21</v>
      </c>
      <c r="DO660" s="85">
        <v>21</v>
      </c>
      <c r="DP660" s="85">
        <v>21</v>
      </c>
      <c r="DQ660" s="85">
        <v>21</v>
      </c>
      <c r="DR660" s="85">
        <v>21</v>
      </c>
      <c r="DS660" s="85">
        <v>19</v>
      </c>
      <c r="DT660" s="85">
        <v>21</v>
      </c>
      <c r="DU660" s="85">
        <v>20</v>
      </c>
      <c r="DV660" s="85">
        <v>22</v>
      </c>
      <c r="DW660" s="85">
        <v>21</v>
      </c>
      <c r="DX660" s="85">
        <v>21</v>
      </c>
      <c r="DY660" s="85">
        <v>21</v>
      </c>
      <c r="DZ660" s="85">
        <v>21</v>
      </c>
      <c r="EA660" s="85">
        <v>19</v>
      </c>
      <c r="EB660" s="85">
        <v>21</v>
      </c>
      <c r="EC660" s="85">
        <v>20</v>
      </c>
      <c r="ED660" s="85">
        <v>21</v>
      </c>
      <c r="EE660" s="85">
        <v>21</v>
      </c>
      <c r="EF660" s="85">
        <v>21</v>
      </c>
      <c r="EG660" s="85">
        <v>21</v>
      </c>
      <c r="EH660" s="85">
        <v>21</v>
      </c>
      <c r="EI660" s="85">
        <v>21</v>
      </c>
      <c r="EJ660" s="85">
        <v>21</v>
      </c>
      <c r="EK660" s="85">
        <v>21</v>
      </c>
      <c r="EL660" s="85">
        <v>21</v>
      </c>
      <c r="EM660" s="85">
        <v>21</v>
      </c>
      <c r="EN660" s="85">
        <v>21</v>
      </c>
      <c r="EO660" s="85">
        <v>21</v>
      </c>
      <c r="EP660" s="85">
        <v>21</v>
      </c>
      <c r="EQ660" s="85">
        <v>21</v>
      </c>
      <c r="ER660" s="85">
        <v>21</v>
      </c>
      <c r="ES660" s="85">
        <v>21</v>
      </c>
      <c r="ET660" s="85">
        <v>21</v>
      </c>
      <c r="EU660" s="85">
        <v>21</v>
      </c>
      <c r="EV660" s="85">
        <v>21</v>
      </c>
      <c r="EW660" s="85">
        <v>21</v>
      </c>
      <c r="EX660" s="85">
        <v>21</v>
      </c>
      <c r="EY660" s="85">
        <v>21</v>
      </c>
      <c r="EZ660" s="85">
        <v>20</v>
      </c>
      <c r="FA660" s="85">
        <v>11</v>
      </c>
      <c r="FB660" s="85">
        <v>58</v>
      </c>
      <c r="FC660" s="85">
        <v>255</v>
      </c>
      <c r="FD660" s="85">
        <v>255</v>
      </c>
      <c r="FE660" s="85">
        <v>255</v>
      </c>
      <c r="FF660" s="85">
        <v>255</v>
      </c>
      <c r="FG660" s="85">
        <v>255</v>
      </c>
      <c r="FH660" s="85">
        <v>255</v>
      </c>
      <c r="FI660" s="85">
        <v>255</v>
      </c>
      <c r="FJ660" s="85">
        <v>255</v>
      </c>
      <c r="FK660" s="85">
        <v>255</v>
      </c>
      <c r="FL660" s="85">
        <v>255</v>
      </c>
      <c r="FM660" s="85">
        <v>255</v>
      </c>
      <c r="FN660" s="85">
        <v>255</v>
      </c>
      <c r="FO660" s="85">
        <v>255</v>
      </c>
      <c r="FP660" s="85">
        <v>255</v>
      </c>
      <c r="FQ660" s="85">
        <v>255</v>
      </c>
      <c r="FR660" s="85">
        <v>255</v>
      </c>
      <c r="FS660" s="85">
        <v>255</v>
      </c>
      <c r="FT660" s="85">
        <v>255</v>
      </c>
      <c r="FU660" s="85">
        <v>255</v>
      </c>
      <c r="FV660" s="85">
        <v>255</v>
      </c>
      <c r="FW660" s="85">
        <v>255</v>
      </c>
      <c r="FX660" s="85">
        <v>255</v>
      </c>
      <c r="FY660" s="85">
        <v>255</v>
      </c>
      <c r="FZ660" s="85">
        <v>255</v>
      </c>
      <c r="GA660" s="85">
        <v>255</v>
      </c>
      <c r="GB660" s="85">
        <v>255</v>
      </c>
      <c r="GC660" s="85">
        <v>255</v>
      </c>
      <c r="GD660" s="85">
        <v>255</v>
      </c>
      <c r="GE660" s="85">
        <v>255</v>
      </c>
      <c r="GF660" s="85">
        <v>255</v>
      </c>
      <c r="GG660" s="85">
        <v>255</v>
      </c>
      <c r="GH660" s="85">
        <v>255</v>
      </c>
      <c r="GI660" s="85">
        <v>255</v>
      </c>
      <c r="GJ660" s="85">
        <v>255</v>
      </c>
      <c r="GK660" s="85">
        <v>255</v>
      </c>
      <c r="GL660" s="85">
        <v>255</v>
      </c>
      <c r="GM660" s="85">
        <v>255</v>
      </c>
      <c r="GN660" s="85">
        <v>255</v>
      </c>
      <c r="GO660" s="85">
        <v>255</v>
      </c>
      <c r="GP660" s="85">
        <v>255</v>
      </c>
      <c r="GQ660" s="85">
        <v>255</v>
      </c>
      <c r="GR660" s="85">
        <v>255</v>
      </c>
      <c r="GS660" s="85">
        <v>255</v>
      </c>
      <c r="GT660" s="85">
        <v>255</v>
      </c>
      <c r="GU660" s="85">
        <v>255</v>
      </c>
      <c r="GV660" s="85">
        <v>255</v>
      </c>
      <c r="GW660" s="85">
        <v>255</v>
      </c>
      <c r="GX660" s="85">
        <v>255</v>
      </c>
      <c r="GY660" s="85">
        <v>255</v>
      </c>
      <c r="GZ660" s="85">
        <v>255</v>
      </c>
      <c r="HA660" s="85">
        <v>255</v>
      </c>
      <c r="HB660" s="85">
        <v>255</v>
      </c>
      <c r="HC660" s="85">
        <v>255</v>
      </c>
      <c r="HD660" s="85">
        <v>255</v>
      </c>
      <c r="HE660" s="85">
        <v>255</v>
      </c>
      <c r="HF660" s="85">
        <v>255</v>
      </c>
      <c r="HG660" s="85">
        <v>255</v>
      </c>
      <c r="HH660" s="85">
        <v>255</v>
      </c>
      <c r="HI660" s="85">
        <v>255</v>
      </c>
      <c r="HJ660" s="85">
        <v>255</v>
      </c>
      <c r="HK660" s="85">
        <v>255</v>
      </c>
      <c r="HL660" s="85">
        <v>255</v>
      </c>
      <c r="HM660" s="85">
        <v>255</v>
      </c>
      <c r="HN660" s="85">
        <v>255</v>
      </c>
      <c r="HO660" s="85">
        <v>255</v>
      </c>
      <c r="HP660" s="85">
        <v>255</v>
      </c>
      <c r="HQ660" s="85">
        <v>255</v>
      </c>
      <c r="HR660" s="85">
        <v>255</v>
      </c>
      <c r="HS660" s="85">
        <v>255</v>
      </c>
      <c r="HT660" s="85">
        <v>255</v>
      </c>
      <c r="HU660" s="85">
        <v>255</v>
      </c>
      <c r="HV660" s="85">
        <v>255</v>
      </c>
      <c r="HW660" s="85">
        <v>255</v>
      </c>
      <c r="HX660" s="85">
        <v>255</v>
      </c>
      <c r="HY660" s="85">
        <v>255</v>
      </c>
      <c r="HZ660" s="85">
        <v>255</v>
      </c>
      <c r="IA660" s="85">
        <v>255</v>
      </c>
      <c r="IB660" s="85">
        <v>255</v>
      </c>
      <c r="IC660" s="85">
        <v>255</v>
      </c>
      <c r="ID660" s="85">
        <v>255</v>
      </c>
      <c r="IE660" s="85">
        <v>255</v>
      </c>
    </row>
    <row r="661" spans="1:239" ht="7.8">
      <c r="A661" s="85">
        <v>255</v>
      </c>
      <c r="B661" s="85">
        <v>255</v>
      </c>
      <c r="C661" s="85">
        <v>255</v>
      </c>
      <c r="D661" s="85">
        <v>255</v>
      </c>
      <c r="E661" s="85">
        <v>255</v>
      </c>
      <c r="F661" s="85">
        <v>255</v>
      </c>
      <c r="G661" s="85">
        <v>255</v>
      </c>
      <c r="H661" s="85">
        <v>255</v>
      </c>
      <c r="I661" s="85">
        <v>255</v>
      </c>
      <c r="J661" s="85">
        <v>255</v>
      </c>
      <c r="K661" s="85">
        <v>255</v>
      </c>
      <c r="L661" s="85">
        <v>255</v>
      </c>
      <c r="M661" s="85">
        <v>255</v>
      </c>
      <c r="N661" s="85">
        <v>255</v>
      </c>
      <c r="O661" s="85">
        <v>255</v>
      </c>
      <c r="P661" s="85">
        <v>255</v>
      </c>
      <c r="Q661" s="85">
        <v>255</v>
      </c>
      <c r="R661" s="85">
        <v>255</v>
      </c>
      <c r="S661" s="85">
        <v>255</v>
      </c>
      <c r="T661" s="85">
        <v>255</v>
      </c>
      <c r="U661" s="85">
        <v>255</v>
      </c>
      <c r="V661" s="85">
        <v>255</v>
      </c>
      <c r="W661" s="85">
        <v>255</v>
      </c>
      <c r="X661" s="85">
        <v>255</v>
      </c>
      <c r="Y661" s="85">
        <v>255</v>
      </c>
      <c r="Z661" s="85">
        <v>255</v>
      </c>
      <c r="AA661" s="85">
        <v>255</v>
      </c>
      <c r="AB661" s="85">
        <v>255</v>
      </c>
      <c r="AC661" s="85">
        <v>255</v>
      </c>
      <c r="AD661" s="85">
        <v>255</v>
      </c>
      <c r="AE661" s="85">
        <v>255</v>
      </c>
      <c r="AF661" s="85">
        <v>255</v>
      </c>
      <c r="AG661" s="85">
        <v>255</v>
      </c>
      <c r="AH661" s="85">
        <v>255</v>
      </c>
      <c r="AI661" s="85">
        <v>255</v>
      </c>
      <c r="AJ661" s="85">
        <v>255</v>
      </c>
      <c r="AK661" s="85">
        <v>255</v>
      </c>
      <c r="AL661" s="85">
        <v>255</v>
      </c>
      <c r="AM661" s="85">
        <v>255</v>
      </c>
      <c r="AN661" s="85">
        <v>255</v>
      </c>
      <c r="AO661" s="85">
        <v>255</v>
      </c>
      <c r="AP661" s="85">
        <v>255</v>
      </c>
      <c r="AQ661" s="85">
        <v>255</v>
      </c>
      <c r="AR661" s="85">
        <v>255</v>
      </c>
      <c r="AS661" s="85">
        <v>255</v>
      </c>
      <c r="AT661" s="85">
        <v>255</v>
      </c>
      <c r="AU661" s="85">
        <v>255</v>
      </c>
      <c r="AV661" s="85">
        <v>255</v>
      </c>
      <c r="AW661" s="85">
        <v>255</v>
      </c>
      <c r="AX661" s="85">
        <v>255</v>
      </c>
      <c r="AY661" s="85">
        <v>255</v>
      </c>
      <c r="AZ661" s="85">
        <v>255</v>
      </c>
      <c r="BA661" s="85">
        <v>255</v>
      </c>
      <c r="BB661" s="85">
        <v>255</v>
      </c>
      <c r="BC661" s="85">
        <v>255</v>
      </c>
      <c r="BD661" s="85">
        <v>255</v>
      </c>
      <c r="BE661" s="85">
        <v>255</v>
      </c>
      <c r="BF661" s="85">
        <v>255</v>
      </c>
      <c r="BG661" s="85">
        <v>255</v>
      </c>
      <c r="BH661" s="85">
        <v>255</v>
      </c>
      <c r="BI661" s="85">
        <v>255</v>
      </c>
      <c r="BJ661" s="85">
        <v>255</v>
      </c>
      <c r="BK661" s="85">
        <v>255</v>
      </c>
      <c r="BL661" s="85">
        <v>255</v>
      </c>
      <c r="BM661" s="85">
        <v>255</v>
      </c>
      <c r="BN661" s="85">
        <v>255</v>
      </c>
      <c r="BO661" s="85">
        <v>255</v>
      </c>
      <c r="BP661" s="85">
        <v>255</v>
      </c>
      <c r="BQ661" s="85">
        <v>255</v>
      </c>
      <c r="BR661" s="85">
        <v>255</v>
      </c>
      <c r="BS661" s="85">
        <v>255</v>
      </c>
      <c r="BT661" s="85">
        <v>255</v>
      </c>
      <c r="BU661" s="85">
        <v>255</v>
      </c>
      <c r="BV661" s="85">
        <v>255</v>
      </c>
      <c r="BW661" s="85">
        <v>255</v>
      </c>
      <c r="BX661" s="85">
        <v>255</v>
      </c>
      <c r="BY661" s="85">
        <v>255</v>
      </c>
      <c r="BZ661" s="85">
        <v>255</v>
      </c>
      <c r="CA661" s="85">
        <v>255</v>
      </c>
      <c r="CB661" s="85">
        <v>232</v>
      </c>
      <c r="CC661" s="85">
        <v>69</v>
      </c>
      <c r="CD661" s="85">
        <v>25</v>
      </c>
      <c r="CE661" s="85">
        <v>35</v>
      </c>
      <c r="CF661" s="85">
        <v>36</v>
      </c>
      <c r="CG661" s="85">
        <v>35</v>
      </c>
      <c r="CH661" s="85">
        <v>36</v>
      </c>
      <c r="CI661" s="85">
        <v>36</v>
      </c>
      <c r="CJ661" s="85">
        <v>36</v>
      </c>
      <c r="CK661" s="85">
        <v>34</v>
      </c>
      <c r="CL661" s="85">
        <v>35</v>
      </c>
      <c r="CM661" s="85">
        <v>35</v>
      </c>
      <c r="CN661" s="85">
        <v>35</v>
      </c>
      <c r="CO661" s="85">
        <v>35</v>
      </c>
      <c r="CP661" s="85">
        <v>35</v>
      </c>
      <c r="CQ661" s="85">
        <v>35</v>
      </c>
      <c r="CR661" s="85">
        <v>35</v>
      </c>
      <c r="CS661" s="85">
        <v>35</v>
      </c>
      <c r="CT661" s="85">
        <v>35</v>
      </c>
      <c r="CU661" s="85">
        <v>35</v>
      </c>
      <c r="CV661" s="85">
        <v>35</v>
      </c>
      <c r="CW661" s="85">
        <v>35</v>
      </c>
      <c r="CX661" s="85">
        <v>35</v>
      </c>
      <c r="CY661" s="85">
        <v>35</v>
      </c>
      <c r="CZ661" s="85">
        <v>35</v>
      </c>
      <c r="DA661" s="85">
        <v>35</v>
      </c>
      <c r="DB661" s="85">
        <v>35</v>
      </c>
      <c r="DC661" s="85">
        <v>35</v>
      </c>
      <c r="DD661" s="85">
        <v>34</v>
      </c>
      <c r="DE661" s="85">
        <v>35</v>
      </c>
      <c r="DF661" s="85">
        <v>35</v>
      </c>
      <c r="DG661" s="85">
        <v>35</v>
      </c>
      <c r="DH661" s="85">
        <v>33</v>
      </c>
      <c r="DI661" s="85">
        <v>34</v>
      </c>
      <c r="DJ661" s="85">
        <v>36</v>
      </c>
      <c r="DK661" s="85">
        <v>35</v>
      </c>
      <c r="DL661" s="85">
        <v>34</v>
      </c>
      <c r="DM661" s="85">
        <v>35</v>
      </c>
      <c r="DN661" s="85">
        <v>35</v>
      </c>
      <c r="DO661" s="85">
        <v>35</v>
      </c>
      <c r="DP661" s="85">
        <v>35</v>
      </c>
      <c r="DQ661" s="85">
        <v>35</v>
      </c>
      <c r="DR661" s="85">
        <v>35</v>
      </c>
      <c r="DS661" s="85">
        <v>35</v>
      </c>
      <c r="DT661" s="85">
        <v>35</v>
      </c>
      <c r="DU661" s="85">
        <v>35</v>
      </c>
      <c r="DV661" s="85">
        <v>34</v>
      </c>
      <c r="DW661" s="85">
        <v>35</v>
      </c>
      <c r="DX661" s="85">
        <v>34</v>
      </c>
      <c r="DY661" s="85">
        <v>35</v>
      </c>
      <c r="DZ661" s="85">
        <v>34</v>
      </c>
      <c r="EA661" s="85">
        <v>35</v>
      </c>
      <c r="EB661" s="85">
        <v>35</v>
      </c>
      <c r="EC661" s="85">
        <v>34</v>
      </c>
      <c r="ED661" s="85">
        <v>35</v>
      </c>
      <c r="EE661" s="85">
        <v>35</v>
      </c>
      <c r="EF661" s="85">
        <v>35</v>
      </c>
      <c r="EG661" s="85">
        <v>35</v>
      </c>
      <c r="EH661" s="85">
        <v>35</v>
      </c>
      <c r="EI661" s="85">
        <v>35</v>
      </c>
      <c r="EJ661" s="85">
        <v>35</v>
      </c>
      <c r="EK661" s="85">
        <v>35</v>
      </c>
      <c r="EL661" s="85">
        <v>35</v>
      </c>
      <c r="EM661" s="85">
        <v>35</v>
      </c>
      <c r="EN661" s="85">
        <v>35</v>
      </c>
      <c r="EO661" s="85">
        <v>35</v>
      </c>
      <c r="EP661" s="85">
        <v>35</v>
      </c>
      <c r="EQ661" s="85">
        <v>35</v>
      </c>
      <c r="ER661" s="85">
        <v>35</v>
      </c>
      <c r="ES661" s="85">
        <v>35</v>
      </c>
      <c r="ET661" s="85">
        <v>35</v>
      </c>
      <c r="EU661" s="85">
        <v>34</v>
      </c>
      <c r="EV661" s="85">
        <v>37</v>
      </c>
      <c r="EW661" s="85">
        <v>36</v>
      </c>
      <c r="EX661" s="85">
        <v>34</v>
      </c>
      <c r="EY661" s="85">
        <v>34</v>
      </c>
      <c r="EZ661" s="85">
        <v>35</v>
      </c>
      <c r="FA661" s="85">
        <v>28</v>
      </c>
      <c r="FB661" s="85">
        <v>52</v>
      </c>
      <c r="FC661" s="85">
        <v>224</v>
      </c>
      <c r="FD661" s="85">
        <v>255</v>
      </c>
      <c r="FE661" s="85">
        <v>255</v>
      </c>
      <c r="FF661" s="85">
        <v>255</v>
      </c>
      <c r="FG661" s="85">
        <v>255</v>
      </c>
      <c r="FH661" s="85">
        <v>255</v>
      </c>
      <c r="FI661" s="85">
        <v>255</v>
      </c>
      <c r="FJ661" s="85">
        <v>255</v>
      </c>
      <c r="FK661" s="85">
        <v>255</v>
      </c>
      <c r="FL661" s="85">
        <v>255</v>
      </c>
      <c r="FM661" s="85">
        <v>255</v>
      </c>
      <c r="FN661" s="85">
        <v>255</v>
      </c>
      <c r="FO661" s="85">
        <v>255</v>
      </c>
      <c r="FP661" s="85">
        <v>255</v>
      </c>
      <c r="FQ661" s="85">
        <v>255</v>
      </c>
      <c r="FR661" s="85">
        <v>255</v>
      </c>
      <c r="FS661" s="85">
        <v>255</v>
      </c>
      <c r="FT661" s="85">
        <v>255</v>
      </c>
      <c r="FU661" s="85">
        <v>255</v>
      </c>
      <c r="FV661" s="85">
        <v>255</v>
      </c>
      <c r="FW661" s="85">
        <v>255</v>
      </c>
      <c r="FX661" s="85">
        <v>255</v>
      </c>
      <c r="FY661" s="85">
        <v>255</v>
      </c>
      <c r="FZ661" s="85">
        <v>255</v>
      </c>
      <c r="GA661" s="85">
        <v>255</v>
      </c>
      <c r="GB661" s="85">
        <v>255</v>
      </c>
      <c r="GC661" s="85">
        <v>255</v>
      </c>
      <c r="GD661" s="85">
        <v>255</v>
      </c>
      <c r="GE661" s="85">
        <v>255</v>
      </c>
      <c r="GF661" s="85">
        <v>255</v>
      </c>
      <c r="GG661" s="85">
        <v>255</v>
      </c>
      <c r="GH661" s="85">
        <v>255</v>
      </c>
      <c r="GI661" s="85">
        <v>255</v>
      </c>
      <c r="GJ661" s="85">
        <v>255</v>
      </c>
      <c r="GK661" s="85">
        <v>255</v>
      </c>
      <c r="GL661" s="85">
        <v>255</v>
      </c>
      <c r="GM661" s="85">
        <v>255</v>
      </c>
      <c r="GN661" s="85">
        <v>255</v>
      </c>
      <c r="GO661" s="85">
        <v>255</v>
      </c>
      <c r="GP661" s="85">
        <v>255</v>
      </c>
      <c r="GQ661" s="85">
        <v>255</v>
      </c>
      <c r="GR661" s="85">
        <v>255</v>
      </c>
      <c r="GS661" s="85">
        <v>255</v>
      </c>
      <c r="GT661" s="85">
        <v>255</v>
      </c>
      <c r="GU661" s="85">
        <v>255</v>
      </c>
      <c r="GV661" s="85">
        <v>255</v>
      </c>
      <c r="GW661" s="85">
        <v>255</v>
      </c>
      <c r="GX661" s="85">
        <v>255</v>
      </c>
      <c r="GY661" s="85">
        <v>255</v>
      </c>
      <c r="GZ661" s="85">
        <v>255</v>
      </c>
      <c r="HA661" s="85">
        <v>255</v>
      </c>
      <c r="HB661" s="85">
        <v>255</v>
      </c>
      <c r="HC661" s="85">
        <v>255</v>
      </c>
      <c r="HD661" s="85">
        <v>255</v>
      </c>
      <c r="HE661" s="85">
        <v>255</v>
      </c>
      <c r="HF661" s="85">
        <v>255</v>
      </c>
      <c r="HG661" s="85">
        <v>255</v>
      </c>
      <c r="HH661" s="85">
        <v>255</v>
      </c>
      <c r="HI661" s="85">
        <v>255</v>
      </c>
      <c r="HJ661" s="85">
        <v>255</v>
      </c>
      <c r="HK661" s="85">
        <v>255</v>
      </c>
      <c r="HL661" s="85">
        <v>255</v>
      </c>
      <c r="HM661" s="85">
        <v>255</v>
      </c>
      <c r="HN661" s="85">
        <v>255</v>
      </c>
      <c r="HO661" s="85">
        <v>255</v>
      </c>
      <c r="HP661" s="85">
        <v>255</v>
      </c>
      <c r="HQ661" s="85">
        <v>255</v>
      </c>
      <c r="HR661" s="85">
        <v>255</v>
      </c>
      <c r="HS661" s="85">
        <v>255</v>
      </c>
      <c r="HT661" s="85">
        <v>255</v>
      </c>
      <c r="HU661" s="85">
        <v>255</v>
      </c>
      <c r="HV661" s="85">
        <v>255</v>
      </c>
      <c r="HW661" s="85">
        <v>255</v>
      </c>
      <c r="HX661" s="85">
        <v>255</v>
      </c>
      <c r="HY661" s="85">
        <v>255</v>
      </c>
      <c r="HZ661" s="85">
        <v>255</v>
      </c>
      <c r="IA661" s="85">
        <v>255</v>
      </c>
      <c r="IB661" s="85">
        <v>255</v>
      </c>
      <c r="IC661" s="85">
        <v>255</v>
      </c>
      <c r="ID661" s="85">
        <v>255</v>
      </c>
      <c r="IE661" s="85">
        <v>255</v>
      </c>
    </row>
    <row r="662" spans="1:239" ht="7.8">
      <c r="A662" s="85">
        <v>255</v>
      </c>
      <c r="B662" s="85">
        <v>255</v>
      </c>
      <c r="C662" s="85">
        <v>255</v>
      </c>
      <c r="D662" s="85">
        <v>255</v>
      </c>
      <c r="E662" s="85">
        <v>255</v>
      </c>
      <c r="F662" s="85">
        <v>255</v>
      </c>
      <c r="G662" s="85">
        <v>255</v>
      </c>
      <c r="H662" s="85">
        <v>255</v>
      </c>
      <c r="I662" s="85">
        <v>255</v>
      </c>
      <c r="J662" s="85">
        <v>255</v>
      </c>
      <c r="K662" s="85">
        <v>255</v>
      </c>
      <c r="L662" s="85">
        <v>255</v>
      </c>
      <c r="M662" s="85">
        <v>255</v>
      </c>
      <c r="N662" s="85">
        <v>255</v>
      </c>
      <c r="O662" s="85">
        <v>255</v>
      </c>
      <c r="P662" s="85">
        <v>255</v>
      </c>
      <c r="Q662" s="85">
        <v>255</v>
      </c>
      <c r="R662" s="85">
        <v>255</v>
      </c>
      <c r="S662" s="85">
        <v>255</v>
      </c>
      <c r="T662" s="85">
        <v>255</v>
      </c>
      <c r="U662" s="85">
        <v>255</v>
      </c>
      <c r="V662" s="85">
        <v>255</v>
      </c>
      <c r="W662" s="85">
        <v>255</v>
      </c>
      <c r="X662" s="85">
        <v>255</v>
      </c>
      <c r="Y662" s="85">
        <v>255</v>
      </c>
      <c r="Z662" s="85">
        <v>255</v>
      </c>
      <c r="AA662" s="85">
        <v>255</v>
      </c>
      <c r="AB662" s="85">
        <v>255</v>
      </c>
      <c r="AC662" s="85">
        <v>255</v>
      </c>
      <c r="AD662" s="85">
        <v>255</v>
      </c>
      <c r="AE662" s="85">
        <v>255</v>
      </c>
      <c r="AF662" s="85">
        <v>255</v>
      </c>
      <c r="AG662" s="85">
        <v>255</v>
      </c>
      <c r="AH662" s="85">
        <v>255</v>
      </c>
      <c r="AI662" s="85">
        <v>255</v>
      </c>
      <c r="AJ662" s="85">
        <v>255</v>
      </c>
      <c r="AK662" s="85">
        <v>255</v>
      </c>
      <c r="AL662" s="85">
        <v>255</v>
      </c>
      <c r="AM662" s="85">
        <v>255</v>
      </c>
      <c r="AN662" s="85">
        <v>255</v>
      </c>
      <c r="AO662" s="85">
        <v>255</v>
      </c>
      <c r="AP662" s="85">
        <v>255</v>
      </c>
      <c r="AQ662" s="85">
        <v>255</v>
      </c>
      <c r="AR662" s="85">
        <v>255</v>
      </c>
      <c r="AS662" s="85">
        <v>255</v>
      </c>
      <c r="AT662" s="85">
        <v>255</v>
      </c>
      <c r="AU662" s="85">
        <v>255</v>
      </c>
      <c r="AV662" s="85">
        <v>255</v>
      </c>
      <c r="AW662" s="85">
        <v>255</v>
      </c>
      <c r="AX662" s="85">
        <v>255</v>
      </c>
      <c r="AY662" s="85">
        <v>255</v>
      </c>
      <c r="AZ662" s="85">
        <v>255</v>
      </c>
      <c r="BA662" s="85">
        <v>255</v>
      </c>
      <c r="BB662" s="85">
        <v>255</v>
      </c>
      <c r="BC662" s="85">
        <v>255</v>
      </c>
      <c r="BD662" s="85">
        <v>255</v>
      </c>
      <c r="BE662" s="85">
        <v>255</v>
      </c>
      <c r="BF662" s="85">
        <v>255</v>
      </c>
      <c r="BG662" s="85">
        <v>255</v>
      </c>
      <c r="BH662" s="85">
        <v>255</v>
      </c>
      <c r="BI662" s="85">
        <v>255</v>
      </c>
      <c r="BJ662" s="85">
        <v>255</v>
      </c>
      <c r="BK662" s="85">
        <v>255</v>
      </c>
      <c r="BL662" s="85">
        <v>255</v>
      </c>
      <c r="BM662" s="85">
        <v>255</v>
      </c>
      <c r="BN662" s="85">
        <v>255</v>
      </c>
      <c r="BO662" s="85">
        <v>255</v>
      </c>
      <c r="BP662" s="85">
        <v>255</v>
      </c>
      <c r="BQ662" s="85">
        <v>255</v>
      </c>
      <c r="BR662" s="85">
        <v>255</v>
      </c>
      <c r="BS662" s="85">
        <v>255</v>
      </c>
      <c r="BT662" s="85">
        <v>255</v>
      </c>
      <c r="BU662" s="85">
        <v>255</v>
      </c>
      <c r="BV662" s="85">
        <v>255</v>
      </c>
      <c r="BW662" s="85">
        <v>255</v>
      </c>
      <c r="BX662" s="85">
        <v>255</v>
      </c>
      <c r="BY662" s="85">
        <v>255</v>
      </c>
      <c r="BZ662" s="85">
        <v>255</v>
      </c>
      <c r="CA662" s="85">
        <v>255</v>
      </c>
      <c r="CB662" s="85">
        <v>233</v>
      </c>
      <c r="CC662" s="85">
        <v>66</v>
      </c>
      <c r="CD662" s="85">
        <v>18</v>
      </c>
      <c r="CE662" s="85">
        <v>27</v>
      </c>
      <c r="CF662" s="85">
        <v>24</v>
      </c>
      <c r="CG662" s="85">
        <v>25</v>
      </c>
      <c r="CH662" s="85">
        <v>24</v>
      </c>
      <c r="CI662" s="85">
        <v>25</v>
      </c>
      <c r="CJ662" s="85">
        <v>24</v>
      </c>
      <c r="CK662" s="85">
        <v>26</v>
      </c>
      <c r="CL662" s="85">
        <v>26</v>
      </c>
      <c r="CM662" s="85">
        <v>26</v>
      </c>
      <c r="CN662" s="85">
        <v>26</v>
      </c>
      <c r="CO662" s="85">
        <v>26</v>
      </c>
      <c r="CP662" s="85">
        <v>26</v>
      </c>
      <c r="CQ662" s="85">
        <v>26</v>
      </c>
      <c r="CR662" s="85">
        <v>26</v>
      </c>
      <c r="CS662" s="85">
        <v>26</v>
      </c>
      <c r="CT662" s="85">
        <v>26</v>
      </c>
      <c r="CU662" s="85">
        <v>26</v>
      </c>
      <c r="CV662" s="85">
        <v>26</v>
      </c>
      <c r="CW662" s="85">
        <v>26</v>
      </c>
      <c r="CX662" s="85">
        <v>26</v>
      </c>
      <c r="CY662" s="85">
        <v>26</v>
      </c>
      <c r="CZ662" s="85">
        <v>26</v>
      </c>
      <c r="DA662" s="85">
        <v>26</v>
      </c>
      <c r="DB662" s="85">
        <v>26</v>
      </c>
      <c r="DC662" s="85">
        <v>26</v>
      </c>
      <c r="DD662" s="85">
        <v>26</v>
      </c>
      <c r="DE662" s="85">
        <v>26</v>
      </c>
      <c r="DF662" s="85">
        <v>26</v>
      </c>
      <c r="DG662" s="85">
        <v>26</v>
      </c>
      <c r="DH662" s="85">
        <v>24</v>
      </c>
      <c r="DI662" s="85">
        <v>25</v>
      </c>
      <c r="DJ662" s="85">
        <v>27</v>
      </c>
      <c r="DK662" s="85">
        <v>25</v>
      </c>
      <c r="DL662" s="85">
        <v>25</v>
      </c>
      <c r="DM662" s="85">
        <v>26</v>
      </c>
      <c r="DN662" s="85">
        <v>26</v>
      </c>
      <c r="DO662" s="85">
        <v>26</v>
      </c>
      <c r="DP662" s="85">
        <v>26</v>
      </c>
      <c r="DQ662" s="85">
        <v>26</v>
      </c>
      <c r="DR662" s="85">
        <v>26</v>
      </c>
      <c r="DS662" s="85">
        <v>26</v>
      </c>
      <c r="DT662" s="85">
        <v>26</v>
      </c>
      <c r="DU662" s="85">
        <v>25</v>
      </c>
      <c r="DV662" s="85">
        <v>25</v>
      </c>
      <c r="DW662" s="85">
        <v>26</v>
      </c>
      <c r="DX662" s="85">
        <v>25</v>
      </c>
      <c r="DY662" s="85">
        <v>26</v>
      </c>
      <c r="DZ662" s="85">
        <v>25</v>
      </c>
      <c r="EA662" s="85">
        <v>26</v>
      </c>
      <c r="EB662" s="85">
        <v>26</v>
      </c>
      <c r="EC662" s="85">
        <v>25</v>
      </c>
      <c r="ED662" s="85">
        <v>26</v>
      </c>
      <c r="EE662" s="85">
        <v>26</v>
      </c>
      <c r="EF662" s="85">
        <v>26</v>
      </c>
      <c r="EG662" s="85">
        <v>26</v>
      </c>
      <c r="EH662" s="85">
        <v>26</v>
      </c>
      <c r="EI662" s="85">
        <v>26</v>
      </c>
      <c r="EJ662" s="85">
        <v>26</v>
      </c>
      <c r="EK662" s="85">
        <v>26</v>
      </c>
      <c r="EL662" s="85">
        <v>26</v>
      </c>
      <c r="EM662" s="85">
        <v>26</v>
      </c>
      <c r="EN662" s="85">
        <v>26</v>
      </c>
      <c r="EO662" s="85">
        <v>26</v>
      </c>
      <c r="EP662" s="85">
        <v>26</v>
      </c>
      <c r="EQ662" s="85">
        <v>26</v>
      </c>
      <c r="ER662" s="85">
        <v>26</v>
      </c>
      <c r="ES662" s="85">
        <v>26</v>
      </c>
      <c r="ET662" s="85">
        <v>26</v>
      </c>
      <c r="EU662" s="85">
        <v>26</v>
      </c>
      <c r="EV662" s="85">
        <v>24</v>
      </c>
      <c r="EW662" s="85">
        <v>24</v>
      </c>
      <c r="EX662" s="85">
        <v>26</v>
      </c>
      <c r="EY662" s="85">
        <v>27</v>
      </c>
      <c r="EZ662" s="85">
        <v>26</v>
      </c>
      <c r="FA662" s="85">
        <v>18</v>
      </c>
      <c r="FB662" s="85">
        <v>43</v>
      </c>
      <c r="FC662" s="85">
        <v>222</v>
      </c>
      <c r="FD662" s="85">
        <v>255</v>
      </c>
      <c r="FE662" s="85">
        <v>255</v>
      </c>
      <c r="FF662" s="85">
        <v>255</v>
      </c>
      <c r="FG662" s="85">
        <v>255</v>
      </c>
      <c r="FH662" s="85">
        <v>255</v>
      </c>
      <c r="FI662" s="85">
        <v>255</v>
      </c>
      <c r="FJ662" s="85">
        <v>255</v>
      </c>
      <c r="FK662" s="85">
        <v>255</v>
      </c>
      <c r="FL662" s="85">
        <v>255</v>
      </c>
      <c r="FM662" s="85">
        <v>255</v>
      </c>
      <c r="FN662" s="85">
        <v>255</v>
      </c>
      <c r="FO662" s="85">
        <v>255</v>
      </c>
      <c r="FP662" s="85">
        <v>255</v>
      </c>
      <c r="FQ662" s="85">
        <v>255</v>
      </c>
      <c r="FR662" s="85">
        <v>255</v>
      </c>
      <c r="FS662" s="85">
        <v>255</v>
      </c>
      <c r="FT662" s="85">
        <v>255</v>
      </c>
      <c r="FU662" s="85">
        <v>255</v>
      </c>
      <c r="FV662" s="85">
        <v>255</v>
      </c>
      <c r="FW662" s="85">
        <v>255</v>
      </c>
      <c r="FX662" s="85">
        <v>255</v>
      </c>
      <c r="FY662" s="85">
        <v>255</v>
      </c>
      <c r="FZ662" s="85">
        <v>255</v>
      </c>
      <c r="GA662" s="85">
        <v>255</v>
      </c>
      <c r="GB662" s="85">
        <v>255</v>
      </c>
      <c r="GC662" s="85">
        <v>255</v>
      </c>
      <c r="GD662" s="85">
        <v>255</v>
      </c>
      <c r="GE662" s="85">
        <v>255</v>
      </c>
      <c r="GF662" s="85">
        <v>255</v>
      </c>
      <c r="GG662" s="85">
        <v>255</v>
      </c>
      <c r="GH662" s="85">
        <v>255</v>
      </c>
      <c r="GI662" s="85">
        <v>255</v>
      </c>
      <c r="GJ662" s="85">
        <v>255</v>
      </c>
      <c r="GK662" s="85">
        <v>255</v>
      </c>
      <c r="GL662" s="85">
        <v>255</v>
      </c>
      <c r="GM662" s="85">
        <v>255</v>
      </c>
      <c r="GN662" s="85">
        <v>255</v>
      </c>
      <c r="GO662" s="85">
        <v>255</v>
      </c>
      <c r="GP662" s="85">
        <v>255</v>
      </c>
      <c r="GQ662" s="85">
        <v>255</v>
      </c>
      <c r="GR662" s="85">
        <v>255</v>
      </c>
      <c r="GS662" s="85">
        <v>255</v>
      </c>
      <c r="GT662" s="85">
        <v>255</v>
      </c>
      <c r="GU662" s="85">
        <v>255</v>
      </c>
      <c r="GV662" s="85">
        <v>255</v>
      </c>
      <c r="GW662" s="85">
        <v>255</v>
      </c>
      <c r="GX662" s="85">
        <v>255</v>
      </c>
      <c r="GY662" s="85">
        <v>255</v>
      </c>
      <c r="GZ662" s="85">
        <v>255</v>
      </c>
      <c r="HA662" s="85">
        <v>255</v>
      </c>
      <c r="HB662" s="85">
        <v>255</v>
      </c>
      <c r="HC662" s="85">
        <v>255</v>
      </c>
      <c r="HD662" s="85">
        <v>255</v>
      </c>
      <c r="HE662" s="85">
        <v>255</v>
      </c>
      <c r="HF662" s="85">
        <v>255</v>
      </c>
      <c r="HG662" s="85">
        <v>255</v>
      </c>
      <c r="HH662" s="85">
        <v>255</v>
      </c>
      <c r="HI662" s="85">
        <v>255</v>
      </c>
      <c r="HJ662" s="85">
        <v>255</v>
      </c>
      <c r="HK662" s="85">
        <v>255</v>
      </c>
      <c r="HL662" s="85">
        <v>255</v>
      </c>
      <c r="HM662" s="85">
        <v>255</v>
      </c>
      <c r="HN662" s="85">
        <v>255</v>
      </c>
      <c r="HO662" s="85">
        <v>255</v>
      </c>
      <c r="HP662" s="85">
        <v>255</v>
      </c>
      <c r="HQ662" s="85">
        <v>255</v>
      </c>
      <c r="HR662" s="85">
        <v>255</v>
      </c>
      <c r="HS662" s="85">
        <v>255</v>
      </c>
      <c r="HT662" s="85">
        <v>255</v>
      </c>
      <c r="HU662" s="85">
        <v>255</v>
      </c>
      <c r="HV662" s="85">
        <v>255</v>
      </c>
      <c r="HW662" s="85">
        <v>255</v>
      </c>
      <c r="HX662" s="85">
        <v>255</v>
      </c>
      <c r="HY662" s="85">
        <v>255</v>
      </c>
      <c r="HZ662" s="85">
        <v>255</v>
      </c>
      <c r="IA662" s="85">
        <v>255</v>
      </c>
      <c r="IB662" s="85">
        <v>255</v>
      </c>
      <c r="IC662" s="85">
        <v>255</v>
      </c>
      <c r="ID662" s="85">
        <v>255</v>
      </c>
      <c r="IE662" s="85">
        <v>255</v>
      </c>
    </row>
    <row r="663" spans="1:239" ht="7.8">
      <c r="A663" s="85">
        <v>255</v>
      </c>
      <c r="B663" s="85">
        <v>255</v>
      </c>
      <c r="C663" s="85">
        <v>255</v>
      </c>
      <c r="D663" s="85">
        <v>255</v>
      </c>
      <c r="E663" s="85">
        <v>255</v>
      </c>
      <c r="F663" s="85">
        <v>255</v>
      </c>
      <c r="G663" s="85">
        <v>255</v>
      </c>
      <c r="H663" s="85">
        <v>255</v>
      </c>
      <c r="I663" s="85">
        <v>255</v>
      </c>
      <c r="J663" s="85">
        <v>255</v>
      </c>
      <c r="K663" s="85">
        <v>255</v>
      </c>
      <c r="L663" s="85">
        <v>255</v>
      </c>
      <c r="M663" s="85">
        <v>255</v>
      </c>
      <c r="N663" s="85">
        <v>255</v>
      </c>
      <c r="O663" s="85">
        <v>255</v>
      </c>
      <c r="P663" s="85">
        <v>255</v>
      </c>
      <c r="Q663" s="85">
        <v>255</v>
      </c>
      <c r="R663" s="85">
        <v>255</v>
      </c>
      <c r="S663" s="85">
        <v>255</v>
      </c>
      <c r="T663" s="85">
        <v>255</v>
      </c>
      <c r="U663" s="85">
        <v>255</v>
      </c>
      <c r="V663" s="85">
        <v>255</v>
      </c>
      <c r="W663" s="85">
        <v>255</v>
      </c>
      <c r="X663" s="85">
        <v>255</v>
      </c>
      <c r="Y663" s="85">
        <v>255</v>
      </c>
      <c r="Z663" s="85">
        <v>255</v>
      </c>
      <c r="AA663" s="85">
        <v>255</v>
      </c>
      <c r="AB663" s="85">
        <v>255</v>
      </c>
      <c r="AC663" s="85">
        <v>255</v>
      </c>
      <c r="AD663" s="85">
        <v>255</v>
      </c>
      <c r="AE663" s="85">
        <v>255</v>
      </c>
      <c r="AF663" s="85">
        <v>255</v>
      </c>
      <c r="AG663" s="85">
        <v>255</v>
      </c>
      <c r="AH663" s="85">
        <v>255</v>
      </c>
      <c r="AI663" s="85">
        <v>255</v>
      </c>
      <c r="AJ663" s="85">
        <v>255</v>
      </c>
      <c r="AK663" s="85">
        <v>255</v>
      </c>
      <c r="AL663" s="85">
        <v>255</v>
      </c>
      <c r="AM663" s="85">
        <v>255</v>
      </c>
      <c r="AN663" s="85">
        <v>255</v>
      </c>
      <c r="AO663" s="85">
        <v>255</v>
      </c>
      <c r="AP663" s="85">
        <v>255</v>
      </c>
      <c r="AQ663" s="85">
        <v>255</v>
      </c>
      <c r="AR663" s="85">
        <v>255</v>
      </c>
      <c r="AS663" s="85">
        <v>255</v>
      </c>
      <c r="AT663" s="85">
        <v>255</v>
      </c>
      <c r="AU663" s="85">
        <v>255</v>
      </c>
      <c r="AV663" s="85">
        <v>255</v>
      </c>
      <c r="AW663" s="85">
        <v>255</v>
      </c>
      <c r="AX663" s="85">
        <v>255</v>
      </c>
      <c r="AY663" s="85">
        <v>255</v>
      </c>
      <c r="AZ663" s="85">
        <v>255</v>
      </c>
      <c r="BA663" s="85">
        <v>255</v>
      </c>
      <c r="BB663" s="85">
        <v>255</v>
      </c>
      <c r="BC663" s="85">
        <v>255</v>
      </c>
      <c r="BD663" s="85">
        <v>255</v>
      </c>
      <c r="BE663" s="85">
        <v>255</v>
      </c>
      <c r="BF663" s="85">
        <v>255</v>
      </c>
      <c r="BG663" s="85">
        <v>255</v>
      </c>
      <c r="BH663" s="85">
        <v>255</v>
      </c>
      <c r="BI663" s="85">
        <v>255</v>
      </c>
      <c r="BJ663" s="85">
        <v>255</v>
      </c>
      <c r="BK663" s="85">
        <v>255</v>
      </c>
      <c r="BL663" s="85">
        <v>255</v>
      </c>
      <c r="BM663" s="85">
        <v>255</v>
      </c>
      <c r="BN663" s="85">
        <v>255</v>
      </c>
      <c r="BO663" s="85">
        <v>255</v>
      </c>
      <c r="BP663" s="85">
        <v>255</v>
      </c>
      <c r="BQ663" s="85">
        <v>255</v>
      </c>
      <c r="BR663" s="85">
        <v>255</v>
      </c>
      <c r="BS663" s="85">
        <v>255</v>
      </c>
      <c r="BT663" s="85">
        <v>255</v>
      </c>
      <c r="BU663" s="85">
        <v>255</v>
      </c>
      <c r="BV663" s="85">
        <v>255</v>
      </c>
      <c r="BW663" s="85">
        <v>255</v>
      </c>
      <c r="BX663" s="85">
        <v>255</v>
      </c>
      <c r="BY663" s="85">
        <v>255</v>
      </c>
      <c r="BZ663" s="85">
        <v>255</v>
      </c>
      <c r="CA663" s="85">
        <v>255</v>
      </c>
      <c r="CB663" s="85">
        <v>231</v>
      </c>
      <c r="CC663" s="85">
        <v>62</v>
      </c>
      <c r="CD663" s="85">
        <v>13</v>
      </c>
      <c r="CE663" s="85">
        <v>21</v>
      </c>
      <c r="CF663" s="85">
        <v>18</v>
      </c>
      <c r="CG663" s="85">
        <v>20</v>
      </c>
      <c r="CH663" s="85">
        <v>21</v>
      </c>
      <c r="CI663" s="85">
        <v>21</v>
      </c>
      <c r="CJ663" s="85">
        <v>21</v>
      </c>
      <c r="CK663" s="85">
        <v>21</v>
      </c>
      <c r="CL663" s="85">
        <v>21</v>
      </c>
      <c r="CM663" s="85">
        <v>21</v>
      </c>
      <c r="CN663" s="85">
        <v>21</v>
      </c>
      <c r="CO663" s="85">
        <v>21</v>
      </c>
      <c r="CP663" s="85">
        <v>21</v>
      </c>
      <c r="CQ663" s="85">
        <v>21</v>
      </c>
      <c r="CR663" s="85">
        <v>21</v>
      </c>
      <c r="CS663" s="85">
        <v>21</v>
      </c>
      <c r="CT663" s="85">
        <v>21</v>
      </c>
      <c r="CU663" s="85">
        <v>21</v>
      </c>
      <c r="CV663" s="85">
        <v>21</v>
      </c>
      <c r="CW663" s="85">
        <v>21</v>
      </c>
      <c r="CX663" s="85">
        <v>21</v>
      </c>
      <c r="CY663" s="85">
        <v>21</v>
      </c>
      <c r="CZ663" s="85">
        <v>21</v>
      </c>
      <c r="DA663" s="85">
        <v>20</v>
      </c>
      <c r="DB663" s="85">
        <v>20</v>
      </c>
      <c r="DC663" s="85">
        <v>20</v>
      </c>
      <c r="DD663" s="85">
        <v>21</v>
      </c>
      <c r="DE663" s="85">
        <v>20</v>
      </c>
      <c r="DF663" s="85">
        <v>21</v>
      </c>
      <c r="DG663" s="85">
        <v>20</v>
      </c>
      <c r="DH663" s="85">
        <v>19</v>
      </c>
      <c r="DI663" s="85">
        <v>20</v>
      </c>
      <c r="DJ663" s="85">
        <v>22</v>
      </c>
      <c r="DK663" s="85">
        <v>21</v>
      </c>
      <c r="DL663" s="85">
        <v>20</v>
      </c>
      <c r="DM663" s="85">
        <v>21</v>
      </c>
      <c r="DN663" s="85">
        <v>21</v>
      </c>
      <c r="DO663" s="85">
        <v>21</v>
      </c>
      <c r="DP663" s="85">
        <v>21</v>
      </c>
      <c r="DQ663" s="85">
        <v>21</v>
      </c>
      <c r="DR663" s="85">
        <v>21</v>
      </c>
      <c r="DS663" s="85">
        <v>21</v>
      </c>
      <c r="DT663" s="85">
        <v>21</v>
      </c>
      <c r="DU663" s="85">
        <v>21</v>
      </c>
      <c r="DV663" s="85">
        <v>20</v>
      </c>
      <c r="DW663" s="85">
        <v>21</v>
      </c>
      <c r="DX663" s="85">
        <v>20</v>
      </c>
      <c r="DY663" s="85">
        <v>21</v>
      </c>
      <c r="DZ663" s="85">
        <v>20</v>
      </c>
      <c r="EA663" s="85">
        <v>21</v>
      </c>
      <c r="EB663" s="85">
        <v>21</v>
      </c>
      <c r="EC663" s="85">
        <v>20</v>
      </c>
      <c r="ED663" s="85">
        <v>21</v>
      </c>
      <c r="EE663" s="85">
        <v>21</v>
      </c>
      <c r="EF663" s="85">
        <v>21</v>
      </c>
      <c r="EG663" s="85">
        <v>21</v>
      </c>
      <c r="EH663" s="85">
        <v>21</v>
      </c>
      <c r="EI663" s="85">
        <v>21</v>
      </c>
      <c r="EJ663" s="85">
        <v>21</v>
      </c>
      <c r="EK663" s="85">
        <v>21</v>
      </c>
      <c r="EL663" s="85">
        <v>21</v>
      </c>
      <c r="EM663" s="85">
        <v>21</v>
      </c>
      <c r="EN663" s="85">
        <v>21</v>
      </c>
      <c r="EO663" s="85">
        <v>21</v>
      </c>
      <c r="EP663" s="85">
        <v>21</v>
      </c>
      <c r="EQ663" s="85">
        <v>21</v>
      </c>
      <c r="ER663" s="85">
        <v>21</v>
      </c>
      <c r="ES663" s="85">
        <v>21</v>
      </c>
      <c r="ET663" s="85">
        <v>21</v>
      </c>
      <c r="EU663" s="85">
        <v>21</v>
      </c>
      <c r="EV663" s="85">
        <v>21</v>
      </c>
      <c r="EW663" s="85">
        <v>21</v>
      </c>
      <c r="EX663" s="85">
        <v>21</v>
      </c>
      <c r="EY663" s="85">
        <v>21</v>
      </c>
      <c r="EZ663" s="85">
        <v>21</v>
      </c>
      <c r="FA663" s="85">
        <v>14</v>
      </c>
      <c r="FB663" s="85">
        <v>41</v>
      </c>
      <c r="FC663" s="85">
        <v>222</v>
      </c>
      <c r="FD663" s="85">
        <v>255</v>
      </c>
      <c r="FE663" s="85">
        <v>255</v>
      </c>
      <c r="FF663" s="85">
        <v>255</v>
      </c>
      <c r="FG663" s="85">
        <v>255</v>
      </c>
      <c r="FH663" s="85">
        <v>255</v>
      </c>
      <c r="FI663" s="85">
        <v>255</v>
      </c>
      <c r="FJ663" s="85">
        <v>255</v>
      </c>
      <c r="FK663" s="85">
        <v>255</v>
      </c>
      <c r="FL663" s="85">
        <v>255</v>
      </c>
      <c r="FM663" s="85">
        <v>255</v>
      </c>
      <c r="FN663" s="85">
        <v>255</v>
      </c>
      <c r="FO663" s="85">
        <v>255</v>
      </c>
      <c r="FP663" s="85">
        <v>255</v>
      </c>
      <c r="FQ663" s="85">
        <v>255</v>
      </c>
      <c r="FR663" s="85">
        <v>255</v>
      </c>
      <c r="FS663" s="85">
        <v>255</v>
      </c>
      <c r="FT663" s="85">
        <v>255</v>
      </c>
      <c r="FU663" s="85">
        <v>255</v>
      </c>
      <c r="FV663" s="85">
        <v>255</v>
      </c>
      <c r="FW663" s="85">
        <v>255</v>
      </c>
      <c r="FX663" s="85">
        <v>255</v>
      </c>
      <c r="FY663" s="85">
        <v>255</v>
      </c>
      <c r="FZ663" s="85">
        <v>255</v>
      </c>
      <c r="GA663" s="85">
        <v>255</v>
      </c>
      <c r="GB663" s="85">
        <v>255</v>
      </c>
      <c r="GC663" s="85">
        <v>255</v>
      </c>
      <c r="GD663" s="85">
        <v>255</v>
      </c>
      <c r="GE663" s="85">
        <v>255</v>
      </c>
      <c r="GF663" s="85">
        <v>255</v>
      </c>
      <c r="GG663" s="85">
        <v>255</v>
      </c>
      <c r="GH663" s="85">
        <v>255</v>
      </c>
      <c r="GI663" s="85">
        <v>255</v>
      </c>
      <c r="GJ663" s="85">
        <v>255</v>
      </c>
      <c r="GK663" s="85">
        <v>255</v>
      </c>
      <c r="GL663" s="85">
        <v>255</v>
      </c>
      <c r="GM663" s="85">
        <v>255</v>
      </c>
      <c r="GN663" s="85">
        <v>255</v>
      </c>
      <c r="GO663" s="85">
        <v>255</v>
      </c>
      <c r="GP663" s="85">
        <v>255</v>
      </c>
      <c r="GQ663" s="85">
        <v>255</v>
      </c>
      <c r="GR663" s="85">
        <v>255</v>
      </c>
      <c r="GS663" s="85">
        <v>255</v>
      </c>
      <c r="GT663" s="85">
        <v>255</v>
      </c>
      <c r="GU663" s="85">
        <v>255</v>
      </c>
      <c r="GV663" s="85">
        <v>255</v>
      </c>
      <c r="GW663" s="85">
        <v>255</v>
      </c>
      <c r="GX663" s="85">
        <v>255</v>
      </c>
      <c r="GY663" s="85">
        <v>255</v>
      </c>
      <c r="GZ663" s="85">
        <v>255</v>
      </c>
      <c r="HA663" s="85">
        <v>255</v>
      </c>
      <c r="HB663" s="85">
        <v>255</v>
      </c>
      <c r="HC663" s="85">
        <v>255</v>
      </c>
      <c r="HD663" s="85">
        <v>255</v>
      </c>
      <c r="HE663" s="85">
        <v>255</v>
      </c>
      <c r="HF663" s="85">
        <v>255</v>
      </c>
      <c r="HG663" s="85">
        <v>255</v>
      </c>
      <c r="HH663" s="85">
        <v>255</v>
      </c>
      <c r="HI663" s="85">
        <v>255</v>
      </c>
      <c r="HJ663" s="85">
        <v>255</v>
      </c>
      <c r="HK663" s="85">
        <v>255</v>
      </c>
      <c r="HL663" s="85">
        <v>255</v>
      </c>
      <c r="HM663" s="85">
        <v>255</v>
      </c>
      <c r="HN663" s="85">
        <v>255</v>
      </c>
      <c r="HO663" s="85">
        <v>255</v>
      </c>
      <c r="HP663" s="85">
        <v>255</v>
      </c>
      <c r="HQ663" s="85">
        <v>255</v>
      </c>
      <c r="HR663" s="85">
        <v>255</v>
      </c>
      <c r="HS663" s="85">
        <v>255</v>
      </c>
      <c r="HT663" s="85">
        <v>255</v>
      </c>
      <c r="HU663" s="85">
        <v>255</v>
      </c>
      <c r="HV663" s="85">
        <v>255</v>
      </c>
      <c r="HW663" s="85">
        <v>255</v>
      </c>
      <c r="HX663" s="85">
        <v>255</v>
      </c>
      <c r="HY663" s="85">
        <v>255</v>
      </c>
      <c r="HZ663" s="85">
        <v>255</v>
      </c>
      <c r="IA663" s="85">
        <v>255</v>
      </c>
      <c r="IB663" s="85">
        <v>255</v>
      </c>
      <c r="IC663" s="85">
        <v>255</v>
      </c>
      <c r="ID663" s="85">
        <v>255</v>
      </c>
      <c r="IE663" s="85">
        <v>255</v>
      </c>
    </row>
    <row r="664" spans="1:239" ht="7.8">
      <c r="A664" s="85">
        <v>255</v>
      </c>
      <c r="B664" s="85">
        <v>255</v>
      </c>
      <c r="C664" s="85">
        <v>255</v>
      </c>
      <c r="D664" s="85">
        <v>255</v>
      </c>
      <c r="E664" s="85">
        <v>255</v>
      </c>
      <c r="F664" s="85">
        <v>255</v>
      </c>
      <c r="G664" s="85">
        <v>255</v>
      </c>
      <c r="H664" s="85">
        <v>255</v>
      </c>
      <c r="I664" s="85">
        <v>255</v>
      </c>
      <c r="J664" s="85">
        <v>255</v>
      </c>
      <c r="K664" s="85">
        <v>255</v>
      </c>
      <c r="L664" s="85">
        <v>255</v>
      </c>
      <c r="M664" s="85">
        <v>255</v>
      </c>
      <c r="N664" s="85">
        <v>255</v>
      </c>
      <c r="O664" s="85">
        <v>255</v>
      </c>
      <c r="P664" s="85">
        <v>255</v>
      </c>
      <c r="Q664" s="85">
        <v>255</v>
      </c>
      <c r="R664" s="85">
        <v>255</v>
      </c>
      <c r="S664" s="85">
        <v>255</v>
      </c>
      <c r="T664" s="85">
        <v>255</v>
      </c>
      <c r="U664" s="85">
        <v>255</v>
      </c>
      <c r="V664" s="85">
        <v>255</v>
      </c>
      <c r="W664" s="85">
        <v>255</v>
      </c>
      <c r="X664" s="85">
        <v>255</v>
      </c>
      <c r="Y664" s="85">
        <v>255</v>
      </c>
      <c r="Z664" s="85">
        <v>255</v>
      </c>
      <c r="AA664" s="85">
        <v>255</v>
      </c>
      <c r="AB664" s="85">
        <v>255</v>
      </c>
      <c r="AC664" s="85">
        <v>255</v>
      </c>
      <c r="AD664" s="85">
        <v>255</v>
      </c>
      <c r="AE664" s="85">
        <v>255</v>
      </c>
      <c r="AF664" s="85">
        <v>255</v>
      </c>
      <c r="AG664" s="85">
        <v>255</v>
      </c>
      <c r="AH664" s="85">
        <v>255</v>
      </c>
      <c r="AI664" s="85">
        <v>255</v>
      </c>
      <c r="AJ664" s="85">
        <v>255</v>
      </c>
      <c r="AK664" s="85">
        <v>255</v>
      </c>
      <c r="AL664" s="85">
        <v>255</v>
      </c>
      <c r="AM664" s="85">
        <v>255</v>
      </c>
      <c r="AN664" s="85">
        <v>255</v>
      </c>
      <c r="AO664" s="85">
        <v>255</v>
      </c>
      <c r="AP664" s="85">
        <v>255</v>
      </c>
      <c r="AQ664" s="85">
        <v>255</v>
      </c>
      <c r="AR664" s="85">
        <v>255</v>
      </c>
      <c r="AS664" s="85">
        <v>255</v>
      </c>
      <c r="AT664" s="85">
        <v>255</v>
      </c>
      <c r="AU664" s="85">
        <v>255</v>
      </c>
      <c r="AV664" s="85">
        <v>255</v>
      </c>
      <c r="AW664" s="85">
        <v>255</v>
      </c>
      <c r="AX664" s="85">
        <v>255</v>
      </c>
      <c r="AY664" s="85">
        <v>255</v>
      </c>
      <c r="AZ664" s="85">
        <v>255</v>
      </c>
      <c r="BA664" s="85">
        <v>255</v>
      </c>
      <c r="BB664" s="85">
        <v>255</v>
      </c>
      <c r="BC664" s="85">
        <v>255</v>
      </c>
      <c r="BD664" s="85">
        <v>255</v>
      </c>
      <c r="BE664" s="85">
        <v>255</v>
      </c>
      <c r="BF664" s="85">
        <v>255</v>
      </c>
      <c r="BG664" s="85">
        <v>255</v>
      </c>
      <c r="BH664" s="85">
        <v>255</v>
      </c>
      <c r="BI664" s="85">
        <v>255</v>
      </c>
      <c r="BJ664" s="85">
        <v>255</v>
      </c>
      <c r="BK664" s="85">
        <v>255</v>
      </c>
      <c r="BL664" s="85">
        <v>255</v>
      </c>
      <c r="BM664" s="85">
        <v>255</v>
      </c>
      <c r="BN664" s="85">
        <v>255</v>
      </c>
      <c r="BO664" s="85">
        <v>255</v>
      </c>
      <c r="BP664" s="85">
        <v>255</v>
      </c>
      <c r="BQ664" s="85">
        <v>255</v>
      </c>
      <c r="BR664" s="85">
        <v>255</v>
      </c>
      <c r="BS664" s="85">
        <v>255</v>
      </c>
      <c r="BT664" s="85">
        <v>255</v>
      </c>
      <c r="BU664" s="85">
        <v>255</v>
      </c>
      <c r="BV664" s="85">
        <v>255</v>
      </c>
      <c r="BW664" s="85">
        <v>255</v>
      </c>
      <c r="BX664" s="85">
        <v>255</v>
      </c>
      <c r="BY664" s="85">
        <v>255</v>
      </c>
      <c r="BZ664" s="85">
        <v>255</v>
      </c>
      <c r="CA664" s="85">
        <v>255</v>
      </c>
      <c r="CB664" s="85">
        <v>229</v>
      </c>
      <c r="CC664" s="85">
        <v>69</v>
      </c>
      <c r="CD664" s="85">
        <v>28</v>
      </c>
      <c r="CE664" s="85">
        <v>35</v>
      </c>
      <c r="CF664" s="85">
        <v>36</v>
      </c>
      <c r="CG664" s="85">
        <v>35</v>
      </c>
      <c r="CH664" s="85">
        <v>36</v>
      </c>
      <c r="CI664" s="85">
        <v>36</v>
      </c>
      <c r="CJ664" s="85">
        <v>36</v>
      </c>
      <c r="CK664" s="85">
        <v>34</v>
      </c>
      <c r="CL664" s="85">
        <v>35</v>
      </c>
      <c r="CM664" s="85">
        <v>35</v>
      </c>
      <c r="CN664" s="85">
        <v>35</v>
      </c>
      <c r="CO664" s="85">
        <v>35</v>
      </c>
      <c r="CP664" s="85">
        <v>35</v>
      </c>
      <c r="CQ664" s="85">
        <v>35</v>
      </c>
      <c r="CR664" s="85">
        <v>35</v>
      </c>
      <c r="CS664" s="85">
        <v>35</v>
      </c>
      <c r="CT664" s="85">
        <v>35</v>
      </c>
      <c r="CU664" s="85">
        <v>35</v>
      </c>
      <c r="CV664" s="85">
        <v>35</v>
      </c>
      <c r="CW664" s="85">
        <v>35</v>
      </c>
      <c r="CX664" s="85">
        <v>35</v>
      </c>
      <c r="CY664" s="85">
        <v>35</v>
      </c>
      <c r="CZ664" s="85">
        <v>35</v>
      </c>
      <c r="DA664" s="85">
        <v>35</v>
      </c>
      <c r="DB664" s="85">
        <v>35</v>
      </c>
      <c r="DC664" s="85">
        <v>35</v>
      </c>
      <c r="DD664" s="85">
        <v>35</v>
      </c>
      <c r="DE664" s="85">
        <v>35</v>
      </c>
      <c r="DF664" s="85">
        <v>35</v>
      </c>
      <c r="DG664" s="85">
        <v>33</v>
      </c>
      <c r="DH664" s="85">
        <v>35</v>
      </c>
      <c r="DI664" s="85">
        <v>36</v>
      </c>
      <c r="DJ664" s="85">
        <v>35</v>
      </c>
      <c r="DK664" s="85">
        <v>34</v>
      </c>
      <c r="DL664" s="85">
        <v>35</v>
      </c>
      <c r="DM664" s="85">
        <v>35</v>
      </c>
      <c r="DN664" s="85">
        <v>35</v>
      </c>
      <c r="DO664" s="85">
        <v>35</v>
      </c>
      <c r="DP664" s="85">
        <v>35</v>
      </c>
      <c r="DQ664" s="85">
        <v>35</v>
      </c>
      <c r="DR664" s="85">
        <v>35</v>
      </c>
      <c r="DS664" s="85">
        <v>35</v>
      </c>
      <c r="DT664" s="85">
        <v>35</v>
      </c>
      <c r="DU664" s="85">
        <v>34</v>
      </c>
      <c r="DV664" s="85">
        <v>35</v>
      </c>
      <c r="DW664" s="85">
        <v>35</v>
      </c>
      <c r="DX664" s="85">
        <v>34</v>
      </c>
      <c r="DY664" s="85">
        <v>35</v>
      </c>
      <c r="DZ664" s="85">
        <v>35</v>
      </c>
      <c r="EA664" s="85">
        <v>35</v>
      </c>
      <c r="EB664" s="85">
        <v>34</v>
      </c>
      <c r="EC664" s="85">
        <v>35</v>
      </c>
      <c r="ED664" s="85">
        <v>34</v>
      </c>
      <c r="EE664" s="85">
        <v>35</v>
      </c>
      <c r="EF664" s="85">
        <v>35</v>
      </c>
      <c r="EG664" s="85">
        <v>35</v>
      </c>
      <c r="EH664" s="85">
        <v>35</v>
      </c>
      <c r="EI664" s="85">
        <v>35</v>
      </c>
      <c r="EJ664" s="85">
        <v>35</v>
      </c>
      <c r="EK664" s="85">
        <v>35</v>
      </c>
      <c r="EL664" s="85">
        <v>35</v>
      </c>
      <c r="EM664" s="85">
        <v>35</v>
      </c>
      <c r="EN664" s="85">
        <v>35</v>
      </c>
      <c r="EO664" s="85">
        <v>35</v>
      </c>
      <c r="EP664" s="85">
        <v>35</v>
      </c>
      <c r="EQ664" s="85">
        <v>35</v>
      </c>
      <c r="ER664" s="85">
        <v>35</v>
      </c>
      <c r="ES664" s="85">
        <v>35</v>
      </c>
      <c r="ET664" s="85">
        <v>35</v>
      </c>
      <c r="EU664" s="85">
        <v>34</v>
      </c>
      <c r="EV664" s="85">
        <v>37</v>
      </c>
      <c r="EW664" s="85">
        <v>36</v>
      </c>
      <c r="EX664" s="85">
        <v>33</v>
      </c>
      <c r="EY664" s="85">
        <v>33</v>
      </c>
      <c r="EZ664" s="85">
        <v>36</v>
      </c>
      <c r="FA664" s="85">
        <v>31</v>
      </c>
      <c r="FB664" s="85">
        <v>31</v>
      </c>
      <c r="FC664" s="85">
        <v>178</v>
      </c>
      <c r="FD664" s="85">
        <v>255</v>
      </c>
      <c r="FE664" s="85">
        <v>255</v>
      </c>
      <c r="FF664" s="85">
        <v>255</v>
      </c>
      <c r="FG664" s="85">
        <v>255</v>
      </c>
      <c r="FH664" s="85">
        <v>255</v>
      </c>
      <c r="FI664" s="85">
        <v>255</v>
      </c>
      <c r="FJ664" s="85">
        <v>255</v>
      </c>
      <c r="FK664" s="85">
        <v>255</v>
      </c>
      <c r="FL664" s="85">
        <v>255</v>
      </c>
      <c r="FM664" s="85">
        <v>255</v>
      </c>
      <c r="FN664" s="85">
        <v>255</v>
      </c>
      <c r="FO664" s="85">
        <v>255</v>
      </c>
      <c r="FP664" s="85">
        <v>255</v>
      </c>
      <c r="FQ664" s="85">
        <v>255</v>
      </c>
      <c r="FR664" s="85">
        <v>255</v>
      </c>
      <c r="FS664" s="85">
        <v>255</v>
      </c>
      <c r="FT664" s="85">
        <v>255</v>
      </c>
      <c r="FU664" s="85">
        <v>255</v>
      </c>
      <c r="FV664" s="85">
        <v>255</v>
      </c>
      <c r="FW664" s="85">
        <v>255</v>
      </c>
      <c r="FX664" s="85">
        <v>255</v>
      </c>
      <c r="FY664" s="85">
        <v>255</v>
      </c>
      <c r="FZ664" s="85">
        <v>255</v>
      </c>
      <c r="GA664" s="85">
        <v>255</v>
      </c>
      <c r="GB664" s="85">
        <v>255</v>
      </c>
      <c r="GC664" s="85">
        <v>255</v>
      </c>
      <c r="GD664" s="85">
        <v>255</v>
      </c>
      <c r="GE664" s="85">
        <v>255</v>
      </c>
      <c r="GF664" s="85">
        <v>255</v>
      </c>
      <c r="GG664" s="85">
        <v>255</v>
      </c>
      <c r="GH664" s="85">
        <v>255</v>
      </c>
      <c r="GI664" s="85">
        <v>255</v>
      </c>
      <c r="GJ664" s="85">
        <v>255</v>
      </c>
      <c r="GK664" s="85">
        <v>255</v>
      </c>
      <c r="GL664" s="85">
        <v>255</v>
      </c>
      <c r="GM664" s="85">
        <v>255</v>
      </c>
      <c r="GN664" s="85">
        <v>255</v>
      </c>
      <c r="GO664" s="85">
        <v>255</v>
      </c>
      <c r="GP664" s="85">
        <v>255</v>
      </c>
      <c r="GQ664" s="85">
        <v>255</v>
      </c>
      <c r="GR664" s="85">
        <v>255</v>
      </c>
      <c r="GS664" s="85">
        <v>255</v>
      </c>
      <c r="GT664" s="85">
        <v>255</v>
      </c>
      <c r="GU664" s="85">
        <v>255</v>
      </c>
      <c r="GV664" s="85">
        <v>255</v>
      </c>
      <c r="GW664" s="85">
        <v>255</v>
      </c>
      <c r="GX664" s="85">
        <v>255</v>
      </c>
      <c r="GY664" s="85">
        <v>255</v>
      </c>
      <c r="GZ664" s="85">
        <v>255</v>
      </c>
      <c r="HA664" s="85">
        <v>255</v>
      </c>
      <c r="HB664" s="85">
        <v>255</v>
      </c>
      <c r="HC664" s="85">
        <v>255</v>
      </c>
      <c r="HD664" s="85">
        <v>255</v>
      </c>
      <c r="HE664" s="85">
        <v>255</v>
      </c>
      <c r="HF664" s="85">
        <v>255</v>
      </c>
      <c r="HG664" s="85">
        <v>255</v>
      </c>
      <c r="HH664" s="85">
        <v>255</v>
      </c>
      <c r="HI664" s="85">
        <v>255</v>
      </c>
      <c r="HJ664" s="85">
        <v>255</v>
      </c>
      <c r="HK664" s="85">
        <v>255</v>
      </c>
      <c r="HL664" s="85">
        <v>255</v>
      </c>
      <c r="HM664" s="85">
        <v>255</v>
      </c>
      <c r="HN664" s="85">
        <v>255</v>
      </c>
      <c r="HO664" s="85">
        <v>255</v>
      </c>
      <c r="HP664" s="85">
        <v>255</v>
      </c>
      <c r="HQ664" s="85">
        <v>255</v>
      </c>
      <c r="HR664" s="85">
        <v>255</v>
      </c>
      <c r="HS664" s="85">
        <v>255</v>
      </c>
      <c r="HT664" s="85">
        <v>255</v>
      </c>
      <c r="HU664" s="85">
        <v>255</v>
      </c>
      <c r="HV664" s="85">
        <v>255</v>
      </c>
      <c r="HW664" s="85">
        <v>255</v>
      </c>
      <c r="HX664" s="85">
        <v>255</v>
      </c>
      <c r="HY664" s="85">
        <v>255</v>
      </c>
      <c r="HZ664" s="85">
        <v>255</v>
      </c>
      <c r="IA664" s="85">
        <v>255</v>
      </c>
      <c r="IB664" s="85">
        <v>255</v>
      </c>
      <c r="IC664" s="85">
        <v>255</v>
      </c>
      <c r="ID664" s="85">
        <v>255</v>
      </c>
      <c r="IE664" s="85">
        <v>255</v>
      </c>
    </row>
    <row r="665" spans="1:239" ht="7.8">
      <c r="A665" s="85">
        <v>255</v>
      </c>
      <c r="B665" s="85">
        <v>255</v>
      </c>
      <c r="C665" s="85">
        <v>255</v>
      </c>
      <c r="D665" s="85">
        <v>255</v>
      </c>
      <c r="E665" s="85">
        <v>255</v>
      </c>
      <c r="F665" s="85">
        <v>255</v>
      </c>
      <c r="G665" s="85">
        <v>255</v>
      </c>
      <c r="H665" s="85">
        <v>255</v>
      </c>
      <c r="I665" s="85">
        <v>255</v>
      </c>
      <c r="J665" s="85">
        <v>255</v>
      </c>
      <c r="K665" s="85">
        <v>255</v>
      </c>
      <c r="L665" s="85">
        <v>255</v>
      </c>
      <c r="M665" s="85">
        <v>255</v>
      </c>
      <c r="N665" s="85">
        <v>255</v>
      </c>
      <c r="O665" s="85">
        <v>255</v>
      </c>
      <c r="P665" s="85">
        <v>255</v>
      </c>
      <c r="Q665" s="85">
        <v>255</v>
      </c>
      <c r="R665" s="85">
        <v>255</v>
      </c>
      <c r="S665" s="85">
        <v>255</v>
      </c>
      <c r="T665" s="85">
        <v>255</v>
      </c>
      <c r="U665" s="85">
        <v>255</v>
      </c>
      <c r="V665" s="85">
        <v>255</v>
      </c>
      <c r="W665" s="85">
        <v>255</v>
      </c>
      <c r="X665" s="85">
        <v>255</v>
      </c>
      <c r="Y665" s="85">
        <v>255</v>
      </c>
      <c r="Z665" s="85">
        <v>255</v>
      </c>
      <c r="AA665" s="85">
        <v>255</v>
      </c>
      <c r="AB665" s="85">
        <v>255</v>
      </c>
      <c r="AC665" s="85">
        <v>255</v>
      </c>
      <c r="AD665" s="85">
        <v>255</v>
      </c>
      <c r="AE665" s="85">
        <v>255</v>
      </c>
      <c r="AF665" s="85">
        <v>255</v>
      </c>
      <c r="AG665" s="85">
        <v>255</v>
      </c>
      <c r="AH665" s="85">
        <v>255</v>
      </c>
      <c r="AI665" s="85">
        <v>255</v>
      </c>
      <c r="AJ665" s="85">
        <v>255</v>
      </c>
      <c r="AK665" s="85">
        <v>255</v>
      </c>
      <c r="AL665" s="85">
        <v>255</v>
      </c>
      <c r="AM665" s="85">
        <v>255</v>
      </c>
      <c r="AN665" s="85">
        <v>255</v>
      </c>
      <c r="AO665" s="85">
        <v>255</v>
      </c>
      <c r="AP665" s="85">
        <v>255</v>
      </c>
      <c r="AQ665" s="85">
        <v>255</v>
      </c>
      <c r="AR665" s="85">
        <v>255</v>
      </c>
      <c r="AS665" s="85">
        <v>255</v>
      </c>
      <c r="AT665" s="85">
        <v>255</v>
      </c>
      <c r="AU665" s="85">
        <v>255</v>
      </c>
      <c r="AV665" s="85">
        <v>255</v>
      </c>
      <c r="AW665" s="85">
        <v>255</v>
      </c>
      <c r="AX665" s="85">
        <v>255</v>
      </c>
      <c r="AY665" s="85">
        <v>255</v>
      </c>
      <c r="AZ665" s="85">
        <v>255</v>
      </c>
      <c r="BA665" s="85">
        <v>255</v>
      </c>
      <c r="BB665" s="85">
        <v>255</v>
      </c>
      <c r="BC665" s="85">
        <v>255</v>
      </c>
      <c r="BD665" s="85">
        <v>255</v>
      </c>
      <c r="BE665" s="85">
        <v>255</v>
      </c>
      <c r="BF665" s="85">
        <v>255</v>
      </c>
      <c r="BG665" s="85">
        <v>255</v>
      </c>
      <c r="BH665" s="85">
        <v>255</v>
      </c>
      <c r="BI665" s="85">
        <v>255</v>
      </c>
      <c r="BJ665" s="85">
        <v>255</v>
      </c>
      <c r="BK665" s="85">
        <v>255</v>
      </c>
      <c r="BL665" s="85">
        <v>255</v>
      </c>
      <c r="BM665" s="85">
        <v>255</v>
      </c>
      <c r="BN665" s="85">
        <v>255</v>
      </c>
      <c r="BO665" s="85">
        <v>255</v>
      </c>
      <c r="BP665" s="85">
        <v>255</v>
      </c>
      <c r="BQ665" s="85">
        <v>255</v>
      </c>
      <c r="BR665" s="85">
        <v>255</v>
      </c>
      <c r="BS665" s="85">
        <v>255</v>
      </c>
      <c r="BT665" s="85">
        <v>255</v>
      </c>
      <c r="BU665" s="85">
        <v>255</v>
      </c>
      <c r="BV665" s="85">
        <v>255</v>
      </c>
      <c r="BW665" s="85">
        <v>255</v>
      </c>
      <c r="BX665" s="85">
        <v>255</v>
      </c>
      <c r="BY665" s="85">
        <v>255</v>
      </c>
      <c r="BZ665" s="85">
        <v>255</v>
      </c>
      <c r="CA665" s="85">
        <v>255</v>
      </c>
      <c r="CB665" s="85">
        <v>228</v>
      </c>
      <c r="CC665" s="85">
        <v>66</v>
      </c>
      <c r="CD665" s="85">
        <v>21</v>
      </c>
      <c r="CE665" s="85">
        <v>27</v>
      </c>
      <c r="CF665" s="85">
        <v>24</v>
      </c>
      <c r="CG665" s="85">
        <v>26</v>
      </c>
      <c r="CH665" s="85">
        <v>24</v>
      </c>
      <c r="CI665" s="85">
        <v>24</v>
      </c>
      <c r="CJ665" s="85">
        <v>24</v>
      </c>
      <c r="CK665" s="85">
        <v>26</v>
      </c>
      <c r="CL665" s="85">
        <v>26</v>
      </c>
      <c r="CM665" s="85">
        <v>26</v>
      </c>
      <c r="CN665" s="85">
        <v>26</v>
      </c>
      <c r="CO665" s="85">
        <v>26</v>
      </c>
      <c r="CP665" s="85">
        <v>26</v>
      </c>
      <c r="CQ665" s="85">
        <v>26</v>
      </c>
      <c r="CR665" s="85">
        <v>26</v>
      </c>
      <c r="CS665" s="85">
        <v>26</v>
      </c>
      <c r="CT665" s="85">
        <v>26</v>
      </c>
      <c r="CU665" s="85">
        <v>26</v>
      </c>
      <c r="CV665" s="85">
        <v>26</v>
      </c>
      <c r="CW665" s="85">
        <v>26</v>
      </c>
      <c r="CX665" s="85">
        <v>26</v>
      </c>
      <c r="CY665" s="85">
        <v>26</v>
      </c>
      <c r="CZ665" s="85">
        <v>26</v>
      </c>
      <c r="DA665" s="85">
        <v>26</v>
      </c>
      <c r="DB665" s="85">
        <v>26</v>
      </c>
      <c r="DC665" s="85">
        <v>26</v>
      </c>
      <c r="DD665" s="85">
        <v>25</v>
      </c>
      <c r="DE665" s="85">
        <v>25</v>
      </c>
      <c r="DF665" s="85">
        <v>26</v>
      </c>
      <c r="DG665" s="85">
        <v>24</v>
      </c>
      <c r="DH665" s="85">
        <v>26</v>
      </c>
      <c r="DI665" s="85">
        <v>24</v>
      </c>
      <c r="DJ665" s="85">
        <v>25</v>
      </c>
      <c r="DK665" s="85">
        <v>26</v>
      </c>
      <c r="DL665" s="85">
        <v>26</v>
      </c>
      <c r="DM665" s="85">
        <v>26</v>
      </c>
      <c r="DN665" s="85">
        <v>26</v>
      </c>
      <c r="DO665" s="85">
        <v>26</v>
      </c>
      <c r="DP665" s="85">
        <v>26</v>
      </c>
      <c r="DQ665" s="85">
        <v>26</v>
      </c>
      <c r="DR665" s="85">
        <v>26</v>
      </c>
      <c r="DS665" s="85">
        <v>26</v>
      </c>
      <c r="DT665" s="85">
        <v>26</v>
      </c>
      <c r="DU665" s="85">
        <v>25</v>
      </c>
      <c r="DV665" s="85">
        <v>26</v>
      </c>
      <c r="DW665" s="85">
        <v>26</v>
      </c>
      <c r="DX665" s="85">
        <v>25</v>
      </c>
      <c r="DY665" s="85">
        <v>26</v>
      </c>
      <c r="DZ665" s="85">
        <v>26</v>
      </c>
      <c r="EA665" s="85">
        <v>26</v>
      </c>
      <c r="EB665" s="85">
        <v>25</v>
      </c>
      <c r="EC665" s="85">
        <v>26</v>
      </c>
      <c r="ED665" s="85">
        <v>25</v>
      </c>
      <c r="EE665" s="85">
        <v>26</v>
      </c>
      <c r="EF665" s="85">
        <v>26</v>
      </c>
      <c r="EG665" s="85">
        <v>26</v>
      </c>
      <c r="EH665" s="85">
        <v>26</v>
      </c>
      <c r="EI665" s="85">
        <v>26</v>
      </c>
      <c r="EJ665" s="85">
        <v>26</v>
      </c>
      <c r="EK665" s="85">
        <v>26</v>
      </c>
      <c r="EL665" s="85">
        <v>26</v>
      </c>
      <c r="EM665" s="85">
        <v>26</v>
      </c>
      <c r="EN665" s="85">
        <v>26</v>
      </c>
      <c r="EO665" s="85">
        <v>26</v>
      </c>
      <c r="EP665" s="85">
        <v>26</v>
      </c>
      <c r="EQ665" s="85">
        <v>26</v>
      </c>
      <c r="ER665" s="85">
        <v>26</v>
      </c>
      <c r="ES665" s="85">
        <v>26</v>
      </c>
      <c r="ET665" s="85">
        <v>26</v>
      </c>
      <c r="EU665" s="85">
        <v>26</v>
      </c>
      <c r="EV665" s="85">
        <v>24</v>
      </c>
      <c r="EW665" s="85">
        <v>24</v>
      </c>
      <c r="EX665" s="85">
        <v>27</v>
      </c>
      <c r="EY665" s="85">
        <v>27</v>
      </c>
      <c r="EZ665" s="85">
        <v>26</v>
      </c>
      <c r="FA665" s="85">
        <v>22</v>
      </c>
      <c r="FB665" s="85">
        <v>23</v>
      </c>
      <c r="FC665" s="85">
        <v>176</v>
      </c>
      <c r="FD665" s="85">
        <v>255</v>
      </c>
      <c r="FE665" s="85">
        <v>255</v>
      </c>
      <c r="FF665" s="85">
        <v>255</v>
      </c>
      <c r="FG665" s="85">
        <v>255</v>
      </c>
      <c r="FH665" s="85">
        <v>255</v>
      </c>
      <c r="FI665" s="85">
        <v>255</v>
      </c>
      <c r="FJ665" s="85">
        <v>255</v>
      </c>
      <c r="FK665" s="85">
        <v>255</v>
      </c>
      <c r="FL665" s="85">
        <v>255</v>
      </c>
      <c r="FM665" s="85">
        <v>255</v>
      </c>
      <c r="FN665" s="85">
        <v>255</v>
      </c>
      <c r="FO665" s="85">
        <v>255</v>
      </c>
      <c r="FP665" s="85">
        <v>255</v>
      </c>
      <c r="FQ665" s="85">
        <v>255</v>
      </c>
      <c r="FR665" s="85">
        <v>255</v>
      </c>
      <c r="FS665" s="85">
        <v>255</v>
      </c>
      <c r="FT665" s="85">
        <v>255</v>
      </c>
      <c r="FU665" s="85">
        <v>255</v>
      </c>
      <c r="FV665" s="85">
        <v>255</v>
      </c>
      <c r="FW665" s="85">
        <v>255</v>
      </c>
      <c r="FX665" s="85">
        <v>255</v>
      </c>
      <c r="FY665" s="85">
        <v>255</v>
      </c>
      <c r="FZ665" s="85">
        <v>255</v>
      </c>
      <c r="GA665" s="85">
        <v>255</v>
      </c>
      <c r="GB665" s="85">
        <v>255</v>
      </c>
      <c r="GC665" s="85">
        <v>255</v>
      </c>
      <c r="GD665" s="85">
        <v>255</v>
      </c>
      <c r="GE665" s="85">
        <v>255</v>
      </c>
      <c r="GF665" s="85">
        <v>255</v>
      </c>
      <c r="GG665" s="85">
        <v>255</v>
      </c>
      <c r="GH665" s="85">
        <v>255</v>
      </c>
      <c r="GI665" s="85">
        <v>255</v>
      </c>
      <c r="GJ665" s="85">
        <v>255</v>
      </c>
      <c r="GK665" s="85">
        <v>255</v>
      </c>
      <c r="GL665" s="85">
        <v>255</v>
      </c>
      <c r="GM665" s="85">
        <v>255</v>
      </c>
      <c r="GN665" s="85">
        <v>255</v>
      </c>
      <c r="GO665" s="85">
        <v>255</v>
      </c>
      <c r="GP665" s="85">
        <v>255</v>
      </c>
      <c r="GQ665" s="85">
        <v>255</v>
      </c>
      <c r="GR665" s="85">
        <v>255</v>
      </c>
      <c r="GS665" s="85">
        <v>255</v>
      </c>
      <c r="GT665" s="85">
        <v>255</v>
      </c>
      <c r="GU665" s="85">
        <v>255</v>
      </c>
      <c r="GV665" s="85">
        <v>255</v>
      </c>
      <c r="GW665" s="85">
        <v>255</v>
      </c>
      <c r="GX665" s="85">
        <v>255</v>
      </c>
      <c r="GY665" s="85">
        <v>255</v>
      </c>
      <c r="GZ665" s="85">
        <v>255</v>
      </c>
      <c r="HA665" s="85">
        <v>255</v>
      </c>
      <c r="HB665" s="85">
        <v>255</v>
      </c>
      <c r="HC665" s="85">
        <v>255</v>
      </c>
      <c r="HD665" s="85">
        <v>255</v>
      </c>
      <c r="HE665" s="85">
        <v>255</v>
      </c>
      <c r="HF665" s="85">
        <v>255</v>
      </c>
      <c r="HG665" s="85">
        <v>255</v>
      </c>
      <c r="HH665" s="85">
        <v>255</v>
      </c>
      <c r="HI665" s="85">
        <v>255</v>
      </c>
      <c r="HJ665" s="85">
        <v>255</v>
      </c>
      <c r="HK665" s="85">
        <v>255</v>
      </c>
      <c r="HL665" s="85">
        <v>255</v>
      </c>
      <c r="HM665" s="85">
        <v>255</v>
      </c>
      <c r="HN665" s="85">
        <v>255</v>
      </c>
      <c r="HO665" s="85">
        <v>255</v>
      </c>
      <c r="HP665" s="85">
        <v>255</v>
      </c>
      <c r="HQ665" s="85">
        <v>255</v>
      </c>
      <c r="HR665" s="85">
        <v>255</v>
      </c>
      <c r="HS665" s="85">
        <v>255</v>
      </c>
      <c r="HT665" s="85">
        <v>255</v>
      </c>
      <c r="HU665" s="85">
        <v>255</v>
      </c>
      <c r="HV665" s="85">
        <v>255</v>
      </c>
      <c r="HW665" s="85">
        <v>255</v>
      </c>
      <c r="HX665" s="85">
        <v>255</v>
      </c>
      <c r="HY665" s="85">
        <v>255</v>
      </c>
      <c r="HZ665" s="85">
        <v>255</v>
      </c>
      <c r="IA665" s="85">
        <v>255</v>
      </c>
      <c r="IB665" s="85">
        <v>255</v>
      </c>
      <c r="IC665" s="85">
        <v>255</v>
      </c>
      <c r="ID665" s="85">
        <v>255</v>
      </c>
      <c r="IE665" s="85">
        <v>255</v>
      </c>
    </row>
    <row r="666" spans="1:239" ht="7.8">
      <c r="A666" s="85">
        <v>255</v>
      </c>
      <c r="B666" s="85">
        <v>255</v>
      </c>
      <c r="C666" s="85">
        <v>255</v>
      </c>
      <c r="D666" s="85">
        <v>255</v>
      </c>
      <c r="E666" s="85">
        <v>255</v>
      </c>
      <c r="F666" s="85">
        <v>255</v>
      </c>
      <c r="G666" s="85">
        <v>255</v>
      </c>
      <c r="H666" s="85">
        <v>255</v>
      </c>
      <c r="I666" s="85">
        <v>255</v>
      </c>
      <c r="J666" s="85">
        <v>255</v>
      </c>
      <c r="K666" s="85">
        <v>255</v>
      </c>
      <c r="L666" s="85">
        <v>255</v>
      </c>
      <c r="M666" s="85">
        <v>255</v>
      </c>
      <c r="N666" s="85">
        <v>255</v>
      </c>
      <c r="O666" s="85">
        <v>255</v>
      </c>
      <c r="P666" s="85">
        <v>255</v>
      </c>
      <c r="Q666" s="85">
        <v>255</v>
      </c>
      <c r="R666" s="85">
        <v>255</v>
      </c>
      <c r="S666" s="85">
        <v>255</v>
      </c>
      <c r="T666" s="85">
        <v>255</v>
      </c>
      <c r="U666" s="85">
        <v>255</v>
      </c>
      <c r="V666" s="85">
        <v>255</v>
      </c>
      <c r="W666" s="85">
        <v>255</v>
      </c>
      <c r="X666" s="85">
        <v>255</v>
      </c>
      <c r="Y666" s="85">
        <v>255</v>
      </c>
      <c r="Z666" s="85">
        <v>255</v>
      </c>
      <c r="AA666" s="85">
        <v>255</v>
      </c>
      <c r="AB666" s="85">
        <v>255</v>
      </c>
      <c r="AC666" s="85">
        <v>255</v>
      </c>
      <c r="AD666" s="85">
        <v>255</v>
      </c>
      <c r="AE666" s="85">
        <v>255</v>
      </c>
      <c r="AF666" s="85">
        <v>255</v>
      </c>
      <c r="AG666" s="85">
        <v>255</v>
      </c>
      <c r="AH666" s="85">
        <v>255</v>
      </c>
      <c r="AI666" s="85">
        <v>255</v>
      </c>
      <c r="AJ666" s="85">
        <v>255</v>
      </c>
      <c r="AK666" s="85">
        <v>255</v>
      </c>
      <c r="AL666" s="85">
        <v>255</v>
      </c>
      <c r="AM666" s="85">
        <v>255</v>
      </c>
      <c r="AN666" s="85">
        <v>255</v>
      </c>
      <c r="AO666" s="85">
        <v>255</v>
      </c>
      <c r="AP666" s="85">
        <v>255</v>
      </c>
      <c r="AQ666" s="85">
        <v>255</v>
      </c>
      <c r="AR666" s="85">
        <v>255</v>
      </c>
      <c r="AS666" s="85">
        <v>255</v>
      </c>
      <c r="AT666" s="85">
        <v>255</v>
      </c>
      <c r="AU666" s="85">
        <v>255</v>
      </c>
      <c r="AV666" s="85">
        <v>255</v>
      </c>
      <c r="AW666" s="85">
        <v>255</v>
      </c>
      <c r="AX666" s="85">
        <v>255</v>
      </c>
      <c r="AY666" s="85">
        <v>255</v>
      </c>
      <c r="AZ666" s="85">
        <v>255</v>
      </c>
      <c r="BA666" s="85">
        <v>255</v>
      </c>
      <c r="BB666" s="85">
        <v>255</v>
      </c>
      <c r="BC666" s="85">
        <v>255</v>
      </c>
      <c r="BD666" s="85">
        <v>255</v>
      </c>
      <c r="BE666" s="85">
        <v>255</v>
      </c>
      <c r="BF666" s="85">
        <v>255</v>
      </c>
      <c r="BG666" s="85">
        <v>255</v>
      </c>
      <c r="BH666" s="85">
        <v>255</v>
      </c>
      <c r="BI666" s="85">
        <v>255</v>
      </c>
      <c r="BJ666" s="85">
        <v>255</v>
      </c>
      <c r="BK666" s="85">
        <v>255</v>
      </c>
      <c r="BL666" s="85">
        <v>255</v>
      </c>
      <c r="BM666" s="85">
        <v>255</v>
      </c>
      <c r="BN666" s="85">
        <v>255</v>
      </c>
      <c r="BO666" s="85">
        <v>255</v>
      </c>
      <c r="BP666" s="85">
        <v>255</v>
      </c>
      <c r="BQ666" s="85">
        <v>255</v>
      </c>
      <c r="BR666" s="85">
        <v>255</v>
      </c>
      <c r="BS666" s="85">
        <v>255</v>
      </c>
      <c r="BT666" s="85">
        <v>255</v>
      </c>
      <c r="BU666" s="85">
        <v>255</v>
      </c>
      <c r="BV666" s="85">
        <v>255</v>
      </c>
      <c r="BW666" s="85">
        <v>255</v>
      </c>
      <c r="BX666" s="85">
        <v>255</v>
      </c>
      <c r="BY666" s="85">
        <v>255</v>
      </c>
      <c r="BZ666" s="85">
        <v>255</v>
      </c>
      <c r="CA666" s="85">
        <v>255</v>
      </c>
      <c r="CB666" s="85">
        <v>228</v>
      </c>
      <c r="CC666" s="85">
        <v>61</v>
      </c>
      <c r="CD666" s="85">
        <v>14</v>
      </c>
      <c r="CE666" s="85">
        <v>21</v>
      </c>
      <c r="CF666" s="85">
        <v>18</v>
      </c>
      <c r="CG666" s="85">
        <v>21</v>
      </c>
      <c r="CH666" s="85">
        <v>21</v>
      </c>
      <c r="CI666" s="85">
        <v>21</v>
      </c>
      <c r="CJ666" s="85">
        <v>21</v>
      </c>
      <c r="CK666" s="85">
        <v>21</v>
      </c>
      <c r="CL666" s="85">
        <v>21</v>
      </c>
      <c r="CM666" s="85">
        <v>21</v>
      </c>
      <c r="CN666" s="85">
        <v>21</v>
      </c>
      <c r="CO666" s="85">
        <v>21</v>
      </c>
      <c r="CP666" s="85">
        <v>21</v>
      </c>
      <c r="CQ666" s="85">
        <v>21</v>
      </c>
      <c r="CR666" s="85">
        <v>21</v>
      </c>
      <c r="CS666" s="85">
        <v>21</v>
      </c>
      <c r="CT666" s="85">
        <v>21</v>
      </c>
      <c r="CU666" s="85">
        <v>21</v>
      </c>
      <c r="CV666" s="85">
        <v>21</v>
      </c>
      <c r="CW666" s="85">
        <v>21</v>
      </c>
      <c r="CX666" s="85">
        <v>21</v>
      </c>
      <c r="CY666" s="85">
        <v>21</v>
      </c>
      <c r="CZ666" s="85">
        <v>20</v>
      </c>
      <c r="DA666" s="85">
        <v>21</v>
      </c>
      <c r="DB666" s="85">
        <v>21</v>
      </c>
      <c r="DC666" s="85">
        <v>21</v>
      </c>
      <c r="DD666" s="85">
        <v>23</v>
      </c>
      <c r="DE666" s="85">
        <v>22</v>
      </c>
      <c r="DF666" s="85">
        <v>21</v>
      </c>
      <c r="DG666" s="85">
        <v>19</v>
      </c>
      <c r="DH666" s="85">
        <v>21</v>
      </c>
      <c r="DI666" s="85">
        <v>22</v>
      </c>
      <c r="DJ666" s="85">
        <v>20</v>
      </c>
      <c r="DK666" s="85">
        <v>20</v>
      </c>
      <c r="DL666" s="85">
        <v>21</v>
      </c>
      <c r="DM666" s="85">
        <v>21</v>
      </c>
      <c r="DN666" s="85">
        <v>21</v>
      </c>
      <c r="DO666" s="85">
        <v>21</v>
      </c>
      <c r="DP666" s="85">
        <v>21</v>
      </c>
      <c r="DQ666" s="85">
        <v>21</v>
      </c>
      <c r="DR666" s="85">
        <v>21</v>
      </c>
      <c r="DS666" s="85">
        <v>21</v>
      </c>
      <c r="DT666" s="85">
        <v>21</v>
      </c>
      <c r="DU666" s="85">
        <v>20</v>
      </c>
      <c r="DV666" s="85">
        <v>21</v>
      </c>
      <c r="DW666" s="85">
        <v>21</v>
      </c>
      <c r="DX666" s="85">
        <v>20</v>
      </c>
      <c r="DY666" s="85">
        <v>21</v>
      </c>
      <c r="DZ666" s="85">
        <v>21</v>
      </c>
      <c r="EA666" s="85">
        <v>21</v>
      </c>
      <c r="EB666" s="85">
        <v>20</v>
      </c>
      <c r="EC666" s="85">
        <v>21</v>
      </c>
      <c r="ED666" s="85">
        <v>20</v>
      </c>
      <c r="EE666" s="85">
        <v>21</v>
      </c>
      <c r="EF666" s="85">
        <v>21</v>
      </c>
      <c r="EG666" s="85">
        <v>21</v>
      </c>
      <c r="EH666" s="85">
        <v>21</v>
      </c>
      <c r="EI666" s="85">
        <v>21</v>
      </c>
      <c r="EJ666" s="85">
        <v>21</v>
      </c>
      <c r="EK666" s="85">
        <v>21</v>
      </c>
      <c r="EL666" s="85">
        <v>21</v>
      </c>
      <c r="EM666" s="85">
        <v>21</v>
      </c>
      <c r="EN666" s="85">
        <v>21</v>
      </c>
      <c r="EO666" s="85">
        <v>21</v>
      </c>
      <c r="EP666" s="85">
        <v>21</v>
      </c>
      <c r="EQ666" s="85">
        <v>21</v>
      </c>
      <c r="ER666" s="85">
        <v>21</v>
      </c>
      <c r="ES666" s="85">
        <v>21</v>
      </c>
      <c r="ET666" s="85">
        <v>21</v>
      </c>
      <c r="EU666" s="85">
        <v>21</v>
      </c>
      <c r="EV666" s="85">
        <v>21</v>
      </c>
      <c r="EW666" s="85">
        <v>21</v>
      </c>
      <c r="EX666" s="85">
        <v>21</v>
      </c>
      <c r="EY666" s="85">
        <v>21</v>
      </c>
      <c r="EZ666" s="85">
        <v>21</v>
      </c>
      <c r="FA666" s="85">
        <v>17</v>
      </c>
      <c r="FB666" s="85">
        <v>20</v>
      </c>
      <c r="FC666" s="85">
        <v>174</v>
      </c>
      <c r="FD666" s="85">
        <v>255</v>
      </c>
      <c r="FE666" s="85">
        <v>255</v>
      </c>
      <c r="FF666" s="85">
        <v>255</v>
      </c>
      <c r="FG666" s="85">
        <v>255</v>
      </c>
      <c r="FH666" s="85">
        <v>255</v>
      </c>
      <c r="FI666" s="85">
        <v>255</v>
      </c>
      <c r="FJ666" s="85">
        <v>255</v>
      </c>
      <c r="FK666" s="85">
        <v>255</v>
      </c>
      <c r="FL666" s="85">
        <v>255</v>
      </c>
      <c r="FM666" s="85">
        <v>255</v>
      </c>
      <c r="FN666" s="85">
        <v>255</v>
      </c>
      <c r="FO666" s="85">
        <v>255</v>
      </c>
      <c r="FP666" s="85">
        <v>255</v>
      </c>
      <c r="FQ666" s="85">
        <v>255</v>
      </c>
      <c r="FR666" s="85">
        <v>255</v>
      </c>
      <c r="FS666" s="85">
        <v>255</v>
      </c>
      <c r="FT666" s="85">
        <v>255</v>
      </c>
      <c r="FU666" s="85">
        <v>255</v>
      </c>
      <c r="FV666" s="85">
        <v>255</v>
      </c>
      <c r="FW666" s="85">
        <v>255</v>
      </c>
      <c r="FX666" s="85">
        <v>255</v>
      </c>
      <c r="FY666" s="85">
        <v>255</v>
      </c>
      <c r="FZ666" s="85">
        <v>255</v>
      </c>
      <c r="GA666" s="85">
        <v>255</v>
      </c>
      <c r="GB666" s="85">
        <v>255</v>
      </c>
      <c r="GC666" s="85">
        <v>255</v>
      </c>
      <c r="GD666" s="85">
        <v>255</v>
      </c>
      <c r="GE666" s="85">
        <v>255</v>
      </c>
      <c r="GF666" s="85">
        <v>255</v>
      </c>
      <c r="GG666" s="85">
        <v>255</v>
      </c>
      <c r="GH666" s="85">
        <v>255</v>
      </c>
      <c r="GI666" s="85">
        <v>255</v>
      </c>
      <c r="GJ666" s="85">
        <v>255</v>
      </c>
      <c r="GK666" s="85">
        <v>255</v>
      </c>
      <c r="GL666" s="85">
        <v>255</v>
      </c>
      <c r="GM666" s="85">
        <v>255</v>
      </c>
      <c r="GN666" s="85">
        <v>255</v>
      </c>
      <c r="GO666" s="85">
        <v>255</v>
      </c>
      <c r="GP666" s="85">
        <v>255</v>
      </c>
      <c r="GQ666" s="85">
        <v>255</v>
      </c>
      <c r="GR666" s="85">
        <v>255</v>
      </c>
      <c r="GS666" s="85">
        <v>255</v>
      </c>
      <c r="GT666" s="85">
        <v>255</v>
      </c>
      <c r="GU666" s="85">
        <v>255</v>
      </c>
      <c r="GV666" s="85">
        <v>255</v>
      </c>
      <c r="GW666" s="85">
        <v>255</v>
      </c>
      <c r="GX666" s="85">
        <v>255</v>
      </c>
      <c r="GY666" s="85">
        <v>255</v>
      </c>
      <c r="GZ666" s="85">
        <v>255</v>
      </c>
      <c r="HA666" s="85">
        <v>255</v>
      </c>
      <c r="HB666" s="85">
        <v>255</v>
      </c>
      <c r="HC666" s="85">
        <v>255</v>
      </c>
      <c r="HD666" s="85">
        <v>255</v>
      </c>
      <c r="HE666" s="85">
        <v>255</v>
      </c>
      <c r="HF666" s="85">
        <v>255</v>
      </c>
      <c r="HG666" s="85">
        <v>255</v>
      </c>
      <c r="HH666" s="85">
        <v>255</v>
      </c>
      <c r="HI666" s="85">
        <v>255</v>
      </c>
      <c r="HJ666" s="85">
        <v>255</v>
      </c>
      <c r="HK666" s="85">
        <v>255</v>
      </c>
      <c r="HL666" s="85">
        <v>255</v>
      </c>
      <c r="HM666" s="85">
        <v>255</v>
      </c>
      <c r="HN666" s="85">
        <v>255</v>
      </c>
      <c r="HO666" s="85">
        <v>255</v>
      </c>
      <c r="HP666" s="85">
        <v>255</v>
      </c>
      <c r="HQ666" s="85">
        <v>255</v>
      </c>
      <c r="HR666" s="85">
        <v>255</v>
      </c>
      <c r="HS666" s="85">
        <v>255</v>
      </c>
      <c r="HT666" s="85">
        <v>255</v>
      </c>
      <c r="HU666" s="85">
        <v>255</v>
      </c>
      <c r="HV666" s="85">
        <v>255</v>
      </c>
      <c r="HW666" s="85">
        <v>255</v>
      </c>
      <c r="HX666" s="85">
        <v>255</v>
      </c>
      <c r="HY666" s="85">
        <v>255</v>
      </c>
      <c r="HZ666" s="85">
        <v>255</v>
      </c>
      <c r="IA666" s="85">
        <v>255</v>
      </c>
      <c r="IB666" s="85">
        <v>255</v>
      </c>
      <c r="IC666" s="85">
        <v>255</v>
      </c>
      <c r="ID666" s="85">
        <v>255</v>
      </c>
      <c r="IE666" s="85">
        <v>255</v>
      </c>
    </row>
    <row r="667" spans="1:239" ht="7.8">
      <c r="A667" s="85">
        <v>255</v>
      </c>
      <c r="B667" s="85">
        <v>255</v>
      </c>
      <c r="C667" s="85">
        <v>255</v>
      </c>
      <c r="D667" s="85">
        <v>255</v>
      </c>
      <c r="E667" s="85">
        <v>255</v>
      </c>
      <c r="F667" s="85">
        <v>255</v>
      </c>
      <c r="G667" s="85">
        <v>255</v>
      </c>
      <c r="H667" s="85">
        <v>255</v>
      </c>
      <c r="I667" s="85">
        <v>255</v>
      </c>
      <c r="J667" s="85">
        <v>255</v>
      </c>
      <c r="K667" s="85">
        <v>255</v>
      </c>
      <c r="L667" s="85">
        <v>255</v>
      </c>
      <c r="M667" s="85">
        <v>255</v>
      </c>
      <c r="N667" s="85">
        <v>255</v>
      </c>
      <c r="O667" s="85">
        <v>255</v>
      </c>
      <c r="P667" s="85">
        <v>255</v>
      </c>
      <c r="Q667" s="85">
        <v>255</v>
      </c>
      <c r="R667" s="85">
        <v>255</v>
      </c>
      <c r="S667" s="85">
        <v>255</v>
      </c>
      <c r="T667" s="85">
        <v>255</v>
      </c>
      <c r="U667" s="85">
        <v>255</v>
      </c>
      <c r="V667" s="85">
        <v>255</v>
      </c>
      <c r="W667" s="85">
        <v>255</v>
      </c>
      <c r="X667" s="85">
        <v>255</v>
      </c>
      <c r="Y667" s="85">
        <v>255</v>
      </c>
      <c r="Z667" s="85">
        <v>255</v>
      </c>
      <c r="AA667" s="85">
        <v>255</v>
      </c>
      <c r="AB667" s="85">
        <v>255</v>
      </c>
      <c r="AC667" s="85">
        <v>255</v>
      </c>
      <c r="AD667" s="85">
        <v>255</v>
      </c>
      <c r="AE667" s="85">
        <v>255</v>
      </c>
      <c r="AF667" s="85">
        <v>255</v>
      </c>
      <c r="AG667" s="85">
        <v>255</v>
      </c>
      <c r="AH667" s="85">
        <v>255</v>
      </c>
      <c r="AI667" s="85">
        <v>255</v>
      </c>
      <c r="AJ667" s="85">
        <v>255</v>
      </c>
      <c r="AK667" s="85">
        <v>255</v>
      </c>
      <c r="AL667" s="85">
        <v>255</v>
      </c>
      <c r="AM667" s="85">
        <v>255</v>
      </c>
      <c r="AN667" s="85">
        <v>255</v>
      </c>
      <c r="AO667" s="85">
        <v>255</v>
      </c>
      <c r="AP667" s="85">
        <v>255</v>
      </c>
      <c r="AQ667" s="85">
        <v>255</v>
      </c>
      <c r="AR667" s="85">
        <v>255</v>
      </c>
      <c r="AS667" s="85">
        <v>255</v>
      </c>
      <c r="AT667" s="85">
        <v>255</v>
      </c>
      <c r="AU667" s="85">
        <v>255</v>
      </c>
      <c r="AV667" s="85">
        <v>255</v>
      </c>
      <c r="AW667" s="85">
        <v>255</v>
      </c>
      <c r="AX667" s="85">
        <v>255</v>
      </c>
      <c r="AY667" s="85">
        <v>255</v>
      </c>
      <c r="AZ667" s="85">
        <v>255</v>
      </c>
      <c r="BA667" s="85">
        <v>255</v>
      </c>
      <c r="BB667" s="85">
        <v>255</v>
      </c>
      <c r="BC667" s="85">
        <v>255</v>
      </c>
      <c r="BD667" s="85">
        <v>255</v>
      </c>
      <c r="BE667" s="85">
        <v>255</v>
      </c>
      <c r="BF667" s="85">
        <v>255</v>
      </c>
      <c r="BG667" s="85">
        <v>255</v>
      </c>
      <c r="BH667" s="85">
        <v>255</v>
      </c>
      <c r="BI667" s="85">
        <v>255</v>
      </c>
      <c r="BJ667" s="85">
        <v>255</v>
      </c>
      <c r="BK667" s="85">
        <v>255</v>
      </c>
      <c r="BL667" s="85">
        <v>255</v>
      </c>
      <c r="BM667" s="85">
        <v>255</v>
      </c>
      <c r="BN667" s="85">
        <v>255</v>
      </c>
      <c r="BO667" s="85">
        <v>255</v>
      </c>
      <c r="BP667" s="85">
        <v>255</v>
      </c>
      <c r="BQ667" s="85">
        <v>255</v>
      </c>
      <c r="BR667" s="85">
        <v>255</v>
      </c>
      <c r="BS667" s="85">
        <v>255</v>
      </c>
      <c r="BT667" s="85">
        <v>255</v>
      </c>
      <c r="BU667" s="85">
        <v>255</v>
      </c>
      <c r="BV667" s="85">
        <v>255</v>
      </c>
      <c r="BW667" s="85">
        <v>255</v>
      </c>
      <c r="BX667" s="85">
        <v>255</v>
      </c>
      <c r="BY667" s="85">
        <v>255</v>
      </c>
      <c r="BZ667" s="85">
        <v>255</v>
      </c>
      <c r="CA667" s="85">
        <v>255</v>
      </c>
      <c r="CB667" s="85">
        <v>184</v>
      </c>
      <c r="CC667" s="85">
        <v>38</v>
      </c>
      <c r="CD667" s="85">
        <v>30</v>
      </c>
      <c r="CE667" s="85">
        <v>34</v>
      </c>
      <c r="CF667" s="85">
        <v>36</v>
      </c>
      <c r="CG667" s="85">
        <v>36</v>
      </c>
      <c r="CH667" s="85">
        <v>35</v>
      </c>
      <c r="CI667" s="85">
        <v>35</v>
      </c>
      <c r="CJ667" s="85">
        <v>35</v>
      </c>
      <c r="CK667" s="85">
        <v>34</v>
      </c>
      <c r="CL667" s="85">
        <v>35</v>
      </c>
      <c r="CM667" s="85">
        <v>35</v>
      </c>
      <c r="CN667" s="85">
        <v>35</v>
      </c>
      <c r="CO667" s="85">
        <v>35</v>
      </c>
      <c r="CP667" s="85">
        <v>35</v>
      </c>
      <c r="CQ667" s="85">
        <v>35</v>
      </c>
      <c r="CR667" s="85">
        <v>35</v>
      </c>
      <c r="CS667" s="85">
        <v>35</v>
      </c>
      <c r="CT667" s="85">
        <v>35</v>
      </c>
      <c r="CU667" s="85">
        <v>35</v>
      </c>
      <c r="CV667" s="85">
        <v>35</v>
      </c>
      <c r="CW667" s="85">
        <v>35</v>
      </c>
      <c r="CX667" s="85">
        <v>35</v>
      </c>
      <c r="CY667" s="85">
        <v>35</v>
      </c>
      <c r="CZ667" s="85">
        <v>35</v>
      </c>
      <c r="DA667" s="85">
        <v>35</v>
      </c>
      <c r="DB667" s="85">
        <v>35</v>
      </c>
      <c r="DC667" s="85">
        <v>35</v>
      </c>
      <c r="DD667" s="85">
        <v>35</v>
      </c>
      <c r="DE667" s="85">
        <v>35</v>
      </c>
      <c r="DF667" s="85">
        <v>34</v>
      </c>
      <c r="DG667" s="85">
        <v>35</v>
      </c>
      <c r="DH667" s="85">
        <v>36</v>
      </c>
      <c r="DI667" s="85">
        <v>36</v>
      </c>
      <c r="DJ667" s="85">
        <v>37</v>
      </c>
      <c r="DK667" s="85">
        <v>35</v>
      </c>
      <c r="DL667" s="85">
        <v>34</v>
      </c>
      <c r="DM667" s="85">
        <v>35</v>
      </c>
      <c r="DN667" s="85">
        <v>35</v>
      </c>
      <c r="DO667" s="85">
        <v>35</v>
      </c>
      <c r="DP667" s="85">
        <v>35</v>
      </c>
      <c r="DQ667" s="85">
        <v>35</v>
      </c>
      <c r="DR667" s="85">
        <v>35</v>
      </c>
      <c r="DS667" s="85">
        <v>35</v>
      </c>
      <c r="DT667" s="85">
        <v>34</v>
      </c>
      <c r="DU667" s="85">
        <v>36</v>
      </c>
      <c r="DV667" s="85">
        <v>34</v>
      </c>
      <c r="DW667" s="85">
        <v>34</v>
      </c>
      <c r="DX667" s="85">
        <v>35</v>
      </c>
      <c r="DY667" s="85">
        <v>35</v>
      </c>
      <c r="DZ667" s="85">
        <v>35</v>
      </c>
      <c r="EA667" s="85">
        <v>35</v>
      </c>
      <c r="EB667" s="85">
        <v>33</v>
      </c>
      <c r="EC667" s="85">
        <v>35</v>
      </c>
      <c r="ED667" s="85">
        <v>35</v>
      </c>
      <c r="EE667" s="85">
        <v>35</v>
      </c>
      <c r="EF667" s="85">
        <v>35</v>
      </c>
      <c r="EG667" s="85">
        <v>35</v>
      </c>
      <c r="EH667" s="85">
        <v>35</v>
      </c>
      <c r="EI667" s="85">
        <v>35</v>
      </c>
      <c r="EJ667" s="85">
        <v>35</v>
      </c>
      <c r="EK667" s="85">
        <v>35</v>
      </c>
      <c r="EL667" s="85">
        <v>35</v>
      </c>
      <c r="EM667" s="85">
        <v>35</v>
      </c>
      <c r="EN667" s="85">
        <v>35</v>
      </c>
      <c r="EO667" s="85">
        <v>35</v>
      </c>
      <c r="EP667" s="85">
        <v>35</v>
      </c>
      <c r="EQ667" s="85">
        <v>35</v>
      </c>
      <c r="ER667" s="85">
        <v>35</v>
      </c>
      <c r="ES667" s="85">
        <v>35</v>
      </c>
      <c r="ET667" s="85">
        <v>35</v>
      </c>
      <c r="EU667" s="85">
        <v>34</v>
      </c>
      <c r="EV667" s="85">
        <v>37</v>
      </c>
      <c r="EW667" s="85">
        <v>35</v>
      </c>
      <c r="EX667" s="85">
        <v>33</v>
      </c>
      <c r="EY667" s="85">
        <v>34</v>
      </c>
      <c r="EZ667" s="85">
        <v>34</v>
      </c>
      <c r="FA667" s="85">
        <v>32</v>
      </c>
      <c r="FB667" s="85">
        <v>25</v>
      </c>
      <c r="FC667" s="85">
        <v>136</v>
      </c>
      <c r="FD667" s="85">
        <v>255</v>
      </c>
      <c r="FE667" s="85">
        <v>255</v>
      </c>
      <c r="FF667" s="85">
        <v>255</v>
      </c>
      <c r="FG667" s="85">
        <v>255</v>
      </c>
      <c r="FH667" s="85">
        <v>255</v>
      </c>
      <c r="FI667" s="85">
        <v>255</v>
      </c>
      <c r="FJ667" s="85">
        <v>255</v>
      </c>
      <c r="FK667" s="85">
        <v>255</v>
      </c>
      <c r="FL667" s="85">
        <v>255</v>
      </c>
      <c r="FM667" s="85">
        <v>255</v>
      </c>
      <c r="FN667" s="85">
        <v>255</v>
      </c>
      <c r="FO667" s="85">
        <v>255</v>
      </c>
      <c r="FP667" s="85">
        <v>255</v>
      </c>
      <c r="FQ667" s="85">
        <v>255</v>
      </c>
      <c r="FR667" s="85">
        <v>255</v>
      </c>
      <c r="FS667" s="85">
        <v>255</v>
      </c>
      <c r="FT667" s="85">
        <v>255</v>
      </c>
      <c r="FU667" s="85">
        <v>255</v>
      </c>
      <c r="FV667" s="85">
        <v>255</v>
      </c>
      <c r="FW667" s="85">
        <v>255</v>
      </c>
      <c r="FX667" s="85">
        <v>255</v>
      </c>
      <c r="FY667" s="85">
        <v>255</v>
      </c>
      <c r="FZ667" s="85">
        <v>255</v>
      </c>
      <c r="GA667" s="85">
        <v>255</v>
      </c>
      <c r="GB667" s="85">
        <v>255</v>
      </c>
      <c r="GC667" s="85">
        <v>255</v>
      </c>
      <c r="GD667" s="85">
        <v>255</v>
      </c>
      <c r="GE667" s="85">
        <v>255</v>
      </c>
      <c r="GF667" s="85">
        <v>255</v>
      </c>
      <c r="GG667" s="85">
        <v>255</v>
      </c>
      <c r="GH667" s="85">
        <v>255</v>
      </c>
      <c r="GI667" s="85">
        <v>255</v>
      </c>
      <c r="GJ667" s="85">
        <v>255</v>
      </c>
      <c r="GK667" s="85">
        <v>255</v>
      </c>
      <c r="GL667" s="85">
        <v>255</v>
      </c>
      <c r="GM667" s="85">
        <v>255</v>
      </c>
      <c r="GN667" s="85">
        <v>255</v>
      </c>
      <c r="GO667" s="85">
        <v>255</v>
      </c>
      <c r="GP667" s="85">
        <v>255</v>
      </c>
      <c r="GQ667" s="85">
        <v>255</v>
      </c>
      <c r="GR667" s="85">
        <v>255</v>
      </c>
      <c r="GS667" s="85">
        <v>255</v>
      </c>
      <c r="GT667" s="85">
        <v>255</v>
      </c>
      <c r="GU667" s="85">
        <v>255</v>
      </c>
      <c r="GV667" s="85">
        <v>255</v>
      </c>
      <c r="GW667" s="85">
        <v>255</v>
      </c>
      <c r="GX667" s="85">
        <v>255</v>
      </c>
      <c r="GY667" s="85">
        <v>255</v>
      </c>
      <c r="GZ667" s="85">
        <v>255</v>
      </c>
      <c r="HA667" s="85">
        <v>255</v>
      </c>
      <c r="HB667" s="85">
        <v>255</v>
      </c>
      <c r="HC667" s="85">
        <v>255</v>
      </c>
      <c r="HD667" s="85">
        <v>255</v>
      </c>
      <c r="HE667" s="85">
        <v>255</v>
      </c>
      <c r="HF667" s="85">
        <v>255</v>
      </c>
      <c r="HG667" s="85">
        <v>255</v>
      </c>
      <c r="HH667" s="85">
        <v>255</v>
      </c>
      <c r="HI667" s="85">
        <v>255</v>
      </c>
      <c r="HJ667" s="85">
        <v>255</v>
      </c>
      <c r="HK667" s="85">
        <v>255</v>
      </c>
      <c r="HL667" s="85">
        <v>255</v>
      </c>
      <c r="HM667" s="85">
        <v>255</v>
      </c>
      <c r="HN667" s="85">
        <v>255</v>
      </c>
      <c r="HO667" s="85">
        <v>255</v>
      </c>
      <c r="HP667" s="85">
        <v>255</v>
      </c>
      <c r="HQ667" s="85">
        <v>255</v>
      </c>
      <c r="HR667" s="85">
        <v>255</v>
      </c>
      <c r="HS667" s="85">
        <v>255</v>
      </c>
      <c r="HT667" s="85">
        <v>255</v>
      </c>
      <c r="HU667" s="85">
        <v>255</v>
      </c>
      <c r="HV667" s="85">
        <v>255</v>
      </c>
      <c r="HW667" s="85">
        <v>255</v>
      </c>
      <c r="HX667" s="85">
        <v>255</v>
      </c>
      <c r="HY667" s="85">
        <v>255</v>
      </c>
      <c r="HZ667" s="85">
        <v>255</v>
      </c>
      <c r="IA667" s="85">
        <v>255</v>
      </c>
      <c r="IB667" s="85">
        <v>255</v>
      </c>
      <c r="IC667" s="85">
        <v>255</v>
      </c>
      <c r="ID667" s="85">
        <v>255</v>
      </c>
      <c r="IE667" s="85">
        <v>255</v>
      </c>
    </row>
    <row r="668" spans="1:239" ht="7.8">
      <c r="A668" s="85">
        <v>255</v>
      </c>
      <c r="B668" s="85">
        <v>255</v>
      </c>
      <c r="C668" s="85">
        <v>255</v>
      </c>
      <c r="D668" s="85">
        <v>255</v>
      </c>
      <c r="E668" s="85">
        <v>255</v>
      </c>
      <c r="F668" s="85">
        <v>255</v>
      </c>
      <c r="G668" s="85">
        <v>255</v>
      </c>
      <c r="H668" s="85">
        <v>255</v>
      </c>
      <c r="I668" s="85">
        <v>255</v>
      </c>
      <c r="J668" s="85">
        <v>255</v>
      </c>
      <c r="K668" s="85">
        <v>255</v>
      </c>
      <c r="L668" s="85">
        <v>255</v>
      </c>
      <c r="M668" s="85">
        <v>255</v>
      </c>
      <c r="N668" s="85">
        <v>255</v>
      </c>
      <c r="O668" s="85">
        <v>255</v>
      </c>
      <c r="P668" s="85">
        <v>255</v>
      </c>
      <c r="Q668" s="85">
        <v>255</v>
      </c>
      <c r="R668" s="85">
        <v>255</v>
      </c>
      <c r="S668" s="85">
        <v>255</v>
      </c>
      <c r="T668" s="85">
        <v>255</v>
      </c>
      <c r="U668" s="85">
        <v>255</v>
      </c>
      <c r="V668" s="85">
        <v>255</v>
      </c>
      <c r="W668" s="85">
        <v>255</v>
      </c>
      <c r="X668" s="85">
        <v>255</v>
      </c>
      <c r="Y668" s="85">
        <v>255</v>
      </c>
      <c r="Z668" s="85">
        <v>255</v>
      </c>
      <c r="AA668" s="85">
        <v>255</v>
      </c>
      <c r="AB668" s="85">
        <v>255</v>
      </c>
      <c r="AC668" s="85">
        <v>255</v>
      </c>
      <c r="AD668" s="85">
        <v>255</v>
      </c>
      <c r="AE668" s="85">
        <v>255</v>
      </c>
      <c r="AF668" s="85">
        <v>255</v>
      </c>
      <c r="AG668" s="85">
        <v>255</v>
      </c>
      <c r="AH668" s="85">
        <v>255</v>
      </c>
      <c r="AI668" s="85">
        <v>255</v>
      </c>
      <c r="AJ668" s="85">
        <v>255</v>
      </c>
      <c r="AK668" s="85">
        <v>255</v>
      </c>
      <c r="AL668" s="85">
        <v>255</v>
      </c>
      <c r="AM668" s="85">
        <v>255</v>
      </c>
      <c r="AN668" s="85">
        <v>255</v>
      </c>
      <c r="AO668" s="85">
        <v>255</v>
      </c>
      <c r="AP668" s="85">
        <v>255</v>
      </c>
      <c r="AQ668" s="85">
        <v>255</v>
      </c>
      <c r="AR668" s="85">
        <v>255</v>
      </c>
      <c r="AS668" s="85">
        <v>255</v>
      </c>
      <c r="AT668" s="85">
        <v>255</v>
      </c>
      <c r="AU668" s="85">
        <v>255</v>
      </c>
      <c r="AV668" s="85">
        <v>255</v>
      </c>
      <c r="AW668" s="85">
        <v>255</v>
      </c>
      <c r="AX668" s="85">
        <v>255</v>
      </c>
      <c r="AY668" s="85">
        <v>255</v>
      </c>
      <c r="AZ668" s="85">
        <v>255</v>
      </c>
      <c r="BA668" s="85">
        <v>255</v>
      </c>
      <c r="BB668" s="85">
        <v>255</v>
      </c>
      <c r="BC668" s="85">
        <v>255</v>
      </c>
      <c r="BD668" s="85">
        <v>255</v>
      </c>
      <c r="BE668" s="85">
        <v>255</v>
      </c>
      <c r="BF668" s="85">
        <v>255</v>
      </c>
      <c r="BG668" s="85">
        <v>255</v>
      </c>
      <c r="BH668" s="85">
        <v>255</v>
      </c>
      <c r="BI668" s="85">
        <v>255</v>
      </c>
      <c r="BJ668" s="85">
        <v>255</v>
      </c>
      <c r="BK668" s="85">
        <v>255</v>
      </c>
      <c r="BL668" s="85">
        <v>255</v>
      </c>
      <c r="BM668" s="85">
        <v>255</v>
      </c>
      <c r="BN668" s="85">
        <v>255</v>
      </c>
      <c r="BO668" s="85">
        <v>255</v>
      </c>
      <c r="BP668" s="85">
        <v>255</v>
      </c>
      <c r="BQ668" s="85">
        <v>255</v>
      </c>
      <c r="BR668" s="85">
        <v>255</v>
      </c>
      <c r="BS668" s="85">
        <v>255</v>
      </c>
      <c r="BT668" s="85">
        <v>255</v>
      </c>
      <c r="BU668" s="85">
        <v>255</v>
      </c>
      <c r="BV668" s="85">
        <v>255</v>
      </c>
      <c r="BW668" s="85">
        <v>255</v>
      </c>
      <c r="BX668" s="85">
        <v>255</v>
      </c>
      <c r="BY668" s="85">
        <v>255</v>
      </c>
      <c r="BZ668" s="85">
        <v>255</v>
      </c>
      <c r="CA668" s="85">
        <v>255</v>
      </c>
      <c r="CB668" s="85">
        <v>183</v>
      </c>
      <c r="CC668" s="85">
        <v>35</v>
      </c>
      <c r="CD668" s="85">
        <v>22</v>
      </c>
      <c r="CE668" s="85">
        <v>24</v>
      </c>
      <c r="CF668" s="85">
        <v>24</v>
      </c>
      <c r="CG668" s="85">
        <v>25</v>
      </c>
      <c r="CH668" s="85">
        <v>24</v>
      </c>
      <c r="CI668" s="85">
        <v>25</v>
      </c>
      <c r="CJ668" s="85">
        <v>25</v>
      </c>
      <c r="CK668" s="85">
        <v>26</v>
      </c>
      <c r="CL668" s="85">
        <v>26</v>
      </c>
      <c r="CM668" s="85">
        <v>26</v>
      </c>
      <c r="CN668" s="85">
        <v>26</v>
      </c>
      <c r="CO668" s="85">
        <v>26</v>
      </c>
      <c r="CP668" s="85">
        <v>26</v>
      </c>
      <c r="CQ668" s="85">
        <v>26</v>
      </c>
      <c r="CR668" s="85">
        <v>26</v>
      </c>
      <c r="CS668" s="85">
        <v>26</v>
      </c>
      <c r="CT668" s="85">
        <v>26</v>
      </c>
      <c r="CU668" s="85">
        <v>26</v>
      </c>
      <c r="CV668" s="85">
        <v>26</v>
      </c>
      <c r="CW668" s="85">
        <v>26</v>
      </c>
      <c r="CX668" s="85">
        <v>26</v>
      </c>
      <c r="CY668" s="85">
        <v>26</v>
      </c>
      <c r="CZ668" s="85">
        <v>26</v>
      </c>
      <c r="DA668" s="85">
        <v>24</v>
      </c>
      <c r="DB668" s="85">
        <v>24</v>
      </c>
      <c r="DC668" s="85">
        <v>24</v>
      </c>
      <c r="DD668" s="85">
        <v>24</v>
      </c>
      <c r="DE668" s="85">
        <v>25</v>
      </c>
      <c r="DF668" s="85">
        <v>26</v>
      </c>
      <c r="DG668" s="85">
        <v>25</v>
      </c>
      <c r="DH668" s="85">
        <v>26</v>
      </c>
      <c r="DI668" s="85">
        <v>23</v>
      </c>
      <c r="DJ668" s="85">
        <v>25</v>
      </c>
      <c r="DK668" s="85">
        <v>26</v>
      </c>
      <c r="DL668" s="85">
        <v>26</v>
      </c>
      <c r="DM668" s="85">
        <v>26</v>
      </c>
      <c r="DN668" s="85">
        <v>26</v>
      </c>
      <c r="DO668" s="85">
        <v>26</v>
      </c>
      <c r="DP668" s="85">
        <v>26</v>
      </c>
      <c r="DQ668" s="85">
        <v>26</v>
      </c>
      <c r="DR668" s="85">
        <v>26</v>
      </c>
      <c r="DS668" s="85">
        <v>26</v>
      </c>
      <c r="DT668" s="85">
        <v>25</v>
      </c>
      <c r="DU668" s="85">
        <v>27</v>
      </c>
      <c r="DV668" s="85">
        <v>25</v>
      </c>
      <c r="DW668" s="85">
        <v>25</v>
      </c>
      <c r="DX668" s="85">
        <v>26</v>
      </c>
      <c r="DY668" s="85">
        <v>26</v>
      </c>
      <c r="DZ668" s="85">
        <v>26</v>
      </c>
      <c r="EA668" s="85">
        <v>26</v>
      </c>
      <c r="EB668" s="85">
        <v>24</v>
      </c>
      <c r="EC668" s="85">
        <v>26</v>
      </c>
      <c r="ED668" s="85">
        <v>26</v>
      </c>
      <c r="EE668" s="85">
        <v>26</v>
      </c>
      <c r="EF668" s="85">
        <v>26</v>
      </c>
      <c r="EG668" s="85">
        <v>26</v>
      </c>
      <c r="EH668" s="85">
        <v>26</v>
      </c>
      <c r="EI668" s="85">
        <v>26</v>
      </c>
      <c r="EJ668" s="85">
        <v>26</v>
      </c>
      <c r="EK668" s="85">
        <v>26</v>
      </c>
      <c r="EL668" s="85">
        <v>26</v>
      </c>
      <c r="EM668" s="85">
        <v>26</v>
      </c>
      <c r="EN668" s="85">
        <v>26</v>
      </c>
      <c r="EO668" s="85">
        <v>26</v>
      </c>
      <c r="EP668" s="85">
        <v>26</v>
      </c>
      <c r="EQ668" s="85">
        <v>26</v>
      </c>
      <c r="ER668" s="85">
        <v>26</v>
      </c>
      <c r="ES668" s="85">
        <v>26</v>
      </c>
      <c r="ET668" s="85">
        <v>26</v>
      </c>
      <c r="EU668" s="85">
        <v>26</v>
      </c>
      <c r="EV668" s="85">
        <v>23</v>
      </c>
      <c r="EW668" s="85">
        <v>26</v>
      </c>
      <c r="EX668" s="85">
        <v>27</v>
      </c>
      <c r="EY668" s="85">
        <v>27</v>
      </c>
      <c r="EZ668" s="85">
        <v>25</v>
      </c>
      <c r="FA668" s="85">
        <v>22</v>
      </c>
      <c r="FB668" s="85">
        <v>14</v>
      </c>
      <c r="FC668" s="85">
        <v>132</v>
      </c>
      <c r="FD668" s="85">
        <v>255</v>
      </c>
      <c r="FE668" s="85">
        <v>255</v>
      </c>
      <c r="FF668" s="85">
        <v>255</v>
      </c>
      <c r="FG668" s="85">
        <v>255</v>
      </c>
      <c r="FH668" s="85">
        <v>255</v>
      </c>
      <c r="FI668" s="85">
        <v>255</v>
      </c>
      <c r="FJ668" s="85">
        <v>255</v>
      </c>
      <c r="FK668" s="85">
        <v>255</v>
      </c>
      <c r="FL668" s="85">
        <v>255</v>
      </c>
      <c r="FM668" s="85">
        <v>255</v>
      </c>
      <c r="FN668" s="85">
        <v>255</v>
      </c>
      <c r="FO668" s="85">
        <v>255</v>
      </c>
      <c r="FP668" s="85">
        <v>255</v>
      </c>
      <c r="FQ668" s="85">
        <v>255</v>
      </c>
      <c r="FR668" s="85">
        <v>255</v>
      </c>
      <c r="FS668" s="85">
        <v>255</v>
      </c>
      <c r="FT668" s="85">
        <v>255</v>
      </c>
      <c r="FU668" s="85">
        <v>255</v>
      </c>
      <c r="FV668" s="85">
        <v>255</v>
      </c>
      <c r="FW668" s="85">
        <v>255</v>
      </c>
      <c r="FX668" s="85">
        <v>255</v>
      </c>
      <c r="FY668" s="85">
        <v>255</v>
      </c>
      <c r="FZ668" s="85">
        <v>255</v>
      </c>
      <c r="GA668" s="85">
        <v>255</v>
      </c>
      <c r="GB668" s="85">
        <v>255</v>
      </c>
      <c r="GC668" s="85">
        <v>255</v>
      </c>
      <c r="GD668" s="85">
        <v>255</v>
      </c>
      <c r="GE668" s="85">
        <v>255</v>
      </c>
      <c r="GF668" s="85">
        <v>255</v>
      </c>
      <c r="GG668" s="85">
        <v>255</v>
      </c>
      <c r="GH668" s="85">
        <v>255</v>
      </c>
      <c r="GI668" s="85">
        <v>255</v>
      </c>
      <c r="GJ668" s="85">
        <v>255</v>
      </c>
      <c r="GK668" s="85">
        <v>255</v>
      </c>
      <c r="GL668" s="85">
        <v>255</v>
      </c>
      <c r="GM668" s="85">
        <v>255</v>
      </c>
      <c r="GN668" s="85">
        <v>255</v>
      </c>
      <c r="GO668" s="85">
        <v>255</v>
      </c>
      <c r="GP668" s="85">
        <v>255</v>
      </c>
      <c r="GQ668" s="85">
        <v>255</v>
      </c>
      <c r="GR668" s="85">
        <v>255</v>
      </c>
      <c r="GS668" s="85">
        <v>255</v>
      </c>
      <c r="GT668" s="85">
        <v>255</v>
      </c>
      <c r="GU668" s="85">
        <v>255</v>
      </c>
      <c r="GV668" s="85">
        <v>255</v>
      </c>
      <c r="GW668" s="85">
        <v>255</v>
      </c>
      <c r="GX668" s="85">
        <v>255</v>
      </c>
      <c r="GY668" s="85">
        <v>255</v>
      </c>
      <c r="GZ668" s="85">
        <v>255</v>
      </c>
      <c r="HA668" s="85">
        <v>255</v>
      </c>
      <c r="HB668" s="85">
        <v>255</v>
      </c>
      <c r="HC668" s="85">
        <v>255</v>
      </c>
      <c r="HD668" s="85">
        <v>255</v>
      </c>
      <c r="HE668" s="85">
        <v>255</v>
      </c>
      <c r="HF668" s="85">
        <v>255</v>
      </c>
      <c r="HG668" s="85">
        <v>255</v>
      </c>
      <c r="HH668" s="85">
        <v>255</v>
      </c>
      <c r="HI668" s="85">
        <v>255</v>
      </c>
      <c r="HJ668" s="85">
        <v>255</v>
      </c>
      <c r="HK668" s="85">
        <v>255</v>
      </c>
      <c r="HL668" s="85">
        <v>255</v>
      </c>
      <c r="HM668" s="85">
        <v>255</v>
      </c>
      <c r="HN668" s="85">
        <v>255</v>
      </c>
      <c r="HO668" s="85">
        <v>255</v>
      </c>
      <c r="HP668" s="85">
        <v>255</v>
      </c>
      <c r="HQ668" s="85">
        <v>255</v>
      </c>
      <c r="HR668" s="85">
        <v>255</v>
      </c>
      <c r="HS668" s="85">
        <v>255</v>
      </c>
      <c r="HT668" s="85">
        <v>255</v>
      </c>
      <c r="HU668" s="85">
        <v>255</v>
      </c>
      <c r="HV668" s="85">
        <v>255</v>
      </c>
      <c r="HW668" s="85">
        <v>255</v>
      </c>
      <c r="HX668" s="85">
        <v>255</v>
      </c>
      <c r="HY668" s="85">
        <v>255</v>
      </c>
      <c r="HZ668" s="85">
        <v>255</v>
      </c>
      <c r="IA668" s="85">
        <v>255</v>
      </c>
      <c r="IB668" s="85">
        <v>255</v>
      </c>
      <c r="IC668" s="85">
        <v>255</v>
      </c>
      <c r="ID668" s="85">
        <v>255</v>
      </c>
      <c r="IE668" s="85">
        <v>255</v>
      </c>
    </row>
    <row r="669" spans="1:239" ht="7.8">
      <c r="A669" s="85">
        <v>255</v>
      </c>
      <c r="B669" s="85">
        <v>255</v>
      </c>
      <c r="C669" s="85">
        <v>255</v>
      </c>
      <c r="D669" s="85">
        <v>255</v>
      </c>
      <c r="E669" s="85">
        <v>255</v>
      </c>
      <c r="F669" s="85">
        <v>255</v>
      </c>
      <c r="G669" s="85">
        <v>255</v>
      </c>
      <c r="H669" s="85">
        <v>255</v>
      </c>
      <c r="I669" s="85">
        <v>255</v>
      </c>
      <c r="J669" s="85">
        <v>255</v>
      </c>
      <c r="K669" s="85">
        <v>255</v>
      </c>
      <c r="L669" s="85">
        <v>255</v>
      </c>
      <c r="M669" s="85">
        <v>255</v>
      </c>
      <c r="N669" s="85">
        <v>255</v>
      </c>
      <c r="O669" s="85">
        <v>255</v>
      </c>
      <c r="P669" s="85">
        <v>255</v>
      </c>
      <c r="Q669" s="85">
        <v>255</v>
      </c>
      <c r="R669" s="85">
        <v>255</v>
      </c>
      <c r="S669" s="85">
        <v>255</v>
      </c>
      <c r="T669" s="85">
        <v>255</v>
      </c>
      <c r="U669" s="85">
        <v>255</v>
      </c>
      <c r="V669" s="85">
        <v>255</v>
      </c>
      <c r="W669" s="85">
        <v>255</v>
      </c>
      <c r="X669" s="85">
        <v>255</v>
      </c>
      <c r="Y669" s="85">
        <v>255</v>
      </c>
      <c r="Z669" s="85">
        <v>255</v>
      </c>
      <c r="AA669" s="85">
        <v>255</v>
      </c>
      <c r="AB669" s="85">
        <v>255</v>
      </c>
      <c r="AC669" s="85">
        <v>255</v>
      </c>
      <c r="AD669" s="85">
        <v>255</v>
      </c>
      <c r="AE669" s="85">
        <v>255</v>
      </c>
      <c r="AF669" s="85">
        <v>255</v>
      </c>
      <c r="AG669" s="85">
        <v>255</v>
      </c>
      <c r="AH669" s="85">
        <v>255</v>
      </c>
      <c r="AI669" s="85">
        <v>255</v>
      </c>
      <c r="AJ669" s="85">
        <v>255</v>
      </c>
      <c r="AK669" s="85">
        <v>255</v>
      </c>
      <c r="AL669" s="85">
        <v>255</v>
      </c>
      <c r="AM669" s="85">
        <v>255</v>
      </c>
      <c r="AN669" s="85">
        <v>255</v>
      </c>
      <c r="AO669" s="85">
        <v>255</v>
      </c>
      <c r="AP669" s="85">
        <v>255</v>
      </c>
      <c r="AQ669" s="85">
        <v>255</v>
      </c>
      <c r="AR669" s="85">
        <v>255</v>
      </c>
      <c r="AS669" s="85">
        <v>255</v>
      </c>
      <c r="AT669" s="85">
        <v>255</v>
      </c>
      <c r="AU669" s="85">
        <v>255</v>
      </c>
      <c r="AV669" s="85">
        <v>255</v>
      </c>
      <c r="AW669" s="85">
        <v>255</v>
      </c>
      <c r="AX669" s="85">
        <v>255</v>
      </c>
      <c r="AY669" s="85">
        <v>255</v>
      </c>
      <c r="AZ669" s="85">
        <v>255</v>
      </c>
      <c r="BA669" s="85">
        <v>255</v>
      </c>
      <c r="BB669" s="85">
        <v>255</v>
      </c>
      <c r="BC669" s="85">
        <v>255</v>
      </c>
      <c r="BD669" s="85">
        <v>255</v>
      </c>
      <c r="BE669" s="85">
        <v>255</v>
      </c>
      <c r="BF669" s="85">
        <v>255</v>
      </c>
      <c r="BG669" s="85">
        <v>255</v>
      </c>
      <c r="BH669" s="85">
        <v>255</v>
      </c>
      <c r="BI669" s="85">
        <v>255</v>
      </c>
      <c r="BJ669" s="85">
        <v>255</v>
      </c>
      <c r="BK669" s="85">
        <v>255</v>
      </c>
      <c r="BL669" s="85">
        <v>255</v>
      </c>
      <c r="BM669" s="85">
        <v>255</v>
      </c>
      <c r="BN669" s="85">
        <v>255</v>
      </c>
      <c r="BO669" s="85">
        <v>255</v>
      </c>
      <c r="BP669" s="85">
        <v>255</v>
      </c>
      <c r="BQ669" s="85">
        <v>255</v>
      </c>
      <c r="BR669" s="85">
        <v>255</v>
      </c>
      <c r="BS669" s="85">
        <v>255</v>
      </c>
      <c r="BT669" s="85">
        <v>255</v>
      </c>
      <c r="BU669" s="85">
        <v>255</v>
      </c>
      <c r="BV669" s="85">
        <v>255</v>
      </c>
      <c r="BW669" s="85">
        <v>255</v>
      </c>
      <c r="BX669" s="85">
        <v>255</v>
      </c>
      <c r="BY669" s="85">
        <v>255</v>
      </c>
      <c r="BZ669" s="85">
        <v>255</v>
      </c>
      <c r="CA669" s="85">
        <v>255</v>
      </c>
      <c r="CB669" s="85">
        <v>181</v>
      </c>
      <c r="CC669" s="85">
        <v>30</v>
      </c>
      <c r="CD669" s="85">
        <v>16</v>
      </c>
      <c r="CE669" s="85">
        <v>19</v>
      </c>
      <c r="CF669" s="85">
        <v>18</v>
      </c>
      <c r="CG669" s="85">
        <v>21</v>
      </c>
      <c r="CH669" s="85">
        <v>21</v>
      </c>
      <c r="CI669" s="85">
        <v>21</v>
      </c>
      <c r="CJ669" s="85">
        <v>21</v>
      </c>
      <c r="CK669" s="85">
        <v>21</v>
      </c>
      <c r="CL669" s="85">
        <v>21</v>
      </c>
      <c r="CM669" s="85">
        <v>21</v>
      </c>
      <c r="CN669" s="85">
        <v>21</v>
      </c>
      <c r="CO669" s="85">
        <v>21</v>
      </c>
      <c r="CP669" s="85">
        <v>21</v>
      </c>
      <c r="CQ669" s="85">
        <v>21</v>
      </c>
      <c r="CR669" s="85">
        <v>21</v>
      </c>
      <c r="CS669" s="85">
        <v>21</v>
      </c>
      <c r="CT669" s="85">
        <v>21</v>
      </c>
      <c r="CU669" s="85">
        <v>21</v>
      </c>
      <c r="CV669" s="85">
        <v>21</v>
      </c>
      <c r="CW669" s="85">
        <v>21</v>
      </c>
      <c r="CX669" s="85">
        <v>21</v>
      </c>
      <c r="CY669" s="85">
        <v>21</v>
      </c>
      <c r="CZ669" s="85">
        <v>20</v>
      </c>
      <c r="DA669" s="85">
        <v>22</v>
      </c>
      <c r="DB669" s="85">
        <v>23</v>
      </c>
      <c r="DC669" s="85">
        <v>23</v>
      </c>
      <c r="DD669" s="85">
        <v>23</v>
      </c>
      <c r="DE669" s="85">
        <v>22</v>
      </c>
      <c r="DF669" s="85">
        <v>21</v>
      </c>
      <c r="DG669" s="85">
        <v>20</v>
      </c>
      <c r="DH669" s="85">
        <v>22</v>
      </c>
      <c r="DI669" s="85">
        <v>20</v>
      </c>
      <c r="DJ669" s="85">
        <v>21</v>
      </c>
      <c r="DK669" s="85">
        <v>20</v>
      </c>
      <c r="DL669" s="85">
        <v>21</v>
      </c>
      <c r="DM669" s="85">
        <v>21</v>
      </c>
      <c r="DN669" s="85">
        <v>21</v>
      </c>
      <c r="DO669" s="85">
        <v>21</v>
      </c>
      <c r="DP669" s="85">
        <v>21</v>
      </c>
      <c r="DQ669" s="85">
        <v>21</v>
      </c>
      <c r="DR669" s="85">
        <v>21</v>
      </c>
      <c r="DS669" s="85">
        <v>21</v>
      </c>
      <c r="DT669" s="85">
        <v>20</v>
      </c>
      <c r="DU669" s="85">
        <v>22</v>
      </c>
      <c r="DV669" s="85">
        <v>20</v>
      </c>
      <c r="DW669" s="85">
        <v>20</v>
      </c>
      <c r="DX669" s="85">
        <v>21</v>
      </c>
      <c r="DY669" s="85">
        <v>21</v>
      </c>
      <c r="DZ669" s="85">
        <v>21</v>
      </c>
      <c r="EA669" s="85">
        <v>21</v>
      </c>
      <c r="EB669" s="85">
        <v>19</v>
      </c>
      <c r="EC669" s="85">
        <v>21</v>
      </c>
      <c r="ED669" s="85">
        <v>21</v>
      </c>
      <c r="EE669" s="85">
        <v>21</v>
      </c>
      <c r="EF669" s="85">
        <v>21</v>
      </c>
      <c r="EG669" s="85">
        <v>21</v>
      </c>
      <c r="EH669" s="85">
        <v>21</v>
      </c>
      <c r="EI669" s="85">
        <v>21</v>
      </c>
      <c r="EJ669" s="85">
        <v>21</v>
      </c>
      <c r="EK669" s="85">
        <v>21</v>
      </c>
      <c r="EL669" s="85">
        <v>21</v>
      </c>
      <c r="EM669" s="85">
        <v>21</v>
      </c>
      <c r="EN669" s="85">
        <v>21</v>
      </c>
      <c r="EO669" s="85">
        <v>21</v>
      </c>
      <c r="EP669" s="85">
        <v>21</v>
      </c>
      <c r="EQ669" s="85">
        <v>21</v>
      </c>
      <c r="ER669" s="85">
        <v>21</v>
      </c>
      <c r="ES669" s="85">
        <v>21</v>
      </c>
      <c r="ET669" s="85">
        <v>21</v>
      </c>
      <c r="EU669" s="85">
        <v>21</v>
      </c>
      <c r="EV669" s="85">
        <v>21</v>
      </c>
      <c r="EW669" s="85">
        <v>21</v>
      </c>
      <c r="EX669" s="85">
        <v>21</v>
      </c>
      <c r="EY669" s="85">
        <v>21</v>
      </c>
      <c r="EZ669" s="85">
        <v>20</v>
      </c>
      <c r="FA669" s="85">
        <v>19</v>
      </c>
      <c r="FB669" s="85">
        <v>12</v>
      </c>
      <c r="FC669" s="85">
        <v>131</v>
      </c>
      <c r="FD669" s="85">
        <v>255</v>
      </c>
      <c r="FE669" s="85">
        <v>255</v>
      </c>
      <c r="FF669" s="85">
        <v>255</v>
      </c>
      <c r="FG669" s="85">
        <v>255</v>
      </c>
      <c r="FH669" s="85">
        <v>255</v>
      </c>
      <c r="FI669" s="85">
        <v>255</v>
      </c>
      <c r="FJ669" s="85">
        <v>255</v>
      </c>
      <c r="FK669" s="85">
        <v>255</v>
      </c>
      <c r="FL669" s="85">
        <v>255</v>
      </c>
      <c r="FM669" s="85">
        <v>255</v>
      </c>
      <c r="FN669" s="85">
        <v>255</v>
      </c>
      <c r="FO669" s="85">
        <v>255</v>
      </c>
      <c r="FP669" s="85">
        <v>255</v>
      </c>
      <c r="FQ669" s="85">
        <v>255</v>
      </c>
      <c r="FR669" s="85">
        <v>255</v>
      </c>
      <c r="FS669" s="85">
        <v>255</v>
      </c>
      <c r="FT669" s="85">
        <v>255</v>
      </c>
      <c r="FU669" s="85">
        <v>255</v>
      </c>
      <c r="FV669" s="85">
        <v>255</v>
      </c>
      <c r="FW669" s="85">
        <v>255</v>
      </c>
      <c r="FX669" s="85">
        <v>255</v>
      </c>
      <c r="FY669" s="85">
        <v>255</v>
      </c>
      <c r="FZ669" s="85">
        <v>255</v>
      </c>
      <c r="GA669" s="85">
        <v>255</v>
      </c>
      <c r="GB669" s="85">
        <v>255</v>
      </c>
      <c r="GC669" s="85">
        <v>255</v>
      </c>
      <c r="GD669" s="85">
        <v>255</v>
      </c>
      <c r="GE669" s="85">
        <v>255</v>
      </c>
      <c r="GF669" s="85">
        <v>255</v>
      </c>
      <c r="GG669" s="85">
        <v>255</v>
      </c>
      <c r="GH669" s="85">
        <v>255</v>
      </c>
      <c r="GI669" s="85">
        <v>255</v>
      </c>
      <c r="GJ669" s="85">
        <v>255</v>
      </c>
      <c r="GK669" s="85">
        <v>255</v>
      </c>
      <c r="GL669" s="85">
        <v>255</v>
      </c>
      <c r="GM669" s="85">
        <v>255</v>
      </c>
      <c r="GN669" s="85">
        <v>255</v>
      </c>
      <c r="GO669" s="85">
        <v>255</v>
      </c>
      <c r="GP669" s="85">
        <v>255</v>
      </c>
      <c r="GQ669" s="85">
        <v>255</v>
      </c>
      <c r="GR669" s="85">
        <v>255</v>
      </c>
      <c r="GS669" s="85">
        <v>255</v>
      </c>
      <c r="GT669" s="85">
        <v>255</v>
      </c>
      <c r="GU669" s="85">
        <v>255</v>
      </c>
      <c r="GV669" s="85">
        <v>255</v>
      </c>
      <c r="GW669" s="85">
        <v>255</v>
      </c>
      <c r="GX669" s="85">
        <v>255</v>
      </c>
      <c r="GY669" s="85">
        <v>255</v>
      </c>
      <c r="GZ669" s="85">
        <v>255</v>
      </c>
      <c r="HA669" s="85">
        <v>255</v>
      </c>
      <c r="HB669" s="85">
        <v>255</v>
      </c>
      <c r="HC669" s="85">
        <v>255</v>
      </c>
      <c r="HD669" s="85">
        <v>255</v>
      </c>
      <c r="HE669" s="85">
        <v>255</v>
      </c>
      <c r="HF669" s="85">
        <v>255</v>
      </c>
      <c r="HG669" s="85">
        <v>255</v>
      </c>
      <c r="HH669" s="85">
        <v>255</v>
      </c>
      <c r="HI669" s="85">
        <v>255</v>
      </c>
      <c r="HJ669" s="85">
        <v>255</v>
      </c>
      <c r="HK669" s="85">
        <v>255</v>
      </c>
      <c r="HL669" s="85">
        <v>255</v>
      </c>
      <c r="HM669" s="85">
        <v>255</v>
      </c>
      <c r="HN669" s="85">
        <v>255</v>
      </c>
      <c r="HO669" s="85">
        <v>255</v>
      </c>
      <c r="HP669" s="85">
        <v>255</v>
      </c>
      <c r="HQ669" s="85">
        <v>255</v>
      </c>
      <c r="HR669" s="85">
        <v>255</v>
      </c>
      <c r="HS669" s="85">
        <v>255</v>
      </c>
      <c r="HT669" s="85">
        <v>255</v>
      </c>
      <c r="HU669" s="85">
        <v>255</v>
      </c>
      <c r="HV669" s="85">
        <v>255</v>
      </c>
      <c r="HW669" s="85">
        <v>255</v>
      </c>
      <c r="HX669" s="85">
        <v>255</v>
      </c>
      <c r="HY669" s="85">
        <v>255</v>
      </c>
      <c r="HZ669" s="85">
        <v>255</v>
      </c>
      <c r="IA669" s="85">
        <v>255</v>
      </c>
      <c r="IB669" s="85">
        <v>255</v>
      </c>
      <c r="IC669" s="85">
        <v>255</v>
      </c>
      <c r="ID669" s="85">
        <v>255</v>
      </c>
      <c r="IE669" s="85">
        <v>255</v>
      </c>
    </row>
    <row r="670" spans="1:239" ht="7.8">
      <c r="A670" s="85">
        <v>255</v>
      </c>
      <c r="B670" s="85">
        <v>255</v>
      </c>
      <c r="C670" s="85">
        <v>255</v>
      </c>
      <c r="D670" s="85">
        <v>255</v>
      </c>
      <c r="E670" s="85">
        <v>255</v>
      </c>
      <c r="F670" s="85">
        <v>255</v>
      </c>
      <c r="G670" s="85">
        <v>255</v>
      </c>
      <c r="H670" s="85">
        <v>255</v>
      </c>
      <c r="I670" s="85">
        <v>255</v>
      </c>
      <c r="J670" s="85">
        <v>255</v>
      </c>
      <c r="K670" s="85">
        <v>255</v>
      </c>
      <c r="L670" s="85">
        <v>255</v>
      </c>
      <c r="M670" s="85">
        <v>255</v>
      </c>
      <c r="N670" s="85">
        <v>255</v>
      </c>
      <c r="O670" s="85">
        <v>255</v>
      </c>
      <c r="P670" s="85">
        <v>255</v>
      </c>
      <c r="Q670" s="85">
        <v>255</v>
      </c>
      <c r="R670" s="85">
        <v>255</v>
      </c>
      <c r="S670" s="85">
        <v>255</v>
      </c>
      <c r="T670" s="85">
        <v>255</v>
      </c>
      <c r="U670" s="85">
        <v>255</v>
      </c>
      <c r="V670" s="85">
        <v>255</v>
      </c>
      <c r="W670" s="85">
        <v>255</v>
      </c>
      <c r="X670" s="85">
        <v>255</v>
      </c>
      <c r="Y670" s="85">
        <v>255</v>
      </c>
      <c r="Z670" s="85">
        <v>255</v>
      </c>
      <c r="AA670" s="85">
        <v>255</v>
      </c>
      <c r="AB670" s="85">
        <v>255</v>
      </c>
      <c r="AC670" s="85">
        <v>255</v>
      </c>
      <c r="AD670" s="85">
        <v>255</v>
      </c>
      <c r="AE670" s="85">
        <v>255</v>
      </c>
      <c r="AF670" s="85">
        <v>255</v>
      </c>
      <c r="AG670" s="85">
        <v>255</v>
      </c>
      <c r="AH670" s="85">
        <v>255</v>
      </c>
      <c r="AI670" s="85">
        <v>255</v>
      </c>
      <c r="AJ670" s="85">
        <v>255</v>
      </c>
      <c r="AK670" s="85">
        <v>255</v>
      </c>
      <c r="AL670" s="85">
        <v>255</v>
      </c>
      <c r="AM670" s="85">
        <v>255</v>
      </c>
      <c r="AN670" s="85">
        <v>255</v>
      </c>
      <c r="AO670" s="85">
        <v>255</v>
      </c>
      <c r="AP670" s="85">
        <v>255</v>
      </c>
      <c r="AQ670" s="85">
        <v>255</v>
      </c>
      <c r="AR670" s="85">
        <v>255</v>
      </c>
      <c r="AS670" s="85">
        <v>255</v>
      </c>
      <c r="AT670" s="85">
        <v>255</v>
      </c>
      <c r="AU670" s="85">
        <v>255</v>
      </c>
      <c r="AV670" s="85">
        <v>255</v>
      </c>
      <c r="AW670" s="85">
        <v>255</v>
      </c>
      <c r="AX670" s="85">
        <v>255</v>
      </c>
      <c r="AY670" s="85">
        <v>255</v>
      </c>
      <c r="AZ670" s="85">
        <v>255</v>
      </c>
      <c r="BA670" s="85">
        <v>255</v>
      </c>
      <c r="BB670" s="85">
        <v>255</v>
      </c>
      <c r="BC670" s="85">
        <v>255</v>
      </c>
      <c r="BD670" s="85">
        <v>255</v>
      </c>
      <c r="BE670" s="85">
        <v>255</v>
      </c>
      <c r="BF670" s="85">
        <v>255</v>
      </c>
      <c r="BG670" s="85">
        <v>255</v>
      </c>
      <c r="BH670" s="85">
        <v>255</v>
      </c>
      <c r="BI670" s="85">
        <v>255</v>
      </c>
      <c r="BJ670" s="85">
        <v>255</v>
      </c>
      <c r="BK670" s="85">
        <v>255</v>
      </c>
      <c r="BL670" s="85">
        <v>255</v>
      </c>
      <c r="BM670" s="85">
        <v>255</v>
      </c>
      <c r="BN670" s="85">
        <v>255</v>
      </c>
      <c r="BO670" s="85">
        <v>255</v>
      </c>
      <c r="BP670" s="85">
        <v>255</v>
      </c>
      <c r="BQ670" s="85">
        <v>255</v>
      </c>
      <c r="BR670" s="85">
        <v>255</v>
      </c>
      <c r="BS670" s="85">
        <v>255</v>
      </c>
      <c r="BT670" s="85">
        <v>255</v>
      </c>
      <c r="BU670" s="85">
        <v>255</v>
      </c>
      <c r="BV670" s="85">
        <v>255</v>
      </c>
      <c r="BW670" s="85">
        <v>255</v>
      </c>
      <c r="BX670" s="85">
        <v>255</v>
      </c>
      <c r="BY670" s="85">
        <v>255</v>
      </c>
      <c r="BZ670" s="85">
        <v>255</v>
      </c>
      <c r="CA670" s="85">
        <v>255</v>
      </c>
      <c r="CB670" s="85">
        <v>134</v>
      </c>
      <c r="CC670" s="85">
        <v>26</v>
      </c>
      <c r="CD670" s="85">
        <v>32</v>
      </c>
      <c r="CE670" s="85">
        <v>35</v>
      </c>
      <c r="CF670" s="85">
        <v>36</v>
      </c>
      <c r="CG670" s="85">
        <v>37</v>
      </c>
      <c r="CH670" s="85">
        <v>36</v>
      </c>
      <c r="CI670" s="85">
        <v>34</v>
      </c>
      <c r="CJ670" s="85">
        <v>34</v>
      </c>
      <c r="CK670" s="85">
        <v>35</v>
      </c>
      <c r="CL670" s="85">
        <v>35</v>
      </c>
      <c r="CM670" s="85">
        <v>35</v>
      </c>
      <c r="CN670" s="85">
        <v>35</v>
      </c>
      <c r="CO670" s="85">
        <v>35</v>
      </c>
      <c r="CP670" s="85">
        <v>35</v>
      </c>
      <c r="CQ670" s="85">
        <v>35</v>
      </c>
      <c r="CR670" s="85">
        <v>35</v>
      </c>
      <c r="CS670" s="85">
        <v>35</v>
      </c>
      <c r="CT670" s="85">
        <v>35</v>
      </c>
      <c r="CU670" s="85">
        <v>35</v>
      </c>
      <c r="CV670" s="85">
        <v>35</v>
      </c>
      <c r="CW670" s="85">
        <v>35</v>
      </c>
      <c r="CX670" s="85">
        <v>35</v>
      </c>
      <c r="CY670" s="85">
        <v>35</v>
      </c>
      <c r="CZ670" s="85">
        <v>35</v>
      </c>
      <c r="DA670" s="85">
        <v>35</v>
      </c>
      <c r="DB670" s="85">
        <v>35</v>
      </c>
      <c r="DC670" s="85">
        <v>35</v>
      </c>
      <c r="DD670" s="85">
        <v>35</v>
      </c>
      <c r="DE670" s="85">
        <v>35</v>
      </c>
      <c r="DF670" s="85">
        <v>34</v>
      </c>
      <c r="DG670" s="85">
        <v>36</v>
      </c>
      <c r="DH670" s="85">
        <v>36</v>
      </c>
      <c r="DI670" s="85">
        <v>35</v>
      </c>
      <c r="DJ670" s="85">
        <v>36</v>
      </c>
      <c r="DK670" s="85">
        <v>34</v>
      </c>
      <c r="DL670" s="85">
        <v>35</v>
      </c>
      <c r="DM670" s="85">
        <v>35</v>
      </c>
      <c r="DN670" s="85">
        <v>35</v>
      </c>
      <c r="DO670" s="85">
        <v>35</v>
      </c>
      <c r="DP670" s="85">
        <v>35</v>
      </c>
      <c r="DQ670" s="85">
        <v>35</v>
      </c>
      <c r="DR670" s="85">
        <v>35</v>
      </c>
      <c r="DS670" s="85">
        <v>35</v>
      </c>
      <c r="DT670" s="85">
        <v>35</v>
      </c>
      <c r="DU670" s="85">
        <v>34</v>
      </c>
      <c r="DV670" s="85">
        <v>35</v>
      </c>
      <c r="DW670" s="85">
        <v>35</v>
      </c>
      <c r="DX670" s="85">
        <v>35</v>
      </c>
      <c r="DY670" s="85">
        <v>35</v>
      </c>
      <c r="DZ670" s="85">
        <v>35</v>
      </c>
      <c r="EA670" s="85">
        <v>35</v>
      </c>
      <c r="EB670" s="85">
        <v>35</v>
      </c>
      <c r="EC670" s="85">
        <v>35</v>
      </c>
      <c r="ED670" s="85">
        <v>35</v>
      </c>
      <c r="EE670" s="85">
        <v>35</v>
      </c>
      <c r="EF670" s="85">
        <v>35</v>
      </c>
      <c r="EG670" s="85">
        <v>35</v>
      </c>
      <c r="EH670" s="85">
        <v>35</v>
      </c>
      <c r="EI670" s="85">
        <v>35</v>
      </c>
      <c r="EJ670" s="85">
        <v>35</v>
      </c>
      <c r="EK670" s="85">
        <v>35</v>
      </c>
      <c r="EL670" s="85">
        <v>35</v>
      </c>
      <c r="EM670" s="85">
        <v>35</v>
      </c>
      <c r="EN670" s="85">
        <v>35</v>
      </c>
      <c r="EO670" s="85">
        <v>35</v>
      </c>
      <c r="EP670" s="85">
        <v>35</v>
      </c>
      <c r="EQ670" s="85">
        <v>35</v>
      </c>
      <c r="ER670" s="85">
        <v>35</v>
      </c>
      <c r="ES670" s="85">
        <v>35</v>
      </c>
      <c r="ET670" s="85">
        <v>35</v>
      </c>
      <c r="EU670" s="85">
        <v>34</v>
      </c>
      <c r="EV670" s="85">
        <v>35</v>
      </c>
      <c r="EW670" s="85">
        <v>34</v>
      </c>
      <c r="EX670" s="85">
        <v>33</v>
      </c>
      <c r="EY670" s="85">
        <v>33</v>
      </c>
      <c r="EZ670" s="85">
        <v>36</v>
      </c>
      <c r="FA670" s="85">
        <v>35</v>
      </c>
      <c r="FB670" s="85">
        <v>25</v>
      </c>
      <c r="FC670" s="85">
        <v>91</v>
      </c>
      <c r="FD670" s="85">
        <v>241</v>
      </c>
      <c r="FE670" s="85">
        <v>255</v>
      </c>
      <c r="FF670" s="85">
        <v>255</v>
      </c>
      <c r="FG670" s="85">
        <v>255</v>
      </c>
      <c r="FH670" s="85">
        <v>255</v>
      </c>
      <c r="FI670" s="85">
        <v>255</v>
      </c>
      <c r="FJ670" s="85">
        <v>255</v>
      </c>
      <c r="FK670" s="85">
        <v>255</v>
      </c>
      <c r="FL670" s="85">
        <v>255</v>
      </c>
      <c r="FM670" s="85">
        <v>255</v>
      </c>
      <c r="FN670" s="85">
        <v>255</v>
      </c>
      <c r="FO670" s="85">
        <v>255</v>
      </c>
      <c r="FP670" s="85">
        <v>255</v>
      </c>
      <c r="FQ670" s="85">
        <v>255</v>
      </c>
      <c r="FR670" s="85">
        <v>255</v>
      </c>
      <c r="FS670" s="85">
        <v>255</v>
      </c>
      <c r="FT670" s="85">
        <v>255</v>
      </c>
      <c r="FU670" s="85">
        <v>255</v>
      </c>
      <c r="FV670" s="85">
        <v>255</v>
      </c>
      <c r="FW670" s="85">
        <v>255</v>
      </c>
      <c r="FX670" s="85">
        <v>255</v>
      </c>
      <c r="FY670" s="85">
        <v>255</v>
      </c>
      <c r="FZ670" s="85">
        <v>255</v>
      </c>
      <c r="GA670" s="85">
        <v>255</v>
      </c>
      <c r="GB670" s="85">
        <v>255</v>
      </c>
      <c r="GC670" s="85">
        <v>255</v>
      </c>
      <c r="GD670" s="85">
        <v>255</v>
      </c>
      <c r="GE670" s="85">
        <v>255</v>
      </c>
      <c r="GF670" s="85">
        <v>255</v>
      </c>
      <c r="GG670" s="85">
        <v>255</v>
      </c>
      <c r="GH670" s="85">
        <v>255</v>
      </c>
      <c r="GI670" s="85">
        <v>255</v>
      </c>
      <c r="GJ670" s="85">
        <v>255</v>
      </c>
      <c r="GK670" s="85">
        <v>255</v>
      </c>
      <c r="GL670" s="85">
        <v>255</v>
      </c>
      <c r="GM670" s="85">
        <v>255</v>
      </c>
      <c r="GN670" s="85">
        <v>255</v>
      </c>
      <c r="GO670" s="85">
        <v>255</v>
      </c>
      <c r="GP670" s="85">
        <v>255</v>
      </c>
      <c r="GQ670" s="85">
        <v>255</v>
      </c>
      <c r="GR670" s="85">
        <v>255</v>
      </c>
      <c r="GS670" s="85">
        <v>255</v>
      </c>
      <c r="GT670" s="85">
        <v>255</v>
      </c>
      <c r="GU670" s="85">
        <v>255</v>
      </c>
      <c r="GV670" s="85">
        <v>255</v>
      </c>
      <c r="GW670" s="85">
        <v>255</v>
      </c>
      <c r="GX670" s="85">
        <v>255</v>
      </c>
      <c r="GY670" s="85">
        <v>255</v>
      </c>
      <c r="GZ670" s="85">
        <v>255</v>
      </c>
      <c r="HA670" s="85">
        <v>255</v>
      </c>
      <c r="HB670" s="85">
        <v>255</v>
      </c>
      <c r="HC670" s="85">
        <v>255</v>
      </c>
      <c r="HD670" s="85">
        <v>255</v>
      </c>
      <c r="HE670" s="85">
        <v>255</v>
      </c>
      <c r="HF670" s="85">
        <v>255</v>
      </c>
      <c r="HG670" s="85">
        <v>255</v>
      </c>
      <c r="HH670" s="85">
        <v>255</v>
      </c>
      <c r="HI670" s="85">
        <v>255</v>
      </c>
      <c r="HJ670" s="85">
        <v>255</v>
      </c>
      <c r="HK670" s="85">
        <v>255</v>
      </c>
      <c r="HL670" s="85">
        <v>255</v>
      </c>
      <c r="HM670" s="85">
        <v>255</v>
      </c>
      <c r="HN670" s="85">
        <v>255</v>
      </c>
      <c r="HO670" s="85">
        <v>255</v>
      </c>
      <c r="HP670" s="85">
        <v>255</v>
      </c>
      <c r="HQ670" s="85">
        <v>255</v>
      </c>
      <c r="HR670" s="85">
        <v>255</v>
      </c>
      <c r="HS670" s="85">
        <v>255</v>
      </c>
      <c r="HT670" s="85">
        <v>255</v>
      </c>
      <c r="HU670" s="85">
        <v>255</v>
      </c>
      <c r="HV670" s="85">
        <v>255</v>
      </c>
      <c r="HW670" s="85">
        <v>255</v>
      </c>
      <c r="HX670" s="85">
        <v>255</v>
      </c>
      <c r="HY670" s="85">
        <v>255</v>
      </c>
      <c r="HZ670" s="85">
        <v>255</v>
      </c>
      <c r="IA670" s="85">
        <v>255</v>
      </c>
      <c r="IB670" s="85">
        <v>255</v>
      </c>
      <c r="IC670" s="85">
        <v>255</v>
      </c>
      <c r="ID670" s="85">
        <v>255</v>
      </c>
      <c r="IE670" s="85">
        <v>255</v>
      </c>
    </row>
    <row r="671" spans="1:239" ht="7.8">
      <c r="A671" s="85">
        <v>255</v>
      </c>
      <c r="B671" s="85">
        <v>255</v>
      </c>
      <c r="C671" s="85">
        <v>255</v>
      </c>
      <c r="D671" s="85">
        <v>255</v>
      </c>
      <c r="E671" s="85">
        <v>255</v>
      </c>
      <c r="F671" s="85">
        <v>255</v>
      </c>
      <c r="G671" s="85">
        <v>255</v>
      </c>
      <c r="H671" s="85">
        <v>255</v>
      </c>
      <c r="I671" s="85">
        <v>255</v>
      </c>
      <c r="J671" s="85">
        <v>255</v>
      </c>
      <c r="K671" s="85">
        <v>255</v>
      </c>
      <c r="L671" s="85">
        <v>255</v>
      </c>
      <c r="M671" s="85">
        <v>255</v>
      </c>
      <c r="N671" s="85">
        <v>255</v>
      </c>
      <c r="O671" s="85">
        <v>255</v>
      </c>
      <c r="P671" s="85">
        <v>255</v>
      </c>
      <c r="Q671" s="85">
        <v>255</v>
      </c>
      <c r="R671" s="85">
        <v>255</v>
      </c>
      <c r="S671" s="85">
        <v>255</v>
      </c>
      <c r="T671" s="85">
        <v>255</v>
      </c>
      <c r="U671" s="85">
        <v>255</v>
      </c>
      <c r="V671" s="85">
        <v>255</v>
      </c>
      <c r="W671" s="85">
        <v>255</v>
      </c>
      <c r="X671" s="85">
        <v>255</v>
      </c>
      <c r="Y671" s="85">
        <v>255</v>
      </c>
      <c r="Z671" s="85">
        <v>255</v>
      </c>
      <c r="AA671" s="85">
        <v>255</v>
      </c>
      <c r="AB671" s="85">
        <v>255</v>
      </c>
      <c r="AC671" s="85">
        <v>255</v>
      </c>
      <c r="AD671" s="85">
        <v>255</v>
      </c>
      <c r="AE671" s="85">
        <v>255</v>
      </c>
      <c r="AF671" s="85">
        <v>255</v>
      </c>
      <c r="AG671" s="85">
        <v>255</v>
      </c>
      <c r="AH671" s="85">
        <v>255</v>
      </c>
      <c r="AI671" s="85">
        <v>255</v>
      </c>
      <c r="AJ671" s="85">
        <v>255</v>
      </c>
      <c r="AK671" s="85">
        <v>255</v>
      </c>
      <c r="AL671" s="85">
        <v>255</v>
      </c>
      <c r="AM671" s="85">
        <v>255</v>
      </c>
      <c r="AN671" s="85">
        <v>255</v>
      </c>
      <c r="AO671" s="85">
        <v>255</v>
      </c>
      <c r="AP671" s="85">
        <v>255</v>
      </c>
      <c r="AQ671" s="85">
        <v>255</v>
      </c>
      <c r="AR671" s="85">
        <v>255</v>
      </c>
      <c r="AS671" s="85">
        <v>255</v>
      </c>
      <c r="AT671" s="85">
        <v>255</v>
      </c>
      <c r="AU671" s="85">
        <v>255</v>
      </c>
      <c r="AV671" s="85">
        <v>255</v>
      </c>
      <c r="AW671" s="85">
        <v>255</v>
      </c>
      <c r="AX671" s="85">
        <v>255</v>
      </c>
      <c r="AY671" s="85">
        <v>255</v>
      </c>
      <c r="AZ671" s="85">
        <v>255</v>
      </c>
      <c r="BA671" s="85">
        <v>255</v>
      </c>
      <c r="BB671" s="85">
        <v>255</v>
      </c>
      <c r="BC671" s="85">
        <v>255</v>
      </c>
      <c r="BD671" s="85">
        <v>255</v>
      </c>
      <c r="BE671" s="85">
        <v>255</v>
      </c>
      <c r="BF671" s="85">
        <v>255</v>
      </c>
      <c r="BG671" s="85">
        <v>255</v>
      </c>
      <c r="BH671" s="85">
        <v>255</v>
      </c>
      <c r="BI671" s="85">
        <v>255</v>
      </c>
      <c r="BJ671" s="85">
        <v>255</v>
      </c>
      <c r="BK671" s="85">
        <v>255</v>
      </c>
      <c r="BL671" s="85">
        <v>255</v>
      </c>
      <c r="BM671" s="85">
        <v>255</v>
      </c>
      <c r="BN671" s="85">
        <v>255</v>
      </c>
      <c r="BO671" s="85">
        <v>255</v>
      </c>
      <c r="BP671" s="85">
        <v>255</v>
      </c>
      <c r="BQ671" s="85">
        <v>255</v>
      </c>
      <c r="BR671" s="85">
        <v>255</v>
      </c>
      <c r="BS671" s="85">
        <v>255</v>
      </c>
      <c r="BT671" s="85">
        <v>255</v>
      </c>
      <c r="BU671" s="85">
        <v>255</v>
      </c>
      <c r="BV671" s="85">
        <v>255</v>
      </c>
      <c r="BW671" s="85">
        <v>255</v>
      </c>
      <c r="BX671" s="85">
        <v>255</v>
      </c>
      <c r="BY671" s="85">
        <v>255</v>
      </c>
      <c r="BZ671" s="85">
        <v>255</v>
      </c>
      <c r="CA671" s="85">
        <v>255</v>
      </c>
      <c r="CB671" s="85">
        <v>131</v>
      </c>
      <c r="CC671" s="85">
        <v>19</v>
      </c>
      <c r="CD671" s="85">
        <v>23</v>
      </c>
      <c r="CE671" s="85">
        <v>25</v>
      </c>
      <c r="CF671" s="85">
        <v>24</v>
      </c>
      <c r="CG671" s="85">
        <v>24</v>
      </c>
      <c r="CH671" s="85">
        <v>24</v>
      </c>
      <c r="CI671" s="85">
        <v>26</v>
      </c>
      <c r="CJ671" s="85">
        <v>26</v>
      </c>
      <c r="CK671" s="85">
        <v>26</v>
      </c>
      <c r="CL671" s="85">
        <v>26</v>
      </c>
      <c r="CM671" s="85">
        <v>26</v>
      </c>
      <c r="CN671" s="85">
        <v>26</v>
      </c>
      <c r="CO671" s="85">
        <v>26</v>
      </c>
      <c r="CP671" s="85">
        <v>26</v>
      </c>
      <c r="CQ671" s="85">
        <v>26</v>
      </c>
      <c r="CR671" s="85">
        <v>26</v>
      </c>
      <c r="CS671" s="85">
        <v>26</v>
      </c>
      <c r="CT671" s="85">
        <v>26</v>
      </c>
      <c r="CU671" s="85">
        <v>26</v>
      </c>
      <c r="CV671" s="85">
        <v>26</v>
      </c>
      <c r="CW671" s="85">
        <v>26</v>
      </c>
      <c r="CX671" s="85">
        <v>26</v>
      </c>
      <c r="CY671" s="85">
        <v>26</v>
      </c>
      <c r="CZ671" s="85">
        <v>26</v>
      </c>
      <c r="DA671" s="85">
        <v>24</v>
      </c>
      <c r="DB671" s="85">
        <v>25</v>
      </c>
      <c r="DC671" s="85">
        <v>25</v>
      </c>
      <c r="DD671" s="85">
        <v>24</v>
      </c>
      <c r="DE671" s="85">
        <v>26</v>
      </c>
      <c r="DF671" s="85">
        <v>26</v>
      </c>
      <c r="DG671" s="85">
        <v>24</v>
      </c>
      <c r="DH671" s="85">
        <v>24</v>
      </c>
      <c r="DI671" s="85">
        <v>24</v>
      </c>
      <c r="DJ671" s="85">
        <v>26</v>
      </c>
      <c r="DK671" s="85">
        <v>26</v>
      </c>
      <c r="DL671" s="85">
        <v>26</v>
      </c>
      <c r="DM671" s="85">
        <v>26</v>
      </c>
      <c r="DN671" s="85">
        <v>26</v>
      </c>
      <c r="DO671" s="85">
        <v>26</v>
      </c>
      <c r="DP671" s="85">
        <v>26</v>
      </c>
      <c r="DQ671" s="85">
        <v>26</v>
      </c>
      <c r="DR671" s="85">
        <v>26</v>
      </c>
      <c r="DS671" s="85">
        <v>26</v>
      </c>
      <c r="DT671" s="85">
        <v>26</v>
      </c>
      <c r="DU671" s="85">
        <v>25</v>
      </c>
      <c r="DV671" s="85">
        <v>26</v>
      </c>
      <c r="DW671" s="85">
        <v>26</v>
      </c>
      <c r="DX671" s="85">
        <v>26</v>
      </c>
      <c r="DY671" s="85">
        <v>26</v>
      </c>
      <c r="DZ671" s="85">
        <v>26</v>
      </c>
      <c r="EA671" s="85">
        <v>26</v>
      </c>
      <c r="EB671" s="85">
        <v>26</v>
      </c>
      <c r="EC671" s="85">
        <v>26</v>
      </c>
      <c r="ED671" s="85">
        <v>26</v>
      </c>
      <c r="EE671" s="85">
        <v>26</v>
      </c>
      <c r="EF671" s="85">
        <v>26</v>
      </c>
      <c r="EG671" s="85">
        <v>26</v>
      </c>
      <c r="EH671" s="85">
        <v>26</v>
      </c>
      <c r="EI671" s="85">
        <v>26</v>
      </c>
      <c r="EJ671" s="85">
        <v>26</v>
      </c>
      <c r="EK671" s="85">
        <v>26</v>
      </c>
      <c r="EL671" s="85">
        <v>26</v>
      </c>
      <c r="EM671" s="85">
        <v>26</v>
      </c>
      <c r="EN671" s="85">
        <v>26</v>
      </c>
      <c r="EO671" s="85">
        <v>26</v>
      </c>
      <c r="EP671" s="85">
        <v>26</v>
      </c>
      <c r="EQ671" s="85">
        <v>26</v>
      </c>
      <c r="ER671" s="85">
        <v>26</v>
      </c>
      <c r="ES671" s="85">
        <v>26</v>
      </c>
      <c r="ET671" s="85">
        <v>26</v>
      </c>
      <c r="EU671" s="85">
        <v>26</v>
      </c>
      <c r="EV671" s="85">
        <v>25</v>
      </c>
      <c r="EW671" s="85">
        <v>25</v>
      </c>
      <c r="EX671" s="85">
        <v>27</v>
      </c>
      <c r="EY671" s="85">
        <v>27</v>
      </c>
      <c r="EZ671" s="85">
        <v>26</v>
      </c>
      <c r="FA671" s="85">
        <v>23</v>
      </c>
      <c r="FB671" s="85">
        <v>15</v>
      </c>
      <c r="FC671" s="85">
        <v>85</v>
      </c>
      <c r="FD671" s="85">
        <v>241</v>
      </c>
      <c r="FE671" s="85">
        <v>255</v>
      </c>
      <c r="FF671" s="85">
        <v>255</v>
      </c>
      <c r="FG671" s="85">
        <v>255</v>
      </c>
      <c r="FH671" s="85">
        <v>255</v>
      </c>
      <c r="FI671" s="85">
        <v>255</v>
      </c>
      <c r="FJ671" s="85">
        <v>255</v>
      </c>
      <c r="FK671" s="85">
        <v>255</v>
      </c>
      <c r="FL671" s="85">
        <v>255</v>
      </c>
      <c r="FM671" s="85">
        <v>255</v>
      </c>
      <c r="FN671" s="85">
        <v>255</v>
      </c>
      <c r="FO671" s="85">
        <v>255</v>
      </c>
      <c r="FP671" s="85">
        <v>255</v>
      </c>
      <c r="FQ671" s="85">
        <v>255</v>
      </c>
      <c r="FR671" s="85">
        <v>255</v>
      </c>
      <c r="FS671" s="85">
        <v>255</v>
      </c>
      <c r="FT671" s="85">
        <v>255</v>
      </c>
      <c r="FU671" s="85">
        <v>255</v>
      </c>
      <c r="FV671" s="85">
        <v>255</v>
      </c>
      <c r="FW671" s="85">
        <v>255</v>
      </c>
      <c r="FX671" s="85">
        <v>255</v>
      </c>
      <c r="FY671" s="85">
        <v>255</v>
      </c>
      <c r="FZ671" s="85">
        <v>255</v>
      </c>
      <c r="GA671" s="85">
        <v>255</v>
      </c>
      <c r="GB671" s="85">
        <v>255</v>
      </c>
      <c r="GC671" s="85">
        <v>255</v>
      </c>
      <c r="GD671" s="85">
        <v>255</v>
      </c>
      <c r="GE671" s="85">
        <v>255</v>
      </c>
      <c r="GF671" s="85">
        <v>255</v>
      </c>
      <c r="GG671" s="85">
        <v>255</v>
      </c>
      <c r="GH671" s="85">
        <v>255</v>
      </c>
      <c r="GI671" s="85">
        <v>255</v>
      </c>
      <c r="GJ671" s="85">
        <v>255</v>
      </c>
      <c r="GK671" s="85">
        <v>255</v>
      </c>
      <c r="GL671" s="85">
        <v>255</v>
      </c>
      <c r="GM671" s="85">
        <v>255</v>
      </c>
      <c r="GN671" s="85">
        <v>255</v>
      </c>
      <c r="GO671" s="85">
        <v>255</v>
      </c>
      <c r="GP671" s="85">
        <v>255</v>
      </c>
      <c r="GQ671" s="85">
        <v>255</v>
      </c>
      <c r="GR671" s="85">
        <v>255</v>
      </c>
      <c r="GS671" s="85">
        <v>255</v>
      </c>
      <c r="GT671" s="85">
        <v>255</v>
      </c>
      <c r="GU671" s="85">
        <v>255</v>
      </c>
      <c r="GV671" s="85">
        <v>255</v>
      </c>
      <c r="GW671" s="85">
        <v>255</v>
      </c>
      <c r="GX671" s="85">
        <v>255</v>
      </c>
      <c r="GY671" s="85">
        <v>255</v>
      </c>
      <c r="GZ671" s="85">
        <v>255</v>
      </c>
      <c r="HA671" s="85">
        <v>255</v>
      </c>
      <c r="HB671" s="85">
        <v>255</v>
      </c>
      <c r="HC671" s="85">
        <v>255</v>
      </c>
      <c r="HD671" s="85">
        <v>255</v>
      </c>
      <c r="HE671" s="85">
        <v>255</v>
      </c>
      <c r="HF671" s="85">
        <v>255</v>
      </c>
      <c r="HG671" s="85">
        <v>255</v>
      </c>
      <c r="HH671" s="85">
        <v>255</v>
      </c>
      <c r="HI671" s="85">
        <v>255</v>
      </c>
      <c r="HJ671" s="85">
        <v>255</v>
      </c>
      <c r="HK671" s="85">
        <v>255</v>
      </c>
      <c r="HL671" s="85">
        <v>255</v>
      </c>
      <c r="HM671" s="85">
        <v>255</v>
      </c>
      <c r="HN671" s="85">
        <v>255</v>
      </c>
      <c r="HO671" s="85">
        <v>255</v>
      </c>
      <c r="HP671" s="85">
        <v>255</v>
      </c>
      <c r="HQ671" s="85">
        <v>255</v>
      </c>
      <c r="HR671" s="85">
        <v>255</v>
      </c>
      <c r="HS671" s="85">
        <v>255</v>
      </c>
      <c r="HT671" s="85">
        <v>255</v>
      </c>
      <c r="HU671" s="85">
        <v>255</v>
      </c>
      <c r="HV671" s="85">
        <v>255</v>
      </c>
      <c r="HW671" s="85">
        <v>255</v>
      </c>
      <c r="HX671" s="85">
        <v>255</v>
      </c>
      <c r="HY671" s="85">
        <v>255</v>
      </c>
      <c r="HZ671" s="85">
        <v>255</v>
      </c>
      <c r="IA671" s="85">
        <v>255</v>
      </c>
      <c r="IB671" s="85">
        <v>255</v>
      </c>
      <c r="IC671" s="85">
        <v>255</v>
      </c>
      <c r="ID671" s="85">
        <v>255</v>
      </c>
      <c r="IE671" s="85">
        <v>255</v>
      </c>
    </row>
    <row r="672" spans="1:239" ht="7.8">
      <c r="A672" s="85">
        <v>255</v>
      </c>
      <c r="B672" s="85">
        <v>255</v>
      </c>
      <c r="C672" s="85">
        <v>255</v>
      </c>
      <c r="D672" s="85">
        <v>255</v>
      </c>
      <c r="E672" s="85">
        <v>255</v>
      </c>
      <c r="F672" s="85">
        <v>255</v>
      </c>
      <c r="G672" s="85">
        <v>255</v>
      </c>
      <c r="H672" s="85">
        <v>255</v>
      </c>
      <c r="I672" s="85">
        <v>255</v>
      </c>
      <c r="J672" s="85">
        <v>255</v>
      </c>
      <c r="K672" s="85">
        <v>255</v>
      </c>
      <c r="L672" s="85">
        <v>255</v>
      </c>
      <c r="M672" s="85">
        <v>255</v>
      </c>
      <c r="N672" s="85">
        <v>255</v>
      </c>
      <c r="O672" s="85">
        <v>255</v>
      </c>
      <c r="P672" s="85">
        <v>255</v>
      </c>
      <c r="Q672" s="85">
        <v>255</v>
      </c>
      <c r="R672" s="85">
        <v>255</v>
      </c>
      <c r="S672" s="85">
        <v>255</v>
      </c>
      <c r="T672" s="85">
        <v>255</v>
      </c>
      <c r="U672" s="85">
        <v>255</v>
      </c>
      <c r="V672" s="85">
        <v>255</v>
      </c>
      <c r="W672" s="85">
        <v>255</v>
      </c>
      <c r="X672" s="85">
        <v>255</v>
      </c>
      <c r="Y672" s="85">
        <v>255</v>
      </c>
      <c r="Z672" s="85">
        <v>255</v>
      </c>
      <c r="AA672" s="85">
        <v>255</v>
      </c>
      <c r="AB672" s="85">
        <v>255</v>
      </c>
      <c r="AC672" s="85">
        <v>255</v>
      </c>
      <c r="AD672" s="85">
        <v>255</v>
      </c>
      <c r="AE672" s="85">
        <v>255</v>
      </c>
      <c r="AF672" s="85">
        <v>255</v>
      </c>
      <c r="AG672" s="85">
        <v>255</v>
      </c>
      <c r="AH672" s="85">
        <v>255</v>
      </c>
      <c r="AI672" s="85">
        <v>255</v>
      </c>
      <c r="AJ672" s="85">
        <v>255</v>
      </c>
      <c r="AK672" s="85">
        <v>255</v>
      </c>
      <c r="AL672" s="85">
        <v>255</v>
      </c>
      <c r="AM672" s="85">
        <v>255</v>
      </c>
      <c r="AN672" s="85">
        <v>255</v>
      </c>
      <c r="AO672" s="85">
        <v>255</v>
      </c>
      <c r="AP672" s="85">
        <v>255</v>
      </c>
      <c r="AQ672" s="85">
        <v>255</v>
      </c>
      <c r="AR672" s="85">
        <v>255</v>
      </c>
      <c r="AS672" s="85">
        <v>255</v>
      </c>
      <c r="AT672" s="85">
        <v>255</v>
      </c>
      <c r="AU672" s="85">
        <v>255</v>
      </c>
      <c r="AV672" s="85">
        <v>255</v>
      </c>
      <c r="AW672" s="85">
        <v>255</v>
      </c>
      <c r="AX672" s="85">
        <v>255</v>
      </c>
      <c r="AY672" s="85">
        <v>255</v>
      </c>
      <c r="AZ672" s="85">
        <v>255</v>
      </c>
      <c r="BA672" s="85">
        <v>255</v>
      </c>
      <c r="BB672" s="85">
        <v>255</v>
      </c>
      <c r="BC672" s="85">
        <v>255</v>
      </c>
      <c r="BD672" s="85">
        <v>255</v>
      </c>
      <c r="BE672" s="85">
        <v>255</v>
      </c>
      <c r="BF672" s="85">
        <v>255</v>
      </c>
      <c r="BG672" s="85">
        <v>255</v>
      </c>
      <c r="BH672" s="85">
        <v>255</v>
      </c>
      <c r="BI672" s="85">
        <v>255</v>
      </c>
      <c r="BJ672" s="85">
        <v>255</v>
      </c>
      <c r="BK672" s="85">
        <v>255</v>
      </c>
      <c r="BL672" s="85">
        <v>255</v>
      </c>
      <c r="BM672" s="85">
        <v>255</v>
      </c>
      <c r="BN672" s="85">
        <v>255</v>
      </c>
      <c r="BO672" s="85">
        <v>255</v>
      </c>
      <c r="BP672" s="85">
        <v>255</v>
      </c>
      <c r="BQ672" s="85">
        <v>255</v>
      </c>
      <c r="BR672" s="85">
        <v>255</v>
      </c>
      <c r="BS672" s="85">
        <v>255</v>
      </c>
      <c r="BT672" s="85">
        <v>255</v>
      </c>
      <c r="BU672" s="85">
        <v>255</v>
      </c>
      <c r="BV672" s="85">
        <v>255</v>
      </c>
      <c r="BW672" s="85">
        <v>255</v>
      </c>
      <c r="BX672" s="85">
        <v>255</v>
      </c>
      <c r="BY672" s="85">
        <v>255</v>
      </c>
      <c r="BZ672" s="85">
        <v>255</v>
      </c>
      <c r="CA672" s="85">
        <v>255</v>
      </c>
      <c r="CB672" s="85">
        <v>128</v>
      </c>
      <c r="CC672" s="85">
        <v>15</v>
      </c>
      <c r="CD672" s="85">
        <v>19</v>
      </c>
      <c r="CE672" s="85">
        <v>21</v>
      </c>
      <c r="CF672" s="85">
        <v>18</v>
      </c>
      <c r="CG672" s="85">
        <v>21</v>
      </c>
      <c r="CH672" s="85">
        <v>21</v>
      </c>
      <c r="CI672" s="85">
        <v>21</v>
      </c>
      <c r="CJ672" s="85">
        <v>21</v>
      </c>
      <c r="CK672" s="85">
        <v>21</v>
      </c>
      <c r="CL672" s="85">
        <v>21</v>
      </c>
      <c r="CM672" s="85">
        <v>21</v>
      </c>
      <c r="CN672" s="85">
        <v>21</v>
      </c>
      <c r="CO672" s="85">
        <v>21</v>
      </c>
      <c r="CP672" s="85">
        <v>21</v>
      </c>
      <c r="CQ672" s="85">
        <v>21</v>
      </c>
      <c r="CR672" s="85">
        <v>21</v>
      </c>
      <c r="CS672" s="85">
        <v>21</v>
      </c>
      <c r="CT672" s="85">
        <v>21</v>
      </c>
      <c r="CU672" s="85">
        <v>21</v>
      </c>
      <c r="CV672" s="85">
        <v>21</v>
      </c>
      <c r="CW672" s="85">
        <v>21</v>
      </c>
      <c r="CX672" s="85">
        <v>21</v>
      </c>
      <c r="CY672" s="85">
        <v>21</v>
      </c>
      <c r="CZ672" s="85">
        <v>20</v>
      </c>
      <c r="DA672" s="85">
        <v>22</v>
      </c>
      <c r="DB672" s="85">
        <v>23</v>
      </c>
      <c r="DC672" s="85">
        <v>23</v>
      </c>
      <c r="DD672" s="85">
        <v>23</v>
      </c>
      <c r="DE672" s="85">
        <v>21</v>
      </c>
      <c r="DF672" s="85">
        <v>20</v>
      </c>
      <c r="DG672" s="85">
        <v>21</v>
      </c>
      <c r="DH672" s="85">
        <v>20</v>
      </c>
      <c r="DI672" s="85">
        <v>21</v>
      </c>
      <c r="DJ672" s="85">
        <v>18</v>
      </c>
      <c r="DK672" s="85">
        <v>21</v>
      </c>
      <c r="DL672" s="85">
        <v>21</v>
      </c>
      <c r="DM672" s="85">
        <v>21</v>
      </c>
      <c r="DN672" s="85">
        <v>21</v>
      </c>
      <c r="DO672" s="85">
        <v>21</v>
      </c>
      <c r="DP672" s="85">
        <v>21</v>
      </c>
      <c r="DQ672" s="85">
        <v>21</v>
      </c>
      <c r="DR672" s="85">
        <v>21</v>
      </c>
      <c r="DS672" s="85">
        <v>21</v>
      </c>
      <c r="DT672" s="85">
        <v>21</v>
      </c>
      <c r="DU672" s="85">
        <v>20</v>
      </c>
      <c r="DV672" s="85">
        <v>21</v>
      </c>
      <c r="DW672" s="85">
        <v>21</v>
      </c>
      <c r="DX672" s="85">
        <v>21</v>
      </c>
      <c r="DY672" s="85">
        <v>21</v>
      </c>
      <c r="DZ672" s="85">
        <v>21</v>
      </c>
      <c r="EA672" s="85">
        <v>21</v>
      </c>
      <c r="EB672" s="85">
        <v>21</v>
      </c>
      <c r="EC672" s="85">
        <v>21</v>
      </c>
      <c r="ED672" s="85">
        <v>21</v>
      </c>
      <c r="EE672" s="85">
        <v>21</v>
      </c>
      <c r="EF672" s="85">
        <v>21</v>
      </c>
      <c r="EG672" s="85">
        <v>21</v>
      </c>
      <c r="EH672" s="85">
        <v>21</v>
      </c>
      <c r="EI672" s="85">
        <v>21</v>
      </c>
      <c r="EJ672" s="85">
        <v>21</v>
      </c>
      <c r="EK672" s="85">
        <v>21</v>
      </c>
      <c r="EL672" s="85">
        <v>21</v>
      </c>
      <c r="EM672" s="85">
        <v>21</v>
      </c>
      <c r="EN672" s="85">
        <v>21</v>
      </c>
      <c r="EO672" s="85">
        <v>21</v>
      </c>
      <c r="EP672" s="85">
        <v>21</v>
      </c>
      <c r="EQ672" s="85">
        <v>21</v>
      </c>
      <c r="ER672" s="85">
        <v>21</v>
      </c>
      <c r="ES672" s="85">
        <v>21</v>
      </c>
      <c r="ET672" s="85">
        <v>21</v>
      </c>
      <c r="EU672" s="85">
        <v>21</v>
      </c>
      <c r="EV672" s="85">
        <v>21</v>
      </c>
      <c r="EW672" s="85">
        <v>21</v>
      </c>
      <c r="EX672" s="85">
        <v>21</v>
      </c>
      <c r="EY672" s="85">
        <v>20</v>
      </c>
      <c r="EZ672" s="85">
        <v>22</v>
      </c>
      <c r="FA672" s="85">
        <v>21</v>
      </c>
      <c r="FB672" s="85">
        <v>13</v>
      </c>
      <c r="FC672" s="85">
        <v>84</v>
      </c>
      <c r="FD672" s="85">
        <v>241</v>
      </c>
      <c r="FE672" s="85">
        <v>255</v>
      </c>
      <c r="FF672" s="85">
        <v>255</v>
      </c>
      <c r="FG672" s="85">
        <v>255</v>
      </c>
      <c r="FH672" s="85">
        <v>255</v>
      </c>
      <c r="FI672" s="85">
        <v>255</v>
      </c>
      <c r="FJ672" s="85">
        <v>255</v>
      </c>
      <c r="FK672" s="85">
        <v>255</v>
      </c>
      <c r="FL672" s="85">
        <v>255</v>
      </c>
      <c r="FM672" s="85">
        <v>255</v>
      </c>
      <c r="FN672" s="85">
        <v>255</v>
      </c>
      <c r="FO672" s="85">
        <v>255</v>
      </c>
      <c r="FP672" s="85">
        <v>255</v>
      </c>
      <c r="FQ672" s="85">
        <v>255</v>
      </c>
      <c r="FR672" s="85">
        <v>255</v>
      </c>
      <c r="FS672" s="85">
        <v>255</v>
      </c>
      <c r="FT672" s="85">
        <v>255</v>
      </c>
      <c r="FU672" s="85">
        <v>255</v>
      </c>
      <c r="FV672" s="85">
        <v>255</v>
      </c>
      <c r="FW672" s="85">
        <v>255</v>
      </c>
      <c r="FX672" s="85">
        <v>255</v>
      </c>
      <c r="FY672" s="85">
        <v>255</v>
      </c>
      <c r="FZ672" s="85">
        <v>255</v>
      </c>
      <c r="GA672" s="85">
        <v>255</v>
      </c>
      <c r="GB672" s="85">
        <v>255</v>
      </c>
      <c r="GC672" s="85">
        <v>255</v>
      </c>
      <c r="GD672" s="85">
        <v>255</v>
      </c>
      <c r="GE672" s="85">
        <v>255</v>
      </c>
      <c r="GF672" s="85">
        <v>255</v>
      </c>
      <c r="GG672" s="85">
        <v>255</v>
      </c>
      <c r="GH672" s="85">
        <v>255</v>
      </c>
      <c r="GI672" s="85">
        <v>255</v>
      </c>
      <c r="GJ672" s="85">
        <v>255</v>
      </c>
      <c r="GK672" s="85">
        <v>255</v>
      </c>
      <c r="GL672" s="85">
        <v>255</v>
      </c>
      <c r="GM672" s="85">
        <v>255</v>
      </c>
      <c r="GN672" s="85">
        <v>255</v>
      </c>
      <c r="GO672" s="85">
        <v>255</v>
      </c>
      <c r="GP672" s="85">
        <v>255</v>
      </c>
      <c r="GQ672" s="85">
        <v>255</v>
      </c>
      <c r="GR672" s="85">
        <v>255</v>
      </c>
      <c r="GS672" s="85">
        <v>255</v>
      </c>
      <c r="GT672" s="85">
        <v>255</v>
      </c>
      <c r="GU672" s="85">
        <v>255</v>
      </c>
      <c r="GV672" s="85">
        <v>255</v>
      </c>
      <c r="GW672" s="85">
        <v>255</v>
      </c>
      <c r="GX672" s="85">
        <v>255</v>
      </c>
      <c r="GY672" s="85">
        <v>255</v>
      </c>
      <c r="GZ672" s="85">
        <v>255</v>
      </c>
      <c r="HA672" s="85">
        <v>255</v>
      </c>
      <c r="HB672" s="85">
        <v>255</v>
      </c>
      <c r="HC672" s="85">
        <v>255</v>
      </c>
      <c r="HD672" s="85">
        <v>255</v>
      </c>
      <c r="HE672" s="85">
        <v>255</v>
      </c>
      <c r="HF672" s="85">
        <v>255</v>
      </c>
      <c r="HG672" s="85">
        <v>255</v>
      </c>
      <c r="HH672" s="85">
        <v>255</v>
      </c>
      <c r="HI672" s="85">
        <v>255</v>
      </c>
      <c r="HJ672" s="85">
        <v>255</v>
      </c>
      <c r="HK672" s="85">
        <v>255</v>
      </c>
      <c r="HL672" s="85">
        <v>255</v>
      </c>
      <c r="HM672" s="85">
        <v>255</v>
      </c>
      <c r="HN672" s="85">
        <v>255</v>
      </c>
      <c r="HO672" s="85">
        <v>255</v>
      </c>
      <c r="HP672" s="85">
        <v>255</v>
      </c>
      <c r="HQ672" s="85">
        <v>255</v>
      </c>
      <c r="HR672" s="85">
        <v>255</v>
      </c>
      <c r="HS672" s="85">
        <v>255</v>
      </c>
      <c r="HT672" s="85">
        <v>255</v>
      </c>
      <c r="HU672" s="85">
        <v>255</v>
      </c>
      <c r="HV672" s="85">
        <v>255</v>
      </c>
      <c r="HW672" s="85">
        <v>255</v>
      </c>
      <c r="HX672" s="85">
        <v>255</v>
      </c>
      <c r="HY672" s="85">
        <v>255</v>
      </c>
      <c r="HZ672" s="85">
        <v>255</v>
      </c>
      <c r="IA672" s="85">
        <v>255</v>
      </c>
      <c r="IB672" s="85">
        <v>255</v>
      </c>
      <c r="IC672" s="85">
        <v>255</v>
      </c>
      <c r="ID672" s="85">
        <v>255</v>
      </c>
      <c r="IE672" s="85">
        <v>255</v>
      </c>
    </row>
    <row r="673" spans="1:239" ht="7.8">
      <c r="A673" s="85">
        <v>255</v>
      </c>
      <c r="B673" s="85">
        <v>255</v>
      </c>
      <c r="C673" s="85">
        <v>255</v>
      </c>
      <c r="D673" s="85">
        <v>255</v>
      </c>
      <c r="E673" s="85">
        <v>255</v>
      </c>
      <c r="F673" s="85">
        <v>255</v>
      </c>
      <c r="G673" s="85">
        <v>255</v>
      </c>
      <c r="H673" s="85">
        <v>255</v>
      </c>
      <c r="I673" s="85">
        <v>255</v>
      </c>
      <c r="J673" s="85">
        <v>255</v>
      </c>
      <c r="K673" s="85">
        <v>255</v>
      </c>
      <c r="L673" s="85">
        <v>255</v>
      </c>
      <c r="M673" s="85">
        <v>255</v>
      </c>
      <c r="N673" s="85">
        <v>255</v>
      </c>
      <c r="O673" s="85">
        <v>255</v>
      </c>
      <c r="P673" s="85">
        <v>255</v>
      </c>
      <c r="Q673" s="85">
        <v>255</v>
      </c>
      <c r="R673" s="85">
        <v>255</v>
      </c>
      <c r="S673" s="85">
        <v>255</v>
      </c>
      <c r="T673" s="85">
        <v>255</v>
      </c>
      <c r="U673" s="85">
        <v>255</v>
      </c>
      <c r="V673" s="85">
        <v>255</v>
      </c>
      <c r="W673" s="85">
        <v>255</v>
      </c>
      <c r="X673" s="85">
        <v>255</v>
      </c>
      <c r="Y673" s="85">
        <v>255</v>
      </c>
      <c r="Z673" s="85">
        <v>255</v>
      </c>
      <c r="AA673" s="85">
        <v>255</v>
      </c>
      <c r="AB673" s="85">
        <v>255</v>
      </c>
      <c r="AC673" s="85">
        <v>255</v>
      </c>
      <c r="AD673" s="85">
        <v>255</v>
      </c>
      <c r="AE673" s="85">
        <v>255</v>
      </c>
      <c r="AF673" s="85">
        <v>255</v>
      </c>
      <c r="AG673" s="85">
        <v>255</v>
      </c>
      <c r="AH673" s="85">
        <v>255</v>
      </c>
      <c r="AI673" s="85">
        <v>255</v>
      </c>
      <c r="AJ673" s="85">
        <v>255</v>
      </c>
      <c r="AK673" s="85">
        <v>255</v>
      </c>
      <c r="AL673" s="85">
        <v>255</v>
      </c>
      <c r="AM673" s="85">
        <v>255</v>
      </c>
      <c r="AN673" s="85">
        <v>255</v>
      </c>
      <c r="AO673" s="85">
        <v>255</v>
      </c>
      <c r="AP673" s="85">
        <v>255</v>
      </c>
      <c r="AQ673" s="85">
        <v>255</v>
      </c>
      <c r="AR673" s="85">
        <v>255</v>
      </c>
      <c r="AS673" s="85">
        <v>255</v>
      </c>
      <c r="AT673" s="85">
        <v>255</v>
      </c>
      <c r="AU673" s="85">
        <v>255</v>
      </c>
      <c r="AV673" s="85">
        <v>255</v>
      </c>
      <c r="AW673" s="85">
        <v>255</v>
      </c>
      <c r="AX673" s="85">
        <v>255</v>
      </c>
      <c r="AY673" s="85">
        <v>255</v>
      </c>
      <c r="AZ673" s="85">
        <v>255</v>
      </c>
      <c r="BA673" s="85">
        <v>255</v>
      </c>
      <c r="BB673" s="85">
        <v>255</v>
      </c>
      <c r="BC673" s="85">
        <v>255</v>
      </c>
      <c r="BD673" s="85">
        <v>255</v>
      </c>
      <c r="BE673" s="85">
        <v>255</v>
      </c>
      <c r="BF673" s="85">
        <v>255</v>
      </c>
      <c r="BG673" s="85">
        <v>255</v>
      </c>
      <c r="BH673" s="85">
        <v>255</v>
      </c>
      <c r="BI673" s="85">
        <v>255</v>
      </c>
      <c r="BJ673" s="85">
        <v>255</v>
      </c>
      <c r="BK673" s="85">
        <v>255</v>
      </c>
      <c r="BL673" s="85">
        <v>255</v>
      </c>
      <c r="BM673" s="85">
        <v>255</v>
      </c>
      <c r="BN673" s="85">
        <v>255</v>
      </c>
      <c r="BO673" s="85">
        <v>255</v>
      </c>
      <c r="BP673" s="85">
        <v>255</v>
      </c>
      <c r="BQ673" s="85">
        <v>255</v>
      </c>
      <c r="BR673" s="85">
        <v>255</v>
      </c>
      <c r="BS673" s="85">
        <v>255</v>
      </c>
      <c r="BT673" s="85">
        <v>255</v>
      </c>
      <c r="BU673" s="85">
        <v>255</v>
      </c>
      <c r="BV673" s="85">
        <v>255</v>
      </c>
      <c r="BW673" s="85">
        <v>255</v>
      </c>
      <c r="BX673" s="85">
        <v>255</v>
      </c>
      <c r="BY673" s="85">
        <v>255</v>
      </c>
      <c r="BZ673" s="85">
        <v>255</v>
      </c>
      <c r="CA673" s="85">
        <v>244</v>
      </c>
      <c r="CB673" s="85">
        <v>75</v>
      </c>
      <c r="CC673" s="85">
        <v>22</v>
      </c>
      <c r="CD673" s="85">
        <v>32</v>
      </c>
      <c r="CE673" s="85">
        <v>36</v>
      </c>
      <c r="CF673" s="85">
        <v>35</v>
      </c>
      <c r="CG673" s="85">
        <v>35</v>
      </c>
      <c r="CH673" s="85">
        <v>36</v>
      </c>
      <c r="CI673" s="85">
        <v>34</v>
      </c>
      <c r="CJ673" s="85">
        <v>35</v>
      </c>
      <c r="CK673" s="85">
        <v>35</v>
      </c>
      <c r="CL673" s="85">
        <v>35</v>
      </c>
      <c r="CM673" s="85">
        <v>35</v>
      </c>
      <c r="CN673" s="85">
        <v>35</v>
      </c>
      <c r="CO673" s="85">
        <v>35</v>
      </c>
      <c r="CP673" s="85">
        <v>35</v>
      </c>
      <c r="CQ673" s="85">
        <v>35</v>
      </c>
      <c r="CR673" s="85">
        <v>35</v>
      </c>
      <c r="CS673" s="85">
        <v>35</v>
      </c>
      <c r="CT673" s="85">
        <v>35</v>
      </c>
      <c r="CU673" s="85">
        <v>35</v>
      </c>
      <c r="CV673" s="85">
        <v>35</v>
      </c>
      <c r="CW673" s="85">
        <v>35</v>
      </c>
      <c r="CX673" s="85">
        <v>35</v>
      </c>
      <c r="CY673" s="85">
        <v>35</v>
      </c>
      <c r="CZ673" s="85">
        <v>35</v>
      </c>
      <c r="DA673" s="85">
        <v>35</v>
      </c>
      <c r="DB673" s="85">
        <v>35</v>
      </c>
      <c r="DC673" s="85">
        <v>35</v>
      </c>
      <c r="DD673" s="85">
        <v>35</v>
      </c>
      <c r="DE673" s="85">
        <v>35</v>
      </c>
      <c r="DF673" s="85">
        <v>34</v>
      </c>
      <c r="DG673" s="85">
        <v>36</v>
      </c>
      <c r="DH673" s="85">
        <v>36</v>
      </c>
      <c r="DI673" s="85">
        <v>36</v>
      </c>
      <c r="DJ673" s="85">
        <v>36</v>
      </c>
      <c r="DK673" s="85">
        <v>34</v>
      </c>
      <c r="DL673" s="85">
        <v>35</v>
      </c>
      <c r="DM673" s="85">
        <v>35</v>
      </c>
      <c r="DN673" s="85">
        <v>35</v>
      </c>
      <c r="DO673" s="85">
        <v>35</v>
      </c>
      <c r="DP673" s="85">
        <v>35</v>
      </c>
      <c r="DQ673" s="85">
        <v>35</v>
      </c>
      <c r="DR673" s="85">
        <v>35</v>
      </c>
      <c r="DS673" s="85">
        <v>35</v>
      </c>
      <c r="DT673" s="85">
        <v>35</v>
      </c>
      <c r="DU673" s="85">
        <v>35</v>
      </c>
      <c r="DV673" s="85">
        <v>35</v>
      </c>
      <c r="DW673" s="85">
        <v>35</v>
      </c>
      <c r="DX673" s="85">
        <v>35</v>
      </c>
      <c r="DY673" s="85">
        <v>35</v>
      </c>
      <c r="DZ673" s="85">
        <v>35</v>
      </c>
      <c r="EA673" s="85">
        <v>35</v>
      </c>
      <c r="EB673" s="85">
        <v>35</v>
      </c>
      <c r="EC673" s="85">
        <v>35</v>
      </c>
      <c r="ED673" s="85">
        <v>35</v>
      </c>
      <c r="EE673" s="85">
        <v>35</v>
      </c>
      <c r="EF673" s="85">
        <v>35</v>
      </c>
      <c r="EG673" s="85">
        <v>35</v>
      </c>
      <c r="EH673" s="85">
        <v>35</v>
      </c>
      <c r="EI673" s="85">
        <v>35</v>
      </c>
      <c r="EJ673" s="85">
        <v>35</v>
      </c>
      <c r="EK673" s="85">
        <v>35</v>
      </c>
      <c r="EL673" s="85">
        <v>35</v>
      </c>
      <c r="EM673" s="85">
        <v>35</v>
      </c>
      <c r="EN673" s="85">
        <v>35</v>
      </c>
      <c r="EO673" s="85">
        <v>35</v>
      </c>
      <c r="EP673" s="85">
        <v>35</v>
      </c>
      <c r="EQ673" s="85">
        <v>35</v>
      </c>
      <c r="ER673" s="85">
        <v>35</v>
      </c>
      <c r="ES673" s="85">
        <v>35</v>
      </c>
      <c r="ET673" s="85">
        <v>35</v>
      </c>
      <c r="EU673" s="85">
        <v>35</v>
      </c>
      <c r="EV673" s="85">
        <v>35</v>
      </c>
      <c r="EW673" s="85">
        <v>34</v>
      </c>
      <c r="EX673" s="85">
        <v>33</v>
      </c>
      <c r="EY673" s="85">
        <v>33</v>
      </c>
      <c r="EZ673" s="85">
        <v>35</v>
      </c>
      <c r="FA673" s="85">
        <v>35</v>
      </c>
      <c r="FB673" s="85">
        <v>25</v>
      </c>
      <c r="FC673" s="85">
        <v>62</v>
      </c>
      <c r="FD673" s="85">
        <v>230</v>
      </c>
      <c r="FE673" s="85">
        <v>255</v>
      </c>
      <c r="FF673" s="85">
        <v>255</v>
      </c>
      <c r="FG673" s="85">
        <v>255</v>
      </c>
      <c r="FH673" s="85">
        <v>255</v>
      </c>
      <c r="FI673" s="85">
        <v>255</v>
      </c>
      <c r="FJ673" s="85">
        <v>255</v>
      </c>
      <c r="FK673" s="85">
        <v>255</v>
      </c>
      <c r="FL673" s="85">
        <v>255</v>
      </c>
      <c r="FM673" s="85">
        <v>255</v>
      </c>
      <c r="FN673" s="85">
        <v>255</v>
      </c>
      <c r="FO673" s="85">
        <v>255</v>
      </c>
      <c r="FP673" s="85">
        <v>255</v>
      </c>
      <c r="FQ673" s="85">
        <v>255</v>
      </c>
      <c r="FR673" s="85">
        <v>255</v>
      </c>
      <c r="FS673" s="85">
        <v>255</v>
      </c>
      <c r="FT673" s="85">
        <v>255</v>
      </c>
      <c r="FU673" s="85">
        <v>255</v>
      </c>
      <c r="FV673" s="85">
        <v>255</v>
      </c>
      <c r="FW673" s="85">
        <v>255</v>
      </c>
      <c r="FX673" s="85">
        <v>255</v>
      </c>
      <c r="FY673" s="85">
        <v>255</v>
      </c>
      <c r="FZ673" s="85">
        <v>255</v>
      </c>
      <c r="GA673" s="85">
        <v>255</v>
      </c>
      <c r="GB673" s="85">
        <v>255</v>
      </c>
      <c r="GC673" s="85">
        <v>255</v>
      </c>
      <c r="GD673" s="85">
        <v>255</v>
      </c>
      <c r="GE673" s="85">
        <v>255</v>
      </c>
      <c r="GF673" s="85">
        <v>255</v>
      </c>
      <c r="GG673" s="85">
        <v>255</v>
      </c>
      <c r="GH673" s="85">
        <v>255</v>
      </c>
      <c r="GI673" s="85">
        <v>255</v>
      </c>
      <c r="GJ673" s="85">
        <v>255</v>
      </c>
      <c r="GK673" s="85">
        <v>255</v>
      </c>
      <c r="GL673" s="85">
        <v>255</v>
      </c>
      <c r="GM673" s="85">
        <v>255</v>
      </c>
      <c r="GN673" s="85">
        <v>255</v>
      </c>
      <c r="GO673" s="85">
        <v>255</v>
      </c>
      <c r="GP673" s="85">
        <v>255</v>
      </c>
      <c r="GQ673" s="85">
        <v>255</v>
      </c>
      <c r="GR673" s="85">
        <v>255</v>
      </c>
      <c r="GS673" s="85">
        <v>255</v>
      </c>
      <c r="GT673" s="85">
        <v>255</v>
      </c>
      <c r="GU673" s="85">
        <v>255</v>
      </c>
      <c r="GV673" s="85">
        <v>255</v>
      </c>
      <c r="GW673" s="85">
        <v>255</v>
      </c>
      <c r="GX673" s="85">
        <v>255</v>
      </c>
      <c r="GY673" s="85">
        <v>255</v>
      </c>
      <c r="GZ673" s="85">
        <v>255</v>
      </c>
      <c r="HA673" s="85">
        <v>255</v>
      </c>
      <c r="HB673" s="85">
        <v>255</v>
      </c>
      <c r="HC673" s="85">
        <v>255</v>
      </c>
      <c r="HD673" s="85">
        <v>255</v>
      </c>
      <c r="HE673" s="85">
        <v>255</v>
      </c>
      <c r="HF673" s="85">
        <v>255</v>
      </c>
      <c r="HG673" s="85">
        <v>255</v>
      </c>
      <c r="HH673" s="85">
        <v>255</v>
      </c>
      <c r="HI673" s="85">
        <v>255</v>
      </c>
      <c r="HJ673" s="85">
        <v>255</v>
      </c>
      <c r="HK673" s="85">
        <v>255</v>
      </c>
      <c r="HL673" s="85">
        <v>255</v>
      </c>
      <c r="HM673" s="85">
        <v>255</v>
      </c>
      <c r="HN673" s="85">
        <v>255</v>
      </c>
      <c r="HO673" s="85">
        <v>255</v>
      </c>
      <c r="HP673" s="85">
        <v>255</v>
      </c>
      <c r="HQ673" s="85">
        <v>255</v>
      </c>
      <c r="HR673" s="85">
        <v>255</v>
      </c>
      <c r="HS673" s="85">
        <v>255</v>
      </c>
      <c r="HT673" s="85">
        <v>255</v>
      </c>
      <c r="HU673" s="85">
        <v>255</v>
      </c>
      <c r="HV673" s="85">
        <v>255</v>
      </c>
      <c r="HW673" s="85">
        <v>255</v>
      </c>
      <c r="HX673" s="85">
        <v>255</v>
      </c>
      <c r="HY673" s="85">
        <v>255</v>
      </c>
      <c r="HZ673" s="85">
        <v>255</v>
      </c>
      <c r="IA673" s="85">
        <v>255</v>
      </c>
      <c r="IB673" s="85">
        <v>255</v>
      </c>
      <c r="IC673" s="85">
        <v>255</v>
      </c>
      <c r="ID673" s="85">
        <v>255</v>
      </c>
      <c r="IE673" s="85">
        <v>255</v>
      </c>
    </row>
    <row r="674" spans="1:239" ht="7.8">
      <c r="A674" s="85">
        <v>255</v>
      </c>
      <c r="B674" s="85">
        <v>255</v>
      </c>
      <c r="C674" s="85">
        <v>255</v>
      </c>
      <c r="D674" s="85">
        <v>255</v>
      </c>
      <c r="E674" s="85">
        <v>255</v>
      </c>
      <c r="F674" s="85">
        <v>255</v>
      </c>
      <c r="G674" s="85">
        <v>255</v>
      </c>
      <c r="H674" s="85">
        <v>255</v>
      </c>
      <c r="I674" s="85">
        <v>255</v>
      </c>
      <c r="J674" s="85">
        <v>255</v>
      </c>
      <c r="K674" s="85">
        <v>255</v>
      </c>
      <c r="L674" s="85">
        <v>255</v>
      </c>
      <c r="M674" s="85">
        <v>255</v>
      </c>
      <c r="N674" s="85">
        <v>255</v>
      </c>
      <c r="O674" s="85">
        <v>255</v>
      </c>
      <c r="P674" s="85">
        <v>255</v>
      </c>
      <c r="Q674" s="85">
        <v>255</v>
      </c>
      <c r="R674" s="85">
        <v>255</v>
      </c>
      <c r="S674" s="85">
        <v>255</v>
      </c>
      <c r="T674" s="85">
        <v>255</v>
      </c>
      <c r="U674" s="85">
        <v>255</v>
      </c>
      <c r="V674" s="85">
        <v>255</v>
      </c>
      <c r="W674" s="85">
        <v>255</v>
      </c>
      <c r="X674" s="85">
        <v>255</v>
      </c>
      <c r="Y674" s="85">
        <v>255</v>
      </c>
      <c r="Z674" s="85">
        <v>255</v>
      </c>
      <c r="AA674" s="85">
        <v>255</v>
      </c>
      <c r="AB674" s="85">
        <v>255</v>
      </c>
      <c r="AC674" s="85">
        <v>255</v>
      </c>
      <c r="AD674" s="85">
        <v>255</v>
      </c>
      <c r="AE674" s="85">
        <v>255</v>
      </c>
      <c r="AF674" s="85">
        <v>255</v>
      </c>
      <c r="AG674" s="85">
        <v>255</v>
      </c>
      <c r="AH674" s="85">
        <v>255</v>
      </c>
      <c r="AI674" s="85">
        <v>255</v>
      </c>
      <c r="AJ674" s="85">
        <v>255</v>
      </c>
      <c r="AK674" s="85">
        <v>255</v>
      </c>
      <c r="AL674" s="85">
        <v>255</v>
      </c>
      <c r="AM674" s="85">
        <v>255</v>
      </c>
      <c r="AN674" s="85">
        <v>255</v>
      </c>
      <c r="AO674" s="85">
        <v>255</v>
      </c>
      <c r="AP674" s="85">
        <v>255</v>
      </c>
      <c r="AQ674" s="85">
        <v>255</v>
      </c>
      <c r="AR674" s="85">
        <v>255</v>
      </c>
      <c r="AS674" s="85">
        <v>255</v>
      </c>
      <c r="AT674" s="85">
        <v>255</v>
      </c>
      <c r="AU674" s="85">
        <v>255</v>
      </c>
      <c r="AV674" s="85">
        <v>255</v>
      </c>
      <c r="AW674" s="85">
        <v>255</v>
      </c>
      <c r="AX674" s="85">
        <v>255</v>
      </c>
      <c r="AY674" s="85">
        <v>255</v>
      </c>
      <c r="AZ674" s="85">
        <v>255</v>
      </c>
      <c r="BA674" s="85">
        <v>255</v>
      </c>
      <c r="BB674" s="85">
        <v>255</v>
      </c>
      <c r="BC674" s="85">
        <v>255</v>
      </c>
      <c r="BD674" s="85">
        <v>255</v>
      </c>
      <c r="BE674" s="85">
        <v>255</v>
      </c>
      <c r="BF674" s="85">
        <v>255</v>
      </c>
      <c r="BG674" s="85">
        <v>255</v>
      </c>
      <c r="BH674" s="85">
        <v>255</v>
      </c>
      <c r="BI674" s="85">
        <v>255</v>
      </c>
      <c r="BJ674" s="85">
        <v>255</v>
      </c>
      <c r="BK674" s="85">
        <v>255</v>
      </c>
      <c r="BL674" s="85">
        <v>255</v>
      </c>
      <c r="BM674" s="85">
        <v>255</v>
      </c>
      <c r="BN674" s="85">
        <v>255</v>
      </c>
      <c r="BO674" s="85">
        <v>255</v>
      </c>
      <c r="BP674" s="85">
        <v>255</v>
      </c>
      <c r="BQ674" s="85">
        <v>255</v>
      </c>
      <c r="BR674" s="85">
        <v>255</v>
      </c>
      <c r="BS674" s="85">
        <v>255</v>
      </c>
      <c r="BT674" s="85">
        <v>255</v>
      </c>
      <c r="BU674" s="85">
        <v>255</v>
      </c>
      <c r="BV674" s="85">
        <v>255</v>
      </c>
      <c r="BW674" s="85">
        <v>255</v>
      </c>
      <c r="BX674" s="85">
        <v>255</v>
      </c>
      <c r="BY674" s="85">
        <v>255</v>
      </c>
      <c r="BZ674" s="85">
        <v>255</v>
      </c>
      <c r="CA674" s="85">
        <v>244</v>
      </c>
      <c r="CB674" s="85">
        <v>71</v>
      </c>
      <c r="CC674" s="85">
        <v>16</v>
      </c>
      <c r="CD674" s="85">
        <v>26</v>
      </c>
      <c r="CE674" s="85">
        <v>26</v>
      </c>
      <c r="CF674" s="85">
        <v>25</v>
      </c>
      <c r="CG674" s="85">
        <v>24</v>
      </c>
      <c r="CH674" s="85">
        <v>24</v>
      </c>
      <c r="CI674" s="85">
        <v>26</v>
      </c>
      <c r="CJ674" s="85">
        <v>26</v>
      </c>
      <c r="CK674" s="85">
        <v>26</v>
      </c>
      <c r="CL674" s="85">
        <v>26</v>
      </c>
      <c r="CM674" s="85">
        <v>26</v>
      </c>
      <c r="CN674" s="85">
        <v>26</v>
      </c>
      <c r="CO674" s="85">
        <v>26</v>
      </c>
      <c r="CP674" s="85">
        <v>26</v>
      </c>
      <c r="CQ674" s="85">
        <v>26</v>
      </c>
      <c r="CR674" s="85">
        <v>26</v>
      </c>
      <c r="CS674" s="85">
        <v>26</v>
      </c>
      <c r="CT674" s="85">
        <v>26</v>
      </c>
      <c r="CU674" s="85">
        <v>26</v>
      </c>
      <c r="CV674" s="85">
        <v>26</v>
      </c>
      <c r="CW674" s="85">
        <v>26</v>
      </c>
      <c r="CX674" s="85">
        <v>26</v>
      </c>
      <c r="CY674" s="85">
        <v>26</v>
      </c>
      <c r="CZ674" s="85">
        <v>26</v>
      </c>
      <c r="DA674" s="85">
        <v>24</v>
      </c>
      <c r="DB674" s="85">
        <v>24</v>
      </c>
      <c r="DC674" s="85">
        <v>24</v>
      </c>
      <c r="DD674" s="85">
        <v>24</v>
      </c>
      <c r="DE674" s="85">
        <v>26</v>
      </c>
      <c r="DF674" s="85">
        <v>26</v>
      </c>
      <c r="DG674" s="85">
        <v>25</v>
      </c>
      <c r="DH674" s="85">
        <v>25</v>
      </c>
      <c r="DI674" s="85">
        <v>25</v>
      </c>
      <c r="DJ674" s="85">
        <v>26</v>
      </c>
      <c r="DK674" s="85">
        <v>26</v>
      </c>
      <c r="DL674" s="85">
        <v>26</v>
      </c>
      <c r="DM674" s="85">
        <v>26</v>
      </c>
      <c r="DN674" s="85">
        <v>26</v>
      </c>
      <c r="DO674" s="85">
        <v>26</v>
      </c>
      <c r="DP674" s="85">
        <v>26</v>
      </c>
      <c r="DQ674" s="85">
        <v>26</v>
      </c>
      <c r="DR674" s="85">
        <v>26</v>
      </c>
      <c r="DS674" s="85">
        <v>26</v>
      </c>
      <c r="DT674" s="85">
        <v>26</v>
      </c>
      <c r="DU674" s="85">
        <v>26</v>
      </c>
      <c r="DV674" s="85">
        <v>26</v>
      </c>
      <c r="DW674" s="85">
        <v>26</v>
      </c>
      <c r="DX674" s="85">
        <v>26</v>
      </c>
      <c r="DY674" s="85">
        <v>26</v>
      </c>
      <c r="DZ674" s="85">
        <v>26</v>
      </c>
      <c r="EA674" s="85">
        <v>26</v>
      </c>
      <c r="EB674" s="85">
        <v>26</v>
      </c>
      <c r="EC674" s="85">
        <v>26</v>
      </c>
      <c r="ED674" s="85">
        <v>26</v>
      </c>
      <c r="EE674" s="85">
        <v>26</v>
      </c>
      <c r="EF674" s="85">
        <v>26</v>
      </c>
      <c r="EG674" s="85">
        <v>26</v>
      </c>
      <c r="EH674" s="85">
        <v>26</v>
      </c>
      <c r="EI674" s="85">
        <v>26</v>
      </c>
      <c r="EJ674" s="85">
        <v>26</v>
      </c>
      <c r="EK674" s="85">
        <v>26</v>
      </c>
      <c r="EL674" s="85">
        <v>26</v>
      </c>
      <c r="EM674" s="85">
        <v>26</v>
      </c>
      <c r="EN674" s="85">
        <v>26</v>
      </c>
      <c r="EO674" s="85">
        <v>26</v>
      </c>
      <c r="EP674" s="85">
        <v>26</v>
      </c>
      <c r="EQ674" s="85">
        <v>26</v>
      </c>
      <c r="ER674" s="85">
        <v>26</v>
      </c>
      <c r="ES674" s="85">
        <v>26</v>
      </c>
      <c r="ET674" s="85">
        <v>26</v>
      </c>
      <c r="EU674" s="85">
        <v>26</v>
      </c>
      <c r="EV674" s="85">
        <v>25</v>
      </c>
      <c r="EW674" s="85">
        <v>26</v>
      </c>
      <c r="EX674" s="85">
        <v>27</v>
      </c>
      <c r="EY674" s="85">
        <v>27</v>
      </c>
      <c r="EZ674" s="85">
        <v>26</v>
      </c>
      <c r="FA674" s="85">
        <v>24</v>
      </c>
      <c r="FB674" s="85">
        <v>16</v>
      </c>
      <c r="FC674" s="85">
        <v>55</v>
      </c>
      <c r="FD674" s="85">
        <v>228</v>
      </c>
      <c r="FE674" s="85">
        <v>255</v>
      </c>
      <c r="FF674" s="85">
        <v>255</v>
      </c>
      <c r="FG674" s="85">
        <v>255</v>
      </c>
      <c r="FH674" s="85">
        <v>255</v>
      </c>
      <c r="FI674" s="85">
        <v>255</v>
      </c>
      <c r="FJ674" s="85">
        <v>255</v>
      </c>
      <c r="FK674" s="85">
        <v>255</v>
      </c>
      <c r="FL674" s="85">
        <v>255</v>
      </c>
      <c r="FM674" s="85">
        <v>255</v>
      </c>
      <c r="FN674" s="85">
        <v>255</v>
      </c>
      <c r="FO674" s="85">
        <v>255</v>
      </c>
      <c r="FP674" s="85">
        <v>255</v>
      </c>
      <c r="FQ674" s="85">
        <v>255</v>
      </c>
      <c r="FR674" s="85">
        <v>255</v>
      </c>
      <c r="FS674" s="85">
        <v>255</v>
      </c>
      <c r="FT674" s="85">
        <v>255</v>
      </c>
      <c r="FU674" s="85">
        <v>255</v>
      </c>
      <c r="FV674" s="85">
        <v>255</v>
      </c>
      <c r="FW674" s="85">
        <v>255</v>
      </c>
      <c r="FX674" s="85">
        <v>255</v>
      </c>
      <c r="FY674" s="85">
        <v>255</v>
      </c>
      <c r="FZ674" s="85">
        <v>255</v>
      </c>
      <c r="GA674" s="85">
        <v>255</v>
      </c>
      <c r="GB674" s="85">
        <v>255</v>
      </c>
      <c r="GC674" s="85">
        <v>255</v>
      </c>
      <c r="GD674" s="85">
        <v>255</v>
      </c>
      <c r="GE674" s="85">
        <v>255</v>
      </c>
      <c r="GF674" s="85">
        <v>255</v>
      </c>
      <c r="GG674" s="85">
        <v>255</v>
      </c>
      <c r="GH674" s="85">
        <v>255</v>
      </c>
      <c r="GI674" s="85">
        <v>255</v>
      </c>
      <c r="GJ674" s="85">
        <v>255</v>
      </c>
      <c r="GK674" s="85">
        <v>255</v>
      </c>
      <c r="GL674" s="85">
        <v>255</v>
      </c>
      <c r="GM674" s="85">
        <v>255</v>
      </c>
      <c r="GN674" s="85">
        <v>255</v>
      </c>
      <c r="GO674" s="85">
        <v>255</v>
      </c>
      <c r="GP674" s="85">
        <v>255</v>
      </c>
      <c r="GQ674" s="85">
        <v>255</v>
      </c>
      <c r="GR674" s="85">
        <v>255</v>
      </c>
      <c r="GS674" s="85">
        <v>255</v>
      </c>
      <c r="GT674" s="85">
        <v>255</v>
      </c>
      <c r="GU674" s="85">
        <v>255</v>
      </c>
      <c r="GV674" s="85">
        <v>255</v>
      </c>
      <c r="GW674" s="85">
        <v>255</v>
      </c>
      <c r="GX674" s="85">
        <v>255</v>
      </c>
      <c r="GY674" s="85">
        <v>255</v>
      </c>
      <c r="GZ674" s="85">
        <v>255</v>
      </c>
      <c r="HA674" s="85">
        <v>255</v>
      </c>
      <c r="HB674" s="85">
        <v>255</v>
      </c>
      <c r="HC674" s="85">
        <v>255</v>
      </c>
      <c r="HD674" s="85">
        <v>255</v>
      </c>
      <c r="HE674" s="85">
        <v>255</v>
      </c>
      <c r="HF674" s="85">
        <v>255</v>
      </c>
      <c r="HG674" s="85">
        <v>255</v>
      </c>
      <c r="HH674" s="85">
        <v>255</v>
      </c>
      <c r="HI674" s="85">
        <v>255</v>
      </c>
      <c r="HJ674" s="85">
        <v>255</v>
      </c>
      <c r="HK674" s="85">
        <v>255</v>
      </c>
      <c r="HL674" s="85">
        <v>255</v>
      </c>
      <c r="HM674" s="85">
        <v>255</v>
      </c>
      <c r="HN674" s="85">
        <v>255</v>
      </c>
      <c r="HO674" s="85">
        <v>255</v>
      </c>
      <c r="HP674" s="85">
        <v>255</v>
      </c>
      <c r="HQ674" s="85">
        <v>255</v>
      </c>
      <c r="HR674" s="85">
        <v>255</v>
      </c>
      <c r="HS674" s="85">
        <v>255</v>
      </c>
      <c r="HT674" s="85">
        <v>255</v>
      </c>
      <c r="HU674" s="85">
        <v>255</v>
      </c>
      <c r="HV674" s="85">
        <v>255</v>
      </c>
      <c r="HW674" s="85">
        <v>255</v>
      </c>
      <c r="HX674" s="85">
        <v>255</v>
      </c>
      <c r="HY674" s="85">
        <v>255</v>
      </c>
      <c r="HZ674" s="85">
        <v>255</v>
      </c>
      <c r="IA674" s="85">
        <v>255</v>
      </c>
      <c r="IB674" s="85">
        <v>255</v>
      </c>
      <c r="IC674" s="85">
        <v>255</v>
      </c>
      <c r="ID674" s="85">
        <v>255</v>
      </c>
      <c r="IE674" s="85">
        <v>255</v>
      </c>
    </row>
    <row r="675" spans="1:239" ht="7.8">
      <c r="A675" s="85">
        <v>255</v>
      </c>
      <c r="B675" s="85">
        <v>255</v>
      </c>
      <c r="C675" s="85">
        <v>255</v>
      </c>
      <c r="D675" s="85">
        <v>255</v>
      </c>
      <c r="E675" s="85">
        <v>255</v>
      </c>
      <c r="F675" s="85">
        <v>255</v>
      </c>
      <c r="G675" s="85">
        <v>255</v>
      </c>
      <c r="H675" s="85">
        <v>255</v>
      </c>
      <c r="I675" s="85">
        <v>255</v>
      </c>
      <c r="J675" s="85">
        <v>255</v>
      </c>
      <c r="K675" s="85">
        <v>255</v>
      </c>
      <c r="L675" s="85">
        <v>255</v>
      </c>
      <c r="M675" s="85">
        <v>255</v>
      </c>
      <c r="N675" s="85">
        <v>255</v>
      </c>
      <c r="O675" s="85">
        <v>255</v>
      </c>
      <c r="P675" s="85">
        <v>255</v>
      </c>
      <c r="Q675" s="85">
        <v>255</v>
      </c>
      <c r="R675" s="85">
        <v>255</v>
      </c>
      <c r="S675" s="85">
        <v>255</v>
      </c>
      <c r="T675" s="85">
        <v>255</v>
      </c>
      <c r="U675" s="85">
        <v>255</v>
      </c>
      <c r="V675" s="85">
        <v>255</v>
      </c>
      <c r="W675" s="85">
        <v>255</v>
      </c>
      <c r="X675" s="85">
        <v>255</v>
      </c>
      <c r="Y675" s="85">
        <v>255</v>
      </c>
      <c r="Z675" s="85">
        <v>255</v>
      </c>
      <c r="AA675" s="85">
        <v>255</v>
      </c>
      <c r="AB675" s="85">
        <v>255</v>
      </c>
      <c r="AC675" s="85">
        <v>255</v>
      </c>
      <c r="AD675" s="85">
        <v>255</v>
      </c>
      <c r="AE675" s="85">
        <v>255</v>
      </c>
      <c r="AF675" s="85">
        <v>255</v>
      </c>
      <c r="AG675" s="85">
        <v>255</v>
      </c>
      <c r="AH675" s="85">
        <v>255</v>
      </c>
      <c r="AI675" s="85">
        <v>255</v>
      </c>
      <c r="AJ675" s="85">
        <v>255</v>
      </c>
      <c r="AK675" s="85">
        <v>255</v>
      </c>
      <c r="AL675" s="85">
        <v>255</v>
      </c>
      <c r="AM675" s="85">
        <v>255</v>
      </c>
      <c r="AN675" s="85">
        <v>255</v>
      </c>
      <c r="AO675" s="85">
        <v>255</v>
      </c>
      <c r="AP675" s="85">
        <v>255</v>
      </c>
      <c r="AQ675" s="85">
        <v>255</v>
      </c>
      <c r="AR675" s="85">
        <v>255</v>
      </c>
      <c r="AS675" s="85">
        <v>255</v>
      </c>
      <c r="AT675" s="85">
        <v>255</v>
      </c>
      <c r="AU675" s="85">
        <v>255</v>
      </c>
      <c r="AV675" s="85">
        <v>255</v>
      </c>
      <c r="AW675" s="85">
        <v>255</v>
      </c>
      <c r="AX675" s="85">
        <v>255</v>
      </c>
      <c r="AY675" s="85">
        <v>255</v>
      </c>
      <c r="AZ675" s="85">
        <v>255</v>
      </c>
      <c r="BA675" s="85">
        <v>255</v>
      </c>
      <c r="BB675" s="85">
        <v>255</v>
      </c>
      <c r="BC675" s="85">
        <v>255</v>
      </c>
      <c r="BD675" s="85">
        <v>255</v>
      </c>
      <c r="BE675" s="85">
        <v>255</v>
      </c>
      <c r="BF675" s="85">
        <v>255</v>
      </c>
      <c r="BG675" s="85">
        <v>255</v>
      </c>
      <c r="BH675" s="85">
        <v>255</v>
      </c>
      <c r="BI675" s="85">
        <v>255</v>
      </c>
      <c r="BJ675" s="85">
        <v>255</v>
      </c>
      <c r="BK675" s="85">
        <v>255</v>
      </c>
      <c r="BL675" s="85">
        <v>255</v>
      </c>
      <c r="BM675" s="85">
        <v>255</v>
      </c>
      <c r="BN675" s="85">
        <v>255</v>
      </c>
      <c r="BO675" s="85">
        <v>255</v>
      </c>
      <c r="BP675" s="85">
        <v>255</v>
      </c>
      <c r="BQ675" s="85">
        <v>255</v>
      </c>
      <c r="BR675" s="85">
        <v>255</v>
      </c>
      <c r="BS675" s="85">
        <v>255</v>
      </c>
      <c r="BT675" s="85">
        <v>255</v>
      </c>
      <c r="BU675" s="85">
        <v>255</v>
      </c>
      <c r="BV675" s="85">
        <v>255</v>
      </c>
      <c r="BW675" s="85">
        <v>255</v>
      </c>
      <c r="BX675" s="85">
        <v>255</v>
      </c>
      <c r="BY675" s="85">
        <v>255</v>
      </c>
      <c r="BZ675" s="85">
        <v>255</v>
      </c>
      <c r="CA675" s="85">
        <v>244</v>
      </c>
      <c r="CB675" s="85">
        <v>66</v>
      </c>
      <c r="CC675" s="85">
        <v>10</v>
      </c>
      <c r="CD675" s="85">
        <v>20</v>
      </c>
      <c r="CE675" s="85">
        <v>21</v>
      </c>
      <c r="CF675" s="85">
        <v>18</v>
      </c>
      <c r="CG675" s="85">
        <v>21</v>
      </c>
      <c r="CH675" s="85">
        <v>21</v>
      </c>
      <c r="CI675" s="85">
        <v>21</v>
      </c>
      <c r="CJ675" s="85">
        <v>21</v>
      </c>
      <c r="CK675" s="85">
        <v>21</v>
      </c>
      <c r="CL675" s="85">
        <v>21</v>
      </c>
      <c r="CM675" s="85">
        <v>21</v>
      </c>
      <c r="CN675" s="85">
        <v>21</v>
      </c>
      <c r="CO675" s="85">
        <v>21</v>
      </c>
      <c r="CP675" s="85">
        <v>21</v>
      </c>
      <c r="CQ675" s="85">
        <v>21</v>
      </c>
      <c r="CR675" s="85">
        <v>21</v>
      </c>
      <c r="CS675" s="85">
        <v>21</v>
      </c>
      <c r="CT675" s="85">
        <v>21</v>
      </c>
      <c r="CU675" s="85">
        <v>21</v>
      </c>
      <c r="CV675" s="85">
        <v>21</v>
      </c>
      <c r="CW675" s="85">
        <v>21</v>
      </c>
      <c r="CX675" s="85">
        <v>21</v>
      </c>
      <c r="CY675" s="85">
        <v>21</v>
      </c>
      <c r="CZ675" s="85">
        <v>20</v>
      </c>
      <c r="DA675" s="85">
        <v>22</v>
      </c>
      <c r="DB675" s="85">
        <v>23</v>
      </c>
      <c r="DC675" s="85">
        <v>23</v>
      </c>
      <c r="DD675" s="85">
        <v>23</v>
      </c>
      <c r="DE675" s="85">
        <v>22</v>
      </c>
      <c r="DF675" s="85">
        <v>20</v>
      </c>
      <c r="DG675" s="85">
        <v>21</v>
      </c>
      <c r="DH675" s="85">
        <v>21</v>
      </c>
      <c r="DI675" s="85">
        <v>21</v>
      </c>
      <c r="DJ675" s="85">
        <v>18</v>
      </c>
      <c r="DK675" s="85">
        <v>21</v>
      </c>
      <c r="DL675" s="85">
        <v>21</v>
      </c>
      <c r="DM675" s="85">
        <v>21</v>
      </c>
      <c r="DN675" s="85">
        <v>21</v>
      </c>
      <c r="DO675" s="85">
        <v>21</v>
      </c>
      <c r="DP675" s="85">
        <v>21</v>
      </c>
      <c r="DQ675" s="85">
        <v>21</v>
      </c>
      <c r="DR675" s="85">
        <v>21</v>
      </c>
      <c r="DS675" s="85">
        <v>21</v>
      </c>
      <c r="DT675" s="85">
        <v>21</v>
      </c>
      <c r="DU675" s="85">
        <v>21</v>
      </c>
      <c r="DV675" s="85">
        <v>21</v>
      </c>
      <c r="DW675" s="85">
        <v>21</v>
      </c>
      <c r="DX675" s="85">
        <v>21</v>
      </c>
      <c r="DY675" s="85">
        <v>21</v>
      </c>
      <c r="DZ675" s="85">
        <v>21</v>
      </c>
      <c r="EA675" s="85">
        <v>21</v>
      </c>
      <c r="EB675" s="85">
        <v>21</v>
      </c>
      <c r="EC675" s="85">
        <v>21</v>
      </c>
      <c r="ED675" s="85">
        <v>21</v>
      </c>
      <c r="EE675" s="85">
        <v>21</v>
      </c>
      <c r="EF675" s="85">
        <v>21</v>
      </c>
      <c r="EG675" s="85">
        <v>21</v>
      </c>
      <c r="EH675" s="85">
        <v>21</v>
      </c>
      <c r="EI675" s="85">
        <v>21</v>
      </c>
      <c r="EJ675" s="85">
        <v>21</v>
      </c>
      <c r="EK675" s="85">
        <v>21</v>
      </c>
      <c r="EL675" s="85">
        <v>21</v>
      </c>
      <c r="EM675" s="85">
        <v>21</v>
      </c>
      <c r="EN675" s="85">
        <v>21</v>
      </c>
      <c r="EO675" s="85">
        <v>21</v>
      </c>
      <c r="EP675" s="85">
        <v>21</v>
      </c>
      <c r="EQ675" s="85">
        <v>21</v>
      </c>
      <c r="ER675" s="85">
        <v>21</v>
      </c>
      <c r="ES675" s="85">
        <v>21</v>
      </c>
      <c r="ET675" s="85">
        <v>21</v>
      </c>
      <c r="EU675" s="85">
        <v>21</v>
      </c>
      <c r="EV675" s="85">
        <v>21</v>
      </c>
      <c r="EW675" s="85">
        <v>21</v>
      </c>
      <c r="EX675" s="85">
        <v>21</v>
      </c>
      <c r="EY675" s="85">
        <v>21</v>
      </c>
      <c r="EZ675" s="85">
        <v>21</v>
      </c>
      <c r="FA675" s="85">
        <v>21</v>
      </c>
      <c r="FB675" s="85">
        <v>12</v>
      </c>
      <c r="FC675" s="85">
        <v>52</v>
      </c>
      <c r="FD675" s="85">
        <v>228</v>
      </c>
      <c r="FE675" s="85">
        <v>255</v>
      </c>
      <c r="FF675" s="85">
        <v>255</v>
      </c>
      <c r="FG675" s="85">
        <v>255</v>
      </c>
      <c r="FH675" s="85">
        <v>255</v>
      </c>
      <c r="FI675" s="85">
        <v>255</v>
      </c>
      <c r="FJ675" s="85">
        <v>255</v>
      </c>
      <c r="FK675" s="85">
        <v>255</v>
      </c>
      <c r="FL675" s="85">
        <v>255</v>
      </c>
      <c r="FM675" s="85">
        <v>255</v>
      </c>
      <c r="FN675" s="85">
        <v>255</v>
      </c>
      <c r="FO675" s="85">
        <v>255</v>
      </c>
      <c r="FP675" s="85">
        <v>255</v>
      </c>
      <c r="FQ675" s="85">
        <v>255</v>
      </c>
      <c r="FR675" s="85">
        <v>255</v>
      </c>
      <c r="FS675" s="85">
        <v>255</v>
      </c>
      <c r="FT675" s="85">
        <v>255</v>
      </c>
      <c r="FU675" s="85">
        <v>255</v>
      </c>
      <c r="FV675" s="85">
        <v>255</v>
      </c>
      <c r="FW675" s="85">
        <v>255</v>
      </c>
      <c r="FX675" s="85">
        <v>255</v>
      </c>
      <c r="FY675" s="85">
        <v>255</v>
      </c>
      <c r="FZ675" s="85">
        <v>255</v>
      </c>
      <c r="GA675" s="85">
        <v>255</v>
      </c>
      <c r="GB675" s="85">
        <v>255</v>
      </c>
      <c r="GC675" s="85">
        <v>255</v>
      </c>
      <c r="GD675" s="85">
        <v>255</v>
      </c>
      <c r="GE675" s="85">
        <v>255</v>
      </c>
      <c r="GF675" s="85">
        <v>255</v>
      </c>
      <c r="GG675" s="85">
        <v>255</v>
      </c>
      <c r="GH675" s="85">
        <v>255</v>
      </c>
      <c r="GI675" s="85">
        <v>255</v>
      </c>
      <c r="GJ675" s="85">
        <v>255</v>
      </c>
      <c r="GK675" s="85">
        <v>255</v>
      </c>
      <c r="GL675" s="85">
        <v>255</v>
      </c>
      <c r="GM675" s="85">
        <v>255</v>
      </c>
      <c r="GN675" s="85">
        <v>255</v>
      </c>
      <c r="GO675" s="85">
        <v>255</v>
      </c>
      <c r="GP675" s="85">
        <v>255</v>
      </c>
      <c r="GQ675" s="85">
        <v>255</v>
      </c>
      <c r="GR675" s="85">
        <v>255</v>
      </c>
      <c r="GS675" s="85">
        <v>255</v>
      </c>
      <c r="GT675" s="85">
        <v>255</v>
      </c>
      <c r="GU675" s="85">
        <v>255</v>
      </c>
      <c r="GV675" s="85">
        <v>255</v>
      </c>
      <c r="GW675" s="85">
        <v>255</v>
      </c>
      <c r="GX675" s="85">
        <v>255</v>
      </c>
      <c r="GY675" s="85">
        <v>255</v>
      </c>
      <c r="GZ675" s="85">
        <v>255</v>
      </c>
      <c r="HA675" s="85">
        <v>255</v>
      </c>
      <c r="HB675" s="85">
        <v>255</v>
      </c>
      <c r="HC675" s="85">
        <v>255</v>
      </c>
      <c r="HD675" s="85">
        <v>255</v>
      </c>
      <c r="HE675" s="85">
        <v>255</v>
      </c>
      <c r="HF675" s="85">
        <v>255</v>
      </c>
      <c r="HG675" s="85">
        <v>255</v>
      </c>
      <c r="HH675" s="85">
        <v>255</v>
      </c>
      <c r="HI675" s="85">
        <v>255</v>
      </c>
      <c r="HJ675" s="85">
        <v>255</v>
      </c>
      <c r="HK675" s="85">
        <v>255</v>
      </c>
      <c r="HL675" s="85">
        <v>255</v>
      </c>
      <c r="HM675" s="85">
        <v>255</v>
      </c>
      <c r="HN675" s="85">
        <v>255</v>
      </c>
      <c r="HO675" s="85">
        <v>255</v>
      </c>
      <c r="HP675" s="85">
        <v>255</v>
      </c>
      <c r="HQ675" s="85">
        <v>255</v>
      </c>
      <c r="HR675" s="85">
        <v>255</v>
      </c>
      <c r="HS675" s="85">
        <v>255</v>
      </c>
      <c r="HT675" s="85">
        <v>255</v>
      </c>
      <c r="HU675" s="85">
        <v>255</v>
      </c>
      <c r="HV675" s="85">
        <v>255</v>
      </c>
      <c r="HW675" s="85">
        <v>255</v>
      </c>
      <c r="HX675" s="85">
        <v>255</v>
      </c>
      <c r="HY675" s="85">
        <v>255</v>
      </c>
      <c r="HZ675" s="85">
        <v>255</v>
      </c>
      <c r="IA675" s="85">
        <v>255</v>
      </c>
      <c r="IB675" s="85">
        <v>255</v>
      </c>
      <c r="IC675" s="85">
        <v>255</v>
      </c>
      <c r="ID675" s="85">
        <v>255</v>
      </c>
      <c r="IE675" s="85">
        <v>255</v>
      </c>
    </row>
    <row r="676" spans="1:239" ht="7.8">
      <c r="A676" s="85">
        <v>255</v>
      </c>
      <c r="B676" s="85">
        <v>255</v>
      </c>
      <c r="C676" s="85">
        <v>255</v>
      </c>
      <c r="D676" s="85">
        <v>255</v>
      </c>
      <c r="E676" s="85">
        <v>255</v>
      </c>
      <c r="F676" s="85">
        <v>255</v>
      </c>
      <c r="G676" s="85">
        <v>255</v>
      </c>
      <c r="H676" s="85">
        <v>255</v>
      </c>
      <c r="I676" s="85">
        <v>255</v>
      </c>
      <c r="J676" s="85">
        <v>255</v>
      </c>
      <c r="K676" s="85">
        <v>255</v>
      </c>
      <c r="L676" s="85">
        <v>255</v>
      </c>
      <c r="M676" s="85">
        <v>255</v>
      </c>
      <c r="N676" s="85">
        <v>255</v>
      </c>
      <c r="O676" s="85">
        <v>255</v>
      </c>
      <c r="P676" s="85">
        <v>255</v>
      </c>
      <c r="Q676" s="85">
        <v>255</v>
      </c>
      <c r="R676" s="85">
        <v>255</v>
      </c>
      <c r="S676" s="85">
        <v>255</v>
      </c>
      <c r="T676" s="85">
        <v>255</v>
      </c>
      <c r="U676" s="85">
        <v>255</v>
      </c>
      <c r="V676" s="85">
        <v>255</v>
      </c>
      <c r="W676" s="85">
        <v>255</v>
      </c>
      <c r="X676" s="85">
        <v>255</v>
      </c>
      <c r="Y676" s="85">
        <v>255</v>
      </c>
      <c r="Z676" s="85">
        <v>255</v>
      </c>
      <c r="AA676" s="85">
        <v>255</v>
      </c>
      <c r="AB676" s="85">
        <v>255</v>
      </c>
      <c r="AC676" s="85">
        <v>255</v>
      </c>
      <c r="AD676" s="85">
        <v>255</v>
      </c>
      <c r="AE676" s="85">
        <v>255</v>
      </c>
      <c r="AF676" s="85">
        <v>255</v>
      </c>
      <c r="AG676" s="85">
        <v>255</v>
      </c>
      <c r="AH676" s="85">
        <v>255</v>
      </c>
      <c r="AI676" s="85">
        <v>255</v>
      </c>
      <c r="AJ676" s="85">
        <v>255</v>
      </c>
      <c r="AK676" s="85">
        <v>255</v>
      </c>
      <c r="AL676" s="85">
        <v>255</v>
      </c>
      <c r="AM676" s="85">
        <v>255</v>
      </c>
      <c r="AN676" s="85">
        <v>255</v>
      </c>
      <c r="AO676" s="85">
        <v>255</v>
      </c>
      <c r="AP676" s="85">
        <v>255</v>
      </c>
      <c r="AQ676" s="85">
        <v>255</v>
      </c>
      <c r="AR676" s="85">
        <v>255</v>
      </c>
      <c r="AS676" s="85">
        <v>255</v>
      </c>
      <c r="AT676" s="85">
        <v>255</v>
      </c>
      <c r="AU676" s="85">
        <v>255</v>
      </c>
      <c r="AV676" s="85">
        <v>255</v>
      </c>
      <c r="AW676" s="85">
        <v>255</v>
      </c>
      <c r="AX676" s="85">
        <v>255</v>
      </c>
      <c r="AY676" s="85">
        <v>255</v>
      </c>
      <c r="AZ676" s="85">
        <v>255</v>
      </c>
      <c r="BA676" s="85">
        <v>255</v>
      </c>
      <c r="BB676" s="85">
        <v>255</v>
      </c>
      <c r="BC676" s="85">
        <v>255</v>
      </c>
      <c r="BD676" s="85">
        <v>255</v>
      </c>
      <c r="BE676" s="85">
        <v>255</v>
      </c>
      <c r="BF676" s="85">
        <v>255</v>
      </c>
      <c r="BG676" s="85">
        <v>255</v>
      </c>
      <c r="BH676" s="85">
        <v>255</v>
      </c>
      <c r="BI676" s="85">
        <v>255</v>
      </c>
      <c r="BJ676" s="85">
        <v>255</v>
      </c>
      <c r="BK676" s="85">
        <v>255</v>
      </c>
      <c r="BL676" s="85">
        <v>255</v>
      </c>
      <c r="BM676" s="85">
        <v>255</v>
      </c>
      <c r="BN676" s="85">
        <v>255</v>
      </c>
      <c r="BO676" s="85">
        <v>255</v>
      </c>
      <c r="BP676" s="85">
        <v>255</v>
      </c>
      <c r="BQ676" s="85">
        <v>255</v>
      </c>
      <c r="BR676" s="85">
        <v>255</v>
      </c>
      <c r="BS676" s="85">
        <v>255</v>
      </c>
      <c r="BT676" s="85">
        <v>255</v>
      </c>
      <c r="BU676" s="85">
        <v>255</v>
      </c>
      <c r="BV676" s="85">
        <v>255</v>
      </c>
      <c r="BW676" s="85">
        <v>255</v>
      </c>
      <c r="BX676" s="85">
        <v>255</v>
      </c>
      <c r="BY676" s="85">
        <v>255</v>
      </c>
      <c r="BZ676" s="85">
        <v>255</v>
      </c>
      <c r="CA676" s="85">
        <v>229</v>
      </c>
      <c r="CB676" s="85">
        <v>43</v>
      </c>
      <c r="CC676" s="85">
        <v>25</v>
      </c>
      <c r="CD676" s="85">
        <v>36</v>
      </c>
      <c r="CE676" s="85">
        <v>36</v>
      </c>
      <c r="CF676" s="85">
        <v>34</v>
      </c>
      <c r="CG676" s="85">
        <v>36</v>
      </c>
      <c r="CH676" s="85">
        <v>35</v>
      </c>
      <c r="CI676" s="85">
        <v>34</v>
      </c>
      <c r="CJ676" s="85">
        <v>35</v>
      </c>
      <c r="CK676" s="85">
        <v>35</v>
      </c>
      <c r="CL676" s="85">
        <v>35</v>
      </c>
      <c r="CM676" s="85">
        <v>35</v>
      </c>
      <c r="CN676" s="85">
        <v>35</v>
      </c>
      <c r="CO676" s="85">
        <v>35</v>
      </c>
      <c r="CP676" s="85">
        <v>35</v>
      </c>
      <c r="CQ676" s="85">
        <v>35</v>
      </c>
      <c r="CR676" s="85">
        <v>35</v>
      </c>
      <c r="CS676" s="85">
        <v>35</v>
      </c>
      <c r="CT676" s="85">
        <v>35</v>
      </c>
      <c r="CU676" s="85">
        <v>35</v>
      </c>
      <c r="CV676" s="85">
        <v>35</v>
      </c>
      <c r="CW676" s="85">
        <v>35</v>
      </c>
      <c r="CX676" s="85">
        <v>35</v>
      </c>
      <c r="CY676" s="85">
        <v>35</v>
      </c>
      <c r="CZ676" s="85">
        <v>35</v>
      </c>
      <c r="DA676" s="85">
        <v>35</v>
      </c>
      <c r="DB676" s="85">
        <v>35</v>
      </c>
      <c r="DC676" s="85">
        <v>35</v>
      </c>
      <c r="DD676" s="85">
        <v>35</v>
      </c>
      <c r="DE676" s="85">
        <v>35</v>
      </c>
      <c r="DF676" s="85">
        <v>35</v>
      </c>
      <c r="DG676" s="85">
        <v>34</v>
      </c>
      <c r="DH676" s="85">
        <v>34</v>
      </c>
      <c r="DI676" s="85">
        <v>34</v>
      </c>
      <c r="DJ676" s="85">
        <v>36</v>
      </c>
      <c r="DK676" s="85">
        <v>34</v>
      </c>
      <c r="DL676" s="85">
        <v>35</v>
      </c>
      <c r="DM676" s="85">
        <v>35</v>
      </c>
      <c r="DN676" s="85">
        <v>35</v>
      </c>
      <c r="DO676" s="85">
        <v>35</v>
      </c>
      <c r="DP676" s="85">
        <v>35</v>
      </c>
      <c r="DQ676" s="85">
        <v>35</v>
      </c>
      <c r="DR676" s="85">
        <v>35</v>
      </c>
      <c r="DS676" s="85">
        <v>35</v>
      </c>
      <c r="DT676" s="85">
        <v>35</v>
      </c>
      <c r="DU676" s="85">
        <v>35</v>
      </c>
      <c r="DV676" s="85">
        <v>35</v>
      </c>
      <c r="DW676" s="85">
        <v>35</v>
      </c>
      <c r="DX676" s="85">
        <v>35</v>
      </c>
      <c r="DY676" s="85">
        <v>35</v>
      </c>
      <c r="DZ676" s="85">
        <v>35</v>
      </c>
      <c r="EA676" s="85">
        <v>35</v>
      </c>
      <c r="EB676" s="85">
        <v>35</v>
      </c>
      <c r="EC676" s="85">
        <v>35</v>
      </c>
      <c r="ED676" s="85">
        <v>35</v>
      </c>
      <c r="EE676" s="85">
        <v>35</v>
      </c>
      <c r="EF676" s="85">
        <v>35</v>
      </c>
      <c r="EG676" s="85">
        <v>35</v>
      </c>
      <c r="EH676" s="85">
        <v>35</v>
      </c>
      <c r="EI676" s="85">
        <v>35</v>
      </c>
      <c r="EJ676" s="85">
        <v>35</v>
      </c>
      <c r="EK676" s="85">
        <v>35</v>
      </c>
      <c r="EL676" s="85">
        <v>35</v>
      </c>
      <c r="EM676" s="85">
        <v>35</v>
      </c>
      <c r="EN676" s="85">
        <v>35</v>
      </c>
      <c r="EO676" s="85">
        <v>35</v>
      </c>
      <c r="EP676" s="85">
        <v>35</v>
      </c>
      <c r="EQ676" s="85">
        <v>35</v>
      </c>
      <c r="ER676" s="85">
        <v>35</v>
      </c>
      <c r="ES676" s="85">
        <v>35</v>
      </c>
      <c r="ET676" s="85">
        <v>35</v>
      </c>
      <c r="EU676" s="85">
        <v>35</v>
      </c>
      <c r="EV676" s="85">
        <v>33</v>
      </c>
      <c r="EW676" s="85">
        <v>33</v>
      </c>
      <c r="EX676" s="85">
        <v>35</v>
      </c>
      <c r="EY676" s="85">
        <v>35</v>
      </c>
      <c r="EZ676" s="85">
        <v>33</v>
      </c>
      <c r="FA676" s="85">
        <v>36</v>
      </c>
      <c r="FB676" s="85">
        <v>28</v>
      </c>
      <c r="FC676" s="85">
        <v>40</v>
      </c>
      <c r="FD676" s="85">
        <v>195</v>
      </c>
      <c r="FE676" s="85">
        <v>255</v>
      </c>
      <c r="FF676" s="85">
        <v>255</v>
      </c>
      <c r="FG676" s="85">
        <v>255</v>
      </c>
      <c r="FH676" s="85">
        <v>255</v>
      </c>
      <c r="FI676" s="85">
        <v>255</v>
      </c>
      <c r="FJ676" s="85">
        <v>255</v>
      </c>
      <c r="FK676" s="85">
        <v>255</v>
      </c>
      <c r="FL676" s="85">
        <v>255</v>
      </c>
      <c r="FM676" s="85">
        <v>255</v>
      </c>
      <c r="FN676" s="85">
        <v>255</v>
      </c>
      <c r="FO676" s="85">
        <v>255</v>
      </c>
      <c r="FP676" s="85">
        <v>255</v>
      </c>
      <c r="FQ676" s="85">
        <v>255</v>
      </c>
      <c r="FR676" s="85">
        <v>255</v>
      </c>
      <c r="FS676" s="85">
        <v>255</v>
      </c>
      <c r="FT676" s="85">
        <v>255</v>
      </c>
      <c r="FU676" s="85">
        <v>255</v>
      </c>
      <c r="FV676" s="85">
        <v>255</v>
      </c>
      <c r="FW676" s="85">
        <v>255</v>
      </c>
      <c r="FX676" s="85">
        <v>255</v>
      </c>
      <c r="FY676" s="85">
        <v>255</v>
      </c>
      <c r="FZ676" s="85">
        <v>255</v>
      </c>
      <c r="GA676" s="85">
        <v>255</v>
      </c>
      <c r="GB676" s="85">
        <v>255</v>
      </c>
      <c r="GC676" s="85">
        <v>255</v>
      </c>
      <c r="GD676" s="85">
        <v>255</v>
      </c>
      <c r="GE676" s="85">
        <v>255</v>
      </c>
      <c r="GF676" s="85">
        <v>255</v>
      </c>
      <c r="GG676" s="85">
        <v>255</v>
      </c>
      <c r="GH676" s="85">
        <v>255</v>
      </c>
      <c r="GI676" s="85">
        <v>255</v>
      </c>
      <c r="GJ676" s="85">
        <v>255</v>
      </c>
      <c r="GK676" s="85">
        <v>255</v>
      </c>
      <c r="GL676" s="85">
        <v>255</v>
      </c>
      <c r="GM676" s="85">
        <v>255</v>
      </c>
      <c r="GN676" s="85">
        <v>255</v>
      </c>
      <c r="GO676" s="85">
        <v>255</v>
      </c>
      <c r="GP676" s="85">
        <v>255</v>
      </c>
      <c r="GQ676" s="85">
        <v>255</v>
      </c>
      <c r="GR676" s="85">
        <v>255</v>
      </c>
      <c r="GS676" s="85">
        <v>255</v>
      </c>
      <c r="GT676" s="85">
        <v>255</v>
      </c>
      <c r="GU676" s="85">
        <v>255</v>
      </c>
      <c r="GV676" s="85">
        <v>255</v>
      </c>
      <c r="GW676" s="85">
        <v>255</v>
      </c>
      <c r="GX676" s="85">
        <v>255</v>
      </c>
      <c r="GY676" s="85">
        <v>255</v>
      </c>
      <c r="GZ676" s="85">
        <v>255</v>
      </c>
      <c r="HA676" s="85">
        <v>255</v>
      </c>
      <c r="HB676" s="85">
        <v>255</v>
      </c>
      <c r="HC676" s="85">
        <v>255</v>
      </c>
      <c r="HD676" s="85">
        <v>255</v>
      </c>
      <c r="HE676" s="85">
        <v>255</v>
      </c>
      <c r="HF676" s="85">
        <v>255</v>
      </c>
      <c r="HG676" s="85">
        <v>255</v>
      </c>
      <c r="HH676" s="85">
        <v>255</v>
      </c>
      <c r="HI676" s="85">
        <v>255</v>
      </c>
      <c r="HJ676" s="85">
        <v>255</v>
      </c>
      <c r="HK676" s="85">
        <v>255</v>
      </c>
      <c r="HL676" s="85">
        <v>255</v>
      </c>
      <c r="HM676" s="85">
        <v>255</v>
      </c>
      <c r="HN676" s="85">
        <v>255</v>
      </c>
      <c r="HO676" s="85">
        <v>255</v>
      </c>
      <c r="HP676" s="85">
        <v>255</v>
      </c>
      <c r="HQ676" s="85">
        <v>255</v>
      </c>
      <c r="HR676" s="85">
        <v>255</v>
      </c>
      <c r="HS676" s="85">
        <v>255</v>
      </c>
      <c r="HT676" s="85">
        <v>255</v>
      </c>
      <c r="HU676" s="85">
        <v>255</v>
      </c>
      <c r="HV676" s="85">
        <v>255</v>
      </c>
      <c r="HW676" s="85">
        <v>255</v>
      </c>
      <c r="HX676" s="85">
        <v>255</v>
      </c>
      <c r="HY676" s="85">
        <v>255</v>
      </c>
      <c r="HZ676" s="85">
        <v>255</v>
      </c>
      <c r="IA676" s="85">
        <v>255</v>
      </c>
      <c r="IB676" s="85">
        <v>255</v>
      </c>
      <c r="IC676" s="85">
        <v>255</v>
      </c>
      <c r="ID676" s="85">
        <v>255</v>
      </c>
      <c r="IE676" s="85">
        <v>255</v>
      </c>
    </row>
    <row r="677" spans="1:239" ht="7.8">
      <c r="A677" s="85">
        <v>255</v>
      </c>
      <c r="B677" s="85">
        <v>255</v>
      </c>
      <c r="C677" s="85">
        <v>255</v>
      </c>
      <c r="D677" s="85">
        <v>255</v>
      </c>
      <c r="E677" s="85">
        <v>255</v>
      </c>
      <c r="F677" s="85">
        <v>255</v>
      </c>
      <c r="G677" s="85">
        <v>255</v>
      </c>
      <c r="H677" s="85">
        <v>255</v>
      </c>
      <c r="I677" s="85">
        <v>255</v>
      </c>
      <c r="J677" s="85">
        <v>255</v>
      </c>
      <c r="K677" s="85">
        <v>255</v>
      </c>
      <c r="L677" s="85">
        <v>255</v>
      </c>
      <c r="M677" s="85">
        <v>255</v>
      </c>
      <c r="N677" s="85">
        <v>255</v>
      </c>
      <c r="O677" s="85">
        <v>255</v>
      </c>
      <c r="P677" s="85">
        <v>255</v>
      </c>
      <c r="Q677" s="85">
        <v>255</v>
      </c>
      <c r="R677" s="85">
        <v>255</v>
      </c>
      <c r="S677" s="85">
        <v>255</v>
      </c>
      <c r="T677" s="85">
        <v>255</v>
      </c>
      <c r="U677" s="85">
        <v>255</v>
      </c>
      <c r="V677" s="85">
        <v>255</v>
      </c>
      <c r="W677" s="85">
        <v>255</v>
      </c>
      <c r="X677" s="85">
        <v>255</v>
      </c>
      <c r="Y677" s="85">
        <v>255</v>
      </c>
      <c r="Z677" s="85">
        <v>255</v>
      </c>
      <c r="AA677" s="85">
        <v>255</v>
      </c>
      <c r="AB677" s="85">
        <v>255</v>
      </c>
      <c r="AC677" s="85">
        <v>255</v>
      </c>
      <c r="AD677" s="85">
        <v>255</v>
      </c>
      <c r="AE677" s="85">
        <v>255</v>
      </c>
      <c r="AF677" s="85">
        <v>255</v>
      </c>
      <c r="AG677" s="85">
        <v>255</v>
      </c>
      <c r="AH677" s="85">
        <v>255</v>
      </c>
      <c r="AI677" s="85">
        <v>255</v>
      </c>
      <c r="AJ677" s="85">
        <v>255</v>
      </c>
      <c r="AK677" s="85">
        <v>255</v>
      </c>
      <c r="AL677" s="85">
        <v>255</v>
      </c>
      <c r="AM677" s="85">
        <v>255</v>
      </c>
      <c r="AN677" s="85">
        <v>255</v>
      </c>
      <c r="AO677" s="85">
        <v>255</v>
      </c>
      <c r="AP677" s="85">
        <v>255</v>
      </c>
      <c r="AQ677" s="85">
        <v>255</v>
      </c>
      <c r="AR677" s="85">
        <v>255</v>
      </c>
      <c r="AS677" s="85">
        <v>255</v>
      </c>
      <c r="AT677" s="85">
        <v>255</v>
      </c>
      <c r="AU677" s="85">
        <v>255</v>
      </c>
      <c r="AV677" s="85">
        <v>255</v>
      </c>
      <c r="AW677" s="85">
        <v>255</v>
      </c>
      <c r="AX677" s="85">
        <v>255</v>
      </c>
      <c r="AY677" s="85">
        <v>255</v>
      </c>
      <c r="AZ677" s="85">
        <v>255</v>
      </c>
      <c r="BA677" s="85">
        <v>255</v>
      </c>
      <c r="BB677" s="85">
        <v>255</v>
      </c>
      <c r="BC677" s="85">
        <v>255</v>
      </c>
      <c r="BD677" s="85">
        <v>255</v>
      </c>
      <c r="BE677" s="85">
        <v>255</v>
      </c>
      <c r="BF677" s="85">
        <v>255</v>
      </c>
      <c r="BG677" s="85">
        <v>255</v>
      </c>
      <c r="BH677" s="85">
        <v>255</v>
      </c>
      <c r="BI677" s="85">
        <v>255</v>
      </c>
      <c r="BJ677" s="85">
        <v>255</v>
      </c>
      <c r="BK677" s="85">
        <v>255</v>
      </c>
      <c r="BL677" s="85">
        <v>255</v>
      </c>
      <c r="BM677" s="85">
        <v>255</v>
      </c>
      <c r="BN677" s="85">
        <v>255</v>
      </c>
      <c r="BO677" s="85">
        <v>255</v>
      </c>
      <c r="BP677" s="85">
        <v>255</v>
      </c>
      <c r="BQ677" s="85">
        <v>255</v>
      </c>
      <c r="BR677" s="85">
        <v>255</v>
      </c>
      <c r="BS677" s="85">
        <v>255</v>
      </c>
      <c r="BT677" s="85">
        <v>255</v>
      </c>
      <c r="BU677" s="85">
        <v>255</v>
      </c>
      <c r="BV677" s="85">
        <v>255</v>
      </c>
      <c r="BW677" s="85">
        <v>255</v>
      </c>
      <c r="BX677" s="85">
        <v>255</v>
      </c>
      <c r="BY677" s="85">
        <v>255</v>
      </c>
      <c r="BZ677" s="85">
        <v>255</v>
      </c>
      <c r="CA677" s="85">
        <v>228</v>
      </c>
      <c r="CB677" s="85">
        <v>37</v>
      </c>
      <c r="CC677" s="85">
        <v>19</v>
      </c>
      <c r="CD677" s="85">
        <v>27</v>
      </c>
      <c r="CE677" s="85">
        <v>26</v>
      </c>
      <c r="CF677" s="85">
        <v>25</v>
      </c>
      <c r="CG677" s="85">
        <v>26</v>
      </c>
      <c r="CH677" s="85">
        <v>24</v>
      </c>
      <c r="CI677" s="85">
        <v>26</v>
      </c>
      <c r="CJ677" s="85">
        <v>26</v>
      </c>
      <c r="CK677" s="85">
        <v>26</v>
      </c>
      <c r="CL677" s="85">
        <v>26</v>
      </c>
      <c r="CM677" s="85">
        <v>26</v>
      </c>
      <c r="CN677" s="85">
        <v>26</v>
      </c>
      <c r="CO677" s="85">
        <v>26</v>
      </c>
      <c r="CP677" s="85">
        <v>26</v>
      </c>
      <c r="CQ677" s="85">
        <v>26</v>
      </c>
      <c r="CR677" s="85">
        <v>26</v>
      </c>
      <c r="CS677" s="85">
        <v>26</v>
      </c>
      <c r="CT677" s="85">
        <v>26</v>
      </c>
      <c r="CU677" s="85">
        <v>26</v>
      </c>
      <c r="CV677" s="85">
        <v>26</v>
      </c>
      <c r="CW677" s="85">
        <v>26</v>
      </c>
      <c r="CX677" s="85">
        <v>26</v>
      </c>
      <c r="CY677" s="85">
        <v>26</v>
      </c>
      <c r="CZ677" s="85">
        <v>26</v>
      </c>
      <c r="DA677" s="85">
        <v>25</v>
      </c>
      <c r="DB677" s="85">
        <v>25</v>
      </c>
      <c r="DC677" s="85">
        <v>25</v>
      </c>
      <c r="DD677" s="85">
        <v>25</v>
      </c>
      <c r="DE677" s="85">
        <v>26</v>
      </c>
      <c r="DF677" s="85">
        <v>26</v>
      </c>
      <c r="DG677" s="85">
        <v>26</v>
      </c>
      <c r="DH677" s="85">
        <v>26</v>
      </c>
      <c r="DI677" s="85">
        <v>26</v>
      </c>
      <c r="DJ677" s="85">
        <v>26</v>
      </c>
      <c r="DK677" s="85">
        <v>26</v>
      </c>
      <c r="DL677" s="85">
        <v>26</v>
      </c>
      <c r="DM677" s="85">
        <v>26</v>
      </c>
      <c r="DN677" s="85">
        <v>26</v>
      </c>
      <c r="DO677" s="85">
        <v>26</v>
      </c>
      <c r="DP677" s="85">
        <v>26</v>
      </c>
      <c r="DQ677" s="85">
        <v>26</v>
      </c>
      <c r="DR677" s="85">
        <v>26</v>
      </c>
      <c r="DS677" s="85">
        <v>26</v>
      </c>
      <c r="DT677" s="85">
        <v>26</v>
      </c>
      <c r="DU677" s="85">
        <v>26</v>
      </c>
      <c r="DV677" s="85">
        <v>26</v>
      </c>
      <c r="DW677" s="85">
        <v>26</v>
      </c>
      <c r="DX677" s="85">
        <v>26</v>
      </c>
      <c r="DY677" s="85">
        <v>26</v>
      </c>
      <c r="DZ677" s="85">
        <v>26</v>
      </c>
      <c r="EA677" s="85">
        <v>26</v>
      </c>
      <c r="EB677" s="85">
        <v>26</v>
      </c>
      <c r="EC677" s="85">
        <v>26</v>
      </c>
      <c r="ED677" s="85">
        <v>26</v>
      </c>
      <c r="EE677" s="85">
        <v>26</v>
      </c>
      <c r="EF677" s="85">
        <v>26</v>
      </c>
      <c r="EG677" s="85">
        <v>26</v>
      </c>
      <c r="EH677" s="85">
        <v>26</v>
      </c>
      <c r="EI677" s="85">
        <v>26</v>
      </c>
      <c r="EJ677" s="85">
        <v>26</v>
      </c>
      <c r="EK677" s="85">
        <v>26</v>
      </c>
      <c r="EL677" s="85">
        <v>26</v>
      </c>
      <c r="EM677" s="85">
        <v>26</v>
      </c>
      <c r="EN677" s="85">
        <v>26</v>
      </c>
      <c r="EO677" s="85">
        <v>26</v>
      </c>
      <c r="EP677" s="85">
        <v>26</v>
      </c>
      <c r="EQ677" s="85">
        <v>26</v>
      </c>
      <c r="ER677" s="85">
        <v>26</v>
      </c>
      <c r="ES677" s="85">
        <v>26</v>
      </c>
      <c r="ET677" s="85">
        <v>26</v>
      </c>
      <c r="EU677" s="85">
        <v>25</v>
      </c>
      <c r="EV677" s="85">
        <v>27</v>
      </c>
      <c r="EW677" s="85">
        <v>27</v>
      </c>
      <c r="EX677" s="85">
        <v>25</v>
      </c>
      <c r="EY677" s="85">
        <v>25</v>
      </c>
      <c r="EZ677" s="85">
        <v>25</v>
      </c>
      <c r="FA677" s="85">
        <v>27</v>
      </c>
      <c r="FB677" s="85">
        <v>21</v>
      </c>
      <c r="FC677" s="85">
        <v>33</v>
      </c>
      <c r="FD677" s="85">
        <v>193</v>
      </c>
      <c r="FE677" s="85">
        <v>255</v>
      </c>
      <c r="FF677" s="85">
        <v>255</v>
      </c>
      <c r="FG677" s="85">
        <v>255</v>
      </c>
      <c r="FH677" s="85">
        <v>255</v>
      </c>
      <c r="FI677" s="85">
        <v>255</v>
      </c>
      <c r="FJ677" s="85">
        <v>255</v>
      </c>
      <c r="FK677" s="85">
        <v>255</v>
      </c>
      <c r="FL677" s="85">
        <v>255</v>
      </c>
      <c r="FM677" s="85">
        <v>255</v>
      </c>
      <c r="FN677" s="85">
        <v>255</v>
      </c>
      <c r="FO677" s="85">
        <v>255</v>
      </c>
      <c r="FP677" s="85">
        <v>255</v>
      </c>
      <c r="FQ677" s="85">
        <v>255</v>
      </c>
      <c r="FR677" s="85">
        <v>255</v>
      </c>
      <c r="FS677" s="85">
        <v>255</v>
      </c>
      <c r="FT677" s="85">
        <v>255</v>
      </c>
      <c r="FU677" s="85">
        <v>255</v>
      </c>
      <c r="FV677" s="85">
        <v>255</v>
      </c>
      <c r="FW677" s="85">
        <v>255</v>
      </c>
      <c r="FX677" s="85">
        <v>255</v>
      </c>
      <c r="FY677" s="85">
        <v>255</v>
      </c>
      <c r="FZ677" s="85">
        <v>255</v>
      </c>
      <c r="GA677" s="85">
        <v>255</v>
      </c>
      <c r="GB677" s="85">
        <v>255</v>
      </c>
      <c r="GC677" s="85">
        <v>255</v>
      </c>
      <c r="GD677" s="85">
        <v>255</v>
      </c>
      <c r="GE677" s="85">
        <v>255</v>
      </c>
      <c r="GF677" s="85">
        <v>255</v>
      </c>
      <c r="GG677" s="85">
        <v>255</v>
      </c>
      <c r="GH677" s="85">
        <v>255</v>
      </c>
      <c r="GI677" s="85">
        <v>255</v>
      </c>
      <c r="GJ677" s="85">
        <v>255</v>
      </c>
      <c r="GK677" s="85">
        <v>255</v>
      </c>
      <c r="GL677" s="85">
        <v>255</v>
      </c>
      <c r="GM677" s="85">
        <v>255</v>
      </c>
      <c r="GN677" s="85">
        <v>255</v>
      </c>
      <c r="GO677" s="85">
        <v>255</v>
      </c>
      <c r="GP677" s="85">
        <v>255</v>
      </c>
      <c r="GQ677" s="85">
        <v>255</v>
      </c>
      <c r="GR677" s="85">
        <v>255</v>
      </c>
      <c r="GS677" s="85">
        <v>255</v>
      </c>
      <c r="GT677" s="85">
        <v>255</v>
      </c>
      <c r="GU677" s="85">
        <v>255</v>
      </c>
      <c r="GV677" s="85">
        <v>255</v>
      </c>
      <c r="GW677" s="85">
        <v>255</v>
      </c>
      <c r="GX677" s="85">
        <v>255</v>
      </c>
      <c r="GY677" s="85">
        <v>255</v>
      </c>
      <c r="GZ677" s="85">
        <v>255</v>
      </c>
      <c r="HA677" s="85">
        <v>255</v>
      </c>
      <c r="HB677" s="85">
        <v>255</v>
      </c>
      <c r="HC677" s="85">
        <v>255</v>
      </c>
      <c r="HD677" s="85">
        <v>255</v>
      </c>
      <c r="HE677" s="85">
        <v>255</v>
      </c>
      <c r="HF677" s="85">
        <v>255</v>
      </c>
      <c r="HG677" s="85">
        <v>255</v>
      </c>
      <c r="HH677" s="85">
        <v>255</v>
      </c>
      <c r="HI677" s="85">
        <v>255</v>
      </c>
      <c r="HJ677" s="85">
        <v>255</v>
      </c>
      <c r="HK677" s="85">
        <v>255</v>
      </c>
      <c r="HL677" s="85">
        <v>255</v>
      </c>
      <c r="HM677" s="85">
        <v>255</v>
      </c>
      <c r="HN677" s="85">
        <v>255</v>
      </c>
      <c r="HO677" s="85">
        <v>255</v>
      </c>
      <c r="HP677" s="85">
        <v>255</v>
      </c>
      <c r="HQ677" s="85">
        <v>255</v>
      </c>
      <c r="HR677" s="85">
        <v>255</v>
      </c>
      <c r="HS677" s="85">
        <v>255</v>
      </c>
      <c r="HT677" s="85">
        <v>255</v>
      </c>
      <c r="HU677" s="85">
        <v>255</v>
      </c>
      <c r="HV677" s="85">
        <v>255</v>
      </c>
      <c r="HW677" s="85">
        <v>255</v>
      </c>
      <c r="HX677" s="85">
        <v>255</v>
      </c>
      <c r="HY677" s="85">
        <v>255</v>
      </c>
      <c r="HZ677" s="85">
        <v>255</v>
      </c>
      <c r="IA677" s="85">
        <v>255</v>
      </c>
      <c r="IB677" s="85">
        <v>255</v>
      </c>
      <c r="IC677" s="85">
        <v>255</v>
      </c>
      <c r="ID677" s="85">
        <v>255</v>
      </c>
      <c r="IE677" s="85">
        <v>255</v>
      </c>
    </row>
    <row r="678" spans="1:239" ht="7.8">
      <c r="A678" s="85">
        <v>255</v>
      </c>
      <c r="B678" s="85">
        <v>255</v>
      </c>
      <c r="C678" s="85">
        <v>255</v>
      </c>
      <c r="D678" s="85">
        <v>255</v>
      </c>
      <c r="E678" s="85">
        <v>255</v>
      </c>
      <c r="F678" s="85">
        <v>255</v>
      </c>
      <c r="G678" s="85">
        <v>255</v>
      </c>
      <c r="H678" s="85">
        <v>255</v>
      </c>
      <c r="I678" s="85">
        <v>255</v>
      </c>
      <c r="J678" s="85">
        <v>255</v>
      </c>
      <c r="K678" s="85">
        <v>255</v>
      </c>
      <c r="L678" s="85">
        <v>255</v>
      </c>
      <c r="M678" s="85">
        <v>255</v>
      </c>
      <c r="N678" s="85">
        <v>255</v>
      </c>
      <c r="O678" s="85">
        <v>255</v>
      </c>
      <c r="P678" s="85">
        <v>255</v>
      </c>
      <c r="Q678" s="85">
        <v>255</v>
      </c>
      <c r="R678" s="85">
        <v>255</v>
      </c>
      <c r="S678" s="85">
        <v>255</v>
      </c>
      <c r="T678" s="85">
        <v>255</v>
      </c>
      <c r="U678" s="85">
        <v>255</v>
      </c>
      <c r="V678" s="85">
        <v>255</v>
      </c>
      <c r="W678" s="85">
        <v>255</v>
      </c>
      <c r="X678" s="85">
        <v>255</v>
      </c>
      <c r="Y678" s="85">
        <v>255</v>
      </c>
      <c r="Z678" s="85">
        <v>255</v>
      </c>
      <c r="AA678" s="85">
        <v>255</v>
      </c>
      <c r="AB678" s="85">
        <v>255</v>
      </c>
      <c r="AC678" s="85">
        <v>255</v>
      </c>
      <c r="AD678" s="85">
        <v>255</v>
      </c>
      <c r="AE678" s="85">
        <v>255</v>
      </c>
      <c r="AF678" s="85">
        <v>255</v>
      </c>
      <c r="AG678" s="85">
        <v>255</v>
      </c>
      <c r="AH678" s="85">
        <v>255</v>
      </c>
      <c r="AI678" s="85">
        <v>255</v>
      </c>
      <c r="AJ678" s="85">
        <v>255</v>
      </c>
      <c r="AK678" s="85">
        <v>255</v>
      </c>
      <c r="AL678" s="85">
        <v>255</v>
      </c>
      <c r="AM678" s="85">
        <v>255</v>
      </c>
      <c r="AN678" s="85">
        <v>255</v>
      </c>
      <c r="AO678" s="85">
        <v>255</v>
      </c>
      <c r="AP678" s="85">
        <v>255</v>
      </c>
      <c r="AQ678" s="85">
        <v>255</v>
      </c>
      <c r="AR678" s="85">
        <v>255</v>
      </c>
      <c r="AS678" s="85">
        <v>255</v>
      </c>
      <c r="AT678" s="85">
        <v>255</v>
      </c>
      <c r="AU678" s="85">
        <v>255</v>
      </c>
      <c r="AV678" s="85">
        <v>255</v>
      </c>
      <c r="AW678" s="85">
        <v>255</v>
      </c>
      <c r="AX678" s="85">
        <v>255</v>
      </c>
      <c r="AY678" s="85">
        <v>255</v>
      </c>
      <c r="AZ678" s="85">
        <v>255</v>
      </c>
      <c r="BA678" s="85">
        <v>255</v>
      </c>
      <c r="BB678" s="85">
        <v>255</v>
      </c>
      <c r="BC678" s="85">
        <v>255</v>
      </c>
      <c r="BD678" s="85">
        <v>255</v>
      </c>
      <c r="BE678" s="85">
        <v>255</v>
      </c>
      <c r="BF678" s="85">
        <v>255</v>
      </c>
      <c r="BG678" s="85">
        <v>255</v>
      </c>
      <c r="BH678" s="85">
        <v>255</v>
      </c>
      <c r="BI678" s="85">
        <v>255</v>
      </c>
      <c r="BJ678" s="85">
        <v>255</v>
      </c>
      <c r="BK678" s="85">
        <v>255</v>
      </c>
      <c r="BL678" s="85">
        <v>255</v>
      </c>
      <c r="BM678" s="85">
        <v>255</v>
      </c>
      <c r="BN678" s="85">
        <v>255</v>
      </c>
      <c r="BO678" s="85">
        <v>255</v>
      </c>
      <c r="BP678" s="85">
        <v>255</v>
      </c>
      <c r="BQ678" s="85">
        <v>255</v>
      </c>
      <c r="BR678" s="85">
        <v>255</v>
      </c>
      <c r="BS678" s="85">
        <v>255</v>
      </c>
      <c r="BT678" s="85">
        <v>255</v>
      </c>
      <c r="BU678" s="85">
        <v>255</v>
      </c>
      <c r="BV678" s="85">
        <v>255</v>
      </c>
      <c r="BW678" s="85">
        <v>255</v>
      </c>
      <c r="BX678" s="85">
        <v>255</v>
      </c>
      <c r="BY678" s="85">
        <v>255</v>
      </c>
      <c r="BZ678" s="85">
        <v>255</v>
      </c>
      <c r="CA678" s="85">
        <v>227</v>
      </c>
      <c r="CB678" s="85">
        <v>30</v>
      </c>
      <c r="CC678" s="85">
        <v>13</v>
      </c>
      <c r="CD678" s="85">
        <v>22</v>
      </c>
      <c r="CE678" s="85">
        <v>21</v>
      </c>
      <c r="CF678" s="85">
        <v>20</v>
      </c>
      <c r="CG678" s="85">
        <v>21</v>
      </c>
      <c r="CH678" s="85">
        <v>20</v>
      </c>
      <c r="CI678" s="85">
        <v>21</v>
      </c>
      <c r="CJ678" s="85">
        <v>21</v>
      </c>
      <c r="CK678" s="85">
        <v>21</v>
      </c>
      <c r="CL678" s="85">
        <v>21</v>
      </c>
      <c r="CM678" s="85">
        <v>21</v>
      </c>
      <c r="CN678" s="85">
        <v>21</v>
      </c>
      <c r="CO678" s="85">
        <v>21</v>
      </c>
      <c r="CP678" s="85">
        <v>21</v>
      </c>
      <c r="CQ678" s="85">
        <v>21</v>
      </c>
      <c r="CR678" s="85">
        <v>21</v>
      </c>
      <c r="CS678" s="85">
        <v>21</v>
      </c>
      <c r="CT678" s="85">
        <v>21</v>
      </c>
      <c r="CU678" s="85">
        <v>21</v>
      </c>
      <c r="CV678" s="85">
        <v>21</v>
      </c>
      <c r="CW678" s="85">
        <v>21</v>
      </c>
      <c r="CX678" s="85">
        <v>21</v>
      </c>
      <c r="CY678" s="85">
        <v>21</v>
      </c>
      <c r="CZ678" s="85">
        <v>20</v>
      </c>
      <c r="DA678" s="85">
        <v>21</v>
      </c>
      <c r="DB678" s="85">
        <v>21</v>
      </c>
      <c r="DC678" s="85">
        <v>21</v>
      </c>
      <c r="DD678" s="85">
        <v>21</v>
      </c>
      <c r="DE678" s="85">
        <v>21</v>
      </c>
      <c r="DF678" s="85">
        <v>20</v>
      </c>
      <c r="DG678" s="85">
        <v>21</v>
      </c>
      <c r="DH678" s="85">
        <v>21</v>
      </c>
      <c r="DI678" s="85">
        <v>21</v>
      </c>
      <c r="DJ678" s="85">
        <v>20</v>
      </c>
      <c r="DK678" s="85">
        <v>21</v>
      </c>
      <c r="DL678" s="85">
        <v>21</v>
      </c>
      <c r="DM678" s="85">
        <v>21</v>
      </c>
      <c r="DN678" s="85">
        <v>21</v>
      </c>
      <c r="DO678" s="85">
        <v>21</v>
      </c>
      <c r="DP678" s="85">
        <v>21</v>
      </c>
      <c r="DQ678" s="85">
        <v>21</v>
      </c>
      <c r="DR678" s="85">
        <v>21</v>
      </c>
      <c r="DS678" s="85">
        <v>21</v>
      </c>
      <c r="DT678" s="85">
        <v>21</v>
      </c>
      <c r="DU678" s="85">
        <v>21</v>
      </c>
      <c r="DV678" s="85">
        <v>21</v>
      </c>
      <c r="DW678" s="85">
        <v>21</v>
      </c>
      <c r="DX678" s="85">
        <v>21</v>
      </c>
      <c r="DY678" s="85">
        <v>21</v>
      </c>
      <c r="DZ678" s="85">
        <v>21</v>
      </c>
      <c r="EA678" s="85">
        <v>21</v>
      </c>
      <c r="EB678" s="85">
        <v>21</v>
      </c>
      <c r="EC678" s="85">
        <v>21</v>
      </c>
      <c r="ED678" s="85">
        <v>21</v>
      </c>
      <c r="EE678" s="85">
        <v>21</v>
      </c>
      <c r="EF678" s="85">
        <v>21</v>
      </c>
      <c r="EG678" s="85">
        <v>21</v>
      </c>
      <c r="EH678" s="85">
        <v>21</v>
      </c>
      <c r="EI678" s="85">
        <v>21</v>
      </c>
      <c r="EJ678" s="85">
        <v>21</v>
      </c>
      <c r="EK678" s="85">
        <v>21</v>
      </c>
      <c r="EL678" s="85">
        <v>21</v>
      </c>
      <c r="EM678" s="85">
        <v>21</v>
      </c>
      <c r="EN678" s="85">
        <v>21</v>
      </c>
      <c r="EO678" s="85">
        <v>21</v>
      </c>
      <c r="EP678" s="85">
        <v>21</v>
      </c>
      <c r="EQ678" s="85">
        <v>21</v>
      </c>
      <c r="ER678" s="85">
        <v>21</v>
      </c>
      <c r="ES678" s="85">
        <v>21</v>
      </c>
      <c r="ET678" s="85">
        <v>21</v>
      </c>
      <c r="EU678" s="85">
        <v>21</v>
      </c>
      <c r="EV678" s="85">
        <v>21</v>
      </c>
      <c r="EW678" s="85">
        <v>21</v>
      </c>
      <c r="EX678" s="85">
        <v>21</v>
      </c>
      <c r="EY678" s="85">
        <v>19</v>
      </c>
      <c r="EZ678" s="85">
        <v>18</v>
      </c>
      <c r="FA678" s="85">
        <v>21</v>
      </c>
      <c r="FB678" s="85">
        <v>14</v>
      </c>
      <c r="FC678" s="85">
        <v>30</v>
      </c>
      <c r="FD678" s="85">
        <v>191</v>
      </c>
      <c r="FE678" s="85">
        <v>255</v>
      </c>
      <c r="FF678" s="85">
        <v>255</v>
      </c>
      <c r="FG678" s="85">
        <v>255</v>
      </c>
      <c r="FH678" s="85">
        <v>255</v>
      </c>
      <c r="FI678" s="85">
        <v>255</v>
      </c>
      <c r="FJ678" s="85">
        <v>255</v>
      </c>
      <c r="FK678" s="85">
        <v>255</v>
      </c>
      <c r="FL678" s="85">
        <v>255</v>
      </c>
      <c r="FM678" s="85">
        <v>255</v>
      </c>
      <c r="FN678" s="85">
        <v>255</v>
      </c>
      <c r="FO678" s="85">
        <v>255</v>
      </c>
      <c r="FP678" s="85">
        <v>255</v>
      </c>
      <c r="FQ678" s="85">
        <v>255</v>
      </c>
      <c r="FR678" s="85">
        <v>255</v>
      </c>
      <c r="FS678" s="85">
        <v>255</v>
      </c>
      <c r="FT678" s="85">
        <v>255</v>
      </c>
      <c r="FU678" s="85">
        <v>255</v>
      </c>
      <c r="FV678" s="85">
        <v>255</v>
      </c>
      <c r="FW678" s="85">
        <v>255</v>
      </c>
      <c r="FX678" s="85">
        <v>255</v>
      </c>
      <c r="FY678" s="85">
        <v>255</v>
      </c>
      <c r="FZ678" s="85">
        <v>255</v>
      </c>
      <c r="GA678" s="85">
        <v>255</v>
      </c>
      <c r="GB678" s="85">
        <v>255</v>
      </c>
      <c r="GC678" s="85">
        <v>255</v>
      </c>
      <c r="GD678" s="85">
        <v>255</v>
      </c>
      <c r="GE678" s="85">
        <v>255</v>
      </c>
      <c r="GF678" s="85">
        <v>255</v>
      </c>
      <c r="GG678" s="85">
        <v>255</v>
      </c>
      <c r="GH678" s="85">
        <v>255</v>
      </c>
      <c r="GI678" s="85">
        <v>255</v>
      </c>
      <c r="GJ678" s="85">
        <v>255</v>
      </c>
      <c r="GK678" s="85">
        <v>255</v>
      </c>
      <c r="GL678" s="85">
        <v>255</v>
      </c>
      <c r="GM678" s="85">
        <v>255</v>
      </c>
      <c r="GN678" s="85">
        <v>255</v>
      </c>
      <c r="GO678" s="85">
        <v>255</v>
      </c>
      <c r="GP678" s="85">
        <v>255</v>
      </c>
      <c r="GQ678" s="85">
        <v>255</v>
      </c>
      <c r="GR678" s="85">
        <v>255</v>
      </c>
      <c r="GS678" s="85">
        <v>255</v>
      </c>
      <c r="GT678" s="85">
        <v>255</v>
      </c>
      <c r="GU678" s="85">
        <v>255</v>
      </c>
      <c r="GV678" s="85">
        <v>255</v>
      </c>
      <c r="GW678" s="85">
        <v>255</v>
      </c>
      <c r="GX678" s="85">
        <v>255</v>
      </c>
      <c r="GY678" s="85">
        <v>255</v>
      </c>
      <c r="GZ678" s="85">
        <v>255</v>
      </c>
      <c r="HA678" s="85">
        <v>255</v>
      </c>
      <c r="HB678" s="85">
        <v>255</v>
      </c>
      <c r="HC678" s="85">
        <v>255</v>
      </c>
      <c r="HD678" s="85">
        <v>255</v>
      </c>
      <c r="HE678" s="85">
        <v>255</v>
      </c>
      <c r="HF678" s="85">
        <v>255</v>
      </c>
      <c r="HG678" s="85">
        <v>255</v>
      </c>
      <c r="HH678" s="85">
        <v>255</v>
      </c>
      <c r="HI678" s="85">
        <v>255</v>
      </c>
      <c r="HJ678" s="85">
        <v>255</v>
      </c>
      <c r="HK678" s="85">
        <v>255</v>
      </c>
      <c r="HL678" s="85">
        <v>255</v>
      </c>
      <c r="HM678" s="85">
        <v>255</v>
      </c>
      <c r="HN678" s="85">
        <v>255</v>
      </c>
      <c r="HO678" s="85">
        <v>255</v>
      </c>
      <c r="HP678" s="85">
        <v>255</v>
      </c>
      <c r="HQ678" s="85">
        <v>255</v>
      </c>
      <c r="HR678" s="85">
        <v>255</v>
      </c>
      <c r="HS678" s="85">
        <v>255</v>
      </c>
      <c r="HT678" s="85">
        <v>255</v>
      </c>
      <c r="HU678" s="85">
        <v>255</v>
      </c>
      <c r="HV678" s="85">
        <v>255</v>
      </c>
      <c r="HW678" s="85">
        <v>255</v>
      </c>
      <c r="HX678" s="85">
        <v>255</v>
      </c>
      <c r="HY678" s="85">
        <v>255</v>
      </c>
      <c r="HZ678" s="85">
        <v>255</v>
      </c>
      <c r="IA678" s="85">
        <v>255</v>
      </c>
      <c r="IB678" s="85">
        <v>255</v>
      </c>
      <c r="IC678" s="85">
        <v>255</v>
      </c>
      <c r="ID678" s="85">
        <v>255</v>
      </c>
      <c r="IE678" s="85">
        <v>255</v>
      </c>
    </row>
    <row r="679" spans="1:239" ht="7.8">
      <c r="A679" s="85">
        <v>255</v>
      </c>
      <c r="B679" s="85">
        <v>255</v>
      </c>
      <c r="C679" s="85">
        <v>255</v>
      </c>
      <c r="D679" s="85">
        <v>255</v>
      </c>
      <c r="E679" s="85">
        <v>255</v>
      </c>
      <c r="F679" s="85">
        <v>255</v>
      </c>
      <c r="G679" s="85">
        <v>255</v>
      </c>
      <c r="H679" s="85">
        <v>255</v>
      </c>
      <c r="I679" s="85">
        <v>255</v>
      </c>
      <c r="J679" s="85">
        <v>255</v>
      </c>
      <c r="K679" s="85">
        <v>255</v>
      </c>
      <c r="L679" s="85">
        <v>255</v>
      </c>
      <c r="M679" s="85">
        <v>255</v>
      </c>
      <c r="N679" s="85">
        <v>255</v>
      </c>
      <c r="O679" s="85">
        <v>255</v>
      </c>
      <c r="P679" s="85">
        <v>255</v>
      </c>
      <c r="Q679" s="85">
        <v>255</v>
      </c>
      <c r="R679" s="85">
        <v>255</v>
      </c>
      <c r="S679" s="85">
        <v>255</v>
      </c>
      <c r="T679" s="85">
        <v>255</v>
      </c>
      <c r="U679" s="85">
        <v>255</v>
      </c>
      <c r="V679" s="85">
        <v>255</v>
      </c>
      <c r="W679" s="85">
        <v>255</v>
      </c>
      <c r="X679" s="85">
        <v>255</v>
      </c>
      <c r="Y679" s="85">
        <v>255</v>
      </c>
      <c r="Z679" s="85">
        <v>255</v>
      </c>
      <c r="AA679" s="85">
        <v>255</v>
      </c>
      <c r="AB679" s="85">
        <v>255</v>
      </c>
      <c r="AC679" s="85">
        <v>255</v>
      </c>
      <c r="AD679" s="85">
        <v>255</v>
      </c>
      <c r="AE679" s="85">
        <v>255</v>
      </c>
      <c r="AF679" s="85">
        <v>255</v>
      </c>
      <c r="AG679" s="85">
        <v>255</v>
      </c>
      <c r="AH679" s="85">
        <v>255</v>
      </c>
      <c r="AI679" s="85">
        <v>255</v>
      </c>
      <c r="AJ679" s="85">
        <v>255</v>
      </c>
      <c r="AK679" s="85">
        <v>255</v>
      </c>
      <c r="AL679" s="85">
        <v>255</v>
      </c>
      <c r="AM679" s="85">
        <v>255</v>
      </c>
      <c r="AN679" s="85">
        <v>255</v>
      </c>
      <c r="AO679" s="85">
        <v>255</v>
      </c>
      <c r="AP679" s="85">
        <v>255</v>
      </c>
      <c r="AQ679" s="85">
        <v>255</v>
      </c>
      <c r="AR679" s="85">
        <v>255</v>
      </c>
      <c r="AS679" s="85">
        <v>255</v>
      </c>
      <c r="AT679" s="85">
        <v>255</v>
      </c>
      <c r="AU679" s="85">
        <v>255</v>
      </c>
      <c r="AV679" s="85">
        <v>255</v>
      </c>
      <c r="AW679" s="85">
        <v>255</v>
      </c>
      <c r="AX679" s="85">
        <v>255</v>
      </c>
      <c r="AY679" s="85">
        <v>255</v>
      </c>
      <c r="AZ679" s="85">
        <v>255</v>
      </c>
      <c r="BA679" s="85">
        <v>255</v>
      </c>
      <c r="BB679" s="85">
        <v>255</v>
      </c>
      <c r="BC679" s="85">
        <v>255</v>
      </c>
      <c r="BD679" s="85">
        <v>255</v>
      </c>
      <c r="BE679" s="85">
        <v>255</v>
      </c>
      <c r="BF679" s="85">
        <v>255</v>
      </c>
      <c r="BG679" s="85">
        <v>255</v>
      </c>
      <c r="BH679" s="85">
        <v>255</v>
      </c>
      <c r="BI679" s="85">
        <v>255</v>
      </c>
      <c r="BJ679" s="85">
        <v>255</v>
      </c>
      <c r="BK679" s="85">
        <v>255</v>
      </c>
      <c r="BL679" s="85">
        <v>255</v>
      </c>
      <c r="BM679" s="85">
        <v>255</v>
      </c>
      <c r="BN679" s="85">
        <v>255</v>
      </c>
      <c r="BO679" s="85">
        <v>255</v>
      </c>
      <c r="BP679" s="85">
        <v>255</v>
      </c>
      <c r="BQ679" s="85">
        <v>255</v>
      </c>
      <c r="BR679" s="85">
        <v>255</v>
      </c>
      <c r="BS679" s="85">
        <v>255</v>
      </c>
      <c r="BT679" s="85">
        <v>255</v>
      </c>
      <c r="BU679" s="85">
        <v>255</v>
      </c>
      <c r="BV679" s="85">
        <v>255</v>
      </c>
      <c r="BW679" s="85">
        <v>255</v>
      </c>
      <c r="BX679" s="85">
        <v>255</v>
      </c>
      <c r="BY679" s="85">
        <v>255</v>
      </c>
      <c r="BZ679" s="85">
        <v>255</v>
      </c>
      <c r="CA679" s="85">
        <v>224</v>
      </c>
      <c r="CB679" s="85">
        <v>41</v>
      </c>
      <c r="CC679" s="85">
        <v>25</v>
      </c>
      <c r="CD679" s="85">
        <v>37</v>
      </c>
      <c r="CE679" s="85">
        <v>34</v>
      </c>
      <c r="CF679" s="85">
        <v>35</v>
      </c>
      <c r="CG679" s="85">
        <v>35</v>
      </c>
      <c r="CH679" s="85">
        <v>34</v>
      </c>
      <c r="CI679" s="85">
        <v>35</v>
      </c>
      <c r="CJ679" s="85">
        <v>35</v>
      </c>
      <c r="CK679" s="85">
        <v>35</v>
      </c>
      <c r="CL679" s="85">
        <v>35</v>
      </c>
      <c r="CM679" s="85">
        <v>35</v>
      </c>
      <c r="CN679" s="85">
        <v>35</v>
      </c>
      <c r="CO679" s="85">
        <v>35</v>
      </c>
      <c r="CP679" s="85">
        <v>35</v>
      </c>
      <c r="CQ679" s="85">
        <v>35</v>
      </c>
      <c r="CR679" s="85">
        <v>35</v>
      </c>
      <c r="CS679" s="85">
        <v>35</v>
      </c>
      <c r="CT679" s="85">
        <v>35</v>
      </c>
      <c r="CU679" s="85">
        <v>35</v>
      </c>
      <c r="CV679" s="85">
        <v>35</v>
      </c>
      <c r="CW679" s="85">
        <v>35</v>
      </c>
      <c r="CX679" s="85">
        <v>35</v>
      </c>
      <c r="CY679" s="85">
        <v>35</v>
      </c>
      <c r="CZ679" s="85">
        <v>35</v>
      </c>
      <c r="DA679" s="85">
        <v>35</v>
      </c>
      <c r="DB679" s="85">
        <v>35</v>
      </c>
      <c r="DC679" s="85">
        <v>35</v>
      </c>
      <c r="DD679" s="85">
        <v>35</v>
      </c>
      <c r="DE679" s="85">
        <v>35</v>
      </c>
      <c r="DF679" s="85">
        <v>35</v>
      </c>
      <c r="DG679" s="85">
        <v>35</v>
      </c>
      <c r="DH679" s="85">
        <v>35</v>
      </c>
      <c r="DI679" s="85">
        <v>35</v>
      </c>
      <c r="DJ679" s="85">
        <v>34</v>
      </c>
      <c r="DK679" s="85">
        <v>35</v>
      </c>
      <c r="DL679" s="85">
        <v>35</v>
      </c>
      <c r="DM679" s="85">
        <v>35</v>
      </c>
      <c r="DN679" s="85">
        <v>35</v>
      </c>
      <c r="DO679" s="85">
        <v>35</v>
      </c>
      <c r="DP679" s="85">
        <v>35</v>
      </c>
      <c r="DQ679" s="85">
        <v>35</v>
      </c>
      <c r="DR679" s="85">
        <v>35</v>
      </c>
      <c r="DS679" s="85">
        <v>35</v>
      </c>
      <c r="DT679" s="85">
        <v>35</v>
      </c>
      <c r="DU679" s="85">
        <v>35</v>
      </c>
      <c r="DV679" s="85">
        <v>35</v>
      </c>
      <c r="DW679" s="85">
        <v>35</v>
      </c>
      <c r="DX679" s="85">
        <v>35</v>
      </c>
      <c r="DY679" s="85">
        <v>35</v>
      </c>
      <c r="DZ679" s="85">
        <v>35</v>
      </c>
      <c r="EA679" s="85">
        <v>35</v>
      </c>
      <c r="EB679" s="85">
        <v>35</v>
      </c>
      <c r="EC679" s="85">
        <v>35</v>
      </c>
      <c r="ED679" s="85">
        <v>35</v>
      </c>
      <c r="EE679" s="85">
        <v>35</v>
      </c>
      <c r="EF679" s="85">
        <v>35</v>
      </c>
      <c r="EG679" s="85">
        <v>35</v>
      </c>
      <c r="EH679" s="85">
        <v>35</v>
      </c>
      <c r="EI679" s="85">
        <v>35</v>
      </c>
      <c r="EJ679" s="85">
        <v>35</v>
      </c>
      <c r="EK679" s="85">
        <v>35</v>
      </c>
      <c r="EL679" s="85">
        <v>35</v>
      </c>
      <c r="EM679" s="85">
        <v>35</v>
      </c>
      <c r="EN679" s="85">
        <v>35</v>
      </c>
      <c r="EO679" s="85">
        <v>35</v>
      </c>
      <c r="EP679" s="85">
        <v>35</v>
      </c>
      <c r="EQ679" s="85">
        <v>35</v>
      </c>
      <c r="ER679" s="85">
        <v>35</v>
      </c>
      <c r="ES679" s="85">
        <v>35</v>
      </c>
      <c r="ET679" s="85">
        <v>35</v>
      </c>
      <c r="EU679" s="85">
        <v>35</v>
      </c>
      <c r="EV679" s="85">
        <v>33</v>
      </c>
      <c r="EW679" s="85">
        <v>33</v>
      </c>
      <c r="EX679" s="85">
        <v>35</v>
      </c>
      <c r="EY679" s="85">
        <v>35</v>
      </c>
      <c r="EZ679" s="85">
        <v>33</v>
      </c>
      <c r="FA679" s="85">
        <v>34</v>
      </c>
      <c r="FB679" s="85">
        <v>30</v>
      </c>
      <c r="FC679" s="85">
        <v>28</v>
      </c>
      <c r="FD679" s="85">
        <v>161</v>
      </c>
      <c r="FE679" s="85">
        <v>255</v>
      </c>
      <c r="FF679" s="85">
        <v>255</v>
      </c>
      <c r="FG679" s="85">
        <v>255</v>
      </c>
      <c r="FH679" s="85">
        <v>255</v>
      </c>
      <c r="FI679" s="85">
        <v>255</v>
      </c>
      <c r="FJ679" s="85">
        <v>255</v>
      </c>
      <c r="FK679" s="85">
        <v>255</v>
      </c>
      <c r="FL679" s="85">
        <v>255</v>
      </c>
      <c r="FM679" s="85">
        <v>255</v>
      </c>
      <c r="FN679" s="85">
        <v>255</v>
      </c>
      <c r="FO679" s="85">
        <v>255</v>
      </c>
      <c r="FP679" s="85">
        <v>255</v>
      </c>
      <c r="FQ679" s="85">
        <v>255</v>
      </c>
      <c r="FR679" s="85">
        <v>255</v>
      </c>
      <c r="FS679" s="85">
        <v>255</v>
      </c>
      <c r="FT679" s="85">
        <v>255</v>
      </c>
      <c r="FU679" s="85">
        <v>255</v>
      </c>
      <c r="FV679" s="85">
        <v>255</v>
      </c>
      <c r="FW679" s="85">
        <v>255</v>
      </c>
      <c r="FX679" s="85">
        <v>255</v>
      </c>
      <c r="FY679" s="85">
        <v>255</v>
      </c>
      <c r="FZ679" s="85">
        <v>255</v>
      </c>
      <c r="GA679" s="85">
        <v>255</v>
      </c>
      <c r="GB679" s="85">
        <v>255</v>
      </c>
      <c r="GC679" s="85">
        <v>255</v>
      </c>
      <c r="GD679" s="85">
        <v>255</v>
      </c>
      <c r="GE679" s="85">
        <v>255</v>
      </c>
      <c r="GF679" s="85">
        <v>255</v>
      </c>
      <c r="GG679" s="85">
        <v>255</v>
      </c>
      <c r="GH679" s="85">
        <v>255</v>
      </c>
      <c r="GI679" s="85">
        <v>255</v>
      </c>
      <c r="GJ679" s="85">
        <v>255</v>
      </c>
      <c r="GK679" s="85">
        <v>255</v>
      </c>
      <c r="GL679" s="85">
        <v>255</v>
      </c>
      <c r="GM679" s="85">
        <v>255</v>
      </c>
      <c r="GN679" s="85">
        <v>255</v>
      </c>
      <c r="GO679" s="85">
        <v>255</v>
      </c>
      <c r="GP679" s="85">
        <v>255</v>
      </c>
      <c r="GQ679" s="85">
        <v>255</v>
      </c>
      <c r="GR679" s="85">
        <v>255</v>
      </c>
      <c r="GS679" s="85">
        <v>255</v>
      </c>
      <c r="GT679" s="85">
        <v>255</v>
      </c>
      <c r="GU679" s="85">
        <v>255</v>
      </c>
      <c r="GV679" s="85">
        <v>255</v>
      </c>
      <c r="GW679" s="85">
        <v>255</v>
      </c>
      <c r="GX679" s="85">
        <v>255</v>
      </c>
      <c r="GY679" s="85">
        <v>255</v>
      </c>
      <c r="GZ679" s="85">
        <v>255</v>
      </c>
      <c r="HA679" s="85">
        <v>255</v>
      </c>
      <c r="HB679" s="85">
        <v>255</v>
      </c>
      <c r="HC679" s="85">
        <v>255</v>
      </c>
      <c r="HD679" s="85">
        <v>255</v>
      </c>
      <c r="HE679" s="85">
        <v>255</v>
      </c>
      <c r="HF679" s="85">
        <v>255</v>
      </c>
      <c r="HG679" s="85">
        <v>255</v>
      </c>
      <c r="HH679" s="85">
        <v>255</v>
      </c>
      <c r="HI679" s="85">
        <v>255</v>
      </c>
      <c r="HJ679" s="85">
        <v>255</v>
      </c>
      <c r="HK679" s="85">
        <v>255</v>
      </c>
      <c r="HL679" s="85">
        <v>255</v>
      </c>
      <c r="HM679" s="85">
        <v>255</v>
      </c>
      <c r="HN679" s="85">
        <v>255</v>
      </c>
      <c r="HO679" s="85">
        <v>255</v>
      </c>
      <c r="HP679" s="85">
        <v>255</v>
      </c>
      <c r="HQ679" s="85">
        <v>255</v>
      </c>
      <c r="HR679" s="85">
        <v>255</v>
      </c>
      <c r="HS679" s="85">
        <v>255</v>
      </c>
      <c r="HT679" s="85">
        <v>255</v>
      </c>
      <c r="HU679" s="85">
        <v>255</v>
      </c>
      <c r="HV679" s="85">
        <v>255</v>
      </c>
      <c r="HW679" s="85">
        <v>255</v>
      </c>
      <c r="HX679" s="85">
        <v>255</v>
      </c>
      <c r="HY679" s="85">
        <v>255</v>
      </c>
      <c r="HZ679" s="85">
        <v>255</v>
      </c>
      <c r="IA679" s="85">
        <v>255</v>
      </c>
      <c r="IB679" s="85">
        <v>255</v>
      </c>
      <c r="IC679" s="85">
        <v>255</v>
      </c>
      <c r="ID679" s="85">
        <v>255</v>
      </c>
      <c r="IE679" s="85">
        <v>255</v>
      </c>
    </row>
    <row r="680" spans="1:239" ht="7.8">
      <c r="A680" s="85">
        <v>255</v>
      </c>
      <c r="B680" s="85">
        <v>255</v>
      </c>
      <c r="C680" s="85">
        <v>255</v>
      </c>
      <c r="D680" s="85">
        <v>255</v>
      </c>
      <c r="E680" s="85">
        <v>255</v>
      </c>
      <c r="F680" s="85">
        <v>255</v>
      </c>
      <c r="G680" s="85">
        <v>255</v>
      </c>
      <c r="H680" s="85">
        <v>255</v>
      </c>
      <c r="I680" s="85">
        <v>255</v>
      </c>
      <c r="J680" s="85">
        <v>255</v>
      </c>
      <c r="K680" s="85">
        <v>255</v>
      </c>
      <c r="L680" s="85">
        <v>255</v>
      </c>
      <c r="M680" s="85">
        <v>255</v>
      </c>
      <c r="N680" s="85">
        <v>255</v>
      </c>
      <c r="O680" s="85">
        <v>255</v>
      </c>
      <c r="P680" s="85">
        <v>255</v>
      </c>
      <c r="Q680" s="85">
        <v>255</v>
      </c>
      <c r="R680" s="85">
        <v>255</v>
      </c>
      <c r="S680" s="85">
        <v>255</v>
      </c>
      <c r="T680" s="85">
        <v>255</v>
      </c>
      <c r="U680" s="85">
        <v>255</v>
      </c>
      <c r="V680" s="85">
        <v>255</v>
      </c>
      <c r="W680" s="85">
        <v>255</v>
      </c>
      <c r="X680" s="85">
        <v>255</v>
      </c>
      <c r="Y680" s="85">
        <v>255</v>
      </c>
      <c r="Z680" s="85">
        <v>255</v>
      </c>
      <c r="AA680" s="85">
        <v>255</v>
      </c>
      <c r="AB680" s="85">
        <v>255</v>
      </c>
      <c r="AC680" s="85">
        <v>255</v>
      </c>
      <c r="AD680" s="85">
        <v>255</v>
      </c>
      <c r="AE680" s="85">
        <v>255</v>
      </c>
      <c r="AF680" s="85">
        <v>255</v>
      </c>
      <c r="AG680" s="85">
        <v>255</v>
      </c>
      <c r="AH680" s="85">
        <v>255</v>
      </c>
      <c r="AI680" s="85">
        <v>255</v>
      </c>
      <c r="AJ680" s="85">
        <v>255</v>
      </c>
      <c r="AK680" s="85">
        <v>255</v>
      </c>
      <c r="AL680" s="85">
        <v>255</v>
      </c>
      <c r="AM680" s="85">
        <v>255</v>
      </c>
      <c r="AN680" s="85">
        <v>255</v>
      </c>
      <c r="AO680" s="85">
        <v>255</v>
      </c>
      <c r="AP680" s="85">
        <v>255</v>
      </c>
      <c r="AQ680" s="85">
        <v>255</v>
      </c>
      <c r="AR680" s="85">
        <v>255</v>
      </c>
      <c r="AS680" s="85">
        <v>255</v>
      </c>
      <c r="AT680" s="85">
        <v>255</v>
      </c>
      <c r="AU680" s="85">
        <v>255</v>
      </c>
      <c r="AV680" s="85">
        <v>255</v>
      </c>
      <c r="AW680" s="85">
        <v>255</v>
      </c>
      <c r="AX680" s="85">
        <v>255</v>
      </c>
      <c r="AY680" s="85">
        <v>255</v>
      </c>
      <c r="AZ680" s="85">
        <v>255</v>
      </c>
      <c r="BA680" s="85">
        <v>255</v>
      </c>
      <c r="BB680" s="85">
        <v>255</v>
      </c>
      <c r="BC680" s="85">
        <v>255</v>
      </c>
      <c r="BD680" s="85">
        <v>255</v>
      </c>
      <c r="BE680" s="85">
        <v>255</v>
      </c>
      <c r="BF680" s="85">
        <v>255</v>
      </c>
      <c r="BG680" s="85">
        <v>255</v>
      </c>
      <c r="BH680" s="85">
        <v>255</v>
      </c>
      <c r="BI680" s="85">
        <v>255</v>
      </c>
      <c r="BJ680" s="85">
        <v>255</v>
      </c>
      <c r="BK680" s="85">
        <v>255</v>
      </c>
      <c r="BL680" s="85">
        <v>255</v>
      </c>
      <c r="BM680" s="85">
        <v>255</v>
      </c>
      <c r="BN680" s="85">
        <v>255</v>
      </c>
      <c r="BO680" s="85">
        <v>255</v>
      </c>
      <c r="BP680" s="85">
        <v>255</v>
      </c>
      <c r="BQ680" s="85">
        <v>255</v>
      </c>
      <c r="BR680" s="85">
        <v>255</v>
      </c>
      <c r="BS680" s="85">
        <v>255</v>
      </c>
      <c r="BT680" s="85">
        <v>255</v>
      </c>
      <c r="BU680" s="85">
        <v>255</v>
      </c>
      <c r="BV680" s="85">
        <v>255</v>
      </c>
      <c r="BW680" s="85">
        <v>255</v>
      </c>
      <c r="BX680" s="85">
        <v>255</v>
      </c>
      <c r="BY680" s="85">
        <v>255</v>
      </c>
      <c r="BZ680" s="85">
        <v>255</v>
      </c>
      <c r="CA680" s="85">
        <v>224</v>
      </c>
      <c r="CB680" s="85">
        <v>35</v>
      </c>
      <c r="CC680" s="85">
        <v>18</v>
      </c>
      <c r="CD680" s="85">
        <v>28</v>
      </c>
      <c r="CE680" s="85">
        <v>25</v>
      </c>
      <c r="CF680" s="85">
        <v>26</v>
      </c>
      <c r="CG680" s="85">
        <v>26</v>
      </c>
      <c r="CH680" s="85">
        <v>26</v>
      </c>
      <c r="CI680" s="85">
        <v>26</v>
      </c>
      <c r="CJ680" s="85">
        <v>26</v>
      </c>
      <c r="CK680" s="85">
        <v>26</v>
      </c>
      <c r="CL680" s="85">
        <v>26</v>
      </c>
      <c r="CM680" s="85">
        <v>26</v>
      </c>
      <c r="CN680" s="85">
        <v>26</v>
      </c>
      <c r="CO680" s="85">
        <v>26</v>
      </c>
      <c r="CP680" s="85">
        <v>26</v>
      </c>
      <c r="CQ680" s="85">
        <v>26</v>
      </c>
      <c r="CR680" s="85">
        <v>26</v>
      </c>
      <c r="CS680" s="85">
        <v>26</v>
      </c>
      <c r="CT680" s="85">
        <v>26</v>
      </c>
      <c r="CU680" s="85">
        <v>26</v>
      </c>
      <c r="CV680" s="85">
        <v>26</v>
      </c>
      <c r="CW680" s="85">
        <v>26</v>
      </c>
      <c r="CX680" s="85">
        <v>26</v>
      </c>
      <c r="CY680" s="85">
        <v>26</v>
      </c>
      <c r="CZ680" s="85">
        <v>26</v>
      </c>
      <c r="DA680" s="85">
        <v>26</v>
      </c>
      <c r="DB680" s="85">
        <v>26</v>
      </c>
      <c r="DC680" s="85">
        <v>26</v>
      </c>
      <c r="DD680" s="85">
        <v>26</v>
      </c>
      <c r="DE680" s="85">
        <v>26</v>
      </c>
      <c r="DF680" s="85">
        <v>26</v>
      </c>
      <c r="DG680" s="85">
        <v>26</v>
      </c>
      <c r="DH680" s="85">
        <v>26</v>
      </c>
      <c r="DI680" s="85">
        <v>26</v>
      </c>
      <c r="DJ680" s="85">
        <v>26</v>
      </c>
      <c r="DK680" s="85">
        <v>26</v>
      </c>
      <c r="DL680" s="85">
        <v>26</v>
      </c>
      <c r="DM680" s="85">
        <v>26</v>
      </c>
      <c r="DN680" s="85">
        <v>26</v>
      </c>
      <c r="DO680" s="85">
        <v>26</v>
      </c>
      <c r="DP680" s="85">
        <v>26</v>
      </c>
      <c r="DQ680" s="85">
        <v>26</v>
      </c>
      <c r="DR680" s="85">
        <v>26</v>
      </c>
      <c r="DS680" s="85">
        <v>26</v>
      </c>
      <c r="DT680" s="85">
        <v>26</v>
      </c>
      <c r="DU680" s="85">
        <v>26</v>
      </c>
      <c r="DV680" s="85">
        <v>26</v>
      </c>
      <c r="DW680" s="85">
        <v>26</v>
      </c>
      <c r="DX680" s="85">
        <v>26</v>
      </c>
      <c r="DY680" s="85">
        <v>26</v>
      </c>
      <c r="DZ680" s="85">
        <v>26</v>
      </c>
      <c r="EA680" s="85">
        <v>26</v>
      </c>
      <c r="EB680" s="85">
        <v>26</v>
      </c>
      <c r="EC680" s="85">
        <v>26</v>
      </c>
      <c r="ED680" s="85">
        <v>26</v>
      </c>
      <c r="EE680" s="85">
        <v>26</v>
      </c>
      <c r="EF680" s="85">
        <v>26</v>
      </c>
      <c r="EG680" s="85">
        <v>26</v>
      </c>
      <c r="EH680" s="85">
        <v>26</v>
      </c>
      <c r="EI680" s="85">
        <v>26</v>
      </c>
      <c r="EJ680" s="85">
        <v>26</v>
      </c>
      <c r="EK680" s="85">
        <v>26</v>
      </c>
      <c r="EL680" s="85">
        <v>26</v>
      </c>
      <c r="EM680" s="85">
        <v>26</v>
      </c>
      <c r="EN680" s="85">
        <v>26</v>
      </c>
      <c r="EO680" s="85">
        <v>26</v>
      </c>
      <c r="EP680" s="85">
        <v>26</v>
      </c>
      <c r="EQ680" s="85">
        <v>26</v>
      </c>
      <c r="ER680" s="85">
        <v>26</v>
      </c>
      <c r="ES680" s="85">
        <v>26</v>
      </c>
      <c r="ET680" s="85">
        <v>26</v>
      </c>
      <c r="EU680" s="85">
        <v>25</v>
      </c>
      <c r="EV680" s="85">
        <v>27</v>
      </c>
      <c r="EW680" s="85">
        <v>27</v>
      </c>
      <c r="EX680" s="85">
        <v>25</v>
      </c>
      <c r="EY680" s="85">
        <v>26</v>
      </c>
      <c r="EZ680" s="85">
        <v>24</v>
      </c>
      <c r="FA680" s="85">
        <v>27</v>
      </c>
      <c r="FB680" s="85">
        <v>24</v>
      </c>
      <c r="FC680" s="85">
        <v>20</v>
      </c>
      <c r="FD680" s="85">
        <v>159</v>
      </c>
      <c r="FE680" s="85">
        <v>255</v>
      </c>
      <c r="FF680" s="85">
        <v>255</v>
      </c>
      <c r="FG680" s="85">
        <v>255</v>
      </c>
      <c r="FH680" s="85">
        <v>255</v>
      </c>
      <c r="FI680" s="85">
        <v>255</v>
      </c>
      <c r="FJ680" s="85">
        <v>255</v>
      </c>
      <c r="FK680" s="85">
        <v>255</v>
      </c>
      <c r="FL680" s="85">
        <v>255</v>
      </c>
      <c r="FM680" s="85">
        <v>255</v>
      </c>
      <c r="FN680" s="85">
        <v>255</v>
      </c>
      <c r="FO680" s="85">
        <v>255</v>
      </c>
      <c r="FP680" s="85">
        <v>255</v>
      </c>
      <c r="FQ680" s="85">
        <v>255</v>
      </c>
      <c r="FR680" s="85">
        <v>255</v>
      </c>
      <c r="FS680" s="85">
        <v>255</v>
      </c>
      <c r="FT680" s="85">
        <v>255</v>
      </c>
      <c r="FU680" s="85">
        <v>255</v>
      </c>
      <c r="FV680" s="85">
        <v>255</v>
      </c>
      <c r="FW680" s="85">
        <v>255</v>
      </c>
      <c r="FX680" s="85">
        <v>255</v>
      </c>
      <c r="FY680" s="85">
        <v>255</v>
      </c>
      <c r="FZ680" s="85">
        <v>255</v>
      </c>
      <c r="GA680" s="85">
        <v>255</v>
      </c>
      <c r="GB680" s="85">
        <v>255</v>
      </c>
      <c r="GC680" s="85">
        <v>255</v>
      </c>
      <c r="GD680" s="85">
        <v>255</v>
      </c>
      <c r="GE680" s="85">
        <v>255</v>
      </c>
      <c r="GF680" s="85">
        <v>255</v>
      </c>
      <c r="GG680" s="85">
        <v>255</v>
      </c>
      <c r="GH680" s="85">
        <v>255</v>
      </c>
      <c r="GI680" s="85">
        <v>255</v>
      </c>
      <c r="GJ680" s="85">
        <v>255</v>
      </c>
      <c r="GK680" s="85">
        <v>255</v>
      </c>
      <c r="GL680" s="85">
        <v>255</v>
      </c>
      <c r="GM680" s="85">
        <v>255</v>
      </c>
      <c r="GN680" s="85">
        <v>255</v>
      </c>
      <c r="GO680" s="85">
        <v>255</v>
      </c>
      <c r="GP680" s="85">
        <v>255</v>
      </c>
      <c r="GQ680" s="85">
        <v>255</v>
      </c>
      <c r="GR680" s="85">
        <v>255</v>
      </c>
      <c r="GS680" s="85">
        <v>255</v>
      </c>
      <c r="GT680" s="85">
        <v>255</v>
      </c>
      <c r="GU680" s="85">
        <v>255</v>
      </c>
      <c r="GV680" s="85">
        <v>255</v>
      </c>
      <c r="GW680" s="85">
        <v>255</v>
      </c>
      <c r="GX680" s="85">
        <v>255</v>
      </c>
      <c r="GY680" s="85">
        <v>255</v>
      </c>
      <c r="GZ680" s="85">
        <v>255</v>
      </c>
      <c r="HA680" s="85">
        <v>255</v>
      </c>
      <c r="HB680" s="85">
        <v>255</v>
      </c>
      <c r="HC680" s="85">
        <v>255</v>
      </c>
      <c r="HD680" s="85">
        <v>255</v>
      </c>
      <c r="HE680" s="85">
        <v>255</v>
      </c>
      <c r="HF680" s="85">
        <v>255</v>
      </c>
      <c r="HG680" s="85">
        <v>255</v>
      </c>
      <c r="HH680" s="85">
        <v>255</v>
      </c>
      <c r="HI680" s="85">
        <v>255</v>
      </c>
      <c r="HJ680" s="85">
        <v>255</v>
      </c>
      <c r="HK680" s="85">
        <v>255</v>
      </c>
      <c r="HL680" s="85">
        <v>255</v>
      </c>
      <c r="HM680" s="85">
        <v>255</v>
      </c>
      <c r="HN680" s="85">
        <v>255</v>
      </c>
      <c r="HO680" s="85">
        <v>255</v>
      </c>
      <c r="HP680" s="85">
        <v>255</v>
      </c>
      <c r="HQ680" s="85">
        <v>255</v>
      </c>
      <c r="HR680" s="85">
        <v>255</v>
      </c>
      <c r="HS680" s="85">
        <v>255</v>
      </c>
      <c r="HT680" s="85">
        <v>255</v>
      </c>
      <c r="HU680" s="85">
        <v>255</v>
      </c>
      <c r="HV680" s="85">
        <v>255</v>
      </c>
      <c r="HW680" s="85">
        <v>255</v>
      </c>
      <c r="HX680" s="85">
        <v>255</v>
      </c>
      <c r="HY680" s="85">
        <v>255</v>
      </c>
      <c r="HZ680" s="85">
        <v>255</v>
      </c>
      <c r="IA680" s="85">
        <v>255</v>
      </c>
      <c r="IB680" s="85">
        <v>255</v>
      </c>
      <c r="IC680" s="85">
        <v>255</v>
      </c>
      <c r="ID680" s="85">
        <v>255</v>
      </c>
      <c r="IE680" s="85">
        <v>255</v>
      </c>
    </row>
    <row r="681" spans="1:239" ht="7.8">
      <c r="A681" s="85">
        <v>255</v>
      </c>
      <c r="B681" s="85">
        <v>255</v>
      </c>
      <c r="C681" s="85">
        <v>255</v>
      </c>
      <c r="D681" s="85">
        <v>255</v>
      </c>
      <c r="E681" s="85">
        <v>255</v>
      </c>
      <c r="F681" s="85">
        <v>255</v>
      </c>
      <c r="G681" s="85">
        <v>255</v>
      </c>
      <c r="H681" s="85">
        <v>255</v>
      </c>
      <c r="I681" s="85">
        <v>255</v>
      </c>
      <c r="J681" s="85">
        <v>255</v>
      </c>
      <c r="K681" s="85">
        <v>255</v>
      </c>
      <c r="L681" s="85">
        <v>255</v>
      </c>
      <c r="M681" s="85">
        <v>255</v>
      </c>
      <c r="N681" s="85">
        <v>255</v>
      </c>
      <c r="O681" s="85">
        <v>255</v>
      </c>
      <c r="P681" s="85">
        <v>255</v>
      </c>
      <c r="Q681" s="85">
        <v>255</v>
      </c>
      <c r="R681" s="85">
        <v>255</v>
      </c>
      <c r="S681" s="85">
        <v>255</v>
      </c>
      <c r="T681" s="85">
        <v>255</v>
      </c>
      <c r="U681" s="85">
        <v>255</v>
      </c>
      <c r="V681" s="85">
        <v>255</v>
      </c>
      <c r="W681" s="85">
        <v>255</v>
      </c>
      <c r="X681" s="85">
        <v>255</v>
      </c>
      <c r="Y681" s="85">
        <v>255</v>
      </c>
      <c r="Z681" s="85">
        <v>255</v>
      </c>
      <c r="AA681" s="85">
        <v>255</v>
      </c>
      <c r="AB681" s="85">
        <v>255</v>
      </c>
      <c r="AC681" s="85">
        <v>255</v>
      </c>
      <c r="AD681" s="85">
        <v>255</v>
      </c>
      <c r="AE681" s="85">
        <v>255</v>
      </c>
      <c r="AF681" s="85">
        <v>255</v>
      </c>
      <c r="AG681" s="85">
        <v>255</v>
      </c>
      <c r="AH681" s="85">
        <v>255</v>
      </c>
      <c r="AI681" s="85">
        <v>255</v>
      </c>
      <c r="AJ681" s="85">
        <v>255</v>
      </c>
      <c r="AK681" s="85">
        <v>255</v>
      </c>
      <c r="AL681" s="85">
        <v>255</v>
      </c>
      <c r="AM681" s="85">
        <v>255</v>
      </c>
      <c r="AN681" s="85">
        <v>255</v>
      </c>
      <c r="AO681" s="85">
        <v>255</v>
      </c>
      <c r="AP681" s="85">
        <v>255</v>
      </c>
      <c r="AQ681" s="85">
        <v>255</v>
      </c>
      <c r="AR681" s="85">
        <v>255</v>
      </c>
      <c r="AS681" s="85">
        <v>255</v>
      </c>
      <c r="AT681" s="85">
        <v>255</v>
      </c>
      <c r="AU681" s="85">
        <v>255</v>
      </c>
      <c r="AV681" s="85">
        <v>255</v>
      </c>
      <c r="AW681" s="85">
        <v>255</v>
      </c>
      <c r="AX681" s="85">
        <v>255</v>
      </c>
      <c r="AY681" s="85">
        <v>255</v>
      </c>
      <c r="AZ681" s="85">
        <v>255</v>
      </c>
      <c r="BA681" s="85">
        <v>255</v>
      </c>
      <c r="BB681" s="85">
        <v>255</v>
      </c>
      <c r="BC681" s="85">
        <v>255</v>
      </c>
      <c r="BD681" s="85">
        <v>255</v>
      </c>
      <c r="BE681" s="85">
        <v>255</v>
      </c>
      <c r="BF681" s="85">
        <v>255</v>
      </c>
      <c r="BG681" s="85">
        <v>255</v>
      </c>
      <c r="BH681" s="85">
        <v>255</v>
      </c>
      <c r="BI681" s="85">
        <v>255</v>
      </c>
      <c r="BJ681" s="85">
        <v>255</v>
      </c>
      <c r="BK681" s="85">
        <v>255</v>
      </c>
      <c r="BL681" s="85">
        <v>255</v>
      </c>
      <c r="BM681" s="85">
        <v>255</v>
      </c>
      <c r="BN681" s="85">
        <v>255</v>
      </c>
      <c r="BO681" s="85">
        <v>255</v>
      </c>
      <c r="BP681" s="85">
        <v>255</v>
      </c>
      <c r="BQ681" s="85">
        <v>255</v>
      </c>
      <c r="BR681" s="85">
        <v>255</v>
      </c>
      <c r="BS681" s="85">
        <v>255</v>
      </c>
      <c r="BT681" s="85">
        <v>255</v>
      </c>
      <c r="BU681" s="85">
        <v>255</v>
      </c>
      <c r="BV681" s="85">
        <v>255</v>
      </c>
      <c r="BW681" s="85">
        <v>255</v>
      </c>
      <c r="BX681" s="85">
        <v>255</v>
      </c>
      <c r="BY681" s="85">
        <v>255</v>
      </c>
      <c r="BZ681" s="85">
        <v>255</v>
      </c>
      <c r="CA681" s="85">
        <v>221</v>
      </c>
      <c r="CB681" s="85">
        <v>27</v>
      </c>
      <c r="CC681" s="85">
        <v>12</v>
      </c>
      <c r="CD681" s="85">
        <v>23</v>
      </c>
      <c r="CE681" s="85">
        <v>20</v>
      </c>
      <c r="CF681" s="85">
        <v>21</v>
      </c>
      <c r="CG681" s="85">
        <v>21</v>
      </c>
      <c r="CH681" s="85">
        <v>20</v>
      </c>
      <c r="CI681" s="85">
        <v>21</v>
      </c>
      <c r="CJ681" s="85">
        <v>21</v>
      </c>
      <c r="CK681" s="85">
        <v>21</v>
      </c>
      <c r="CL681" s="85">
        <v>21</v>
      </c>
      <c r="CM681" s="85">
        <v>21</v>
      </c>
      <c r="CN681" s="85">
        <v>21</v>
      </c>
      <c r="CO681" s="85">
        <v>21</v>
      </c>
      <c r="CP681" s="85">
        <v>21</v>
      </c>
      <c r="CQ681" s="85">
        <v>21</v>
      </c>
      <c r="CR681" s="85">
        <v>21</v>
      </c>
      <c r="CS681" s="85">
        <v>21</v>
      </c>
      <c r="CT681" s="85">
        <v>21</v>
      </c>
      <c r="CU681" s="85">
        <v>21</v>
      </c>
      <c r="CV681" s="85">
        <v>21</v>
      </c>
      <c r="CW681" s="85">
        <v>21</v>
      </c>
      <c r="CX681" s="85">
        <v>21</v>
      </c>
      <c r="CY681" s="85">
        <v>21</v>
      </c>
      <c r="CZ681" s="85">
        <v>21</v>
      </c>
      <c r="DA681" s="85">
        <v>20</v>
      </c>
      <c r="DB681" s="85">
        <v>20</v>
      </c>
      <c r="DC681" s="85">
        <v>20</v>
      </c>
      <c r="DD681" s="85">
        <v>20</v>
      </c>
      <c r="DE681" s="85">
        <v>20</v>
      </c>
      <c r="DF681" s="85">
        <v>21</v>
      </c>
      <c r="DG681" s="85">
        <v>21</v>
      </c>
      <c r="DH681" s="85">
        <v>21</v>
      </c>
      <c r="DI681" s="85">
        <v>21</v>
      </c>
      <c r="DJ681" s="85">
        <v>21</v>
      </c>
      <c r="DK681" s="85">
        <v>21</v>
      </c>
      <c r="DL681" s="85">
        <v>21</v>
      </c>
      <c r="DM681" s="85">
        <v>21</v>
      </c>
      <c r="DN681" s="85">
        <v>21</v>
      </c>
      <c r="DO681" s="85">
        <v>21</v>
      </c>
      <c r="DP681" s="85">
        <v>21</v>
      </c>
      <c r="DQ681" s="85">
        <v>21</v>
      </c>
      <c r="DR681" s="85">
        <v>21</v>
      </c>
      <c r="DS681" s="85">
        <v>21</v>
      </c>
      <c r="DT681" s="85">
        <v>21</v>
      </c>
      <c r="DU681" s="85">
        <v>21</v>
      </c>
      <c r="DV681" s="85">
        <v>21</v>
      </c>
      <c r="DW681" s="85">
        <v>21</v>
      </c>
      <c r="DX681" s="85">
        <v>21</v>
      </c>
      <c r="DY681" s="85">
        <v>21</v>
      </c>
      <c r="DZ681" s="85">
        <v>21</v>
      </c>
      <c r="EA681" s="85">
        <v>21</v>
      </c>
      <c r="EB681" s="85">
        <v>21</v>
      </c>
      <c r="EC681" s="85">
        <v>21</v>
      </c>
      <c r="ED681" s="85">
        <v>21</v>
      </c>
      <c r="EE681" s="85">
        <v>21</v>
      </c>
      <c r="EF681" s="85">
        <v>21</v>
      </c>
      <c r="EG681" s="85">
        <v>21</v>
      </c>
      <c r="EH681" s="85">
        <v>21</v>
      </c>
      <c r="EI681" s="85">
        <v>21</v>
      </c>
      <c r="EJ681" s="85">
        <v>21</v>
      </c>
      <c r="EK681" s="85">
        <v>21</v>
      </c>
      <c r="EL681" s="85">
        <v>21</v>
      </c>
      <c r="EM681" s="85">
        <v>21</v>
      </c>
      <c r="EN681" s="85">
        <v>21</v>
      </c>
      <c r="EO681" s="85">
        <v>21</v>
      </c>
      <c r="EP681" s="85">
        <v>21</v>
      </c>
      <c r="EQ681" s="85">
        <v>21</v>
      </c>
      <c r="ER681" s="85">
        <v>21</v>
      </c>
      <c r="ES681" s="85">
        <v>21</v>
      </c>
      <c r="ET681" s="85">
        <v>21</v>
      </c>
      <c r="EU681" s="85">
        <v>21</v>
      </c>
      <c r="EV681" s="85">
        <v>21</v>
      </c>
      <c r="EW681" s="85">
        <v>21</v>
      </c>
      <c r="EX681" s="85">
        <v>21</v>
      </c>
      <c r="EY681" s="85">
        <v>20</v>
      </c>
      <c r="EZ681" s="85">
        <v>18</v>
      </c>
      <c r="FA681" s="85">
        <v>21</v>
      </c>
      <c r="FB681" s="85">
        <v>18</v>
      </c>
      <c r="FC681" s="85">
        <v>18</v>
      </c>
      <c r="FD681" s="85">
        <v>157</v>
      </c>
      <c r="FE681" s="85">
        <v>255</v>
      </c>
      <c r="FF681" s="85">
        <v>255</v>
      </c>
      <c r="FG681" s="85">
        <v>255</v>
      </c>
      <c r="FH681" s="85">
        <v>255</v>
      </c>
      <c r="FI681" s="85">
        <v>255</v>
      </c>
      <c r="FJ681" s="85">
        <v>255</v>
      </c>
      <c r="FK681" s="85">
        <v>255</v>
      </c>
      <c r="FL681" s="85">
        <v>255</v>
      </c>
      <c r="FM681" s="85">
        <v>255</v>
      </c>
      <c r="FN681" s="85">
        <v>255</v>
      </c>
      <c r="FO681" s="85">
        <v>255</v>
      </c>
      <c r="FP681" s="85">
        <v>255</v>
      </c>
      <c r="FQ681" s="85">
        <v>255</v>
      </c>
      <c r="FR681" s="85">
        <v>255</v>
      </c>
      <c r="FS681" s="85">
        <v>255</v>
      </c>
      <c r="FT681" s="85">
        <v>255</v>
      </c>
      <c r="FU681" s="85">
        <v>255</v>
      </c>
      <c r="FV681" s="85">
        <v>255</v>
      </c>
      <c r="FW681" s="85">
        <v>255</v>
      </c>
      <c r="FX681" s="85">
        <v>255</v>
      </c>
      <c r="FY681" s="85">
        <v>255</v>
      </c>
      <c r="FZ681" s="85">
        <v>255</v>
      </c>
      <c r="GA681" s="85">
        <v>255</v>
      </c>
      <c r="GB681" s="85">
        <v>255</v>
      </c>
      <c r="GC681" s="85">
        <v>255</v>
      </c>
      <c r="GD681" s="85">
        <v>255</v>
      </c>
      <c r="GE681" s="85">
        <v>255</v>
      </c>
      <c r="GF681" s="85">
        <v>255</v>
      </c>
      <c r="GG681" s="85">
        <v>255</v>
      </c>
      <c r="GH681" s="85">
        <v>255</v>
      </c>
      <c r="GI681" s="85">
        <v>255</v>
      </c>
      <c r="GJ681" s="85">
        <v>255</v>
      </c>
      <c r="GK681" s="85">
        <v>255</v>
      </c>
      <c r="GL681" s="85">
        <v>255</v>
      </c>
      <c r="GM681" s="85">
        <v>255</v>
      </c>
      <c r="GN681" s="85">
        <v>255</v>
      </c>
      <c r="GO681" s="85">
        <v>255</v>
      </c>
      <c r="GP681" s="85">
        <v>255</v>
      </c>
      <c r="GQ681" s="85">
        <v>255</v>
      </c>
      <c r="GR681" s="85">
        <v>255</v>
      </c>
      <c r="GS681" s="85">
        <v>255</v>
      </c>
      <c r="GT681" s="85">
        <v>255</v>
      </c>
      <c r="GU681" s="85">
        <v>255</v>
      </c>
      <c r="GV681" s="85">
        <v>255</v>
      </c>
      <c r="GW681" s="85">
        <v>255</v>
      </c>
      <c r="GX681" s="85">
        <v>255</v>
      </c>
      <c r="GY681" s="85">
        <v>255</v>
      </c>
      <c r="GZ681" s="85">
        <v>255</v>
      </c>
      <c r="HA681" s="85">
        <v>255</v>
      </c>
      <c r="HB681" s="85">
        <v>255</v>
      </c>
      <c r="HC681" s="85">
        <v>255</v>
      </c>
      <c r="HD681" s="85">
        <v>255</v>
      </c>
      <c r="HE681" s="85">
        <v>255</v>
      </c>
      <c r="HF681" s="85">
        <v>255</v>
      </c>
      <c r="HG681" s="85">
        <v>255</v>
      </c>
      <c r="HH681" s="85">
        <v>255</v>
      </c>
      <c r="HI681" s="85">
        <v>255</v>
      </c>
      <c r="HJ681" s="85">
        <v>255</v>
      </c>
      <c r="HK681" s="85">
        <v>255</v>
      </c>
      <c r="HL681" s="85">
        <v>255</v>
      </c>
      <c r="HM681" s="85">
        <v>255</v>
      </c>
      <c r="HN681" s="85">
        <v>255</v>
      </c>
      <c r="HO681" s="85">
        <v>255</v>
      </c>
      <c r="HP681" s="85">
        <v>255</v>
      </c>
      <c r="HQ681" s="85">
        <v>255</v>
      </c>
      <c r="HR681" s="85">
        <v>255</v>
      </c>
      <c r="HS681" s="85">
        <v>255</v>
      </c>
      <c r="HT681" s="85">
        <v>255</v>
      </c>
      <c r="HU681" s="85">
        <v>255</v>
      </c>
      <c r="HV681" s="85">
        <v>255</v>
      </c>
      <c r="HW681" s="85">
        <v>255</v>
      </c>
      <c r="HX681" s="85">
        <v>255</v>
      </c>
      <c r="HY681" s="85">
        <v>255</v>
      </c>
      <c r="HZ681" s="85">
        <v>255</v>
      </c>
      <c r="IA681" s="85">
        <v>255</v>
      </c>
      <c r="IB681" s="85">
        <v>255</v>
      </c>
      <c r="IC681" s="85">
        <v>255</v>
      </c>
      <c r="ID681" s="85">
        <v>255</v>
      </c>
      <c r="IE681" s="85">
        <v>255</v>
      </c>
    </row>
    <row r="682" spans="1:239" ht="7.8">
      <c r="A682" s="85">
        <v>255</v>
      </c>
      <c r="B682" s="85">
        <v>255</v>
      </c>
      <c r="C682" s="85">
        <v>255</v>
      </c>
      <c r="D682" s="85">
        <v>255</v>
      </c>
      <c r="E682" s="85">
        <v>255</v>
      </c>
      <c r="F682" s="85">
        <v>255</v>
      </c>
      <c r="G682" s="85">
        <v>255</v>
      </c>
      <c r="H682" s="85">
        <v>255</v>
      </c>
      <c r="I682" s="85">
        <v>255</v>
      </c>
      <c r="J682" s="85">
        <v>255</v>
      </c>
      <c r="K682" s="85">
        <v>255</v>
      </c>
      <c r="L682" s="85">
        <v>255</v>
      </c>
      <c r="M682" s="85">
        <v>255</v>
      </c>
      <c r="N682" s="85">
        <v>255</v>
      </c>
      <c r="O682" s="85">
        <v>255</v>
      </c>
      <c r="P682" s="85">
        <v>255</v>
      </c>
      <c r="Q682" s="85">
        <v>255</v>
      </c>
      <c r="R682" s="85">
        <v>255</v>
      </c>
      <c r="S682" s="85">
        <v>255</v>
      </c>
      <c r="T682" s="85">
        <v>255</v>
      </c>
      <c r="U682" s="85">
        <v>255</v>
      </c>
      <c r="V682" s="85">
        <v>255</v>
      </c>
      <c r="W682" s="85">
        <v>255</v>
      </c>
      <c r="X682" s="85">
        <v>255</v>
      </c>
      <c r="Y682" s="85">
        <v>255</v>
      </c>
      <c r="Z682" s="85">
        <v>255</v>
      </c>
      <c r="AA682" s="85">
        <v>255</v>
      </c>
      <c r="AB682" s="85">
        <v>255</v>
      </c>
      <c r="AC682" s="85">
        <v>255</v>
      </c>
      <c r="AD682" s="85">
        <v>255</v>
      </c>
      <c r="AE682" s="85">
        <v>255</v>
      </c>
      <c r="AF682" s="85">
        <v>255</v>
      </c>
      <c r="AG682" s="85">
        <v>255</v>
      </c>
      <c r="AH682" s="85">
        <v>255</v>
      </c>
      <c r="AI682" s="85">
        <v>255</v>
      </c>
      <c r="AJ682" s="85">
        <v>255</v>
      </c>
      <c r="AK682" s="85">
        <v>255</v>
      </c>
      <c r="AL682" s="85">
        <v>255</v>
      </c>
      <c r="AM682" s="85">
        <v>255</v>
      </c>
      <c r="AN682" s="85">
        <v>255</v>
      </c>
      <c r="AO682" s="85">
        <v>255</v>
      </c>
      <c r="AP682" s="85">
        <v>255</v>
      </c>
      <c r="AQ682" s="85">
        <v>255</v>
      </c>
      <c r="AR682" s="85">
        <v>255</v>
      </c>
      <c r="AS682" s="85">
        <v>255</v>
      </c>
      <c r="AT682" s="85">
        <v>255</v>
      </c>
      <c r="AU682" s="85">
        <v>255</v>
      </c>
      <c r="AV682" s="85">
        <v>255</v>
      </c>
      <c r="AW682" s="85">
        <v>255</v>
      </c>
      <c r="AX682" s="85">
        <v>255</v>
      </c>
      <c r="AY682" s="85">
        <v>255</v>
      </c>
      <c r="AZ682" s="85">
        <v>255</v>
      </c>
      <c r="BA682" s="85">
        <v>255</v>
      </c>
      <c r="BB682" s="85">
        <v>255</v>
      </c>
      <c r="BC682" s="85">
        <v>255</v>
      </c>
      <c r="BD682" s="85">
        <v>255</v>
      </c>
      <c r="BE682" s="85">
        <v>255</v>
      </c>
      <c r="BF682" s="85">
        <v>255</v>
      </c>
      <c r="BG682" s="85">
        <v>255</v>
      </c>
      <c r="BH682" s="85">
        <v>255</v>
      </c>
      <c r="BI682" s="85">
        <v>255</v>
      </c>
      <c r="BJ682" s="85">
        <v>255</v>
      </c>
      <c r="BK682" s="85">
        <v>255</v>
      </c>
      <c r="BL682" s="85">
        <v>255</v>
      </c>
      <c r="BM682" s="85">
        <v>255</v>
      </c>
      <c r="BN682" s="85">
        <v>255</v>
      </c>
      <c r="BO682" s="85">
        <v>255</v>
      </c>
      <c r="BP682" s="85">
        <v>255</v>
      </c>
      <c r="BQ682" s="85">
        <v>255</v>
      </c>
      <c r="BR682" s="85">
        <v>255</v>
      </c>
      <c r="BS682" s="85">
        <v>255</v>
      </c>
      <c r="BT682" s="85">
        <v>255</v>
      </c>
      <c r="BU682" s="85">
        <v>255</v>
      </c>
      <c r="BV682" s="85">
        <v>255</v>
      </c>
      <c r="BW682" s="85">
        <v>255</v>
      </c>
      <c r="BX682" s="85">
        <v>255</v>
      </c>
      <c r="BY682" s="85">
        <v>255</v>
      </c>
      <c r="BZ682" s="85">
        <v>255</v>
      </c>
      <c r="CA682" s="85">
        <v>221</v>
      </c>
      <c r="CB682" s="85">
        <v>38</v>
      </c>
      <c r="CC682" s="85">
        <v>27</v>
      </c>
      <c r="CD682" s="85">
        <v>35</v>
      </c>
      <c r="CE682" s="85">
        <v>33</v>
      </c>
      <c r="CF682" s="85">
        <v>36</v>
      </c>
      <c r="CG682" s="85">
        <v>34</v>
      </c>
      <c r="CH682" s="85">
        <v>35</v>
      </c>
      <c r="CI682" s="85">
        <v>35</v>
      </c>
      <c r="CJ682" s="85">
        <v>35</v>
      </c>
      <c r="CK682" s="85">
        <v>35</v>
      </c>
      <c r="CL682" s="85">
        <v>35</v>
      </c>
      <c r="CM682" s="85">
        <v>35</v>
      </c>
      <c r="CN682" s="85">
        <v>35</v>
      </c>
      <c r="CO682" s="85">
        <v>35</v>
      </c>
      <c r="CP682" s="85">
        <v>35</v>
      </c>
      <c r="CQ682" s="85">
        <v>35</v>
      </c>
      <c r="CR682" s="85">
        <v>35</v>
      </c>
      <c r="CS682" s="85">
        <v>35</v>
      </c>
      <c r="CT682" s="85">
        <v>35</v>
      </c>
      <c r="CU682" s="85">
        <v>35</v>
      </c>
      <c r="CV682" s="85">
        <v>35</v>
      </c>
      <c r="CW682" s="85">
        <v>35</v>
      </c>
      <c r="CX682" s="85">
        <v>35</v>
      </c>
      <c r="CY682" s="85">
        <v>35</v>
      </c>
      <c r="CZ682" s="85">
        <v>35</v>
      </c>
      <c r="DA682" s="85">
        <v>35</v>
      </c>
      <c r="DB682" s="85">
        <v>35</v>
      </c>
      <c r="DC682" s="85">
        <v>35</v>
      </c>
      <c r="DD682" s="85">
        <v>35</v>
      </c>
      <c r="DE682" s="85">
        <v>35</v>
      </c>
      <c r="DF682" s="85">
        <v>35</v>
      </c>
      <c r="DG682" s="85">
        <v>35</v>
      </c>
      <c r="DH682" s="85">
        <v>35</v>
      </c>
      <c r="DI682" s="85">
        <v>35</v>
      </c>
      <c r="DJ682" s="85">
        <v>35</v>
      </c>
      <c r="DK682" s="85">
        <v>35</v>
      </c>
      <c r="DL682" s="85">
        <v>35</v>
      </c>
      <c r="DM682" s="85">
        <v>35</v>
      </c>
      <c r="DN682" s="85">
        <v>35</v>
      </c>
      <c r="DO682" s="85">
        <v>35</v>
      </c>
      <c r="DP682" s="85">
        <v>35</v>
      </c>
      <c r="DQ682" s="85">
        <v>35</v>
      </c>
      <c r="DR682" s="85">
        <v>35</v>
      </c>
      <c r="DS682" s="85">
        <v>35</v>
      </c>
      <c r="DT682" s="85">
        <v>35</v>
      </c>
      <c r="DU682" s="85">
        <v>35</v>
      </c>
      <c r="DV682" s="85">
        <v>35</v>
      </c>
      <c r="DW682" s="85">
        <v>35</v>
      </c>
      <c r="DX682" s="85">
        <v>35</v>
      </c>
      <c r="DY682" s="85">
        <v>35</v>
      </c>
      <c r="DZ682" s="85">
        <v>35</v>
      </c>
      <c r="EA682" s="85">
        <v>35</v>
      </c>
      <c r="EB682" s="85">
        <v>35</v>
      </c>
      <c r="EC682" s="85">
        <v>35</v>
      </c>
      <c r="ED682" s="85">
        <v>35</v>
      </c>
      <c r="EE682" s="85">
        <v>35</v>
      </c>
      <c r="EF682" s="85">
        <v>35</v>
      </c>
      <c r="EG682" s="85">
        <v>35</v>
      </c>
      <c r="EH682" s="85">
        <v>35</v>
      </c>
      <c r="EI682" s="85">
        <v>35</v>
      </c>
      <c r="EJ682" s="85">
        <v>35</v>
      </c>
      <c r="EK682" s="85">
        <v>35</v>
      </c>
      <c r="EL682" s="85">
        <v>35</v>
      </c>
      <c r="EM682" s="85">
        <v>35</v>
      </c>
      <c r="EN682" s="85">
        <v>35</v>
      </c>
      <c r="EO682" s="85">
        <v>35</v>
      </c>
      <c r="EP682" s="85">
        <v>35</v>
      </c>
      <c r="EQ682" s="85">
        <v>35</v>
      </c>
      <c r="ER682" s="85">
        <v>35</v>
      </c>
      <c r="ES682" s="85">
        <v>35</v>
      </c>
      <c r="ET682" s="85">
        <v>35</v>
      </c>
      <c r="EU682" s="85">
        <v>35</v>
      </c>
      <c r="EV682" s="85">
        <v>33</v>
      </c>
      <c r="EW682" s="85">
        <v>33</v>
      </c>
      <c r="EX682" s="85">
        <v>35</v>
      </c>
      <c r="EY682" s="85">
        <v>35</v>
      </c>
      <c r="EZ682" s="85">
        <v>33</v>
      </c>
      <c r="FA682" s="85">
        <v>35</v>
      </c>
      <c r="FB682" s="85">
        <v>33</v>
      </c>
      <c r="FC682" s="85">
        <v>22</v>
      </c>
      <c r="FD682" s="85">
        <v>139</v>
      </c>
      <c r="FE682" s="85">
        <v>255</v>
      </c>
      <c r="FF682" s="85">
        <v>255</v>
      </c>
      <c r="FG682" s="85">
        <v>255</v>
      </c>
      <c r="FH682" s="85">
        <v>255</v>
      </c>
      <c r="FI682" s="85">
        <v>255</v>
      </c>
      <c r="FJ682" s="85">
        <v>255</v>
      </c>
      <c r="FK682" s="85">
        <v>255</v>
      </c>
      <c r="FL682" s="85">
        <v>255</v>
      </c>
      <c r="FM682" s="85">
        <v>255</v>
      </c>
      <c r="FN682" s="85">
        <v>255</v>
      </c>
      <c r="FO682" s="85">
        <v>255</v>
      </c>
      <c r="FP682" s="85">
        <v>255</v>
      </c>
      <c r="FQ682" s="85">
        <v>255</v>
      </c>
      <c r="FR682" s="85">
        <v>255</v>
      </c>
      <c r="FS682" s="85">
        <v>255</v>
      </c>
      <c r="FT682" s="85">
        <v>255</v>
      </c>
      <c r="FU682" s="85">
        <v>255</v>
      </c>
      <c r="FV682" s="85">
        <v>255</v>
      </c>
      <c r="FW682" s="85">
        <v>255</v>
      </c>
      <c r="FX682" s="85">
        <v>255</v>
      </c>
      <c r="FY682" s="85">
        <v>255</v>
      </c>
      <c r="FZ682" s="85">
        <v>255</v>
      </c>
      <c r="GA682" s="85">
        <v>255</v>
      </c>
      <c r="GB682" s="85">
        <v>255</v>
      </c>
      <c r="GC682" s="85">
        <v>255</v>
      </c>
      <c r="GD682" s="85">
        <v>255</v>
      </c>
      <c r="GE682" s="85">
        <v>255</v>
      </c>
      <c r="GF682" s="85">
        <v>255</v>
      </c>
      <c r="GG682" s="85">
        <v>255</v>
      </c>
      <c r="GH682" s="85">
        <v>255</v>
      </c>
      <c r="GI682" s="85">
        <v>255</v>
      </c>
      <c r="GJ682" s="85">
        <v>255</v>
      </c>
      <c r="GK682" s="85">
        <v>255</v>
      </c>
      <c r="GL682" s="85">
        <v>255</v>
      </c>
      <c r="GM682" s="85">
        <v>255</v>
      </c>
      <c r="GN682" s="85">
        <v>255</v>
      </c>
      <c r="GO682" s="85">
        <v>255</v>
      </c>
      <c r="GP682" s="85">
        <v>255</v>
      </c>
      <c r="GQ682" s="85">
        <v>255</v>
      </c>
      <c r="GR682" s="85">
        <v>255</v>
      </c>
      <c r="GS682" s="85">
        <v>255</v>
      </c>
      <c r="GT682" s="85">
        <v>255</v>
      </c>
      <c r="GU682" s="85">
        <v>255</v>
      </c>
      <c r="GV682" s="85">
        <v>255</v>
      </c>
      <c r="GW682" s="85">
        <v>255</v>
      </c>
      <c r="GX682" s="85">
        <v>255</v>
      </c>
      <c r="GY682" s="85">
        <v>255</v>
      </c>
      <c r="GZ682" s="85">
        <v>255</v>
      </c>
      <c r="HA682" s="85">
        <v>255</v>
      </c>
      <c r="HB682" s="85">
        <v>255</v>
      </c>
      <c r="HC682" s="85">
        <v>255</v>
      </c>
      <c r="HD682" s="85">
        <v>255</v>
      </c>
      <c r="HE682" s="85">
        <v>255</v>
      </c>
      <c r="HF682" s="85">
        <v>255</v>
      </c>
      <c r="HG682" s="85">
        <v>255</v>
      </c>
      <c r="HH682" s="85">
        <v>255</v>
      </c>
      <c r="HI682" s="85">
        <v>255</v>
      </c>
      <c r="HJ682" s="85">
        <v>255</v>
      </c>
      <c r="HK682" s="85">
        <v>255</v>
      </c>
      <c r="HL682" s="85">
        <v>255</v>
      </c>
      <c r="HM682" s="85">
        <v>255</v>
      </c>
      <c r="HN682" s="85">
        <v>255</v>
      </c>
      <c r="HO682" s="85">
        <v>255</v>
      </c>
      <c r="HP682" s="85">
        <v>255</v>
      </c>
      <c r="HQ682" s="85">
        <v>255</v>
      </c>
      <c r="HR682" s="85">
        <v>255</v>
      </c>
      <c r="HS682" s="85">
        <v>255</v>
      </c>
      <c r="HT682" s="85">
        <v>255</v>
      </c>
      <c r="HU682" s="85">
        <v>255</v>
      </c>
      <c r="HV682" s="85">
        <v>255</v>
      </c>
      <c r="HW682" s="85">
        <v>255</v>
      </c>
      <c r="HX682" s="85">
        <v>255</v>
      </c>
      <c r="HY682" s="85">
        <v>255</v>
      </c>
      <c r="HZ682" s="85">
        <v>255</v>
      </c>
      <c r="IA682" s="85">
        <v>255</v>
      </c>
      <c r="IB682" s="85">
        <v>255</v>
      </c>
      <c r="IC682" s="85">
        <v>255</v>
      </c>
      <c r="ID682" s="85">
        <v>255</v>
      </c>
      <c r="IE682" s="85">
        <v>255</v>
      </c>
    </row>
    <row r="683" spans="1:239" ht="7.8">
      <c r="A683" s="85">
        <v>255</v>
      </c>
      <c r="B683" s="85">
        <v>255</v>
      </c>
      <c r="C683" s="85">
        <v>255</v>
      </c>
      <c r="D683" s="85">
        <v>255</v>
      </c>
      <c r="E683" s="85">
        <v>255</v>
      </c>
      <c r="F683" s="85">
        <v>255</v>
      </c>
      <c r="G683" s="85">
        <v>255</v>
      </c>
      <c r="H683" s="85">
        <v>255</v>
      </c>
      <c r="I683" s="85">
        <v>255</v>
      </c>
      <c r="J683" s="85">
        <v>255</v>
      </c>
      <c r="K683" s="85">
        <v>255</v>
      </c>
      <c r="L683" s="85">
        <v>255</v>
      </c>
      <c r="M683" s="85">
        <v>255</v>
      </c>
      <c r="N683" s="85">
        <v>255</v>
      </c>
      <c r="O683" s="85">
        <v>255</v>
      </c>
      <c r="P683" s="85">
        <v>255</v>
      </c>
      <c r="Q683" s="85">
        <v>255</v>
      </c>
      <c r="R683" s="85">
        <v>255</v>
      </c>
      <c r="S683" s="85">
        <v>255</v>
      </c>
      <c r="T683" s="85">
        <v>255</v>
      </c>
      <c r="U683" s="85">
        <v>255</v>
      </c>
      <c r="V683" s="85">
        <v>255</v>
      </c>
      <c r="W683" s="85">
        <v>255</v>
      </c>
      <c r="X683" s="85">
        <v>255</v>
      </c>
      <c r="Y683" s="85">
        <v>255</v>
      </c>
      <c r="Z683" s="85">
        <v>255</v>
      </c>
      <c r="AA683" s="85">
        <v>255</v>
      </c>
      <c r="AB683" s="85">
        <v>255</v>
      </c>
      <c r="AC683" s="85">
        <v>255</v>
      </c>
      <c r="AD683" s="85">
        <v>255</v>
      </c>
      <c r="AE683" s="85">
        <v>255</v>
      </c>
      <c r="AF683" s="85">
        <v>255</v>
      </c>
      <c r="AG683" s="85">
        <v>255</v>
      </c>
      <c r="AH683" s="85">
        <v>255</v>
      </c>
      <c r="AI683" s="85">
        <v>255</v>
      </c>
      <c r="AJ683" s="85">
        <v>255</v>
      </c>
      <c r="AK683" s="85">
        <v>255</v>
      </c>
      <c r="AL683" s="85">
        <v>255</v>
      </c>
      <c r="AM683" s="85">
        <v>255</v>
      </c>
      <c r="AN683" s="85">
        <v>255</v>
      </c>
      <c r="AO683" s="85">
        <v>255</v>
      </c>
      <c r="AP683" s="85">
        <v>255</v>
      </c>
      <c r="AQ683" s="85">
        <v>255</v>
      </c>
      <c r="AR683" s="85">
        <v>255</v>
      </c>
      <c r="AS683" s="85">
        <v>255</v>
      </c>
      <c r="AT683" s="85">
        <v>255</v>
      </c>
      <c r="AU683" s="85">
        <v>255</v>
      </c>
      <c r="AV683" s="85">
        <v>255</v>
      </c>
      <c r="AW683" s="85">
        <v>255</v>
      </c>
      <c r="AX683" s="85">
        <v>255</v>
      </c>
      <c r="AY683" s="85">
        <v>255</v>
      </c>
      <c r="AZ683" s="85">
        <v>255</v>
      </c>
      <c r="BA683" s="85">
        <v>255</v>
      </c>
      <c r="BB683" s="85">
        <v>255</v>
      </c>
      <c r="BC683" s="85">
        <v>255</v>
      </c>
      <c r="BD683" s="85">
        <v>255</v>
      </c>
      <c r="BE683" s="85">
        <v>255</v>
      </c>
      <c r="BF683" s="85">
        <v>255</v>
      </c>
      <c r="BG683" s="85">
        <v>255</v>
      </c>
      <c r="BH683" s="85">
        <v>255</v>
      </c>
      <c r="BI683" s="85">
        <v>255</v>
      </c>
      <c r="BJ683" s="85">
        <v>255</v>
      </c>
      <c r="BK683" s="85">
        <v>255</v>
      </c>
      <c r="BL683" s="85">
        <v>255</v>
      </c>
      <c r="BM683" s="85">
        <v>255</v>
      </c>
      <c r="BN683" s="85">
        <v>255</v>
      </c>
      <c r="BO683" s="85">
        <v>255</v>
      </c>
      <c r="BP683" s="85">
        <v>255</v>
      </c>
      <c r="BQ683" s="85">
        <v>255</v>
      </c>
      <c r="BR683" s="85">
        <v>255</v>
      </c>
      <c r="BS683" s="85">
        <v>255</v>
      </c>
      <c r="BT683" s="85">
        <v>255</v>
      </c>
      <c r="BU683" s="85">
        <v>255</v>
      </c>
      <c r="BV683" s="85">
        <v>255</v>
      </c>
      <c r="BW683" s="85">
        <v>255</v>
      </c>
      <c r="BX683" s="85">
        <v>255</v>
      </c>
      <c r="BY683" s="85">
        <v>255</v>
      </c>
      <c r="BZ683" s="85">
        <v>255</v>
      </c>
      <c r="CA683" s="85">
        <v>219</v>
      </c>
      <c r="CB683" s="85">
        <v>32</v>
      </c>
      <c r="CC683" s="85">
        <v>18</v>
      </c>
      <c r="CD683" s="85">
        <v>27</v>
      </c>
      <c r="CE683" s="85">
        <v>24</v>
      </c>
      <c r="CF683" s="85">
        <v>27</v>
      </c>
      <c r="CG683" s="85">
        <v>25</v>
      </c>
      <c r="CH683" s="85">
        <v>26</v>
      </c>
      <c r="CI683" s="85">
        <v>26</v>
      </c>
      <c r="CJ683" s="85">
        <v>26</v>
      </c>
      <c r="CK683" s="85">
        <v>26</v>
      </c>
      <c r="CL683" s="85">
        <v>26</v>
      </c>
      <c r="CM683" s="85">
        <v>26</v>
      </c>
      <c r="CN683" s="85">
        <v>26</v>
      </c>
      <c r="CO683" s="85">
        <v>26</v>
      </c>
      <c r="CP683" s="85">
        <v>26</v>
      </c>
      <c r="CQ683" s="85">
        <v>26</v>
      </c>
      <c r="CR683" s="85">
        <v>26</v>
      </c>
      <c r="CS683" s="85">
        <v>26</v>
      </c>
      <c r="CT683" s="85">
        <v>26</v>
      </c>
      <c r="CU683" s="85">
        <v>26</v>
      </c>
      <c r="CV683" s="85">
        <v>26</v>
      </c>
      <c r="CW683" s="85">
        <v>26</v>
      </c>
      <c r="CX683" s="85">
        <v>26</v>
      </c>
      <c r="CY683" s="85">
        <v>26</v>
      </c>
      <c r="CZ683" s="85">
        <v>26</v>
      </c>
      <c r="DA683" s="85">
        <v>26</v>
      </c>
      <c r="DB683" s="85">
        <v>26</v>
      </c>
      <c r="DC683" s="85">
        <v>26</v>
      </c>
      <c r="DD683" s="85">
        <v>26</v>
      </c>
      <c r="DE683" s="85">
        <v>26</v>
      </c>
      <c r="DF683" s="85">
        <v>26</v>
      </c>
      <c r="DG683" s="85">
        <v>26</v>
      </c>
      <c r="DH683" s="85">
        <v>26</v>
      </c>
      <c r="DI683" s="85">
        <v>26</v>
      </c>
      <c r="DJ683" s="85">
        <v>26</v>
      </c>
      <c r="DK683" s="85">
        <v>26</v>
      </c>
      <c r="DL683" s="85">
        <v>26</v>
      </c>
      <c r="DM683" s="85">
        <v>26</v>
      </c>
      <c r="DN683" s="85">
        <v>26</v>
      </c>
      <c r="DO683" s="85">
        <v>26</v>
      </c>
      <c r="DP683" s="85">
        <v>26</v>
      </c>
      <c r="DQ683" s="85">
        <v>26</v>
      </c>
      <c r="DR683" s="85">
        <v>26</v>
      </c>
      <c r="DS683" s="85">
        <v>26</v>
      </c>
      <c r="DT683" s="85">
        <v>26</v>
      </c>
      <c r="DU683" s="85">
        <v>26</v>
      </c>
      <c r="DV683" s="85">
        <v>26</v>
      </c>
      <c r="DW683" s="85">
        <v>26</v>
      </c>
      <c r="DX683" s="85">
        <v>26</v>
      </c>
      <c r="DY683" s="85">
        <v>26</v>
      </c>
      <c r="DZ683" s="85">
        <v>26</v>
      </c>
      <c r="EA683" s="85">
        <v>26</v>
      </c>
      <c r="EB683" s="85">
        <v>26</v>
      </c>
      <c r="EC683" s="85">
        <v>26</v>
      </c>
      <c r="ED683" s="85">
        <v>26</v>
      </c>
      <c r="EE683" s="85">
        <v>26</v>
      </c>
      <c r="EF683" s="85">
        <v>26</v>
      </c>
      <c r="EG683" s="85">
        <v>26</v>
      </c>
      <c r="EH683" s="85">
        <v>26</v>
      </c>
      <c r="EI683" s="85">
        <v>26</v>
      </c>
      <c r="EJ683" s="85">
        <v>26</v>
      </c>
      <c r="EK683" s="85">
        <v>26</v>
      </c>
      <c r="EL683" s="85">
        <v>26</v>
      </c>
      <c r="EM683" s="85">
        <v>26</v>
      </c>
      <c r="EN683" s="85">
        <v>26</v>
      </c>
      <c r="EO683" s="85">
        <v>26</v>
      </c>
      <c r="EP683" s="85">
        <v>26</v>
      </c>
      <c r="EQ683" s="85">
        <v>26</v>
      </c>
      <c r="ER683" s="85">
        <v>26</v>
      </c>
      <c r="ES683" s="85">
        <v>26</v>
      </c>
      <c r="ET683" s="85">
        <v>26</v>
      </c>
      <c r="EU683" s="85">
        <v>25</v>
      </c>
      <c r="EV683" s="85">
        <v>27</v>
      </c>
      <c r="EW683" s="85">
        <v>27</v>
      </c>
      <c r="EX683" s="85">
        <v>25</v>
      </c>
      <c r="EY683" s="85">
        <v>26</v>
      </c>
      <c r="EZ683" s="85">
        <v>24</v>
      </c>
      <c r="FA683" s="85">
        <v>27</v>
      </c>
      <c r="FB683" s="85">
        <v>26</v>
      </c>
      <c r="FC683" s="85">
        <v>14</v>
      </c>
      <c r="FD683" s="85">
        <v>136</v>
      </c>
      <c r="FE683" s="85">
        <v>255</v>
      </c>
      <c r="FF683" s="85">
        <v>255</v>
      </c>
      <c r="FG683" s="85">
        <v>255</v>
      </c>
      <c r="FH683" s="85">
        <v>255</v>
      </c>
      <c r="FI683" s="85">
        <v>255</v>
      </c>
      <c r="FJ683" s="85">
        <v>255</v>
      </c>
      <c r="FK683" s="85">
        <v>255</v>
      </c>
      <c r="FL683" s="85">
        <v>255</v>
      </c>
      <c r="FM683" s="85">
        <v>255</v>
      </c>
      <c r="FN683" s="85">
        <v>255</v>
      </c>
      <c r="FO683" s="85">
        <v>255</v>
      </c>
      <c r="FP683" s="85">
        <v>255</v>
      </c>
      <c r="FQ683" s="85">
        <v>255</v>
      </c>
      <c r="FR683" s="85">
        <v>255</v>
      </c>
      <c r="FS683" s="85">
        <v>255</v>
      </c>
      <c r="FT683" s="85">
        <v>255</v>
      </c>
      <c r="FU683" s="85">
        <v>255</v>
      </c>
      <c r="FV683" s="85">
        <v>255</v>
      </c>
      <c r="FW683" s="85">
        <v>255</v>
      </c>
      <c r="FX683" s="85">
        <v>255</v>
      </c>
      <c r="FY683" s="85">
        <v>255</v>
      </c>
      <c r="FZ683" s="85">
        <v>255</v>
      </c>
      <c r="GA683" s="85">
        <v>255</v>
      </c>
      <c r="GB683" s="85">
        <v>255</v>
      </c>
      <c r="GC683" s="85">
        <v>255</v>
      </c>
      <c r="GD683" s="85">
        <v>255</v>
      </c>
      <c r="GE683" s="85">
        <v>255</v>
      </c>
      <c r="GF683" s="85">
        <v>255</v>
      </c>
      <c r="GG683" s="85">
        <v>255</v>
      </c>
      <c r="GH683" s="85">
        <v>255</v>
      </c>
      <c r="GI683" s="85">
        <v>255</v>
      </c>
      <c r="GJ683" s="85">
        <v>255</v>
      </c>
      <c r="GK683" s="85">
        <v>255</v>
      </c>
      <c r="GL683" s="85">
        <v>255</v>
      </c>
      <c r="GM683" s="85">
        <v>255</v>
      </c>
      <c r="GN683" s="85">
        <v>255</v>
      </c>
      <c r="GO683" s="85">
        <v>255</v>
      </c>
      <c r="GP683" s="85">
        <v>255</v>
      </c>
      <c r="GQ683" s="85">
        <v>255</v>
      </c>
      <c r="GR683" s="85">
        <v>255</v>
      </c>
      <c r="GS683" s="85">
        <v>255</v>
      </c>
      <c r="GT683" s="85">
        <v>255</v>
      </c>
      <c r="GU683" s="85">
        <v>255</v>
      </c>
      <c r="GV683" s="85">
        <v>255</v>
      </c>
      <c r="GW683" s="85">
        <v>255</v>
      </c>
      <c r="GX683" s="85">
        <v>255</v>
      </c>
      <c r="GY683" s="85">
        <v>255</v>
      </c>
      <c r="GZ683" s="85">
        <v>255</v>
      </c>
      <c r="HA683" s="85">
        <v>255</v>
      </c>
      <c r="HB683" s="85">
        <v>255</v>
      </c>
      <c r="HC683" s="85">
        <v>255</v>
      </c>
      <c r="HD683" s="85">
        <v>255</v>
      </c>
      <c r="HE683" s="85">
        <v>255</v>
      </c>
      <c r="HF683" s="85">
        <v>255</v>
      </c>
      <c r="HG683" s="85">
        <v>255</v>
      </c>
      <c r="HH683" s="85">
        <v>255</v>
      </c>
      <c r="HI683" s="85">
        <v>255</v>
      </c>
      <c r="HJ683" s="85">
        <v>255</v>
      </c>
      <c r="HK683" s="85">
        <v>255</v>
      </c>
      <c r="HL683" s="85">
        <v>255</v>
      </c>
      <c r="HM683" s="85">
        <v>255</v>
      </c>
      <c r="HN683" s="85">
        <v>255</v>
      </c>
      <c r="HO683" s="85">
        <v>255</v>
      </c>
      <c r="HP683" s="85">
        <v>255</v>
      </c>
      <c r="HQ683" s="85">
        <v>255</v>
      </c>
      <c r="HR683" s="85">
        <v>255</v>
      </c>
      <c r="HS683" s="85">
        <v>255</v>
      </c>
      <c r="HT683" s="85">
        <v>255</v>
      </c>
      <c r="HU683" s="85">
        <v>255</v>
      </c>
      <c r="HV683" s="85">
        <v>255</v>
      </c>
      <c r="HW683" s="85">
        <v>255</v>
      </c>
      <c r="HX683" s="85">
        <v>255</v>
      </c>
      <c r="HY683" s="85">
        <v>255</v>
      </c>
      <c r="HZ683" s="85">
        <v>255</v>
      </c>
      <c r="IA683" s="85">
        <v>255</v>
      </c>
      <c r="IB683" s="85">
        <v>255</v>
      </c>
      <c r="IC683" s="85">
        <v>255</v>
      </c>
      <c r="ID683" s="85">
        <v>255</v>
      </c>
      <c r="IE683" s="85">
        <v>255</v>
      </c>
    </row>
    <row r="684" spans="1:239" ht="7.8">
      <c r="A684" s="85">
        <v>255</v>
      </c>
      <c r="B684" s="85">
        <v>255</v>
      </c>
      <c r="C684" s="85">
        <v>255</v>
      </c>
      <c r="D684" s="85">
        <v>255</v>
      </c>
      <c r="E684" s="85">
        <v>255</v>
      </c>
      <c r="F684" s="85">
        <v>255</v>
      </c>
      <c r="G684" s="85">
        <v>255</v>
      </c>
      <c r="H684" s="85">
        <v>255</v>
      </c>
      <c r="I684" s="85">
        <v>255</v>
      </c>
      <c r="J684" s="85">
        <v>255</v>
      </c>
      <c r="K684" s="85">
        <v>255</v>
      </c>
      <c r="L684" s="85">
        <v>255</v>
      </c>
      <c r="M684" s="85">
        <v>255</v>
      </c>
      <c r="N684" s="85">
        <v>255</v>
      </c>
      <c r="O684" s="85">
        <v>255</v>
      </c>
      <c r="P684" s="85">
        <v>255</v>
      </c>
      <c r="Q684" s="85">
        <v>255</v>
      </c>
      <c r="R684" s="85">
        <v>255</v>
      </c>
      <c r="S684" s="85">
        <v>255</v>
      </c>
      <c r="T684" s="85">
        <v>255</v>
      </c>
      <c r="U684" s="85">
        <v>255</v>
      </c>
      <c r="V684" s="85">
        <v>255</v>
      </c>
      <c r="W684" s="85">
        <v>255</v>
      </c>
      <c r="X684" s="85">
        <v>255</v>
      </c>
      <c r="Y684" s="85">
        <v>255</v>
      </c>
      <c r="Z684" s="85">
        <v>255</v>
      </c>
      <c r="AA684" s="85">
        <v>255</v>
      </c>
      <c r="AB684" s="85">
        <v>255</v>
      </c>
      <c r="AC684" s="85">
        <v>255</v>
      </c>
      <c r="AD684" s="85">
        <v>255</v>
      </c>
      <c r="AE684" s="85">
        <v>255</v>
      </c>
      <c r="AF684" s="85">
        <v>255</v>
      </c>
      <c r="AG684" s="85">
        <v>255</v>
      </c>
      <c r="AH684" s="85">
        <v>255</v>
      </c>
      <c r="AI684" s="85">
        <v>255</v>
      </c>
      <c r="AJ684" s="85">
        <v>255</v>
      </c>
      <c r="AK684" s="85">
        <v>255</v>
      </c>
      <c r="AL684" s="85">
        <v>255</v>
      </c>
      <c r="AM684" s="85">
        <v>255</v>
      </c>
      <c r="AN684" s="85">
        <v>255</v>
      </c>
      <c r="AO684" s="85">
        <v>255</v>
      </c>
      <c r="AP684" s="85">
        <v>255</v>
      </c>
      <c r="AQ684" s="85">
        <v>255</v>
      </c>
      <c r="AR684" s="85">
        <v>255</v>
      </c>
      <c r="AS684" s="85">
        <v>255</v>
      </c>
      <c r="AT684" s="85">
        <v>255</v>
      </c>
      <c r="AU684" s="85">
        <v>255</v>
      </c>
      <c r="AV684" s="85">
        <v>255</v>
      </c>
      <c r="AW684" s="85">
        <v>255</v>
      </c>
      <c r="AX684" s="85">
        <v>255</v>
      </c>
      <c r="AY684" s="85">
        <v>255</v>
      </c>
      <c r="AZ684" s="85">
        <v>255</v>
      </c>
      <c r="BA684" s="85">
        <v>255</v>
      </c>
      <c r="BB684" s="85">
        <v>255</v>
      </c>
      <c r="BC684" s="85">
        <v>255</v>
      </c>
      <c r="BD684" s="85">
        <v>255</v>
      </c>
      <c r="BE684" s="85">
        <v>255</v>
      </c>
      <c r="BF684" s="85">
        <v>255</v>
      </c>
      <c r="BG684" s="85">
        <v>255</v>
      </c>
      <c r="BH684" s="85">
        <v>255</v>
      </c>
      <c r="BI684" s="85">
        <v>255</v>
      </c>
      <c r="BJ684" s="85">
        <v>255</v>
      </c>
      <c r="BK684" s="85">
        <v>255</v>
      </c>
      <c r="BL684" s="85">
        <v>255</v>
      </c>
      <c r="BM684" s="85">
        <v>255</v>
      </c>
      <c r="BN684" s="85">
        <v>255</v>
      </c>
      <c r="BO684" s="85">
        <v>255</v>
      </c>
      <c r="BP684" s="85">
        <v>255</v>
      </c>
      <c r="BQ684" s="85">
        <v>255</v>
      </c>
      <c r="BR684" s="85">
        <v>255</v>
      </c>
      <c r="BS684" s="85">
        <v>255</v>
      </c>
      <c r="BT684" s="85">
        <v>255</v>
      </c>
      <c r="BU684" s="85">
        <v>255</v>
      </c>
      <c r="BV684" s="85">
        <v>255</v>
      </c>
      <c r="BW684" s="85">
        <v>255</v>
      </c>
      <c r="BX684" s="85">
        <v>255</v>
      </c>
      <c r="BY684" s="85">
        <v>255</v>
      </c>
      <c r="BZ684" s="85">
        <v>255</v>
      </c>
      <c r="CA684" s="85">
        <v>217</v>
      </c>
      <c r="CB684" s="85">
        <v>25</v>
      </c>
      <c r="CC684" s="85">
        <v>12</v>
      </c>
      <c r="CD684" s="85">
        <v>21</v>
      </c>
      <c r="CE684" s="85">
        <v>19</v>
      </c>
      <c r="CF684" s="85">
        <v>22</v>
      </c>
      <c r="CG684" s="85">
        <v>20</v>
      </c>
      <c r="CH684" s="85">
        <v>21</v>
      </c>
      <c r="CI684" s="85">
        <v>21</v>
      </c>
      <c r="CJ684" s="85">
        <v>21</v>
      </c>
      <c r="CK684" s="85">
        <v>21</v>
      </c>
      <c r="CL684" s="85">
        <v>21</v>
      </c>
      <c r="CM684" s="85">
        <v>21</v>
      </c>
      <c r="CN684" s="85">
        <v>21</v>
      </c>
      <c r="CO684" s="85">
        <v>21</v>
      </c>
      <c r="CP684" s="85">
        <v>21</v>
      </c>
      <c r="CQ684" s="85">
        <v>21</v>
      </c>
      <c r="CR684" s="85">
        <v>21</v>
      </c>
      <c r="CS684" s="85">
        <v>21</v>
      </c>
      <c r="CT684" s="85">
        <v>21</v>
      </c>
      <c r="CU684" s="85">
        <v>21</v>
      </c>
      <c r="CV684" s="85">
        <v>21</v>
      </c>
      <c r="CW684" s="85">
        <v>21</v>
      </c>
      <c r="CX684" s="85">
        <v>21</v>
      </c>
      <c r="CY684" s="85">
        <v>21</v>
      </c>
      <c r="CZ684" s="85">
        <v>21</v>
      </c>
      <c r="DA684" s="85">
        <v>21</v>
      </c>
      <c r="DB684" s="85">
        <v>21</v>
      </c>
      <c r="DC684" s="85">
        <v>21</v>
      </c>
      <c r="DD684" s="85">
        <v>21</v>
      </c>
      <c r="DE684" s="85">
        <v>21</v>
      </c>
      <c r="DF684" s="85">
        <v>21</v>
      </c>
      <c r="DG684" s="85">
        <v>21</v>
      </c>
      <c r="DH684" s="85">
        <v>21</v>
      </c>
      <c r="DI684" s="85">
        <v>21</v>
      </c>
      <c r="DJ684" s="85">
        <v>21</v>
      </c>
      <c r="DK684" s="85">
        <v>21</v>
      </c>
      <c r="DL684" s="85">
        <v>21</v>
      </c>
      <c r="DM684" s="85">
        <v>21</v>
      </c>
      <c r="DN684" s="85">
        <v>21</v>
      </c>
      <c r="DO684" s="85">
        <v>21</v>
      </c>
      <c r="DP684" s="85">
        <v>21</v>
      </c>
      <c r="DQ684" s="85">
        <v>21</v>
      </c>
      <c r="DR684" s="85">
        <v>21</v>
      </c>
      <c r="DS684" s="85">
        <v>21</v>
      </c>
      <c r="DT684" s="85">
        <v>21</v>
      </c>
      <c r="DU684" s="85">
        <v>21</v>
      </c>
      <c r="DV684" s="85">
        <v>21</v>
      </c>
      <c r="DW684" s="85">
        <v>21</v>
      </c>
      <c r="DX684" s="85">
        <v>21</v>
      </c>
      <c r="DY684" s="85">
        <v>21</v>
      </c>
      <c r="DZ684" s="85">
        <v>21</v>
      </c>
      <c r="EA684" s="85">
        <v>21</v>
      </c>
      <c r="EB684" s="85">
        <v>21</v>
      </c>
      <c r="EC684" s="85">
        <v>21</v>
      </c>
      <c r="ED684" s="85">
        <v>21</v>
      </c>
      <c r="EE684" s="85">
        <v>21</v>
      </c>
      <c r="EF684" s="85">
        <v>21</v>
      </c>
      <c r="EG684" s="85">
        <v>21</v>
      </c>
      <c r="EH684" s="85">
        <v>21</v>
      </c>
      <c r="EI684" s="85">
        <v>21</v>
      </c>
      <c r="EJ684" s="85">
        <v>21</v>
      </c>
      <c r="EK684" s="85">
        <v>21</v>
      </c>
      <c r="EL684" s="85">
        <v>21</v>
      </c>
      <c r="EM684" s="85">
        <v>21</v>
      </c>
      <c r="EN684" s="85">
        <v>21</v>
      </c>
      <c r="EO684" s="85">
        <v>21</v>
      </c>
      <c r="EP684" s="85">
        <v>21</v>
      </c>
      <c r="EQ684" s="85">
        <v>21</v>
      </c>
      <c r="ER684" s="85">
        <v>21</v>
      </c>
      <c r="ES684" s="85">
        <v>21</v>
      </c>
      <c r="ET684" s="85">
        <v>21</v>
      </c>
      <c r="EU684" s="85">
        <v>21</v>
      </c>
      <c r="EV684" s="85">
        <v>21</v>
      </c>
      <c r="EW684" s="85">
        <v>21</v>
      </c>
      <c r="EX684" s="85">
        <v>21</v>
      </c>
      <c r="EY684" s="85">
        <v>20</v>
      </c>
      <c r="EZ684" s="85">
        <v>17</v>
      </c>
      <c r="FA684" s="85">
        <v>21</v>
      </c>
      <c r="FB684" s="85">
        <v>20</v>
      </c>
      <c r="FC684" s="85">
        <v>11</v>
      </c>
      <c r="FD684" s="85">
        <v>134</v>
      </c>
      <c r="FE684" s="85">
        <v>255</v>
      </c>
      <c r="FF684" s="85">
        <v>255</v>
      </c>
      <c r="FG684" s="85">
        <v>255</v>
      </c>
      <c r="FH684" s="85">
        <v>255</v>
      </c>
      <c r="FI684" s="85">
        <v>255</v>
      </c>
      <c r="FJ684" s="85">
        <v>255</v>
      </c>
      <c r="FK684" s="85">
        <v>255</v>
      </c>
      <c r="FL684" s="85">
        <v>255</v>
      </c>
      <c r="FM684" s="85">
        <v>255</v>
      </c>
      <c r="FN684" s="85">
        <v>255</v>
      </c>
      <c r="FO684" s="85">
        <v>255</v>
      </c>
      <c r="FP684" s="85">
        <v>255</v>
      </c>
      <c r="FQ684" s="85">
        <v>255</v>
      </c>
      <c r="FR684" s="85">
        <v>255</v>
      </c>
      <c r="FS684" s="85">
        <v>255</v>
      </c>
      <c r="FT684" s="85">
        <v>255</v>
      </c>
      <c r="FU684" s="85">
        <v>255</v>
      </c>
      <c r="FV684" s="85">
        <v>255</v>
      </c>
      <c r="FW684" s="85">
        <v>255</v>
      </c>
      <c r="FX684" s="85">
        <v>255</v>
      </c>
      <c r="FY684" s="85">
        <v>255</v>
      </c>
      <c r="FZ684" s="85">
        <v>255</v>
      </c>
      <c r="GA684" s="85">
        <v>255</v>
      </c>
      <c r="GB684" s="85">
        <v>255</v>
      </c>
      <c r="GC684" s="85">
        <v>255</v>
      </c>
      <c r="GD684" s="85">
        <v>255</v>
      </c>
      <c r="GE684" s="85">
        <v>255</v>
      </c>
      <c r="GF684" s="85">
        <v>255</v>
      </c>
      <c r="GG684" s="85">
        <v>255</v>
      </c>
      <c r="GH684" s="85">
        <v>255</v>
      </c>
      <c r="GI684" s="85">
        <v>255</v>
      </c>
      <c r="GJ684" s="85">
        <v>255</v>
      </c>
      <c r="GK684" s="85">
        <v>255</v>
      </c>
      <c r="GL684" s="85">
        <v>255</v>
      </c>
      <c r="GM684" s="85">
        <v>255</v>
      </c>
      <c r="GN684" s="85">
        <v>255</v>
      </c>
      <c r="GO684" s="85">
        <v>255</v>
      </c>
      <c r="GP684" s="85">
        <v>255</v>
      </c>
      <c r="GQ684" s="85">
        <v>255</v>
      </c>
      <c r="GR684" s="85">
        <v>255</v>
      </c>
      <c r="GS684" s="85">
        <v>255</v>
      </c>
      <c r="GT684" s="85">
        <v>255</v>
      </c>
      <c r="GU684" s="85">
        <v>255</v>
      </c>
      <c r="GV684" s="85">
        <v>255</v>
      </c>
      <c r="GW684" s="85">
        <v>255</v>
      </c>
      <c r="GX684" s="85">
        <v>255</v>
      </c>
      <c r="GY684" s="85">
        <v>255</v>
      </c>
      <c r="GZ684" s="85">
        <v>255</v>
      </c>
      <c r="HA684" s="85">
        <v>255</v>
      </c>
      <c r="HB684" s="85">
        <v>255</v>
      </c>
      <c r="HC684" s="85">
        <v>255</v>
      </c>
      <c r="HD684" s="85">
        <v>255</v>
      </c>
      <c r="HE684" s="85">
        <v>255</v>
      </c>
      <c r="HF684" s="85">
        <v>255</v>
      </c>
      <c r="HG684" s="85">
        <v>255</v>
      </c>
      <c r="HH684" s="85">
        <v>255</v>
      </c>
      <c r="HI684" s="85">
        <v>255</v>
      </c>
      <c r="HJ684" s="85">
        <v>255</v>
      </c>
      <c r="HK684" s="85">
        <v>255</v>
      </c>
      <c r="HL684" s="85">
        <v>255</v>
      </c>
      <c r="HM684" s="85">
        <v>255</v>
      </c>
      <c r="HN684" s="85">
        <v>255</v>
      </c>
      <c r="HO684" s="85">
        <v>255</v>
      </c>
      <c r="HP684" s="85">
        <v>255</v>
      </c>
      <c r="HQ684" s="85">
        <v>255</v>
      </c>
      <c r="HR684" s="85">
        <v>255</v>
      </c>
      <c r="HS684" s="85">
        <v>255</v>
      </c>
      <c r="HT684" s="85">
        <v>255</v>
      </c>
      <c r="HU684" s="85">
        <v>255</v>
      </c>
      <c r="HV684" s="85">
        <v>255</v>
      </c>
      <c r="HW684" s="85">
        <v>255</v>
      </c>
      <c r="HX684" s="85">
        <v>255</v>
      </c>
      <c r="HY684" s="85">
        <v>255</v>
      </c>
      <c r="HZ684" s="85">
        <v>255</v>
      </c>
      <c r="IA684" s="85">
        <v>255</v>
      </c>
      <c r="IB684" s="85">
        <v>255</v>
      </c>
      <c r="IC684" s="85">
        <v>255</v>
      </c>
      <c r="ID684" s="85">
        <v>255</v>
      </c>
      <c r="IE684" s="85">
        <v>255</v>
      </c>
    </row>
    <row r="685" spans="1:239" ht="7.8">
      <c r="A685" s="85">
        <v>255</v>
      </c>
      <c r="B685" s="85">
        <v>255</v>
      </c>
      <c r="C685" s="85">
        <v>255</v>
      </c>
      <c r="D685" s="85">
        <v>255</v>
      </c>
      <c r="E685" s="85">
        <v>255</v>
      </c>
      <c r="F685" s="85">
        <v>255</v>
      </c>
      <c r="G685" s="85">
        <v>255</v>
      </c>
      <c r="H685" s="85">
        <v>255</v>
      </c>
      <c r="I685" s="85">
        <v>255</v>
      </c>
      <c r="J685" s="85">
        <v>255</v>
      </c>
      <c r="K685" s="85">
        <v>255</v>
      </c>
      <c r="L685" s="85">
        <v>255</v>
      </c>
      <c r="M685" s="85">
        <v>255</v>
      </c>
      <c r="N685" s="85">
        <v>255</v>
      </c>
      <c r="O685" s="85">
        <v>255</v>
      </c>
      <c r="P685" s="85">
        <v>255</v>
      </c>
      <c r="Q685" s="85">
        <v>255</v>
      </c>
      <c r="R685" s="85">
        <v>255</v>
      </c>
      <c r="S685" s="85">
        <v>255</v>
      </c>
      <c r="T685" s="85">
        <v>255</v>
      </c>
      <c r="U685" s="85">
        <v>255</v>
      </c>
      <c r="V685" s="85">
        <v>255</v>
      </c>
      <c r="W685" s="85">
        <v>255</v>
      </c>
      <c r="X685" s="85">
        <v>255</v>
      </c>
      <c r="Y685" s="85">
        <v>255</v>
      </c>
      <c r="Z685" s="85">
        <v>255</v>
      </c>
      <c r="AA685" s="85">
        <v>255</v>
      </c>
      <c r="AB685" s="85">
        <v>255</v>
      </c>
      <c r="AC685" s="85">
        <v>255</v>
      </c>
      <c r="AD685" s="85">
        <v>255</v>
      </c>
      <c r="AE685" s="85">
        <v>255</v>
      </c>
      <c r="AF685" s="85">
        <v>255</v>
      </c>
      <c r="AG685" s="85">
        <v>255</v>
      </c>
      <c r="AH685" s="85">
        <v>255</v>
      </c>
      <c r="AI685" s="85">
        <v>255</v>
      </c>
      <c r="AJ685" s="85">
        <v>255</v>
      </c>
      <c r="AK685" s="85">
        <v>255</v>
      </c>
      <c r="AL685" s="85">
        <v>255</v>
      </c>
      <c r="AM685" s="85">
        <v>255</v>
      </c>
      <c r="AN685" s="85">
        <v>255</v>
      </c>
      <c r="AO685" s="85">
        <v>255</v>
      </c>
      <c r="AP685" s="85">
        <v>255</v>
      </c>
      <c r="AQ685" s="85">
        <v>255</v>
      </c>
      <c r="AR685" s="85">
        <v>255</v>
      </c>
      <c r="AS685" s="85">
        <v>255</v>
      </c>
      <c r="AT685" s="85">
        <v>255</v>
      </c>
      <c r="AU685" s="85">
        <v>255</v>
      </c>
      <c r="AV685" s="85">
        <v>255</v>
      </c>
      <c r="AW685" s="85">
        <v>255</v>
      </c>
      <c r="AX685" s="85">
        <v>255</v>
      </c>
      <c r="AY685" s="85">
        <v>255</v>
      </c>
      <c r="AZ685" s="85">
        <v>255</v>
      </c>
      <c r="BA685" s="85">
        <v>255</v>
      </c>
      <c r="BB685" s="85">
        <v>255</v>
      </c>
      <c r="BC685" s="85">
        <v>255</v>
      </c>
      <c r="BD685" s="85">
        <v>255</v>
      </c>
      <c r="BE685" s="85">
        <v>255</v>
      </c>
      <c r="BF685" s="85">
        <v>255</v>
      </c>
      <c r="BG685" s="85">
        <v>255</v>
      </c>
      <c r="BH685" s="85">
        <v>255</v>
      </c>
      <c r="BI685" s="85">
        <v>255</v>
      </c>
      <c r="BJ685" s="85">
        <v>255</v>
      </c>
      <c r="BK685" s="85">
        <v>255</v>
      </c>
      <c r="BL685" s="85">
        <v>255</v>
      </c>
      <c r="BM685" s="85">
        <v>255</v>
      </c>
      <c r="BN685" s="85">
        <v>255</v>
      </c>
      <c r="BO685" s="85">
        <v>255</v>
      </c>
      <c r="BP685" s="85">
        <v>255</v>
      </c>
      <c r="BQ685" s="85">
        <v>255</v>
      </c>
      <c r="BR685" s="85">
        <v>255</v>
      </c>
      <c r="BS685" s="85">
        <v>255</v>
      </c>
      <c r="BT685" s="85">
        <v>255</v>
      </c>
      <c r="BU685" s="85">
        <v>255</v>
      </c>
      <c r="BV685" s="85">
        <v>255</v>
      </c>
      <c r="BW685" s="85">
        <v>255</v>
      </c>
      <c r="BX685" s="85">
        <v>255</v>
      </c>
      <c r="BY685" s="85">
        <v>255</v>
      </c>
      <c r="BZ685" s="85">
        <v>255</v>
      </c>
      <c r="CA685" s="85">
        <v>221</v>
      </c>
      <c r="CB685" s="85">
        <v>38</v>
      </c>
      <c r="CC685" s="85">
        <v>26</v>
      </c>
      <c r="CD685" s="85">
        <v>35</v>
      </c>
      <c r="CE685" s="85">
        <v>33</v>
      </c>
      <c r="CF685" s="85">
        <v>35</v>
      </c>
      <c r="CG685" s="85">
        <v>35</v>
      </c>
      <c r="CH685" s="85">
        <v>35</v>
      </c>
      <c r="CI685" s="85">
        <v>35</v>
      </c>
      <c r="CJ685" s="85">
        <v>35</v>
      </c>
      <c r="CK685" s="85">
        <v>35</v>
      </c>
      <c r="CL685" s="85">
        <v>35</v>
      </c>
      <c r="CM685" s="85">
        <v>35</v>
      </c>
      <c r="CN685" s="85">
        <v>35</v>
      </c>
      <c r="CO685" s="85">
        <v>35</v>
      </c>
      <c r="CP685" s="85">
        <v>35</v>
      </c>
      <c r="CQ685" s="85">
        <v>35</v>
      </c>
      <c r="CR685" s="85">
        <v>35</v>
      </c>
      <c r="CS685" s="85">
        <v>35</v>
      </c>
      <c r="CT685" s="85">
        <v>35</v>
      </c>
      <c r="CU685" s="85">
        <v>35</v>
      </c>
      <c r="CV685" s="85">
        <v>35</v>
      </c>
      <c r="CW685" s="85">
        <v>35</v>
      </c>
      <c r="CX685" s="85">
        <v>35</v>
      </c>
      <c r="CY685" s="85">
        <v>35</v>
      </c>
      <c r="CZ685" s="85">
        <v>35</v>
      </c>
      <c r="DA685" s="85">
        <v>35</v>
      </c>
      <c r="DB685" s="85">
        <v>35</v>
      </c>
      <c r="DC685" s="85">
        <v>35</v>
      </c>
      <c r="DD685" s="85">
        <v>35</v>
      </c>
      <c r="DE685" s="85">
        <v>35</v>
      </c>
      <c r="DF685" s="85">
        <v>35</v>
      </c>
      <c r="DG685" s="85">
        <v>35</v>
      </c>
      <c r="DH685" s="85">
        <v>35</v>
      </c>
      <c r="DI685" s="85">
        <v>35</v>
      </c>
      <c r="DJ685" s="85">
        <v>35</v>
      </c>
      <c r="DK685" s="85">
        <v>35</v>
      </c>
      <c r="DL685" s="85">
        <v>35</v>
      </c>
      <c r="DM685" s="85">
        <v>35</v>
      </c>
      <c r="DN685" s="85">
        <v>35</v>
      </c>
      <c r="DO685" s="85">
        <v>35</v>
      </c>
      <c r="DP685" s="85">
        <v>35</v>
      </c>
      <c r="DQ685" s="85">
        <v>35</v>
      </c>
      <c r="DR685" s="85">
        <v>35</v>
      </c>
      <c r="DS685" s="85">
        <v>35</v>
      </c>
      <c r="DT685" s="85">
        <v>35</v>
      </c>
      <c r="DU685" s="85">
        <v>35</v>
      </c>
      <c r="DV685" s="85">
        <v>35</v>
      </c>
      <c r="DW685" s="85">
        <v>35</v>
      </c>
      <c r="DX685" s="85">
        <v>35</v>
      </c>
      <c r="DY685" s="85">
        <v>35</v>
      </c>
      <c r="DZ685" s="85">
        <v>35</v>
      </c>
      <c r="EA685" s="85">
        <v>35</v>
      </c>
      <c r="EB685" s="85">
        <v>35</v>
      </c>
      <c r="EC685" s="85">
        <v>35</v>
      </c>
      <c r="ED685" s="85">
        <v>35</v>
      </c>
      <c r="EE685" s="85">
        <v>35</v>
      </c>
      <c r="EF685" s="85">
        <v>35</v>
      </c>
      <c r="EG685" s="85">
        <v>35</v>
      </c>
      <c r="EH685" s="85">
        <v>35</v>
      </c>
      <c r="EI685" s="85">
        <v>35</v>
      </c>
      <c r="EJ685" s="85">
        <v>35</v>
      </c>
      <c r="EK685" s="85">
        <v>35</v>
      </c>
      <c r="EL685" s="85">
        <v>35</v>
      </c>
      <c r="EM685" s="85">
        <v>35</v>
      </c>
      <c r="EN685" s="85">
        <v>35</v>
      </c>
      <c r="EO685" s="85">
        <v>35</v>
      </c>
      <c r="EP685" s="85">
        <v>35</v>
      </c>
      <c r="EQ685" s="85">
        <v>35</v>
      </c>
      <c r="ER685" s="85">
        <v>35</v>
      </c>
      <c r="ES685" s="85">
        <v>35</v>
      </c>
      <c r="ET685" s="85">
        <v>35</v>
      </c>
      <c r="EU685" s="85">
        <v>35</v>
      </c>
      <c r="EV685" s="85">
        <v>33</v>
      </c>
      <c r="EW685" s="85">
        <v>33</v>
      </c>
      <c r="EX685" s="85">
        <v>35</v>
      </c>
      <c r="EY685" s="85">
        <v>35</v>
      </c>
      <c r="EZ685" s="85">
        <v>34</v>
      </c>
      <c r="FA685" s="85">
        <v>34</v>
      </c>
      <c r="FB685" s="85">
        <v>34</v>
      </c>
      <c r="FC685" s="85">
        <v>22</v>
      </c>
      <c r="FD685" s="85">
        <v>132</v>
      </c>
      <c r="FE685" s="85">
        <v>255</v>
      </c>
      <c r="FF685" s="85">
        <v>255</v>
      </c>
      <c r="FG685" s="85">
        <v>255</v>
      </c>
      <c r="FH685" s="85">
        <v>255</v>
      </c>
      <c r="FI685" s="85">
        <v>255</v>
      </c>
      <c r="FJ685" s="85">
        <v>255</v>
      </c>
      <c r="FK685" s="85">
        <v>255</v>
      </c>
      <c r="FL685" s="85">
        <v>255</v>
      </c>
      <c r="FM685" s="85">
        <v>255</v>
      </c>
      <c r="FN685" s="85">
        <v>255</v>
      </c>
      <c r="FO685" s="85">
        <v>255</v>
      </c>
      <c r="FP685" s="85">
        <v>255</v>
      </c>
      <c r="FQ685" s="85">
        <v>255</v>
      </c>
      <c r="FR685" s="85">
        <v>255</v>
      </c>
      <c r="FS685" s="85">
        <v>255</v>
      </c>
      <c r="FT685" s="85">
        <v>255</v>
      </c>
      <c r="FU685" s="85">
        <v>255</v>
      </c>
      <c r="FV685" s="85">
        <v>255</v>
      </c>
      <c r="FW685" s="85">
        <v>255</v>
      </c>
      <c r="FX685" s="85">
        <v>255</v>
      </c>
      <c r="FY685" s="85">
        <v>255</v>
      </c>
      <c r="FZ685" s="85">
        <v>255</v>
      </c>
      <c r="GA685" s="85">
        <v>255</v>
      </c>
      <c r="GB685" s="85">
        <v>255</v>
      </c>
      <c r="GC685" s="85">
        <v>255</v>
      </c>
      <c r="GD685" s="85">
        <v>255</v>
      </c>
      <c r="GE685" s="85">
        <v>255</v>
      </c>
      <c r="GF685" s="85">
        <v>255</v>
      </c>
      <c r="GG685" s="85">
        <v>255</v>
      </c>
      <c r="GH685" s="85">
        <v>255</v>
      </c>
      <c r="GI685" s="85">
        <v>255</v>
      </c>
      <c r="GJ685" s="85">
        <v>255</v>
      </c>
      <c r="GK685" s="85">
        <v>255</v>
      </c>
      <c r="GL685" s="85">
        <v>255</v>
      </c>
      <c r="GM685" s="85">
        <v>255</v>
      </c>
      <c r="GN685" s="85">
        <v>255</v>
      </c>
      <c r="GO685" s="85">
        <v>255</v>
      </c>
      <c r="GP685" s="85">
        <v>255</v>
      </c>
      <c r="GQ685" s="85">
        <v>255</v>
      </c>
      <c r="GR685" s="85">
        <v>255</v>
      </c>
      <c r="GS685" s="85">
        <v>255</v>
      </c>
      <c r="GT685" s="85">
        <v>255</v>
      </c>
      <c r="GU685" s="85">
        <v>255</v>
      </c>
      <c r="GV685" s="85">
        <v>255</v>
      </c>
      <c r="GW685" s="85">
        <v>255</v>
      </c>
      <c r="GX685" s="85">
        <v>255</v>
      </c>
      <c r="GY685" s="85">
        <v>255</v>
      </c>
      <c r="GZ685" s="85">
        <v>255</v>
      </c>
      <c r="HA685" s="85">
        <v>255</v>
      </c>
      <c r="HB685" s="85">
        <v>255</v>
      </c>
      <c r="HC685" s="85">
        <v>255</v>
      </c>
      <c r="HD685" s="85">
        <v>255</v>
      </c>
      <c r="HE685" s="85">
        <v>255</v>
      </c>
      <c r="HF685" s="85">
        <v>255</v>
      </c>
      <c r="HG685" s="85">
        <v>255</v>
      </c>
      <c r="HH685" s="85">
        <v>255</v>
      </c>
      <c r="HI685" s="85">
        <v>255</v>
      </c>
      <c r="HJ685" s="85">
        <v>255</v>
      </c>
      <c r="HK685" s="85">
        <v>255</v>
      </c>
      <c r="HL685" s="85">
        <v>255</v>
      </c>
      <c r="HM685" s="85">
        <v>255</v>
      </c>
      <c r="HN685" s="85">
        <v>255</v>
      </c>
      <c r="HO685" s="85">
        <v>255</v>
      </c>
      <c r="HP685" s="85">
        <v>255</v>
      </c>
      <c r="HQ685" s="85">
        <v>255</v>
      </c>
      <c r="HR685" s="85">
        <v>255</v>
      </c>
      <c r="HS685" s="85">
        <v>255</v>
      </c>
      <c r="HT685" s="85">
        <v>255</v>
      </c>
      <c r="HU685" s="85">
        <v>255</v>
      </c>
      <c r="HV685" s="85">
        <v>255</v>
      </c>
      <c r="HW685" s="85">
        <v>255</v>
      </c>
      <c r="HX685" s="85">
        <v>255</v>
      </c>
      <c r="HY685" s="85">
        <v>255</v>
      </c>
      <c r="HZ685" s="85">
        <v>255</v>
      </c>
      <c r="IA685" s="85">
        <v>255</v>
      </c>
      <c r="IB685" s="85">
        <v>255</v>
      </c>
      <c r="IC685" s="85">
        <v>255</v>
      </c>
      <c r="ID685" s="85">
        <v>255</v>
      </c>
      <c r="IE685" s="85">
        <v>255</v>
      </c>
    </row>
    <row r="686" spans="1:239" ht="7.8">
      <c r="A686" s="85">
        <v>255</v>
      </c>
      <c r="B686" s="85">
        <v>255</v>
      </c>
      <c r="C686" s="85">
        <v>255</v>
      </c>
      <c r="D686" s="85">
        <v>255</v>
      </c>
      <c r="E686" s="85">
        <v>255</v>
      </c>
      <c r="F686" s="85">
        <v>255</v>
      </c>
      <c r="G686" s="85">
        <v>255</v>
      </c>
      <c r="H686" s="85">
        <v>255</v>
      </c>
      <c r="I686" s="85">
        <v>255</v>
      </c>
      <c r="J686" s="85">
        <v>255</v>
      </c>
      <c r="K686" s="85">
        <v>255</v>
      </c>
      <c r="L686" s="85">
        <v>255</v>
      </c>
      <c r="M686" s="85">
        <v>255</v>
      </c>
      <c r="N686" s="85">
        <v>255</v>
      </c>
      <c r="O686" s="85">
        <v>255</v>
      </c>
      <c r="P686" s="85">
        <v>255</v>
      </c>
      <c r="Q686" s="85">
        <v>255</v>
      </c>
      <c r="R686" s="85">
        <v>255</v>
      </c>
      <c r="S686" s="85">
        <v>255</v>
      </c>
      <c r="T686" s="85">
        <v>255</v>
      </c>
      <c r="U686" s="85">
        <v>255</v>
      </c>
      <c r="V686" s="85">
        <v>255</v>
      </c>
      <c r="W686" s="85">
        <v>255</v>
      </c>
      <c r="X686" s="85">
        <v>255</v>
      </c>
      <c r="Y686" s="85">
        <v>255</v>
      </c>
      <c r="Z686" s="85">
        <v>255</v>
      </c>
      <c r="AA686" s="85">
        <v>255</v>
      </c>
      <c r="AB686" s="85">
        <v>255</v>
      </c>
      <c r="AC686" s="85">
        <v>255</v>
      </c>
      <c r="AD686" s="85">
        <v>255</v>
      </c>
      <c r="AE686" s="85">
        <v>255</v>
      </c>
      <c r="AF686" s="85">
        <v>255</v>
      </c>
      <c r="AG686" s="85">
        <v>255</v>
      </c>
      <c r="AH686" s="85">
        <v>255</v>
      </c>
      <c r="AI686" s="85">
        <v>255</v>
      </c>
      <c r="AJ686" s="85">
        <v>255</v>
      </c>
      <c r="AK686" s="85">
        <v>255</v>
      </c>
      <c r="AL686" s="85">
        <v>255</v>
      </c>
      <c r="AM686" s="85">
        <v>255</v>
      </c>
      <c r="AN686" s="85">
        <v>255</v>
      </c>
      <c r="AO686" s="85">
        <v>255</v>
      </c>
      <c r="AP686" s="85">
        <v>255</v>
      </c>
      <c r="AQ686" s="85">
        <v>255</v>
      </c>
      <c r="AR686" s="85">
        <v>255</v>
      </c>
      <c r="AS686" s="85">
        <v>255</v>
      </c>
      <c r="AT686" s="85">
        <v>255</v>
      </c>
      <c r="AU686" s="85">
        <v>255</v>
      </c>
      <c r="AV686" s="85">
        <v>255</v>
      </c>
      <c r="AW686" s="85">
        <v>255</v>
      </c>
      <c r="AX686" s="85">
        <v>255</v>
      </c>
      <c r="AY686" s="85">
        <v>255</v>
      </c>
      <c r="AZ686" s="85">
        <v>255</v>
      </c>
      <c r="BA686" s="85">
        <v>255</v>
      </c>
      <c r="BB686" s="85">
        <v>255</v>
      </c>
      <c r="BC686" s="85">
        <v>255</v>
      </c>
      <c r="BD686" s="85">
        <v>255</v>
      </c>
      <c r="BE686" s="85">
        <v>255</v>
      </c>
      <c r="BF686" s="85">
        <v>255</v>
      </c>
      <c r="BG686" s="85">
        <v>255</v>
      </c>
      <c r="BH686" s="85">
        <v>255</v>
      </c>
      <c r="BI686" s="85">
        <v>255</v>
      </c>
      <c r="BJ686" s="85">
        <v>255</v>
      </c>
      <c r="BK686" s="85">
        <v>255</v>
      </c>
      <c r="BL686" s="85">
        <v>255</v>
      </c>
      <c r="BM686" s="85">
        <v>255</v>
      </c>
      <c r="BN686" s="85">
        <v>255</v>
      </c>
      <c r="BO686" s="85">
        <v>255</v>
      </c>
      <c r="BP686" s="85">
        <v>255</v>
      </c>
      <c r="BQ686" s="85">
        <v>255</v>
      </c>
      <c r="BR686" s="85">
        <v>255</v>
      </c>
      <c r="BS686" s="85">
        <v>255</v>
      </c>
      <c r="BT686" s="85">
        <v>255</v>
      </c>
      <c r="BU686" s="85">
        <v>255</v>
      </c>
      <c r="BV686" s="85">
        <v>255</v>
      </c>
      <c r="BW686" s="85">
        <v>255</v>
      </c>
      <c r="BX686" s="85">
        <v>255</v>
      </c>
      <c r="BY686" s="85">
        <v>255</v>
      </c>
      <c r="BZ686" s="85">
        <v>255</v>
      </c>
      <c r="CA686" s="85">
        <v>221</v>
      </c>
      <c r="CB686" s="85">
        <v>32</v>
      </c>
      <c r="CC686" s="85">
        <v>19</v>
      </c>
      <c r="CD686" s="85">
        <v>27</v>
      </c>
      <c r="CE686" s="85">
        <v>25</v>
      </c>
      <c r="CF686" s="85">
        <v>25</v>
      </c>
      <c r="CG686" s="85">
        <v>26</v>
      </c>
      <c r="CH686" s="85">
        <v>26</v>
      </c>
      <c r="CI686" s="85">
        <v>26</v>
      </c>
      <c r="CJ686" s="85">
        <v>26</v>
      </c>
      <c r="CK686" s="85">
        <v>26</v>
      </c>
      <c r="CL686" s="85">
        <v>26</v>
      </c>
      <c r="CM686" s="85">
        <v>26</v>
      </c>
      <c r="CN686" s="85">
        <v>26</v>
      </c>
      <c r="CO686" s="85">
        <v>26</v>
      </c>
      <c r="CP686" s="85">
        <v>26</v>
      </c>
      <c r="CQ686" s="85">
        <v>26</v>
      </c>
      <c r="CR686" s="85">
        <v>26</v>
      </c>
      <c r="CS686" s="85">
        <v>26</v>
      </c>
      <c r="CT686" s="85">
        <v>26</v>
      </c>
      <c r="CU686" s="85">
        <v>26</v>
      </c>
      <c r="CV686" s="85">
        <v>26</v>
      </c>
      <c r="CW686" s="85">
        <v>26</v>
      </c>
      <c r="CX686" s="85">
        <v>26</v>
      </c>
      <c r="CY686" s="85">
        <v>26</v>
      </c>
      <c r="CZ686" s="85">
        <v>26</v>
      </c>
      <c r="DA686" s="85">
        <v>26</v>
      </c>
      <c r="DB686" s="85">
        <v>26</v>
      </c>
      <c r="DC686" s="85">
        <v>26</v>
      </c>
      <c r="DD686" s="85">
        <v>26</v>
      </c>
      <c r="DE686" s="85">
        <v>26</v>
      </c>
      <c r="DF686" s="85">
        <v>26</v>
      </c>
      <c r="DG686" s="85">
        <v>26</v>
      </c>
      <c r="DH686" s="85">
        <v>26</v>
      </c>
      <c r="DI686" s="85">
        <v>26</v>
      </c>
      <c r="DJ686" s="85">
        <v>26</v>
      </c>
      <c r="DK686" s="85">
        <v>26</v>
      </c>
      <c r="DL686" s="85">
        <v>26</v>
      </c>
      <c r="DM686" s="85">
        <v>26</v>
      </c>
      <c r="DN686" s="85">
        <v>26</v>
      </c>
      <c r="DO686" s="85">
        <v>26</v>
      </c>
      <c r="DP686" s="85">
        <v>26</v>
      </c>
      <c r="DQ686" s="85">
        <v>26</v>
      </c>
      <c r="DR686" s="85">
        <v>26</v>
      </c>
      <c r="DS686" s="85">
        <v>26</v>
      </c>
      <c r="DT686" s="85">
        <v>26</v>
      </c>
      <c r="DU686" s="85">
        <v>26</v>
      </c>
      <c r="DV686" s="85">
        <v>26</v>
      </c>
      <c r="DW686" s="85">
        <v>26</v>
      </c>
      <c r="DX686" s="85">
        <v>26</v>
      </c>
      <c r="DY686" s="85">
        <v>26</v>
      </c>
      <c r="DZ686" s="85">
        <v>26</v>
      </c>
      <c r="EA686" s="85">
        <v>26</v>
      </c>
      <c r="EB686" s="85">
        <v>26</v>
      </c>
      <c r="EC686" s="85">
        <v>26</v>
      </c>
      <c r="ED686" s="85">
        <v>26</v>
      </c>
      <c r="EE686" s="85">
        <v>26</v>
      </c>
      <c r="EF686" s="85">
        <v>26</v>
      </c>
      <c r="EG686" s="85">
        <v>26</v>
      </c>
      <c r="EH686" s="85">
        <v>26</v>
      </c>
      <c r="EI686" s="85">
        <v>26</v>
      </c>
      <c r="EJ686" s="85">
        <v>26</v>
      </c>
      <c r="EK686" s="85">
        <v>26</v>
      </c>
      <c r="EL686" s="85">
        <v>26</v>
      </c>
      <c r="EM686" s="85">
        <v>26</v>
      </c>
      <c r="EN686" s="85">
        <v>26</v>
      </c>
      <c r="EO686" s="85">
        <v>26</v>
      </c>
      <c r="EP686" s="85">
        <v>26</v>
      </c>
      <c r="EQ686" s="85">
        <v>26</v>
      </c>
      <c r="ER686" s="85">
        <v>26</v>
      </c>
      <c r="ES686" s="85">
        <v>26</v>
      </c>
      <c r="ET686" s="85">
        <v>26</v>
      </c>
      <c r="EU686" s="85">
        <v>25</v>
      </c>
      <c r="EV686" s="85">
        <v>27</v>
      </c>
      <c r="EW686" s="85">
        <v>27</v>
      </c>
      <c r="EX686" s="85">
        <v>25</v>
      </c>
      <c r="EY686" s="85">
        <v>26</v>
      </c>
      <c r="EZ686" s="85">
        <v>24</v>
      </c>
      <c r="FA686" s="85">
        <v>26</v>
      </c>
      <c r="FB686" s="85">
        <v>27</v>
      </c>
      <c r="FC686" s="85">
        <v>13</v>
      </c>
      <c r="FD686" s="85">
        <v>128</v>
      </c>
      <c r="FE686" s="85">
        <v>255</v>
      </c>
      <c r="FF686" s="85">
        <v>255</v>
      </c>
      <c r="FG686" s="85">
        <v>255</v>
      </c>
      <c r="FH686" s="85">
        <v>255</v>
      </c>
      <c r="FI686" s="85">
        <v>255</v>
      </c>
      <c r="FJ686" s="85">
        <v>255</v>
      </c>
      <c r="FK686" s="85">
        <v>255</v>
      </c>
      <c r="FL686" s="85">
        <v>255</v>
      </c>
      <c r="FM686" s="85">
        <v>255</v>
      </c>
      <c r="FN686" s="85">
        <v>255</v>
      </c>
      <c r="FO686" s="85">
        <v>255</v>
      </c>
      <c r="FP686" s="85">
        <v>255</v>
      </c>
      <c r="FQ686" s="85">
        <v>255</v>
      </c>
      <c r="FR686" s="85">
        <v>255</v>
      </c>
      <c r="FS686" s="85">
        <v>255</v>
      </c>
      <c r="FT686" s="85">
        <v>255</v>
      </c>
      <c r="FU686" s="85">
        <v>255</v>
      </c>
      <c r="FV686" s="85">
        <v>255</v>
      </c>
      <c r="FW686" s="85">
        <v>255</v>
      </c>
      <c r="FX686" s="85">
        <v>255</v>
      </c>
      <c r="FY686" s="85">
        <v>255</v>
      </c>
      <c r="FZ686" s="85">
        <v>255</v>
      </c>
      <c r="GA686" s="85">
        <v>255</v>
      </c>
      <c r="GB686" s="85">
        <v>255</v>
      </c>
      <c r="GC686" s="85">
        <v>255</v>
      </c>
      <c r="GD686" s="85">
        <v>255</v>
      </c>
      <c r="GE686" s="85">
        <v>255</v>
      </c>
      <c r="GF686" s="85">
        <v>255</v>
      </c>
      <c r="GG686" s="85">
        <v>255</v>
      </c>
      <c r="GH686" s="85">
        <v>255</v>
      </c>
      <c r="GI686" s="85">
        <v>255</v>
      </c>
      <c r="GJ686" s="85">
        <v>255</v>
      </c>
      <c r="GK686" s="85">
        <v>255</v>
      </c>
      <c r="GL686" s="85">
        <v>255</v>
      </c>
      <c r="GM686" s="85">
        <v>255</v>
      </c>
      <c r="GN686" s="85">
        <v>255</v>
      </c>
      <c r="GO686" s="85">
        <v>255</v>
      </c>
      <c r="GP686" s="85">
        <v>255</v>
      </c>
      <c r="GQ686" s="85">
        <v>255</v>
      </c>
      <c r="GR686" s="85">
        <v>255</v>
      </c>
      <c r="GS686" s="85">
        <v>255</v>
      </c>
      <c r="GT686" s="85">
        <v>255</v>
      </c>
      <c r="GU686" s="85">
        <v>255</v>
      </c>
      <c r="GV686" s="85">
        <v>255</v>
      </c>
      <c r="GW686" s="85">
        <v>255</v>
      </c>
      <c r="GX686" s="85">
        <v>255</v>
      </c>
      <c r="GY686" s="85">
        <v>255</v>
      </c>
      <c r="GZ686" s="85">
        <v>255</v>
      </c>
      <c r="HA686" s="85">
        <v>255</v>
      </c>
      <c r="HB686" s="85">
        <v>255</v>
      </c>
      <c r="HC686" s="85">
        <v>255</v>
      </c>
      <c r="HD686" s="85">
        <v>255</v>
      </c>
      <c r="HE686" s="85">
        <v>255</v>
      </c>
      <c r="HF686" s="85">
        <v>255</v>
      </c>
      <c r="HG686" s="85">
        <v>255</v>
      </c>
      <c r="HH686" s="85">
        <v>255</v>
      </c>
      <c r="HI686" s="85">
        <v>255</v>
      </c>
      <c r="HJ686" s="85">
        <v>255</v>
      </c>
      <c r="HK686" s="85">
        <v>255</v>
      </c>
      <c r="HL686" s="85">
        <v>255</v>
      </c>
      <c r="HM686" s="85">
        <v>255</v>
      </c>
      <c r="HN686" s="85">
        <v>255</v>
      </c>
      <c r="HO686" s="85">
        <v>255</v>
      </c>
      <c r="HP686" s="85">
        <v>255</v>
      </c>
      <c r="HQ686" s="85">
        <v>255</v>
      </c>
      <c r="HR686" s="85">
        <v>255</v>
      </c>
      <c r="HS686" s="85">
        <v>255</v>
      </c>
      <c r="HT686" s="85">
        <v>255</v>
      </c>
      <c r="HU686" s="85">
        <v>255</v>
      </c>
      <c r="HV686" s="85">
        <v>255</v>
      </c>
      <c r="HW686" s="85">
        <v>255</v>
      </c>
      <c r="HX686" s="85">
        <v>255</v>
      </c>
      <c r="HY686" s="85">
        <v>255</v>
      </c>
      <c r="HZ686" s="85">
        <v>255</v>
      </c>
      <c r="IA686" s="85">
        <v>255</v>
      </c>
      <c r="IB686" s="85">
        <v>255</v>
      </c>
      <c r="IC686" s="85">
        <v>255</v>
      </c>
      <c r="ID686" s="85">
        <v>255</v>
      </c>
      <c r="IE686" s="85">
        <v>255</v>
      </c>
    </row>
    <row r="687" spans="1:239" ht="7.8">
      <c r="A687" s="85">
        <v>255</v>
      </c>
      <c r="B687" s="85">
        <v>255</v>
      </c>
      <c r="C687" s="85">
        <v>255</v>
      </c>
      <c r="D687" s="85">
        <v>255</v>
      </c>
      <c r="E687" s="85">
        <v>255</v>
      </c>
      <c r="F687" s="85">
        <v>255</v>
      </c>
      <c r="G687" s="85">
        <v>255</v>
      </c>
      <c r="H687" s="85">
        <v>255</v>
      </c>
      <c r="I687" s="85">
        <v>255</v>
      </c>
      <c r="J687" s="85">
        <v>255</v>
      </c>
      <c r="K687" s="85">
        <v>255</v>
      </c>
      <c r="L687" s="85">
        <v>255</v>
      </c>
      <c r="M687" s="85">
        <v>255</v>
      </c>
      <c r="N687" s="85">
        <v>255</v>
      </c>
      <c r="O687" s="85">
        <v>255</v>
      </c>
      <c r="P687" s="85">
        <v>255</v>
      </c>
      <c r="Q687" s="85">
        <v>255</v>
      </c>
      <c r="R687" s="85">
        <v>255</v>
      </c>
      <c r="S687" s="85">
        <v>255</v>
      </c>
      <c r="T687" s="85">
        <v>255</v>
      </c>
      <c r="U687" s="85">
        <v>255</v>
      </c>
      <c r="V687" s="85">
        <v>255</v>
      </c>
      <c r="W687" s="85">
        <v>255</v>
      </c>
      <c r="X687" s="85">
        <v>255</v>
      </c>
      <c r="Y687" s="85">
        <v>255</v>
      </c>
      <c r="Z687" s="85">
        <v>255</v>
      </c>
      <c r="AA687" s="85">
        <v>255</v>
      </c>
      <c r="AB687" s="85">
        <v>255</v>
      </c>
      <c r="AC687" s="85">
        <v>255</v>
      </c>
      <c r="AD687" s="85">
        <v>255</v>
      </c>
      <c r="AE687" s="85">
        <v>255</v>
      </c>
      <c r="AF687" s="85">
        <v>255</v>
      </c>
      <c r="AG687" s="85">
        <v>255</v>
      </c>
      <c r="AH687" s="85">
        <v>255</v>
      </c>
      <c r="AI687" s="85">
        <v>255</v>
      </c>
      <c r="AJ687" s="85">
        <v>255</v>
      </c>
      <c r="AK687" s="85">
        <v>255</v>
      </c>
      <c r="AL687" s="85">
        <v>255</v>
      </c>
      <c r="AM687" s="85">
        <v>255</v>
      </c>
      <c r="AN687" s="85">
        <v>255</v>
      </c>
      <c r="AO687" s="85">
        <v>255</v>
      </c>
      <c r="AP687" s="85">
        <v>255</v>
      </c>
      <c r="AQ687" s="85">
        <v>255</v>
      </c>
      <c r="AR687" s="85">
        <v>255</v>
      </c>
      <c r="AS687" s="85">
        <v>255</v>
      </c>
      <c r="AT687" s="85">
        <v>255</v>
      </c>
      <c r="AU687" s="85">
        <v>255</v>
      </c>
      <c r="AV687" s="85">
        <v>255</v>
      </c>
      <c r="AW687" s="85">
        <v>255</v>
      </c>
      <c r="AX687" s="85">
        <v>255</v>
      </c>
      <c r="AY687" s="85">
        <v>255</v>
      </c>
      <c r="AZ687" s="85">
        <v>255</v>
      </c>
      <c r="BA687" s="85">
        <v>255</v>
      </c>
      <c r="BB687" s="85">
        <v>255</v>
      </c>
      <c r="BC687" s="85">
        <v>255</v>
      </c>
      <c r="BD687" s="85">
        <v>255</v>
      </c>
      <c r="BE687" s="85">
        <v>255</v>
      </c>
      <c r="BF687" s="85">
        <v>255</v>
      </c>
      <c r="BG687" s="85">
        <v>255</v>
      </c>
      <c r="BH687" s="85">
        <v>255</v>
      </c>
      <c r="BI687" s="85">
        <v>255</v>
      </c>
      <c r="BJ687" s="85">
        <v>255</v>
      </c>
      <c r="BK687" s="85">
        <v>255</v>
      </c>
      <c r="BL687" s="85">
        <v>255</v>
      </c>
      <c r="BM687" s="85">
        <v>255</v>
      </c>
      <c r="BN687" s="85">
        <v>255</v>
      </c>
      <c r="BO687" s="85">
        <v>255</v>
      </c>
      <c r="BP687" s="85">
        <v>255</v>
      </c>
      <c r="BQ687" s="85">
        <v>255</v>
      </c>
      <c r="BR687" s="85">
        <v>255</v>
      </c>
      <c r="BS687" s="85">
        <v>255</v>
      </c>
      <c r="BT687" s="85">
        <v>255</v>
      </c>
      <c r="BU687" s="85">
        <v>255</v>
      </c>
      <c r="BV687" s="85">
        <v>255</v>
      </c>
      <c r="BW687" s="85">
        <v>255</v>
      </c>
      <c r="BX687" s="85">
        <v>255</v>
      </c>
      <c r="BY687" s="85">
        <v>255</v>
      </c>
      <c r="BZ687" s="85">
        <v>255</v>
      </c>
      <c r="CA687" s="85">
        <v>219</v>
      </c>
      <c r="CB687" s="85">
        <v>26</v>
      </c>
      <c r="CC687" s="85">
        <v>13</v>
      </c>
      <c r="CD687" s="85">
        <v>22</v>
      </c>
      <c r="CE687" s="85">
        <v>20</v>
      </c>
      <c r="CF687" s="85">
        <v>20</v>
      </c>
      <c r="CG687" s="85">
        <v>21</v>
      </c>
      <c r="CH687" s="85">
        <v>21</v>
      </c>
      <c r="CI687" s="85">
        <v>21</v>
      </c>
      <c r="CJ687" s="85">
        <v>21</v>
      </c>
      <c r="CK687" s="85">
        <v>21</v>
      </c>
      <c r="CL687" s="85">
        <v>21</v>
      </c>
      <c r="CM687" s="85">
        <v>21</v>
      </c>
      <c r="CN687" s="85">
        <v>21</v>
      </c>
      <c r="CO687" s="85">
        <v>21</v>
      </c>
      <c r="CP687" s="85">
        <v>21</v>
      </c>
      <c r="CQ687" s="85">
        <v>21</v>
      </c>
      <c r="CR687" s="85">
        <v>21</v>
      </c>
      <c r="CS687" s="85">
        <v>21</v>
      </c>
      <c r="CT687" s="85">
        <v>21</v>
      </c>
      <c r="CU687" s="85">
        <v>21</v>
      </c>
      <c r="CV687" s="85">
        <v>21</v>
      </c>
      <c r="CW687" s="85">
        <v>21</v>
      </c>
      <c r="CX687" s="85">
        <v>21</v>
      </c>
      <c r="CY687" s="85">
        <v>21</v>
      </c>
      <c r="CZ687" s="85">
        <v>21</v>
      </c>
      <c r="DA687" s="85">
        <v>21</v>
      </c>
      <c r="DB687" s="85">
        <v>21</v>
      </c>
      <c r="DC687" s="85">
        <v>21</v>
      </c>
      <c r="DD687" s="85">
        <v>21</v>
      </c>
      <c r="DE687" s="85">
        <v>21</v>
      </c>
      <c r="DF687" s="85">
        <v>21</v>
      </c>
      <c r="DG687" s="85">
        <v>21</v>
      </c>
      <c r="DH687" s="85">
        <v>21</v>
      </c>
      <c r="DI687" s="85">
        <v>21</v>
      </c>
      <c r="DJ687" s="85">
        <v>21</v>
      </c>
      <c r="DK687" s="85">
        <v>21</v>
      </c>
      <c r="DL687" s="85">
        <v>21</v>
      </c>
      <c r="DM687" s="85">
        <v>21</v>
      </c>
      <c r="DN687" s="85">
        <v>21</v>
      </c>
      <c r="DO687" s="85">
        <v>21</v>
      </c>
      <c r="DP687" s="85">
        <v>21</v>
      </c>
      <c r="DQ687" s="85">
        <v>21</v>
      </c>
      <c r="DR687" s="85">
        <v>21</v>
      </c>
      <c r="DS687" s="85">
        <v>21</v>
      </c>
      <c r="DT687" s="85">
        <v>21</v>
      </c>
      <c r="DU687" s="85">
        <v>21</v>
      </c>
      <c r="DV687" s="85">
        <v>21</v>
      </c>
      <c r="DW687" s="85">
        <v>21</v>
      </c>
      <c r="DX687" s="85">
        <v>21</v>
      </c>
      <c r="DY687" s="85">
        <v>21</v>
      </c>
      <c r="DZ687" s="85">
        <v>21</v>
      </c>
      <c r="EA687" s="85">
        <v>21</v>
      </c>
      <c r="EB687" s="85">
        <v>21</v>
      </c>
      <c r="EC687" s="85">
        <v>21</v>
      </c>
      <c r="ED687" s="85">
        <v>21</v>
      </c>
      <c r="EE687" s="85">
        <v>21</v>
      </c>
      <c r="EF687" s="85">
        <v>21</v>
      </c>
      <c r="EG687" s="85">
        <v>21</v>
      </c>
      <c r="EH687" s="85">
        <v>21</v>
      </c>
      <c r="EI687" s="85">
        <v>21</v>
      </c>
      <c r="EJ687" s="85">
        <v>21</v>
      </c>
      <c r="EK687" s="85">
        <v>21</v>
      </c>
      <c r="EL687" s="85">
        <v>21</v>
      </c>
      <c r="EM687" s="85">
        <v>21</v>
      </c>
      <c r="EN687" s="85">
        <v>21</v>
      </c>
      <c r="EO687" s="85">
        <v>21</v>
      </c>
      <c r="EP687" s="85">
        <v>21</v>
      </c>
      <c r="EQ687" s="85">
        <v>21</v>
      </c>
      <c r="ER687" s="85">
        <v>21</v>
      </c>
      <c r="ES687" s="85">
        <v>21</v>
      </c>
      <c r="ET687" s="85">
        <v>21</v>
      </c>
      <c r="EU687" s="85">
        <v>21</v>
      </c>
      <c r="EV687" s="85">
        <v>21</v>
      </c>
      <c r="EW687" s="85">
        <v>21</v>
      </c>
      <c r="EX687" s="85">
        <v>21</v>
      </c>
      <c r="EY687" s="85">
        <v>20</v>
      </c>
      <c r="EZ687" s="85">
        <v>18</v>
      </c>
      <c r="FA687" s="85">
        <v>21</v>
      </c>
      <c r="FB687" s="85">
        <v>21</v>
      </c>
      <c r="FC687" s="85">
        <v>10</v>
      </c>
      <c r="FD687" s="85">
        <v>125</v>
      </c>
      <c r="FE687" s="85">
        <v>255</v>
      </c>
      <c r="FF687" s="85">
        <v>255</v>
      </c>
      <c r="FG687" s="85">
        <v>255</v>
      </c>
      <c r="FH687" s="85">
        <v>255</v>
      </c>
      <c r="FI687" s="85">
        <v>255</v>
      </c>
      <c r="FJ687" s="85">
        <v>255</v>
      </c>
      <c r="FK687" s="85">
        <v>255</v>
      </c>
      <c r="FL687" s="85">
        <v>255</v>
      </c>
      <c r="FM687" s="85">
        <v>255</v>
      </c>
      <c r="FN687" s="85">
        <v>255</v>
      </c>
      <c r="FO687" s="85">
        <v>255</v>
      </c>
      <c r="FP687" s="85">
        <v>255</v>
      </c>
      <c r="FQ687" s="85">
        <v>255</v>
      </c>
      <c r="FR687" s="85">
        <v>255</v>
      </c>
      <c r="FS687" s="85">
        <v>255</v>
      </c>
      <c r="FT687" s="85">
        <v>255</v>
      </c>
      <c r="FU687" s="85">
        <v>255</v>
      </c>
      <c r="FV687" s="85">
        <v>255</v>
      </c>
      <c r="FW687" s="85">
        <v>255</v>
      </c>
      <c r="FX687" s="85">
        <v>255</v>
      </c>
      <c r="FY687" s="85">
        <v>255</v>
      </c>
      <c r="FZ687" s="85">
        <v>255</v>
      </c>
      <c r="GA687" s="85">
        <v>255</v>
      </c>
      <c r="GB687" s="85">
        <v>255</v>
      </c>
      <c r="GC687" s="85">
        <v>255</v>
      </c>
      <c r="GD687" s="85">
        <v>255</v>
      </c>
      <c r="GE687" s="85">
        <v>255</v>
      </c>
      <c r="GF687" s="85">
        <v>255</v>
      </c>
      <c r="GG687" s="85">
        <v>255</v>
      </c>
      <c r="GH687" s="85">
        <v>255</v>
      </c>
      <c r="GI687" s="85">
        <v>255</v>
      </c>
      <c r="GJ687" s="85">
        <v>255</v>
      </c>
      <c r="GK687" s="85">
        <v>255</v>
      </c>
      <c r="GL687" s="85">
        <v>255</v>
      </c>
      <c r="GM687" s="85">
        <v>255</v>
      </c>
      <c r="GN687" s="85">
        <v>255</v>
      </c>
      <c r="GO687" s="85">
        <v>255</v>
      </c>
      <c r="GP687" s="85">
        <v>255</v>
      </c>
      <c r="GQ687" s="85">
        <v>255</v>
      </c>
      <c r="GR687" s="85">
        <v>255</v>
      </c>
      <c r="GS687" s="85">
        <v>255</v>
      </c>
      <c r="GT687" s="85">
        <v>255</v>
      </c>
      <c r="GU687" s="85">
        <v>255</v>
      </c>
      <c r="GV687" s="85">
        <v>255</v>
      </c>
      <c r="GW687" s="85">
        <v>255</v>
      </c>
      <c r="GX687" s="85">
        <v>255</v>
      </c>
      <c r="GY687" s="85">
        <v>255</v>
      </c>
      <c r="GZ687" s="85">
        <v>255</v>
      </c>
      <c r="HA687" s="85">
        <v>255</v>
      </c>
      <c r="HB687" s="85">
        <v>255</v>
      </c>
      <c r="HC687" s="85">
        <v>255</v>
      </c>
      <c r="HD687" s="85">
        <v>255</v>
      </c>
      <c r="HE687" s="85">
        <v>255</v>
      </c>
      <c r="HF687" s="85">
        <v>255</v>
      </c>
      <c r="HG687" s="85">
        <v>255</v>
      </c>
      <c r="HH687" s="85">
        <v>255</v>
      </c>
      <c r="HI687" s="85">
        <v>255</v>
      </c>
      <c r="HJ687" s="85">
        <v>255</v>
      </c>
      <c r="HK687" s="85">
        <v>255</v>
      </c>
      <c r="HL687" s="85">
        <v>255</v>
      </c>
      <c r="HM687" s="85">
        <v>255</v>
      </c>
      <c r="HN687" s="85">
        <v>255</v>
      </c>
      <c r="HO687" s="85">
        <v>255</v>
      </c>
      <c r="HP687" s="85">
        <v>255</v>
      </c>
      <c r="HQ687" s="85">
        <v>255</v>
      </c>
      <c r="HR687" s="85">
        <v>255</v>
      </c>
      <c r="HS687" s="85">
        <v>255</v>
      </c>
      <c r="HT687" s="85">
        <v>255</v>
      </c>
      <c r="HU687" s="85">
        <v>255</v>
      </c>
      <c r="HV687" s="85">
        <v>255</v>
      </c>
      <c r="HW687" s="85">
        <v>255</v>
      </c>
      <c r="HX687" s="85">
        <v>255</v>
      </c>
      <c r="HY687" s="85">
        <v>255</v>
      </c>
      <c r="HZ687" s="85">
        <v>255</v>
      </c>
      <c r="IA687" s="85">
        <v>255</v>
      </c>
      <c r="IB687" s="85">
        <v>255</v>
      </c>
      <c r="IC687" s="85">
        <v>255</v>
      </c>
      <c r="ID687" s="85">
        <v>255</v>
      </c>
      <c r="IE687" s="85">
        <v>255</v>
      </c>
    </row>
    <row r="688" spans="1:239" ht="7.8">
      <c r="A688" s="85">
        <v>255</v>
      </c>
      <c r="B688" s="85">
        <v>255</v>
      </c>
      <c r="C688" s="85">
        <v>255</v>
      </c>
      <c r="D688" s="85">
        <v>255</v>
      </c>
      <c r="E688" s="85">
        <v>255</v>
      </c>
      <c r="F688" s="85">
        <v>255</v>
      </c>
      <c r="G688" s="85">
        <v>255</v>
      </c>
      <c r="H688" s="85">
        <v>255</v>
      </c>
      <c r="I688" s="85">
        <v>255</v>
      </c>
      <c r="J688" s="85">
        <v>255</v>
      </c>
      <c r="K688" s="85">
        <v>255</v>
      </c>
      <c r="L688" s="85">
        <v>255</v>
      </c>
      <c r="M688" s="85">
        <v>255</v>
      </c>
      <c r="N688" s="85">
        <v>255</v>
      </c>
      <c r="O688" s="85">
        <v>255</v>
      </c>
      <c r="P688" s="85">
        <v>255</v>
      </c>
      <c r="Q688" s="85">
        <v>255</v>
      </c>
      <c r="R688" s="85">
        <v>255</v>
      </c>
      <c r="S688" s="85">
        <v>255</v>
      </c>
      <c r="T688" s="85">
        <v>255</v>
      </c>
      <c r="U688" s="85">
        <v>255</v>
      </c>
      <c r="V688" s="85">
        <v>255</v>
      </c>
      <c r="W688" s="85">
        <v>255</v>
      </c>
      <c r="X688" s="85">
        <v>255</v>
      </c>
      <c r="Y688" s="85">
        <v>255</v>
      </c>
      <c r="Z688" s="85">
        <v>255</v>
      </c>
      <c r="AA688" s="85">
        <v>255</v>
      </c>
      <c r="AB688" s="85">
        <v>255</v>
      </c>
      <c r="AC688" s="85">
        <v>255</v>
      </c>
      <c r="AD688" s="85">
        <v>255</v>
      </c>
      <c r="AE688" s="85">
        <v>255</v>
      </c>
      <c r="AF688" s="85">
        <v>255</v>
      </c>
      <c r="AG688" s="85">
        <v>255</v>
      </c>
      <c r="AH688" s="85">
        <v>255</v>
      </c>
      <c r="AI688" s="85">
        <v>255</v>
      </c>
      <c r="AJ688" s="85">
        <v>255</v>
      </c>
      <c r="AK688" s="85">
        <v>255</v>
      </c>
      <c r="AL688" s="85">
        <v>255</v>
      </c>
      <c r="AM688" s="85">
        <v>255</v>
      </c>
      <c r="AN688" s="85">
        <v>255</v>
      </c>
      <c r="AO688" s="85">
        <v>255</v>
      </c>
      <c r="AP688" s="85">
        <v>255</v>
      </c>
      <c r="AQ688" s="85">
        <v>255</v>
      </c>
      <c r="AR688" s="85">
        <v>255</v>
      </c>
      <c r="AS688" s="85">
        <v>255</v>
      </c>
      <c r="AT688" s="85">
        <v>255</v>
      </c>
      <c r="AU688" s="85">
        <v>255</v>
      </c>
      <c r="AV688" s="85">
        <v>255</v>
      </c>
      <c r="AW688" s="85">
        <v>255</v>
      </c>
      <c r="AX688" s="85">
        <v>255</v>
      </c>
      <c r="AY688" s="85">
        <v>255</v>
      </c>
      <c r="AZ688" s="85">
        <v>255</v>
      </c>
      <c r="BA688" s="85">
        <v>255</v>
      </c>
      <c r="BB688" s="85">
        <v>255</v>
      </c>
      <c r="BC688" s="85">
        <v>255</v>
      </c>
      <c r="BD688" s="85">
        <v>255</v>
      </c>
      <c r="BE688" s="85">
        <v>255</v>
      </c>
      <c r="BF688" s="85">
        <v>255</v>
      </c>
      <c r="BG688" s="85">
        <v>255</v>
      </c>
      <c r="BH688" s="85">
        <v>255</v>
      </c>
      <c r="BI688" s="85">
        <v>255</v>
      </c>
      <c r="BJ688" s="85">
        <v>255</v>
      </c>
      <c r="BK688" s="85">
        <v>255</v>
      </c>
      <c r="BL688" s="85">
        <v>255</v>
      </c>
      <c r="BM688" s="85">
        <v>255</v>
      </c>
      <c r="BN688" s="85">
        <v>255</v>
      </c>
      <c r="BO688" s="85">
        <v>255</v>
      </c>
      <c r="BP688" s="85">
        <v>255</v>
      </c>
      <c r="BQ688" s="85">
        <v>255</v>
      </c>
      <c r="BR688" s="85">
        <v>255</v>
      </c>
      <c r="BS688" s="85">
        <v>255</v>
      </c>
      <c r="BT688" s="85">
        <v>255</v>
      </c>
      <c r="BU688" s="85">
        <v>255</v>
      </c>
      <c r="BV688" s="85">
        <v>255</v>
      </c>
      <c r="BW688" s="85">
        <v>255</v>
      </c>
      <c r="BX688" s="85">
        <v>255</v>
      </c>
      <c r="BY688" s="85">
        <v>255</v>
      </c>
      <c r="BZ688" s="85">
        <v>255</v>
      </c>
      <c r="CA688" s="85">
        <v>226</v>
      </c>
      <c r="CB688" s="85">
        <v>44</v>
      </c>
      <c r="CC688" s="85">
        <v>26</v>
      </c>
      <c r="CD688" s="85">
        <v>36</v>
      </c>
      <c r="CE688" s="85">
        <v>36</v>
      </c>
      <c r="CF688" s="85">
        <v>34</v>
      </c>
      <c r="CG688" s="85">
        <v>34</v>
      </c>
      <c r="CH688" s="85">
        <v>35</v>
      </c>
      <c r="CI688" s="85">
        <v>35</v>
      </c>
      <c r="CJ688" s="85">
        <v>35</v>
      </c>
      <c r="CK688" s="85">
        <v>35</v>
      </c>
      <c r="CL688" s="85">
        <v>35</v>
      </c>
      <c r="CM688" s="85">
        <v>35</v>
      </c>
      <c r="CN688" s="85">
        <v>35</v>
      </c>
      <c r="CO688" s="85">
        <v>35</v>
      </c>
      <c r="CP688" s="85">
        <v>35</v>
      </c>
      <c r="CQ688" s="85">
        <v>35</v>
      </c>
      <c r="CR688" s="85">
        <v>35</v>
      </c>
      <c r="CS688" s="85">
        <v>35</v>
      </c>
      <c r="CT688" s="85">
        <v>35</v>
      </c>
      <c r="CU688" s="85">
        <v>35</v>
      </c>
      <c r="CV688" s="85">
        <v>35</v>
      </c>
      <c r="CW688" s="85">
        <v>35</v>
      </c>
      <c r="CX688" s="85">
        <v>35</v>
      </c>
      <c r="CY688" s="85">
        <v>35</v>
      </c>
      <c r="CZ688" s="85">
        <v>35</v>
      </c>
      <c r="DA688" s="85">
        <v>35</v>
      </c>
      <c r="DB688" s="85">
        <v>35</v>
      </c>
      <c r="DC688" s="85">
        <v>35</v>
      </c>
      <c r="DD688" s="85">
        <v>35</v>
      </c>
      <c r="DE688" s="85">
        <v>35</v>
      </c>
      <c r="DF688" s="85">
        <v>35</v>
      </c>
      <c r="DG688" s="85">
        <v>35</v>
      </c>
      <c r="DH688" s="85">
        <v>35</v>
      </c>
      <c r="DI688" s="85">
        <v>35</v>
      </c>
      <c r="DJ688" s="85">
        <v>35</v>
      </c>
      <c r="DK688" s="85">
        <v>35</v>
      </c>
      <c r="DL688" s="85">
        <v>35</v>
      </c>
      <c r="DM688" s="85">
        <v>35</v>
      </c>
      <c r="DN688" s="85">
        <v>35</v>
      </c>
      <c r="DO688" s="85">
        <v>35</v>
      </c>
      <c r="DP688" s="85">
        <v>35</v>
      </c>
      <c r="DQ688" s="85">
        <v>35</v>
      </c>
      <c r="DR688" s="85">
        <v>35</v>
      </c>
      <c r="DS688" s="85">
        <v>35</v>
      </c>
      <c r="DT688" s="85">
        <v>35</v>
      </c>
      <c r="DU688" s="85">
        <v>35</v>
      </c>
      <c r="DV688" s="85">
        <v>35</v>
      </c>
      <c r="DW688" s="85">
        <v>35</v>
      </c>
      <c r="DX688" s="85">
        <v>35</v>
      </c>
      <c r="DY688" s="85">
        <v>35</v>
      </c>
      <c r="DZ688" s="85">
        <v>35</v>
      </c>
      <c r="EA688" s="85">
        <v>35</v>
      </c>
      <c r="EB688" s="85">
        <v>35</v>
      </c>
      <c r="EC688" s="85">
        <v>35</v>
      </c>
      <c r="ED688" s="85">
        <v>35</v>
      </c>
      <c r="EE688" s="85">
        <v>35</v>
      </c>
      <c r="EF688" s="85">
        <v>35</v>
      </c>
      <c r="EG688" s="85">
        <v>35</v>
      </c>
      <c r="EH688" s="85">
        <v>35</v>
      </c>
      <c r="EI688" s="85">
        <v>35</v>
      </c>
      <c r="EJ688" s="85">
        <v>35</v>
      </c>
      <c r="EK688" s="85">
        <v>35</v>
      </c>
      <c r="EL688" s="85">
        <v>35</v>
      </c>
      <c r="EM688" s="85">
        <v>35</v>
      </c>
      <c r="EN688" s="85">
        <v>35</v>
      </c>
      <c r="EO688" s="85">
        <v>35</v>
      </c>
      <c r="EP688" s="85">
        <v>35</v>
      </c>
      <c r="EQ688" s="85">
        <v>35</v>
      </c>
      <c r="ER688" s="85">
        <v>35</v>
      </c>
      <c r="ES688" s="85">
        <v>35</v>
      </c>
      <c r="ET688" s="85">
        <v>35</v>
      </c>
      <c r="EU688" s="85">
        <v>35</v>
      </c>
      <c r="EV688" s="85">
        <v>33</v>
      </c>
      <c r="EW688" s="85">
        <v>33</v>
      </c>
      <c r="EX688" s="85">
        <v>35</v>
      </c>
      <c r="EY688" s="85">
        <v>35</v>
      </c>
      <c r="EZ688" s="85">
        <v>35</v>
      </c>
      <c r="FA688" s="85">
        <v>33</v>
      </c>
      <c r="FB688" s="85">
        <v>33</v>
      </c>
      <c r="FC688" s="85">
        <v>22</v>
      </c>
      <c r="FD688" s="85">
        <v>132</v>
      </c>
      <c r="FE688" s="85">
        <v>255</v>
      </c>
      <c r="FF688" s="85">
        <v>255</v>
      </c>
      <c r="FG688" s="85">
        <v>255</v>
      </c>
      <c r="FH688" s="85">
        <v>255</v>
      </c>
      <c r="FI688" s="85">
        <v>255</v>
      </c>
      <c r="FJ688" s="85">
        <v>255</v>
      </c>
      <c r="FK688" s="85">
        <v>255</v>
      </c>
      <c r="FL688" s="85">
        <v>255</v>
      </c>
      <c r="FM688" s="85">
        <v>255</v>
      </c>
      <c r="FN688" s="85">
        <v>255</v>
      </c>
      <c r="FO688" s="85">
        <v>255</v>
      </c>
      <c r="FP688" s="85">
        <v>255</v>
      </c>
      <c r="FQ688" s="85">
        <v>255</v>
      </c>
      <c r="FR688" s="85">
        <v>255</v>
      </c>
      <c r="FS688" s="85">
        <v>255</v>
      </c>
      <c r="FT688" s="85">
        <v>255</v>
      </c>
      <c r="FU688" s="85">
        <v>255</v>
      </c>
      <c r="FV688" s="85">
        <v>255</v>
      </c>
      <c r="FW688" s="85">
        <v>255</v>
      </c>
      <c r="FX688" s="85">
        <v>255</v>
      </c>
      <c r="FY688" s="85">
        <v>255</v>
      </c>
      <c r="FZ688" s="85">
        <v>255</v>
      </c>
      <c r="GA688" s="85">
        <v>255</v>
      </c>
      <c r="GB688" s="85">
        <v>255</v>
      </c>
      <c r="GC688" s="85">
        <v>255</v>
      </c>
      <c r="GD688" s="85">
        <v>255</v>
      </c>
      <c r="GE688" s="85">
        <v>255</v>
      </c>
      <c r="GF688" s="85">
        <v>255</v>
      </c>
      <c r="GG688" s="85">
        <v>255</v>
      </c>
      <c r="GH688" s="85">
        <v>255</v>
      </c>
      <c r="GI688" s="85">
        <v>255</v>
      </c>
      <c r="GJ688" s="85">
        <v>255</v>
      </c>
      <c r="GK688" s="85">
        <v>255</v>
      </c>
      <c r="GL688" s="85">
        <v>255</v>
      </c>
      <c r="GM688" s="85">
        <v>255</v>
      </c>
      <c r="GN688" s="85">
        <v>255</v>
      </c>
      <c r="GO688" s="85">
        <v>255</v>
      </c>
      <c r="GP688" s="85">
        <v>255</v>
      </c>
      <c r="GQ688" s="85">
        <v>255</v>
      </c>
      <c r="GR688" s="85">
        <v>255</v>
      </c>
      <c r="GS688" s="85">
        <v>255</v>
      </c>
      <c r="GT688" s="85">
        <v>255</v>
      </c>
      <c r="GU688" s="85">
        <v>255</v>
      </c>
      <c r="GV688" s="85">
        <v>255</v>
      </c>
      <c r="GW688" s="85">
        <v>255</v>
      </c>
      <c r="GX688" s="85">
        <v>255</v>
      </c>
      <c r="GY688" s="85">
        <v>255</v>
      </c>
      <c r="GZ688" s="85">
        <v>255</v>
      </c>
      <c r="HA688" s="85">
        <v>255</v>
      </c>
      <c r="HB688" s="85">
        <v>255</v>
      </c>
      <c r="HC688" s="85">
        <v>255</v>
      </c>
      <c r="HD688" s="85">
        <v>255</v>
      </c>
      <c r="HE688" s="85">
        <v>255</v>
      </c>
      <c r="HF688" s="85">
        <v>255</v>
      </c>
      <c r="HG688" s="85">
        <v>255</v>
      </c>
      <c r="HH688" s="85">
        <v>255</v>
      </c>
      <c r="HI688" s="85">
        <v>255</v>
      </c>
      <c r="HJ688" s="85">
        <v>255</v>
      </c>
      <c r="HK688" s="85">
        <v>255</v>
      </c>
      <c r="HL688" s="85">
        <v>255</v>
      </c>
      <c r="HM688" s="85">
        <v>255</v>
      </c>
      <c r="HN688" s="85">
        <v>255</v>
      </c>
      <c r="HO688" s="85">
        <v>255</v>
      </c>
      <c r="HP688" s="85">
        <v>255</v>
      </c>
      <c r="HQ688" s="85">
        <v>255</v>
      </c>
      <c r="HR688" s="85">
        <v>255</v>
      </c>
      <c r="HS688" s="85">
        <v>255</v>
      </c>
      <c r="HT688" s="85">
        <v>255</v>
      </c>
      <c r="HU688" s="85">
        <v>255</v>
      </c>
      <c r="HV688" s="85">
        <v>255</v>
      </c>
      <c r="HW688" s="85">
        <v>255</v>
      </c>
      <c r="HX688" s="85">
        <v>255</v>
      </c>
      <c r="HY688" s="85">
        <v>255</v>
      </c>
      <c r="HZ688" s="85">
        <v>255</v>
      </c>
      <c r="IA688" s="85">
        <v>255</v>
      </c>
      <c r="IB688" s="85">
        <v>255</v>
      </c>
      <c r="IC688" s="85">
        <v>255</v>
      </c>
      <c r="ID688" s="85">
        <v>255</v>
      </c>
      <c r="IE688" s="85">
        <v>255</v>
      </c>
    </row>
    <row r="689" spans="1:239" ht="7.8">
      <c r="A689" s="85">
        <v>255</v>
      </c>
      <c r="B689" s="85">
        <v>255</v>
      </c>
      <c r="C689" s="85">
        <v>255</v>
      </c>
      <c r="D689" s="85">
        <v>255</v>
      </c>
      <c r="E689" s="85">
        <v>255</v>
      </c>
      <c r="F689" s="85">
        <v>255</v>
      </c>
      <c r="G689" s="85">
        <v>255</v>
      </c>
      <c r="H689" s="85">
        <v>255</v>
      </c>
      <c r="I689" s="85">
        <v>255</v>
      </c>
      <c r="J689" s="85">
        <v>255</v>
      </c>
      <c r="K689" s="85">
        <v>255</v>
      </c>
      <c r="L689" s="85">
        <v>255</v>
      </c>
      <c r="M689" s="85">
        <v>255</v>
      </c>
      <c r="N689" s="85">
        <v>255</v>
      </c>
      <c r="O689" s="85">
        <v>255</v>
      </c>
      <c r="P689" s="85">
        <v>255</v>
      </c>
      <c r="Q689" s="85">
        <v>255</v>
      </c>
      <c r="R689" s="85">
        <v>255</v>
      </c>
      <c r="S689" s="85">
        <v>255</v>
      </c>
      <c r="T689" s="85">
        <v>255</v>
      </c>
      <c r="U689" s="85">
        <v>255</v>
      </c>
      <c r="V689" s="85">
        <v>255</v>
      </c>
      <c r="W689" s="85">
        <v>255</v>
      </c>
      <c r="X689" s="85">
        <v>255</v>
      </c>
      <c r="Y689" s="85">
        <v>255</v>
      </c>
      <c r="Z689" s="85">
        <v>255</v>
      </c>
      <c r="AA689" s="85">
        <v>255</v>
      </c>
      <c r="AB689" s="85">
        <v>255</v>
      </c>
      <c r="AC689" s="85">
        <v>255</v>
      </c>
      <c r="AD689" s="85">
        <v>255</v>
      </c>
      <c r="AE689" s="85">
        <v>255</v>
      </c>
      <c r="AF689" s="85">
        <v>255</v>
      </c>
      <c r="AG689" s="85">
        <v>255</v>
      </c>
      <c r="AH689" s="85">
        <v>255</v>
      </c>
      <c r="AI689" s="85">
        <v>255</v>
      </c>
      <c r="AJ689" s="85">
        <v>255</v>
      </c>
      <c r="AK689" s="85">
        <v>255</v>
      </c>
      <c r="AL689" s="85">
        <v>255</v>
      </c>
      <c r="AM689" s="85">
        <v>255</v>
      </c>
      <c r="AN689" s="85">
        <v>255</v>
      </c>
      <c r="AO689" s="85">
        <v>255</v>
      </c>
      <c r="AP689" s="85">
        <v>255</v>
      </c>
      <c r="AQ689" s="85">
        <v>255</v>
      </c>
      <c r="AR689" s="85">
        <v>255</v>
      </c>
      <c r="AS689" s="85">
        <v>255</v>
      </c>
      <c r="AT689" s="85">
        <v>255</v>
      </c>
      <c r="AU689" s="85">
        <v>255</v>
      </c>
      <c r="AV689" s="85">
        <v>255</v>
      </c>
      <c r="AW689" s="85">
        <v>255</v>
      </c>
      <c r="AX689" s="85">
        <v>255</v>
      </c>
      <c r="AY689" s="85">
        <v>255</v>
      </c>
      <c r="AZ689" s="85">
        <v>255</v>
      </c>
      <c r="BA689" s="85">
        <v>255</v>
      </c>
      <c r="BB689" s="85">
        <v>255</v>
      </c>
      <c r="BC689" s="85">
        <v>255</v>
      </c>
      <c r="BD689" s="85">
        <v>255</v>
      </c>
      <c r="BE689" s="85">
        <v>255</v>
      </c>
      <c r="BF689" s="85">
        <v>255</v>
      </c>
      <c r="BG689" s="85">
        <v>255</v>
      </c>
      <c r="BH689" s="85">
        <v>255</v>
      </c>
      <c r="BI689" s="85">
        <v>255</v>
      </c>
      <c r="BJ689" s="85">
        <v>255</v>
      </c>
      <c r="BK689" s="85">
        <v>255</v>
      </c>
      <c r="BL689" s="85">
        <v>255</v>
      </c>
      <c r="BM689" s="85">
        <v>255</v>
      </c>
      <c r="BN689" s="85">
        <v>255</v>
      </c>
      <c r="BO689" s="85">
        <v>255</v>
      </c>
      <c r="BP689" s="85">
        <v>255</v>
      </c>
      <c r="BQ689" s="85">
        <v>255</v>
      </c>
      <c r="BR689" s="85">
        <v>255</v>
      </c>
      <c r="BS689" s="85">
        <v>255</v>
      </c>
      <c r="BT689" s="85">
        <v>255</v>
      </c>
      <c r="BU689" s="85">
        <v>255</v>
      </c>
      <c r="BV689" s="85">
        <v>255</v>
      </c>
      <c r="BW689" s="85">
        <v>255</v>
      </c>
      <c r="BX689" s="85">
        <v>255</v>
      </c>
      <c r="BY689" s="85">
        <v>255</v>
      </c>
      <c r="BZ689" s="85">
        <v>255</v>
      </c>
      <c r="CA689" s="85">
        <v>226</v>
      </c>
      <c r="CB689" s="85">
        <v>37</v>
      </c>
      <c r="CC689" s="85">
        <v>17</v>
      </c>
      <c r="CD689" s="85">
        <v>29</v>
      </c>
      <c r="CE689" s="85">
        <v>27</v>
      </c>
      <c r="CF689" s="85">
        <v>25</v>
      </c>
      <c r="CG689" s="85">
        <v>25</v>
      </c>
      <c r="CH689" s="85">
        <v>26</v>
      </c>
      <c r="CI689" s="85">
        <v>26</v>
      </c>
      <c r="CJ689" s="85">
        <v>26</v>
      </c>
      <c r="CK689" s="85">
        <v>26</v>
      </c>
      <c r="CL689" s="85">
        <v>26</v>
      </c>
      <c r="CM689" s="85">
        <v>26</v>
      </c>
      <c r="CN689" s="85">
        <v>26</v>
      </c>
      <c r="CO689" s="85">
        <v>26</v>
      </c>
      <c r="CP689" s="85">
        <v>26</v>
      </c>
      <c r="CQ689" s="85">
        <v>26</v>
      </c>
      <c r="CR689" s="85">
        <v>26</v>
      </c>
      <c r="CS689" s="85">
        <v>26</v>
      </c>
      <c r="CT689" s="85">
        <v>26</v>
      </c>
      <c r="CU689" s="85">
        <v>26</v>
      </c>
      <c r="CV689" s="85">
        <v>26</v>
      </c>
      <c r="CW689" s="85">
        <v>26</v>
      </c>
      <c r="CX689" s="85">
        <v>26</v>
      </c>
      <c r="CY689" s="85">
        <v>26</v>
      </c>
      <c r="CZ689" s="85">
        <v>26</v>
      </c>
      <c r="DA689" s="85">
        <v>26</v>
      </c>
      <c r="DB689" s="85">
        <v>26</v>
      </c>
      <c r="DC689" s="85">
        <v>26</v>
      </c>
      <c r="DD689" s="85">
        <v>26</v>
      </c>
      <c r="DE689" s="85">
        <v>26</v>
      </c>
      <c r="DF689" s="85">
        <v>26</v>
      </c>
      <c r="DG689" s="85">
        <v>26</v>
      </c>
      <c r="DH689" s="85">
        <v>26</v>
      </c>
      <c r="DI689" s="85">
        <v>26</v>
      </c>
      <c r="DJ689" s="85">
        <v>26</v>
      </c>
      <c r="DK689" s="85">
        <v>26</v>
      </c>
      <c r="DL689" s="85">
        <v>26</v>
      </c>
      <c r="DM689" s="85">
        <v>26</v>
      </c>
      <c r="DN689" s="85">
        <v>26</v>
      </c>
      <c r="DO689" s="85">
        <v>26</v>
      </c>
      <c r="DP689" s="85">
        <v>26</v>
      </c>
      <c r="DQ689" s="85">
        <v>26</v>
      </c>
      <c r="DR689" s="85">
        <v>26</v>
      </c>
      <c r="DS689" s="85">
        <v>26</v>
      </c>
      <c r="DT689" s="85">
        <v>26</v>
      </c>
      <c r="DU689" s="85">
        <v>26</v>
      </c>
      <c r="DV689" s="85">
        <v>26</v>
      </c>
      <c r="DW689" s="85">
        <v>26</v>
      </c>
      <c r="DX689" s="85">
        <v>26</v>
      </c>
      <c r="DY689" s="85">
        <v>26</v>
      </c>
      <c r="DZ689" s="85">
        <v>26</v>
      </c>
      <c r="EA689" s="85">
        <v>26</v>
      </c>
      <c r="EB689" s="85">
        <v>26</v>
      </c>
      <c r="EC689" s="85">
        <v>26</v>
      </c>
      <c r="ED689" s="85">
        <v>26</v>
      </c>
      <c r="EE689" s="85">
        <v>26</v>
      </c>
      <c r="EF689" s="85">
        <v>26</v>
      </c>
      <c r="EG689" s="85">
        <v>26</v>
      </c>
      <c r="EH689" s="85">
        <v>26</v>
      </c>
      <c r="EI689" s="85">
        <v>26</v>
      </c>
      <c r="EJ689" s="85">
        <v>26</v>
      </c>
      <c r="EK689" s="85">
        <v>26</v>
      </c>
      <c r="EL689" s="85">
        <v>26</v>
      </c>
      <c r="EM689" s="85">
        <v>26</v>
      </c>
      <c r="EN689" s="85">
        <v>26</v>
      </c>
      <c r="EO689" s="85">
        <v>26</v>
      </c>
      <c r="EP689" s="85">
        <v>26</v>
      </c>
      <c r="EQ689" s="85">
        <v>26</v>
      </c>
      <c r="ER689" s="85">
        <v>26</v>
      </c>
      <c r="ES689" s="85">
        <v>26</v>
      </c>
      <c r="ET689" s="85">
        <v>26</v>
      </c>
      <c r="EU689" s="85">
        <v>25</v>
      </c>
      <c r="EV689" s="85">
        <v>27</v>
      </c>
      <c r="EW689" s="85">
        <v>27</v>
      </c>
      <c r="EX689" s="85">
        <v>25</v>
      </c>
      <c r="EY689" s="85">
        <v>26</v>
      </c>
      <c r="EZ689" s="85">
        <v>26</v>
      </c>
      <c r="FA689" s="85">
        <v>25</v>
      </c>
      <c r="FB689" s="85">
        <v>25</v>
      </c>
      <c r="FC689" s="85">
        <v>13</v>
      </c>
      <c r="FD689" s="85">
        <v>129</v>
      </c>
      <c r="FE689" s="85">
        <v>255</v>
      </c>
      <c r="FF689" s="85">
        <v>255</v>
      </c>
      <c r="FG689" s="85">
        <v>255</v>
      </c>
      <c r="FH689" s="85">
        <v>255</v>
      </c>
      <c r="FI689" s="85">
        <v>255</v>
      </c>
      <c r="FJ689" s="85">
        <v>255</v>
      </c>
      <c r="FK689" s="85">
        <v>255</v>
      </c>
      <c r="FL689" s="85">
        <v>255</v>
      </c>
      <c r="FM689" s="85">
        <v>255</v>
      </c>
      <c r="FN689" s="85">
        <v>255</v>
      </c>
      <c r="FO689" s="85">
        <v>255</v>
      </c>
      <c r="FP689" s="85">
        <v>255</v>
      </c>
      <c r="FQ689" s="85">
        <v>255</v>
      </c>
      <c r="FR689" s="85">
        <v>255</v>
      </c>
      <c r="FS689" s="85">
        <v>255</v>
      </c>
      <c r="FT689" s="85">
        <v>255</v>
      </c>
      <c r="FU689" s="85">
        <v>255</v>
      </c>
      <c r="FV689" s="85">
        <v>255</v>
      </c>
      <c r="FW689" s="85">
        <v>255</v>
      </c>
      <c r="FX689" s="85">
        <v>255</v>
      </c>
      <c r="FY689" s="85">
        <v>255</v>
      </c>
      <c r="FZ689" s="85">
        <v>255</v>
      </c>
      <c r="GA689" s="85">
        <v>255</v>
      </c>
      <c r="GB689" s="85">
        <v>255</v>
      </c>
      <c r="GC689" s="85">
        <v>255</v>
      </c>
      <c r="GD689" s="85">
        <v>255</v>
      </c>
      <c r="GE689" s="85">
        <v>255</v>
      </c>
      <c r="GF689" s="85">
        <v>255</v>
      </c>
      <c r="GG689" s="85">
        <v>255</v>
      </c>
      <c r="GH689" s="85">
        <v>255</v>
      </c>
      <c r="GI689" s="85">
        <v>255</v>
      </c>
      <c r="GJ689" s="85">
        <v>255</v>
      </c>
      <c r="GK689" s="85">
        <v>255</v>
      </c>
      <c r="GL689" s="85">
        <v>255</v>
      </c>
      <c r="GM689" s="85">
        <v>255</v>
      </c>
      <c r="GN689" s="85">
        <v>255</v>
      </c>
      <c r="GO689" s="85">
        <v>255</v>
      </c>
      <c r="GP689" s="85">
        <v>255</v>
      </c>
      <c r="GQ689" s="85">
        <v>255</v>
      </c>
      <c r="GR689" s="85">
        <v>255</v>
      </c>
      <c r="GS689" s="85">
        <v>255</v>
      </c>
      <c r="GT689" s="85">
        <v>255</v>
      </c>
      <c r="GU689" s="85">
        <v>255</v>
      </c>
      <c r="GV689" s="85">
        <v>255</v>
      </c>
      <c r="GW689" s="85">
        <v>255</v>
      </c>
      <c r="GX689" s="85">
        <v>255</v>
      </c>
      <c r="GY689" s="85">
        <v>255</v>
      </c>
      <c r="GZ689" s="85">
        <v>255</v>
      </c>
      <c r="HA689" s="85">
        <v>255</v>
      </c>
      <c r="HB689" s="85">
        <v>255</v>
      </c>
      <c r="HC689" s="85">
        <v>255</v>
      </c>
      <c r="HD689" s="85">
        <v>255</v>
      </c>
      <c r="HE689" s="85">
        <v>255</v>
      </c>
      <c r="HF689" s="85">
        <v>255</v>
      </c>
      <c r="HG689" s="85">
        <v>255</v>
      </c>
      <c r="HH689" s="85">
        <v>255</v>
      </c>
      <c r="HI689" s="85">
        <v>255</v>
      </c>
      <c r="HJ689" s="85">
        <v>255</v>
      </c>
      <c r="HK689" s="85">
        <v>255</v>
      </c>
      <c r="HL689" s="85">
        <v>255</v>
      </c>
      <c r="HM689" s="85">
        <v>255</v>
      </c>
      <c r="HN689" s="85">
        <v>255</v>
      </c>
      <c r="HO689" s="85">
        <v>255</v>
      </c>
      <c r="HP689" s="85">
        <v>255</v>
      </c>
      <c r="HQ689" s="85">
        <v>255</v>
      </c>
      <c r="HR689" s="85">
        <v>255</v>
      </c>
      <c r="HS689" s="85">
        <v>255</v>
      </c>
      <c r="HT689" s="85">
        <v>255</v>
      </c>
      <c r="HU689" s="85">
        <v>255</v>
      </c>
      <c r="HV689" s="85">
        <v>255</v>
      </c>
      <c r="HW689" s="85">
        <v>255</v>
      </c>
      <c r="HX689" s="85">
        <v>255</v>
      </c>
      <c r="HY689" s="85">
        <v>255</v>
      </c>
      <c r="HZ689" s="85">
        <v>255</v>
      </c>
      <c r="IA689" s="85">
        <v>255</v>
      </c>
      <c r="IB689" s="85">
        <v>255</v>
      </c>
      <c r="IC689" s="85">
        <v>255</v>
      </c>
      <c r="ID689" s="85">
        <v>255</v>
      </c>
      <c r="IE689" s="85">
        <v>255</v>
      </c>
    </row>
    <row r="690" spans="1:239" ht="7.8">
      <c r="A690" s="85">
        <v>255</v>
      </c>
      <c r="B690" s="85">
        <v>255</v>
      </c>
      <c r="C690" s="85">
        <v>255</v>
      </c>
      <c r="D690" s="85">
        <v>255</v>
      </c>
      <c r="E690" s="85">
        <v>255</v>
      </c>
      <c r="F690" s="85">
        <v>255</v>
      </c>
      <c r="G690" s="85">
        <v>255</v>
      </c>
      <c r="H690" s="85">
        <v>255</v>
      </c>
      <c r="I690" s="85">
        <v>255</v>
      </c>
      <c r="J690" s="85">
        <v>255</v>
      </c>
      <c r="K690" s="85">
        <v>255</v>
      </c>
      <c r="L690" s="85">
        <v>255</v>
      </c>
      <c r="M690" s="85">
        <v>255</v>
      </c>
      <c r="N690" s="85">
        <v>255</v>
      </c>
      <c r="O690" s="85">
        <v>255</v>
      </c>
      <c r="P690" s="85">
        <v>255</v>
      </c>
      <c r="Q690" s="85">
        <v>255</v>
      </c>
      <c r="R690" s="85">
        <v>255</v>
      </c>
      <c r="S690" s="85">
        <v>255</v>
      </c>
      <c r="T690" s="85">
        <v>255</v>
      </c>
      <c r="U690" s="85">
        <v>255</v>
      </c>
      <c r="V690" s="85">
        <v>255</v>
      </c>
      <c r="W690" s="85">
        <v>255</v>
      </c>
      <c r="X690" s="85">
        <v>255</v>
      </c>
      <c r="Y690" s="85">
        <v>255</v>
      </c>
      <c r="Z690" s="85">
        <v>255</v>
      </c>
      <c r="AA690" s="85">
        <v>255</v>
      </c>
      <c r="AB690" s="85">
        <v>255</v>
      </c>
      <c r="AC690" s="85">
        <v>255</v>
      </c>
      <c r="AD690" s="85">
        <v>255</v>
      </c>
      <c r="AE690" s="85">
        <v>255</v>
      </c>
      <c r="AF690" s="85">
        <v>255</v>
      </c>
      <c r="AG690" s="85">
        <v>255</v>
      </c>
      <c r="AH690" s="85">
        <v>255</v>
      </c>
      <c r="AI690" s="85">
        <v>255</v>
      </c>
      <c r="AJ690" s="85">
        <v>255</v>
      </c>
      <c r="AK690" s="85">
        <v>255</v>
      </c>
      <c r="AL690" s="85">
        <v>255</v>
      </c>
      <c r="AM690" s="85">
        <v>255</v>
      </c>
      <c r="AN690" s="85">
        <v>255</v>
      </c>
      <c r="AO690" s="85">
        <v>255</v>
      </c>
      <c r="AP690" s="85">
        <v>255</v>
      </c>
      <c r="AQ690" s="85">
        <v>255</v>
      </c>
      <c r="AR690" s="85">
        <v>255</v>
      </c>
      <c r="AS690" s="85">
        <v>255</v>
      </c>
      <c r="AT690" s="85">
        <v>255</v>
      </c>
      <c r="AU690" s="85">
        <v>255</v>
      </c>
      <c r="AV690" s="85">
        <v>255</v>
      </c>
      <c r="AW690" s="85">
        <v>255</v>
      </c>
      <c r="AX690" s="85">
        <v>255</v>
      </c>
      <c r="AY690" s="85">
        <v>255</v>
      </c>
      <c r="AZ690" s="85">
        <v>255</v>
      </c>
      <c r="BA690" s="85">
        <v>255</v>
      </c>
      <c r="BB690" s="85">
        <v>255</v>
      </c>
      <c r="BC690" s="85">
        <v>255</v>
      </c>
      <c r="BD690" s="85">
        <v>255</v>
      </c>
      <c r="BE690" s="85">
        <v>255</v>
      </c>
      <c r="BF690" s="85">
        <v>255</v>
      </c>
      <c r="BG690" s="85">
        <v>255</v>
      </c>
      <c r="BH690" s="85">
        <v>255</v>
      </c>
      <c r="BI690" s="85">
        <v>255</v>
      </c>
      <c r="BJ690" s="85">
        <v>255</v>
      </c>
      <c r="BK690" s="85">
        <v>255</v>
      </c>
      <c r="BL690" s="85">
        <v>255</v>
      </c>
      <c r="BM690" s="85">
        <v>255</v>
      </c>
      <c r="BN690" s="85">
        <v>255</v>
      </c>
      <c r="BO690" s="85">
        <v>255</v>
      </c>
      <c r="BP690" s="85">
        <v>255</v>
      </c>
      <c r="BQ690" s="85">
        <v>255</v>
      </c>
      <c r="BR690" s="85">
        <v>255</v>
      </c>
      <c r="BS690" s="85">
        <v>255</v>
      </c>
      <c r="BT690" s="85">
        <v>255</v>
      </c>
      <c r="BU690" s="85">
        <v>255</v>
      </c>
      <c r="BV690" s="85">
        <v>255</v>
      </c>
      <c r="BW690" s="85">
        <v>255</v>
      </c>
      <c r="BX690" s="85">
        <v>255</v>
      </c>
      <c r="BY690" s="85">
        <v>255</v>
      </c>
      <c r="BZ690" s="85">
        <v>255</v>
      </c>
      <c r="CA690" s="85">
        <v>225</v>
      </c>
      <c r="CB690" s="85">
        <v>30</v>
      </c>
      <c r="CC690" s="85">
        <v>11</v>
      </c>
      <c r="CD690" s="85">
        <v>22</v>
      </c>
      <c r="CE690" s="85">
        <v>22</v>
      </c>
      <c r="CF690" s="85">
        <v>20</v>
      </c>
      <c r="CG690" s="85">
        <v>20</v>
      </c>
      <c r="CH690" s="85">
        <v>21</v>
      </c>
      <c r="CI690" s="85">
        <v>21</v>
      </c>
      <c r="CJ690" s="85">
        <v>21</v>
      </c>
      <c r="CK690" s="85">
        <v>21</v>
      </c>
      <c r="CL690" s="85">
        <v>21</v>
      </c>
      <c r="CM690" s="85">
        <v>21</v>
      </c>
      <c r="CN690" s="85">
        <v>21</v>
      </c>
      <c r="CO690" s="85">
        <v>21</v>
      </c>
      <c r="CP690" s="85">
        <v>21</v>
      </c>
      <c r="CQ690" s="85">
        <v>21</v>
      </c>
      <c r="CR690" s="85">
        <v>21</v>
      </c>
      <c r="CS690" s="85">
        <v>21</v>
      </c>
      <c r="CT690" s="85">
        <v>21</v>
      </c>
      <c r="CU690" s="85">
        <v>21</v>
      </c>
      <c r="CV690" s="85">
        <v>21</v>
      </c>
      <c r="CW690" s="85">
        <v>21</v>
      </c>
      <c r="CX690" s="85">
        <v>21</v>
      </c>
      <c r="CY690" s="85">
        <v>21</v>
      </c>
      <c r="CZ690" s="85">
        <v>21</v>
      </c>
      <c r="DA690" s="85">
        <v>21</v>
      </c>
      <c r="DB690" s="85">
        <v>21</v>
      </c>
      <c r="DC690" s="85">
        <v>21</v>
      </c>
      <c r="DD690" s="85">
        <v>21</v>
      </c>
      <c r="DE690" s="85">
        <v>21</v>
      </c>
      <c r="DF690" s="85">
        <v>21</v>
      </c>
      <c r="DG690" s="85">
        <v>21</v>
      </c>
      <c r="DH690" s="85">
        <v>21</v>
      </c>
      <c r="DI690" s="85">
        <v>21</v>
      </c>
      <c r="DJ690" s="85">
        <v>21</v>
      </c>
      <c r="DK690" s="85">
        <v>21</v>
      </c>
      <c r="DL690" s="85">
        <v>21</v>
      </c>
      <c r="DM690" s="85">
        <v>21</v>
      </c>
      <c r="DN690" s="85">
        <v>21</v>
      </c>
      <c r="DO690" s="85">
        <v>21</v>
      </c>
      <c r="DP690" s="85">
        <v>21</v>
      </c>
      <c r="DQ690" s="85">
        <v>21</v>
      </c>
      <c r="DR690" s="85">
        <v>21</v>
      </c>
      <c r="DS690" s="85">
        <v>21</v>
      </c>
      <c r="DT690" s="85">
        <v>21</v>
      </c>
      <c r="DU690" s="85">
        <v>21</v>
      </c>
      <c r="DV690" s="85">
        <v>21</v>
      </c>
      <c r="DW690" s="85">
        <v>21</v>
      </c>
      <c r="DX690" s="85">
        <v>21</v>
      </c>
      <c r="DY690" s="85">
        <v>21</v>
      </c>
      <c r="DZ690" s="85">
        <v>21</v>
      </c>
      <c r="EA690" s="85">
        <v>21</v>
      </c>
      <c r="EB690" s="85">
        <v>21</v>
      </c>
      <c r="EC690" s="85">
        <v>21</v>
      </c>
      <c r="ED690" s="85">
        <v>21</v>
      </c>
      <c r="EE690" s="85">
        <v>21</v>
      </c>
      <c r="EF690" s="85">
        <v>21</v>
      </c>
      <c r="EG690" s="85">
        <v>21</v>
      </c>
      <c r="EH690" s="85">
        <v>21</v>
      </c>
      <c r="EI690" s="85">
        <v>21</v>
      </c>
      <c r="EJ690" s="85">
        <v>21</v>
      </c>
      <c r="EK690" s="85">
        <v>21</v>
      </c>
      <c r="EL690" s="85">
        <v>21</v>
      </c>
      <c r="EM690" s="85">
        <v>21</v>
      </c>
      <c r="EN690" s="85">
        <v>21</v>
      </c>
      <c r="EO690" s="85">
        <v>21</v>
      </c>
      <c r="EP690" s="85">
        <v>21</v>
      </c>
      <c r="EQ690" s="85">
        <v>21</v>
      </c>
      <c r="ER690" s="85">
        <v>21</v>
      </c>
      <c r="ES690" s="85">
        <v>21</v>
      </c>
      <c r="ET690" s="85">
        <v>21</v>
      </c>
      <c r="EU690" s="85">
        <v>21</v>
      </c>
      <c r="EV690" s="85">
        <v>21</v>
      </c>
      <c r="EW690" s="85">
        <v>21</v>
      </c>
      <c r="EX690" s="85">
        <v>21</v>
      </c>
      <c r="EY690" s="85">
        <v>19</v>
      </c>
      <c r="EZ690" s="85">
        <v>19</v>
      </c>
      <c r="FA690" s="85">
        <v>21</v>
      </c>
      <c r="FB690" s="85">
        <v>20</v>
      </c>
      <c r="FC690" s="85">
        <v>10</v>
      </c>
      <c r="FD690" s="85">
        <v>127</v>
      </c>
      <c r="FE690" s="85">
        <v>255</v>
      </c>
      <c r="FF690" s="85">
        <v>255</v>
      </c>
      <c r="FG690" s="85">
        <v>255</v>
      </c>
      <c r="FH690" s="85">
        <v>255</v>
      </c>
      <c r="FI690" s="85">
        <v>255</v>
      </c>
      <c r="FJ690" s="85">
        <v>255</v>
      </c>
      <c r="FK690" s="85">
        <v>255</v>
      </c>
      <c r="FL690" s="85">
        <v>255</v>
      </c>
      <c r="FM690" s="85">
        <v>255</v>
      </c>
      <c r="FN690" s="85">
        <v>255</v>
      </c>
      <c r="FO690" s="85">
        <v>255</v>
      </c>
      <c r="FP690" s="85">
        <v>255</v>
      </c>
      <c r="FQ690" s="85">
        <v>255</v>
      </c>
      <c r="FR690" s="85">
        <v>255</v>
      </c>
      <c r="FS690" s="85">
        <v>255</v>
      </c>
      <c r="FT690" s="85">
        <v>255</v>
      </c>
      <c r="FU690" s="85">
        <v>255</v>
      </c>
      <c r="FV690" s="85">
        <v>255</v>
      </c>
      <c r="FW690" s="85">
        <v>255</v>
      </c>
      <c r="FX690" s="85">
        <v>255</v>
      </c>
      <c r="FY690" s="85">
        <v>255</v>
      </c>
      <c r="FZ690" s="85">
        <v>255</v>
      </c>
      <c r="GA690" s="85">
        <v>255</v>
      </c>
      <c r="GB690" s="85">
        <v>255</v>
      </c>
      <c r="GC690" s="85">
        <v>255</v>
      </c>
      <c r="GD690" s="85">
        <v>255</v>
      </c>
      <c r="GE690" s="85">
        <v>255</v>
      </c>
      <c r="GF690" s="85">
        <v>255</v>
      </c>
      <c r="GG690" s="85">
        <v>255</v>
      </c>
      <c r="GH690" s="85">
        <v>255</v>
      </c>
      <c r="GI690" s="85">
        <v>255</v>
      </c>
      <c r="GJ690" s="85">
        <v>255</v>
      </c>
      <c r="GK690" s="85">
        <v>255</v>
      </c>
      <c r="GL690" s="85">
        <v>255</v>
      </c>
      <c r="GM690" s="85">
        <v>255</v>
      </c>
      <c r="GN690" s="85">
        <v>255</v>
      </c>
      <c r="GO690" s="85">
        <v>255</v>
      </c>
      <c r="GP690" s="85">
        <v>255</v>
      </c>
      <c r="GQ690" s="85">
        <v>255</v>
      </c>
      <c r="GR690" s="85">
        <v>255</v>
      </c>
      <c r="GS690" s="85">
        <v>255</v>
      </c>
      <c r="GT690" s="85">
        <v>255</v>
      </c>
      <c r="GU690" s="85">
        <v>255</v>
      </c>
      <c r="GV690" s="85">
        <v>255</v>
      </c>
      <c r="GW690" s="85">
        <v>255</v>
      </c>
      <c r="GX690" s="85">
        <v>255</v>
      </c>
      <c r="GY690" s="85">
        <v>255</v>
      </c>
      <c r="GZ690" s="85">
        <v>255</v>
      </c>
      <c r="HA690" s="85">
        <v>255</v>
      </c>
      <c r="HB690" s="85">
        <v>255</v>
      </c>
      <c r="HC690" s="85">
        <v>255</v>
      </c>
      <c r="HD690" s="85">
        <v>255</v>
      </c>
      <c r="HE690" s="85">
        <v>255</v>
      </c>
      <c r="HF690" s="85">
        <v>255</v>
      </c>
      <c r="HG690" s="85">
        <v>255</v>
      </c>
      <c r="HH690" s="85">
        <v>255</v>
      </c>
      <c r="HI690" s="85">
        <v>255</v>
      </c>
      <c r="HJ690" s="85">
        <v>255</v>
      </c>
      <c r="HK690" s="85">
        <v>255</v>
      </c>
      <c r="HL690" s="85">
        <v>255</v>
      </c>
      <c r="HM690" s="85">
        <v>255</v>
      </c>
      <c r="HN690" s="85">
        <v>255</v>
      </c>
      <c r="HO690" s="85">
        <v>255</v>
      </c>
      <c r="HP690" s="85">
        <v>255</v>
      </c>
      <c r="HQ690" s="85">
        <v>255</v>
      </c>
      <c r="HR690" s="85">
        <v>255</v>
      </c>
      <c r="HS690" s="85">
        <v>255</v>
      </c>
      <c r="HT690" s="85">
        <v>255</v>
      </c>
      <c r="HU690" s="85">
        <v>255</v>
      </c>
      <c r="HV690" s="85">
        <v>255</v>
      </c>
      <c r="HW690" s="85">
        <v>255</v>
      </c>
      <c r="HX690" s="85">
        <v>255</v>
      </c>
      <c r="HY690" s="85">
        <v>255</v>
      </c>
      <c r="HZ690" s="85">
        <v>255</v>
      </c>
      <c r="IA690" s="85">
        <v>255</v>
      </c>
      <c r="IB690" s="85">
        <v>255</v>
      </c>
      <c r="IC690" s="85">
        <v>255</v>
      </c>
      <c r="ID690" s="85">
        <v>255</v>
      </c>
      <c r="IE690" s="85">
        <v>255</v>
      </c>
    </row>
    <row r="691" spans="1:239" ht="7.8">
      <c r="A691" s="85">
        <v>255</v>
      </c>
      <c r="B691" s="85">
        <v>255</v>
      </c>
      <c r="C691" s="85">
        <v>255</v>
      </c>
      <c r="D691" s="85">
        <v>255</v>
      </c>
      <c r="E691" s="85">
        <v>255</v>
      </c>
      <c r="F691" s="85">
        <v>255</v>
      </c>
      <c r="G691" s="85">
        <v>255</v>
      </c>
      <c r="H691" s="85">
        <v>255</v>
      </c>
      <c r="I691" s="85">
        <v>255</v>
      </c>
      <c r="J691" s="85">
        <v>255</v>
      </c>
      <c r="K691" s="85">
        <v>255</v>
      </c>
      <c r="L691" s="85">
        <v>255</v>
      </c>
      <c r="M691" s="85">
        <v>255</v>
      </c>
      <c r="N691" s="85">
        <v>255</v>
      </c>
      <c r="O691" s="85">
        <v>255</v>
      </c>
      <c r="P691" s="85">
        <v>255</v>
      </c>
      <c r="Q691" s="85">
        <v>255</v>
      </c>
      <c r="R691" s="85">
        <v>255</v>
      </c>
      <c r="S691" s="85">
        <v>255</v>
      </c>
      <c r="T691" s="85">
        <v>255</v>
      </c>
      <c r="U691" s="85">
        <v>255</v>
      </c>
      <c r="V691" s="85">
        <v>255</v>
      </c>
      <c r="W691" s="85">
        <v>255</v>
      </c>
      <c r="X691" s="85">
        <v>255</v>
      </c>
      <c r="Y691" s="85">
        <v>255</v>
      </c>
      <c r="Z691" s="85">
        <v>255</v>
      </c>
      <c r="AA691" s="85">
        <v>255</v>
      </c>
      <c r="AB691" s="85">
        <v>255</v>
      </c>
      <c r="AC691" s="85">
        <v>255</v>
      </c>
      <c r="AD691" s="85">
        <v>255</v>
      </c>
      <c r="AE691" s="85">
        <v>255</v>
      </c>
      <c r="AF691" s="85">
        <v>255</v>
      </c>
      <c r="AG691" s="85">
        <v>255</v>
      </c>
      <c r="AH691" s="85">
        <v>255</v>
      </c>
      <c r="AI691" s="85">
        <v>255</v>
      </c>
      <c r="AJ691" s="85">
        <v>255</v>
      </c>
      <c r="AK691" s="85">
        <v>255</v>
      </c>
      <c r="AL691" s="85">
        <v>255</v>
      </c>
      <c r="AM691" s="85">
        <v>255</v>
      </c>
      <c r="AN691" s="85">
        <v>255</v>
      </c>
      <c r="AO691" s="85">
        <v>255</v>
      </c>
      <c r="AP691" s="85">
        <v>255</v>
      </c>
      <c r="AQ691" s="85">
        <v>255</v>
      </c>
      <c r="AR691" s="85">
        <v>255</v>
      </c>
      <c r="AS691" s="85">
        <v>255</v>
      </c>
      <c r="AT691" s="85">
        <v>255</v>
      </c>
      <c r="AU691" s="85">
        <v>255</v>
      </c>
      <c r="AV691" s="85">
        <v>255</v>
      </c>
      <c r="AW691" s="85">
        <v>255</v>
      </c>
      <c r="AX691" s="85">
        <v>255</v>
      </c>
      <c r="AY691" s="85">
        <v>255</v>
      </c>
      <c r="AZ691" s="85">
        <v>255</v>
      </c>
      <c r="BA691" s="85">
        <v>255</v>
      </c>
      <c r="BB691" s="85">
        <v>255</v>
      </c>
      <c r="BC691" s="85">
        <v>255</v>
      </c>
      <c r="BD691" s="85">
        <v>255</v>
      </c>
      <c r="BE691" s="85">
        <v>255</v>
      </c>
      <c r="BF691" s="85">
        <v>255</v>
      </c>
      <c r="BG691" s="85">
        <v>255</v>
      </c>
      <c r="BH691" s="85">
        <v>255</v>
      </c>
      <c r="BI691" s="85">
        <v>255</v>
      </c>
      <c r="BJ691" s="85">
        <v>255</v>
      </c>
      <c r="BK691" s="85">
        <v>255</v>
      </c>
      <c r="BL691" s="85">
        <v>255</v>
      </c>
      <c r="BM691" s="85">
        <v>255</v>
      </c>
      <c r="BN691" s="85">
        <v>255</v>
      </c>
      <c r="BO691" s="85">
        <v>255</v>
      </c>
      <c r="BP691" s="85">
        <v>255</v>
      </c>
      <c r="BQ691" s="85">
        <v>255</v>
      </c>
      <c r="BR691" s="85">
        <v>255</v>
      </c>
      <c r="BS691" s="85">
        <v>255</v>
      </c>
      <c r="BT691" s="85">
        <v>255</v>
      </c>
      <c r="BU691" s="85">
        <v>255</v>
      </c>
      <c r="BV691" s="85">
        <v>255</v>
      </c>
      <c r="BW691" s="85">
        <v>255</v>
      </c>
      <c r="BX691" s="85">
        <v>255</v>
      </c>
      <c r="BY691" s="85">
        <v>255</v>
      </c>
      <c r="BZ691" s="85">
        <v>255</v>
      </c>
      <c r="CA691" s="85">
        <v>231</v>
      </c>
      <c r="CB691" s="85">
        <v>44</v>
      </c>
      <c r="CC691" s="85">
        <v>25</v>
      </c>
      <c r="CD691" s="85">
        <v>35</v>
      </c>
      <c r="CE691" s="85">
        <v>35</v>
      </c>
      <c r="CF691" s="85">
        <v>34</v>
      </c>
      <c r="CG691" s="85">
        <v>36</v>
      </c>
      <c r="CH691" s="85">
        <v>34</v>
      </c>
      <c r="CI691" s="85">
        <v>35</v>
      </c>
      <c r="CJ691" s="85">
        <v>35</v>
      </c>
      <c r="CK691" s="85">
        <v>35</v>
      </c>
      <c r="CL691" s="85">
        <v>35</v>
      </c>
      <c r="CM691" s="85">
        <v>35</v>
      </c>
      <c r="CN691" s="85">
        <v>35</v>
      </c>
      <c r="CO691" s="85">
        <v>35</v>
      </c>
      <c r="CP691" s="85">
        <v>35</v>
      </c>
      <c r="CQ691" s="85">
        <v>35</v>
      </c>
      <c r="CR691" s="85">
        <v>35</v>
      </c>
      <c r="CS691" s="85">
        <v>35</v>
      </c>
      <c r="CT691" s="85">
        <v>35</v>
      </c>
      <c r="CU691" s="85">
        <v>35</v>
      </c>
      <c r="CV691" s="85">
        <v>35</v>
      </c>
      <c r="CW691" s="85">
        <v>35</v>
      </c>
      <c r="CX691" s="85">
        <v>35</v>
      </c>
      <c r="CY691" s="85">
        <v>35</v>
      </c>
      <c r="CZ691" s="85">
        <v>35</v>
      </c>
      <c r="DA691" s="85">
        <v>35</v>
      </c>
      <c r="DB691" s="85">
        <v>35</v>
      </c>
      <c r="DC691" s="85">
        <v>35</v>
      </c>
      <c r="DD691" s="85">
        <v>35</v>
      </c>
      <c r="DE691" s="85">
        <v>35</v>
      </c>
      <c r="DF691" s="85">
        <v>35</v>
      </c>
      <c r="DG691" s="85">
        <v>35</v>
      </c>
      <c r="DH691" s="85">
        <v>35</v>
      </c>
      <c r="DI691" s="85">
        <v>35</v>
      </c>
      <c r="DJ691" s="85">
        <v>35</v>
      </c>
      <c r="DK691" s="85">
        <v>35</v>
      </c>
      <c r="DL691" s="85">
        <v>35</v>
      </c>
      <c r="DM691" s="85">
        <v>35</v>
      </c>
      <c r="DN691" s="85">
        <v>35</v>
      </c>
      <c r="DO691" s="85">
        <v>35</v>
      </c>
      <c r="DP691" s="85">
        <v>35</v>
      </c>
      <c r="DQ691" s="85">
        <v>35</v>
      </c>
      <c r="DR691" s="85">
        <v>35</v>
      </c>
      <c r="DS691" s="85">
        <v>35</v>
      </c>
      <c r="DT691" s="85">
        <v>35</v>
      </c>
      <c r="DU691" s="85">
        <v>35</v>
      </c>
      <c r="DV691" s="85">
        <v>35</v>
      </c>
      <c r="DW691" s="85">
        <v>35</v>
      </c>
      <c r="DX691" s="85">
        <v>35</v>
      </c>
      <c r="DY691" s="85">
        <v>35</v>
      </c>
      <c r="DZ691" s="85">
        <v>35</v>
      </c>
      <c r="EA691" s="85">
        <v>35</v>
      </c>
      <c r="EB691" s="85">
        <v>35</v>
      </c>
      <c r="EC691" s="85">
        <v>35</v>
      </c>
      <c r="ED691" s="85">
        <v>35</v>
      </c>
      <c r="EE691" s="85">
        <v>35</v>
      </c>
      <c r="EF691" s="85">
        <v>35</v>
      </c>
      <c r="EG691" s="85">
        <v>35</v>
      </c>
      <c r="EH691" s="85">
        <v>35</v>
      </c>
      <c r="EI691" s="85">
        <v>35</v>
      </c>
      <c r="EJ691" s="85">
        <v>35</v>
      </c>
      <c r="EK691" s="85">
        <v>35</v>
      </c>
      <c r="EL691" s="85">
        <v>35</v>
      </c>
      <c r="EM691" s="85">
        <v>35</v>
      </c>
      <c r="EN691" s="85">
        <v>35</v>
      </c>
      <c r="EO691" s="85">
        <v>35</v>
      </c>
      <c r="EP691" s="85">
        <v>35</v>
      </c>
      <c r="EQ691" s="85">
        <v>35</v>
      </c>
      <c r="ER691" s="85">
        <v>35</v>
      </c>
      <c r="ES691" s="85">
        <v>35</v>
      </c>
      <c r="ET691" s="85">
        <v>35</v>
      </c>
      <c r="EU691" s="85">
        <v>35</v>
      </c>
      <c r="EV691" s="85">
        <v>33</v>
      </c>
      <c r="EW691" s="85">
        <v>33</v>
      </c>
      <c r="EX691" s="85">
        <v>35</v>
      </c>
      <c r="EY691" s="85">
        <v>35</v>
      </c>
      <c r="EZ691" s="85">
        <v>35</v>
      </c>
      <c r="FA691" s="85">
        <v>32</v>
      </c>
      <c r="FB691" s="85">
        <v>34</v>
      </c>
      <c r="FC691" s="85">
        <v>21</v>
      </c>
      <c r="FD691" s="85">
        <v>140</v>
      </c>
      <c r="FE691" s="85">
        <v>255</v>
      </c>
      <c r="FF691" s="85">
        <v>255</v>
      </c>
      <c r="FG691" s="85">
        <v>255</v>
      </c>
      <c r="FH691" s="85">
        <v>255</v>
      </c>
      <c r="FI691" s="85">
        <v>255</v>
      </c>
      <c r="FJ691" s="85">
        <v>255</v>
      </c>
      <c r="FK691" s="85">
        <v>255</v>
      </c>
      <c r="FL691" s="85">
        <v>255</v>
      </c>
      <c r="FM691" s="85">
        <v>255</v>
      </c>
      <c r="FN691" s="85">
        <v>255</v>
      </c>
      <c r="FO691" s="85">
        <v>255</v>
      </c>
      <c r="FP691" s="85">
        <v>255</v>
      </c>
      <c r="FQ691" s="85">
        <v>255</v>
      </c>
      <c r="FR691" s="85">
        <v>255</v>
      </c>
      <c r="FS691" s="85">
        <v>255</v>
      </c>
      <c r="FT691" s="85">
        <v>255</v>
      </c>
      <c r="FU691" s="85">
        <v>255</v>
      </c>
      <c r="FV691" s="85">
        <v>255</v>
      </c>
      <c r="FW691" s="85">
        <v>255</v>
      </c>
      <c r="FX691" s="85">
        <v>255</v>
      </c>
      <c r="FY691" s="85">
        <v>255</v>
      </c>
      <c r="FZ691" s="85">
        <v>255</v>
      </c>
      <c r="GA691" s="85">
        <v>255</v>
      </c>
      <c r="GB691" s="85">
        <v>255</v>
      </c>
      <c r="GC691" s="85">
        <v>255</v>
      </c>
      <c r="GD691" s="85">
        <v>255</v>
      </c>
      <c r="GE691" s="85">
        <v>255</v>
      </c>
      <c r="GF691" s="85">
        <v>255</v>
      </c>
      <c r="GG691" s="85">
        <v>255</v>
      </c>
      <c r="GH691" s="85">
        <v>255</v>
      </c>
      <c r="GI691" s="85">
        <v>255</v>
      </c>
      <c r="GJ691" s="85">
        <v>255</v>
      </c>
      <c r="GK691" s="85">
        <v>255</v>
      </c>
      <c r="GL691" s="85">
        <v>255</v>
      </c>
      <c r="GM691" s="85">
        <v>255</v>
      </c>
      <c r="GN691" s="85">
        <v>255</v>
      </c>
      <c r="GO691" s="85">
        <v>255</v>
      </c>
      <c r="GP691" s="85">
        <v>255</v>
      </c>
      <c r="GQ691" s="85">
        <v>255</v>
      </c>
      <c r="GR691" s="85">
        <v>255</v>
      </c>
      <c r="GS691" s="85">
        <v>255</v>
      </c>
      <c r="GT691" s="85">
        <v>255</v>
      </c>
      <c r="GU691" s="85">
        <v>255</v>
      </c>
      <c r="GV691" s="85">
        <v>255</v>
      </c>
      <c r="GW691" s="85">
        <v>255</v>
      </c>
      <c r="GX691" s="85">
        <v>255</v>
      </c>
      <c r="GY691" s="85">
        <v>255</v>
      </c>
      <c r="GZ691" s="85">
        <v>255</v>
      </c>
      <c r="HA691" s="85">
        <v>255</v>
      </c>
      <c r="HB691" s="85">
        <v>255</v>
      </c>
      <c r="HC691" s="85">
        <v>255</v>
      </c>
      <c r="HD691" s="85">
        <v>255</v>
      </c>
      <c r="HE691" s="85">
        <v>255</v>
      </c>
      <c r="HF691" s="85">
        <v>255</v>
      </c>
      <c r="HG691" s="85">
        <v>255</v>
      </c>
      <c r="HH691" s="85">
        <v>255</v>
      </c>
      <c r="HI691" s="85">
        <v>255</v>
      </c>
      <c r="HJ691" s="85">
        <v>255</v>
      </c>
      <c r="HK691" s="85">
        <v>255</v>
      </c>
      <c r="HL691" s="85">
        <v>255</v>
      </c>
      <c r="HM691" s="85">
        <v>255</v>
      </c>
      <c r="HN691" s="85">
        <v>255</v>
      </c>
      <c r="HO691" s="85">
        <v>255</v>
      </c>
      <c r="HP691" s="85">
        <v>255</v>
      </c>
      <c r="HQ691" s="85">
        <v>255</v>
      </c>
      <c r="HR691" s="85">
        <v>255</v>
      </c>
      <c r="HS691" s="85">
        <v>255</v>
      </c>
      <c r="HT691" s="85">
        <v>255</v>
      </c>
      <c r="HU691" s="85">
        <v>255</v>
      </c>
      <c r="HV691" s="85">
        <v>255</v>
      </c>
      <c r="HW691" s="85">
        <v>255</v>
      </c>
      <c r="HX691" s="85">
        <v>255</v>
      </c>
      <c r="HY691" s="85">
        <v>255</v>
      </c>
      <c r="HZ691" s="85">
        <v>255</v>
      </c>
      <c r="IA691" s="85">
        <v>255</v>
      </c>
      <c r="IB691" s="85">
        <v>255</v>
      </c>
      <c r="IC691" s="85">
        <v>255</v>
      </c>
      <c r="ID691" s="85">
        <v>255</v>
      </c>
      <c r="IE691" s="85">
        <v>255</v>
      </c>
    </row>
    <row r="692" spans="1:239" ht="7.8">
      <c r="A692" s="85">
        <v>255</v>
      </c>
      <c r="B692" s="85">
        <v>255</v>
      </c>
      <c r="C692" s="85">
        <v>255</v>
      </c>
      <c r="D692" s="85">
        <v>255</v>
      </c>
      <c r="E692" s="85">
        <v>255</v>
      </c>
      <c r="F692" s="85">
        <v>255</v>
      </c>
      <c r="G692" s="85">
        <v>255</v>
      </c>
      <c r="H692" s="85">
        <v>255</v>
      </c>
      <c r="I692" s="85">
        <v>255</v>
      </c>
      <c r="J692" s="85">
        <v>255</v>
      </c>
      <c r="K692" s="85">
        <v>255</v>
      </c>
      <c r="L692" s="85">
        <v>255</v>
      </c>
      <c r="M692" s="85">
        <v>255</v>
      </c>
      <c r="N692" s="85">
        <v>255</v>
      </c>
      <c r="O692" s="85">
        <v>255</v>
      </c>
      <c r="P692" s="85">
        <v>255</v>
      </c>
      <c r="Q692" s="85">
        <v>255</v>
      </c>
      <c r="R692" s="85">
        <v>255</v>
      </c>
      <c r="S692" s="85">
        <v>255</v>
      </c>
      <c r="T692" s="85">
        <v>255</v>
      </c>
      <c r="U692" s="85">
        <v>255</v>
      </c>
      <c r="V692" s="85">
        <v>255</v>
      </c>
      <c r="W692" s="85">
        <v>255</v>
      </c>
      <c r="X692" s="85">
        <v>255</v>
      </c>
      <c r="Y692" s="85">
        <v>255</v>
      </c>
      <c r="Z692" s="85">
        <v>255</v>
      </c>
      <c r="AA692" s="85">
        <v>255</v>
      </c>
      <c r="AB692" s="85">
        <v>255</v>
      </c>
      <c r="AC692" s="85">
        <v>255</v>
      </c>
      <c r="AD692" s="85">
        <v>255</v>
      </c>
      <c r="AE692" s="85">
        <v>255</v>
      </c>
      <c r="AF692" s="85">
        <v>255</v>
      </c>
      <c r="AG692" s="85">
        <v>255</v>
      </c>
      <c r="AH692" s="85">
        <v>255</v>
      </c>
      <c r="AI692" s="85">
        <v>255</v>
      </c>
      <c r="AJ692" s="85">
        <v>255</v>
      </c>
      <c r="AK692" s="85">
        <v>255</v>
      </c>
      <c r="AL692" s="85">
        <v>255</v>
      </c>
      <c r="AM692" s="85">
        <v>255</v>
      </c>
      <c r="AN692" s="85">
        <v>255</v>
      </c>
      <c r="AO692" s="85">
        <v>255</v>
      </c>
      <c r="AP692" s="85">
        <v>255</v>
      </c>
      <c r="AQ692" s="85">
        <v>255</v>
      </c>
      <c r="AR692" s="85">
        <v>255</v>
      </c>
      <c r="AS692" s="85">
        <v>255</v>
      </c>
      <c r="AT692" s="85">
        <v>255</v>
      </c>
      <c r="AU692" s="85">
        <v>255</v>
      </c>
      <c r="AV692" s="85">
        <v>255</v>
      </c>
      <c r="AW692" s="85">
        <v>255</v>
      </c>
      <c r="AX692" s="85">
        <v>255</v>
      </c>
      <c r="AY692" s="85">
        <v>255</v>
      </c>
      <c r="AZ692" s="85">
        <v>255</v>
      </c>
      <c r="BA692" s="85">
        <v>255</v>
      </c>
      <c r="BB692" s="85">
        <v>255</v>
      </c>
      <c r="BC692" s="85">
        <v>255</v>
      </c>
      <c r="BD692" s="85">
        <v>255</v>
      </c>
      <c r="BE692" s="85">
        <v>255</v>
      </c>
      <c r="BF692" s="85">
        <v>255</v>
      </c>
      <c r="BG692" s="85">
        <v>255</v>
      </c>
      <c r="BH692" s="85">
        <v>255</v>
      </c>
      <c r="BI692" s="85">
        <v>255</v>
      </c>
      <c r="BJ692" s="85">
        <v>255</v>
      </c>
      <c r="BK692" s="85">
        <v>255</v>
      </c>
      <c r="BL692" s="85">
        <v>255</v>
      </c>
      <c r="BM692" s="85">
        <v>255</v>
      </c>
      <c r="BN692" s="85">
        <v>255</v>
      </c>
      <c r="BO692" s="85">
        <v>255</v>
      </c>
      <c r="BP692" s="85">
        <v>255</v>
      </c>
      <c r="BQ692" s="85">
        <v>255</v>
      </c>
      <c r="BR692" s="85">
        <v>255</v>
      </c>
      <c r="BS692" s="85">
        <v>255</v>
      </c>
      <c r="BT692" s="85">
        <v>255</v>
      </c>
      <c r="BU692" s="85">
        <v>255</v>
      </c>
      <c r="BV692" s="85">
        <v>255</v>
      </c>
      <c r="BW692" s="85">
        <v>255</v>
      </c>
      <c r="BX692" s="85">
        <v>255</v>
      </c>
      <c r="BY692" s="85">
        <v>255</v>
      </c>
      <c r="BZ692" s="85">
        <v>255</v>
      </c>
      <c r="CA692" s="85">
        <v>230</v>
      </c>
      <c r="CB692" s="85">
        <v>37</v>
      </c>
      <c r="CC692" s="85">
        <v>17</v>
      </c>
      <c r="CD692" s="85">
        <v>26</v>
      </c>
      <c r="CE692" s="85">
        <v>26</v>
      </c>
      <c r="CF692" s="85">
        <v>25</v>
      </c>
      <c r="CG692" s="85">
        <v>27</v>
      </c>
      <c r="CH692" s="85">
        <v>25</v>
      </c>
      <c r="CI692" s="85">
        <v>26</v>
      </c>
      <c r="CJ692" s="85">
        <v>26</v>
      </c>
      <c r="CK692" s="85">
        <v>26</v>
      </c>
      <c r="CL692" s="85">
        <v>26</v>
      </c>
      <c r="CM692" s="85">
        <v>26</v>
      </c>
      <c r="CN692" s="85">
        <v>26</v>
      </c>
      <c r="CO692" s="85">
        <v>26</v>
      </c>
      <c r="CP692" s="85">
        <v>26</v>
      </c>
      <c r="CQ692" s="85">
        <v>26</v>
      </c>
      <c r="CR692" s="85">
        <v>26</v>
      </c>
      <c r="CS692" s="85">
        <v>26</v>
      </c>
      <c r="CT692" s="85">
        <v>26</v>
      </c>
      <c r="CU692" s="85">
        <v>26</v>
      </c>
      <c r="CV692" s="85">
        <v>26</v>
      </c>
      <c r="CW692" s="85">
        <v>26</v>
      </c>
      <c r="CX692" s="85">
        <v>26</v>
      </c>
      <c r="CY692" s="85">
        <v>26</v>
      </c>
      <c r="CZ692" s="85">
        <v>26</v>
      </c>
      <c r="DA692" s="85">
        <v>26</v>
      </c>
      <c r="DB692" s="85">
        <v>26</v>
      </c>
      <c r="DC692" s="85">
        <v>26</v>
      </c>
      <c r="DD692" s="85">
        <v>26</v>
      </c>
      <c r="DE692" s="85">
        <v>26</v>
      </c>
      <c r="DF692" s="85">
        <v>26</v>
      </c>
      <c r="DG692" s="85">
        <v>26</v>
      </c>
      <c r="DH692" s="85">
        <v>26</v>
      </c>
      <c r="DI692" s="85">
        <v>26</v>
      </c>
      <c r="DJ692" s="85">
        <v>26</v>
      </c>
      <c r="DK692" s="85">
        <v>26</v>
      </c>
      <c r="DL692" s="85">
        <v>26</v>
      </c>
      <c r="DM692" s="85">
        <v>26</v>
      </c>
      <c r="DN692" s="85">
        <v>26</v>
      </c>
      <c r="DO692" s="85">
        <v>26</v>
      </c>
      <c r="DP692" s="85">
        <v>26</v>
      </c>
      <c r="DQ692" s="85">
        <v>26</v>
      </c>
      <c r="DR692" s="85">
        <v>26</v>
      </c>
      <c r="DS692" s="85">
        <v>26</v>
      </c>
      <c r="DT692" s="85">
        <v>26</v>
      </c>
      <c r="DU692" s="85">
        <v>26</v>
      </c>
      <c r="DV692" s="85">
        <v>26</v>
      </c>
      <c r="DW692" s="85">
        <v>26</v>
      </c>
      <c r="DX692" s="85">
        <v>26</v>
      </c>
      <c r="DY692" s="85">
        <v>26</v>
      </c>
      <c r="DZ692" s="85">
        <v>26</v>
      </c>
      <c r="EA692" s="85">
        <v>26</v>
      </c>
      <c r="EB692" s="85">
        <v>26</v>
      </c>
      <c r="EC692" s="85">
        <v>26</v>
      </c>
      <c r="ED692" s="85">
        <v>26</v>
      </c>
      <c r="EE692" s="85">
        <v>26</v>
      </c>
      <c r="EF692" s="85">
        <v>26</v>
      </c>
      <c r="EG692" s="85">
        <v>26</v>
      </c>
      <c r="EH692" s="85">
        <v>26</v>
      </c>
      <c r="EI692" s="85">
        <v>26</v>
      </c>
      <c r="EJ692" s="85">
        <v>26</v>
      </c>
      <c r="EK692" s="85">
        <v>26</v>
      </c>
      <c r="EL692" s="85">
        <v>26</v>
      </c>
      <c r="EM692" s="85">
        <v>26</v>
      </c>
      <c r="EN692" s="85">
        <v>26</v>
      </c>
      <c r="EO692" s="85">
        <v>26</v>
      </c>
      <c r="EP692" s="85">
        <v>26</v>
      </c>
      <c r="EQ692" s="85">
        <v>26</v>
      </c>
      <c r="ER692" s="85">
        <v>26</v>
      </c>
      <c r="ES692" s="85">
        <v>26</v>
      </c>
      <c r="ET692" s="85">
        <v>26</v>
      </c>
      <c r="EU692" s="85">
        <v>25</v>
      </c>
      <c r="EV692" s="85">
        <v>27</v>
      </c>
      <c r="EW692" s="85">
        <v>27</v>
      </c>
      <c r="EX692" s="85">
        <v>25</v>
      </c>
      <c r="EY692" s="85">
        <v>26</v>
      </c>
      <c r="EZ692" s="85">
        <v>26</v>
      </c>
      <c r="FA692" s="85">
        <v>26</v>
      </c>
      <c r="FB692" s="85">
        <v>25</v>
      </c>
      <c r="FC692" s="85">
        <v>12</v>
      </c>
      <c r="FD692" s="85">
        <v>136</v>
      </c>
      <c r="FE692" s="85">
        <v>255</v>
      </c>
      <c r="FF692" s="85">
        <v>255</v>
      </c>
      <c r="FG692" s="85">
        <v>255</v>
      </c>
      <c r="FH692" s="85">
        <v>255</v>
      </c>
      <c r="FI692" s="85">
        <v>255</v>
      </c>
      <c r="FJ692" s="85">
        <v>255</v>
      </c>
      <c r="FK692" s="85">
        <v>255</v>
      </c>
      <c r="FL692" s="85">
        <v>255</v>
      </c>
      <c r="FM692" s="85">
        <v>255</v>
      </c>
      <c r="FN692" s="85">
        <v>255</v>
      </c>
      <c r="FO692" s="85">
        <v>255</v>
      </c>
      <c r="FP692" s="85">
        <v>255</v>
      </c>
      <c r="FQ692" s="85">
        <v>255</v>
      </c>
      <c r="FR692" s="85">
        <v>255</v>
      </c>
      <c r="FS692" s="85">
        <v>255</v>
      </c>
      <c r="FT692" s="85">
        <v>255</v>
      </c>
      <c r="FU692" s="85">
        <v>255</v>
      </c>
      <c r="FV692" s="85">
        <v>255</v>
      </c>
      <c r="FW692" s="85">
        <v>255</v>
      </c>
      <c r="FX692" s="85">
        <v>255</v>
      </c>
      <c r="FY692" s="85">
        <v>255</v>
      </c>
      <c r="FZ692" s="85">
        <v>255</v>
      </c>
      <c r="GA692" s="85">
        <v>255</v>
      </c>
      <c r="GB692" s="85">
        <v>255</v>
      </c>
      <c r="GC692" s="85">
        <v>255</v>
      </c>
      <c r="GD692" s="85">
        <v>255</v>
      </c>
      <c r="GE692" s="85">
        <v>255</v>
      </c>
      <c r="GF692" s="85">
        <v>255</v>
      </c>
      <c r="GG692" s="85">
        <v>255</v>
      </c>
      <c r="GH692" s="85">
        <v>255</v>
      </c>
      <c r="GI692" s="85">
        <v>255</v>
      </c>
      <c r="GJ692" s="85">
        <v>255</v>
      </c>
      <c r="GK692" s="85">
        <v>255</v>
      </c>
      <c r="GL692" s="85">
        <v>255</v>
      </c>
      <c r="GM692" s="85">
        <v>255</v>
      </c>
      <c r="GN692" s="85">
        <v>255</v>
      </c>
      <c r="GO692" s="85">
        <v>255</v>
      </c>
      <c r="GP692" s="85">
        <v>255</v>
      </c>
      <c r="GQ692" s="85">
        <v>255</v>
      </c>
      <c r="GR692" s="85">
        <v>255</v>
      </c>
      <c r="GS692" s="85">
        <v>255</v>
      </c>
      <c r="GT692" s="85">
        <v>255</v>
      </c>
      <c r="GU692" s="85">
        <v>255</v>
      </c>
      <c r="GV692" s="85">
        <v>255</v>
      </c>
      <c r="GW692" s="85">
        <v>255</v>
      </c>
      <c r="GX692" s="85">
        <v>255</v>
      </c>
      <c r="GY692" s="85">
        <v>255</v>
      </c>
      <c r="GZ692" s="85">
        <v>255</v>
      </c>
      <c r="HA692" s="85">
        <v>255</v>
      </c>
      <c r="HB692" s="85">
        <v>255</v>
      </c>
      <c r="HC692" s="85">
        <v>255</v>
      </c>
      <c r="HD692" s="85">
        <v>255</v>
      </c>
      <c r="HE692" s="85">
        <v>255</v>
      </c>
      <c r="HF692" s="85">
        <v>255</v>
      </c>
      <c r="HG692" s="85">
        <v>255</v>
      </c>
      <c r="HH692" s="85">
        <v>255</v>
      </c>
      <c r="HI692" s="85">
        <v>255</v>
      </c>
      <c r="HJ692" s="85">
        <v>255</v>
      </c>
      <c r="HK692" s="85">
        <v>255</v>
      </c>
      <c r="HL692" s="85">
        <v>255</v>
      </c>
      <c r="HM692" s="85">
        <v>255</v>
      </c>
      <c r="HN692" s="85">
        <v>255</v>
      </c>
      <c r="HO692" s="85">
        <v>255</v>
      </c>
      <c r="HP692" s="85">
        <v>255</v>
      </c>
      <c r="HQ692" s="85">
        <v>255</v>
      </c>
      <c r="HR692" s="85">
        <v>255</v>
      </c>
      <c r="HS692" s="85">
        <v>255</v>
      </c>
      <c r="HT692" s="85">
        <v>255</v>
      </c>
      <c r="HU692" s="85">
        <v>255</v>
      </c>
      <c r="HV692" s="85">
        <v>255</v>
      </c>
      <c r="HW692" s="85">
        <v>255</v>
      </c>
      <c r="HX692" s="85">
        <v>255</v>
      </c>
      <c r="HY692" s="85">
        <v>255</v>
      </c>
      <c r="HZ692" s="85">
        <v>255</v>
      </c>
      <c r="IA692" s="85">
        <v>255</v>
      </c>
      <c r="IB692" s="85">
        <v>255</v>
      </c>
      <c r="IC692" s="85">
        <v>255</v>
      </c>
      <c r="ID692" s="85">
        <v>255</v>
      </c>
      <c r="IE692" s="85">
        <v>255</v>
      </c>
    </row>
    <row r="693" spans="1:239" ht="7.8">
      <c r="A693" s="85">
        <v>255</v>
      </c>
      <c r="B693" s="85">
        <v>255</v>
      </c>
      <c r="C693" s="85">
        <v>255</v>
      </c>
      <c r="D693" s="85">
        <v>255</v>
      </c>
      <c r="E693" s="85">
        <v>255</v>
      </c>
      <c r="F693" s="85">
        <v>255</v>
      </c>
      <c r="G693" s="85">
        <v>255</v>
      </c>
      <c r="H693" s="85">
        <v>255</v>
      </c>
      <c r="I693" s="85">
        <v>255</v>
      </c>
      <c r="J693" s="85">
        <v>255</v>
      </c>
      <c r="K693" s="85">
        <v>255</v>
      </c>
      <c r="L693" s="85">
        <v>255</v>
      </c>
      <c r="M693" s="85">
        <v>255</v>
      </c>
      <c r="N693" s="85">
        <v>255</v>
      </c>
      <c r="O693" s="85">
        <v>255</v>
      </c>
      <c r="P693" s="85">
        <v>255</v>
      </c>
      <c r="Q693" s="85">
        <v>255</v>
      </c>
      <c r="R693" s="85">
        <v>255</v>
      </c>
      <c r="S693" s="85">
        <v>255</v>
      </c>
      <c r="T693" s="85">
        <v>255</v>
      </c>
      <c r="U693" s="85">
        <v>255</v>
      </c>
      <c r="V693" s="85">
        <v>255</v>
      </c>
      <c r="W693" s="85">
        <v>255</v>
      </c>
      <c r="X693" s="85">
        <v>255</v>
      </c>
      <c r="Y693" s="85">
        <v>255</v>
      </c>
      <c r="Z693" s="85">
        <v>255</v>
      </c>
      <c r="AA693" s="85">
        <v>255</v>
      </c>
      <c r="AB693" s="85">
        <v>255</v>
      </c>
      <c r="AC693" s="85">
        <v>255</v>
      </c>
      <c r="AD693" s="85">
        <v>255</v>
      </c>
      <c r="AE693" s="85">
        <v>255</v>
      </c>
      <c r="AF693" s="85">
        <v>255</v>
      </c>
      <c r="AG693" s="85">
        <v>255</v>
      </c>
      <c r="AH693" s="85">
        <v>255</v>
      </c>
      <c r="AI693" s="85">
        <v>255</v>
      </c>
      <c r="AJ693" s="85">
        <v>255</v>
      </c>
      <c r="AK693" s="85">
        <v>255</v>
      </c>
      <c r="AL693" s="85">
        <v>255</v>
      </c>
      <c r="AM693" s="85">
        <v>255</v>
      </c>
      <c r="AN693" s="85">
        <v>255</v>
      </c>
      <c r="AO693" s="85">
        <v>255</v>
      </c>
      <c r="AP693" s="85">
        <v>255</v>
      </c>
      <c r="AQ693" s="85">
        <v>255</v>
      </c>
      <c r="AR693" s="85">
        <v>255</v>
      </c>
      <c r="AS693" s="85">
        <v>255</v>
      </c>
      <c r="AT693" s="85">
        <v>255</v>
      </c>
      <c r="AU693" s="85">
        <v>255</v>
      </c>
      <c r="AV693" s="85">
        <v>255</v>
      </c>
      <c r="AW693" s="85">
        <v>255</v>
      </c>
      <c r="AX693" s="85">
        <v>255</v>
      </c>
      <c r="AY693" s="85">
        <v>255</v>
      </c>
      <c r="AZ693" s="85">
        <v>255</v>
      </c>
      <c r="BA693" s="85">
        <v>255</v>
      </c>
      <c r="BB693" s="85">
        <v>255</v>
      </c>
      <c r="BC693" s="85">
        <v>255</v>
      </c>
      <c r="BD693" s="85">
        <v>255</v>
      </c>
      <c r="BE693" s="85">
        <v>255</v>
      </c>
      <c r="BF693" s="85">
        <v>255</v>
      </c>
      <c r="BG693" s="85">
        <v>255</v>
      </c>
      <c r="BH693" s="85">
        <v>255</v>
      </c>
      <c r="BI693" s="85">
        <v>255</v>
      </c>
      <c r="BJ693" s="85">
        <v>255</v>
      </c>
      <c r="BK693" s="85">
        <v>255</v>
      </c>
      <c r="BL693" s="85">
        <v>255</v>
      </c>
      <c r="BM693" s="85">
        <v>255</v>
      </c>
      <c r="BN693" s="85">
        <v>255</v>
      </c>
      <c r="BO693" s="85">
        <v>255</v>
      </c>
      <c r="BP693" s="85">
        <v>255</v>
      </c>
      <c r="BQ693" s="85">
        <v>255</v>
      </c>
      <c r="BR693" s="85">
        <v>255</v>
      </c>
      <c r="BS693" s="85">
        <v>255</v>
      </c>
      <c r="BT693" s="85">
        <v>255</v>
      </c>
      <c r="BU693" s="85">
        <v>255</v>
      </c>
      <c r="BV693" s="85">
        <v>255</v>
      </c>
      <c r="BW693" s="85">
        <v>255</v>
      </c>
      <c r="BX693" s="85">
        <v>255</v>
      </c>
      <c r="BY693" s="85">
        <v>255</v>
      </c>
      <c r="BZ693" s="85">
        <v>255</v>
      </c>
      <c r="CA693" s="85">
        <v>230</v>
      </c>
      <c r="CB693" s="85">
        <v>29</v>
      </c>
      <c r="CC693" s="85">
        <v>12</v>
      </c>
      <c r="CD693" s="85">
        <v>21</v>
      </c>
      <c r="CE693" s="85">
        <v>21</v>
      </c>
      <c r="CF693" s="85">
        <v>20</v>
      </c>
      <c r="CG693" s="85">
        <v>22</v>
      </c>
      <c r="CH693" s="85">
        <v>20</v>
      </c>
      <c r="CI693" s="85">
        <v>21</v>
      </c>
      <c r="CJ693" s="85">
        <v>21</v>
      </c>
      <c r="CK693" s="85">
        <v>21</v>
      </c>
      <c r="CL693" s="85">
        <v>21</v>
      </c>
      <c r="CM693" s="85">
        <v>21</v>
      </c>
      <c r="CN693" s="85">
        <v>21</v>
      </c>
      <c r="CO693" s="85">
        <v>21</v>
      </c>
      <c r="CP693" s="85">
        <v>21</v>
      </c>
      <c r="CQ693" s="85">
        <v>21</v>
      </c>
      <c r="CR693" s="85">
        <v>21</v>
      </c>
      <c r="CS693" s="85">
        <v>21</v>
      </c>
      <c r="CT693" s="85">
        <v>21</v>
      </c>
      <c r="CU693" s="85">
        <v>21</v>
      </c>
      <c r="CV693" s="85">
        <v>21</v>
      </c>
      <c r="CW693" s="85">
        <v>21</v>
      </c>
      <c r="CX693" s="85">
        <v>21</v>
      </c>
      <c r="CY693" s="85">
        <v>21</v>
      </c>
      <c r="CZ693" s="85">
        <v>21</v>
      </c>
      <c r="DA693" s="85">
        <v>21</v>
      </c>
      <c r="DB693" s="85">
        <v>21</v>
      </c>
      <c r="DC693" s="85">
        <v>21</v>
      </c>
      <c r="DD693" s="85">
        <v>21</v>
      </c>
      <c r="DE693" s="85">
        <v>21</v>
      </c>
      <c r="DF693" s="85">
        <v>21</v>
      </c>
      <c r="DG693" s="85">
        <v>21</v>
      </c>
      <c r="DH693" s="85">
        <v>21</v>
      </c>
      <c r="DI693" s="85">
        <v>21</v>
      </c>
      <c r="DJ693" s="85">
        <v>21</v>
      </c>
      <c r="DK693" s="85">
        <v>21</v>
      </c>
      <c r="DL693" s="85">
        <v>21</v>
      </c>
      <c r="DM693" s="85">
        <v>21</v>
      </c>
      <c r="DN693" s="85">
        <v>21</v>
      </c>
      <c r="DO693" s="85">
        <v>21</v>
      </c>
      <c r="DP693" s="85">
        <v>21</v>
      </c>
      <c r="DQ693" s="85">
        <v>21</v>
      </c>
      <c r="DR693" s="85">
        <v>21</v>
      </c>
      <c r="DS693" s="85">
        <v>21</v>
      </c>
      <c r="DT693" s="85">
        <v>21</v>
      </c>
      <c r="DU693" s="85">
        <v>21</v>
      </c>
      <c r="DV693" s="85">
        <v>21</v>
      </c>
      <c r="DW693" s="85">
        <v>21</v>
      </c>
      <c r="DX693" s="85">
        <v>21</v>
      </c>
      <c r="DY693" s="85">
        <v>21</v>
      </c>
      <c r="DZ693" s="85">
        <v>21</v>
      </c>
      <c r="EA693" s="85">
        <v>21</v>
      </c>
      <c r="EB693" s="85">
        <v>21</v>
      </c>
      <c r="EC693" s="85">
        <v>21</v>
      </c>
      <c r="ED693" s="85">
        <v>21</v>
      </c>
      <c r="EE693" s="85">
        <v>21</v>
      </c>
      <c r="EF693" s="85">
        <v>21</v>
      </c>
      <c r="EG693" s="85">
        <v>21</v>
      </c>
      <c r="EH693" s="85">
        <v>21</v>
      </c>
      <c r="EI693" s="85">
        <v>21</v>
      </c>
      <c r="EJ693" s="85">
        <v>21</v>
      </c>
      <c r="EK693" s="85">
        <v>21</v>
      </c>
      <c r="EL693" s="85">
        <v>21</v>
      </c>
      <c r="EM693" s="85">
        <v>21</v>
      </c>
      <c r="EN693" s="85">
        <v>21</v>
      </c>
      <c r="EO693" s="85">
        <v>21</v>
      </c>
      <c r="EP693" s="85">
        <v>21</v>
      </c>
      <c r="EQ693" s="85">
        <v>21</v>
      </c>
      <c r="ER693" s="85">
        <v>21</v>
      </c>
      <c r="ES693" s="85">
        <v>21</v>
      </c>
      <c r="ET693" s="85">
        <v>21</v>
      </c>
      <c r="EU693" s="85">
        <v>21</v>
      </c>
      <c r="EV693" s="85">
        <v>21</v>
      </c>
      <c r="EW693" s="85">
        <v>21</v>
      </c>
      <c r="EX693" s="85">
        <v>21</v>
      </c>
      <c r="EY693" s="85">
        <v>20</v>
      </c>
      <c r="EZ693" s="85">
        <v>18</v>
      </c>
      <c r="FA693" s="85">
        <v>20</v>
      </c>
      <c r="FB693" s="85">
        <v>20</v>
      </c>
      <c r="FC693" s="85">
        <v>9</v>
      </c>
      <c r="FD693" s="85">
        <v>135</v>
      </c>
      <c r="FE693" s="85">
        <v>255</v>
      </c>
      <c r="FF693" s="85">
        <v>255</v>
      </c>
      <c r="FG693" s="85">
        <v>255</v>
      </c>
      <c r="FH693" s="85">
        <v>255</v>
      </c>
      <c r="FI693" s="85">
        <v>255</v>
      </c>
      <c r="FJ693" s="85">
        <v>255</v>
      </c>
      <c r="FK693" s="85">
        <v>255</v>
      </c>
      <c r="FL693" s="85">
        <v>255</v>
      </c>
      <c r="FM693" s="85">
        <v>255</v>
      </c>
      <c r="FN693" s="85">
        <v>255</v>
      </c>
      <c r="FO693" s="85">
        <v>255</v>
      </c>
      <c r="FP693" s="85">
        <v>255</v>
      </c>
      <c r="FQ693" s="85">
        <v>255</v>
      </c>
      <c r="FR693" s="85">
        <v>255</v>
      </c>
      <c r="FS693" s="85">
        <v>255</v>
      </c>
      <c r="FT693" s="85">
        <v>255</v>
      </c>
      <c r="FU693" s="85">
        <v>255</v>
      </c>
      <c r="FV693" s="85">
        <v>255</v>
      </c>
      <c r="FW693" s="85">
        <v>255</v>
      </c>
      <c r="FX693" s="85">
        <v>255</v>
      </c>
      <c r="FY693" s="85">
        <v>255</v>
      </c>
      <c r="FZ693" s="85">
        <v>255</v>
      </c>
      <c r="GA693" s="85">
        <v>255</v>
      </c>
      <c r="GB693" s="85">
        <v>255</v>
      </c>
      <c r="GC693" s="85">
        <v>255</v>
      </c>
      <c r="GD693" s="85">
        <v>255</v>
      </c>
      <c r="GE693" s="85">
        <v>255</v>
      </c>
      <c r="GF693" s="85">
        <v>255</v>
      </c>
      <c r="GG693" s="85">
        <v>255</v>
      </c>
      <c r="GH693" s="85">
        <v>255</v>
      </c>
      <c r="GI693" s="85">
        <v>255</v>
      </c>
      <c r="GJ693" s="85">
        <v>255</v>
      </c>
      <c r="GK693" s="85">
        <v>255</v>
      </c>
      <c r="GL693" s="85">
        <v>255</v>
      </c>
      <c r="GM693" s="85">
        <v>255</v>
      </c>
      <c r="GN693" s="85">
        <v>255</v>
      </c>
      <c r="GO693" s="85">
        <v>255</v>
      </c>
      <c r="GP693" s="85">
        <v>255</v>
      </c>
      <c r="GQ693" s="85">
        <v>255</v>
      </c>
      <c r="GR693" s="85">
        <v>255</v>
      </c>
      <c r="GS693" s="85">
        <v>255</v>
      </c>
      <c r="GT693" s="85">
        <v>255</v>
      </c>
      <c r="GU693" s="85">
        <v>255</v>
      </c>
      <c r="GV693" s="85">
        <v>255</v>
      </c>
      <c r="GW693" s="85">
        <v>255</v>
      </c>
      <c r="GX693" s="85">
        <v>255</v>
      </c>
      <c r="GY693" s="85">
        <v>255</v>
      </c>
      <c r="GZ693" s="85">
        <v>255</v>
      </c>
      <c r="HA693" s="85">
        <v>255</v>
      </c>
      <c r="HB693" s="85">
        <v>255</v>
      </c>
      <c r="HC693" s="85">
        <v>255</v>
      </c>
      <c r="HD693" s="85">
        <v>255</v>
      </c>
      <c r="HE693" s="85">
        <v>255</v>
      </c>
      <c r="HF693" s="85">
        <v>255</v>
      </c>
      <c r="HG693" s="85">
        <v>255</v>
      </c>
      <c r="HH693" s="85">
        <v>255</v>
      </c>
      <c r="HI693" s="85">
        <v>255</v>
      </c>
      <c r="HJ693" s="85">
        <v>255</v>
      </c>
      <c r="HK693" s="85">
        <v>255</v>
      </c>
      <c r="HL693" s="85">
        <v>255</v>
      </c>
      <c r="HM693" s="85">
        <v>255</v>
      </c>
      <c r="HN693" s="85">
        <v>255</v>
      </c>
      <c r="HO693" s="85">
        <v>255</v>
      </c>
      <c r="HP693" s="85">
        <v>255</v>
      </c>
      <c r="HQ693" s="85">
        <v>255</v>
      </c>
      <c r="HR693" s="85">
        <v>255</v>
      </c>
      <c r="HS693" s="85">
        <v>255</v>
      </c>
      <c r="HT693" s="85">
        <v>255</v>
      </c>
      <c r="HU693" s="85">
        <v>255</v>
      </c>
      <c r="HV693" s="85">
        <v>255</v>
      </c>
      <c r="HW693" s="85">
        <v>255</v>
      </c>
      <c r="HX693" s="85">
        <v>255</v>
      </c>
      <c r="HY693" s="85">
        <v>255</v>
      </c>
      <c r="HZ693" s="85">
        <v>255</v>
      </c>
      <c r="IA693" s="85">
        <v>255</v>
      </c>
      <c r="IB693" s="85">
        <v>255</v>
      </c>
      <c r="IC693" s="85">
        <v>255</v>
      </c>
      <c r="ID693" s="85">
        <v>255</v>
      </c>
      <c r="IE693" s="85">
        <v>255</v>
      </c>
    </row>
    <row r="694" spans="1:239" ht="7.8">
      <c r="A694" s="85">
        <v>255</v>
      </c>
      <c r="B694" s="85">
        <v>255</v>
      </c>
      <c r="C694" s="85">
        <v>255</v>
      </c>
      <c r="D694" s="85">
        <v>255</v>
      </c>
      <c r="E694" s="85">
        <v>255</v>
      </c>
      <c r="F694" s="85">
        <v>255</v>
      </c>
      <c r="G694" s="85">
        <v>255</v>
      </c>
      <c r="H694" s="85">
        <v>255</v>
      </c>
      <c r="I694" s="85">
        <v>255</v>
      </c>
      <c r="J694" s="85">
        <v>255</v>
      </c>
      <c r="K694" s="85">
        <v>255</v>
      </c>
      <c r="L694" s="85">
        <v>255</v>
      </c>
      <c r="M694" s="85">
        <v>255</v>
      </c>
      <c r="N694" s="85">
        <v>255</v>
      </c>
      <c r="O694" s="85">
        <v>255</v>
      </c>
      <c r="P694" s="85">
        <v>255</v>
      </c>
      <c r="Q694" s="85">
        <v>255</v>
      </c>
      <c r="R694" s="85">
        <v>255</v>
      </c>
      <c r="S694" s="85">
        <v>255</v>
      </c>
      <c r="T694" s="85">
        <v>255</v>
      </c>
      <c r="U694" s="85">
        <v>255</v>
      </c>
      <c r="V694" s="85">
        <v>255</v>
      </c>
      <c r="W694" s="85">
        <v>255</v>
      </c>
      <c r="X694" s="85">
        <v>255</v>
      </c>
      <c r="Y694" s="85">
        <v>255</v>
      </c>
      <c r="Z694" s="85">
        <v>255</v>
      </c>
      <c r="AA694" s="85">
        <v>255</v>
      </c>
      <c r="AB694" s="85">
        <v>255</v>
      </c>
      <c r="AC694" s="85">
        <v>255</v>
      </c>
      <c r="AD694" s="85">
        <v>255</v>
      </c>
      <c r="AE694" s="85">
        <v>255</v>
      </c>
      <c r="AF694" s="85">
        <v>255</v>
      </c>
      <c r="AG694" s="85">
        <v>255</v>
      </c>
      <c r="AH694" s="85">
        <v>255</v>
      </c>
      <c r="AI694" s="85">
        <v>255</v>
      </c>
      <c r="AJ694" s="85">
        <v>255</v>
      </c>
      <c r="AK694" s="85">
        <v>255</v>
      </c>
      <c r="AL694" s="85">
        <v>255</v>
      </c>
      <c r="AM694" s="85">
        <v>255</v>
      </c>
      <c r="AN694" s="85">
        <v>255</v>
      </c>
      <c r="AO694" s="85">
        <v>255</v>
      </c>
      <c r="AP694" s="85">
        <v>255</v>
      </c>
      <c r="AQ694" s="85">
        <v>255</v>
      </c>
      <c r="AR694" s="85">
        <v>255</v>
      </c>
      <c r="AS694" s="85">
        <v>255</v>
      </c>
      <c r="AT694" s="85">
        <v>255</v>
      </c>
      <c r="AU694" s="85">
        <v>255</v>
      </c>
      <c r="AV694" s="85">
        <v>255</v>
      </c>
      <c r="AW694" s="85">
        <v>255</v>
      </c>
      <c r="AX694" s="85">
        <v>255</v>
      </c>
      <c r="AY694" s="85">
        <v>255</v>
      </c>
      <c r="AZ694" s="85">
        <v>255</v>
      </c>
      <c r="BA694" s="85">
        <v>255</v>
      </c>
      <c r="BB694" s="85">
        <v>255</v>
      </c>
      <c r="BC694" s="85">
        <v>255</v>
      </c>
      <c r="BD694" s="85">
        <v>255</v>
      </c>
      <c r="BE694" s="85">
        <v>255</v>
      </c>
      <c r="BF694" s="85">
        <v>255</v>
      </c>
      <c r="BG694" s="85">
        <v>255</v>
      </c>
      <c r="BH694" s="85">
        <v>255</v>
      </c>
      <c r="BI694" s="85">
        <v>255</v>
      </c>
      <c r="BJ694" s="85">
        <v>255</v>
      </c>
      <c r="BK694" s="85">
        <v>255</v>
      </c>
      <c r="BL694" s="85">
        <v>255</v>
      </c>
      <c r="BM694" s="85">
        <v>255</v>
      </c>
      <c r="BN694" s="85">
        <v>255</v>
      </c>
      <c r="BO694" s="85">
        <v>255</v>
      </c>
      <c r="BP694" s="85">
        <v>255</v>
      </c>
      <c r="BQ694" s="85">
        <v>255</v>
      </c>
      <c r="BR694" s="85">
        <v>255</v>
      </c>
      <c r="BS694" s="85">
        <v>255</v>
      </c>
      <c r="BT694" s="85">
        <v>255</v>
      </c>
      <c r="BU694" s="85">
        <v>255</v>
      </c>
      <c r="BV694" s="85">
        <v>255</v>
      </c>
      <c r="BW694" s="85">
        <v>255</v>
      </c>
      <c r="BX694" s="85">
        <v>255</v>
      </c>
      <c r="BY694" s="85">
        <v>255</v>
      </c>
      <c r="BZ694" s="85">
        <v>255</v>
      </c>
      <c r="CA694" s="85">
        <v>240</v>
      </c>
      <c r="CB694" s="85">
        <v>66</v>
      </c>
      <c r="CC694" s="85">
        <v>23</v>
      </c>
      <c r="CD694" s="85">
        <v>35</v>
      </c>
      <c r="CE694" s="85">
        <v>36</v>
      </c>
      <c r="CF694" s="85">
        <v>34</v>
      </c>
      <c r="CG694" s="85">
        <v>34</v>
      </c>
      <c r="CH694" s="85">
        <v>35</v>
      </c>
      <c r="CI694" s="85">
        <v>35</v>
      </c>
      <c r="CJ694" s="85">
        <v>35</v>
      </c>
      <c r="CK694" s="85">
        <v>35</v>
      </c>
      <c r="CL694" s="85">
        <v>35</v>
      </c>
      <c r="CM694" s="85">
        <v>35</v>
      </c>
      <c r="CN694" s="85">
        <v>35</v>
      </c>
      <c r="CO694" s="85">
        <v>35</v>
      </c>
      <c r="CP694" s="85">
        <v>35</v>
      </c>
      <c r="CQ694" s="85">
        <v>35</v>
      </c>
      <c r="CR694" s="85">
        <v>35</v>
      </c>
      <c r="CS694" s="85">
        <v>35</v>
      </c>
      <c r="CT694" s="85">
        <v>35</v>
      </c>
      <c r="CU694" s="85">
        <v>35</v>
      </c>
      <c r="CV694" s="85">
        <v>35</v>
      </c>
      <c r="CW694" s="85">
        <v>35</v>
      </c>
      <c r="CX694" s="85">
        <v>35</v>
      </c>
      <c r="CY694" s="85">
        <v>35</v>
      </c>
      <c r="CZ694" s="85">
        <v>35</v>
      </c>
      <c r="DA694" s="85">
        <v>35</v>
      </c>
      <c r="DB694" s="85">
        <v>35</v>
      </c>
      <c r="DC694" s="85">
        <v>35</v>
      </c>
      <c r="DD694" s="85">
        <v>35</v>
      </c>
      <c r="DE694" s="85">
        <v>35</v>
      </c>
      <c r="DF694" s="85">
        <v>35</v>
      </c>
      <c r="DG694" s="85">
        <v>35</v>
      </c>
      <c r="DH694" s="85">
        <v>35</v>
      </c>
      <c r="DI694" s="85">
        <v>35</v>
      </c>
      <c r="DJ694" s="85">
        <v>35</v>
      </c>
      <c r="DK694" s="85">
        <v>35</v>
      </c>
      <c r="DL694" s="85">
        <v>35</v>
      </c>
      <c r="DM694" s="85">
        <v>35</v>
      </c>
      <c r="DN694" s="85">
        <v>35</v>
      </c>
      <c r="DO694" s="85">
        <v>35</v>
      </c>
      <c r="DP694" s="85">
        <v>35</v>
      </c>
      <c r="DQ694" s="85">
        <v>35</v>
      </c>
      <c r="DR694" s="85">
        <v>35</v>
      </c>
      <c r="DS694" s="85">
        <v>35</v>
      </c>
      <c r="DT694" s="85">
        <v>35</v>
      </c>
      <c r="DU694" s="85">
        <v>35</v>
      </c>
      <c r="DV694" s="85">
        <v>35</v>
      </c>
      <c r="DW694" s="85">
        <v>35</v>
      </c>
      <c r="DX694" s="85">
        <v>35</v>
      </c>
      <c r="DY694" s="85">
        <v>35</v>
      </c>
      <c r="DZ694" s="85">
        <v>35</v>
      </c>
      <c r="EA694" s="85">
        <v>35</v>
      </c>
      <c r="EB694" s="85">
        <v>35</v>
      </c>
      <c r="EC694" s="85">
        <v>35</v>
      </c>
      <c r="ED694" s="85">
        <v>35</v>
      </c>
      <c r="EE694" s="85">
        <v>35</v>
      </c>
      <c r="EF694" s="85">
        <v>35</v>
      </c>
      <c r="EG694" s="85">
        <v>35</v>
      </c>
      <c r="EH694" s="85">
        <v>35</v>
      </c>
      <c r="EI694" s="85">
        <v>35</v>
      </c>
      <c r="EJ694" s="85">
        <v>35</v>
      </c>
      <c r="EK694" s="85">
        <v>35</v>
      </c>
      <c r="EL694" s="85">
        <v>35</v>
      </c>
      <c r="EM694" s="85">
        <v>35</v>
      </c>
      <c r="EN694" s="85">
        <v>35</v>
      </c>
      <c r="EO694" s="85">
        <v>35</v>
      </c>
      <c r="EP694" s="85">
        <v>35</v>
      </c>
      <c r="EQ694" s="85">
        <v>35</v>
      </c>
      <c r="ER694" s="85">
        <v>35</v>
      </c>
      <c r="ES694" s="85">
        <v>35</v>
      </c>
      <c r="ET694" s="85">
        <v>35</v>
      </c>
      <c r="EU694" s="85">
        <v>35</v>
      </c>
      <c r="EV694" s="85">
        <v>33</v>
      </c>
      <c r="EW694" s="85">
        <v>33</v>
      </c>
      <c r="EX694" s="85">
        <v>35</v>
      </c>
      <c r="EY694" s="85">
        <v>35</v>
      </c>
      <c r="EZ694" s="85">
        <v>34</v>
      </c>
      <c r="FA694" s="85">
        <v>33</v>
      </c>
      <c r="FB694" s="85">
        <v>29</v>
      </c>
      <c r="FC694" s="85">
        <v>39</v>
      </c>
      <c r="FD694" s="85">
        <v>185</v>
      </c>
      <c r="FE694" s="85">
        <v>255</v>
      </c>
      <c r="FF694" s="85">
        <v>255</v>
      </c>
      <c r="FG694" s="85">
        <v>255</v>
      </c>
      <c r="FH694" s="85">
        <v>255</v>
      </c>
      <c r="FI694" s="85">
        <v>255</v>
      </c>
      <c r="FJ694" s="85">
        <v>255</v>
      </c>
      <c r="FK694" s="85">
        <v>255</v>
      </c>
      <c r="FL694" s="85">
        <v>255</v>
      </c>
      <c r="FM694" s="85">
        <v>255</v>
      </c>
      <c r="FN694" s="85">
        <v>255</v>
      </c>
      <c r="FO694" s="85">
        <v>255</v>
      </c>
      <c r="FP694" s="85">
        <v>255</v>
      </c>
      <c r="FQ694" s="85">
        <v>255</v>
      </c>
      <c r="FR694" s="85">
        <v>255</v>
      </c>
      <c r="FS694" s="85">
        <v>255</v>
      </c>
      <c r="FT694" s="85">
        <v>255</v>
      </c>
      <c r="FU694" s="85">
        <v>255</v>
      </c>
      <c r="FV694" s="85">
        <v>255</v>
      </c>
      <c r="FW694" s="85">
        <v>255</v>
      </c>
      <c r="FX694" s="85">
        <v>255</v>
      </c>
      <c r="FY694" s="85">
        <v>255</v>
      </c>
      <c r="FZ694" s="85">
        <v>255</v>
      </c>
      <c r="GA694" s="85">
        <v>255</v>
      </c>
      <c r="GB694" s="85">
        <v>255</v>
      </c>
      <c r="GC694" s="85">
        <v>255</v>
      </c>
      <c r="GD694" s="85">
        <v>255</v>
      </c>
      <c r="GE694" s="85">
        <v>255</v>
      </c>
      <c r="GF694" s="85">
        <v>255</v>
      </c>
      <c r="GG694" s="85">
        <v>255</v>
      </c>
      <c r="GH694" s="85">
        <v>255</v>
      </c>
      <c r="GI694" s="85">
        <v>255</v>
      </c>
      <c r="GJ694" s="85">
        <v>255</v>
      </c>
      <c r="GK694" s="85">
        <v>255</v>
      </c>
      <c r="GL694" s="85">
        <v>255</v>
      </c>
      <c r="GM694" s="85">
        <v>255</v>
      </c>
      <c r="GN694" s="85">
        <v>255</v>
      </c>
      <c r="GO694" s="85">
        <v>255</v>
      </c>
      <c r="GP694" s="85">
        <v>255</v>
      </c>
      <c r="GQ694" s="85">
        <v>255</v>
      </c>
      <c r="GR694" s="85">
        <v>255</v>
      </c>
      <c r="GS694" s="85">
        <v>255</v>
      </c>
      <c r="GT694" s="85">
        <v>255</v>
      </c>
      <c r="GU694" s="85">
        <v>255</v>
      </c>
      <c r="GV694" s="85">
        <v>255</v>
      </c>
      <c r="GW694" s="85">
        <v>255</v>
      </c>
      <c r="GX694" s="85">
        <v>255</v>
      </c>
      <c r="GY694" s="85">
        <v>255</v>
      </c>
      <c r="GZ694" s="85">
        <v>255</v>
      </c>
      <c r="HA694" s="85">
        <v>255</v>
      </c>
      <c r="HB694" s="85">
        <v>255</v>
      </c>
      <c r="HC694" s="85">
        <v>255</v>
      </c>
      <c r="HD694" s="85">
        <v>255</v>
      </c>
      <c r="HE694" s="85">
        <v>255</v>
      </c>
      <c r="HF694" s="85">
        <v>255</v>
      </c>
      <c r="HG694" s="85">
        <v>255</v>
      </c>
      <c r="HH694" s="85">
        <v>255</v>
      </c>
      <c r="HI694" s="85">
        <v>255</v>
      </c>
      <c r="HJ694" s="85">
        <v>255</v>
      </c>
      <c r="HK694" s="85">
        <v>255</v>
      </c>
      <c r="HL694" s="85">
        <v>255</v>
      </c>
      <c r="HM694" s="85">
        <v>255</v>
      </c>
      <c r="HN694" s="85">
        <v>255</v>
      </c>
      <c r="HO694" s="85">
        <v>255</v>
      </c>
      <c r="HP694" s="85">
        <v>255</v>
      </c>
      <c r="HQ694" s="85">
        <v>255</v>
      </c>
      <c r="HR694" s="85">
        <v>255</v>
      </c>
      <c r="HS694" s="85">
        <v>255</v>
      </c>
      <c r="HT694" s="85">
        <v>255</v>
      </c>
      <c r="HU694" s="85">
        <v>255</v>
      </c>
      <c r="HV694" s="85">
        <v>255</v>
      </c>
      <c r="HW694" s="85">
        <v>255</v>
      </c>
      <c r="HX694" s="85">
        <v>255</v>
      </c>
      <c r="HY694" s="85">
        <v>255</v>
      </c>
      <c r="HZ694" s="85">
        <v>255</v>
      </c>
      <c r="IA694" s="85">
        <v>255</v>
      </c>
      <c r="IB694" s="85">
        <v>255</v>
      </c>
      <c r="IC694" s="85">
        <v>255</v>
      </c>
      <c r="ID694" s="85">
        <v>255</v>
      </c>
      <c r="IE694" s="85">
        <v>255</v>
      </c>
    </row>
    <row r="695" spans="1:239" ht="7.8">
      <c r="A695" s="85">
        <v>255</v>
      </c>
      <c r="B695" s="85">
        <v>255</v>
      </c>
      <c r="C695" s="85">
        <v>255</v>
      </c>
      <c r="D695" s="85">
        <v>255</v>
      </c>
      <c r="E695" s="85">
        <v>255</v>
      </c>
      <c r="F695" s="85">
        <v>255</v>
      </c>
      <c r="G695" s="85">
        <v>255</v>
      </c>
      <c r="H695" s="85">
        <v>255</v>
      </c>
      <c r="I695" s="85">
        <v>255</v>
      </c>
      <c r="J695" s="85">
        <v>255</v>
      </c>
      <c r="K695" s="85">
        <v>255</v>
      </c>
      <c r="L695" s="85">
        <v>255</v>
      </c>
      <c r="M695" s="85">
        <v>255</v>
      </c>
      <c r="N695" s="85">
        <v>255</v>
      </c>
      <c r="O695" s="85">
        <v>255</v>
      </c>
      <c r="P695" s="85">
        <v>255</v>
      </c>
      <c r="Q695" s="85">
        <v>255</v>
      </c>
      <c r="R695" s="85">
        <v>255</v>
      </c>
      <c r="S695" s="85">
        <v>255</v>
      </c>
      <c r="T695" s="85">
        <v>255</v>
      </c>
      <c r="U695" s="85">
        <v>255</v>
      </c>
      <c r="V695" s="85">
        <v>255</v>
      </c>
      <c r="W695" s="85">
        <v>255</v>
      </c>
      <c r="X695" s="85">
        <v>255</v>
      </c>
      <c r="Y695" s="85">
        <v>255</v>
      </c>
      <c r="Z695" s="85">
        <v>255</v>
      </c>
      <c r="AA695" s="85">
        <v>255</v>
      </c>
      <c r="AB695" s="85">
        <v>255</v>
      </c>
      <c r="AC695" s="85">
        <v>255</v>
      </c>
      <c r="AD695" s="85">
        <v>255</v>
      </c>
      <c r="AE695" s="85">
        <v>255</v>
      </c>
      <c r="AF695" s="85">
        <v>255</v>
      </c>
      <c r="AG695" s="85">
        <v>255</v>
      </c>
      <c r="AH695" s="85">
        <v>255</v>
      </c>
      <c r="AI695" s="85">
        <v>255</v>
      </c>
      <c r="AJ695" s="85">
        <v>255</v>
      </c>
      <c r="AK695" s="85">
        <v>255</v>
      </c>
      <c r="AL695" s="85">
        <v>255</v>
      </c>
      <c r="AM695" s="85">
        <v>255</v>
      </c>
      <c r="AN695" s="85">
        <v>255</v>
      </c>
      <c r="AO695" s="85">
        <v>255</v>
      </c>
      <c r="AP695" s="85">
        <v>255</v>
      </c>
      <c r="AQ695" s="85">
        <v>255</v>
      </c>
      <c r="AR695" s="85">
        <v>255</v>
      </c>
      <c r="AS695" s="85">
        <v>255</v>
      </c>
      <c r="AT695" s="85">
        <v>255</v>
      </c>
      <c r="AU695" s="85">
        <v>255</v>
      </c>
      <c r="AV695" s="85">
        <v>255</v>
      </c>
      <c r="AW695" s="85">
        <v>255</v>
      </c>
      <c r="AX695" s="85">
        <v>255</v>
      </c>
      <c r="AY695" s="85">
        <v>255</v>
      </c>
      <c r="AZ695" s="85">
        <v>255</v>
      </c>
      <c r="BA695" s="85">
        <v>255</v>
      </c>
      <c r="BB695" s="85">
        <v>255</v>
      </c>
      <c r="BC695" s="85">
        <v>255</v>
      </c>
      <c r="BD695" s="85">
        <v>255</v>
      </c>
      <c r="BE695" s="85">
        <v>255</v>
      </c>
      <c r="BF695" s="85">
        <v>255</v>
      </c>
      <c r="BG695" s="85">
        <v>255</v>
      </c>
      <c r="BH695" s="85">
        <v>255</v>
      </c>
      <c r="BI695" s="85">
        <v>255</v>
      </c>
      <c r="BJ695" s="85">
        <v>255</v>
      </c>
      <c r="BK695" s="85">
        <v>255</v>
      </c>
      <c r="BL695" s="85">
        <v>255</v>
      </c>
      <c r="BM695" s="85">
        <v>255</v>
      </c>
      <c r="BN695" s="85">
        <v>255</v>
      </c>
      <c r="BO695" s="85">
        <v>255</v>
      </c>
      <c r="BP695" s="85">
        <v>255</v>
      </c>
      <c r="BQ695" s="85">
        <v>255</v>
      </c>
      <c r="BR695" s="85">
        <v>255</v>
      </c>
      <c r="BS695" s="85">
        <v>255</v>
      </c>
      <c r="BT695" s="85">
        <v>255</v>
      </c>
      <c r="BU695" s="85">
        <v>255</v>
      </c>
      <c r="BV695" s="85">
        <v>255</v>
      </c>
      <c r="BW695" s="85">
        <v>255</v>
      </c>
      <c r="BX695" s="85">
        <v>255</v>
      </c>
      <c r="BY695" s="85">
        <v>255</v>
      </c>
      <c r="BZ695" s="85">
        <v>255</v>
      </c>
      <c r="CA695" s="85">
        <v>240</v>
      </c>
      <c r="CB695" s="85">
        <v>59</v>
      </c>
      <c r="CC695" s="85">
        <v>16</v>
      </c>
      <c r="CD695" s="85">
        <v>28</v>
      </c>
      <c r="CE695" s="85">
        <v>26</v>
      </c>
      <c r="CF695" s="85">
        <v>25</v>
      </c>
      <c r="CG695" s="85">
        <v>25</v>
      </c>
      <c r="CH695" s="85">
        <v>26</v>
      </c>
      <c r="CI695" s="85">
        <v>26</v>
      </c>
      <c r="CJ695" s="85">
        <v>26</v>
      </c>
      <c r="CK695" s="85">
        <v>26</v>
      </c>
      <c r="CL695" s="85">
        <v>26</v>
      </c>
      <c r="CM695" s="85">
        <v>26</v>
      </c>
      <c r="CN695" s="85">
        <v>26</v>
      </c>
      <c r="CO695" s="85">
        <v>26</v>
      </c>
      <c r="CP695" s="85">
        <v>26</v>
      </c>
      <c r="CQ695" s="85">
        <v>26</v>
      </c>
      <c r="CR695" s="85">
        <v>26</v>
      </c>
      <c r="CS695" s="85">
        <v>26</v>
      </c>
      <c r="CT695" s="85">
        <v>26</v>
      </c>
      <c r="CU695" s="85">
        <v>26</v>
      </c>
      <c r="CV695" s="85">
        <v>26</v>
      </c>
      <c r="CW695" s="85">
        <v>26</v>
      </c>
      <c r="CX695" s="85">
        <v>26</v>
      </c>
      <c r="CY695" s="85">
        <v>26</v>
      </c>
      <c r="CZ695" s="85">
        <v>26</v>
      </c>
      <c r="DA695" s="85">
        <v>26</v>
      </c>
      <c r="DB695" s="85">
        <v>26</v>
      </c>
      <c r="DC695" s="85">
        <v>26</v>
      </c>
      <c r="DD695" s="85">
        <v>26</v>
      </c>
      <c r="DE695" s="85">
        <v>26</v>
      </c>
      <c r="DF695" s="85">
        <v>26</v>
      </c>
      <c r="DG695" s="85">
        <v>26</v>
      </c>
      <c r="DH695" s="85">
        <v>26</v>
      </c>
      <c r="DI695" s="85">
        <v>26</v>
      </c>
      <c r="DJ695" s="85">
        <v>26</v>
      </c>
      <c r="DK695" s="85">
        <v>26</v>
      </c>
      <c r="DL695" s="85">
        <v>26</v>
      </c>
      <c r="DM695" s="85">
        <v>26</v>
      </c>
      <c r="DN695" s="85">
        <v>26</v>
      </c>
      <c r="DO695" s="85">
        <v>26</v>
      </c>
      <c r="DP695" s="85">
        <v>26</v>
      </c>
      <c r="DQ695" s="85">
        <v>26</v>
      </c>
      <c r="DR695" s="85">
        <v>26</v>
      </c>
      <c r="DS695" s="85">
        <v>26</v>
      </c>
      <c r="DT695" s="85">
        <v>26</v>
      </c>
      <c r="DU695" s="85">
        <v>26</v>
      </c>
      <c r="DV695" s="85">
        <v>26</v>
      </c>
      <c r="DW695" s="85">
        <v>26</v>
      </c>
      <c r="DX695" s="85">
        <v>26</v>
      </c>
      <c r="DY695" s="85">
        <v>26</v>
      </c>
      <c r="DZ695" s="85">
        <v>26</v>
      </c>
      <c r="EA695" s="85">
        <v>26</v>
      </c>
      <c r="EB695" s="85">
        <v>26</v>
      </c>
      <c r="EC695" s="85">
        <v>26</v>
      </c>
      <c r="ED695" s="85">
        <v>26</v>
      </c>
      <c r="EE695" s="85">
        <v>26</v>
      </c>
      <c r="EF695" s="85">
        <v>26</v>
      </c>
      <c r="EG695" s="85">
        <v>26</v>
      </c>
      <c r="EH695" s="85">
        <v>26</v>
      </c>
      <c r="EI695" s="85">
        <v>26</v>
      </c>
      <c r="EJ695" s="85">
        <v>26</v>
      </c>
      <c r="EK695" s="85">
        <v>26</v>
      </c>
      <c r="EL695" s="85">
        <v>26</v>
      </c>
      <c r="EM695" s="85">
        <v>26</v>
      </c>
      <c r="EN695" s="85">
        <v>26</v>
      </c>
      <c r="EO695" s="85">
        <v>26</v>
      </c>
      <c r="EP695" s="85">
        <v>26</v>
      </c>
      <c r="EQ695" s="85">
        <v>26</v>
      </c>
      <c r="ER695" s="85">
        <v>26</v>
      </c>
      <c r="ES695" s="85">
        <v>26</v>
      </c>
      <c r="ET695" s="85">
        <v>26</v>
      </c>
      <c r="EU695" s="85">
        <v>25</v>
      </c>
      <c r="EV695" s="85">
        <v>27</v>
      </c>
      <c r="EW695" s="85">
        <v>27</v>
      </c>
      <c r="EX695" s="85">
        <v>25</v>
      </c>
      <c r="EY695" s="85">
        <v>26</v>
      </c>
      <c r="EZ695" s="85">
        <v>24</v>
      </c>
      <c r="FA695" s="85">
        <v>25</v>
      </c>
      <c r="FB695" s="85">
        <v>23</v>
      </c>
      <c r="FC695" s="85">
        <v>31</v>
      </c>
      <c r="FD695" s="85">
        <v>183</v>
      </c>
      <c r="FE695" s="85">
        <v>255</v>
      </c>
      <c r="FF695" s="85">
        <v>255</v>
      </c>
      <c r="FG695" s="85">
        <v>255</v>
      </c>
      <c r="FH695" s="85">
        <v>255</v>
      </c>
      <c r="FI695" s="85">
        <v>255</v>
      </c>
      <c r="FJ695" s="85">
        <v>255</v>
      </c>
      <c r="FK695" s="85">
        <v>255</v>
      </c>
      <c r="FL695" s="85">
        <v>255</v>
      </c>
      <c r="FM695" s="85">
        <v>255</v>
      </c>
      <c r="FN695" s="85">
        <v>255</v>
      </c>
      <c r="FO695" s="85">
        <v>255</v>
      </c>
      <c r="FP695" s="85">
        <v>255</v>
      </c>
      <c r="FQ695" s="85">
        <v>255</v>
      </c>
      <c r="FR695" s="85">
        <v>255</v>
      </c>
      <c r="FS695" s="85">
        <v>255</v>
      </c>
      <c r="FT695" s="85">
        <v>255</v>
      </c>
      <c r="FU695" s="85">
        <v>255</v>
      </c>
      <c r="FV695" s="85">
        <v>255</v>
      </c>
      <c r="FW695" s="85">
        <v>255</v>
      </c>
      <c r="FX695" s="85">
        <v>255</v>
      </c>
      <c r="FY695" s="85">
        <v>255</v>
      </c>
      <c r="FZ695" s="85">
        <v>255</v>
      </c>
      <c r="GA695" s="85">
        <v>255</v>
      </c>
      <c r="GB695" s="85">
        <v>255</v>
      </c>
      <c r="GC695" s="85">
        <v>255</v>
      </c>
      <c r="GD695" s="85">
        <v>255</v>
      </c>
      <c r="GE695" s="85">
        <v>255</v>
      </c>
      <c r="GF695" s="85">
        <v>255</v>
      </c>
      <c r="GG695" s="85">
        <v>255</v>
      </c>
      <c r="GH695" s="85">
        <v>255</v>
      </c>
      <c r="GI695" s="85">
        <v>255</v>
      </c>
      <c r="GJ695" s="85">
        <v>255</v>
      </c>
      <c r="GK695" s="85">
        <v>255</v>
      </c>
      <c r="GL695" s="85">
        <v>255</v>
      </c>
      <c r="GM695" s="85">
        <v>255</v>
      </c>
      <c r="GN695" s="85">
        <v>255</v>
      </c>
      <c r="GO695" s="85">
        <v>255</v>
      </c>
      <c r="GP695" s="85">
        <v>255</v>
      </c>
      <c r="GQ695" s="85">
        <v>255</v>
      </c>
      <c r="GR695" s="85">
        <v>255</v>
      </c>
      <c r="GS695" s="85">
        <v>255</v>
      </c>
      <c r="GT695" s="85">
        <v>255</v>
      </c>
      <c r="GU695" s="85">
        <v>255</v>
      </c>
      <c r="GV695" s="85">
        <v>255</v>
      </c>
      <c r="GW695" s="85">
        <v>255</v>
      </c>
      <c r="GX695" s="85">
        <v>255</v>
      </c>
      <c r="GY695" s="85">
        <v>255</v>
      </c>
      <c r="GZ695" s="85">
        <v>255</v>
      </c>
      <c r="HA695" s="85">
        <v>255</v>
      </c>
      <c r="HB695" s="85">
        <v>255</v>
      </c>
      <c r="HC695" s="85">
        <v>255</v>
      </c>
      <c r="HD695" s="85">
        <v>255</v>
      </c>
      <c r="HE695" s="85">
        <v>255</v>
      </c>
      <c r="HF695" s="85">
        <v>255</v>
      </c>
      <c r="HG695" s="85">
        <v>255</v>
      </c>
      <c r="HH695" s="85">
        <v>255</v>
      </c>
      <c r="HI695" s="85">
        <v>255</v>
      </c>
      <c r="HJ695" s="85">
        <v>255</v>
      </c>
      <c r="HK695" s="85">
        <v>255</v>
      </c>
      <c r="HL695" s="85">
        <v>255</v>
      </c>
      <c r="HM695" s="85">
        <v>255</v>
      </c>
      <c r="HN695" s="85">
        <v>255</v>
      </c>
      <c r="HO695" s="85">
        <v>255</v>
      </c>
      <c r="HP695" s="85">
        <v>255</v>
      </c>
      <c r="HQ695" s="85">
        <v>255</v>
      </c>
      <c r="HR695" s="85">
        <v>255</v>
      </c>
      <c r="HS695" s="85">
        <v>255</v>
      </c>
      <c r="HT695" s="85">
        <v>255</v>
      </c>
      <c r="HU695" s="85">
        <v>255</v>
      </c>
      <c r="HV695" s="85">
        <v>255</v>
      </c>
      <c r="HW695" s="85">
        <v>255</v>
      </c>
      <c r="HX695" s="85">
        <v>255</v>
      </c>
      <c r="HY695" s="85">
        <v>255</v>
      </c>
      <c r="HZ695" s="85">
        <v>255</v>
      </c>
      <c r="IA695" s="85">
        <v>255</v>
      </c>
      <c r="IB695" s="85">
        <v>255</v>
      </c>
      <c r="IC695" s="85">
        <v>255</v>
      </c>
      <c r="ID695" s="85">
        <v>255</v>
      </c>
      <c r="IE695" s="85">
        <v>255</v>
      </c>
    </row>
    <row r="696" spans="1:239" ht="7.8">
      <c r="A696" s="85">
        <v>255</v>
      </c>
      <c r="B696" s="85">
        <v>255</v>
      </c>
      <c r="C696" s="85">
        <v>255</v>
      </c>
      <c r="D696" s="85">
        <v>255</v>
      </c>
      <c r="E696" s="85">
        <v>255</v>
      </c>
      <c r="F696" s="85">
        <v>255</v>
      </c>
      <c r="G696" s="85">
        <v>255</v>
      </c>
      <c r="H696" s="85">
        <v>255</v>
      </c>
      <c r="I696" s="85">
        <v>255</v>
      </c>
      <c r="J696" s="85">
        <v>255</v>
      </c>
      <c r="K696" s="85">
        <v>255</v>
      </c>
      <c r="L696" s="85">
        <v>255</v>
      </c>
      <c r="M696" s="85">
        <v>255</v>
      </c>
      <c r="N696" s="85">
        <v>255</v>
      </c>
      <c r="O696" s="85">
        <v>255</v>
      </c>
      <c r="P696" s="85">
        <v>255</v>
      </c>
      <c r="Q696" s="85">
        <v>255</v>
      </c>
      <c r="R696" s="85">
        <v>255</v>
      </c>
      <c r="S696" s="85">
        <v>255</v>
      </c>
      <c r="T696" s="85">
        <v>255</v>
      </c>
      <c r="U696" s="85">
        <v>255</v>
      </c>
      <c r="V696" s="85">
        <v>255</v>
      </c>
      <c r="W696" s="85">
        <v>255</v>
      </c>
      <c r="X696" s="85">
        <v>255</v>
      </c>
      <c r="Y696" s="85">
        <v>255</v>
      </c>
      <c r="Z696" s="85">
        <v>255</v>
      </c>
      <c r="AA696" s="85">
        <v>255</v>
      </c>
      <c r="AB696" s="85">
        <v>255</v>
      </c>
      <c r="AC696" s="85">
        <v>255</v>
      </c>
      <c r="AD696" s="85">
        <v>255</v>
      </c>
      <c r="AE696" s="85">
        <v>255</v>
      </c>
      <c r="AF696" s="85">
        <v>255</v>
      </c>
      <c r="AG696" s="85">
        <v>255</v>
      </c>
      <c r="AH696" s="85">
        <v>255</v>
      </c>
      <c r="AI696" s="85">
        <v>255</v>
      </c>
      <c r="AJ696" s="85">
        <v>255</v>
      </c>
      <c r="AK696" s="85">
        <v>255</v>
      </c>
      <c r="AL696" s="85">
        <v>255</v>
      </c>
      <c r="AM696" s="85">
        <v>255</v>
      </c>
      <c r="AN696" s="85">
        <v>255</v>
      </c>
      <c r="AO696" s="85">
        <v>255</v>
      </c>
      <c r="AP696" s="85">
        <v>255</v>
      </c>
      <c r="AQ696" s="85">
        <v>255</v>
      </c>
      <c r="AR696" s="85">
        <v>255</v>
      </c>
      <c r="AS696" s="85">
        <v>255</v>
      </c>
      <c r="AT696" s="85">
        <v>255</v>
      </c>
      <c r="AU696" s="85">
        <v>255</v>
      </c>
      <c r="AV696" s="85">
        <v>255</v>
      </c>
      <c r="AW696" s="85">
        <v>255</v>
      </c>
      <c r="AX696" s="85">
        <v>255</v>
      </c>
      <c r="AY696" s="85">
        <v>255</v>
      </c>
      <c r="AZ696" s="85">
        <v>255</v>
      </c>
      <c r="BA696" s="85">
        <v>255</v>
      </c>
      <c r="BB696" s="85">
        <v>255</v>
      </c>
      <c r="BC696" s="85">
        <v>255</v>
      </c>
      <c r="BD696" s="85">
        <v>255</v>
      </c>
      <c r="BE696" s="85">
        <v>255</v>
      </c>
      <c r="BF696" s="85">
        <v>255</v>
      </c>
      <c r="BG696" s="85">
        <v>255</v>
      </c>
      <c r="BH696" s="85">
        <v>255</v>
      </c>
      <c r="BI696" s="85">
        <v>255</v>
      </c>
      <c r="BJ696" s="85">
        <v>255</v>
      </c>
      <c r="BK696" s="85">
        <v>255</v>
      </c>
      <c r="BL696" s="85">
        <v>255</v>
      </c>
      <c r="BM696" s="85">
        <v>255</v>
      </c>
      <c r="BN696" s="85">
        <v>255</v>
      </c>
      <c r="BO696" s="85">
        <v>255</v>
      </c>
      <c r="BP696" s="85">
        <v>255</v>
      </c>
      <c r="BQ696" s="85">
        <v>255</v>
      </c>
      <c r="BR696" s="85">
        <v>255</v>
      </c>
      <c r="BS696" s="85">
        <v>255</v>
      </c>
      <c r="BT696" s="85">
        <v>255</v>
      </c>
      <c r="BU696" s="85">
        <v>255</v>
      </c>
      <c r="BV696" s="85">
        <v>255</v>
      </c>
      <c r="BW696" s="85">
        <v>255</v>
      </c>
      <c r="BX696" s="85">
        <v>255</v>
      </c>
      <c r="BY696" s="85">
        <v>255</v>
      </c>
      <c r="BZ696" s="85">
        <v>255</v>
      </c>
      <c r="CA696" s="85">
        <v>239</v>
      </c>
      <c r="CB696" s="85">
        <v>54</v>
      </c>
      <c r="CC696" s="85">
        <v>10</v>
      </c>
      <c r="CD696" s="85">
        <v>22</v>
      </c>
      <c r="CE696" s="85">
        <v>21</v>
      </c>
      <c r="CF696" s="85">
        <v>20</v>
      </c>
      <c r="CG696" s="85">
        <v>20</v>
      </c>
      <c r="CH696" s="85">
        <v>21</v>
      </c>
      <c r="CI696" s="85">
        <v>21</v>
      </c>
      <c r="CJ696" s="85">
        <v>21</v>
      </c>
      <c r="CK696" s="85">
        <v>21</v>
      </c>
      <c r="CL696" s="85">
        <v>21</v>
      </c>
      <c r="CM696" s="85">
        <v>21</v>
      </c>
      <c r="CN696" s="85">
        <v>21</v>
      </c>
      <c r="CO696" s="85">
        <v>21</v>
      </c>
      <c r="CP696" s="85">
        <v>21</v>
      </c>
      <c r="CQ696" s="85">
        <v>21</v>
      </c>
      <c r="CR696" s="85">
        <v>21</v>
      </c>
      <c r="CS696" s="85">
        <v>21</v>
      </c>
      <c r="CT696" s="85">
        <v>21</v>
      </c>
      <c r="CU696" s="85">
        <v>21</v>
      </c>
      <c r="CV696" s="85">
        <v>21</v>
      </c>
      <c r="CW696" s="85">
        <v>21</v>
      </c>
      <c r="CX696" s="85">
        <v>21</v>
      </c>
      <c r="CY696" s="85">
        <v>21</v>
      </c>
      <c r="CZ696" s="85">
        <v>21</v>
      </c>
      <c r="DA696" s="85">
        <v>21</v>
      </c>
      <c r="DB696" s="85">
        <v>21</v>
      </c>
      <c r="DC696" s="85">
        <v>21</v>
      </c>
      <c r="DD696" s="85">
        <v>21</v>
      </c>
      <c r="DE696" s="85">
        <v>21</v>
      </c>
      <c r="DF696" s="85">
        <v>21</v>
      </c>
      <c r="DG696" s="85">
        <v>21</v>
      </c>
      <c r="DH696" s="85">
        <v>21</v>
      </c>
      <c r="DI696" s="85">
        <v>21</v>
      </c>
      <c r="DJ696" s="85">
        <v>21</v>
      </c>
      <c r="DK696" s="85">
        <v>21</v>
      </c>
      <c r="DL696" s="85">
        <v>21</v>
      </c>
      <c r="DM696" s="85">
        <v>21</v>
      </c>
      <c r="DN696" s="85">
        <v>21</v>
      </c>
      <c r="DO696" s="85">
        <v>21</v>
      </c>
      <c r="DP696" s="85">
        <v>21</v>
      </c>
      <c r="DQ696" s="85">
        <v>21</v>
      </c>
      <c r="DR696" s="85">
        <v>21</v>
      </c>
      <c r="DS696" s="85">
        <v>21</v>
      </c>
      <c r="DT696" s="85">
        <v>21</v>
      </c>
      <c r="DU696" s="85">
        <v>21</v>
      </c>
      <c r="DV696" s="85">
        <v>21</v>
      </c>
      <c r="DW696" s="85">
        <v>21</v>
      </c>
      <c r="DX696" s="85">
        <v>21</v>
      </c>
      <c r="DY696" s="85">
        <v>21</v>
      </c>
      <c r="DZ696" s="85">
        <v>21</v>
      </c>
      <c r="EA696" s="85">
        <v>21</v>
      </c>
      <c r="EB696" s="85">
        <v>21</v>
      </c>
      <c r="EC696" s="85">
        <v>21</v>
      </c>
      <c r="ED696" s="85">
        <v>21</v>
      </c>
      <c r="EE696" s="85">
        <v>21</v>
      </c>
      <c r="EF696" s="85">
        <v>21</v>
      </c>
      <c r="EG696" s="85">
        <v>21</v>
      </c>
      <c r="EH696" s="85">
        <v>21</v>
      </c>
      <c r="EI696" s="85">
        <v>21</v>
      </c>
      <c r="EJ696" s="85">
        <v>21</v>
      </c>
      <c r="EK696" s="85">
        <v>21</v>
      </c>
      <c r="EL696" s="85">
        <v>21</v>
      </c>
      <c r="EM696" s="85">
        <v>21</v>
      </c>
      <c r="EN696" s="85">
        <v>21</v>
      </c>
      <c r="EO696" s="85">
        <v>21</v>
      </c>
      <c r="EP696" s="85">
        <v>21</v>
      </c>
      <c r="EQ696" s="85">
        <v>21</v>
      </c>
      <c r="ER696" s="85">
        <v>21</v>
      </c>
      <c r="ES696" s="85">
        <v>21</v>
      </c>
      <c r="ET696" s="85">
        <v>21</v>
      </c>
      <c r="EU696" s="85">
        <v>21</v>
      </c>
      <c r="EV696" s="85">
        <v>21</v>
      </c>
      <c r="EW696" s="85">
        <v>21</v>
      </c>
      <c r="EX696" s="85">
        <v>21</v>
      </c>
      <c r="EY696" s="85">
        <v>18</v>
      </c>
      <c r="EZ696" s="85">
        <v>20</v>
      </c>
      <c r="FA696" s="85">
        <v>19</v>
      </c>
      <c r="FB696" s="85">
        <v>16</v>
      </c>
      <c r="FC696" s="85">
        <v>28</v>
      </c>
      <c r="FD696" s="85">
        <v>180</v>
      </c>
      <c r="FE696" s="85">
        <v>255</v>
      </c>
      <c r="FF696" s="85">
        <v>255</v>
      </c>
      <c r="FG696" s="85">
        <v>255</v>
      </c>
      <c r="FH696" s="85">
        <v>255</v>
      </c>
      <c r="FI696" s="85">
        <v>255</v>
      </c>
      <c r="FJ696" s="85">
        <v>255</v>
      </c>
      <c r="FK696" s="85">
        <v>255</v>
      </c>
      <c r="FL696" s="85">
        <v>255</v>
      </c>
      <c r="FM696" s="85">
        <v>255</v>
      </c>
      <c r="FN696" s="85">
        <v>255</v>
      </c>
      <c r="FO696" s="85">
        <v>255</v>
      </c>
      <c r="FP696" s="85">
        <v>255</v>
      </c>
      <c r="FQ696" s="85">
        <v>255</v>
      </c>
      <c r="FR696" s="85">
        <v>255</v>
      </c>
      <c r="FS696" s="85">
        <v>255</v>
      </c>
      <c r="FT696" s="85">
        <v>255</v>
      </c>
      <c r="FU696" s="85">
        <v>255</v>
      </c>
      <c r="FV696" s="85">
        <v>255</v>
      </c>
      <c r="FW696" s="85">
        <v>255</v>
      </c>
      <c r="FX696" s="85">
        <v>255</v>
      </c>
      <c r="FY696" s="85">
        <v>255</v>
      </c>
      <c r="FZ696" s="85">
        <v>255</v>
      </c>
      <c r="GA696" s="85">
        <v>255</v>
      </c>
      <c r="GB696" s="85">
        <v>255</v>
      </c>
      <c r="GC696" s="85">
        <v>255</v>
      </c>
      <c r="GD696" s="85">
        <v>255</v>
      </c>
      <c r="GE696" s="85">
        <v>255</v>
      </c>
      <c r="GF696" s="85">
        <v>255</v>
      </c>
      <c r="GG696" s="85">
        <v>255</v>
      </c>
      <c r="GH696" s="85">
        <v>255</v>
      </c>
      <c r="GI696" s="85">
        <v>255</v>
      </c>
      <c r="GJ696" s="85">
        <v>255</v>
      </c>
      <c r="GK696" s="85">
        <v>255</v>
      </c>
      <c r="GL696" s="85">
        <v>255</v>
      </c>
      <c r="GM696" s="85">
        <v>255</v>
      </c>
      <c r="GN696" s="85">
        <v>255</v>
      </c>
      <c r="GO696" s="85">
        <v>255</v>
      </c>
      <c r="GP696" s="85">
        <v>255</v>
      </c>
      <c r="GQ696" s="85">
        <v>255</v>
      </c>
      <c r="GR696" s="85">
        <v>255</v>
      </c>
      <c r="GS696" s="85">
        <v>255</v>
      </c>
      <c r="GT696" s="85">
        <v>255</v>
      </c>
      <c r="GU696" s="85">
        <v>255</v>
      </c>
      <c r="GV696" s="85">
        <v>255</v>
      </c>
      <c r="GW696" s="85">
        <v>255</v>
      </c>
      <c r="GX696" s="85">
        <v>255</v>
      </c>
      <c r="GY696" s="85">
        <v>255</v>
      </c>
      <c r="GZ696" s="85">
        <v>255</v>
      </c>
      <c r="HA696" s="85">
        <v>255</v>
      </c>
      <c r="HB696" s="85">
        <v>255</v>
      </c>
      <c r="HC696" s="85">
        <v>255</v>
      </c>
      <c r="HD696" s="85">
        <v>255</v>
      </c>
      <c r="HE696" s="85">
        <v>255</v>
      </c>
      <c r="HF696" s="85">
        <v>255</v>
      </c>
      <c r="HG696" s="85">
        <v>255</v>
      </c>
      <c r="HH696" s="85">
        <v>255</v>
      </c>
      <c r="HI696" s="85">
        <v>255</v>
      </c>
      <c r="HJ696" s="85">
        <v>255</v>
      </c>
      <c r="HK696" s="85">
        <v>255</v>
      </c>
      <c r="HL696" s="85">
        <v>255</v>
      </c>
      <c r="HM696" s="85">
        <v>255</v>
      </c>
      <c r="HN696" s="85">
        <v>255</v>
      </c>
      <c r="HO696" s="85">
        <v>255</v>
      </c>
      <c r="HP696" s="85">
        <v>255</v>
      </c>
      <c r="HQ696" s="85">
        <v>255</v>
      </c>
      <c r="HR696" s="85">
        <v>255</v>
      </c>
      <c r="HS696" s="85">
        <v>255</v>
      </c>
      <c r="HT696" s="85">
        <v>255</v>
      </c>
      <c r="HU696" s="85">
        <v>255</v>
      </c>
      <c r="HV696" s="85">
        <v>255</v>
      </c>
      <c r="HW696" s="85">
        <v>255</v>
      </c>
      <c r="HX696" s="85">
        <v>255</v>
      </c>
      <c r="HY696" s="85">
        <v>255</v>
      </c>
      <c r="HZ696" s="85">
        <v>255</v>
      </c>
      <c r="IA696" s="85">
        <v>255</v>
      </c>
      <c r="IB696" s="85">
        <v>255</v>
      </c>
      <c r="IC696" s="85">
        <v>255</v>
      </c>
      <c r="ID696" s="85">
        <v>255</v>
      </c>
      <c r="IE696" s="85">
        <v>255</v>
      </c>
    </row>
    <row r="697" spans="1:239" ht="7.8">
      <c r="A697" s="85">
        <v>255</v>
      </c>
      <c r="B697" s="85">
        <v>255</v>
      </c>
      <c r="C697" s="85">
        <v>255</v>
      </c>
      <c r="D697" s="85">
        <v>255</v>
      </c>
      <c r="E697" s="85">
        <v>255</v>
      </c>
      <c r="F697" s="85">
        <v>255</v>
      </c>
      <c r="G697" s="85">
        <v>255</v>
      </c>
      <c r="H697" s="85">
        <v>255</v>
      </c>
      <c r="I697" s="85">
        <v>255</v>
      </c>
      <c r="J697" s="85">
        <v>255</v>
      </c>
      <c r="K697" s="85">
        <v>255</v>
      </c>
      <c r="L697" s="85">
        <v>255</v>
      </c>
      <c r="M697" s="85">
        <v>255</v>
      </c>
      <c r="N697" s="85">
        <v>255</v>
      </c>
      <c r="O697" s="85">
        <v>255</v>
      </c>
      <c r="P697" s="85">
        <v>255</v>
      </c>
      <c r="Q697" s="85">
        <v>255</v>
      </c>
      <c r="R697" s="85">
        <v>255</v>
      </c>
      <c r="S697" s="85">
        <v>255</v>
      </c>
      <c r="T697" s="85">
        <v>255</v>
      </c>
      <c r="U697" s="85">
        <v>255</v>
      </c>
      <c r="V697" s="85">
        <v>255</v>
      </c>
      <c r="W697" s="85">
        <v>255</v>
      </c>
      <c r="X697" s="85">
        <v>255</v>
      </c>
      <c r="Y697" s="85">
        <v>255</v>
      </c>
      <c r="Z697" s="85">
        <v>255</v>
      </c>
      <c r="AA697" s="85">
        <v>255</v>
      </c>
      <c r="AB697" s="85">
        <v>255</v>
      </c>
      <c r="AC697" s="85">
        <v>255</v>
      </c>
      <c r="AD697" s="85">
        <v>255</v>
      </c>
      <c r="AE697" s="85">
        <v>255</v>
      </c>
      <c r="AF697" s="85">
        <v>255</v>
      </c>
      <c r="AG697" s="85">
        <v>255</v>
      </c>
      <c r="AH697" s="85">
        <v>255</v>
      </c>
      <c r="AI697" s="85">
        <v>255</v>
      </c>
      <c r="AJ697" s="85">
        <v>255</v>
      </c>
      <c r="AK697" s="85">
        <v>255</v>
      </c>
      <c r="AL697" s="85">
        <v>255</v>
      </c>
      <c r="AM697" s="85">
        <v>255</v>
      </c>
      <c r="AN697" s="85">
        <v>255</v>
      </c>
      <c r="AO697" s="85">
        <v>255</v>
      </c>
      <c r="AP697" s="85">
        <v>255</v>
      </c>
      <c r="AQ697" s="85">
        <v>255</v>
      </c>
      <c r="AR697" s="85">
        <v>255</v>
      </c>
      <c r="AS697" s="85">
        <v>255</v>
      </c>
      <c r="AT697" s="85">
        <v>255</v>
      </c>
      <c r="AU697" s="85">
        <v>255</v>
      </c>
      <c r="AV697" s="85">
        <v>255</v>
      </c>
      <c r="AW697" s="85">
        <v>255</v>
      </c>
      <c r="AX697" s="85">
        <v>255</v>
      </c>
      <c r="AY697" s="85">
        <v>255</v>
      </c>
      <c r="AZ697" s="85">
        <v>255</v>
      </c>
      <c r="BA697" s="85">
        <v>255</v>
      </c>
      <c r="BB697" s="85">
        <v>255</v>
      </c>
      <c r="BC697" s="85">
        <v>255</v>
      </c>
      <c r="BD697" s="85">
        <v>255</v>
      </c>
      <c r="BE697" s="85">
        <v>255</v>
      </c>
      <c r="BF697" s="85">
        <v>255</v>
      </c>
      <c r="BG697" s="85">
        <v>255</v>
      </c>
      <c r="BH697" s="85">
        <v>255</v>
      </c>
      <c r="BI697" s="85">
        <v>255</v>
      </c>
      <c r="BJ697" s="85">
        <v>255</v>
      </c>
      <c r="BK697" s="85">
        <v>255</v>
      </c>
      <c r="BL697" s="85">
        <v>255</v>
      </c>
      <c r="BM697" s="85">
        <v>255</v>
      </c>
      <c r="BN697" s="85">
        <v>255</v>
      </c>
      <c r="BO697" s="85">
        <v>255</v>
      </c>
      <c r="BP697" s="85">
        <v>255</v>
      </c>
      <c r="BQ697" s="85">
        <v>255</v>
      </c>
      <c r="BR697" s="85">
        <v>255</v>
      </c>
      <c r="BS697" s="85">
        <v>255</v>
      </c>
      <c r="BT697" s="85">
        <v>255</v>
      </c>
      <c r="BU697" s="85">
        <v>255</v>
      </c>
      <c r="BV697" s="85">
        <v>255</v>
      </c>
      <c r="BW697" s="85">
        <v>255</v>
      </c>
      <c r="BX697" s="85">
        <v>255</v>
      </c>
      <c r="BY697" s="85">
        <v>255</v>
      </c>
      <c r="BZ697" s="85">
        <v>255</v>
      </c>
      <c r="CA697" s="85">
        <v>253</v>
      </c>
      <c r="CB697" s="85">
        <v>100</v>
      </c>
      <c r="CC697" s="85">
        <v>24</v>
      </c>
      <c r="CD697" s="85">
        <v>33</v>
      </c>
      <c r="CE697" s="85">
        <v>35</v>
      </c>
      <c r="CF697" s="85">
        <v>34</v>
      </c>
      <c r="CG697" s="85">
        <v>35</v>
      </c>
      <c r="CH697" s="85">
        <v>35</v>
      </c>
      <c r="CI697" s="85">
        <v>35</v>
      </c>
      <c r="CJ697" s="85">
        <v>35</v>
      </c>
      <c r="CK697" s="85">
        <v>35</v>
      </c>
      <c r="CL697" s="85">
        <v>35</v>
      </c>
      <c r="CM697" s="85">
        <v>35</v>
      </c>
      <c r="CN697" s="85">
        <v>35</v>
      </c>
      <c r="CO697" s="85">
        <v>35</v>
      </c>
      <c r="CP697" s="85">
        <v>35</v>
      </c>
      <c r="CQ697" s="85">
        <v>35</v>
      </c>
      <c r="CR697" s="85">
        <v>35</v>
      </c>
      <c r="CS697" s="85">
        <v>35</v>
      </c>
      <c r="CT697" s="85">
        <v>35</v>
      </c>
      <c r="CU697" s="85">
        <v>35</v>
      </c>
      <c r="CV697" s="85">
        <v>35</v>
      </c>
      <c r="CW697" s="85">
        <v>35</v>
      </c>
      <c r="CX697" s="85">
        <v>35</v>
      </c>
      <c r="CY697" s="85">
        <v>35</v>
      </c>
      <c r="CZ697" s="85">
        <v>35</v>
      </c>
      <c r="DA697" s="85">
        <v>35</v>
      </c>
      <c r="DB697" s="85">
        <v>35</v>
      </c>
      <c r="DC697" s="85">
        <v>35</v>
      </c>
      <c r="DD697" s="85">
        <v>35</v>
      </c>
      <c r="DE697" s="85">
        <v>35</v>
      </c>
      <c r="DF697" s="85">
        <v>35</v>
      </c>
      <c r="DG697" s="85">
        <v>35</v>
      </c>
      <c r="DH697" s="85">
        <v>35</v>
      </c>
      <c r="DI697" s="85">
        <v>35</v>
      </c>
      <c r="DJ697" s="85">
        <v>35</v>
      </c>
      <c r="DK697" s="85">
        <v>35</v>
      </c>
      <c r="DL697" s="85">
        <v>35</v>
      </c>
      <c r="DM697" s="85">
        <v>35</v>
      </c>
      <c r="DN697" s="85">
        <v>35</v>
      </c>
      <c r="DO697" s="85">
        <v>35</v>
      </c>
      <c r="DP697" s="85">
        <v>35</v>
      </c>
      <c r="DQ697" s="85">
        <v>35</v>
      </c>
      <c r="DR697" s="85">
        <v>35</v>
      </c>
      <c r="DS697" s="85">
        <v>35</v>
      </c>
      <c r="DT697" s="85">
        <v>35</v>
      </c>
      <c r="DU697" s="85">
        <v>35</v>
      </c>
      <c r="DV697" s="85">
        <v>35</v>
      </c>
      <c r="DW697" s="85">
        <v>35</v>
      </c>
      <c r="DX697" s="85">
        <v>35</v>
      </c>
      <c r="DY697" s="85">
        <v>35</v>
      </c>
      <c r="DZ697" s="85">
        <v>35</v>
      </c>
      <c r="EA697" s="85">
        <v>35</v>
      </c>
      <c r="EB697" s="85">
        <v>35</v>
      </c>
      <c r="EC697" s="85">
        <v>35</v>
      </c>
      <c r="ED697" s="85">
        <v>35</v>
      </c>
      <c r="EE697" s="85">
        <v>35</v>
      </c>
      <c r="EF697" s="85">
        <v>35</v>
      </c>
      <c r="EG697" s="85">
        <v>35</v>
      </c>
      <c r="EH697" s="85">
        <v>35</v>
      </c>
      <c r="EI697" s="85">
        <v>35</v>
      </c>
      <c r="EJ697" s="85">
        <v>35</v>
      </c>
      <c r="EK697" s="85">
        <v>35</v>
      </c>
      <c r="EL697" s="85">
        <v>35</v>
      </c>
      <c r="EM697" s="85">
        <v>35</v>
      </c>
      <c r="EN697" s="85">
        <v>35</v>
      </c>
      <c r="EO697" s="85">
        <v>35</v>
      </c>
      <c r="EP697" s="85">
        <v>35</v>
      </c>
      <c r="EQ697" s="85">
        <v>35</v>
      </c>
      <c r="ER697" s="85">
        <v>35</v>
      </c>
      <c r="ES697" s="85">
        <v>35</v>
      </c>
      <c r="ET697" s="85">
        <v>35</v>
      </c>
      <c r="EU697" s="85">
        <v>35</v>
      </c>
      <c r="EV697" s="85">
        <v>33</v>
      </c>
      <c r="EW697" s="85">
        <v>33</v>
      </c>
      <c r="EX697" s="85">
        <v>35</v>
      </c>
      <c r="EY697" s="85">
        <v>35</v>
      </c>
      <c r="EZ697" s="85">
        <v>35</v>
      </c>
      <c r="FA697" s="85">
        <v>34</v>
      </c>
      <c r="FB697" s="85">
        <v>26</v>
      </c>
      <c r="FC697" s="85">
        <v>67</v>
      </c>
      <c r="FD697" s="85">
        <v>232</v>
      </c>
      <c r="FE697" s="85">
        <v>255</v>
      </c>
      <c r="FF697" s="85">
        <v>255</v>
      </c>
      <c r="FG697" s="85">
        <v>255</v>
      </c>
      <c r="FH697" s="85">
        <v>255</v>
      </c>
      <c r="FI697" s="85">
        <v>255</v>
      </c>
      <c r="FJ697" s="85">
        <v>255</v>
      </c>
      <c r="FK697" s="85">
        <v>255</v>
      </c>
      <c r="FL697" s="85">
        <v>255</v>
      </c>
      <c r="FM697" s="85">
        <v>255</v>
      </c>
      <c r="FN697" s="85">
        <v>255</v>
      </c>
      <c r="FO697" s="85">
        <v>255</v>
      </c>
      <c r="FP697" s="85">
        <v>255</v>
      </c>
      <c r="FQ697" s="85">
        <v>255</v>
      </c>
      <c r="FR697" s="85">
        <v>255</v>
      </c>
      <c r="FS697" s="85">
        <v>255</v>
      </c>
      <c r="FT697" s="85">
        <v>255</v>
      </c>
      <c r="FU697" s="85">
        <v>255</v>
      </c>
      <c r="FV697" s="85">
        <v>255</v>
      </c>
      <c r="FW697" s="85">
        <v>255</v>
      </c>
      <c r="FX697" s="85">
        <v>255</v>
      </c>
      <c r="FY697" s="85">
        <v>255</v>
      </c>
      <c r="FZ697" s="85">
        <v>255</v>
      </c>
      <c r="GA697" s="85">
        <v>255</v>
      </c>
      <c r="GB697" s="85">
        <v>255</v>
      </c>
      <c r="GC697" s="85">
        <v>255</v>
      </c>
      <c r="GD697" s="85">
        <v>255</v>
      </c>
      <c r="GE697" s="85">
        <v>255</v>
      </c>
      <c r="GF697" s="85">
        <v>255</v>
      </c>
      <c r="GG697" s="85">
        <v>255</v>
      </c>
      <c r="GH697" s="85">
        <v>255</v>
      </c>
      <c r="GI697" s="85">
        <v>255</v>
      </c>
      <c r="GJ697" s="85">
        <v>255</v>
      </c>
      <c r="GK697" s="85">
        <v>255</v>
      </c>
      <c r="GL697" s="85">
        <v>255</v>
      </c>
      <c r="GM697" s="85">
        <v>255</v>
      </c>
      <c r="GN697" s="85">
        <v>255</v>
      </c>
      <c r="GO697" s="85">
        <v>255</v>
      </c>
      <c r="GP697" s="85">
        <v>255</v>
      </c>
      <c r="GQ697" s="85">
        <v>255</v>
      </c>
      <c r="GR697" s="85">
        <v>255</v>
      </c>
      <c r="GS697" s="85">
        <v>255</v>
      </c>
      <c r="GT697" s="85">
        <v>255</v>
      </c>
      <c r="GU697" s="85">
        <v>255</v>
      </c>
      <c r="GV697" s="85">
        <v>255</v>
      </c>
      <c r="GW697" s="85">
        <v>255</v>
      </c>
      <c r="GX697" s="85">
        <v>255</v>
      </c>
      <c r="GY697" s="85">
        <v>255</v>
      </c>
      <c r="GZ697" s="85">
        <v>255</v>
      </c>
      <c r="HA697" s="85">
        <v>255</v>
      </c>
      <c r="HB697" s="85">
        <v>255</v>
      </c>
      <c r="HC697" s="85">
        <v>255</v>
      </c>
      <c r="HD697" s="85">
        <v>255</v>
      </c>
      <c r="HE697" s="85">
        <v>255</v>
      </c>
      <c r="HF697" s="85">
        <v>255</v>
      </c>
      <c r="HG697" s="85">
        <v>255</v>
      </c>
      <c r="HH697" s="85">
        <v>255</v>
      </c>
      <c r="HI697" s="85">
        <v>255</v>
      </c>
      <c r="HJ697" s="85">
        <v>255</v>
      </c>
      <c r="HK697" s="85">
        <v>255</v>
      </c>
      <c r="HL697" s="85">
        <v>255</v>
      </c>
      <c r="HM697" s="85">
        <v>255</v>
      </c>
      <c r="HN697" s="85">
        <v>255</v>
      </c>
      <c r="HO697" s="85">
        <v>255</v>
      </c>
      <c r="HP697" s="85">
        <v>255</v>
      </c>
      <c r="HQ697" s="85">
        <v>255</v>
      </c>
      <c r="HR697" s="85">
        <v>255</v>
      </c>
      <c r="HS697" s="85">
        <v>255</v>
      </c>
      <c r="HT697" s="85">
        <v>255</v>
      </c>
      <c r="HU697" s="85">
        <v>255</v>
      </c>
      <c r="HV697" s="85">
        <v>255</v>
      </c>
      <c r="HW697" s="85">
        <v>255</v>
      </c>
      <c r="HX697" s="85">
        <v>255</v>
      </c>
      <c r="HY697" s="85">
        <v>255</v>
      </c>
      <c r="HZ697" s="85">
        <v>255</v>
      </c>
      <c r="IA697" s="85">
        <v>255</v>
      </c>
      <c r="IB697" s="85">
        <v>255</v>
      </c>
      <c r="IC697" s="85">
        <v>255</v>
      </c>
      <c r="ID697" s="85">
        <v>255</v>
      </c>
      <c r="IE697" s="85">
        <v>255</v>
      </c>
    </row>
    <row r="698" spans="1:239" ht="7.8">
      <c r="A698" s="85">
        <v>255</v>
      </c>
      <c r="B698" s="85">
        <v>255</v>
      </c>
      <c r="C698" s="85">
        <v>255</v>
      </c>
      <c r="D698" s="85">
        <v>255</v>
      </c>
      <c r="E698" s="85">
        <v>255</v>
      </c>
      <c r="F698" s="85">
        <v>255</v>
      </c>
      <c r="G698" s="85">
        <v>255</v>
      </c>
      <c r="H698" s="85">
        <v>255</v>
      </c>
      <c r="I698" s="85">
        <v>255</v>
      </c>
      <c r="J698" s="85">
        <v>255</v>
      </c>
      <c r="K698" s="85">
        <v>255</v>
      </c>
      <c r="L698" s="85">
        <v>255</v>
      </c>
      <c r="M698" s="85">
        <v>255</v>
      </c>
      <c r="N698" s="85">
        <v>255</v>
      </c>
      <c r="O698" s="85">
        <v>255</v>
      </c>
      <c r="P698" s="85">
        <v>255</v>
      </c>
      <c r="Q698" s="85">
        <v>255</v>
      </c>
      <c r="R698" s="85">
        <v>255</v>
      </c>
      <c r="S698" s="85">
        <v>255</v>
      </c>
      <c r="T698" s="85">
        <v>255</v>
      </c>
      <c r="U698" s="85">
        <v>255</v>
      </c>
      <c r="V698" s="85">
        <v>255</v>
      </c>
      <c r="W698" s="85">
        <v>255</v>
      </c>
      <c r="X698" s="85">
        <v>255</v>
      </c>
      <c r="Y698" s="85">
        <v>255</v>
      </c>
      <c r="Z698" s="85">
        <v>255</v>
      </c>
      <c r="AA698" s="85">
        <v>255</v>
      </c>
      <c r="AB698" s="85">
        <v>255</v>
      </c>
      <c r="AC698" s="85">
        <v>255</v>
      </c>
      <c r="AD698" s="85">
        <v>255</v>
      </c>
      <c r="AE698" s="85">
        <v>255</v>
      </c>
      <c r="AF698" s="85">
        <v>255</v>
      </c>
      <c r="AG698" s="85">
        <v>255</v>
      </c>
      <c r="AH698" s="85">
        <v>255</v>
      </c>
      <c r="AI698" s="85">
        <v>255</v>
      </c>
      <c r="AJ698" s="85">
        <v>255</v>
      </c>
      <c r="AK698" s="85">
        <v>255</v>
      </c>
      <c r="AL698" s="85">
        <v>255</v>
      </c>
      <c r="AM698" s="85">
        <v>255</v>
      </c>
      <c r="AN698" s="85">
        <v>255</v>
      </c>
      <c r="AO698" s="85">
        <v>255</v>
      </c>
      <c r="AP698" s="85">
        <v>255</v>
      </c>
      <c r="AQ698" s="85">
        <v>255</v>
      </c>
      <c r="AR698" s="85">
        <v>255</v>
      </c>
      <c r="AS698" s="85">
        <v>255</v>
      </c>
      <c r="AT698" s="85">
        <v>255</v>
      </c>
      <c r="AU698" s="85">
        <v>255</v>
      </c>
      <c r="AV698" s="85">
        <v>255</v>
      </c>
      <c r="AW698" s="85">
        <v>255</v>
      </c>
      <c r="AX698" s="85">
        <v>255</v>
      </c>
      <c r="AY698" s="85">
        <v>255</v>
      </c>
      <c r="AZ698" s="85">
        <v>255</v>
      </c>
      <c r="BA698" s="85">
        <v>255</v>
      </c>
      <c r="BB698" s="85">
        <v>255</v>
      </c>
      <c r="BC698" s="85">
        <v>255</v>
      </c>
      <c r="BD698" s="85">
        <v>255</v>
      </c>
      <c r="BE698" s="85">
        <v>255</v>
      </c>
      <c r="BF698" s="85">
        <v>255</v>
      </c>
      <c r="BG698" s="85">
        <v>255</v>
      </c>
      <c r="BH698" s="85">
        <v>255</v>
      </c>
      <c r="BI698" s="85">
        <v>255</v>
      </c>
      <c r="BJ698" s="85">
        <v>255</v>
      </c>
      <c r="BK698" s="85">
        <v>255</v>
      </c>
      <c r="BL698" s="85">
        <v>255</v>
      </c>
      <c r="BM698" s="85">
        <v>255</v>
      </c>
      <c r="BN698" s="85">
        <v>255</v>
      </c>
      <c r="BO698" s="85">
        <v>255</v>
      </c>
      <c r="BP698" s="85">
        <v>255</v>
      </c>
      <c r="BQ698" s="85">
        <v>255</v>
      </c>
      <c r="BR698" s="85">
        <v>255</v>
      </c>
      <c r="BS698" s="85">
        <v>255</v>
      </c>
      <c r="BT698" s="85">
        <v>255</v>
      </c>
      <c r="BU698" s="85">
        <v>255</v>
      </c>
      <c r="BV698" s="85">
        <v>255</v>
      </c>
      <c r="BW698" s="85">
        <v>255</v>
      </c>
      <c r="BX698" s="85">
        <v>255</v>
      </c>
      <c r="BY698" s="85">
        <v>255</v>
      </c>
      <c r="BZ698" s="85">
        <v>255</v>
      </c>
      <c r="CA698" s="85">
        <v>253</v>
      </c>
      <c r="CB698" s="85">
        <v>95</v>
      </c>
      <c r="CC698" s="85">
        <v>17</v>
      </c>
      <c r="CD698" s="85">
        <v>25</v>
      </c>
      <c r="CE698" s="85">
        <v>26</v>
      </c>
      <c r="CF698" s="85">
        <v>25</v>
      </c>
      <c r="CG698" s="85">
        <v>26</v>
      </c>
      <c r="CH698" s="85">
        <v>26</v>
      </c>
      <c r="CI698" s="85">
        <v>26</v>
      </c>
      <c r="CJ698" s="85">
        <v>26</v>
      </c>
      <c r="CK698" s="85">
        <v>26</v>
      </c>
      <c r="CL698" s="85">
        <v>26</v>
      </c>
      <c r="CM698" s="85">
        <v>26</v>
      </c>
      <c r="CN698" s="85">
        <v>26</v>
      </c>
      <c r="CO698" s="85">
        <v>26</v>
      </c>
      <c r="CP698" s="85">
        <v>26</v>
      </c>
      <c r="CQ698" s="85">
        <v>26</v>
      </c>
      <c r="CR698" s="85">
        <v>26</v>
      </c>
      <c r="CS698" s="85">
        <v>26</v>
      </c>
      <c r="CT698" s="85">
        <v>26</v>
      </c>
      <c r="CU698" s="85">
        <v>26</v>
      </c>
      <c r="CV698" s="85">
        <v>26</v>
      </c>
      <c r="CW698" s="85">
        <v>26</v>
      </c>
      <c r="CX698" s="85">
        <v>26</v>
      </c>
      <c r="CY698" s="85">
        <v>26</v>
      </c>
      <c r="CZ698" s="85">
        <v>26</v>
      </c>
      <c r="DA698" s="85">
        <v>26</v>
      </c>
      <c r="DB698" s="85">
        <v>26</v>
      </c>
      <c r="DC698" s="85">
        <v>26</v>
      </c>
      <c r="DD698" s="85">
        <v>26</v>
      </c>
      <c r="DE698" s="85">
        <v>26</v>
      </c>
      <c r="DF698" s="85">
        <v>26</v>
      </c>
      <c r="DG698" s="85">
        <v>26</v>
      </c>
      <c r="DH698" s="85">
        <v>26</v>
      </c>
      <c r="DI698" s="85">
        <v>26</v>
      </c>
      <c r="DJ698" s="85">
        <v>26</v>
      </c>
      <c r="DK698" s="85">
        <v>26</v>
      </c>
      <c r="DL698" s="85">
        <v>26</v>
      </c>
      <c r="DM698" s="85">
        <v>26</v>
      </c>
      <c r="DN698" s="85">
        <v>26</v>
      </c>
      <c r="DO698" s="85">
        <v>26</v>
      </c>
      <c r="DP698" s="85">
        <v>26</v>
      </c>
      <c r="DQ698" s="85">
        <v>26</v>
      </c>
      <c r="DR698" s="85">
        <v>26</v>
      </c>
      <c r="DS698" s="85">
        <v>26</v>
      </c>
      <c r="DT698" s="85">
        <v>26</v>
      </c>
      <c r="DU698" s="85">
        <v>26</v>
      </c>
      <c r="DV698" s="85">
        <v>26</v>
      </c>
      <c r="DW698" s="85">
        <v>26</v>
      </c>
      <c r="DX698" s="85">
        <v>26</v>
      </c>
      <c r="DY698" s="85">
        <v>26</v>
      </c>
      <c r="DZ698" s="85">
        <v>26</v>
      </c>
      <c r="EA698" s="85">
        <v>26</v>
      </c>
      <c r="EB698" s="85">
        <v>26</v>
      </c>
      <c r="EC698" s="85">
        <v>26</v>
      </c>
      <c r="ED698" s="85">
        <v>26</v>
      </c>
      <c r="EE698" s="85">
        <v>26</v>
      </c>
      <c r="EF698" s="85">
        <v>26</v>
      </c>
      <c r="EG698" s="85">
        <v>26</v>
      </c>
      <c r="EH698" s="85">
        <v>26</v>
      </c>
      <c r="EI698" s="85">
        <v>26</v>
      </c>
      <c r="EJ698" s="85">
        <v>26</v>
      </c>
      <c r="EK698" s="85">
        <v>26</v>
      </c>
      <c r="EL698" s="85">
        <v>26</v>
      </c>
      <c r="EM698" s="85">
        <v>26</v>
      </c>
      <c r="EN698" s="85">
        <v>26</v>
      </c>
      <c r="EO698" s="85">
        <v>26</v>
      </c>
      <c r="EP698" s="85">
        <v>26</v>
      </c>
      <c r="EQ698" s="85">
        <v>26</v>
      </c>
      <c r="ER698" s="85">
        <v>26</v>
      </c>
      <c r="ES698" s="85">
        <v>26</v>
      </c>
      <c r="ET698" s="85">
        <v>26</v>
      </c>
      <c r="EU698" s="85">
        <v>25</v>
      </c>
      <c r="EV698" s="85">
        <v>27</v>
      </c>
      <c r="EW698" s="85">
        <v>27</v>
      </c>
      <c r="EX698" s="85">
        <v>25</v>
      </c>
      <c r="EY698" s="85">
        <v>26</v>
      </c>
      <c r="EZ698" s="85">
        <v>26</v>
      </c>
      <c r="FA698" s="85">
        <v>26</v>
      </c>
      <c r="FB698" s="85">
        <v>18</v>
      </c>
      <c r="FC698" s="85">
        <v>60</v>
      </c>
      <c r="FD698" s="85">
        <v>231</v>
      </c>
      <c r="FE698" s="85">
        <v>255</v>
      </c>
      <c r="FF698" s="85">
        <v>255</v>
      </c>
      <c r="FG698" s="85">
        <v>255</v>
      </c>
      <c r="FH698" s="85">
        <v>255</v>
      </c>
      <c r="FI698" s="85">
        <v>255</v>
      </c>
      <c r="FJ698" s="85">
        <v>255</v>
      </c>
      <c r="FK698" s="85">
        <v>255</v>
      </c>
      <c r="FL698" s="85">
        <v>255</v>
      </c>
      <c r="FM698" s="85">
        <v>255</v>
      </c>
      <c r="FN698" s="85">
        <v>255</v>
      </c>
      <c r="FO698" s="85">
        <v>255</v>
      </c>
      <c r="FP698" s="85">
        <v>255</v>
      </c>
      <c r="FQ698" s="85">
        <v>255</v>
      </c>
      <c r="FR698" s="85">
        <v>255</v>
      </c>
      <c r="FS698" s="85">
        <v>255</v>
      </c>
      <c r="FT698" s="85">
        <v>255</v>
      </c>
      <c r="FU698" s="85">
        <v>255</v>
      </c>
      <c r="FV698" s="85">
        <v>255</v>
      </c>
      <c r="FW698" s="85">
        <v>255</v>
      </c>
      <c r="FX698" s="85">
        <v>255</v>
      </c>
      <c r="FY698" s="85">
        <v>255</v>
      </c>
      <c r="FZ698" s="85">
        <v>255</v>
      </c>
      <c r="GA698" s="85">
        <v>255</v>
      </c>
      <c r="GB698" s="85">
        <v>255</v>
      </c>
      <c r="GC698" s="85">
        <v>255</v>
      </c>
      <c r="GD698" s="85">
        <v>255</v>
      </c>
      <c r="GE698" s="85">
        <v>255</v>
      </c>
      <c r="GF698" s="85">
        <v>255</v>
      </c>
      <c r="GG698" s="85">
        <v>255</v>
      </c>
      <c r="GH698" s="85">
        <v>255</v>
      </c>
      <c r="GI698" s="85">
        <v>255</v>
      </c>
      <c r="GJ698" s="85">
        <v>255</v>
      </c>
      <c r="GK698" s="85">
        <v>255</v>
      </c>
      <c r="GL698" s="85">
        <v>255</v>
      </c>
      <c r="GM698" s="85">
        <v>255</v>
      </c>
      <c r="GN698" s="85">
        <v>255</v>
      </c>
      <c r="GO698" s="85">
        <v>255</v>
      </c>
      <c r="GP698" s="85">
        <v>255</v>
      </c>
      <c r="GQ698" s="85">
        <v>255</v>
      </c>
      <c r="GR698" s="85">
        <v>255</v>
      </c>
      <c r="GS698" s="85">
        <v>255</v>
      </c>
      <c r="GT698" s="85">
        <v>255</v>
      </c>
      <c r="GU698" s="85">
        <v>255</v>
      </c>
      <c r="GV698" s="85">
        <v>255</v>
      </c>
      <c r="GW698" s="85">
        <v>255</v>
      </c>
      <c r="GX698" s="85">
        <v>255</v>
      </c>
      <c r="GY698" s="85">
        <v>255</v>
      </c>
      <c r="GZ698" s="85">
        <v>255</v>
      </c>
      <c r="HA698" s="85">
        <v>255</v>
      </c>
      <c r="HB698" s="85">
        <v>255</v>
      </c>
      <c r="HC698" s="85">
        <v>255</v>
      </c>
      <c r="HD698" s="85">
        <v>255</v>
      </c>
      <c r="HE698" s="85">
        <v>255</v>
      </c>
      <c r="HF698" s="85">
        <v>255</v>
      </c>
      <c r="HG698" s="85">
        <v>255</v>
      </c>
      <c r="HH698" s="85">
        <v>255</v>
      </c>
      <c r="HI698" s="85">
        <v>255</v>
      </c>
      <c r="HJ698" s="85">
        <v>255</v>
      </c>
      <c r="HK698" s="85">
        <v>255</v>
      </c>
      <c r="HL698" s="85">
        <v>255</v>
      </c>
      <c r="HM698" s="85">
        <v>255</v>
      </c>
      <c r="HN698" s="85">
        <v>255</v>
      </c>
      <c r="HO698" s="85">
        <v>255</v>
      </c>
      <c r="HP698" s="85">
        <v>255</v>
      </c>
      <c r="HQ698" s="85">
        <v>255</v>
      </c>
      <c r="HR698" s="85">
        <v>255</v>
      </c>
      <c r="HS698" s="85">
        <v>255</v>
      </c>
      <c r="HT698" s="85">
        <v>255</v>
      </c>
      <c r="HU698" s="85">
        <v>255</v>
      </c>
      <c r="HV698" s="85">
        <v>255</v>
      </c>
      <c r="HW698" s="85">
        <v>255</v>
      </c>
      <c r="HX698" s="85">
        <v>255</v>
      </c>
      <c r="HY698" s="85">
        <v>255</v>
      </c>
      <c r="HZ698" s="85">
        <v>255</v>
      </c>
      <c r="IA698" s="85">
        <v>255</v>
      </c>
      <c r="IB698" s="85">
        <v>255</v>
      </c>
      <c r="IC698" s="85">
        <v>255</v>
      </c>
      <c r="ID698" s="85">
        <v>255</v>
      </c>
      <c r="IE698" s="85">
        <v>255</v>
      </c>
    </row>
    <row r="699" spans="1:239" ht="7.8">
      <c r="A699" s="85">
        <v>255</v>
      </c>
      <c r="B699" s="85">
        <v>255</v>
      </c>
      <c r="C699" s="85">
        <v>255</v>
      </c>
      <c r="D699" s="85">
        <v>255</v>
      </c>
      <c r="E699" s="85">
        <v>255</v>
      </c>
      <c r="F699" s="85">
        <v>255</v>
      </c>
      <c r="G699" s="85">
        <v>255</v>
      </c>
      <c r="H699" s="85">
        <v>255</v>
      </c>
      <c r="I699" s="85">
        <v>255</v>
      </c>
      <c r="J699" s="85">
        <v>255</v>
      </c>
      <c r="K699" s="85">
        <v>255</v>
      </c>
      <c r="L699" s="85">
        <v>255</v>
      </c>
      <c r="M699" s="85">
        <v>255</v>
      </c>
      <c r="N699" s="85">
        <v>255</v>
      </c>
      <c r="O699" s="85">
        <v>255</v>
      </c>
      <c r="P699" s="85">
        <v>255</v>
      </c>
      <c r="Q699" s="85">
        <v>255</v>
      </c>
      <c r="R699" s="85">
        <v>255</v>
      </c>
      <c r="S699" s="85">
        <v>255</v>
      </c>
      <c r="T699" s="85">
        <v>255</v>
      </c>
      <c r="U699" s="85">
        <v>255</v>
      </c>
      <c r="V699" s="85">
        <v>255</v>
      </c>
      <c r="W699" s="85">
        <v>255</v>
      </c>
      <c r="X699" s="85">
        <v>255</v>
      </c>
      <c r="Y699" s="85">
        <v>255</v>
      </c>
      <c r="Z699" s="85">
        <v>255</v>
      </c>
      <c r="AA699" s="85">
        <v>255</v>
      </c>
      <c r="AB699" s="85">
        <v>255</v>
      </c>
      <c r="AC699" s="85">
        <v>255</v>
      </c>
      <c r="AD699" s="85">
        <v>255</v>
      </c>
      <c r="AE699" s="85">
        <v>255</v>
      </c>
      <c r="AF699" s="85">
        <v>255</v>
      </c>
      <c r="AG699" s="85">
        <v>255</v>
      </c>
      <c r="AH699" s="85">
        <v>255</v>
      </c>
      <c r="AI699" s="85">
        <v>255</v>
      </c>
      <c r="AJ699" s="85">
        <v>255</v>
      </c>
      <c r="AK699" s="85">
        <v>255</v>
      </c>
      <c r="AL699" s="85">
        <v>255</v>
      </c>
      <c r="AM699" s="85">
        <v>255</v>
      </c>
      <c r="AN699" s="85">
        <v>255</v>
      </c>
      <c r="AO699" s="85">
        <v>255</v>
      </c>
      <c r="AP699" s="85">
        <v>255</v>
      </c>
      <c r="AQ699" s="85">
        <v>255</v>
      </c>
      <c r="AR699" s="85">
        <v>255</v>
      </c>
      <c r="AS699" s="85">
        <v>255</v>
      </c>
      <c r="AT699" s="85">
        <v>255</v>
      </c>
      <c r="AU699" s="85">
        <v>255</v>
      </c>
      <c r="AV699" s="85">
        <v>255</v>
      </c>
      <c r="AW699" s="85">
        <v>255</v>
      </c>
      <c r="AX699" s="85">
        <v>255</v>
      </c>
      <c r="AY699" s="85">
        <v>255</v>
      </c>
      <c r="AZ699" s="85">
        <v>255</v>
      </c>
      <c r="BA699" s="85">
        <v>255</v>
      </c>
      <c r="BB699" s="85">
        <v>255</v>
      </c>
      <c r="BC699" s="85">
        <v>255</v>
      </c>
      <c r="BD699" s="85">
        <v>255</v>
      </c>
      <c r="BE699" s="85">
        <v>255</v>
      </c>
      <c r="BF699" s="85">
        <v>255</v>
      </c>
      <c r="BG699" s="85">
        <v>255</v>
      </c>
      <c r="BH699" s="85">
        <v>255</v>
      </c>
      <c r="BI699" s="85">
        <v>255</v>
      </c>
      <c r="BJ699" s="85">
        <v>255</v>
      </c>
      <c r="BK699" s="85">
        <v>255</v>
      </c>
      <c r="BL699" s="85">
        <v>255</v>
      </c>
      <c r="BM699" s="85">
        <v>255</v>
      </c>
      <c r="BN699" s="85">
        <v>255</v>
      </c>
      <c r="BO699" s="85">
        <v>255</v>
      </c>
      <c r="BP699" s="85">
        <v>255</v>
      </c>
      <c r="BQ699" s="85">
        <v>255</v>
      </c>
      <c r="BR699" s="85">
        <v>255</v>
      </c>
      <c r="BS699" s="85">
        <v>255</v>
      </c>
      <c r="BT699" s="85">
        <v>255</v>
      </c>
      <c r="BU699" s="85">
        <v>255</v>
      </c>
      <c r="BV699" s="85">
        <v>255</v>
      </c>
      <c r="BW699" s="85">
        <v>255</v>
      </c>
      <c r="BX699" s="85">
        <v>255</v>
      </c>
      <c r="BY699" s="85">
        <v>255</v>
      </c>
      <c r="BZ699" s="85">
        <v>255</v>
      </c>
      <c r="CA699" s="85">
        <v>252</v>
      </c>
      <c r="CB699" s="85">
        <v>89</v>
      </c>
      <c r="CC699" s="85">
        <v>11</v>
      </c>
      <c r="CD699" s="85">
        <v>20</v>
      </c>
      <c r="CE699" s="85">
        <v>21</v>
      </c>
      <c r="CF699" s="85">
        <v>20</v>
      </c>
      <c r="CG699" s="85">
        <v>21</v>
      </c>
      <c r="CH699" s="85">
        <v>21</v>
      </c>
      <c r="CI699" s="85">
        <v>21</v>
      </c>
      <c r="CJ699" s="85">
        <v>20</v>
      </c>
      <c r="CK699" s="85">
        <v>21</v>
      </c>
      <c r="CL699" s="85">
        <v>21</v>
      </c>
      <c r="CM699" s="85">
        <v>21</v>
      </c>
      <c r="CN699" s="85">
        <v>21</v>
      </c>
      <c r="CO699" s="85">
        <v>21</v>
      </c>
      <c r="CP699" s="85">
        <v>21</v>
      </c>
      <c r="CQ699" s="85">
        <v>21</v>
      </c>
      <c r="CR699" s="85">
        <v>21</v>
      </c>
      <c r="CS699" s="85">
        <v>21</v>
      </c>
      <c r="CT699" s="85">
        <v>21</v>
      </c>
      <c r="CU699" s="85">
        <v>21</v>
      </c>
      <c r="CV699" s="85">
        <v>21</v>
      </c>
      <c r="CW699" s="85">
        <v>21</v>
      </c>
      <c r="CX699" s="85">
        <v>21</v>
      </c>
      <c r="CY699" s="85">
        <v>21</v>
      </c>
      <c r="CZ699" s="85">
        <v>21</v>
      </c>
      <c r="DA699" s="85">
        <v>21</v>
      </c>
      <c r="DB699" s="85">
        <v>21</v>
      </c>
      <c r="DC699" s="85">
        <v>21</v>
      </c>
      <c r="DD699" s="85">
        <v>21</v>
      </c>
      <c r="DE699" s="85">
        <v>21</v>
      </c>
      <c r="DF699" s="85">
        <v>21</v>
      </c>
      <c r="DG699" s="85">
        <v>21</v>
      </c>
      <c r="DH699" s="85">
        <v>21</v>
      </c>
      <c r="DI699" s="85">
        <v>21</v>
      </c>
      <c r="DJ699" s="85">
        <v>21</v>
      </c>
      <c r="DK699" s="85">
        <v>21</v>
      </c>
      <c r="DL699" s="85">
        <v>21</v>
      </c>
      <c r="DM699" s="85">
        <v>21</v>
      </c>
      <c r="DN699" s="85">
        <v>21</v>
      </c>
      <c r="DO699" s="85">
        <v>21</v>
      </c>
      <c r="DP699" s="85">
        <v>21</v>
      </c>
      <c r="DQ699" s="85">
        <v>21</v>
      </c>
      <c r="DR699" s="85">
        <v>21</v>
      </c>
      <c r="DS699" s="85">
        <v>21</v>
      </c>
      <c r="DT699" s="85">
        <v>21</v>
      </c>
      <c r="DU699" s="85">
        <v>21</v>
      </c>
      <c r="DV699" s="85">
        <v>21</v>
      </c>
      <c r="DW699" s="85">
        <v>21</v>
      </c>
      <c r="DX699" s="85">
        <v>21</v>
      </c>
      <c r="DY699" s="85">
        <v>21</v>
      </c>
      <c r="DZ699" s="85">
        <v>21</v>
      </c>
      <c r="EA699" s="85">
        <v>21</v>
      </c>
      <c r="EB699" s="85">
        <v>21</v>
      </c>
      <c r="EC699" s="85">
        <v>21</v>
      </c>
      <c r="ED699" s="85">
        <v>21</v>
      </c>
      <c r="EE699" s="85">
        <v>21</v>
      </c>
      <c r="EF699" s="85">
        <v>21</v>
      </c>
      <c r="EG699" s="85">
        <v>21</v>
      </c>
      <c r="EH699" s="85">
        <v>21</v>
      </c>
      <c r="EI699" s="85">
        <v>21</v>
      </c>
      <c r="EJ699" s="85">
        <v>21</v>
      </c>
      <c r="EK699" s="85">
        <v>21</v>
      </c>
      <c r="EL699" s="85">
        <v>21</v>
      </c>
      <c r="EM699" s="85">
        <v>21</v>
      </c>
      <c r="EN699" s="85">
        <v>21</v>
      </c>
      <c r="EO699" s="85">
        <v>21</v>
      </c>
      <c r="EP699" s="85">
        <v>21</v>
      </c>
      <c r="EQ699" s="85">
        <v>21</v>
      </c>
      <c r="ER699" s="85">
        <v>21</v>
      </c>
      <c r="ES699" s="85">
        <v>21</v>
      </c>
      <c r="ET699" s="85">
        <v>21</v>
      </c>
      <c r="EU699" s="85">
        <v>21</v>
      </c>
      <c r="EV699" s="85">
        <v>21</v>
      </c>
      <c r="EW699" s="85">
        <v>21</v>
      </c>
      <c r="EX699" s="85">
        <v>21</v>
      </c>
      <c r="EY699" s="85">
        <v>18</v>
      </c>
      <c r="EZ699" s="85">
        <v>19</v>
      </c>
      <c r="FA699" s="85">
        <v>19</v>
      </c>
      <c r="FB699" s="85">
        <v>14</v>
      </c>
      <c r="FC699" s="85">
        <v>58</v>
      </c>
      <c r="FD699" s="85">
        <v>229</v>
      </c>
      <c r="FE699" s="85">
        <v>255</v>
      </c>
      <c r="FF699" s="85">
        <v>255</v>
      </c>
      <c r="FG699" s="85">
        <v>255</v>
      </c>
      <c r="FH699" s="85">
        <v>255</v>
      </c>
      <c r="FI699" s="85">
        <v>255</v>
      </c>
      <c r="FJ699" s="85">
        <v>255</v>
      </c>
      <c r="FK699" s="85">
        <v>255</v>
      </c>
      <c r="FL699" s="85">
        <v>255</v>
      </c>
      <c r="FM699" s="85">
        <v>255</v>
      </c>
      <c r="FN699" s="85">
        <v>255</v>
      </c>
      <c r="FO699" s="85">
        <v>255</v>
      </c>
      <c r="FP699" s="85">
        <v>255</v>
      </c>
      <c r="FQ699" s="85">
        <v>255</v>
      </c>
      <c r="FR699" s="85">
        <v>255</v>
      </c>
      <c r="FS699" s="85">
        <v>255</v>
      </c>
      <c r="FT699" s="85">
        <v>255</v>
      </c>
      <c r="FU699" s="85">
        <v>255</v>
      </c>
      <c r="FV699" s="85">
        <v>255</v>
      </c>
      <c r="FW699" s="85">
        <v>255</v>
      </c>
      <c r="FX699" s="85">
        <v>255</v>
      </c>
      <c r="FY699" s="85">
        <v>255</v>
      </c>
      <c r="FZ699" s="85">
        <v>255</v>
      </c>
      <c r="GA699" s="85">
        <v>255</v>
      </c>
      <c r="GB699" s="85">
        <v>255</v>
      </c>
      <c r="GC699" s="85">
        <v>255</v>
      </c>
      <c r="GD699" s="85">
        <v>255</v>
      </c>
      <c r="GE699" s="85">
        <v>255</v>
      </c>
      <c r="GF699" s="85">
        <v>255</v>
      </c>
      <c r="GG699" s="85">
        <v>255</v>
      </c>
      <c r="GH699" s="85">
        <v>255</v>
      </c>
      <c r="GI699" s="85">
        <v>255</v>
      </c>
      <c r="GJ699" s="85">
        <v>255</v>
      </c>
      <c r="GK699" s="85">
        <v>255</v>
      </c>
      <c r="GL699" s="85">
        <v>255</v>
      </c>
      <c r="GM699" s="85">
        <v>255</v>
      </c>
      <c r="GN699" s="85">
        <v>255</v>
      </c>
      <c r="GO699" s="85">
        <v>255</v>
      </c>
      <c r="GP699" s="85">
        <v>255</v>
      </c>
      <c r="GQ699" s="85">
        <v>255</v>
      </c>
      <c r="GR699" s="85">
        <v>255</v>
      </c>
      <c r="GS699" s="85">
        <v>255</v>
      </c>
      <c r="GT699" s="85">
        <v>255</v>
      </c>
      <c r="GU699" s="85">
        <v>255</v>
      </c>
      <c r="GV699" s="85">
        <v>255</v>
      </c>
      <c r="GW699" s="85">
        <v>255</v>
      </c>
      <c r="GX699" s="85">
        <v>255</v>
      </c>
      <c r="GY699" s="85">
        <v>255</v>
      </c>
      <c r="GZ699" s="85">
        <v>255</v>
      </c>
      <c r="HA699" s="85">
        <v>255</v>
      </c>
      <c r="HB699" s="85">
        <v>255</v>
      </c>
      <c r="HC699" s="85">
        <v>255</v>
      </c>
      <c r="HD699" s="85">
        <v>255</v>
      </c>
      <c r="HE699" s="85">
        <v>255</v>
      </c>
      <c r="HF699" s="85">
        <v>255</v>
      </c>
      <c r="HG699" s="85">
        <v>255</v>
      </c>
      <c r="HH699" s="85">
        <v>255</v>
      </c>
      <c r="HI699" s="85">
        <v>255</v>
      </c>
      <c r="HJ699" s="85">
        <v>255</v>
      </c>
      <c r="HK699" s="85">
        <v>255</v>
      </c>
      <c r="HL699" s="85">
        <v>255</v>
      </c>
      <c r="HM699" s="85">
        <v>255</v>
      </c>
      <c r="HN699" s="85">
        <v>255</v>
      </c>
      <c r="HO699" s="85">
        <v>255</v>
      </c>
      <c r="HP699" s="85">
        <v>255</v>
      </c>
      <c r="HQ699" s="85">
        <v>255</v>
      </c>
      <c r="HR699" s="85">
        <v>255</v>
      </c>
      <c r="HS699" s="85">
        <v>255</v>
      </c>
      <c r="HT699" s="85">
        <v>255</v>
      </c>
      <c r="HU699" s="85">
        <v>255</v>
      </c>
      <c r="HV699" s="85">
        <v>255</v>
      </c>
      <c r="HW699" s="85">
        <v>255</v>
      </c>
      <c r="HX699" s="85">
        <v>255</v>
      </c>
      <c r="HY699" s="85">
        <v>255</v>
      </c>
      <c r="HZ699" s="85">
        <v>255</v>
      </c>
      <c r="IA699" s="85">
        <v>255</v>
      </c>
      <c r="IB699" s="85">
        <v>255</v>
      </c>
      <c r="IC699" s="85">
        <v>255</v>
      </c>
      <c r="ID699" s="85">
        <v>255</v>
      </c>
      <c r="IE699" s="85">
        <v>255</v>
      </c>
    </row>
    <row r="700" spans="1:239" ht="7.8">
      <c r="A700" s="85">
        <v>255</v>
      </c>
      <c r="B700" s="85">
        <v>255</v>
      </c>
      <c r="C700" s="85">
        <v>255</v>
      </c>
      <c r="D700" s="85">
        <v>255</v>
      </c>
      <c r="E700" s="85">
        <v>255</v>
      </c>
      <c r="F700" s="85">
        <v>255</v>
      </c>
      <c r="G700" s="85">
        <v>255</v>
      </c>
      <c r="H700" s="85">
        <v>255</v>
      </c>
      <c r="I700" s="85">
        <v>255</v>
      </c>
      <c r="J700" s="85">
        <v>255</v>
      </c>
      <c r="K700" s="85">
        <v>255</v>
      </c>
      <c r="L700" s="85">
        <v>255</v>
      </c>
      <c r="M700" s="85">
        <v>255</v>
      </c>
      <c r="N700" s="85">
        <v>255</v>
      </c>
      <c r="O700" s="85">
        <v>255</v>
      </c>
      <c r="P700" s="85">
        <v>255</v>
      </c>
      <c r="Q700" s="85">
        <v>255</v>
      </c>
      <c r="R700" s="85">
        <v>255</v>
      </c>
      <c r="S700" s="85">
        <v>255</v>
      </c>
      <c r="T700" s="85">
        <v>255</v>
      </c>
      <c r="U700" s="85">
        <v>255</v>
      </c>
      <c r="V700" s="85">
        <v>255</v>
      </c>
      <c r="W700" s="85">
        <v>255</v>
      </c>
      <c r="X700" s="85">
        <v>255</v>
      </c>
      <c r="Y700" s="85">
        <v>255</v>
      </c>
      <c r="Z700" s="85">
        <v>255</v>
      </c>
      <c r="AA700" s="85">
        <v>255</v>
      </c>
      <c r="AB700" s="85">
        <v>255</v>
      </c>
      <c r="AC700" s="85">
        <v>255</v>
      </c>
      <c r="AD700" s="85">
        <v>255</v>
      </c>
      <c r="AE700" s="85">
        <v>255</v>
      </c>
      <c r="AF700" s="85">
        <v>255</v>
      </c>
      <c r="AG700" s="85">
        <v>255</v>
      </c>
      <c r="AH700" s="85">
        <v>255</v>
      </c>
      <c r="AI700" s="85">
        <v>255</v>
      </c>
      <c r="AJ700" s="85">
        <v>255</v>
      </c>
      <c r="AK700" s="85">
        <v>255</v>
      </c>
      <c r="AL700" s="85">
        <v>255</v>
      </c>
      <c r="AM700" s="85">
        <v>255</v>
      </c>
      <c r="AN700" s="85">
        <v>255</v>
      </c>
      <c r="AO700" s="85">
        <v>255</v>
      </c>
      <c r="AP700" s="85">
        <v>255</v>
      </c>
      <c r="AQ700" s="85">
        <v>255</v>
      </c>
      <c r="AR700" s="85">
        <v>255</v>
      </c>
      <c r="AS700" s="85">
        <v>255</v>
      </c>
      <c r="AT700" s="85">
        <v>255</v>
      </c>
      <c r="AU700" s="85">
        <v>255</v>
      </c>
      <c r="AV700" s="85">
        <v>255</v>
      </c>
      <c r="AW700" s="85">
        <v>255</v>
      </c>
      <c r="AX700" s="85">
        <v>255</v>
      </c>
      <c r="AY700" s="85">
        <v>255</v>
      </c>
      <c r="AZ700" s="85">
        <v>255</v>
      </c>
      <c r="BA700" s="85">
        <v>255</v>
      </c>
      <c r="BB700" s="85">
        <v>255</v>
      </c>
      <c r="BC700" s="85">
        <v>255</v>
      </c>
      <c r="BD700" s="85">
        <v>255</v>
      </c>
      <c r="BE700" s="85">
        <v>255</v>
      </c>
      <c r="BF700" s="85">
        <v>255</v>
      </c>
      <c r="BG700" s="85">
        <v>255</v>
      </c>
      <c r="BH700" s="85">
        <v>255</v>
      </c>
      <c r="BI700" s="85">
        <v>255</v>
      </c>
      <c r="BJ700" s="85">
        <v>255</v>
      </c>
      <c r="BK700" s="85">
        <v>255</v>
      </c>
      <c r="BL700" s="85">
        <v>255</v>
      </c>
      <c r="BM700" s="85">
        <v>255</v>
      </c>
      <c r="BN700" s="85">
        <v>255</v>
      </c>
      <c r="BO700" s="85">
        <v>255</v>
      </c>
      <c r="BP700" s="85">
        <v>255</v>
      </c>
      <c r="BQ700" s="85">
        <v>255</v>
      </c>
      <c r="BR700" s="85">
        <v>255</v>
      </c>
      <c r="BS700" s="85">
        <v>255</v>
      </c>
      <c r="BT700" s="85">
        <v>255</v>
      </c>
      <c r="BU700" s="85">
        <v>255</v>
      </c>
      <c r="BV700" s="85">
        <v>255</v>
      </c>
      <c r="BW700" s="85">
        <v>255</v>
      </c>
      <c r="BX700" s="85">
        <v>255</v>
      </c>
      <c r="BY700" s="85">
        <v>255</v>
      </c>
      <c r="BZ700" s="85">
        <v>255</v>
      </c>
      <c r="CA700" s="85">
        <v>255</v>
      </c>
      <c r="CB700" s="85">
        <v>138</v>
      </c>
      <c r="CC700" s="85">
        <v>24</v>
      </c>
      <c r="CD700" s="85">
        <v>34</v>
      </c>
      <c r="CE700" s="85">
        <v>36</v>
      </c>
      <c r="CF700" s="85">
        <v>34</v>
      </c>
      <c r="CG700" s="85">
        <v>34</v>
      </c>
      <c r="CH700" s="85">
        <v>35</v>
      </c>
      <c r="CI700" s="85">
        <v>35</v>
      </c>
      <c r="CJ700" s="85">
        <v>35</v>
      </c>
      <c r="CK700" s="85">
        <v>35</v>
      </c>
      <c r="CL700" s="85">
        <v>35</v>
      </c>
      <c r="CM700" s="85">
        <v>35</v>
      </c>
      <c r="CN700" s="85">
        <v>35</v>
      </c>
      <c r="CO700" s="85">
        <v>35</v>
      </c>
      <c r="CP700" s="85">
        <v>35</v>
      </c>
      <c r="CQ700" s="85">
        <v>35</v>
      </c>
      <c r="CR700" s="85">
        <v>35</v>
      </c>
      <c r="CS700" s="85">
        <v>35</v>
      </c>
      <c r="CT700" s="85">
        <v>35</v>
      </c>
      <c r="CU700" s="85">
        <v>35</v>
      </c>
      <c r="CV700" s="85">
        <v>35</v>
      </c>
      <c r="CW700" s="85">
        <v>35</v>
      </c>
      <c r="CX700" s="85">
        <v>35</v>
      </c>
      <c r="CY700" s="85">
        <v>35</v>
      </c>
      <c r="CZ700" s="85">
        <v>35</v>
      </c>
      <c r="DA700" s="85">
        <v>35</v>
      </c>
      <c r="DB700" s="85">
        <v>35</v>
      </c>
      <c r="DC700" s="85">
        <v>35</v>
      </c>
      <c r="DD700" s="85">
        <v>35</v>
      </c>
      <c r="DE700" s="85">
        <v>35</v>
      </c>
      <c r="DF700" s="85">
        <v>35</v>
      </c>
      <c r="DG700" s="85">
        <v>35</v>
      </c>
      <c r="DH700" s="85">
        <v>35</v>
      </c>
      <c r="DI700" s="85">
        <v>35</v>
      </c>
      <c r="DJ700" s="85">
        <v>35</v>
      </c>
      <c r="DK700" s="85">
        <v>35</v>
      </c>
      <c r="DL700" s="85">
        <v>35</v>
      </c>
      <c r="DM700" s="85">
        <v>35</v>
      </c>
      <c r="DN700" s="85">
        <v>35</v>
      </c>
      <c r="DO700" s="85">
        <v>35</v>
      </c>
      <c r="DP700" s="85">
        <v>35</v>
      </c>
      <c r="DQ700" s="85">
        <v>35</v>
      </c>
      <c r="DR700" s="85">
        <v>35</v>
      </c>
      <c r="DS700" s="85">
        <v>35</v>
      </c>
      <c r="DT700" s="85">
        <v>35</v>
      </c>
      <c r="DU700" s="85">
        <v>35</v>
      </c>
      <c r="DV700" s="85">
        <v>35</v>
      </c>
      <c r="DW700" s="85">
        <v>35</v>
      </c>
      <c r="DX700" s="85">
        <v>35</v>
      </c>
      <c r="DY700" s="85">
        <v>35</v>
      </c>
      <c r="DZ700" s="85">
        <v>35</v>
      </c>
      <c r="EA700" s="85">
        <v>35</v>
      </c>
      <c r="EB700" s="85">
        <v>35</v>
      </c>
      <c r="EC700" s="85">
        <v>35</v>
      </c>
      <c r="ED700" s="85">
        <v>35</v>
      </c>
      <c r="EE700" s="85">
        <v>35</v>
      </c>
      <c r="EF700" s="85">
        <v>35</v>
      </c>
      <c r="EG700" s="85">
        <v>35</v>
      </c>
      <c r="EH700" s="85">
        <v>35</v>
      </c>
      <c r="EI700" s="85">
        <v>35</v>
      </c>
      <c r="EJ700" s="85">
        <v>35</v>
      </c>
      <c r="EK700" s="85">
        <v>35</v>
      </c>
      <c r="EL700" s="85">
        <v>35</v>
      </c>
      <c r="EM700" s="85">
        <v>35</v>
      </c>
      <c r="EN700" s="85">
        <v>35</v>
      </c>
      <c r="EO700" s="85">
        <v>35</v>
      </c>
      <c r="EP700" s="85">
        <v>35</v>
      </c>
      <c r="EQ700" s="85">
        <v>35</v>
      </c>
      <c r="ER700" s="85">
        <v>35</v>
      </c>
      <c r="ES700" s="85">
        <v>35</v>
      </c>
      <c r="ET700" s="85">
        <v>35</v>
      </c>
      <c r="EU700" s="85">
        <v>35</v>
      </c>
      <c r="EV700" s="85">
        <v>33</v>
      </c>
      <c r="EW700" s="85">
        <v>33</v>
      </c>
      <c r="EX700" s="85">
        <v>35</v>
      </c>
      <c r="EY700" s="85">
        <v>35</v>
      </c>
      <c r="EZ700" s="85">
        <v>35</v>
      </c>
      <c r="FA700" s="85">
        <v>35</v>
      </c>
      <c r="FB700" s="85">
        <v>22</v>
      </c>
      <c r="FC700" s="85">
        <v>126</v>
      </c>
      <c r="FD700" s="85">
        <v>255</v>
      </c>
      <c r="FE700" s="85">
        <v>255</v>
      </c>
      <c r="FF700" s="85">
        <v>255</v>
      </c>
      <c r="FG700" s="85">
        <v>255</v>
      </c>
      <c r="FH700" s="85">
        <v>255</v>
      </c>
      <c r="FI700" s="85">
        <v>255</v>
      </c>
      <c r="FJ700" s="85">
        <v>255</v>
      </c>
      <c r="FK700" s="85">
        <v>255</v>
      </c>
      <c r="FL700" s="85">
        <v>255</v>
      </c>
      <c r="FM700" s="85">
        <v>255</v>
      </c>
      <c r="FN700" s="85">
        <v>255</v>
      </c>
      <c r="FO700" s="85">
        <v>255</v>
      </c>
      <c r="FP700" s="85">
        <v>255</v>
      </c>
      <c r="FQ700" s="85">
        <v>255</v>
      </c>
      <c r="FR700" s="85">
        <v>255</v>
      </c>
      <c r="FS700" s="85">
        <v>255</v>
      </c>
      <c r="FT700" s="85">
        <v>255</v>
      </c>
      <c r="FU700" s="85">
        <v>255</v>
      </c>
      <c r="FV700" s="85">
        <v>255</v>
      </c>
      <c r="FW700" s="85">
        <v>255</v>
      </c>
      <c r="FX700" s="85">
        <v>255</v>
      </c>
      <c r="FY700" s="85">
        <v>255</v>
      </c>
      <c r="FZ700" s="85">
        <v>255</v>
      </c>
      <c r="GA700" s="85">
        <v>255</v>
      </c>
      <c r="GB700" s="85">
        <v>255</v>
      </c>
      <c r="GC700" s="85">
        <v>255</v>
      </c>
      <c r="GD700" s="85">
        <v>255</v>
      </c>
      <c r="GE700" s="85">
        <v>255</v>
      </c>
      <c r="GF700" s="85">
        <v>255</v>
      </c>
      <c r="GG700" s="85">
        <v>255</v>
      </c>
      <c r="GH700" s="85">
        <v>255</v>
      </c>
      <c r="GI700" s="85">
        <v>255</v>
      </c>
      <c r="GJ700" s="85">
        <v>255</v>
      </c>
      <c r="GK700" s="85">
        <v>255</v>
      </c>
      <c r="GL700" s="85">
        <v>255</v>
      </c>
      <c r="GM700" s="85">
        <v>255</v>
      </c>
      <c r="GN700" s="85">
        <v>255</v>
      </c>
      <c r="GO700" s="85">
        <v>255</v>
      </c>
      <c r="GP700" s="85">
        <v>255</v>
      </c>
      <c r="GQ700" s="85">
        <v>255</v>
      </c>
      <c r="GR700" s="85">
        <v>255</v>
      </c>
      <c r="GS700" s="85">
        <v>255</v>
      </c>
      <c r="GT700" s="85">
        <v>255</v>
      </c>
      <c r="GU700" s="85">
        <v>255</v>
      </c>
      <c r="GV700" s="85">
        <v>255</v>
      </c>
      <c r="GW700" s="85">
        <v>255</v>
      </c>
      <c r="GX700" s="85">
        <v>255</v>
      </c>
      <c r="GY700" s="85">
        <v>255</v>
      </c>
      <c r="GZ700" s="85">
        <v>255</v>
      </c>
      <c r="HA700" s="85">
        <v>255</v>
      </c>
      <c r="HB700" s="85">
        <v>255</v>
      </c>
      <c r="HC700" s="85">
        <v>255</v>
      </c>
      <c r="HD700" s="85">
        <v>255</v>
      </c>
      <c r="HE700" s="85">
        <v>255</v>
      </c>
      <c r="HF700" s="85">
        <v>255</v>
      </c>
      <c r="HG700" s="85">
        <v>255</v>
      </c>
      <c r="HH700" s="85">
        <v>255</v>
      </c>
      <c r="HI700" s="85">
        <v>255</v>
      </c>
      <c r="HJ700" s="85">
        <v>255</v>
      </c>
      <c r="HK700" s="85">
        <v>255</v>
      </c>
      <c r="HL700" s="85">
        <v>255</v>
      </c>
      <c r="HM700" s="85">
        <v>255</v>
      </c>
      <c r="HN700" s="85">
        <v>255</v>
      </c>
      <c r="HO700" s="85">
        <v>255</v>
      </c>
      <c r="HP700" s="85">
        <v>255</v>
      </c>
      <c r="HQ700" s="85">
        <v>255</v>
      </c>
      <c r="HR700" s="85">
        <v>255</v>
      </c>
      <c r="HS700" s="85">
        <v>255</v>
      </c>
      <c r="HT700" s="85">
        <v>255</v>
      </c>
      <c r="HU700" s="85">
        <v>255</v>
      </c>
      <c r="HV700" s="85">
        <v>255</v>
      </c>
      <c r="HW700" s="85">
        <v>255</v>
      </c>
      <c r="HX700" s="85">
        <v>255</v>
      </c>
      <c r="HY700" s="85">
        <v>255</v>
      </c>
      <c r="HZ700" s="85">
        <v>255</v>
      </c>
      <c r="IA700" s="85">
        <v>255</v>
      </c>
      <c r="IB700" s="85">
        <v>255</v>
      </c>
      <c r="IC700" s="85">
        <v>255</v>
      </c>
      <c r="ID700" s="85">
        <v>255</v>
      </c>
      <c r="IE700" s="85">
        <v>255</v>
      </c>
    </row>
    <row r="701" spans="1:239" ht="7.8">
      <c r="A701" s="85">
        <v>255</v>
      </c>
      <c r="B701" s="85">
        <v>255</v>
      </c>
      <c r="C701" s="85">
        <v>255</v>
      </c>
      <c r="D701" s="85">
        <v>255</v>
      </c>
      <c r="E701" s="85">
        <v>255</v>
      </c>
      <c r="F701" s="85">
        <v>255</v>
      </c>
      <c r="G701" s="85">
        <v>255</v>
      </c>
      <c r="H701" s="85">
        <v>255</v>
      </c>
      <c r="I701" s="85">
        <v>255</v>
      </c>
      <c r="J701" s="85">
        <v>255</v>
      </c>
      <c r="K701" s="85">
        <v>255</v>
      </c>
      <c r="L701" s="85">
        <v>255</v>
      </c>
      <c r="M701" s="85">
        <v>255</v>
      </c>
      <c r="N701" s="85">
        <v>255</v>
      </c>
      <c r="O701" s="85">
        <v>255</v>
      </c>
      <c r="P701" s="85">
        <v>255</v>
      </c>
      <c r="Q701" s="85">
        <v>255</v>
      </c>
      <c r="R701" s="85">
        <v>255</v>
      </c>
      <c r="S701" s="85">
        <v>255</v>
      </c>
      <c r="T701" s="85">
        <v>255</v>
      </c>
      <c r="U701" s="85">
        <v>255</v>
      </c>
      <c r="V701" s="85">
        <v>255</v>
      </c>
      <c r="W701" s="85">
        <v>255</v>
      </c>
      <c r="X701" s="85">
        <v>255</v>
      </c>
      <c r="Y701" s="85">
        <v>255</v>
      </c>
      <c r="Z701" s="85">
        <v>255</v>
      </c>
      <c r="AA701" s="85">
        <v>255</v>
      </c>
      <c r="AB701" s="85">
        <v>255</v>
      </c>
      <c r="AC701" s="85">
        <v>255</v>
      </c>
      <c r="AD701" s="85">
        <v>255</v>
      </c>
      <c r="AE701" s="85">
        <v>255</v>
      </c>
      <c r="AF701" s="85">
        <v>255</v>
      </c>
      <c r="AG701" s="85">
        <v>255</v>
      </c>
      <c r="AH701" s="85">
        <v>255</v>
      </c>
      <c r="AI701" s="85">
        <v>255</v>
      </c>
      <c r="AJ701" s="85">
        <v>255</v>
      </c>
      <c r="AK701" s="85">
        <v>255</v>
      </c>
      <c r="AL701" s="85">
        <v>255</v>
      </c>
      <c r="AM701" s="85">
        <v>255</v>
      </c>
      <c r="AN701" s="85">
        <v>255</v>
      </c>
      <c r="AO701" s="85">
        <v>255</v>
      </c>
      <c r="AP701" s="85">
        <v>255</v>
      </c>
      <c r="AQ701" s="85">
        <v>255</v>
      </c>
      <c r="AR701" s="85">
        <v>255</v>
      </c>
      <c r="AS701" s="85">
        <v>255</v>
      </c>
      <c r="AT701" s="85">
        <v>255</v>
      </c>
      <c r="AU701" s="85">
        <v>255</v>
      </c>
      <c r="AV701" s="85">
        <v>255</v>
      </c>
      <c r="AW701" s="85">
        <v>255</v>
      </c>
      <c r="AX701" s="85">
        <v>255</v>
      </c>
      <c r="AY701" s="85">
        <v>255</v>
      </c>
      <c r="AZ701" s="85">
        <v>255</v>
      </c>
      <c r="BA701" s="85">
        <v>255</v>
      </c>
      <c r="BB701" s="85">
        <v>255</v>
      </c>
      <c r="BC701" s="85">
        <v>255</v>
      </c>
      <c r="BD701" s="85">
        <v>255</v>
      </c>
      <c r="BE701" s="85">
        <v>255</v>
      </c>
      <c r="BF701" s="85">
        <v>255</v>
      </c>
      <c r="BG701" s="85">
        <v>255</v>
      </c>
      <c r="BH701" s="85">
        <v>255</v>
      </c>
      <c r="BI701" s="85">
        <v>255</v>
      </c>
      <c r="BJ701" s="85">
        <v>255</v>
      </c>
      <c r="BK701" s="85">
        <v>255</v>
      </c>
      <c r="BL701" s="85">
        <v>255</v>
      </c>
      <c r="BM701" s="85">
        <v>255</v>
      </c>
      <c r="BN701" s="85">
        <v>255</v>
      </c>
      <c r="BO701" s="85">
        <v>255</v>
      </c>
      <c r="BP701" s="85">
        <v>255</v>
      </c>
      <c r="BQ701" s="85">
        <v>255</v>
      </c>
      <c r="BR701" s="85">
        <v>255</v>
      </c>
      <c r="BS701" s="85">
        <v>255</v>
      </c>
      <c r="BT701" s="85">
        <v>255</v>
      </c>
      <c r="BU701" s="85">
        <v>255</v>
      </c>
      <c r="BV701" s="85">
        <v>255</v>
      </c>
      <c r="BW701" s="85">
        <v>255</v>
      </c>
      <c r="BX701" s="85">
        <v>255</v>
      </c>
      <c r="BY701" s="85">
        <v>255</v>
      </c>
      <c r="BZ701" s="85">
        <v>255</v>
      </c>
      <c r="CA701" s="85">
        <v>255</v>
      </c>
      <c r="CB701" s="85">
        <v>134</v>
      </c>
      <c r="CC701" s="85">
        <v>16</v>
      </c>
      <c r="CD701" s="85">
        <v>27</v>
      </c>
      <c r="CE701" s="85">
        <v>27</v>
      </c>
      <c r="CF701" s="85">
        <v>26</v>
      </c>
      <c r="CG701" s="85">
        <v>26</v>
      </c>
      <c r="CH701" s="85">
        <v>26</v>
      </c>
      <c r="CI701" s="85">
        <v>26</v>
      </c>
      <c r="CJ701" s="85">
        <v>26</v>
      </c>
      <c r="CK701" s="85">
        <v>26</v>
      </c>
      <c r="CL701" s="85">
        <v>26</v>
      </c>
      <c r="CM701" s="85">
        <v>26</v>
      </c>
      <c r="CN701" s="85">
        <v>26</v>
      </c>
      <c r="CO701" s="85">
        <v>26</v>
      </c>
      <c r="CP701" s="85">
        <v>26</v>
      </c>
      <c r="CQ701" s="85">
        <v>26</v>
      </c>
      <c r="CR701" s="85">
        <v>26</v>
      </c>
      <c r="CS701" s="85">
        <v>26</v>
      </c>
      <c r="CT701" s="85">
        <v>26</v>
      </c>
      <c r="CU701" s="85">
        <v>26</v>
      </c>
      <c r="CV701" s="85">
        <v>26</v>
      </c>
      <c r="CW701" s="85">
        <v>26</v>
      </c>
      <c r="CX701" s="85">
        <v>26</v>
      </c>
      <c r="CY701" s="85">
        <v>26</v>
      </c>
      <c r="CZ701" s="85">
        <v>26</v>
      </c>
      <c r="DA701" s="85">
        <v>26</v>
      </c>
      <c r="DB701" s="85">
        <v>26</v>
      </c>
      <c r="DC701" s="85">
        <v>26</v>
      </c>
      <c r="DD701" s="85">
        <v>26</v>
      </c>
      <c r="DE701" s="85">
        <v>26</v>
      </c>
      <c r="DF701" s="85">
        <v>26</v>
      </c>
      <c r="DG701" s="85">
        <v>26</v>
      </c>
      <c r="DH701" s="85">
        <v>26</v>
      </c>
      <c r="DI701" s="85">
        <v>26</v>
      </c>
      <c r="DJ701" s="85">
        <v>26</v>
      </c>
      <c r="DK701" s="85">
        <v>26</v>
      </c>
      <c r="DL701" s="85">
        <v>26</v>
      </c>
      <c r="DM701" s="85">
        <v>26</v>
      </c>
      <c r="DN701" s="85">
        <v>26</v>
      </c>
      <c r="DO701" s="85">
        <v>26</v>
      </c>
      <c r="DP701" s="85">
        <v>26</v>
      </c>
      <c r="DQ701" s="85">
        <v>26</v>
      </c>
      <c r="DR701" s="85">
        <v>26</v>
      </c>
      <c r="DS701" s="85">
        <v>26</v>
      </c>
      <c r="DT701" s="85">
        <v>26</v>
      </c>
      <c r="DU701" s="85">
        <v>26</v>
      </c>
      <c r="DV701" s="85">
        <v>26</v>
      </c>
      <c r="DW701" s="85">
        <v>26</v>
      </c>
      <c r="DX701" s="85">
        <v>26</v>
      </c>
      <c r="DY701" s="85">
        <v>26</v>
      </c>
      <c r="DZ701" s="85">
        <v>26</v>
      </c>
      <c r="EA701" s="85">
        <v>26</v>
      </c>
      <c r="EB701" s="85">
        <v>26</v>
      </c>
      <c r="EC701" s="85">
        <v>26</v>
      </c>
      <c r="ED701" s="85">
        <v>26</v>
      </c>
      <c r="EE701" s="85">
        <v>26</v>
      </c>
      <c r="EF701" s="85">
        <v>26</v>
      </c>
      <c r="EG701" s="85">
        <v>26</v>
      </c>
      <c r="EH701" s="85">
        <v>26</v>
      </c>
      <c r="EI701" s="85">
        <v>26</v>
      </c>
      <c r="EJ701" s="85">
        <v>26</v>
      </c>
      <c r="EK701" s="85">
        <v>26</v>
      </c>
      <c r="EL701" s="85">
        <v>26</v>
      </c>
      <c r="EM701" s="85">
        <v>26</v>
      </c>
      <c r="EN701" s="85">
        <v>26</v>
      </c>
      <c r="EO701" s="85">
        <v>26</v>
      </c>
      <c r="EP701" s="85">
        <v>26</v>
      </c>
      <c r="EQ701" s="85">
        <v>26</v>
      </c>
      <c r="ER701" s="85">
        <v>26</v>
      </c>
      <c r="ES701" s="85">
        <v>26</v>
      </c>
      <c r="ET701" s="85">
        <v>26</v>
      </c>
      <c r="EU701" s="85">
        <v>25</v>
      </c>
      <c r="EV701" s="85">
        <v>27</v>
      </c>
      <c r="EW701" s="85">
        <v>27</v>
      </c>
      <c r="EX701" s="85">
        <v>25</v>
      </c>
      <c r="EY701" s="85">
        <v>26</v>
      </c>
      <c r="EZ701" s="85">
        <v>26</v>
      </c>
      <c r="FA701" s="85">
        <v>26</v>
      </c>
      <c r="FB701" s="85">
        <v>14</v>
      </c>
      <c r="FC701" s="85">
        <v>120</v>
      </c>
      <c r="FD701" s="85">
        <v>255</v>
      </c>
      <c r="FE701" s="85">
        <v>255</v>
      </c>
      <c r="FF701" s="85">
        <v>255</v>
      </c>
      <c r="FG701" s="85">
        <v>255</v>
      </c>
      <c r="FH701" s="85">
        <v>255</v>
      </c>
      <c r="FI701" s="85">
        <v>255</v>
      </c>
      <c r="FJ701" s="85">
        <v>255</v>
      </c>
      <c r="FK701" s="85">
        <v>255</v>
      </c>
      <c r="FL701" s="85">
        <v>255</v>
      </c>
      <c r="FM701" s="85">
        <v>255</v>
      </c>
      <c r="FN701" s="85">
        <v>255</v>
      </c>
      <c r="FO701" s="85">
        <v>255</v>
      </c>
      <c r="FP701" s="85">
        <v>255</v>
      </c>
      <c r="FQ701" s="85">
        <v>255</v>
      </c>
      <c r="FR701" s="85">
        <v>255</v>
      </c>
      <c r="FS701" s="85">
        <v>255</v>
      </c>
      <c r="FT701" s="85">
        <v>255</v>
      </c>
      <c r="FU701" s="85">
        <v>255</v>
      </c>
      <c r="FV701" s="85">
        <v>255</v>
      </c>
      <c r="FW701" s="85">
        <v>255</v>
      </c>
      <c r="FX701" s="85">
        <v>255</v>
      </c>
      <c r="FY701" s="85">
        <v>255</v>
      </c>
      <c r="FZ701" s="85">
        <v>255</v>
      </c>
      <c r="GA701" s="85">
        <v>255</v>
      </c>
      <c r="GB701" s="85">
        <v>255</v>
      </c>
      <c r="GC701" s="85">
        <v>255</v>
      </c>
      <c r="GD701" s="85">
        <v>255</v>
      </c>
      <c r="GE701" s="85">
        <v>255</v>
      </c>
      <c r="GF701" s="85">
        <v>255</v>
      </c>
      <c r="GG701" s="85">
        <v>255</v>
      </c>
      <c r="GH701" s="85">
        <v>255</v>
      </c>
      <c r="GI701" s="85">
        <v>255</v>
      </c>
      <c r="GJ701" s="85">
        <v>255</v>
      </c>
      <c r="GK701" s="85">
        <v>255</v>
      </c>
      <c r="GL701" s="85">
        <v>255</v>
      </c>
      <c r="GM701" s="85">
        <v>255</v>
      </c>
      <c r="GN701" s="85">
        <v>255</v>
      </c>
      <c r="GO701" s="85">
        <v>255</v>
      </c>
      <c r="GP701" s="85">
        <v>255</v>
      </c>
      <c r="GQ701" s="85">
        <v>255</v>
      </c>
      <c r="GR701" s="85">
        <v>255</v>
      </c>
      <c r="GS701" s="85">
        <v>255</v>
      </c>
      <c r="GT701" s="85">
        <v>255</v>
      </c>
      <c r="GU701" s="85">
        <v>255</v>
      </c>
      <c r="GV701" s="85">
        <v>255</v>
      </c>
      <c r="GW701" s="85">
        <v>255</v>
      </c>
      <c r="GX701" s="85">
        <v>255</v>
      </c>
      <c r="GY701" s="85">
        <v>255</v>
      </c>
      <c r="GZ701" s="85">
        <v>255</v>
      </c>
      <c r="HA701" s="85">
        <v>255</v>
      </c>
      <c r="HB701" s="85">
        <v>255</v>
      </c>
      <c r="HC701" s="85">
        <v>255</v>
      </c>
      <c r="HD701" s="85">
        <v>255</v>
      </c>
      <c r="HE701" s="85">
        <v>255</v>
      </c>
      <c r="HF701" s="85">
        <v>255</v>
      </c>
      <c r="HG701" s="85">
        <v>255</v>
      </c>
      <c r="HH701" s="85">
        <v>255</v>
      </c>
      <c r="HI701" s="85">
        <v>255</v>
      </c>
      <c r="HJ701" s="85">
        <v>255</v>
      </c>
      <c r="HK701" s="85">
        <v>255</v>
      </c>
      <c r="HL701" s="85">
        <v>255</v>
      </c>
      <c r="HM701" s="85">
        <v>255</v>
      </c>
      <c r="HN701" s="85">
        <v>255</v>
      </c>
      <c r="HO701" s="85">
        <v>255</v>
      </c>
      <c r="HP701" s="85">
        <v>255</v>
      </c>
      <c r="HQ701" s="85">
        <v>255</v>
      </c>
      <c r="HR701" s="85">
        <v>255</v>
      </c>
      <c r="HS701" s="85">
        <v>255</v>
      </c>
      <c r="HT701" s="85">
        <v>255</v>
      </c>
      <c r="HU701" s="85">
        <v>255</v>
      </c>
      <c r="HV701" s="85">
        <v>255</v>
      </c>
      <c r="HW701" s="85">
        <v>255</v>
      </c>
      <c r="HX701" s="85">
        <v>255</v>
      </c>
      <c r="HY701" s="85">
        <v>255</v>
      </c>
      <c r="HZ701" s="85">
        <v>255</v>
      </c>
      <c r="IA701" s="85">
        <v>255</v>
      </c>
      <c r="IB701" s="85">
        <v>255</v>
      </c>
      <c r="IC701" s="85">
        <v>255</v>
      </c>
      <c r="ID701" s="85">
        <v>255</v>
      </c>
      <c r="IE701" s="85">
        <v>255</v>
      </c>
    </row>
    <row r="702" spans="1:239" ht="7.8">
      <c r="A702" s="85">
        <v>255</v>
      </c>
      <c r="B702" s="85">
        <v>255</v>
      </c>
      <c r="C702" s="85">
        <v>255</v>
      </c>
      <c r="D702" s="85">
        <v>255</v>
      </c>
      <c r="E702" s="85">
        <v>255</v>
      </c>
      <c r="F702" s="85">
        <v>255</v>
      </c>
      <c r="G702" s="85">
        <v>255</v>
      </c>
      <c r="H702" s="85">
        <v>255</v>
      </c>
      <c r="I702" s="85">
        <v>255</v>
      </c>
      <c r="J702" s="85">
        <v>255</v>
      </c>
      <c r="K702" s="85">
        <v>255</v>
      </c>
      <c r="L702" s="85">
        <v>255</v>
      </c>
      <c r="M702" s="85">
        <v>255</v>
      </c>
      <c r="N702" s="85">
        <v>255</v>
      </c>
      <c r="O702" s="85">
        <v>255</v>
      </c>
      <c r="P702" s="85">
        <v>255</v>
      </c>
      <c r="Q702" s="85">
        <v>255</v>
      </c>
      <c r="R702" s="85">
        <v>255</v>
      </c>
      <c r="S702" s="85">
        <v>255</v>
      </c>
      <c r="T702" s="85">
        <v>255</v>
      </c>
      <c r="U702" s="85">
        <v>255</v>
      </c>
      <c r="V702" s="85">
        <v>255</v>
      </c>
      <c r="W702" s="85">
        <v>255</v>
      </c>
      <c r="X702" s="85">
        <v>255</v>
      </c>
      <c r="Y702" s="85">
        <v>255</v>
      </c>
      <c r="Z702" s="85">
        <v>255</v>
      </c>
      <c r="AA702" s="85">
        <v>255</v>
      </c>
      <c r="AB702" s="85">
        <v>255</v>
      </c>
      <c r="AC702" s="85">
        <v>255</v>
      </c>
      <c r="AD702" s="85">
        <v>255</v>
      </c>
      <c r="AE702" s="85">
        <v>255</v>
      </c>
      <c r="AF702" s="85">
        <v>255</v>
      </c>
      <c r="AG702" s="85">
        <v>255</v>
      </c>
      <c r="AH702" s="85">
        <v>255</v>
      </c>
      <c r="AI702" s="85">
        <v>255</v>
      </c>
      <c r="AJ702" s="85">
        <v>255</v>
      </c>
      <c r="AK702" s="85">
        <v>255</v>
      </c>
      <c r="AL702" s="85">
        <v>255</v>
      </c>
      <c r="AM702" s="85">
        <v>255</v>
      </c>
      <c r="AN702" s="85">
        <v>255</v>
      </c>
      <c r="AO702" s="85">
        <v>255</v>
      </c>
      <c r="AP702" s="85">
        <v>255</v>
      </c>
      <c r="AQ702" s="85">
        <v>255</v>
      </c>
      <c r="AR702" s="85">
        <v>255</v>
      </c>
      <c r="AS702" s="85">
        <v>255</v>
      </c>
      <c r="AT702" s="85">
        <v>255</v>
      </c>
      <c r="AU702" s="85">
        <v>255</v>
      </c>
      <c r="AV702" s="85">
        <v>255</v>
      </c>
      <c r="AW702" s="85">
        <v>255</v>
      </c>
      <c r="AX702" s="85">
        <v>255</v>
      </c>
      <c r="AY702" s="85">
        <v>255</v>
      </c>
      <c r="AZ702" s="85">
        <v>255</v>
      </c>
      <c r="BA702" s="85">
        <v>255</v>
      </c>
      <c r="BB702" s="85">
        <v>255</v>
      </c>
      <c r="BC702" s="85">
        <v>255</v>
      </c>
      <c r="BD702" s="85">
        <v>255</v>
      </c>
      <c r="BE702" s="85">
        <v>255</v>
      </c>
      <c r="BF702" s="85">
        <v>255</v>
      </c>
      <c r="BG702" s="85">
        <v>255</v>
      </c>
      <c r="BH702" s="85">
        <v>255</v>
      </c>
      <c r="BI702" s="85">
        <v>255</v>
      </c>
      <c r="BJ702" s="85">
        <v>255</v>
      </c>
      <c r="BK702" s="85">
        <v>255</v>
      </c>
      <c r="BL702" s="85">
        <v>255</v>
      </c>
      <c r="BM702" s="85">
        <v>255</v>
      </c>
      <c r="BN702" s="85">
        <v>255</v>
      </c>
      <c r="BO702" s="85">
        <v>255</v>
      </c>
      <c r="BP702" s="85">
        <v>255</v>
      </c>
      <c r="BQ702" s="85">
        <v>255</v>
      </c>
      <c r="BR702" s="85">
        <v>255</v>
      </c>
      <c r="BS702" s="85">
        <v>255</v>
      </c>
      <c r="BT702" s="85">
        <v>255</v>
      </c>
      <c r="BU702" s="85">
        <v>255</v>
      </c>
      <c r="BV702" s="85">
        <v>255</v>
      </c>
      <c r="BW702" s="85">
        <v>255</v>
      </c>
      <c r="BX702" s="85">
        <v>255</v>
      </c>
      <c r="BY702" s="85">
        <v>255</v>
      </c>
      <c r="BZ702" s="85">
        <v>255</v>
      </c>
      <c r="CA702" s="85">
        <v>255</v>
      </c>
      <c r="CB702" s="85">
        <v>129</v>
      </c>
      <c r="CC702" s="85">
        <v>10</v>
      </c>
      <c r="CD702" s="85">
        <v>21</v>
      </c>
      <c r="CE702" s="85">
        <v>22</v>
      </c>
      <c r="CF702" s="85">
        <v>21</v>
      </c>
      <c r="CG702" s="85">
        <v>21</v>
      </c>
      <c r="CH702" s="85">
        <v>20</v>
      </c>
      <c r="CI702" s="85">
        <v>20</v>
      </c>
      <c r="CJ702" s="85">
        <v>21</v>
      </c>
      <c r="CK702" s="85">
        <v>20</v>
      </c>
      <c r="CL702" s="85">
        <v>21</v>
      </c>
      <c r="CM702" s="85">
        <v>21</v>
      </c>
      <c r="CN702" s="85">
        <v>21</v>
      </c>
      <c r="CO702" s="85">
        <v>21</v>
      </c>
      <c r="CP702" s="85">
        <v>21</v>
      </c>
      <c r="CQ702" s="85">
        <v>21</v>
      </c>
      <c r="CR702" s="85">
        <v>21</v>
      </c>
      <c r="CS702" s="85">
        <v>21</v>
      </c>
      <c r="CT702" s="85">
        <v>21</v>
      </c>
      <c r="CU702" s="85">
        <v>21</v>
      </c>
      <c r="CV702" s="85">
        <v>21</v>
      </c>
      <c r="CW702" s="85">
        <v>21</v>
      </c>
      <c r="CX702" s="85">
        <v>21</v>
      </c>
      <c r="CY702" s="85">
        <v>21</v>
      </c>
      <c r="CZ702" s="85">
        <v>21</v>
      </c>
      <c r="DA702" s="85">
        <v>21</v>
      </c>
      <c r="DB702" s="85">
        <v>21</v>
      </c>
      <c r="DC702" s="85">
        <v>21</v>
      </c>
      <c r="DD702" s="85">
        <v>21</v>
      </c>
      <c r="DE702" s="85">
        <v>21</v>
      </c>
      <c r="DF702" s="85">
        <v>21</v>
      </c>
      <c r="DG702" s="85">
        <v>21</v>
      </c>
      <c r="DH702" s="85">
        <v>21</v>
      </c>
      <c r="DI702" s="85">
        <v>21</v>
      </c>
      <c r="DJ702" s="85">
        <v>21</v>
      </c>
      <c r="DK702" s="85">
        <v>21</v>
      </c>
      <c r="DL702" s="85">
        <v>21</v>
      </c>
      <c r="DM702" s="85">
        <v>21</v>
      </c>
      <c r="DN702" s="85">
        <v>21</v>
      </c>
      <c r="DO702" s="85">
        <v>21</v>
      </c>
      <c r="DP702" s="85">
        <v>21</v>
      </c>
      <c r="DQ702" s="85">
        <v>21</v>
      </c>
      <c r="DR702" s="85">
        <v>21</v>
      </c>
      <c r="DS702" s="85">
        <v>21</v>
      </c>
      <c r="DT702" s="85">
        <v>21</v>
      </c>
      <c r="DU702" s="85">
        <v>21</v>
      </c>
      <c r="DV702" s="85">
        <v>21</v>
      </c>
      <c r="DW702" s="85">
        <v>21</v>
      </c>
      <c r="DX702" s="85">
        <v>21</v>
      </c>
      <c r="DY702" s="85">
        <v>21</v>
      </c>
      <c r="DZ702" s="85">
        <v>21</v>
      </c>
      <c r="EA702" s="85">
        <v>21</v>
      </c>
      <c r="EB702" s="85">
        <v>21</v>
      </c>
      <c r="EC702" s="85">
        <v>21</v>
      </c>
      <c r="ED702" s="85">
        <v>21</v>
      </c>
      <c r="EE702" s="85">
        <v>21</v>
      </c>
      <c r="EF702" s="85">
        <v>21</v>
      </c>
      <c r="EG702" s="85">
        <v>21</v>
      </c>
      <c r="EH702" s="85">
        <v>21</v>
      </c>
      <c r="EI702" s="85">
        <v>21</v>
      </c>
      <c r="EJ702" s="85">
        <v>21</v>
      </c>
      <c r="EK702" s="85">
        <v>21</v>
      </c>
      <c r="EL702" s="85">
        <v>21</v>
      </c>
      <c r="EM702" s="85">
        <v>21</v>
      </c>
      <c r="EN702" s="85">
        <v>21</v>
      </c>
      <c r="EO702" s="85">
        <v>21</v>
      </c>
      <c r="EP702" s="85">
        <v>21</v>
      </c>
      <c r="EQ702" s="85">
        <v>21</v>
      </c>
      <c r="ER702" s="85">
        <v>21</v>
      </c>
      <c r="ES702" s="85">
        <v>21</v>
      </c>
      <c r="ET702" s="85">
        <v>21</v>
      </c>
      <c r="EU702" s="85">
        <v>21</v>
      </c>
      <c r="EV702" s="85">
        <v>21</v>
      </c>
      <c r="EW702" s="85">
        <v>21</v>
      </c>
      <c r="EX702" s="85">
        <v>21</v>
      </c>
      <c r="EY702" s="85">
        <v>18</v>
      </c>
      <c r="EZ702" s="85">
        <v>18</v>
      </c>
      <c r="FA702" s="85">
        <v>20</v>
      </c>
      <c r="FB702" s="85">
        <v>10</v>
      </c>
      <c r="FC702" s="85">
        <v>119</v>
      </c>
      <c r="FD702" s="85">
        <v>255</v>
      </c>
      <c r="FE702" s="85">
        <v>255</v>
      </c>
      <c r="FF702" s="85">
        <v>255</v>
      </c>
      <c r="FG702" s="85">
        <v>255</v>
      </c>
      <c r="FH702" s="85">
        <v>255</v>
      </c>
      <c r="FI702" s="85">
        <v>255</v>
      </c>
      <c r="FJ702" s="85">
        <v>255</v>
      </c>
      <c r="FK702" s="85">
        <v>255</v>
      </c>
      <c r="FL702" s="85">
        <v>255</v>
      </c>
      <c r="FM702" s="85">
        <v>255</v>
      </c>
      <c r="FN702" s="85">
        <v>255</v>
      </c>
      <c r="FO702" s="85">
        <v>255</v>
      </c>
      <c r="FP702" s="85">
        <v>255</v>
      </c>
      <c r="FQ702" s="85">
        <v>255</v>
      </c>
      <c r="FR702" s="85">
        <v>255</v>
      </c>
      <c r="FS702" s="85">
        <v>255</v>
      </c>
      <c r="FT702" s="85">
        <v>255</v>
      </c>
      <c r="FU702" s="85">
        <v>255</v>
      </c>
      <c r="FV702" s="85">
        <v>255</v>
      </c>
      <c r="FW702" s="85">
        <v>255</v>
      </c>
      <c r="FX702" s="85">
        <v>255</v>
      </c>
      <c r="FY702" s="85">
        <v>255</v>
      </c>
      <c r="FZ702" s="85">
        <v>255</v>
      </c>
      <c r="GA702" s="85">
        <v>255</v>
      </c>
      <c r="GB702" s="85">
        <v>255</v>
      </c>
      <c r="GC702" s="85">
        <v>255</v>
      </c>
      <c r="GD702" s="85">
        <v>255</v>
      </c>
      <c r="GE702" s="85">
        <v>255</v>
      </c>
      <c r="GF702" s="85">
        <v>255</v>
      </c>
      <c r="GG702" s="85">
        <v>255</v>
      </c>
      <c r="GH702" s="85">
        <v>255</v>
      </c>
      <c r="GI702" s="85">
        <v>255</v>
      </c>
      <c r="GJ702" s="85">
        <v>255</v>
      </c>
      <c r="GK702" s="85">
        <v>255</v>
      </c>
      <c r="GL702" s="85">
        <v>255</v>
      </c>
      <c r="GM702" s="85">
        <v>255</v>
      </c>
      <c r="GN702" s="85">
        <v>255</v>
      </c>
      <c r="GO702" s="85">
        <v>255</v>
      </c>
      <c r="GP702" s="85">
        <v>255</v>
      </c>
      <c r="GQ702" s="85">
        <v>255</v>
      </c>
      <c r="GR702" s="85">
        <v>255</v>
      </c>
      <c r="GS702" s="85">
        <v>255</v>
      </c>
      <c r="GT702" s="85">
        <v>255</v>
      </c>
      <c r="GU702" s="85">
        <v>255</v>
      </c>
      <c r="GV702" s="85">
        <v>255</v>
      </c>
      <c r="GW702" s="85">
        <v>255</v>
      </c>
      <c r="GX702" s="85">
        <v>255</v>
      </c>
      <c r="GY702" s="85">
        <v>255</v>
      </c>
      <c r="GZ702" s="85">
        <v>255</v>
      </c>
      <c r="HA702" s="85">
        <v>255</v>
      </c>
      <c r="HB702" s="85">
        <v>255</v>
      </c>
      <c r="HC702" s="85">
        <v>255</v>
      </c>
      <c r="HD702" s="85">
        <v>255</v>
      </c>
      <c r="HE702" s="85">
        <v>255</v>
      </c>
      <c r="HF702" s="85">
        <v>255</v>
      </c>
      <c r="HG702" s="85">
        <v>255</v>
      </c>
      <c r="HH702" s="85">
        <v>255</v>
      </c>
      <c r="HI702" s="85">
        <v>255</v>
      </c>
      <c r="HJ702" s="85">
        <v>255</v>
      </c>
      <c r="HK702" s="85">
        <v>255</v>
      </c>
      <c r="HL702" s="85">
        <v>255</v>
      </c>
      <c r="HM702" s="85">
        <v>255</v>
      </c>
      <c r="HN702" s="85">
        <v>255</v>
      </c>
      <c r="HO702" s="85">
        <v>255</v>
      </c>
      <c r="HP702" s="85">
        <v>255</v>
      </c>
      <c r="HQ702" s="85">
        <v>255</v>
      </c>
      <c r="HR702" s="85">
        <v>255</v>
      </c>
      <c r="HS702" s="85">
        <v>255</v>
      </c>
      <c r="HT702" s="85">
        <v>255</v>
      </c>
      <c r="HU702" s="85">
        <v>255</v>
      </c>
      <c r="HV702" s="85">
        <v>255</v>
      </c>
      <c r="HW702" s="85">
        <v>255</v>
      </c>
      <c r="HX702" s="85">
        <v>255</v>
      </c>
      <c r="HY702" s="85">
        <v>255</v>
      </c>
      <c r="HZ702" s="85">
        <v>255</v>
      </c>
      <c r="IA702" s="85">
        <v>255</v>
      </c>
      <c r="IB702" s="85">
        <v>255</v>
      </c>
      <c r="IC702" s="85">
        <v>255</v>
      </c>
      <c r="ID702" s="85">
        <v>255</v>
      </c>
      <c r="IE702" s="85">
        <v>255</v>
      </c>
    </row>
    <row r="703" spans="1:239" ht="7.8">
      <c r="A703" s="85">
        <v>255</v>
      </c>
      <c r="B703" s="85">
        <v>255</v>
      </c>
      <c r="C703" s="85">
        <v>255</v>
      </c>
      <c r="D703" s="85">
        <v>255</v>
      </c>
      <c r="E703" s="85">
        <v>255</v>
      </c>
      <c r="F703" s="85">
        <v>255</v>
      </c>
      <c r="G703" s="85">
        <v>255</v>
      </c>
      <c r="H703" s="85">
        <v>255</v>
      </c>
      <c r="I703" s="85">
        <v>255</v>
      </c>
      <c r="J703" s="85">
        <v>255</v>
      </c>
      <c r="K703" s="85">
        <v>255</v>
      </c>
      <c r="L703" s="85">
        <v>255</v>
      </c>
      <c r="M703" s="85">
        <v>255</v>
      </c>
      <c r="N703" s="85">
        <v>255</v>
      </c>
      <c r="O703" s="85">
        <v>255</v>
      </c>
      <c r="P703" s="85">
        <v>255</v>
      </c>
      <c r="Q703" s="85">
        <v>255</v>
      </c>
      <c r="R703" s="85">
        <v>255</v>
      </c>
      <c r="S703" s="85">
        <v>255</v>
      </c>
      <c r="T703" s="85">
        <v>255</v>
      </c>
      <c r="U703" s="85">
        <v>255</v>
      </c>
      <c r="V703" s="85">
        <v>255</v>
      </c>
      <c r="W703" s="85">
        <v>255</v>
      </c>
      <c r="X703" s="85">
        <v>255</v>
      </c>
      <c r="Y703" s="85">
        <v>255</v>
      </c>
      <c r="Z703" s="85">
        <v>255</v>
      </c>
      <c r="AA703" s="85">
        <v>255</v>
      </c>
      <c r="AB703" s="85">
        <v>255</v>
      </c>
      <c r="AC703" s="85">
        <v>255</v>
      </c>
      <c r="AD703" s="85">
        <v>255</v>
      </c>
      <c r="AE703" s="85">
        <v>255</v>
      </c>
      <c r="AF703" s="85">
        <v>255</v>
      </c>
      <c r="AG703" s="85">
        <v>255</v>
      </c>
      <c r="AH703" s="85">
        <v>255</v>
      </c>
      <c r="AI703" s="85">
        <v>255</v>
      </c>
      <c r="AJ703" s="85">
        <v>255</v>
      </c>
      <c r="AK703" s="85">
        <v>255</v>
      </c>
      <c r="AL703" s="85">
        <v>255</v>
      </c>
      <c r="AM703" s="85">
        <v>255</v>
      </c>
      <c r="AN703" s="85">
        <v>255</v>
      </c>
      <c r="AO703" s="85">
        <v>255</v>
      </c>
      <c r="AP703" s="85">
        <v>255</v>
      </c>
      <c r="AQ703" s="85">
        <v>255</v>
      </c>
      <c r="AR703" s="85">
        <v>255</v>
      </c>
      <c r="AS703" s="85">
        <v>255</v>
      </c>
      <c r="AT703" s="85">
        <v>255</v>
      </c>
      <c r="AU703" s="85">
        <v>255</v>
      </c>
      <c r="AV703" s="85">
        <v>255</v>
      </c>
      <c r="AW703" s="85">
        <v>255</v>
      </c>
      <c r="AX703" s="85">
        <v>255</v>
      </c>
      <c r="AY703" s="85">
        <v>255</v>
      </c>
      <c r="AZ703" s="85">
        <v>255</v>
      </c>
      <c r="BA703" s="85">
        <v>255</v>
      </c>
      <c r="BB703" s="85">
        <v>255</v>
      </c>
      <c r="BC703" s="85">
        <v>255</v>
      </c>
      <c r="BD703" s="85">
        <v>255</v>
      </c>
      <c r="BE703" s="85">
        <v>255</v>
      </c>
      <c r="BF703" s="85">
        <v>255</v>
      </c>
      <c r="BG703" s="85">
        <v>255</v>
      </c>
      <c r="BH703" s="85">
        <v>255</v>
      </c>
      <c r="BI703" s="85">
        <v>255</v>
      </c>
      <c r="BJ703" s="85">
        <v>255</v>
      </c>
      <c r="BK703" s="85">
        <v>255</v>
      </c>
      <c r="BL703" s="85">
        <v>255</v>
      </c>
      <c r="BM703" s="85">
        <v>255</v>
      </c>
      <c r="BN703" s="85">
        <v>255</v>
      </c>
      <c r="BO703" s="85">
        <v>255</v>
      </c>
      <c r="BP703" s="85">
        <v>255</v>
      </c>
      <c r="BQ703" s="85">
        <v>255</v>
      </c>
      <c r="BR703" s="85">
        <v>255</v>
      </c>
      <c r="BS703" s="85">
        <v>255</v>
      </c>
      <c r="BT703" s="85">
        <v>255</v>
      </c>
      <c r="BU703" s="85">
        <v>255</v>
      </c>
      <c r="BV703" s="85">
        <v>255</v>
      </c>
      <c r="BW703" s="85">
        <v>255</v>
      </c>
      <c r="BX703" s="85">
        <v>255</v>
      </c>
      <c r="BY703" s="85">
        <v>255</v>
      </c>
      <c r="BZ703" s="85">
        <v>255</v>
      </c>
      <c r="CA703" s="85">
        <v>255</v>
      </c>
      <c r="CB703" s="85">
        <v>179</v>
      </c>
      <c r="CC703" s="85">
        <v>35</v>
      </c>
      <c r="CD703" s="85">
        <v>27</v>
      </c>
      <c r="CE703" s="85">
        <v>37</v>
      </c>
      <c r="CF703" s="85">
        <v>36</v>
      </c>
      <c r="CG703" s="85">
        <v>35</v>
      </c>
      <c r="CH703" s="85">
        <v>34</v>
      </c>
      <c r="CI703" s="85">
        <v>35</v>
      </c>
      <c r="CJ703" s="85">
        <v>35</v>
      </c>
      <c r="CK703" s="85">
        <v>35</v>
      </c>
      <c r="CL703" s="85">
        <v>35</v>
      </c>
      <c r="CM703" s="85">
        <v>35</v>
      </c>
      <c r="CN703" s="85">
        <v>35</v>
      </c>
      <c r="CO703" s="85">
        <v>35</v>
      </c>
      <c r="CP703" s="85">
        <v>35</v>
      </c>
      <c r="CQ703" s="85">
        <v>35</v>
      </c>
      <c r="CR703" s="85">
        <v>35</v>
      </c>
      <c r="CS703" s="85">
        <v>35</v>
      </c>
      <c r="CT703" s="85">
        <v>35</v>
      </c>
      <c r="CU703" s="85">
        <v>35</v>
      </c>
      <c r="CV703" s="85">
        <v>35</v>
      </c>
      <c r="CW703" s="85">
        <v>35</v>
      </c>
      <c r="CX703" s="85">
        <v>35</v>
      </c>
      <c r="CY703" s="85">
        <v>35</v>
      </c>
      <c r="CZ703" s="85">
        <v>35</v>
      </c>
      <c r="DA703" s="85">
        <v>35</v>
      </c>
      <c r="DB703" s="85">
        <v>35</v>
      </c>
      <c r="DC703" s="85">
        <v>35</v>
      </c>
      <c r="DD703" s="85">
        <v>35</v>
      </c>
      <c r="DE703" s="85">
        <v>35</v>
      </c>
      <c r="DF703" s="85">
        <v>35</v>
      </c>
      <c r="DG703" s="85">
        <v>35</v>
      </c>
      <c r="DH703" s="85">
        <v>35</v>
      </c>
      <c r="DI703" s="85">
        <v>35</v>
      </c>
      <c r="DJ703" s="85">
        <v>35</v>
      </c>
      <c r="DK703" s="85">
        <v>35</v>
      </c>
      <c r="DL703" s="85">
        <v>35</v>
      </c>
      <c r="DM703" s="85">
        <v>35</v>
      </c>
      <c r="DN703" s="85">
        <v>35</v>
      </c>
      <c r="DO703" s="85">
        <v>35</v>
      </c>
      <c r="DP703" s="85">
        <v>35</v>
      </c>
      <c r="DQ703" s="85">
        <v>35</v>
      </c>
      <c r="DR703" s="85">
        <v>35</v>
      </c>
      <c r="DS703" s="85">
        <v>35</v>
      </c>
      <c r="DT703" s="85">
        <v>35</v>
      </c>
      <c r="DU703" s="85">
        <v>35</v>
      </c>
      <c r="DV703" s="85">
        <v>35</v>
      </c>
      <c r="DW703" s="85">
        <v>35</v>
      </c>
      <c r="DX703" s="85">
        <v>35</v>
      </c>
      <c r="DY703" s="85">
        <v>35</v>
      </c>
      <c r="DZ703" s="85">
        <v>35</v>
      </c>
      <c r="EA703" s="85">
        <v>35</v>
      </c>
      <c r="EB703" s="85">
        <v>35</v>
      </c>
      <c r="EC703" s="85">
        <v>35</v>
      </c>
      <c r="ED703" s="85">
        <v>35</v>
      </c>
      <c r="EE703" s="85">
        <v>35</v>
      </c>
      <c r="EF703" s="85">
        <v>35</v>
      </c>
      <c r="EG703" s="85">
        <v>35</v>
      </c>
      <c r="EH703" s="85">
        <v>35</v>
      </c>
      <c r="EI703" s="85">
        <v>35</v>
      </c>
      <c r="EJ703" s="85">
        <v>35</v>
      </c>
      <c r="EK703" s="85">
        <v>35</v>
      </c>
      <c r="EL703" s="85">
        <v>35</v>
      </c>
      <c r="EM703" s="85">
        <v>35</v>
      </c>
      <c r="EN703" s="85">
        <v>35</v>
      </c>
      <c r="EO703" s="85">
        <v>35</v>
      </c>
      <c r="EP703" s="85">
        <v>35</v>
      </c>
      <c r="EQ703" s="85">
        <v>35</v>
      </c>
      <c r="ER703" s="85">
        <v>35</v>
      </c>
      <c r="ES703" s="85">
        <v>35</v>
      </c>
      <c r="ET703" s="85">
        <v>35</v>
      </c>
      <c r="EU703" s="85">
        <v>35</v>
      </c>
      <c r="EV703" s="85">
        <v>35</v>
      </c>
      <c r="EW703" s="85">
        <v>35</v>
      </c>
      <c r="EX703" s="85">
        <v>34</v>
      </c>
      <c r="EY703" s="85">
        <v>35</v>
      </c>
      <c r="EZ703" s="85">
        <v>34</v>
      </c>
      <c r="FA703" s="85">
        <v>28</v>
      </c>
      <c r="FB703" s="85">
        <v>45</v>
      </c>
      <c r="FC703" s="85">
        <v>216</v>
      </c>
      <c r="FD703" s="85">
        <v>255</v>
      </c>
      <c r="FE703" s="85">
        <v>255</v>
      </c>
      <c r="FF703" s="85">
        <v>255</v>
      </c>
      <c r="FG703" s="85">
        <v>255</v>
      </c>
      <c r="FH703" s="85">
        <v>255</v>
      </c>
      <c r="FI703" s="85">
        <v>255</v>
      </c>
      <c r="FJ703" s="85">
        <v>255</v>
      </c>
      <c r="FK703" s="85">
        <v>255</v>
      </c>
      <c r="FL703" s="85">
        <v>255</v>
      </c>
      <c r="FM703" s="85">
        <v>255</v>
      </c>
      <c r="FN703" s="85">
        <v>255</v>
      </c>
      <c r="FO703" s="85">
        <v>255</v>
      </c>
      <c r="FP703" s="85">
        <v>255</v>
      </c>
      <c r="FQ703" s="85">
        <v>255</v>
      </c>
      <c r="FR703" s="85">
        <v>255</v>
      </c>
      <c r="FS703" s="85">
        <v>255</v>
      </c>
      <c r="FT703" s="85">
        <v>255</v>
      </c>
      <c r="FU703" s="85">
        <v>255</v>
      </c>
      <c r="FV703" s="85">
        <v>255</v>
      </c>
      <c r="FW703" s="85">
        <v>255</v>
      </c>
      <c r="FX703" s="85">
        <v>255</v>
      </c>
      <c r="FY703" s="85">
        <v>255</v>
      </c>
      <c r="FZ703" s="85">
        <v>255</v>
      </c>
      <c r="GA703" s="85">
        <v>255</v>
      </c>
      <c r="GB703" s="85">
        <v>255</v>
      </c>
      <c r="GC703" s="85">
        <v>255</v>
      </c>
      <c r="GD703" s="85">
        <v>255</v>
      </c>
      <c r="GE703" s="85">
        <v>255</v>
      </c>
      <c r="GF703" s="85">
        <v>255</v>
      </c>
      <c r="GG703" s="85">
        <v>255</v>
      </c>
      <c r="GH703" s="85">
        <v>255</v>
      </c>
      <c r="GI703" s="85">
        <v>255</v>
      </c>
      <c r="GJ703" s="85">
        <v>255</v>
      </c>
      <c r="GK703" s="85">
        <v>255</v>
      </c>
      <c r="GL703" s="85">
        <v>255</v>
      </c>
      <c r="GM703" s="85">
        <v>255</v>
      </c>
      <c r="GN703" s="85">
        <v>255</v>
      </c>
      <c r="GO703" s="85">
        <v>255</v>
      </c>
      <c r="GP703" s="85">
        <v>255</v>
      </c>
      <c r="GQ703" s="85">
        <v>255</v>
      </c>
      <c r="GR703" s="85">
        <v>255</v>
      </c>
      <c r="GS703" s="85">
        <v>255</v>
      </c>
      <c r="GT703" s="85">
        <v>255</v>
      </c>
      <c r="GU703" s="85">
        <v>255</v>
      </c>
      <c r="GV703" s="85">
        <v>255</v>
      </c>
      <c r="GW703" s="85">
        <v>255</v>
      </c>
      <c r="GX703" s="85">
        <v>255</v>
      </c>
      <c r="GY703" s="85">
        <v>255</v>
      </c>
      <c r="GZ703" s="85">
        <v>255</v>
      </c>
      <c r="HA703" s="85">
        <v>255</v>
      </c>
      <c r="HB703" s="85">
        <v>255</v>
      </c>
      <c r="HC703" s="85">
        <v>255</v>
      </c>
      <c r="HD703" s="85">
        <v>255</v>
      </c>
      <c r="HE703" s="85">
        <v>255</v>
      </c>
      <c r="HF703" s="85">
        <v>255</v>
      </c>
      <c r="HG703" s="85">
        <v>255</v>
      </c>
      <c r="HH703" s="85">
        <v>255</v>
      </c>
      <c r="HI703" s="85">
        <v>255</v>
      </c>
      <c r="HJ703" s="85">
        <v>255</v>
      </c>
      <c r="HK703" s="85">
        <v>255</v>
      </c>
      <c r="HL703" s="85">
        <v>255</v>
      </c>
      <c r="HM703" s="85">
        <v>255</v>
      </c>
      <c r="HN703" s="85">
        <v>255</v>
      </c>
      <c r="HO703" s="85">
        <v>255</v>
      </c>
      <c r="HP703" s="85">
        <v>255</v>
      </c>
      <c r="HQ703" s="85">
        <v>255</v>
      </c>
      <c r="HR703" s="85">
        <v>255</v>
      </c>
      <c r="HS703" s="85">
        <v>255</v>
      </c>
      <c r="HT703" s="85">
        <v>255</v>
      </c>
      <c r="HU703" s="85">
        <v>255</v>
      </c>
      <c r="HV703" s="85">
        <v>255</v>
      </c>
      <c r="HW703" s="85">
        <v>255</v>
      </c>
      <c r="HX703" s="85">
        <v>255</v>
      </c>
      <c r="HY703" s="85">
        <v>255</v>
      </c>
      <c r="HZ703" s="85">
        <v>255</v>
      </c>
      <c r="IA703" s="85">
        <v>255</v>
      </c>
      <c r="IB703" s="85">
        <v>255</v>
      </c>
      <c r="IC703" s="85">
        <v>255</v>
      </c>
      <c r="ID703" s="85">
        <v>255</v>
      </c>
      <c r="IE703" s="85">
        <v>255</v>
      </c>
    </row>
    <row r="704" spans="1:239" ht="7.8">
      <c r="A704" s="85">
        <v>255</v>
      </c>
      <c r="B704" s="85">
        <v>255</v>
      </c>
      <c r="C704" s="85">
        <v>255</v>
      </c>
      <c r="D704" s="85">
        <v>255</v>
      </c>
      <c r="E704" s="85">
        <v>255</v>
      </c>
      <c r="F704" s="85">
        <v>255</v>
      </c>
      <c r="G704" s="85">
        <v>255</v>
      </c>
      <c r="H704" s="85">
        <v>255</v>
      </c>
      <c r="I704" s="85">
        <v>255</v>
      </c>
      <c r="J704" s="85">
        <v>255</v>
      </c>
      <c r="K704" s="85">
        <v>255</v>
      </c>
      <c r="L704" s="85">
        <v>255</v>
      </c>
      <c r="M704" s="85">
        <v>255</v>
      </c>
      <c r="N704" s="85">
        <v>255</v>
      </c>
      <c r="O704" s="85">
        <v>255</v>
      </c>
      <c r="P704" s="85">
        <v>255</v>
      </c>
      <c r="Q704" s="85">
        <v>255</v>
      </c>
      <c r="R704" s="85">
        <v>255</v>
      </c>
      <c r="S704" s="85">
        <v>255</v>
      </c>
      <c r="T704" s="85">
        <v>255</v>
      </c>
      <c r="U704" s="85">
        <v>255</v>
      </c>
      <c r="V704" s="85">
        <v>255</v>
      </c>
      <c r="W704" s="85">
        <v>255</v>
      </c>
      <c r="X704" s="85">
        <v>255</v>
      </c>
      <c r="Y704" s="85">
        <v>255</v>
      </c>
      <c r="Z704" s="85">
        <v>255</v>
      </c>
      <c r="AA704" s="85">
        <v>255</v>
      </c>
      <c r="AB704" s="85">
        <v>255</v>
      </c>
      <c r="AC704" s="85">
        <v>255</v>
      </c>
      <c r="AD704" s="85">
        <v>255</v>
      </c>
      <c r="AE704" s="85">
        <v>255</v>
      </c>
      <c r="AF704" s="85">
        <v>255</v>
      </c>
      <c r="AG704" s="85">
        <v>255</v>
      </c>
      <c r="AH704" s="85">
        <v>255</v>
      </c>
      <c r="AI704" s="85">
        <v>255</v>
      </c>
      <c r="AJ704" s="85">
        <v>255</v>
      </c>
      <c r="AK704" s="85">
        <v>255</v>
      </c>
      <c r="AL704" s="85">
        <v>255</v>
      </c>
      <c r="AM704" s="85">
        <v>255</v>
      </c>
      <c r="AN704" s="85">
        <v>255</v>
      </c>
      <c r="AO704" s="85">
        <v>255</v>
      </c>
      <c r="AP704" s="85">
        <v>255</v>
      </c>
      <c r="AQ704" s="85">
        <v>255</v>
      </c>
      <c r="AR704" s="85">
        <v>255</v>
      </c>
      <c r="AS704" s="85">
        <v>255</v>
      </c>
      <c r="AT704" s="85">
        <v>255</v>
      </c>
      <c r="AU704" s="85">
        <v>255</v>
      </c>
      <c r="AV704" s="85">
        <v>255</v>
      </c>
      <c r="AW704" s="85">
        <v>255</v>
      </c>
      <c r="AX704" s="85">
        <v>255</v>
      </c>
      <c r="AY704" s="85">
        <v>255</v>
      </c>
      <c r="AZ704" s="85">
        <v>255</v>
      </c>
      <c r="BA704" s="85">
        <v>255</v>
      </c>
      <c r="BB704" s="85">
        <v>255</v>
      </c>
      <c r="BC704" s="85">
        <v>255</v>
      </c>
      <c r="BD704" s="85">
        <v>255</v>
      </c>
      <c r="BE704" s="85">
        <v>255</v>
      </c>
      <c r="BF704" s="85">
        <v>255</v>
      </c>
      <c r="BG704" s="85">
        <v>255</v>
      </c>
      <c r="BH704" s="85">
        <v>255</v>
      </c>
      <c r="BI704" s="85">
        <v>255</v>
      </c>
      <c r="BJ704" s="85">
        <v>255</v>
      </c>
      <c r="BK704" s="85">
        <v>255</v>
      </c>
      <c r="BL704" s="85">
        <v>255</v>
      </c>
      <c r="BM704" s="85">
        <v>255</v>
      </c>
      <c r="BN704" s="85">
        <v>255</v>
      </c>
      <c r="BO704" s="85">
        <v>255</v>
      </c>
      <c r="BP704" s="85">
        <v>255</v>
      </c>
      <c r="BQ704" s="85">
        <v>255</v>
      </c>
      <c r="BR704" s="85">
        <v>255</v>
      </c>
      <c r="BS704" s="85">
        <v>255</v>
      </c>
      <c r="BT704" s="85">
        <v>255</v>
      </c>
      <c r="BU704" s="85">
        <v>255</v>
      </c>
      <c r="BV704" s="85">
        <v>255</v>
      </c>
      <c r="BW704" s="85">
        <v>255</v>
      </c>
      <c r="BX704" s="85">
        <v>255</v>
      </c>
      <c r="BY704" s="85">
        <v>255</v>
      </c>
      <c r="BZ704" s="85">
        <v>255</v>
      </c>
      <c r="CA704" s="85">
        <v>255</v>
      </c>
      <c r="CB704" s="85">
        <v>178</v>
      </c>
      <c r="CC704" s="85">
        <v>31</v>
      </c>
      <c r="CD704" s="85">
        <v>21</v>
      </c>
      <c r="CE704" s="85">
        <v>25</v>
      </c>
      <c r="CF704" s="85">
        <v>24</v>
      </c>
      <c r="CG704" s="85">
        <v>25</v>
      </c>
      <c r="CH704" s="85">
        <v>25</v>
      </c>
      <c r="CI704" s="85">
        <v>24</v>
      </c>
      <c r="CJ704" s="85">
        <v>24</v>
      </c>
      <c r="CK704" s="85">
        <v>26</v>
      </c>
      <c r="CL704" s="85">
        <v>26</v>
      </c>
      <c r="CM704" s="85">
        <v>26</v>
      </c>
      <c r="CN704" s="85">
        <v>26</v>
      </c>
      <c r="CO704" s="85">
        <v>26</v>
      </c>
      <c r="CP704" s="85">
        <v>26</v>
      </c>
      <c r="CQ704" s="85">
        <v>26</v>
      </c>
      <c r="CR704" s="85">
        <v>26</v>
      </c>
      <c r="CS704" s="85">
        <v>26</v>
      </c>
      <c r="CT704" s="85">
        <v>26</v>
      </c>
      <c r="CU704" s="85">
        <v>26</v>
      </c>
      <c r="CV704" s="85">
        <v>26</v>
      </c>
      <c r="CW704" s="85">
        <v>26</v>
      </c>
      <c r="CX704" s="85">
        <v>26</v>
      </c>
      <c r="CY704" s="85">
        <v>26</v>
      </c>
      <c r="CZ704" s="85">
        <v>26</v>
      </c>
      <c r="DA704" s="85">
        <v>26</v>
      </c>
      <c r="DB704" s="85">
        <v>26</v>
      </c>
      <c r="DC704" s="85">
        <v>26</v>
      </c>
      <c r="DD704" s="85">
        <v>26</v>
      </c>
      <c r="DE704" s="85">
        <v>26</v>
      </c>
      <c r="DF704" s="85">
        <v>26</v>
      </c>
      <c r="DG704" s="85">
        <v>26</v>
      </c>
      <c r="DH704" s="85">
        <v>26</v>
      </c>
      <c r="DI704" s="85">
        <v>26</v>
      </c>
      <c r="DJ704" s="85">
        <v>26</v>
      </c>
      <c r="DK704" s="85">
        <v>26</v>
      </c>
      <c r="DL704" s="85">
        <v>26</v>
      </c>
      <c r="DM704" s="85">
        <v>26</v>
      </c>
      <c r="DN704" s="85">
        <v>26</v>
      </c>
      <c r="DO704" s="85">
        <v>26</v>
      </c>
      <c r="DP704" s="85">
        <v>26</v>
      </c>
      <c r="DQ704" s="85">
        <v>26</v>
      </c>
      <c r="DR704" s="85">
        <v>26</v>
      </c>
      <c r="DS704" s="85">
        <v>26</v>
      </c>
      <c r="DT704" s="85">
        <v>26</v>
      </c>
      <c r="DU704" s="85">
        <v>26</v>
      </c>
      <c r="DV704" s="85">
        <v>26</v>
      </c>
      <c r="DW704" s="85">
        <v>26</v>
      </c>
      <c r="DX704" s="85">
        <v>26</v>
      </c>
      <c r="DY704" s="85">
        <v>26</v>
      </c>
      <c r="DZ704" s="85">
        <v>26</v>
      </c>
      <c r="EA704" s="85">
        <v>26</v>
      </c>
      <c r="EB704" s="85">
        <v>26</v>
      </c>
      <c r="EC704" s="85">
        <v>26</v>
      </c>
      <c r="ED704" s="85">
        <v>26</v>
      </c>
      <c r="EE704" s="85">
        <v>26</v>
      </c>
      <c r="EF704" s="85">
        <v>26</v>
      </c>
      <c r="EG704" s="85">
        <v>26</v>
      </c>
      <c r="EH704" s="85">
        <v>26</v>
      </c>
      <c r="EI704" s="85">
        <v>26</v>
      </c>
      <c r="EJ704" s="85">
        <v>26</v>
      </c>
      <c r="EK704" s="85">
        <v>26</v>
      </c>
      <c r="EL704" s="85">
        <v>26</v>
      </c>
      <c r="EM704" s="85">
        <v>26</v>
      </c>
      <c r="EN704" s="85">
        <v>26</v>
      </c>
      <c r="EO704" s="85">
        <v>26</v>
      </c>
      <c r="EP704" s="85">
        <v>26</v>
      </c>
      <c r="EQ704" s="85">
        <v>26</v>
      </c>
      <c r="ER704" s="85">
        <v>26</v>
      </c>
      <c r="ES704" s="85">
        <v>26</v>
      </c>
      <c r="ET704" s="85">
        <v>26</v>
      </c>
      <c r="EU704" s="85">
        <v>26</v>
      </c>
      <c r="EV704" s="85">
        <v>25</v>
      </c>
      <c r="EW704" s="85">
        <v>25</v>
      </c>
      <c r="EX704" s="85">
        <v>26</v>
      </c>
      <c r="EY704" s="85">
        <v>26</v>
      </c>
      <c r="EZ704" s="85">
        <v>25</v>
      </c>
      <c r="FA704" s="85">
        <v>20</v>
      </c>
      <c r="FB704" s="85">
        <v>39</v>
      </c>
      <c r="FC704" s="85">
        <v>216</v>
      </c>
      <c r="FD704" s="85">
        <v>255</v>
      </c>
      <c r="FE704" s="85">
        <v>255</v>
      </c>
      <c r="FF704" s="85">
        <v>255</v>
      </c>
      <c r="FG704" s="85">
        <v>255</v>
      </c>
      <c r="FH704" s="85">
        <v>255</v>
      </c>
      <c r="FI704" s="85">
        <v>255</v>
      </c>
      <c r="FJ704" s="85">
        <v>255</v>
      </c>
      <c r="FK704" s="85">
        <v>255</v>
      </c>
      <c r="FL704" s="85">
        <v>255</v>
      </c>
      <c r="FM704" s="85">
        <v>255</v>
      </c>
      <c r="FN704" s="85">
        <v>255</v>
      </c>
      <c r="FO704" s="85">
        <v>255</v>
      </c>
      <c r="FP704" s="85">
        <v>255</v>
      </c>
      <c r="FQ704" s="85">
        <v>255</v>
      </c>
      <c r="FR704" s="85">
        <v>255</v>
      </c>
      <c r="FS704" s="85">
        <v>255</v>
      </c>
      <c r="FT704" s="85">
        <v>255</v>
      </c>
      <c r="FU704" s="85">
        <v>255</v>
      </c>
      <c r="FV704" s="85">
        <v>255</v>
      </c>
      <c r="FW704" s="85">
        <v>255</v>
      </c>
      <c r="FX704" s="85">
        <v>255</v>
      </c>
      <c r="FY704" s="85">
        <v>255</v>
      </c>
      <c r="FZ704" s="85">
        <v>255</v>
      </c>
      <c r="GA704" s="85">
        <v>255</v>
      </c>
      <c r="GB704" s="85">
        <v>255</v>
      </c>
      <c r="GC704" s="85">
        <v>255</v>
      </c>
      <c r="GD704" s="85">
        <v>255</v>
      </c>
      <c r="GE704" s="85">
        <v>255</v>
      </c>
      <c r="GF704" s="85">
        <v>255</v>
      </c>
      <c r="GG704" s="85">
        <v>255</v>
      </c>
      <c r="GH704" s="85">
        <v>255</v>
      </c>
      <c r="GI704" s="85">
        <v>255</v>
      </c>
      <c r="GJ704" s="85">
        <v>255</v>
      </c>
      <c r="GK704" s="85">
        <v>255</v>
      </c>
      <c r="GL704" s="85">
        <v>255</v>
      </c>
      <c r="GM704" s="85">
        <v>255</v>
      </c>
      <c r="GN704" s="85">
        <v>255</v>
      </c>
      <c r="GO704" s="85">
        <v>255</v>
      </c>
      <c r="GP704" s="85">
        <v>255</v>
      </c>
      <c r="GQ704" s="85">
        <v>255</v>
      </c>
      <c r="GR704" s="85">
        <v>255</v>
      </c>
      <c r="GS704" s="85">
        <v>255</v>
      </c>
      <c r="GT704" s="85">
        <v>255</v>
      </c>
      <c r="GU704" s="85">
        <v>255</v>
      </c>
      <c r="GV704" s="85">
        <v>255</v>
      </c>
      <c r="GW704" s="85">
        <v>255</v>
      </c>
      <c r="GX704" s="85">
        <v>255</v>
      </c>
      <c r="GY704" s="85">
        <v>255</v>
      </c>
      <c r="GZ704" s="85">
        <v>255</v>
      </c>
      <c r="HA704" s="85">
        <v>255</v>
      </c>
      <c r="HB704" s="85">
        <v>255</v>
      </c>
      <c r="HC704" s="85">
        <v>255</v>
      </c>
      <c r="HD704" s="85">
        <v>255</v>
      </c>
      <c r="HE704" s="85">
        <v>255</v>
      </c>
      <c r="HF704" s="85">
        <v>255</v>
      </c>
      <c r="HG704" s="85">
        <v>255</v>
      </c>
      <c r="HH704" s="85">
        <v>255</v>
      </c>
      <c r="HI704" s="85">
        <v>255</v>
      </c>
      <c r="HJ704" s="85">
        <v>255</v>
      </c>
      <c r="HK704" s="85">
        <v>255</v>
      </c>
      <c r="HL704" s="85">
        <v>255</v>
      </c>
      <c r="HM704" s="85">
        <v>255</v>
      </c>
      <c r="HN704" s="85">
        <v>255</v>
      </c>
      <c r="HO704" s="85">
        <v>255</v>
      </c>
      <c r="HP704" s="85">
        <v>255</v>
      </c>
      <c r="HQ704" s="85">
        <v>255</v>
      </c>
      <c r="HR704" s="85">
        <v>255</v>
      </c>
      <c r="HS704" s="85">
        <v>255</v>
      </c>
      <c r="HT704" s="85">
        <v>255</v>
      </c>
      <c r="HU704" s="85">
        <v>255</v>
      </c>
      <c r="HV704" s="85">
        <v>255</v>
      </c>
      <c r="HW704" s="85">
        <v>255</v>
      </c>
      <c r="HX704" s="85">
        <v>255</v>
      </c>
      <c r="HY704" s="85">
        <v>255</v>
      </c>
      <c r="HZ704" s="85">
        <v>255</v>
      </c>
      <c r="IA704" s="85">
        <v>255</v>
      </c>
      <c r="IB704" s="85">
        <v>255</v>
      </c>
      <c r="IC704" s="85">
        <v>255</v>
      </c>
      <c r="ID704" s="85">
        <v>255</v>
      </c>
      <c r="IE704" s="85">
        <v>255</v>
      </c>
    </row>
    <row r="705" spans="1:239" ht="7.8">
      <c r="A705" s="85">
        <v>255</v>
      </c>
      <c r="B705" s="85">
        <v>255</v>
      </c>
      <c r="C705" s="85">
        <v>255</v>
      </c>
      <c r="D705" s="85">
        <v>255</v>
      </c>
      <c r="E705" s="85">
        <v>255</v>
      </c>
      <c r="F705" s="85">
        <v>255</v>
      </c>
      <c r="G705" s="85">
        <v>255</v>
      </c>
      <c r="H705" s="85">
        <v>255</v>
      </c>
      <c r="I705" s="85">
        <v>255</v>
      </c>
      <c r="J705" s="85">
        <v>255</v>
      </c>
      <c r="K705" s="85">
        <v>255</v>
      </c>
      <c r="L705" s="85">
        <v>255</v>
      </c>
      <c r="M705" s="85">
        <v>255</v>
      </c>
      <c r="N705" s="85">
        <v>255</v>
      </c>
      <c r="O705" s="85">
        <v>255</v>
      </c>
      <c r="P705" s="85">
        <v>255</v>
      </c>
      <c r="Q705" s="85">
        <v>255</v>
      </c>
      <c r="R705" s="85">
        <v>255</v>
      </c>
      <c r="S705" s="85">
        <v>255</v>
      </c>
      <c r="T705" s="85">
        <v>255</v>
      </c>
      <c r="U705" s="85">
        <v>255</v>
      </c>
      <c r="V705" s="85">
        <v>255</v>
      </c>
      <c r="W705" s="85">
        <v>255</v>
      </c>
      <c r="X705" s="85">
        <v>255</v>
      </c>
      <c r="Y705" s="85">
        <v>255</v>
      </c>
      <c r="Z705" s="85">
        <v>255</v>
      </c>
      <c r="AA705" s="85">
        <v>255</v>
      </c>
      <c r="AB705" s="85">
        <v>255</v>
      </c>
      <c r="AC705" s="85">
        <v>255</v>
      </c>
      <c r="AD705" s="85">
        <v>255</v>
      </c>
      <c r="AE705" s="85">
        <v>255</v>
      </c>
      <c r="AF705" s="85">
        <v>255</v>
      </c>
      <c r="AG705" s="85">
        <v>255</v>
      </c>
      <c r="AH705" s="85">
        <v>255</v>
      </c>
      <c r="AI705" s="85">
        <v>255</v>
      </c>
      <c r="AJ705" s="85">
        <v>255</v>
      </c>
      <c r="AK705" s="85">
        <v>255</v>
      </c>
      <c r="AL705" s="85">
        <v>255</v>
      </c>
      <c r="AM705" s="85">
        <v>255</v>
      </c>
      <c r="AN705" s="85">
        <v>255</v>
      </c>
      <c r="AO705" s="85">
        <v>255</v>
      </c>
      <c r="AP705" s="85">
        <v>255</v>
      </c>
      <c r="AQ705" s="85">
        <v>255</v>
      </c>
      <c r="AR705" s="85">
        <v>255</v>
      </c>
      <c r="AS705" s="85">
        <v>255</v>
      </c>
      <c r="AT705" s="85">
        <v>255</v>
      </c>
      <c r="AU705" s="85">
        <v>255</v>
      </c>
      <c r="AV705" s="85">
        <v>255</v>
      </c>
      <c r="AW705" s="85">
        <v>255</v>
      </c>
      <c r="AX705" s="85">
        <v>255</v>
      </c>
      <c r="AY705" s="85">
        <v>255</v>
      </c>
      <c r="AZ705" s="85">
        <v>255</v>
      </c>
      <c r="BA705" s="85">
        <v>255</v>
      </c>
      <c r="BB705" s="85">
        <v>255</v>
      </c>
      <c r="BC705" s="85">
        <v>255</v>
      </c>
      <c r="BD705" s="85">
        <v>255</v>
      </c>
      <c r="BE705" s="85">
        <v>255</v>
      </c>
      <c r="BF705" s="85">
        <v>255</v>
      </c>
      <c r="BG705" s="85">
        <v>255</v>
      </c>
      <c r="BH705" s="85">
        <v>255</v>
      </c>
      <c r="BI705" s="85">
        <v>255</v>
      </c>
      <c r="BJ705" s="85">
        <v>255</v>
      </c>
      <c r="BK705" s="85">
        <v>255</v>
      </c>
      <c r="BL705" s="85">
        <v>255</v>
      </c>
      <c r="BM705" s="85">
        <v>255</v>
      </c>
      <c r="BN705" s="85">
        <v>255</v>
      </c>
      <c r="BO705" s="85">
        <v>255</v>
      </c>
      <c r="BP705" s="85">
        <v>255</v>
      </c>
      <c r="BQ705" s="85">
        <v>255</v>
      </c>
      <c r="BR705" s="85">
        <v>255</v>
      </c>
      <c r="BS705" s="85">
        <v>255</v>
      </c>
      <c r="BT705" s="85">
        <v>255</v>
      </c>
      <c r="BU705" s="85">
        <v>255</v>
      </c>
      <c r="BV705" s="85">
        <v>255</v>
      </c>
      <c r="BW705" s="85">
        <v>255</v>
      </c>
      <c r="BX705" s="85">
        <v>255</v>
      </c>
      <c r="BY705" s="85">
        <v>255</v>
      </c>
      <c r="BZ705" s="85">
        <v>255</v>
      </c>
      <c r="CA705" s="85">
        <v>255</v>
      </c>
      <c r="CB705" s="85">
        <v>175</v>
      </c>
      <c r="CC705" s="85">
        <v>24</v>
      </c>
      <c r="CD705" s="85">
        <v>15</v>
      </c>
      <c r="CE705" s="85">
        <v>18</v>
      </c>
      <c r="CF705" s="85">
        <v>18</v>
      </c>
      <c r="CG705" s="85">
        <v>21</v>
      </c>
      <c r="CH705" s="85">
        <v>23</v>
      </c>
      <c r="CI705" s="85">
        <v>23</v>
      </c>
      <c r="CJ705" s="85">
        <v>24</v>
      </c>
      <c r="CK705" s="85">
        <v>20</v>
      </c>
      <c r="CL705" s="85">
        <v>21</v>
      </c>
      <c r="CM705" s="85">
        <v>21</v>
      </c>
      <c r="CN705" s="85">
        <v>21</v>
      </c>
      <c r="CO705" s="85">
        <v>21</v>
      </c>
      <c r="CP705" s="85">
        <v>21</v>
      </c>
      <c r="CQ705" s="85">
        <v>21</v>
      </c>
      <c r="CR705" s="85">
        <v>21</v>
      </c>
      <c r="CS705" s="85">
        <v>21</v>
      </c>
      <c r="CT705" s="85">
        <v>21</v>
      </c>
      <c r="CU705" s="85">
        <v>21</v>
      </c>
      <c r="CV705" s="85">
        <v>21</v>
      </c>
      <c r="CW705" s="85">
        <v>21</v>
      </c>
      <c r="CX705" s="85">
        <v>21</v>
      </c>
      <c r="CY705" s="85">
        <v>21</v>
      </c>
      <c r="CZ705" s="85">
        <v>21</v>
      </c>
      <c r="DA705" s="85">
        <v>21</v>
      </c>
      <c r="DB705" s="85">
        <v>21</v>
      </c>
      <c r="DC705" s="85">
        <v>21</v>
      </c>
      <c r="DD705" s="85">
        <v>21</v>
      </c>
      <c r="DE705" s="85">
        <v>21</v>
      </c>
      <c r="DF705" s="85">
        <v>21</v>
      </c>
      <c r="DG705" s="85">
        <v>21</v>
      </c>
      <c r="DH705" s="85">
        <v>21</v>
      </c>
      <c r="DI705" s="85">
        <v>21</v>
      </c>
      <c r="DJ705" s="85">
        <v>21</v>
      </c>
      <c r="DK705" s="85">
        <v>21</v>
      </c>
      <c r="DL705" s="85">
        <v>21</v>
      </c>
      <c r="DM705" s="85">
        <v>21</v>
      </c>
      <c r="DN705" s="85">
        <v>21</v>
      </c>
      <c r="DO705" s="85">
        <v>21</v>
      </c>
      <c r="DP705" s="85">
        <v>21</v>
      </c>
      <c r="DQ705" s="85">
        <v>21</v>
      </c>
      <c r="DR705" s="85">
        <v>21</v>
      </c>
      <c r="DS705" s="85">
        <v>21</v>
      </c>
      <c r="DT705" s="85">
        <v>21</v>
      </c>
      <c r="DU705" s="85">
        <v>21</v>
      </c>
      <c r="DV705" s="85">
        <v>21</v>
      </c>
      <c r="DW705" s="85">
        <v>21</v>
      </c>
      <c r="DX705" s="85">
        <v>21</v>
      </c>
      <c r="DY705" s="85">
        <v>21</v>
      </c>
      <c r="DZ705" s="85">
        <v>21</v>
      </c>
      <c r="EA705" s="85">
        <v>21</v>
      </c>
      <c r="EB705" s="85">
        <v>21</v>
      </c>
      <c r="EC705" s="85">
        <v>21</v>
      </c>
      <c r="ED705" s="85">
        <v>21</v>
      </c>
      <c r="EE705" s="85">
        <v>21</v>
      </c>
      <c r="EF705" s="85">
        <v>21</v>
      </c>
      <c r="EG705" s="85">
        <v>21</v>
      </c>
      <c r="EH705" s="85">
        <v>21</v>
      </c>
      <c r="EI705" s="85">
        <v>21</v>
      </c>
      <c r="EJ705" s="85">
        <v>21</v>
      </c>
      <c r="EK705" s="85">
        <v>21</v>
      </c>
      <c r="EL705" s="85">
        <v>21</v>
      </c>
      <c r="EM705" s="85">
        <v>21</v>
      </c>
      <c r="EN705" s="85">
        <v>21</v>
      </c>
      <c r="EO705" s="85">
        <v>21</v>
      </c>
      <c r="EP705" s="85">
        <v>21</v>
      </c>
      <c r="EQ705" s="85">
        <v>21</v>
      </c>
      <c r="ER705" s="85">
        <v>21</v>
      </c>
      <c r="ES705" s="85">
        <v>21</v>
      </c>
      <c r="ET705" s="85">
        <v>21</v>
      </c>
      <c r="EU705" s="85">
        <v>21</v>
      </c>
      <c r="EV705" s="85">
        <v>21</v>
      </c>
      <c r="EW705" s="85">
        <v>21</v>
      </c>
      <c r="EX705" s="85">
        <v>21</v>
      </c>
      <c r="EY705" s="85">
        <v>21</v>
      </c>
      <c r="EZ705" s="85">
        <v>20</v>
      </c>
      <c r="FA705" s="85">
        <v>17</v>
      </c>
      <c r="FB705" s="85">
        <v>36</v>
      </c>
      <c r="FC705" s="85">
        <v>217</v>
      </c>
      <c r="FD705" s="85">
        <v>255</v>
      </c>
      <c r="FE705" s="85">
        <v>255</v>
      </c>
      <c r="FF705" s="85">
        <v>255</v>
      </c>
      <c r="FG705" s="85">
        <v>255</v>
      </c>
      <c r="FH705" s="85">
        <v>255</v>
      </c>
      <c r="FI705" s="85">
        <v>255</v>
      </c>
      <c r="FJ705" s="85">
        <v>255</v>
      </c>
      <c r="FK705" s="85">
        <v>255</v>
      </c>
      <c r="FL705" s="85">
        <v>255</v>
      </c>
      <c r="FM705" s="85">
        <v>255</v>
      </c>
      <c r="FN705" s="85">
        <v>255</v>
      </c>
      <c r="FO705" s="85">
        <v>255</v>
      </c>
      <c r="FP705" s="85">
        <v>255</v>
      </c>
      <c r="FQ705" s="85">
        <v>255</v>
      </c>
      <c r="FR705" s="85">
        <v>255</v>
      </c>
      <c r="FS705" s="85">
        <v>255</v>
      </c>
      <c r="FT705" s="85">
        <v>255</v>
      </c>
      <c r="FU705" s="85">
        <v>255</v>
      </c>
      <c r="FV705" s="85">
        <v>255</v>
      </c>
      <c r="FW705" s="85">
        <v>255</v>
      </c>
      <c r="FX705" s="85">
        <v>255</v>
      </c>
      <c r="FY705" s="85">
        <v>255</v>
      </c>
      <c r="FZ705" s="85">
        <v>255</v>
      </c>
      <c r="GA705" s="85">
        <v>255</v>
      </c>
      <c r="GB705" s="85">
        <v>255</v>
      </c>
      <c r="GC705" s="85">
        <v>255</v>
      </c>
      <c r="GD705" s="85">
        <v>255</v>
      </c>
      <c r="GE705" s="85">
        <v>255</v>
      </c>
      <c r="GF705" s="85">
        <v>255</v>
      </c>
      <c r="GG705" s="85">
        <v>255</v>
      </c>
      <c r="GH705" s="85">
        <v>255</v>
      </c>
      <c r="GI705" s="85">
        <v>255</v>
      </c>
      <c r="GJ705" s="85">
        <v>255</v>
      </c>
      <c r="GK705" s="85">
        <v>255</v>
      </c>
      <c r="GL705" s="85">
        <v>255</v>
      </c>
      <c r="GM705" s="85">
        <v>255</v>
      </c>
      <c r="GN705" s="85">
        <v>255</v>
      </c>
      <c r="GO705" s="85">
        <v>255</v>
      </c>
      <c r="GP705" s="85">
        <v>255</v>
      </c>
      <c r="GQ705" s="85">
        <v>255</v>
      </c>
      <c r="GR705" s="85">
        <v>255</v>
      </c>
      <c r="GS705" s="85">
        <v>255</v>
      </c>
      <c r="GT705" s="85">
        <v>255</v>
      </c>
      <c r="GU705" s="85">
        <v>255</v>
      </c>
      <c r="GV705" s="85">
        <v>255</v>
      </c>
      <c r="GW705" s="85">
        <v>255</v>
      </c>
      <c r="GX705" s="85">
        <v>255</v>
      </c>
      <c r="GY705" s="85">
        <v>255</v>
      </c>
      <c r="GZ705" s="85">
        <v>255</v>
      </c>
      <c r="HA705" s="85">
        <v>255</v>
      </c>
      <c r="HB705" s="85">
        <v>255</v>
      </c>
      <c r="HC705" s="85">
        <v>255</v>
      </c>
      <c r="HD705" s="85">
        <v>255</v>
      </c>
      <c r="HE705" s="85">
        <v>255</v>
      </c>
      <c r="HF705" s="85">
        <v>255</v>
      </c>
      <c r="HG705" s="85">
        <v>255</v>
      </c>
      <c r="HH705" s="85">
        <v>255</v>
      </c>
      <c r="HI705" s="85">
        <v>255</v>
      </c>
      <c r="HJ705" s="85">
        <v>255</v>
      </c>
      <c r="HK705" s="85">
        <v>255</v>
      </c>
      <c r="HL705" s="85">
        <v>255</v>
      </c>
      <c r="HM705" s="85">
        <v>255</v>
      </c>
      <c r="HN705" s="85">
        <v>255</v>
      </c>
      <c r="HO705" s="85">
        <v>255</v>
      </c>
      <c r="HP705" s="85">
        <v>255</v>
      </c>
      <c r="HQ705" s="85">
        <v>255</v>
      </c>
      <c r="HR705" s="85">
        <v>255</v>
      </c>
      <c r="HS705" s="85">
        <v>255</v>
      </c>
      <c r="HT705" s="85">
        <v>255</v>
      </c>
      <c r="HU705" s="85">
        <v>255</v>
      </c>
      <c r="HV705" s="85">
        <v>255</v>
      </c>
      <c r="HW705" s="85">
        <v>255</v>
      </c>
      <c r="HX705" s="85">
        <v>255</v>
      </c>
      <c r="HY705" s="85">
        <v>255</v>
      </c>
      <c r="HZ705" s="85">
        <v>255</v>
      </c>
      <c r="IA705" s="85">
        <v>255</v>
      </c>
      <c r="IB705" s="85">
        <v>255</v>
      </c>
      <c r="IC705" s="85">
        <v>255</v>
      </c>
      <c r="ID705" s="85">
        <v>255</v>
      </c>
      <c r="IE705" s="85">
        <v>255</v>
      </c>
    </row>
    <row r="706" spans="1:239" ht="7.8">
      <c r="A706" s="85">
        <v>255</v>
      </c>
      <c r="B706" s="85">
        <v>255</v>
      </c>
      <c r="C706" s="85">
        <v>255</v>
      </c>
      <c r="D706" s="85">
        <v>255</v>
      </c>
      <c r="E706" s="85">
        <v>255</v>
      </c>
      <c r="F706" s="85">
        <v>255</v>
      </c>
      <c r="G706" s="85">
        <v>255</v>
      </c>
      <c r="H706" s="85">
        <v>255</v>
      </c>
      <c r="I706" s="85">
        <v>255</v>
      </c>
      <c r="J706" s="85">
        <v>255</v>
      </c>
      <c r="K706" s="85">
        <v>255</v>
      </c>
      <c r="L706" s="85">
        <v>255</v>
      </c>
      <c r="M706" s="85">
        <v>255</v>
      </c>
      <c r="N706" s="85">
        <v>255</v>
      </c>
      <c r="O706" s="85">
        <v>255</v>
      </c>
      <c r="P706" s="85">
        <v>255</v>
      </c>
      <c r="Q706" s="85">
        <v>255</v>
      </c>
      <c r="R706" s="85">
        <v>255</v>
      </c>
      <c r="S706" s="85">
        <v>255</v>
      </c>
      <c r="T706" s="85">
        <v>255</v>
      </c>
      <c r="U706" s="85">
        <v>255</v>
      </c>
      <c r="V706" s="85">
        <v>255</v>
      </c>
      <c r="W706" s="85">
        <v>255</v>
      </c>
      <c r="X706" s="85">
        <v>255</v>
      </c>
      <c r="Y706" s="85">
        <v>255</v>
      </c>
      <c r="Z706" s="85">
        <v>255</v>
      </c>
      <c r="AA706" s="85">
        <v>255</v>
      </c>
      <c r="AB706" s="85">
        <v>255</v>
      </c>
      <c r="AC706" s="85">
        <v>255</v>
      </c>
      <c r="AD706" s="85">
        <v>255</v>
      </c>
      <c r="AE706" s="85">
        <v>255</v>
      </c>
      <c r="AF706" s="85">
        <v>255</v>
      </c>
      <c r="AG706" s="85">
        <v>255</v>
      </c>
      <c r="AH706" s="85">
        <v>255</v>
      </c>
      <c r="AI706" s="85">
        <v>255</v>
      </c>
      <c r="AJ706" s="85">
        <v>255</v>
      </c>
      <c r="AK706" s="85">
        <v>255</v>
      </c>
      <c r="AL706" s="85">
        <v>255</v>
      </c>
      <c r="AM706" s="85">
        <v>255</v>
      </c>
      <c r="AN706" s="85">
        <v>255</v>
      </c>
      <c r="AO706" s="85">
        <v>255</v>
      </c>
      <c r="AP706" s="85">
        <v>255</v>
      </c>
      <c r="AQ706" s="85">
        <v>255</v>
      </c>
      <c r="AR706" s="85">
        <v>255</v>
      </c>
      <c r="AS706" s="85">
        <v>255</v>
      </c>
      <c r="AT706" s="85">
        <v>255</v>
      </c>
      <c r="AU706" s="85">
        <v>255</v>
      </c>
      <c r="AV706" s="85">
        <v>255</v>
      </c>
      <c r="AW706" s="85">
        <v>255</v>
      </c>
      <c r="AX706" s="85">
        <v>255</v>
      </c>
      <c r="AY706" s="85">
        <v>255</v>
      </c>
      <c r="AZ706" s="85">
        <v>255</v>
      </c>
      <c r="BA706" s="85">
        <v>255</v>
      </c>
      <c r="BB706" s="85">
        <v>255</v>
      </c>
      <c r="BC706" s="85">
        <v>255</v>
      </c>
      <c r="BD706" s="85">
        <v>255</v>
      </c>
      <c r="BE706" s="85">
        <v>255</v>
      </c>
      <c r="BF706" s="85">
        <v>255</v>
      </c>
      <c r="BG706" s="85">
        <v>255</v>
      </c>
      <c r="BH706" s="85">
        <v>255</v>
      </c>
      <c r="BI706" s="85">
        <v>255</v>
      </c>
      <c r="BJ706" s="85">
        <v>255</v>
      </c>
      <c r="BK706" s="85">
        <v>255</v>
      </c>
      <c r="BL706" s="85">
        <v>255</v>
      </c>
      <c r="BM706" s="85">
        <v>255</v>
      </c>
      <c r="BN706" s="85">
        <v>255</v>
      </c>
      <c r="BO706" s="85">
        <v>255</v>
      </c>
      <c r="BP706" s="85">
        <v>255</v>
      </c>
      <c r="BQ706" s="85">
        <v>255</v>
      </c>
      <c r="BR706" s="85">
        <v>255</v>
      </c>
      <c r="BS706" s="85">
        <v>255</v>
      </c>
      <c r="BT706" s="85">
        <v>255</v>
      </c>
      <c r="BU706" s="85">
        <v>255</v>
      </c>
      <c r="BV706" s="85">
        <v>255</v>
      </c>
      <c r="BW706" s="85">
        <v>255</v>
      </c>
      <c r="BX706" s="85">
        <v>255</v>
      </c>
      <c r="BY706" s="85">
        <v>255</v>
      </c>
      <c r="BZ706" s="85">
        <v>255</v>
      </c>
      <c r="CA706" s="85">
        <v>255</v>
      </c>
      <c r="CB706" s="85">
        <v>225</v>
      </c>
      <c r="CC706" s="85">
        <v>68</v>
      </c>
      <c r="CD706" s="85">
        <v>23</v>
      </c>
      <c r="CE706" s="85">
        <v>35</v>
      </c>
      <c r="CF706" s="85">
        <v>36</v>
      </c>
      <c r="CG706" s="85">
        <v>36</v>
      </c>
      <c r="CH706" s="85">
        <v>34</v>
      </c>
      <c r="CI706" s="85">
        <v>35</v>
      </c>
      <c r="CJ706" s="85">
        <v>35</v>
      </c>
      <c r="CK706" s="85">
        <v>35</v>
      </c>
      <c r="CL706" s="85">
        <v>35</v>
      </c>
      <c r="CM706" s="85">
        <v>35</v>
      </c>
      <c r="CN706" s="85">
        <v>35</v>
      </c>
      <c r="CO706" s="85">
        <v>35</v>
      </c>
      <c r="CP706" s="85">
        <v>35</v>
      </c>
      <c r="CQ706" s="85">
        <v>35</v>
      </c>
      <c r="CR706" s="85">
        <v>35</v>
      </c>
      <c r="CS706" s="85">
        <v>35</v>
      </c>
      <c r="CT706" s="85">
        <v>35</v>
      </c>
      <c r="CU706" s="85">
        <v>35</v>
      </c>
      <c r="CV706" s="85">
        <v>35</v>
      </c>
      <c r="CW706" s="85">
        <v>35</v>
      </c>
      <c r="CX706" s="85">
        <v>35</v>
      </c>
      <c r="CY706" s="85">
        <v>35</v>
      </c>
      <c r="CZ706" s="85">
        <v>35</v>
      </c>
      <c r="DA706" s="85">
        <v>35</v>
      </c>
      <c r="DB706" s="85">
        <v>35</v>
      </c>
      <c r="DC706" s="85">
        <v>35</v>
      </c>
      <c r="DD706" s="85">
        <v>35</v>
      </c>
      <c r="DE706" s="85">
        <v>35</v>
      </c>
      <c r="DF706" s="85">
        <v>35</v>
      </c>
      <c r="DG706" s="85">
        <v>35</v>
      </c>
      <c r="DH706" s="85">
        <v>35</v>
      </c>
      <c r="DI706" s="85">
        <v>35</v>
      </c>
      <c r="DJ706" s="85">
        <v>35</v>
      </c>
      <c r="DK706" s="85">
        <v>35</v>
      </c>
      <c r="DL706" s="85">
        <v>35</v>
      </c>
      <c r="DM706" s="85">
        <v>35</v>
      </c>
      <c r="DN706" s="85">
        <v>35</v>
      </c>
      <c r="DO706" s="85">
        <v>35</v>
      </c>
      <c r="DP706" s="85">
        <v>35</v>
      </c>
      <c r="DQ706" s="85">
        <v>35</v>
      </c>
      <c r="DR706" s="85">
        <v>35</v>
      </c>
      <c r="DS706" s="85">
        <v>35</v>
      </c>
      <c r="DT706" s="85">
        <v>35</v>
      </c>
      <c r="DU706" s="85">
        <v>35</v>
      </c>
      <c r="DV706" s="85">
        <v>35</v>
      </c>
      <c r="DW706" s="85">
        <v>35</v>
      </c>
      <c r="DX706" s="85">
        <v>35</v>
      </c>
      <c r="DY706" s="85">
        <v>35</v>
      </c>
      <c r="DZ706" s="85">
        <v>35</v>
      </c>
      <c r="EA706" s="85">
        <v>35</v>
      </c>
      <c r="EB706" s="85">
        <v>35</v>
      </c>
      <c r="EC706" s="85">
        <v>35</v>
      </c>
      <c r="ED706" s="85">
        <v>35</v>
      </c>
      <c r="EE706" s="85">
        <v>35</v>
      </c>
      <c r="EF706" s="85">
        <v>35</v>
      </c>
      <c r="EG706" s="85">
        <v>35</v>
      </c>
      <c r="EH706" s="85">
        <v>35</v>
      </c>
      <c r="EI706" s="85">
        <v>35</v>
      </c>
      <c r="EJ706" s="85">
        <v>35</v>
      </c>
      <c r="EK706" s="85">
        <v>35</v>
      </c>
      <c r="EL706" s="85">
        <v>35</v>
      </c>
      <c r="EM706" s="85">
        <v>35</v>
      </c>
      <c r="EN706" s="85">
        <v>35</v>
      </c>
      <c r="EO706" s="85">
        <v>35</v>
      </c>
      <c r="EP706" s="85">
        <v>35</v>
      </c>
      <c r="EQ706" s="85">
        <v>35</v>
      </c>
      <c r="ER706" s="85">
        <v>35</v>
      </c>
      <c r="ES706" s="85">
        <v>35</v>
      </c>
      <c r="ET706" s="85">
        <v>35</v>
      </c>
      <c r="EU706" s="85">
        <v>35</v>
      </c>
      <c r="EV706" s="85">
        <v>35</v>
      </c>
      <c r="EW706" s="85">
        <v>34</v>
      </c>
      <c r="EX706" s="85">
        <v>35</v>
      </c>
      <c r="EY706" s="85">
        <v>35</v>
      </c>
      <c r="EZ706" s="85">
        <v>35</v>
      </c>
      <c r="FA706" s="85">
        <v>15</v>
      </c>
      <c r="FB706" s="85">
        <v>115</v>
      </c>
      <c r="FC706" s="85">
        <v>255</v>
      </c>
      <c r="FD706" s="85">
        <v>255</v>
      </c>
      <c r="FE706" s="85">
        <v>255</v>
      </c>
      <c r="FF706" s="85">
        <v>255</v>
      </c>
      <c r="FG706" s="85">
        <v>255</v>
      </c>
      <c r="FH706" s="85">
        <v>255</v>
      </c>
      <c r="FI706" s="85">
        <v>255</v>
      </c>
      <c r="FJ706" s="85">
        <v>255</v>
      </c>
      <c r="FK706" s="85">
        <v>255</v>
      </c>
      <c r="FL706" s="85">
        <v>255</v>
      </c>
      <c r="FM706" s="85">
        <v>255</v>
      </c>
      <c r="FN706" s="85">
        <v>255</v>
      </c>
      <c r="FO706" s="85">
        <v>255</v>
      </c>
      <c r="FP706" s="85">
        <v>255</v>
      </c>
      <c r="FQ706" s="85">
        <v>255</v>
      </c>
      <c r="FR706" s="85">
        <v>255</v>
      </c>
      <c r="FS706" s="85">
        <v>255</v>
      </c>
      <c r="FT706" s="85">
        <v>255</v>
      </c>
      <c r="FU706" s="85">
        <v>255</v>
      </c>
      <c r="FV706" s="85">
        <v>255</v>
      </c>
      <c r="FW706" s="85">
        <v>255</v>
      </c>
      <c r="FX706" s="85">
        <v>255</v>
      </c>
      <c r="FY706" s="85">
        <v>255</v>
      </c>
      <c r="FZ706" s="85">
        <v>255</v>
      </c>
      <c r="GA706" s="85">
        <v>255</v>
      </c>
      <c r="GB706" s="85">
        <v>255</v>
      </c>
      <c r="GC706" s="85">
        <v>255</v>
      </c>
      <c r="GD706" s="85">
        <v>255</v>
      </c>
      <c r="GE706" s="85">
        <v>255</v>
      </c>
      <c r="GF706" s="85">
        <v>255</v>
      </c>
      <c r="GG706" s="85">
        <v>255</v>
      </c>
      <c r="GH706" s="85">
        <v>255</v>
      </c>
      <c r="GI706" s="85">
        <v>255</v>
      </c>
      <c r="GJ706" s="85">
        <v>255</v>
      </c>
      <c r="GK706" s="85">
        <v>255</v>
      </c>
      <c r="GL706" s="85">
        <v>255</v>
      </c>
      <c r="GM706" s="85">
        <v>255</v>
      </c>
      <c r="GN706" s="85">
        <v>255</v>
      </c>
      <c r="GO706" s="85">
        <v>255</v>
      </c>
      <c r="GP706" s="85">
        <v>255</v>
      </c>
      <c r="GQ706" s="85">
        <v>255</v>
      </c>
      <c r="GR706" s="85">
        <v>255</v>
      </c>
      <c r="GS706" s="85">
        <v>255</v>
      </c>
      <c r="GT706" s="85">
        <v>255</v>
      </c>
      <c r="GU706" s="85">
        <v>255</v>
      </c>
      <c r="GV706" s="85">
        <v>255</v>
      </c>
      <c r="GW706" s="85">
        <v>255</v>
      </c>
      <c r="GX706" s="85">
        <v>255</v>
      </c>
      <c r="GY706" s="85">
        <v>255</v>
      </c>
      <c r="GZ706" s="85">
        <v>255</v>
      </c>
      <c r="HA706" s="85">
        <v>255</v>
      </c>
      <c r="HB706" s="85">
        <v>255</v>
      </c>
      <c r="HC706" s="85">
        <v>255</v>
      </c>
      <c r="HD706" s="85">
        <v>255</v>
      </c>
      <c r="HE706" s="85">
        <v>255</v>
      </c>
      <c r="HF706" s="85">
        <v>255</v>
      </c>
      <c r="HG706" s="85">
        <v>255</v>
      </c>
      <c r="HH706" s="85">
        <v>255</v>
      </c>
      <c r="HI706" s="85">
        <v>255</v>
      </c>
      <c r="HJ706" s="85">
        <v>255</v>
      </c>
      <c r="HK706" s="85">
        <v>255</v>
      </c>
      <c r="HL706" s="85">
        <v>255</v>
      </c>
      <c r="HM706" s="85">
        <v>255</v>
      </c>
      <c r="HN706" s="85">
        <v>255</v>
      </c>
      <c r="HO706" s="85">
        <v>255</v>
      </c>
      <c r="HP706" s="85">
        <v>255</v>
      </c>
      <c r="HQ706" s="85">
        <v>255</v>
      </c>
      <c r="HR706" s="85">
        <v>255</v>
      </c>
      <c r="HS706" s="85">
        <v>255</v>
      </c>
      <c r="HT706" s="85">
        <v>255</v>
      </c>
      <c r="HU706" s="85">
        <v>255</v>
      </c>
      <c r="HV706" s="85">
        <v>255</v>
      </c>
      <c r="HW706" s="85">
        <v>255</v>
      </c>
      <c r="HX706" s="85">
        <v>255</v>
      </c>
      <c r="HY706" s="85">
        <v>255</v>
      </c>
      <c r="HZ706" s="85">
        <v>255</v>
      </c>
      <c r="IA706" s="85">
        <v>255</v>
      </c>
      <c r="IB706" s="85">
        <v>255</v>
      </c>
      <c r="IC706" s="85">
        <v>255</v>
      </c>
      <c r="ID706" s="85">
        <v>255</v>
      </c>
      <c r="IE706" s="85">
        <v>255</v>
      </c>
    </row>
    <row r="707" spans="1:239" ht="7.8">
      <c r="A707" s="85">
        <v>255</v>
      </c>
      <c r="B707" s="85">
        <v>255</v>
      </c>
      <c r="C707" s="85">
        <v>255</v>
      </c>
      <c r="D707" s="85">
        <v>255</v>
      </c>
      <c r="E707" s="85">
        <v>255</v>
      </c>
      <c r="F707" s="85">
        <v>255</v>
      </c>
      <c r="G707" s="85">
        <v>255</v>
      </c>
      <c r="H707" s="85">
        <v>255</v>
      </c>
      <c r="I707" s="85">
        <v>255</v>
      </c>
      <c r="J707" s="85">
        <v>255</v>
      </c>
      <c r="K707" s="85">
        <v>255</v>
      </c>
      <c r="L707" s="85">
        <v>255</v>
      </c>
      <c r="M707" s="85">
        <v>255</v>
      </c>
      <c r="N707" s="85">
        <v>255</v>
      </c>
      <c r="O707" s="85">
        <v>255</v>
      </c>
      <c r="P707" s="85">
        <v>255</v>
      </c>
      <c r="Q707" s="85">
        <v>255</v>
      </c>
      <c r="R707" s="85">
        <v>255</v>
      </c>
      <c r="S707" s="85">
        <v>255</v>
      </c>
      <c r="T707" s="85">
        <v>255</v>
      </c>
      <c r="U707" s="85">
        <v>255</v>
      </c>
      <c r="V707" s="85">
        <v>255</v>
      </c>
      <c r="W707" s="85">
        <v>255</v>
      </c>
      <c r="X707" s="85">
        <v>255</v>
      </c>
      <c r="Y707" s="85">
        <v>255</v>
      </c>
      <c r="Z707" s="85">
        <v>255</v>
      </c>
      <c r="AA707" s="85">
        <v>255</v>
      </c>
      <c r="AB707" s="85">
        <v>255</v>
      </c>
      <c r="AC707" s="85">
        <v>255</v>
      </c>
      <c r="AD707" s="85">
        <v>255</v>
      </c>
      <c r="AE707" s="85">
        <v>255</v>
      </c>
      <c r="AF707" s="85">
        <v>255</v>
      </c>
      <c r="AG707" s="85">
        <v>255</v>
      </c>
      <c r="AH707" s="85">
        <v>255</v>
      </c>
      <c r="AI707" s="85">
        <v>255</v>
      </c>
      <c r="AJ707" s="85">
        <v>255</v>
      </c>
      <c r="AK707" s="85">
        <v>255</v>
      </c>
      <c r="AL707" s="85">
        <v>255</v>
      </c>
      <c r="AM707" s="85">
        <v>255</v>
      </c>
      <c r="AN707" s="85">
        <v>255</v>
      </c>
      <c r="AO707" s="85">
        <v>255</v>
      </c>
      <c r="AP707" s="85">
        <v>255</v>
      </c>
      <c r="AQ707" s="85">
        <v>255</v>
      </c>
      <c r="AR707" s="85">
        <v>255</v>
      </c>
      <c r="AS707" s="85">
        <v>255</v>
      </c>
      <c r="AT707" s="85">
        <v>255</v>
      </c>
      <c r="AU707" s="85">
        <v>255</v>
      </c>
      <c r="AV707" s="85">
        <v>255</v>
      </c>
      <c r="AW707" s="85">
        <v>255</v>
      </c>
      <c r="AX707" s="85">
        <v>255</v>
      </c>
      <c r="AY707" s="85">
        <v>255</v>
      </c>
      <c r="AZ707" s="85">
        <v>255</v>
      </c>
      <c r="BA707" s="85">
        <v>255</v>
      </c>
      <c r="BB707" s="85">
        <v>255</v>
      </c>
      <c r="BC707" s="85">
        <v>255</v>
      </c>
      <c r="BD707" s="85">
        <v>255</v>
      </c>
      <c r="BE707" s="85">
        <v>255</v>
      </c>
      <c r="BF707" s="85">
        <v>255</v>
      </c>
      <c r="BG707" s="85">
        <v>255</v>
      </c>
      <c r="BH707" s="85">
        <v>255</v>
      </c>
      <c r="BI707" s="85">
        <v>255</v>
      </c>
      <c r="BJ707" s="85">
        <v>255</v>
      </c>
      <c r="BK707" s="85">
        <v>255</v>
      </c>
      <c r="BL707" s="85">
        <v>255</v>
      </c>
      <c r="BM707" s="85">
        <v>255</v>
      </c>
      <c r="BN707" s="85">
        <v>255</v>
      </c>
      <c r="BO707" s="85">
        <v>255</v>
      </c>
      <c r="BP707" s="85">
        <v>255</v>
      </c>
      <c r="BQ707" s="85">
        <v>255</v>
      </c>
      <c r="BR707" s="85">
        <v>255</v>
      </c>
      <c r="BS707" s="85">
        <v>255</v>
      </c>
      <c r="BT707" s="85">
        <v>255</v>
      </c>
      <c r="BU707" s="85">
        <v>255</v>
      </c>
      <c r="BV707" s="85">
        <v>255</v>
      </c>
      <c r="BW707" s="85">
        <v>255</v>
      </c>
      <c r="BX707" s="85">
        <v>255</v>
      </c>
      <c r="BY707" s="85">
        <v>255</v>
      </c>
      <c r="BZ707" s="85">
        <v>255</v>
      </c>
      <c r="CA707" s="85">
        <v>255</v>
      </c>
      <c r="CB707" s="85">
        <v>224</v>
      </c>
      <c r="CC707" s="85">
        <v>64</v>
      </c>
      <c r="CD707" s="85">
        <v>15</v>
      </c>
      <c r="CE707" s="85">
        <v>24</v>
      </c>
      <c r="CF707" s="85">
        <v>25</v>
      </c>
      <c r="CG707" s="85">
        <v>24</v>
      </c>
      <c r="CH707" s="85">
        <v>26</v>
      </c>
      <c r="CI707" s="85">
        <v>25</v>
      </c>
      <c r="CJ707" s="85">
        <v>24</v>
      </c>
      <c r="CK707" s="85">
        <v>26</v>
      </c>
      <c r="CL707" s="85">
        <v>26</v>
      </c>
      <c r="CM707" s="85">
        <v>26</v>
      </c>
      <c r="CN707" s="85">
        <v>26</v>
      </c>
      <c r="CO707" s="85">
        <v>26</v>
      </c>
      <c r="CP707" s="85">
        <v>26</v>
      </c>
      <c r="CQ707" s="85">
        <v>26</v>
      </c>
      <c r="CR707" s="85">
        <v>26</v>
      </c>
      <c r="CS707" s="85">
        <v>26</v>
      </c>
      <c r="CT707" s="85">
        <v>26</v>
      </c>
      <c r="CU707" s="85">
        <v>26</v>
      </c>
      <c r="CV707" s="85">
        <v>26</v>
      </c>
      <c r="CW707" s="85">
        <v>26</v>
      </c>
      <c r="CX707" s="85">
        <v>26</v>
      </c>
      <c r="CY707" s="85">
        <v>26</v>
      </c>
      <c r="CZ707" s="85">
        <v>26</v>
      </c>
      <c r="DA707" s="85">
        <v>26</v>
      </c>
      <c r="DB707" s="85">
        <v>26</v>
      </c>
      <c r="DC707" s="85">
        <v>26</v>
      </c>
      <c r="DD707" s="85">
        <v>26</v>
      </c>
      <c r="DE707" s="85">
        <v>26</v>
      </c>
      <c r="DF707" s="85">
        <v>26</v>
      </c>
      <c r="DG707" s="85">
        <v>26</v>
      </c>
      <c r="DH707" s="85">
        <v>26</v>
      </c>
      <c r="DI707" s="85">
        <v>26</v>
      </c>
      <c r="DJ707" s="85">
        <v>26</v>
      </c>
      <c r="DK707" s="85">
        <v>26</v>
      </c>
      <c r="DL707" s="85">
        <v>26</v>
      </c>
      <c r="DM707" s="85">
        <v>26</v>
      </c>
      <c r="DN707" s="85">
        <v>26</v>
      </c>
      <c r="DO707" s="85">
        <v>26</v>
      </c>
      <c r="DP707" s="85">
        <v>26</v>
      </c>
      <c r="DQ707" s="85">
        <v>26</v>
      </c>
      <c r="DR707" s="85">
        <v>26</v>
      </c>
      <c r="DS707" s="85">
        <v>26</v>
      </c>
      <c r="DT707" s="85">
        <v>26</v>
      </c>
      <c r="DU707" s="85">
        <v>26</v>
      </c>
      <c r="DV707" s="85">
        <v>26</v>
      </c>
      <c r="DW707" s="85">
        <v>26</v>
      </c>
      <c r="DX707" s="85">
        <v>26</v>
      </c>
      <c r="DY707" s="85">
        <v>26</v>
      </c>
      <c r="DZ707" s="85">
        <v>26</v>
      </c>
      <c r="EA707" s="85">
        <v>26</v>
      </c>
      <c r="EB707" s="85">
        <v>26</v>
      </c>
      <c r="EC707" s="85">
        <v>26</v>
      </c>
      <c r="ED707" s="85">
        <v>26</v>
      </c>
      <c r="EE707" s="85">
        <v>26</v>
      </c>
      <c r="EF707" s="85">
        <v>26</v>
      </c>
      <c r="EG707" s="85">
        <v>26</v>
      </c>
      <c r="EH707" s="85">
        <v>26</v>
      </c>
      <c r="EI707" s="85">
        <v>26</v>
      </c>
      <c r="EJ707" s="85">
        <v>26</v>
      </c>
      <c r="EK707" s="85">
        <v>26</v>
      </c>
      <c r="EL707" s="85">
        <v>26</v>
      </c>
      <c r="EM707" s="85">
        <v>26</v>
      </c>
      <c r="EN707" s="85">
        <v>26</v>
      </c>
      <c r="EO707" s="85">
        <v>26</v>
      </c>
      <c r="EP707" s="85">
        <v>26</v>
      </c>
      <c r="EQ707" s="85">
        <v>26</v>
      </c>
      <c r="ER707" s="85">
        <v>26</v>
      </c>
      <c r="ES707" s="85">
        <v>26</v>
      </c>
      <c r="ET707" s="85">
        <v>26</v>
      </c>
      <c r="EU707" s="85">
        <v>26</v>
      </c>
      <c r="EV707" s="85">
        <v>26</v>
      </c>
      <c r="EW707" s="85">
        <v>26</v>
      </c>
      <c r="EX707" s="85">
        <v>26</v>
      </c>
      <c r="EY707" s="85">
        <v>26</v>
      </c>
      <c r="EZ707" s="85">
        <v>25</v>
      </c>
      <c r="FA707" s="85">
        <v>9</v>
      </c>
      <c r="FB707" s="85">
        <v>112</v>
      </c>
      <c r="FC707" s="85">
        <v>255</v>
      </c>
      <c r="FD707" s="85">
        <v>255</v>
      </c>
      <c r="FE707" s="85">
        <v>255</v>
      </c>
      <c r="FF707" s="85">
        <v>255</v>
      </c>
      <c r="FG707" s="85">
        <v>255</v>
      </c>
      <c r="FH707" s="85">
        <v>255</v>
      </c>
      <c r="FI707" s="85">
        <v>255</v>
      </c>
      <c r="FJ707" s="85">
        <v>255</v>
      </c>
      <c r="FK707" s="85">
        <v>255</v>
      </c>
      <c r="FL707" s="85">
        <v>255</v>
      </c>
      <c r="FM707" s="85">
        <v>255</v>
      </c>
      <c r="FN707" s="85">
        <v>255</v>
      </c>
      <c r="FO707" s="85">
        <v>255</v>
      </c>
      <c r="FP707" s="85">
        <v>255</v>
      </c>
      <c r="FQ707" s="85">
        <v>255</v>
      </c>
      <c r="FR707" s="85">
        <v>255</v>
      </c>
      <c r="FS707" s="85">
        <v>255</v>
      </c>
      <c r="FT707" s="85">
        <v>255</v>
      </c>
      <c r="FU707" s="85">
        <v>255</v>
      </c>
      <c r="FV707" s="85">
        <v>255</v>
      </c>
      <c r="FW707" s="85">
        <v>255</v>
      </c>
      <c r="FX707" s="85">
        <v>255</v>
      </c>
      <c r="FY707" s="85">
        <v>255</v>
      </c>
      <c r="FZ707" s="85">
        <v>255</v>
      </c>
      <c r="GA707" s="85">
        <v>255</v>
      </c>
      <c r="GB707" s="85">
        <v>255</v>
      </c>
      <c r="GC707" s="85">
        <v>255</v>
      </c>
      <c r="GD707" s="85">
        <v>255</v>
      </c>
      <c r="GE707" s="85">
        <v>255</v>
      </c>
      <c r="GF707" s="85">
        <v>255</v>
      </c>
      <c r="GG707" s="85">
        <v>255</v>
      </c>
      <c r="GH707" s="85">
        <v>255</v>
      </c>
      <c r="GI707" s="85">
        <v>255</v>
      </c>
      <c r="GJ707" s="85">
        <v>255</v>
      </c>
      <c r="GK707" s="85">
        <v>255</v>
      </c>
      <c r="GL707" s="85">
        <v>255</v>
      </c>
      <c r="GM707" s="85">
        <v>255</v>
      </c>
      <c r="GN707" s="85">
        <v>255</v>
      </c>
      <c r="GO707" s="85">
        <v>255</v>
      </c>
      <c r="GP707" s="85">
        <v>255</v>
      </c>
      <c r="GQ707" s="85">
        <v>255</v>
      </c>
      <c r="GR707" s="85">
        <v>255</v>
      </c>
      <c r="GS707" s="85">
        <v>255</v>
      </c>
      <c r="GT707" s="85">
        <v>255</v>
      </c>
      <c r="GU707" s="85">
        <v>255</v>
      </c>
      <c r="GV707" s="85">
        <v>255</v>
      </c>
      <c r="GW707" s="85">
        <v>255</v>
      </c>
      <c r="GX707" s="85">
        <v>255</v>
      </c>
      <c r="GY707" s="85">
        <v>255</v>
      </c>
      <c r="GZ707" s="85">
        <v>255</v>
      </c>
      <c r="HA707" s="85">
        <v>255</v>
      </c>
      <c r="HB707" s="85">
        <v>255</v>
      </c>
      <c r="HC707" s="85">
        <v>255</v>
      </c>
      <c r="HD707" s="85">
        <v>255</v>
      </c>
      <c r="HE707" s="85">
        <v>255</v>
      </c>
      <c r="HF707" s="85">
        <v>255</v>
      </c>
      <c r="HG707" s="85">
        <v>255</v>
      </c>
      <c r="HH707" s="85">
        <v>255</v>
      </c>
      <c r="HI707" s="85">
        <v>255</v>
      </c>
      <c r="HJ707" s="85">
        <v>255</v>
      </c>
      <c r="HK707" s="85">
        <v>255</v>
      </c>
      <c r="HL707" s="85">
        <v>255</v>
      </c>
      <c r="HM707" s="85">
        <v>255</v>
      </c>
      <c r="HN707" s="85">
        <v>255</v>
      </c>
      <c r="HO707" s="85">
        <v>255</v>
      </c>
      <c r="HP707" s="85">
        <v>255</v>
      </c>
      <c r="HQ707" s="85">
        <v>255</v>
      </c>
      <c r="HR707" s="85">
        <v>255</v>
      </c>
      <c r="HS707" s="85">
        <v>255</v>
      </c>
      <c r="HT707" s="85">
        <v>255</v>
      </c>
      <c r="HU707" s="85">
        <v>255</v>
      </c>
      <c r="HV707" s="85">
        <v>255</v>
      </c>
      <c r="HW707" s="85">
        <v>255</v>
      </c>
      <c r="HX707" s="85">
        <v>255</v>
      </c>
      <c r="HY707" s="85">
        <v>255</v>
      </c>
      <c r="HZ707" s="85">
        <v>255</v>
      </c>
      <c r="IA707" s="85">
        <v>255</v>
      </c>
      <c r="IB707" s="85">
        <v>255</v>
      </c>
      <c r="IC707" s="85">
        <v>255</v>
      </c>
      <c r="ID707" s="85">
        <v>255</v>
      </c>
      <c r="IE707" s="85">
        <v>255</v>
      </c>
    </row>
    <row r="708" spans="1:239" ht="7.8">
      <c r="A708" s="85">
        <v>255</v>
      </c>
      <c r="B708" s="85">
        <v>255</v>
      </c>
      <c r="C708" s="85">
        <v>255</v>
      </c>
      <c r="D708" s="85">
        <v>255</v>
      </c>
      <c r="E708" s="85">
        <v>255</v>
      </c>
      <c r="F708" s="85">
        <v>255</v>
      </c>
      <c r="G708" s="85">
        <v>255</v>
      </c>
      <c r="H708" s="85">
        <v>255</v>
      </c>
      <c r="I708" s="85">
        <v>255</v>
      </c>
      <c r="J708" s="85">
        <v>255</v>
      </c>
      <c r="K708" s="85">
        <v>255</v>
      </c>
      <c r="L708" s="85">
        <v>255</v>
      </c>
      <c r="M708" s="85">
        <v>255</v>
      </c>
      <c r="N708" s="85">
        <v>255</v>
      </c>
      <c r="O708" s="85">
        <v>255</v>
      </c>
      <c r="P708" s="85">
        <v>255</v>
      </c>
      <c r="Q708" s="85">
        <v>255</v>
      </c>
      <c r="R708" s="85">
        <v>255</v>
      </c>
      <c r="S708" s="85">
        <v>255</v>
      </c>
      <c r="T708" s="85">
        <v>255</v>
      </c>
      <c r="U708" s="85">
        <v>255</v>
      </c>
      <c r="V708" s="85">
        <v>255</v>
      </c>
      <c r="W708" s="85">
        <v>255</v>
      </c>
      <c r="X708" s="85">
        <v>255</v>
      </c>
      <c r="Y708" s="85">
        <v>255</v>
      </c>
      <c r="Z708" s="85">
        <v>255</v>
      </c>
      <c r="AA708" s="85">
        <v>255</v>
      </c>
      <c r="AB708" s="85">
        <v>255</v>
      </c>
      <c r="AC708" s="85">
        <v>255</v>
      </c>
      <c r="AD708" s="85">
        <v>255</v>
      </c>
      <c r="AE708" s="85">
        <v>255</v>
      </c>
      <c r="AF708" s="85">
        <v>255</v>
      </c>
      <c r="AG708" s="85">
        <v>255</v>
      </c>
      <c r="AH708" s="85">
        <v>255</v>
      </c>
      <c r="AI708" s="85">
        <v>255</v>
      </c>
      <c r="AJ708" s="85">
        <v>255</v>
      </c>
      <c r="AK708" s="85">
        <v>255</v>
      </c>
      <c r="AL708" s="85">
        <v>255</v>
      </c>
      <c r="AM708" s="85">
        <v>255</v>
      </c>
      <c r="AN708" s="85">
        <v>255</v>
      </c>
      <c r="AO708" s="85">
        <v>255</v>
      </c>
      <c r="AP708" s="85">
        <v>255</v>
      </c>
      <c r="AQ708" s="85">
        <v>255</v>
      </c>
      <c r="AR708" s="85">
        <v>255</v>
      </c>
      <c r="AS708" s="85">
        <v>255</v>
      </c>
      <c r="AT708" s="85">
        <v>255</v>
      </c>
      <c r="AU708" s="85">
        <v>255</v>
      </c>
      <c r="AV708" s="85">
        <v>255</v>
      </c>
      <c r="AW708" s="85">
        <v>255</v>
      </c>
      <c r="AX708" s="85">
        <v>255</v>
      </c>
      <c r="AY708" s="85">
        <v>255</v>
      </c>
      <c r="AZ708" s="85">
        <v>255</v>
      </c>
      <c r="BA708" s="85">
        <v>255</v>
      </c>
      <c r="BB708" s="85">
        <v>255</v>
      </c>
      <c r="BC708" s="85">
        <v>255</v>
      </c>
      <c r="BD708" s="85">
        <v>255</v>
      </c>
      <c r="BE708" s="85">
        <v>255</v>
      </c>
      <c r="BF708" s="85">
        <v>255</v>
      </c>
      <c r="BG708" s="85">
        <v>255</v>
      </c>
      <c r="BH708" s="85">
        <v>255</v>
      </c>
      <c r="BI708" s="85">
        <v>255</v>
      </c>
      <c r="BJ708" s="85">
        <v>255</v>
      </c>
      <c r="BK708" s="85">
        <v>255</v>
      </c>
      <c r="BL708" s="85">
        <v>255</v>
      </c>
      <c r="BM708" s="85">
        <v>255</v>
      </c>
      <c r="BN708" s="85">
        <v>255</v>
      </c>
      <c r="BO708" s="85">
        <v>255</v>
      </c>
      <c r="BP708" s="85">
        <v>255</v>
      </c>
      <c r="BQ708" s="85">
        <v>255</v>
      </c>
      <c r="BR708" s="85">
        <v>255</v>
      </c>
      <c r="BS708" s="85">
        <v>255</v>
      </c>
      <c r="BT708" s="85">
        <v>255</v>
      </c>
      <c r="BU708" s="85">
        <v>255</v>
      </c>
      <c r="BV708" s="85">
        <v>255</v>
      </c>
      <c r="BW708" s="85">
        <v>255</v>
      </c>
      <c r="BX708" s="85">
        <v>255</v>
      </c>
      <c r="BY708" s="85">
        <v>255</v>
      </c>
      <c r="BZ708" s="85">
        <v>255</v>
      </c>
      <c r="CA708" s="85">
        <v>255</v>
      </c>
      <c r="CB708" s="85">
        <v>224</v>
      </c>
      <c r="CC708" s="85">
        <v>60</v>
      </c>
      <c r="CD708" s="85">
        <v>12</v>
      </c>
      <c r="CE708" s="85">
        <v>20</v>
      </c>
      <c r="CF708" s="85">
        <v>21</v>
      </c>
      <c r="CG708" s="85">
        <v>20</v>
      </c>
      <c r="CH708" s="85">
        <v>20</v>
      </c>
      <c r="CI708" s="85">
        <v>22</v>
      </c>
      <c r="CJ708" s="85">
        <v>23</v>
      </c>
      <c r="CK708" s="85">
        <v>20</v>
      </c>
      <c r="CL708" s="85">
        <v>21</v>
      </c>
      <c r="CM708" s="85">
        <v>21</v>
      </c>
      <c r="CN708" s="85">
        <v>21</v>
      </c>
      <c r="CO708" s="85">
        <v>21</v>
      </c>
      <c r="CP708" s="85">
        <v>21</v>
      </c>
      <c r="CQ708" s="85">
        <v>21</v>
      </c>
      <c r="CR708" s="85">
        <v>21</v>
      </c>
      <c r="CS708" s="85">
        <v>21</v>
      </c>
      <c r="CT708" s="85">
        <v>21</v>
      </c>
      <c r="CU708" s="85">
        <v>21</v>
      </c>
      <c r="CV708" s="85">
        <v>21</v>
      </c>
      <c r="CW708" s="85">
        <v>21</v>
      </c>
      <c r="CX708" s="85">
        <v>21</v>
      </c>
      <c r="CY708" s="85">
        <v>21</v>
      </c>
      <c r="CZ708" s="85">
        <v>21</v>
      </c>
      <c r="DA708" s="85">
        <v>21</v>
      </c>
      <c r="DB708" s="85">
        <v>21</v>
      </c>
      <c r="DC708" s="85">
        <v>21</v>
      </c>
      <c r="DD708" s="85">
        <v>21</v>
      </c>
      <c r="DE708" s="85">
        <v>21</v>
      </c>
      <c r="DF708" s="85">
        <v>21</v>
      </c>
      <c r="DG708" s="85">
        <v>21</v>
      </c>
      <c r="DH708" s="85">
        <v>21</v>
      </c>
      <c r="DI708" s="85">
        <v>21</v>
      </c>
      <c r="DJ708" s="85">
        <v>21</v>
      </c>
      <c r="DK708" s="85">
        <v>21</v>
      </c>
      <c r="DL708" s="85">
        <v>21</v>
      </c>
      <c r="DM708" s="85">
        <v>21</v>
      </c>
      <c r="DN708" s="85">
        <v>21</v>
      </c>
      <c r="DO708" s="85">
        <v>21</v>
      </c>
      <c r="DP708" s="85">
        <v>21</v>
      </c>
      <c r="DQ708" s="85">
        <v>21</v>
      </c>
      <c r="DR708" s="85">
        <v>21</v>
      </c>
      <c r="DS708" s="85">
        <v>21</v>
      </c>
      <c r="DT708" s="85">
        <v>21</v>
      </c>
      <c r="DU708" s="85">
        <v>21</v>
      </c>
      <c r="DV708" s="85">
        <v>21</v>
      </c>
      <c r="DW708" s="85">
        <v>21</v>
      </c>
      <c r="DX708" s="85">
        <v>21</v>
      </c>
      <c r="DY708" s="85">
        <v>21</v>
      </c>
      <c r="DZ708" s="85">
        <v>21</v>
      </c>
      <c r="EA708" s="85">
        <v>21</v>
      </c>
      <c r="EB708" s="85">
        <v>21</v>
      </c>
      <c r="EC708" s="85">
        <v>21</v>
      </c>
      <c r="ED708" s="85">
        <v>21</v>
      </c>
      <c r="EE708" s="85">
        <v>21</v>
      </c>
      <c r="EF708" s="85">
        <v>21</v>
      </c>
      <c r="EG708" s="85">
        <v>21</v>
      </c>
      <c r="EH708" s="85">
        <v>21</v>
      </c>
      <c r="EI708" s="85">
        <v>21</v>
      </c>
      <c r="EJ708" s="85">
        <v>21</v>
      </c>
      <c r="EK708" s="85">
        <v>21</v>
      </c>
      <c r="EL708" s="85">
        <v>21</v>
      </c>
      <c r="EM708" s="85">
        <v>21</v>
      </c>
      <c r="EN708" s="85">
        <v>21</v>
      </c>
      <c r="EO708" s="85">
        <v>21</v>
      </c>
      <c r="EP708" s="85">
        <v>21</v>
      </c>
      <c r="EQ708" s="85">
        <v>21</v>
      </c>
      <c r="ER708" s="85">
        <v>21</v>
      </c>
      <c r="ES708" s="85">
        <v>21</v>
      </c>
      <c r="ET708" s="85">
        <v>21</v>
      </c>
      <c r="EU708" s="85">
        <v>21</v>
      </c>
      <c r="EV708" s="85">
        <v>21</v>
      </c>
      <c r="EW708" s="85">
        <v>21</v>
      </c>
      <c r="EX708" s="85">
        <v>21</v>
      </c>
      <c r="EY708" s="85">
        <v>21</v>
      </c>
      <c r="EZ708" s="85">
        <v>20</v>
      </c>
      <c r="FA708" s="85">
        <v>5</v>
      </c>
      <c r="FB708" s="85">
        <v>109</v>
      </c>
      <c r="FC708" s="85">
        <v>255</v>
      </c>
      <c r="FD708" s="85">
        <v>255</v>
      </c>
      <c r="FE708" s="85">
        <v>255</v>
      </c>
      <c r="FF708" s="85">
        <v>255</v>
      </c>
      <c r="FG708" s="85">
        <v>255</v>
      </c>
      <c r="FH708" s="85">
        <v>255</v>
      </c>
      <c r="FI708" s="85">
        <v>255</v>
      </c>
      <c r="FJ708" s="85">
        <v>255</v>
      </c>
      <c r="FK708" s="85">
        <v>255</v>
      </c>
      <c r="FL708" s="85">
        <v>255</v>
      </c>
      <c r="FM708" s="85">
        <v>255</v>
      </c>
      <c r="FN708" s="85">
        <v>255</v>
      </c>
      <c r="FO708" s="85">
        <v>255</v>
      </c>
      <c r="FP708" s="85">
        <v>255</v>
      </c>
      <c r="FQ708" s="85">
        <v>255</v>
      </c>
      <c r="FR708" s="85">
        <v>255</v>
      </c>
      <c r="FS708" s="85">
        <v>255</v>
      </c>
      <c r="FT708" s="85">
        <v>255</v>
      </c>
      <c r="FU708" s="85">
        <v>255</v>
      </c>
      <c r="FV708" s="85">
        <v>255</v>
      </c>
      <c r="FW708" s="85">
        <v>255</v>
      </c>
      <c r="FX708" s="85">
        <v>255</v>
      </c>
      <c r="FY708" s="85">
        <v>255</v>
      </c>
      <c r="FZ708" s="85">
        <v>255</v>
      </c>
      <c r="GA708" s="85">
        <v>255</v>
      </c>
      <c r="GB708" s="85">
        <v>255</v>
      </c>
      <c r="GC708" s="85">
        <v>255</v>
      </c>
      <c r="GD708" s="85">
        <v>255</v>
      </c>
      <c r="GE708" s="85">
        <v>255</v>
      </c>
      <c r="GF708" s="85">
        <v>255</v>
      </c>
      <c r="GG708" s="85">
        <v>255</v>
      </c>
      <c r="GH708" s="85">
        <v>255</v>
      </c>
      <c r="GI708" s="85">
        <v>255</v>
      </c>
      <c r="GJ708" s="85">
        <v>255</v>
      </c>
      <c r="GK708" s="85">
        <v>255</v>
      </c>
      <c r="GL708" s="85">
        <v>255</v>
      </c>
      <c r="GM708" s="85">
        <v>255</v>
      </c>
      <c r="GN708" s="85">
        <v>255</v>
      </c>
      <c r="GO708" s="85">
        <v>255</v>
      </c>
      <c r="GP708" s="85">
        <v>255</v>
      </c>
      <c r="GQ708" s="85">
        <v>255</v>
      </c>
      <c r="GR708" s="85">
        <v>255</v>
      </c>
      <c r="GS708" s="85">
        <v>255</v>
      </c>
      <c r="GT708" s="85">
        <v>255</v>
      </c>
      <c r="GU708" s="85">
        <v>255</v>
      </c>
      <c r="GV708" s="85">
        <v>255</v>
      </c>
      <c r="GW708" s="85">
        <v>255</v>
      </c>
      <c r="GX708" s="85">
        <v>255</v>
      </c>
      <c r="GY708" s="85">
        <v>255</v>
      </c>
      <c r="GZ708" s="85">
        <v>255</v>
      </c>
      <c r="HA708" s="85">
        <v>255</v>
      </c>
      <c r="HB708" s="85">
        <v>255</v>
      </c>
      <c r="HC708" s="85">
        <v>255</v>
      </c>
      <c r="HD708" s="85">
        <v>255</v>
      </c>
      <c r="HE708" s="85">
        <v>255</v>
      </c>
      <c r="HF708" s="85">
        <v>255</v>
      </c>
      <c r="HG708" s="85">
        <v>255</v>
      </c>
      <c r="HH708" s="85">
        <v>255</v>
      </c>
      <c r="HI708" s="85">
        <v>255</v>
      </c>
      <c r="HJ708" s="85">
        <v>255</v>
      </c>
      <c r="HK708" s="85">
        <v>255</v>
      </c>
      <c r="HL708" s="85">
        <v>255</v>
      </c>
      <c r="HM708" s="85">
        <v>255</v>
      </c>
      <c r="HN708" s="85">
        <v>255</v>
      </c>
      <c r="HO708" s="85">
        <v>255</v>
      </c>
      <c r="HP708" s="85">
        <v>255</v>
      </c>
      <c r="HQ708" s="85">
        <v>255</v>
      </c>
      <c r="HR708" s="85">
        <v>255</v>
      </c>
      <c r="HS708" s="85">
        <v>255</v>
      </c>
      <c r="HT708" s="85">
        <v>255</v>
      </c>
      <c r="HU708" s="85">
        <v>255</v>
      </c>
      <c r="HV708" s="85">
        <v>255</v>
      </c>
      <c r="HW708" s="85">
        <v>255</v>
      </c>
      <c r="HX708" s="85">
        <v>255</v>
      </c>
      <c r="HY708" s="85">
        <v>255</v>
      </c>
      <c r="HZ708" s="85">
        <v>255</v>
      </c>
      <c r="IA708" s="85">
        <v>255</v>
      </c>
      <c r="IB708" s="85">
        <v>255</v>
      </c>
      <c r="IC708" s="85">
        <v>255</v>
      </c>
      <c r="ID708" s="85">
        <v>255</v>
      </c>
      <c r="IE708" s="85">
        <v>255</v>
      </c>
    </row>
    <row r="709" spans="1:239" ht="7.8">
      <c r="A709" s="85">
        <v>255</v>
      </c>
      <c r="B709" s="85">
        <v>255</v>
      </c>
      <c r="C709" s="85">
        <v>255</v>
      </c>
      <c r="D709" s="85">
        <v>255</v>
      </c>
      <c r="E709" s="85">
        <v>255</v>
      </c>
      <c r="F709" s="85">
        <v>255</v>
      </c>
      <c r="G709" s="85">
        <v>255</v>
      </c>
      <c r="H709" s="85">
        <v>255</v>
      </c>
      <c r="I709" s="85">
        <v>255</v>
      </c>
      <c r="J709" s="85">
        <v>255</v>
      </c>
      <c r="K709" s="85">
        <v>255</v>
      </c>
      <c r="L709" s="85">
        <v>255</v>
      </c>
      <c r="M709" s="85">
        <v>255</v>
      </c>
      <c r="N709" s="85">
        <v>255</v>
      </c>
      <c r="O709" s="85">
        <v>255</v>
      </c>
      <c r="P709" s="85">
        <v>255</v>
      </c>
      <c r="Q709" s="85">
        <v>255</v>
      </c>
      <c r="R709" s="85">
        <v>255</v>
      </c>
      <c r="S709" s="85">
        <v>255</v>
      </c>
      <c r="T709" s="85">
        <v>255</v>
      </c>
      <c r="U709" s="85">
        <v>255</v>
      </c>
      <c r="V709" s="85">
        <v>255</v>
      </c>
      <c r="W709" s="85">
        <v>255</v>
      </c>
      <c r="X709" s="85">
        <v>255</v>
      </c>
      <c r="Y709" s="85">
        <v>255</v>
      </c>
      <c r="Z709" s="85">
        <v>255</v>
      </c>
      <c r="AA709" s="85">
        <v>255</v>
      </c>
      <c r="AB709" s="85">
        <v>255</v>
      </c>
      <c r="AC709" s="85">
        <v>255</v>
      </c>
      <c r="AD709" s="85">
        <v>255</v>
      </c>
      <c r="AE709" s="85">
        <v>255</v>
      </c>
      <c r="AF709" s="85">
        <v>255</v>
      </c>
      <c r="AG709" s="85">
        <v>255</v>
      </c>
      <c r="AH709" s="85">
        <v>255</v>
      </c>
      <c r="AI709" s="85">
        <v>255</v>
      </c>
      <c r="AJ709" s="85">
        <v>255</v>
      </c>
      <c r="AK709" s="85">
        <v>255</v>
      </c>
      <c r="AL709" s="85">
        <v>255</v>
      </c>
      <c r="AM709" s="85">
        <v>255</v>
      </c>
      <c r="AN709" s="85">
        <v>255</v>
      </c>
      <c r="AO709" s="85">
        <v>255</v>
      </c>
      <c r="AP709" s="85">
        <v>255</v>
      </c>
      <c r="AQ709" s="85">
        <v>255</v>
      </c>
      <c r="AR709" s="85">
        <v>255</v>
      </c>
      <c r="AS709" s="85">
        <v>255</v>
      </c>
      <c r="AT709" s="85">
        <v>255</v>
      </c>
      <c r="AU709" s="85">
        <v>255</v>
      </c>
      <c r="AV709" s="85">
        <v>255</v>
      </c>
      <c r="AW709" s="85">
        <v>255</v>
      </c>
      <c r="AX709" s="85">
        <v>255</v>
      </c>
      <c r="AY709" s="85">
        <v>255</v>
      </c>
      <c r="AZ709" s="85">
        <v>255</v>
      </c>
      <c r="BA709" s="85">
        <v>255</v>
      </c>
      <c r="BB709" s="85">
        <v>255</v>
      </c>
      <c r="BC709" s="85">
        <v>255</v>
      </c>
      <c r="BD709" s="85">
        <v>255</v>
      </c>
      <c r="BE709" s="85">
        <v>255</v>
      </c>
      <c r="BF709" s="85">
        <v>255</v>
      </c>
      <c r="BG709" s="85">
        <v>255</v>
      </c>
      <c r="BH709" s="85">
        <v>255</v>
      </c>
      <c r="BI709" s="85">
        <v>255</v>
      </c>
      <c r="BJ709" s="85">
        <v>255</v>
      </c>
      <c r="BK709" s="85">
        <v>255</v>
      </c>
      <c r="BL709" s="85">
        <v>255</v>
      </c>
      <c r="BM709" s="85">
        <v>255</v>
      </c>
      <c r="BN709" s="85">
        <v>255</v>
      </c>
      <c r="BO709" s="85">
        <v>255</v>
      </c>
      <c r="BP709" s="85">
        <v>255</v>
      </c>
      <c r="BQ709" s="85">
        <v>255</v>
      </c>
      <c r="BR709" s="85">
        <v>255</v>
      </c>
      <c r="BS709" s="85">
        <v>255</v>
      </c>
      <c r="BT709" s="85">
        <v>255</v>
      </c>
      <c r="BU709" s="85">
        <v>255</v>
      </c>
      <c r="BV709" s="85">
        <v>255</v>
      </c>
      <c r="BW709" s="85">
        <v>255</v>
      </c>
      <c r="BX709" s="85">
        <v>255</v>
      </c>
      <c r="BY709" s="85">
        <v>255</v>
      </c>
      <c r="BZ709" s="85">
        <v>255</v>
      </c>
      <c r="CA709" s="85">
        <v>255</v>
      </c>
      <c r="CB709" s="85">
        <v>254</v>
      </c>
      <c r="CC709" s="85">
        <v>138</v>
      </c>
      <c r="CD709" s="85">
        <v>25</v>
      </c>
      <c r="CE709" s="85">
        <v>30</v>
      </c>
      <c r="CF709" s="85">
        <v>36</v>
      </c>
      <c r="CG709" s="85">
        <v>37</v>
      </c>
      <c r="CH709" s="85">
        <v>34</v>
      </c>
      <c r="CI709" s="85">
        <v>34</v>
      </c>
      <c r="CJ709" s="85">
        <v>34</v>
      </c>
      <c r="CK709" s="85">
        <v>35</v>
      </c>
      <c r="CL709" s="85">
        <v>35</v>
      </c>
      <c r="CM709" s="85">
        <v>35</v>
      </c>
      <c r="CN709" s="85">
        <v>35</v>
      </c>
      <c r="CO709" s="85">
        <v>35</v>
      </c>
      <c r="CP709" s="85">
        <v>35</v>
      </c>
      <c r="CQ709" s="85">
        <v>35</v>
      </c>
      <c r="CR709" s="85">
        <v>35</v>
      </c>
      <c r="CS709" s="85">
        <v>35</v>
      </c>
      <c r="CT709" s="85">
        <v>35</v>
      </c>
      <c r="CU709" s="85">
        <v>35</v>
      </c>
      <c r="CV709" s="85">
        <v>35</v>
      </c>
      <c r="CW709" s="85">
        <v>35</v>
      </c>
      <c r="CX709" s="85">
        <v>35</v>
      </c>
      <c r="CY709" s="85">
        <v>35</v>
      </c>
      <c r="CZ709" s="85">
        <v>35</v>
      </c>
      <c r="DA709" s="85">
        <v>35</v>
      </c>
      <c r="DB709" s="85">
        <v>35</v>
      </c>
      <c r="DC709" s="85">
        <v>35</v>
      </c>
      <c r="DD709" s="85">
        <v>35</v>
      </c>
      <c r="DE709" s="85">
        <v>35</v>
      </c>
      <c r="DF709" s="85">
        <v>35</v>
      </c>
      <c r="DG709" s="85">
        <v>35</v>
      </c>
      <c r="DH709" s="85">
        <v>35</v>
      </c>
      <c r="DI709" s="85">
        <v>35</v>
      </c>
      <c r="DJ709" s="85">
        <v>35</v>
      </c>
      <c r="DK709" s="85">
        <v>35</v>
      </c>
      <c r="DL709" s="85">
        <v>35</v>
      </c>
      <c r="DM709" s="85">
        <v>35</v>
      </c>
      <c r="DN709" s="85">
        <v>35</v>
      </c>
      <c r="DO709" s="85">
        <v>35</v>
      </c>
      <c r="DP709" s="85">
        <v>35</v>
      </c>
      <c r="DQ709" s="85">
        <v>35</v>
      </c>
      <c r="DR709" s="85">
        <v>35</v>
      </c>
      <c r="DS709" s="85">
        <v>35</v>
      </c>
      <c r="DT709" s="85">
        <v>35</v>
      </c>
      <c r="DU709" s="85">
        <v>35</v>
      </c>
      <c r="DV709" s="85">
        <v>35</v>
      </c>
      <c r="DW709" s="85">
        <v>35</v>
      </c>
      <c r="DX709" s="85">
        <v>35</v>
      </c>
      <c r="DY709" s="85">
        <v>35</v>
      </c>
      <c r="DZ709" s="85">
        <v>35</v>
      </c>
      <c r="EA709" s="85">
        <v>35</v>
      </c>
      <c r="EB709" s="85">
        <v>35</v>
      </c>
      <c r="EC709" s="85">
        <v>35</v>
      </c>
      <c r="ED709" s="85">
        <v>35</v>
      </c>
      <c r="EE709" s="85">
        <v>35</v>
      </c>
      <c r="EF709" s="85">
        <v>35</v>
      </c>
      <c r="EG709" s="85">
        <v>35</v>
      </c>
      <c r="EH709" s="85">
        <v>35</v>
      </c>
      <c r="EI709" s="85">
        <v>35</v>
      </c>
      <c r="EJ709" s="85">
        <v>35</v>
      </c>
      <c r="EK709" s="85">
        <v>35</v>
      </c>
      <c r="EL709" s="85">
        <v>35</v>
      </c>
      <c r="EM709" s="85">
        <v>35</v>
      </c>
      <c r="EN709" s="85">
        <v>35</v>
      </c>
      <c r="EO709" s="85">
        <v>35</v>
      </c>
      <c r="EP709" s="85">
        <v>35</v>
      </c>
      <c r="EQ709" s="85">
        <v>35</v>
      </c>
      <c r="ER709" s="85">
        <v>35</v>
      </c>
      <c r="ES709" s="85">
        <v>35</v>
      </c>
      <c r="ET709" s="85">
        <v>35</v>
      </c>
      <c r="EU709" s="85">
        <v>34</v>
      </c>
      <c r="EV709" s="85">
        <v>34</v>
      </c>
      <c r="EW709" s="85">
        <v>36</v>
      </c>
      <c r="EX709" s="85">
        <v>36</v>
      </c>
      <c r="EY709" s="85">
        <v>36</v>
      </c>
      <c r="EZ709" s="85">
        <v>28</v>
      </c>
      <c r="FA709" s="85">
        <v>26</v>
      </c>
      <c r="FB709" s="85">
        <v>220</v>
      </c>
      <c r="FC709" s="85">
        <v>255</v>
      </c>
      <c r="FD709" s="85">
        <v>255</v>
      </c>
      <c r="FE709" s="85">
        <v>255</v>
      </c>
      <c r="FF709" s="85">
        <v>255</v>
      </c>
      <c r="FG709" s="85">
        <v>255</v>
      </c>
      <c r="FH709" s="85">
        <v>255</v>
      </c>
      <c r="FI709" s="85">
        <v>255</v>
      </c>
      <c r="FJ709" s="85">
        <v>255</v>
      </c>
      <c r="FK709" s="85">
        <v>255</v>
      </c>
      <c r="FL709" s="85">
        <v>255</v>
      </c>
      <c r="FM709" s="85">
        <v>255</v>
      </c>
      <c r="FN709" s="85">
        <v>255</v>
      </c>
      <c r="FO709" s="85">
        <v>255</v>
      </c>
      <c r="FP709" s="85">
        <v>255</v>
      </c>
      <c r="FQ709" s="85">
        <v>255</v>
      </c>
      <c r="FR709" s="85">
        <v>255</v>
      </c>
      <c r="FS709" s="85">
        <v>255</v>
      </c>
      <c r="FT709" s="85">
        <v>255</v>
      </c>
      <c r="FU709" s="85">
        <v>255</v>
      </c>
      <c r="FV709" s="85">
        <v>255</v>
      </c>
      <c r="FW709" s="85">
        <v>255</v>
      </c>
      <c r="FX709" s="85">
        <v>255</v>
      </c>
      <c r="FY709" s="85">
        <v>255</v>
      </c>
      <c r="FZ709" s="85">
        <v>255</v>
      </c>
      <c r="GA709" s="85">
        <v>255</v>
      </c>
      <c r="GB709" s="85">
        <v>255</v>
      </c>
      <c r="GC709" s="85">
        <v>255</v>
      </c>
      <c r="GD709" s="85">
        <v>255</v>
      </c>
      <c r="GE709" s="85">
        <v>255</v>
      </c>
      <c r="GF709" s="85">
        <v>255</v>
      </c>
      <c r="GG709" s="85">
        <v>255</v>
      </c>
      <c r="GH709" s="85">
        <v>255</v>
      </c>
      <c r="GI709" s="85">
        <v>255</v>
      </c>
      <c r="GJ709" s="85">
        <v>255</v>
      </c>
      <c r="GK709" s="85">
        <v>255</v>
      </c>
      <c r="GL709" s="85">
        <v>255</v>
      </c>
      <c r="GM709" s="85">
        <v>255</v>
      </c>
      <c r="GN709" s="85">
        <v>255</v>
      </c>
      <c r="GO709" s="85">
        <v>255</v>
      </c>
      <c r="GP709" s="85">
        <v>255</v>
      </c>
      <c r="GQ709" s="85">
        <v>255</v>
      </c>
      <c r="GR709" s="85">
        <v>255</v>
      </c>
      <c r="GS709" s="85">
        <v>255</v>
      </c>
      <c r="GT709" s="85">
        <v>255</v>
      </c>
      <c r="GU709" s="85">
        <v>255</v>
      </c>
      <c r="GV709" s="85">
        <v>255</v>
      </c>
      <c r="GW709" s="85">
        <v>255</v>
      </c>
      <c r="GX709" s="85">
        <v>255</v>
      </c>
      <c r="GY709" s="85">
        <v>255</v>
      </c>
      <c r="GZ709" s="85">
        <v>255</v>
      </c>
      <c r="HA709" s="85">
        <v>255</v>
      </c>
      <c r="HB709" s="85">
        <v>255</v>
      </c>
      <c r="HC709" s="85">
        <v>255</v>
      </c>
      <c r="HD709" s="85">
        <v>255</v>
      </c>
      <c r="HE709" s="85">
        <v>255</v>
      </c>
      <c r="HF709" s="85">
        <v>255</v>
      </c>
      <c r="HG709" s="85">
        <v>255</v>
      </c>
      <c r="HH709" s="85">
        <v>255</v>
      </c>
      <c r="HI709" s="85">
        <v>255</v>
      </c>
      <c r="HJ709" s="85">
        <v>255</v>
      </c>
      <c r="HK709" s="85">
        <v>255</v>
      </c>
      <c r="HL709" s="85">
        <v>255</v>
      </c>
      <c r="HM709" s="85">
        <v>255</v>
      </c>
      <c r="HN709" s="85">
        <v>255</v>
      </c>
      <c r="HO709" s="85">
        <v>255</v>
      </c>
      <c r="HP709" s="85">
        <v>255</v>
      </c>
      <c r="HQ709" s="85">
        <v>255</v>
      </c>
      <c r="HR709" s="85">
        <v>255</v>
      </c>
      <c r="HS709" s="85">
        <v>255</v>
      </c>
      <c r="HT709" s="85">
        <v>255</v>
      </c>
      <c r="HU709" s="85">
        <v>255</v>
      </c>
      <c r="HV709" s="85">
        <v>255</v>
      </c>
      <c r="HW709" s="85">
        <v>255</v>
      </c>
      <c r="HX709" s="85">
        <v>255</v>
      </c>
      <c r="HY709" s="85">
        <v>255</v>
      </c>
      <c r="HZ709" s="85">
        <v>255</v>
      </c>
      <c r="IA709" s="85">
        <v>255</v>
      </c>
      <c r="IB709" s="85">
        <v>255</v>
      </c>
      <c r="IC709" s="85">
        <v>255</v>
      </c>
      <c r="ID709" s="85">
        <v>255</v>
      </c>
      <c r="IE709" s="85">
        <v>255</v>
      </c>
    </row>
    <row r="710" spans="1:239" ht="7.8">
      <c r="A710" s="85">
        <v>255</v>
      </c>
      <c r="B710" s="85">
        <v>255</v>
      </c>
      <c r="C710" s="85">
        <v>255</v>
      </c>
      <c r="D710" s="85">
        <v>255</v>
      </c>
      <c r="E710" s="85">
        <v>255</v>
      </c>
      <c r="F710" s="85">
        <v>255</v>
      </c>
      <c r="G710" s="85">
        <v>255</v>
      </c>
      <c r="H710" s="85">
        <v>255</v>
      </c>
      <c r="I710" s="85">
        <v>255</v>
      </c>
      <c r="J710" s="85">
        <v>255</v>
      </c>
      <c r="K710" s="85">
        <v>255</v>
      </c>
      <c r="L710" s="85">
        <v>255</v>
      </c>
      <c r="M710" s="85">
        <v>255</v>
      </c>
      <c r="N710" s="85">
        <v>255</v>
      </c>
      <c r="O710" s="85">
        <v>255</v>
      </c>
      <c r="P710" s="85">
        <v>255</v>
      </c>
      <c r="Q710" s="85">
        <v>255</v>
      </c>
      <c r="R710" s="85">
        <v>255</v>
      </c>
      <c r="S710" s="85">
        <v>255</v>
      </c>
      <c r="T710" s="85">
        <v>255</v>
      </c>
      <c r="U710" s="85">
        <v>255</v>
      </c>
      <c r="V710" s="85">
        <v>255</v>
      </c>
      <c r="W710" s="85">
        <v>255</v>
      </c>
      <c r="X710" s="85">
        <v>255</v>
      </c>
      <c r="Y710" s="85">
        <v>255</v>
      </c>
      <c r="Z710" s="85">
        <v>255</v>
      </c>
      <c r="AA710" s="85">
        <v>255</v>
      </c>
      <c r="AB710" s="85">
        <v>255</v>
      </c>
      <c r="AC710" s="85">
        <v>255</v>
      </c>
      <c r="AD710" s="85">
        <v>255</v>
      </c>
      <c r="AE710" s="85">
        <v>255</v>
      </c>
      <c r="AF710" s="85">
        <v>255</v>
      </c>
      <c r="AG710" s="85">
        <v>255</v>
      </c>
      <c r="AH710" s="85">
        <v>255</v>
      </c>
      <c r="AI710" s="85">
        <v>255</v>
      </c>
      <c r="AJ710" s="85">
        <v>255</v>
      </c>
      <c r="AK710" s="85">
        <v>255</v>
      </c>
      <c r="AL710" s="85">
        <v>255</v>
      </c>
      <c r="AM710" s="85">
        <v>255</v>
      </c>
      <c r="AN710" s="85">
        <v>255</v>
      </c>
      <c r="AO710" s="85">
        <v>255</v>
      </c>
      <c r="AP710" s="85">
        <v>255</v>
      </c>
      <c r="AQ710" s="85">
        <v>255</v>
      </c>
      <c r="AR710" s="85">
        <v>255</v>
      </c>
      <c r="AS710" s="85">
        <v>255</v>
      </c>
      <c r="AT710" s="85">
        <v>255</v>
      </c>
      <c r="AU710" s="85">
        <v>255</v>
      </c>
      <c r="AV710" s="85">
        <v>255</v>
      </c>
      <c r="AW710" s="85">
        <v>255</v>
      </c>
      <c r="AX710" s="85">
        <v>255</v>
      </c>
      <c r="AY710" s="85">
        <v>255</v>
      </c>
      <c r="AZ710" s="85">
        <v>255</v>
      </c>
      <c r="BA710" s="85">
        <v>255</v>
      </c>
      <c r="BB710" s="85">
        <v>255</v>
      </c>
      <c r="BC710" s="85">
        <v>255</v>
      </c>
      <c r="BD710" s="85">
        <v>255</v>
      </c>
      <c r="BE710" s="85">
        <v>255</v>
      </c>
      <c r="BF710" s="85">
        <v>255</v>
      </c>
      <c r="BG710" s="85">
        <v>255</v>
      </c>
      <c r="BH710" s="85">
        <v>255</v>
      </c>
      <c r="BI710" s="85">
        <v>255</v>
      </c>
      <c r="BJ710" s="85">
        <v>255</v>
      </c>
      <c r="BK710" s="85">
        <v>255</v>
      </c>
      <c r="BL710" s="85">
        <v>255</v>
      </c>
      <c r="BM710" s="85">
        <v>255</v>
      </c>
      <c r="BN710" s="85">
        <v>255</v>
      </c>
      <c r="BO710" s="85">
        <v>255</v>
      </c>
      <c r="BP710" s="85">
        <v>255</v>
      </c>
      <c r="BQ710" s="85">
        <v>255</v>
      </c>
      <c r="BR710" s="85">
        <v>255</v>
      </c>
      <c r="BS710" s="85">
        <v>255</v>
      </c>
      <c r="BT710" s="85">
        <v>255</v>
      </c>
      <c r="BU710" s="85">
        <v>255</v>
      </c>
      <c r="BV710" s="85">
        <v>255</v>
      </c>
      <c r="BW710" s="85">
        <v>255</v>
      </c>
      <c r="BX710" s="85">
        <v>255</v>
      </c>
      <c r="BY710" s="85">
        <v>255</v>
      </c>
      <c r="BZ710" s="85">
        <v>255</v>
      </c>
      <c r="CA710" s="85">
        <v>255</v>
      </c>
      <c r="CB710" s="85">
        <v>254</v>
      </c>
      <c r="CC710" s="85">
        <v>136</v>
      </c>
      <c r="CD710" s="85">
        <v>17</v>
      </c>
      <c r="CE710" s="85">
        <v>18</v>
      </c>
      <c r="CF710" s="85">
        <v>25</v>
      </c>
      <c r="CG710" s="85">
        <v>23</v>
      </c>
      <c r="CH710" s="85">
        <v>26</v>
      </c>
      <c r="CI710" s="85">
        <v>26</v>
      </c>
      <c r="CJ710" s="85">
        <v>24</v>
      </c>
      <c r="CK710" s="85">
        <v>26</v>
      </c>
      <c r="CL710" s="85">
        <v>26</v>
      </c>
      <c r="CM710" s="85">
        <v>26</v>
      </c>
      <c r="CN710" s="85">
        <v>26</v>
      </c>
      <c r="CO710" s="85">
        <v>26</v>
      </c>
      <c r="CP710" s="85">
        <v>26</v>
      </c>
      <c r="CQ710" s="85">
        <v>26</v>
      </c>
      <c r="CR710" s="85">
        <v>26</v>
      </c>
      <c r="CS710" s="85">
        <v>26</v>
      </c>
      <c r="CT710" s="85">
        <v>26</v>
      </c>
      <c r="CU710" s="85">
        <v>26</v>
      </c>
      <c r="CV710" s="85">
        <v>26</v>
      </c>
      <c r="CW710" s="85">
        <v>26</v>
      </c>
      <c r="CX710" s="85">
        <v>26</v>
      </c>
      <c r="CY710" s="85">
        <v>26</v>
      </c>
      <c r="CZ710" s="85">
        <v>26</v>
      </c>
      <c r="DA710" s="85">
        <v>26</v>
      </c>
      <c r="DB710" s="85">
        <v>26</v>
      </c>
      <c r="DC710" s="85">
        <v>26</v>
      </c>
      <c r="DD710" s="85">
        <v>26</v>
      </c>
      <c r="DE710" s="85">
        <v>26</v>
      </c>
      <c r="DF710" s="85">
        <v>26</v>
      </c>
      <c r="DG710" s="85">
        <v>26</v>
      </c>
      <c r="DH710" s="85">
        <v>26</v>
      </c>
      <c r="DI710" s="85">
        <v>26</v>
      </c>
      <c r="DJ710" s="85">
        <v>26</v>
      </c>
      <c r="DK710" s="85">
        <v>26</v>
      </c>
      <c r="DL710" s="85">
        <v>26</v>
      </c>
      <c r="DM710" s="85">
        <v>26</v>
      </c>
      <c r="DN710" s="85">
        <v>26</v>
      </c>
      <c r="DO710" s="85">
        <v>26</v>
      </c>
      <c r="DP710" s="85">
        <v>26</v>
      </c>
      <c r="DQ710" s="85">
        <v>26</v>
      </c>
      <c r="DR710" s="85">
        <v>26</v>
      </c>
      <c r="DS710" s="85">
        <v>26</v>
      </c>
      <c r="DT710" s="85">
        <v>26</v>
      </c>
      <c r="DU710" s="85">
        <v>26</v>
      </c>
      <c r="DV710" s="85">
        <v>26</v>
      </c>
      <c r="DW710" s="85">
        <v>26</v>
      </c>
      <c r="DX710" s="85">
        <v>26</v>
      </c>
      <c r="DY710" s="85">
        <v>26</v>
      </c>
      <c r="DZ710" s="85">
        <v>26</v>
      </c>
      <c r="EA710" s="85">
        <v>26</v>
      </c>
      <c r="EB710" s="85">
        <v>26</v>
      </c>
      <c r="EC710" s="85">
        <v>26</v>
      </c>
      <c r="ED710" s="85">
        <v>26</v>
      </c>
      <c r="EE710" s="85">
        <v>26</v>
      </c>
      <c r="EF710" s="85">
        <v>26</v>
      </c>
      <c r="EG710" s="85">
        <v>26</v>
      </c>
      <c r="EH710" s="85">
        <v>26</v>
      </c>
      <c r="EI710" s="85">
        <v>26</v>
      </c>
      <c r="EJ710" s="85">
        <v>26</v>
      </c>
      <c r="EK710" s="85">
        <v>26</v>
      </c>
      <c r="EL710" s="85">
        <v>26</v>
      </c>
      <c r="EM710" s="85">
        <v>26</v>
      </c>
      <c r="EN710" s="85">
        <v>26</v>
      </c>
      <c r="EO710" s="85">
        <v>26</v>
      </c>
      <c r="EP710" s="85">
        <v>26</v>
      </c>
      <c r="EQ710" s="85">
        <v>26</v>
      </c>
      <c r="ER710" s="85">
        <v>26</v>
      </c>
      <c r="ES710" s="85">
        <v>26</v>
      </c>
      <c r="ET710" s="85">
        <v>26</v>
      </c>
      <c r="EU710" s="85">
        <v>26</v>
      </c>
      <c r="EV710" s="85">
        <v>26</v>
      </c>
      <c r="EW710" s="85">
        <v>25</v>
      </c>
      <c r="EX710" s="85">
        <v>25</v>
      </c>
      <c r="EY710" s="85">
        <v>25</v>
      </c>
      <c r="EZ710" s="85">
        <v>18</v>
      </c>
      <c r="FA710" s="85">
        <v>20</v>
      </c>
      <c r="FB710" s="85">
        <v>220</v>
      </c>
      <c r="FC710" s="85">
        <v>255</v>
      </c>
      <c r="FD710" s="85">
        <v>255</v>
      </c>
      <c r="FE710" s="85">
        <v>255</v>
      </c>
      <c r="FF710" s="85">
        <v>255</v>
      </c>
      <c r="FG710" s="85">
        <v>255</v>
      </c>
      <c r="FH710" s="85">
        <v>255</v>
      </c>
      <c r="FI710" s="85">
        <v>255</v>
      </c>
      <c r="FJ710" s="85">
        <v>255</v>
      </c>
      <c r="FK710" s="85">
        <v>255</v>
      </c>
      <c r="FL710" s="85">
        <v>255</v>
      </c>
      <c r="FM710" s="85">
        <v>255</v>
      </c>
      <c r="FN710" s="85">
        <v>255</v>
      </c>
      <c r="FO710" s="85">
        <v>255</v>
      </c>
      <c r="FP710" s="85">
        <v>255</v>
      </c>
      <c r="FQ710" s="85">
        <v>255</v>
      </c>
      <c r="FR710" s="85">
        <v>255</v>
      </c>
      <c r="FS710" s="85">
        <v>255</v>
      </c>
      <c r="FT710" s="85">
        <v>255</v>
      </c>
      <c r="FU710" s="85">
        <v>255</v>
      </c>
      <c r="FV710" s="85">
        <v>255</v>
      </c>
      <c r="FW710" s="85">
        <v>255</v>
      </c>
      <c r="FX710" s="85">
        <v>255</v>
      </c>
      <c r="FY710" s="85">
        <v>255</v>
      </c>
      <c r="FZ710" s="85">
        <v>255</v>
      </c>
      <c r="GA710" s="85">
        <v>255</v>
      </c>
      <c r="GB710" s="85">
        <v>255</v>
      </c>
      <c r="GC710" s="85">
        <v>255</v>
      </c>
      <c r="GD710" s="85">
        <v>255</v>
      </c>
      <c r="GE710" s="85">
        <v>255</v>
      </c>
      <c r="GF710" s="85">
        <v>255</v>
      </c>
      <c r="GG710" s="85">
        <v>255</v>
      </c>
      <c r="GH710" s="85">
        <v>255</v>
      </c>
      <c r="GI710" s="85">
        <v>255</v>
      </c>
      <c r="GJ710" s="85">
        <v>255</v>
      </c>
      <c r="GK710" s="85">
        <v>255</v>
      </c>
      <c r="GL710" s="85">
        <v>255</v>
      </c>
      <c r="GM710" s="85">
        <v>255</v>
      </c>
      <c r="GN710" s="85">
        <v>255</v>
      </c>
      <c r="GO710" s="85">
        <v>255</v>
      </c>
      <c r="GP710" s="85">
        <v>255</v>
      </c>
      <c r="GQ710" s="85">
        <v>255</v>
      </c>
      <c r="GR710" s="85">
        <v>255</v>
      </c>
      <c r="GS710" s="85">
        <v>255</v>
      </c>
      <c r="GT710" s="85">
        <v>255</v>
      </c>
      <c r="GU710" s="85">
        <v>255</v>
      </c>
      <c r="GV710" s="85">
        <v>255</v>
      </c>
      <c r="GW710" s="85">
        <v>255</v>
      </c>
      <c r="GX710" s="85">
        <v>255</v>
      </c>
      <c r="GY710" s="85">
        <v>255</v>
      </c>
      <c r="GZ710" s="85">
        <v>255</v>
      </c>
      <c r="HA710" s="85">
        <v>255</v>
      </c>
      <c r="HB710" s="85">
        <v>255</v>
      </c>
      <c r="HC710" s="85">
        <v>255</v>
      </c>
      <c r="HD710" s="85">
        <v>255</v>
      </c>
      <c r="HE710" s="85">
        <v>255</v>
      </c>
      <c r="HF710" s="85">
        <v>255</v>
      </c>
      <c r="HG710" s="85">
        <v>255</v>
      </c>
      <c r="HH710" s="85">
        <v>255</v>
      </c>
      <c r="HI710" s="85">
        <v>255</v>
      </c>
      <c r="HJ710" s="85">
        <v>255</v>
      </c>
      <c r="HK710" s="85">
        <v>255</v>
      </c>
      <c r="HL710" s="85">
        <v>255</v>
      </c>
      <c r="HM710" s="85">
        <v>255</v>
      </c>
      <c r="HN710" s="85">
        <v>255</v>
      </c>
      <c r="HO710" s="85">
        <v>255</v>
      </c>
      <c r="HP710" s="85">
        <v>255</v>
      </c>
      <c r="HQ710" s="85">
        <v>255</v>
      </c>
      <c r="HR710" s="85">
        <v>255</v>
      </c>
      <c r="HS710" s="85">
        <v>255</v>
      </c>
      <c r="HT710" s="85">
        <v>255</v>
      </c>
      <c r="HU710" s="85">
        <v>255</v>
      </c>
      <c r="HV710" s="85">
        <v>255</v>
      </c>
      <c r="HW710" s="85">
        <v>255</v>
      </c>
      <c r="HX710" s="85">
        <v>255</v>
      </c>
      <c r="HY710" s="85">
        <v>255</v>
      </c>
      <c r="HZ710" s="85">
        <v>255</v>
      </c>
      <c r="IA710" s="85">
        <v>255</v>
      </c>
      <c r="IB710" s="85">
        <v>255</v>
      </c>
      <c r="IC710" s="85">
        <v>255</v>
      </c>
      <c r="ID710" s="85">
        <v>255</v>
      </c>
      <c r="IE710" s="85">
        <v>255</v>
      </c>
    </row>
    <row r="711" spans="1:239" ht="7.8">
      <c r="A711" s="85">
        <v>255</v>
      </c>
      <c r="B711" s="85">
        <v>255</v>
      </c>
      <c r="C711" s="85">
        <v>255</v>
      </c>
      <c r="D711" s="85">
        <v>255</v>
      </c>
      <c r="E711" s="85">
        <v>255</v>
      </c>
      <c r="F711" s="85">
        <v>255</v>
      </c>
      <c r="G711" s="85">
        <v>255</v>
      </c>
      <c r="H711" s="85">
        <v>255</v>
      </c>
      <c r="I711" s="85">
        <v>255</v>
      </c>
      <c r="J711" s="85">
        <v>255</v>
      </c>
      <c r="K711" s="85">
        <v>255</v>
      </c>
      <c r="L711" s="85">
        <v>255</v>
      </c>
      <c r="M711" s="85">
        <v>255</v>
      </c>
      <c r="N711" s="85">
        <v>255</v>
      </c>
      <c r="O711" s="85">
        <v>255</v>
      </c>
      <c r="P711" s="85">
        <v>255</v>
      </c>
      <c r="Q711" s="85">
        <v>255</v>
      </c>
      <c r="R711" s="85">
        <v>255</v>
      </c>
      <c r="S711" s="85">
        <v>255</v>
      </c>
      <c r="T711" s="85">
        <v>255</v>
      </c>
      <c r="U711" s="85">
        <v>255</v>
      </c>
      <c r="V711" s="85">
        <v>255</v>
      </c>
      <c r="W711" s="85">
        <v>255</v>
      </c>
      <c r="X711" s="85">
        <v>255</v>
      </c>
      <c r="Y711" s="85">
        <v>255</v>
      </c>
      <c r="Z711" s="85">
        <v>255</v>
      </c>
      <c r="AA711" s="85">
        <v>255</v>
      </c>
      <c r="AB711" s="85">
        <v>255</v>
      </c>
      <c r="AC711" s="85">
        <v>255</v>
      </c>
      <c r="AD711" s="85">
        <v>255</v>
      </c>
      <c r="AE711" s="85">
        <v>255</v>
      </c>
      <c r="AF711" s="85">
        <v>255</v>
      </c>
      <c r="AG711" s="85">
        <v>255</v>
      </c>
      <c r="AH711" s="85">
        <v>255</v>
      </c>
      <c r="AI711" s="85">
        <v>255</v>
      </c>
      <c r="AJ711" s="85">
        <v>255</v>
      </c>
      <c r="AK711" s="85">
        <v>255</v>
      </c>
      <c r="AL711" s="85">
        <v>255</v>
      </c>
      <c r="AM711" s="85">
        <v>255</v>
      </c>
      <c r="AN711" s="85">
        <v>255</v>
      </c>
      <c r="AO711" s="85">
        <v>255</v>
      </c>
      <c r="AP711" s="85">
        <v>255</v>
      </c>
      <c r="AQ711" s="85">
        <v>255</v>
      </c>
      <c r="AR711" s="85">
        <v>255</v>
      </c>
      <c r="AS711" s="85">
        <v>255</v>
      </c>
      <c r="AT711" s="85">
        <v>255</v>
      </c>
      <c r="AU711" s="85">
        <v>255</v>
      </c>
      <c r="AV711" s="85">
        <v>255</v>
      </c>
      <c r="AW711" s="85">
        <v>255</v>
      </c>
      <c r="AX711" s="85">
        <v>255</v>
      </c>
      <c r="AY711" s="85">
        <v>255</v>
      </c>
      <c r="AZ711" s="85">
        <v>255</v>
      </c>
      <c r="BA711" s="85">
        <v>255</v>
      </c>
      <c r="BB711" s="85">
        <v>255</v>
      </c>
      <c r="BC711" s="85">
        <v>255</v>
      </c>
      <c r="BD711" s="85">
        <v>255</v>
      </c>
      <c r="BE711" s="85">
        <v>255</v>
      </c>
      <c r="BF711" s="85">
        <v>255</v>
      </c>
      <c r="BG711" s="85">
        <v>255</v>
      </c>
      <c r="BH711" s="85">
        <v>255</v>
      </c>
      <c r="BI711" s="85">
        <v>255</v>
      </c>
      <c r="BJ711" s="85">
        <v>255</v>
      </c>
      <c r="BK711" s="85">
        <v>255</v>
      </c>
      <c r="BL711" s="85">
        <v>255</v>
      </c>
      <c r="BM711" s="85">
        <v>255</v>
      </c>
      <c r="BN711" s="85">
        <v>255</v>
      </c>
      <c r="BO711" s="85">
        <v>255</v>
      </c>
      <c r="BP711" s="85">
        <v>255</v>
      </c>
      <c r="BQ711" s="85">
        <v>255</v>
      </c>
      <c r="BR711" s="85">
        <v>255</v>
      </c>
      <c r="BS711" s="85">
        <v>255</v>
      </c>
      <c r="BT711" s="85">
        <v>255</v>
      </c>
      <c r="BU711" s="85">
        <v>255</v>
      </c>
      <c r="BV711" s="85">
        <v>255</v>
      </c>
      <c r="BW711" s="85">
        <v>255</v>
      </c>
      <c r="BX711" s="85">
        <v>255</v>
      </c>
      <c r="BY711" s="85">
        <v>255</v>
      </c>
      <c r="BZ711" s="85">
        <v>255</v>
      </c>
      <c r="CA711" s="85">
        <v>255</v>
      </c>
      <c r="CB711" s="85">
        <v>253</v>
      </c>
      <c r="CC711" s="85">
        <v>135</v>
      </c>
      <c r="CD711" s="85">
        <v>15</v>
      </c>
      <c r="CE711" s="85">
        <v>16</v>
      </c>
      <c r="CF711" s="85">
        <v>21</v>
      </c>
      <c r="CG711" s="85">
        <v>18</v>
      </c>
      <c r="CH711" s="85">
        <v>20</v>
      </c>
      <c r="CI711" s="85">
        <v>21</v>
      </c>
      <c r="CJ711" s="85">
        <v>23</v>
      </c>
      <c r="CK711" s="85">
        <v>20</v>
      </c>
      <c r="CL711" s="85">
        <v>21</v>
      </c>
      <c r="CM711" s="85">
        <v>21</v>
      </c>
      <c r="CN711" s="85">
        <v>21</v>
      </c>
      <c r="CO711" s="85">
        <v>21</v>
      </c>
      <c r="CP711" s="85">
        <v>21</v>
      </c>
      <c r="CQ711" s="85">
        <v>21</v>
      </c>
      <c r="CR711" s="85">
        <v>21</v>
      </c>
      <c r="CS711" s="85">
        <v>21</v>
      </c>
      <c r="CT711" s="85">
        <v>21</v>
      </c>
      <c r="CU711" s="85">
        <v>21</v>
      </c>
      <c r="CV711" s="85">
        <v>21</v>
      </c>
      <c r="CW711" s="85">
        <v>21</v>
      </c>
      <c r="CX711" s="85">
        <v>21</v>
      </c>
      <c r="CY711" s="85">
        <v>21</v>
      </c>
      <c r="CZ711" s="85">
        <v>21</v>
      </c>
      <c r="DA711" s="85">
        <v>21</v>
      </c>
      <c r="DB711" s="85">
        <v>21</v>
      </c>
      <c r="DC711" s="85">
        <v>21</v>
      </c>
      <c r="DD711" s="85">
        <v>21</v>
      </c>
      <c r="DE711" s="85">
        <v>21</v>
      </c>
      <c r="DF711" s="85">
        <v>21</v>
      </c>
      <c r="DG711" s="85">
        <v>21</v>
      </c>
      <c r="DH711" s="85">
        <v>21</v>
      </c>
      <c r="DI711" s="85">
        <v>21</v>
      </c>
      <c r="DJ711" s="85">
        <v>21</v>
      </c>
      <c r="DK711" s="85">
        <v>21</v>
      </c>
      <c r="DL711" s="85">
        <v>21</v>
      </c>
      <c r="DM711" s="85">
        <v>21</v>
      </c>
      <c r="DN711" s="85">
        <v>21</v>
      </c>
      <c r="DO711" s="85">
        <v>21</v>
      </c>
      <c r="DP711" s="85">
        <v>21</v>
      </c>
      <c r="DQ711" s="85">
        <v>21</v>
      </c>
      <c r="DR711" s="85">
        <v>21</v>
      </c>
      <c r="DS711" s="85">
        <v>21</v>
      </c>
      <c r="DT711" s="85">
        <v>21</v>
      </c>
      <c r="DU711" s="85">
        <v>21</v>
      </c>
      <c r="DV711" s="85">
        <v>21</v>
      </c>
      <c r="DW711" s="85">
        <v>21</v>
      </c>
      <c r="DX711" s="85">
        <v>21</v>
      </c>
      <c r="DY711" s="85">
        <v>21</v>
      </c>
      <c r="DZ711" s="85">
        <v>21</v>
      </c>
      <c r="EA711" s="85">
        <v>21</v>
      </c>
      <c r="EB711" s="85">
        <v>21</v>
      </c>
      <c r="EC711" s="85">
        <v>21</v>
      </c>
      <c r="ED711" s="85">
        <v>21</v>
      </c>
      <c r="EE711" s="85">
        <v>21</v>
      </c>
      <c r="EF711" s="85">
        <v>21</v>
      </c>
      <c r="EG711" s="85">
        <v>21</v>
      </c>
      <c r="EH711" s="85">
        <v>21</v>
      </c>
      <c r="EI711" s="85">
        <v>21</v>
      </c>
      <c r="EJ711" s="85">
        <v>21</v>
      </c>
      <c r="EK711" s="85">
        <v>21</v>
      </c>
      <c r="EL711" s="85">
        <v>21</v>
      </c>
      <c r="EM711" s="85">
        <v>21</v>
      </c>
      <c r="EN711" s="85">
        <v>21</v>
      </c>
      <c r="EO711" s="85">
        <v>21</v>
      </c>
      <c r="EP711" s="85">
        <v>21</v>
      </c>
      <c r="EQ711" s="85">
        <v>21</v>
      </c>
      <c r="ER711" s="85">
        <v>21</v>
      </c>
      <c r="ES711" s="85">
        <v>21</v>
      </c>
      <c r="ET711" s="85">
        <v>21</v>
      </c>
      <c r="EU711" s="85">
        <v>21</v>
      </c>
      <c r="EV711" s="85">
        <v>20</v>
      </c>
      <c r="EW711" s="85">
        <v>21</v>
      </c>
      <c r="EX711" s="85">
        <v>21</v>
      </c>
      <c r="EY711" s="85">
        <v>21</v>
      </c>
      <c r="EZ711" s="85">
        <v>13</v>
      </c>
      <c r="FA711" s="85">
        <v>17</v>
      </c>
      <c r="FB711" s="85">
        <v>219</v>
      </c>
      <c r="FC711" s="85">
        <v>255</v>
      </c>
      <c r="FD711" s="85">
        <v>255</v>
      </c>
      <c r="FE711" s="85">
        <v>255</v>
      </c>
      <c r="FF711" s="85">
        <v>255</v>
      </c>
      <c r="FG711" s="85">
        <v>255</v>
      </c>
      <c r="FH711" s="85">
        <v>255</v>
      </c>
      <c r="FI711" s="85">
        <v>255</v>
      </c>
      <c r="FJ711" s="85">
        <v>255</v>
      </c>
      <c r="FK711" s="85">
        <v>255</v>
      </c>
      <c r="FL711" s="85">
        <v>255</v>
      </c>
      <c r="FM711" s="85">
        <v>255</v>
      </c>
      <c r="FN711" s="85">
        <v>255</v>
      </c>
      <c r="FO711" s="85">
        <v>255</v>
      </c>
      <c r="FP711" s="85">
        <v>255</v>
      </c>
      <c r="FQ711" s="85">
        <v>255</v>
      </c>
      <c r="FR711" s="85">
        <v>255</v>
      </c>
      <c r="FS711" s="85">
        <v>255</v>
      </c>
      <c r="FT711" s="85">
        <v>255</v>
      </c>
      <c r="FU711" s="85">
        <v>255</v>
      </c>
      <c r="FV711" s="85">
        <v>255</v>
      </c>
      <c r="FW711" s="85">
        <v>255</v>
      </c>
      <c r="FX711" s="85">
        <v>255</v>
      </c>
      <c r="FY711" s="85">
        <v>255</v>
      </c>
      <c r="FZ711" s="85">
        <v>255</v>
      </c>
      <c r="GA711" s="85">
        <v>255</v>
      </c>
      <c r="GB711" s="85">
        <v>255</v>
      </c>
      <c r="GC711" s="85">
        <v>255</v>
      </c>
      <c r="GD711" s="85">
        <v>255</v>
      </c>
      <c r="GE711" s="85">
        <v>255</v>
      </c>
      <c r="GF711" s="85">
        <v>255</v>
      </c>
      <c r="GG711" s="85">
        <v>255</v>
      </c>
      <c r="GH711" s="85">
        <v>255</v>
      </c>
      <c r="GI711" s="85">
        <v>255</v>
      </c>
      <c r="GJ711" s="85">
        <v>255</v>
      </c>
      <c r="GK711" s="85">
        <v>255</v>
      </c>
      <c r="GL711" s="85">
        <v>255</v>
      </c>
      <c r="GM711" s="85">
        <v>255</v>
      </c>
      <c r="GN711" s="85">
        <v>255</v>
      </c>
      <c r="GO711" s="85">
        <v>255</v>
      </c>
      <c r="GP711" s="85">
        <v>255</v>
      </c>
      <c r="GQ711" s="85">
        <v>255</v>
      </c>
      <c r="GR711" s="85">
        <v>255</v>
      </c>
      <c r="GS711" s="85">
        <v>255</v>
      </c>
      <c r="GT711" s="85">
        <v>255</v>
      </c>
      <c r="GU711" s="85">
        <v>255</v>
      </c>
      <c r="GV711" s="85">
        <v>255</v>
      </c>
      <c r="GW711" s="85">
        <v>255</v>
      </c>
      <c r="GX711" s="85">
        <v>255</v>
      </c>
      <c r="GY711" s="85">
        <v>255</v>
      </c>
      <c r="GZ711" s="85">
        <v>255</v>
      </c>
      <c r="HA711" s="85">
        <v>255</v>
      </c>
      <c r="HB711" s="85">
        <v>255</v>
      </c>
      <c r="HC711" s="85">
        <v>255</v>
      </c>
      <c r="HD711" s="85">
        <v>255</v>
      </c>
      <c r="HE711" s="85">
        <v>255</v>
      </c>
      <c r="HF711" s="85">
        <v>255</v>
      </c>
      <c r="HG711" s="85">
        <v>255</v>
      </c>
      <c r="HH711" s="85">
        <v>255</v>
      </c>
      <c r="HI711" s="85">
        <v>255</v>
      </c>
      <c r="HJ711" s="85">
        <v>255</v>
      </c>
      <c r="HK711" s="85">
        <v>255</v>
      </c>
      <c r="HL711" s="85">
        <v>255</v>
      </c>
      <c r="HM711" s="85">
        <v>255</v>
      </c>
      <c r="HN711" s="85">
        <v>255</v>
      </c>
      <c r="HO711" s="85">
        <v>255</v>
      </c>
      <c r="HP711" s="85">
        <v>255</v>
      </c>
      <c r="HQ711" s="85">
        <v>255</v>
      </c>
      <c r="HR711" s="85">
        <v>255</v>
      </c>
      <c r="HS711" s="85">
        <v>255</v>
      </c>
      <c r="HT711" s="85">
        <v>255</v>
      </c>
      <c r="HU711" s="85">
        <v>255</v>
      </c>
      <c r="HV711" s="85">
        <v>255</v>
      </c>
      <c r="HW711" s="85">
        <v>255</v>
      </c>
      <c r="HX711" s="85">
        <v>255</v>
      </c>
      <c r="HY711" s="85">
        <v>255</v>
      </c>
      <c r="HZ711" s="85">
        <v>255</v>
      </c>
      <c r="IA711" s="85">
        <v>255</v>
      </c>
      <c r="IB711" s="85">
        <v>255</v>
      </c>
      <c r="IC711" s="85">
        <v>255</v>
      </c>
      <c r="ID711" s="85">
        <v>255</v>
      </c>
      <c r="IE711" s="85">
        <v>255</v>
      </c>
    </row>
    <row r="712" spans="1:239" ht="7.8">
      <c r="A712" s="85">
        <v>255</v>
      </c>
      <c r="B712" s="85">
        <v>255</v>
      </c>
      <c r="C712" s="85">
        <v>255</v>
      </c>
      <c r="D712" s="85">
        <v>255</v>
      </c>
      <c r="E712" s="85">
        <v>255</v>
      </c>
      <c r="F712" s="85">
        <v>255</v>
      </c>
      <c r="G712" s="85">
        <v>255</v>
      </c>
      <c r="H712" s="85">
        <v>255</v>
      </c>
      <c r="I712" s="85">
        <v>255</v>
      </c>
      <c r="J712" s="85">
        <v>255</v>
      </c>
      <c r="K712" s="85">
        <v>255</v>
      </c>
      <c r="L712" s="85">
        <v>255</v>
      </c>
      <c r="M712" s="85">
        <v>255</v>
      </c>
      <c r="N712" s="85">
        <v>255</v>
      </c>
      <c r="O712" s="85">
        <v>255</v>
      </c>
      <c r="P712" s="85">
        <v>255</v>
      </c>
      <c r="Q712" s="85">
        <v>255</v>
      </c>
      <c r="R712" s="85">
        <v>255</v>
      </c>
      <c r="S712" s="85">
        <v>255</v>
      </c>
      <c r="T712" s="85">
        <v>255</v>
      </c>
      <c r="U712" s="85">
        <v>255</v>
      </c>
      <c r="V712" s="85">
        <v>255</v>
      </c>
      <c r="W712" s="85">
        <v>255</v>
      </c>
      <c r="X712" s="85">
        <v>255</v>
      </c>
      <c r="Y712" s="85">
        <v>255</v>
      </c>
      <c r="Z712" s="85">
        <v>255</v>
      </c>
      <c r="AA712" s="85">
        <v>255</v>
      </c>
      <c r="AB712" s="85">
        <v>255</v>
      </c>
      <c r="AC712" s="85">
        <v>255</v>
      </c>
      <c r="AD712" s="85">
        <v>255</v>
      </c>
      <c r="AE712" s="85">
        <v>255</v>
      </c>
      <c r="AF712" s="85">
        <v>255</v>
      </c>
      <c r="AG712" s="85">
        <v>255</v>
      </c>
      <c r="AH712" s="85">
        <v>255</v>
      </c>
      <c r="AI712" s="85">
        <v>255</v>
      </c>
      <c r="AJ712" s="85">
        <v>255</v>
      </c>
      <c r="AK712" s="85">
        <v>255</v>
      </c>
      <c r="AL712" s="85">
        <v>255</v>
      </c>
      <c r="AM712" s="85">
        <v>255</v>
      </c>
      <c r="AN712" s="85">
        <v>255</v>
      </c>
      <c r="AO712" s="85">
        <v>255</v>
      </c>
      <c r="AP712" s="85">
        <v>255</v>
      </c>
      <c r="AQ712" s="85">
        <v>255</v>
      </c>
      <c r="AR712" s="85">
        <v>255</v>
      </c>
      <c r="AS712" s="85">
        <v>255</v>
      </c>
      <c r="AT712" s="85">
        <v>255</v>
      </c>
      <c r="AU712" s="85">
        <v>255</v>
      </c>
      <c r="AV712" s="85">
        <v>255</v>
      </c>
      <c r="AW712" s="85">
        <v>255</v>
      </c>
      <c r="AX712" s="85">
        <v>255</v>
      </c>
      <c r="AY712" s="85">
        <v>255</v>
      </c>
      <c r="AZ712" s="85">
        <v>255</v>
      </c>
      <c r="BA712" s="85">
        <v>255</v>
      </c>
      <c r="BB712" s="85">
        <v>255</v>
      </c>
      <c r="BC712" s="85">
        <v>255</v>
      </c>
      <c r="BD712" s="85">
        <v>255</v>
      </c>
      <c r="BE712" s="85">
        <v>255</v>
      </c>
      <c r="BF712" s="85">
        <v>255</v>
      </c>
      <c r="BG712" s="85">
        <v>255</v>
      </c>
      <c r="BH712" s="85">
        <v>255</v>
      </c>
      <c r="BI712" s="85">
        <v>255</v>
      </c>
      <c r="BJ712" s="85">
        <v>255</v>
      </c>
      <c r="BK712" s="85">
        <v>255</v>
      </c>
      <c r="BL712" s="85">
        <v>255</v>
      </c>
      <c r="BM712" s="85">
        <v>255</v>
      </c>
      <c r="BN712" s="85">
        <v>255</v>
      </c>
      <c r="BO712" s="85">
        <v>255</v>
      </c>
      <c r="BP712" s="85">
        <v>255</v>
      </c>
      <c r="BQ712" s="85">
        <v>255</v>
      </c>
      <c r="BR712" s="85">
        <v>255</v>
      </c>
      <c r="BS712" s="85">
        <v>255</v>
      </c>
      <c r="BT712" s="85">
        <v>255</v>
      </c>
      <c r="BU712" s="85">
        <v>255</v>
      </c>
      <c r="BV712" s="85">
        <v>255</v>
      </c>
      <c r="BW712" s="85">
        <v>255</v>
      </c>
      <c r="BX712" s="85">
        <v>255</v>
      </c>
      <c r="BY712" s="85">
        <v>255</v>
      </c>
      <c r="BZ712" s="85">
        <v>255</v>
      </c>
      <c r="CA712" s="85">
        <v>255</v>
      </c>
      <c r="CB712" s="85">
        <v>255</v>
      </c>
      <c r="CC712" s="85">
        <v>248</v>
      </c>
      <c r="CD712" s="85">
        <v>102</v>
      </c>
      <c r="CE712" s="85">
        <v>21</v>
      </c>
      <c r="CF712" s="85">
        <v>33</v>
      </c>
      <c r="CG712" s="85">
        <v>35</v>
      </c>
      <c r="CH712" s="85">
        <v>35</v>
      </c>
      <c r="CI712" s="85">
        <v>36</v>
      </c>
      <c r="CJ712" s="85">
        <v>36</v>
      </c>
      <c r="CK712" s="85">
        <v>34</v>
      </c>
      <c r="CL712" s="85">
        <v>35</v>
      </c>
      <c r="CM712" s="85">
        <v>35</v>
      </c>
      <c r="CN712" s="85">
        <v>35</v>
      </c>
      <c r="CO712" s="85">
        <v>35</v>
      </c>
      <c r="CP712" s="85">
        <v>35</v>
      </c>
      <c r="CQ712" s="85">
        <v>35</v>
      </c>
      <c r="CR712" s="85">
        <v>35</v>
      </c>
      <c r="CS712" s="85">
        <v>35</v>
      </c>
      <c r="CT712" s="85">
        <v>35</v>
      </c>
      <c r="CU712" s="85">
        <v>35</v>
      </c>
      <c r="CV712" s="85">
        <v>35</v>
      </c>
      <c r="CW712" s="85">
        <v>35</v>
      </c>
      <c r="CX712" s="85">
        <v>35</v>
      </c>
      <c r="CY712" s="85">
        <v>35</v>
      </c>
      <c r="CZ712" s="85">
        <v>35</v>
      </c>
      <c r="DA712" s="85">
        <v>35</v>
      </c>
      <c r="DB712" s="85">
        <v>35</v>
      </c>
      <c r="DC712" s="85">
        <v>35</v>
      </c>
      <c r="DD712" s="85">
        <v>35</v>
      </c>
      <c r="DE712" s="85">
        <v>35</v>
      </c>
      <c r="DF712" s="85">
        <v>35</v>
      </c>
      <c r="DG712" s="85">
        <v>35</v>
      </c>
      <c r="DH712" s="85">
        <v>35</v>
      </c>
      <c r="DI712" s="85">
        <v>35</v>
      </c>
      <c r="DJ712" s="85">
        <v>35</v>
      </c>
      <c r="DK712" s="85">
        <v>35</v>
      </c>
      <c r="DL712" s="85">
        <v>35</v>
      </c>
      <c r="DM712" s="85">
        <v>35</v>
      </c>
      <c r="DN712" s="85">
        <v>35</v>
      </c>
      <c r="DO712" s="85">
        <v>35</v>
      </c>
      <c r="DP712" s="85">
        <v>35</v>
      </c>
      <c r="DQ712" s="85">
        <v>35</v>
      </c>
      <c r="DR712" s="85">
        <v>35</v>
      </c>
      <c r="DS712" s="85">
        <v>35</v>
      </c>
      <c r="DT712" s="85">
        <v>35</v>
      </c>
      <c r="DU712" s="85">
        <v>35</v>
      </c>
      <c r="DV712" s="85">
        <v>35</v>
      </c>
      <c r="DW712" s="85">
        <v>35</v>
      </c>
      <c r="DX712" s="85">
        <v>35</v>
      </c>
      <c r="DY712" s="85">
        <v>35</v>
      </c>
      <c r="DZ712" s="85">
        <v>35</v>
      </c>
      <c r="EA712" s="85">
        <v>35</v>
      </c>
      <c r="EB712" s="85">
        <v>35</v>
      </c>
      <c r="EC712" s="85">
        <v>35</v>
      </c>
      <c r="ED712" s="85">
        <v>35</v>
      </c>
      <c r="EE712" s="85">
        <v>35</v>
      </c>
      <c r="EF712" s="85">
        <v>35</v>
      </c>
      <c r="EG712" s="85">
        <v>35</v>
      </c>
      <c r="EH712" s="85">
        <v>35</v>
      </c>
      <c r="EI712" s="85">
        <v>35</v>
      </c>
      <c r="EJ712" s="85">
        <v>35</v>
      </c>
      <c r="EK712" s="85">
        <v>35</v>
      </c>
      <c r="EL712" s="85">
        <v>35</v>
      </c>
      <c r="EM712" s="85">
        <v>35</v>
      </c>
      <c r="EN712" s="85">
        <v>35</v>
      </c>
      <c r="EO712" s="85">
        <v>35</v>
      </c>
      <c r="EP712" s="85">
        <v>35</v>
      </c>
      <c r="EQ712" s="85">
        <v>35</v>
      </c>
      <c r="ER712" s="85">
        <v>35</v>
      </c>
      <c r="ES712" s="85">
        <v>35</v>
      </c>
      <c r="ET712" s="85">
        <v>34</v>
      </c>
      <c r="EU712" s="85">
        <v>35</v>
      </c>
      <c r="EV712" s="85">
        <v>35</v>
      </c>
      <c r="EW712" s="85">
        <v>38</v>
      </c>
      <c r="EX712" s="85">
        <v>35</v>
      </c>
      <c r="EY712" s="85">
        <v>33</v>
      </c>
      <c r="EZ712" s="85">
        <v>24</v>
      </c>
      <c r="FA712" s="85">
        <v>143</v>
      </c>
      <c r="FB712" s="85">
        <v>255</v>
      </c>
      <c r="FC712" s="85">
        <v>255</v>
      </c>
      <c r="FD712" s="85">
        <v>255</v>
      </c>
      <c r="FE712" s="85">
        <v>255</v>
      </c>
      <c r="FF712" s="85">
        <v>255</v>
      </c>
      <c r="FG712" s="85">
        <v>255</v>
      </c>
      <c r="FH712" s="85">
        <v>255</v>
      </c>
      <c r="FI712" s="85">
        <v>255</v>
      </c>
      <c r="FJ712" s="85">
        <v>255</v>
      </c>
      <c r="FK712" s="85">
        <v>255</v>
      </c>
      <c r="FL712" s="85">
        <v>255</v>
      </c>
      <c r="FM712" s="85">
        <v>255</v>
      </c>
      <c r="FN712" s="85">
        <v>255</v>
      </c>
      <c r="FO712" s="85">
        <v>255</v>
      </c>
      <c r="FP712" s="85">
        <v>255</v>
      </c>
      <c r="FQ712" s="85">
        <v>255</v>
      </c>
      <c r="FR712" s="85">
        <v>255</v>
      </c>
      <c r="FS712" s="85">
        <v>255</v>
      </c>
      <c r="FT712" s="85">
        <v>255</v>
      </c>
      <c r="FU712" s="85">
        <v>255</v>
      </c>
      <c r="FV712" s="85">
        <v>255</v>
      </c>
      <c r="FW712" s="85">
        <v>255</v>
      </c>
      <c r="FX712" s="85">
        <v>255</v>
      </c>
      <c r="FY712" s="85">
        <v>255</v>
      </c>
      <c r="FZ712" s="85">
        <v>255</v>
      </c>
      <c r="GA712" s="85">
        <v>255</v>
      </c>
      <c r="GB712" s="85">
        <v>255</v>
      </c>
      <c r="GC712" s="85">
        <v>255</v>
      </c>
      <c r="GD712" s="85">
        <v>255</v>
      </c>
      <c r="GE712" s="85">
        <v>255</v>
      </c>
      <c r="GF712" s="85">
        <v>255</v>
      </c>
      <c r="GG712" s="85">
        <v>255</v>
      </c>
      <c r="GH712" s="85">
        <v>255</v>
      </c>
      <c r="GI712" s="85">
        <v>255</v>
      </c>
      <c r="GJ712" s="85">
        <v>255</v>
      </c>
      <c r="GK712" s="85">
        <v>255</v>
      </c>
      <c r="GL712" s="85">
        <v>255</v>
      </c>
      <c r="GM712" s="85">
        <v>255</v>
      </c>
      <c r="GN712" s="85">
        <v>255</v>
      </c>
      <c r="GO712" s="85">
        <v>255</v>
      </c>
      <c r="GP712" s="85">
        <v>255</v>
      </c>
      <c r="GQ712" s="85">
        <v>255</v>
      </c>
      <c r="GR712" s="85">
        <v>255</v>
      </c>
      <c r="GS712" s="85">
        <v>255</v>
      </c>
      <c r="GT712" s="85">
        <v>255</v>
      </c>
      <c r="GU712" s="85">
        <v>255</v>
      </c>
      <c r="GV712" s="85">
        <v>255</v>
      </c>
      <c r="GW712" s="85">
        <v>255</v>
      </c>
      <c r="GX712" s="85">
        <v>255</v>
      </c>
      <c r="GY712" s="85">
        <v>255</v>
      </c>
      <c r="GZ712" s="85">
        <v>255</v>
      </c>
      <c r="HA712" s="85">
        <v>255</v>
      </c>
      <c r="HB712" s="85">
        <v>255</v>
      </c>
      <c r="HC712" s="85">
        <v>255</v>
      </c>
      <c r="HD712" s="85">
        <v>255</v>
      </c>
      <c r="HE712" s="85">
        <v>255</v>
      </c>
      <c r="HF712" s="85">
        <v>255</v>
      </c>
      <c r="HG712" s="85">
        <v>255</v>
      </c>
      <c r="HH712" s="85">
        <v>255</v>
      </c>
      <c r="HI712" s="85">
        <v>255</v>
      </c>
      <c r="HJ712" s="85">
        <v>255</v>
      </c>
      <c r="HK712" s="85">
        <v>255</v>
      </c>
      <c r="HL712" s="85">
        <v>255</v>
      </c>
      <c r="HM712" s="85">
        <v>255</v>
      </c>
      <c r="HN712" s="85">
        <v>255</v>
      </c>
      <c r="HO712" s="85">
        <v>255</v>
      </c>
      <c r="HP712" s="85">
        <v>255</v>
      </c>
      <c r="HQ712" s="85">
        <v>255</v>
      </c>
      <c r="HR712" s="85">
        <v>255</v>
      </c>
      <c r="HS712" s="85">
        <v>255</v>
      </c>
      <c r="HT712" s="85">
        <v>255</v>
      </c>
      <c r="HU712" s="85">
        <v>255</v>
      </c>
      <c r="HV712" s="85">
        <v>255</v>
      </c>
      <c r="HW712" s="85">
        <v>255</v>
      </c>
      <c r="HX712" s="85">
        <v>255</v>
      </c>
      <c r="HY712" s="85">
        <v>255</v>
      </c>
      <c r="HZ712" s="85">
        <v>255</v>
      </c>
      <c r="IA712" s="85">
        <v>255</v>
      </c>
      <c r="IB712" s="85">
        <v>255</v>
      </c>
      <c r="IC712" s="85">
        <v>255</v>
      </c>
      <c r="ID712" s="85">
        <v>255</v>
      </c>
      <c r="IE712" s="85">
        <v>255</v>
      </c>
    </row>
    <row r="713" spans="1:239" ht="7.8">
      <c r="A713" s="85">
        <v>255</v>
      </c>
      <c r="B713" s="85">
        <v>255</v>
      </c>
      <c r="C713" s="85">
        <v>255</v>
      </c>
      <c r="D713" s="85">
        <v>255</v>
      </c>
      <c r="E713" s="85">
        <v>255</v>
      </c>
      <c r="F713" s="85">
        <v>255</v>
      </c>
      <c r="G713" s="85">
        <v>255</v>
      </c>
      <c r="H713" s="85">
        <v>255</v>
      </c>
      <c r="I713" s="85">
        <v>255</v>
      </c>
      <c r="J713" s="85">
        <v>255</v>
      </c>
      <c r="K713" s="85">
        <v>255</v>
      </c>
      <c r="L713" s="85">
        <v>255</v>
      </c>
      <c r="M713" s="85">
        <v>255</v>
      </c>
      <c r="N713" s="85">
        <v>255</v>
      </c>
      <c r="O713" s="85">
        <v>255</v>
      </c>
      <c r="P713" s="85">
        <v>255</v>
      </c>
      <c r="Q713" s="85">
        <v>255</v>
      </c>
      <c r="R713" s="85">
        <v>255</v>
      </c>
      <c r="S713" s="85">
        <v>255</v>
      </c>
      <c r="T713" s="85">
        <v>255</v>
      </c>
      <c r="U713" s="85">
        <v>255</v>
      </c>
      <c r="V713" s="85">
        <v>255</v>
      </c>
      <c r="W713" s="85">
        <v>255</v>
      </c>
      <c r="X713" s="85">
        <v>255</v>
      </c>
      <c r="Y713" s="85">
        <v>255</v>
      </c>
      <c r="Z713" s="85">
        <v>255</v>
      </c>
      <c r="AA713" s="85">
        <v>255</v>
      </c>
      <c r="AB713" s="85">
        <v>255</v>
      </c>
      <c r="AC713" s="85">
        <v>255</v>
      </c>
      <c r="AD713" s="85">
        <v>255</v>
      </c>
      <c r="AE713" s="85">
        <v>255</v>
      </c>
      <c r="AF713" s="85">
        <v>255</v>
      </c>
      <c r="AG713" s="85">
        <v>255</v>
      </c>
      <c r="AH713" s="85">
        <v>255</v>
      </c>
      <c r="AI713" s="85">
        <v>255</v>
      </c>
      <c r="AJ713" s="85">
        <v>255</v>
      </c>
      <c r="AK713" s="85">
        <v>255</v>
      </c>
      <c r="AL713" s="85">
        <v>255</v>
      </c>
      <c r="AM713" s="85">
        <v>255</v>
      </c>
      <c r="AN713" s="85">
        <v>255</v>
      </c>
      <c r="AO713" s="85">
        <v>255</v>
      </c>
      <c r="AP713" s="85">
        <v>255</v>
      </c>
      <c r="AQ713" s="85">
        <v>255</v>
      </c>
      <c r="AR713" s="85">
        <v>255</v>
      </c>
      <c r="AS713" s="85">
        <v>255</v>
      </c>
      <c r="AT713" s="85">
        <v>255</v>
      </c>
      <c r="AU713" s="85">
        <v>255</v>
      </c>
      <c r="AV713" s="85">
        <v>255</v>
      </c>
      <c r="AW713" s="85">
        <v>255</v>
      </c>
      <c r="AX713" s="85">
        <v>255</v>
      </c>
      <c r="AY713" s="85">
        <v>255</v>
      </c>
      <c r="AZ713" s="85">
        <v>255</v>
      </c>
      <c r="BA713" s="85">
        <v>255</v>
      </c>
      <c r="BB713" s="85">
        <v>255</v>
      </c>
      <c r="BC713" s="85">
        <v>255</v>
      </c>
      <c r="BD713" s="85">
        <v>255</v>
      </c>
      <c r="BE713" s="85">
        <v>255</v>
      </c>
      <c r="BF713" s="85">
        <v>255</v>
      </c>
      <c r="BG713" s="85">
        <v>255</v>
      </c>
      <c r="BH713" s="85">
        <v>255</v>
      </c>
      <c r="BI713" s="85">
        <v>255</v>
      </c>
      <c r="BJ713" s="85">
        <v>255</v>
      </c>
      <c r="BK713" s="85">
        <v>255</v>
      </c>
      <c r="BL713" s="85">
        <v>255</v>
      </c>
      <c r="BM713" s="85">
        <v>255</v>
      </c>
      <c r="BN713" s="85">
        <v>255</v>
      </c>
      <c r="BO713" s="85">
        <v>255</v>
      </c>
      <c r="BP713" s="85">
        <v>255</v>
      </c>
      <c r="BQ713" s="85">
        <v>255</v>
      </c>
      <c r="BR713" s="85">
        <v>255</v>
      </c>
      <c r="BS713" s="85">
        <v>255</v>
      </c>
      <c r="BT713" s="85">
        <v>255</v>
      </c>
      <c r="BU713" s="85">
        <v>255</v>
      </c>
      <c r="BV713" s="85">
        <v>255</v>
      </c>
      <c r="BW713" s="85">
        <v>255</v>
      </c>
      <c r="BX713" s="85">
        <v>255</v>
      </c>
      <c r="BY713" s="85">
        <v>255</v>
      </c>
      <c r="BZ713" s="85">
        <v>255</v>
      </c>
      <c r="CA713" s="85">
        <v>255</v>
      </c>
      <c r="CB713" s="85">
        <v>255</v>
      </c>
      <c r="CC713" s="85">
        <v>247</v>
      </c>
      <c r="CD713" s="85">
        <v>96</v>
      </c>
      <c r="CE713" s="85">
        <v>11</v>
      </c>
      <c r="CF713" s="85">
        <v>23</v>
      </c>
      <c r="CG713" s="85">
        <v>26</v>
      </c>
      <c r="CH713" s="85">
        <v>24</v>
      </c>
      <c r="CI713" s="85">
        <v>24</v>
      </c>
      <c r="CJ713" s="85">
        <v>25</v>
      </c>
      <c r="CK713" s="85">
        <v>26</v>
      </c>
      <c r="CL713" s="85">
        <v>26</v>
      </c>
      <c r="CM713" s="85">
        <v>26</v>
      </c>
      <c r="CN713" s="85">
        <v>26</v>
      </c>
      <c r="CO713" s="85">
        <v>26</v>
      </c>
      <c r="CP713" s="85">
        <v>26</v>
      </c>
      <c r="CQ713" s="85">
        <v>26</v>
      </c>
      <c r="CR713" s="85">
        <v>26</v>
      </c>
      <c r="CS713" s="85">
        <v>26</v>
      </c>
      <c r="CT713" s="85">
        <v>26</v>
      </c>
      <c r="CU713" s="85">
        <v>26</v>
      </c>
      <c r="CV713" s="85">
        <v>26</v>
      </c>
      <c r="CW713" s="85">
        <v>26</v>
      </c>
      <c r="CX713" s="85">
        <v>26</v>
      </c>
      <c r="CY713" s="85">
        <v>26</v>
      </c>
      <c r="CZ713" s="85">
        <v>26</v>
      </c>
      <c r="DA713" s="85">
        <v>26</v>
      </c>
      <c r="DB713" s="85">
        <v>26</v>
      </c>
      <c r="DC713" s="85">
        <v>26</v>
      </c>
      <c r="DD713" s="85">
        <v>26</v>
      </c>
      <c r="DE713" s="85">
        <v>26</v>
      </c>
      <c r="DF713" s="85">
        <v>26</v>
      </c>
      <c r="DG713" s="85">
        <v>26</v>
      </c>
      <c r="DH713" s="85">
        <v>26</v>
      </c>
      <c r="DI713" s="85">
        <v>26</v>
      </c>
      <c r="DJ713" s="85">
        <v>26</v>
      </c>
      <c r="DK713" s="85">
        <v>26</v>
      </c>
      <c r="DL713" s="85">
        <v>26</v>
      </c>
      <c r="DM713" s="85">
        <v>26</v>
      </c>
      <c r="DN713" s="85">
        <v>26</v>
      </c>
      <c r="DO713" s="85">
        <v>26</v>
      </c>
      <c r="DP713" s="85">
        <v>26</v>
      </c>
      <c r="DQ713" s="85">
        <v>26</v>
      </c>
      <c r="DR713" s="85">
        <v>26</v>
      </c>
      <c r="DS713" s="85">
        <v>26</v>
      </c>
      <c r="DT713" s="85">
        <v>26</v>
      </c>
      <c r="DU713" s="85">
        <v>26</v>
      </c>
      <c r="DV713" s="85">
        <v>26</v>
      </c>
      <c r="DW713" s="85">
        <v>26</v>
      </c>
      <c r="DX713" s="85">
        <v>26</v>
      </c>
      <c r="DY713" s="85">
        <v>26</v>
      </c>
      <c r="DZ713" s="85">
        <v>26</v>
      </c>
      <c r="EA713" s="85">
        <v>26</v>
      </c>
      <c r="EB713" s="85">
        <v>26</v>
      </c>
      <c r="EC713" s="85">
        <v>26</v>
      </c>
      <c r="ED713" s="85">
        <v>26</v>
      </c>
      <c r="EE713" s="85">
        <v>26</v>
      </c>
      <c r="EF713" s="85">
        <v>26</v>
      </c>
      <c r="EG713" s="85">
        <v>26</v>
      </c>
      <c r="EH713" s="85">
        <v>26</v>
      </c>
      <c r="EI713" s="85">
        <v>26</v>
      </c>
      <c r="EJ713" s="85">
        <v>26</v>
      </c>
      <c r="EK713" s="85">
        <v>26</v>
      </c>
      <c r="EL713" s="85">
        <v>26</v>
      </c>
      <c r="EM713" s="85">
        <v>26</v>
      </c>
      <c r="EN713" s="85">
        <v>26</v>
      </c>
      <c r="EO713" s="85">
        <v>26</v>
      </c>
      <c r="EP713" s="85">
        <v>26</v>
      </c>
      <c r="EQ713" s="85">
        <v>26</v>
      </c>
      <c r="ER713" s="85">
        <v>26</v>
      </c>
      <c r="ES713" s="85">
        <v>26</v>
      </c>
      <c r="ET713" s="85">
        <v>26</v>
      </c>
      <c r="EU713" s="85">
        <v>26</v>
      </c>
      <c r="EV713" s="85">
        <v>24</v>
      </c>
      <c r="EW713" s="85">
        <v>25</v>
      </c>
      <c r="EX713" s="85">
        <v>26</v>
      </c>
      <c r="EY713" s="85">
        <v>24</v>
      </c>
      <c r="EZ713" s="85">
        <v>18</v>
      </c>
      <c r="FA713" s="85">
        <v>141</v>
      </c>
      <c r="FB713" s="85">
        <v>255</v>
      </c>
      <c r="FC713" s="85">
        <v>255</v>
      </c>
      <c r="FD713" s="85">
        <v>255</v>
      </c>
      <c r="FE713" s="85">
        <v>255</v>
      </c>
      <c r="FF713" s="85">
        <v>255</v>
      </c>
      <c r="FG713" s="85">
        <v>255</v>
      </c>
      <c r="FH713" s="85">
        <v>255</v>
      </c>
      <c r="FI713" s="85">
        <v>255</v>
      </c>
      <c r="FJ713" s="85">
        <v>255</v>
      </c>
      <c r="FK713" s="85">
        <v>255</v>
      </c>
      <c r="FL713" s="85">
        <v>255</v>
      </c>
      <c r="FM713" s="85">
        <v>255</v>
      </c>
      <c r="FN713" s="85">
        <v>255</v>
      </c>
      <c r="FO713" s="85">
        <v>255</v>
      </c>
      <c r="FP713" s="85">
        <v>255</v>
      </c>
      <c r="FQ713" s="85">
        <v>255</v>
      </c>
      <c r="FR713" s="85">
        <v>255</v>
      </c>
      <c r="FS713" s="85">
        <v>255</v>
      </c>
      <c r="FT713" s="85">
        <v>255</v>
      </c>
      <c r="FU713" s="85">
        <v>255</v>
      </c>
      <c r="FV713" s="85">
        <v>255</v>
      </c>
      <c r="FW713" s="85">
        <v>255</v>
      </c>
      <c r="FX713" s="85">
        <v>255</v>
      </c>
      <c r="FY713" s="85">
        <v>255</v>
      </c>
      <c r="FZ713" s="85">
        <v>255</v>
      </c>
      <c r="GA713" s="85">
        <v>255</v>
      </c>
      <c r="GB713" s="85">
        <v>255</v>
      </c>
      <c r="GC713" s="85">
        <v>255</v>
      </c>
      <c r="GD713" s="85">
        <v>255</v>
      </c>
      <c r="GE713" s="85">
        <v>255</v>
      </c>
      <c r="GF713" s="85">
        <v>255</v>
      </c>
      <c r="GG713" s="85">
        <v>255</v>
      </c>
      <c r="GH713" s="85">
        <v>255</v>
      </c>
      <c r="GI713" s="85">
        <v>255</v>
      </c>
      <c r="GJ713" s="85">
        <v>255</v>
      </c>
      <c r="GK713" s="85">
        <v>255</v>
      </c>
      <c r="GL713" s="85">
        <v>255</v>
      </c>
      <c r="GM713" s="85">
        <v>255</v>
      </c>
      <c r="GN713" s="85">
        <v>255</v>
      </c>
      <c r="GO713" s="85">
        <v>255</v>
      </c>
      <c r="GP713" s="85">
        <v>255</v>
      </c>
      <c r="GQ713" s="85">
        <v>255</v>
      </c>
      <c r="GR713" s="85">
        <v>255</v>
      </c>
      <c r="GS713" s="85">
        <v>255</v>
      </c>
      <c r="GT713" s="85">
        <v>255</v>
      </c>
      <c r="GU713" s="85">
        <v>255</v>
      </c>
      <c r="GV713" s="85">
        <v>255</v>
      </c>
      <c r="GW713" s="85">
        <v>255</v>
      </c>
      <c r="GX713" s="85">
        <v>255</v>
      </c>
      <c r="GY713" s="85">
        <v>255</v>
      </c>
      <c r="GZ713" s="85">
        <v>255</v>
      </c>
      <c r="HA713" s="85">
        <v>255</v>
      </c>
      <c r="HB713" s="85">
        <v>255</v>
      </c>
      <c r="HC713" s="85">
        <v>255</v>
      </c>
      <c r="HD713" s="85">
        <v>255</v>
      </c>
      <c r="HE713" s="85">
        <v>255</v>
      </c>
      <c r="HF713" s="85">
        <v>255</v>
      </c>
      <c r="HG713" s="85">
        <v>255</v>
      </c>
      <c r="HH713" s="85">
        <v>255</v>
      </c>
      <c r="HI713" s="85">
        <v>255</v>
      </c>
      <c r="HJ713" s="85">
        <v>255</v>
      </c>
      <c r="HK713" s="85">
        <v>255</v>
      </c>
      <c r="HL713" s="85">
        <v>255</v>
      </c>
      <c r="HM713" s="85">
        <v>255</v>
      </c>
      <c r="HN713" s="85">
        <v>255</v>
      </c>
      <c r="HO713" s="85">
        <v>255</v>
      </c>
      <c r="HP713" s="85">
        <v>255</v>
      </c>
      <c r="HQ713" s="85">
        <v>255</v>
      </c>
      <c r="HR713" s="85">
        <v>255</v>
      </c>
      <c r="HS713" s="85">
        <v>255</v>
      </c>
      <c r="HT713" s="85">
        <v>255</v>
      </c>
      <c r="HU713" s="85">
        <v>255</v>
      </c>
      <c r="HV713" s="85">
        <v>255</v>
      </c>
      <c r="HW713" s="85">
        <v>255</v>
      </c>
      <c r="HX713" s="85">
        <v>255</v>
      </c>
      <c r="HY713" s="85">
        <v>255</v>
      </c>
      <c r="HZ713" s="85">
        <v>255</v>
      </c>
      <c r="IA713" s="85">
        <v>255</v>
      </c>
      <c r="IB713" s="85">
        <v>255</v>
      </c>
      <c r="IC713" s="85">
        <v>255</v>
      </c>
      <c r="ID713" s="85">
        <v>255</v>
      </c>
      <c r="IE713" s="85">
        <v>255</v>
      </c>
    </row>
    <row r="714" spans="1:239" ht="7.8">
      <c r="A714" s="85">
        <v>255</v>
      </c>
      <c r="B714" s="85">
        <v>255</v>
      </c>
      <c r="C714" s="85">
        <v>255</v>
      </c>
      <c r="D714" s="85">
        <v>255</v>
      </c>
      <c r="E714" s="85">
        <v>255</v>
      </c>
      <c r="F714" s="85">
        <v>255</v>
      </c>
      <c r="G714" s="85">
        <v>255</v>
      </c>
      <c r="H714" s="85">
        <v>255</v>
      </c>
      <c r="I714" s="85">
        <v>255</v>
      </c>
      <c r="J714" s="85">
        <v>255</v>
      </c>
      <c r="K714" s="85">
        <v>255</v>
      </c>
      <c r="L714" s="85">
        <v>255</v>
      </c>
      <c r="M714" s="85">
        <v>255</v>
      </c>
      <c r="N714" s="85">
        <v>255</v>
      </c>
      <c r="O714" s="85">
        <v>255</v>
      </c>
      <c r="P714" s="85">
        <v>255</v>
      </c>
      <c r="Q714" s="85">
        <v>255</v>
      </c>
      <c r="R714" s="85">
        <v>255</v>
      </c>
      <c r="S714" s="85">
        <v>255</v>
      </c>
      <c r="T714" s="85">
        <v>255</v>
      </c>
      <c r="U714" s="85">
        <v>255</v>
      </c>
      <c r="V714" s="85">
        <v>255</v>
      </c>
      <c r="W714" s="85">
        <v>255</v>
      </c>
      <c r="X714" s="85">
        <v>255</v>
      </c>
      <c r="Y714" s="85">
        <v>255</v>
      </c>
      <c r="Z714" s="85">
        <v>255</v>
      </c>
      <c r="AA714" s="85">
        <v>255</v>
      </c>
      <c r="AB714" s="85">
        <v>255</v>
      </c>
      <c r="AC714" s="85">
        <v>255</v>
      </c>
      <c r="AD714" s="85">
        <v>255</v>
      </c>
      <c r="AE714" s="85">
        <v>255</v>
      </c>
      <c r="AF714" s="85">
        <v>255</v>
      </c>
      <c r="AG714" s="85">
        <v>255</v>
      </c>
      <c r="AH714" s="85">
        <v>255</v>
      </c>
      <c r="AI714" s="85">
        <v>255</v>
      </c>
      <c r="AJ714" s="85">
        <v>255</v>
      </c>
      <c r="AK714" s="85">
        <v>255</v>
      </c>
      <c r="AL714" s="85">
        <v>255</v>
      </c>
      <c r="AM714" s="85">
        <v>255</v>
      </c>
      <c r="AN714" s="85">
        <v>255</v>
      </c>
      <c r="AO714" s="85">
        <v>255</v>
      </c>
      <c r="AP714" s="85">
        <v>255</v>
      </c>
      <c r="AQ714" s="85">
        <v>255</v>
      </c>
      <c r="AR714" s="85">
        <v>255</v>
      </c>
      <c r="AS714" s="85">
        <v>255</v>
      </c>
      <c r="AT714" s="85">
        <v>255</v>
      </c>
      <c r="AU714" s="85">
        <v>255</v>
      </c>
      <c r="AV714" s="85">
        <v>255</v>
      </c>
      <c r="AW714" s="85">
        <v>255</v>
      </c>
      <c r="AX714" s="85">
        <v>255</v>
      </c>
      <c r="AY714" s="85">
        <v>255</v>
      </c>
      <c r="AZ714" s="85">
        <v>255</v>
      </c>
      <c r="BA714" s="85">
        <v>255</v>
      </c>
      <c r="BB714" s="85">
        <v>255</v>
      </c>
      <c r="BC714" s="85">
        <v>255</v>
      </c>
      <c r="BD714" s="85">
        <v>255</v>
      </c>
      <c r="BE714" s="85">
        <v>255</v>
      </c>
      <c r="BF714" s="85">
        <v>255</v>
      </c>
      <c r="BG714" s="85">
        <v>255</v>
      </c>
      <c r="BH714" s="85">
        <v>255</v>
      </c>
      <c r="BI714" s="85">
        <v>255</v>
      </c>
      <c r="BJ714" s="85">
        <v>255</v>
      </c>
      <c r="BK714" s="85">
        <v>255</v>
      </c>
      <c r="BL714" s="85">
        <v>255</v>
      </c>
      <c r="BM714" s="85">
        <v>255</v>
      </c>
      <c r="BN714" s="85">
        <v>255</v>
      </c>
      <c r="BO714" s="85">
        <v>255</v>
      </c>
      <c r="BP714" s="85">
        <v>255</v>
      </c>
      <c r="BQ714" s="85">
        <v>255</v>
      </c>
      <c r="BR714" s="85">
        <v>255</v>
      </c>
      <c r="BS714" s="85">
        <v>255</v>
      </c>
      <c r="BT714" s="85">
        <v>255</v>
      </c>
      <c r="BU714" s="85">
        <v>255</v>
      </c>
      <c r="BV714" s="85">
        <v>255</v>
      </c>
      <c r="BW714" s="85">
        <v>255</v>
      </c>
      <c r="BX714" s="85">
        <v>255</v>
      </c>
      <c r="BY714" s="85">
        <v>255</v>
      </c>
      <c r="BZ714" s="85">
        <v>255</v>
      </c>
      <c r="CA714" s="85">
        <v>255</v>
      </c>
      <c r="CB714" s="85">
        <v>255</v>
      </c>
      <c r="CC714" s="85">
        <v>248</v>
      </c>
      <c r="CD714" s="85">
        <v>96</v>
      </c>
      <c r="CE714" s="85">
        <v>9</v>
      </c>
      <c r="CF714" s="85">
        <v>21</v>
      </c>
      <c r="CG714" s="85">
        <v>21</v>
      </c>
      <c r="CH714" s="85">
        <v>18</v>
      </c>
      <c r="CI714" s="85">
        <v>19</v>
      </c>
      <c r="CJ714" s="85">
        <v>20</v>
      </c>
      <c r="CK714" s="85">
        <v>21</v>
      </c>
      <c r="CL714" s="85">
        <v>21</v>
      </c>
      <c r="CM714" s="85">
        <v>21</v>
      </c>
      <c r="CN714" s="85">
        <v>21</v>
      </c>
      <c r="CO714" s="85">
        <v>21</v>
      </c>
      <c r="CP714" s="85">
        <v>21</v>
      </c>
      <c r="CQ714" s="85">
        <v>21</v>
      </c>
      <c r="CR714" s="85">
        <v>21</v>
      </c>
      <c r="CS714" s="85">
        <v>21</v>
      </c>
      <c r="CT714" s="85">
        <v>21</v>
      </c>
      <c r="CU714" s="85">
        <v>21</v>
      </c>
      <c r="CV714" s="85">
        <v>21</v>
      </c>
      <c r="CW714" s="85">
        <v>21</v>
      </c>
      <c r="CX714" s="85">
        <v>21</v>
      </c>
      <c r="CY714" s="85">
        <v>21</v>
      </c>
      <c r="CZ714" s="85">
        <v>21</v>
      </c>
      <c r="DA714" s="85">
        <v>21</v>
      </c>
      <c r="DB714" s="85">
        <v>21</v>
      </c>
      <c r="DC714" s="85">
        <v>21</v>
      </c>
      <c r="DD714" s="85">
        <v>21</v>
      </c>
      <c r="DE714" s="85">
        <v>21</v>
      </c>
      <c r="DF714" s="85">
        <v>21</v>
      </c>
      <c r="DG714" s="85">
        <v>21</v>
      </c>
      <c r="DH714" s="85">
        <v>21</v>
      </c>
      <c r="DI714" s="85">
        <v>21</v>
      </c>
      <c r="DJ714" s="85">
        <v>21</v>
      </c>
      <c r="DK714" s="85">
        <v>21</v>
      </c>
      <c r="DL714" s="85">
        <v>21</v>
      </c>
      <c r="DM714" s="85">
        <v>21</v>
      </c>
      <c r="DN714" s="85">
        <v>21</v>
      </c>
      <c r="DO714" s="85">
        <v>21</v>
      </c>
      <c r="DP714" s="85">
        <v>21</v>
      </c>
      <c r="DQ714" s="85">
        <v>21</v>
      </c>
      <c r="DR714" s="85">
        <v>21</v>
      </c>
      <c r="DS714" s="85">
        <v>21</v>
      </c>
      <c r="DT714" s="85">
        <v>21</v>
      </c>
      <c r="DU714" s="85">
        <v>21</v>
      </c>
      <c r="DV714" s="85">
        <v>21</v>
      </c>
      <c r="DW714" s="85">
        <v>21</v>
      </c>
      <c r="DX714" s="85">
        <v>21</v>
      </c>
      <c r="DY714" s="85">
        <v>21</v>
      </c>
      <c r="DZ714" s="85">
        <v>21</v>
      </c>
      <c r="EA714" s="85">
        <v>21</v>
      </c>
      <c r="EB714" s="85">
        <v>21</v>
      </c>
      <c r="EC714" s="85">
        <v>21</v>
      </c>
      <c r="ED714" s="85">
        <v>21</v>
      </c>
      <c r="EE714" s="85">
        <v>21</v>
      </c>
      <c r="EF714" s="85">
        <v>21</v>
      </c>
      <c r="EG714" s="85">
        <v>21</v>
      </c>
      <c r="EH714" s="85">
        <v>21</v>
      </c>
      <c r="EI714" s="85">
        <v>21</v>
      </c>
      <c r="EJ714" s="85">
        <v>21</v>
      </c>
      <c r="EK714" s="85">
        <v>21</v>
      </c>
      <c r="EL714" s="85">
        <v>21</v>
      </c>
      <c r="EM714" s="85">
        <v>21</v>
      </c>
      <c r="EN714" s="85">
        <v>21</v>
      </c>
      <c r="EO714" s="85">
        <v>21</v>
      </c>
      <c r="EP714" s="85">
        <v>21</v>
      </c>
      <c r="EQ714" s="85">
        <v>21</v>
      </c>
      <c r="ER714" s="85">
        <v>21</v>
      </c>
      <c r="ES714" s="85">
        <v>21</v>
      </c>
      <c r="ET714" s="85">
        <v>21</v>
      </c>
      <c r="EU714" s="85">
        <v>20</v>
      </c>
      <c r="EV714" s="85">
        <v>21</v>
      </c>
      <c r="EW714" s="85">
        <v>21</v>
      </c>
      <c r="EX714" s="85">
        <v>21</v>
      </c>
      <c r="EY714" s="85">
        <v>19</v>
      </c>
      <c r="EZ714" s="85">
        <v>14</v>
      </c>
      <c r="FA714" s="85">
        <v>139</v>
      </c>
      <c r="FB714" s="85">
        <v>255</v>
      </c>
      <c r="FC714" s="85">
        <v>255</v>
      </c>
      <c r="FD714" s="85">
        <v>255</v>
      </c>
      <c r="FE714" s="85">
        <v>255</v>
      </c>
      <c r="FF714" s="85">
        <v>255</v>
      </c>
      <c r="FG714" s="85">
        <v>255</v>
      </c>
      <c r="FH714" s="85">
        <v>255</v>
      </c>
      <c r="FI714" s="85">
        <v>255</v>
      </c>
      <c r="FJ714" s="85">
        <v>255</v>
      </c>
      <c r="FK714" s="85">
        <v>255</v>
      </c>
      <c r="FL714" s="85">
        <v>255</v>
      </c>
      <c r="FM714" s="85">
        <v>255</v>
      </c>
      <c r="FN714" s="85">
        <v>255</v>
      </c>
      <c r="FO714" s="85">
        <v>255</v>
      </c>
      <c r="FP714" s="85">
        <v>255</v>
      </c>
      <c r="FQ714" s="85">
        <v>255</v>
      </c>
      <c r="FR714" s="85">
        <v>255</v>
      </c>
      <c r="FS714" s="85">
        <v>255</v>
      </c>
      <c r="FT714" s="85">
        <v>255</v>
      </c>
      <c r="FU714" s="85">
        <v>255</v>
      </c>
      <c r="FV714" s="85">
        <v>255</v>
      </c>
      <c r="FW714" s="85">
        <v>255</v>
      </c>
      <c r="FX714" s="85">
        <v>255</v>
      </c>
      <c r="FY714" s="85">
        <v>255</v>
      </c>
      <c r="FZ714" s="85">
        <v>255</v>
      </c>
      <c r="GA714" s="85">
        <v>255</v>
      </c>
      <c r="GB714" s="85">
        <v>255</v>
      </c>
      <c r="GC714" s="85">
        <v>255</v>
      </c>
      <c r="GD714" s="85">
        <v>255</v>
      </c>
      <c r="GE714" s="85">
        <v>255</v>
      </c>
      <c r="GF714" s="85">
        <v>255</v>
      </c>
      <c r="GG714" s="85">
        <v>255</v>
      </c>
      <c r="GH714" s="85">
        <v>255</v>
      </c>
      <c r="GI714" s="85">
        <v>255</v>
      </c>
      <c r="GJ714" s="85">
        <v>255</v>
      </c>
      <c r="GK714" s="85">
        <v>255</v>
      </c>
      <c r="GL714" s="85">
        <v>255</v>
      </c>
      <c r="GM714" s="85">
        <v>255</v>
      </c>
      <c r="GN714" s="85">
        <v>255</v>
      </c>
      <c r="GO714" s="85">
        <v>255</v>
      </c>
      <c r="GP714" s="85">
        <v>255</v>
      </c>
      <c r="GQ714" s="85">
        <v>255</v>
      </c>
      <c r="GR714" s="85">
        <v>255</v>
      </c>
      <c r="GS714" s="85">
        <v>255</v>
      </c>
      <c r="GT714" s="85">
        <v>255</v>
      </c>
      <c r="GU714" s="85">
        <v>255</v>
      </c>
      <c r="GV714" s="85">
        <v>255</v>
      </c>
      <c r="GW714" s="85">
        <v>255</v>
      </c>
      <c r="GX714" s="85">
        <v>255</v>
      </c>
      <c r="GY714" s="85">
        <v>255</v>
      </c>
      <c r="GZ714" s="85">
        <v>255</v>
      </c>
      <c r="HA714" s="85">
        <v>255</v>
      </c>
      <c r="HB714" s="85">
        <v>255</v>
      </c>
      <c r="HC714" s="85">
        <v>255</v>
      </c>
      <c r="HD714" s="85">
        <v>255</v>
      </c>
      <c r="HE714" s="85">
        <v>255</v>
      </c>
      <c r="HF714" s="85">
        <v>255</v>
      </c>
      <c r="HG714" s="85">
        <v>255</v>
      </c>
      <c r="HH714" s="85">
        <v>255</v>
      </c>
      <c r="HI714" s="85">
        <v>255</v>
      </c>
      <c r="HJ714" s="85">
        <v>255</v>
      </c>
      <c r="HK714" s="85">
        <v>255</v>
      </c>
      <c r="HL714" s="85">
        <v>255</v>
      </c>
      <c r="HM714" s="85">
        <v>255</v>
      </c>
      <c r="HN714" s="85">
        <v>255</v>
      </c>
      <c r="HO714" s="85">
        <v>255</v>
      </c>
      <c r="HP714" s="85">
        <v>255</v>
      </c>
      <c r="HQ714" s="85">
        <v>255</v>
      </c>
      <c r="HR714" s="85">
        <v>255</v>
      </c>
      <c r="HS714" s="85">
        <v>255</v>
      </c>
      <c r="HT714" s="85">
        <v>255</v>
      </c>
      <c r="HU714" s="85">
        <v>255</v>
      </c>
      <c r="HV714" s="85">
        <v>255</v>
      </c>
      <c r="HW714" s="85">
        <v>255</v>
      </c>
      <c r="HX714" s="85">
        <v>255</v>
      </c>
      <c r="HY714" s="85">
        <v>255</v>
      </c>
      <c r="HZ714" s="85">
        <v>255</v>
      </c>
      <c r="IA714" s="85">
        <v>255</v>
      </c>
      <c r="IB714" s="85">
        <v>255</v>
      </c>
      <c r="IC714" s="85">
        <v>255</v>
      </c>
      <c r="ID714" s="85">
        <v>255</v>
      </c>
      <c r="IE714" s="85">
        <v>255</v>
      </c>
    </row>
    <row r="715" spans="1:239" ht="7.8">
      <c r="A715" s="85">
        <v>255</v>
      </c>
      <c r="B715" s="85">
        <v>255</v>
      </c>
      <c r="C715" s="85">
        <v>255</v>
      </c>
      <c r="D715" s="85">
        <v>255</v>
      </c>
      <c r="E715" s="85">
        <v>255</v>
      </c>
      <c r="F715" s="85">
        <v>255</v>
      </c>
      <c r="G715" s="85">
        <v>255</v>
      </c>
      <c r="H715" s="85">
        <v>255</v>
      </c>
      <c r="I715" s="85">
        <v>255</v>
      </c>
      <c r="J715" s="85">
        <v>255</v>
      </c>
      <c r="K715" s="85">
        <v>255</v>
      </c>
      <c r="L715" s="85">
        <v>255</v>
      </c>
      <c r="M715" s="85">
        <v>255</v>
      </c>
      <c r="N715" s="85">
        <v>255</v>
      </c>
      <c r="O715" s="85">
        <v>255</v>
      </c>
      <c r="P715" s="85">
        <v>255</v>
      </c>
      <c r="Q715" s="85">
        <v>255</v>
      </c>
      <c r="R715" s="85">
        <v>255</v>
      </c>
      <c r="S715" s="85">
        <v>255</v>
      </c>
      <c r="T715" s="85">
        <v>255</v>
      </c>
      <c r="U715" s="85">
        <v>255</v>
      </c>
      <c r="V715" s="85">
        <v>255</v>
      </c>
      <c r="W715" s="85">
        <v>255</v>
      </c>
      <c r="X715" s="85">
        <v>255</v>
      </c>
      <c r="Y715" s="85">
        <v>255</v>
      </c>
      <c r="Z715" s="85">
        <v>255</v>
      </c>
      <c r="AA715" s="85">
        <v>255</v>
      </c>
      <c r="AB715" s="85">
        <v>255</v>
      </c>
      <c r="AC715" s="85">
        <v>255</v>
      </c>
      <c r="AD715" s="85">
        <v>255</v>
      </c>
      <c r="AE715" s="85">
        <v>255</v>
      </c>
      <c r="AF715" s="85">
        <v>255</v>
      </c>
      <c r="AG715" s="85">
        <v>255</v>
      </c>
      <c r="AH715" s="85">
        <v>255</v>
      </c>
      <c r="AI715" s="85">
        <v>255</v>
      </c>
      <c r="AJ715" s="85">
        <v>255</v>
      </c>
      <c r="AK715" s="85">
        <v>255</v>
      </c>
      <c r="AL715" s="85">
        <v>255</v>
      </c>
      <c r="AM715" s="85">
        <v>255</v>
      </c>
      <c r="AN715" s="85">
        <v>255</v>
      </c>
      <c r="AO715" s="85">
        <v>255</v>
      </c>
      <c r="AP715" s="85">
        <v>255</v>
      </c>
      <c r="AQ715" s="85">
        <v>255</v>
      </c>
      <c r="AR715" s="85">
        <v>255</v>
      </c>
      <c r="AS715" s="85">
        <v>255</v>
      </c>
      <c r="AT715" s="85">
        <v>255</v>
      </c>
      <c r="AU715" s="85">
        <v>255</v>
      </c>
      <c r="AV715" s="85">
        <v>255</v>
      </c>
      <c r="AW715" s="85">
        <v>255</v>
      </c>
      <c r="AX715" s="85">
        <v>255</v>
      </c>
      <c r="AY715" s="85">
        <v>255</v>
      </c>
      <c r="AZ715" s="85">
        <v>255</v>
      </c>
      <c r="BA715" s="85">
        <v>255</v>
      </c>
      <c r="BB715" s="85">
        <v>255</v>
      </c>
      <c r="BC715" s="85">
        <v>255</v>
      </c>
      <c r="BD715" s="85">
        <v>255</v>
      </c>
      <c r="BE715" s="85">
        <v>255</v>
      </c>
      <c r="BF715" s="85">
        <v>255</v>
      </c>
      <c r="BG715" s="85">
        <v>255</v>
      </c>
      <c r="BH715" s="85">
        <v>255</v>
      </c>
      <c r="BI715" s="85">
        <v>255</v>
      </c>
      <c r="BJ715" s="85">
        <v>255</v>
      </c>
      <c r="BK715" s="85">
        <v>255</v>
      </c>
      <c r="BL715" s="85">
        <v>255</v>
      </c>
      <c r="BM715" s="85">
        <v>255</v>
      </c>
      <c r="BN715" s="85">
        <v>255</v>
      </c>
      <c r="BO715" s="85">
        <v>255</v>
      </c>
      <c r="BP715" s="85">
        <v>255</v>
      </c>
      <c r="BQ715" s="85">
        <v>255</v>
      </c>
      <c r="BR715" s="85">
        <v>255</v>
      </c>
      <c r="BS715" s="85">
        <v>255</v>
      </c>
      <c r="BT715" s="85">
        <v>255</v>
      </c>
      <c r="BU715" s="85">
        <v>255</v>
      </c>
      <c r="BV715" s="85">
        <v>255</v>
      </c>
      <c r="BW715" s="85">
        <v>255</v>
      </c>
      <c r="BX715" s="85">
        <v>255</v>
      </c>
      <c r="BY715" s="85">
        <v>255</v>
      </c>
      <c r="BZ715" s="85">
        <v>255</v>
      </c>
      <c r="CA715" s="85">
        <v>255</v>
      </c>
      <c r="CB715" s="85">
        <v>255</v>
      </c>
      <c r="CC715" s="85">
        <v>255</v>
      </c>
      <c r="CD715" s="85">
        <v>226</v>
      </c>
      <c r="CE715" s="85">
        <v>68</v>
      </c>
      <c r="CF715" s="85">
        <v>27</v>
      </c>
      <c r="CG715" s="85">
        <v>30</v>
      </c>
      <c r="CH715" s="85">
        <v>34</v>
      </c>
      <c r="CI715" s="85">
        <v>36</v>
      </c>
      <c r="CJ715" s="85">
        <v>37</v>
      </c>
      <c r="CK715" s="85">
        <v>34</v>
      </c>
      <c r="CL715" s="85">
        <v>35</v>
      </c>
      <c r="CM715" s="85">
        <v>35</v>
      </c>
      <c r="CN715" s="85">
        <v>35</v>
      </c>
      <c r="CO715" s="85">
        <v>35</v>
      </c>
      <c r="CP715" s="85">
        <v>35</v>
      </c>
      <c r="CQ715" s="85">
        <v>35</v>
      </c>
      <c r="CR715" s="85">
        <v>35</v>
      </c>
      <c r="CS715" s="85">
        <v>35</v>
      </c>
      <c r="CT715" s="85">
        <v>35</v>
      </c>
      <c r="CU715" s="85">
        <v>35</v>
      </c>
      <c r="CV715" s="85">
        <v>35</v>
      </c>
      <c r="CW715" s="85">
        <v>35</v>
      </c>
      <c r="CX715" s="85">
        <v>35</v>
      </c>
      <c r="CY715" s="85">
        <v>35</v>
      </c>
      <c r="CZ715" s="85">
        <v>35</v>
      </c>
      <c r="DA715" s="85">
        <v>35</v>
      </c>
      <c r="DB715" s="85">
        <v>35</v>
      </c>
      <c r="DC715" s="85">
        <v>35</v>
      </c>
      <c r="DD715" s="85">
        <v>35</v>
      </c>
      <c r="DE715" s="85">
        <v>35</v>
      </c>
      <c r="DF715" s="85">
        <v>35</v>
      </c>
      <c r="DG715" s="85">
        <v>35</v>
      </c>
      <c r="DH715" s="85">
        <v>35</v>
      </c>
      <c r="DI715" s="85">
        <v>35</v>
      </c>
      <c r="DJ715" s="85">
        <v>35</v>
      </c>
      <c r="DK715" s="85">
        <v>35</v>
      </c>
      <c r="DL715" s="85">
        <v>35</v>
      </c>
      <c r="DM715" s="85">
        <v>35</v>
      </c>
      <c r="DN715" s="85">
        <v>35</v>
      </c>
      <c r="DO715" s="85">
        <v>35</v>
      </c>
      <c r="DP715" s="85">
        <v>35</v>
      </c>
      <c r="DQ715" s="85">
        <v>35</v>
      </c>
      <c r="DR715" s="85">
        <v>35</v>
      </c>
      <c r="DS715" s="85">
        <v>35</v>
      </c>
      <c r="DT715" s="85">
        <v>35</v>
      </c>
      <c r="DU715" s="85">
        <v>35</v>
      </c>
      <c r="DV715" s="85">
        <v>35</v>
      </c>
      <c r="DW715" s="85">
        <v>35</v>
      </c>
      <c r="DX715" s="85">
        <v>35</v>
      </c>
      <c r="DY715" s="85">
        <v>35</v>
      </c>
      <c r="DZ715" s="85">
        <v>35</v>
      </c>
      <c r="EA715" s="85">
        <v>35</v>
      </c>
      <c r="EB715" s="85">
        <v>35</v>
      </c>
      <c r="EC715" s="85">
        <v>35</v>
      </c>
      <c r="ED715" s="85">
        <v>35</v>
      </c>
      <c r="EE715" s="85">
        <v>35</v>
      </c>
      <c r="EF715" s="85">
        <v>35</v>
      </c>
      <c r="EG715" s="85">
        <v>35</v>
      </c>
      <c r="EH715" s="85">
        <v>35</v>
      </c>
      <c r="EI715" s="85">
        <v>35</v>
      </c>
      <c r="EJ715" s="85">
        <v>35</v>
      </c>
      <c r="EK715" s="85">
        <v>35</v>
      </c>
      <c r="EL715" s="85">
        <v>35</v>
      </c>
      <c r="EM715" s="85">
        <v>35</v>
      </c>
      <c r="EN715" s="85">
        <v>35</v>
      </c>
      <c r="EO715" s="85">
        <v>35</v>
      </c>
      <c r="EP715" s="85">
        <v>35</v>
      </c>
      <c r="EQ715" s="85">
        <v>35</v>
      </c>
      <c r="ER715" s="85">
        <v>35</v>
      </c>
      <c r="ES715" s="85">
        <v>35</v>
      </c>
      <c r="ET715" s="85">
        <v>34</v>
      </c>
      <c r="EU715" s="85">
        <v>35</v>
      </c>
      <c r="EV715" s="85">
        <v>37</v>
      </c>
      <c r="EW715" s="85">
        <v>34</v>
      </c>
      <c r="EX715" s="85">
        <v>32</v>
      </c>
      <c r="EY715" s="85">
        <v>26</v>
      </c>
      <c r="EZ715" s="85">
        <v>79</v>
      </c>
      <c r="FA715" s="85">
        <v>227</v>
      </c>
      <c r="FB715" s="85">
        <v>255</v>
      </c>
      <c r="FC715" s="85">
        <v>255</v>
      </c>
      <c r="FD715" s="85">
        <v>255</v>
      </c>
      <c r="FE715" s="85">
        <v>255</v>
      </c>
      <c r="FF715" s="85">
        <v>255</v>
      </c>
      <c r="FG715" s="85">
        <v>255</v>
      </c>
      <c r="FH715" s="85">
        <v>255</v>
      </c>
      <c r="FI715" s="85">
        <v>255</v>
      </c>
      <c r="FJ715" s="85">
        <v>255</v>
      </c>
      <c r="FK715" s="85">
        <v>255</v>
      </c>
      <c r="FL715" s="85">
        <v>255</v>
      </c>
      <c r="FM715" s="85">
        <v>255</v>
      </c>
      <c r="FN715" s="85">
        <v>255</v>
      </c>
      <c r="FO715" s="85">
        <v>255</v>
      </c>
      <c r="FP715" s="85">
        <v>255</v>
      </c>
      <c r="FQ715" s="85">
        <v>255</v>
      </c>
      <c r="FR715" s="85">
        <v>255</v>
      </c>
      <c r="FS715" s="85">
        <v>255</v>
      </c>
      <c r="FT715" s="85">
        <v>255</v>
      </c>
      <c r="FU715" s="85">
        <v>255</v>
      </c>
      <c r="FV715" s="85">
        <v>255</v>
      </c>
      <c r="FW715" s="85">
        <v>255</v>
      </c>
      <c r="FX715" s="85">
        <v>255</v>
      </c>
      <c r="FY715" s="85">
        <v>255</v>
      </c>
      <c r="FZ715" s="85">
        <v>255</v>
      </c>
      <c r="GA715" s="85">
        <v>255</v>
      </c>
      <c r="GB715" s="85">
        <v>255</v>
      </c>
      <c r="GC715" s="85">
        <v>255</v>
      </c>
      <c r="GD715" s="85">
        <v>255</v>
      </c>
      <c r="GE715" s="85">
        <v>255</v>
      </c>
      <c r="GF715" s="85">
        <v>255</v>
      </c>
      <c r="GG715" s="85">
        <v>255</v>
      </c>
      <c r="GH715" s="85">
        <v>255</v>
      </c>
      <c r="GI715" s="85">
        <v>255</v>
      </c>
      <c r="GJ715" s="85">
        <v>255</v>
      </c>
      <c r="GK715" s="85">
        <v>255</v>
      </c>
      <c r="GL715" s="85">
        <v>255</v>
      </c>
      <c r="GM715" s="85">
        <v>255</v>
      </c>
      <c r="GN715" s="85">
        <v>255</v>
      </c>
      <c r="GO715" s="85">
        <v>255</v>
      </c>
      <c r="GP715" s="85">
        <v>255</v>
      </c>
      <c r="GQ715" s="85">
        <v>255</v>
      </c>
      <c r="GR715" s="85">
        <v>255</v>
      </c>
      <c r="GS715" s="85">
        <v>255</v>
      </c>
      <c r="GT715" s="85">
        <v>255</v>
      </c>
      <c r="GU715" s="85">
        <v>255</v>
      </c>
      <c r="GV715" s="85">
        <v>255</v>
      </c>
      <c r="GW715" s="85">
        <v>255</v>
      </c>
      <c r="GX715" s="85">
        <v>255</v>
      </c>
      <c r="GY715" s="85">
        <v>255</v>
      </c>
      <c r="GZ715" s="85">
        <v>255</v>
      </c>
      <c r="HA715" s="85">
        <v>255</v>
      </c>
      <c r="HB715" s="85">
        <v>255</v>
      </c>
      <c r="HC715" s="85">
        <v>255</v>
      </c>
      <c r="HD715" s="85">
        <v>255</v>
      </c>
      <c r="HE715" s="85">
        <v>255</v>
      </c>
      <c r="HF715" s="85">
        <v>255</v>
      </c>
      <c r="HG715" s="85">
        <v>255</v>
      </c>
      <c r="HH715" s="85">
        <v>255</v>
      </c>
      <c r="HI715" s="85">
        <v>255</v>
      </c>
      <c r="HJ715" s="85">
        <v>255</v>
      </c>
      <c r="HK715" s="85">
        <v>255</v>
      </c>
      <c r="HL715" s="85">
        <v>255</v>
      </c>
      <c r="HM715" s="85">
        <v>255</v>
      </c>
      <c r="HN715" s="85">
        <v>255</v>
      </c>
      <c r="HO715" s="85">
        <v>255</v>
      </c>
      <c r="HP715" s="85">
        <v>255</v>
      </c>
      <c r="HQ715" s="85">
        <v>255</v>
      </c>
      <c r="HR715" s="85">
        <v>255</v>
      </c>
      <c r="HS715" s="85">
        <v>255</v>
      </c>
      <c r="HT715" s="85">
        <v>255</v>
      </c>
      <c r="HU715" s="85">
        <v>255</v>
      </c>
      <c r="HV715" s="85">
        <v>255</v>
      </c>
      <c r="HW715" s="85">
        <v>255</v>
      </c>
      <c r="HX715" s="85">
        <v>255</v>
      </c>
      <c r="HY715" s="85">
        <v>255</v>
      </c>
      <c r="HZ715" s="85">
        <v>255</v>
      </c>
      <c r="IA715" s="85">
        <v>255</v>
      </c>
      <c r="IB715" s="85">
        <v>255</v>
      </c>
      <c r="IC715" s="85">
        <v>255</v>
      </c>
      <c r="ID715" s="85">
        <v>255</v>
      </c>
      <c r="IE715" s="85">
        <v>255</v>
      </c>
    </row>
    <row r="716" spans="1:239" ht="7.8">
      <c r="A716" s="85">
        <v>255</v>
      </c>
      <c r="B716" s="85">
        <v>255</v>
      </c>
      <c r="C716" s="85">
        <v>255</v>
      </c>
      <c r="D716" s="85">
        <v>255</v>
      </c>
      <c r="E716" s="85">
        <v>255</v>
      </c>
      <c r="F716" s="85">
        <v>255</v>
      </c>
      <c r="G716" s="85">
        <v>255</v>
      </c>
      <c r="H716" s="85">
        <v>255</v>
      </c>
      <c r="I716" s="85">
        <v>255</v>
      </c>
      <c r="J716" s="85">
        <v>255</v>
      </c>
      <c r="K716" s="85">
        <v>255</v>
      </c>
      <c r="L716" s="85">
        <v>255</v>
      </c>
      <c r="M716" s="85">
        <v>255</v>
      </c>
      <c r="N716" s="85">
        <v>255</v>
      </c>
      <c r="O716" s="85">
        <v>255</v>
      </c>
      <c r="P716" s="85">
        <v>255</v>
      </c>
      <c r="Q716" s="85">
        <v>255</v>
      </c>
      <c r="R716" s="85">
        <v>255</v>
      </c>
      <c r="S716" s="85">
        <v>255</v>
      </c>
      <c r="T716" s="85">
        <v>255</v>
      </c>
      <c r="U716" s="85">
        <v>255</v>
      </c>
      <c r="V716" s="85">
        <v>255</v>
      </c>
      <c r="W716" s="85">
        <v>255</v>
      </c>
      <c r="X716" s="85">
        <v>255</v>
      </c>
      <c r="Y716" s="85">
        <v>255</v>
      </c>
      <c r="Z716" s="85">
        <v>255</v>
      </c>
      <c r="AA716" s="85">
        <v>255</v>
      </c>
      <c r="AB716" s="85">
        <v>255</v>
      </c>
      <c r="AC716" s="85">
        <v>255</v>
      </c>
      <c r="AD716" s="85">
        <v>255</v>
      </c>
      <c r="AE716" s="85">
        <v>255</v>
      </c>
      <c r="AF716" s="85">
        <v>255</v>
      </c>
      <c r="AG716" s="85">
        <v>255</v>
      </c>
      <c r="AH716" s="85">
        <v>255</v>
      </c>
      <c r="AI716" s="85">
        <v>255</v>
      </c>
      <c r="AJ716" s="85">
        <v>255</v>
      </c>
      <c r="AK716" s="85">
        <v>255</v>
      </c>
      <c r="AL716" s="85">
        <v>255</v>
      </c>
      <c r="AM716" s="85">
        <v>255</v>
      </c>
      <c r="AN716" s="85">
        <v>255</v>
      </c>
      <c r="AO716" s="85">
        <v>255</v>
      </c>
      <c r="AP716" s="85">
        <v>255</v>
      </c>
      <c r="AQ716" s="85">
        <v>255</v>
      </c>
      <c r="AR716" s="85">
        <v>255</v>
      </c>
      <c r="AS716" s="85">
        <v>255</v>
      </c>
      <c r="AT716" s="85">
        <v>255</v>
      </c>
      <c r="AU716" s="85">
        <v>255</v>
      </c>
      <c r="AV716" s="85">
        <v>255</v>
      </c>
      <c r="AW716" s="85">
        <v>255</v>
      </c>
      <c r="AX716" s="85">
        <v>255</v>
      </c>
      <c r="AY716" s="85">
        <v>255</v>
      </c>
      <c r="AZ716" s="85">
        <v>255</v>
      </c>
      <c r="BA716" s="85">
        <v>255</v>
      </c>
      <c r="BB716" s="85">
        <v>255</v>
      </c>
      <c r="BC716" s="85">
        <v>255</v>
      </c>
      <c r="BD716" s="85">
        <v>255</v>
      </c>
      <c r="BE716" s="85">
        <v>255</v>
      </c>
      <c r="BF716" s="85">
        <v>255</v>
      </c>
      <c r="BG716" s="85">
        <v>255</v>
      </c>
      <c r="BH716" s="85">
        <v>255</v>
      </c>
      <c r="BI716" s="85">
        <v>255</v>
      </c>
      <c r="BJ716" s="85">
        <v>255</v>
      </c>
      <c r="BK716" s="85">
        <v>255</v>
      </c>
      <c r="BL716" s="85">
        <v>255</v>
      </c>
      <c r="BM716" s="85">
        <v>255</v>
      </c>
      <c r="BN716" s="85">
        <v>255</v>
      </c>
      <c r="BO716" s="85">
        <v>255</v>
      </c>
      <c r="BP716" s="85">
        <v>255</v>
      </c>
      <c r="BQ716" s="85">
        <v>255</v>
      </c>
      <c r="BR716" s="85">
        <v>255</v>
      </c>
      <c r="BS716" s="85">
        <v>255</v>
      </c>
      <c r="BT716" s="85">
        <v>255</v>
      </c>
      <c r="BU716" s="85">
        <v>255</v>
      </c>
      <c r="BV716" s="85">
        <v>255</v>
      </c>
      <c r="BW716" s="85">
        <v>255</v>
      </c>
      <c r="BX716" s="85">
        <v>255</v>
      </c>
      <c r="BY716" s="85">
        <v>255</v>
      </c>
      <c r="BZ716" s="85">
        <v>255</v>
      </c>
      <c r="CA716" s="85">
        <v>255</v>
      </c>
      <c r="CB716" s="85">
        <v>255</v>
      </c>
      <c r="CC716" s="85">
        <v>255</v>
      </c>
      <c r="CD716" s="85">
        <v>224</v>
      </c>
      <c r="CE716" s="85">
        <v>60</v>
      </c>
      <c r="CF716" s="85">
        <v>17</v>
      </c>
      <c r="CG716" s="85">
        <v>22</v>
      </c>
      <c r="CH716" s="85">
        <v>23</v>
      </c>
      <c r="CI716" s="85">
        <v>25</v>
      </c>
      <c r="CJ716" s="85">
        <v>26</v>
      </c>
      <c r="CK716" s="85">
        <v>26</v>
      </c>
      <c r="CL716" s="85">
        <v>26</v>
      </c>
      <c r="CM716" s="85">
        <v>26</v>
      </c>
      <c r="CN716" s="85">
        <v>26</v>
      </c>
      <c r="CO716" s="85">
        <v>26</v>
      </c>
      <c r="CP716" s="85">
        <v>26</v>
      </c>
      <c r="CQ716" s="85">
        <v>26</v>
      </c>
      <c r="CR716" s="85">
        <v>26</v>
      </c>
      <c r="CS716" s="85">
        <v>26</v>
      </c>
      <c r="CT716" s="85">
        <v>26</v>
      </c>
      <c r="CU716" s="85">
        <v>26</v>
      </c>
      <c r="CV716" s="85">
        <v>26</v>
      </c>
      <c r="CW716" s="85">
        <v>26</v>
      </c>
      <c r="CX716" s="85">
        <v>26</v>
      </c>
      <c r="CY716" s="85">
        <v>26</v>
      </c>
      <c r="CZ716" s="85">
        <v>26</v>
      </c>
      <c r="DA716" s="85">
        <v>26</v>
      </c>
      <c r="DB716" s="85">
        <v>26</v>
      </c>
      <c r="DC716" s="85">
        <v>26</v>
      </c>
      <c r="DD716" s="85">
        <v>26</v>
      </c>
      <c r="DE716" s="85">
        <v>26</v>
      </c>
      <c r="DF716" s="85">
        <v>26</v>
      </c>
      <c r="DG716" s="85">
        <v>26</v>
      </c>
      <c r="DH716" s="85">
        <v>26</v>
      </c>
      <c r="DI716" s="85">
        <v>26</v>
      </c>
      <c r="DJ716" s="85">
        <v>26</v>
      </c>
      <c r="DK716" s="85">
        <v>26</v>
      </c>
      <c r="DL716" s="85">
        <v>26</v>
      </c>
      <c r="DM716" s="85">
        <v>26</v>
      </c>
      <c r="DN716" s="85">
        <v>26</v>
      </c>
      <c r="DO716" s="85">
        <v>26</v>
      </c>
      <c r="DP716" s="85">
        <v>26</v>
      </c>
      <c r="DQ716" s="85">
        <v>26</v>
      </c>
      <c r="DR716" s="85">
        <v>26</v>
      </c>
      <c r="DS716" s="85">
        <v>26</v>
      </c>
      <c r="DT716" s="85">
        <v>26</v>
      </c>
      <c r="DU716" s="85">
        <v>26</v>
      </c>
      <c r="DV716" s="85">
        <v>26</v>
      </c>
      <c r="DW716" s="85">
        <v>26</v>
      </c>
      <c r="DX716" s="85">
        <v>26</v>
      </c>
      <c r="DY716" s="85">
        <v>26</v>
      </c>
      <c r="DZ716" s="85">
        <v>26</v>
      </c>
      <c r="EA716" s="85">
        <v>26</v>
      </c>
      <c r="EB716" s="85">
        <v>26</v>
      </c>
      <c r="EC716" s="85">
        <v>26</v>
      </c>
      <c r="ED716" s="85">
        <v>26</v>
      </c>
      <c r="EE716" s="85">
        <v>26</v>
      </c>
      <c r="EF716" s="85">
        <v>26</v>
      </c>
      <c r="EG716" s="85">
        <v>26</v>
      </c>
      <c r="EH716" s="85">
        <v>26</v>
      </c>
      <c r="EI716" s="85">
        <v>26</v>
      </c>
      <c r="EJ716" s="85">
        <v>26</v>
      </c>
      <c r="EK716" s="85">
        <v>26</v>
      </c>
      <c r="EL716" s="85">
        <v>26</v>
      </c>
      <c r="EM716" s="85">
        <v>26</v>
      </c>
      <c r="EN716" s="85">
        <v>26</v>
      </c>
      <c r="EO716" s="85">
        <v>26</v>
      </c>
      <c r="EP716" s="85">
        <v>26</v>
      </c>
      <c r="EQ716" s="85">
        <v>26</v>
      </c>
      <c r="ER716" s="85">
        <v>26</v>
      </c>
      <c r="ES716" s="85">
        <v>26</v>
      </c>
      <c r="ET716" s="85">
        <v>26</v>
      </c>
      <c r="EU716" s="85">
        <v>26</v>
      </c>
      <c r="EV716" s="85">
        <v>25</v>
      </c>
      <c r="EW716" s="85">
        <v>23</v>
      </c>
      <c r="EX716" s="85">
        <v>23</v>
      </c>
      <c r="EY716" s="85">
        <v>16</v>
      </c>
      <c r="EZ716" s="85">
        <v>74</v>
      </c>
      <c r="FA716" s="85">
        <v>226</v>
      </c>
      <c r="FB716" s="85">
        <v>255</v>
      </c>
      <c r="FC716" s="85">
        <v>255</v>
      </c>
      <c r="FD716" s="85">
        <v>255</v>
      </c>
      <c r="FE716" s="85">
        <v>255</v>
      </c>
      <c r="FF716" s="85">
        <v>255</v>
      </c>
      <c r="FG716" s="85">
        <v>255</v>
      </c>
      <c r="FH716" s="85">
        <v>255</v>
      </c>
      <c r="FI716" s="85">
        <v>255</v>
      </c>
      <c r="FJ716" s="85">
        <v>255</v>
      </c>
      <c r="FK716" s="85">
        <v>255</v>
      </c>
      <c r="FL716" s="85">
        <v>255</v>
      </c>
      <c r="FM716" s="85">
        <v>255</v>
      </c>
      <c r="FN716" s="85">
        <v>255</v>
      </c>
      <c r="FO716" s="85">
        <v>255</v>
      </c>
      <c r="FP716" s="85">
        <v>255</v>
      </c>
      <c r="FQ716" s="85">
        <v>255</v>
      </c>
      <c r="FR716" s="85">
        <v>255</v>
      </c>
      <c r="FS716" s="85">
        <v>255</v>
      </c>
      <c r="FT716" s="85">
        <v>255</v>
      </c>
      <c r="FU716" s="85">
        <v>255</v>
      </c>
      <c r="FV716" s="85">
        <v>255</v>
      </c>
      <c r="FW716" s="85">
        <v>255</v>
      </c>
      <c r="FX716" s="85">
        <v>255</v>
      </c>
      <c r="FY716" s="85">
        <v>255</v>
      </c>
      <c r="FZ716" s="85">
        <v>255</v>
      </c>
      <c r="GA716" s="85">
        <v>255</v>
      </c>
      <c r="GB716" s="85">
        <v>255</v>
      </c>
      <c r="GC716" s="85">
        <v>255</v>
      </c>
      <c r="GD716" s="85">
        <v>255</v>
      </c>
      <c r="GE716" s="85">
        <v>255</v>
      </c>
      <c r="GF716" s="85">
        <v>255</v>
      </c>
      <c r="GG716" s="85">
        <v>255</v>
      </c>
      <c r="GH716" s="85">
        <v>255</v>
      </c>
      <c r="GI716" s="85">
        <v>255</v>
      </c>
      <c r="GJ716" s="85">
        <v>255</v>
      </c>
      <c r="GK716" s="85">
        <v>255</v>
      </c>
      <c r="GL716" s="85">
        <v>255</v>
      </c>
      <c r="GM716" s="85">
        <v>255</v>
      </c>
      <c r="GN716" s="85">
        <v>255</v>
      </c>
      <c r="GO716" s="85">
        <v>255</v>
      </c>
      <c r="GP716" s="85">
        <v>255</v>
      </c>
      <c r="GQ716" s="85">
        <v>255</v>
      </c>
      <c r="GR716" s="85">
        <v>255</v>
      </c>
      <c r="GS716" s="85">
        <v>255</v>
      </c>
      <c r="GT716" s="85">
        <v>255</v>
      </c>
      <c r="GU716" s="85">
        <v>255</v>
      </c>
      <c r="GV716" s="85">
        <v>255</v>
      </c>
      <c r="GW716" s="85">
        <v>255</v>
      </c>
      <c r="GX716" s="85">
        <v>255</v>
      </c>
      <c r="GY716" s="85">
        <v>255</v>
      </c>
      <c r="GZ716" s="85">
        <v>255</v>
      </c>
      <c r="HA716" s="85">
        <v>255</v>
      </c>
      <c r="HB716" s="85">
        <v>255</v>
      </c>
      <c r="HC716" s="85">
        <v>255</v>
      </c>
      <c r="HD716" s="85">
        <v>255</v>
      </c>
      <c r="HE716" s="85">
        <v>255</v>
      </c>
      <c r="HF716" s="85">
        <v>255</v>
      </c>
      <c r="HG716" s="85">
        <v>255</v>
      </c>
      <c r="HH716" s="85">
        <v>255</v>
      </c>
      <c r="HI716" s="85">
        <v>255</v>
      </c>
      <c r="HJ716" s="85">
        <v>255</v>
      </c>
      <c r="HK716" s="85">
        <v>255</v>
      </c>
      <c r="HL716" s="85">
        <v>255</v>
      </c>
      <c r="HM716" s="85">
        <v>255</v>
      </c>
      <c r="HN716" s="85">
        <v>255</v>
      </c>
      <c r="HO716" s="85">
        <v>255</v>
      </c>
      <c r="HP716" s="85">
        <v>255</v>
      </c>
      <c r="HQ716" s="85">
        <v>255</v>
      </c>
      <c r="HR716" s="85">
        <v>255</v>
      </c>
      <c r="HS716" s="85">
        <v>255</v>
      </c>
      <c r="HT716" s="85">
        <v>255</v>
      </c>
      <c r="HU716" s="85">
        <v>255</v>
      </c>
      <c r="HV716" s="85">
        <v>255</v>
      </c>
      <c r="HW716" s="85">
        <v>255</v>
      </c>
      <c r="HX716" s="85">
        <v>255</v>
      </c>
      <c r="HY716" s="85">
        <v>255</v>
      </c>
      <c r="HZ716" s="85">
        <v>255</v>
      </c>
      <c r="IA716" s="85">
        <v>255</v>
      </c>
      <c r="IB716" s="85">
        <v>255</v>
      </c>
      <c r="IC716" s="85">
        <v>255</v>
      </c>
      <c r="ID716" s="85">
        <v>255</v>
      </c>
      <c r="IE716" s="85">
        <v>255</v>
      </c>
    </row>
    <row r="717" spans="1:239" ht="7.8">
      <c r="A717" s="85">
        <v>255</v>
      </c>
      <c r="B717" s="85">
        <v>255</v>
      </c>
      <c r="C717" s="85">
        <v>255</v>
      </c>
      <c r="D717" s="85">
        <v>255</v>
      </c>
      <c r="E717" s="85">
        <v>255</v>
      </c>
      <c r="F717" s="85">
        <v>255</v>
      </c>
      <c r="G717" s="85">
        <v>255</v>
      </c>
      <c r="H717" s="85">
        <v>255</v>
      </c>
      <c r="I717" s="85">
        <v>255</v>
      </c>
      <c r="J717" s="85">
        <v>255</v>
      </c>
      <c r="K717" s="85">
        <v>255</v>
      </c>
      <c r="L717" s="85">
        <v>255</v>
      </c>
      <c r="M717" s="85">
        <v>255</v>
      </c>
      <c r="N717" s="85">
        <v>255</v>
      </c>
      <c r="O717" s="85">
        <v>255</v>
      </c>
      <c r="P717" s="85">
        <v>255</v>
      </c>
      <c r="Q717" s="85">
        <v>255</v>
      </c>
      <c r="R717" s="85">
        <v>255</v>
      </c>
      <c r="S717" s="85">
        <v>255</v>
      </c>
      <c r="T717" s="85">
        <v>255</v>
      </c>
      <c r="U717" s="85">
        <v>255</v>
      </c>
      <c r="V717" s="85">
        <v>255</v>
      </c>
      <c r="W717" s="85">
        <v>255</v>
      </c>
      <c r="X717" s="85">
        <v>255</v>
      </c>
      <c r="Y717" s="85">
        <v>255</v>
      </c>
      <c r="Z717" s="85">
        <v>255</v>
      </c>
      <c r="AA717" s="85">
        <v>255</v>
      </c>
      <c r="AB717" s="85">
        <v>255</v>
      </c>
      <c r="AC717" s="85">
        <v>255</v>
      </c>
      <c r="AD717" s="85">
        <v>255</v>
      </c>
      <c r="AE717" s="85">
        <v>255</v>
      </c>
      <c r="AF717" s="85">
        <v>255</v>
      </c>
      <c r="AG717" s="85">
        <v>255</v>
      </c>
      <c r="AH717" s="85">
        <v>255</v>
      </c>
      <c r="AI717" s="85">
        <v>255</v>
      </c>
      <c r="AJ717" s="85">
        <v>255</v>
      </c>
      <c r="AK717" s="85">
        <v>255</v>
      </c>
      <c r="AL717" s="85">
        <v>255</v>
      </c>
      <c r="AM717" s="85">
        <v>255</v>
      </c>
      <c r="AN717" s="85">
        <v>255</v>
      </c>
      <c r="AO717" s="85">
        <v>255</v>
      </c>
      <c r="AP717" s="85">
        <v>255</v>
      </c>
      <c r="AQ717" s="85">
        <v>255</v>
      </c>
      <c r="AR717" s="85">
        <v>255</v>
      </c>
      <c r="AS717" s="85">
        <v>255</v>
      </c>
      <c r="AT717" s="85">
        <v>255</v>
      </c>
      <c r="AU717" s="85">
        <v>255</v>
      </c>
      <c r="AV717" s="85">
        <v>255</v>
      </c>
      <c r="AW717" s="85">
        <v>255</v>
      </c>
      <c r="AX717" s="85">
        <v>255</v>
      </c>
      <c r="AY717" s="85">
        <v>255</v>
      </c>
      <c r="AZ717" s="85">
        <v>255</v>
      </c>
      <c r="BA717" s="85">
        <v>255</v>
      </c>
      <c r="BB717" s="85">
        <v>255</v>
      </c>
      <c r="BC717" s="85">
        <v>255</v>
      </c>
      <c r="BD717" s="85">
        <v>255</v>
      </c>
      <c r="BE717" s="85">
        <v>255</v>
      </c>
      <c r="BF717" s="85">
        <v>255</v>
      </c>
      <c r="BG717" s="85">
        <v>255</v>
      </c>
      <c r="BH717" s="85">
        <v>255</v>
      </c>
      <c r="BI717" s="85">
        <v>255</v>
      </c>
      <c r="BJ717" s="85">
        <v>255</v>
      </c>
      <c r="BK717" s="85">
        <v>255</v>
      </c>
      <c r="BL717" s="85">
        <v>255</v>
      </c>
      <c r="BM717" s="85">
        <v>255</v>
      </c>
      <c r="BN717" s="85">
        <v>255</v>
      </c>
      <c r="BO717" s="85">
        <v>255</v>
      </c>
      <c r="BP717" s="85">
        <v>255</v>
      </c>
      <c r="BQ717" s="85">
        <v>255</v>
      </c>
      <c r="BR717" s="85">
        <v>255</v>
      </c>
      <c r="BS717" s="85">
        <v>255</v>
      </c>
      <c r="BT717" s="85">
        <v>255</v>
      </c>
      <c r="BU717" s="85">
        <v>255</v>
      </c>
      <c r="BV717" s="85">
        <v>255</v>
      </c>
      <c r="BW717" s="85">
        <v>255</v>
      </c>
      <c r="BX717" s="85">
        <v>255</v>
      </c>
      <c r="BY717" s="85">
        <v>255</v>
      </c>
      <c r="BZ717" s="85">
        <v>255</v>
      </c>
      <c r="CA717" s="85">
        <v>255</v>
      </c>
      <c r="CB717" s="85">
        <v>255</v>
      </c>
      <c r="CC717" s="85">
        <v>255</v>
      </c>
      <c r="CD717" s="85">
        <v>225</v>
      </c>
      <c r="CE717" s="85">
        <v>59</v>
      </c>
      <c r="CF717" s="85">
        <v>16</v>
      </c>
      <c r="CG717" s="85">
        <v>17</v>
      </c>
      <c r="CH717" s="85">
        <v>19</v>
      </c>
      <c r="CI717" s="85">
        <v>21</v>
      </c>
      <c r="CJ717" s="85">
        <v>20</v>
      </c>
      <c r="CK717" s="85">
        <v>21</v>
      </c>
      <c r="CL717" s="85">
        <v>21</v>
      </c>
      <c r="CM717" s="85">
        <v>21</v>
      </c>
      <c r="CN717" s="85">
        <v>21</v>
      </c>
      <c r="CO717" s="85">
        <v>21</v>
      </c>
      <c r="CP717" s="85">
        <v>21</v>
      </c>
      <c r="CQ717" s="85">
        <v>21</v>
      </c>
      <c r="CR717" s="85">
        <v>21</v>
      </c>
      <c r="CS717" s="85">
        <v>21</v>
      </c>
      <c r="CT717" s="85">
        <v>21</v>
      </c>
      <c r="CU717" s="85">
        <v>21</v>
      </c>
      <c r="CV717" s="85">
        <v>21</v>
      </c>
      <c r="CW717" s="85">
        <v>21</v>
      </c>
      <c r="CX717" s="85">
        <v>21</v>
      </c>
      <c r="CY717" s="85">
        <v>21</v>
      </c>
      <c r="CZ717" s="85">
        <v>21</v>
      </c>
      <c r="DA717" s="85">
        <v>21</v>
      </c>
      <c r="DB717" s="85">
        <v>21</v>
      </c>
      <c r="DC717" s="85">
        <v>21</v>
      </c>
      <c r="DD717" s="85">
        <v>21</v>
      </c>
      <c r="DE717" s="85">
        <v>21</v>
      </c>
      <c r="DF717" s="85">
        <v>21</v>
      </c>
      <c r="DG717" s="85">
        <v>21</v>
      </c>
      <c r="DH717" s="85">
        <v>21</v>
      </c>
      <c r="DI717" s="85">
        <v>21</v>
      </c>
      <c r="DJ717" s="85">
        <v>21</v>
      </c>
      <c r="DK717" s="85">
        <v>21</v>
      </c>
      <c r="DL717" s="85">
        <v>21</v>
      </c>
      <c r="DM717" s="85">
        <v>21</v>
      </c>
      <c r="DN717" s="85">
        <v>21</v>
      </c>
      <c r="DO717" s="85">
        <v>21</v>
      </c>
      <c r="DP717" s="85">
        <v>21</v>
      </c>
      <c r="DQ717" s="85">
        <v>21</v>
      </c>
      <c r="DR717" s="85">
        <v>21</v>
      </c>
      <c r="DS717" s="85">
        <v>21</v>
      </c>
      <c r="DT717" s="85">
        <v>21</v>
      </c>
      <c r="DU717" s="85">
        <v>21</v>
      </c>
      <c r="DV717" s="85">
        <v>21</v>
      </c>
      <c r="DW717" s="85">
        <v>21</v>
      </c>
      <c r="DX717" s="85">
        <v>21</v>
      </c>
      <c r="DY717" s="85">
        <v>21</v>
      </c>
      <c r="DZ717" s="85">
        <v>21</v>
      </c>
      <c r="EA717" s="85">
        <v>21</v>
      </c>
      <c r="EB717" s="85">
        <v>21</v>
      </c>
      <c r="EC717" s="85">
        <v>21</v>
      </c>
      <c r="ED717" s="85">
        <v>21</v>
      </c>
      <c r="EE717" s="85">
        <v>21</v>
      </c>
      <c r="EF717" s="85">
        <v>21</v>
      </c>
      <c r="EG717" s="85">
        <v>21</v>
      </c>
      <c r="EH717" s="85">
        <v>21</v>
      </c>
      <c r="EI717" s="85">
        <v>21</v>
      </c>
      <c r="EJ717" s="85">
        <v>21</v>
      </c>
      <c r="EK717" s="85">
        <v>21</v>
      </c>
      <c r="EL717" s="85">
        <v>21</v>
      </c>
      <c r="EM717" s="85">
        <v>21</v>
      </c>
      <c r="EN717" s="85">
        <v>21</v>
      </c>
      <c r="EO717" s="85">
        <v>21</v>
      </c>
      <c r="EP717" s="85">
        <v>21</v>
      </c>
      <c r="EQ717" s="85">
        <v>21</v>
      </c>
      <c r="ER717" s="85">
        <v>21</v>
      </c>
      <c r="ES717" s="85">
        <v>21</v>
      </c>
      <c r="ET717" s="85">
        <v>20</v>
      </c>
      <c r="EU717" s="85">
        <v>21</v>
      </c>
      <c r="EV717" s="85">
        <v>22</v>
      </c>
      <c r="EW717" s="85">
        <v>20</v>
      </c>
      <c r="EX717" s="85">
        <v>20</v>
      </c>
      <c r="EY717" s="85">
        <v>15</v>
      </c>
      <c r="EZ717" s="85">
        <v>71</v>
      </c>
      <c r="FA717" s="85">
        <v>225</v>
      </c>
      <c r="FB717" s="85">
        <v>255</v>
      </c>
      <c r="FC717" s="85">
        <v>255</v>
      </c>
      <c r="FD717" s="85">
        <v>255</v>
      </c>
      <c r="FE717" s="85">
        <v>255</v>
      </c>
      <c r="FF717" s="85">
        <v>255</v>
      </c>
      <c r="FG717" s="85">
        <v>255</v>
      </c>
      <c r="FH717" s="85">
        <v>255</v>
      </c>
      <c r="FI717" s="85">
        <v>255</v>
      </c>
      <c r="FJ717" s="85">
        <v>255</v>
      </c>
      <c r="FK717" s="85">
        <v>255</v>
      </c>
      <c r="FL717" s="85">
        <v>255</v>
      </c>
      <c r="FM717" s="85">
        <v>255</v>
      </c>
      <c r="FN717" s="85">
        <v>255</v>
      </c>
      <c r="FO717" s="85">
        <v>255</v>
      </c>
      <c r="FP717" s="85">
        <v>255</v>
      </c>
      <c r="FQ717" s="85">
        <v>255</v>
      </c>
      <c r="FR717" s="85">
        <v>255</v>
      </c>
      <c r="FS717" s="85">
        <v>255</v>
      </c>
      <c r="FT717" s="85">
        <v>255</v>
      </c>
      <c r="FU717" s="85">
        <v>255</v>
      </c>
      <c r="FV717" s="85">
        <v>255</v>
      </c>
      <c r="FW717" s="85">
        <v>255</v>
      </c>
      <c r="FX717" s="85">
        <v>255</v>
      </c>
      <c r="FY717" s="85">
        <v>255</v>
      </c>
      <c r="FZ717" s="85">
        <v>255</v>
      </c>
      <c r="GA717" s="85">
        <v>255</v>
      </c>
      <c r="GB717" s="85">
        <v>255</v>
      </c>
      <c r="GC717" s="85">
        <v>255</v>
      </c>
      <c r="GD717" s="85">
        <v>255</v>
      </c>
      <c r="GE717" s="85">
        <v>255</v>
      </c>
      <c r="GF717" s="85">
        <v>255</v>
      </c>
      <c r="GG717" s="85">
        <v>255</v>
      </c>
      <c r="GH717" s="85">
        <v>255</v>
      </c>
      <c r="GI717" s="85">
        <v>255</v>
      </c>
      <c r="GJ717" s="85">
        <v>255</v>
      </c>
      <c r="GK717" s="85">
        <v>255</v>
      </c>
      <c r="GL717" s="85">
        <v>255</v>
      </c>
      <c r="GM717" s="85">
        <v>255</v>
      </c>
      <c r="GN717" s="85">
        <v>255</v>
      </c>
      <c r="GO717" s="85">
        <v>255</v>
      </c>
      <c r="GP717" s="85">
        <v>255</v>
      </c>
      <c r="GQ717" s="85">
        <v>255</v>
      </c>
      <c r="GR717" s="85">
        <v>255</v>
      </c>
      <c r="GS717" s="85">
        <v>255</v>
      </c>
      <c r="GT717" s="85">
        <v>255</v>
      </c>
      <c r="GU717" s="85">
        <v>255</v>
      </c>
      <c r="GV717" s="85">
        <v>255</v>
      </c>
      <c r="GW717" s="85">
        <v>255</v>
      </c>
      <c r="GX717" s="85">
        <v>255</v>
      </c>
      <c r="GY717" s="85">
        <v>255</v>
      </c>
      <c r="GZ717" s="85">
        <v>255</v>
      </c>
      <c r="HA717" s="85">
        <v>255</v>
      </c>
      <c r="HB717" s="85">
        <v>255</v>
      </c>
      <c r="HC717" s="85">
        <v>255</v>
      </c>
      <c r="HD717" s="85">
        <v>255</v>
      </c>
      <c r="HE717" s="85">
        <v>255</v>
      </c>
      <c r="HF717" s="85">
        <v>255</v>
      </c>
      <c r="HG717" s="85">
        <v>255</v>
      </c>
      <c r="HH717" s="85">
        <v>255</v>
      </c>
      <c r="HI717" s="85">
        <v>255</v>
      </c>
      <c r="HJ717" s="85">
        <v>255</v>
      </c>
      <c r="HK717" s="85">
        <v>255</v>
      </c>
      <c r="HL717" s="85">
        <v>255</v>
      </c>
      <c r="HM717" s="85">
        <v>255</v>
      </c>
      <c r="HN717" s="85">
        <v>255</v>
      </c>
      <c r="HO717" s="85">
        <v>255</v>
      </c>
      <c r="HP717" s="85">
        <v>255</v>
      </c>
      <c r="HQ717" s="85">
        <v>255</v>
      </c>
      <c r="HR717" s="85">
        <v>255</v>
      </c>
      <c r="HS717" s="85">
        <v>255</v>
      </c>
      <c r="HT717" s="85">
        <v>255</v>
      </c>
      <c r="HU717" s="85">
        <v>255</v>
      </c>
      <c r="HV717" s="85">
        <v>255</v>
      </c>
      <c r="HW717" s="85">
        <v>255</v>
      </c>
      <c r="HX717" s="85">
        <v>255</v>
      </c>
      <c r="HY717" s="85">
        <v>255</v>
      </c>
      <c r="HZ717" s="85">
        <v>255</v>
      </c>
      <c r="IA717" s="85">
        <v>255</v>
      </c>
      <c r="IB717" s="85">
        <v>255</v>
      </c>
      <c r="IC717" s="85">
        <v>255</v>
      </c>
      <c r="ID717" s="85">
        <v>255</v>
      </c>
      <c r="IE717" s="85">
        <v>255</v>
      </c>
    </row>
    <row r="718" spans="1:239" ht="7.8">
      <c r="A718" s="85">
        <v>255</v>
      </c>
      <c r="B718" s="85">
        <v>255</v>
      </c>
      <c r="C718" s="85">
        <v>255</v>
      </c>
      <c r="D718" s="85">
        <v>255</v>
      </c>
      <c r="E718" s="85">
        <v>255</v>
      </c>
      <c r="F718" s="85">
        <v>255</v>
      </c>
      <c r="G718" s="85">
        <v>255</v>
      </c>
      <c r="H718" s="85">
        <v>255</v>
      </c>
      <c r="I718" s="85">
        <v>255</v>
      </c>
      <c r="J718" s="85">
        <v>255</v>
      </c>
      <c r="K718" s="85">
        <v>255</v>
      </c>
      <c r="L718" s="85">
        <v>255</v>
      </c>
      <c r="M718" s="85">
        <v>255</v>
      </c>
      <c r="N718" s="85">
        <v>255</v>
      </c>
      <c r="O718" s="85">
        <v>255</v>
      </c>
      <c r="P718" s="85">
        <v>255</v>
      </c>
      <c r="Q718" s="85">
        <v>255</v>
      </c>
      <c r="R718" s="85">
        <v>255</v>
      </c>
      <c r="S718" s="85">
        <v>255</v>
      </c>
      <c r="T718" s="85">
        <v>255</v>
      </c>
      <c r="U718" s="85">
        <v>255</v>
      </c>
      <c r="V718" s="85">
        <v>255</v>
      </c>
      <c r="W718" s="85">
        <v>255</v>
      </c>
      <c r="X718" s="85">
        <v>255</v>
      </c>
      <c r="Y718" s="85">
        <v>255</v>
      </c>
      <c r="Z718" s="85">
        <v>255</v>
      </c>
      <c r="AA718" s="85">
        <v>255</v>
      </c>
      <c r="AB718" s="85">
        <v>255</v>
      </c>
      <c r="AC718" s="85">
        <v>255</v>
      </c>
      <c r="AD718" s="85">
        <v>255</v>
      </c>
      <c r="AE718" s="85">
        <v>255</v>
      </c>
      <c r="AF718" s="85">
        <v>255</v>
      </c>
      <c r="AG718" s="85">
        <v>255</v>
      </c>
      <c r="AH718" s="85">
        <v>255</v>
      </c>
      <c r="AI718" s="85">
        <v>255</v>
      </c>
      <c r="AJ718" s="85">
        <v>255</v>
      </c>
      <c r="AK718" s="85">
        <v>255</v>
      </c>
      <c r="AL718" s="85">
        <v>255</v>
      </c>
      <c r="AM718" s="85">
        <v>255</v>
      </c>
      <c r="AN718" s="85">
        <v>255</v>
      </c>
      <c r="AO718" s="85">
        <v>255</v>
      </c>
      <c r="AP718" s="85">
        <v>255</v>
      </c>
      <c r="AQ718" s="85">
        <v>255</v>
      </c>
      <c r="AR718" s="85">
        <v>255</v>
      </c>
      <c r="AS718" s="85">
        <v>255</v>
      </c>
      <c r="AT718" s="85">
        <v>255</v>
      </c>
      <c r="AU718" s="85">
        <v>255</v>
      </c>
      <c r="AV718" s="85">
        <v>255</v>
      </c>
      <c r="AW718" s="85">
        <v>255</v>
      </c>
      <c r="AX718" s="85">
        <v>255</v>
      </c>
      <c r="AY718" s="85">
        <v>255</v>
      </c>
      <c r="AZ718" s="85">
        <v>255</v>
      </c>
      <c r="BA718" s="85">
        <v>255</v>
      </c>
      <c r="BB718" s="85">
        <v>255</v>
      </c>
      <c r="BC718" s="85">
        <v>255</v>
      </c>
      <c r="BD718" s="85">
        <v>255</v>
      </c>
      <c r="BE718" s="85">
        <v>255</v>
      </c>
      <c r="BF718" s="85">
        <v>255</v>
      </c>
      <c r="BG718" s="85">
        <v>255</v>
      </c>
      <c r="BH718" s="85">
        <v>255</v>
      </c>
      <c r="BI718" s="85">
        <v>255</v>
      </c>
      <c r="BJ718" s="85">
        <v>255</v>
      </c>
      <c r="BK718" s="85">
        <v>255</v>
      </c>
      <c r="BL718" s="85">
        <v>255</v>
      </c>
      <c r="BM718" s="85">
        <v>255</v>
      </c>
      <c r="BN718" s="85">
        <v>255</v>
      </c>
      <c r="BO718" s="85">
        <v>255</v>
      </c>
      <c r="BP718" s="85">
        <v>255</v>
      </c>
      <c r="BQ718" s="85">
        <v>255</v>
      </c>
      <c r="BR718" s="85">
        <v>255</v>
      </c>
      <c r="BS718" s="85">
        <v>255</v>
      </c>
      <c r="BT718" s="85">
        <v>255</v>
      </c>
      <c r="BU718" s="85">
        <v>255</v>
      </c>
      <c r="BV718" s="85">
        <v>255</v>
      </c>
      <c r="BW718" s="85">
        <v>255</v>
      </c>
      <c r="BX718" s="85">
        <v>255</v>
      </c>
      <c r="BY718" s="85">
        <v>255</v>
      </c>
      <c r="BZ718" s="85">
        <v>255</v>
      </c>
      <c r="CA718" s="85">
        <v>255</v>
      </c>
      <c r="CB718" s="85">
        <v>255</v>
      </c>
      <c r="CC718" s="85">
        <v>255</v>
      </c>
      <c r="CD718" s="85">
        <v>255</v>
      </c>
      <c r="CE718" s="85">
        <v>201</v>
      </c>
      <c r="CF718" s="85">
        <v>59</v>
      </c>
      <c r="CG718" s="85">
        <v>22</v>
      </c>
      <c r="CH718" s="85">
        <v>32</v>
      </c>
      <c r="CI718" s="85">
        <v>34</v>
      </c>
      <c r="CJ718" s="85">
        <v>36</v>
      </c>
      <c r="CK718" s="85">
        <v>34</v>
      </c>
      <c r="CL718" s="85">
        <v>35</v>
      </c>
      <c r="CM718" s="85">
        <v>35</v>
      </c>
      <c r="CN718" s="85">
        <v>35</v>
      </c>
      <c r="CO718" s="85">
        <v>35</v>
      </c>
      <c r="CP718" s="85">
        <v>35</v>
      </c>
      <c r="CQ718" s="85">
        <v>35</v>
      </c>
      <c r="CR718" s="85">
        <v>35</v>
      </c>
      <c r="CS718" s="85">
        <v>35</v>
      </c>
      <c r="CT718" s="85">
        <v>35</v>
      </c>
      <c r="CU718" s="85">
        <v>35</v>
      </c>
      <c r="CV718" s="85">
        <v>35</v>
      </c>
      <c r="CW718" s="85">
        <v>35</v>
      </c>
      <c r="CX718" s="85">
        <v>35</v>
      </c>
      <c r="CY718" s="85">
        <v>35</v>
      </c>
      <c r="CZ718" s="85">
        <v>35</v>
      </c>
      <c r="DA718" s="85">
        <v>35</v>
      </c>
      <c r="DB718" s="85">
        <v>35</v>
      </c>
      <c r="DC718" s="85">
        <v>35</v>
      </c>
      <c r="DD718" s="85">
        <v>35</v>
      </c>
      <c r="DE718" s="85">
        <v>35</v>
      </c>
      <c r="DF718" s="85">
        <v>35</v>
      </c>
      <c r="DG718" s="85">
        <v>35</v>
      </c>
      <c r="DH718" s="85">
        <v>35</v>
      </c>
      <c r="DI718" s="85">
        <v>35</v>
      </c>
      <c r="DJ718" s="85">
        <v>35</v>
      </c>
      <c r="DK718" s="85">
        <v>35</v>
      </c>
      <c r="DL718" s="85">
        <v>35</v>
      </c>
      <c r="DM718" s="85">
        <v>35</v>
      </c>
      <c r="DN718" s="85">
        <v>35</v>
      </c>
      <c r="DO718" s="85">
        <v>35</v>
      </c>
      <c r="DP718" s="85">
        <v>35</v>
      </c>
      <c r="DQ718" s="85">
        <v>35</v>
      </c>
      <c r="DR718" s="85">
        <v>35</v>
      </c>
      <c r="DS718" s="85">
        <v>35</v>
      </c>
      <c r="DT718" s="85">
        <v>35</v>
      </c>
      <c r="DU718" s="85">
        <v>35</v>
      </c>
      <c r="DV718" s="85">
        <v>35</v>
      </c>
      <c r="DW718" s="85">
        <v>35</v>
      </c>
      <c r="DX718" s="85">
        <v>35</v>
      </c>
      <c r="DY718" s="85">
        <v>35</v>
      </c>
      <c r="DZ718" s="85">
        <v>35</v>
      </c>
      <c r="EA718" s="85">
        <v>35</v>
      </c>
      <c r="EB718" s="85">
        <v>35</v>
      </c>
      <c r="EC718" s="85">
        <v>35</v>
      </c>
      <c r="ED718" s="85">
        <v>35</v>
      </c>
      <c r="EE718" s="85">
        <v>35</v>
      </c>
      <c r="EF718" s="85">
        <v>35</v>
      </c>
      <c r="EG718" s="85">
        <v>35</v>
      </c>
      <c r="EH718" s="85">
        <v>35</v>
      </c>
      <c r="EI718" s="85">
        <v>35</v>
      </c>
      <c r="EJ718" s="85">
        <v>35</v>
      </c>
      <c r="EK718" s="85">
        <v>35</v>
      </c>
      <c r="EL718" s="85">
        <v>35</v>
      </c>
      <c r="EM718" s="85">
        <v>35</v>
      </c>
      <c r="EN718" s="85">
        <v>35</v>
      </c>
      <c r="EO718" s="85">
        <v>35</v>
      </c>
      <c r="EP718" s="85">
        <v>35</v>
      </c>
      <c r="EQ718" s="85">
        <v>35</v>
      </c>
      <c r="ER718" s="85">
        <v>35</v>
      </c>
      <c r="ES718" s="85">
        <v>35</v>
      </c>
      <c r="ET718" s="85">
        <v>34</v>
      </c>
      <c r="EU718" s="85">
        <v>36</v>
      </c>
      <c r="EV718" s="85">
        <v>36</v>
      </c>
      <c r="EW718" s="85">
        <v>34</v>
      </c>
      <c r="EX718" s="85">
        <v>27</v>
      </c>
      <c r="EY718" s="85">
        <v>37</v>
      </c>
      <c r="EZ718" s="85">
        <v>182</v>
      </c>
      <c r="FA718" s="85">
        <v>255</v>
      </c>
      <c r="FB718" s="85">
        <v>255</v>
      </c>
      <c r="FC718" s="85">
        <v>255</v>
      </c>
      <c r="FD718" s="85">
        <v>255</v>
      </c>
      <c r="FE718" s="85">
        <v>255</v>
      </c>
      <c r="FF718" s="85">
        <v>255</v>
      </c>
      <c r="FG718" s="85">
        <v>255</v>
      </c>
      <c r="FH718" s="85">
        <v>255</v>
      </c>
      <c r="FI718" s="85">
        <v>255</v>
      </c>
      <c r="FJ718" s="85">
        <v>255</v>
      </c>
      <c r="FK718" s="85">
        <v>255</v>
      </c>
      <c r="FL718" s="85">
        <v>255</v>
      </c>
      <c r="FM718" s="85">
        <v>255</v>
      </c>
      <c r="FN718" s="85">
        <v>255</v>
      </c>
      <c r="FO718" s="85">
        <v>255</v>
      </c>
      <c r="FP718" s="85">
        <v>255</v>
      </c>
      <c r="FQ718" s="85">
        <v>255</v>
      </c>
      <c r="FR718" s="85">
        <v>255</v>
      </c>
      <c r="FS718" s="85">
        <v>255</v>
      </c>
      <c r="FT718" s="85">
        <v>255</v>
      </c>
      <c r="FU718" s="85">
        <v>255</v>
      </c>
      <c r="FV718" s="85">
        <v>255</v>
      </c>
      <c r="FW718" s="85">
        <v>255</v>
      </c>
      <c r="FX718" s="85">
        <v>255</v>
      </c>
      <c r="FY718" s="85">
        <v>255</v>
      </c>
      <c r="FZ718" s="85">
        <v>255</v>
      </c>
      <c r="GA718" s="85">
        <v>255</v>
      </c>
      <c r="GB718" s="85">
        <v>255</v>
      </c>
      <c r="GC718" s="85">
        <v>255</v>
      </c>
      <c r="GD718" s="85">
        <v>255</v>
      </c>
      <c r="GE718" s="85">
        <v>255</v>
      </c>
      <c r="GF718" s="85">
        <v>255</v>
      </c>
      <c r="GG718" s="85">
        <v>255</v>
      </c>
      <c r="GH718" s="85">
        <v>255</v>
      </c>
      <c r="GI718" s="85">
        <v>255</v>
      </c>
      <c r="GJ718" s="85">
        <v>255</v>
      </c>
      <c r="GK718" s="85">
        <v>255</v>
      </c>
      <c r="GL718" s="85">
        <v>255</v>
      </c>
      <c r="GM718" s="85">
        <v>255</v>
      </c>
      <c r="GN718" s="85">
        <v>255</v>
      </c>
      <c r="GO718" s="85">
        <v>255</v>
      </c>
      <c r="GP718" s="85">
        <v>255</v>
      </c>
      <c r="GQ718" s="85">
        <v>255</v>
      </c>
      <c r="GR718" s="85">
        <v>255</v>
      </c>
      <c r="GS718" s="85">
        <v>255</v>
      </c>
      <c r="GT718" s="85">
        <v>255</v>
      </c>
      <c r="GU718" s="85">
        <v>255</v>
      </c>
      <c r="GV718" s="85">
        <v>255</v>
      </c>
      <c r="GW718" s="85">
        <v>255</v>
      </c>
      <c r="GX718" s="85">
        <v>255</v>
      </c>
      <c r="GY718" s="85">
        <v>255</v>
      </c>
      <c r="GZ718" s="85">
        <v>255</v>
      </c>
      <c r="HA718" s="85">
        <v>255</v>
      </c>
      <c r="HB718" s="85">
        <v>255</v>
      </c>
      <c r="HC718" s="85">
        <v>255</v>
      </c>
      <c r="HD718" s="85">
        <v>255</v>
      </c>
      <c r="HE718" s="85">
        <v>255</v>
      </c>
      <c r="HF718" s="85">
        <v>255</v>
      </c>
      <c r="HG718" s="85">
        <v>255</v>
      </c>
      <c r="HH718" s="85">
        <v>255</v>
      </c>
      <c r="HI718" s="85">
        <v>255</v>
      </c>
      <c r="HJ718" s="85">
        <v>255</v>
      </c>
      <c r="HK718" s="85">
        <v>255</v>
      </c>
      <c r="HL718" s="85">
        <v>255</v>
      </c>
      <c r="HM718" s="85">
        <v>255</v>
      </c>
      <c r="HN718" s="85">
        <v>255</v>
      </c>
      <c r="HO718" s="85">
        <v>255</v>
      </c>
      <c r="HP718" s="85">
        <v>255</v>
      </c>
      <c r="HQ718" s="85">
        <v>255</v>
      </c>
      <c r="HR718" s="85">
        <v>255</v>
      </c>
      <c r="HS718" s="85">
        <v>255</v>
      </c>
      <c r="HT718" s="85">
        <v>255</v>
      </c>
      <c r="HU718" s="85">
        <v>255</v>
      </c>
      <c r="HV718" s="85">
        <v>255</v>
      </c>
      <c r="HW718" s="85">
        <v>255</v>
      </c>
      <c r="HX718" s="85">
        <v>255</v>
      </c>
      <c r="HY718" s="85">
        <v>255</v>
      </c>
      <c r="HZ718" s="85">
        <v>255</v>
      </c>
      <c r="IA718" s="85">
        <v>255</v>
      </c>
      <c r="IB718" s="85">
        <v>255</v>
      </c>
      <c r="IC718" s="85">
        <v>255</v>
      </c>
      <c r="ID718" s="85">
        <v>255</v>
      </c>
      <c r="IE718" s="85">
        <v>255</v>
      </c>
    </row>
    <row r="719" spans="1:239" ht="7.8">
      <c r="A719" s="85">
        <v>255</v>
      </c>
      <c r="B719" s="85">
        <v>255</v>
      </c>
      <c r="C719" s="85">
        <v>255</v>
      </c>
      <c r="D719" s="85">
        <v>255</v>
      </c>
      <c r="E719" s="85">
        <v>255</v>
      </c>
      <c r="F719" s="85">
        <v>255</v>
      </c>
      <c r="G719" s="85">
        <v>255</v>
      </c>
      <c r="H719" s="85">
        <v>255</v>
      </c>
      <c r="I719" s="85">
        <v>255</v>
      </c>
      <c r="J719" s="85">
        <v>255</v>
      </c>
      <c r="K719" s="85">
        <v>255</v>
      </c>
      <c r="L719" s="85">
        <v>255</v>
      </c>
      <c r="M719" s="85">
        <v>255</v>
      </c>
      <c r="N719" s="85">
        <v>255</v>
      </c>
      <c r="O719" s="85">
        <v>255</v>
      </c>
      <c r="P719" s="85">
        <v>255</v>
      </c>
      <c r="Q719" s="85">
        <v>255</v>
      </c>
      <c r="R719" s="85">
        <v>255</v>
      </c>
      <c r="S719" s="85">
        <v>255</v>
      </c>
      <c r="T719" s="85">
        <v>255</v>
      </c>
      <c r="U719" s="85">
        <v>255</v>
      </c>
      <c r="V719" s="85">
        <v>255</v>
      </c>
      <c r="W719" s="85">
        <v>255</v>
      </c>
      <c r="X719" s="85">
        <v>255</v>
      </c>
      <c r="Y719" s="85">
        <v>255</v>
      </c>
      <c r="Z719" s="85">
        <v>255</v>
      </c>
      <c r="AA719" s="85">
        <v>255</v>
      </c>
      <c r="AB719" s="85">
        <v>255</v>
      </c>
      <c r="AC719" s="85">
        <v>255</v>
      </c>
      <c r="AD719" s="85">
        <v>255</v>
      </c>
      <c r="AE719" s="85">
        <v>255</v>
      </c>
      <c r="AF719" s="85">
        <v>255</v>
      </c>
      <c r="AG719" s="85">
        <v>255</v>
      </c>
      <c r="AH719" s="85">
        <v>255</v>
      </c>
      <c r="AI719" s="85">
        <v>255</v>
      </c>
      <c r="AJ719" s="85">
        <v>255</v>
      </c>
      <c r="AK719" s="85">
        <v>255</v>
      </c>
      <c r="AL719" s="85">
        <v>255</v>
      </c>
      <c r="AM719" s="85">
        <v>255</v>
      </c>
      <c r="AN719" s="85">
        <v>255</v>
      </c>
      <c r="AO719" s="85">
        <v>255</v>
      </c>
      <c r="AP719" s="85">
        <v>255</v>
      </c>
      <c r="AQ719" s="85">
        <v>255</v>
      </c>
      <c r="AR719" s="85">
        <v>255</v>
      </c>
      <c r="AS719" s="85">
        <v>255</v>
      </c>
      <c r="AT719" s="85">
        <v>255</v>
      </c>
      <c r="AU719" s="85">
        <v>255</v>
      </c>
      <c r="AV719" s="85">
        <v>255</v>
      </c>
      <c r="AW719" s="85">
        <v>255</v>
      </c>
      <c r="AX719" s="85">
        <v>255</v>
      </c>
      <c r="AY719" s="85">
        <v>255</v>
      </c>
      <c r="AZ719" s="85">
        <v>255</v>
      </c>
      <c r="BA719" s="85">
        <v>255</v>
      </c>
      <c r="BB719" s="85">
        <v>255</v>
      </c>
      <c r="BC719" s="85">
        <v>255</v>
      </c>
      <c r="BD719" s="85">
        <v>255</v>
      </c>
      <c r="BE719" s="85">
        <v>255</v>
      </c>
      <c r="BF719" s="85">
        <v>255</v>
      </c>
      <c r="BG719" s="85">
        <v>255</v>
      </c>
      <c r="BH719" s="85">
        <v>255</v>
      </c>
      <c r="BI719" s="85">
        <v>255</v>
      </c>
      <c r="BJ719" s="85">
        <v>255</v>
      </c>
      <c r="BK719" s="85">
        <v>255</v>
      </c>
      <c r="BL719" s="85">
        <v>255</v>
      </c>
      <c r="BM719" s="85">
        <v>255</v>
      </c>
      <c r="BN719" s="85">
        <v>255</v>
      </c>
      <c r="BO719" s="85">
        <v>255</v>
      </c>
      <c r="BP719" s="85">
        <v>255</v>
      </c>
      <c r="BQ719" s="85">
        <v>255</v>
      </c>
      <c r="BR719" s="85">
        <v>255</v>
      </c>
      <c r="BS719" s="85">
        <v>255</v>
      </c>
      <c r="BT719" s="85">
        <v>255</v>
      </c>
      <c r="BU719" s="85">
        <v>255</v>
      </c>
      <c r="BV719" s="85">
        <v>255</v>
      </c>
      <c r="BW719" s="85">
        <v>255</v>
      </c>
      <c r="BX719" s="85">
        <v>255</v>
      </c>
      <c r="BY719" s="85">
        <v>255</v>
      </c>
      <c r="BZ719" s="85">
        <v>255</v>
      </c>
      <c r="CA719" s="85">
        <v>255</v>
      </c>
      <c r="CB719" s="85">
        <v>255</v>
      </c>
      <c r="CC719" s="85">
        <v>255</v>
      </c>
      <c r="CD719" s="85">
        <v>255</v>
      </c>
      <c r="CE719" s="85">
        <v>199</v>
      </c>
      <c r="CF719" s="85">
        <v>53</v>
      </c>
      <c r="CG719" s="85">
        <v>12</v>
      </c>
      <c r="CH719" s="85">
        <v>22</v>
      </c>
      <c r="CI719" s="85">
        <v>24</v>
      </c>
      <c r="CJ719" s="85">
        <v>26</v>
      </c>
      <c r="CK719" s="85">
        <v>26</v>
      </c>
      <c r="CL719" s="85">
        <v>26</v>
      </c>
      <c r="CM719" s="85">
        <v>26</v>
      </c>
      <c r="CN719" s="85">
        <v>26</v>
      </c>
      <c r="CO719" s="85">
        <v>26</v>
      </c>
      <c r="CP719" s="85">
        <v>26</v>
      </c>
      <c r="CQ719" s="85">
        <v>26</v>
      </c>
      <c r="CR719" s="85">
        <v>26</v>
      </c>
      <c r="CS719" s="85">
        <v>26</v>
      </c>
      <c r="CT719" s="85">
        <v>26</v>
      </c>
      <c r="CU719" s="85">
        <v>26</v>
      </c>
      <c r="CV719" s="85">
        <v>26</v>
      </c>
      <c r="CW719" s="85">
        <v>26</v>
      </c>
      <c r="CX719" s="85">
        <v>26</v>
      </c>
      <c r="CY719" s="85">
        <v>26</v>
      </c>
      <c r="CZ719" s="85">
        <v>26</v>
      </c>
      <c r="DA719" s="85">
        <v>26</v>
      </c>
      <c r="DB719" s="85">
        <v>26</v>
      </c>
      <c r="DC719" s="85">
        <v>26</v>
      </c>
      <c r="DD719" s="85">
        <v>26</v>
      </c>
      <c r="DE719" s="85">
        <v>26</v>
      </c>
      <c r="DF719" s="85">
        <v>26</v>
      </c>
      <c r="DG719" s="85">
        <v>26</v>
      </c>
      <c r="DH719" s="85">
        <v>26</v>
      </c>
      <c r="DI719" s="85">
        <v>26</v>
      </c>
      <c r="DJ719" s="85">
        <v>26</v>
      </c>
      <c r="DK719" s="85">
        <v>26</v>
      </c>
      <c r="DL719" s="85">
        <v>26</v>
      </c>
      <c r="DM719" s="85">
        <v>26</v>
      </c>
      <c r="DN719" s="85">
        <v>26</v>
      </c>
      <c r="DO719" s="85">
        <v>26</v>
      </c>
      <c r="DP719" s="85">
        <v>26</v>
      </c>
      <c r="DQ719" s="85">
        <v>26</v>
      </c>
      <c r="DR719" s="85">
        <v>26</v>
      </c>
      <c r="DS719" s="85">
        <v>26</v>
      </c>
      <c r="DT719" s="85">
        <v>26</v>
      </c>
      <c r="DU719" s="85">
        <v>26</v>
      </c>
      <c r="DV719" s="85">
        <v>26</v>
      </c>
      <c r="DW719" s="85">
        <v>26</v>
      </c>
      <c r="DX719" s="85">
        <v>26</v>
      </c>
      <c r="DY719" s="85">
        <v>26</v>
      </c>
      <c r="DZ719" s="85">
        <v>26</v>
      </c>
      <c r="EA719" s="85">
        <v>26</v>
      </c>
      <c r="EB719" s="85">
        <v>26</v>
      </c>
      <c r="EC719" s="85">
        <v>26</v>
      </c>
      <c r="ED719" s="85">
        <v>26</v>
      </c>
      <c r="EE719" s="85">
        <v>26</v>
      </c>
      <c r="EF719" s="85">
        <v>26</v>
      </c>
      <c r="EG719" s="85">
        <v>26</v>
      </c>
      <c r="EH719" s="85">
        <v>26</v>
      </c>
      <c r="EI719" s="85">
        <v>26</v>
      </c>
      <c r="EJ719" s="85">
        <v>26</v>
      </c>
      <c r="EK719" s="85">
        <v>26</v>
      </c>
      <c r="EL719" s="85">
        <v>26</v>
      </c>
      <c r="EM719" s="85">
        <v>26</v>
      </c>
      <c r="EN719" s="85">
        <v>26</v>
      </c>
      <c r="EO719" s="85">
        <v>26</v>
      </c>
      <c r="EP719" s="85">
        <v>26</v>
      </c>
      <c r="EQ719" s="85">
        <v>26</v>
      </c>
      <c r="ER719" s="85">
        <v>26</v>
      </c>
      <c r="ES719" s="85">
        <v>26</v>
      </c>
      <c r="ET719" s="85">
        <v>24</v>
      </c>
      <c r="EU719" s="85">
        <v>25</v>
      </c>
      <c r="EV719" s="85">
        <v>25</v>
      </c>
      <c r="EW719" s="85">
        <v>24</v>
      </c>
      <c r="EX719" s="85">
        <v>18</v>
      </c>
      <c r="EY719" s="85">
        <v>31</v>
      </c>
      <c r="EZ719" s="85">
        <v>181</v>
      </c>
      <c r="FA719" s="85">
        <v>255</v>
      </c>
      <c r="FB719" s="85">
        <v>255</v>
      </c>
      <c r="FC719" s="85">
        <v>255</v>
      </c>
      <c r="FD719" s="85">
        <v>255</v>
      </c>
      <c r="FE719" s="85">
        <v>255</v>
      </c>
      <c r="FF719" s="85">
        <v>255</v>
      </c>
      <c r="FG719" s="85">
        <v>255</v>
      </c>
      <c r="FH719" s="85">
        <v>255</v>
      </c>
      <c r="FI719" s="85">
        <v>255</v>
      </c>
      <c r="FJ719" s="85">
        <v>255</v>
      </c>
      <c r="FK719" s="85">
        <v>255</v>
      </c>
      <c r="FL719" s="85">
        <v>255</v>
      </c>
      <c r="FM719" s="85">
        <v>255</v>
      </c>
      <c r="FN719" s="85">
        <v>255</v>
      </c>
      <c r="FO719" s="85">
        <v>255</v>
      </c>
      <c r="FP719" s="85">
        <v>255</v>
      </c>
      <c r="FQ719" s="85">
        <v>255</v>
      </c>
      <c r="FR719" s="85">
        <v>255</v>
      </c>
      <c r="FS719" s="85">
        <v>255</v>
      </c>
      <c r="FT719" s="85">
        <v>255</v>
      </c>
      <c r="FU719" s="85">
        <v>255</v>
      </c>
      <c r="FV719" s="85">
        <v>255</v>
      </c>
      <c r="FW719" s="85">
        <v>255</v>
      </c>
      <c r="FX719" s="85">
        <v>255</v>
      </c>
      <c r="FY719" s="85">
        <v>255</v>
      </c>
      <c r="FZ719" s="85">
        <v>255</v>
      </c>
      <c r="GA719" s="85">
        <v>255</v>
      </c>
      <c r="GB719" s="85">
        <v>255</v>
      </c>
      <c r="GC719" s="85">
        <v>255</v>
      </c>
      <c r="GD719" s="85">
        <v>255</v>
      </c>
      <c r="GE719" s="85">
        <v>255</v>
      </c>
      <c r="GF719" s="85">
        <v>255</v>
      </c>
      <c r="GG719" s="85">
        <v>255</v>
      </c>
      <c r="GH719" s="85">
        <v>255</v>
      </c>
      <c r="GI719" s="85">
        <v>255</v>
      </c>
      <c r="GJ719" s="85">
        <v>255</v>
      </c>
      <c r="GK719" s="85">
        <v>255</v>
      </c>
      <c r="GL719" s="85">
        <v>255</v>
      </c>
      <c r="GM719" s="85">
        <v>255</v>
      </c>
      <c r="GN719" s="85">
        <v>255</v>
      </c>
      <c r="GO719" s="85">
        <v>255</v>
      </c>
      <c r="GP719" s="85">
        <v>255</v>
      </c>
      <c r="GQ719" s="85">
        <v>255</v>
      </c>
      <c r="GR719" s="85">
        <v>255</v>
      </c>
      <c r="GS719" s="85">
        <v>255</v>
      </c>
      <c r="GT719" s="85">
        <v>255</v>
      </c>
      <c r="GU719" s="85">
        <v>255</v>
      </c>
      <c r="GV719" s="85">
        <v>255</v>
      </c>
      <c r="GW719" s="85">
        <v>255</v>
      </c>
      <c r="GX719" s="85">
        <v>255</v>
      </c>
      <c r="GY719" s="85">
        <v>255</v>
      </c>
      <c r="GZ719" s="85">
        <v>255</v>
      </c>
      <c r="HA719" s="85">
        <v>255</v>
      </c>
      <c r="HB719" s="85">
        <v>255</v>
      </c>
      <c r="HC719" s="85">
        <v>255</v>
      </c>
      <c r="HD719" s="85">
        <v>255</v>
      </c>
      <c r="HE719" s="85">
        <v>255</v>
      </c>
      <c r="HF719" s="85">
        <v>255</v>
      </c>
      <c r="HG719" s="85">
        <v>255</v>
      </c>
      <c r="HH719" s="85">
        <v>255</v>
      </c>
      <c r="HI719" s="85">
        <v>255</v>
      </c>
      <c r="HJ719" s="85">
        <v>255</v>
      </c>
      <c r="HK719" s="85">
        <v>255</v>
      </c>
      <c r="HL719" s="85">
        <v>255</v>
      </c>
      <c r="HM719" s="85">
        <v>255</v>
      </c>
      <c r="HN719" s="85">
        <v>255</v>
      </c>
      <c r="HO719" s="85">
        <v>255</v>
      </c>
      <c r="HP719" s="85">
        <v>255</v>
      </c>
      <c r="HQ719" s="85">
        <v>255</v>
      </c>
      <c r="HR719" s="85">
        <v>255</v>
      </c>
      <c r="HS719" s="85">
        <v>255</v>
      </c>
      <c r="HT719" s="85">
        <v>255</v>
      </c>
      <c r="HU719" s="85">
        <v>255</v>
      </c>
      <c r="HV719" s="85">
        <v>255</v>
      </c>
      <c r="HW719" s="85">
        <v>255</v>
      </c>
      <c r="HX719" s="85">
        <v>255</v>
      </c>
      <c r="HY719" s="85">
        <v>255</v>
      </c>
      <c r="HZ719" s="85">
        <v>255</v>
      </c>
      <c r="IA719" s="85">
        <v>255</v>
      </c>
      <c r="IB719" s="85">
        <v>255</v>
      </c>
      <c r="IC719" s="85">
        <v>255</v>
      </c>
      <c r="ID719" s="85">
        <v>255</v>
      </c>
      <c r="IE719" s="85">
        <v>255</v>
      </c>
    </row>
    <row r="720" spans="1:239" ht="7.8">
      <c r="A720" s="85">
        <v>255</v>
      </c>
      <c r="B720" s="85">
        <v>255</v>
      </c>
      <c r="C720" s="85">
        <v>255</v>
      </c>
      <c r="D720" s="85">
        <v>255</v>
      </c>
      <c r="E720" s="85">
        <v>255</v>
      </c>
      <c r="F720" s="85">
        <v>255</v>
      </c>
      <c r="G720" s="85">
        <v>255</v>
      </c>
      <c r="H720" s="85">
        <v>255</v>
      </c>
      <c r="I720" s="85">
        <v>255</v>
      </c>
      <c r="J720" s="85">
        <v>255</v>
      </c>
      <c r="K720" s="85">
        <v>255</v>
      </c>
      <c r="L720" s="85">
        <v>255</v>
      </c>
      <c r="M720" s="85">
        <v>255</v>
      </c>
      <c r="N720" s="85">
        <v>255</v>
      </c>
      <c r="O720" s="85">
        <v>255</v>
      </c>
      <c r="P720" s="85">
        <v>255</v>
      </c>
      <c r="Q720" s="85">
        <v>255</v>
      </c>
      <c r="R720" s="85">
        <v>255</v>
      </c>
      <c r="S720" s="85">
        <v>255</v>
      </c>
      <c r="T720" s="85">
        <v>255</v>
      </c>
      <c r="U720" s="85">
        <v>255</v>
      </c>
      <c r="V720" s="85">
        <v>255</v>
      </c>
      <c r="W720" s="85">
        <v>255</v>
      </c>
      <c r="X720" s="85">
        <v>255</v>
      </c>
      <c r="Y720" s="85">
        <v>255</v>
      </c>
      <c r="Z720" s="85">
        <v>255</v>
      </c>
      <c r="AA720" s="85">
        <v>255</v>
      </c>
      <c r="AB720" s="85">
        <v>255</v>
      </c>
      <c r="AC720" s="85">
        <v>255</v>
      </c>
      <c r="AD720" s="85">
        <v>255</v>
      </c>
      <c r="AE720" s="85">
        <v>255</v>
      </c>
      <c r="AF720" s="85">
        <v>255</v>
      </c>
      <c r="AG720" s="85">
        <v>255</v>
      </c>
      <c r="AH720" s="85">
        <v>255</v>
      </c>
      <c r="AI720" s="85">
        <v>255</v>
      </c>
      <c r="AJ720" s="85">
        <v>255</v>
      </c>
      <c r="AK720" s="85">
        <v>255</v>
      </c>
      <c r="AL720" s="85">
        <v>255</v>
      </c>
      <c r="AM720" s="85">
        <v>255</v>
      </c>
      <c r="AN720" s="85">
        <v>255</v>
      </c>
      <c r="AO720" s="85">
        <v>255</v>
      </c>
      <c r="AP720" s="85">
        <v>255</v>
      </c>
      <c r="AQ720" s="85">
        <v>255</v>
      </c>
      <c r="AR720" s="85">
        <v>255</v>
      </c>
      <c r="AS720" s="85">
        <v>255</v>
      </c>
      <c r="AT720" s="85">
        <v>255</v>
      </c>
      <c r="AU720" s="85">
        <v>255</v>
      </c>
      <c r="AV720" s="85">
        <v>255</v>
      </c>
      <c r="AW720" s="85">
        <v>255</v>
      </c>
      <c r="AX720" s="85">
        <v>255</v>
      </c>
      <c r="AY720" s="85">
        <v>255</v>
      </c>
      <c r="AZ720" s="85">
        <v>255</v>
      </c>
      <c r="BA720" s="85">
        <v>255</v>
      </c>
      <c r="BB720" s="85">
        <v>255</v>
      </c>
      <c r="BC720" s="85">
        <v>255</v>
      </c>
      <c r="BD720" s="85">
        <v>255</v>
      </c>
      <c r="BE720" s="85">
        <v>255</v>
      </c>
      <c r="BF720" s="85">
        <v>255</v>
      </c>
      <c r="BG720" s="85">
        <v>255</v>
      </c>
      <c r="BH720" s="85">
        <v>255</v>
      </c>
      <c r="BI720" s="85">
        <v>255</v>
      </c>
      <c r="BJ720" s="85">
        <v>255</v>
      </c>
      <c r="BK720" s="85">
        <v>255</v>
      </c>
      <c r="BL720" s="85">
        <v>255</v>
      </c>
      <c r="BM720" s="85">
        <v>255</v>
      </c>
      <c r="BN720" s="85">
        <v>255</v>
      </c>
      <c r="BO720" s="85">
        <v>255</v>
      </c>
      <c r="BP720" s="85">
        <v>255</v>
      </c>
      <c r="BQ720" s="85">
        <v>255</v>
      </c>
      <c r="BR720" s="85">
        <v>255</v>
      </c>
      <c r="BS720" s="85">
        <v>255</v>
      </c>
      <c r="BT720" s="85">
        <v>255</v>
      </c>
      <c r="BU720" s="85">
        <v>255</v>
      </c>
      <c r="BV720" s="85">
        <v>255</v>
      </c>
      <c r="BW720" s="85">
        <v>255</v>
      </c>
      <c r="BX720" s="85">
        <v>255</v>
      </c>
      <c r="BY720" s="85">
        <v>255</v>
      </c>
      <c r="BZ720" s="85">
        <v>255</v>
      </c>
      <c r="CA720" s="85">
        <v>255</v>
      </c>
      <c r="CB720" s="85">
        <v>255</v>
      </c>
      <c r="CC720" s="85">
        <v>255</v>
      </c>
      <c r="CD720" s="85">
        <v>255</v>
      </c>
      <c r="CE720" s="85">
        <v>198</v>
      </c>
      <c r="CF720" s="85">
        <v>52</v>
      </c>
      <c r="CG720" s="85">
        <v>10</v>
      </c>
      <c r="CH720" s="85">
        <v>20</v>
      </c>
      <c r="CI720" s="85">
        <v>21</v>
      </c>
      <c r="CJ720" s="85">
        <v>22</v>
      </c>
      <c r="CK720" s="85">
        <v>20</v>
      </c>
      <c r="CL720" s="85">
        <v>21</v>
      </c>
      <c r="CM720" s="85">
        <v>21</v>
      </c>
      <c r="CN720" s="85">
        <v>21</v>
      </c>
      <c r="CO720" s="85">
        <v>21</v>
      </c>
      <c r="CP720" s="85">
        <v>21</v>
      </c>
      <c r="CQ720" s="85">
        <v>21</v>
      </c>
      <c r="CR720" s="85">
        <v>21</v>
      </c>
      <c r="CS720" s="85">
        <v>21</v>
      </c>
      <c r="CT720" s="85">
        <v>21</v>
      </c>
      <c r="CU720" s="85">
        <v>21</v>
      </c>
      <c r="CV720" s="85">
        <v>21</v>
      </c>
      <c r="CW720" s="85">
        <v>21</v>
      </c>
      <c r="CX720" s="85">
        <v>21</v>
      </c>
      <c r="CY720" s="85">
        <v>21</v>
      </c>
      <c r="CZ720" s="85">
        <v>21</v>
      </c>
      <c r="DA720" s="85">
        <v>21</v>
      </c>
      <c r="DB720" s="85">
        <v>21</v>
      </c>
      <c r="DC720" s="85">
        <v>21</v>
      </c>
      <c r="DD720" s="85">
        <v>21</v>
      </c>
      <c r="DE720" s="85">
        <v>21</v>
      </c>
      <c r="DF720" s="85">
        <v>21</v>
      </c>
      <c r="DG720" s="85">
        <v>21</v>
      </c>
      <c r="DH720" s="85">
        <v>21</v>
      </c>
      <c r="DI720" s="85">
        <v>21</v>
      </c>
      <c r="DJ720" s="85">
        <v>21</v>
      </c>
      <c r="DK720" s="85">
        <v>21</v>
      </c>
      <c r="DL720" s="85">
        <v>21</v>
      </c>
      <c r="DM720" s="85">
        <v>21</v>
      </c>
      <c r="DN720" s="85">
        <v>21</v>
      </c>
      <c r="DO720" s="85">
        <v>21</v>
      </c>
      <c r="DP720" s="85">
        <v>21</v>
      </c>
      <c r="DQ720" s="85">
        <v>21</v>
      </c>
      <c r="DR720" s="85">
        <v>21</v>
      </c>
      <c r="DS720" s="85">
        <v>21</v>
      </c>
      <c r="DT720" s="85">
        <v>21</v>
      </c>
      <c r="DU720" s="85">
        <v>21</v>
      </c>
      <c r="DV720" s="85">
        <v>21</v>
      </c>
      <c r="DW720" s="85">
        <v>21</v>
      </c>
      <c r="DX720" s="85">
        <v>21</v>
      </c>
      <c r="DY720" s="85">
        <v>21</v>
      </c>
      <c r="DZ720" s="85">
        <v>21</v>
      </c>
      <c r="EA720" s="85">
        <v>21</v>
      </c>
      <c r="EB720" s="85">
        <v>21</v>
      </c>
      <c r="EC720" s="85">
        <v>21</v>
      </c>
      <c r="ED720" s="85">
        <v>21</v>
      </c>
      <c r="EE720" s="85">
        <v>21</v>
      </c>
      <c r="EF720" s="85">
        <v>21</v>
      </c>
      <c r="EG720" s="85">
        <v>21</v>
      </c>
      <c r="EH720" s="85">
        <v>21</v>
      </c>
      <c r="EI720" s="85">
        <v>21</v>
      </c>
      <c r="EJ720" s="85">
        <v>21</v>
      </c>
      <c r="EK720" s="85">
        <v>21</v>
      </c>
      <c r="EL720" s="85">
        <v>21</v>
      </c>
      <c r="EM720" s="85">
        <v>21</v>
      </c>
      <c r="EN720" s="85">
        <v>21</v>
      </c>
      <c r="EO720" s="85">
        <v>21</v>
      </c>
      <c r="EP720" s="85">
        <v>21</v>
      </c>
      <c r="EQ720" s="85">
        <v>21</v>
      </c>
      <c r="ER720" s="85">
        <v>21</v>
      </c>
      <c r="ES720" s="85">
        <v>21</v>
      </c>
      <c r="ET720" s="85">
        <v>20</v>
      </c>
      <c r="EU720" s="85">
        <v>21</v>
      </c>
      <c r="EV720" s="85">
        <v>19</v>
      </c>
      <c r="EW720" s="85">
        <v>20</v>
      </c>
      <c r="EX720" s="85">
        <v>15</v>
      </c>
      <c r="EY720" s="85">
        <v>26</v>
      </c>
      <c r="EZ720" s="85">
        <v>179</v>
      </c>
      <c r="FA720" s="85">
        <v>255</v>
      </c>
      <c r="FB720" s="85">
        <v>255</v>
      </c>
      <c r="FC720" s="85">
        <v>255</v>
      </c>
      <c r="FD720" s="85">
        <v>255</v>
      </c>
      <c r="FE720" s="85">
        <v>255</v>
      </c>
      <c r="FF720" s="85">
        <v>255</v>
      </c>
      <c r="FG720" s="85">
        <v>255</v>
      </c>
      <c r="FH720" s="85">
        <v>255</v>
      </c>
      <c r="FI720" s="85">
        <v>255</v>
      </c>
      <c r="FJ720" s="85">
        <v>255</v>
      </c>
      <c r="FK720" s="85">
        <v>255</v>
      </c>
      <c r="FL720" s="85">
        <v>255</v>
      </c>
      <c r="FM720" s="85">
        <v>255</v>
      </c>
      <c r="FN720" s="85">
        <v>255</v>
      </c>
      <c r="FO720" s="85">
        <v>255</v>
      </c>
      <c r="FP720" s="85">
        <v>255</v>
      </c>
      <c r="FQ720" s="85">
        <v>255</v>
      </c>
      <c r="FR720" s="85">
        <v>255</v>
      </c>
      <c r="FS720" s="85">
        <v>255</v>
      </c>
      <c r="FT720" s="85">
        <v>255</v>
      </c>
      <c r="FU720" s="85">
        <v>255</v>
      </c>
      <c r="FV720" s="85">
        <v>255</v>
      </c>
      <c r="FW720" s="85">
        <v>255</v>
      </c>
      <c r="FX720" s="85">
        <v>255</v>
      </c>
      <c r="FY720" s="85">
        <v>255</v>
      </c>
      <c r="FZ720" s="85">
        <v>255</v>
      </c>
      <c r="GA720" s="85">
        <v>255</v>
      </c>
      <c r="GB720" s="85">
        <v>255</v>
      </c>
      <c r="GC720" s="85">
        <v>255</v>
      </c>
      <c r="GD720" s="85">
        <v>255</v>
      </c>
      <c r="GE720" s="85">
        <v>255</v>
      </c>
      <c r="GF720" s="85">
        <v>255</v>
      </c>
      <c r="GG720" s="85">
        <v>255</v>
      </c>
      <c r="GH720" s="85">
        <v>255</v>
      </c>
      <c r="GI720" s="85">
        <v>255</v>
      </c>
      <c r="GJ720" s="85">
        <v>255</v>
      </c>
      <c r="GK720" s="85">
        <v>255</v>
      </c>
      <c r="GL720" s="85">
        <v>255</v>
      </c>
      <c r="GM720" s="85">
        <v>255</v>
      </c>
      <c r="GN720" s="85">
        <v>255</v>
      </c>
      <c r="GO720" s="85">
        <v>255</v>
      </c>
      <c r="GP720" s="85">
        <v>255</v>
      </c>
      <c r="GQ720" s="85">
        <v>255</v>
      </c>
      <c r="GR720" s="85">
        <v>255</v>
      </c>
      <c r="GS720" s="85">
        <v>255</v>
      </c>
      <c r="GT720" s="85">
        <v>255</v>
      </c>
      <c r="GU720" s="85">
        <v>255</v>
      </c>
      <c r="GV720" s="85">
        <v>255</v>
      </c>
      <c r="GW720" s="85">
        <v>255</v>
      </c>
      <c r="GX720" s="85">
        <v>255</v>
      </c>
      <c r="GY720" s="85">
        <v>255</v>
      </c>
      <c r="GZ720" s="85">
        <v>255</v>
      </c>
      <c r="HA720" s="85">
        <v>255</v>
      </c>
      <c r="HB720" s="85">
        <v>255</v>
      </c>
      <c r="HC720" s="85">
        <v>255</v>
      </c>
      <c r="HD720" s="85">
        <v>255</v>
      </c>
      <c r="HE720" s="85">
        <v>255</v>
      </c>
      <c r="HF720" s="85">
        <v>255</v>
      </c>
      <c r="HG720" s="85">
        <v>255</v>
      </c>
      <c r="HH720" s="85">
        <v>255</v>
      </c>
      <c r="HI720" s="85">
        <v>255</v>
      </c>
      <c r="HJ720" s="85">
        <v>255</v>
      </c>
      <c r="HK720" s="85">
        <v>255</v>
      </c>
      <c r="HL720" s="85">
        <v>255</v>
      </c>
      <c r="HM720" s="85">
        <v>255</v>
      </c>
      <c r="HN720" s="85">
        <v>255</v>
      </c>
      <c r="HO720" s="85">
        <v>255</v>
      </c>
      <c r="HP720" s="85">
        <v>255</v>
      </c>
      <c r="HQ720" s="85">
        <v>255</v>
      </c>
      <c r="HR720" s="85">
        <v>255</v>
      </c>
      <c r="HS720" s="85">
        <v>255</v>
      </c>
      <c r="HT720" s="85">
        <v>255</v>
      </c>
      <c r="HU720" s="85">
        <v>255</v>
      </c>
      <c r="HV720" s="85">
        <v>255</v>
      </c>
      <c r="HW720" s="85">
        <v>255</v>
      </c>
      <c r="HX720" s="85">
        <v>255</v>
      </c>
      <c r="HY720" s="85">
        <v>255</v>
      </c>
      <c r="HZ720" s="85">
        <v>255</v>
      </c>
      <c r="IA720" s="85">
        <v>255</v>
      </c>
      <c r="IB720" s="85">
        <v>255</v>
      </c>
      <c r="IC720" s="85">
        <v>255</v>
      </c>
      <c r="ID720" s="85">
        <v>255</v>
      </c>
      <c r="IE720" s="85">
        <v>255</v>
      </c>
    </row>
    <row r="721" spans="1:239" ht="7.8">
      <c r="A721" s="85">
        <v>255</v>
      </c>
      <c r="B721" s="85">
        <v>255</v>
      </c>
      <c r="C721" s="85">
        <v>255</v>
      </c>
      <c r="D721" s="85">
        <v>255</v>
      </c>
      <c r="E721" s="85">
        <v>255</v>
      </c>
      <c r="F721" s="85">
        <v>255</v>
      </c>
      <c r="G721" s="85">
        <v>255</v>
      </c>
      <c r="H721" s="85">
        <v>255</v>
      </c>
      <c r="I721" s="85">
        <v>255</v>
      </c>
      <c r="J721" s="85">
        <v>255</v>
      </c>
      <c r="K721" s="85">
        <v>255</v>
      </c>
      <c r="L721" s="85">
        <v>255</v>
      </c>
      <c r="M721" s="85">
        <v>255</v>
      </c>
      <c r="N721" s="85">
        <v>255</v>
      </c>
      <c r="O721" s="85">
        <v>255</v>
      </c>
      <c r="P721" s="85">
        <v>255</v>
      </c>
      <c r="Q721" s="85">
        <v>255</v>
      </c>
      <c r="R721" s="85">
        <v>255</v>
      </c>
      <c r="S721" s="85">
        <v>255</v>
      </c>
      <c r="T721" s="85">
        <v>255</v>
      </c>
      <c r="U721" s="85">
        <v>255</v>
      </c>
      <c r="V721" s="85">
        <v>255</v>
      </c>
      <c r="W721" s="85">
        <v>255</v>
      </c>
      <c r="X721" s="85">
        <v>255</v>
      </c>
      <c r="Y721" s="85">
        <v>255</v>
      </c>
      <c r="Z721" s="85">
        <v>255</v>
      </c>
      <c r="AA721" s="85">
        <v>255</v>
      </c>
      <c r="AB721" s="85">
        <v>255</v>
      </c>
      <c r="AC721" s="85">
        <v>255</v>
      </c>
      <c r="AD721" s="85">
        <v>255</v>
      </c>
      <c r="AE721" s="85">
        <v>255</v>
      </c>
      <c r="AF721" s="85">
        <v>255</v>
      </c>
      <c r="AG721" s="85">
        <v>255</v>
      </c>
      <c r="AH721" s="85">
        <v>255</v>
      </c>
      <c r="AI721" s="85">
        <v>255</v>
      </c>
      <c r="AJ721" s="85">
        <v>255</v>
      </c>
      <c r="AK721" s="85">
        <v>255</v>
      </c>
      <c r="AL721" s="85">
        <v>255</v>
      </c>
      <c r="AM721" s="85">
        <v>255</v>
      </c>
      <c r="AN721" s="85">
        <v>255</v>
      </c>
      <c r="AO721" s="85">
        <v>255</v>
      </c>
      <c r="AP721" s="85">
        <v>255</v>
      </c>
      <c r="AQ721" s="85">
        <v>255</v>
      </c>
      <c r="AR721" s="85">
        <v>255</v>
      </c>
      <c r="AS721" s="85">
        <v>255</v>
      </c>
      <c r="AT721" s="85">
        <v>255</v>
      </c>
      <c r="AU721" s="85">
        <v>255</v>
      </c>
      <c r="AV721" s="85">
        <v>255</v>
      </c>
      <c r="AW721" s="85">
        <v>255</v>
      </c>
      <c r="AX721" s="85">
        <v>255</v>
      </c>
      <c r="AY721" s="85">
        <v>255</v>
      </c>
      <c r="AZ721" s="85">
        <v>255</v>
      </c>
      <c r="BA721" s="85">
        <v>255</v>
      </c>
      <c r="BB721" s="85">
        <v>255</v>
      </c>
      <c r="BC721" s="85">
        <v>255</v>
      </c>
      <c r="BD721" s="85">
        <v>255</v>
      </c>
      <c r="BE721" s="85">
        <v>255</v>
      </c>
      <c r="BF721" s="85">
        <v>255</v>
      </c>
      <c r="BG721" s="85">
        <v>255</v>
      </c>
      <c r="BH721" s="85">
        <v>255</v>
      </c>
      <c r="BI721" s="85">
        <v>255</v>
      </c>
      <c r="BJ721" s="85">
        <v>255</v>
      </c>
      <c r="BK721" s="85">
        <v>255</v>
      </c>
      <c r="BL721" s="85">
        <v>255</v>
      </c>
      <c r="BM721" s="85">
        <v>255</v>
      </c>
      <c r="BN721" s="85">
        <v>255</v>
      </c>
      <c r="BO721" s="85">
        <v>255</v>
      </c>
      <c r="BP721" s="85">
        <v>255</v>
      </c>
      <c r="BQ721" s="85">
        <v>255</v>
      </c>
      <c r="BR721" s="85">
        <v>255</v>
      </c>
      <c r="BS721" s="85">
        <v>255</v>
      </c>
      <c r="BT721" s="85">
        <v>255</v>
      </c>
      <c r="BU721" s="85">
        <v>255</v>
      </c>
      <c r="BV721" s="85">
        <v>255</v>
      </c>
      <c r="BW721" s="85">
        <v>255</v>
      </c>
      <c r="BX721" s="85">
        <v>255</v>
      </c>
      <c r="BY721" s="85">
        <v>255</v>
      </c>
      <c r="BZ721" s="85">
        <v>255</v>
      </c>
      <c r="CA721" s="85">
        <v>255</v>
      </c>
      <c r="CB721" s="85">
        <v>255</v>
      </c>
      <c r="CC721" s="85">
        <v>255</v>
      </c>
      <c r="CD721" s="85">
        <v>255</v>
      </c>
      <c r="CE721" s="85">
        <v>255</v>
      </c>
      <c r="CF721" s="85">
        <v>221</v>
      </c>
      <c r="CG721" s="85">
        <v>76</v>
      </c>
      <c r="CH721" s="85">
        <v>25</v>
      </c>
      <c r="CI721" s="85">
        <v>30</v>
      </c>
      <c r="CJ721" s="85">
        <v>33</v>
      </c>
      <c r="CK721" s="85">
        <v>35</v>
      </c>
      <c r="CL721" s="85">
        <v>35</v>
      </c>
      <c r="CM721" s="85">
        <v>35</v>
      </c>
      <c r="CN721" s="85">
        <v>35</v>
      </c>
      <c r="CO721" s="85">
        <v>35</v>
      </c>
      <c r="CP721" s="85">
        <v>35</v>
      </c>
      <c r="CQ721" s="85">
        <v>35</v>
      </c>
      <c r="CR721" s="85">
        <v>35</v>
      </c>
      <c r="CS721" s="85">
        <v>35</v>
      </c>
      <c r="CT721" s="85">
        <v>35</v>
      </c>
      <c r="CU721" s="85">
        <v>35</v>
      </c>
      <c r="CV721" s="85">
        <v>35</v>
      </c>
      <c r="CW721" s="85">
        <v>35</v>
      </c>
      <c r="CX721" s="85">
        <v>35</v>
      </c>
      <c r="CY721" s="85">
        <v>35</v>
      </c>
      <c r="CZ721" s="85">
        <v>35</v>
      </c>
      <c r="DA721" s="85">
        <v>35</v>
      </c>
      <c r="DB721" s="85">
        <v>35</v>
      </c>
      <c r="DC721" s="85">
        <v>35</v>
      </c>
      <c r="DD721" s="85">
        <v>35</v>
      </c>
      <c r="DE721" s="85">
        <v>35</v>
      </c>
      <c r="DF721" s="85">
        <v>35</v>
      </c>
      <c r="DG721" s="85">
        <v>35</v>
      </c>
      <c r="DH721" s="85">
        <v>35</v>
      </c>
      <c r="DI721" s="85">
        <v>35</v>
      </c>
      <c r="DJ721" s="85">
        <v>35</v>
      </c>
      <c r="DK721" s="85">
        <v>35</v>
      </c>
      <c r="DL721" s="85">
        <v>35</v>
      </c>
      <c r="DM721" s="85">
        <v>35</v>
      </c>
      <c r="DN721" s="85">
        <v>35</v>
      </c>
      <c r="DO721" s="85">
        <v>35</v>
      </c>
      <c r="DP721" s="85">
        <v>35</v>
      </c>
      <c r="DQ721" s="85">
        <v>35</v>
      </c>
      <c r="DR721" s="85">
        <v>35</v>
      </c>
      <c r="DS721" s="85">
        <v>35</v>
      </c>
      <c r="DT721" s="85">
        <v>35</v>
      </c>
      <c r="DU721" s="85">
        <v>35</v>
      </c>
      <c r="DV721" s="85">
        <v>35</v>
      </c>
      <c r="DW721" s="85">
        <v>35</v>
      </c>
      <c r="DX721" s="85">
        <v>35</v>
      </c>
      <c r="DY721" s="85">
        <v>35</v>
      </c>
      <c r="DZ721" s="85">
        <v>35</v>
      </c>
      <c r="EA721" s="85">
        <v>35</v>
      </c>
      <c r="EB721" s="85">
        <v>35</v>
      </c>
      <c r="EC721" s="85">
        <v>35</v>
      </c>
      <c r="ED721" s="85">
        <v>35</v>
      </c>
      <c r="EE721" s="85">
        <v>35</v>
      </c>
      <c r="EF721" s="85">
        <v>35</v>
      </c>
      <c r="EG721" s="85">
        <v>35</v>
      </c>
      <c r="EH721" s="85">
        <v>35</v>
      </c>
      <c r="EI721" s="85">
        <v>35</v>
      </c>
      <c r="EJ721" s="85">
        <v>35</v>
      </c>
      <c r="EK721" s="85">
        <v>35</v>
      </c>
      <c r="EL721" s="85">
        <v>35</v>
      </c>
      <c r="EM721" s="85">
        <v>35</v>
      </c>
      <c r="EN721" s="85">
        <v>35</v>
      </c>
      <c r="EO721" s="85">
        <v>35</v>
      </c>
      <c r="EP721" s="85">
        <v>35</v>
      </c>
      <c r="EQ721" s="85">
        <v>35</v>
      </c>
      <c r="ER721" s="85">
        <v>35</v>
      </c>
      <c r="ES721" s="85">
        <v>35</v>
      </c>
      <c r="ET721" s="85">
        <v>35</v>
      </c>
      <c r="EU721" s="85">
        <v>35</v>
      </c>
      <c r="EV721" s="85">
        <v>30</v>
      </c>
      <c r="EW721" s="85">
        <v>30</v>
      </c>
      <c r="EX721" s="85">
        <v>20</v>
      </c>
      <c r="EY721" s="85">
        <v>147</v>
      </c>
      <c r="EZ721" s="85">
        <v>255</v>
      </c>
      <c r="FA721" s="85">
        <v>255</v>
      </c>
      <c r="FB721" s="85">
        <v>255</v>
      </c>
      <c r="FC721" s="85">
        <v>255</v>
      </c>
      <c r="FD721" s="85">
        <v>255</v>
      </c>
      <c r="FE721" s="85">
        <v>255</v>
      </c>
      <c r="FF721" s="85">
        <v>255</v>
      </c>
      <c r="FG721" s="85">
        <v>255</v>
      </c>
      <c r="FH721" s="85">
        <v>255</v>
      </c>
      <c r="FI721" s="85">
        <v>255</v>
      </c>
      <c r="FJ721" s="85">
        <v>255</v>
      </c>
      <c r="FK721" s="85">
        <v>255</v>
      </c>
      <c r="FL721" s="85">
        <v>255</v>
      </c>
      <c r="FM721" s="85">
        <v>255</v>
      </c>
      <c r="FN721" s="85">
        <v>255</v>
      </c>
      <c r="FO721" s="85">
        <v>255</v>
      </c>
      <c r="FP721" s="85">
        <v>255</v>
      </c>
      <c r="FQ721" s="85">
        <v>255</v>
      </c>
      <c r="FR721" s="85">
        <v>255</v>
      </c>
      <c r="FS721" s="85">
        <v>255</v>
      </c>
      <c r="FT721" s="85">
        <v>255</v>
      </c>
      <c r="FU721" s="85">
        <v>255</v>
      </c>
      <c r="FV721" s="85">
        <v>255</v>
      </c>
      <c r="FW721" s="85">
        <v>255</v>
      </c>
      <c r="FX721" s="85">
        <v>255</v>
      </c>
      <c r="FY721" s="85">
        <v>255</v>
      </c>
      <c r="FZ721" s="85">
        <v>255</v>
      </c>
      <c r="GA721" s="85">
        <v>255</v>
      </c>
      <c r="GB721" s="85">
        <v>255</v>
      </c>
      <c r="GC721" s="85">
        <v>255</v>
      </c>
      <c r="GD721" s="85">
        <v>255</v>
      </c>
      <c r="GE721" s="85">
        <v>255</v>
      </c>
      <c r="GF721" s="85">
        <v>255</v>
      </c>
      <c r="GG721" s="85">
        <v>255</v>
      </c>
      <c r="GH721" s="85">
        <v>255</v>
      </c>
      <c r="GI721" s="85">
        <v>255</v>
      </c>
      <c r="GJ721" s="85">
        <v>255</v>
      </c>
      <c r="GK721" s="85">
        <v>255</v>
      </c>
      <c r="GL721" s="85">
        <v>255</v>
      </c>
      <c r="GM721" s="85">
        <v>255</v>
      </c>
      <c r="GN721" s="85">
        <v>255</v>
      </c>
      <c r="GO721" s="85">
        <v>255</v>
      </c>
      <c r="GP721" s="85">
        <v>255</v>
      </c>
      <c r="GQ721" s="85">
        <v>255</v>
      </c>
      <c r="GR721" s="85">
        <v>255</v>
      </c>
      <c r="GS721" s="85">
        <v>255</v>
      </c>
      <c r="GT721" s="85">
        <v>255</v>
      </c>
      <c r="GU721" s="85">
        <v>255</v>
      </c>
      <c r="GV721" s="85">
        <v>255</v>
      </c>
      <c r="GW721" s="85">
        <v>255</v>
      </c>
      <c r="GX721" s="85">
        <v>255</v>
      </c>
      <c r="GY721" s="85">
        <v>255</v>
      </c>
      <c r="GZ721" s="85">
        <v>255</v>
      </c>
      <c r="HA721" s="85">
        <v>255</v>
      </c>
      <c r="HB721" s="85">
        <v>255</v>
      </c>
      <c r="HC721" s="85">
        <v>255</v>
      </c>
      <c r="HD721" s="85">
        <v>255</v>
      </c>
      <c r="HE721" s="85">
        <v>255</v>
      </c>
      <c r="HF721" s="85">
        <v>255</v>
      </c>
      <c r="HG721" s="85">
        <v>255</v>
      </c>
      <c r="HH721" s="85">
        <v>255</v>
      </c>
      <c r="HI721" s="85">
        <v>255</v>
      </c>
      <c r="HJ721" s="85">
        <v>255</v>
      </c>
      <c r="HK721" s="85">
        <v>255</v>
      </c>
      <c r="HL721" s="85">
        <v>255</v>
      </c>
      <c r="HM721" s="85">
        <v>255</v>
      </c>
      <c r="HN721" s="85">
        <v>255</v>
      </c>
      <c r="HO721" s="85">
        <v>255</v>
      </c>
      <c r="HP721" s="85">
        <v>255</v>
      </c>
      <c r="HQ721" s="85">
        <v>255</v>
      </c>
      <c r="HR721" s="85">
        <v>255</v>
      </c>
      <c r="HS721" s="85">
        <v>255</v>
      </c>
      <c r="HT721" s="85">
        <v>255</v>
      </c>
      <c r="HU721" s="85">
        <v>255</v>
      </c>
      <c r="HV721" s="85">
        <v>255</v>
      </c>
      <c r="HW721" s="85">
        <v>255</v>
      </c>
      <c r="HX721" s="85">
        <v>255</v>
      </c>
      <c r="HY721" s="85">
        <v>255</v>
      </c>
      <c r="HZ721" s="85">
        <v>255</v>
      </c>
      <c r="IA721" s="85">
        <v>255</v>
      </c>
      <c r="IB721" s="85">
        <v>255</v>
      </c>
      <c r="IC721" s="85">
        <v>255</v>
      </c>
      <c r="ID721" s="85">
        <v>255</v>
      </c>
      <c r="IE721" s="85">
        <v>255</v>
      </c>
    </row>
    <row r="722" spans="1:239" ht="7.8">
      <c r="A722" s="85">
        <v>255</v>
      </c>
      <c r="B722" s="85">
        <v>255</v>
      </c>
      <c r="C722" s="85">
        <v>255</v>
      </c>
      <c r="D722" s="85">
        <v>255</v>
      </c>
      <c r="E722" s="85">
        <v>255</v>
      </c>
      <c r="F722" s="85">
        <v>255</v>
      </c>
      <c r="G722" s="85">
        <v>255</v>
      </c>
      <c r="H722" s="85">
        <v>255</v>
      </c>
      <c r="I722" s="85">
        <v>255</v>
      </c>
      <c r="J722" s="85">
        <v>255</v>
      </c>
      <c r="K722" s="85">
        <v>255</v>
      </c>
      <c r="L722" s="85">
        <v>255</v>
      </c>
      <c r="M722" s="85">
        <v>255</v>
      </c>
      <c r="N722" s="85">
        <v>255</v>
      </c>
      <c r="O722" s="85">
        <v>255</v>
      </c>
      <c r="P722" s="85">
        <v>255</v>
      </c>
      <c r="Q722" s="85">
        <v>255</v>
      </c>
      <c r="R722" s="85">
        <v>255</v>
      </c>
      <c r="S722" s="85">
        <v>255</v>
      </c>
      <c r="T722" s="85">
        <v>255</v>
      </c>
      <c r="U722" s="85">
        <v>255</v>
      </c>
      <c r="V722" s="85">
        <v>255</v>
      </c>
      <c r="W722" s="85">
        <v>255</v>
      </c>
      <c r="X722" s="85">
        <v>255</v>
      </c>
      <c r="Y722" s="85">
        <v>255</v>
      </c>
      <c r="Z722" s="85">
        <v>255</v>
      </c>
      <c r="AA722" s="85">
        <v>255</v>
      </c>
      <c r="AB722" s="85">
        <v>255</v>
      </c>
      <c r="AC722" s="85">
        <v>255</v>
      </c>
      <c r="AD722" s="85">
        <v>255</v>
      </c>
      <c r="AE722" s="85">
        <v>255</v>
      </c>
      <c r="AF722" s="85">
        <v>255</v>
      </c>
      <c r="AG722" s="85">
        <v>255</v>
      </c>
      <c r="AH722" s="85">
        <v>255</v>
      </c>
      <c r="AI722" s="85">
        <v>255</v>
      </c>
      <c r="AJ722" s="85">
        <v>255</v>
      </c>
      <c r="AK722" s="85">
        <v>255</v>
      </c>
      <c r="AL722" s="85">
        <v>255</v>
      </c>
      <c r="AM722" s="85">
        <v>255</v>
      </c>
      <c r="AN722" s="85">
        <v>255</v>
      </c>
      <c r="AO722" s="85">
        <v>255</v>
      </c>
      <c r="AP722" s="85">
        <v>255</v>
      </c>
      <c r="AQ722" s="85">
        <v>255</v>
      </c>
      <c r="AR722" s="85">
        <v>255</v>
      </c>
      <c r="AS722" s="85">
        <v>255</v>
      </c>
      <c r="AT722" s="85">
        <v>255</v>
      </c>
      <c r="AU722" s="85">
        <v>255</v>
      </c>
      <c r="AV722" s="85">
        <v>255</v>
      </c>
      <c r="AW722" s="85">
        <v>255</v>
      </c>
      <c r="AX722" s="85">
        <v>255</v>
      </c>
      <c r="AY722" s="85">
        <v>255</v>
      </c>
      <c r="AZ722" s="85">
        <v>255</v>
      </c>
      <c r="BA722" s="85">
        <v>255</v>
      </c>
      <c r="BB722" s="85">
        <v>255</v>
      </c>
      <c r="BC722" s="85">
        <v>255</v>
      </c>
      <c r="BD722" s="85">
        <v>255</v>
      </c>
      <c r="BE722" s="85">
        <v>255</v>
      </c>
      <c r="BF722" s="85">
        <v>255</v>
      </c>
      <c r="BG722" s="85">
        <v>255</v>
      </c>
      <c r="BH722" s="85">
        <v>255</v>
      </c>
      <c r="BI722" s="85">
        <v>255</v>
      </c>
      <c r="BJ722" s="85">
        <v>255</v>
      </c>
      <c r="BK722" s="85">
        <v>255</v>
      </c>
      <c r="BL722" s="85">
        <v>255</v>
      </c>
      <c r="BM722" s="85">
        <v>255</v>
      </c>
      <c r="BN722" s="85">
        <v>255</v>
      </c>
      <c r="BO722" s="85">
        <v>255</v>
      </c>
      <c r="BP722" s="85">
        <v>255</v>
      </c>
      <c r="BQ722" s="85">
        <v>255</v>
      </c>
      <c r="BR722" s="85">
        <v>255</v>
      </c>
      <c r="BS722" s="85">
        <v>255</v>
      </c>
      <c r="BT722" s="85">
        <v>255</v>
      </c>
      <c r="BU722" s="85">
        <v>255</v>
      </c>
      <c r="BV722" s="85">
        <v>255</v>
      </c>
      <c r="BW722" s="85">
        <v>255</v>
      </c>
      <c r="BX722" s="85">
        <v>255</v>
      </c>
      <c r="BY722" s="85">
        <v>255</v>
      </c>
      <c r="BZ722" s="85">
        <v>255</v>
      </c>
      <c r="CA722" s="85">
        <v>255</v>
      </c>
      <c r="CB722" s="85">
        <v>255</v>
      </c>
      <c r="CC722" s="85">
        <v>255</v>
      </c>
      <c r="CD722" s="85">
        <v>255</v>
      </c>
      <c r="CE722" s="85">
        <v>255</v>
      </c>
      <c r="CF722" s="85">
        <v>219</v>
      </c>
      <c r="CG722" s="85">
        <v>66</v>
      </c>
      <c r="CH722" s="85">
        <v>17</v>
      </c>
      <c r="CI722" s="85">
        <v>20</v>
      </c>
      <c r="CJ722" s="85">
        <v>23</v>
      </c>
      <c r="CK722" s="85">
        <v>26</v>
      </c>
      <c r="CL722" s="85">
        <v>26</v>
      </c>
      <c r="CM722" s="85">
        <v>26</v>
      </c>
      <c r="CN722" s="85">
        <v>26</v>
      </c>
      <c r="CO722" s="85">
        <v>26</v>
      </c>
      <c r="CP722" s="85">
        <v>26</v>
      </c>
      <c r="CQ722" s="85">
        <v>26</v>
      </c>
      <c r="CR722" s="85">
        <v>26</v>
      </c>
      <c r="CS722" s="85">
        <v>26</v>
      </c>
      <c r="CT722" s="85">
        <v>26</v>
      </c>
      <c r="CU722" s="85">
        <v>26</v>
      </c>
      <c r="CV722" s="85">
        <v>26</v>
      </c>
      <c r="CW722" s="85">
        <v>26</v>
      </c>
      <c r="CX722" s="85">
        <v>26</v>
      </c>
      <c r="CY722" s="85">
        <v>26</v>
      </c>
      <c r="CZ722" s="85">
        <v>26</v>
      </c>
      <c r="DA722" s="85">
        <v>26</v>
      </c>
      <c r="DB722" s="85">
        <v>26</v>
      </c>
      <c r="DC722" s="85">
        <v>26</v>
      </c>
      <c r="DD722" s="85">
        <v>26</v>
      </c>
      <c r="DE722" s="85">
        <v>26</v>
      </c>
      <c r="DF722" s="85">
        <v>26</v>
      </c>
      <c r="DG722" s="85">
        <v>26</v>
      </c>
      <c r="DH722" s="85">
        <v>26</v>
      </c>
      <c r="DI722" s="85">
        <v>26</v>
      </c>
      <c r="DJ722" s="85">
        <v>26</v>
      </c>
      <c r="DK722" s="85">
        <v>26</v>
      </c>
      <c r="DL722" s="85">
        <v>26</v>
      </c>
      <c r="DM722" s="85">
        <v>26</v>
      </c>
      <c r="DN722" s="85">
        <v>26</v>
      </c>
      <c r="DO722" s="85">
        <v>26</v>
      </c>
      <c r="DP722" s="85">
        <v>26</v>
      </c>
      <c r="DQ722" s="85">
        <v>26</v>
      </c>
      <c r="DR722" s="85">
        <v>26</v>
      </c>
      <c r="DS722" s="85">
        <v>26</v>
      </c>
      <c r="DT722" s="85">
        <v>26</v>
      </c>
      <c r="DU722" s="85">
        <v>26</v>
      </c>
      <c r="DV722" s="85">
        <v>26</v>
      </c>
      <c r="DW722" s="85">
        <v>26</v>
      </c>
      <c r="DX722" s="85">
        <v>26</v>
      </c>
      <c r="DY722" s="85">
        <v>26</v>
      </c>
      <c r="DZ722" s="85">
        <v>26</v>
      </c>
      <c r="EA722" s="85">
        <v>26</v>
      </c>
      <c r="EB722" s="85">
        <v>26</v>
      </c>
      <c r="EC722" s="85">
        <v>26</v>
      </c>
      <c r="ED722" s="85">
        <v>26</v>
      </c>
      <c r="EE722" s="85">
        <v>26</v>
      </c>
      <c r="EF722" s="85">
        <v>26</v>
      </c>
      <c r="EG722" s="85">
        <v>26</v>
      </c>
      <c r="EH722" s="85">
        <v>26</v>
      </c>
      <c r="EI722" s="85">
        <v>26</v>
      </c>
      <c r="EJ722" s="85">
        <v>26</v>
      </c>
      <c r="EK722" s="85">
        <v>26</v>
      </c>
      <c r="EL722" s="85">
        <v>26</v>
      </c>
      <c r="EM722" s="85">
        <v>26</v>
      </c>
      <c r="EN722" s="85">
        <v>26</v>
      </c>
      <c r="EO722" s="85">
        <v>26</v>
      </c>
      <c r="EP722" s="85">
        <v>26</v>
      </c>
      <c r="EQ722" s="85">
        <v>26</v>
      </c>
      <c r="ER722" s="85">
        <v>26</v>
      </c>
      <c r="ES722" s="85">
        <v>26</v>
      </c>
      <c r="ET722" s="85">
        <v>26</v>
      </c>
      <c r="EU722" s="85">
        <v>25</v>
      </c>
      <c r="EV722" s="85">
        <v>22</v>
      </c>
      <c r="EW722" s="85">
        <v>22</v>
      </c>
      <c r="EX722" s="85">
        <v>14</v>
      </c>
      <c r="EY722" s="85">
        <v>146</v>
      </c>
      <c r="EZ722" s="85">
        <v>255</v>
      </c>
      <c r="FA722" s="85">
        <v>255</v>
      </c>
      <c r="FB722" s="85">
        <v>255</v>
      </c>
      <c r="FC722" s="85">
        <v>255</v>
      </c>
      <c r="FD722" s="85">
        <v>255</v>
      </c>
      <c r="FE722" s="85">
        <v>255</v>
      </c>
      <c r="FF722" s="85">
        <v>255</v>
      </c>
      <c r="FG722" s="85">
        <v>255</v>
      </c>
      <c r="FH722" s="85">
        <v>255</v>
      </c>
      <c r="FI722" s="85">
        <v>255</v>
      </c>
      <c r="FJ722" s="85">
        <v>255</v>
      </c>
      <c r="FK722" s="85">
        <v>255</v>
      </c>
      <c r="FL722" s="85">
        <v>255</v>
      </c>
      <c r="FM722" s="85">
        <v>255</v>
      </c>
      <c r="FN722" s="85">
        <v>255</v>
      </c>
      <c r="FO722" s="85">
        <v>255</v>
      </c>
      <c r="FP722" s="85">
        <v>255</v>
      </c>
      <c r="FQ722" s="85">
        <v>255</v>
      </c>
      <c r="FR722" s="85">
        <v>255</v>
      </c>
      <c r="FS722" s="85">
        <v>255</v>
      </c>
      <c r="FT722" s="85">
        <v>255</v>
      </c>
      <c r="FU722" s="85">
        <v>255</v>
      </c>
      <c r="FV722" s="85">
        <v>255</v>
      </c>
      <c r="FW722" s="85">
        <v>255</v>
      </c>
      <c r="FX722" s="85">
        <v>255</v>
      </c>
      <c r="FY722" s="85">
        <v>255</v>
      </c>
      <c r="FZ722" s="85">
        <v>255</v>
      </c>
      <c r="GA722" s="85">
        <v>255</v>
      </c>
      <c r="GB722" s="85">
        <v>255</v>
      </c>
      <c r="GC722" s="85">
        <v>255</v>
      </c>
      <c r="GD722" s="85">
        <v>255</v>
      </c>
      <c r="GE722" s="85">
        <v>255</v>
      </c>
      <c r="GF722" s="85">
        <v>255</v>
      </c>
      <c r="GG722" s="85">
        <v>255</v>
      </c>
      <c r="GH722" s="85">
        <v>255</v>
      </c>
      <c r="GI722" s="85">
        <v>255</v>
      </c>
      <c r="GJ722" s="85">
        <v>255</v>
      </c>
      <c r="GK722" s="85">
        <v>255</v>
      </c>
      <c r="GL722" s="85">
        <v>255</v>
      </c>
      <c r="GM722" s="85">
        <v>255</v>
      </c>
      <c r="GN722" s="85">
        <v>255</v>
      </c>
      <c r="GO722" s="85">
        <v>255</v>
      </c>
      <c r="GP722" s="85">
        <v>255</v>
      </c>
      <c r="GQ722" s="85">
        <v>255</v>
      </c>
      <c r="GR722" s="85">
        <v>255</v>
      </c>
      <c r="GS722" s="85">
        <v>255</v>
      </c>
      <c r="GT722" s="85">
        <v>255</v>
      </c>
      <c r="GU722" s="85">
        <v>255</v>
      </c>
      <c r="GV722" s="85">
        <v>255</v>
      </c>
      <c r="GW722" s="85">
        <v>255</v>
      </c>
      <c r="GX722" s="85">
        <v>255</v>
      </c>
      <c r="GY722" s="85">
        <v>255</v>
      </c>
      <c r="GZ722" s="85">
        <v>255</v>
      </c>
      <c r="HA722" s="85">
        <v>255</v>
      </c>
      <c r="HB722" s="85">
        <v>255</v>
      </c>
      <c r="HC722" s="85">
        <v>255</v>
      </c>
      <c r="HD722" s="85">
        <v>255</v>
      </c>
      <c r="HE722" s="85">
        <v>255</v>
      </c>
      <c r="HF722" s="85">
        <v>255</v>
      </c>
      <c r="HG722" s="85">
        <v>255</v>
      </c>
      <c r="HH722" s="85">
        <v>255</v>
      </c>
      <c r="HI722" s="85">
        <v>255</v>
      </c>
      <c r="HJ722" s="85">
        <v>255</v>
      </c>
      <c r="HK722" s="85">
        <v>255</v>
      </c>
      <c r="HL722" s="85">
        <v>255</v>
      </c>
      <c r="HM722" s="85">
        <v>255</v>
      </c>
      <c r="HN722" s="85">
        <v>255</v>
      </c>
      <c r="HO722" s="85">
        <v>255</v>
      </c>
      <c r="HP722" s="85">
        <v>255</v>
      </c>
      <c r="HQ722" s="85">
        <v>255</v>
      </c>
      <c r="HR722" s="85">
        <v>255</v>
      </c>
      <c r="HS722" s="85">
        <v>255</v>
      </c>
      <c r="HT722" s="85">
        <v>255</v>
      </c>
      <c r="HU722" s="85">
        <v>255</v>
      </c>
      <c r="HV722" s="85">
        <v>255</v>
      </c>
      <c r="HW722" s="85">
        <v>255</v>
      </c>
      <c r="HX722" s="85">
        <v>255</v>
      </c>
      <c r="HY722" s="85">
        <v>255</v>
      </c>
      <c r="HZ722" s="85">
        <v>255</v>
      </c>
      <c r="IA722" s="85">
        <v>255</v>
      </c>
      <c r="IB722" s="85">
        <v>255</v>
      </c>
      <c r="IC722" s="85">
        <v>255</v>
      </c>
      <c r="ID722" s="85">
        <v>255</v>
      </c>
      <c r="IE722" s="85">
        <v>255</v>
      </c>
    </row>
    <row r="723" spans="1:239" ht="7.8">
      <c r="A723" s="85">
        <v>255</v>
      </c>
      <c r="B723" s="85">
        <v>255</v>
      </c>
      <c r="C723" s="85">
        <v>255</v>
      </c>
      <c r="D723" s="85">
        <v>255</v>
      </c>
      <c r="E723" s="85">
        <v>255</v>
      </c>
      <c r="F723" s="85">
        <v>255</v>
      </c>
      <c r="G723" s="85">
        <v>255</v>
      </c>
      <c r="H723" s="85">
        <v>255</v>
      </c>
      <c r="I723" s="85">
        <v>255</v>
      </c>
      <c r="J723" s="85">
        <v>255</v>
      </c>
      <c r="K723" s="85">
        <v>255</v>
      </c>
      <c r="L723" s="85">
        <v>255</v>
      </c>
      <c r="M723" s="85">
        <v>255</v>
      </c>
      <c r="N723" s="85">
        <v>255</v>
      </c>
      <c r="O723" s="85">
        <v>255</v>
      </c>
      <c r="P723" s="85">
        <v>255</v>
      </c>
      <c r="Q723" s="85">
        <v>255</v>
      </c>
      <c r="R723" s="85">
        <v>255</v>
      </c>
      <c r="S723" s="85">
        <v>255</v>
      </c>
      <c r="T723" s="85">
        <v>255</v>
      </c>
      <c r="U723" s="85">
        <v>255</v>
      </c>
      <c r="V723" s="85">
        <v>255</v>
      </c>
      <c r="W723" s="85">
        <v>255</v>
      </c>
      <c r="X723" s="85">
        <v>255</v>
      </c>
      <c r="Y723" s="85">
        <v>255</v>
      </c>
      <c r="Z723" s="85">
        <v>255</v>
      </c>
      <c r="AA723" s="85">
        <v>255</v>
      </c>
      <c r="AB723" s="85">
        <v>255</v>
      </c>
      <c r="AC723" s="85">
        <v>255</v>
      </c>
      <c r="AD723" s="85">
        <v>255</v>
      </c>
      <c r="AE723" s="85">
        <v>255</v>
      </c>
      <c r="AF723" s="85">
        <v>255</v>
      </c>
      <c r="AG723" s="85">
        <v>255</v>
      </c>
      <c r="AH723" s="85">
        <v>255</v>
      </c>
      <c r="AI723" s="85">
        <v>255</v>
      </c>
      <c r="AJ723" s="85">
        <v>255</v>
      </c>
      <c r="AK723" s="85">
        <v>255</v>
      </c>
      <c r="AL723" s="85">
        <v>255</v>
      </c>
      <c r="AM723" s="85">
        <v>255</v>
      </c>
      <c r="AN723" s="85">
        <v>255</v>
      </c>
      <c r="AO723" s="85">
        <v>255</v>
      </c>
      <c r="AP723" s="85">
        <v>255</v>
      </c>
      <c r="AQ723" s="85">
        <v>255</v>
      </c>
      <c r="AR723" s="85">
        <v>255</v>
      </c>
      <c r="AS723" s="85">
        <v>255</v>
      </c>
      <c r="AT723" s="85">
        <v>255</v>
      </c>
      <c r="AU723" s="85">
        <v>255</v>
      </c>
      <c r="AV723" s="85">
        <v>255</v>
      </c>
      <c r="AW723" s="85">
        <v>255</v>
      </c>
      <c r="AX723" s="85">
        <v>255</v>
      </c>
      <c r="AY723" s="85">
        <v>255</v>
      </c>
      <c r="AZ723" s="85">
        <v>255</v>
      </c>
      <c r="BA723" s="85">
        <v>255</v>
      </c>
      <c r="BB723" s="85">
        <v>255</v>
      </c>
      <c r="BC723" s="85">
        <v>255</v>
      </c>
      <c r="BD723" s="85">
        <v>255</v>
      </c>
      <c r="BE723" s="85">
        <v>255</v>
      </c>
      <c r="BF723" s="85">
        <v>255</v>
      </c>
      <c r="BG723" s="85">
        <v>255</v>
      </c>
      <c r="BH723" s="85">
        <v>255</v>
      </c>
      <c r="BI723" s="85">
        <v>255</v>
      </c>
      <c r="BJ723" s="85">
        <v>255</v>
      </c>
      <c r="BK723" s="85">
        <v>255</v>
      </c>
      <c r="BL723" s="85">
        <v>255</v>
      </c>
      <c r="BM723" s="85">
        <v>255</v>
      </c>
      <c r="BN723" s="85">
        <v>255</v>
      </c>
      <c r="BO723" s="85">
        <v>255</v>
      </c>
      <c r="BP723" s="85">
        <v>255</v>
      </c>
      <c r="BQ723" s="85">
        <v>255</v>
      </c>
      <c r="BR723" s="85">
        <v>255</v>
      </c>
      <c r="BS723" s="85">
        <v>255</v>
      </c>
      <c r="BT723" s="85">
        <v>255</v>
      </c>
      <c r="BU723" s="85">
        <v>255</v>
      </c>
      <c r="BV723" s="85">
        <v>255</v>
      </c>
      <c r="BW723" s="85">
        <v>255</v>
      </c>
      <c r="BX723" s="85">
        <v>255</v>
      </c>
      <c r="BY723" s="85">
        <v>255</v>
      </c>
      <c r="BZ723" s="85">
        <v>255</v>
      </c>
      <c r="CA723" s="85">
        <v>255</v>
      </c>
      <c r="CB723" s="85">
        <v>255</v>
      </c>
      <c r="CC723" s="85">
        <v>255</v>
      </c>
      <c r="CD723" s="85">
        <v>255</v>
      </c>
      <c r="CE723" s="85">
        <v>255</v>
      </c>
      <c r="CF723" s="85">
        <v>220</v>
      </c>
      <c r="CG723" s="85">
        <v>68</v>
      </c>
      <c r="CH723" s="85">
        <v>14</v>
      </c>
      <c r="CI723" s="85">
        <v>18</v>
      </c>
      <c r="CJ723" s="85">
        <v>18</v>
      </c>
      <c r="CK723" s="85">
        <v>21</v>
      </c>
      <c r="CL723" s="85">
        <v>21</v>
      </c>
      <c r="CM723" s="85">
        <v>21</v>
      </c>
      <c r="CN723" s="85">
        <v>21</v>
      </c>
      <c r="CO723" s="85">
        <v>21</v>
      </c>
      <c r="CP723" s="85">
        <v>21</v>
      </c>
      <c r="CQ723" s="85">
        <v>21</v>
      </c>
      <c r="CR723" s="85">
        <v>21</v>
      </c>
      <c r="CS723" s="85">
        <v>21</v>
      </c>
      <c r="CT723" s="85">
        <v>21</v>
      </c>
      <c r="CU723" s="85">
        <v>21</v>
      </c>
      <c r="CV723" s="85">
        <v>21</v>
      </c>
      <c r="CW723" s="85">
        <v>21</v>
      </c>
      <c r="CX723" s="85">
        <v>21</v>
      </c>
      <c r="CY723" s="85">
        <v>21</v>
      </c>
      <c r="CZ723" s="85">
        <v>21</v>
      </c>
      <c r="DA723" s="85">
        <v>21</v>
      </c>
      <c r="DB723" s="85">
        <v>21</v>
      </c>
      <c r="DC723" s="85">
        <v>21</v>
      </c>
      <c r="DD723" s="85">
        <v>21</v>
      </c>
      <c r="DE723" s="85">
        <v>21</v>
      </c>
      <c r="DF723" s="85">
        <v>21</v>
      </c>
      <c r="DG723" s="85">
        <v>21</v>
      </c>
      <c r="DH723" s="85">
        <v>21</v>
      </c>
      <c r="DI723" s="85">
        <v>21</v>
      </c>
      <c r="DJ723" s="85">
        <v>21</v>
      </c>
      <c r="DK723" s="85">
        <v>21</v>
      </c>
      <c r="DL723" s="85">
        <v>21</v>
      </c>
      <c r="DM723" s="85">
        <v>21</v>
      </c>
      <c r="DN723" s="85">
        <v>21</v>
      </c>
      <c r="DO723" s="85">
        <v>21</v>
      </c>
      <c r="DP723" s="85">
        <v>21</v>
      </c>
      <c r="DQ723" s="85">
        <v>21</v>
      </c>
      <c r="DR723" s="85">
        <v>21</v>
      </c>
      <c r="DS723" s="85">
        <v>21</v>
      </c>
      <c r="DT723" s="85">
        <v>21</v>
      </c>
      <c r="DU723" s="85">
        <v>21</v>
      </c>
      <c r="DV723" s="85">
        <v>21</v>
      </c>
      <c r="DW723" s="85">
        <v>21</v>
      </c>
      <c r="DX723" s="85">
        <v>21</v>
      </c>
      <c r="DY723" s="85">
        <v>21</v>
      </c>
      <c r="DZ723" s="85">
        <v>21</v>
      </c>
      <c r="EA723" s="85">
        <v>21</v>
      </c>
      <c r="EB723" s="85">
        <v>21</v>
      </c>
      <c r="EC723" s="85">
        <v>21</v>
      </c>
      <c r="ED723" s="85">
        <v>21</v>
      </c>
      <c r="EE723" s="85">
        <v>21</v>
      </c>
      <c r="EF723" s="85">
        <v>21</v>
      </c>
      <c r="EG723" s="85">
        <v>21</v>
      </c>
      <c r="EH723" s="85">
        <v>21</v>
      </c>
      <c r="EI723" s="85">
        <v>21</v>
      </c>
      <c r="EJ723" s="85">
        <v>21</v>
      </c>
      <c r="EK723" s="85">
        <v>21</v>
      </c>
      <c r="EL723" s="85">
        <v>21</v>
      </c>
      <c r="EM723" s="85">
        <v>21</v>
      </c>
      <c r="EN723" s="85">
        <v>21</v>
      </c>
      <c r="EO723" s="85">
        <v>21</v>
      </c>
      <c r="EP723" s="85">
        <v>21</v>
      </c>
      <c r="EQ723" s="85">
        <v>21</v>
      </c>
      <c r="ER723" s="85">
        <v>21</v>
      </c>
      <c r="ES723" s="85">
        <v>21</v>
      </c>
      <c r="ET723" s="85">
        <v>21</v>
      </c>
      <c r="EU723" s="85">
        <v>20</v>
      </c>
      <c r="EV723" s="85">
        <v>14</v>
      </c>
      <c r="EW723" s="85">
        <v>17</v>
      </c>
      <c r="EX723" s="85">
        <v>11</v>
      </c>
      <c r="EY723" s="85">
        <v>142</v>
      </c>
      <c r="EZ723" s="85">
        <v>255</v>
      </c>
      <c r="FA723" s="85">
        <v>255</v>
      </c>
      <c r="FB723" s="85">
        <v>255</v>
      </c>
      <c r="FC723" s="85">
        <v>255</v>
      </c>
      <c r="FD723" s="85">
        <v>255</v>
      </c>
      <c r="FE723" s="85">
        <v>255</v>
      </c>
      <c r="FF723" s="85">
        <v>255</v>
      </c>
      <c r="FG723" s="85">
        <v>255</v>
      </c>
      <c r="FH723" s="85">
        <v>255</v>
      </c>
      <c r="FI723" s="85">
        <v>255</v>
      </c>
      <c r="FJ723" s="85">
        <v>255</v>
      </c>
      <c r="FK723" s="85">
        <v>255</v>
      </c>
      <c r="FL723" s="85">
        <v>255</v>
      </c>
      <c r="FM723" s="85">
        <v>255</v>
      </c>
      <c r="FN723" s="85">
        <v>255</v>
      </c>
      <c r="FO723" s="85">
        <v>255</v>
      </c>
      <c r="FP723" s="85">
        <v>255</v>
      </c>
      <c r="FQ723" s="85">
        <v>255</v>
      </c>
      <c r="FR723" s="85">
        <v>255</v>
      </c>
      <c r="FS723" s="85">
        <v>255</v>
      </c>
      <c r="FT723" s="85">
        <v>255</v>
      </c>
      <c r="FU723" s="85">
        <v>255</v>
      </c>
      <c r="FV723" s="85">
        <v>255</v>
      </c>
      <c r="FW723" s="85">
        <v>255</v>
      </c>
      <c r="FX723" s="85">
        <v>255</v>
      </c>
      <c r="FY723" s="85">
        <v>255</v>
      </c>
      <c r="FZ723" s="85">
        <v>255</v>
      </c>
      <c r="GA723" s="85">
        <v>255</v>
      </c>
      <c r="GB723" s="85">
        <v>255</v>
      </c>
      <c r="GC723" s="85">
        <v>255</v>
      </c>
      <c r="GD723" s="85">
        <v>255</v>
      </c>
      <c r="GE723" s="85">
        <v>255</v>
      </c>
      <c r="GF723" s="85">
        <v>255</v>
      </c>
      <c r="GG723" s="85">
        <v>255</v>
      </c>
      <c r="GH723" s="85">
        <v>255</v>
      </c>
      <c r="GI723" s="85">
        <v>255</v>
      </c>
      <c r="GJ723" s="85">
        <v>255</v>
      </c>
      <c r="GK723" s="85">
        <v>255</v>
      </c>
      <c r="GL723" s="85">
        <v>255</v>
      </c>
      <c r="GM723" s="85">
        <v>255</v>
      </c>
      <c r="GN723" s="85">
        <v>255</v>
      </c>
      <c r="GO723" s="85">
        <v>255</v>
      </c>
      <c r="GP723" s="85">
        <v>255</v>
      </c>
      <c r="GQ723" s="85">
        <v>255</v>
      </c>
      <c r="GR723" s="85">
        <v>255</v>
      </c>
      <c r="GS723" s="85">
        <v>255</v>
      </c>
      <c r="GT723" s="85">
        <v>255</v>
      </c>
      <c r="GU723" s="85">
        <v>255</v>
      </c>
      <c r="GV723" s="85">
        <v>255</v>
      </c>
      <c r="GW723" s="85">
        <v>255</v>
      </c>
      <c r="GX723" s="85">
        <v>255</v>
      </c>
      <c r="GY723" s="85">
        <v>255</v>
      </c>
      <c r="GZ723" s="85">
        <v>255</v>
      </c>
      <c r="HA723" s="85">
        <v>255</v>
      </c>
      <c r="HB723" s="85">
        <v>255</v>
      </c>
      <c r="HC723" s="85">
        <v>255</v>
      </c>
      <c r="HD723" s="85">
        <v>255</v>
      </c>
      <c r="HE723" s="85">
        <v>255</v>
      </c>
      <c r="HF723" s="85">
        <v>255</v>
      </c>
      <c r="HG723" s="85">
        <v>255</v>
      </c>
      <c r="HH723" s="85">
        <v>255</v>
      </c>
      <c r="HI723" s="85">
        <v>255</v>
      </c>
      <c r="HJ723" s="85">
        <v>255</v>
      </c>
      <c r="HK723" s="85">
        <v>255</v>
      </c>
      <c r="HL723" s="85">
        <v>255</v>
      </c>
      <c r="HM723" s="85">
        <v>255</v>
      </c>
      <c r="HN723" s="85">
        <v>255</v>
      </c>
      <c r="HO723" s="85">
        <v>255</v>
      </c>
      <c r="HP723" s="85">
        <v>255</v>
      </c>
      <c r="HQ723" s="85">
        <v>255</v>
      </c>
      <c r="HR723" s="85">
        <v>255</v>
      </c>
      <c r="HS723" s="85">
        <v>255</v>
      </c>
      <c r="HT723" s="85">
        <v>255</v>
      </c>
      <c r="HU723" s="85">
        <v>255</v>
      </c>
      <c r="HV723" s="85">
        <v>255</v>
      </c>
      <c r="HW723" s="85">
        <v>255</v>
      </c>
      <c r="HX723" s="85">
        <v>255</v>
      </c>
      <c r="HY723" s="85">
        <v>255</v>
      </c>
      <c r="HZ723" s="85">
        <v>255</v>
      </c>
      <c r="IA723" s="85">
        <v>255</v>
      </c>
      <c r="IB723" s="85">
        <v>255</v>
      </c>
      <c r="IC723" s="85">
        <v>255</v>
      </c>
      <c r="ID723" s="85">
        <v>255</v>
      </c>
      <c r="IE723" s="85">
        <v>255</v>
      </c>
    </row>
    <row r="724" spans="1:239" ht="7.8">
      <c r="A724" s="85">
        <v>255</v>
      </c>
      <c r="B724" s="85">
        <v>255</v>
      </c>
      <c r="C724" s="85">
        <v>255</v>
      </c>
      <c r="D724" s="85">
        <v>255</v>
      </c>
      <c r="E724" s="85">
        <v>255</v>
      </c>
      <c r="F724" s="85">
        <v>255</v>
      </c>
      <c r="G724" s="85">
        <v>255</v>
      </c>
      <c r="H724" s="85">
        <v>255</v>
      </c>
      <c r="I724" s="85">
        <v>255</v>
      </c>
      <c r="J724" s="85">
        <v>255</v>
      </c>
      <c r="K724" s="85">
        <v>255</v>
      </c>
      <c r="L724" s="85">
        <v>255</v>
      </c>
      <c r="M724" s="85">
        <v>255</v>
      </c>
      <c r="N724" s="85">
        <v>255</v>
      </c>
      <c r="O724" s="85">
        <v>255</v>
      </c>
      <c r="P724" s="85">
        <v>255</v>
      </c>
      <c r="Q724" s="85">
        <v>255</v>
      </c>
      <c r="R724" s="85">
        <v>255</v>
      </c>
      <c r="S724" s="85">
        <v>255</v>
      </c>
      <c r="T724" s="85">
        <v>255</v>
      </c>
      <c r="U724" s="85">
        <v>255</v>
      </c>
      <c r="V724" s="85">
        <v>255</v>
      </c>
      <c r="W724" s="85">
        <v>255</v>
      </c>
      <c r="X724" s="85">
        <v>255</v>
      </c>
      <c r="Y724" s="85">
        <v>255</v>
      </c>
      <c r="Z724" s="85">
        <v>255</v>
      </c>
      <c r="AA724" s="85">
        <v>255</v>
      </c>
      <c r="AB724" s="85">
        <v>255</v>
      </c>
      <c r="AC724" s="85">
        <v>255</v>
      </c>
      <c r="AD724" s="85">
        <v>255</v>
      </c>
      <c r="AE724" s="85">
        <v>255</v>
      </c>
      <c r="AF724" s="85">
        <v>255</v>
      </c>
      <c r="AG724" s="85">
        <v>255</v>
      </c>
      <c r="AH724" s="85">
        <v>255</v>
      </c>
      <c r="AI724" s="85">
        <v>255</v>
      </c>
      <c r="AJ724" s="85">
        <v>255</v>
      </c>
      <c r="AK724" s="85">
        <v>255</v>
      </c>
      <c r="AL724" s="85">
        <v>255</v>
      </c>
      <c r="AM724" s="85">
        <v>255</v>
      </c>
      <c r="AN724" s="85">
        <v>255</v>
      </c>
      <c r="AO724" s="85">
        <v>255</v>
      </c>
      <c r="AP724" s="85">
        <v>255</v>
      </c>
      <c r="AQ724" s="85">
        <v>255</v>
      </c>
      <c r="AR724" s="85">
        <v>255</v>
      </c>
      <c r="AS724" s="85">
        <v>255</v>
      </c>
      <c r="AT724" s="85">
        <v>255</v>
      </c>
      <c r="AU724" s="85">
        <v>255</v>
      </c>
      <c r="AV724" s="85">
        <v>255</v>
      </c>
      <c r="AW724" s="85">
        <v>255</v>
      </c>
      <c r="AX724" s="85">
        <v>255</v>
      </c>
      <c r="AY724" s="85">
        <v>255</v>
      </c>
      <c r="AZ724" s="85">
        <v>255</v>
      </c>
      <c r="BA724" s="85">
        <v>255</v>
      </c>
      <c r="BB724" s="85">
        <v>255</v>
      </c>
      <c r="BC724" s="85">
        <v>255</v>
      </c>
      <c r="BD724" s="85">
        <v>255</v>
      </c>
      <c r="BE724" s="85">
        <v>255</v>
      </c>
      <c r="BF724" s="85">
        <v>255</v>
      </c>
      <c r="BG724" s="85">
        <v>255</v>
      </c>
      <c r="BH724" s="85">
        <v>255</v>
      </c>
      <c r="BI724" s="85">
        <v>255</v>
      </c>
      <c r="BJ724" s="85">
        <v>255</v>
      </c>
      <c r="BK724" s="85">
        <v>255</v>
      </c>
      <c r="BL724" s="85">
        <v>255</v>
      </c>
      <c r="BM724" s="85">
        <v>255</v>
      </c>
      <c r="BN724" s="85">
        <v>255</v>
      </c>
      <c r="BO724" s="85">
        <v>255</v>
      </c>
      <c r="BP724" s="85">
        <v>255</v>
      </c>
      <c r="BQ724" s="85">
        <v>255</v>
      </c>
      <c r="BR724" s="85">
        <v>255</v>
      </c>
      <c r="BS724" s="85">
        <v>255</v>
      </c>
      <c r="BT724" s="85">
        <v>255</v>
      </c>
      <c r="BU724" s="85">
        <v>255</v>
      </c>
      <c r="BV724" s="85">
        <v>255</v>
      </c>
      <c r="BW724" s="85">
        <v>255</v>
      </c>
      <c r="BX724" s="85">
        <v>255</v>
      </c>
      <c r="BY724" s="85">
        <v>255</v>
      </c>
      <c r="BZ724" s="85">
        <v>255</v>
      </c>
      <c r="CA724" s="85">
        <v>255</v>
      </c>
      <c r="CB724" s="85">
        <v>255</v>
      </c>
      <c r="CC724" s="85">
        <v>255</v>
      </c>
      <c r="CD724" s="85">
        <v>255</v>
      </c>
      <c r="CE724" s="85">
        <v>255</v>
      </c>
      <c r="CF724" s="85">
        <v>255</v>
      </c>
      <c r="CG724" s="85">
        <v>221</v>
      </c>
      <c r="CH724" s="85">
        <v>76</v>
      </c>
      <c r="CI724" s="85">
        <v>24</v>
      </c>
      <c r="CJ724" s="85">
        <v>30</v>
      </c>
      <c r="CK724" s="85">
        <v>35</v>
      </c>
      <c r="CL724" s="85">
        <v>34</v>
      </c>
      <c r="CM724" s="85">
        <v>35</v>
      </c>
      <c r="CN724" s="85">
        <v>35</v>
      </c>
      <c r="CO724" s="85">
        <v>35</v>
      </c>
      <c r="CP724" s="85">
        <v>35</v>
      </c>
      <c r="CQ724" s="85">
        <v>35</v>
      </c>
      <c r="CR724" s="85">
        <v>34</v>
      </c>
      <c r="CS724" s="85">
        <v>34</v>
      </c>
      <c r="CT724" s="85">
        <v>35</v>
      </c>
      <c r="CU724" s="85">
        <v>35</v>
      </c>
      <c r="CV724" s="85">
        <v>35</v>
      </c>
      <c r="CW724" s="85">
        <v>35</v>
      </c>
      <c r="CX724" s="85">
        <v>35</v>
      </c>
      <c r="CY724" s="85">
        <v>35</v>
      </c>
      <c r="CZ724" s="85">
        <v>35</v>
      </c>
      <c r="DA724" s="85">
        <v>35</v>
      </c>
      <c r="DB724" s="85">
        <v>35</v>
      </c>
      <c r="DC724" s="85">
        <v>35</v>
      </c>
      <c r="DD724" s="85">
        <v>35</v>
      </c>
      <c r="DE724" s="85">
        <v>35</v>
      </c>
      <c r="DF724" s="85">
        <v>35</v>
      </c>
      <c r="DG724" s="85">
        <v>35</v>
      </c>
      <c r="DH724" s="85">
        <v>35</v>
      </c>
      <c r="DI724" s="85">
        <v>35</v>
      </c>
      <c r="DJ724" s="85">
        <v>35</v>
      </c>
      <c r="DK724" s="85">
        <v>35</v>
      </c>
      <c r="DL724" s="85">
        <v>35</v>
      </c>
      <c r="DM724" s="85">
        <v>35</v>
      </c>
      <c r="DN724" s="85">
        <v>35</v>
      </c>
      <c r="DO724" s="85">
        <v>35</v>
      </c>
      <c r="DP724" s="85">
        <v>35</v>
      </c>
      <c r="DQ724" s="85">
        <v>35</v>
      </c>
      <c r="DR724" s="85">
        <v>35</v>
      </c>
      <c r="DS724" s="85">
        <v>35</v>
      </c>
      <c r="DT724" s="85">
        <v>35</v>
      </c>
      <c r="DU724" s="85">
        <v>35</v>
      </c>
      <c r="DV724" s="85">
        <v>35</v>
      </c>
      <c r="DW724" s="85">
        <v>35</v>
      </c>
      <c r="DX724" s="85">
        <v>35</v>
      </c>
      <c r="DY724" s="85">
        <v>34</v>
      </c>
      <c r="DZ724" s="85">
        <v>34</v>
      </c>
      <c r="EA724" s="85">
        <v>35</v>
      </c>
      <c r="EB724" s="85">
        <v>35</v>
      </c>
      <c r="EC724" s="85">
        <v>35</v>
      </c>
      <c r="ED724" s="85">
        <v>34</v>
      </c>
      <c r="EE724" s="85">
        <v>34</v>
      </c>
      <c r="EF724" s="85">
        <v>35</v>
      </c>
      <c r="EG724" s="85">
        <v>35</v>
      </c>
      <c r="EH724" s="85">
        <v>35</v>
      </c>
      <c r="EI724" s="85">
        <v>35</v>
      </c>
      <c r="EJ724" s="85">
        <v>35</v>
      </c>
      <c r="EK724" s="85">
        <v>35</v>
      </c>
      <c r="EL724" s="85">
        <v>35</v>
      </c>
      <c r="EM724" s="85">
        <v>35</v>
      </c>
      <c r="EN724" s="85">
        <v>35</v>
      </c>
      <c r="EO724" s="85">
        <v>35</v>
      </c>
      <c r="EP724" s="85">
        <v>34</v>
      </c>
      <c r="EQ724" s="85">
        <v>35</v>
      </c>
      <c r="ER724" s="85">
        <v>35</v>
      </c>
      <c r="ES724" s="85">
        <v>35</v>
      </c>
      <c r="ET724" s="85">
        <v>35</v>
      </c>
      <c r="EU724" s="85">
        <v>34</v>
      </c>
      <c r="EV724" s="85">
        <v>32</v>
      </c>
      <c r="EW724" s="85">
        <v>23</v>
      </c>
      <c r="EX724" s="85">
        <v>88</v>
      </c>
      <c r="EY724" s="85">
        <v>246</v>
      </c>
      <c r="EZ724" s="85">
        <v>255</v>
      </c>
      <c r="FA724" s="85">
        <v>255</v>
      </c>
      <c r="FB724" s="85">
        <v>255</v>
      </c>
      <c r="FC724" s="85">
        <v>255</v>
      </c>
      <c r="FD724" s="85">
        <v>255</v>
      </c>
      <c r="FE724" s="85">
        <v>255</v>
      </c>
      <c r="FF724" s="85">
        <v>255</v>
      </c>
      <c r="FG724" s="85">
        <v>255</v>
      </c>
      <c r="FH724" s="85">
        <v>255</v>
      </c>
      <c r="FI724" s="85">
        <v>255</v>
      </c>
      <c r="FJ724" s="85">
        <v>255</v>
      </c>
      <c r="FK724" s="85">
        <v>255</v>
      </c>
      <c r="FL724" s="85">
        <v>255</v>
      </c>
      <c r="FM724" s="85">
        <v>255</v>
      </c>
      <c r="FN724" s="85">
        <v>255</v>
      </c>
      <c r="FO724" s="85">
        <v>255</v>
      </c>
      <c r="FP724" s="85">
        <v>255</v>
      </c>
      <c r="FQ724" s="85">
        <v>255</v>
      </c>
      <c r="FR724" s="85">
        <v>255</v>
      </c>
      <c r="FS724" s="85">
        <v>255</v>
      </c>
      <c r="FT724" s="85">
        <v>255</v>
      </c>
      <c r="FU724" s="85">
        <v>255</v>
      </c>
      <c r="FV724" s="85">
        <v>255</v>
      </c>
      <c r="FW724" s="85">
        <v>255</v>
      </c>
      <c r="FX724" s="85">
        <v>255</v>
      </c>
      <c r="FY724" s="85">
        <v>255</v>
      </c>
      <c r="FZ724" s="85">
        <v>255</v>
      </c>
      <c r="GA724" s="85">
        <v>255</v>
      </c>
      <c r="GB724" s="85">
        <v>255</v>
      </c>
      <c r="GC724" s="85">
        <v>255</v>
      </c>
      <c r="GD724" s="85">
        <v>255</v>
      </c>
      <c r="GE724" s="85">
        <v>255</v>
      </c>
      <c r="GF724" s="85">
        <v>255</v>
      </c>
      <c r="GG724" s="85">
        <v>255</v>
      </c>
      <c r="GH724" s="85">
        <v>255</v>
      </c>
      <c r="GI724" s="85">
        <v>255</v>
      </c>
      <c r="GJ724" s="85">
        <v>255</v>
      </c>
      <c r="GK724" s="85">
        <v>255</v>
      </c>
      <c r="GL724" s="85">
        <v>255</v>
      </c>
      <c r="GM724" s="85">
        <v>255</v>
      </c>
      <c r="GN724" s="85">
        <v>255</v>
      </c>
      <c r="GO724" s="85">
        <v>255</v>
      </c>
      <c r="GP724" s="85">
        <v>255</v>
      </c>
      <c r="GQ724" s="85">
        <v>255</v>
      </c>
      <c r="GR724" s="85">
        <v>255</v>
      </c>
      <c r="GS724" s="85">
        <v>255</v>
      </c>
      <c r="GT724" s="85">
        <v>255</v>
      </c>
      <c r="GU724" s="85">
        <v>255</v>
      </c>
      <c r="GV724" s="85">
        <v>255</v>
      </c>
      <c r="GW724" s="85">
        <v>255</v>
      </c>
      <c r="GX724" s="85">
        <v>255</v>
      </c>
      <c r="GY724" s="85">
        <v>255</v>
      </c>
      <c r="GZ724" s="85">
        <v>255</v>
      </c>
      <c r="HA724" s="85">
        <v>255</v>
      </c>
      <c r="HB724" s="85">
        <v>255</v>
      </c>
      <c r="HC724" s="85">
        <v>255</v>
      </c>
      <c r="HD724" s="85">
        <v>255</v>
      </c>
      <c r="HE724" s="85">
        <v>255</v>
      </c>
      <c r="HF724" s="85">
        <v>255</v>
      </c>
      <c r="HG724" s="85">
        <v>255</v>
      </c>
      <c r="HH724" s="85">
        <v>255</v>
      </c>
      <c r="HI724" s="85">
        <v>255</v>
      </c>
      <c r="HJ724" s="85">
        <v>255</v>
      </c>
      <c r="HK724" s="85">
        <v>255</v>
      </c>
      <c r="HL724" s="85">
        <v>255</v>
      </c>
      <c r="HM724" s="85">
        <v>255</v>
      </c>
      <c r="HN724" s="85">
        <v>255</v>
      </c>
      <c r="HO724" s="85">
        <v>255</v>
      </c>
      <c r="HP724" s="85">
        <v>255</v>
      </c>
      <c r="HQ724" s="85">
        <v>255</v>
      </c>
      <c r="HR724" s="85">
        <v>255</v>
      </c>
      <c r="HS724" s="85">
        <v>255</v>
      </c>
      <c r="HT724" s="85">
        <v>255</v>
      </c>
      <c r="HU724" s="85">
        <v>255</v>
      </c>
      <c r="HV724" s="85">
        <v>255</v>
      </c>
      <c r="HW724" s="85">
        <v>255</v>
      </c>
      <c r="HX724" s="85">
        <v>255</v>
      </c>
      <c r="HY724" s="85">
        <v>255</v>
      </c>
      <c r="HZ724" s="85">
        <v>255</v>
      </c>
      <c r="IA724" s="85">
        <v>255</v>
      </c>
      <c r="IB724" s="85">
        <v>255</v>
      </c>
      <c r="IC724" s="85">
        <v>255</v>
      </c>
      <c r="ID724" s="85">
        <v>255</v>
      </c>
      <c r="IE724" s="85">
        <v>255</v>
      </c>
    </row>
    <row r="725" spans="1:239" ht="7.8">
      <c r="A725" s="85">
        <v>255</v>
      </c>
      <c r="B725" s="85">
        <v>255</v>
      </c>
      <c r="C725" s="85">
        <v>255</v>
      </c>
      <c r="D725" s="85">
        <v>255</v>
      </c>
      <c r="E725" s="85">
        <v>255</v>
      </c>
      <c r="F725" s="85">
        <v>255</v>
      </c>
      <c r="G725" s="85">
        <v>255</v>
      </c>
      <c r="H725" s="85">
        <v>255</v>
      </c>
      <c r="I725" s="85">
        <v>255</v>
      </c>
      <c r="J725" s="85">
        <v>255</v>
      </c>
      <c r="K725" s="85">
        <v>255</v>
      </c>
      <c r="L725" s="85">
        <v>255</v>
      </c>
      <c r="M725" s="85">
        <v>255</v>
      </c>
      <c r="N725" s="85">
        <v>255</v>
      </c>
      <c r="O725" s="85">
        <v>255</v>
      </c>
      <c r="P725" s="85">
        <v>255</v>
      </c>
      <c r="Q725" s="85">
        <v>255</v>
      </c>
      <c r="R725" s="85">
        <v>255</v>
      </c>
      <c r="S725" s="85">
        <v>255</v>
      </c>
      <c r="T725" s="85">
        <v>255</v>
      </c>
      <c r="U725" s="85">
        <v>255</v>
      </c>
      <c r="V725" s="85">
        <v>255</v>
      </c>
      <c r="W725" s="85">
        <v>255</v>
      </c>
      <c r="X725" s="85">
        <v>255</v>
      </c>
      <c r="Y725" s="85">
        <v>255</v>
      </c>
      <c r="Z725" s="85">
        <v>255</v>
      </c>
      <c r="AA725" s="85">
        <v>255</v>
      </c>
      <c r="AB725" s="85">
        <v>255</v>
      </c>
      <c r="AC725" s="85">
        <v>255</v>
      </c>
      <c r="AD725" s="85">
        <v>255</v>
      </c>
      <c r="AE725" s="85">
        <v>255</v>
      </c>
      <c r="AF725" s="85">
        <v>255</v>
      </c>
      <c r="AG725" s="85">
        <v>255</v>
      </c>
      <c r="AH725" s="85">
        <v>255</v>
      </c>
      <c r="AI725" s="85">
        <v>255</v>
      </c>
      <c r="AJ725" s="85">
        <v>255</v>
      </c>
      <c r="AK725" s="85">
        <v>255</v>
      </c>
      <c r="AL725" s="85">
        <v>255</v>
      </c>
      <c r="AM725" s="85">
        <v>255</v>
      </c>
      <c r="AN725" s="85">
        <v>255</v>
      </c>
      <c r="AO725" s="85">
        <v>255</v>
      </c>
      <c r="AP725" s="85">
        <v>255</v>
      </c>
      <c r="AQ725" s="85">
        <v>255</v>
      </c>
      <c r="AR725" s="85">
        <v>255</v>
      </c>
      <c r="AS725" s="85">
        <v>255</v>
      </c>
      <c r="AT725" s="85">
        <v>255</v>
      </c>
      <c r="AU725" s="85">
        <v>255</v>
      </c>
      <c r="AV725" s="85">
        <v>255</v>
      </c>
      <c r="AW725" s="85">
        <v>255</v>
      </c>
      <c r="AX725" s="85">
        <v>255</v>
      </c>
      <c r="AY725" s="85">
        <v>255</v>
      </c>
      <c r="AZ725" s="85">
        <v>255</v>
      </c>
      <c r="BA725" s="85">
        <v>255</v>
      </c>
      <c r="BB725" s="85">
        <v>255</v>
      </c>
      <c r="BC725" s="85">
        <v>255</v>
      </c>
      <c r="BD725" s="85">
        <v>255</v>
      </c>
      <c r="BE725" s="85">
        <v>255</v>
      </c>
      <c r="BF725" s="85">
        <v>255</v>
      </c>
      <c r="BG725" s="85">
        <v>255</v>
      </c>
      <c r="BH725" s="85">
        <v>255</v>
      </c>
      <c r="BI725" s="85">
        <v>255</v>
      </c>
      <c r="BJ725" s="85">
        <v>255</v>
      </c>
      <c r="BK725" s="85">
        <v>255</v>
      </c>
      <c r="BL725" s="85">
        <v>255</v>
      </c>
      <c r="BM725" s="85">
        <v>255</v>
      </c>
      <c r="BN725" s="85">
        <v>255</v>
      </c>
      <c r="BO725" s="85">
        <v>255</v>
      </c>
      <c r="BP725" s="85">
        <v>255</v>
      </c>
      <c r="BQ725" s="85">
        <v>255</v>
      </c>
      <c r="BR725" s="85">
        <v>255</v>
      </c>
      <c r="BS725" s="85">
        <v>255</v>
      </c>
      <c r="BT725" s="85">
        <v>255</v>
      </c>
      <c r="BU725" s="85">
        <v>255</v>
      </c>
      <c r="BV725" s="85">
        <v>255</v>
      </c>
      <c r="BW725" s="85">
        <v>255</v>
      </c>
      <c r="BX725" s="85">
        <v>255</v>
      </c>
      <c r="BY725" s="85">
        <v>255</v>
      </c>
      <c r="BZ725" s="85">
        <v>255</v>
      </c>
      <c r="CA725" s="85">
        <v>255</v>
      </c>
      <c r="CB725" s="85">
        <v>255</v>
      </c>
      <c r="CC725" s="85">
        <v>255</v>
      </c>
      <c r="CD725" s="85">
        <v>255</v>
      </c>
      <c r="CE725" s="85">
        <v>255</v>
      </c>
      <c r="CF725" s="85">
        <v>255</v>
      </c>
      <c r="CG725" s="85">
        <v>219</v>
      </c>
      <c r="CH725" s="85">
        <v>69</v>
      </c>
      <c r="CI725" s="85">
        <v>17</v>
      </c>
      <c r="CJ725" s="85">
        <v>22</v>
      </c>
      <c r="CK725" s="85">
        <v>26</v>
      </c>
      <c r="CL725" s="85">
        <v>25</v>
      </c>
      <c r="CM725" s="85">
        <v>26</v>
      </c>
      <c r="CN725" s="85">
        <v>26</v>
      </c>
      <c r="CO725" s="85">
        <v>26</v>
      </c>
      <c r="CP725" s="85">
        <v>26</v>
      </c>
      <c r="CQ725" s="85">
        <v>26</v>
      </c>
      <c r="CR725" s="85">
        <v>25</v>
      </c>
      <c r="CS725" s="85">
        <v>25</v>
      </c>
      <c r="CT725" s="85">
        <v>26</v>
      </c>
      <c r="CU725" s="85">
        <v>26</v>
      </c>
      <c r="CV725" s="85">
        <v>26</v>
      </c>
      <c r="CW725" s="85">
        <v>26</v>
      </c>
      <c r="CX725" s="85">
        <v>26</v>
      </c>
      <c r="CY725" s="85">
        <v>26</v>
      </c>
      <c r="CZ725" s="85">
        <v>26</v>
      </c>
      <c r="DA725" s="85">
        <v>25</v>
      </c>
      <c r="DB725" s="85">
        <v>25</v>
      </c>
      <c r="DC725" s="85">
        <v>26</v>
      </c>
      <c r="DD725" s="85">
        <v>26</v>
      </c>
      <c r="DE725" s="85">
        <v>26</v>
      </c>
      <c r="DF725" s="85">
        <v>26</v>
      </c>
      <c r="DG725" s="85">
        <v>26</v>
      </c>
      <c r="DH725" s="85">
        <v>26</v>
      </c>
      <c r="DI725" s="85">
        <v>26</v>
      </c>
      <c r="DJ725" s="85">
        <v>26</v>
      </c>
      <c r="DK725" s="85">
        <v>26</v>
      </c>
      <c r="DL725" s="85">
        <v>26</v>
      </c>
      <c r="DM725" s="85">
        <v>26</v>
      </c>
      <c r="DN725" s="85">
        <v>26</v>
      </c>
      <c r="DO725" s="85">
        <v>26</v>
      </c>
      <c r="DP725" s="85">
        <v>26</v>
      </c>
      <c r="DQ725" s="85">
        <v>26</v>
      </c>
      <c r="DR725" s="85">
        <v>26</v>
      </c>
      <c r="DS725" s="85">
        <v>26</v>
      </c>
      <c r="DT725" s="85">
        <v>26</v>
      </c>
      <c r="DU725" s="85">
        <v>26</v>
      </c>
      <c r="DV725" s="85">
        <v>26</v>
      </c>
      <c r="DW725" s="85">
        <v>26</v>
      </c>
      <c r="DX725" s="85">
        <v>26</v>
      </c>
      <c r="DY725" s="85">
        <v>26</v>
      </c>
      <c r="DZ725" s="85">
        <v>26</v>
      </c>
      <c r="EA725" s="85">
        <v>26</v>
      </c>
      <c r="EB725" s="85">
        <v>26</v>
      </c>
      <c r="EC725" s="85">
        <v>26</v>
      </c>
      <c r="ED725" s="85">
        <v>26</v>
      </c>
      <c r="EE725" s="85">
        <v>26</v>
      </c>
      <c r="EF725" s="85">
        <v>26</v>
      </c>
      <c r="EG725" s="85">
        <v>26</v>
      </c>
      <c r="EH725" s="85">
        <v>26</v>
      </c>
      <c r="EI725" s="85">
        <v>26</v>
      </c>
      <c r="EJ725" s="85">
        <v>26</v>
      </c>
      <c r="EK725" s="85">
        <v>26</v>
      </c>
      <c r="EL725" s="85">
        <v>26</v>
      </c>
      <c r="EM725" s="85">
        <v>26</v>
      </c>
      <c r="EN725" s="85">
        <v>26</v>
      </c>
      <c r="EO725" s="85">
        <v>26</v>
      </c>
      <c r="EP725" s="85">
        <v>25</v>
      </c>
      <c r="EQ725" s="85">
        <v>26</v>
      </c>
      <c r="ER725" s="85">
        <v>26</v>
      </c>
      <c r="ES725" s="85">
        <v>26</v>
      </c>
      <c r="ET725" s="85">
        <v>25</v>
      </c>
      <c r="EU725" s="85">
        <v>26</v>
      </c>
      <c r="EV725" s="85">
        <v>24</v>
      </c>
      <c r="EW725" s="85">
        <v>16</v>
      </c>
      <c r="EX725" s="85">
        <v>84</v>
      </c>
      <c r="EY725" s="85">
        <v>246</v>
      </c>
      <c r="EZ725" s="85">
        <v>255</v>
      </c>
      <c r="FA725" s="85">
        <v>255</v>
      </c>
      <c r="FB725" s="85">
        <v>255</v>
      </c>
      <c r="FC725" s="85">
        <v>255</v>
      </c>
      <c r="FD725" s="85">
        <v>255</v>
      </c>
      <c r="FE725" s="85">
        <v>255</v>
      </c>
      <c r="FF725" s="85">
        <v>255</v>
      </c>
      <c r="FG725" s="85">
        <v>255</v>
      </c>
      <c r="FH725" s="85">
        <v>255</v>
      </c>
      <c r="FI725" s="85">
        <v>255</v>
      </c>
      <c r="FJ725" s="85">
        <v>255</v>
      </c>
      <c r="FK725" s="85">
        <v>255</v>
      </c>
      <c r="FL725" s="85">
        <v>255</v>
      </c>
      <c r="FM725" s="85">
        <v>255</v>
      </c>
      <c r="FN725" s="85">
        <v>255</v>
      </c>
      <c r="FO725" s="85">
        <v>255</v>
      </c>
      <c r="FP725" s="85">
        <v>255</v>
      </c>
      <c r="FQ725" s="85">
        <v>255</v>
      </c>
      <c r="FR725" s="85">
        <v>255</v>
      </c>
      <c r="FS725" s="85">
        <v>255</v>
      </c>
      <c r="FT725" s="85">
        <v>255</v>
      </c>
      <c r="FU725" s="85">
        <v>255</v>
      </c>
      <c r="FV725" s="85">
        <v>255</v>
      </c>
      <c r="FW725" s="85">
        <v>255</v>
      </c>
      <c r="FX725" s="85">
        <v>255</v>
      </c>
      <c r="FY725" s="85">
        <v>255</v>
      </c>
      <c r="FZ725" s="85">
        <v>255</v>
      </c>
      <c r="GA725" s="85">
        <v>255</v>
      </c>
      <c r="GB725" s="85">
        <v>255</v>
      </c>
      <c r="GC725" s="85">
        <v>255</v>
      </c>
      <c r="GD725" s="85">
        <v>255</v>
      </c>
      <c r="GE725" s="85">
        <v>255</v>
      </c>
      <c r="GF725" s="85">
        <v>255</v>
      </c>
      <c r="GG725" s="85">
        <v>255</v>
      </c>
      <c r="GH725" s="85">
        <v>255</v>
      </c>
      <c r="GI725" s="85">
        <v>255</v>
      </c>
      <c r="GJ725" s="85">
        <v>255</v>
      </c>
      <c r="GK725" s="85">
        <v>255</v>
      </c>
      <c r="GL725" s="85">
        <v>255</v>
      </c>
      <c r="GM725" s="85">
        <v>255</v>
      </c>
      <c r="GN725" s="85">
        <v>255</v>
      </c>
      <c r="GO725" s="85">
        <v>255</v>
      </c>
      <c r="GP725" s="85">
        <v>255</v>
      </c>
      <c r="GQ725" s="85">
        <v>255</v>
      </c>
      <c r="GR725" s="85">
        <v>255</v>
      </c>
      <c r="GS725" s="85">
        <v>255</v>
      </c>
      <c r="GT725" s="85">
        <v>255</v>
      </c>
      <c r="GU725" s="85">
        <v>255</v>
      </c>
      <c r="GV725" s="85">
        <v>255</v>
      </c>
      <c r="GW725" s="85">
        <v>255</v>
      </c>
      <c r="GX725" s="85">
        <v>255</v>
      </c>
      <c r="GY725" s="85">
        <v>255</v>
      </c>
      <c r="GZ725" s="85">
        <v>255</v>
      </c>
      <c r="HA725" s="85">
        <v>255</v>
      </c>
      <c r="HB725" s="85">
        <v>255</v>
      </c>
      <c r="HC725" s="85">
        <v>255</v>
      </c>
      <c r="HD725" s="85">
        <v>255</v>
      </c>
      <c r="HE725" s="85">
        <v>255</v>
      </c>
      <c r="HF725" s="85">
        <v>255</v>
      </c>
      <c r="HG725" s="85">
        <v>255</v>
      </c>
      <c r="HH725" s="85">
        <v>255</v>
      </c>
      <c r="HI725" s="85">
        <v>255</v>
      </c>
      <c r="HJ725" s="85">
        <v>255</v>
      </c>
      <c r="HK725" s="85">
        <v>255</v>
      </c>
      <c r="HL725" s="85">
        <v>255</v>
      </c>
      <c r="HM725" s="85">
        <v>255</v>
      </c>
      <c r="HN725" s="85">
        <v>255</v>
      </c>
      <c r="HO725" s="85">
        <v>255</v>
      </c>
      <c r="HP725" s="85">
        <v>255</v>
      </c>
      <c r="HQ725" s="85">
        <v>255</v>
      </c>
      <c r="HR725" s="85">
        <v>255</v>
      </c>
      <c r="HS725" s="85">
        <v>255</v>
      </c>
      <c r="HT725" s="85">
        <v>255</v>
      </c>
      <c r="HU725" s="85">
        <v>255</v>
      </c>
      <c r="HV725" s="85">
        <v>255</v>
      </c>
      <c r="HW725" s="85">
        <v>255</v>
      </c>
      <c r="HX725" s="85">
        <v>255</v>
      </c>
      <c r="HY725" s="85">
        <v>255</v>
      </c>
      <c r="HZ725" s="85">
        <v>255</v>
      </c>
      <c r="IA725" s="85">
        <v>255</v>
      </c>
      <c r="IB725" s="85">
        <v>255</v>
      </c>
      <c r="IC725" s="85">
        <v>255</v>
      </c>
      <c r="ID725" s="85">
        <v>255</v>
      </c>
      <c r="IE725" s="85">
        <v>255</v>
      </c>
    </row>
    <row r="726" spans="1:239" ht="7.8">
      <c r="A726" s="85">
        <v>255</v>
      </c>
      <c r="B726" s="85">
        <v>255</v>
      </c>
      <c r="C726" s="85">
        <v>255</v>
      </c>
      <c r="D726" s="85">
        <v>255</v>
      </c>
      <c r="E726" s="85">
        <v>255</v>
      </c>
      <c r="F726" s="85">
        <v>255</v>
      </c>
      <c r="G726" s="85">
        <v>255</v>
      </c>
      <c r="H726" s="85">
        <v>255</v>
      </c>
      <c r="I726" s="85">
        <v>255</v>
      </c>
      <c r="J726" s="85">
        <v>255</v>
      </c>
      <c r="K726" s="85">
        <v>255</v>
      </c>
      <c r="L726" s="85">
        <v>255</v>
      </c>
      <c r="M726" s="85">
        <v>255</v>
      </c>
      <c r="N726" s="85">
        <v>255</v>
      </c>
      <c r="O726" s="85">
        <v>255</v>
      </c>
      <c r="P726" s="85">
        <v>255</v>
      </c>
      <c r="Q726" s="85">
        <v>255</v>
      </c>
      <c r="R726" s="85">
        <v>255</v>
      </c>
      <c r="S726" s="85">
        <v>255</v>
      </c>
      <c r="T726" s="85">
        <v>255</v>
      </c>
      <c r="U726" s="85">
        <v>255</v>
      </c>
      <c r="V726" s="85">
        <v>255</v>
      </c>
      <c r="W726" s="85">
        <v>255</v>
      </c>
      <c r="X726" s="85">
        <v>255</v>
      </c>
      <c r="Y726" s="85">
        <v>255</v>
      </c>
      <c r="Z726" s="85">
        <v>255</v>
      </c>
      <c r="AA726" s="85">
        <v>255</v>
      </c>
      <c r="AB726" s="85">
        <v>255</v>
      </c>
      <c r="AC726" s="85">
        <v>255</v>
      </c>
      <c r="AD726" s="85">
        <v>255</v>
      </c>
      <c r="AE726" s="85">
        <v>255</v>
      </c>
      <c r="AF726" s="85">
        <v>255</v>
      </c>
      <c r="AG726" s="85">
        <v>255</v>
      </c>
      <c r="AH726" s="85">
        <v>255</v>
      </c>
      <c r="AI726" s="85">
        <v>255</v>
      </c>
      <c r="AJ726" s="85">
        <v>255</v>
      </c>
      <c r="AK726" s="85">
        <v>255</v>
      </c>
      <c r="AL726" s="85">
        <v>255</v>
      </c>
      <c r="AM726" s="85">
        <v>255</v>
      </c>
      <c r="AN726" s="85">
        <v>255</v>
      </c>
      <c r="AO726" s="85">
        <v>255</v>
      </c>
      <c r="AP726" s="85">
        <v>255</v>
      </c>
      <c r="AQ726" s="85">
        <v>255</v>
      </c>
      <c r="AR726" s="85">
        <v>255</v>
      </c>
      <c r="AS726" s="85">
        <v>255</v>
      </c>
      <c r="AT726" s="85">
        <v>255</v>
      </c>
      <c r="AU726" s="85">
        <v>255</v>
      </c>
      <c r="AV726" s="85">
        <v>255</v>
      </c>
      <c r="AW726" s="85">
        <v>255</v>
      </c>
      <c r="AX726" s="85">
        <v>255</v>
      </c>
      <c r="AY726" s="85">
        <v>255</v>
      </c>
      <c r="AZ726" s="85">
        <v>255</v>
      </c>
      <c r="BA726" s="85">
        <v>255</v>
      </c>
      <c r="BB726" s="85">
        <v>255</v>
      </c>
      <c r="BC726" s="85">
        <v>255</v>
      </c>
      <c r="BD726" s="85">
        <v>255</v>
      </c>
      <c r="BE726" s="85">
        <v>255</v>
      </c>
      <c r="BF726" s="85">
        <v>255</v>
      </c>
      <c r="BG726" s="85">
        <v>255</v>
      </c>
      <c r="BH726" s="85">
        <v>255</v>
      </c>
      <c r="BI726" s="85">
        <v>255</v>
      </c>
      <c r="BJ726" s="85">
        <v>255</v>
      </c>
      <c r="BK726" s="85">
        <v>255</v>
      </c>
      <c r="BL726" s="85">
        <v>255</v>
      </c>
      <c r="BM726" s="85">
        <v>255</v>
      </c>
      <c r="BN726" s="85">
        <v>255</v>
      </c>
      <c r="BO726" s="85">
        <v>255</v>
      </c>
      <c r="BP726" s="85">
        <v>255</v>
      </c>
      <c r="BQ726" s="85">
        <v>255</v>
      </c>
      <c r="BR726" s="85">
        <v>255</v>
      </c>
      <c r="BS726" s="85">
        <v>255</v>
      </c>
      <c r="BT726" s="85">
        <v>255</v>
      </c>
      <c r="BU726" s="85">
        <v>255</v>
      </c>
      <c r="BV726" s="85">
        <v>255</v>
      </c>
      <c r="BW726" s="85">
        <v>255</v>
      </c>
      <c r="BX726" s="85">
        <v>255</v>
      </c>
      <c r="BY726" s="85">
        <v>255</v>
      </c>
      <c r="BZ726" s="85">
        <v>255</v>
      </c>
      <c r="CA726" s="85">
        <v>255</v>
      </c>
      <c r="CB726" s="85">
        <v>255</v>
      </c>
      <c r="CC726" s="85">
        <v>255</v>
      </c>
      <c r="CD726" s="85">
        <v>255</v>
      </c>
      <c r="CE726" s="85">
        <v>255</v>
      </c>
      <c r="CF726" s="85">
        <v>255</v>
      </c>
      <c r="CG726" s="85">
        <v>220</v>
      </c>
      <c r="CH726" s="85">
        <v>66</v>
      </c>
      <c r="CI726" s="85">
        <v>13</v>
      </c>
      <c r="CJ726" s="85">
        <v>19</v>
      </c>
      <c r="CK726" s="85">
        <v>21</v>
      </c>
      <c r="CL726" s="85">
        <v>20</v>
      </c>
      <c r="CM726" s="85">
        <v>21</v>
      </c>
      <c r="CN726" s="85">
        <v>21</v>
      </c>
      <c r="CO726" s="85">
        <v>21</v>
      </c>
      <c r="CP726" s="85">
        <v>21</v>
      </c>
      <c r="CQ726" s="85">
        <v>20</v>
      </c>
      <c r="CR726" s="85">
        <v>21</v>
      </c>
      <c r="CS726" s="85">
        <v>21</v>
      </c>
      <c r="CT726" s="85">
        <v>21</v>
      </c>
      <c r="CU726" s="85">
        <v>21</v>
      </c>
      <c r="CV726" s="85">
        <v>21</v>
      </c>
      <c r="CW726" s="85">
        <v>21</v>
      </c>
      <c r="CX726" s="85">
        <v>21</v>
      </c>
      <c r="CY726" s="85">
        <v>21</v>
      </c>
      <c r="CZ726" s="85">
        <v>21</v>
      </c>
      <c r="DA726" s="85">
        <v>21</v>
      </c>
      <c r="DB726" s="85">
        <v>21</v>
      </c>
      <c r="DC726" s="85">
        <v>21</v>
      </c>
      <c r="DD726" s="85">
        <v>21</v>
      </c>
      <c r="DE726" s="85">
        <v>21</v>
      </c>
      <c r="DF726" s="85">
        <v>21</v>
      </c>
      <c r="DG726" s="85">
        <v>21</v>
      </c>
      <c r="DH726" s="85">
        <v>21</v>
      </c>
      <c r="DI726" s="85">
        <v>21</v>
      </c>
      <c r="DJ726" s="85">
        <v>21</v>
      </c>
      <c r="DK726" s="85">
        <v>21</v>
      </c>
      <c r="DL726" s="85">
        <v>21</v>
      </c>
      <c r="DM726" s="85">
        <v>21</v>
      </c>
      <c r="DN726" s="85">
        <v>21</v>
      </c>
      <c r="DO726" s="85">
        <v>21</v>
      </c>
      <c r="DP726" s="85">
        <v>21</v>
      </c>
      <c r="DQ726" s="85">
        <v>21</v>
      </c>
      <c r="DR726" s="85">
        <v>21</v>
      </c>
      <c r="DS726" s="85">
        <v>21</v>
      </c>
      <c r="DT726" s="85">
        <v>20</v>
      </c>
      <c r="DU726" s="85">
        <v>21</v>
      </c>
      <c r="DV726" s="85">
        <v>21</v>
      </c>
      <c r="DW726" s="85">
        <v>21</v>
      </c>
      <c r="DX726" s="85">
        <v>21</v>
      </c>
      <c r="DY726" s="85">
        <v>21</v>
      </c>
      <c r="DZ726" s="85">
        <v>21</v>
      </c>
      <c r="EA726" s="85">
        <v>20</v>
      </c>
      <c r="EB726" s="85">
        <v>21</v>
      </c>
      <c r="EC726" s="85">
        <v>21</v>
      </c>
      <c r="ED726" s="85">
        <v>21</v>
      </c>
      <c r="EE726" s="85">
        <v>21</v>
      </c>
      <c r="EF726" s="85">
        <v>21</v>
      </c>
      <c r="EG726" s="85">
        <v>21</v>
      </c>
      <c r="EH726" s="85">
        <v>21</v>
      </c>
      <c r="EI726" s="85">
        <v>21</v>
      </c>
      <c r="EJ726" s="85">
        <v>21</v>
      </c>
      <c r="EK726" s="85">
        <v>21</v>
      </c>
      <c r="EL726" s="85">
        <v>21</v>
      </c>
      <c r="EM726" s="85">
        <v>21</v>
      </c>
      <c r="EN726" s="85">
        <v>21</v>
      </c>
      <c r="EO726" s="85">
        <v>21</v>
      </c>
      <c r="EP726" s="85">
        <v>20</v>
      </c>
      <c r="EQ726" s="85">
        <v>21</v>
      </c>
      <c r="ER726" s="85">
        <v>21</v>
      </c>
      <c r="ES726" s="85">
        <v>21</v>
      </c>
      <c r="ET726" s="85">
        <v>21</v>
      </c>
      <c r="EU726" s="85">
        <v>20</v>
      </c>
      <c r="EV726" s="85">
        <v>16</v>
      </c>
      <c r="EW726" s="85">
        <v>11</v>
      </c>
      <c r="EX726" s="85">
        <v>80</v>
      </c>
      <c r="EY726" s="85">
        <v>245</v>
      </c>
      <c r="EZ726" s="85">
        <v>255</v>
      </c>
      <c r="FA726" s="85">
        <v>255</v>
      </c>
      <c r="FB726" s="85">
        <v>255</v>
      </c>
      <c r="FC726" s="85">
        <v>255</v>
      </c>
      <c r="FD726" s="85">
        <v>255</v>
      </c>
      <c r="FE726" s="85">
        <v>255</v>
      </c>
      <c r="FF726" s="85">
        <v>255</v>
      </c>
      <c r="FG726" s="85">
        <v>255</v>
      </c>
      <c r="FH726" s="85">
        <v>255</v>
      </c>
      <c r="FI726" s="85">
        <v>255</v>
      </c>
      <c r="FJ726" s="85">
        <v>255</v>
      </c>
      <c r="FK726" s="85">
        <v>255</v>
      </c>
      <c r="FL726" s="85">
        <v>255</v>
      </c>
      <c r="FM726" s="85">
        <v>255</v>
      </c>
      <c r="FN726" s="85">
        <v>255</v>
      </c>
      <c r="FO726" s="85">
        <v>255</v>
      </c>
      <c r="FP726" s="85">
        <v>255</v>
      </c>
      <c r="FQ726" s="85">
        <v>255</v>
      </c>
      <c r="FR726" s="85">
        <v>255</v>
      </c>
      <c r="FS726" s="85">
        <v>255</v>
      </c>
      <c r="FT726" s="85">
        <v>255</v>
      </c>
      <c r="FU726" s="85">
        <v>255</v>
      </c>
      <c r="FV726" s="85">
        <v>255</v>
      </c>
      <c r="FW726" s="85">
        <v>255</v>
      </c>
      <c r="FX726" s="85">
        <v>255</v>
      </c>
      <c r="FY726" s="85">
        <v>255</v>
      </c>
      <c r="FZ726" s="85">
        <v>255</v>
      </c>
      <c r="GA726" s="85">
        <v>255</v>
      </c>
      <c r="GB726" s="85">
        <v>255</v>
      </c>
      <c r="GC726" s="85">
        <v>255</v>
      </c>
      <c r="GD726" s="85">
        <v>255</v>
      </c>
      <c r="GE726" s="85">
        <v>255</v>
      </c>
      <c r="GF726" s="85">
        <v>255</v>
      </c>
      <c r="GG726" s="85">
        <v>255</v>
      </c>
      <c r="GH726" s="85">
        <v>255</v>
      </c>
      <c r="GI726" s="85">
        <v>255</v>
      </c>
      <c r="GJ726" s="85">
        <v>255</v>
      </c>
      <c r="GK726" s="85">
        <v>255</v>
      </c>
      <c r="GL726" s="85">
        <v>255</v>
      </c>
      <c r="GM726" s="85">
        <v>255</v>
      </c>
      <c r="GN726" s="85">
        <v>255</v>
      </c>
      <c r="GO726" s="85">
        <v>255</v>
      </c>
      <c r="GP726" s="85">
        <v>255</v>
      </c>
      <c r="GQ726" s="85">
        <v>255</v>
      </c>
      <c r="GR726" s="85">
        <v>255</v>
      </c>
      <c r="GS726" s="85">
        <v>255</v>
      </c>
      <c r="GT726" s="85">
        <v>255</v>
      </c>
      <c r="GU726" s="85">
        <v>255</v>
      </c>
      <c r="GV726" s="85">
        <v>255</v>
      </c>
      <c r="GW726" s="85">
        <v>255</v>
      </c>
      <c r="GX726" s="85">
        <v>255</v>
      </c>
      <c r="GY726" s="85">
        <v>255</v>
      </c>
      <c r="GZ726" s="85">
        <v>255</v>
      </c>
      <c r="HA726" s="85">
        <v>255</v>
      </c>
      <c r="HB726" s="85">
        <v>255</v>
      </c>
      <c r="HC726" s="85">
        <v>255</v>
      </c>
      <c r="HD726" s="85">
        <v>255</v>
      </c>
      <c r="HE726" s="85">
        <v>255</v>
      </c>
      <c r="HF726" s="85">
        <v>255</v>
      </c>
      <c r="HG726" s="85">
        <v>255</v>
      </c>
      <c r="HH726" s="85">
        <v>255</v>
      </c>
      <c r="HI726" s="85">
        <v>255</v>
      </c>
      <c r="HJ726" s="85">
        <v>255</v>
      </c>
      <c r="HK726" s="85">
        <v>255</v>
      </c>
      <c r="HL726" s="85">
        <v>255</v>
      </c>
      <c r="HM726" s="85">
        <v>255</v>
      </c>
      <c r="HN726" s="85">
        <v>255</v>
      </c>
      <c r="HO726" s="85">
        <v>255</v>
      </c>
      <c r="HP726" s="85">
        <v>255</v>
      </c>
      <c r="HQ726" s="85">
        <v>255</v>
      </c>
      <c r="HR726" s="85">
        <v>255</v>
      </c>
      <c r="HS726" s="85">
        <v>255</v>
      </c>
      <c r="HT726" s="85">
        <v>255</v>
      </c>
      <c r="HU726" s="85">
        <v>255</v>
      </c>
      <c r="HV726" s="85">
        <v>255</v>
      </c>
      <c r="HW726" s="85">
        <v>255</v>
      </c>
      <c r="HX726" s="85">
        <v>255</v>
      </c>
      <c r="HY726" s="85">
        <v>255</v>
      </c>
      <c r="HZ726" s="85">
        <v>255</v>
      </c>
      <c r="IA726" s="85">
        <v>255</v>
      </c>
      <c r="IB726" s="85">
        <v>255</v>
      </c>
      <c r="IC726" s="85">
        <v>255</v>
      </c>
      <c r="ID726" s="85">
        <v>255</v>
      </c>
      <c r="IE726" s="85">
        <v>255</v>
      </c>
    </row>
    <row r="727" spans="1:239" ht="7.8">
      <c r="A727" s="85">
        <v>255</v>
      </c>
      <c r="B727" s="85">
        <v>255</v>
      </c>
      <c r="C727" s="85">
        <v>255</v>
      </c>
      <c r="D727" s="85">
        <v>255</v>
      </c>
      <c r="E727" s="85">
        <v>255</v>
      </c>
      <c r="F727" s="85">
        <v>255</v>
      </c>
      <c r="G727" s="85">
        <v>255</v>
      </c>
      <c r="H727" s="85">
        <v>255</v>
      </c>
      <c r="I727" s="85">
        <v>255</v>
      </c>
      <c r="J727" s="85">
        <v>255</v>
      </c>
      <c r="K727" s="85">
        <v>255</v>
      </c>
      <c r="L727" s="85">
        <v>255</v>
      </c>
      <c r="M727" s="85">
        <v>255</v>
      </c>
      <c r="N727" s="85">
        <v>255</v>
      </c>
      <c r="O727" s="85">
        <v>255</v>
      </c>
      <c r="P727" s="85">
        <v>255</v>
      </c>
      <c r="Q727" s="85">
        <v>255</v>
      </c>
      <c r="R727" s="85">
        <v>255</v>
      </c>
      <c r="S727" s="85">
        <v>255</v>
      </c>
      <c r="T727" s="85">
        <v>255</v>
      </c>
      <c r="U727" s="85">
        <v>255</v>
      </c>
      <c r="V727" s="85">
        <v>255</v>
      </c>
      <c r="W727" s="85">
        <v>255</v>
      </c>
      <c r="X727" s="85">
        <v>255</v>
      </c>
      <c r="Y727" s="85">
        <v>255</v>
      </c>
      <c r="Z727" s="85">
        <v>255</v>
      </c>
      <c r="AA727" s="85">
        <v>255</v>
      </c>
      <c r="AB727" s="85">
        <v>255</v>
      </c>
      <c r="AC727" s="85">
        <v>255</v>
      </c>
      <c r="AD727" s="85">
        <v>255</v>
      </c>
      <c r="AE727" s="85">
        <v>255</v>
      </c>
      <c r="AF727" s="85">
        <v>255</v>
      </c>
      <c r="AG727" s="85">
        <v>255</v>
      </c>
      <c r="AH727" s="85">
        <v>255</v>
      </c>
      <c r="AI727" s="85">
        <v>255</v>
      </c>
      <c r="AJ727" s="85">
        <v>255</v>
      </c>
      <c r="AK727" s="85">
        <v>255</v>
      </c>
      <c r="AL727" s="85">
        <v>255</v>
      </c>
      <c r="AM727" s="85">
        <v>255</v>
      </c>
      <c r="AN727" s="85">
        <v>255</v>
      </c>
      <c r="AO727" s="85">
        <v>255</v>
      </c>
      <c r="AP727" s="85">
        <v>255</v>
      </c>
      <c r="AQ727" s="85">
        <v>255</v>
      </c>
      <c r="AR727" s="85">
        <v>255</v>
      </c>
      <c r="AS727" s="85">
        <v>255</v>
      </c>
      <c r="AT727" s="85">
        <v>255</v>
      </c>
      <c r="AU727" s="85">
        <v>255</v>
      </c>
      <c r="AV727" s="85">
        <v>255</v>
      </c>
      <c r="AW727" s="85">
        <v>255</v>
      </c>
      <c r="AX727" s="85">
        <v>255</v>
      </c>
      <c r="AY727" s="85">
        <v>255</v>
      </c>
      <c r="AZ727" s="85">
        <v>255</v>
      </c>
      <c r="BA727" s="85">
        <v>255</v>
      </c>
      <c r="BB727" s="85">
        <v>255</v>
      </c>
      <c r="BC727" s="85">
        <v>255</v>
      </c>
      <c r="BD727" s="85">
        <v>255</v>
      </c>
      <c r="BE727" s="85">
        <v>255</v>
      </c>
      <c r="BF727" s="85">
        <v>255</v>
      </c>
      <c r="BG727" s="85">
        <v>255</v>
      </c>
      <c r="BH727" s="85">
        <v>255</v>
      </c>
      <c r="BI727" s="85">
        <v>255</v>
      </c>
      <c r="BJ727" s="85">
        <v>255</v>
      </c>
      <c r="BK727" s="85">
        <v>255</v>
      </c>
      <c r="BL727" s="85">
        <v>255</v>
      </c>
      <c r="BM727" s="85">
        <v>255</v>
      </c>
      <c r="BN727" s="85">
        <v>255</v>
      </c>
      <c r="BO727" s="85">
        <v>255</v>
      </c>
      <c r="BP727" s="85">
        <v>255</v>
      </c>
      <c r="BQ727" s="85">
        <v>255</v>
      </c>
      <c r="BR727" s="85">
        <v>255</v>
      </c>
      <c r="BS727" s="85">
        <v>255</v>
      </c>
      <c r="BT727" s="85">
        <v>255</v>
      </c>
      <c r="BU727" s="85">
        <v>255</v>
      </c>
      <c r="BV727" s="85">
        <v>255</v>
      </c>
      <c r="BW727" s="85">
        <v>255</v>
      </c>
      <c r="BX727" s="85">
        <v>255</v>
      </c>
      <c r="BY727" s="85">
        <v>255</v>
      </c>
      <c r="BZ727" s="85">
        <v>255</v>
      </c>
      <c r="CA727" s="85">
        <v>255</v>
      </c>
      <c r="CB727" s="85">
        <v>255</v>
      </c>
      <c r="CC727" s="85">
        <v>255</v>
      </c>
      <c r="CD727" s="85">
        <v>255</v>
      </c>
      <c r="CE727" s="85">
        <v>255</v>
      </c>
      <c r="CF727" s="85">
        <v>255</v>
      </c>
      <c r="CG727" s="85">
        <v>255</v>
      </c>
      <c r="CH727" s="85">
        <v>230</v>
      </c>
      <c r="CI727" s="85">
        <v>94</v>
      </c>
      <c r="CJ727" s="85">
        <v>20</v>
      </c>
      <c r="CK727" s="85">
        <v>30</v>
      </c>
      <c r="CL727" s="85">
        <v>36</v>
      </c>
      <c r="CM727" s="85">
        <v>35</v>
      </c>
      <c r="CN727" s="85">
        <v>35</v>
      </c>
      <c r="CO727" s="85">
        <v>35</v>
      </c>
      <c r="CP727" s="85">
        <v>34</v>
      </c>
      <c r="CQ727" s="85">
        <v>34</v>
      </c>
      <c r="CR727" s="85">
        <v>35</v>
      </c>
      <c r="CS727" s="85">
        <v>36</v>
      </c>
      <c r="CT727" s="85">
        <v>34</v>
      </c>
      <c r="CU727" s="85">
        <v>34</v>
      </c>
      <c r="CV727" s="85">
        <v>34</v>
      </c>
      <c r="CW727" s="85">
        <v>35</v>
      </c>
      <c r="CX727" s="85">
        <v>34</v>
      </c>
      <c r="CY727" s="85">
        <v>34</v>
      </c>
      <c r="CZ727" s="85">
        <v>35</v>
      </c>
      <c r="DA727" s="85">
        <v>33</v>
      </c>
      <c r="DB727" s="85">
        <v>35</v>
      </c>
      <c r="DC727" s="85">
        <v>35</v>
      </c>
      <c r="DD727" s="85">
        <v>35</v>
      </c>
      <c r="DE727" s="85">
        <v>35</v>
      </c>
      <c r="DF727" s="85">
        <v>35</v>
      </c>
      <c r="DG727" s="85">
        <v>35</v>
      </c>
      <c r="DH727" s="85">
        <v>35</v>
      </c>
      <c r="DI727" s="85">
        <v>35</v>
      </c>
      <c r="DJ727" s="85">
        <v>35</v>
      </c>
      <c r="DK727" s="85">
        <v>35</v>
      </c>
      <c r="DL727" s="85">
        <v>35</v>
      </c>
      <c r="DM727" s="85">
        <v>35</v>
      </c>
      <c r="DN727" s="85">
        <v>35</v>
      </c>
      <c r="DO727" s="85">
        <v>35</v>
      </c>
      <c r="DP727" s="85">
        <v>35</v>
      </c>
      <c r="DQ727" s="85">
        <v>35</v>
      </c>
      <c r="DR727" s="85">
        <v>35</v>
      </c>
      <c r="DS727" s="85">
        <v>35</v>
      </c>
      <c r="DT727" s="85">
        <v>35</v>
      </c>
      <c r="DU727" s="85">
        <v>35</v>
      </c>
      <c r="DV727" s="85">
        <v>35</v>
      </c>
      <c r="DW727" s="85">
        <v>35</v>
      </c>
      <c r="DX727" s="85">
        <v>34</v>
      </c>
      <c r="DY727" s="85">
        <v>35</v>
      </c>
      <c r="DZ727" s="85">
        <v>35</v>
      </c>
      <c r="EA727" s="85">
        <v>34</v>
      </c>
      <c r="EB727" s="85">
        <v>34</v>
      </c>
      <c r="EC727" s="85">
        <v>34</v>
      </c>
      <c r="ED727" s="85">
        <v>36</v>
      </c>
      <c r="EE727" s="85">
        <v>36</v>
      </c>
      <c r="EF727" s="85">
        <v>35</v>
      </c>
      <c r="EG727" s="85">
        <v>35</v>
      </c>
      <c r="EH727" s="85">
        <v>35</v>
      </c>
      <c r="EI727" s="85">
        <v>35</v>
      </c>
      <c r="EJ727" s="85">
        <v>35</v>
      </c>
      <c r="EK727" s="85">
        <v>35</v>
      </c>
      <c r="EL727" s="85">
        <v>35</v>
      </c>
      <c r="EM727" s="85">
        <v>35</v>
      </c>
      <c r="EN727" s="85">
        <v>33</v>
      </c>
      <c r="EO727" s="85">
        <v>35</v>
      </c>
      <c r="EP727" s="85">
        <v>36</v>
      </c>
      <c r="EQ727" s="85">
        <v>34</v>
      </c>
      <c r="ER727" s="85">
        <v>35</v>
      </c>
      <c r="ES727" s="85">
        <v>33</v>
      </c>
      <c r="ET727" s="85">
        <v>35</v>
      </c>
      <c r="EU727" s="85">
        <v>34</v>
      </c>
      <c r="EV727" s="85">
        <v>23</v>
      </c>
      <c r="EW727" s="85">
        <v>68</v>
      </c>
      <c r="EX727" s="85">
        <v>218</v>
      </c>
      <c r="EY727" s="85">
        <v>255</v>
      </c>
      <c r="EZ727" s="85">
        <v>255</v>
      </c>
      <c r="FA727" s="85">
        <v>255</v>
      </c>
      <c r="FB727" s="85">
        <v>255</v>
      </c>
      <c r="FC727" s="85">
        <v>255</v>
      </c>
      <c r="FD727" s="85">
        <v>255</v>
      </c>
      <c r="FE727" s="85">
        <v>255</v>
      </c>
      <c r="FF727" s="85">
        <v>255</v>
      </c>
      <c r="FG727" s="85">
        <v>255</v>
      </c>
      <c r="FH727" s="85">
        <v>255</v>
      </c>
      <c r="FI727" s="85">
        <v>255</v>
      </c>
      <c r="FJ727" s="85">
        <v>255</v>
      </c>
      <c r="FK727" s="85">
        <v>255</v>
      </c>
      <c r="FL727" s="85">
        <v>255</v>
      </c>
      <c r="FM727" s="85">
        <v>255</v>
      </c>
      <c r="FN727" s="85">
        <v>255</v>
      </c>
      <c r="FO727" s="85">
        <v>255</v>
      </c>
      <c r="FP727" s="85">
        <v>255</v>
      </c>
      <c r="FQ727" s="85">
        <v>255</v>
      </c>
      <c r="FR727" s="85">
        <v>255</v>
      </c>
      <c r="FS727" s="85">
        <v>255</v>
      </c>
      <c r="FT727" s="85">
        <v>255</v>
      </c>
      <c r="FU727" s="85">
        <v>255</v>
      </c>
      <c r="FV727" s="85">
        <v>255</v>
      </c>
      <c r="FW727" s="85">
        <v>255</v>
      </c>
      <c r="FX727" s="85">
        <v>255</v>
      </c>
      <c r="FY727" s="85">
        <v>255</v>
      </c>
      <c r="FZ727" s="85">
        <v>255</v>
      </c>
      <c r="GA727" s="85">
        <v>255</v>
      </c>
      <c r="GB727" s="85">
        <v>255</v>
      </c>
      <c r="GC727" s="85">
        <v>255</v>
      </c>
      <c r="GD727" s="85">
        <v>255</v>
      </c>
      <c r="GE727" s="85">
        <v>255</v>
      </c>
      <c r="GF727" s="85">
        <v>255</v>
      </c>
      <c r="GG727" s="85">
        <v>255</v>
      </c>
      <c r="GH727" s="85">
        <v>255</v>
      </c>
      <c r="GI727" s="85">
        <v>255</v>
      </c>
      <c r="GJ727" s="85">
        <v>255</v>
      </c>
      <c r="GK727" s="85">
        <v>255</v>
      </c>
      <c r="GL727" s="85">
        <v>255</v>
      </c>
      <c r="GM727" s="85">
        <v>255</v>
      </c>
      <c r="GN727" s="85">
        <v>255</v>
      </c>
      <c r="GO727" s="85">
        <v>255</v>
      </c>
      <c r="GP727" s="85">
        <v>255</v>
      </c>
      <c r="GQ727" s="85">
        <v>255</v>
      </c>
      <c r="GR727" s="85">
        <v>255</v>
      </c>
      <c r="GS727" s="85">
        <v>255</v>
      </c>
      <c r="GT727" s="85">
        <v>255</v>
      </c>
      <c r="GU727" s="85">
        <v>255</v>
      </c>
      <c r="GV727" s="85">
        <v>255</v>
      </c>
      <c r="GW727" s="85">
        <v>255</v>
      </c>
      <c r="GX727" s="85">
        <v>255</v>
      </c>
      <c r="GY727" s="85">
        <v>255</v>
      </c>
      <c r="GZ727" s="85">
        <v>255</v>
      </c>
      <c r="HA727" s="85">
        <v>255</v>
      </c>
      <c r="HB727" s="85">
        <v>255</v>
      </c>
      <c r="HC727" s="85">
        <v>255</v>
      </c>
      <c r="HD727" s="85">
        <v>255</v>
      </c>
      <c r="HE727" s="85">
        <v>255</v>
      </c>
      <c r="HF727" s="85">
        <v>255</v>
      </c>
      <c r="HG727" s="85">
        <v>255</v>
      </c>
      <c r="HH727" s="85">
        <v>255</v>
      </c>
      <c r="HI727" s="85">
        <v>255</v>
      </c>
      <c r="HJ727" s="85">
        <v>255</v>
      </c>
      <c r="HK727" s="85">
        <v>255</v>
      </c>
      <c r="HL727" s="85">
        <v>255</v>
      </c>
      <c r="HM727" s="85">
        <v>255</v>
      </c>
      <c r="HN727" s="85">
        <v>255</v>
      </c>
      <c r="HO727" s="85">
        <v>255</v>
      </c>
      <c r="HP727" s="85">
        <v>255</v>
      </c>
      <c r="HQ727" s="85">
        <v>255</v>
      </c>
      <c r="HR727" s="85">
        <v>255</v>
      </c>
      <c r="HS727" s="85">
        <v>255</v>
      </c>
      <c r="HT727" s="85">
        <v>255</v>
      </c>
      <c r="HU727" s="85">
        <v>255</v>
      </c>
      <c r="HV727" s="85">
        <v>255</v>
      </c>
      <c r="HW727" s="85">
        <v>255</v>
      </c>
      <c r="HX727" s="85">
        <v>255</v>
      </c>
      <c r="HY727" s="85">
        <v>255</v>
      </c>
      <c r="HZ727" s="85">
        <v>255</v>
      </c>
      <c r="IA727" s="85">
        <v>255</v>
      </c>
      <c r="IB727" s="85">
        <v>255</v>
      </c>
      <c r="IC727" s="85">
        <v>255</v>
      </c>
      <c r="ID727" s="85">
        <v>255</v>
      </c>
      <c r="IE727" s="85">
        <v>255</v>
      </c>
    </row>
    <row r="728" spans="1:239" ht="7.8">
      <c r="A728" s="85">
        <v>255</v>
      </c>
      <c r="B728" s="85">
        <v>255</v>
      </c>
      <c r="C728" s="85">
        <v>255</v>
      </c>
      <c r="D728" s="85">
        <v>255</v>
      </c>
      <c r="E728" s="85">
        <v>255</v>
      </c>
      <c r="F728" s="85">
        <v>255</v>
      </c>
      <c r="G728" s="85">
        <v>255</v>
      </c>
      <c r="H728" s="85">
        <v>255</v>
      </c>
      <c r="I728" s="85">
        <v>255</v>
      </c>
      <c r="J728" s="85">
        <v>255</v>
      </c>
      <c r="K728" s="85">
        <v>255</v>
      </c>
      <c r="L728" s="85">
        <v>255</v>
      </c>
      <c r="M728" s="85">
        <v>255</v>
      </c>
      <c r="N728" s="85">
        <v>255</v>
      </c>
      <c r="O728" s="85">
        <v>255</v>
      </c>
      <c r="P728" s="85">
        <v>255</v>
      </c>
      <c r="Q728" s="85">
        <v>255</v>
      </c>
      <c r="R728" s="85">
        <v>255</v>
      </c>
      <c r="S728" s="85">
        <v>255</v>
      </c>
      <c r="T728" s="85">
        <v>255</v>
      </c>
      <c r="U728" s="85">
        <v>255</v>
      </c>
      <c r="V728" s="85">
        <v>255</v>
      </c>
      <c r="W728" s="85">
        <v>255</v>
      </c>
      <c r="X728" s="85">
        <v>255</v>
      </c>
      <c r="Y728" s="85">
        <v>255</v>
      </c>
      <c r="Z728" s="85">
        <v>255</v>
      </c>
      <c r="AA728" s="85">
        <v>255</v>
      </c>
      <c r="AB728" s="85">
        <v>255</v>
      </c>
      <c r="AC728" s="85">
        <v>255</v>
      </c>
      <c r="AD728" s="85">
        <v>255</v>
      </c>
      <c r="AE728" s="85">
        <v>255</v>
      </c>
      <c r="AF728" s="85">
        <v>255</v>
      </c>
      <c r="AG728" s="85">
        <v>255</v>
      </c>
      <c r="AH728" s="85">
        <v>255</v>
      </c>
      <c r="AI728" s="85">
        <v>255</v>
      </c>
      <c r="AJ728" s="85">
        <v>255</v>
      </c>
      <c r="AK728" s="85">
        <v>255</v>
      </c>
      <c r="AL728" s="85">
        <v>255</v>
      </c>
      <c r="AM728" s="85">
        <v>255</v>
      </c>
      <c r="AN728" s="85">
        <v>255</v>
      </c>
      <c r="AO728" s="85">
        <v>255</v>
      </c>
      <c r="AP728" s="85">
        <v>255</v>
      </c>
      <c r="AQ728" s="85">
        <v>255</v>
      </c>
      <c r="AR728" s="85">
        <v>255</v>
      </c>
      <c r="AS728" s="85">
        <v>255</v>
      </c>
      <c r="AT728" s="85">
        <v>255</v>
      </c>
      <c r="AU728" s="85">
        <v>255</v>
      </c>
      <c r="AV728" s="85">
        <v>255</v>
      </c>
      <c r="AW728" s="85">
        <v>255</v>
      </c>
      <c r="AX728" s="85">
        <v>255</v>
      </c>
      <c r="AY728" s="85">
        <v>255</v>
      </c>
      <c r="AZ728" s="85">
        <v>255</v>
      </c>
      <c r="BA728" s="85">
        <v>255</v>
      </c>
      <c r="BB728" s="85">
        <v>255</v>
      </c>
      <c r="BC728" s="85">
        <v>255</v>
      </c>
      <c r="BD728" s="85">
        <v>255</v>
      </c>
      <c r="BE728" s="85">
        <v>255</v>
      </c>
      <c r="BF728" s="85">
        <v>255</v>
      </c>
      <c r="BG728" s="85">
        <v>255</v>
      </c>
      <c r="BH728" s="85">
        <v>255</v>
      </c>
      <c r="BI728" s="85">
        <v>255</v>
      </c>
      <c r="BJ728" s="85">
        <v>255</v>
      </c>
      <c r="BK728" s="85">
        <v>255</v>
      </c>
      <c r="BL728" s="85">
        <v>255</v>
      </c>
      <c r="BM728" s="85">
        <v>255</v>
      </c>
      <c r="BN728" s="85">
        <v>255</v>
      </c>
      <c r="BO728" s="85">
        <v>255</v>
      </c>
      <c r="BP728" s="85">
        <v>255</v>
      </c>
      <c r="BQ728" s="85">
        <v>255</v>
      </c>
      <c r="BR728" s="85">
        <v>255</v>
      </c>
      <c r="BS728" s="85">
        <v>255</v>
      </c>
      <c r="BT728" s="85">
        <v>255</v>
      </c>
      <c r="BU728" s="85">
        <v>255</v>
      </c>
      <c r="BV728" s="85">
        <v>255</v>
      </c>
      <c r="BW728" s="85">
        <v>255</v>
      </c>
      <c r="BX728" s="85">
        <v>255</v>
      </c>
      <c r="BY728" s="85">
        <v>255</v>
      </c>
      <c r="BZ728" s="85">
        <v>255</v>
      </c>
      <c r="CA728" s="85">
        <v>255</v>
      </c>
      <c r="CB728" s="85">
        <v>255</v>
      </c>
      <c r="CC728" s="85">
        <v>255</v>
      </c>
      <c r="CD728" s="85">
        <v>255</v>
      </c>
      <c r="CE728" s="85">
        <v>255</v>
      </c>
      <c r="CF728" s="85">
        <v>255</v>
      </c>
      <c r="CG728" s="85">
        <v>255</v>
      </c>
      <c r="CH728" s="85">
        <v>229</v>
      </c>
      <c r="CI728" s="85">
        <v>89</v>
      </c>
      <c r="CJ728" s="85">
        <v>10</v>
      </c>
      <c r="CK728" s="85">
        <v>21</v>
      </c>
      <c r="CL728" s="85">
        <v>27</v>
      </c>
      <c r="CM728" s="85">
        <v>26</v>
      </c>
      <c r="CN728" s="85">
        <v>25</v>
      </c>
      <c r="CO728" s="85">
        <v>25</v>
      </c>
      <c r="CP728" s="85">
        <v>26</v>
      </c>
      <c r="CQ728" s="85">
        <v>25</v>
      </c>
      <c r="CR728" s="85">
        <v>27</v>
      </c>
      <c r="CS728" s="85">
        <v>27</v>
      </c>
      <c r="CT728" s="85">
        <v>25</v>
      </c>
      <c r="CU728" s="85">
        <v>25</v>
      </c>
      <c r="CV728" s="85">
        <v>25</v>
      </c>
      <c r="CW728" s="85">
        <v>26</v>
      </c>
      <c r="CX728" s="85">
        <v>25</v>
      </c>
      <c r="CY728" s="85">
        <v>26</v>
      </c>
      <c r="CZ728" s="85">
        <v>25</v>
      </c>
      <c r="DA728" s="85">
        <v>27</v>
      </c>
      <c r="DB728" s="85">
        <v>27</v>
      </c>
      <c r="DC728" s="85">
        <v>25</v>
      </c>
      <c r="DD728" s="85">
        <v>25</v>
      </c>
      <c r="DE728" s="85">
        <v>25</v>
      </c>
      <c r="DF728" s="85">
        <v>25</v>
      </c>
      <c r="DG728" s="85">
        <v>25</v>
      </c>
      <c r="DH728" s="85">
        <v>25</v>
      </c>
      <c r="DI728" s="85">
        <v>25</v>
      </c>
      <c r="DJ728" s="85">
        <v>25</v>
      </c>
      <c r="DK728" s="85">
        <v>26</v>
      </c>
      <c r="DL728" s="85">
        <v>26</v>
      </c>
      <c r="DM728" s="85">
        <v>26</v>
      </c>
      <c r="DN728" s="85">
        <v>26</v>
      </c>
      <c r="DO728" s="85">
        <v>26</v>
      </c>
      <c r="DP728" s="85">
        <v>26</v>
      </c>
      <c r="DQ728" s="85">
        <v>26</v>
      </c>
      <c r="DR728" s="85">
        <v>26</v>
      </c>
      <c r="DS728" s="85">
        <v>26</v>
      </c>
      <c r="DT728" s="85">
        <v>25</v>
      </c>
      <c r="DU728" s="85">
        <v>26</v>
      </c>
      <c r="DV728" s="85">
        <v>26</v>
      </c>
      <c r="DW728" s="85">
        <v>26</v>
      </c>
      <c r="DX728" s="85">
        <v>26</v>
      </c>
      <c r="DY728" s="85">
        <v>26</v>
      </c>
      <c r="DZ728" s="85">
        <v>25</v>
      </c>
      <c r="EA728" s="85">
        <v>26</v>
      </c>
      <c r="EB728" s="85">
        <v>26</v>
      </c>
      <c r="EC728" s="85">
        <v>26</v>
      </c>
      <c r="ED728" s="85">
        <v>25</v>
      </c>
      <c r="EE728" s="85">
        <v>25</v>
      </c>
      <c r="EF728" s="85">
        <v>25</v>
      </c>
      <c r="EG728" s="85">
        <v>25</v>
      </c>
      <c r="EH728" s="85">
        <v>25</v>
      </c>
      <c r="EI728" s="85">
        <v>25</v>
      </c>
      <c r="EJ728" s="85">
        <v>25</v>
      </c>
      <c r="EK728" s="85">
        <v>25</v>
      </c>
      <c r="EL728" s="85">
        <v>26</v>
      </c>
      <c r="EM728" s="85">
        <v>26</v>
      </c>
      <c r="EN728" s="85">
        <v>24</v>
      </c>
      <c r="EO728" s="85">
        <v>26</v>
      </c>
      <c r="EP728" s="85">
        <v>27</v>
      </c>
      <c r="EQ728" s="85">
        <v>25</v>
      </c>
      <c r="ER728" s="85">
        <v>26</v>
      </c>
      <c r="ES728" s="85">
        <v>25</v>
      </c>
      <c r="ET728" s="85">
        <v>26</v>
      </c>
      <c r="EU728" s="85">
        <v>24</v>
      </c>
      <c r="EV728" s="85">
        <v>16</v>
      </c>
      <c r="EW728" s="85">
        <v>63</v>
      </c>
      <c r="EX728" s="85">
        <v>217</v>
      </c>
      <c r="EY728" s="85">
        <v>255</v>
      </c>
      <c r="EZ728" s="85">
        <v>255</v>
      </c>
      <c r="FA728" s="85">
        <v>255</v>
      </c>
      <c r="FB728" s="85">
        <v>255</v>
      </c>
      <c r="FC728" s="85">
        <v>255</v>
      </c>
      <c r="FD728" s="85">
        <v>255</v>
      </c>
      <c r="FE728" s="85">
        <v>255</v>
      </c>
      <c r="FF728" s="85">
        <v>255</v>
      </c>
      <c r="FG728" s="85">
        <v>255</v>
      </c>
      <c r="FH728" s="85">
        <v>255</v>
      </c>
      <c r="FI728" s="85">
        <v>255</v>
      </c>
      <c r="FJ728" s="85">
        <v>255</v>
      </c>
      <c r="FK728" s="85">
        <v>255</v>
      </c>
      <c r="FL728" s="85">
        <v>255</v>
      </c>
      <c r="FM728" s="85">
        <v>255</v>
      </c>
      <c r="FN728" s="85">
        <v>255</v>
      </c>
      <c r="FO728" s="85">
        <v>255</v>
      </c>
      <c r="FP728" s="85">
        <v>255</v>
      </c>
      <c r="FQ728" s="85">
        <v>255</v>
      </c>
      <c r="FR728" s="85">
        <v>255</v>
      </c>
      <c r="FS728" s="85">
        <v>255</v>
      </c>
      <c r="FT728" s="85">
        <v>255</v>
      </c>
      <c r="FU728" s="85">
        <v>255</v>
      </c>
      <c r="FV728" s="85">
        <v>255</v>
      </c>
      <c r="FW728" s="85">
        <v>255</v>
      </c>
      <c r="FX728" s="85">
        <v>255</v>
      </c>
      <c r="FY728" s="85">
        <v>255</v>
      </c>
      <c r="FZ728" s="85">
        <v>255</v>
      </c>
      <c r="GA728" s="85">
        <v>255</v>
      </c>
      <c r="GB728" s="85">
        <v>255</v>
      </c>
      <c r="GC728" s="85">
        <v>255</v>
      </c>
      <c r="GD728" s="85">
        <v>255</v>
      </c>
      <c r="GE728" s="85">
        <v>255</v>
      </c>
      <c r="GF728" s="85">
        <v>255</v>
      </c>
      <c r="GG728" s="85">
        <v>255</v>
      </c>
      <c r="GH728" s="85">
        <v>255</v>
      </c>
      <c r="GI728" s="85">
        <v>255</v>
      </c>
      <c r="GJ728" s="85">
        <v>255</v>
      </c>
      <c r="GK728" s="85">
        <v>255</v>
      </c>
      <c r="GL728" s="85">
        <v>255</v>
      </c>
      <c r="GM728" s="85">
        <v>255</v>
      </c>
      <c r="GN728" s="85">
        <v>255</v>
      </c>
      <c r="GO728" s="85">
        <v>255</v>
      </c>
      <c r="GP728" s="85">
        <v>255</v>
      </c>
      <c r="GQ728" s="85">
        <v>255</v>
      </c>
      <c r="GR728" s="85">
        <v>255</v>
      </c>
      <c r="GS728" s="85">
        <v>255</v>
      </c>
      <c r="GT728" s="85">
        <v>255</v>
      </c>
      <c r="GU728" s="85">
        <v>255</v>
      </c>
      <c r="GV728" s="85">
        <v>255</v>
      </c>
      <c r="GW728" s="85">
        <v>255</v>
      </c>
      <c r="GX728" s="85">
        <v>255</v>
      </c>
      <c r="GY728" s="85">
        <v>255</v>
      </c>
      <c r="GZ728" s="85">
        <v>255</v>
      </c>
      <c r="HA728" s="85">
        <v>255</v>
      </c>
      <c r="HB728" s="85">
        <v>255</v>
      </c>
      <c r="HC728" s="85">
        <v>255</v>
      </c>
      <c r="HD728" s="85">
        <v>255</v>
      </c>
      <c r="HE728" s="85">
        <v>255</v>
      </c>
      <c r="HF728" s="85">
        <v>255</v>
      </c>
      <c r="HG728" s="85">
        <v>255</v>
      </c>
      <c r="HH728" s="85">
        <v>255</v>
      </c>
      <c r="HI728" s="85">
        <v>255</v>
      </c>
      <c r="HJ728" s="85">
        <v>255</v>
      </c>
      <c r="HK728" s="85">
        <v>255</v>
      </c>
      <c r="HL728" s="85">
        <v>255</v>
      </c>
      <c r="HM728" s="85">
        <v>255</v>
      </c>
      <c r="HN728" s="85">
        <v>255</v>
      </c>
      <c r="HO728" s="85">
        <v>255</v>
      </c>
      <c r="HP728" s="85">
        <v>255</v>
      </c>
      <c r="HQ728" s="85">
        <v>255</v>
      </c>
      <c r="HR728" s="85">
        <v>255</v>
      </c>
      <c r="HS728" s="85">
        <v>255</v>
      </c>
      <c r="HT728" s="85">
        <v>255</v>
      </c>
      <c r="HU728" s="85">
        <v>255</v>
      </c>
      <c r="HV728" s="85">
        <v>255</v>
      </c>
      <c r="HW728" s="85">
        <v>255</v>
      </c>
      <c r="HX728" s="85">
        <v>255</v>
      </c>
      <c r="HY728" s="85">
        <v>255</v>
      </c>
      <c r="HZ728" s="85">
        <v>255</v>
      </c>
      <c r="IA728" s="85">
        <v>255</v>
      </c>
      <c r="IB728" s="85">
        <v>255</v>
      </c>
      <c r="IC728" s="85">
        <v>255</v>
      </c>
      <c r="ID728" s="85">
        <v>255</v>
      </c>
      <c r="IE728" s="85">
        <v>255</v>
      </c>
    </row>
    <row r="729" spans="1:239" ht="7.8">
      <c r="A729" s="85">
        <v>255</v>
      </c>
      <c r="B729" s="85">
        <v>255</v>
      </c>
      <c r="C729" s="85">
        <v>255</v>
      </c>
      <c r="D729" s="85">
        <v>255</v>
      </c>
      <c r="E729" s="85">
        <v>255</v>
      </c>
      <c r="F729" s="85">
        <v>255</v>
      </c>
      <c r="G729" s="85">
        <v>255</v>
      </c>
      <c r="H729" s="85">
        <v>255</v>
      </c>
      <c r="I729" s="85">
        <v>255</v>
      </c>
      <c r="J729" s="85">
        <v>255</v>
      </c>
      <c r="K729" s="85">
        <v>255</v>
      </c>
      <c r="L729" s="85">
        <v>255</v>
      </c>
      <c r="M729" s="85">
        <v>255</v>
      </c>
      <c r="N729" s="85">
        <v>255</v>
      </c>
      <c r="O729" s="85">
        <v>255</v>
      </c>
      <c r="P729" s="85">
        <v>255</v>
      </c>
      <c r="Q729" s="85">
        <v>255</v>
      </c>
      <c r="R729" s="85">
        <v>255</v>
      </c>
      <c r="S729" s="85">
        <v>255</v>
      </c>
      <c r="T729" s="85">
        <v>255</v>
      </c>
      <c r="U729" s="85">
        <v>255</v>
      </c>
      <c r="V729" s="85">
        <v>255</v>
      </c>
      <c r="W729" s="85">
        <v>255</v>
      </c>
      <c r="X729" s="85">
        <v>255</v>
      </c>
      <c r="Y729" s="85">
        <v>255</v>
      </c>
      <c r="Z729" s="85">
        <v>255</v>
      </c>
      <c r="AA729" s="85">
        <v>255</v>
      </c>
      <c r="AB729" s="85">
        <v>255</v>
      </c>
      <c r="AC729" s="85">
        <v>255</v>
      </c>
      <c r="AD729" s="85">
        <v>255</v>
      </c>
      <c r="AE729" s="85">
        <v>255</v>
      </c>
      <c r="AF729" s="85">
        <v>255</v>
      </c>
      <c r="AG729" s="85">
        <v>255</v>
      </c>
      <c r="AH729" s="85">
        <v>255</v>
      </c>
      <c r="AI729" s="85">
        <v>255</v>
      </c>
      <c r="AJ729" s="85">
        <v>255</v>
      </c>
      <c r="AK729" s="85">
        <v>255</v>
      </c>
      <c r="AL729" s="85">
        <v>255</v>
      </c>
      <c r="AM729" s="85">
        <v>255</v>
      </c>
      <c r="AN729" s="85">
        <v>255</v>
      </c>
      <c r="AO729" s="85">
        <v>255</v>
      </c>
      <c r="AP729" s="85">
        <v>255</v>
      </c>
      <c r="AQ729" s="85">
        <v>255</v>
      </c>
      <c r="AR729" s="85">
        <v>255</v>
      </c>
      <c r="AS729" s="85">
        <v>255</v>
      </c>
      <c r="AT729" s="85">
        <v>255</v>
      </c>
      <c r="AU729" s="85">
        <v>255</v>
      </c>
      <c r="AV729" s="85">
        <v>255</v>
      </c>
      <c r="AW729" s="85">
        <v>255</v>
      </c>
      <c r="AX729" s="85">
        <v>255</v>
      </c>
      <c r="AY729" s="85">
        <v>255</v>
      </c>
      <c r="AZ729" s="85">
        <v>255</v>
      </c>
      <c r="BA729" s="85">
        <v>255</v>
      </c>
      <c r="BB729" s="85">
        <v>255</v>
      </c>
      <c r="BC729" s="85">
        <v>255</v>
      </c>
      <c r="BD729" s="85">
        <v>255</v>
      </c>
      <c r="BE729" s="85">
        <v>255</v>
      </c>
      <c r="BF729" s="85">
        <v>255</v>
      </c>
      <c r="BG729" s="85">
        <v>255</v>
      </c>
      <c r="BH729" s="85">
        <v>255</v>
      </c>
      <c r="BI729" s="85">
        <v>255</v>
      </c>
      <c r="BJ729" s="85">
        <v>255</v>
      </c>
      <c r="BK729" s="85">
        <v>255</v>
      </c>
      <c r="BL729" s="85">
        <v>255</v>
      </c>
      <c r="BM729" s="85">
        <v>255</v>
      </c>
      <c r="BN729" s="85">
        <v>255</v>
      </c>
      <c r="BO729" s="85">
        <v>255</v>
      </c>
      <c r="BP729" s="85">
        <v>255</v>
      </c>
      <c r="BQ729" s="85">
        <v>255</v>
      </c>
      <c r="BR729" s="85">
        <v>255</v>
      </c>
      <c r="BS729" s="85">
        <v>255</v>
      </c>
      <c r="BT729" s="85">
        <v>255</v>
      </c>
      <c r="BU729" s="85">
        <v>255</v>
      </c>
      <c r="BV729" s="85">
        <v>255</v>
      </c>
      <c r="BW729" s="85">
        <v>255</v>
      </c>
      <c r="BX729" s="85">
        <v>255</v>
      </c>
      <c r="BY729" s="85">
        <v>255</v>
      </c>
      <c r="BZ729" s="85">
        <v>255</v>
      </c>
      <c r="CA729" s="85">
        <v>255</v>
      </c>
      <c r="CB729" s="85">
        <v>255</v>
      </c>
      <c r="CC729" s="85">
        <v>255</v>
      </c>
      <c r="CD729" s="85">
        <v>255</v>
      </c>
      <c r="CE729" s="85">
        <v>255</v>
      </c>
      <c r="CF729" s="85">
        <v>255</v>
      </c>
      <c r="CG729" s="85">
        <v>255</v>
      </c>
      <c r="CH729" s="85">
        <v>228</v>
      </c>
      <c r="CI729" s="85">
        <v>88</v>
      </c>
      <c r="CJ729" s="85">
        <v>8</v>
      </c>
      <c r="CK729" s="85">
        <v>15</v>
      </c>
      <c r="CL729" s="85">
        <v>22</v>
      </c>
      <c r="CM729" s="85">
        <v>20</v>
      </c>
      <c r="CN729" s="85">
        <v>21</v>
      </c>
      <c r="CO729" s="85">
        <v>18</v>
      </c>
      <c r="CP729" s="85">
        <v>21</v>
      </c>
      <c r="CQ729" s="85">
        <v>22</v>
      </c>
      <c r="CR729" s="85">
        <v>21</v>
      </c>
      <c r="CS729" s="85">
        <v>20</v>
      </c>
      <c r="CT729" s="85">
        <v>19</v>
      </c>
      <c r="CU729" s="85">
        <v>19</v>
      </c>
      <c r="CV729" s="85">
        <v>21</v>
      </c>
      <c r="CW729" s="85">
        <v>21</v>
      </c>
      <c r="CX729" s="85">
        <v>21</v>
      </c>
      <c r="CY729" s="85">
        <v>21</v>
      </c>
      <c r="CZ729" s="85">
        <v>21</v>
      </c>
      <c r="DA729" s="85">
        <v>21</v>
      </c>
      <c r="DB729" s="85">
        <v>21</v>
      </c>
      <c r="DC729" s="85">
        <v>21</v>
      </c>
      <c r="DD729" s="85">
        <v>20</v>
      </c>
      <c r="DE729" s="85">
        <v>21</v>
      </c>
      <c r="DF729" s="85">
        <v>21</v>
      </c>
      <c r="DG729" s="85">
        <v>21</v>
      </c>
      <c r="DH729" s="85">
        <v>21</v>
      </c>
      <c r="DI729" s="85">
        <v>21</v>
      </c>
      <c r="DJ729" s="85">
        <v>21</v>
      </c>
      <c r="DK729" s="85">
        <v>21</v>
      </c>
      <c r="DL729" s="85">
        <v>21</v>
      </c>
      <c r="DM729" s="85">
        <v>21</v>
      </c>
      <c r="DN729" s="85">
        <v>21</v>
      </c>
      <c r="DO729" s="85">
        <v>21</v>
      </c>
      <c r="DP729" s="85">
        <v>21</v>
      </c>
      <c r="DQ729" s="85">
        <v>21</v>
      </c>
      <c r="DR729" s="85">
        <v>21</v>
      </c>
      <c r="DS729" s="85">
        <v>20</v>
      </c>
      <c r="DT729" s="85">
        <v>22</v>
      </c>
      <c r="DU729" s="85">
        <v>20</v>
      </c>
      <c r="DV729" s="85">
        <v>19</v>
      </c>
      <c r="DW729" s="85">
        <v>19</v>
      </c>
      <c r="DX729" s="85">
        <v>21</v>
      </c>
      <c r="DY729" s="85">
        <v>21</v>
      </c>
      <c r="DZ729" s="85">
        <v>20</v>
      </c>
      <c r="EA729" s="85">
        <v>22</v>
      </c>
      <c r="EB729" s="85">
        <v>21</v>
      </c>
      <c r="EC729" s="85">
        <v>20</v>
      </c>
      <c r="ED729" s="85">
        <v>21</v>
      </c>
      <c r="EE729" s="85">
        <v>21</v>
      </c>
      <c r="EF729" s="85">
        <v>21</v>
      </c>
      <c r="EG729" s="85">
        <v>21</v>
      </c>
      <c r="EH729" s="85">
        <v>21</v>
      </c>
      <c r="EI729" s="85">
        <v>21</v>
      </c>
      <c r="EJ729" s="85">
        <v>21</v>
      </c>
      <c r="EK729" s="85">
        <v>21</v>
      </c>
      <c r="EL729" s="85">
        <v>21</v>
      </c>
      <c r="EM729" s="85">
        <v>21</v>
      </c>
      <c r="EN729" s="85">
        <v>19</v>
      </c>
      <c r="EO729" s="85">
        <v>21</v>
      </c>
      <c r="EP729" s="85">
        <v>22</v>
      </c>
      <c r="EQ729" s="85">
        <v>20</v>
      </c>
      <c r="ER729" s="85">
        <v>21</v>
      </c>
      <c r="ES729" s="85">
        <v>20</v>
      </c>
      <c r="ET729" s="85">
        <v>21</v>
      </c>
      <c r="EU729" s="85">
        <v>19</v>
      </c>
      <c r="EV729" s="85">
        <v>10</v>
      </c>
      <c r="EW729" s="85">
        <v>58</v>
      </c>
      <c r="EX729" s="85">
        <v>216</v>
      </c>
      <c r="EY729" s="85">
        <v>255</v>
      </c>
      <c r="EZ729" s="85">
        <v>255</v>
      </c>
      <c r="FA729" s="85">
        <v>255</v>
      </c>
      <c r="FB729" s="85">
        <v>255</v>
      </c>
      <c r="FC729" s="85">
        <v>255</v>
      </c>
      <c r="FD729" s="85">
        <v>255</v>
      </c>
      <c r="FE729" s="85">
        <v>255</v>
      </c>
      <c r="FF729" s="85">
        <v>255</v>
      </c>
      <c r="FG729" s="85">
        <v>255</v>
      </c>
      <c r="FH729" s="85">
        <v>255</v>
      </c>
      <c r="FI729" s="85">
        <v>255</v>
      </c>
      <c r="FJ729" s="85">
        <v>255</v>
      </c>
      <c r="FK729" s="85">
        <v>255</v>
      </c>
      <c r="FL729" s="85">
        <v>255</v>
      </c>
      <c r="FM729" s="85">
        <v>255</v>
      </c>
      <c r="FN729" s="85">
        <v>255</v>
      </c>
      <c r="FO729" s="85">
        <v>255</v>
      </c>
      <c r="FP729" s="85">
        <v>255</v>
      </c>
      <c r="FQ729" s="85">
        <v>255</v>
      </c>
      <c r="FR729" s="85">
        <v>255</v>
      </c>
      <c r="FS729" s="85">
        <v>255</v>
      </c>
      <c r="FT729" s="85">
        <v>255</v>
      </c>
      <c r="FU729" s="85">
        <v>255</v>
      </c>
      <c r="FV729" s="85">
        <v>255</v>
      </c>
      <c r="FW729" s="85">
        <v>255</v>
      </c>
      <c r="FX729" s="85">
        <v>255</v>
      </c>
      <c r="FY729" s="85">
        <v>255</v>
      </c>
      <c r="FZ729" s="85">
        <v>255</v>
      </c>
      <c r="GA729" s="85">
        <v>255</v>
      </c>
      <c r="GB729" s="85">
        <v>255</v>
      </c>
      <c r="GC729" s="85">
        <v>255</v>
      </c>
      <c r="GD729" s="85">
        <v>255</v>
      </c>
      <c r="GE729" s="85">
        <v>255</v>
      </c>
      <c r="GF729" s="85">
        <v>255</v>
      </c>
      <c r="GG729" s="85">
        <v>255</v>
      </c>
      <c r="GH729" s="85">
        <v>255</v>
      </c>
      <c r="GI729" s="85">
        <v>255</v>
      </c>
      <c r="GJ729" s="85">
        <v>255</v>
      </c>
      <c r="GK729" s="85">
        <v>255</v>
      </c>
      <c r="GL729" s="85">
        <v>255</v>
      </c>
      <c r="GM729" s="85">
        <v>255</v>
      </c>
      <c r="GN729" s="85">
        <v>255</v>
      </c>
      <c r="GO729" s="85">
        <v>255</v>
      </c>
      <c r="GP729" s="85">
        <v>255</v>
      </c>
      <c r="GQ729" s="85">
        <v>255</v>
      </c>
      <c r="GR729" s="85">
        <v>255</v>
      </c>
      <c r="GS729" s="85">
        <v>255</v>
      </c>
      <c r="GT729" s="85">
        <v>255</v>
      </c>
      <c r="GU729" s="85">
        <v>255</v>
      </c>
      <c r="GV729" s="85">
        <v>255</v>
      </c>
      <c r="GW729" s="85">
        <v>255</v>
      </c>
      <c r="GX729" s="85">
        <v>255</v>
      </c>
      <c r="GY729" s="85">
        <v>255</v>
      </c>
      <c r="GZ729" s="85">
        <v>255</v>
      </c>
      <c r="HA729" s="85">
        <v>255</v>
      </c>
      <c r="HB729" s="85">
        <v>255</v>
      </c>
      <c r="HC729" s="85">
        <v>255</v>
      </c>
      <c r="HD729" s="85">
        <v>255</v>
      </c>
      <c r="HE729" s="85">
        <v>255</v>
      </c>
      <c r="HF729" s="85">
        <v>255</v>
      </c>
      <c r="HG729" s="85">
        <v>255</v>
      </c>
      <c r="HH729" s="85">
        <v>255</v>
      </c>
      <c r="HI729" s="85">
        <v>255</v>
      </c>
      <c r="HJ729" s="85">
        <v>255</v>
      </c>
      <c r="HK729" s="85">
        <v>255</v>
      </c>
      <c r="HL729" s="85">
        <v>255</v>
      </c>
      <c r="HM729" s="85">
        <v>255</v>
      </c>
      <c r="HN729" s="85">
        <v>255</v>
      </c>
      <c r="HO729" s="85">
        <v>255</v>
      </c>
      <c r="HP729" s="85">
        <v>255</v>
      </c>
      <c r="HQ729" s="85">
        <v>255</v>
      </c>
      <c r="HR729" s="85">
        <v>255</v>
      </c>
      <c r="HS729" s="85">
        <v>255</v>
      </c>
      <c r="HT729" s="85">
        <v>255</v>
      </c>
      <c r="HU729" s="85">
        <v>255</v>
      </c>
      <c r="HV729" s="85">
        <v>255</v>
      </c>
      <c r="HW729" s="85">
        <v>255</v>
      </c>
      <c r="HX729" s="85">
        <v>255</v>
      </c>
      <c r="HY729" s="85">
        <v>255</v>
      </c>
      <c r="HZ729" s="85">
        <v>255</v>
      </c>
      <c r="IA729" s="85">
        <v>255</v>
      </c>
      <c r="IB729" s="85">
        <v>255</v>
      </c>
      <c r="IC729" s="85">
        <v>255</v>
      </c>
      <c r="ID729" s="85">
        <v>255</v>
      </c>
      <c r="IE729" s="85">
        <v>255</v>
      </c>
    </row>
    <row r="730" spans="1:239" ht="7.8">
      <c r="A730" s="85">
        <v>255</v>
      </c>
      <c r="B730" s="85">
        <v>255</v>
      </c>
      <c r="C730" s="85">
        <v>255</v>
      </c>
      <c r="D730" s="85">
        <v>255</v>
      </c>
      <c r="E730" s="85">
        <v>255</v>
      </c>
      <c r="F730" s="85">
        <v>255</v>
      </c>
      <c r="G730" s="85">
        <v>255</v>
      </c>
      <c r="H730" s="85">
        <v>255</v>
      </c>
      <c r="I730" s="85">
        <v>255</v>
      </c>
      <c r="J730" s="85">
        <v>255</v>
      </c>
      <c r="K730" s="85">
        <v>255</v>
      </c>
      <c r="L730" s="85">
        <v>255</v>
      </c>
      <c r="M730" s="85">
        <v>255</v>
      </c>
      <c r="N730" s="85">
        <v>255</v>
      </c>
      <c r="O730" s="85">
        <v>255</v>
      </c>
      <c r="P730" s="85">
        <v>255</v>
      </c>
      <c r="Q730" s="85">
        <v>255</v>
      </c>
      <c r="R730" s="85">
        <v>255</v>
      </c>
      <c r="S730" s="85">
        <v>255</v>
      </c>
      <c r="T730" s="85">
        <v>255</v>
      </c>
      <c r="U730" s="85">
        <v>255</v>
      </c>
      <c r="V730" s="85">
        <v>255</v>
      </c>
      <c r="W730" s="85">
        <v>255</v>
      </c>
      <c r="X730" s="85">
        <v>255</v>
      </c>
      <c r="Y730" s="85">
        <v>255</v>
      </c>
      <c r="Z730" s="85">
        <v>255</v>
      </c>
      <c r="AA730" s="85">
        <v>255</v>
      </c>
      <c r="AB730" s="85">
        <v>255</v>
      </c>
      <c r="AC730" s="85">
        <v>255</v>
      </c>
      <c r="AD730" s="85">
        <v>255</v>
      </c>
      <c r="AE730" s="85">
        <v>255</v>
      </c>
      <c r="AF730" s="85">
        <v>255</v>
      </c>
      <c r="AG730" s="85">
        <v>255</v>
      </c>
      <c r="AH730" s="85">
        <v>255</v>
      </c>
      <c r="AI730" s="85">
        <v>255</v>
      </c>
      <c r="AJ730" s="85">
        <v>255</v>
      </c>
      <c r="AK730" s="85">
        <v>255</v>
      </c>
      <c r="AL730" s="85">
        <v>255</v>
      </c>
      <c r="AM730" s="85">
        <v>255</v>
      </c>
      <c r="AN730" s="85">
        <v>255</v>
      </c>
      <c r="AO730" s="85">
        <v>255</v>
      </c>
      <c r="AP730" s="85">
        <v>255</v>
      </c>
      <c r="AQ730" s="85">
        <v>255</v>
      </c>
      <c r="AR730" s="85">
        <v>255</v>
      </c>
      <c r="AS730" s="85">
        <v>255</v>
      </c>
      <c r="AT730" s="85">
        <v>255</v>
      </c>
      <c r="AU730" s="85">
        <v>255</v>
      </c>
      <c r="AV730" s="85">
        <v>255</v>
      </c>
      <c r="AW730" s="85">
        <v>255</v>
      </c>
      <c r="AX730" s="85">
        <v>255</v>
      </c>
      <c r="AY730" s="85">
        <v>255</v>
      </c>
      <c r="AZ730" s="85">
        <v>255</v>
      </c>
      <c r="BA730" s="85">
        <v>255</v>
      </c>
      <c r="BB730" s="85">
        <v>255</v>
      </c>
      <c r="BC730" s="85">
        <v>255</v>
      </c>
      <c r="BD730" s="85">
        <v>255</v>
      </c>
      <c r="BE730" s="85">
        <v>255</v>
      </c>
      <c r="BF730" s="85">
        <v>255</v>
      </c>
      <c r="BG730" s="85">
        <v>255</v>
      </c>
      <c r="BH730" s="85">
        <v>255</v>
      </c>
      <c r="BI730" s="85">
        <v>255</v>
      </c>
      <c r="BJ730" s="85">
        <v>255</v>
      </c>
      <c r="BK730" s="85">
        <v>255</v>
      </c>
      <c r="BL730" s="85">
        <v>255</v>
      </c>
      <c r="BM730" s="85">
        <v>255</v>
      </c>
      <c r="BN730" s="85">
        <v>255</v>
      </c>
      <c r="BO730" s="85">
        <v>255</v>
      </c>
      <c r="BP730" s="85">
        <v>255</v>
      </c>
      <c r="BQ730" s="85">
        <v>255</v>
      </c>
      <c r="BR730" s="85">
        <v>255</v>
      </c>
      <c r="BS730" s="85">
        <v>255</v>
      </c>
      <c r="BT730" s="85">
        <v>255</v>
      </c>
      <c r="BU730" s="85">
        <v>255</v>
      </c>
      <c r="BV730" s="85">
        <v>255</v>
      </c>
      <c r="BW730" s="85">
        <v>255</v>
      </c>
      <c r="BX730" s="85">
        <v>255</v>
      </c>
      <c r="BY730" s="85">
        <v>255</v>
      </c>
      <c r="BZ730" s="85">
        <v>255</v>
      </c>
      <c r="CA730" s="85">
        <v>255</v>
      </c>
      <c r="CB730" s="85">
        <v>255</v>
      </c>
      <c r="CC730" s="85">
        <v>255</v>
      </c>
      <c r="CD730" s="85">
        <v>255</v>
      </c>
      <c r="CE730" s="85">
        <v>255</v>
      </c>
      <c r="CF730" s="85">
        <v>255</v>
      </c>
      <c r="CG730" s="85">
        <v>255</v>
      </c>
      <c r="CH730" s="85">
        <v>255</v>
      </c>
      <c r="CI730" s="85">
        <v>255</v>
      </c>
      <c r="CJ730" s="85">
        <v>147</v>
      </c>
      <c r="CK730" s="85">
        <v>33</v>
      </c>
      <c r="CL730" s="85">
        <v>24</v>
      </c>
      <c r="CM730" s="85">
        <v>30</v>
      </c>
      <c r="CN730" s="85">
        <v>33</v>
      </c>
      <c r="CO730" s="85">
        <v>35</v>
      </c>
      <c r="CP730" s="85">
        <v>36</v>
      </c>
      <c r="CQ730" s="85">
        <v>36</v>
      </c>
      <c r="CR730" s="85">
        <v>37</v>
      </c>
      <c r="CS730" s="85">
        <v>34</v>
      </c>
      <c r="CT730" s="85">
        <v>35</v>
      </c>
      <c r="CU730" s="85">
        <v>35</v>
      </c>
      <c r="CV730" s="85">
        <v>35</v>
      </c>
      <c r="CW730" s="85">
        <v>33</v>
      </c>
      <c r="CX730" s="85">
        <v>36</v>
      </c>
      <c r="CY730" s="85">
        <v>35</v>
      </c>
      <c r="CZ730" s="85">
        <v>35</v>
      </c>
      <c r="DA730" s="85">
        <v>35</v>
      </c>
      <c r="DB730" s="85">
        <v>35</v>
      </c>
      <c r="DC730" s="85">
        <v>35</v>
      </c>
      <c r="DD730" s="85">
        <v>33</v>
      </c>
      <c r="DE730" s="85">
        <v>33</v>
      </c>
      <c r="DF730" s="85">
        <v>33</v>
      </c>
      <c r="DG730" s="85">
        <v>33</v>
      </c>
      <c r="DH730" s="85">
        <v>33</v>
      </c>
      <c r="DI730" s="85">
        <v>33</v>
      </c>
      <c r="DJ730" s="85">
        <v>33</v>
      </c>
      <c r="DK730" s="85">
        <v>35</v>
      </c>
      <c r="DL730" s="85">
        <v>35</v>
      </c>
      <c r="DM730" s="85">
        <v>35</v>
      </c>
      <c r="DN730" s="85">
        <v>35</v>
      </c>
      <c r="DO730" s="85">
        <v>35</v>
      </c>
      <c r="DP730" s="85">
        <v>35</v>
      </c>
      <c r="DQ730" s="85">
        <v>35</v>
      </c>
      <c r="DR730" s="85">
        <v>35</v>
      </c>
      <c r="DS730" s="85">
        <v>35</v>
      </c>
      <c r="DT730" s="85">
        <v>35</v>
      </c>
      <c r="DU730" s="85">
        <v>35</v>
      </c>
      <c r="DV730" s="85">
        <v>35</v>
      </c>
      <c r="DW730" s="85">
        <v>35</v>
      </c>
      <c r="DX730" s="85">
        <v>34</v>
      </c>
      <c r="DY730" s="85">
        <v>36</v>
      </c>
      <c r="DZ730" s="85">
        <v>36</v>
      </c>
      <c r="EA730" s="85">
        <v>36</v>
      </c>
      <c r="EB730" s="85">
        <v>36</v>
      </c>
      <c r="EC730" s="85">
        <v>36</v>
      </c>
      <c r="ED730" s="85">
        <v>34</v>
      </c>
      <c r="EE730" s="85">
        <v>34</v>
      </c>
      <c r="EF730" s="85">
        <v>33</v>
      </c>
      <c r="EG730" s="85">
        <v>33</v>
      </c>
      <c r="EH730" s="85">
        <v>33</v>
      </c>
      <c r="EI730" s="85">
        <v>33</v>
      </c>
      <c r="EJ730" s="85">
        <v>33</v>
      </c>
      <c r="EK730" s="85">
        <v>33</v>
      </c>
      <c r="EL730" s="85">
        <v>35</v>
      </c>
      <c r="EM730" s="85">
        <v>34</v>
      </c>
      <c r="EN730" s="85">
        <v>35</v>
      </c>
      <c r="EO730" s="85">
        <v>34</v>
      </c>
      <c r="EP730" s="85">
        <v>35</v>
      </c>
      <c r="EQ730" s="85">
        <v>36</v>
      </c>
      <c r="ER730" s="85">
        <v>36</v>
      </c>
      <c r="ES730" s="85">
        <v>34</v>
      </c>
      <c r="ET730" s="85">
        <v>33</v>
      </c>
      <c r="EU730" s="85">
        <v>23</v>
      </c>
      <c r="EV730" s="85">
        <v>71</v>
      </c>
      <c r="EW730" s="85">
        <v>223</v>
      </c>
      <c r="EX730" s="85">
        <v>255</v>
      </c>
      <c r="EY730" s="85">
        <v>255</v>
      </c>
      <c r="EZ730" s="85">
        <v>255</v>
      </c>
      <c r="FA730" s="85">
        <v>255</v>
      </c>
      <c r="FB730" s="85">
        <v>255</v>
      </c>
      <c r="FC730" s="85">
        <v>255</v>
      </c>
      <c r="FD730" s="85">
        <v>255</v>
      </c>
      <c r="FE730" s="85">
        <v>255</v>
      </c>
      <c r="FF730" s="85">
        <v>255</v>
      </c>
      <c r="FG730" s="85">
        <v>255</v>
      </c>
      <c r="FH730" s="85">
        <v>255</v>
      </c>
      <c r="FI730" s="85">
        <v>255</v>
      </c>
      <c r="FJ730" s="85">
        <v>255</v>
      </c>
      <c r="FK730" s="85">
        <v>255</v>
      </c>
      <c r="FL730" s="85">
        <v>255</v>
      </c>
      <c r="FM730" s="85">
        <v>255</v>
      </c>
      <c r="FN730" s="85">
        <v>255</v>
      </c>
      <c r="FO730" s="85">
        <v>255</v>
      </c>
      <c r="FP730" s="85">
        <v>255</v>
      </c>
      <c r="FQ730" s="85">
        <v>255</v>
      </c>
      <c r="FR730" s="85">
        <v>255</v>
      </c>
      <c r="FS730" s="85">
        <v>255</v>
      </c>
      <c r="FT730" s="85">
        <v>255</v>
      </c>
      <c r="FU730" s="85">
        <v>255</v>
      </c>
      <c r="FV730" s="85">
        <v>255</v>
      </c>
      <c r="FW730" s="85">
        <v>255</v>
      </c>
      <c r="FX730" s="85">
        <v>255</v>
      </c>
      <c r="FY730" s="85">
        <v>255</v>
      </c>
      <c r="FZ730" s="85">
        <v>255</v>
      </c>
      <c r="GA730" s="85">
        <v>255</v>
      </c>
      <c r="GB730" s="85">
        <v>255</v>
      </c>
      <c r="GC730" s="85">
        <v>255</v>
      </c>
      <c r="GD730" s="85">
        <v>255</v>
      </c>
      <c r="GE730" s="85">
        <v>255</v>
      </c>
      <c r="GF730" s="85">
        <v>255</v>
      </c>
      <c r="GG730" s="85">
        <v>255</v>
      </c>
      <c r="GH730" s="85">
        <v>255</v>
      </c>
      <c r="GI730" s="85">
        <v>255</v>
      </c>
      <c r="GJ730" s="85">
        <v>255</v>
      </c>
      <c r="GK730" s="85">
        <v>255</v>
      </c>
      <c r="GL730" s="85">
        <v>255</v>
      </c>
      <c r="GM730" s="85">
        <v>255</v>
      </c>
      <c r="GN730" s="85">
        <v>255</v>
      </c>
      <c r="GO730" s="85">
        <v>255</v>
      </c>
      <c r="GP730" s="85">
        <v>255</v>
      </c>
      <c r="GQ730" s="85">
        <v>255</v>
      </c>
      <c r="GR730" s="85">
        <v>255</v>
      </c>
      <c r="GS730" s="85">
        <v>255</v>
      </c>
      <c r="GT730" s="85">
        <v>255</v>
      </c>
      <c r="GU730" s="85">
        <v>255</v>
      </c>
      <c r="GV730" s="85">
        <v>255</v>
      </c>
      <c r="GW730" s="85">
        <v>255</v>
      </c>
      <c r="GX730" s="85">
        <v>255</v>
      </c>
      <c r="GY730" s="85">
        <v>255</v>
      </c>
      <c r="GZ730" s="85">
        <v>255</v>
      </c>
      <c r="HA730" s="85">
        <v>255</v>
      </c>
      <c r="HB730" s="85">
        <v>255</v>
      </c>
      <c r="HC730" s="85">
        <v>255</v>
      </c>
      <c r="HD730" s="85">
        <v>255</v>
      </c>
      <c r="HE730" s="85">
        <v>255</v>
      </c>
      <c r="HF730" s="85">
        <v>255</v>
      </c>
      <c r="HG730" s="85">
        <v>255</v>
      </c>
      <c r="HH730" s="85">
        <v>255</v>
      </c>
      <c r="HI730" s="85">
        <v>255</v>
      </c>
      <c r="HJ730" s="85">
        <v>255</v>
      </c>
      <c r="HK730" s="85">
        <v>255</v>
      </c>
      <c r="HL730" s="85">
        <v>255</v>
      </c>
      <c r="HM730" s="85">
        <v>255</v>
      </c>
      <c r="HN730" s="85">
        <v>255</v>
      </c>
      <c r="HO730" s="85">
        <v>255</v>
      </c>
      <c r="HP730" s="85">
        <v>255</v>
      </c>
      <c r="HQ730" s="85">
        <v>255</v>
      </c>
      <c r="HR730" s="85">
        <v>255</v>
      </c>
      <c r="HS730" s="85">
        <v>255</v>
      </c>
      <c r="HT730" s="85">
        <v>255</v>
      </c>
      <c r="HU730" s="85">
        <v>255</v>
      </c>
      <c r="HV730" s="85">
        <v>255</v>
      </c>
      <c r="HW730" s="85">
        <v>255</v>
      </c>
      <c r="HX730" s="85">
        <v>255</v>
      </c>
      <c r="HY730" s="85">
        <v>255</v>
      </c>
      <c r="HZ730" s="85">
        <v>255</v>
      </c>
      <c r="IA730" s="85">
        <v>255</v>
      </c>
      <c r="IB730" s="85">
        <v>255</v>
      </c>
      <c r="IC730" s="85">
        <v>255</v>
      </c>
      <c r="ID730" s="85">
        <v>255</v>
      </c>
      <c r="IE730" s="85">
        <v>255</v>
      </c>
    </row>
    <row r="731" spans="1:239" ht="7.8">
      <c r="A731" s="85">
        <v>255</v>
      </c>
      <c r="B731" s="85">
        <v>255</v>
      </c>
      <c r="C731" s="85">
        <v>255</v>
      </c>
      <c r="D731" s="85">
        <v>255</v>
      </c>
      <c r="E731" s="85">
        <v>255</v>
      </c>
      <c r="F731" s="85">
        <v>255</v>
      </c>
      <c r="G731" s="85">
        <v>255</v>
      </c>
      <c r="H731" s="85">
        <v>255</v>
      </c>
      <c r="I731" s="85">
        <v>255</v>
      </c>
      <c r="J731" s="85">
        <v>255</v>
      </c>
      <c r="K731" s="85">
        <v>255</v>
      </c>
      <c r="L731" s="85">
        <v>255</v>
      </c>
      <c r="M731" s="85">
        <v>255</v>
      </c>
      <c r="N731" s="85">
        <v>255</v>
      </c>
      <c r="O731" s="85">
        <v>255</v>
      </c>
      <c r="P731" s="85">
        <v>255</v>
      </c>
      <c r="Q731" s="85">
        <v>255</v>
      </c>
      <c r="R731" s="85">
        <v>255</v>
      </c>
      <c r="S731" s="85">
        <v>255</v>
      </c>
      <c r="T731" s="85">
        <v>255</v>
      </c>
      <c r="U731" s="85">
        <v>255</v>
      </c>
      <c r="V731" s="85">
        <v>255</v>
      </c>
      <c r="W731" s="85">
        <v>255</v>
      </c>
      <c r="X731" s="85">
        <v>255</v>
      </c>
      <c r="Y731" s="85">
        <v>255</v>
      </c>
      <c r="Z731" s="85">
        <v>255</v>
      </c>
      <c r="AA731" s="85">
        <v>255</v>
      </c>
      <c r="AB731" s="85">
        <v>255</v>
      </c>
      <c r="AC731" s="85">
        <v>255</v>
      </c>
      <c r="AD731" s="85">
        <v>255</v>
      </c>
      <c r="AE731" s="85">
        <v>255</v>
      </c>
      <c r="AF731" s="85">
        <v>255</v>
      </c>
      <c r="AG731" s="85">
        <v>255</v>
      </c>
      <c r="AH731" s="85">
        <v>255</v>
      </c>
      <c r="AI731" s="85">
        <v>255</v>
      </c>
      <c r="AJ731" s="85">
        <v>255</v>
      </c>
      <c r="AK731" s="85">
        <v>255</v>
      </c>
      <c r="AL731" s="85">
        <v>255</v>
      </c>
      <c r="AM731" s="85">
        <v>255</v>
      </c>
      <c r="AN731" s="85">
        <v>255</v>
      </c>
      <c r="AO731" s="85">
        <v>255</v>
      </c>
      <c r="AP731" s="85">
        <v>255</v>
      </c>
      <c r="AQ731" s="85">
        <v>255</v>
      </c>
      <c r="AR731" s="85">
        <v>255</v>
      </c>
      <c r="AS731" s="85">
        <v>255</v>
      </c>
      <c r="AT731" s="85">
        <v>255</v>
      </c>
      <c r="AU731" s="85">
        <v>255</v>
      </c>
      <c r="AV731" s="85">
        <v>255</v>
      </c>
      <c r="AW731" s="85">
        <v>255</v>
      </c>
      <c r="AX731" s="85">
        <v>255</v>
      </c>
      <c r="AY731" s="85">
        <v>255</v>
      </c>
      <c r="AZ731" s="85">
        <v>255</v>
      </c>
      <c r="BA731" s="85">
        <v>255</v>
      </c>
      <c r="BB731" s="85">
        <v>255</v>
      </c>
      <c r="BC731" s="85">
        <v>255</v>
      </c>
      <c r="BD731" s="85">
        <v>255</v>
      </c>
      <c r="BE731" s="85">
        <v>255</v>
      </c>
      <c r="BF731" s="85">
        <v>255</v>
      </c>
      <c r="BG731" s="85">
        <v>255</v>
      </c>
      <c r="BH731" s="85">
        <v>255</v>
      </c>
      <c r="BI731" s="85">
        <v>255</v>
      </c>
      <c r="BJ731" s="85">
        <v>255</v>
      </c>
      <c r="BK731" s="85">
        <v>255</v>
      </c>
      <c r="BL731" s="85">
        <v>255</v>
      </c>
      <c r="BM731" s="85">
        <v>255</v>
      </c>
      <c r="BN731" s="85">
        <v>255</v>
      </c>
      <c r="BO731" s="85">
        <v>255</v>
      </c>
      <c r="BP731" s="85">
        <v>255</v>
      </c>
      <c r="BQ731" s="85">
        <v>255</v>
      </c>
      <c r="BR731" s="85">
        <v>255</v>
      </c>
      <c r="BS731" s="85">
        <v>255</v>
      </c>
      <c r="BT731" s="85">
        <v>255</v>
      </c>
      <c r="BU731" s="85">
        <v>255</v>
      </c>
      <c r="BV731" s="85">
        <v>255</v>
      </c>
      <c r="BW731" s="85">
        <v>255</v>
      </c>
      <c r="BX731" s="85">
        <v>255</v>
      </c>
      <c r="BY731" s="85">
        <v>255</v>
      </c>
      <c r="BZ731" s="85">
        <v>255</v>
      </c>
      <c r="CA731" s="85">
        <v>255</v>
      </c>
      <c r="CB731" s="85">
        <v>255</v>
      </c>
      <c r="CC731" s="85">
        <v>255</v>
      </c>
      <c r="CD731" s="85">
        <v>255</v>
      </c>
      <c r="CE731" s="85">
        <v>255</v>
      </c>
      <c r="CF731" s="85">
        <v>255</v>
      </c>
      <c r="CG731" s="85">
        <v>255</v>
      </c>
      <c r="CH731" s="85">
        <v>255</v>
      </c>
      <c r="CI731" s="85">
        <v>255</v>
      </c>
      <c r="CJ731" s="85">
        <v>143</v>
      </c>
      <c r="CK731" s="85">
        <v>26</v>
      </c>
      <c r="CL731" s="85">
        <v>16</v>
      </c>
      <c r="CM731" s="85">
        <v>23</v>
      </c>
      <c r="CN731" s="85">
        <v>26</v>
      </c>
      <c r="CO731" s="85">
        <v>27</v>
      </c>
      <c r="CP731" s="85">
        <v>26</v>
      </c>
      <c r="CQ731" s="85">
        <v>25</v>
      </c>
      <c r="CR731" s="85">
        <v>26</v>
      </c>
      <c r="CS731" s="85">
        <v>24</v>
      </c>
      <c r="CT731" s="85">
        <v>26</v>
      </c>
      <c r="CU731" s="85">
        <v>26</v>
      </c>
      <c r="CV731" s="85">
        <v>26</v>
      </c>
      <c r="CW731" s="85">
        <v>24</v>
      </c>
      <c r="CX731" s="85">
        <v>27</v>
      </c>
      <c r="CY731" s="85">
        <v>25</v>
      </c>
      <c r="CZ731" s="85">
        <v>26</v>
      </c>
      <c r="DA731" s="85">
        <v>25</v>
      </c>
      <c r="DB731" s="85">
        <v>25</v>
      </c>
      <c r="DC731" s="85">
        <v>25</v>
      </c>
      <c r="DD731" s="85">
        <v>27</v>
      </c>
      <c r="DE731" s="85">
        <v>27</v>
      </c>
      <c r="DF731" s="85">
        <v>27</v>
      </c>
      <c r="DG731" s="85">
        <v>27</v>
      </c>
      <c r="DH731" s="85">
        <v>27</v>
      </c>
      <c r="DI731" s="85">
        <v>27</v>
      </c>
      <c r="DJ731" s="85">
        <v>27</v>
      </c>
      <c r="DK731" s="85">
        <v>25</v>
      </c>
      <c r="DL731" s="85">
        <v>25</v>
      </c>
      <c r="DM731" s="85">
        <v>26</v>
      </c>
      <c r="DN731" s="85">
        <v>26</v>
      </c>
      <c r="DO731" s="85">
        <v>26</v>
      </c>
      <c r="DP731" s="85">
        <v>26</v>
      </c>
      <c r="DQ731" s="85">
        <v>26</v>
      </c>
      <c r="DR731" s="85">
        <v>26</v>
      </c>
      <c r="DS731" s="85">
        <v>26</v>
      </c>
      <c r="DT731" s="85">
        <v>24</v>
      </c>
      <c r="DU731" s="85">
        <v>24</v>
      </c>
      <c r="DV731" s="85">
        <v>24</v>
      </c>
      <c r="DW731" s="85">
        <v>24</v>
      </c>
      <c r="DX731" s="85">
        <v>26</v>
      </c>
      <c r="DY731" s="85">
        <v>26</v>
      </c>
      <c r="DZ731" s="85">
        <v>24</v>
      </c>
      <c r="EA731" s="85">
        <v>25</v>
      </c>
      <c r="EB731" s="85">
        <v>25</v>
      </c>
      <c r="EC731" s="85">
        <v>25</v>
      </c>
      <c r="ED731" s="85">
        <v>27</v>
      </c>
      <c r="EE731" s="85">
        <v>27</v>
      </c>
      <c r="EF731" s="85">
        <v>27</v>
      </c>
      <c r="EG731" s="85">
        <v>27</v>
      </c>
      <c r="EH731" s="85">
        <v>27</v>
      </c>
      <c r="EI731" s="85">
        <v>27</v>
      </c>
      <c r="EJ731" s="85">
        <v>27</v>
      </c>
      <c r="EK731" s="85">
        <v>27</v>
      </c>
      <c r="EL731" s="85">
        <v>25</v>
      </c>
      <c r="EM731" s="85">
        <v>25</v>
      </c>
      <c r="EN731" s="85">
        <v>26</v>
      </c>
      <c r="EO731" s="85">
        <v>26</v>
      </c>
      <c r="EP731" s="85">
        <v>26</v>
      </c>
      <c r="EQ731" s="85">
        <v>27</v>
      </c>
      <c r="ER731" s="85">
        <v>26</v>
      </c>
      <c r="ES731" s="85">
        <v>23</v>
      </c>
      <c r="ET731" s="85">
        <v>20</v>
      </c>
      <c r="EU731" s="85">
        <v>14</v>
      </c>
      <c r="EV731" s="85">
        <v>69</v>
      </c>
      <c r="EW731" s="85">
        <v>223</v>
      </c>
      <c r="EX731" s="85">
        <v>255</v>
      </c>
      <c r="EY731" s="85">
        <v>255</v>
      </c>
      <c r="EZ731" s="85">
        <v>255</v>
      </c>
      <c r="FA731" s="85">
        <v>255</v>
      </c>
      <c r="FB731" s="85">
        <v>255</v>
      </c>
      <c r="FC731" s="85">
        <v>255</v>
      </c>
      <c r="FD731" s="85">
        <v>255</v>
      </c>
      <c r="FE731" s="85">
        <v>255</v>
      </c>
      <c r="FF731" s="85">
        <v>255</v>
      </c>
      <c r="FG731" s="85">
        <v>255</v>
      </c>
      <c r="FH731" s="85">
        <v>255</v>
      </c>
      <c r="FI731" s="85">
        <v>255</v>
      </c>
      <c r="FJ731" s="85">
        <v>255</v>
      </c>
      <c r="FK731" s="85">
        <v>255</v>
      </c>
      <c r="FL731" s="85">
        <v>255</v>
      </c>
      <c r="FM731" s="85">
        <v>255</v>
      </c>
      <c r="FN731" s="85">
        <v>255</v>
      </c>
      <c r="FO731" s="85">
        <v>255</v>
      </c>
      <c r="FP731" s="85">
        <v>255</v>
      </c>
      <c r="FQ731" s="85">
        <v>255</v>
      </c>
      <c r="FR731" s="85">
        <v>255</v>
      </c>
      <c r="FS731" s="85">
        <v>255</v>
      </c>
      <c r="FT731" s="85">
        <v>255</v>
      </c>
      <c r="FU731" s="85">
        <v>255</v>
      </c>
      <c r="FV731" s="85">
        <v>255</v>
      </c>
      <c r="FW731" s="85">
        <v>255</v>
      </c>
      <c r="FX731" s="85">
        <v>255</v>
      </c>
      <c r="FY731" s="85">
        <v>255</v>
      </c>
      <c r="FZ731" s="85">
        <v>255</v>
      </c>
      <c r="GA731" s="85">
        <v>255</v>
      </c>
      <c r="GB731" s="85">
        <v>255</v>
      </c>
      <c r="GC731" s="85">
        <v>255</v>
      </c>
      <c r="GD731" s="85">
        <v>255</v>
      </c>
      <c r="GE731" s="85">
        <v>255</v>
      </c>
      <c r="GF731" s="85">
        <v>255</v>
      </c>
      <c r="GG731" s="85">
        <v>255</v>
      </c>
      <c r="GH731" s="85">
        <v>255</v>
      </c>
      <c r="GI731" s="85">
        <v>255</v>
      </c>
      <c r="GJ731" s="85">
        <v>255</v>
      </c>
      <c r="GK731" s="85">
        <v>255</v>
      </c>
      <c r="GL731" s="85">
        <v>255</v>
      </c>
      <c r="GM731" s="85">
        <v>255</v>
      </c>
      <c r="GN731" s="85">
        <v>255</v>
      </c>
      <c r="GO731" s="85">
        <v>255</v>
      </c>
      <c r="GP731" s="85">
        <v>255</v>
      </c>
      <c r="GQ731" s="85">
        <v>255</v>
      </c>
      <c r="GR731" s="85">
        <v>255</v>
      </c>
      <c r="GS731" s="85">
        <v>255</v>
      </c>
      <c r="GT731" s="85">
        <v>255</v>
      </c>
      <c r="GU731" s="85">
        <v>255</v>
      </c>
      <c r="GV731" s="85">
        <v>255</v>
      </c>
      <c r="GW731" s="85">
        <v>255</v>
      </c>
      <c r="GX731" s="85">
        <v>255</v>
      </c>
      <c r="GY731" s="85">
        <v>255</v>
      </c>
      <c r="GZ731" s="85">
        <v>255</v>
      </c>
      <c r="HA731" s="85">
        <v>255</v>
      </c>
      <c r="HB731" s="85">
        <v>255</v>
      </c>
      <c r="HC731" s="85">
        <v>255</v>
      </c>
      <c r="HD731" s="85">
        <v>255</v>
      </c>
      <c r="HE731" s="85">
        <v>255</v>
      </c>
      <c r="HF731" s="85">
        <v>255</v>
      </c>
      <c r="HG731" s="85">
        <v>255</v>
      </c>
      <c r="HH731" s="85">
        <v>255</v>
      </c>
      <c r="HI731" s="85">
        <v>255</v>
      </c>
      <c r="HJ731" s="85">
        <v>255</v>
      </c>
      <c r="HK731" s="85">
        <v>255</v>
      </c>
      <c r="HL731" s="85">
        <v>255</v>
      </c>
      <c r="HM731" s="85">
        <v>255</v>
      </c>
      <c r="HN731" s="85">
        <v>255</v>
      </c>
      <c r="HO731" s="85">
        <v>255</v>
      </c>
      <c r="HP731" s="85">
        <v>255</v>
      </c>
      <c r="HQ731" s="85">
        <v>255</v>
      </c>
      <c r="HR731" s="85">
        <v>255</v>
      </c>
      <c r="HS731" s="85">
        <v>255</v>
      </c>
      <c r="HT731" s="85">
        <v>255</v>
      </c>
      <c r="HU731" s="85">
        <v>255</v>
      </c>
      <c r="HV731" s="85">
        <v>255</v>
      </c>
      <c r="HW731" s="85">
        <v>255</v>
      </c>
      <c r="HX731" s="85">
        <v>255</v>
      </c>
      <c r="HY731" s="85">
        <v>255</v>
      </c>
      <c r="HZ731" s="85">
        <v>255</v>
      </c>
      <c r="IA731" s="85">
        <v>255</v>
      </c>
      <c r="IB731" s="85">
        <v>255</v>
      </c>
      <c r="IC731" s="85">
        <v>255</v>
      </c>
      <c r="ID731" s="85">
        <v>255</v>
      </c>
      <c r="IE731" s="85">
        <v>255</v>
      </c>
    </row>
    <row r="732" spans="1:239" ht="7.8">
      <c r="A732" s="85">
        <v>255</v>
      </c>
      <c r="B732" s="85">
        <v>255</v>
      </c>
      <c r="C732" s="85">
        <v>255</v>
      </c>
      <c r="D732" s="85">
        <v>255</v>
      </c>
      <c r="E732" s="85">
        <v>255</v>
      </c>
      <c r="F732" s="85">
        <v>255</v>
      </c>
      <c r="G732" s="85">
        <v>255</v>
      </c>
      <c r="H732" s="85">
        <v>255</v>
      </c>
      <c r="I732" s="85">
        <v>255</v>
      </c>
      <c r="J732" s="85">
        <v>255</v>
      </c>
      <c r="K732" s="85">
        <v>255</v>
      </c>
      <c r="L732" s="85">
        <v>255</v>
      </c>
      <c r="M732" s="85">
        <v>255</v>
      </c>
      <c r="N732" s="85">
        <v>255</v>
      </c>
      <c r="O732" s="85">
        <v>255</v>
      </c>
      <c r="P732" s="85">
        <v>255</v>
      </c>
      <c r="Q732" s="85">
        <v>255</v>
      </c>
      <c r="R732" s="85">
        <v>255</v>
      </c>
      <c r="S732" s="85">
        <v>255</v>
      </c>
      <c r="T732" s="85">
        <v>255</v>
      </c>
      <c r="U732" s="85">
        <v>255</v>
      </c>
      <c r="V732" s="85">
        <v>255</v>
      </c>
      <c r="W732" s="85">
        <v>255</v>
      </c>
      <c r="X732" s="85">
        <v>255</v>
      </c>
      <c r="Y732" s="85">
        <v>255</v>
      </c>
      <c r="Z732" s="85">
        <v>255</v>
      </c>
      <c r="AA732" s="85">
        <v>255</v>
      </c>
      <c r="AB732" s="85">
        <v>255</v>
      </c>
      <c r="AC732" s="85">
        <v>255</v>
      </c>
      <c r="AD732" s="85">
        <v>255</v>
      </c>
      <c r="AE732" s="85">
        <v>255</v>
      </c>
      <c r="AF732" s="85">
        <v>255</v>
      </c>
      <c r="AG732" s="85">
        <v>255</v>
      </c>
      <c r="AH732" s="85">
        <v>255</v>
      </c>
      <c r="AI732" s="85">
        <v>255</v>
      </c>
      <c r="AJ732" s="85">
        <v>255</v>
      </c>
      <c r="AK732" s="85">
        <v>255</v>
      </c>
      <c r="AL732" s="85">
        <v>255</v>
      </c>
      <c r="AM732" s="85">
        <v>255</v>
      </c>
      <c r="AN732" s="85">
        <v>255</v>
      </c>
      <c r="AO732" s="85">
        <v>255</v>
      </c>
      <c r="AP732" s="85">
        <v>255</v>
      </c>
      <c r="AQ732" s="85">
        <v>255</v>
      </c>
      <c r="AR732" s="85">
        <v>255</v>
      </c>
      <c r="AS732" s="85">
        <v>255</v>
      </c>
      <c r="AT732" s="85">
        <v>255</v>
      </c>
      <c r="AU732" s="85">
        <v>255</v>
      </c>
      <c r="AV732" s="85">
        <v>255</v>
      </c>
      <c r="AW732" s="85">
        <v>255</v>
      </c>
      <c r="AX732" s="85">
        <v>255</v>
      </c>
      <c r="AY732" s="85">
        <v>255</v>
      </c>
      <c r="AZ732" s="85">
        <v>255</v>
      </c>
      <c r="BA732" s="85">
        <v>255</v>
      </c>
      <c r="BB732" s="85">
        <v>255</v>
      </c>
      <c r="BC732" s="85">
        <v>255</v>
      </c>
      <c r="BD732" s="85">
        <v>255</v>
      </c>
      <c r="BE732" s="85">
        <v>255</v>
      </c>
      <c r="BF732" s="85">
        <v>255</v>
      </c>
      <c r="BG732" s="85">
        <v>255</v>
      </c>
      <c r="BH732" s="85">
        <v>255</v>
      </c>
      <c r="BI732" s="85">
        <v>255</v>
      </c>
      <c r="BJ732" s="85">
        <v>255</v>
      </c>
      <c r="BK732" s="85">
        <v>255</v>
      </c>
      <c r="BL732" s="85">
        <v>255</v>
      </c>
      <c r="BM732" s="85">
        <v>255</v>
      </c>
      <c r="BN732" s="85">
        <v>255</v>
      </c>
      <c r="BO732" s="85">
        <v>255</v>
      </c>
      <c r="BP732" s="85">
        <v>255</v>
      </c>
      <c r="BQ732" s="85">
        <v>255</v>
      </c>
      <c r="BR732" s="85">
        <v>255</v>
      </c>
      <c r="BS732" s="85">
        <v>255</v>
      </c>
      <c r="BT732" s="85">
        <v>255</v>
      </c>
      <c r="BU732" s="85">
        <v>255</v>
      </c>
      <c r="BV732" s="85">
        <v>255</v>
      </c>
      <c r="BW732" s="85">
        <v>255</v>
      </c>
      <c r="BX732" s="85">
        <v>255</v>
      </c>
      <c r="BY732" s="85">
        <v>255</v>
      </c>
      <c r="BZ732" s="85">
        <v>255</v>
      </c>
      <c r="CA732" s="85">
        <v>255</v>
      </c>
      <c r="CB732" s="85">
        <v>255</v>
      </c>
      <c r="CC732" s="85">
        <v>255</v>
      </c>
      <c r="CD732" s="85">
        <v>255</v>
      </c>
      <c r="CE732" s="85">
        <v>255</v>
      </c>
      <c r="CF732" s="85">
        <v>255</v>
      </c>
      <c r="CG732" s="85">
        <v>255</v>
      </c>
      <c r="CH732" s="85">
        <v>255</v>
      </c>
      <c r="CI732" s="85">
        <v>255</v>
      </c>
      <c r="CJ732" s="85">
        <v>141</v>
      </c>
      <c r="CK732" s="85">
        <v>21</v>
      </c>
      <c r="CL732" s="85">
        <v>12</v>
      </c>
      <c r="CM732" s="85">
        <v>19</v>
      </c>
      <c r="CN732" s="85">
        <v>20</v>
      </c>
      <c r="CO732" s="85">
        <v>20</v>
      </c>
      <c r="CP732" s="85">
        <v>19</v>
      </c>
      <c r="CQ732" s="85">
        <v>18</v>
      </c>
      <c r="CR732" s="85">
        <v>17</v>
      </c>
      <c r="CS732" s="85">
        <v>18</v>
      </c>
      <c r="CT732" s="85">
        <v>19</v>
      </c>
      <c r="CU732" s="85">
        <v>20</v>
      </c>
      <c r="CV732" s="85">
        <v>19</v>
      </c>
      <c r="CW732" s="85">
        <v>17</v>
      </c>
      <c r="CX732" s="85">
        <v>19</v>
      </c>
      <c r="CY732" s="85">
        <v>18</v>
      </c>
      <c r="CZ732" s="85">
        <v>18</v>
      </c>
      <c r="DA732" s="85">
        <v>18</v>
      </c>
      <c r="DB732" s="85">
        <v>18</v>
      </c>
      <c r="DC732" s="85">
        <v>18</v>
      </c>
      <c r="DD732" s="85">
        <v>17</v>
      </c>
      <c r="DE732" s="85">
        <v>18</v>
      </c>
      <c r="DF732" s="85">
        <v>19</v>
      </c>
      <c r="DG732" s="85">
        <v>21</v>
      </c>
      <c r="DH732" s="85">
        <v>21</v>
      </c>
      <c r="DI732" s="85">
        <v>21</v>
      </c>
      <c r="DJ732" s="85">
        <v>21</v>
      </c>
      <c r="DK732" s="85">
        <v>21</v>
      </c>
      <c r="DL732" s="85">
        <v>21</v>
      </c>
      <c r="DM732" s="85">
        <v>21</v>
      </c>
      <c r="DN732" s="85">
        <v>21</v>
      </c>
      <c r="DO732" s="85">
        <v>21</v>
      </c>
      <c r="DP732" s="85">
        <v>21</v>
      </c>
      <c r="DQ732" s="85">
        <v>21</v>
      </c>
      <c r="DR732" s="85">
        <v>21</v>
      </c>
      <c r="DS732" s="85">
        <v>20</v>
      </c>
      <c r="DT732" s="85">
        <v>22</v>
      </c>
      <c r="DU732" s="85">
        <v>23</v>
      </c>
      <c r="DV732" s="85">
        <v>23</v>
      </c>
      <c r="DW732" s="85">
        <v>23</v>
      </c>
      <c r="DX732" s="85">
        <v>20</v>
      </c>
      <c r="DY732" s="85">
        <v>21</v>
      </c>
      <c r="DZ732" s="85">
        <v>21</v>
      </c>
      <c r="EA732" s="85">
        <v>19</v>
      </c>
      <c r="EB732" s="85">
        <v>18</v>
      </c>
      <c r="EC732" s="85">
        <v>17</v>
      </c>
      <c r="ED732" s="85">
        <v>18</v>
      </c>
      <c r="EE732" s="85">
        <v>18</v>
      </c>
      <c r="EF732" s="85">
        <v>18</v>
      </c>
      <c r="EG732" s="85">
        <v>18</v>
      </c>
      <c r="EH732" s="85">
        <v>18</v>
      </c>
      <c r="EI732" s="85">
        <v>18</v>
      </c>
      <c r="EJ732" s="85">
        <v>18</v>
      </c>
      <c r="EK732" s="85">
        <v>18</v>
      </c>
      <c r="EL732" s="85">
        <v>21</v>
      </c>
      <c r="EM732" s="85">
        <v>20</v>
      </c>
      <c r="EN732" s="85">
        <v>21</v>
      </c>
      <c r="EO732" s="85">
        <v>20</v>
      </c>
      <c r="EP732" s="85">
        <v>21</v>
      </c>
      <c r="EQ732" s="85">
        <v>22</v>
      </c>
      <c r="ER732" s="85">
        <v>22</v>
      </c>
      <c r="ES732" s="85">
        <v>19</v>
      </c>
      <c r="ET732" s="85">
        <v>15</v>
      </c>
      <c r="EU732" s="85">
        <v>9</v>
      </c>
      <c r="EV732" s="85">
        <v>67</v>
      </c>
      <c r="EW732" s="85">
        <v>222</v>
      </c>
      <c r="EX732" s="85">
        <v>255</v>
      </c>
      <c r="EY732" s="85">
        <v>255</v>
      </c>
      <c r="EZ732" s="85">
        <v>255</v>
      </c>
      <c r="FA732" s="85">
        <v>255</v>
      </c>
      <c r="FB732" s="85">
        <v>255</v>
      </c>
      <c r="FC732" s="85">
        <v>255</v>
      </c>
      <c r="FD732" s="85">
        <v>255</v>
      </c>
      <c r="FE732" s="85">
        <v>255</v>
      </c>
      <c r="FF732" s="85">
        <v>255</v>
      </c>
      <c r="FG732" s="85">
        <v>255</v>
      </c>
      <c r="FH732" s="85">
        <v>255</v>
      </c>
      <c r="FI732" s="85">
        <v>255</v>
      </c>
      <c r="FJ732" s="85">
        <v>255</v>
      </c>
      <c r="FK732" s="85">
        <v>255</v>
      </c>
      <c r="FL732" s="85">
        <v>255</v>
      </c>
      <c r="FM732" s="85">
        <v>255</v>
      </c>
      <c r="FN732" s="85">
        <v>255</v>
      </c>
      <c r="FO732" s="85">
        <v>255</v>
      </c>
      <c r="FP732" s="85">
        <v>255</v>
      </c>
      <c r="FQ732" s="85">
        <v>255</v>
      </c>
      <c r="FR732" s="85">
        <v>255</v>
      </c>
      <c r="FS732" s="85">
        <v>255</v>
      </c>
      <c r="FT732" s="85">
        <v>255</v>
      </c>
      <c r="FU732" s="85">
        <v>255</v>
      </c>
      <c r="FV732" s="85">
        <v>255</v>
      </c>
      <c r="FW732" s="85">
        <v>255</v>
      </c>
      <c r="FX732" s="85">
        <v>255</v>
      </c>
      <c r="FY732" s="85">
        <v>255</v>
      </c>
      <c r="FZ732" s="85">
        <v>255</v>
      </c>
      <c r="GA732" s="85">
        <v>255</v>
      </c>
      <c r="GB732" s="85">
        <v>255</v>
      </c>
      <c r="GC732" s="85">
        <v>255</v>
      </c>
      <c r="GD732" s="85">
        <v>255</v>
      </c>
      <c r="GE732" s="85">
        <v>255</v>
      </c>
      <c r="GF732" s="85">
        <v>255</v>
      </c>
      <c r="GG732" s="85">
        <v>255</v>
      </c>
      <c r="GH732" s="85">
        <v>255</v>
      </c>
      <c r="GI732" s="85">
        <v>255</v>
      </c>
      <c r="GJ732" s="85">
        <v>255</v>
      </c>
      <c r="GK732" s="85">
        <v>255</v>
      </c>
      <c r="GL732" s="85">
        <v>255</v>
      </c>
      <c r="GM732" s="85">
        <v>255</v>
      </c>
      <c r="GN732" s="85">
        <v>255</v>
      </c>
      <c r="GO732" s="85">
        <v>255</v>
      </c>
      <c r="GP732" s="85">
        <v>255</v>
      </c>
      <c r="GQ732" s="85">
        <v>255</v>
      </c>
      <c r="GR732" s="85">
        <v>255</v>
      </c>
      <c r="GS732" s="85">
        <v>255</v>
      </c>
      <c r="GT732" s="85">
        <v>255</v>
      </c>
      <c r="GU732" s="85">
        <v>255</v>
      </c>
      <c r="GV732" s="85">
        <v>255</v>
      </c>
      <c r="GW732" s="85">
        <v>255</v>
      </c>
      <c r="GX732" s="85">
        <v>255</v>
      </c>
      <c r="GY732" s="85">
        <v>255</v>
      </c>
      <c r="GZ732" s="85">
        <v>255</v>
      </c>
      <c r="HA732" s="85">
        <v>255</v>
      </c>
      <c r="HB732" s="85">
        <v>255</v>
      </c>
      <c r="HC732" s="85">
        <v>255</v>
      </c>
      <c r="HD732" s="85">
        <v>255</v>
      </c>
      <c r="HE732" s="85">
        <v>255</v>
      </c>
      <c r="HF732" s="85">
        <v>255</v>
      </c>
      <c r="HG732" s="85">
        <v>255</v>
      </c>
      <c r="HH732" s="85">
        <v>255</v>
      </c>
      <c r="HI732" s="85">
        <v>255</v>
      </c>
      <c r="HJ732" s="85">
        <v>255</v>
      </c>
      <c r="HK732" s="85">
        <v>255</v>
      </c>
      <c r="HL732" s="85">
        <v>255</v>
      </c>
      <c r="HM732" s="85">
        <v>255</v>
      </c>
      <c r="HN732" s="85">
        <v>255</v>
      </c>
      <c r="HO732" s="85">
        <v>255</v>
      </c>
      <c r="HP732" s="85">
        <v>255</v>
      </c>
      <c r="HQ732" s="85">
        <v>255</v>
      </c>
      <c r="HR732" s="85">
        <v>255</v>
      </c>
      <c r="HS732" s="85">
        <v>255</v>
      </c>
      <c r="HT732" s="85">
        <v>255</v>
      </c>
      <c r="HU732" s="85">
        <v>255</v>
      </c>
      <c r="HV732" s="85">
        <v>255</v>
      </c>
      <c r="HW732" s="85">
        <v>255</v>
      </c>
      <c r="HX732" s="85">
        <v>255</v>
      </c>
      <c r="HY732" s="85">
        <v>255</v>
      </c>
      <c r="HZ732" s="85">
        <v>255</v>
      </c>
      <c r="IA732" s="85">
        <v>255</v>
      </c>
      <c r="IB732" s="85">
        <v>255</v>
      </c>
      <c r="IC732" s="85">
        <v>255</v>
      </c>
      <c r="ID732" s="85">
        <v>255</v>
      </c>
      <c r="IE732" s="85">
        <v>255</v>
      </c>
    </row>
    <row r="733" spans="1:239" ht="7.8">
      <c r="A733" s="85">
        <v>255</v>
      </c>
      <c r="B733" s="85">
        <v>255</v>
      </c>
      <c r="C733" s="85">
        <v>255</v>
      </c>
      <c r="D733" s="85">
        <v>255</v>
      </c>
      <c r="E733" s="85">
        <v>255</v>
      </c>
      <c r="F733" s="85">
        <v>255</v>
      </c>
      <c r="G733" s="85">
        <v>255</v>
      </c>
      <c r="H733" s="85">
        <v>255</v>
      </c>
      <c r="I733" s="85">
        <v>255</v>
      </c>
      <c r="J733" s="85">
        <v>255</v>
      </c>
      <c r="K733" s="85">
        <v>255</v>
      </c>
      <c r="L733" s="85">
        <v>255</v>
      </c>
      <c r="M733" s="85">
        <v>255</v>
      </c>
      <c r="N733" s="85">
        <v>255</v>
      </c>
      <c r="O733" s="85">
        <v>255</v>
      </c>
      <c r="P733" s="85">
        <v>255</v>
      </c>
      <c r="Q733" s="85">
        <v>255</v>
      </c>
      <c r="R733" s="85">
        <v>255</v>
      </c>
      <c r="S733" s="85">
        <v>255</v>
      </c>
      <c r="T733" s="85">
        <v>255</v>
      </c>
      <c r="U733" s="85">
        <v>255</v>
      </c>
      <c r="V733" s="85">
        <v>255</v>
      </c>
      <c r="W733" s="85">
        <v>255</v>
      </c>
      <c r="X733" s="85">
        <v>255</v>
      </c>
      <c r="Y733" s="85">
        <v>255</v>
      </c>
      <c r="Z733" s="85">
        <v>255</v>
      </c>
      <c r="AA733" s="85">
        <v>255</v>
      </c>
      <c r="AB733" s="85">
        <v>255</v>
      </c>
      <c r="AC733" s="85">
        <v>255</v>
      </c>
      <c r="AD733" s="85">
        <v>255</v>
      </c>
      <c r="AE733" s="85">
        <v>255</v>
      </c>
      <c r="AF733" s="85">
        <v>255</v>
      </c>
      <c r="AG733" s="85">
        <v>255</v>
      </c>
      <c r="AH733" s="85">
        <v>255</v>
      </c>
      <c r="AI733" s="85">
        <v>255</v>
      </c>
      <c r="AJ733" s="85">
        <v>255</v>
      </c>
      <c r="AK733" s="85">
        <v>255</v>
      </c>
      <c r="AL733" s="85">
        <v>255</v>
      </c>
      <c r="AM733" s="85">
        <v>255</v>
      </c>
      <c r="AN733" s="85">
        <v>255</v>
      </c>
      <c r="AO733" s="85">
        <v>255</v>
      </c>
      <c r="AP733" s="85">
        <v>255</v>
      </c>
      <c r="AQ733" s="85">
        <v>255</v>
      </c>
      <c r="AR733" s="85">
        <v>255</v>
      </c>
      <c r="AS733" s="85">
        <v>255</v>
      </c>
      <c r="AT733" s="85">
        <v>255</v>
      </c>
      <c r="AU733" s="85">
        <v>255</v>
      </c>
      <c r="AV733" s="85">
        <v>255</v>
      </c>
      <c r="AW733" s="85">
        <v>255</v>
      </c>
      <c r="AX733" s="85">
        <v>255</v>
      </c>
      <c r="AY733" s="85">
        <v>255</v>
      </c>
      <c r="AZ733" s="85">
        <v>255</v>
      </c>
      <c r="BA733" s="85">
        <v>255</v>
      </c>
      <c r="BB733" s="85">
        <v>255</v>
      </c>
      <c r="BC733" s="85">
        <v>255</v>
      </c>
      <c r="BD733" s="85">
        <v>255</v>
      </c>
      <c r="BE733" s="85">
        <v>255</v>
      </c>
      <c r="BF733" s="85">
        <v>255</v>
      </c>
      <c r="BG733" s="85">
        <v>255</v>
      </c>
      <c r="BH733" s="85">
        <v>255</v>
      </c>
      <c r="BI733" s="85">
        <v>255</v>
      </c>
      <c r="BJ733" s="85">
        <v>255</v>
      </c>
      <c r="BK733" s="85">
        <v>255</v>
      </c>
      <c r="BL733" s="85">
        <v>255</v>
      </c>
      <c r="BM733" s="85">
        <v>255</v>
      </c>
      <c r="BN733" s="85">
        <v>255</v>
      </c>
      <c r="BO733" s="85">
        <v>255</v>
      </c>
      <c r="BP733" s="85">
        <v>255</v>
      </c>
      <c r="BQ733" s="85">
        <v>255</v>
      </c>
      <c r="BR733" s="85">
        <v>255</v>
      </c>
      <c r="BS733" s="85">
        <v>255</v>
      </c>
      <c r="BT733" s="85">
        <v>255</v>
      </c>
      <c r="BU733" s="85">
        <v>255</v>
      </c>
      <c r="BV733" s="85">
        <v>255</v>
      </c>
      <c r="BW733" s="85">
        <v>255</v>
      </c>
      <c r="BX733" s="85">
        <v>255</v>
      </c>
      <c r="BY733" s="85">
        <v>255</v>
      </c>
      <c r="BZ733" s="85">
        <v>255</v>
      </c>
      <c r="CA733" s="85">
        <v>255</v>
      </c>
      <c r="CB733" s="85">
        <v>255</v>
      </c>
      <c r="CC733" s="85">
        <v>255</v>
      </c>
      <c r="CD733" s="85">
        <v>255</v>
      </c>
      <c r="CE733" s="85">
        <v>255</v>
      </c>
      <c r="CF733" s="85">
        <v>255</v>
      </c>
      <c r="CG733" s="85">
        <v>255</v>
      </c>
      <c r="CH733" s="85">
        <v>255</v>
      </c>
      <c r="CI733" s="85">
        <v>255</v>
      </c>
      <c r="CJ733" s="85">
        <v>255</v>
      </c>
      <c r="CK733" s="85">
        <v>175</v>
      </c>
      <c r="CL733" s="85">
        <v>71</v>
      </c>
      <c r="CM733" s="85">
        <v>26</v>
      </c>
      <c r="CN733" s="85">
        <v>25</v>
      </c>
      <c r="CO733" s="85">
        <v>31</v>
      </c>
      <c r="CP733" s="85">
        <v>34</v>
      </c>
      <c r="CQ733" s="85">
        <v>36</v>
      </c>
      <c r="CR733" s="85">
        <v>35</v>
      </c>
      <c r="CS733" s="85">
        <v>35</v>
      </c>
      <c r="CT733" s="85">
        <v>35</v>
      </c>
      <c r="CU733" s="85">
        <v>36</v>
      </c>
      <c r="CV733" s="85">
        <v>35</v>
      </c>
      <c r="CW733" s="85">
        <v>35</v>
      </c>
      <c r="CX733" s="85">
        <v>35</v>
      </c>
      <c r="CY733" s="85">
        <v>36</v>
      </c>
      <c r="CZ733" s="85">
        <v>35</v>
      </c>
      <c r="DA733" s="85">
        <v>36</v>
      </c>
      <c r="DB733" s="85">
        <v>36</v>
      </c>
      <c r="DC733" s="85">
        <v>35</v>
      </c>
      <c r="DD733" s="85">
        <v>34</v>
      </c>
      <c r="DE733" s="85">
        <v>34</v>
      </c>
      <c r="DF733" s="85">
        <v>34</v>
      </c>
      <c r="DG733" s="85">
        <v>33</v>
      </c>
      <c r="DH733" s="85">
        <v>33</v>
      </c>
      <c r="DI733" s="85">
        <v>34</v>
      </c>
      <c r="DJ733" s="85">
        <v>33</v>
      </c>
      <c r="DK733" s="85">
        <v>34</v>
      </c>
      <c r="DL733" s="85">
        <v>35</v>
      </c>
      <c r="DM733" s="85">
        <v>35</v>
      </c>
      <c r="DN733" s="85">
        <v>35</v>
      </c>
      <c r="DO733" s="85">
        <v>35</v>
      </c>
      <c r="DP733" s="85">
        <v>35</v>
      </c>
      <c r="DQ733" s="85">
        <v>35</v>
      </c>
      <c r="DR733" s="85">
        <v>35</v>
      </c>
      <c r="DS733" s="85">
        <v>35</v>
      </c>
      <c r="DT733" s="85">
        <v>35</v>
      </c>
      <c r="DU733" s="85">
        <v>35</v>
      </c>
      <c r="DV733" s="85">
        <v>35</v>
      </c>
      <c r="DW733" s="85">
        <v>35</v>
      </c>
      <c r="DX733" s="85">
        <v>34</v>
      </c>
      <c r="DY733" s="85">
        <v>36</v>
      </c>
      <c r="DZ733" s="85">
        <v>35</v>
      </c>
      <c r="EA733" s="85">
        <v>36</v>
      </c>
      <c r="EB733" s="85">
        <v>36</v>
      </c>
      <c r="EC733" s="85">
        <v>36</v>
      </c>
      <c r="ED733" s="85">
        <v>35</v>
      </c>
      <c r="EE733" s="85">
        <v>35</v>
      </c>
      <c r="EF733" s="85">
        <v>35</v>
      </c>
      <c r="EG733" s="85">
        <v>34</v>
      </c>
      <c r="EH733" s="85">
        <v>34</v>
      </c>
      <c r="EI733" s="85">
        <v>34</v>
      </c>
      <c r="EJ733" s="85">
        <v>34</v>
      </c>
      <c r="EK733" s="85">
        <v>34</v>
      </c>
      <c r="EL733" s="85">
        <v>35</v>
      </c>
      <c r="EM733" s="85">
        <v>34</v>
      </c>
      <c r="EN733" s="85">
        <v>35</v>
      </c>
      <c r="EO733" s="85">
        <v>34</v>
      </c>
      <c r="EP733" s="85">
        <v>35</v>
      </c>
      <c r="EQ733" s="85">
        <v>32</v>
      </c>
      <c r="ER733" s="85">
        <v>31</v>
      </c>
      <c r="ES733" s="85">
        <v>26</v>
      </c>
      <c r="ET733" s="85">
        <v>29</v>
      </c>
      <c r="EU733" s="85">
        <v>78</v>
      </c>
      <c r="EV733" s="85">
        <v>222</v>
      </c>
      <c r="EW733" s="85">
        <v>255</v>
      </c>
      <c r="EX733" s="85">
        <v>255</v>
      </c>
      <c r="EY733" s="85">
        <v>255</v>
      </c>
      <c r="EZ733" s="85">
        <v>255</v>
      </c>
      <c r="FA733" s="85">
        <v>255</v>
      </c>
      <c r="FB733" s="85">
        <v>255</v>
      </c>
      <c r="FC733" s="85">
        <v>255</v>
      </c>
      <c r="FD733" s="85">
        <v>255</v>
      </c>
      <c r="FE733" s="85">
        <v>255</v>
      </c>
      <c r="FF733" s="85">
        <v>255</v>
      </c>
      <c r="FG733" s="85">
        <v>255</v>
      </c>
      <c r="FH733" s="85">
        <v>255</v>
      </c>
      <c r="FI733" s="85">
        <v>255</v>
      </c>
      <c r="FJ733" s="85">
        <v>255</v>
      </c>
      <c r="FK733" s="85">
        <v>255</v>
      </c>
      <c r="FL733" s="85">
        <v>255</v>
      </c>
      <c r="FM733" s="85">
        <v>255</v>
      </c>
      <c r="FN733" s="85">
        <v>255</v>
      </c>
      <c r="FO733" s="85">
        <v>255</v>
      </c>
      <c r="FP733" s="85">
        <v>255</v>
      </c>
      <c r="FQ733" s="85">
        <v>255</v>
      </c>
      <c r="FR733" s="85">
        <v>255</v>
      </c>
      <c r="FS733" s="85">
        <v>255</v>
      </c>
      <c r="FT733" s="85">
        <v>255</v>
      </c>
      <c r="FU733" s="85">
        <v>255</v>
      </c>
      <c r="FV733" s="85">
        <v>255</v>
      </c>
      <c r="FW733" s="85">
        <v>255</v>
      </c>
      <c r="FX733" s="85">
        <v>255</v>
      </c>
      <c r="FY733" s="85">
        <v>255</v>
      </c>
      <c r="FZ733" s="85">
        <v>255</v>
      </c>
      <c r="GA733" s="85">
        <v>255</v>
      </c>
      <c r="GB733" s="85">
        <v>255</v>
      </c>
      <c r="GC733" s="85">
        <v>255</v>
      </c>
      <c r="GD733" s="85">
        <v>255</v>
      </c>
      <c r="GE733" s="85">
        <v>255</v>
      </c>
      <c r="GF733" s="85">
        <v>255</v>
      </c>
      <c r="GG733" s="85">
        <v>255</v>
      </c>
      <c r="GH733" s="85">
        <v>255</v>
      </c>
      <c r="GI733" s="85">
        <v>255</v>
      </c>
      <c r="GJ733" s="85">
        <v>255</v>
      </c>
      <c r="GK733" s="85">
        <v>255</v>
      </c>
      <c r="GL733" s="85">
        <v>255</v>
      </c>
      <c r="GM733" s="85">
        <v>255</v>
      </c>
      <c r="GN733" s="85">
        <v>255</v>
      </c>
      <c r="GO733" s="85">
        <v>255</v>
      </c>
      <c r="GP733" s="85">
        <v>255</v>
      </c>
      <c r="GQ733" s="85">
        <v>255</v>
      </c>
      <c r="GR733" s="85">
        <v>255</v>
      </c>
      <c r="GS733" s="85">
        <v>255</v>
      </c>
      <c r="GT733" s="85">
        <v>255</v>
      </c>
      <c r="GU733" s="85">
        <v>255</v>
      </c>
      <c r="GV733" s="85">
        <v>255</v>
      </c>
      <c r="GW733" s="85">
        <v>255</v>
      </c>
      <c r="GX733" s="85">
        <v>255</v>
      </c>
      <c r="GY733" s="85">
        <v>255</v>
      </c>
      <c r="GZ733" s="85">
        <v>255</v>
      </c>
      <c r="HA733" s="85">
        <v>255</v>
      </c>
      <c r="HB733" s="85">
        <v>255</v>
      </c>
      <c r="HC733" s="85">
        <v>255</v>
      </c>
      <c r="HD733" s="85">
        <v>255</v>
      </c>
      <c r="HE733" s="85">
        <v>255</v>
      </c>
      <c r="HF733" s="85">
        <v>255</v>
      </c>
      <c r="HG733" s="85">
        <v>255</v>
      </c>
      <c r="HH733" s="85">
        <v>255</v>
      </c>
      <c r="HI733" s="85">
        <v>255</v>
      </c>
      <c r="HJ733" s="85">
        <v>255</v>
      </c>
      <c r="HK733" s="85">
        <v>255</v>
      </c>
      <c r="HL733" s="85">
        <v>255</v>
      </c>
      <c r="HM733" s="85">
        <v>255</v>
      </c>
      <c r="HN733" s="85">
        <v>255</v>
      </c>
      <c r="HO733" s="85">
        <v>255</v>
      </c>
      <c r="HP733" s="85">
        <v>255</v>
      </c>
      <c r="HQ733" s="85">
        <v>255</v>
      </c>
      <c r="HR733" s="85">
        <v>255</v>
      </c>
      <c r="HS733" s="85">
        <v>255</v>
      </c>
      <c r="HT733" s="85">
        <v>255</v>
      </c>
      <c r="HU733" s="85">
        <v>255</v>
      </c>
      <c r="HV733" s="85">
        <v>255</v>
      </c>
      <c r="HW733" s="85">
        <v>255</v>
      </c>
      <c r="HX733" s="85">
        <v>255</v>
      </c>
      <c r="HY733" s="85">
        <v>255</v>
      </c>
      <c r="HZ733" s="85">
        <v>255</v>
      </c>
      <c r="IA733" s="85">
        <v>255</v>
      </c>
      <c r="IB733" s="85">
        <v>255</v>
      </c>
      <c r="IC733" s="85">
        <v>255</v>
      </c>
      <c r="ID733" s="85">
        <v>255</v>
      </c>
      <c r="IE733" s="85">
        <v>255</v>
      </c>
    </row>
    <row r="734" spans="1:239" ht="7.8">
      <c r="A734" s="85">
        <v>255</v>
      </c>
      <c r="B734" s="85">
        <v>255</v>
      </c>
      <c r="C734" s="85">
        <v>255</v>
      </c>
      <c r="D734" s="85">
        <v>255</v>
      </c>
      <c r="E734" s="85">
        <v>255</v>
      </c>
      <c r="F734" s="85">
        <v>255</v>
      </c>
      <c r="G734" s="85">
        <v>255</v>
      </c>
      <c r="H734" s="85">
        <v>255</v>
      </c>
      <c r="I734" s="85">
        <v>255</v>
      </c>
      <c r="J734" s="85">
        <v>255</v>
      </c>
      <c r="K734" s="85">
        <v>255</v>
      </c>
      <c r="L734" s="85">
        <v>255</v>
      </c>
      <c r="M734" s="85">
        <v>255</v>
      </c>
      <c r="N734" s="85">
        <v>255</v>
      </c>
      <c r="O734" s="85">
        <v>255</v>
      </c>
      <c r="P734" s="85">
        <v>255</v>
      </c>
      <c r="Q734" s="85">
        <v>255</v>
      </c>
      <c r="R734" s="85">
        <v>255</v>
      </c>
      <c r="S734" s="85">
        <v>255</v>
      </c>
      <c r="T734" s="85">
        <v>255</v>
      </c>
      <c r="U734" s="85">
        <v>255</v>
      </c>
      <c r="V734" s="85">
        <v>255</v>
      </c>
      <c r="W734" s="85">
        <v>255</v>
      </c>
      <c r="X734" s="85">
        <v>255</v>
      </c>
      <c r="Y734" s="85">
        <v>255</v>
      </c>
      <c r="Z734" s="85">
        <v>255</v>
      </c>
      <c r="AA734" s="85">
        <v>255</v>
      </c>
      <c r="AB734" s="85">
        <v>255</v>
      </c>
      <c r="AC734" s="85">
        <v>255</v>
      </c>
      <c r="AD734" s="85">
        <v>255</v>
      </c>
      <c r="AE734" s="85">
        <v>255</v>
      </c>
      <c r="AF734" s="85">
        <v>255</v>
      </c>
      <c r="AG734" s="85">
        <v>255</v>
      </c>
      <c r="AH734" s="85">
        <v>255</v>
      </c>
      <c r="AI734" s="85">
        <v>255</v>
      </c>
      <c r="AJ734" s="85">
        <v>255</v>
      </c>
      <c r="AK734" s="85">
        <v>255</v>
      </c>
      <c r="AL734" s="85">
        <v>255</v>
      </c>
      <c r="AM734" s="85">
        <v>255</v>
      </c>
      <c r="AN734" s="85">
        <v>255</v>
      </c>
      <c r="AO734" s="85">
        <v>255</v>
      </c>
      <c r="AP734" s="85">
        <v>255</v>
      </c>
      <c r="AQ734" s="85">
        <v>255</v>
      </c>
      <c r="AR734" s="85">
        <v>255</v>
      </c>
      <c r="AS734" s="85">
        <v>255</v>
      </c>
      <c r="AT734" s="85">
        <v>255</v>
      </c>
      <c r="AU734" s="85">
        <v>255</v>
      </c>
      <c r="AV734" s="85">
        <v>255</v>
      </c>
      <c r="AW734" s="85">
        <v>255</v>
      </c>
      <c r="AX734" s="85">
        <v>255</v>
      </c>
      <c r="AY734" s="85">
        <v>255</v>
      </c>
      <c r="AZ734" s="85">
        <v>255</v>
      </c>
      <c r="BA734" s="85">
        <v>255</v>
      </c>
      <c r="BB734" s="85">
        <v>255</v>
      </c>
      <c r="BC734" s="85">
        <v>255</v>
      </c>
      <c r="BD734" s="85">
        <v>255</v>
      </c>
      <c r="BE734" s="85">
        <v>255</v>
      </c>
      <c r="BF734" s="85">
        <v>255</v>
      </c>
      <c r="BG734" s="85">
        <v>255</v>
      </c>
      <c r="BH734" s="85">
        <v>255</v>
      </c>
      <c r="BI734" s="85">
        <v>255</v>
      </c>
      <c r="BJ734" s="85">
        <v>255</v>
      </c>
      <c r="BK734" s="85">
        <v>255</v>
      </c>
      <c r="BL734" s="85">
        <v>255</v>
      </c>
      <c r="BM734" s="85">
        <v>255</v>
      </c>
      <c r="BN734" s="85">
        <v>255</v>
      </c>
      <c r="BO734" s="85">
        <v>255</v>
      </c>
      <c r="BP734" s="85">
        <v>255</v>
      </c>
      <c r="BQ734" s="85">
        <v>255</v>
      </c>
      <c r="BR734" s="85">
        <v>255</v>
      </c>
      <c r="BS734" s="85">
        <v>255</v>
      </c>
      <c r="BT734" s="85">
        <v>255</v>
      </c>
      <c r="BU734" s="85">
        <v>255</v>
      </c>
      <c r="BV734" s="85">
        <v>255</v>
      </c>
      <c r="BW734" s="85">
        <v>255</v>
      </c>
      <c r="BX734" s="85">
        <v>255</v>
      </c>
      <c r="BY734" s="85">
        <v>255</v>
      </c>
      <c r="BZ734" s="85">
        <v>255</v>
      </c>
      <c r="CA734" s="85">
        <v>255</v>
      </c>
      <c r="CB734" s="85">
        <v>255</v>
      </c>
      <c r="CC734" s="85">
        <v>255</v>
      </c>
      <c r="CD734" s="85">
        <v>255</v>
      </c>
      <c r="CE734" s="85">
        <v>255</v>
      </c>
      <c r="CF734" s="85">
        <v>255</v>
      </c>
      <c r="CG734" s="85">
        <v>255</v>
      </c>
      <c r="CH734" s="85">
        <v>255</v>
      </c>
      <c r="CI734" s="85">
        <v>255</v>
      </c>
      <c r="CJ734" s="85">
        <v>255</v>
      </c>
      <c r="CK734" s="85">
        <v>173</v>
      </c>
      <c r="CL734" s="85">
        <v>65</v>
      </c>
      <c r="CM734" s="85">
        <v>18</v>
      </c>
      <c r="CN734" s="85">
        <v>18</v>
      </c>
      <c r="CO734" s="85">
        <v>23</v>
      </c>
      <c r="CP734" s="85">
        <v>23</v>
      </c>
      <c r="CQ734" s="85">
        <v>26</v>
      </c>
      <c r="CR734" s="85">
        <v>26</v>
      </c>
      <c r="CS734" s="85">
        <v>25</v>
      </c>
      <c r="CT734" s="85">
        <v>25</v>
      </c>
      <c r="CU734" s="85">
        <v>25</v>
      </c>
      <c r="CV734" s="85">
        <v>24</v>
      </c>
      <c r="CW734" s="85">
        <v>24</v>
      </c>
      <c r="CX734" s="85">
        <v>25</v>
      </c>
      <c r="CY734" s="85">
        <v>25</v>
      </c>
      <c r="CZ734" s="85">
        <v>25</v>
      </c>
      <c r="DA734" s="85">
        <v>25</v>
      </c>
      <c r="DB734" s="85">
        <v>25</v>
      </c>
      <c r="DC734" s="85">
        <v>26</v>
      </c>
      <c r="DD734" s="85">
        <v>26</v>
      </c>
      <c r="DE734" s="85">
        <v>26</v>
      </c>
      <c r="DF734" s="85">
        <v>26</v>
      </c>
      <c r="DG734" s="85">
        <v>27</v>
      </c>
      <c r="DH734" s="85">
        <v>27</v>
      </c>
      <c r="DI734" s="85">
        <v>27</v>
      </c>
      <c r="DJ734" s="85">
        <v>27</v>
      </c>
      <c r="DK734" s="85">
        <v>26</v>
      </c>
      <c r="DL734" s="85">
        <v>26</v>
      </c>
      <c r="DM734" s="85">
        <v>25</v>
      </c>
      <c r="DN734" s="85">
        <v>26</v>
      </c>
      <c r="DO734" s="85">
        <v>26</v>
      </c>
      <c r="DP734" s="85">
        <v>26</v>
      </c>
      <c r="DQ734" s="85">
        <v>26</v>
      </c>
      <c r="DR734" s="85">
        <v>26</v>
      </c>
      <c r="DS734" s="85">
        <v>26</v>
      </c>
      <c r="DT734" s="85">
        <v>24</v>
      </c>
      <c r="DU734" s="85">
        <v>25</v>
      </c>
      <c r="DV734" s="85">
        <v>25</v>
      </c>
      <c r="DW734" s="85">
        <v>24</v>
      </c>
      <c r="DX734" s="85">
        <v>26</v>
      </c>
      <c r="DY734" s="85">
        <v>26</v>
      </c>
      <c r="DZ734" s="85">
        <v>24</v>
      </c>
      <c r="EA734" s="85">
        <v>24</v>
      </c>
      <c r="EB734" s="85">
        <v>24</v>
      </c>
      <c r="EC734" s="85">
        <v>25</v>
      </c>
      <c r="ED734" s="85">
        <v>26</v>
      </c>
      <c r="EE734" s="85">
        <v>26</v>
      </c>
      <c r="EF734" s="85">
        <v>26</v>
      </c>
      <c r="EG734" s="85">
        <v>25</v>
      </c>
      <c r="EH734" s="85">
        <v>26</v>
      </c>
      <c r="EI734" s="85">
        <v>26</v>
      </c>
      <c r="EJ734" s="85">
        <v>26</v>
      </c>
      <c r="EK734" s="85">
        <v>26</v>
      </c>
      <c r="EL734" s="85">
        <v>26</v>
      </c>
      <c r="EM734" s="85">
        <v>25</v>
      </c>
      <c r="EN734" s="85">
        <v>24</v>
      </c>
      <c r="EO734" s="85">
        <v>25</v>
      </c>
      <c r="EP734" s="85">
        <v>26</v>
      </c>
      <c r="EQ734" s="85">
        <v>23</v>
      </c>
      <c r="ER734" s="85">
        <v>22</v>
      </c>
      <c r="ES734" s="85">
        <v>18</v>
      </c>
      <c r="ET734" s="85">
        <v>20</v>
      </c>
      <c r="EU734" s="85">
        <v>71</v>
      </c>
      <c r="EV734" s="85">
        <v>222</v>
      </c>
      <c r="EW734" s="85">
        <v>255</v>
      </c>
      <c r="EX734" s="85">
        <v>255</v>
      </c>
      <c r="EY734" s="85">
        <v>255</v>
      </c>
      <c r="EZ734" s="85">
        <v>255</v>
      </c>
      <c r="FA734" s="85">
        <v>255</v>
      </c>
      <c r="FB734" s="85">
        <v>255</v>
      </c>
      <c r="FC734" s="85">
        <v>255</v>
      </c>
      <c r="FD734" s="85">
        <v>255</v>
      </c>
      <c r="FE734" s="85">
        <v>255</v>
      </c>
      <c r="FF734" s="85">
        <v>255</v>
      </c>
      <c r="FG734" s="85">
        <v>255</v>
      </c>
      <c r="FH734" s="85">
        <v>255</v>
      </c>
      <c r="FI734" s="85">
        <v>255</v>
      </c>
      <c r="FJ734" s="85">
        <v>255</v>
      </c>
      <c r="FK734" s="85">
        <v>255</v>
      </c>
      <c r="FL734" s="85">
        <v>255</v>
      </c>
      <c r="FM734" s="85">
        <v>255</v>
      </c>
      <c r="FN734" s="85">
        <v>255</v>
      </c>
      <c r="FO734" s="85">
        <v>255</v>
      </c>
      <c r="FP734" s="85">
        <v>255</v>
      </c>
      <c r="FQ734" s="85">
        <v>255</v>
      </c>
      <c r="FR734" s="85">
        <v>255</v>
      </c>
      <c r="FS734" s="85">
        <v>255</v>
      </c>
      <c r="FT734" s="85">
        <v>255</v>
      </c>
      <c r="FU734" s="85">
        <v>255</v>
      </c>
      <c r="FV734" s="85">
        <v>255</v>
      </c>
      <c r="FW734" s="85">
        <v>255</v>
      </c>
      <c r="FX734" s="85">
        <v>255</v>
      </c>
      <c r="FY734" s="85">
        <v>255</v>
      </c>
      <c r="FZ734" s="85">
        <v>255</v>
      </c>
      <c r="GA734" s="85">
        <v>255</v>
      </c>
      <c r="GB734" s="85">
        <v>255</v>
      </c>
      <c r="GC734" s="85">
        <v>255</v>
      </c>
      <c r="GD734" s="85">
        <v>255</v>
      </c>
      <c r="GE734" s="85">
        <v>255</v>
      </c>
      <c r="GF734" s="85">
        <v>255</v>
      </c>
      <c r="GG734" s="85">
        <v>255</v>
      </c>
      <c r="GH734" s="85">
        <v>255</v>
      </c>
      <c r="GI734" s="85">
        <v>255</v>
      </c>
      <c r="GJ734" s="85">
        <v>255</v>
      </c>
      <c r="GK734" s="85">
        <v>255</v>
      </c>
      <c r="GL734" s="85">
        <v>255</v>
      </c>
      <c r="GM734" s="85">
        <v>255</v>
      </c>
      <c r="GN734" s="85">
        <v>255</v>
      </c>
      <c r="GO734" s="85">
        <v>255</v>
      </c>
      <c r="GP734" s="85">
        <v>255</v>
      </c>
      <c r="GQ734" s="85">
        <v>255</v>
      </c>
      <c r="GR734" s="85">
        <v>255</v>
      </c>
      <c r="GS734" s="85">
        <v>255</v>
      </c>
      <c r="GT734" s="85">
        <v>255</v>
      </c>
      <c r="GU734" s="85">
        <v>255</v>
      </c>
      <c r="GV734" s="85">
        <v>255</v>
      </c>
      <c r="GW734" s="85">
        <v>255</v>
      </c>
      <c r="GX734" s="85">
        <v>255</v>
      </c>
      <c r="GY734" s="85">
        <v>255</v>
      </c>
      <c r="GZ734" s="85">
        <v>255</v>
      </c>
      <c r="HA734" s="85">
        <v>255</v>
      </c>
      <c r="HB734" s="85">
        <v>255</v>
      </c>
      <c r="HC734" s="85">
        <v>255</v>
      </c>
      <c r="HD734" s="85">
        <v>255</v>
      </c>
      <c r="HE734" s="85">
        <v>255</v>
      </c>
      <c r="HF734" s="85">
        <v>255</v>
      </c>
      <c r="HG734" s="85">
        <v>255</v>
      </c>
      <c r="HH734" s="85">
        <v>255</v>
      </c>
      <c r="HI734" s="85">
        <v>255</v>
      </c>
      <c r="HJ734" s="85">
        <v>255</v>
      </c>
      <c r="HK734" s="85">
        <v>255</v>
      </c>
      <c r="HL734" s="85">
        <v>255</v>
      </c>
      <c r="HM734" s="85">
        <v>255</v>
      </c>
      <c r="HN734" s="85">
        <v>255</v>
      </c>
      <c r="HO734" s="85">
        <v>255</v>
      </c>
      <c r="HP734" s="85">
        <v>255</v>
      </c>
      <c r="HQ734" s="85">
        <v>255</v>
      </c>
      <c r="HR734" s="85">
        <v>255</v>
      </c>
      <c r="HS734" s="85">
        <v>255</v>
      </c>
      <c r="HT734" s="85">
        <v>255</v>
      </c>
      <c r="HU734" s="85">
        <v>255</v>
      </c>
      <c r="HV734" s="85">
        <v>255</v>
      </c>
      <c r="HW734" s="85">
        <v>255</v>
      </c>
      <c r="HX734" s="85">
        <v>255</v>
      </c>
      <c r="HY734" s="85">
        <v>255</v>
      </c>
      <c r="HZ734" s="85">
        <v>255</v>
      </c>
      <c r="IA734" s="85">
        <v>255</v>
      </c>
      <c r="IB734" s="85">
        <v>255</v>
      </c>
      <c r="IC734" s="85">
        <v>255</v>
      </c>
      <c r="ID734" s="85">
        <v>255</v>
      </c>
      <c r="IE734" s="85">
        <v>255</v>
      </c>
    </row>
    <row r="735" spans="1:239" ht="7.8">
      <c r="A735" s="85">
        <v>255</v>
      </c>
      <c r="B735" s="85">
        <v>255</v>
      </c>
      <c r="C735" s="85">
        <v>255</v>
      </c>
      <c r="D735" s="85">
        <v>255</v>
      </c>
      <c r="E735" s="85">
        <v>255</v>
      </c>
      <c r="F735" s="85">
        <v>255</v>
      </c>
      <c r="G735" s="85">
        <v>255</v>
      </c>
      <c r="H735" s="85">
        <v>255</v>
      </c>
      <c r="I735" s="85">
        <v>255</v>
      </c>
      <c r="J735" s="85">
        <v>255</v>
      </c>
      <c r="K735" s="85">
        <v>255</v>
      </c>
      <c r="L735" s="85">
        <v>255</v>
      </c>
      <c r="M735" s="85">
        <v>255</v>
      </c>
      <c r="N735" s="85">
        <v>255</v>
      </c>
      <c r="O735" s="85">
        <v>255</v>
      </c>
      <c r="P735" s="85">
        <v>255</v>
      </c>
      <c r="Q735" s="85">
        <v>255</v>
      </c>
      <c r="R735" s="85">
        <v>255</v>
      </c>
      <c r="S735" s="85">
        <v>255</v>
      </c>
      <c r="T735" s="85">
        <v>255</v>
      </c>
      <c r="U735" s="85">
        <v>255</v>
      </c>
      <c r="V735" s="85">
        <v>255</v>
      </c>
      <c r="W735" s="85">
        <v>255</v>
      </c>
      <c r="X735" s="85">
        <v>255</v>
      </c>
      <c r="Y735" s="85">
        <v>255</v>
      </c>
      <c r="Z735" s="85">
        <v>255</v>
      </c>
      <c r="AA735" s="85">
        <v>255</v>
      </c>
      <c r="AB735" s="85">
        <v>255</v>
      </c>
      <c r="AC735" s="85">
        <v>255</v>
      </c>
      <c r="AD735" s="85">
        <v>255</v>
      </c>
      <c r="AE735" s="85">
        <v>255</v>
      </c>
      <c r="AF735" s="85">
        <v>255</v>
      </c>
      <c r="AG735" s="85">
        <v>255</v>
      </c>
      <c r="AH735" s="85">
        <v>255</v>
      </c>
      <c r="AI735" s="85">
        <v>255</v>
      </c>
      <c r="AJ735" s="85">
        <v>255</v>
      </c>
      <c r="AK735" s="85">
        <v>255</v>
      </c>
      <c r="AL735" s="85">
        <v>255</v>
      </c>
      <c r="AM735" s="85">
        <v>255</v>
      </c>
      <c r="AN735" s="85">
        <v>255</v>
      </c>
      <c r="AO735" s="85">
        <v>255</v>
      </c>
      <c r="AP735" s="85">
        <v>255</v>
      </c>
      <c r="AQ735" s="85">
        <v>255</v>
      </c>
      <c r="AR735" s="85">
        <v>255</v>
      </c>
      <c r="AS735" s="85">
        <v>255</v>
      </c>
      <c r="AT735" s="85">
        <v>255</v>
      </c>
      <c r="AU735" s="85">
        <v>255</v>
      </c>
      <c r="AV735" s="85">
        <v>255</v>
      </c>
      <c r="AW735" s="85">
        <v>255</v>
      </c>
      <c r="AX735" s="85">
        <v>255</v>
      </c>
      <c r="AY735" s="85">
        <v>255</v>
      </c>
      <c r="AZ735" s="85">
        <v>255</v>
      </c>
      <c r="BA735" s="85">
        <v>255</v>
      </c>
      <c r="BB735" s="85">
        <v>255</v>
      </c>
      <c r="BC735" s="85">
        <v>255</v>
      </c>
      <c r="BD735" s="85">
        <v>255</v>
      </c>
      <c r="BE735" s="85">
        <v>255</v>
      </c>
      <c r="BF735" s="85">
        <v>255</v>
      </c>
      <c r="BG735" s="85">
        <v>255</v>
      </c>
      <c r="BH735" s="85">
        <v>255</v>
      </c>
      <c r="BI735" s="85">
        <v>255</v>
      </c>
      <c r="BJ735" s="85">
        <v>255</v>
      </c>
      <c r="BK735" s="85">
        <v>255</v>
      </c>
      <c r="BL735" s="85">
        <v>255</v>
      </c>
      <c r="BM735" s="85">
        <v>255</v>
      </c>
      <c r="BN735" s="85">
        <v>255</v>
      </c>
      <c r="BO735" s="85">
        <v>255</v>
      </c>
      <c r="BP735" s="85">
        <v>255</v>
      </c>
      <c r="BQ735" s="85">
        <v>255</v>
      </c>
      <c r="BR735" s="85">
        <v>255</v>
      </c>
      <c r="BS735" s="85">
        <v>255</v>
      </c>
      <c r="BT735" s="85">
        <v>255</v>
      </c>
      <c r="BU735" s="85">
        <v>255</v>
      </c>
      <c r="BV735" s="85">
        <v>255</v>
      </c>
      <c r="BW735" s="85">
        <v>255</v>
      </c>
      <c r="BX735" s="85">
        <v>255</v>
      </c>
      <c r="BY735" s="85">
        <v>255</v>
      </c>
      <c r="BZ735" s="85">
        <v>255</v>
      </c>
      <c r="CA735" s="85">
        <v>255</v>
      </c>
      <c r="CB735" s="85">
        <v>255</v>
      </c>
      <c r="CC735" s="85">
        <v>255</v>
      </c>
      <c r="CD735" s="85">
        <v>255</v>
      </c>
      <c r="CE735" s="85">
        <v>255</v>
      </c>
      <c r="CF735" s="85">
        <v>255</v>
      </c>
      <c r="CG735" s="85">
        <v>255</v>
      </c>
      <c r="CH735" s="85">
        <v>255</v>
      </c>
      <c r="CI735" s="85">
        <v>255</v>
      </c>
      <c r="CJ735" s="85">
        <v>255</v>
      </c>
      <c r="CK735" s="85">
        <v>171</v>
      </c>
      <c r="CL735" s="85">
        <v>63</v>
      </c>
      <c r="CM735" s="85">
        <v>16</v>
      </c>
      <c r="CN735" s="85">
        <v>13</v>
      </c>
      <c r="CO735" s="85">
        <v>17</v>
      </c>
      <c r="CP735" s="85">
        <v>18</v>
      </c>
      <c r="CQ735" s="85">
        <v>19</v>
      </c>
      <c r="CR735" s="85">
        <v>17</v>
      </c>
      <c r="CS735" s="85">
        <v>21</v>
      </c>
      <c r="CT735" s="85">
        <v>21</v>
      </c>
      <c r="CU735" s="85">
        <v>21</v>
      </c>
      <c r="CV735" s="85">
        <v>19</v>
      </c>
      <c r="CW735" s="85">
        <v>20</v>
      </c>
      <c r="CX735" s="85">
        <v>19</v>
      </c>
      <c r="CY735" s="85">
        <v>19</v>
      </c>
      <c r="CZ735" s="85">
        <v>20</v>
      </c>
      <c r="DA735" s="85">
        <v>19</v>
      </c>
      <c r="DB735" s="85">
        <v>19</v>
      </c>
      <c r="DC735" s="85">
        <v>20</v>
      </c>
      <c r="DD735" s="85">
        <v>18</v>
      </c>
      <c r="DE735" s="85">
        <v>19</v>
      </c>
      <c r="DF735" s="85">
        <v>20</v>
      </c>
      <c r="DG735" s="85">
        <v>21</v>
      </c>
      <c r="DH735" s="85">
        <v>21</v>
      </c>
      <c r="DI735" s="85">
        <v>21</v>
      </c>
      <c r="DJ735" s="85">
        <v>21</v>
      </c>
      <c r="DK735" s="85">
        <v>21</v>
      </c>
      <c r="DL735" s="85">
        <v>21</v>
      </c>
      <c r="DM735" s="85">
        <v>21</v>
      </c>
      <c r="DN735" s="85">
        <v>21</v>
      </c>
      <c r="DO735" s="85">
        <v>21</v>
      </c>
      <c r="DP735" s="85">
        <v>21</v>
      </c>
      <c r="DQ735" s="85">
        <v>21</v>
      </c>
      <c r="DR735" s="85">
        <v>21</v>
      </c>
      <c r="DS735" s="85">
        <v>20</v>
      </c>
      <c r="DT735" s="85">
        <v>22</v>
      </c>
      <c r="DU735" s="85">
        <v>23</v>
      </c>
      <c r="DV735" s="85">
        <v>23</v>
      </c>
      <c r="DW735" s="85">
        <v>23</v>
      </c>
      <c r="DX735" s="85">
        <v>20</v>
      </c>
      <c r="DY735" s="85">
        <v>21</v>
      </c>
      <c r="DZ735" s="85">
        <v>21</v>
      </c>
      <c r="EA735" s="85">
        <v>21</v>
      </c>
      <c r="EB735" s="85">
        <v>20</v>
      </c>
      <c r="EC735" s="85">
        <v>18</v>
      </c>
      <c r="ED735" s="85">
        <v>18</v>
      </c>
      <c r="EE735" s="85">
        <v>18</v>
      </c>
      <c r="EF735" s="85">
        <v>18</v>
      </c>
      <c r="EG735" s="85">
        <v>18</v>
      </c>
      <c r="EH735" s="85">
        <v>19</v>
      </c>
      <c r="EI735" s="85">
        <v>18</v>
      </c>
      <c r="EJ735" s="85">
        <v>18</v>
      </c>
      <c r="EK735" s="85">
        <v>18</v>
      </c>
      <c r="EL735" s="85">
        <v>19</v>
      </c>
      <c r="EM735" s="85">
        <v>20</v>
      </c>
      <c r="EN735" s="85">
        <v>23</v>
      </c>
      <c r="EO735" s="85">
        <v>20</v>
      </c>
      <c r="EP735" s="85">
        <v>22</v>
      </c>
      <c r="EQ735" s="85">
        <v>19</v>
      </c>
      <c r="ER735" s="85">
        <v>19</v>
      </c>
      <c r="ES735" s="85">
        <v>15</v>
      </c>
      <c r="ET735" s="85">
        <v>17</v>
      </c>
      <c r="EU735" s="85">
        <v>68</v>
      </c>
      <c r="EV735" s="85">
        <v>221</v>
      </c>
      <c r="EW735" s="85">
        <v>255</v>
      </c>
      <c r="EX735" s="85">
        <v>255</v>
      </c>
      <c r="EY735" s="85">
        <v>255</v>
      </c>
      <c r="EZ735" s="85">
        <v>255</v>
      </c>
      <c r="FA735" s="85">
        <v>255</v>
      </c>
      <c r="FB735" s="85">
        <v>255</v>
      </c>
      <c r="FC735" s="85">
        <v>255</v>
      </c>
      <c r="FD735" s="85">
        <v>255</v>
      </c>
      <c r="FE735" s="85">
        <v>255</v>
      </c>
      <c r="FF735" s="85">
        <v>255</v>
      </c>
      <c r="FG735" s="85">
        <v>255</v>
      </c>
      <c r="FH735" s="85">
        <v>255</v>
      </c>
      <c r="FI735" s="85">
        <v>255</v>
      </c>
      <c r="FJ735" s="85">
        <v>255</v>
      </c>
      <c r="FK735" s="85">
        <v>255</v>
      </c>
      <c r="FL735" s="85">
        <v>255</v>
      </c>
      <c r="FM735" s="85">
        <v>255</v>
      </c>
      <c r="FN735" s="85">
        <v>255</v>
      </c>
      <c r="FO735" s="85">
        <v>255</v>
      </c>
      <c r="FP735" s="85">
        <v>255</v>
      </c>
      <c r="FQ735" s="85">
        <v>255</v>
      </c>
      <c r="FR735" s="85">
        <v>255</v>
      </c>
      <c r="FS735" s="85">
        <v>255</v>
      </c>
      <c r="FT735" s="85">
        <v>255</v>
      </c>
      <c r="FU735" s="85">
        <v>255</v>
      </c>
      <c r="FV735" s="85">
        <v>255</v>
      </c>
      <c r="FW735" s="85">
        <v>255</v>
      </c>
      <c r="FX735" s="85">
        <v>255</v>
      </c>
      <c r="FY735" s="85">
        <v>255</v>
      </c>
      <c r="FZ735" s="85">
        <v>255</v>
      </c>
      <c r="GA735" s="85">
        <v>255</v>
      </c>
      <c r="GB735" s="85">
        <v>255</v>
      </c>
      <c r="GC735" s="85">
        <v>255</v>
      </c>
      <c r="GD735" s="85">
        <v>255</v>
      </c>
      <c r="GE735" s="85">
        <v>255</v>
      </c>
      <c r="GF735" s="85">
        <v>255</v>
      </c>
      <c r="GG735" s="85">
        <v>255</v>
      </c>
      <c r="GH735" s="85">
        <v>255</v>
      </c>
      <c r="GI735" s="85">
        <v>255</v>
      </c>
      <c r="GJ735" s="85">
        <v>255</v>
      </c>
      <c r="GK735" s="85">
        <v>255</v>
      </c>
      <c r="GL735" s="85">
        <v>255</v>
      </c>
      <c r="GM735" s="85">
        <v>255</v>
      </c>
      <c r="GN735" s="85">
        <v>255</v>
      </c>
      <c r="GO735" s="85">
        <v>255</v>
      </c>
      <c r="GP735" s="85">
        <v>255</v>
      </c>
      <c r="GQ735" s="85">
        <v>255</v>
      </c>
      <c r="GR735" s="85">
        <v>255</v>
      </c>
      <c r="GS735" s="85">
        <v>255</v>
      </c>
      <c r="GT735" s="85">
        <v>255</v>
      </c>
      <c r="GU735" s="85">
        <v>255</v>
      </c>
      <c r="GV735" s="85">
        <v>255</v>
      </c>
      <c r="GW735" s="85">
        <v>255</v>
      </c>
      <c r="GX735" s="85">
        <v>255</v>
      </c>
      <c r="GY735" s="85">
        <v>255</v>
      </c>
      <c r="GZ735" s="85">
        <v>255</v>
      </c>
      <c r="HA735" s="85">
        <v>255</v>
      </c>
      <c r="HB735" s="85">
        <v>255</v>
      </c>
      <c r="HC735" s="85">
        <v>255</v>
      </c>
      <c r="HD735" s="85">
        <v>255</v>
      </c>
      <c r="HE735" s="85">
        <v>255</v>
      </c>
      <c r="HF735" s="85">
        <v>255</v>
      </c>
      <c r="HG735" s="85">
        <v>255</v>
      </c>
      <c r="HH735" s="85">
        <v>255</v>
      </c>
      <c r="HI735" s="85">
        <v>255</v>
      </c>
      <c r="HJ735" s="85">
        <v>255</v>
      </c>
      <c r="HK735" s="85">
        <v>255</v>
      </c>
      <c r="HL735" s="85">
        <v>255</v>
      </c>
      <c r="HM735" s="85">
        <v>255</v>
      </c>
      <c r="HN735" s="85">
        <v>255</v>
      </c>
      <c r="HO735" s="85">
        <v>255</v>
      </c>
      <c r="HP735" s="85">
        <v>255</v>
      </c>
      <c r="HQ735" s="85">
        <v>255</v>
      </c>
      <c r="HR735" s="85">
        <v>255</v>
      </c>
      <c r="HS735" s="85">
        <v>255</v>
      </c>
      <c r="HT735" s="85">
        <v>255</v>
      </c>
      <c r="HU735" s="85">
        <v>255</v>
      </c>
      <c r="HV735" s="85">
        <v>255</v>
      </c>
      <c r="HW735" s="85">
        <v>255</v>
      </c>
      <c r="HX735" s="85">
        <v>255</v>
      </c>
      <c r="HY735" s="85">
        <v>255</v>
      </c>
      <c r="HZ735" s="85">
        <v>255</v>
      </c>
      <c r="IA735" s="85">
        <v>255</v>
      </c>
      <c r="IB735" s="85">
        <v>255</v>
      </c>
      <c r="IC735" s="85">
        <v>255</v>
      </c>
      <c r="ID735" s="85">
        <v>255</v>
      </c>
      <c r="IE735" s="85">
        <v>255</v>
      </c>
    </row>
    <row r="736" spans="1:239" ht="7.8">
      <c r="A736" s="85">
        <v>255</v>
      </c>
      <c r="B736" s="85">
        <v>255</v>
      </c>
      <c r="C736" s="85">
        <v>255</v>
      </c>
      <c r="D736" s="85">
        <v>255</v>
      </c>
      <c r="E736" s="85">
        <v>255</v>
      </c>
      <c r="F736" s="85">
        <v>255</v>
      </c>
      <c r="G736" s="85">
        <v>255</v>
      </c>
      <c r="H736" s="85">
        <v>255</v>
      </c>
      <c r="I736" s="85">
        <v>255</v>
      </c>
      <c r="J736" s="85">
        <v>255</v>
      </c>
      <c r="K736" s="85">
        <v>255</v>
      </c>
      <c r="L736" s="85">
        <v>255</v>
      </c>
      <c r="M736" s="85">
        <v>255</v>
      </c>
      <c r="N736" s="85">
        <v>255</v>
      </c>
      <c r="O736" s="85">
        <v>255</v>
      </c>
      <c r="P736" s="85">
        <v>255</v>
      </c>
      <c r="Q736" s="85">
        <v>255</v>
      </c>
      <c r="R736" s="85">
        <v>255</v>
      </c>
      <c r="S736" s="85">
        <v>255</v>
      </c>
      <c r="T736" s="85">
        <v>255</v>
      </c>
      <c r="U736" s="85">
        <v>255</v>
      </c>
      <c r="V736" s="85">
        <v>255</v>
      </c>
      <c r="W736" s="85">
        <v>255</v>
      </c>
      <c r="X736" s="85">
        <v>255</v>
      </c>
      <c r="Y736" s="85">
        <v>255</v>
      </c>
      <c r="Z736" s="85">
        <v>255</v>
      </c>
      <c r="AA736" s="85">
        <v>255</v>
      </c>
      <c r="AB736" s="85">
        <v>255</v>
      </c>
      <c r="AC736" s="85">
        <v>255</v>
      </c>
      <c r="AD736" s="85">
        <v>255</v>
      </c>
      <c r="AE736" s="85">
        <v>255</v>
      </c>
      <c r="AF736" s="85">
        <v>255</v>
      </c>
      <c r="AG736" s="85">
        <v>255</v>
      </c>
      <c r="AH736" s="85">
        <v>255</v>
      </c>
      <c r="AI736" s="85">
        <v>255</v>
      </c>
      <c r="AJ736" s="85">
        <v>255</v>
      </c>
      <c r="AK736" s="85">
        <v>255</v>
      </c>
      <c r="AL736" s="85">
        <v>255</v>
      </c>
      <c r="AM736" s="85">
        <v>255</v>
      </c>
      <c r="AN736" s="85">
        <v>255</v>
      </c>
      <c r="AO736" s="85">
        <v>255</v>
      </c>
      <c r="AP736" s="85">
        <v>255</v>
      </c>
      <c r="AQ736" s="85">
        <v>255</v>
      </c>
      <c r="AR736" s="85">
        <v>255</v>
      </c>
      <c r="AS736" s="85">
        <v>255</v>
      </c>
      <c r="AT736" s="85">
        <v>255</v>
      </c>
      <c r="AU736" s="85">
        <v>255</v>
      </c>
      <c r="AV736" s="85">
        <v>255</v>
      </c>
      <c r="AW736" s="85">
        <v>255</v>
      </c>
      <c r="AX736" s="85">
        <v>255</v>
      </c>
      <c r="AY736" s="85">
        <v>255</v>
      </c>
      <c r="AZ736" s="85">
        <v>255</v>
      </c>
      <c r="BA736" s="85">
        <v>255</v>
      </c>
      <c r="BB736" s="85">
        <v>255</v>
      </c>
      <c r="BC736" s="85">
        <v>255</v>
      </c>
      <c r="BD736" s="85">
        <v>255</v>
      </c>
      <c r="BE736" s="85">
        <v>255</v>
      </c>
      <c r="BF736" s="85">
        <v>255</v>
      </c>
      <c r="BG736" s="85">
        <v>255</v>
      </c>
      <c r="BH736" s="85">
        <v>255</v>
      </c>
      <c r="BI736" s="85">
        <v>255</v>
      </c>
      <c r="BJ736" s="85">
        <v>255</v>
      </c>
      <c r="BK736" s="85">
        <v>255</v>
      </c>
      <c r="BL736" s="85">
        <v>255</v>
      </c>
      <c r="BM736" s="85">
        <v>255</v>
      </c>
      <c r="BN736" s="85">
        <v>255</v>
      </c>
      <c r="BO736" s="85">
        <v>255</v>
      </c>
      <c r="BP736" s="85">
        <v>255</v>
      </c>
      <c r="BQ736" s="85">
        <v>255</v>
      </c>
      <c r="BR736" s="85">
        <v>255</v>
      </c>
      <c r="BS736" s="85">
        <v>255</v>
      </c>
      <c r="BT736" s="85">
        <v>255</v>
      </c>
      <c r="BU736" s="85">
        <v>255</v>
      </c>
      <c r="BV736" s="85">
        <v>255</v>
      </c>
      <c r="BW736" s="85">
        <v>255</v>
      </c>
      <c r="BX736" s="85">
        <v>255</v>
      </c>
      <c r="BY736" s="85">
        <v>255</v>
      </c>
      <c r="BZ736" s="85">
        <v>255</v>
      </c>
      <c r="CA736" s="85">
        <v>255</v>
      </c>
      <c r="CB736" s="85">
        <v>255</v>
      </c>
      <c r="CC736" s="85">
        <v>255</v>
      </c>
      <c r="CD736" s="85">
        <v>255</v>
      </c>
      <c r="CE736" s="85">
        <v>255</v>
      </c>
      <c r="CF736" s="85">
        <v>255</v>
      </c>
      <c r="CG736" s="85">
        <v>255</v>
      </c>
      <c r="CH736" s="85">
        <v>255</v>
      </c>
      <c r="CI736" s="85">
        <v>255</v>
      </c>
      <c r="CJ736" s="85">
        <v>255</v>
      </c>
      <c r="CK736" s="85">
        <v>255</v>
      </c>
      <c r="CL736" s="85">
        <v>229</v>
      </c>
      <c r="CM736" s="85">
        <v>128</v>
      </c>
      <c r="CN736" s="85">
        <v>34</v>
      </c>
      <c r="CO736" s="85">
        <v>21</v>
      </c>
      <c r="CP736" s="85">
        <v>17</v>
      </c>
      <c r="CQ736" s="85">
        <v>22</v>
      </c>
      <c r="CR736" s="85">
        <v>23</v>
      </c>
      <c r="CS736" s="85">
        <v>27</v>
      </c>
      <c r="CT736" s="85">
        <v>31</v>
      </c>
      <c r="CU736" s="85">
        <v>32</v>
      </c>
      <c r="CV736" s="85">
        <v>35</v>
      </c>
      <c r="CW736" s="85">
        <v>36</v>
      </c>
      <c r="CX736" s="85">
        <v>36</v>
      </c>
      <c r="CY736" s="85">
        <v>35</v>
      </c>
      <c r="CZ736" s="85">
        <v>36</v>
      </c>
      <c r="DA736" s="85">
        <v>35</v>
      </c>
      <c r="DB736" s="85">
        <v>35</v>
      </c>
      <c r="DC736" s="85">
        <v>36</v>
      </c>
      <c r="DD736" s="85">
        <v>35</v>
      </c>
      <c r="DE736" s="85">
        <v>35</v>
      </c>
      <c r="DF736" s="85">
        <v>35</v>
      </c>
      <c r="DG736" s="85">
        <v>34</v>
      </c>
      <c r="DH736" s="85">
        <v>34</v>
      </c>
      <c r="DI736" s="85">
        <v>33</v>
      </c>
      <c r="DJ736" s="85">
        <v>34</v>
      </c>
      <c r="DK736" s="85">
        <v>33</v>
      </c>
      <c r="DL736" s="85">
        <v>35</v>
      </c>
      <c r="DM736" s="85">
        <v>35</v>
      </c>
      <c r="DN736" s="85">
        <v>35</v>
      </c>
      <c r="DO736" s="85">
        <v>35</v>
      </c>
      <c r="DP736" s="85">
        <v>35</v>
      </c>
      <c r="DQ736" s="85">
        <v>35</v>
      </c>
      <c r="DR736" s="85">
        <v>35</v>
      </c>
      <c r="DS736" s="85">
        <v>35</v>
      </c>
      <c r="DT736" s="85">
        <v>35</v>
      </c>
      <c r="DU736" s="85">
        <v>35</v>
      </c>
      <c r="DV736" s="85">
        <v>35</v>
      </c>
      <c r="DW736" s="85">
        <v>35</v>
      </c>
      <c r="DX736" s="85">
        <v>33</v>
      </c>
      <c r="DY736" s="85">
        <v>35</v>
      </c>
      <c r="DZ736" s="85">
        <v>37</v>
      </c>
      <c r="EA736" s="85">
        <v>35</v>
      </c>
      <c r="EB736" s="85">
        <v>36</v>
      </c>
      <c r="EC736" s="85">
        <v>36</v>
      </c>
      <c r="ED736" s="85">
        <v>36</v>
      </c>
      <c r="EE736" s="85">
        <v>37</v>
      </c>
      <c r="EF736" s="85">
        <v>36</v>
      </c>
      <c r="EG736" s="85">
        <v>35</v>
      </c>
      <c r="EH736" s="85">
        <v>36</v>
      </c>
      <c r="EI736" s="85">
        <v>36</v>
      </c>
      <c r="EJ736" s="85">
        <v>36</v>
      </c>
      <c r="EK736" s="85">
        <v>36</v>
      </c>
      <c r="EL736" s="85">
        <v>35</v>
      </c>
      <c r="EM736" s="85">
        <v>33</v>
      </c>
      <c r="EN736" s="85">
        <v>31</v>
      </c>
      <c r="EO736" s="85">
        <v>31</v>
      </c>
      <c r="EP736" s="85">
        <v>25</v>
      </c>
      <c r="EQ736" s="85">
        <v>20</v>
      </c>
      <c r="ER736" s="85">
        <v>15</v>
      </c>
      <c r="ES736" s="85">
        <v>32</v>
      </c>
      <c r="ET736" s="85">
        <v>116</v>
      </c>
      <c r="EU736" s="85">
        <v>230</v>
      </c>
      <c r="EV736" s="85">
        <v>255</v>
      </c>
      <c r="EW736" s="85">
        <v>255</v>
      </c>
      <c r="EX736" s="85">
        <v>255</v>
      </c>
      <c r="EY736" s="85">
        <v>255</v>
      </c>
      <c r="EZ736" s="85">
        <v>255</v>
      </c>
      <c r="FA736" s="85">
        <v>255</v>
      </c>
      <c r="FB736" s="85">
        <v>255</v>
      </c>
      <c r="FC736" s="85">
        <v>255</v>
      </c>
      <c r="FD736" s="85">
        <v>255</v>
      </c>
      <c r="FE736" s="85">
        <v>255</v>
      </c>
      <c r="FF736" s="85">
        <v>255</v>
      </c>
      <c r="FG736" s="85">
        <v>255</v>
      </c>
      <c r="FH736" s="85">
        <v>255</v>
      </c>
      <c r="FI736" s="85">
        <v>255</v>
      </c>
      <c r="FJ736" s="85">
        <v>255</v>
      </c>
      <c r="FK736" s="85">
        <v>255</v>
      </c>
      <c r="FL736" s="85">
        <v>255</v>
      </c>
      <c r="FM736" s="85">
        <v>255</v>
      </c>
      <c r="FN736" s="85">
        <v>255</v>
      </c>
      <c r="FO736" s="85">
        <v>255</v>
      </c>
      <c r="FP736" s="85">
        <v>255</v>
      </c>
      <c r="FQ736" s="85">
        <v>255</v>
      </c>
      <c r="FR736" s="85">
        <v>255</v>
      </c>
      <c r="FS736" s="85">
        <v>255</v>
      </c>
      <c r="FT736" s="85">
        <v>255</v>
      </c>
      <c r="FU736" s="85">
        <v>255</v>
      </c>
      <c r="FV736" s="85">
        <v>255</v>
      </c>
      <c r="FW736" s="85">
        <v>255</v>
      </c>
      <c r="FX736" s="85">
        <v>255</v>
      </c>
      <c r="FY736" s="85">
        <v>255</v>
      </c>
      <c r="FZ736" s="85">
        <v>255</v>
      </c>
      <c r="GA736" s="85">
        <v>255</v>
      </c>
      <c r="GB736" s="85">
        <v>255</v>
      </c>
      <c r="GC736" s="85">
        <v>255</v>
      </c>
      <c r="GD736" s="85">
        <v>255</v>
      </c>
      <c r="GE736" s="85">
        <v>255</v>
      </c>
      <c r="GF736" s="85">
        <v>255</v>
      </c>
      <c r="GG736" s="85">
        <v>255</v>
      </c>
      <c r="GH736" s="85">
        <v>255</v>
      </c>
      <c r="GI736" s="85">
        <v>255</v>
      </c>
      <c r="GJ736" s="85">
        <v>255</v>
      </c>
      <c r="GK736" s="85">
        <v>255</v>
      </c>
      <c r="GL736" s="85">
        <v>255</v>
      </c>
      <c r="GM736" s="85">
        <v>255</v>
      </c>
      <c r="GN736" s="85">
        <v>255</v>
      </c>
      <c r="GO736" s="85">
        <v>255</v>
      </c>
      <c r="GP736" s="85">
        <v>255</v>
      </c>
      <c r="GQ736" s="85">
        <v>255</v>
      </c>
      <c r="GR736" s="85">
        <v>255</v>
      </c>
      <c r="GS736" s="85">
        <v>255</v>
      </c>
      <c r="GT736" s="85">
        <v>255</v>
      </c>
      <c r="GU736" s="85">
        <v>255</v>
      </c>
      <c r="GV736" s="85">
        <v>255</v>
      </c>
      <c r="GW736" s="85">
        <v>255</v>
      </c>
      <c r="GX736" s="85">
        <v>255</v>
      </c>
      <c r="GY736" s="85">
        <v>255</v>
      </c>
      <c r="GZ736" s="85">
        <v>255</v>
      </c>
      <c r="HA736" s="85">
        <v>255</v>
      </c>
      <c r="HB736" s="85">
        <v>255</v>
      </c>
      <c r="HC736" s="85">
        <v>255</v>
      </c>
      <c r="HD736" s="85">
        <v>255</v>
      </c>
      <c r="HE736" s="85">
        <v>255</v>
      </c>
      <c r="HF736" s="85">
        <v>255</v>
      </c>
      <c r="HG736" s="85">
        <v>255</v>
      </c>
      <c r="HH736" s="85">
        <v>255</v>
      </c>
      <c r="HI736" s="85">
        <v>255</v>
      </c>
      <c r="HJ736" s="85">
        <v>255</v>
      </c>
      <c r="HK736" s="85">
        <v>255</v>
      </c>
      <c r="HL736" s="85">
        <v>255</v>
      </c>
      <c r="HM736" s="85">
        <v>255</v>
      </c>
      <c r="HN736" s="85">
        <v>255</v>
      </c>
      <c r="HO736" s="85">
        <v>255</v>
      </c>
      <c r="HP736" s="85">
        <v>255</v>
      </c>
      <c r="HQ736" s="85">
        <v>255</v>
      </c>
      <c r="HR736" s="85">
        <v>255</v>
      </c>
      <c r="HS736" s="85">
        <v>255</v>
      </c>
      <c r="HT736" s="85">
        <v>255</v>
      </c>
      <c r="HU736" s="85">
        <v>255</v>
      </c>
      <c r="HV736" s="85">
        <v>255</v>
      </c>
      <c r="HW736" s="85">
        <v>255</v>
      </c>
      <c r="HX736" s="85">
        <v>255</v>
      </c>
      <c r="HY736" s="85">
        <v>255</v>
      </c>
      <c r="HZ736" s="85">
        <v>255</v>
      </c>
      <c r="IA736" s="85">
        <v>255</v>
      </c>
      <c r="IB736" s="85">
        <v>255</v>
      </c>
      <c r="IC736" s="85">
        <v>255</v>
      </c>
      <c r="ID736" s="85">
        <v>255</v>
      </c>
      <c r="IE736" s="85">
        <v>255</v>
      </c>
    </row>
    <row r="737" spans="1:239" ht="7.8">
      <c r="A737" s="85">
        <v>255</v>
      </c>
      <c r="B737" s="85">
        <v>255</v>
      </c>
      <c r="C737" s="85">
        <v>255</v>
      </c>
      <c r="D737" s="85">
        <v>255</v>
      </c>
      <c r="E737" s="85">
        <v>255</v>
      </c>
      <c r="F737" s="85">
        <v>255</v>
      </c>
      <c r="G737" s="85">
        <v>255</v>
      </c>
      <c r="H737" s="85">
        <v>255</v>
      </c>
      <c r="I737" s="85">
        <v>255</v>
      </c>
      <c r="J737" s="85">
        <v>255</v>
      </c>
      <c r="K737" s="85">
        <v>255</v>
      </c>
      <c r="L737" s="85">
        <v>255</v>
      </c>
      <c r="M737" s="85">
        <v>255</v>
      </c>
      <c r="N737" s="85">
        <v>255</v>
      </c>
      <c r="O737" s="85">
        <v>255</v>
      </c>
      <c r="P737" s="85">
        <v>255</v>
      </c>
      <c r="Q737" s="85">
        <v>255</v>
      </c>
      <c r="R737" s="85">
        <v>255</v>
      </c>
      <c r="S737" s="85">
        <v>255</v>
      </c>
      <c r="T737" s="85">
        <v>255</v>
      </c>
      <c r="U737" s="85">
        <v>255</v>
      </c>
      <c r="V737" s="85">
        <v>255</v>
      </c>
      <c r="W737" s="85">
        <v>255</v>
      </c>
      <c r="X737" s="85">
        <v>255</v>
      </c>
      <c r="Y737" s="85">
        <v>255</v>
      </c>
      <c r="Z737" s="85">
        <v>255</v>
      </c>
      <c r="AA737" s="85">
        <v>255</v>
      </c>
      <c r="AB737" s="85">
        <v>255</v>
      </c>
      <c r="AC737" s="85">
        <v>255</v>
      </c>
      <c r="AD737" s="85">
        <v>255</v>
      </c>
      <c r="AE737" s="85">
        <v>255</v>
      </c>
      <c r="AF737" s="85">
        <v>255</v>
      </c>
      <c r="AG737" s="85">
        <v>255</v>
      </c>
      <c r="AH737" s="85">
        <v>255</v>
      </c>
      <c r="AI737" s="85">
        <v>255</v>
      </c>
      <c r="AJ737" s="85">
        <v>255</v>
      </c>
      <c r="AK737" s="85">
        <v>255</v>
      </c>
      <c r="AL737" s="85">
        <v>255</v>
      </c>
      <c r="AM737" s="85">
        <v>255</v>
      </c>
      <c r="AN737" s="85">
        <v>255</v>
      </c>
      <c r="AO737" s="85">
        <v>255</v>
      </c>
      <c r="AP737" s="85">
        <v>255</v>
      </c>
      <c r="AQ737" s="85">
        <v>255</v>
      </c>
      <c r="AR737" s="85">
        <v>255</v>
      </c>
      <c r="AS737" s="85">
        <v>255</v>
      </c>
      <c r="AT737" s="85">
        <v>255</v>
      </c>
      <c r="AU737" s="85">
        <v>255</v>
      </c>
      <c r="AV737" s="85">
        <v>255</v>
      </c>
      <c r="AW737" s="85">
        <v>255</v>
      </c>
      <c r="AX737" s="85">
        <v>255</v>
      </c>
      <c r="AY737" s="85">
        <v>255</v>
      </c>
      <c r="AZ737" s="85">
        <v>255</v>
      </c>
      <c r="BA737" s="85">
        <v>255</v>
      </c>
      <c r="BB737" s="85">
        <v>255</v>
      </c>
      <c r="BC737" s="85">
        <v>255</v>
      </c>
      <c r="BD737" s="85">
        <v>255</v>
      </c>
      <c r="BE737" s="85">
        <v>255</v>
      </c>
      <c r="BF737" s="85">
        <v>255</v>
      </c>
      <c r="BG737" s="85">
        <v>255</v>
      </c>
      <c r="BH737" s="85">
        <v>255</v>
      </c>
      <c r="BI737" s="85">
        <v>255</v>
      </c>
      <c r="BJ737" s="85">
        <v>255</v>
      </c>
      <c r="BK737" s="85">
        <v>255</v>
      </c>
      <c r="BL737" s="85">
        <v>255</v>
      </c>
      <c r="BM737" s="85">
        <v>255</v>
      </c>
      <c r="BN737" s="85">
        <v>255</v>
      </c>
      <c r="BO737" s="85">
        <v>255</v>
      </c>
      <c r="BP737" s="85">
        <v>255</v>
      </c>
      <c r="BQ737" s="85">
        <v>255</v>
      </c>
      <c r="BR737" s="85">
        <v>255</v>
      </c>
      <c r="BS737" s="85">
        <v>255</v>
      </c>
      <c r="BT737" s="85">
        <v>255</v>
      </c>
      <c r="BU737" s="85">
        <v>255</v>
      </c>
      <c r="BV737" s="85">
        <v>255</v>
      </c>
      <c r="BW737" s="85">
        <v>255</v>
      </c>
      <c r="BX737" s="85">
        <v>255</v>
      </c>
      <c r="BY737" s="85">
        <v>255</v>
      </c>
      <c r="BZ737" s="85">
        <v>255</v>
      </c>
      <c r="CA737" s="85">
        <v>255</v>
      </c>
      <c r="CB737" s="85">
        <v>255</v>
      </c>
      <c r="CC737" s="85">
        <v>255</v>
      </c>
      <c r="CD737" s="85">
        <v>255</v>
      </c>
      <c r="CE737" s="85">
        <v>255</v>
      </c>
      <c r="CF737" s="85">
        <v>255</v>
      </c>
      <c r="CG737" s="85">
        <v>255</v>
      </c>
      <c r="CH737" s="85">
        <v>255</v>
      </c>
      <c r="CI737" s="85">
        <v>255</v>
      </c>
      <c r="CJ737" s="85">
        <v>255</v>
      </c>
      <c r="CK737" s="85">
        <v>255</v>
      </c>
      <c r="CL737" s="85">
        <v>228</v>
      </c>
      <c r="CM737" s="85">
        <v>125</v>
      </c>
      <c r="CN737" s="85">
        <v>29</v>
      </c>
      <c r="CO737" s="85">
        <v>14</v>
      </c>
      <c r="CP737" s="85">
        <v>10</v>
      </c>
      <c r="CQ737" s="85">
        <v>13</v>
      </c>
      <c r="CR737" s="85">
        <v>14</v>
      </c>
      <c r="CS737" s="85">
        <v>17</v>
      </c>
      <c r="CT737" s="85">
        <v>19</v>
      </c>
      <c r="CU737" s="85">
        <v>21</v>
      </c>
      <c r="CV737" s="85">
        <v>23</v>
      </c>
      <c r="CW737" s="85">
        <v>26</v>
      </c>
      <c r="CX737" s="85">
        <v>23</v>
      </c>
      <c r="CY737" s="85">
        <v>23</v>
      </c>
      <c r="CZ737" s="85">
        <v>23</v>
      </c>
      <c r="DA737" s="85">
        <v>23</v>
      </c>
      <c r="DB737" s="85">
        <v>24</v>
      </c>
      <c r="DC737" s="85">
        <v>25</v>
      </c>
      <c r="DD737" s="85">
        <v>26</v>
      </c>
      <c r="DE737" s="85">
        <v>26</v>
      </c>
      <c r="DF737" s="85">
        <v>26</v>
      </c>
      <c r="DG737" s="85">
        <v>26</v>
      </c>
      <c r="DH737" s="85">
        <v>26</v>
      </c>
      <c r="DI737" s="85">
        <v>27</v>
      </c>
      <c r="DJ737" s="85">
        <v>27</v>
      </c>
      <c r="DK737" s="85">
        <v>27</v>
      </c>
      <c r="DL737" s="85">
        <v>26</v>
      </c>
      <c r="DM737" s="85">
        <v>25</v>
      </c>
      <c r="DN737" s="85">
        <v>26</v>
      </c>
      <c r="DO737" s="85">
        <v>26</v>
      </c>
      <c r="DP737" s="85">
        <v>26</v>
      </c>
      <c r="DQ737" s="85">
        <v>26</v>
      </c>
      <c r="DR737" s="85">
        <v>26</v>
      </c>
      <c r="DS737" s="85">
        <v>26</v>
      </c>
      <c r="DT737" s="85">
        <v>25</v>
      </c>
      <c r="DU737" s="85">
        <v>24</v>
      </c>
      <c r="DV737" s="85">
        <v>24</v>
      </c>
      <c r="DW737" s="85">
        <v>24</v>
      </c>
      <c r="DX737" s="85">
        <v>27</v>
      </c>
      <c r="DY737" s="85">
        <v>26</v>
      </c>
      <c r="DZ737" s="85">
        <v>24</v>
      </c>
      <c r="EA737" s="85">
        <v>25</v>
      </c>
      <c r="EB737" s="85">
        <v>25</v>
      </c>
      <c r="EC737" s="85">
        <v>24</v>
      </c>
      <c r="ED737" s="85">
        <v>25</v>
      </c>
      <c r="EE737" s="85">
        <v>25</v>
      </c>
      <c r="EF737" s="85">
        <v>24</v>
      </c>
      <c r="EG737" s="85">
        <v>24</v>
      </c>
      <c r="EH737" s="85">
        <v>25</v>
      </c>
      <c r="EI737" s="85">
        <v>24</v>
      </c>
      <c r="EJ737" s="85">
        <v>24</v>
      </c>
      <c r="EK737" s="85">
        <v>23</v>
      </c>
      <c r="EL737" s="85">
        <v>24</v>
      </c>
      <c r="EM737" s="85">
        <v>25</v>
      </c>
      <c r="EN737" s="85">
        <v>23</v>
      </c>
      <c r="EO737" s="85">
        <v>22</v>
      </c>
      <c r="EP737" s="85">
        <v>17</v>
      </c>
      <c r="EQ737" s="85">
        <v>12</v>
      </c>
      <c r="ER737" s="85">
        <v>9</v>
      </c>
      <c r="ES737" s="85">
        <v>26</v>
      </c>
      <c r="ET737" s="85">
        <v>112</v>
      </c>
      <c r="EU737" s="85">
        <v>228</v>
      </c>
      <c r="EV737" s="85">
        <v>255</v>
      </c>
      <c r="EW737" s="85">
        <v>255</v>
      </c>
      <c r="EX737" s="85">
        <v>255</v>
      </c>
      <c r="EY737" s="85">
        <v>255</v>
      </c>
      <c r="EZ737" s="85">
        <v>255</v>
      </c>
      <c r="FA737" s="85">
        <v>255</v>
      </c>
      <c r="FB737" s="85">
        <v>255</v>
      </c>
      <c r="FC737" s="85">
        <v>255</v>
      </c>
      <c r="FD737" s="85">
        <v>255</v>
      </c>
      <c r="FE737" s="85">
        <v>255</v>
      </c>
      <c r="FF737" s="85">
        <v>255</v>
      </c>
      <c r="FG737" s="85">
        <v>255</v>
      </c>
      <c r="FH737" s="85">
        <v>255</v>
      </c>
      <c r="FI737" s="85">
        <v>255</v>
      </c>
      <c r="FJ737" s="85">
        <v>255</v>
      </c>
      <c r="FK737" s="85">
        <v>255</v>
      </c>
      <c r="FL737" s="85">
        <v>255</v>
      </c>
      <c r="FM737" s="85">
        <v>255</v>
      </c>
      <c r="FN737" s="85">
        <v>255</v>
      </c>
      <c r="FO737" s="85">
        <v>255</v>
      </c>
      <c r="FP737" s="85">
        <v>255</v>
      </c>
      <c r="FQ737" s="85">
        <v>255</v>
      </c>
      <c r="FR737" s="85">
        <v>255</v>
      </c>
      <c r="FS737" s="85">
        <v>255</v>
      </c>
      <c r="FT737" s="85">
        <v>255</v>
      </c>
      <c r="FU737" s="85">
        <v>255</v>
      </c>
      <c r="FV737" s="85">
        <v>255</v>
      </c>
      <c r="FW737" s="85">
        <v>255</v>
      </c>
      <c r="FX737" s="85">
        <v>255</v>
      </c>
      <c r="FY737" s="85">
        <v>255</v>
      </c>
      <c r="FZ737" s="85">
        <v>255</v>
      </c>
      <c r="GA737" s="85">
        <v>255</v>
      </c>
      <c r="GB737" s="85">
        <v>255</v>
      </c>
      <c r="GC737" s="85">
        <v>255</v>
      </c>
      <c r="GD737" s="85">
        <v>255</v>
      </c>
      <c r="GE737" s="85">
        <v>255</v>
      </c>
      <c r="GF737" s="85">
        <v>255</v>
      </c>
      <c r="GG737" s="85">
        <v>255</v>
      </c>
      <c r="GH737" s="85">
        <v>255</v>
      </c>
      <c r="GI737" s="85">
        <v>255</v>
      </c>
      <c r="GJ737" s="85">
        <v>255</v>
      </c>
      <c r="GK737" s="85">
        <v>255</v>
      </c>
      <c r="GL737" s="85">
        <v>255</v>
      </c>
      <c r="GM737" s="85">
        <v>255</v>
      </c>
      <c r="GN737" s="85">
        <v>255</v>
      </c>
      <c r="GO737" s="85">
        <v>255</v>
      </c>
      <c r="GP737" s="85">
        <v>255</v>
      </c>
      <c r="GQ737" s="85">
        <v>255</v>
      </c>
      <c r="GR737" s="85">
        <v>255</v>
      </c>
      <c r="GS737" s="85">
        <v>255</v>
      </c>
      <c r="GT737" s="85">
        <v>255</v>
      </c>
      <c r="GU737" s="85">
        <v>255</v>
      </c>
      <c r="GV737" s="85">
        <v>255</v>
      </c>
      <c r="GW737" s="85">
        <v>255</v>
      </c>
      <c r="GX737" s="85">
        <v>255</v>
      </c>
      <c r="GY737" s="85">
        <v>255</v>
      </c>
      <c r="GZ737" s="85">
        <v>255</v>
      </c>
      <c r="HA737" s="85">
        <v>255</v>
      </c>
      <c r="HB737" s="85">
        <v>255</v>
      </c>
      <c r="HC737" s="85">
        <v>255</v>
      </c>
      <c r="HD737" s="85">
        <v>255</v>
      </c>
      <c r="HE737" s="85">
        <v>255</v>
      </c>
      <c r="HF737" s="85">
        <v>255</v>
      </c>
      <c r="HG737" s="85">
        <v>255</v>
      </c>
      <c r="HH737" s="85">
        <v>255</v>
      </c>
      <c r="HI737" s="85">
        <v>255</v>
      </c>
      <c r="HJ737" s="85">
        <v>255</v>
      </c>
      <c r="HK737" s="85">
        <v>255</v>
      </c>
      <c r="HL737" s="85">
        <v>255</v>
      </c>
      <c r="HM737" s="85">
        <v>255</v>
      </c>
      <c r="HN737" s="85">
        <v>255</v>
      </c>
      <c r="HO737" s="85">
        <v>255</v>
      </c>
      <c r="HP737" s="85">
        <v>255</v>
      </c>
      <c r="HQ737" s="85">
        <v>255</v>
      </c>
      <c r="HR737" s="85">
        <v>255</v>
      </c>
      <c r="HS737" s="85">
        <v>255</v>
      </c>
      <c r="HT737" s="85">
        <v>255</v>
      </c>
      <c r="HU737" s="85">
        <v>255</v>
      </c>
      <c r="HV737" s="85">
        <v>255</v>
      </c>
      <c r="HW737" s="85">
        <v>255</v>
      </c>
      <c r="HX737" s="85">
        <v>255</v>
      </c>
      <c r="HY737" s="85">
        <v>255</v>
      </c>
      <c r="HZ737" s="85">
        <v>255</v>
      </c>
      <c r="IA737" s="85">
        <v>255</v>
      </c>
      <c r="IB737" s="85">
        <v>255</v>
      </c>
      <c r="IC737" s="85">
        <v>255</v>
      </c>
      <c r="ID737" s="85">
        <v>255</v>
      </c>
      <c r="IE737" s="85">
        <v>255</v>
      </c>
    </row>
    <row r="738" spans="1:239" ht="7.8">
      <c r="A738" s="85">
        <v>255</v>
      </c>
      <c r="B738" s="85">
        <v>255</v>
      </c>
      <c r="C738" s="85">
        <v>255</v>
      </c>
      <c r="D738" s="85">
        <v>255</v>
      </c>
      <c r="E738" s="85">
        <v>255</v>
      </c>
      <c r="F738" s="85">
        <v>255</v>
      </c>
      <c r="G738" s="85">
        <v>255</v>
      </c>
      <c r="H738" s="85">
        <v>255</v>
      </c>
      <c r="I738" s="85">
        <v>255</v>
      </c>
      <c r="J738" s="85">
        <v>255</v>
      </c>
      <c r="K738" s="85">
        <v>255</v>
      </c>
      <c r="L738" s="85">
        <v>255</v>
      </c>
      <c r="M738" s="85">
        <v>255</v>
      </c>
      <c r="N738" s="85">
        <v>255</v>
      </c>
      <c r="O738" s="85">
        <v>255</v>
      </c>
      <c r="P738" s="85">
        <v>255</v>
      </c>
      <c r="Q738" s="85">
        <v>255</v>
      </c>
      <c r="R738" s="85">
        <v>255</v>
      </c>
      <c r="S738" s="85">
        <v>255</v>
      </c>
      <c r="T738" s="85">
        <v>255</v>
      </c>
      <c r="U738" s="85">
        <v>255</v>
      </c>
      <c r="V738" s="85">
        <v>255</v>
      </c>
      <c r="W738" s="85">
        <v>255</v>
      </c>
      <c r="X738" s="85">
        <v>255</v>
      </c>
      <c r="Y738" s="85">
        <v>255</v>
      </c>
      <c r="Z738" s="85">
        <v>255</v>
      </c>
      <c r="AA738" s="85">
        <v>255</v>
      </c>
      <c r="AB738" s="85">
        <v>255</v>
      </c>
      <c r="AC738" s="85">
        <v>255</v>
      </c>
      <c r="AD738" s="85">
        <v>255</v>
      </c>
      <c r="AE738" s="85">
        <v>255</v>
      </c>
      <c r="AF738" s="85">
        <v>255</v>
      </c>
      <c r="AG738" s="85">
        <v>255</v>
      </c>
      <c r="AH738" s="85">
        <v>255</v>
      </c>
      <c r="AI738" s="85">
        <v>255</v>
      </c>
      <c r="AJ738" s="85">
        <v>255</v>
      </c>
      <c r="AK738" s="85">
        <v>255</v>
      </c>
      <c r="AL738" s="85">
        <v>255</v>
      </c>
      <c r="AM738" s="85">
        <v>255</v>
      </c>
      <c r="AN738" s="85">
        <v>255</v>
      </c>
      <c r="AO738" s="85">
        <v>255</v>
      </c>
      <c r="AP738" s="85">
        <v>255</v>
      </c>
      <c r="AQ738" s="85">
        <v>255</v>
      </c>
      <c r="AR738" s="85">
        <v>255</v>
      </c>
      <c r="AS738" s="85">
        <v>255</v>
      </c>
      <c r="AT738" s="85">
        <v>255</v>
      </c>
      <c r="AU738" s="85">
        <v>255</v>
      </c>
      <c r="AV738" s="85">
        <v>255</v>
      </c>
      <c r="AW738" s="85">
        <v>255</v>
      </c>
      <c r="AX738" s="85">
        <v>255</v>
      </c>
      <c r="AY738" s="85">
        <v>255</v>
      </c>
      <c r="AZ738" s="85">
        <v>255</v>
      </c>
      <c r="BA738" s="85">
        <v>255</v>
      </c>
      <c r="BB738" s="85">
        <v>255</v>
      </c>
      <c r="BC738" s="85">
        <v>255</v>
      </c>
      <c r="BD738" s="85">
        <v>255</v>
      </c>
      <c r="BE738" s="85">
        <v>255</v>
      </c>
      <c r="BF738" s="85">
        <v>255</v>
      </c>
      <c r="BG738" s="85">
        <v>255</v>
      </c>
      <c r="BH738" s="85">
        <v>255</v>
      </c>
      <c r="BI738" s="85">
        <v>255</v>
      </c>
      <c r="BJ738" s="85">
        <v>255</v>
      </c>
      <c r="BK738" s="85">
        <v>255</v>
      </c>
      <c r="BL738" s="85">
        <v>255</v>
      </c>
      <c r="BM738" s="85">
        <v>255</v>
      </c>
      <c r="BN738" s="85">
        <v>255</v>
      </c>
      <c r="BO738" s="85">
        <v>255</v>
      </c>
      <c r="BP738" s="85">
        <v>255</v>
      </c>
      <c r="BQ738" s="85">
        <v>255</v>
      </c>
      <c r="BR738" s="85">
        <v>255</v>
      </c>
      <c r="BS738" s="85">
        <v>255</v>
      </c>
      <c r="BT738" s="85">
        <v>255</v>
      </c>
      <c r="BU738" s="85">
        <v>255</v>
      </c>
      <c r="BV738" s="85">
        <v>255</v>
      </c>
      <c r="BW738" s="85">
        <v>255</v>
      </c>
      <c r="BX738" s="85">
        <v>255</v>
      </c>
      <c r="BY738" s="85">
        <v>255</v>
      </c>
      <c r="BZ738" s="85">
        <v>255</v>
      </c>
      <c r="CA738" s="85">
        <v>255</v>
      </c>
      <c r="CB738" s="85">
        <v>255</v>
      </c>
      <c r="CC738" s="85">
        <v>255</v>
      </c>
      <c r="CD738" s="85">
        <v>255</v>
      </c>
      <c r="CE738" s="85">
        <v>255</v>
      </c>
      <c r="CF738" s="85">
        <v>255</v>
      </c>
      <c r="CG738" s="85">
        <v>255</v>
      </c>
      <c r="CH738" s="85">
        <v>255</v>
      </c>
      <c r="CI738" s="85">
        <v>255</v>
      </c>
      <c r="CJ738" s="85">
        <v>255</v>
      </c>
      <c r="CK738" s="85">
        <v>255</v>
      </c>
      <c r="CL738" s="85">
        <v>227</v>
      </c>
      <c r="CM738" s="85">
        <v>123</v>
      </c>
      <c r="CN738" s="85">
        <v>26</v>
      </c>
      <c r="CO738" s="85">
        <v>10</v>
      </c>
      <c r="CP738" s="85">
        <v>6</v>
      </c>
      <c r="CQ738" s="85">
        <v>8</v>
      </c>
      <c r="CR738" s="85">
        <v>10</v>
      </c>
      <c r="CS738" s="85">
        <v>15</v>
      </c>
      <c r="CT738" s="85">
        <v>16</v>
      </c>
      <c r="CU738" s="85">
        <v>17</v>
      </c>
      <c r="CV738" s="85">
        <v>21</v>
      </c>
      <c r="CW738" s="85">
        <v>22</v>
      </c>
      <c r="CX738" s="85">
        <v>22</v>
      </c>
      <c r="CY738" s="85">
        <v>21</v>
      </c>
      <c r="CZ738" s="85">
        <v>22</v>
      </c>
      <c r="DA738" s="85">
        <v>22</v>
      </c>
      <c r="DB738" s="85">
        <v>22</v>
      </c>
      <c r="DC738" s="85">
        <v>21</v>
      </c>
      <c r="DD738" s="85">
        <v>20</v>
      </c>
      <c r="DE738" s="85">
        <v>22</v>
      </c>
      <c r="DF738" s="85">
        <v>20</v>
      </c>
      <c r="DG738" s="85">
        <v>20</v>
      </c>
      <c r="DH738" s="85">
        <v>21</v>
      </c>
      <c r="DI738" s="85">
        <v>21</v>
      </c>
      <c r="DJ738" s="85">
        <v>21</v>
      </c>
      <c r="DK738" s="85">
        <v>21</v>
      </c>
      <c r="DL738" s="85">
        <v>21</v>
      </c>
      <c r="DM738" s="85">
        <v>21</v>
      </c>
      <c r="DN738" s="85">
        <v>21</v>
      </c>
      <c r="DO738" s="85">
        <v>21</v>
      </c>
      <c r="DP738" s="85">
        <v>21</v>
      </c>
      <c r="DQ738" s="85">
        <v>21</v>
      </c>
      <c r="DR738" s="85">
        <v>21</v>
      </c>
      <c r="DS738" s="85">
        <v>20</v>
      </c>
      <c r="DT738" s="85">
        <v>21</v>
      </c>
      <c r="DU738" s="85">
        <v>22</v>
      </c>
      <c r="DV738" s="85">
        <v>23</v>
      </c>
      <c r="DW738" s="85">
        <v>23</v>
      </c>
      <c r="DX738" s="85">
        <v>20</v>
      </c>
      <c r="DY738" s="85">
        <v>21</v>
      </c>
      <c r="DZ738" s="85">
        <v>20</v>
      </c>
      <c r="EA738" s="85">
        <v>21</v>
      </c>
      <c r="EB738" s="85">
        <v>21</v>
      </c>
      <c r="EC738" s="85">
        <v>20</v>
      </c>
      <c r="ED738" s="85">
        <v>20</v>
      </c>
      <c r="EE738" s="85">
        <v>20</v>
      </c>
      <c r="EF738" s="85">
        <v>20</v>
      </c>
      <c r="EG738" s="85">
        <v>19</v>
      </c>
      <c r="EH738" s="85">
        <v>21</v>
      </c>
      <c r="EI738" s="85">
        <v>18</v>
      </c>
      <c r="EJ738" s="85">
        <v>18</v>
      </c>
      <c r="EK738" s="85">
        <v>19</v>
      </c>
      <c r="EL738" s="85">
        <v>19</v>
      </c>
      <c r="EM738" s="85">
        <v>20</v>
      </c>
      <c r="EN738" s="85">
        <v>19</v>
      </c>
      <c r="EO738" s="85">
        <v>19</v>
      </c>
      <c r="EP738" s="85">
        <v>13</v>
      </c>
      <c r="EQ738" s="85">
        <v>9</v>
      </c>
      <c r="ER738" s="85">
        <v>5</v>
      </c>
      <c r="ES738" s="85">
        <v>23</v>
      </c>
      <c r="ET738" s="85">
        <v>109</v>
      </c>
      <c r="EU738" s="85">
        <v>227</v>
      </c>
      <c r="EV738" s="85">
        <v>255</v>
      </c>
      <c r="EW738" s="85">
        <v>255</v>
      </c>
      <c r="EX738" s="85">
        <v>255</v>
      </c>
      <c r="EY738" s="85">
        <v>255</v>
      </c>
      <c r="EZ738" s="85">
        <v>255</v>
      </c>
      <c r="FA738" s="85">
        <v>255</v>
      </c>
      <c r="FB738" s="85">
        <v>255</v>
      </c>
      <c r="FC738" s="85">
        <v>255</v>
      </c>
      <c r="FD738" s="85">
        <v>255</v>
      </c>
      <c r="FE738" s="85">
        <v>255</v>
      </c>
      <c r="FF738" s="85">
        <v>255</v>
      </c>
      <c r="FG738" s="85">
        <v>255</v>
      </c>
      <c r="FH738" s="85">
        <v>255</v>
      </c>
      <c r="FI738" s="85">
        <v>255</v>
      </c>
      <c r="FJ738" s="85">
        <v>255</v>
      </c>
      <c r="FK738" s="85">
        <v>255</v>
      </c>
      <c r="FL738" s="85">
        <v>255</v>
      </c>
      <c r="FM738" s="85">
        <v>255</v>
      </c>
      <c r="FN738" s="85">
        <v>255</v>
      </c>
      <c r="FO738" s="85">
        <v>255</v>
      </c>
      <c r="FP738" s="85">
        <v>255</v>
      </c>
      <c r="FQ738" s="85">
        <v>255</v>
      </c>
      <c r="FR738" s="85">
        <v>255</v>
      </c>
      <c r="FS738" s="85">
        <v>255</v>
      </c>
      <c r="FT738" s="85">
        <v>255</v>
      </c>
      <c r="FU738" s="85">
        <v>255</v>
      </c>
      <c r="FV738" s="85">
        <v>255</v>
      </c>
      <c r="FW738" s="85">
        <v>255</v>
      </c>
      <c r="FX738" s="85">
        <v>255</v>
      </c>
      <c r="FY738" s="85">
        <v>255</v>
      </c>
      <c r="FZ738" s="85">
        <v>255</v>
      </c>
      <c r="GA738" s="85">
        <v>255</v>
      </c>
      <c r="GB738" s="85">
        <v>255</v>
      </c>
      <c r="GC738" s="85">
        <v>255</v>
      </c>
      <c r="GD738" s="85">
        <v>255</v>
      </c>
      <c r="GE738" s="85">
        <v>255</v>
      </c>
      <c r="GF738" s="85">
        <v>255</v>
      </c>
      <c r="GG738" s="85">
        <v>255</v>
      </c>
      <c r="GH738" s="85">
        <v>255</v>
      </c>
      <c r="GI738" s="85">
        <v>255</v>
      </c>
      <c r="GJ738" s="85">
        <v>255</v>
      </c>
      <c r="GK738" s="85">
        <v>255</v>
      </c>
      <c r="GL738" s="85">
        <v>255</v>
      </c>
      <c r="GM738" s="85">
        <v>255</v>
      </c>
      <c r="GN738" s="85">
        <v>255</v>
      </c>
      <c r="GO738" s="85">
        <v>255</v>
      </c>
      <c r="GP738" s="85">
        <v>255</v>
      </c>
      <c r="GQ738" s="85">
        <v>255</v>
      </c>
      <c r="GR738" s="85">
        <v>255</v>
      </c>
      <c r="GS738" s="85">
        <v>255</v>
      </c>
      <c r="GT738" s="85">
        <v>255</v>
      </c>
      <c r="GU738" s="85">
        <v>255</v>
      </c>
      <c r="GV738" s="85">
        <v>255</v>
      </c>
      <c r="GW738" s="85">
        <v>255</v>
      </c>
      <c r="GX738" s="85">
        <v>255</v>
      </c>
      <c r="GY738" s="85">
        <v>255</v>
      </c>
      <c r="GZ738" s="85">
        <v>255</v>
      </c>
      <c r="HA738" s="85">
        <v>255</v>
      </c>
      <c r="HB738" s="85">
        <v>255</v>
      </c>
      <c r="HC738" s="85">
        <v>255</v>
      </c>
      <c r="HD738" s="85">
        <v>255</v>
      </c>
      <c r="HE738" s="85">
        <v>255</v>
      </c>
      <c r="HF738" s="85">
        <v>255</v>
      </c>
      <c r="HG738" s="85">
        <v>255</v>
      </c>
      <c r="HH738" s="85">
        <v>255</v>
      </c>
      <c r="HI738" s="85">
        <v>255</v>
      </c>
      <c r="HJ738" s="85">
        <v>255</v>
      </c>
      <c r="HK738" s="85">
        <v>255</v>
      </c>
      <c r="HL738" s="85">
        <v>255</v>
      </c>
      <c r="HM738" s="85">
        <v>255</v>
      </c>
      <c r="HN738" s="85">
        <v>255</v>
      </c>
      <c r="HO738" s="85">
        <v>255</v>
      </c>
      <c r="HP738" s="85">
        <v>255</v>
      </c>
      <c r="HQ738" s="85">
        <v>255</v>
      </c>
      <c r="HR738" s="85">
        <v>255</v>
      </c>
      <c r="HS738" s="85">
        <v>255</v>
      </c>
      <c r="HT738" s="85">
        <v>255</v>
      </c>
      <c r="HU738" s="85">
        <v>255</v>
      </c>
      <c r="HV738" s="85">
        <v>255</v>
      </c>
      <c r="HW738" s="85">
        <v>255</v>
      </c>
      <c r="HX738" s="85">
        <v>255</v>
      </c>
      <c r="HY738" s="85">
        <v>255</v>
      </c>
      <c r="HZ738" s="85">
        <v>255</v>
      </c>
      <c r="IA738" s="85">
        <v>255</v>
      </c>
      <c r="IB738" s="85">
        <v>255</v>
      </c>
      <c r="IC738" s="85">
        <v>255</v>
      </c>
      <c r="ID738" s="85">
        <v>255</v>
      </c>
      <c r="IE738" s="85">
        <v>255</v>
      </c>
    </row>
    <row r="739" spans="1:239" ht="7.8">
      <c r="A739" s="85">
        <v>255</v>
      </c>
      <c r="B739" s="85">
        <v>255</v>
      </c>
      <c r="C739" s="85">
        <v>255</v>
      </c>
      <c r="D739" s="85">
        <v>255</v>
      </c>
      <c r="E739" s="85">
        <v>255</v>
      </c>
      <c r="F739" s="85">
        <v>255</v>
      </c>
      <c r="G739" s="85">
        <v>255</v>
      </c>
      <c r="H739" s="85">
        <v>255</v>
      </c>
      <c r="I739" s="85">
        <v>255</v>
      </c>
      <c r="J739" s="85">
        <v>255</v>
      </c>
      <c r="K739" s="85">
        <v>255</v>
      </c>
      <c r="L739" s="85">
        <v>255</v>
      </c>
      <c r="M739" s="85">
        <v>255</v>
      </c>
      <c r="N739" s="85">
        <v>255</v>
      </c>
      <c r="O739" s="85">
        <v>255</v>
      </c>
      <c r="P739" s="85">
        <v>255</v>
      </c>
      <c r="Q739" s="85">
        <v>255</v>
      </c>
      <c r="R739" s="85">
        <v>255</v>
      </c>
      <c r="S739" s="85">
        <v>255</v>
      </c>
      <c r="T739" s="85">
        <v>255</v>
      </c>
      <c r="U739" s="85">
        <v>255</v>
      </c>
      <c r="V739" s="85">
        <v>255</v>
      </c>
      <c r="W739" s="85">
        <v>255</v>
      </c>
      <c r="X739" s="85">
        <v>255</v>
      </c>
      <c r="Y739" s="85">
        <v>255</v>
      </c>
      <c r="Z739" s="85">
        <v>255</v>
      </c>
      <c r="AA739" s="85">
        <v>255</v>
      </c>
      <c r="AB739" s="85">
        <v>255</v>
      </c>
      <c r="AC739" s="85">
        <v>255</v>
      </c>
      <c r="AD739" s="85">
        <v>255</v>
      </c>
      <c r="AE739" s="85">
        <v>255</v>
      </c>
      <c r="AF739" s="85">
        <v>255</v>
      </c>
      <c r="AG739" s="85">
        <v>255</v>
      </c>
      <c r="AH739" s="85">
        <v>255</v>
      </c>
      <c r="AI739" s="85">
        <v>255</v>
      </c>
      <c r="AJ739" s="85">
        <v>255</v>
      </c>
      <c r="AK739" s="85">
        <v>255</v>
      </c>
      <c r="AL739" s="85">
        <v>255</v>
      </c>
      <c r="AM739" s="85">
        <v>255</v>
      </c>
      <c r="AN739" s="85">
        <v>255</v>
      </c>
      <c r="AO739" s="85">
        <v>255</v>
      </c>
      <c r="AP739" s="85">
        <v>255</v>
      </c>
      <c r="AQ739" s="85">
        <v>255</v>
      </c>
      <c r="AR739" s="85">
        <v>255</v>
      </c>
      <c r="AS739" s="85">
        <v>255</v>
      </c>
      <c r="AT739" s="85">
        <v>255</v>
      </c>
      <c r="AU739" s="85">
        <v>255</v>
      </c>
      <c r="AV739" s="85">
        <v>255</v>
      </c>
      <c r="AW739" s="85">
        <v>255</v>
      </c>
      <c r="AX739" s="85">
        <v>255</v>
      </c>
      <c r="AY739" s="85">
        <v>255</v>
      </c>
      <c r="AZ739" s="85">
        <v>255</v>
      </c>
      <c r="BA739" s="85">
        <v>255</v>
      </c>
      <c r="BB739" s="85">
        <v>255</v>
      </c>
      <c r="BC739" s="85">
        <v>255</v>
      </c>
      <c r="BD739" s="85">
        <v>255</v>
      </c>
      <c r="BE739" s="85">
        <v>255</v>
      </c>
      <c r="BF739" s="85">
        <v>255</v>
      </c>
      <c r="BG739" s="85">
        <v>255</v>
      </c>
      <c r="BH739" s="85">
        <v>255</v>
      </c>
      <c r="BI739" s="85">
        <v>255</v>
      </c>
      <c r="BJ739" s="85">
        <v>255</v>
      </c>
      <c r="BK739" s="85">
        <v>255</v>
      </c>
      <c r="BL739" s="85">
        <v>255</v>
      </c>
      <c r="BM739" s="85">
        <v>255</v>
      </c>
      <c r="BN739" s="85">
        <v>255</v>
      </c>
      <c r="BO739" s="85">
        <v>255</v>
      </c>
      <c r="BP739" s="85">
        <v>255</v>
      </c>
      <c r="BQ739" s="85">
        <v>255</v>
      </c>
      <c r="BR739" s="85">
        <v>255</v>
      </c>
      <c r="BS739" s="85">
        <v>255</v>
      </c>
      <c r="BT739" s="85">
        <v>255</v>
      </c>
      <c r="BU739" s="85">
        <v>255</v>
      </c>
      <c r="BV739" s="85">
        <v>255</v>
      </c>
      <c r="BW739" s="85">
        <v>255</v>
      </c>
      <c r="BX739" s="85">
        <v>255</v>
      </c>
      <c r="BY739" s="85">
        <v>255</v>
      </c>
      <c r="BZ739" s="85">
        <v>255</v>
      </c>
      <c r="CA739" s="85">
        <v>255</v>
      </c>
      <c r="CB739" s="85">
        <v>255</v>
      </c>
      <c r="CC739" s="85">
        <v>255</v>
      </c>
      <c r="CD739" s="85">
        <v>255</v>
      </c>
      <c r="CE739" s="85">
        <v>255</v>
      </c>
      <c r="CF739" s="85">
        <v>255</v>
      </c>
      <c r="CG739" s="85">
        <v>255</v>
      </c>
      <c r="CH739" s="85">
        <v>255</v>
      </c>
      <c r="CI739" s="85">
        <v>255</v>
      </c>
      <c r="CJ739" s="85">
        <v>255</v>
      </c>
      <c r="CK739" s="85">
        <v>255</v>
      </c>
      <c r="CL739" s="85">
        <v>255</v>
      </c>
      <c r="CM739" s="85">
        <v>255</v>
      </c>
      <c r="CN739" s="85">
        <v>232</v>
      </c>
      <c r="CO739" s="85">
        <v>166</v>
      </c>
      <c r="CP739" s="85">
        <v>118</v>
      </c>
      <c r="CQ739" s="85">
        <v>78</v>
      </c>
      <c r="CR739" s="85">
        <v>70</v>
      </c>
      <c r="CS739" s="85">
        <v>58</v>
      </c>
      <c r="CT739" s="85">
        <v>44</v>
      </c>
      <c r="CU739" s="85">
        <v>40</v>
      </c>
      <c r="CV739" s="85">
        <v>36</v>
      </c>
      <c r="CW739" s="85">
        <v>31</v>
      </c>
      <c r="CX739" s="85">
        <v>29</v>
      </c>
      <c r="CY739" s="85">
        <v>28</v>
      </c>
      <c r="CZ739" s="85">
        <v>27</v>
      </c>
      <c r="DA739" s="85">
        <v>29</v>
      </c>
      <c r="DB739" s="85">
        <v>30</v>
      </c>
      <c r="DC739" s="85">
        <v>35</v>
      </c>
      <c r="DD739" s="85">
        <v>38</v>
      </c>
      <c r="DE739" s="85">
        <v>38</v>
      </c>
      <c r="DF739" s="85">
        <v>38</v>
      </c>
      <c r="DG739" s="85">
        <v>35</v>
      </c>
      <c r="DH739" s="85">
        <v>35</v>
      </c>
      <c r="DI739" s="85">
        <v>35</v>
      </c>
      <c r="DJ739" s="85">
        <v>33</v>
      </c>
      <c r="DK739" s="85">
        <v>33</v>
      </c>
      <c r="DL739" s="85">
        <v>35</v>
      </c>
      <c r="DM739" s="85">
        <v>35</v>
      </c>
      <c r="DN739" s="85">
        <v>35</v>
      </c>
      <c r="DO739" s="85">
        <v>35</v>
      </c>
      <c r="DP739" s="85">
        <v>35</v>
      </c>
      <c r="DQ739" s="85">
        <v>35</v>
      </c>
      <c r="DR739" s="85">
        <v>35</v>
      </c>
      <c r="DS739" s="85">
        <v>35</v>
      </c>
      <c r="DT739" s="85">
        <v>35</v>
      </c>
      <c r="DU739" s="85">
        <v>35</v>
      </c>
      <c r="DV739" s="85">
        <v>35</v>
      </c>
      <c r="DW739" s="85">
        <v>35</v>
      </c>
      <c r="DX739" s="85">
        <v>35</v>
      </c>
      <c r="DY739" s="85">
        <v>34</v>
      </c>
      <c r="DZ739" s="85">
        <v>35</v>
      </c>
      <c r="EA739" s="85">
        <v>35</v>
      </c>
      <c r="EB739" s="85">
        <v>35</v>
      </c>
      <c r="EC739" s="85">
        <v>36</v>
      </c>
      <c r="ED739" s="85">
        <v>35</v>
      </c>
      <c r="EE739" s="85">
        <v>30</v>
      </c>
      <c r="EF739" s="85">
        <v>29</v>
      </c>
      <c r="EG739" s="85">
        <v>30</v>
      </c>
      <c r="EH739" s="85">
        <v>28</v>
      </c>
      <c r="EI739" s="85">
        <v>28</v>
      </c>
      <c r="EJ739" s="85">
        <v>28</v>
      </c>
      <c r="EK739" s="85">
        <v>29</v>
      </c>
      <c r="EL739" s="85">
        <v>29</v>
      </c>
      <c r="EM739" s="85">
        <v>28</v>
      </c>
      <c r="EN739" s="85">
        <v>29</v>
      </c>
      <c r="EO739" s="85">
        <v>37</v>
      </c>
      <c r="EP739" s="85">
        <v>57</v>
      </c>
      <c r="EQ739" s="85">
        <v>75</v>
      </c>
      <c r="ER739" s="85">
        <v>120</v>
      </c>
      <c r="ES739" s="85">
        <v>208</v>
      </c>
      <c r="ET739" s="85">
        <v>255</v>
      </c>
      <c r="EU739" s="85">
        <v>255</v>
      </c>
      <c r="EV739" s="85">
        <v>255</v>
      </c>
      <c r="EW739" s="85">
        <v>255</v>
      </c>
      <c r="EX739" s="85">
        <v>255</v>
      </c>
      <c r="EY739" s="85">
        <v>255</v>
      </c>
      <c r="EZ739" s="85">
        <v>255</v>
      </c>
      <c r="FA739" s="85">
        <v>255</v>
      </c>
      <c r="FB739" s="85">
        <v>255</v>
      </c>
      <c r="FC739" s="85">
        <v>255</v>
      </c>
      <c r="FD739" s="85">
        <v>255</v>
      </c>
      <c r="FE739" s="85">
        <v>255</v>
      </c>
      <c r="FF739" s="85">
        <v>255</v>
      </c>
      <c r="FG739" s="85">
        <v>255</v>
      </c>
      <c r="FH739" s="85">
        <v>255</v>
      </c>
      <c r="FI739" s="85">
        <v>255</v>
      </c>
      <c r="FJ739" s="85">
        <v>255</v>
      </c>
      <c r="FK739" s="85">
        <v>255</v>
      </c>
      <c r="FL739" s="85">
        <v>255</v>
      </c>
      <c r="FM739" s="85">
        <v>255</v>
      </c>
      <c r="FN739" s="85">
        <v>255</v>
      </c>
      <c r="FO739" s="85">
        <v>255</v>
      </c>
      <c r="FP739" s="85">
        <v>255</v>
      </c>
      <c r="FQ739" s="85">
        <v>255</v>
      </c>
      <c r="FR739" s="85">
        <v>255</v>
      </c>
      <c r="FS739" s="85">
        <v>255</v>
      </c>
      <c r="FT739" s="85">
        <v>255</v>
      </c>
      <c r="FU739" s="85">
        <v>255</v>
      </c>
      <c r="FV739" s="85">
        <v>255</v>
      </c>
      <c r="FW739" s="85">
        <v>255</v>
      </c>
      <c r="FX739" s="85">
        <v>255</v>
      </c>
      <c r="FY739" s="85">
        <v>255</v>
      </c>
      <c r="FZ739" s="85">
        <v>255</v>
      </c>
      <c r="GA739" s="85">
        <v>255</v>
      </c>
      <c r="GB739" s="85">
        <v>255</v>
      </c>
      <c r="GC739" s="85">
        <v>255</v>
      </c>
      <c r="GD739" s="85">
        <v>255</v>
      </c>
      <c r="GE739" s="85">
        <v>255</v>
      </c>
      <c r="GF739" s="85">
        <v>255</v>
      </c>
      <c r="GG739" s="85">
        <v>255</v>
      </c>
      <c r="GH739" s="85">
        <v>255</v>
      </c>
      <c r="GI739" s="85">
        <v>255</v>
      </c>
      <c r="GJ739" s="85">
        <v>255</v>
      </c>
      <c r="GK739" s="85">
        <v>255</v>
      </c>
      <c r="GL739" s="85">
        <v>255</v>
      </c>
      <c r="GM739" s="85">
        <v>255</v>
      </c>
      <c r="GN739" s="85">
        <v>255</v>
      </c>
      <c r="GO739" s="85">
        <v>255</v>
      </c>
      <c r="GP739" s="85">
        <v>255</v>
      </c>
      <c r="GQ739" s="85">
        <v>255</v>
      </c>
      <c r="GR739" s="85">
        <v>255</v>
      </c>
      <c r="GS739" s="85">
        <v>255</v>
      </c>
      <c r="GT739" s="85">
        <v>255</v>
      </c>
      <c r="GU739" s="85">
        <v>255</v>
      </c>
      <c r="GV739" s="85">
        <v>255</v>
      </c>
      <c r="GW739" s="85">
        <v>255</v>
      </c>
      <c r="GX739" s="85">
        <v>255</v>
      </c>
      <c r="GY739" s="85">
        <v>255</v>
      </c>
      <c r="GZ739" s="85">
        <v>255</v>
      </c>
      <c r="HA739" s="85">
        <v>255</v>
      </c>
      <c r="HB739" s="85">
        <v>255</v>
      </c>
      <c r="HC739" s="85">
        <v>255</v>
      </c>
      <c r="HD739" s="85">
        <v>255</v>
      </c>
      <c r="HE739" s="85">
        <v>255</v>
      </c>
      <c r="HF739" s="85">
        <v>255</v>
      </c>
      <c r="HG739" s="85">
        <v>255</v>
      </c>
      <c r="HH739" s="85">
        <v>255</v>
      </c>
      <c r="HI739" s="85">
        <v>255</v>
      </c>
      <c r="HJ739" s="85">
        <v>255</v>
      </c>
      <c r="HK739" s="85">
        <v>255</v>
      </c>
      <c r="HL739" s="85">
        <v>255</v>
      </c>
      <c r="HM739" s="85">
        <v>255</v>
      </c>
      <c r="HN739" s="85">
        <v>255</v>
      </c>
      <c r="HO739" s="85">
        <v>255</v>
      </c>
      <c r="HP739" s="85">
        <v>255</v>
      </c>
      <c r="HQ739" s="85">
        <v>255</v>
      </c>
      <c r="HR739" s="85">
        <v>255</v>
      </c>
      <c r="HS739" s="85">
        <v>255</v>
      </c>
      <c r="HT739" s="85">
        <v>255</v>
      </c>
      <c r="HU739" s="85">
        <v>255</v>
      </c>
      <c r="HV739" s="85">
        <v>255</v>
      </c>
      <c r="HW739" s="85">
        <v>255</v>
      </c>
      <c r="HX739" s="85">
        <v>255</v>
      </c>
      <c r="HY739" s="85">
        <v>255</v>
      </c>
      <c r="HZ739" s="85">
        <v>255</v>
      </c>
      <c r="IA739" s="85">
        <v>255</v>
      </c>
      <c r="IB739" s="85">
        <v>255</v>
      </c>
      <c r="IC739" s="85">
        <v>255</v>
      </c>
      <c r="ID739" s="85">
        <v>255</v>
      </c>
      <c r="IE739" s="85">
        <v>255</v>
      </c>
    </row>
    <row r="740" spans="1:239" ht="7.8">
      <c r="A740" s="85">
        <v>255</v>
      </c>
      <c r="B740" s="85">
        <v>255</v>
      </c>
      <c r="C740" s="85">
        <v>255</v>
      </c>
      <c r="D740" s="85">
        <v>255</v>
      </c>
      <c r="E740" s="85">
        <v>255</v>
      </c>
      <c r="F740" s="85">
        <v>255</v>
      </c>
      <c r="G740" s="85">
        <v>255</v>
      </c>
      <c r="H740" s="85">
        <v>255</v>
      </c>
      <c r="I740" s="85">
        <v>255</v>
      </c>
      <c r="J740" s="85">
        <v>255</v>
      </c>
      <c r="K740" s="85">
        <v>255</v>
      </c>
      <c r="L740" s="85">
        <v>255</v>
      </c>
      <c r="M740" s="85">
        <v>255</v>
      </c>
      <c r="N740" s="85">
        <v>255</v>
      </c>
      <c r="O740" s="85">
        <v>255</v>
      </c>
      <c r="P740" s="85">
        <v>255</v>
      </c>
      <c r="Q740" s="85">
        <v>255</v>
      </c>
      <c r="R740" s="85">
        <v>255</v>
      </c>
      <c r="S740" s="85">
        <v>255</v>
      </c>
      <c r="T740" s="85">
        <v>255</v>
      </c>
      <c r="U740" s="85">
        <v>255</v>
      </c>
      <c r="V740" s="85">
        <v>255</v>
      </c>
      <c r="W740" s="85">
        <v>255</v>
      </c>
      <c r="X740" s="85">
        <v>255</v>
      </c>
      <c r="Y740" s="85">
        <v>255</v>
      </c>
      <c r="Z740" s="85">
        <v>255</v>
      </c>
      <c r="AA740" s="85">
        <v>255</v>
      </c>
      <c r="AB740" s="85">
        <v>255</v>
      </c>
      <c r="AC740" s="85">
        <v>255</v>
      </c>
      <c r="AD740" s="85">
        <v>255</v>
      </c>
      <c r="AE740" s="85">
        <v>255</v>
      </c>
      <c r="AF740" s="85">
        <v>255</v>
      </c>
      <c r="AG740" s="85">
        <v>255</v>
      </c>
      <c r="AH740" s="85">
        <v>255</v>
      </c>
      <c r="AI740" s="85">
        <v>255</v>
      </c>
      <c r="AJ740" s="85">
        <v>255</v>
      </c>
      <c r="AK740" s="85">
        <v>255</v>
      </c>
      <c r="AL740" s="85">
        <v>255</v>
      </c>
      <c r="AM740" s="85">
        <v>255</v>
      </c>
      <c r="AN740" s="85">
        <v>255</v>
      </c>
      <c r="AO740" s="85">
        <v>255</v>
      </c>
      <c r="AP740" s="85">
        <v>255</v>
      </c>
      <c r="AQ740" s="85">
        <v>255</v>
      </c>
      <c r="AR740" s="85">
        <v>255</v>
      </c>
      <c r="AS740" s="85">
        <v>255</v>
      </c>
      <c r="AT740" s="85">
        <v>255</v>
      </c>
      <c r="AU740" s="85">
        <v>255</v>
      </c>
      <c r="AV740" s="85">
        <v>255</v>
      </c>
      <c r="AW740" s="85">
        <v>255</v>
      </c>
      <c r="AX740" s="85">
        <v>255</v>
      </c>
      <c r="AY740" s="85">
        <v>255</v>
      </c>
      <c r="AZ740" s="85">
        <v>255</v>
      </c>
      <c r="BA740" s="85">
        <v>255</v>
      </c>
      <c r="BB740" s="85">
        <v>255</v>
      </c>
      <c r="BC740" s="85">
        <v>255</v>
      </c>
      <c r="BD740" s="85">
        <v>255</v>
      </c>
      <c r="BE740" s="85">
        <v>255</v>
      </c>
      <c r="BF740" s="85">
        <v>255</v>
      </c>
      <c r="BG740" s="85">
        <v>255</v>
      </c>
      <c r="BH740" s="85">
        <v>255</v>
      </c>
      <c r="BI740" s="85">
        <v>255</v>
      </c>
      <c r="BJ740" s="85">
        <v>255</v>
      </c>
      <c r="BK740" s="85">
        <v>255</v>
      </c>
      <c r="BL740" s="85">
        <v>255</v>
      </c>
      <c r="BM740" s="85">
        <v>255</v>
      </c>
      <c r="BN740" s="85">
        <v>255</v>
      </c>
      <c r="BO740" s="85">
        <v>255</v>
      </c>
      <c r="BP740" s="85">
        <v>255</v>
      </c>
      <c r="BQ740" s="85">
        <v>255</v>
      </c>
      <c r="BR740" s="85">
        <v>255</v>
      </c>
      <c r="BS740" s="85">
        <v>255</v>
      </c>
      <c r="BT740" s="85">
        <v>255</v>
      </c>
      <c r="BU740" s="85">
        <v>255</v>
      </c>
      <c r="BV740" s="85">
        <v>255</v>
      </c>
      <c r="BW740" s="85">
        <v>255</v>
      </c>
      <c r="BX740" s="85">
        <v>255</v>
      </c>
      <c r="BY740" s="85">
        <v>255</v>
      </c>
      <c r="BZ740" s="85">
        <v>255</v>
      </c>
      <c r="CA740" s="85">
        <v>255</v>
      </c>
      <c r="CB740" s="85">
        <v>255</v>
      </c>
      <c r="CC740" s="85">
        <v>255</v>
      </c>
      <c r="CD740" s="85">
        <v>255</v>
      </c>
      <c r="CE740" s="85">
        <v>255</v>
      </c>
      <c r="CF740" s="85">
        <v>255</v>
      </c>
      <c r="CG740" s="85">
        <v>255</v>
      </c>
      <c r="CH740" s="85">
        <v>255</v>
      </c>
      <c r="CI740" s="85">
        <v>255</v>
      </c>
      <c r="CJ740" s="85">
        <v>255</v>
      </c>
      <c r="CK740" s="85">
        <v>255</v>
      </c>
      <c r="CL740" s="85">
        <v>255</v>
      </c>
      <c r="CM740" s="85">
        <v>255</v>
      </c>
      <c r="CN740" s="85">
        <v>232</v>
      </c>
      <c r="CO740" s="85">
        <v>164</v>
      </c>
      <c r="CP740" s="85">
        <v>115</v>
      </c>
      <c r="CQ740" s="85">
        <v>73</v>
      </c>
      <c r="CR740" s="85">
        <v>64</v>
      </c>
      <c r="CS740" s="85">
        <v>50</v>
      </c>
      <c r="CT740" s="85">
        <v>35</v>
      </c>
      <c r="CU740" s="85">
        <v>31</v>
      </c>
      <c r="CV740" s="85">
        <v>25</v>
      </c>
      <c r="CW740" s="85">
        <v>20</v>
      </c>
      <c r="CX740" s="85">
        <v>20</v>
      </c>
      <c r="CY740" s="85">
        <v>20</v>
      </c>
      <c r="CZ740" s="85">
        <v>19</v>
      </c>
      <c r="DA740" s="85">
        <v>20</v>
      </c>
      <c r="DB740" s="85">
        <v>20</v>
      </c>
      <c r="DC740" s="85">
        <v>23</v>
      </c>
      <c r="DD740" s="85">
        <v>25</v>
      </c>
      <c r="DE740" s="85">
        <v>23</v>
      </c>
      <c r="DF740" s="85">
        <v>24</v>
      </c>
      <c r="DG740" s="85">
        <v>25</v>
      </c>
      <c r="DH740" s="85">
        <v>25</v>
      </c>
      <c r="DI740" s="85">
        <v>25</v>
      </c>
      <c r="DJ740" s="85">
        <v>27</v>
      </c>
      <c r="DK740" s="85">
        <v>27</v>
      </c>
      <c r="DL740" s="85">
        <v>25</v>
      </c>
      <c r="DM740" s="85">
        <v>26</v>
      </c>
      <c r="DN740" s="85">
        <v>26</v>
      </c>
      <c r="DO740" s="85">
        <v>26</v>
      </c>
      <c r="DP740" s="85">
        <v>26</v>
      </c>
      <c r="DQ740" s="85">
        <v>26</v>
      </c>
      <c r="DR740" s="85">
        <v>26</v>
      </c>
      <c r="DS740" s="85">
        <v>26</v>
      </c>
      <c r="DT740" s="85">
        <v>26</v>
      </c>
      <c r="DU740" s="85">
        <v>25</v>
      </c>
      <c r="DV740" s="85">
        <v>25</v>
      </c>
      <c r="DW740" s="85">
        <v>25</v>
      </c>
      <c r="DX740" s="85">
        <v>27</v>
      </c>
      <c r="DY740" s="85">
        <v>26</v>
      </c>
      <c r="DZ740" s="85">
        <v>25</v>
      </c>
      <c r="EA740" s="85">
        <v>24</v>
      </c>
      <c r="EB740" s="85">
        <v>24</v>
      </c>
      <c r="EC740" s="85">
        <v>25</v>
      </c>
      <c r="ED740" s="85">
        <v>24</v>
      </c>
      <c r="EE740" s="85">
        <v>22</v>
      </c>
      <c r="EF740" s="85">
        <v>20</v>
      </c>
      <c r="EG740" s="85">
        <v>20</v>
      </c>
      <c r="EH740" s="85">
        <v>17</v>
      </c>
      <c r="EI740" s="85">
        <v>20</v>
      </c>
      <c r="EJ740" s="85">
        <v>20</v>
      </c>
      <c r="EK740" s="85">
        <v>20</v>
      </c>
      <c r="EL740" s="85">
        <v>21</v>
      </c>
      <c r="EM740" s="85">
        <v>21</v>
      </c>
      <c r="EN740" s="85">
        <v>22</v>
      </c>
      <c r="EO740" s="85">
        <v>30</v>
      </c>
      <c r="EP740" s="85">
        <v>51</v>
      </c>
      <c r="EQ740" s="85">
        <v>71</v>
      </c>
      <c r="ER740" s="85">
        <v>115</v>
      </c>
      <c r="ES740" s="85">
        <v>209</v>
      </c>
      <c r="ET740" s="85">
        <v>255</v>
      </c>
      <c r="EU740" s="85">
        <v>255</v>
      </c>
      <c r="EV740" s="85">
        <v>255</v>
      </c>
      <c r="EW740" s="85">
        <v>255</v>
      </c>
      <c r="EX740" s="85">
        <v>255</v>
      </c>
      <c r="EY740" s="85">
        <v>255</v>
      </c>
      <c r="EZ740" s="85">
        <v>255</v>
      </c>
      <c r="FA740" s="85">
        <v>255</v>
      </c>
      <c r="FB740" s="85">
        <v>255</v>
      </c>
      <c r="FC740" s="85">
        <v>255</v>
      </c>
      <c r="FD740" s="85">
        <v>255</v>
      </c>
      <c r="FE740" s="85">
        <v>255</v>
      </c>
      <c r="FF740" s="85">
        <v>255</v>
      </c>
      <c r="FG740" s="85">
        <v>255</v>
      </c>
      <c r="FH740" s="85">
        <v>255</v>
      </c>
      <c r="FI740" s="85">
        <v>255</v>
      </c>
      <c r="FJ740" s="85">
        <v>255</v>
      </c>
      <c r="FK740" s="85">
        <v>255</v>
      </c>
      <c r="FL740" s="85">
        <v>255</v>
      </c>
      <c r="FM740" s="85">
        <v>255</v>
      </c>
      <c r="FN740" s="85">
        <v>255</v>
      </c>
      <c r="FO740" s="85">
        <v>255</v>
      </c>
      <c r="FP740" s="85">
        <v>255</v>
      </c>
      <c r="FQ740" s="85">
        <v>255</v>
      </c>
      <c r="FR740" s="85">
        <v>255</v>
      </c>
      <c r="FS740" s="85">
        <v>255</v>
      </c>
      <c r="FT740" s="85">
        <v>255</v>
      </c>
      <c r="FU740" s="85">
        <v>255</v>
      </c>
      <c r="FV740" s="85">
        <v>255</v>
      </c>
      <c r="FW740" s="85">
        <v>255</v>
      </c>
      <c r="FX740" s="85">
        <v>255</v>
      </c>
      <c r="FY740" s="85">
        <v>255</v>
      </c>
      <c r="FZ740" s="85">
        <v>255</v>
      </c>
      <c r="GA740" s="85">
        <v>255</v>
      </c>
      <c r="GB740" s="85">
        <v>255</v>
      </c>
      <c r="GC740" s="85">
        <v>255</v>
      </c>
      <c r="GD740" s="85">
        <v>255</v>
      </c>
      <c r="GE740" s="85">
        <v>255</v>
      </c>
      <c r="GF740" s="85">
        <v>255</v>
      </c>
      <c r="GG740" s="85">
        <v>255</v>
      </c>
      <c r="GH740" s="85">
        <v>255</v>
      </c>
      <c r="GI740" s="85">
        <v>255</v>
      </c>
      <c r="GJ740" s="85">
        <v>255</v>
      </c>
      <c r="GK740" s="85">
        <v>255</v>
      </c>
      <c r="GL740" s="85">
        <v>255</v>
      </c>
      <c r="GM740" s="85">
        <v>255</v>
      </c>
      <c r="GN740" s="85">
        <v>255</v>
      </c>
      <c r="GO740" s="85">
        <v>255</v>
      </c>
      <c r="GP740" s="85">
        <v>255</v>
      </c>
      <c r="GQ740" s="85">
        <v>255</v>
      </c>
      <c r="GR740" s="85">
        <v>255</v>
      </c>
      <c r="GS740" s="85">
        <v>255</v>
      </c>
      <c r="GT740" s="85">
        <v>255</v>
      </c>
      <c r="GU740" s="85">
        <v>255</v>
      </c>
      <c r="GV740" s="85">
        <v>255</v>
      </c>
      <c r="GW740" s="85">
        <v>255</v>
      </c>
      <c r="GX740" s="85">
        <v>255</v>
      </c>
      <c r="GY740" s="85">
        <v>255</v>
      </c>
      <c r="GZ740" s="85">
        <v>255</v>
      </c>
      <c r="HA740" s="85">
        <v>255</v>
      </c>
      <c r="HB740" s="85">
        <v>255</v>
      </c>
      <c r="HC740" s="85">
        <v>255</v>
      </c>
      <c r="HD740" s="85">
        <v>255</v>
      </c>
      <c r="HE740" s="85">
        <v>255</v>
      </c>
      <c r="HF740" s="85">
        <v>255</v>
      </c>
      <c r="HG740" s="85">
        <v>255</v>
      </c>
      <c r="HH740" s="85">
        <v>255</v>
      </c>
      <c r="HI740" s="85">
        <v>255</v>
      </c>
      <c r="HJ740" s="85">
        <v>255</v>
      </c>
      <c r="HK740" s="85">
        <v>255</v>
      </c>
      <c r="HL740" s="85">
        <v>255</v>
      </c>
      <c r="HM740" s="85">
        <v>255</v>
      </c>
      <c r="HN740" s="85">
        <v>255</v>
      </c>
      <c r="HO740" s="85">
        <v>255</v>
      </c>
      <c r="HP740" s="85">
        <v>255</v>
      </c>
      <c r="HQ740" s="85">
        <v>255</v>
      </c>
      <c r="HR740" s="85">
        <v>255</v>
      </c>
      <c r="HS740" s="85">
        <v>255</v>
      </c>
      <c r="HT740" s="85">
        <v>255</v>
      </c>
      <c r="HU740" s="85">
        <v>255</v>
      </c>
      <c r="HV740" s="85">
        <v>255</v>
      </c>
      <c r="HW740" s="85">
        <v>255</v>
      </c>
      <c r="HX740" s="85">
        <v>255</v>
      </c>
      <c r="HY740" s="85">
        <v>255</v>
      </c>
      <c r="HZ740" s="85">
        <v>255</v>
      </c>
      <c r="IA740" s="85">
        <v>255</v>
      </c>
      <c r="IB740" s="85">
        <v>255</v>
      </c>
      <c r="IC740" s="85">
        <v>255</v>
      </c>
      <c r="ID740" s="85">
        <v>255</v>
      </c>
      <c r="IE740" s="85">
        <v>255</v>
      </c>
    </row>
    <row r="741" spans="1:239" ht="7.8">
      <c r="A741" s="85">
        <v>255</v>
      </c>
      <c r="B741" s="85">
        <v>255</v>
      </c>
      <c r="C741" s="85">
        <v>255</v>
      </c>
      <c r="D741" s="85">
        <v>255</v>
      </c>
      <c r="E741" s="85">
        <v>255</v>
      </c>
      <c r="F741" s="85">
        <v>255</v>
      </c>
      <c r="G741" s="85">
        <v>255</v>
      </c>
      <c r="H741" s="85">
        <v>255</v>
      </c>
      <c r="I741" s="85">
        <v>255</v>
      </c>
      <c r="J741" s="85">
        <v>255</v>
      </c>
      <c r="K741" s="85">
        <v>255</v>
      </c>
      <c r="L741" s="85">
        <v>255</v>
      </c>
      <c r="M741" s="85">
        <v>255</v>
      </c>
      <c r="N741" s="85">
        <v>255</v>
      </c>
      <c r="O741" s="85">
        <v>255</v>
      </c>
      <c r="P741" s="85">
        <v>255</v>
      </c>
      <c r="Q741" s="85">
        <v>255</v>
      </c>
      <c r="R741" s="85">
        <v>255</v>
      </c>
      <c r="S741" s="85">
        <v>255</v>
      </c>
      <c r="T741" s="85">
        <v>255</v>
      </c>
      <c r="U741" s="85">
        <v>255</v>
      </c>
      <c r="V741" s="85">
        <v>255</v>
      </c>
      <c r="W741" s="85">
        <v>255</v>
      </c>
      <c r="X741" s="85">
        <v>255</v>
      </c>
      <c r="Y741" s="85">
        <v>255</v>
      </c>
      <c r="Z741" s="85">
        <v>255</v>
      </c>
      <c r="AA741" s="85">
        <v>255</v>
      </c>
      <c r="AB741" s="85">
        <v>255</v>
      </c>
      <c r="AC741" s="85">
        <v>255</v>
      </c>
      <c r="AD741" s="85">
        <v>255</v>
      </c>
      <c r="AE741" s="85">
        <v>255</v>
      </c>
      <c r="AF741" s="85">
        <v>255</v>
      </c>
      <c r="AG741" s="85">
        <v>255</v>
      </c>
      <c r="AH741" s="85">
        <v>255</v>
      </c>
      <c r="AI741" s="85">
        <v>255</v>
      </c>
      <c r="AJ741" s="85">
        <v>255</v>
      </c>
      <c r="AK741" s="85">
        <v>255</v>
      </c>
      <c r="AL741" s="85">
        <v>255</v>
      </c>
      <c r="AM741" s="85">
        <v>255</v>
      </c>
      <c r="AN741" s="85">
        <v>255</v>
      </c>
      <c r="AO741" s="85">
        <v>255</v>
      </c>
      <c r="AP741" s="85">
        <v>255</v>
      </c>
      <c r="AQ741" s="85">
        <v>255</v>
      </c>
      <c r="AR741" s="85">
        <v>255</v>
      </c>
      <c r="AS741" s="85">
        <v>255</v>
      </c>
      <c r="AT741" s="85">
        <v>255</v>
      </c>
      <c r="AU741" s="85">
        <v>255</v>
      </c>
      <c r="AV741" s="85">
        <v>255</v>
      </c>
      <c r="AW741" s="85">
        <v>255</v>
      </c>
      <c r="AX741" s="85">
        <v>255</v>
      </c>
      <c r="AY741" s="85">
        <v>255</v>
      </c>
      <c r="AZ741" s="85">
        <v>255</v>
      </c>
      <c r="BA741" s="85">
        <v>255</v>
      </c>
      <c r="BB741" s="85">
        <v>255</v>
      </c>
      <c r="BC741" s="85">
        <v>255</v>
      </c>
      <c r="BD741" s="85">
        <v>255</v>
      </c>
      <c r="BE741" s="85">
        <v>255</v>
      </c>
      <c r="BF741" s="85">
        <v>255</v>
      </c>
      <c r="BG741" s="85">
        <v>255</v>
      </c>
      <c r="BH741" s="85">
        <v>255</v>
      </c>
      <c r="BI741" s="85">
        <v>255</v>
      </c>
      <c r="BJ741" s="85">
        <v>255</v>
      </c>
      <c r="BK741" s="85">
        <v>255</v>
      </c>
      <c r="BL741" s="85">
        <v>255</v>
      </c>
      <c r="BM741" s="85">
        <v>255</v>
      </c>
      <c r="BN741" s="85">
        <v>255</v>
      </c>
      <c r="BO741" s="85">
        <v>255</v>
      </c>
      <c r="BP741" s="85">
        <v>255</v>
      </c>
      <c r="BQ741" s="85">
        <v>255</v>
      </c>
      <c r="BR741" s="85">
        <v>255</v>
      </c>
      <c r="BS741" s="85">
        <v>255</v>
      </c>
      <c r="BT741" s="85">
        <v>255</v>
      </c>
      <c r="BU741" s="85">
        <v>255</v>
      </c>
      <c r="BV741" s="85">
        <v>255</v>
      </c>
      <c r="BW741" s="85">
        <v>255</v>
      </c>
      <c r="BX741" s="85">
        <v>255</v>
      </c>
      <c r="BY741" s="85">
        <v>255</v>
      </c>
      <c r="BZ741" s="85">
        <v>255</v>
      </c>
      <c r="CA741" s="85">
        <v>255</v>
      </c>
      <c r="CB741" s="85">
        <v>255</v>
      </c>
      <c r="CC741" s="85">
        <v>255</v>
      </c>
      <c r="CD741" s="85">
        <v>255</v>
      </c>
      <c r="CE741" s="85">
        <v>255</v>
      </c>
      <c r="CF741" s="85">
        <v>255</v>
      </c>
      <c r="CG741" s="85">
        <v>255</v>
      </c>
      <c r="CH741" s="85">
        <v>255</v>
      </c>
      <c r="CI741" s="85">
        <v>255</v>
      </c>
      <c r="CJ741" s="85">
        <v>255</v>
      </c>
      <c r="CK741" s="85">
        <v>255</v>
      </c>
      <c r="CL741" s="85">
        <v>255</v>
      </c>
      <c r="CM741" s="85">
        <v>255</v>
      </c>
      <c r="CN741" s="85">
        <v>230</v>
      </c>
      <c r="CO741" s="85">
        <v>162</v>
      </c>
      <c r="CP741" s="85">
        <v>111</v>
      </c>
      <c r="CQ741" s="85">
        <v>70</v>
      </c>
      <c r="CR741" s="85">
        <v>62</v>
      </c>
      <c r="CS741" s="85">
        <v>47</v>
      </c>
      <c r="CT741" s="85">
        <v>33</v>
      </c>
      <c r="CU741" s="85">
        <v>29</v>
      </c>
      <c r="CV741" s="85">
        <v>23</v>
      </c>
      <c r="CW741" s="85">
        <v>18</v>
      </c>
      <c r="CX741" s="85">
        <v>17</v>
      </c>
      <c r="CY741" s="85">
        <v>17</v>
      </c>
      <c r="CZ741" s="85">
        <v>18</v>
      </c>
      <c r="DA741" s="85">
        <v>17</v>
      </c>
      <c r="DB741" s="85">
        <v>18</v>
      </c>
      <c r="DC741" s="85">
        <v>21</v>
      </c>
      <c r="DD741" s="85">
        <v>22</v>
      </c>
      <c r="DE741" s="85">
        <v>22</v>
      </c>
      <c r="DF741" s="85">
        <v>20</v>
      </c>
      <c r="DG741" s="85">
        <v>21</v>
      </c>
      <c r="DH741" s="85">
        <v>20</v>
      </c>
      <c r="DI741" s="85">
        <v>21</v>
      </c>
      <c r="DJ741" s="85">
        <v>21</v>
      </c>
      <c r="DK741" s="85">
        <v>21</v>
      </c>
      <c r="DL741" s="85">
        <v>20</v>
      </c>
      <c r="DM741" s="85">
        <v>21</v>
      </c>
      <c r="DN741" s="85">
        <v>21</v>
      </c>
      <c r="DO741" s="85">
        <v>21</v>
      </c>
      <c r="DP741" s="85">
        <v>21</v>
      </c>
      <c r="DQ741" s="85">
        <v>21</v>
      </c>
      <c r="DR741" s="85">
        <v>21</v>
      </c>
      <c r="DS741" s="85">
        <v>21</v>
      </c>
      <c r="DT741" s="85">
        <v>20</v>
      </c>
      <c r="DU741" s="85">
        <v>21</v>
      </c>
      <c r="DV741" s="85">
        <v>22</v>
      </c>
      <c r="DW741" s="85">
        <v>22</v>
      </c>
      <c r="DX741" s="85">
        <v>20</v>
      </c>
      <c r="DY741" s="85">
        <v>21</v>
      </c>
      <c r="DZ741" s="85">
        <v>21</v>
      </c>
      <c r="EA741" s="85">
        <v>20</v>
      </c>
      <c r="EB741" s="85">
        <v>19</v>
      </c>
      <c r="EC741" s="85">
        <v>20</v>
      </c>
      <c r="ED741" s="85">
        <v>21</v>
      </c>
      <c r="EE741" s="85">
        <v>18</v>
      </c>
      <c r="EF741" s="85">
        <v>16</v>
      </c>
      <c r="EG741" s="85">
        <v>16</v>
      </c>
      <c r="EH741" s="85">
        <v>16</v>
      </c>
      <c r="EI741" s="85">
        <v>14</v>
      </c>
      <c r="EJ741" s="85">
        <v>16</v>
      </c>
      <c r="EK741" s="85">
        <v>16</v>
      </c>
      <c r="EL741" s="85">
        <v>15</v>
      </c>
      <c r="EM741" s="85">
        <v>15</v>
      </c>
      <c r="EN741" s="85">
        <v>19</v>
      </c>
      <c r="EO741" s="85">
        <v>27</v>
      </c>
      <c r="EP741" s="85">
        <v>48</v>
      </c>
      <c r="EQ741" s="85">
        <v>68</v>
      </c>
      <c r="ER741" s="85">
        <v>114</v>
      </c>
      <c r="ES741" s="85">
        <v>207</v>
      </c>
      <c r="ET741" s="85">
        <v>255</v>
      </c>
      <c r="EU741" s="85">
        <v>255</v>
      </c>
      <c r="EV741" s="85">
        <v>255</v>
      </c>
      <c r="EW741" s="85">
        <v>255</v>
      </c>
      <c r="EX741" s="85">
        <v>255</v>
      </c>
      <c r="EY741" s="85">
        <v>255</v>
      </c>
      <c r="EZ741" s="85">
        <v>255</v>
      </c>
      <c r="FA741" s="85">
        <v>255</v>
      </c>
      <c r="FB741" s="85">
        <v>255</v>
      </c>
      <c r="FC741" s="85">
        <v>255</v>
      </c>
      <c r="FD741" s="85">
        <v>255</v>
      </c>
      <c r="FE741" s="85">
        <v>255</v>
      </c>
      <c r="FF741" s="85">
        <v>255</v>
      </c>
      <c r="FG741" s="85">
        <v>255</v>
      </c>
      <c r="FH741" s="85">
        <v>255</v>
      </c>
      <c r="FI741" s="85">
        <v>255</v>
      </c>
      <c r="FJ741" s="85">
        <v>255</v>
      </c>
      <c r="FK741" s="85">
        <v>255</v>
      </c>
      <c r="FL741" s="85">
        <v>255</v>
      </c>
      <c r="FM741" s="85">
        <v>255</v>
      </c>
      <c r="FN741" s="85">
        <v>255</v>
      </c>
      <c r="FO741" s="85">
        <v>255</v>
      </c>
      <c r="FP741" s="85">
        <v>255</v>
      </c>
      <c r="FQ741" s="85">
        <v>255</v>
      </c>
      <c r="FR741" s="85">
        <v>255</v>
      </c>
      <c r="FS741" s="85">
        <v>255</v>
      </c>
      <c r="FT741" s="85">
        <v>255</v>
      </c>
      <c r="FU741" s="85">
        <v>255</v>
      </c>
      <c r="FV741" s="85">
        <v>255</v>
      </c>
      <c r="FW741" s="85">
        <v>255</v>
      </c>
      <c r="FX741" s="85">
        <v>255</v>
      </c>
      <c r="FY741" s="85">
        <v>255</v>
      </c>
      <c r="FZ741" s="85">
        <v>255</v>
      </c>
      <c r="GA741" s="85">
        <v>255</v>
      </c>
      <c r="GB741" s="85">
        <v>255</v>
      </c>
      <c r="GC741" s="85">
        <v>255</v>
      </c>
      <c r="GD741" s="85">
        <v>255</v>
      </c>
      <c r="GE741" s="85">
        <v>255</v>
      </c>
      <c r="GF741" s="85">
        <v>255</v>
      </c>
      <c r="GG741" s="85">
        <v>255</v>
      </c>
      <c r="GH741" s="85">
        <v>255</v>
      </c>
      <c r="GI741" s="85">
        <v>255</v>
      </c>
      <c r="GJ741" s="85">
        <v>255</v>
      </c>
      <c r="GK741" s="85">
        <v>255</v>
      </c>
      <c r="GL741" s="85">
        <v>255</v>
      </c>
      <c r="GM741" s="85">
        <v>255</v>
      </c>
      <c r="GN741" s="85">
        <v>255</v>
      </c>
      <c r="GO741" s="85">
        <v>255</v>
      </c>
      <c r="GP741" s="85">
        <v>255</v>
      </c>
      <c r="GQ741" s="85">
        <v>255</v>
      </c>
      <c r="GR741" s="85">
        <v>255</v>
      </c>
      <c r="GS741" s="85">
        <v>255</v>
      </c>
      <c r="GT741" s="85">
        <v>255</v>
      </c>
      <c r="GU741" s="85">
        <v>255</v>
      </c>
      <c r="GV741" s="85">
        <v>255</v>
      </c>
      <c r="GW741" s="85">
        <v>255</v>
      </c>
      <c r="GX741" s="85">
        <v>255</v>
      </c>
      <c r="GY741" s="85">
        <v>255</v>
      </c>
      <c r="GZ741" s="85">
        <v>255</v>
      </c>
      <c r="HA741" s="85">
        <v>255</v>
      </c>
      <c r="HB741" s="85">
        <v>255</v>
      </c>
      <c r="HC741" s="85">
        <v>255</v>
      </c>
      <c r="HD741" s="85">
        <v>255</v>
      </c>
      <c r="HE741" s="85">
        <v>255</v>
      </c>
      <c r="HF741" s="85">
        <v>255</v>
      </c>
      <c r="HG741" s="85">
        <v>255</v>
      </c>
      <c r="HH741" s="85">
        <v>255</v>
      </c>
      <c r="HI741" s="85">
        <v>255</v>
      </c>
      <c r="HJ741" s="85">
        <v>255</v>
      </c>
      <c r="HK741" s="85">
        <v>255</v>
      </c>
      <c r="HL741" s="85">
        <v>255</v>
      </c>
      <c r="HM741" s="85">
        <v>255</v>
      </c>
      <c r="HN741" s="85">
        <v>255</v>
      </c>
      <c r="HO741" s="85">
        <v>255</v>
      </c>
      <c r="HP741" s="85">
        <v>255</v>
      </c>
      <c r="HQ741" s="85">
        <v>255</v>
      </c>
      <c r="HR741" s="85">
        <v>255</v>
      </c>
      <c r="HS741" s="85">
        <v>255</v>
      </c>
      <c r="HT741" s="85">
        <v>255</v>
      </c>
      <c r="HU741" s="85">
        <v>255</v>
      </c>
      <c r="HV741" s="85">
        <v>255</v>
      </c>
      <c r="HW741" s="85">
        <v>255</v>
      </c>
      <c r="HX741" s="85">
        <v>255</v>
      </c>
      <c r="HY741" s="85">
        <v>255</v>
      </c>
      <c r="HZ741" s="85">
        <v>255</v>
      </c>
      <c r="IA741" s="85">
        <v>255</v>
      </c>
      <c r="IB741" s="85">
        <v>255</v>
      </c>
      <c r="IC741" s="85">
        <v>255</v>
      </c>
      <c r="ID741" s="85">
        <v>255</v>
      </c>
      <c r="IE741" s="85">
        <v>255</v>
      </c>
    </row>
    <row r="742" spans="1:239" ht="7.8">
      <c r="A742" s="85">
        <v>255</v>
      </c>
      <c r="B742" s="85">
        <v>255</v>
      </c>
      <c r="C742" s="85">
        <v>255</v>
      </c>
      <c r="D742" s="85">
        <v>255</v>
      </c>
      <c r="E742" s="85">
        <v>255</v>
      </c>
      <c r="F742" s="85">
        <v>255</v>
      </c>
      <c r="G742" s="85">
        <v>255</v>
      </c>
      <c r="H742" s="85">
        <v>255</v>
      </c>
      <c r="I742" s="85">
        <v>255</v>
      </c>
      <c r="J742" s="85">
        <v>255</v>
      </c>
      <c r="K742" s="85">
        <v>255</v>
      </c>
      <c r="L742" s="85">
        <v>255</v>
      </c>
      <c r="M742" s="85">
        <v>255</v>
      </c>
      <c r="N742" s="85">
        <v>255</v>
      </c>
      <c r="O742" s="85">
        <v>255</v>
      </c>
      <c r="P742" s="85">
        <v>255</v>
      </c>
      <c r="Q742" s="85">
        <v>255</v>
      </c>
      <c r="R742" s="85">
        <v>255</v>
      </c>
      <c r="S742" s="85">
        <v>255</v>
      </c>
      <c r="T742" s="85">
        <v>255</v>
      </c>
      <c r="U742" s="85">
        <v>255</v>
      </c>
      <c r="V742" s="85">
        <v>255</v>
      </c>
      <c r="W742" s="85">
        <v>255</v>
      </c>
      <c r="X742" s="85">
        <v>255</v>
      </c>
      <c r="Y742" s="85">
        <v>255</v>
      </c>
      <c r="Z742" s="85">
        <v>255</v>
      </c>
      <c r="AA742" s="85">
        <v>255</v>
      </c>
      <c r="AB742" s="85">
        <v>255</v>
      </c>
      <c r="AC742" s="85">
        <v>255</v>
      </c>
      <c r="AD742" s="85">
        <v>255</v>
      </c>
      <c r="AE742" s="85">
        <v>255</v>
      </c>
      <c r="AF742" s="85">
        <v>255</v>
      </c>
      <c r="AG742" s="85">
        <v>255</v>
      </c>
      <c r="AH742" s="85">
        <v>255</v>
      </c>
      <c r="AI742" s="85">
        <v>255</v>
      </c>
      <c r="AJ742" s="85">
        <v>255</v>
      </c>
      <c r="AK742" s="85">
        <v>255</v>
      </c>
      <c r="AL742" s="85">
        <v>255</v>
      </c>
      <c r="AM742" s="85">
        <v>255</v>
      </c>
      <c r="AN742" s="85">
        <v>255</v>
      </c>
      <c r="AO742" s="85">
        <v>255</v>
      </c>
      <c r="AP742" s="85">
        <v>255</v>
      </c>
      <c r="AQ742" s="85">
        <v>255</v>
      </c>
      <c r="AR742" s="85">
        <v>255</v>
      </c>
      <c r="AS742" s="85">
        <v>255</v>
      </c>
      <c r="AT742" s="85">
        <v>255</v>
      </c>
      <c r="AU742" s="85">
        <v>255</v>
      </c>
      <c r="AV742" s="85">
        <v>255</v>
      </c>
      <c r="AW742" s="85">
        <v>255</v>
      </c>
      <c r="AX742" s="85">
        <v>255</v>
      </c>
      <c r="AY742" s="85">
        <v>255</v>
      </c>
      <c r="AZ742" s="85">
        <v>255</v>
      </c>
      <c r="BA742" s="85">
        <v>255</v>
      </c>
      <c r="BB742" s="85">
        <v>255</v>
      </c>
      <c r="BC742" s="85">
        <v>255</v>
      </c>
      <c r="BD742" s="85">
        <v>255</v>
      </c>
      <c r="BE742" s="85">
        <v>255</v>
      </c>
      <c r="BF742" s="85">
        <v>255</v>
      </c>
      <c r="BG742" s="85">
        <v>255</v>
      </c>
      <c r="BH742" s="85">
        <v>255</v>
      </c>
      <c r="BI742" s="85">
        <v>255</v>
      </c>
      <c r="BJ742" s="85">
        <v>255</v>
      </c>
      <c r="BK742" s="85">
        <v>255</v>
      </c>
      <c r="BL742" s="85">
        <v>255</v>
      </c>
      <c r="BM742" s="85">
        <v>255</v>
      </c>
      <c r="BN742" s="85">
        <v>255</v>
      </c>
      <c r="BO742" s="85">
        <v>255</v>
      </c>
      <c r="BP742" s="85">
        <v>255</v>
      </c>
      <c r="BQ742" s="85">
        <v>255</v>
      </c>
      <c r="BR742" s="85">
        <v>255</v>
      </c>
      <c r="BS742" s="85">
        <v>255</v>
      </c>
      <c r="BT742" s="85">
        <v>255</v>
      </c>
      <c r="BU742" s="85">
        <v>255</v>
      </c>
      <c r="BV742" s="85">
        <v>255</v>
      </c>
      <c r="BW742" s="85">
        <v>255</v>
      </c>
      <c r="BX742" s="85">
        <v>255</v>
      </c>
      <c r="BY742" s="85">
        <v>255</v>
      </c>
      <c r="BZ742" s="85">
        <v>255</v>
      </c>
      <c r="CA742" s="85">
        <v>255</v>
      </c>
      <c r="CB742" s="85">
        <v>255</v>
      </c>
      <c r="CC742" s="85">
        <v>255</v>
      </c>
      <c r="CD742" s="85">
        <v>255</v>
      </c>
      <c r="CE742" s="85">
        <v>255</v>
      </c>
      <c r="CF742" s="85">
        <v>255</v>
      </c>
      <c r="CG742" s="85">
        <v>255</v>
      </c>
      <c r="CH742" s="85">
        <v>255</v>
      </c>
      <c r="CI742" s="85">
        <v>255</v>
      </c>
      <c r="CJ742" s="85">
        <v>255</v>
      </c>
      <c r="CK742" s="85">
        <v>255</v>
      </c>
      <c r="CL742" s="85">
        <v>255</v>
      </c>
      <c r="CM742" s="85">
        <v>255</v>
      </c>
      <c r="CN742" s="85">
        <v>255</v>
      </c>
      <c r="CO742" s="85">
        <v>255</v>
      </c>
      <c r="CP742" s="85">
        <v>251</v>
      </c>
      <c r="CQ742" s="85">
        <v>229</v>
      </c>
      <c r="CR742" s="85">
        <v>217</v>
      </c>
      <c r="CS742" s="85">
        <v>203</v>
      </c>
      <c r="CT742" s="85">
        <v>176</v>
      </c>
      <c r="CU742" s="85">
        <v>164</v>
      </c>
      <c r="CV742" s="85">
        <v>154</v>
      </c>
      <c r="CW742" s="85">
        <v>146</v>
      </c>
      <c r="CX742" s="85">
        <v>140</v>
      </c>
      <c r="CY742" s="85">
        <v>134</v>
      </c>
      <c r="CZ742" s="85">
        <v>124</v>
      </c>
      <c r="DA742" s="85">
        <v>111</v>
      </c>
      <c r="DB742" s="85">
        <v>73</v>
      </c>
      <c r="DC742" s="85">
        <v>26</v>
      </c>
      <c r="DD742" s="85">
        <v>32</v>
      </c>
      <c r="DE742" s="85">
        <v>35</v>
      </c>
      <c r="DF742" s="85">
        <v>37</v>
      </c>
      <c r="DG742" s="85">
        <v>36</v>
      </c>
      <c r="DH742" s="85">
        <v>36</v>
      </c>
      <c r="DI742" s="85">
        <v>35</v>
      </c>
      <c r="DJ742" s="85">
        <v>33</v>
      </c>
      <c r="DK742" s="85">
        <v>33</v>
      </c>
      <c r="DL742" s="85">
        <v>34</v>
      </c>
      <c r="DM742" s="85">
        <v>35</v>
      </c>
      <c r="DN742" s="85">
        <v>35</v>
      </c>
      <c r="DO742" s="85">
        <v>35</v>
      </c>
      <c r="DP742" s="85">
        <v>35</v>
      </c>
      <c r="DQ742" s="85">
        <v>35</v>
      </c>
      <c r="DR742" s="85">
        <v>35</v>
      </c>
      <c r="DS742" s="85">
        <v>35</v>
      </c>
      <c r="DT742" s="85">
        <v>35</v>
      </c>
      <c r="DU742" s="85">
        <v>35</v>
      </c>
      <c r="DV742" s="85">
        <v>35</v>
      </c>
      <c r="DW742" s="85">
        <v>35</v>
      </c>
      <c r="DX742" s="85">
        <v>35</v>
      </c>
      <c r="DY742" s="85">
        <v>34</v>
      </c>
      <c r="DZ742" s="85">
        <v>34</v>
      </c>
      <c r="EA742" s="85">
        <v>35</v>
      </c>
      <c r="EB742" s="85">
        <v>35</v>
      </c>
      <c r="EC742" s="85">
        <v>34</v>
      </c>
      <c r="ED742" s="85">
        <v>25</v>
      </c>
      <c r="EE742" s="85">
        <v>38</v>
      </c>
      <c r="EF742" s="85">
        <v>87</v>
      </c>
      <c r="EG742" s="85">
        <v>129</v>
      </c>
      <c r="EH742" s="85">
        <v>138</v>
      </c>
      <c r="EI742" s="85">
        <v>140</v>
      </c>
      <c r="EJ742" s="85">
        <v>138</v>
      </c>
      <c r="EK742" s="85">
        <v>136</v>
      </c>
      <c r="EL742" s="85">
        <v>139</v>
      </c>
      <c r="EM742" s="85">
        <v>141</v>
      </c>
      <c r="EN742" s="85">
        <v>149</v>
      </c>
      <c r="EO742" s="85">
        <v>163</v>
      </c>
      <c r="EP742" s="85">
        <v>204</v>
      </c>
      <c r="EQ742" s="85">
        <v>226</v>
      </c>
      <c r="ER742" s="85">
        <v>254</v>
      </c>
      <c r="ES742" s="85">
        <v>255</v>
      </c>
      <c r="ET742" s="85">
        <v>255</v>
      </c>
      <c r="EU742" s="85">
        <v>255</v>
      </c>
      <c r="EV742" s="85">
        <v>255</v>
      </c>
      <c r="EW742" s="85">
        <v>255</v>
      </c>
      <c r="EX742" s="85">
        <v>255</v>
      </c>
      <c r="EY742" s="85">
        <v>255</v>
      </c>
      <c r="EZ742" s="85">
        <v>255</v>
      </c>
      <c r="FA742" s="85">
        <v>255</v>
      </c>
      <c r="FB742" s="85">
        <v>255</v>
      </c>
      <c r="FC742" s="85">
        <v>255</v>
      </c>
      <c r="FD742" s="85">
        <v>255</v>
      </c>
      <c r="FE742" s="85">
        <v>255</v>
      </c>
      <c r="FF742" s="85">
        <v>255</v>
      </c>
      <c r="FG742" s="85">
        <v>255</v>
      </c>
      <c r="FH742" s="85">
        <v>255</v>
      </c>
      <c r="FI742" s="85">
        <v>255</v>
      </c>
      <c r="FJ742" s="85">
        <v>255</v>
      </c>
      <c r="FK742" s="85">
        <v>255</v>
      </c>
      <c r="FL742" s="85">
        <v>255</v>
      </c>
      <c r="FM742" s="85">
        <v>255</v>
      </c>
      <c r="FN742" s="85">
        <v>255</v>
      </c>
      <c r="FO742" s="85">
        <v>255</v>
      </c>
      <c r="FP742" s="85">
        <v>255</v>
      </c>
      <c r="FQ742" s="85">
        <v>255</v>
      </c>
      <c r="FR742" s="85">
        <v>255</v>
      </c>
      <c r="FS742" s="85">
        <v>255</v>
      </c>
      <c r="FT742" s="85">
        <v>255</v>
      </c>
      <c r="FU742" s="85">
        <v>255</v>
      </c>
      <c r="FV742" s="85">
        <v>255</v>
      </c>
      <c r="FW742" s="85">
        <v>255</v>
      </c>
      <c r="FX742" s="85">
        <v>255</v>
      </c>
      <c r="FY742" s="85">
        <v>255</v>
      </c>
      <c r="FZ742" s="85">
        <v>255</v>
      </c>
      <c r="GA742" s="85">
        <v>255</v>
      </c>
      <c r="GB742" s="85">
        <v>255</v>
      </c>
      <c r="GC742" s="85">
        <v>255</v>
      </c>
      <c r="GD742" s="85">
        <v>255</v>
      </c>
      <c r="GE742" s="85">
        <v>255</v>
      </c>
      <c r="GF742" s="85">
        <v>255</v>
      </c>
      <c r="GG742" s="85">
        <v>255</v>
      </c>
      <c r="GH742" s="85">
        <v>255</v>
      </c>
      <c r="GI742" s="85">
        <v>255</v>
      </c>
      <c r="GJ742" s="85">
        <v>255</v>
      </c>
      <c r="GK742" s="85">
        <v>255</v>
      </c>
      <c r="GL742" s="85">
        <v>255</v>
      </c>
      <c r="GM742" s="85">
        <v>255</v>
      </c>
      <c r="GN742" s="85">
        <v>255</v>
      </c>
      <c r="GO742" s="85">
        <v>255</v>
      </c>
      <c r="GP742" s="85">
        <v>255</v>
      </c>
      <c r="GQ742" s="85">
        <v>255</v>
      </c>
      <c r="GR742" s="85">
        <v>255</v>
      </c>
      <c r="GS742" s="85">
        <v>255</v>
      </c>
      <c r="GT742" s="85">
        <v>255</v>
      </c>
      <c r="GU742" s="85">
        <v>255</v>
      </c>
      <c r="GV742" s="85">
        <v>255</v>
      </c>
      <c r="GW742" s="85">
        <v>255</v>
      </c>
      <c r="GX742" s="85">
        <v>255</v>
      </c>
      <c r="GY742" s="85">
        <v>255</v>
      </c>
      <c r="GZ742" s="85">
        <v>255</v>
      </c>
      <c r="HA742" s="85">
        <v>255</v>
      </c>
      <c r="HB742" s="85">
        <v>255</v>
      </c>
      <c r="HC742" s="85">
        <v>255</v>
      </c>
      <c r="HD742" s="85">
        <v>255</v>
      </c>
      <c r="HE742" s="85">
        <v>255</v>
      </c>
      <c r="HF742" s="85">
        <v>255</v>
      </c>
      <c r="HG742" s="85">
        <v>255</v>
      </c>
      <c r="HH742" s="85">
        <v>255</v>
      </c>
      <c r="HI742" s="85">
        <v>255</v>
      </c>
      <c r="HJ742" s="85">
        <v>255</v>
      </c>
      <c r="HK742" s="85">
        <v>255</v>
      </c>
      <c r="HL742" s="85">
        <v>255</v>
      </c>
      <c r="HM742" s="85">
        <v>255</v>
      </c>
      <c r="HN742" s="85">
        <v>255</v>
      </c>
      <c r="HO742" s="85">
        <v>255</v>
      </c>
      <c r="HP742" s="85">
        <v>255</v>
      </c>
      <c r="HQ742" s="85">
        <v>255</v>
      </c>
      <c r="HR742" s="85">
        <v>255</v>
      </c>
      <c r="HS742" s="85">
        <v>255</v>
      </c>
      <c r="HT742" s="85">
        <v>255</v>
      </c>
      <c r="HU742" s="85">
        <v>255</v>
      </c>
      <c r="HV742" s="85">
        <v>255</v>
      </c>
      <c r="HW742" s="85">
        <v>255</v>
      </c>
      <c r="HX742" s="85">
        <v>255</v>
      </c>
      <c r="HY742" s="85">
        <v>255</v>
      </c>
      <c r="HZ742" s="85">
        <v>255</v>
      </c>
      <c r="IA742" s="85">
        <v>255</v>
      </c>
      <c r="IB742" s="85">
        <v>255</v>
      </c>
      <c r="IC742" s="85">
        <v>255</v>
      </c>
      <c r="ID742" s="85">
        <v>255</v>
      </c>
      <c r="IE742" s="85">
        <v>255</v>
      </c>
    </row>
    <row r="743" spans="1:239" ht="7.8">
      <c r="A743" s="85">
        <v>255</v>
      </c>
      <c r="B743" s="85">
        <v>255</v>
      </c>
      <c r="C743" s="85">
        <v>255</v>
      </c>
      <c r="D743" s="85">
        <v>255</v>
      </c>
      <c r="E743" s="85">
        <v>255</v>
      </c>
      <c r="F743" s="85">
        <v>255</v>
      </c>
      <c r="G743" s="85">
        <v>255</v>
      </c>
      <c r="H743" s="85">
        <v>255</v>
      </c>
      <c r="I743" s="85">
        <v>255</v>
      </c>
      <c r="J743" s="85">
        <v>255</v>
      </c>
      <c r="K743" s="85">
        <v>255</v>
      </c>
      <c r="L743" s="85">
        <v>255</v>
      </c>
      <c r="M743" s="85">
        <v>255</v>
      </c>
      <c r="N743" s="85">
        <v>255</v>
      </c>
      <c r="O743" s="85">
        <v>255</v>
      </c>
      <c r="P743" s="85">
        <v>255</v>
      </c>
      <c r="Q743" s="85">
        <v>255</v>
      </c>
      <c r="R743" s="85">
        <v>255</v>
      </c>
      <c r="S743" s="85">
        <v>255</v>
      </c>
      <c r="T743" s="85">
        <v>255</v>
      </c>
      <c r="U743" s="85">
        <v>255</v>
      </c>
      <c r="V743" s="85">
        <v>255</v>
      </c>
      <c r="W743" s="85">
        <v>255</v>
      </c>
      <c r="X743" s="85">
        <v>255</v>
      </c>
      <c r="Y743" s="85">
        <v>255</v>
      </c>
      <c r="Z743" s="85">
        <v>255</v>
      </c>
      <c r="AA743" s="85">
        <v>255</v>
      </c>
      <c r="AB743" s="85">
        <v>255</v>
      </c>
      <c r="AC743" s="85">
        <v>255</v>
      </c>
      <c r="AD743" s="85">
        <v>255</v>
      </c>
      <c r="AE743" s="85">
        <v>255</v>
      </c>
      <c r="AF743" s="85">
        <v>255</v>
      </c>
      <c r="AG743" s="85">
        <v>255</v>
      </c>
      <c r="AH743" s="85">
        <v>255</v>
      </c>
      <c r="AI743" s="85">
        <v>255</v>
      </c>
      <c r="AJ743" s="85">
        <v>255</v>
      </c>
      <c r="AK743" s="85">
        <v>255</v>
      </c>
      <c r="AL743" s="85">
        <v>255</v>
      </c>
      <c r="AM743" s="85">
        <v>255</v>
      </c>
      <c r="AN743" s="85">
        <v>255</v>
      </c>
      <c r="AO743" s="85">
        <v>255</v>
      </c>
      <c r="AP743" s="85">
        <v>255</v>
      </c>
      <c r="AQ743" s="85">
        <v>255</v>
      </c>
      <c r="AR743" s="85">
        <v>255</v>
      </c>
      <c r="AS743" s="85">
        <v>255</v>
      </c>
      <c r="AT743" s="85">
        <v>255</v>
      </c>
      <c r="AU743" s="85">
        <v>255</v>
      </c>
      <c r="AV743" s="85">
        <v>255</v>
      </c>
      <c r="AW743" s="85">
        <v>255</v>
      </c>
      <c r="AX743" s="85">
        <v>255</v>
      </c>
      <c r="AY743" s="85">
        <v>255</v>
      </c>
      <c r="AZ743" s="85">
        <v>255</v>
      </c>
      <c r="BA743" s="85">
        <v>255</v>
      </c>
      <c r="BB743" s="85">
        <v>255</v>
      </c>
      <c r="BC743" s="85">
        <v>255</v>
      </c>
      <c r="BD743" s="85">
        <v>255</v>
      </c>
      <c r="BE743" s="85">
        <v>255</v>
      </c>
      <c r="BF743" s="85">
        <v>255</v>
      </c>
      <c r="BG743" s="85">
        <v>255</v>
      </c>
      <c r="BH743" s="85">
        <v>255</v>
      </c>
      <c r="BI743" s="85">
        <v>255</v>
      </c>
      <c r="BJ743" s="85">
        <v>255</v>
      </c>
      <c r="BK743" s="85">
        <v>255</v>
      </c>
      <c r="BL743" s="85">
        <v>255</v>
      </c>
      <c r="BM743" s="85">
        <v>255</v>
      </c>
      <c r="BN743" s="85">
        <v>255</v>
      </c>
      <c r="BO743" s="85">
        <v>255</v>
      </c>
      <c r="BP743" s="85">
        <v>255</v>
      </c>
      <c r="BQ743" s="85">
        <v>255</v>
      </c>
      <c r="BR743" s="85">
        <v>255</v>
      </c>
      <c r="BS743" s="85">
        <v>255</v>
      </c>
      <c r="BT743" s="85">
        <v>255</v>
      </c>
      <c r="BU743" s="85">
        <v>255</v>
      </c>
      <c r="BV743" s="85">
        <v>255</v>
      </c>
      <c r="BW743" s="85">
        <v>255</v>
      </c>
      <c r="BX743" s="85">
        <v>255</v>
      </c>
      <c r="BY743" s="85">
        <v>255</v>
      </c>
      <c r="BZ743" s="85">
        <v>255</v>
      </c>
      <c r="CA743" s="85">
        <v>255</v>
      </c>
      <c r="CB743" s="85">
        <v>255</v>
      </c>
      <c r="CC743" s="85">
        <v>255</v>
      </c>
      <c r="CD743" s="85">
        <v>255</v>
      </c>
      <c r="CE743" s="85">
        <v>255</v>
      </c>
      <c r="CF743" s="85">
        <v>255</v>
      </c>
      <c r="CG743" s="85">
        <v>255</v>
      </c>
      <c r="CH743" s="85">
        <v>255</v>
      </c>
      <c r="CI743" s="85">
        <v>255</v>
      </c>
      <c r="CJ743" s="85">
        <v>255</v>
      </c>
      <c r="CK743" s="85">
        <v>255</v>
      </c>
      <c r="CL743" s="85">
        <v>255</v>
      </c>
      <c r="CM743" s="85">
        <v>255</v>
      </c>
      <c r="CN743" s="85">
        <v>255</v>
      </c>
      <c r="CO743" s="85">
        <v>255</v>
      </c>
      <c r="CP743" s="85">
        <v>251</v>
      </c>
      <c r="CQ743" s="85">
        <v>229</v>
      </c>
      <c r="CR743" s="85">
        <v>216</v>
      </c>
      <c r="CS743" s="85">
        <v>200</v>
      </c>
      <c r="CT743" s="85">
        <v>175</v>
      </c>
      <c r="CU743" s="85">
        <v>162</v>
      </c>
      <c r="CV743" s="85">
        <v>151</v>
      </c>
      <c r="CW743" s="85">
        <v>143</v>
      </c>
      <c r="CX743" s="85">
        <v>136</v>
      </c>
      <c r="CY743" s="85">
        <v>129</v>
      </c>
      <c r="CZ743" s="85">
        <v>120</v>
      </c>
      <c r="DA743" s="85">
        <v>106</v>
      </c>
      <c r="DB743" s="85">
        <v>66</v>
      </c>
      <c r="DC743" s="85">
        <v>15</v>
      </c>
      <c r="DD743" s="85">
        <v>20</v>
      </c>
      <c r="DE743" s="85">
        <v>24</v>
      </c>
      <c r="DF743" s="85">
        <v>25</v>
      </c>
      <c r="DG743" s="85">
        <v>25</v>
      </c>
      <c r="DH743" s="85">
        <v>24</v>
      </c>
      <c r="DI743" s="85">
        <v>26</v>
      </c>
      <c r="DJ743" s="85">
        <v>27</v>
      </c>
      <c r="DK743" s="85">
        <v>27</v>
      </c>
      <c r="DL743" s="85">
        <v>26</v>
      </c>
      <c r="DM743" s="85">
        <v>25</v>
      </c>
      <c r="DN743" s="85">
        <v>26</v>
      </c>
      <c r="DO743" s="85">
        <v>26</v>
      </c>
      <c r="DP743" s="85">
        <v>26</v>
      </c>
      <c r="DQ743" s="85">
        <v>26</v>
      </c>
      <c r="DR743" s="85">
        <v>26</v>
      </c>
      <c r="DS743" s="85">
        <v>26</v>
      </c>
      <c r="DT743" s="85">
        <v>26</v>
      </c>
      <c r="DU743" s="85">
        <v>26</v>
      </c>
      <c r="DV743" s="85">
        <v>26</v>
      </c>
      <c r="DW743" s="85">
        <v>26</v>
      </c>
      <c r="DX743" s="85">
        <v>25</v>
      </c>
      <c r="DY743" s="85">
        <v>25</v>
      </c>
      <c r="DZ743" s="85">
        <v>25</v>
      </c>
      <c r="EA743" s="85">
        <v>25</v>
      </c>
      <c r="EB743" s="85">
        <v>27</v>
      </c>
      <c r="EC743" s="85">
        <v>25</v>
      </c>
      <c r="ED743" s="85">
        <v>17</v>
      </c>
      <c r="EE743" s="85">
        <v>33</v>
      </c>
      <c r="EF743" s="85">
        <v>82</v>
      </c>
      <c r="EG743" s="85">
        <v>126</v>
      </c>
      <c r="EH743" s="85">
        <v>134</v>
      </c>
      <c r="EI743" s="85">
        <v>136</v>
      </c>
      <c r="EJ743" s="85">
        <v>135</v>
      </c>
      <c r="EK743" s="85">
        <v>132</v>
      </c>
      <c r="EL743" s="85">
        <v>135</v>
      </c>
      <c r="EM743" s="85">
        <v>137</v>
      </c>
      <c r="EN743" s="85">
        <v>146</v>
      </c>
      <c r="EO743" s="85">
        <v>161</v>
      </c>
      <c r="EP743" s="85">
        <v>202</v>
      </c>
      <c r="EQ743" s="85">
        <v>225</v>
      </c>
      <c r="ER743" s="85">
        <v>254</v>
      </c>
      <c r="ES743" s="85">
        <v>255</v>
      </c>
      <c r="ET743" s="85">
        <v>255</v>
      </c>
      <c r="EU743" s="85">
        <v>255</v>
      </c>
      <c r="EV743" s="85">
        <v>255</v>
      </c>
      <c r="EW743" s="85">
        <v>255</v>
      </c>
      <c r="EX743" s="85">
        <v>255</v>
      </c>
      <c r="EY743" s="85">
        <v>255</v>
      </c>
      <c r="EZ743" s="85">
        <v>255</v>
      </c>
      <c r="FA743" s="85">
        <v>255</v>
      </c>
      <c r="FB743" s="85">
        <v>255</v>
      </c>
      <c r="FC743" s="85">
        <v>255</v>
      </c>
      <c r="FD743" s="85">
        <v>255</v>
      </c>
      <c r="FE743" s="85">
        <v>255</v>
      </c>
      <c r="FF743" s="85">
        <v>255</v>
      </c>
      <c r="FG743" s="85">
        <v>255</v>
      </c>
      <c r="FH743" s="85">
        <v>255</v>
      </c>
      <c r="FI743" s="85">
        <v>255</v>
      </c>
      <c r="FJ743" s="85">
        <v>255</v>
      </c>
      <c r="FK743" s="85">
        <v>255</v>
      </c>
      <c r="FL743" s="85">
        <v>255</v>
      </c>
      <c r="FM743" s="85">
        <v>255</v>
      </c>
      <c r="FN743" s="85">
        <v>255</v>
      </c>
      <c r="FO743" s="85">
        <v>255</v>
      </c>
      <c r="FP743" s="85">
        <v>255</v>
      </c>
      <c r="FQ743" s="85">
        <v>255</v>
      </c>
      <c r="FR743" s="85">
        <v>255</v>
      </c>
      <c r="FS743" s="85">
        <v>255</v>
      </c>
      <c r="FT743" s="85">
        <v>255</v>
      </c>
      <c r="FU743" s="85">
        <v>255</v>
      </c>
      <c r="FV743" s="85">
        <v>255</v>
      </c>
      <c r="FW743" s="85">
        <v>255</v>
      </c>
      <c r="FX743" s="85">
        <v>255</v>
      </c>
      <c r="FY743" s="85">
        <v>255</v>
      </c>
      <c r="FZ743" s="85">
        <v>255</v>
      </c>
      <c r="GA743" s="85">
        <v>255</v>
      </c>
      <c r="GB743" s="85">
        <v>255</v>
      </c>
      <c r="GC743" s="85">
        <v>255</v>
      </c>
      <c r="GD743" s="85">
        <v>255</v>
      </c>
      <c r="GE743" s="85">
        <v>255</v>
      </c>
      <c r="GF743" s="85">
        <v>255</v>
      </c>
      <c r="GG743" s="85">
        <v>255</v>
      </c>
      <c r="GH743" s="85">
        <v>255</v>
      </c>
      <c r="GI743" s="85">
        <v>255</v>
      </c>
      <c r="GJ743" s="85">
        <v>255</v>
      </c>
      <c r="GK743" s="85">
        <v>255</v>
      </c>
      <c r="GL743" s="85">
        <v>255</v>
      </c>
      <c r="GM743" s="85">
        <v>255</v>
      </c>
      <c r="GN743" s="85">
        <v>255</v>
      </c>
      <c r="GO743" s="85">
        <v>255</v>
      </c>
      <c r="GP743" s="85">
        <v>255</v>
      </c>
      <c r="GQ743" s="85">
        <v>255</v>
      </c>
      <c r="GR743" s="85">
        <v>255</v>
      </c>
      <c r="GS743" s="85">
        <v>255</v>
      </c>
      <c r="GT743" s="85">
        <v>255</v>
      </c>
      <c r="GU743" s="85">
        <v>255</v>
      </c>
      <c r="GV743" s="85">
        <v>255</v>
      </c>
      <c r="GW743" s="85">
        <v>255</v>
      </c>
      <c r="GX743" s="85">
        <v>255</v>
      </c>
      <c r="GY743" s="85">
        <v>255</v>
      </c>
      <c r="GZ743" s="85">
        <v>255</v>
      </c>
      <c r="HA743" s="85">
        <v>255</v>
      </c>
      <c r="HB743" s="85">
        <v>255</v>
      </c>
      <c r="HC743" s="85">
        <v>255</v>
      </c>
      <c r="HD743" s="85">
        <v>255</v>
      </c>
      <c r="HE743" s="85">
        <v>255</v>
      </c>
      <c r="HF743" s="85">
        <v>255</v>
      </c>
      <c r="HG743" s="85">
        <v>255</v>
      </c>
      <c r="HH743" s="85">
        <v>255</v>
      </c>
      <c r="HI743" s="85">
        <v>255</v>
      </c>
      <c r="HJ743" s="85">
        <v>255</v>
      </c>
      <c r="HK743" s="85">
        <v>255</v>
      </c>
      <c r="HL743" s="85">
        <v>255</v>
      </c>
      <c r="HM743" s="85">
        <v>255</v>
      </c>
      <c r="HN743" s="85">
        <v>255</v>
      </c>
      <c r="HO743" s="85">
        <v>255</v>
      </c>
      <c r="HP743" s="85">
        <v>255</v>
      </c>
      <c r="HQ743" s="85">
        <v>255</v>
      </c>
      <c r="HR743" s="85">
        <v>255</v>
      </c>
      <c r="HS743" s="85">
        <v>255</v>
      </c>
      <c r="HT743" s="85">
        <v>255</v>
      </c>
      <c r="HU743" s="85">
        <v>255</v>
      </c>
      <c r="HV743" s="85">
        <v>255</v>
      </c>
      <c r="HW743" s="85">
        <v>255</v>
      </c>
      <c r="HX743" s="85">
        <v>255</v>
      </c>
      <c r="HY743" s="85">
        <v>255</v>
      </c>
      <c r="HZ743" s="85">
        <v>255</v>
      </c>
      <c r="IA743" s="85">
        <v>255</v>
      </c>
      <c r="IB743" s="85">
        <v>255</v>
      </c>
      <c r="IC743" s="85">
        <v>255</v>
      </c>
      <c r="ID743" s="85">
        <v>255</v>
      </c>
      <c r="IE743" s="85">
        <v>255</v>
      </c>
    </row>
    <row r="744" spans="1:239" ht="7.8">
      <c r="A744" s="85">
        <v>255</v>
      </c>
      <c r="B744" s="85">
        <v>255</v>
      </c>
      <c r="C744" s="85">
        <v>255</v>
      </c>
      <c r="D744" s="85">
        <v>255</v>
      </c>
      <c r="E744" s="85">
        <v>255</v>
      </c>
      <c r="F744" s="85">
        <v>255</v>
      </c>
      <c r="G744" s="85">
        <v>255</v>
      </c>
      <c r="H744" s="85">
        <v>255</v>
      </c>
      <c r="I744" s="85">
        <v>255</v>
      </c>
      <c r="J744" s="85">
        <v>255</v>
      </c>
      <c r="K744" s="85">
        <v>255</v>
      </c>
      <c r="L744" s="85">
        <v>255</v>
      </c>
      <c r="M744" s="85">
        <v>255</v>
      </c>
      <c r="N744" s="85">
        <v>255</v>
      </c>
      <c r="O744" s="85">
        <v>255</v>
      </c>
      <c r="P744" s="85">
        <v>255</v>
      </c>
      <c r="Q744" s="85">
        <v>255</v>
      </c>
      <c r="R744" s="85">
        <v>255</v>
      </c>
      <c r="S744" s="85">
        <v>255</v>
      </c>
      <c r="T744" s="85">
        <v>255</v>
      </c>
      <c r="U744" s="85">
        <v>255</v>
      </c>
      <c r="V744" s="85">
        <v>255</v>
      </c>
      <c r="W744" s="85">
        <v>255</v>
      </c>
      <c r="X744" s="85">
        <v>255</v>
      </c>
      <c r="Y744" s="85">
        <v>255</v>
      </c>
      <c r="Z744" s="85">
        <v>255</v>
      </c>
      <c r="AA744" s="85">
        <v>255</v>
      </c>
      <c r="AB744" s="85">
        <v>255</v>
      </c>
      <c r="AC744" s="85">
        <v>255</v>
      </c>
      <c r="AD744" s="85">
        <v>255</v>
      </c>
      <c r="AE744" s="85">
        <v>255</v>
      </c>
      <c r="AF744" s="85">
        <v>255</v>
      </c>
      <c r="AG744" s="85">
        <v>255</v>
      </c>
      <c r="AH744" s="85">
        <v>255</v>
      </c>
      <c r="AI744" s="85">
        <v>255</v>
      </c>
      <c r="AJ744" s="85">
        <v>255</v>
      </c>
      <c r="AK744" s="85">
        <v>255</v>
      </c>
      <c r="AL744" s="85">
        <v>255</v>
      </c>
      <c r="AM744" s="85">
        <v>255</v>
      </c>
      <c r="AN744" s="85">
        <v>255</v>
      </c>
      <c r="AO744" s="85">
        <v>255</v>
      </c>
      <c r="AP744" s="85">
        <v>255</v>
      </c>
      <c r="AQ744" s="85">
        <v>255</v>
      </c>
      <c r="AR744" s="85">
        <v>255</v>
      </c>
      <c r="AS744" s="85">
        <v>255</v>
      </c>
      <c r="AT744" s="85">
        <v>255</v>
      </c>
      <c r="AU744" s="85">
        <v>255</v>
      </c>
      <c r="AV744" s="85">
        <v>255</v>
      </c>
      <c r="AW744" s="85">
        <v>255</v>
      </c>
      <c r="AX744" s="85">
        <v>255</v>
      </c>
      <c r="AY744" s="85">
        <v>255</v>
      </c>
      <c r="AZ744" s="85">
        <v>255</v>
      </c>
      <c r="BA744" s="85">
        <v>255</v>
      </c>
      <c r="BB744" s="85">
        <v>255</v>
      </c>
      <c r="BC744" s="85">
        <v>255</v>
      </c>
      <c r="BD744" s="85">
        <v>255</v>
      </c>
      <c r="BE744" s="85">
        <v>255</v>
      </c>
      <c r="BF744" s="85">
        <v>255</v>
      </c>
      <c r="BG744" s="85">
        <v>255</v>
      </c>
      <c r="BH744" s="85">
        <v>255</v>
      </c>
      <c r="BI744" s="85">
        <v>255</v>
      </c>
      <c r="BJ744" s="85">
        <v>255</v>
      </c>
      <c r="BK744" s="85">
        <v>255</v>
      </c>
      <c r="BL744" s="85">
        <v>255</v>
      </c>
      <c r="BM744" s="85">
        <v>255</v>
      </c>
      <c r="BN744" s="85">
        <v>255</v>
      </c>
      <c r="BO744" s="85">
        <v>255</v>
      </c>
      <c r="BP744" s="85">
        <v>255</v>
      </c>
      <c r="BQ744" s="85">
        <v>255</v>
      </c>
      <c r="BR744" s="85">
        <v>255</v>
      </c>
      <c r="BS744" s="85">
        <v>255</v>
      </c>
      <c r="BT744" s="85">
        <v>255</v>
      </c>
      <c r="BU744" s="85">
        <v>255</v>
      </c>
      <c r="BV744" s="85">
        <v>255</v>
      </c>
      <c r="BW744" s="85">
        <v>255</v>
      </c>
      <c r="BX744" s="85">
        <v>255</v>
      </c>
      <c r="BY744" s="85">
        <v>255</v>
      </c>
      <c r="BZ744" s="85">
        <v>255</v>
      </c>
      <c r="CA744" s="85">
        <v>255</v>
      </c>
      <c r="CB744" s="85">
        <v>255</v>
      </c>
      <c r="CC744" s="85">
        <v>255</v>
      </c>
      <c r="CD744" s="85">
        <v>255</v>
      </c>
      <c r="CE744" s="85">
        <v>255</v>
      </c>
      <c r="CF744" s="85">
        <v>255</v>
      </c>
      <c r="CG744" s="85">
        <v>255</v>
      </c>
      <c r="CH744" s="85">
        <v>255</v>
      </c>
      <c r="CI744" s="85">
        <v>255</v>
      </c>
      <c r="CJ744" s="85">
        <v>255</v>
      </c>
      <c r="CK744" s="85">
        <v>255</v>
      </c>
      <c r="CL744" s="85">
        <v>255</v>
      </c>
      <c r="CM744" s="85">
        <v>255</v>
      </c>
      <c r="CN744" s="85">
        <v>255</v>
      </c>
      <c r="CO744" s="85">
        <v>255</v>
      </c>
      <c r="CP744" s="85">
        <v>251</v>
      </c>
      <c r="CQ744" s="85">
        <v>228</v>
      </c>
      <c r="CR744" s="85">
        <v>216</v>
      </c>
      <c r="CS744" s="85">
        <v>199</v>
      </c>
      <c r="CT744" s="85">
        <v>173</v>
      </c>
      <c r="CU744" s="85">
        <v>161</v>
      </c>
      <c r="CV744" s="85">
        <v>150</v>
      </c>
      <c r="CW744" s="85">
        <v>142</v>
      </c>
      <c r="CX744" s="85">
        <v>134</v>
      </c>
      <c r="CY744" s="85">
        <v>128</v>
      </c>
      <c r="CZ744" s="85">
        <v>120</v>
      </c>
      <c r="DA744" s="85">
        <v>105</v>
      </c>
      <c r="DB744" s="85">
        <v>64</v>
      </c>
      <c r="DC744" s="85">
        <v>14</v>
      </c>
      <c r="DD744" s="85">
        <v>18</v>
      </c>
      <c r="DE744" s="85">
        <v>22</v>
      </c>
      <c r="DF744" s="85">
        <v>23</v>
      </c>
      <c r="DG744" s="85">
        <v>22</v>
      </c>
      <c r="DH744" s="85">
        <v>20</v>
      </c>
      <c r="DI744" s="85">
        <v>21</v>
      </c>
      <c r="DJ744" s="85">
        <v>21</v>
      </c>
      <c r="DK744" s="85">
        <v>20</v>
      </c>
      <c r="DL744" s="85">
        <v>21</v>
      </c>
      <c r="DM744" s="85">
        <v>20</v>
      </c>
      <c r="DN744" s="85">
        <v>21</v>
      </c>
      <c r="DO744" s="85">
        <v>21</v>
      </c>
      <c r="DP744" s="85">
        <v>21</v>
      </c>
      <c r="DQ744" s="85">
        <v>21</v>
      </c>
      <c r="DR744" s="85">
        <v>21</v>
      </c>
      <c r="DS744" s="85">
        <v>21</v>
      </c>
      <c r="DT744" s="85">
        <v>21</v>
      </c>
      <c r="DU744" s="85">
        <v>20</v>
      </c>
      <c r="DV744" s="85">
        <v>20</v>
      </c>
      <c r="DW744" s="85">
        <v>20</v>
      </c>
      <c r="DX744" s="85">
        <v>21</v>
      </c>
      <c r="DY744" s="85">
        <v>20</v>
      </c>
      <c r="DZ744" s="85">
        <v>20</v>
      </c>
      <c r="EA744" s="85">
        <v>20</v>
      </c>
      <c r="EB744" s="85">
        <v>21</v>
      </c>
      <c r="EC744" s="85">
        <v>21</v>
      </c>
      <c r="ED744" s="85">
        <v>14</v>
      </c>
      <c r="EE744" s="85">
        <v>31</v>
      </c>
      <c r="EF744" s="85">
        <v>79</v>
      </c>
      <c r="EG744" s="85">
        <v>122</v>
      </c>
      <c r="EH744" s="85">
        <v>132</v>
      </c>
      <c r="EI744" s="85">
        <v>134</v>
      </c>
      <c r="EJ744" s="85">
        <v>132</v>
      </c>
      <c r="EK744" s="85">
        <v>130</v>
      </c>
      <c r="EL744" s="85">
        <v>131</v>
      </c>
      <c r="EM744" s="85">
        <v>135</v>
      </c>
      <c r="EN744" s="85">
        <v>144</v>
      </c>
      <c r="EO744" s="85">
        <v>159</v>
      </c>
      <c r="EP744" s="85">
        <v>201</v>
      </c>
      <c r="EQ744" s="85">
        <v>225</v>
      </c>
      <c r="ER744" s="85">
        <v>254</v>
      </c>
      <c r="ES744" s="85">
        <v>255</v>
      </c>
      <c r="ET744" s="85">
        <v>255</v>
      </c>
      <c r="EU744" s="85">
        <v>255</v>
      </c>
      <c r="EV744" s="85">
        <v>255</v>
      </c>
      <c r="EW744" s="85">
        <v>255</v>
      </c>
      <c r="EX744" s="85">
        <v>255</v>
      </c>
      <c r="EY744" s="85">
        <v>255</v>
      </c>
      <c r="EZ744" s="85">
        <v>255</v>
      </c>
      <c r="FA744" s="85">
        <v>255</v>
      </c>
      <c r="FB744" s="85">
        <v>255</v>
      </c>
      <c r="FC744" s="85">
        <v>255</v>
      </c>
      <c r="FD744" s="85">
        <v>255</v>
      </c>
      <c r="FE744" s="85">
        <v>255</v>
      </c>
      <c r="FF744" s="85">
        <v>255</v>
      </c>
      <c r="FG744" s="85">
        <v>255</v>
      </c>
      <c r="FH744" s="85">
        <v>255</v>
      </c>
      <c r="FI744" s="85">
        <v>255</v>
      </c>
      <c r="FJ744" s="85">
        <v>255</v>
      </c>
      <c r="FK744" s="85">
        <v>255</v>
      </c>
      <c r="FL744" s="85">
        <v>255</v>
      </c>
      <c r="FM744" s="85">
        <v>255</v>
      </c>
      <c r="FN744" s="85">
        <v>255</v>
      </c>
      <c r="FO744" s="85">
        <v>255</v>
      </c>
      <c r="FP744" s="85">
        <v>255</v>
      </c>
      <c r="FQ744" s="85">
        <v>255</v>
      </c>
      <c r="FR744" s="85">
        <v>255</v>
      </c>
      <c r="FS744" s="85">
        <v>255</v>
      </c>
      <c r="FT744" s="85">
        <v>255</v>
      </c>
      <c r="FU744" s="85">
        <v>255</v>
      </c>
      <c r="FV744" s="85">
        <v>255</v>
      </c>
      <c r="FW744" s="85">
        <v>255</v>
      </c>
      <c r="FX744" s="85">
        <v>255</v>
      </c>
      <c r="FY744" s="85">
        <v>255</v>
      </c>
      <c r="FZ744" s="85">
        <v>255</v>
      </c>
      <c r="GA744" s="85">
        <v>255</v>
      </c>
      <c r="GB744" s="85">
        <v>255</v>
      </c>
      <c r="GC744" s="85">
        <v>255</v>
      </c>
      <c r="GD744" s="85">
        <v>255</v>
      </c>
      <c r="GE744" s="85">
        <v>255</v>
      </c>
      <c r="GF744" s="85">
        <v>255</v>
      </c>
      <c r="GG744" s="85">
        <v>255</v>
      </c>
      <c r="GH744" s="85">
        <v>255</v>
      </c>
      <c r="GI744" s="85">
        <v>255</v>
      </c>
      <c r="GJ744" s="85">
        <v>255</v>
      </c>
      <c r="GK744" s="85">
        <v>255</v>
      </c>
      <c r="GL744" s="85">
        <v>255</v>
      </c>
      <c r="GM744" s="85">
        <v>255</v>
      </c>
      <c r="GN744" s="85">
        <v>255</v>
      </c>
      <c r="GO744" s="85">
        <v>255</v>
      </c>
      <c r="GP744" s="85">
        <v>255</v>
      </c>
      <c r="GQ744" s="85">
        <v>255</v>
      </c>
      <c r="GR744" s="85">
        <v>255</v>
      </c>
      <c r="GS744" s="85">
        <v>255</v>
      </c>
      <c r="GT744" s="85">
        <v>255</v>
      </c>
      <c r="GU744" s="85">
        <v>255</v>
      </c>
      <c r="GV744" s="85">
        <v>255</v>
      </c>
      <c r="GW744" s="85">
        <v>255</v>
      </c>
      <c r="GX744" s="85">
        <v>255</v>
      </c>
      <c r="GY744" s="85">
        <v>255</v>
      </c>
      <c r="GZ744" s="85">
        <v>255</v>
      </c>
      <c r="HA744" s="85">
        <v>255</v>
      </c>
      <c r="HB744" s="85">
        <v>255</v>
      </c>
      <c r="HC744" s="85">
        <v>255</v>
      </c>
      <c r="HD744" s="85">
        <v>255</v>
      </c>
      <c r="HE744" s="85">
        <v>255</v>
      </c>
      <c r="HF744" s="85">
        <v>255</v>
      </c>
      <c r="HG744" s="85">
        <v>255</v>
      </c>
      <c r="HH744" s="85">
        <v>255</v>
      </c>
      <c r="HI744" s="85">
        <v>255</v>
      </c>
      <c r="HJ744" s="85">
        <v>255</v>
      </c>
      <c r="HK744" s="85">
        <v>255</v>
      </c>
      <c r="HL744" s="85">
        <v>255</v>
      </c>
      <c r="HM744" s="85">
        <v>255</v>
      </c>
      <c r="HN744" s="85">
        <v>255</v>
      </c>
      <c r="HO744" s="85">
        <v>255</v>
      </c>
      <c r="HP744" s="85">
        <v>255</v>
      </c>
      <c r="HQ744" s="85">
        <v>255</v>
      </c>
      <c r="HR744" s="85">
        <v>255</v>
      </c>
      <c r="HS744" s="85">
        <v>255</v>
      </c>
      <c r="HT744" s="85">
        <v>255</v>
      </c>
      <c r="HU744" s="85">
        <v>255</v>
      </c>
      <c r="HV744" s="85">
        <v>255</v>
      </c>
      <c r="HW744" s="85">
        <v>255</v>
      </c>
      <c r="HX744" s="85">
        <v>255</v>
      </c>
      <c r="HY744" s="85">
        <v>255</v>
      </c>
      <c r="HZ744" s="85">
        <v>255</v>
      </c>
      <c r="IA744" s="85">
        <v>255</v>
      </c>
      <c r="IB744" s="85">
        <v>255</v>
      </c>
      <c r="IC744" s="85">
        <v>255</v>
      </c>
      <c r="ID744" s="85">
        <v>255</v>
      </c>
      <c r="IE744" s="85">
        <v>255</v>
      </c>
    </row>
    <row r="745" spans="1:239" ht="7.8">
      <c r="A745" s="85">
        <v>255</v>
      </c>
      <c r="B745" s="85">
        <v>255</v>
      </c>
      <c r="C745" s="85">
        <v>255</v>
      </c>
      <c r="D745" s="85">
        <v>255</v>
      </c>
      <c r="E745" s="85">
        <v>255</v>
      </c>
      <c r="F745" s="85">
        <v>255</v>
      </c>
      <c r="G745" s="85">
        <v>255</v>
      </c>
      <c r="H745" s="85">
        <v>255</v>
      </c>
      <c r="I745" s="85">
        <v>255</v>
      </c>
      <c r="J745" s="85">
        <v>255</v>
      </c>
      <c r="K745" s="85">
        <v>255</v>
      </c>
      <c r="L745" s="85">
        <v>255</v>
      </c>
      <c r="M745" s="85">
        <v>255</v>
      </c>
      <c r="N745" s="85">
        <v>255</v>
      </c>
      <c r="O745" s="85">
        <v>255</v>
      </c>
      <c r="P745" s="85">
        <v>255</v>
      </c>
      <c r="Q745" s="85">
        <v>255</v>
      </c>
      <c r="R745" s="85">
        <v>255</v>
      </c>
      <c r="S745" s="85">
        <v>255</v>
      </c>
      <c r="T745" s="85">
        <v>255</v>
      </c>
      <c r="U745" s="85">
        <v>255</v>
      </c>
      <c r="V745" s="85">
        <v>255</v>
      </c>
      <c r="W745" s="85">
        <v>255</v>
      </c>
      <c r="X745" s="85">
        <v>255</v>
      </c>
      <c r="Y745" s="85">
        <v>255</v>
      </c>
      <c r="Z745" s="85">
        <v>255</v>
      </c>
      <c r="AA745" s="85">
        <v>255</v>
      </c>
      <c r="AB745" s="85">
        <v>255</v>
      </c>
      <c r="AC745" s="85">
        <v>255</v>
      </c>
      <c r="AD745" s="85">
        <v>255</v>
      </c>
      <c r="AE745" s="85">
        <v>255</v>
      </c>
      <c r="AF745" s="85">
        <v>255</v>
      </c>
      <c r="AG745" s="85">
        <v>255</v>
      </c>
      <c r="AH745" s="85">
        <v>255</v>
      </c>
      <c r="AI745" s="85">
        <v>255</v>
      </c>
      <c r="AJ745" s="85">
        <v>255</v>
      </c>
      <c r="AK745" s="85">
        <v>255</v>
      </c>
      <c r="AL745" s="85">
        <v>255</v>
      </c>
      <c r="AM745" s="85">
        <v>255</v>
      </c>
      <c r="AN745" s="85">
        <v>255</v>
      </c>
      <c r="AO745" s="85">
        <v>255</v>
      </c>
      <c r="AP745" s="85">
        <v>255</v>
      </c>
      <c r="AQ745" s="85">
        <v>255</v>
      </c>
      <c r="AR745" s="85">
        <v>255</v>
      </c>
      <c r="AS745" s="85">
        <v>255</v>
      </c>
      <c r="AT745" s="85">
        <v>255</v>
      </c>
      <c r="AU745" s="85">
        <v>255</v>
      </c>
      <c r="AV745" s="85">
        <v>255</v>
      </c>
      <c r="AW745" s="85">
        <v>255</v>
      </c>
      <c r="AX745" s="85">
        <v>255</v>
      </c>
      <c r="AY745" s="85">
        <v>255</v>
      </c>
      <c r="AZ745" s="85">
        <v>255</v>
      </c>
      <c r="BA745" s="85">
        <v>255</v>
      </c>
      <c r="BB745" s="85">
        <v>255</v>
      </c>
      <c r="BC745" s="85">
        <v>255</v>
      </c>
      <c r="BD745" s="85">
        <v>255</v>
      </c>
      <c r="BE745" s="85">
        <v>255</v>
      </c>
      <c r="BF745" s="85">
        <v>255</v>
      </c>
      <c r="BG745" s="85">
        <v>255</v>
      </c>
      <c r="BH745" s="85">
        <v>255</v>
      </c>
      <c r="BI745" s="85">
        <v>255</v>
      </c>
      <c r="BJ745" s="85">
        <v>255</v>
      </c>
      <c r="BK745" s="85">
        <v>255</v>
      </c>
      <c r="BL745" s="85">
        <v>255</v>
      </c>
      <c r="BM745" s="85">
        <v>255</v>
      </c>
      <c r="BN745" s="85">
        <v>255</v>
      </c>
      <c r="BO745" s="85">
        <v>255</v>
      </c>
      <c r="BP745" s="85">
        <v>255</v>
      </c>
      <c r="BQ745" s="85">
        <v>255</v>
      </c>
      <c r="BR745" s="85">
        <v>255</v>
      </c>
      <c r="BS745" s="85">
        <v>255</v>
      </c>
      <c r="BT745" s="85">
        <v>255</v>
      </c>
      <c r="BU745" s="85">
        <v>255</v>
      </c>
      <c r="BV745" s="85">
        <v>255</v>
      </c>
      <c r="BW745" s="85">
        <v>255</v>
      </c>
      <c r="BX745" s="85">
        <v>255</v>
      </c>
      <c r="BY745" s="85">
        <v>255</v>
      </c>
      <c r="BZ745" s="85">
        <v>255</v>
      </c>
      <c r="CA745" s="85">
        <v>255</v>
      </c>
      <c r="CB745" s="85">
        <v>255</v>
      </c>
      <c r="CC745" s="85">
        <v>255</v>
      </c>
      <c r="CD745" s="85">
        <v>255</v>
      </c>
      <c r="CE745" s="85">
        <v>255</v>
      </c>
      <c r="CF745" s="85">
        <v>255</v>
      </c>
      <c r="CG745" s="85">
        <v>255</v>
      </c>
      <c r="CH745" s="85">
        <v>255</v>
      </c>
      <c r="CI745" s="85">
        <v>255</v>
      </c>
      <c r="CJ745" s="85">
        <v>255</v>
      </c>
      <c r="CK745" s="85">
        <v>255</v>
      </c>
      <c r="CL745" s="85">
        <v>255</v>
      </c>
      <c r="CM745" s="85">
        <v>255</v>
      </c>
      <c r="CN745" s="85">
        <v>255</v>
      </c>
      <c r="CO745" s="85">
        <v>255</v>
      </c>
      <c r="CP745" s="85">
        <v>255</v>
      </c>
      <c r="CQ745" s="85">
        <v>255</v>
      </c>
      <c r="CR745" s="85">
        <v>255</v>
      </c>
      <c r="CS745" s="85">
        <v>255</v>
      </c>
      <c r="CT745" s="85">
        <v>255</v>
      </c>
      <c r="CU745" s="85">
        <v>255</v>
      </c>
      <c r="CV745" s="85">
        <v>255</v>
      </c>
      <c r="CW745" s="85">
        <v>255</v>
      </c>
      <c r="CX745" s="85">
        <v>255</v>
      </c>
      <c r="CY745" s="85">
        <v>252</v>
      </c>
      <c r="CZ745" s="85">
        <v>249</v>
      </c>
      <c r="DA745" s="85">
        <v>248</v>
      </c>
      <c r="DB745" s="85">
        <v>230</v>
      </c>
      <c r="DC745" s="85">
        <v>94</v>
      </c>
      <c r="DD745" s="85">
        <v>17</v>
      </c>
      <c r="DE745" s="85">
        <v>29</v>
      </c>
      <c r="DF745" s="85">
        <v>38</v>
      </c>
      <c r="DG745" s="85">
        <v>36</v>
      </c>
      <c r="DH745" s="85">
        <v>35</v>
      </c>
      <c r="DI745" s="85">
        <v>36</v>
      </c>
      <c r="DJ745" s="85">
        <v>34</v>
      </c>
      <c r="DK745" s="85">
        <v>34</v>
      </c>
      <c r="DL745" s="85">
        <v>34</v>
      </c>
      <c r="DM745" s="85">
        <v>35</v>
      </c>
      <c r="DN745" s="85">
        <v>35</v>
      </c>
      <c r="DO745" s="85">
        <v>35</v>
      </c>
      <c r="DP745" s="85">
        <v>35</v>
      </c>
      <c r="DQ745" s="85">
        <v>35</v>
      </c>
      <c r="DR745" s="85">
        <v>35</v>
      </c>
      <c r="DS745" s="85">
        <v>35</v>
      </c>
      <c r="DT745" s="85">
        <v>35</v>
      </c>
      <c r="DU745" s="85">
        <v>35</v>
      </c>
      <c r="DV745" s="85">
        <v>35</v>
      </c>
      <c r="DW745" s="85">
        <v>35</v>
      </c>
      <c r="DX745" s="85">
        <v>35</v>
      </c>
      <c r="DY745" s="85">
        <v>34</v>
      </c>
      <c r="DZ745" s="85">
        <v>33</v>
      </c>
      <c r="EA745" s="85">
        <v>34</v>
      </c>
      <c r="EB745" s="85">
        <v>35</v>
      </c>
      <c r="EC745" s="85">
        <v>17</v>
      </c>
      <c r="ED745" s="85">
        <v>50</v>
      </c>
      <c r="EE745" s="85">
        <v>174</v>
      </c>
      <c r="EF745" s="85">
        <v>239</v>
      </c>
      <c r="EG745" s="85">
        <v>251</v>
      </c>
      <c r="EH745" s="85">
        <v>254</v>
      </c>
      <c r="EI745" s="85">
        <v>255</v>
      </c>
      <c r="EJ745" s="85">
        <v>254</v>
      </c>
      <c r="EK745" s="85">
        <v>252</v>
      </c>
      <c r="EL745" s="85">
        <v>252</v>
      </c>
      <c r="EM745" s="85">
        <v>255</v>
      </c>
      <c r="EN745" s="85">
        <v>255</v>
      </c>
      <c r="EO745" s="85">
        <v>255</v>
      </c>
      <c r="EP745" s="85">
        <v>255</v>
      </c>
      <c r="EQ745" s="85">
        <v>255</v>
      </c>
      <c r="ER745" s="85">
        <v>255</v>
      </c>
      <c r="ES745" s="85">
        <v>255</v>
      </c>
      <c r="ET745" s="85">
        <v>255</v>
      </c>
      <c r="EU745" s="85">
        <v>255</v>
      </c>
      <c r="EV745" s="85">
        <v>255</v>
      </c>
      <c r="EW745" s="85">
        <v>255</v>
      </c>
      <c r="EX745" s="85">
        <v>255</v>
      </c>
      <c r="EY745" s="85">
        <v>255</v>
      </c>
      <c r="EZ745" s="85">
        <v>255</v>
      </c>
      <c r="FA745" s="85">
        <v>255</v>
      </c>
      <c r="FB745" s="85">
        <v>255</v>
      </c>
      <c r="FC745" s="85">
        <v>255</v>
      </c>
      <c r="FD745" s="85">
        <v>255</v>
      </c>
      <c r="FE745" s="85">
        <v>255</v>
      </c>
      <c r="FF745" s="85">
        <v>255</v>
      </c>
      <c r="FG745" s="85">
        <v>255</v>
      </c>
      <c r="FH745" s="85">
        <v>255</v>
      </c>
      <c r="FI745" s="85">
        <v>255</v>
      </c>
      <c r="FJ745" s="85">
        <v>255</v>
      </c>
      <c r="FK745" s="85">
        <v>255</v>
      </c>
      <c r="FL745" s="85">
        <v>255</v>
      </c>
      <c r="FM745" s="85">
        <v>255</v>
      </c>
      <c r="FN745" s="85">
        <v>255</v>
      </c>
      <c r="FO745" s="85">
        <v>255</v>
      </c>
      <c r="FP745" s="85">
        <v>255</v>
      </c>
      <c r="FQ745" s="85">
        <v>255</v>
      </c>
      <c r="FR745" s="85">
        <v>255</v>
      </c>
      <c r="FS745" s="85">
        <v>255</v>
      </c>
      <c r="FT745" s="85">
        <v>255</v>
      </c>
      <c r="FU745" s="85">
        <v>255</v>
      </c>
      <c r="FV745" s="85">
        <v>255</v>
      </c>
      <c r="FW745" s="85">
        <v>255</v>
      </c>
      <c r="FX745" s="85">
        <v>255</v>
      </c>
      <c r="FY745" s="85">
        <v>255</v>
      </c>
      <c r="FZ745" s="85">
        <v>255</v>
      </c>
      <c r="GA745" s="85">
        <v>255</v>
      </c>
      <c r="GB745" s="85">
        <v>255</v>
      </c>
      <c r="GC745" s="85">
        <v>255</v>
      </c>
      <c r="GD745" s="85">
        <v>255</v>
      </c>
      <c r="GE745" s="85">
        <v>255</v>
      </c>
      <c r="GF745" s="85">
        <v>255</v>
      </c>
      <c r="GG745" s="85">
        <v>255</v>
      </c>
      <c r="GH745" s="85">
        <v>255</v>
      </c>
      <c r="GI745" s="85">
        <v>255</v>
      </c>
      <c r="GJ745" s="85">
        <v>255</v>
      </c>
      <c r="GK745" s="85">
        <v>255</v>
      </c>
      <c r="GL745" s="85">
        <v>255</v>
      </c>
      <c r="GM745" s="85">
        <v>255</v>
      </c>
      <c r="GN745" s="85">
        <v>255</v>
      </c>
      <c r="GO745" s="85">
        <v>255</v>
      </c>
      <c r="GP745" s="85">
        <v>255</v>
      </c>
      <c r="GQ745" s="85">
        <v>255</v>
      </c>
      <c r="GR745" s="85">
        <v>255</v>
      </c>
      <c r="GS745" s="85">
        <v>255</v>
      </c>
      <c r="GT745" s="85">
        <v>255</v>
      </c>
      <c r="GU745" s="85">
        <v>255</v>
      </c>
      <c r="GV745" s="85">
        <v>255</v>
      </c>
      <c r="GW745" s="85">
        <v>255</v>
      </c>
      <c r="GX745" s="85">
        <v>255</v>
      </c>
      <c r="GY745" s="85">
        <v>255</v>
      </c>
      <c r="GZ745" s="85">
        <v>255</v>
      </c>
      <c r="HA745" s="85">
        <v>255</v>
      </c>
      <c r="HB745" s="85">
        <v>255</v>
      </c>
      <c r="HC745" s="85">
        <v>255</v>
      </c>
      <c r="HD745" s="85">
        <v>255</v>
      </c>
      <c r="HE745" s="85">
        <v>255</v>
      </c>
      <c r="HF745" s="85">
        <v>255</v>
      </c>
      <c r="HG745" s="85">
        <v>255</v>
      </c>
      <c r="HH745" s="85">
        <v>255</v>
      </c>
      <c r="HI745" s="85">
        <v>255</v>
      </c>
      <c r="HJ745" s="85">
        <v>255</v>
      </c>
      <c r="HK745" s="85">
        <v>255</v>
      </c>
      <c r="HL745" s="85">
        <v>255</v>
      </c>
      <c r="HM745" s="85">
        <v>255</v>
      </c>
      <c r="HN745" s="85">
        <v>255</v>
      </c>
      <c r="HO745" s="85">
        <v>255</v>
      </c>
      <c r="HP745" s="85">
        <v>255</v>
      </c>
      <c r="HQ745" s="85">
        <v>255</v>
      </c>
      <c r="HR745" s="85">
        <v>255</v>
      </c>
      <c r="HS745" s="85">
        <v>255</v>
      </c>
      <c r="HT745" s="85">
        <v>255</v>
      </c>
      <c r="HU745" s="85">
        <v>255</v>
      </c>
      <c r="HV745" s="85">
        <v>255</v>
      </c>
      <c r="HW745" s="85">
        <v>255</v>
      </c>
      <c r="HX745" s="85">
        <v>255</v>
      </c>
      <c r="HY745" s="85">
        <v>255</v>
      </c>
      <c r="HZ745" s="85">
        <v>255</v>
      </c>
      <c r="IA745" s="85">
        <v>255</v>
      </c>
      <c r="IB745" s="85">
        <v>255</v>
      </c>
      <c r="IC745" s="85">
        <v>255</v>
      </c>
      <c r="ID745" s="85">
        <v>255</v>
      </c>
      <c r="IE745" s="85">
        <v>255</v>
      </c>
    </row>
    <row r="746" spans="1:239" ht="7.8">
      <c r="A746" s="85">
        <v>255</v>
      </c>
      <c r="B746" s="85">
        <v>255</v>
      </c>
      <c r="C746" s="85">
        <v>255</v>
      </c>
      <c r="D746" s="85">
        <v>255</v>
      </c>
      <c r="E746" s="85">
        <v>255</v>
      </c>
      <c r="F746" s="85">
        <v>255</v>
      </c>
      <c r="G746" s="85">
        <v>255</v>
      </c>
      <c r="H746" s="85">
        <v>255</v>
      </c>
      <c r="I746" s="85">
        <v>255</v>
      </c>
      <c r="J746" s="85">
        <v>255</v>
      </c>
      <c r="K746" s="85">
        <v>255</v>
      </c>
      <c r="L746" s="85">
        <v>255</v>
      </c>
      <c r="M746" s="85">
        <v>255</v>
      </c>
      <c r="N746" s="85">
        <v>255</v>
      </c>
      <c r="O746" s="85">
        <v>255</v>
      </c>
      <c r="P746" s="85">
        <v>255</v>
      </c>
      <c r="Q746" s="85">
        <v>255</v>
      </c>
      <c r="R746" s="85">
        <v>255</v>
      </c>
      <c r="S746" s="85">
        <v>255</v>
      </c>
      <c r="T746" s="85">
        <v>255</v>
      </c>
      <c r="U746" s="85">
        <v>255</v>
      </c>
      <c r="V746" s="85">
        <v>255</v>
      </c>
      <c r="W746" s="85">
        <v>255</v>
      </c>
      <c r="X746" s="85">
        <v>255</v>
      </c>
      <c r="Y746" s="85">
        <v>255</v>
      </c>
      <c r="Z746" s="85">
        <v>255</v>
      </c>
      <c r="AA746" s="85">
        <v>255</v>
      </c>
      <c r="AB746" s="85">
        <v>255</v>
      </c>
      <c r="AC746" s="85">
        <v>255</v>
      </c>
      <c r="AD746" s="85">
        <v>255</v>
      </c>
      <c r="AE746" s="85">
        <v>255</v>
      </c>
      <c r="AF746" s="85">
        <v>255</v>
      </c>
      <c r="AG746" s="85">
        <v>255</v>
      </c>
      <c r="AH746" s="85">
        <v>255</v>
      </c>
      <c r="AI746" s="85">
        <v>255</v>
      </c>
      <c r="AJ746" s="85">
        <v>255</v>
      </c>
      <c r="AK746" s="85">
        <v>255</v>
      </c>
      <c r="AL746" s="85">
        <v>255</v>
      </c>
      <c r="AM746" s="85">
        <v>255</v>
      </c>
      <c r="AN746" s="85">
        <v>255</v>
      </c>
      <c r="AO746" s="85">
        <v>255</v>
      </c>
      <c r="AP746" s="85">
        <v>255</v>
      </c>
      <c r="AQ746" s="85">
        <v>255</v>
      </c>
      <c r="AR746" s="85">
        <v>255</v>
      </c>
      <c r="AS746" s="85">
        <v>255</v>
      </c>
      <c r="AT746" s="85">
        <v>255</v>
      </c>
      <c r="AU746" s="85">
        <v>255</v>
      </c>
      <c r="AV746" s="85">
        <v>255</v>
      </c>
      <c r="AW746" s="85">
        <v>255</v>
      </c>
      <c r="AX746" s="85">
        <v>255</v>
      </c>
      <c r="AY746" s="85">
        <v>255</v>
      </c>
      <c r="AZ746" s="85">
        <v>255</v>
      </c>
      <c r="BA746" s="85">
        <v>255</v>
      </c>
      <c r="BB746" s="85">
        <v>255</v>
      </c>
      <c r="BC746" s="85">
        <v>255</v>
      </c>
      <c r="BD746" s="85">
        <v>255</v>
      </c>
      <c r="BE746" s="85">
        <v>255</v>
      </c>
      <c r="BF746" s="85">
        <v>255</v>
      </c>
      <c r="BG746" s="85">
        <v>255</v>
      </c>
      <c r="BH746" s="85">
        <v>255</v>
      </c>
      <c r="BI746" s="85">
        <v>255</v>
      </c>
      <c r="BJ746" s="85">
        <v>255</v>
      </c>
      <c r="BK746" s="85">
        <v>255</v>
      </c>
      <c r="BL746" s="85">
        <v>255</v>
      </c>
      <c r="BM746" s="85">
        <v>255</v>
      </c>
      <c r="BN746" s="85">
        <v>255</v>
      </c>
      <c r="BO746" s="85">
        <v>255</v>
      </c>
      <c r="BP746" s="85">
        <v>255</v>
      </c>
      <c r="BQ746" s="85">
        <v>255</v>
      </c>
      <c r="BR746" s="85">
        <v>255</v>
      </c>
      <c r="BS746" s="85">
        <v>255</v>
      </c>
      <c r="BT746" s="85">
        <v>255</v>
      </c>
      <c r="BU746" s="85">
        <v>255</v>
      </c>
      <c r="BV746" s="85">
        <v>255</v>
      </c>
      <c r="BW746" s="85">
        <v>255</v>
      </c>
      <c r="BX746" s="85">
        <v>255</v>
      </c>
      <c r="BY746" s="85">
        <v>255</v>
      </c>
      <c r="BZ746" s="85">
        <v>255</v>
      </c>
      <c r="CA746" s="85">
        <v>255</v>
      </c>
      <c r="CB746" s="85">
        <v>255</v>
      </c>
      <c r="CC746" s="85">
        <v>255</v>
      </c>
      <c r="CD746" s="85">
        <v>255</v>
      </c>
      <c r="CE746" s="85">
        <v>255</v>
      </c>
      <c r="CF746" s="85">
        <v>255</v>
      </c>
      <c r="CG746" s="85">
        <v>255</v>
      </c>
      <c r="CH746" s="85">
        <v>255</v>
      </c>
      <c r="CI746" s="85">
        <v>255</v>
      </c>
      <c r="CJ746" s="85">
        <v>255</v>
      </c>
      <c r="CK746" s="85">
        <v>255</v>
      </c>
      <c r="CL746" s="85">
        <v>255</v>
      </c>
      <c r="CM746" s="85">
        <v>255</v>
      </c>
      <c r="CN746" s="85">
        <v>255</v>
      </c>
      <c r="CO746" s="85">
        <v>255</v>
      </c>
      <c r="CP746" s="85">
        <v>255</v>
      </c>
      <c r="CQ746" s="85">
        <v>255</v>
      </c>
      <c r="CR746" s="85">
        <v>255</v>
      </c>
      <c r="CS746" s="85">
        <v>255</v>
      </c>
      <c r="CT746" s="85">
        <v>255</v>
      </c>
      <c r="CU746" s="85">
        <v>255</v>
      </c>
      <c r="CV746" s="85">
        <v>255</v>
      </c>
      <c r="CW746" s="85">
        <v>255</v>
      </c>
      <c r="CX746" s="85">
        <v>254</v>
      </c>
      <c r="CY746" s="85">
        <v>251</v>
      </c>
      <c r="CZ746" s="85">
        <v>249</v>
      </c>
      <c r="DA746" s="85">
        <v>248</v>
      </c>
      <c r="DB746" s="85">
        <v>229</v>
      </c>
      <c r="DC746" s="85">
        <v>90</v>
      </c>
      <c r="DD746" s="85">
        <v>9</v>
      </c>
      <c r="DE746" s="85">
        <v>19</v>
      </c>
      <c r="DF746" s="85">
        <v>27</v>
      </c>
      <c r="DG746" s="85">
        <v>23</v>
      </c>
      <c r="DH746" s="85">
        <v>24</v>
      </c>
      <c r="DI746" s="85">
        <v>26</v>
      </c>
      <c r="DJ746" s="85">
        <v>26</v>
      </c>
      <c r="DK746" s="85">
        <v>26</v>
      </c>
      <c r="DL746" s="85">
        <v>26</v>
      </c>
      <c r="DM746" s="85">
        <v>25</v>
      </c>
      <c r="DN746" s="85">
        <v>26</v>
      </c>
      <c r="DO746" s="85">
        <v>26</v>
      </c>
      <c r="DP746" s="85">
        <v>26</v>
      </c>
      <c r="DQ746" s="85">
        <v>26</v>
      </c>
      <c r="DR746" s="85">
        <v>26</v>
      </c>
      <c r="DS746" s="85">
        <v>26</v>
      </c>
      <c r="DT746" s="85">
        <v>26</v>
      </c>
      <c r="DU746" s="85">
        <v>26</v>
      </c>
      <c r="DV746" s="85">
        <v>26</v>
      </c>
      <c r="DW746" s="85">
        <v>26</v>
      </c>
      <c r="DX746" s="85">
        <v>26</v>
      </c>
      <c r="DY746" s="85">
        <v>25</v>
      </c>
      <c r="DZ746" s="85">
        <v>25</v>
      </c>
      <c r="EA746" s="85">
        <v>26</v>
      </c>
      <c r="EB746" s="85">
        <v>25</v>
      </c>
      <c r="EC746" s="85">
        <v>9</v>
      </c>
      <c r="ED746" s="85">
        <v>49</v>
      </c>
      <c r="EE746" s="85">
        <v>172</v>
      </c>
      <c r="EF746" s="85">
        <v>239</v>
      </c>
      <c r="EG746" s="85">
        <v>251</v>
      </c>
      <c r="EH746" s="85">
        <v>254</v>
      </c>
      <c r="EI746" s="85">
        <v>254</v>
      </c>
      <c r="EJ746" s="85">
        <v>254</v>
      </c>
      <c r="EK746" s="85">
        <v>252</v>
      </c>
      <c r="EL746" s="85">
        <v>252</v>
      </c>
      <c r="EM746" s="85">
        <v>255</v>
      </c>
      <c r="EN746" s="85">
        <v>255</v>
      </c>
      <c r="EO746" s="85">
        <v>255</v>
      </c>
      <c r="EP746" s="85">
        <v>255</v>
      </c>
      <c r="EQ746" s="85">
        <v>255</v>
      </c>
      <c r="ER746" s="85">
        <v>255</v>
      </c>
      <c r="ES746" s="85">
        <v>255</v>
      </c>
      <c r="ET746" s="85">
        <v>255</v>
      </c>
      <c r="EU746" s="85">
        <v>255</v>
      </c>
      <c r="EV746" s="85">
        <v>255</v>
      </c>
      <c r="EW746" s="85">
        <v>255</v>
      </c>
      <c r="EX746" s="85">
        <v>255</v>
      </c>
      <c r="EY746" s="85">
        <v>255</v>
      </c>
      <c r="EZ746" s="85">
        <v>255</v>
      </c>
      <c r="FA746" s="85">
        <v>255</v>
      </c>
      <c r="FB746" s="85">
        <v>255</v>
      </c>
      <c r="FC746" s="85">
        <v>255</v>
      </c>
      <c r="FD746" s="85">
        <v>255</v>
      </c>
      <c r="FE746" s="85">
        <v>255</v>
      </c>
      <c r="FF746" s="85">
        <v>255</v>
      </c>
      <c r="FG746" s="85">
        <v>255</v>
      </c>
      <c r="FH746" s="85">
        <v>255</v>
      </c>
      <c r="FI746" s="85">
        <v>255</v>
      </c>
      <c r="FJ746" s="85">
        <v>255</v>
      </c>
      <c r="FK746" s="85">
        <v>255</v>
      </c>
      <c r="FL746" s="85">
        <v>255</v>
      </c>
      <c r="FM746" s="85">
        <v>255</v>
      </c>
      <c r="FN746" s="85">
        <v>255</v>
      </c>
      <c r="FO746" s="85">
        <v>255</v>
      </c>
      <c r="FP746" s="85">
        <v>255</v>
      </c>
      <c r="FQ746" s="85">
        <v>255</v>
      </c>
      <c r="FR746" s="85">
        <v>255</v>
      </c>
      <c r="FS746" s="85">
        <v>255</v>
      </c>
      <c r="FT746" s="85">
        <v>255</v>
      </c>
      <c r="FU746" s="85">
        <v>255</v>
      </c>
      <c r="FV746" s="85">
        <v>255</v>
      </c>
      <c r="FW746" s="85">
        <v>255</v>
      </c>
      <c r="FX746" s="85">
        <v>255</v>
      </c>
      <c r="FY746" s="85">
        <v>255</v>
      </c>
      <c r="FZ746" s="85">
        <v>255</v>
      </c>
      <c r="GA746" s="85">
        <v>255</v>
      </c>
      <c r="GB746" s="85">
        <v>255</v>
      </c>
      <c r="GC746" s="85">
        <v>255</v>
      </c>
      <c r="GD746" s="85">
        <v>255</v>
      </c>
      <c r="GE746" s="85">
        <v>255</v>
      </c>
      <c r="GF746" s="85">
        <v>255</v>
      </c>
      <c r="GG746" s="85">
        <v>255</v>
      </c>
      <c r="GH746" s="85">
        <v>255</v>
      </c>
      <c r="GI746" s="85">
        <v>255</v>
      </c>
      <c r="GJ746" s="85">
        <v>255</v>
      </c>
      <c r="GK746" s="85">
        <v>255</v>
      </c>
      <c r="GL746" s="85">
        <v>255</v>
      </c>
      <c r="GM746" s="85">
        <v>255</v>
      </c>
      <c r="GN746" s="85">
        <v>255</v>
      </c>
      <c r="GO746" s="85">
        <v>255</v>
      </c>
      <c r="GP746" s="85">
        <v>255</v>
      </c>
      <c r="GQ746" s="85">
        <v>255</v>
      </c>
      <c r="GR746" s="85">
        <v>255</v>
      </c>
      <c r="GS746" s="85">
        <v>255</v>
      </c>
      <c r="GT746" s="85">
        <v>255</v>
      </c>
      <c r="GU746" s="85">
        <v>255</v>
      </c>
      <c r="GV746" s="85">
        <v>255</v>
      </c>
      <c r="GW746" s="85">
        <v>255</v>
      </c>
      <c r="GX746" s="85">
        <v>255</v>
      </c>
      <c r="GY746" s="85">
        <v>255</v>
      </c>
      <c r="GZ746" s="85">
        <v>255</v>
      </c>
      <c r="HA746" s="85">
        <v>255</v>
      </c>
      <c r="HB746" s="85">
        <v>255</v>
      </c>
      <c r="HC746" s="85">
        <v>255</v>
      </c>
      <c r="HD746" s="85">
        <v>255</v>
      </c>
      <c r="HE746" s="85">
        <v>255</v>
      </c>
      <c r="HF746" s="85">
        <v>255</v>
      </c>
      <c r="HG746" s="85">
        <v>255</v>
      </c>
      <c r="HH746" s="85">
        <v>255</v>
      </c>
      <c r="HI746" s="85">
        <v>255</v>
      </c>
      <c r="HJ746" s="85">
        <v>255</v>
      </c>
      <c r="HK746" s="85">
        <v>255</v>
      </c>
      <c r="HL746" s="85">
        <v>255</v>
      </c>
      <c r="HM746" s="85">
        <v>255</v>
      </c>
      <c r="HN746" s="85">
        <v>255</v>
      </c>
      <c r="HO746" s="85">
        <v>255</v>
      </c>
      <c r="HP746" s="85">
        <v>255</v>
      </c>
      <c r="HQ746" s="85">
        <v>255</v>
      </c>
      <c r="HR746" s="85">
        <v>255</v>
      </c>
      <c r="HS746" s="85">
        <v>255</v>
      </c>
      <c r="HT746" s="85">
        <v>255</v>
      </c>
      <c r="HU746" s="85">
        <v>255</v>
      </c>
      <c r="HV746" s="85">
        <v>255</v>
      </c>
      <c r="HW746" s="85">
        <v>255</v>
      </c>
      <c r="HX746" s="85">
        <v>255</v>
      </c>
      <c r="HY746" s="85">
        <v>255</v>
      </c>
      <c r="HZ746" s="85">
        <v>255</v>
      </c>
      <c r="IA746" s="85">
        <v>255</v>
      </c>
      <c r="IB746" s="85">
        <v>255</v>
      </c>
      <c r="IC746" s="85">
        <v>255</v>
      </c>
      <c r="ID746" s="85">
        <v>255</v>
      </c>
      <c r="IE746" s="85">
        <v>255</v>
      </c>
    </row>
    <row r="747" spans="1:239" ht="7.8">
      <c r="A747" s="85">
        <v>255</v>
      </c>
      <c r="B747" s="85">
        <v>255</v>
      </c>
      <c r="C747" s="85">
        <v>255</v>
      </c>
      <c r="D747" s="85">
        <v>255</v>
      </c>
      <c r="E747" s="85">
        <v>255</v>
      </c>
      <c r="F747" s="85">
        <v>255</v>
      </c>
      <c r="G747" s="85">
        <v>255</v>
      </c>
      <c r="H747" s="85">
        <v>255</v>
      </c>
      <c r="I747" s="85">
        <v>255</v>
      </c>
      <c r="J747" s="85">
        <v>255</v>
      </c>
      <c r="K747" s="85">
        <v>255</v>
      </c>
      <c r="L747" s="85">
        <v>255</v>
      </c>
      <c r="M747" s="85">
        <v>255</v>
      </c>
      <c r="N747" s="85">
        <v>255</v>
      </c>
      <c r="O747" s="85">
        <v>255</v>
      </c>
      <c r="P747" s="85">
        <v>255</v>
      </c>
      <c r="Q747" s="85">
        <v>255</v>
      </c>
      <c r="R747" s="85">
        <v>255</v>
      </c>
      <c r="S747" s="85">
        <v>255</v>
      </c>
      <c r="T747" s="85">
        <v>255</v>
      </c>
      <c r="U747" s="85">
        <v>255</v>
      </c>
      <c r="V747" s="85">
        <v>255</v>
      </c>
      <c r="W747" s="85">
        <v>255</v>
      </c>
      <c r="X747" s="85">
        <v>255</v>
      </c>
      <c r="Y747" s="85">
        <v>255</v>
      </c>
      <c r="Z747" s="85">
        <v>255</v>
      </c>
      <c r="AA747" s="85">
        <v>255</v>
      </c>
      <c r="AB747" s="85">
        <v>255</v>
      </c>
      <c r="AC747" s="85">
        <v>255</v>
      </c>
      <c r="AD747" s="85">
        <v>255</v>
      </c>
      <c r="AE747" s="85">
        <v>255</v>
      </c>
      <c r="AF747" s="85">
        <v>255</v>
      </c>
      <c r="AG747" s="85">
        <v>255</v>
      </c>
      <c r="AH747" s="85">
        <v>255</v>
      </c>
      <c r="AI747" s="85">
        <v>255</v>
      </c>
      <c r="AJ747" s="85">
        <v>255</v>
      </c>
      <c r="AK747" s="85">
        <v>255</v>
      </c>
      <c r="AL747" s="85">
        <v>255</v>
      </c>
      <c r="AM747" s="85">
        <v>255</v>
      </c>
      <c r="AN747" s="85">
        <v>255</v>
      </c>
      <c r="AO747" s="85">
        <v>255</v>
      </c>
      <c r="AP747" s="85">
        <v>255</v>
      </c>
      <c r="AQ747" s="85">
        <v>255</v>
      </c>
      <c r="AR747" s="85">
        <v>255</v>
      </c>
      <c r="AS747" s="85">
        <v>255</v>
      </c>
      <c r="AT747" s="85">
        <v>255</v>
      </c>
      <c r="AU747" s="85">
        <v>255</v>
      </c>
      <c r="AV747" s="85">
        <v>255</v>
      </c>
      <c r="AW747" s="85">
        <v>255</v>
      </c>
      <c r="AX747" s="85">
        <v>255</v>
      </c>
      <c r="AY747" s="85">
        <v>255</v>
      </c>
      <c r="AZ747" s="85">
        <v>255</v>
      </c>
      <c r="BA747" s="85">
        <v>255</v>
      </c>
      <c r="BB747" s="85">
        <v>255</v>
      </c>
      <c r="BC747" s="85">
        <v>255</v>
      </c>
      <c r="BD747" s="85">
        <v>255</v>
      </c>
      <c r="BE747" s="85">
        <v>255</v>
      </c>
      <c r="BF747" s="85">
        <v>255</v>
      </c>
      <c r="BG747" s="85">
        <v>255</v>
      </c>
      <c r="BH747" s="85">
        <v>255</v>
      </c>
      <c r="BI747" s="85">
        <v>255</v>
      </c>
      <c r="BJ747" s="85">
        <v>255</v>
      </c>
      <c r="BK747" s="85">
        <v>255</v>
      </c>
      <c r="BL747" s="85">
        <v>255</v>
      </c>
      <c r="BM747" s="85">
        <v>255</v>
      </c>
      <c r="BN747" s="85">
        <v>255</v>
      </c>
      <c r="BO747" s="85">
        <v>255</v>
      </c>
      <c r="BP747" s="85">
        <v>255</v>
      </c>
      <c r="BQ747" s="85">
        <v>255</v>
      </c>
      <c r="BR747" s="85">
        <v>255</v>
      </c>
      <c r="BS747" s="85">
        <v>255</v>
      </c>
      <c r="BT747" s="85">
        <v>255</v>
      </c>
      <c r="BU747" s="85">
        <v>255</v>
      </c>
      <c r="BV747" s="85">
        <v>255</v>
      </c>
      <c r="BW747" s="85">
        <v>255</v>
      </c>
      <c r="BX747" s="85">
        <v>255</v>
      </c>
      <c r="BY747" s="85">
        <v>255</v>
      </c>
      <c r="BZ747" s="85">
        <v>255</v>
      </c>
      <c r="CA747" s="85">
        <v>255</v>
      </c>
      <c r="CB747" s="85">
        <v>255</v>
      </c>
      <c r="CC747" s="85">
        <v>255</v>
      </c>
      <c r="CD747" s="85">
        <v>255</v>
      </c>
      <c r="CE747" s="85">
        <v>255</v>
      </c>
      <c r="CF747" s="85">
        <v>255</v>
      </c>
      <c r="CG747" s="85">
        <v>255</v>
      </c>
      <c r="CH747" s="85">
        <v>255</v>
      </c>
      <c r="CI747" s="85">
        <v>255</v>
      </c>
      <c r="CJ747" s="85">
        <v>255</v>
      </c>
      <c r="CK747" s="85">
        <v>255</v>
      </c>
      <c r="CL747" s="85">
        <v>255</v>
      </c>
      <c r="CM747" s="85">
        <v>255</v>
      </c>
      <c r="CN747" s="85">
        <v>255</v>
      </c>
      <c r="CO747" s="85">
        <v>255</v>
      </c>
      <c r="CP747" s="85">
        <v>255</v>
      </c>
      <c r="CQ747" s="85">
        <v>255</v>
      </c>
      <c r="CR747" s="85">
        <v>255</v>
      </c>
      <c r="CS747" s="85">
        <v>255</v>
      </c>
      <c r="CT747" s="85">
        <v>255</v>
      </c>
      <c r="CU747" s="85">
        <v>255</v>
      </c>
      <c r="CV747" s="85">
        <v>255</v>
      </c>
      <c r="CW747" s="85">
        <v>255</v>
      </c>
      <c r="CX747" s="85">
        <v>254</v>
      </c>
      <c r="CY747" s="85">
        <v>251</v>
      </c>
      <c r="CZ747" s="85">
        <v>249</v>
      </c>
      <c r="DA747" s="85">
        <v>248</v>
      </c>
      <c r="DB747" s="85">
        <v>229</v>
      </c>
      <c r="DC747" s="85">
        <v>87</v>
      </c>
      <c r="DD747" s="85">
        <v>6</v>
      </c>
      <c r="DE747" s="85">
        <v>16</v>
      </c>
      <c r="DF747" s="85">
        <v>25</v>
      </c>
      <c r="DG747" s="85">
        <v>20</v>
      </c>
      <c r="DH747" s="85">
        <v>20</v>
      </c>
      <c r="DI747" s="85">
        <v>21</v>
      </c>
      <c r="DJ747" s="85">
        <v>20</v>
      </c>
      <c r="DK747" s="85">
        <v>21</v>
      </c>
      <c r="DL747" s="85">
        <v>21</v>
      </c>
      <c r="DM747" s="85">
        <v>20</v>
      </c>
      <c r="DN747" s="85">
        <v>21</v>
      </c>
      <c r="DO747" s="85">
        <v>21</v>
      </c>
      <c r="DP747" s="85">
        <v>21</v>
      </c>
      <c r="DQ747" s="85">
        <v>21</v>
      </c>
      <c r="DR747" s="85">
        <v>21</v>
      </c>
      <c r="DS747" s="85">
        <v>21</v>
      </c>
      <c r="DT747" s="85">
        <v>21</v>
      </c>
      <c r="DU747" s="85">
        <v>21</v>
      </c>
      <c r="DV747" s="85">
        <v>21</v>
      </c>
      <c r="DW747" s="85">
        <v>20</v>
      </c>
      <c r="DX747" s="85">
        <v>21</v>
      </c>
      <c r="DY747" s="85">
        <v>20</v>
      </c>
      <c r="DZ747" s="85">
        <v>20</v>
      </c>
      <c r="EA747" s="85">
        <v>20</v>
      </c>
      <c r="EB747" s="85">
        <v>22</v>
      </c>
      <c r="EC747" s="85">
        <v>5</v>
      </c>
      <c r="ED747" s="85">
        <v>44</v>
      </c>
      <c r="EE747" s="85">
        <v>170</v>
      </c>
      <c r="EF747" s="85">
        <v>237</v>
      </c>
      <c r="EG747" s="85">
        <v>251</v>
      </c>
      <c r="EH747" s="85">
        <v>254</v>
      </c>
      <c r="EI747" s="85">
        <v>255</v>
      </c>
      <c r="EJ747" s="85">
        <v>254</v>
      </c>
      <c r="EK747" s="85">
        <v>252</v>
      </c>
      <c r="EL747" s="85">
        <v>252</v>
      </c>
      <c r="EM747" s="85">
        <v>255</v>
      </c>
      <c r="EN747" s="85">
        <v>255</v>
      </c>
      <c r="EO747" s="85">
        <v>255</v>
      </c>
      <c r="EP747" s="85">
        <v>255</v>
      </c>
      <c r="EQ747" s="85">
        <v>255</v>
      </c>
      <c r="ER747" s="85">
        <v>255</v>
      </c>
      <c r="ES747" s="85">
        <v>255</v>
      </c>
      <c r="ET747" s="85">
        <v>255</v>
      </c>
      <c r="EU747" s="85">
        <v>255</v>
      </c>
      <c r="EV747" s="85">
        <v>255</v>
      </c>
      <c r="EW747" s="85">
        <v>255</v>
      </c>
      <c r="EX747" s="85">
        <v>255</v>
      </c>
      <c r="EY747" s="85">
        <v>255</v>
      </c>
      <c r="EZ747" s="85">
        <v>255</v>
      </c>
      <c r="FA747" s="85">
        <v>255</v>
      </c>
      <c r="FB747" s="85">
        <v>255</v>
      </c>
      <c r="FC747" s="85">
        <v>255</v>
      </c>
      <c r="FD747" s="85">
        <v>255</v>
      </c>
      <c r="FE747" s="85">
        <v>255</v>
      </c>
      <c r="FF747" s="85">
        <v>255</v>
      </c>
      <c r="FG747" s="85">
        <v>255</v>
      </c>
      <c r="FH747" s="85">
        <v>255</v>
      </c>
      <c r="FI747" s="85">
        <v>255</v>
      </c>
      <c r="FJ747" s="85">
        <v>255</v>
      </c>
      <c r="FK747" s="85">
        <v>255</v>
      </c>
      <c r="FL747" s="85">
        <v>255</v>
      </c>
      <c r="FM747" s="85">
        <v>255</v>
      </c>
      <c r="FN747" s="85">
        <v>255</v>
      </c>
      <c r="FO747" s="85">
        <v>255</v>
      </c>
      <c r="FP747" s="85">
        <v>255</v>
      </c>
      <c r="FQ747" s="85">
        <v>255</v>
      </c>
      <c r="FR747" s="85">
        <v>255</v>
      </c>
      <c r="FS747" s="85">
        <v>255</v>
      </c>
      <c r="FT747" s="85">
        <v>255</v>
      </c>
      <c r="FU747" s="85">
        <v>255</v>
      </c>
      <c r="FV747" s="85">
        <v>255</v>
      </c>
      <c r="FW747" s="85">
        <v>255</v>
      </c>
      <c r="FX747" s="85">
        <v>255</v>
      </c>
      <c r="FY747" s="85">
        <v>255</v>
      </c>
      <c r="FZ747" s="85">
        <v>255</v>
      </c>
      <c r="GA747" s="85">
        <v>255</v>
      </c>
      <c r="GB747" s="85">
        <v>255</v>
      </c>
      <c r="GC747" s="85">
        <v>255</v>
      </c>
      <c r="GD747" s="85">
        <v>255</v>
      </c>
      <c r="GE747" s="85">
        <v>255</v>
      </c>
      <c r="GF747" s="85">
        <v>255</v>
      </c>
      <c r="GG747" s="85">
        <v>255</v>
      </c>
      <c r="GH747" s="85">
        <v>255</v>
      </c>
      <c r="GI747" s="85">
        <v>255</v>
      </c>
      <c r="GJ747" s="85">
        <v>255</v>
      </c>
      <c r="GK747" s="85">
        <v>255</v>
      </c>
      <c r="GL747" s="85">
        <v>255</v>
      </c>
      <c r="GM747" s="85">
        <v>255</v>
      </c>
      <c r="GN747" s="85">
        <v>255</v>
      </c>
      <c r="GO747" s="85">
        <v>255</v>
      </c>
      <c r="GP747" s="85">
        <v>255</v>
      </c>
      <c r="GQ747" s="85">
        <v>255</v>
      </c>
      <c r="GR747" s="85">
        <v>255</v>
      </c>
      <c r="GS747" s="85">
        <v>255</v>
      </c>
      <c r="GT747" s="85">
        <v>255</v>
      </c>
      <c r="GU747" s="85">
        <v>255</v>
      </c>
      <c r="GV747" s="85">
        <v>255</v>
      </c>
      <c r="GW747" s="85">
        <v>255</v>
      </c>
      <c r="GX747" s="85">
        <v>255</v>
      </c>
      <c r="GY747" s="85">
        <v>255</v>
      </c>
      <c r="GZ747" s="85">
        <v>255</v>
      </c>
      <c r="HA747" s="85">
        <v>255</v>
      </c>
      <c r="HB747" s="85">
        <v>255</v>
      </c>
      <c r="HC747" s="85">
        <v>255</v>
      </c>
      <c r="HD747" s="85">
        <v>255</v>
      </c>
      <c r="HE747" s="85">
        <v>255</v>
      </c>
      <c r="HF747" s="85">
        <v>255</v>
      </c>
      <c r="HG747" s="85">
        <v>255</v>
      </c>
      <c r="HH747" s="85">
        <v>255</v>
      </c>
      <c r="HI747" s="85">
        <v>255</v>
      </c>
      <c r="HJ747" s="85">
        <v>255</v>
      </c>
      <c r="HK747" s="85">
        <v>255</v>
      </c>
      <c r="HL747" s="85">
        <v>255</v>
      </c>
      <c r="HM747" s="85">
        <v>255</v>
      </c>
      <c r="HN747" s="85">
        <v>255</v>
      </c>
      <c r="HO747" s="85">
        <v>255</v>
      </c>
      <c r="HP747" s="85">
        <v>255</v>
      </c>
      <c r="HQ747" s="85">
        <v>255</v>
      </c>
      <c r="HR747" s="85">
        <v>255</v>
      </c>
      <c r="HS747" s="85">
        <v>255</v>
      </c>
      <c r="HT747" s="85">
        <v>255</v>
      </c>
      <c r="HU747" s="85">
        <v>255</v>
      </c>
      <c r="HV747" s="85">
        <v>255</v>
      </c>
      <c r="HW747" s="85">
        <v>255</v>
      </c>
      <c r="HX747" s="85">
        <v>255</v>
      </c>
      <c r="HY747" s="85">
        <v>255</v>
      </c>
      <c r="HZ747" s="85">
        <v>255</v>
      </c>
      <c r="IA747" s="85">
        <v>255</v>
      </c>
      <c r="IB747" s="85">
        <v>255</v>
      </c>
      <c r="IC747" s="85">
        <v>255</v>
      </c>
      <c r="ID747" s="85">
        <v>255</v>
      </c>
      <c r="IE747" s="85">
        <v>255</v>
      </c>
    </row>
    <row r="748" spans="1:239" ht="7.8">
      <c r="A748" s="85">
        <v>255</v>
      </c>
      <c r="B748" s="85">
        <v>255</v>
      </c>
      <c r="C748" s="85">
        <v>255</v>
      </c>
      <c r="D748" s="85">
        <v>255</v>
      </c>
      <c r="E748" s="85">
        <v>255</v>
      </c>
      <c r="F748" s="85">
        <v>255</v>
      </c>
      <c r="G748" s="85">
        <v>255</v>
      </c>
      <c r="H748" s="85">
        <v>255</v>
      </c>
      <c r="I748" s="85">
        <v>255</v>
      </c>
      <c r="J748" s="85">
        <v>255</v>
      </c>
      <c r="K748" s="85">
        <v>255</v>
      </c>
      <c r="L748" s="85">
        <v>255</v>
      </c>
      <c r="M748" s="85">
        <v>255</v>
      </c>
      <c r="N748" s="85">
        <v>255</v>
      </c>
      <c r="O748" s="85">
        <v>255</v>
      </c>
      <c r="P748" s="85">
        <v>255</v>
      </c>
      <c r="Q748" s="85">
        <v>255</v>
      </c>
      <c r="R748" s="85">
        <v>255</v>
      </c>
      <c r="S748" s="85">
        <v>255</v>
      </c>
      <c r="T748" s="85">
        <v>255</v>
      </c>
      <c r="U748" s="85">
        <v>255</v>
      </c>
      <c r="V748" s="85">
        <v>255</v>
      </c>
      <c r="W748" s="85">
        <v>255</v>
      </c>
      <c r="X748" s="85">
        <v>255</v>
      </c>
      <c r="Y748" s="85">
        <v>255</v>
      </c>
      <c r="Z748" s="85">
        <v>255</v>
      </c>
      <c r="AA748" s="85">
        <v>255</v>
      </c>
      <c r="AB748" s="85">
        <v>255</v>
      </c>
      <c r="AC748" s="85">
        <v>255</v>
      </c>
      <c r="AD748" s="85">
        <v>255</v>
      </c>
      <c r="AE748" s="85">
        <v>255</v>
      </c>
      <c r="AF748" s="85">
        <v>255</v>
      </c>
      <c r="AG748" s="85">
        <v>255</v>
      </c>
      <c r="AH748" s="85">
        <v>255</v>
      </c>
      <c r="AI748" s="85">
        <v>255</v>
      </c>
      <c r="AJ748" s="85">
        <v>255</v>
      </c>
      <c r="AK748" s="85">
        <v>255</v>
      </c>
      <c r="AL748" s="85">
        <v>255</v>
      </c>
      <c r="AM748" s="85">
        <v>255</v>
      </c>
      <c r="AN748" s="85">
        <v>255</v>
      </c>
      <c r="AO748" s="85">
        <v>255</v>
      </c>
      <c r="AP748" s="85">
        <v>255</v>
      </c>
      <c r="AQ748" s="85">
        <v>255</v>
      </c>
      <c r="AR748" s="85">
        <v>255</v>
      </c>
      <c r="AS748" s="85">
        <v>255</v>
      </c>
      <c r="AT748" s="85">
        <v>255</v>
      </c>
      <c r="AU748" s="85">
        <v>255</v>
      </c>
      <c r="AV748" s="85">
        <v>255</v>
      </c>
      <c r="AW748" s="85">
        <v>255</v>
      </c>
      <c r="AX748" s="85">
        <v>255</v>
      </c>
      <c r="AY748" s="85">
        <v>255</v>
      </c>
      <c r="AZ748" s="85">
        <v>255</v>
      </c>
      <c r="BA748" s="85">
        <v>255</v>
      </c>
      <c r="BB748" s="85">
        <v>255</v>
      </c>
      <c r="BC748" s="85">
        <v>255</v>
      </c>
      <c r="BD748" s="85">
        <v>255</v>
      </c>
      <c r="BE748" s="85">
        <v>255</v>
      </c>
      <c r="BF748" s="85">
        <v>255</v>
      </c>
      <c r="BG748" s="85">
        <v>255</v>
      </c>
      <c r="BH748" s="85">
        <v>255</v>
      </c>
      <c r="BI748" s="85">
        <v>255</v>
      </c>
      <c r="BJ748" s="85">
        <v>255</v>
      </c>
      <c r="BK748" s="85">
        <v>255</v>
      </c>
      <c r="BL748" s="85">
        <v>255</v>
      </c>
      <c r="BM748" s="85">
        <v>255</v>
      </c>
      <c r="BN748" s="85">
        <v>255</v>
      </c>
      <c r="BO748" s="85">
        <v>255</v>
      </c>
      <c r="BP748" s="85">
        <v>255</v>
      </c>
      <c r="BQ748" s="85">
        <v>255</v>
      </c>
      <c r="BR748" s="85">
        <v>255</v>
      </c>
      <c r="BS748" s="85">
        <v>255</v>
      </c>
      <c r="BT748" s="85">
        <v>255</v>
      </c>
      <c r="BU748" s="85">
        <v>255</v>
      </c>
      <c r="BV748" s="85">
        <v>255</v>
      </c>
      <c r="BW748" s="85">
        <v>255</v>
      </c>
      <c r="BX748" s="85">
        <v>255</v>
      </c>
      <c r="BY748" s="85">
        <v>255</v>
      </c>
      <c r="BZ748" s="85">
        <v>255</v>
      </c>
      <c r="CA748" s="85">
        <v>255</v>
      </c>
      <c r="CB748" s="85">
        <v>255</v>
      </c>
      <c r="CC748" s="85">
        <v>255</v>
      </c>
      <c r="CD748" s="85">
        <v>255</v>
      </c>
      <c r="CE748" s="85">
        <v>255</v>
      </c>
      <c r="CF748" s="85">
        <v>255</v>
      </c>
      <c r="CG748" s="85">
        <v>255</v>
      </c>
      <c r="CH748" s="85">
        <v>255</v>
      </c>
      <c r="CI748" s="85">
        <v>255</v>
      </c>
      <c r="CJ748" s="85">
        <v>255</v>
      </c>
      <c r="CK748" s="85">
        <v>255</v>
      </c>
      <c r="CL748" s="85">
        <v>255</v>
      </c>
      <c r="CM748" s="85">
        <v>255</v>
      </c>
      <c r="CN748" s="85">
        <v>255</v>
      </c>
      <c r="CO748" s="85">
        <v>255</v>
      </c>
      <c r="CP748" s="85">
        <v>255</v>
      </c>
      <c r="CQ748" s="85">
        <v>255</v>
      </c>
      <c r="CR748" s="85">
        <v>255</v>
      </c>
      <c r="CS748" s="85">
        <v>255</v>
      </c>
      <c r="CT748" s="85">
        <v>255</v>
      </c>
      <c r="CU748" s="85">
        <v>255</v>
      </c>
      <c r="CV748" s="85">
        <v>255</v>
      </c>
      <c r="CW748" s="85">
        <v>255</v>
      </c>
      <c r="CX748" s="85">
        <v>255</v>
      </c>
      <c r="CY748" s="85">
        <v>255</v>
      </c>
      <c r="CZ748" s="85">
        <v>255</v>
      </c>
      <c r="DA748" s="85">
        <v>255</v>
      </c>
      <c r="DB748" s="85">
        <v>255</v>
      </c>
      <c r="DC748" s="85">
        <v>255</v>
      </c>
      <c r="DD748" s="85">
        <v>124</v>
      </c>
      <c r="DE748" s="85">
        <v>27</v>
      </c>
      <c r="DF748" s="85">
        <v>27</v>
      </c>
      <c r="DG748" s="85">
        <v>36</v>
      </c>
      <c r="DH748" s="85">
        <v>35</v>
      </c>
      <c r="DI748" s="85">
        <v>36</v>
      </c>
      <c r="DJ748" s="85">
        <v>34</v>
      </c>
      <c r="DK748" s="85">
        <v>35</v>
      </c>
      <c r="DL748" s="85">
        <v>35</v>
      </c>
      <c r="DM748" s="85">
        <v>35</v>
      </c>
      <c r="DN748" s="85">
        <v>35</v>
      </c>
      <c r="DO748" s="85">
        <v>35</v>
      </c>
      <c r="DP748" s="85">
        <v>35</v>
      </c>
      <c r="DQ748" s="85">
        <v>35</v>
      </c>
      <c r="DR748" s="85">
        <v>35</v>
      </c>
      <c r="DS748" s="85">
        <v>35</v>
      </c>
      <c r="DT748" s="85">
        <v>35</v>
      </c>
      <c r="DU748" s="85">
        <v>34</v>
      </c>
      <c r="DV748" s="85">
        <v>35</v>
      </c>
      <c r="DW748" s="85">
        <v>35</v>
      </c>
      <c r="DX748" s="85">
        <v>35</v>
      </c>
      <c r="DY748" s="85">
        <v>34</v>
      </c>
      <c r="DZ748" s="85">
        <v>33</v>
      </c>
      <c r="EA748" s="85">
        <v>29</v>
      </c>
      <c r="EB748" s="85">
        <v>23</v>
      </c>
      <c r="EC748" s="85">
        <v>64</v>
      </c>
      <c r="ED748" s="85">
        <v>225</v>
      </c>
      <c r="EE748" s="85">
        <v>255</v>
      </c>
      <c r="EF748" s="85">
        <v>255</v>
      </c>
      <c r="EG748" s="85">
        <v>255</v>
      </c>
      <c r="EH748" s="85">
        <v>255</v>
      </c>
      <c r="EI748" s="85">
        <v>255</v>
      </c>
      <c r="EJ748" s="85">
        <v>255</v>
      </c>
      <c r="EK748" s="85">
        <v>255</v>
      </c>
      <c r="EL748" s="85">
        <v>255</v>
      </c>
      <c r="EM748" s="85">
        <v>255</v>
      </c>
      <c r="EN748" s="85">
        <v>255</v>
      </c>
      <c r="EO748" s="85">
        <v>255</v>
      </c>
      <c r="EP748" s="85">
        <v>255</v>
      </c>
      <c r="EQ748" s="85">
        <v>255</v>
      </c>
      <c r="ER748" s="85">
        <v>255</v>
      </c>
      <c r="ES748" s="85">
        <v>255</v>
      </c>
      <c r="ET748" s="85">
        <v>255</v>
      </c>
      <c r="EU748" s="85">
        <v>255</v>
      </c>
      <c r="EV748" s="85">
        <v>255</v>
      </c>
      <c r="EW748" s="85">
        <v>255</v>
      </c>
      <c r="EX748" s="85">
        <v>255</v>
      </c>
      <c r="EY748" s="85">
        <v>255</v>
      </c>
      <c r="EZ748" s="85">
        <v>255</v>
      </c>
      <c r="FA748" s="85">
        <v>255</v>
      </c>
      <c r="FB748" s="85">
        <v>255</v>
      </c>
      <c r="FC748" s="85">
        <v>255</v>
      </c>
      <c r="FD748" s="85">
        <v>255</v>
      </c>
      <c r="FE748" s="85">
        <v>255</v>
      </c>
      <c r="FF748" s="85">
        <v>255</v>
      </c>
      <c r="FG748" s="85">
        <v>255</v>
      </c>
      <c r="FH748" s="85">
        <v>255</v>
      </c>
      <c r="FI748" s="85">
        <v>255</v>
      </c>
      <c r="FJ748" s="85">
        <v>255</v>
      </c>
      <c r="FK748" s="85">
        <v>255</v>
      </c>
      <c r="FL748" s="85">
        <v>255</v>
      </c>
      <c r="FM748" s="85">
        <v>255</v>
      </c>
      <c r="FN748" s="85">
        <v>255</v>
      </c>
      <c r="FO748" s="85">
        <v>255</v>
      </c>
      <c r="FP748" s="85">
        <v>255</v>
      </c>
      <c r="FQ748" s="85">
        <v>255</v>
      </c>
      <c r="FR748" s="85">
        <v>255</v>
      </c>
      <c r="FS748" s="85">
        <v>255</v>
      </c>
      <c r="FT748" s="85">
        <v>255</v>
      </c>
      <c r="FU748" s="85">
        <v>255</v>
      </c>
      <c r="FV748" s="85">
        <v>255</v>
      </c>
      <c r="FW748" s="85">
        <v>255</v>
      </c>
      <c r="FX748" s="85">
        <v>255</v>
      </c>
      <c r="FY748" s="85">
        <v>255</v>
      </c>
      <c r="FZ748" s="85">
        <v>255</v>
      </c>
      <c r="GA748" s="85">
        <v>255</v>
      </c>
      <c r="GB748" s="85">
        <v>255</v>
      </c>
      <c r="GC748" s="85">
        <v>255</v>
      </c>
      <c r="GD748" s="85">
        <v>255</v>
      </c>
      <c r="GE748" s="85">
        <v>255</v>
      </c>
      <c r="GF748" s="85">
        <v>255</v>
      </c>
      <c r="GG748" s="85">
        <v>255</v>
      </c>
      <c r="GH748" s="85">
        <v>255</v>
      </c>
      <c r="GI748" s="85">
        <v>255</v>
      </c>
      <c r="GJ748" s="85">
        <v>255</v>
      </c>
      <c r="GK748" s="85">
        <v>255</v>
      </c>
      <c r="GL748" s="85">
        <v>255</v>
      </c>
      <c r="GM748" s="85">
        <v>255</v>
      </c>
      <c r="GN748" s="85">
        <v>255</v>
      </c>
      <c r="GO748" s="85">
        <v>255</v>
      </c>
      <c r="GP748" s="85">
        <v>255</v>
      </c>
      <c r="GQ748" s="85">
        <v>255</v>
      </c>
      <c r="GR748" s="85">
        <v>255</v>
      </c>
      <c r="GS748" s="85">
        <v>255</v>
      </c>
      <c r="GT748" s="85">
        <v>255</v>
      </c>
      <c r="GU748" s="85">
        <v>255</v>
      </c>
      <c r="GV748" s="85">
        <v>255</v>
      </c>
      <c r="GW748" s="85">
        <v>255</v>
      </c>
      <c r="GX748" s="85">
        <v>255</v>
      </c>
      <c r="GY748" s="85">
        <v>255</v>
      </c>
      <c r="GZ748" s="85">
        <v>255</v>
      </c>
      <c r="HA748" s="85">
        <v>255</v>
      </c>
      <c r="HB748" s="85">
        <v>255</v>
      </c>
      <c r="HC748" s="85">
        <v>255</v>
      </c>
      <c r="HD748" s="85">
        <v>255</v>
      </c>
      <c r="HE748" s="85">
        <v>255</v>
      </c>
      <c r="HF748" s="85">
        <v>255</v>
      </c>
      <c r="HG748" s="85">
        <v>255</v>
      </c>
      <c r="HH748" s="85">
        <v>255</v>
      </c>
      <c r="HI748" s="85">
        <v>255</v>
      </c>
      <c r="HJ748" s="85">
        <v>255</v>
      </c>
      <c r="HK748" s="85">
        <v>255</v>
      </c>
      <c r="HL748" s="85">
        <v>255</v>
      </c>
      <c r="HM748" s="85">
        <v>255</v>
      </c>
      <c r="HN748" s="85">
        <v>255</v>
      </c>
      <c r="HO748" s="85">
        <v>255</v>
      </c>
      <c r="HP748" s="85">
        <v>255</v>
      </c>
      <c r="HQ748" s="85">
        <v>255</v>
      </c>
      <c r="HR748" s="85">
        <v>255</v>
      </c>
      <c r="HS748" s="85">
        <v>255</v>
      </c>
      <c r="HT748" s="85">
        <v>255</v>
      </c>
      <c r="HU748" s="85">
        <v>255</v>
      </c>
      <c r="HV748" s="85">
        <v>255</v>
      </c>
      <c r="HW748" s="85">
        <v>255</v>
      </c>
      <c r="HX748" s="85">
        <v>255</v>
      </c>
      <c r="HY748" s="85">
        <v>255</v>
      </c>
      <c r="HZ748" s="85">
        <v>255</v>
      </c>
      <c r="IA748" s="85">
        <v>255</v>
      </c>
      <c r="IB748" s="85">
        <v>255</v>
      </c>
      <c r="IC748" s="85">
        <v>255</v>
      </c>
      <c r="ID748" s="85">
        <v>255</v>
      </c>
      <c r="IE748" s="85">
        <v>255</v>
      </c>
    </row>
    <row r="749" spans="1:239" ht="7.8">
      <c r="A749" s="85">
        <v>255</v>
      </c>
      <c r="B749" s="85">
        <v>255</v>
      </c>
      <c r="C749" s="85">
        <v>255</v>
      </c>
      <c r="D749" s="85">
        <v>255</v>
      </c>
      <c r="E749" s="85">
        <v>255</v>
      </c>
      <c r="F749" s="85">
        <v>255</v>
      </c>
      <c r="G749" s="85">
        <v>255</v>
      </c>
      <c r="H749" s="85">
        <v>255</v>
      </c>
      <c r="I749" s="85">
        <v>255</v>
      </c>
      <c r="J749" s="85">
        <v>255</v>
      </c>
      <c r="K749" s="85">
        <v>255</v>
      </c>
      <c r="L749" s="85">
        <v>255</v>
      </c>
      <c r="M749" s="85">
        <v>255</v>
      </c>
      <c r="N749" s="85">
        <v>255</v>
      </c>
      <c r="O749" s="85">
        <v>255</v>
      </c>
      <c r="P749" s="85">
        <v>255</v>
      </c>
      <c r="Q749" s="85">
        <v>255</v>
      </c>
      <c r="R749" s="85">
        <v>255</v>
      </c>
      <c r="S749" s="85">
        <v>255</v>
      </c>
      <c r="T749" s="85">
        <v>255</v>
      </c>
      <c r="U749" s="85">
        <v>255</v>
      </c>
      <c r="V749" s="85">
        <v>255</v>
      </c>
      <c r="W749" s="85">
        <v>255</v>
      </c>
      <c r="X749" s="85">
        <v>255</v>
      </c>
      <c r="Y749" s="85">
        <v>255</v>
      </c>
      <c r="Z749" s="85">
        <v>255</v>
      </c>
      <c r="AA749" s="85">
        <v>255</v>
      </c>
      <c r="AB749" s="85">
        <v>255</v>
      </c>
      <c r="AC749" s="85">
        <v>255</v>
      </c>
      <c r="AD749" s="85">
        <v>255</v>
      </c>
      <c r="AE749" s="85">
        <v>255</v>
      </c>
      <c r="AF749" s="85">
        <v>255</v>
      </c>
      <c r="AG749" s="85">
        <v>255</v>
      </c>
      <c r="AH749" s="85">
        <v>255</v>
      </c>
      <c r="AI749" s="85">
        <v>255</v>
      </c>
      <c r="AJ749" s="85">
        <v>255</v>
      </c>
      <c r="AK749" s="85">
        <v>255</v>
      </c>
      <c r="AL749" s="85">
        <v>255</v>
      </c>
      <c r="AM749" s="85">
        <v>255</v>
      </c>
      <c r="AN749" s="85">
        <v>255</v>
      </c>
      <c r="AO749" s="85">
        <v>255</v>
      </c>
      <c r="AP749" s="85">
        <v>255</v>
      </c>
      <c r="AQ749" s="85">
        <v>255</v>
      </c>
      <c r="AR749" s="85">
        <v>255</v>
      </c>
      <c r="AS749" s="85">
        <v>255</v>
      </c>
      <c r="AT749" s="85">
        <v>255</v>
      </c>
      <c r="AU749" s="85">
        <v>255</v>
      </c>
      <c r="AV749" s="85">
        <v>255</v>
      </c>
      <c r="AW749" s="85">
        <v>255</v>
      </c>
      <c r="AX749" s="85">
        <v>255</v>
      </c>
      <c r="AY749" s="85">
        <v>255</v>
      </c>
      <c r="AZ749" s="85">
        <v>255</v>
      </c>
      <c r="BA749" s="85">
        <v>255</v>
      </c>
      <c r="BB749" s="85">
        <v>255</v>
      </c>
      <c r="BC749" s="85">
        <v>255</v>
      </c>
      <c r="BD749" s="85">
        <v>255</v>
      </c>
      <c r="BE749" s="85">
        <v>255</v>
      </c>
      <c r="BF749" s="85">
        <v>255</v>
      </c>
      <c r="BG749" s="85">
        <v>255</v>
      </c>
      <c r="BH749" s="85">
        <v>255</v>
      </c>
      <c r="BI749" s="85">
        <v>255</v>
      </c>
      <c r="BJ749" s="85">
        <v>255</v>
      </c>
      <c r="BK749" s="85">
        <v>255</v>
      </c>
      <c r="BL749" s="85">
        <v>255</v>
      </c>
      <c r="BM749" s="85">
        <v>255</v>
      </c>
      <c r="BN749" s="85">
        <v>255</v>
      </c>
      <c r="BO749" s="85">
        <v>255</v>
      </c>
      <c r="BP749" s="85">
        <v>255</v>
      </c>
      <c r="BQ749" s="85">
        <v>255</v>
      </c>
      <c r="BR749" s="85">
        <v>255</v>
      </c>
      <c r="BS749" s="85">
        <v>255</v>
      </c>
      <c r="BT749" s="85">
        <v>255</v>
      </c>
      <c r="BU749" s="85">
        <v>255</v>
      </c>
      <c r="BV749" s="85">
        <v>255</v>
      </c>
      <c r="BW749" s="85">
        <v>255</v>
      </c>
      <c r="BX749" s="85">
        <v>255</v>
      </c>
      <c r="BY749" s="85">
        <v>255</v>
      </c>
      <c r="BZ749" s="85">
        <v>255</v>
      </c>
      <c r="CA749" s="85">
        <v>255</v>
      </c>
      <c r="CB749" s="85">
        <v>255</v>
      </c>
      <c r="CC749" s="85">
        <v>255</v>
      </c>
      <c r="CD749" s="85">
        <v>255</v>
      </c>
      <c r="CE749" s="85">
        <v>255</v>
      </c>
      <c r="CF749" s="85">
        <v>255</v>
      </c>
      <c r="CG749" s="85">
        <v>255</v>
      </c>
      <c r="CH749" s="85">
        <v>255</v>
      </c>
      <c r="CI749" s="85">
        <v>255</v>
      </c>
      <c r="CJ749" s="85">
        <v>255</v>
      </c>
      <c r="CK749" s="85">
        <v>255</v>
      </c>
      <c r="CL749" s="85">
        <v>255</v>
      </c>
      <c r="CM749" s="85">
        <v>255</v>
      </c>
      <c r="CN749" s="85">
        <v>255</v>
      </c>
      <c r="CO749" s="85">
        <v>255</v>
      </c>
      <c r="CP749" s="85">
        <v>255</v>
      </c>
      <c r="CQ749" s="85">
        <v>255</v>
      </c>
      <c r="CR749" s="85">
        <v>255</v>
      </c>
      <c r="CS749" s="85">
        <v>255</v>
      </c>
      <c r="CT749" s="85">
        <v>255</v>
      </c>
      <c r="CU749" s="85">
        <v>255</v>
      </c>
      <c r="CV749" s="85">
        <v>255</v>
      </c>
      <c r="CW749" s="85">
        <v>255</v>
      </c>
      <c r="CX749" s="85">
        <v>255</v>
      </c>
      <c r="CY749" s="85">
        <v>255</v>
      </c>
      <c r="CZ749" s="85">
        <v>255</v>
      </c>
      <c r="DA749" s="85">
        <v>255</v>
      </c>
      <c r="DB749" s="85">
        <v>255</v>
      </c>
      <c r="DC749" s="85">
        <v>255</v>
      </c>
      <c r="DD749" s="85">
        <v>122</v>
      </c>
      <c r="DE749" s="85">
        <v>21</v>
      </c>
      <c r="DF749" s="85">
        <v>16</v>
      </c>
      <c r="DG749" s="85">
        <v>25</v>
      </c>
      <c r="DH749" s="85">
        <v>24</v>
      </c>
      <c r="DI749" s="85">
        <v>26</v>
      </c>
      <c r="DJ749" s="85">
        <v>25</v>
      </c>
      <c r="DK749" s="85">
        <v>25</v>
      </c>
      <c r="DL749" s="85">
        <v>25</v>
      </c>
      <c r="DM749" s="85">
        <v>26</v>
      </c>
      <c r="DN749" s="85">
        <v>26</v>
      </c>
      <c r="DO749" s="85">
        <v>26</v>
      </c>
      <c r="DP749" s="85">
        <v>26</v>
      </c>
      <c r="DQ749" s="85">
        <v>26</v>
      </c>
      <c r="DR749" s="85">
        <v>26</v>
      </c>
      <c r="DS749" s="85">
        <v>26</v>
      </c>
      <c r="DT749" s="85">
        <v>26</v>
      </c>
      <c r="DU749" s="85">
        <v>26</v>
      </c>
      <c r="DV749" s="85">
        <v>26</v>
      </c>
      <c r="DW749" s="85">
        <v>24</v>
      </c>
      <c r="DX749" s="85">
        <v>26</v>
      </c>
      <c r="DY749" s="85">
        <v>26</v>
      </c>
      <c r="DZ749" s="85">
        <v>27</v>
      </c>
      <c r="EA749" s="85">
        <v>22</v>
      </c>
      <c r="EB749" s="85">
        <v>17</v>
      </c>
      <c r="EC749" s="85">
        <v>60</v>
      </c>
      <c r="ED749" s="85">
        <v>227</v>
      </c>
      <c r="EE749" s="85">
        <v>255</v>
      </c>
      <c r="EF749" s="85">
        <v>255</v>
      </c>
      <c r="EG749" s="85">
        <v>255</v>
      </c>
      <c r="EH749" s="85">
        <v>255</v>
      </c>
      <c r="EI749" s="85">
        <v>255</v>
      </c>
      <c r="EJ749" s="85">
        <v>255</v>
      </c>
      <c r="EK749" s="85">
        <v>255</v>
      </c>
      <c r="EL749" s="85">
        <v>255</v>
      </c>
      <c r="EM749" s="85">
        <v>255</v>
      </c>
      <c r="EN749" s="85">
        <v>255</v>
      </c>
      <c r="EO749" s="85">
        <v>255</v>
      </c>
      <c r="EP749" s="85">
        <v>255</v>
      </c>
      <c r="EQ749" s="85">
        <v>255</v>
      </c>
      <c r="ER749" s="85">
        <v>255</v>
      </c>
      <c r="ES749" s="85">
        <v>255</v>
      </c>
      <c r="ET749" s="85">
        <v>255</v>
      </c>
      <c r="EU749" s="85">
        <v>255</v>
      </c>
      <c r="EV749" s="85">
        <v>255</v>
      </c>
      <c r="EW749" s="85">
        <v>255</v>
      </c>
      <c r="EX749" s="85">
        <v>255</v>
      </c>
      <c r="EY749" s="85">
        <v>255</v>
      </c>
      <c r="EZ749" s="85">
        <v>255</v>
      </c>
      <c r="FA749" s="85">
        <v>255</v>
      </c>
      <c r="FB749" s="85">
        <v>255</v>
      </c>
      <c r="FC749" s="85">
        <v>255</v>
      </c>
      <c r="FD749" s="85">
        <v>255</v>
      </c>
      <c r="FE749" s="85">
        <v>255</v>
      </c>
      <c r="FF749" s="85">
        <v>255</v>
      </c>
      <c r="FG749" s="85">
        <v>255</v>
      </c>
      <c r="FH749" s="85">
        <v>255</v>
      </c>
      <c r="FI749" s="85">
        <v>255</v>
      </c>
      <c r="FJ749" s="85">
        <v>255</v>
      </c>
      <c r="FK749" s="85">
        <v>255</v>
      </c>
      <c r="FL749" s="85">
        <v>255</v>
      </c>
      <c r="FM749" s="85">
        <v>255</v>
      </c>
      <c r="FN749" s="85">
        <v>255</v>
      </c>
      <c r="FO749" s="85">
        <v>255</v>
      </c>
      <c r="FP749" s="85">
        <v>255</v>
      </c>
      <c r="FQ749" s="85">
        <v>255</v>
      </c>
      <c r="FR749" s="85">
        <v>255</v>
      </c>
      <c r="FS749" s="85">
        <v>255</v>
      </c>
      <c r="FT749" s="85">
        <v>255</v>
      </c>
      <c r="FU749" s="85">
        <v>255</v>
      </c>
      <c r="FV749" s="85">
        <v>255</v>
      </c>
      <c r="FW749" s="85">
        <v>255</v>
      </c>
      <c r="FX749" s="85">
        <v>255</v>
      </c>
      <c r="FY749" s="85">
        <v>255</v>
      </c>
      <c r="FZ749" s="85">
        <v>255</v>
      </c>
      <c r="GA749" s="85">
        <v>255</v>
      </c>
      <c r="GB749" s="85">
        <v>255</v>
      </c>
      <c r="GC749" s="85">
        <v>255</v>
      </c>
      <c r="GD749" s="85">
        <v>255</v>
      </c>
      <c r="GE749" s="85">
        <v>255</v>
      </c>
      <c r="GF749" s="85">
        <v>255</v>
      </c>
      <c r="GG749" s="85">
        <v>255</v>
      </c>
      <c r="GH749" s="85">
        <v>255</v>
      </c>
      <c r="GI749" s="85">
        <v>255</v>
      </c>
      <c r="GJ749" s="85">
        <v>255</v>
      </c>
      <c r="GK749" s="85">
        <v>255</v>
      </c>
      <c r="GL749" s="85">
        <v>255</v>
      </c>
      <c r="GM749" s="85">
        <v>255</v>
      </c>
      <c r="GN749" s="85">
        <v>255</v>
      </c>
      <c r="GO749" s="85">
        <v>255</v>
      </c>
      <c r="GP749" s="85">
        <v>255</v>
      </c>
      <c r="GQ749" s="85">
        <v>255</v>
      </c>
      <c r="GR749" s="85">
        <v>255</v>
      </c>
      <c r="GS749" s="85">
        <v>255</v>
      </c>
      <c r="GT749" s="85">
        <v>255</v>
      </c>
      <c r="GU749" s="85">
        <v>255</v>
      </c>
      <c r="GV749" s="85">
        <v>255</v>
      </c>
      <c r="GW749" s="85">
        <v>255</v>
      </c>
      <c r="GX749" s="85">
        <v>255</v>
      </c>
      <c r="GY749" s="85">
        <v>255</v>
      </c>
      <c r="GZ749" s="85">
        <v>255</v>
      </c>
      <c r="HA749" s="85">
        <v>255</v>
      </c>
      <c r="HB749" s="85">
        <v>255</v>
      </c>
      <c r="HC749" s="85">
        <v>255</v>
      </c>
      <c r="HD749" s="85">
        <v>255</v>
      </c>
      <c r="HE749" s="85">
        <v>255</v>
      </c>
      <c r="HF749" s="85">
        <v>255</v>
      </c>
      <c r="HG749" s="85">
        <v>255</v>
      </c>
      <c r="HH749" s="85">
        <v>255</v>
      </c>
      <c r="HI749" s="85">
        <v>255</v>
      </c>
      <c r="HJ749" s="85">
        <v>255</v>
      </c>
      <c r="HK749" s="85">
        <v>255</v>
      </c>
      <c r="HL749" s="85">
        <v>255</v>
      </c>
      <c r="HM749" s="85">
        <v>255</v>
      </c>
      <c r="HN749" s="85">
        <v>255</v>
      </c>
      <c r="HO749" s="85">
        <v>255</v>
      </c>
      <c r="HP749" s="85">
        <v>255</v>
      </c>
      <c r="HQ749" s="85">
        <v>255</v>
      </c>
      <c r="HR749" s="85">
        <v>255</v>
      </c>
      <c r="HS749" s="85">
        <v>255</v>
      </c>
      <c r="HT749" s="85">
        <v>255</v>
      </c>
      <c r="HU749" s="85">
        <v>255</v>
      </c>
      <c r="HV749" s="85">
        <v>255</v>
      </c>
      <c r="HW749" s="85">
        <v>255</v>
      </c>
      <c r="HX749" s="85">
        <v>255</v>
      </c>
      <c r="HY749" s="85">
        <v>255</v>
      </c>
      <c r="HZ749" s="85">
        <v>255</v>
      </c>
      <c r="IA749" s="85">
        <v>255</v>
      </c>
      <c r="IB749" s="85">
        <v>255</v>
      </c>
      <c r="IC749" s="85">
        <v>255</v>
      </c>
      <c r="ID749" s="85">
        <v>255</v>
      </c>
      <c r="IE749" s="85">
        <v>255</v>
      </c>
    </row>
    <row r="750" spans="1:239" ht="7.8">
      <c r="A750" s="85">
        <v>255</v>
      </c>
      <c r="B750" s="85">
        <v>255</v>
      </c>
      <c r="C750" s="85">
        <v>255</v>
      </c>
      <c r="D750" s="85">
        <v>255</v>
      </c>
      <c r="E750" s="85">
        <v>255</v>
      </c>
      <c r="F750" s="85">
        <v>255</v>
      </c>
      <c r="G750" s="85">
        <v>255</v>
      </c>
      <c r="H750" s="85">
        <v>255</v>
      </c>
      <c r="I750" s="85">
        <v>255</v>
      </c>
      <c r="J750" s="85">
        <v>255</v>
      </c>
      <c r="K750" s="85">
        <v>255</v>
      </c>
      <c r="L750" s="85">
        <v>255</v>
      </c>
      <c r="M750" s="85">
        <v>255</v>
      </c>
      <c r="N750" s="85">
        <v>255</v>
      </c>
      <c r="O750" s="85">
        <v>255</v>
      </c>
      <c r="P750" s="85">
        <v>255</v>
      </c>
      <c r="Q750" s="85">
        <v>255</v>
      </c>
      <c r="R750" s="85">
        <v>255</v>
      </c>
      <c r="S750" s="85">
        <v>255</v>
      </c>
      <c r="T750" s="85">
        <v>255</v>
      </c>
      <c r="U750" s="85">
        <v>255</v>
      </c>
      <c r="V750" s="85">
        <v>255</v>
      </c>
      <c r="W750" s="85">
        <v>255</v>
      </c>
      <c r="X750" s="85">
        <v>255</v>
      </c>
      <c r="Y750" s="85">
        <v>255</v>
      </c>
      <c r="Z750" s="85">
        <v>255</v>
      </c>
      <c r="AA750" s="85">
        <v>255</v>
      </c>
      <c r="AB750" s="85">
        <v>255</v>
      </c>
      <c r="AC750" s="85">
        <v>255</v>
      </c>
      <c r="AD750" s="85">
        <v>255</v>
      </c>
      <c r="AE750" s="85">
        <v>255</v>
      </c>
      <c r="AF750" s="85">
        <v>255</v>
      </c>
      <c r="AG750" s="85">
        <v>255</v>
      </c>
      <c r="AH750" s="85">
        <v>255</v>
      </c>
      <c r="AI750" s="85">
        <v>255</v>
      </c>
      <c r="AJ750" s="85">
        <v>255</v>
      </c>
      <c r="AK750" s="85">
        <v>255</v>
      </c>
      <c r="AL750" s="85">
        <v>255</v>
      </c>
      <c r="AM750" s="85">
        <v>255</v>
      </c>
      <c r="AN750" s="85">
        <v>255</v>
      </c>
      <c r="AO750" s="85">
        <v>255</v>
      </c>
      <c r="AP750" s="85">
        <v>255</v>
      </c>
      <c r="AQ750" s="85">
        <v>255</v>
      </c>
      <c r="AR750" s="85">
        <v>255</v>
      </c>
      <c r="AS750" s="85">
        <v>255</v>
      </c>
      <c r="AT750" s="85">
        <v>255</v>
      </c>
      <c r="AU750" s="85">
        <v>255</v>
      </c>
      <c r="AV750" s="85">
        <v>255</v>
      </c>
      <c r="AW750" s="85">
        <v>255</v>
      </c>
      <c r="AX750" s="85">
        <v>255</v>
      </c>
      <c r="AY750" s="85">
        <v>255</v>
      </c>
      <c r="AZ750" s="85">
        <v>255</v>
      </c>
      <c r="BA750" s="85">
        <v>255</v>
      </c>
      <c r="BB750" s="85">
        <v>255</v>
      </c>
      <c r="BC750" s="85">
        <v>255</v>
      </c>
      <c r="BD750" s="85">
        <v>255</v>
      </c>
      <c r="BE750" s="85">
        <v>255</v>
      </c>
      <c r="BF750" s="85">
        <v>255</v>
      </c>
      <c r="BG750" s="85">
        <v>255</v>
      </c>
      <c r="BH750" s="85">
        <v>255</v>
      </c>
      <c r="BI750" s="85">
        <v>255</v>
      </c>
      <c r="BJ750" s="85">
        <v>255</v>
      </c>
      <c r="BK750" s="85">
        <v>255</v>
      </c>
      <c r="BL750" s="85">
        <v>255</v>
      </c>
      <c r="BM750" s="85">
        <v>255</v>
      </c>
      <c r="BN750" s="85">
        <v>255</v>
      </c>
      <c r="BO750" s="85">
        <v>255</v>
      </c>
      <c r="BP750" s="85">
        <v>255</v>
      </c>
      <c r="BQ750" s="85">
        <v>255</v>
      </c>
      <c r="BR750" s="85">
        <v>255</v>
      </c>
      <c r="BS750" s="85">
        <v>255</v>
      </c>
      <c r="BT750" s="85">
        <v>255</v>
      </c>
      <c r="BU750" s="85">
        <v>255</v>
      </c>
      <c r="BV750" s="85">
        <v>255</v>
      </c>
      <c r="BW750" s="85">
        <v>255</v>
      </c>
      <c r="BX750" s="85">
        <v>255</v>
      </c>
      <c r="BY750" s="85">
        <v>255</v>
      </c>
      <c r="BZ750" s="85">
        <v>255</v>
      </c>
      <c r="CA750" s="85">
        <v>255</v>
      </c>
      <c r="CB750" s="85">
        <v>255</v>
      </c>
      <c r="CC750" s="85">
        <v>255</v>
      </c>
      <c r="CD750" s="85">
        <v>255</v>
      </c>
      <c r="CE750" s="85">
        <v>255</v>
      </c>
      <c r="CF750" s="85">
        <v>255</v>
      </c>
      <c r="CG750" s="85">
        <v>255</v>
      </c>
      <c r="CH750" s="85">
        <v>255</v>
      </c>
      <c r="CI750" s="85">
        <v>255</v>
      </c>
      <c r="CJ750" s="85">
        <v>255</v>
      </c>
      <c r="CK750" s="85">
        <v>255</v>
      </c>
      <c r="CL750" s="85">
        <v>255</v>
      </c>
      <c r="CM750" s="85">
        <v>255</v>
      </c>
      <c r="CN750" s="85">
        <v>255</v>
      </c>
      <c r="CO750" s="85">
        <v>255</v>
      </c>
      <c r="CP750" s="85">
        <v>255</v>
      </c>
      <c r="CQ750" s="85">
        <v>255</v>
      </c>
      <c r="CR750" s="85">
        <v>255</v>
      </c>
      <c r="CS750" s="85">
        <v>255</v>
      </c>
      <c r="CT750" s="85">
        <v>255</v>
      </c>
      <c r="CU750" s="85">
        <v>255</v>
      </c>
      <c r="CV750" s="85">
        <v>255</v>
      </c>
      <c r="CW750" s="85">
        <v>255</v>
      </c>
      <c r="CX750" s="85">
        <v>255</v>
      </c>
      <c r="CY750" s="85">
        <v>255</v>
      </c>
      <c r="CZ750" s="85">
        <v>255</v>
      </c>
      <c r="DA750" s="85">
        <v>255</v>
      </c>
      <c r="DB750" s="85">
        <v>255</v>
      </c>
      <c r="DC750" s="85">
        <v>255</v>
      </c>
      <c r="DD750" s="85">
        <v>118</v>
      </c>
      <c r="DE750" s="85">
        <v>17</v>
      </c>
      <c r="DF750" s="85">
        <v>14</v>
      </c>
      <c r="DG750" s="85">
        <v>21</v>
      </c>
      <c r="DH750" s="85">
        <v>20</v>
      </c>
      <c r="DI750" s="85">
        <v>21</v>
      </c>
      <c r="DJ750" s="85">
        <v>18</v>
      </c>
      <c r="DK750" s="85">
        <v>20</v>
      </c>
      <c r="DL750" s="85">
        <v>20</v>
      </c>
      <c r="DM750" s="85">
        <v>21</v>
      </c>
      <c r="DN750" s="85">
        <v>21</v>
      </c>
      <c r="DO750" s="85">
        <v>21</v>
      </c>
      <c r="DP750" s="85">
        <v>21</v>
      </c>
      <c r="DQ750" s="85">
        <v>21</v>
      </c>
      <c r="DR750" s="85">
        <v>21</v>
      </c>
      <c r="DS750" s="85">
        <v>21</v>
      </c>
      <c r="DT750" s="85">
        <v>21</v>
      </c>
      <c r="DU750" s="85">
        <v>19</v>
      </c>
      <c r="DV750" s="85">
        <v>21</v>
      </c>
      <c r="DW750" s="85">
        <v>22</v>
      </c>
      <c r="DX750" s="85">
        <v>20</v>
      </c>
      <c r="DY750" s="85">
        <v>20</v>
      </c>
      <c r="DZ750" s="85">
        <v>20</v>
      </c>
      <c r="EA750" s="85">
        <v>19</v>
      </c>
      <c r="EB750" s="85">
        <v>13</v>
      </c>
      <c r="EC750" s="85">
        <v>56</v>
      </c>
      <c r="ED750" s="85">
        <v>224</v>
      </c>
      <c r="EE750" s="85">
        <v>255</v>
      </c>
      <c r="EF750" s="85">
        <v>255</v>
      </c>
      <c r="EG750" s="85">
        <v>255</v>
      </c>
      <c r="EH750" s="85">
        <v>255</v>
      </c>
      <c r="EI750" s="85">
        <v>255</v>
      </c>
      <c r="EJ750" s="85">
        <v>255</v>
      </c>
      <c r="EK750" s="85">
        <v>255</v>
      </c>
      <c r="EL750" s="85">
        <v>255</v>
      </c>
      <c r="EM750" s="85">
        <v>255</v>
      </c>
      <c r="EN750" s="85">
        <v>255</v>
      </c>
      <c r="EO750" s="85">
        <v>255</v>
      </c>
      <c r="EP750" s="85">
        <v>255</v>
      </c>
      <c r="EQ750" s="85">
        <v>255</v>
      </c>
      <c r="ER750" s="85">
        <v>255</v>
      </c>
      <c r="ES750" s="85">
        <v>255</v>
      </c>
      <c r="ET750" s="85">
        <v>255</v>
      </c>
      <c r="EU750" s="85">
        <v>255</v>
      </c>
      <c r="EV750" s="85">
        <v>255</v>
      </c>
      <c r="EW750" s="85">
        <v>255</v>
      </c>
      <c r="EX750" s="85">
        <v>255</v>
      </c>
      <c r="EY750" s="85">
        <v>255</v>
      </c>
      <c r="EZ750" s="85">
        <v>255</v>
      </c>
      <c r="FA750" s="85">
        <v>255</v>
      </c>
      <c r="FB750" s="85">
        <v>255</v>
      </c>
      <c r="FC750" s="85">
        <v>255</v>
      </c>
      <c r="FD750" s="85">
        <v>255</v>
      </c>
      <c r="FE750" s="85">
        <v>255</v>
      </c>
      <c r="FF750" s="85">
        <v>255</v>
      </c>
      <c r="FG750" s="85">
        <v>255</v>
      </c>
      <c r="FH750" s="85">
        <v>255</v>
      </c>
      <c r="FI750" s="85">
        <v>255</v>
      </c>
      <c r="FJ750" s="85">
        <v>255</v>
      </c>
      <c r="FK750" s="85">
        <v>255</v>
      </c>
      <c r="FL750" s="85">
        <v>255</v>
      </c>
      <c r="FM750" s="85">
        <v>255</v>
      </c>
      <c r="FN750" s="85">
        <v>255</v>
      </c>
      <c r="FO750" s="85">
        <v>255</v>
      </c>
      <c r="FP750" s="85">
        <v>255</v>
      </c>
      <c r="FQ750" s="85">
        <v>255</v>
      </c>
      <c r="FR750" s="85">
        <v>255</v>
      </c>
      <c r="FS750" s="85">
        <v>255</v>
      </c>
      <c r="FT750" s="85">
        <v>255</v>
      </c>
      <c r="FU750" s="85">
        <v>255</v>
      </c>
      <c r="FV750" s="85">
        <v>255</v>
      </c>
      <c r="FW750" s="85">
        <v>255</v>
      </c>
      <c r="FX750" s="85">
        <v>255</v>
      </c>
      <c r="FY750" s="85">
        <v>255</v>
      </c>
      <c r="FZ750" s="85">
        <v>255</v>
      </c>
      <c r="GA750" s="85">
        <v>255</v>
      </c>
      <c r="GB750" s="85">
        <v>255</v>
      </c>
      <c r="GC750" s="85">
        <v>255</v>
      </c>
      <c r="GD750" s="85">
        <v>255</v>
      </c>
      <c r="GE750" s="85">
        <v>255</v>
      </c>
      <c r="GF750" s="85">
        <v>255</v>
      </c>
      <c r="GG750" s="85">
        <v>255</v>
      </c>
      <c r="GH750" s="85">
        <v>255</v>
      </c>
      <c r="GI750" s="85">
        <v>255</v>
      </c>
      <c r="GJ750" s="85">
        <v>255</v>
      </c>
      <c r="GK750" s="85">
        <v>255</v>
      </c>
      <c r="GL750" s="85">
        <v>255</v>
      </c>
      <c r="GM750" s="85">
        <v>255</v>
      </c>
      <c r="GN750" s="85">
        <v>255</v>
      </c>
      <c r="GO750" s="85">
        <v>255</v>
      </c>
      <c r="GP750" s="85">
        <v>255</v>
      </c>
      <c r="GQ750" s="85">
        <v>255</v>
      </c>
      <c r="GR750" s="85">
        <v>255</v>
      </c>
      <c r="GS750" s="85">
        <v>255</v>
      </c>
      <c r="GT750" s="85">
        <v>255</v>
      </c>
      <c r="GU750" s="85">
        <v>255</v>
      </c>
      <c r="GV750" s="85">
        <v>255</v>
      </c>
      <c r="GW750" s="85">
        <v>255</v>
      </c>
      <c r="GX750" s="85">
        <v>255</v>
      </c>
      <c r="GY750" s="85">
        <v>255</v>
      </c>
      <c r="GZ750" s="85">
        <v>255</v>
      </c>
      <c r="HA750" s="85">
        <v>255</v>
      </c>
      <c r="HB750" s="85">
        <v>255</v>
      </c>
      <c r="HC750" s="85">
        <v>255</v>
      </c>
      <c r="HD750" s="85">
        <v>255</v>
      </c>
      <c r="HE750" s="85">
        <v>255</v>
      </c>
      <c r="HF750" s="85">
        <v>255</v>
      </c>
      <c r="HG750" s="85">
        <v>255</v>
      </c>
      <c r="HH750" s="85">
        <v>255</v>
      </c>
      <c r="HI750" s="85">
        <v>255</v>
      </c>
      <c r="HJ750" s="85">
        <v>255</v>
      </c>
      <c r="HK750" s="85">
        <v>255</v>
      </c>
      <c r="HL750" s="85">
        <v>255</v>
      </c>
      <c r="HM750" s="85">
        <v>255</v>
      </c>
      <c r="HN750" s="85">
        <v>255</v>
      </c>
      <c r="HO750" s="85">
        <v>255</v>
      </c>
      <c r="HP750" s="85">
        <v>255</v>
      </c>
      <c r="HQ750" s="85">
        <v>255</v>
      </c>
      <c r="HR750" s="85">
        <v>255</v>
      </c>
      <c r="HS750" s="85">
        <v>255</v>
      </c>
      <c r="HT750" s="85">
        <v>255</v>
      </c>
      <c r="HU750" s="85">
        <v>255</v>
      </c>
      <c r="HV750" s="85">
        <v>255</v>
      </c>
      <c r="HW750" s="85">
        <v>255</v>
      </c>
      <c r="HX750" s="85">
        <v>255</v>
      </c>
      <c r="HY750" s="85">
        <v>255</v>
      </c>
      <c r="HZ750" s="85">
        <v>255</v>
      </c>
      <c r="IA750" s="85">
        <v>255</v>
      </c>
      <c r="IB750" s="85">
        <v>255</v>
      </c>
      <c r="IC750" s="85">
        <v>255</v>
      </c>
      <c r="ID750" s="85">
        <v>255</v>
      </c>
      <c r="IE750" s="85">
        <v>255</v>
      </c>
    </row>
    <row r="751" spans="1:239" ht="7.8">
      <c r="A751" s="85">
        <v>255</v>
      </c>
      <c r="B751" s="85">
        <v>255</v>
      </c>
      <c r="C751" s="85">
        <v>255</v>
      </c>
      <c r="D751" s="85">
        <v>255</v>
      </c>
      <c r="E751" s="85">
        <v>255</v>
      </c>
      <c r="F751" s="85">
        <v>255</v>
      </c>
      <c r="G751" s="85">
        <v>255</v>
      </c>
      <c r="H751" s="85">
        <v>255</v>
      </c>
      <c r="I751" s="85">
        <v>255</v>
      </c>
      <c r="J751" s="85">
        <v>255</v>
      </c>
      <c r="K751" s="85">
        <v>255</v>
      </c>
      <c r="L751" s="85">
        <v>255</v>
      </c>
      <c r="M751" s="85">
        <v>255</v>
      </c>
      <c r="N751" s="85">
        <v>255</v>
      </c>
      <c r="O751" s="85">
        <v>255</v>
      </c>
      <c r="P751" s="85">
        <v>255</v>
      </c>
      <c r="Q751" s="85">
        <v>255</v>
      </c>
      <c r="R751" s="85">
        <v>255</v>
      </c>
      <c r="S751" s="85">
        <v>255</v>
      </c>
      <c r="T751" s="85">
        <v>255</v>
      </c>
      <c r="U751" s="85">
        <v>255</v>
      </c>
      <c r="V751" s="85">
        <v>255</v>
      </c>
      <c r="W751" s="85">
        <v>255</v>
      </c>
      <c r="X751" s="85">
        <v>255</v>
      </c>
      <c r="Y751" s="85">
        <v>255</v>
      </c>
      <c r="Z751" s="85">
        <v>255</v>
      </c>
      <c r="AA751" s="85">
        <v>255</v>
      </c>
      <c r="AB751" s="85">
        <v>255</v>
      </c>
      <c r="AC751" s="85">
        <v>255</v>
      </c>
      <c r="AD751" s="85">
        <v>255</v>
      </c>
      <c r="AE751" s="85">
        <v>255</v>
      </c>
      <c r="AF751" s="85">
        <v>255</v>
      </c>
      <c r="AG751" s="85">
        <v>255</v>
      </c>
      <c r="AH751" s="85">
        <v>255</v>
      </c>
      <c r="AI751" s="85">
        <v>255</v>
      </c>
      <c r="AJ751" s="85">
        <v>255</v>
      </c>
      <c r="AK751" s="85">
        <v>255</v>
      </c>
      <c r="AL751" s="85">
        <v>255</v>
      </c>
      <c r="AM751" s="85">
        <v>255</v>
      </c>
      <c r="AN751" s="85">
        <v>255</v>
      </c>
      <c r="AO751" s="85">
        <v>255</v>
      </c>
      <c r="AP751" s="85">
        <v>255</v>
      </c>
      <c r="AQ751" s="85">
        <v>255</v>
      </c>
      <c r="AR751" s="85">
        <v>255</v>
      </c>
      <c r="AS751" s="85">
        <v>255</v>
      </c>
      <c r="AT751" s="85">
        <v>255</v>
      </c>
      <c r="AU751" s="85">
        <v>255</v>
      </c>
      <c r="AV751" s="85">
        <v>255</v>
      </c>
      <c r="AW751" s="85">
        <v>255</v>
      </c>
      <c r="AX751" s="85">
        <v>255</v>
      </c>
      <c r="AY751" s="85">
        <v>255</v>
      </c>
      <c r="AZ751" s="85">
        <v>255</v>
      </c>
      <c r="BA751" s="85">
        <v>255</v>
      </c>
      <c r="BB751" s="85">
        <v>255</v>
      </c>
      <c r="BC751" s="85">
        <v>255</v>
      </c>
      <c r="BD751" s="85">
        <v>255</v>
      </c>
      <c r="BE751" s="85">
        <v>255</v>
      </c>
      <c r="BF751" s="85">
        <v>255</v>
      </c>
      <c r="BG751" s="85">
        <v>255</v>
      </c>
      <c r="BH751" s="85">
        <v>255</v>
      </c>
      <c r="BI751" s="85">
        <v>255</v>
      </c>
      <c r="BJ751" s="85">
        <v>255</v>
      </c>
      <c r="BK751" s="85">
        <v>255</v>
      </c>
      <c r="BL751" s="85">
        <v>255</v>
      </c>
      <c r="BM751" s="85">
        <v>255</v>
      </c>
      <c r="BN751" s="85">
        <v>255</v>
      </c>
      <c r="BO751" s="85">
        <v>255</v>
      </c>
      <c r="BP751" s="85">
        <v>255</v>
      </c>
      <c r="BQ751" s="85">
        <v>255</v>
      </c>
      <c r="BR751" s="85">
        <v>255</v>
      </c>
      <c r="BS751" s="85">
        <v>255</v>
      </c>
      <c r="BT751" s="85">
        <v>255</v>
      </c>
      <c r="BU751" s="85">
        <v>255</v>
      </c>
      <c r="BV751" s="85">
        <v>255</v>
      </c>
      <c r="BW751" s="85">
        <v>255</v>
      </c>
      <c r="BX751" s="85">
        <v>255</v>
      </c>
      <c r="BY751" s="85">
        <v>255</v>
      </c>
      <c r="BZ751" s="85">
        <v>255</v>
      </c>
      <c r="CA751" s="85">
        <v>255</v>
      </c>
      <c r="CB751" s="85">
        <v>255</v>
      </c>
      <c r="CC751" s="85">
        <v>255</v>
      </c>
      <c r="CD751" s="85">
        <v>255</v>
      </c>
      <c r="CE751" s="85">
        <v>255</v>
      </c>
      <c r="CF751" s="85">
        <v>255</v>
      </c>
      <c r="CG751" s="85">
        <v>255</v>
      </c>
      <c r="CH751" s="85">
        <v>255</v>
      </c>
      <c r="CI751" s="85">
        <v>255</v>
      </c>
      <c r="CJ751" s="85">
        <v>255</v>
      </c>
      <c r="CK751" s="85">
        <v>255</v>
      </c>
      <c r="CL751" s="85">
        <v>255</v>
      </c>
      <c r="CM751" s="85">
        <v>255</v>
      </c>
      <c r="CN751" s="85">
        <v>255</v>
      </c>
      <c r="CO751" s="85">
        <v>255</v>
      </c>
      <c r="CP751" s="85">
        <v>255</v>
      </c>
      <c r="CQ751" s="85">
        <v>255</v>
      </c>
      <c r="CR751" s="85">
        <v>255</v>
      </c>
      <c r="CS751" s="85">
        <v>255</v>
      </c>
      <c r="CT751" s="85">
        <v>255</v>
      </c>
      <c r="CU751" s="85">
        <v>255</v>
      </c>
      <c r="CV751" s="85">
        <v>255</v>
      </c>
      <c r="CW751" s="85">
        <v>255</v>
      </c>
      <c r="CX751" s="85">
        <v>255</v>
      </c>
      <c r="CY751" s="85">
        <v>255</v>
      </c>
      <c r="CZ751" s="85">
        <v>255</v>
      </c>
      <c r="DA751" s="85">
        <v>255</v>
      </c>
      <c r="DB751" s="85">
        <v>255</v>
      </c>
      <c r="DC751" s="85">
        <v>255</v>
      </c>
      <c r="DD751" s="85">
        <v>244</v>
      </c>
      <c r="DE751" s="85">
        <v>127</v>
      </c>
      <c r="DF751" s="85">
        <v>17</v>
      </c>
      <c r="DG751" s="85">
        <v>31</v>
      </c>
      <c r="DH751" s="85">
        <v>37</v>
      </c>
      <c r="DI751" s="85">
        <v>36</v>
      </c>
      <c r="DJ751" s="85">
        <v>34</v>
      </c>
      <c r="DK751" s="85">
        <v>34</v>
      </c>
      <c r="DL751" s="85">
        <v>34</v>
      </c>
      <c r="DM751" s="85">
        <v>35</v>
      </c>
      <c r="DN751" s="85">
        <v>35</v>
      </c>
      <c r="DO751" s="85">
        <v>35</v>
      </c>
      <c r="DP751" s="85">
        <v>34</v>
      </c>
      <c r="DQ751" s="85">
        <v>35</v>
      </c>
      <c r="DR751" s="85">
        <v>35</v>
      </c>
      <c r="DS751" s="85">
        <v>35</v>
      </c>
      <c r="DT751" s="85">
        <v>34</v>
      </c>
      <c r="DU751" s="85">
        <v>35</v>
      </c>
      <c r="DV751" s="85">
        <v>35</v>
      </c>
      <c r="DW751" s="85">
        <v>34</v>
      </c>
      <c r="DX751" s="85">
        <v>36</v>
      </c>
      <c r="DY751" s="85">
        <v>35</v>
      </c>
      <c r="DZ751" s="85">
        <v>26</v>
      </c>
      <c r="EA751" s="85">
        <v>28</v>
      </c>
      <c r="EB751" s="85">
        <v>100</v>
      </c>
      <c r="EC751" s="85">
        <v>215</v>
      </c>
      <c r="ED751" s="85">
        <v>255</v>
      </c>
      <c r="EE751" s="85">
        <v>255</v>
      </c>
      <c r="EF751" s="85">
        <v>255</v>
      </c>
      <c r="EG751" s="85">
        <v>255</v>
      </c>
      <c r="EH751" s="85">
        <v>255</v>
      </c>
      <c r="EI751" s="85">
        <v>255</v>
      </c>
      <c r="EJ751" s="85">
        <v>255</v>
      </c>
      <c r="EK751" s="85">
        <v>255</v>
      </c>
      <c r="EL751" s="85">
        <v>255</v>
      </c>
      <c r="EM751" s="85">
        <v>255</v>
      </c>
      <c r="EN751" s="85">
        <v>255</v>
      </c>
      <c r="EO751" s="85">
        <v>255</v>
      </c>
      <c r="EP751" s="85">
        <v>255</v>
      </c>
      <c r="EQ751" s="85">
        <v>255</v>
      </c>
      <c r="ER751" s="85">
        <v>255</v>
      </c>
      <c r="ES751" s="85">
        <v>255</v>
      </c>
      <c r="ET751" s="85">
        <v>255</v>
      </c>
      <c r="EU751" s="85">
        <v>255</v>
      </c>
      <c r="EV751" s="85">
        <v>255</v>
      </c>
      <c r="EW751" s="85">
        <v>255</v>
      </c>
      <c r="EX751" s="85">
        <v>255</v>
      </c>
      <c r="EY751" s="85">
        <v>255</v>
      </c>
      <c r="EZ751" s="85">
        <v>255</v>
      </c>
      <c r="FA751" s="85">
        <v>255</v>
      </c>
      <c r="FB751" s="85">
        <v>255</v>
      </c>
      <c r="FC751" s="85">
        <v>255</v>
      </c>
      <c r="FD751" s="85">
        <v>255</v>
      </c>
      <c r="FE751" s="85">
        <v>255</v>
      </c>
      <c r="FF751" s="85">
        <v>255</v>
      </c>
      <c r="FG751" s="85">
        <v>255</v>
      </c>
      <c r="FH751" s="85">
        <v>255</v>
      </c>
      <c r="FI751" s="85">
        <v>255</v>
      </c>
      <c r="FJ751" s="85">
        <v>255</v>
      </c>
      <c r="FK751" s="85">
        <v>255</v>
      </c>
      <c r="FL751" s="85">
        <v>255</v>
      </c>
      <c r="FM751" s="85">
        <v>255</v>
      </c>
      <c r="FN751" s="85">
        <v>255</v>
      </c>
      <c r="FO751" s="85">
        <v>255</v>
      </c>
      <c r="FP751" s="85">
        <v>255</v>
      </c>
      <c r="FQ751" s="85">
        <v>255</v>
      </c>
      <c r="FR751" s="85">
        <v>255</v>
      </c>
      <c r="FS751" s="85">
        <v>255</v>
      </c>
      <c r="FT751" s="85">
        <v>255</v>
      </c>
      <c r="FU751" s="85">
        <v>255</v>
      </c>
      <c r="FV751" s="85">
        <v>255</v>
      </c>
      <c r="FW751" s="85">
        <v>255</v>
      </c>
      <c r="FX751" s="85">
        <v>255</v>
      </c>
      <c r="FY751" s="85">
        <v>255</v>
      </c>
      <c r="FZ751" s="85">
        <v>255</v>
      </c>
      <c r="GA751" s="85">
        <v>255</v>
      </c>
      <c r="GB751" s="85">
        <v>255</v>
      </c>
      <c r="GC751" s="85">
        <v>255</v>
      </c>
      <c r="GD751" s="85">
        <v>255</v>
      </c>
      <c r="GE751" s="85">
        <v>255</v>
      </c>
      <c r="GF751" s="85">
        <v>255</v>
      </c>
      <c r="GG751" s="85">
        <v>255</v>
      </c>
      <c r="GH751" s="85">
        <v>255</v>
      </c>
      <c r="GI751" s="85">
        <v>255</v>
      </c>
      <c r="GJ751" s="85">
        <v>255</v>
      </c>
      <c r="GK751" s="85">
        <v>255</v>
      </c>
      <c r="GL751" s="85">
        <v>255</v>
      </c>
      <c r="GM751" s="85">
        <v>255</v>
      </c>
      <c r="GN751" s="85">
        <v>255</v>
      </c>
      <c r="GO751" s="85">
        <v>255</v>
      </c>
      <c r="GP751" s="85">
        <v>255</v>
      </c>
      <c r="GQ751" s="85">
        <v>255</v>
      </c>
      <c r="GR751" s="85">
        <v>255</v>
      </c>
      <c r="GS751" s="85">
        <v>255</v>
      </c>
      <c r="GT751" s="85">
        <v>255</v>
      </c>
      <c r="GU751" s="85">
        <v>255</v>
      </c>
      <c r="GV751" s="85">
        <v>255</v>
      </c>
      <c r="GW751" s="85">
        <v>255</v>
      </c>
      <c r="GX751" s="85">
        <v>255</v>
      </c>
      <c r="GY751" s="85">
        <v>255</v>
      </c>
      <c r="GZ751" s="85">
        <v>255</v>
      </c>
      <c r="HA751" s="85">
        <v>255</v>
      </c>
      <c r="HB751" s="85">
        <v>255</v>
      </c>
      <c r="HC751" s="85">
        <v>255</v>
      </c>
      <c r="HD751" s="85">
        <v>255</v>
      </c>
      <c r="HE751" s="85">
        <v>255</v>
      </c>
      <c r="HF751" s="85">
        <v>255</v>
      </c>
      <c r="HG751" s="85">
        <v>255</v>
      </c>
      <c r="HH751" s="85">
        <v>255</v>
      </c>
      <c r="HI751" s="85">
        <v>255</v>
      </c>
      <c r="HJ751" s="85">
        <v>255</v>
      </c>
      <c r="HK751" s="85">
        <v>255</v>
      </c>
      <c r="HL751" s="85">
        <v>255</v>
      </c>
      <c r="HM751" s="85">
        <v>255</v>
      </c>
      <c r="HN751" s="85">
        <v>255</v>
      </c>
      <c r="HO751" s="85">
        <v>255</v>
      </c>
      <c r="HP751" s="85">
        <v>255</v>
      </c>
      <c r="HQ751" s="85">
        <v>255</v>
      </c>
      <c r="HR751" s="85">
        <v>255</v>
      </c>
      <c r="HS751" s="85">
        <v>255</v>
      </c>
      <c r="HT751" s="85">
        <v>255</v>
      </c>
      <c r="HU751" s="85">
        <v>255</v>
      </c>
      <c r="HV751" s="85">
        <v>255</v>
      </c>
      <c r="HW751" s="85">
        <v>255</v>
      </c>
      <c r="HX751" s="85">
        <v>255</v>
      </c>
      <c r="HY751" s="85">
        <v>255</v>
      </c>
      <c r="HZ751" s="85">
        <v>255</v>
      </c>
      <c r="IA751" s="85">
        <v>255</v>
      </c>
      <c r="IB751" s="85">
        <v>255</v>
      </c>
      <c r="IC751" s="85">
        <v>255</v>
      </c>
      <c r="ID751" s="85">
        <v>255</v>
      </c>
      <c r="IE751" s="85">
        <v>255</v>
      </c>
    </row>
    <row r="752" spans="1:239" ht="7.8">
      <c r="A752" s="85">
        <v>255</v>
      </c>
      <c r="B752" s="85">
        <v>255</v>
      </c>
      <c r="C752" s="85">
        <v>255</v>
      </c>
      <c r="D752" s="85">
        <v>255</v>
      </c>
      <c r="E752" s="85">
        <v>255</v>
      </c>
      <c r="F752" s="85">
        <v>255</v>
      </c>
      <c r="G752" s="85">
        <v>255</v>
      </c>
      <c r="H752" s="85">
        <v>255</v>
      </c>
      <c r="I752" s="85">
        <v>255</v>
      </c>
      <c r="J752" s="85">
        <v>255</v>
      </c>
      <c r="K752" s="85">
        <v>255</v>
      </c>
      <c r="L752" s="85">
        <v>255</v>
      </c>
      <c r="M752" s="85">
        <v>255</v>
      </c>
      <c r="N752" s="85">
        <v>255</v>
      </c>
      <c r="O752" s="85">
        <v>255</v>
      </c>
      <c r="P752" s="85">
        <v>255</v>
      </c>
      <c r="Q752" s="85">
        <v>255</v>
      </c>
      <c r="R752" s="85">
        <v>255</v>
      </c>
      <c r="S752" s="85">
        <v>255</v>
      </c>
      <c r="T752" s="85">
        <v>255</v>
      </c>
      <c r="U752" s="85">
        <v>255</v>
      </c>
      <c r="V752" s="85">
        <v>255</v>
      </c>
      <c r="W752" s="85">
        <v>255</v>
      </c>
      <c r="X752" s="85">
        <v>255</v>
      </c>
      <c r="Y752" s="85">
        <v>255</v>
      </c>
      <c r="Z752" s="85">
        <v>255</v>
      </c>
      <c r="AA752" s="85">
        <v>255</v>
      </c>
      <c r="AB752" s="85">
        <v>255</v>
      </c>
      <c r="AC752" s="85">
        <v>255</v>
      </c>
      <c r="AD752" s="85">
        <v>255</v>
      </c>
      <c r="AE752" s="85">
        <v>255</v>
      </c>
      <c r="AF752" s="85">
        <v>255</v>
      </c>
      <c r="AG752" s="85">
        <v>255</v>
      </c>
      <c r="AH752" s="85">
        <v>255</v>
      </c>
      <c r="AI752" s="85">
        <v>255</v>
      </c>
      <c r="AJ752" s="85">
        <v>255</v>
      </c>
      <c r="AK752" s="85">
        <v>255</v>
      </c>
      <c r="AL752" s="85">
        <v>255</v>
      </c>
      <c r="AM752" s="85">
        <v>255</v>
      </c>
      <c r="AN752" s="85">
        <v>255</v>
      </c>
      <c r="AO752" s="85">
        <v>255</v>
      </c>
      <c r="AP752" s="85">
        <v>255</v>
      </c>
      <c r="AQ752" s="85">
        <v>255</v>
      </c>
      <c r="AR752" s="85">
        <v>255</v>
      </c>
      <c r="AS752" s="85">
        <v>255</v>
      </c>
      <c r="AT752" s="85">
        <v>255</v>
      </c>
      <c r="AU752" s="85">
        <v>255</v>
      </c>
      <c r="AV752" s="85">
        <v>255</v>
      </c>
      <c r="AW752" s="85">
        <v>255</v>
      </c>
      <c r="AX752" s="85">
        <v>255</v>
      </c>
      <c r="AY752" s="85">
        <v>255</v>
      </c>
      <c r="AZ752" s="85">
        <v>255</v>
      </c>
      <c r="BA752" s="85">
        <v>255</v>
      </c>
      <c r="BB752" s="85">
        <v>255</v>
      </c>
      <c r="BC752" s="85">
        <v>255</v>
      </c>
      <c r="BD752" s="85">
        <v>255</v>
      </c>
      <c r="BE752" s="85">
        <v>255</v>
      </c>
      <c r="BF752" s="85">
        <v>255</v>
      </c>
      <c r="BG752" s="85">
        <v>255</v>
      </c>
      <c r="BH752" s="85">
        <v>255</v>
      </c>
      <c r="BI752" s="85">
        <v>255</v>
      </c>
      <c r="BJ752" s="85">
        <v>255</v>
      </c>
      <c r="BK752" s="85">
        <v>255</v>
      </c>
      <c r="BL752" s="85">
        <v>255</v>
      </c>
      <c r="BM752" s="85">
        <v>255</v>
      </c>
      <c r="BN752" s="85">
        <v>255</v>
      </c>
      <c r="BO752" s="85">
        <v>255</v>
      </c>
      <c r="BP752" s="85">
        <v>255</v>
      </c>
      <c r="BQ752" s="85">
        <v>255</v>
      </c>
      <c r="BR752" s="85">
        <v>255</v>
      </c>
      <c r="BS752" s="85">
        <v>255</v>
      </c>
      <c r="BT752" s="85">
        <v>255</v>
      </c>
      <c r="BU752" s="85">
        <v>255</v>
      </c>
      <c r="BV752" s="85">
        <v>255</v>
      </c>
      <c r="BW752" s="85">
        <v>255</v>
      </c>
      <c r="BX752" s="85">
        <v>255</v>
      </c>
      <c r="BY752" s="85">
        <v>255</v>
      </c>
      <c r="BZ752" s="85">
        <v>255</v>
      </c>
      <c r="CA752" s="85">
        <v>255</v>
      </c>
      <c r="CB752" s="85">
        <v>255</v>
      </c>
      <c r="CC752" s="85">
        <v>255</v>
      </c>
      <c r="CD752" s="85">
        <v>255</v>
      </c>
      <c r="CE752" s="85">
        <v>255</v>
      </c>
      <c r="CF752" s="85">
        <v>255</v>
      </c>
      <c r="CG752" s="85">
        <v>255</v>
      </c>
      <c r="CH752" s="85">
        <v>255</v>
      </c>
      <c r="CI752" s="85">
        <v>255</v>
      </c>
      <c r="CJ752" s="85">
        <v>255</v>
      </c>
      <c r="CK752" s="85">
        <v>255</v>
      </c>
      <c r="CL752" s="85">
        <v>255</v>
      </c>
      <c r="CM752" s="85">
        <v>255</v>
      </c>
      <c r="CN752" s="85">
        <v>255</v>
      </c>
      <c r="CO752" s="85">
        <v>255</v>
      </c>
      <c r="CP752" s="85">
        <v>255</v>
      </c>
      <c r="CQ752" s="85">
        <v>255</v>
      </c>
      <c r="CR752" s="85">
        <v>255</v>
      </c>
      <c r="CS752" s="85">
        <v>255</v>
      </c>
      <c r="CT752" s="85">
        <v>255</v>
      </c>
      <c r="CU752" s="85">
        <v>255</v>
      </c>
      <c r="CV752" s="85">
        <v>255</v>
      </c>
      <c r="CW752" s="85">
        <v>255</v>
      </c>
      <c r="CX752" s="85">
        <v>255</v>
      </c>
      <c r="CY752" s="85">
        <v>255</v>
      </c>
      <c r="CZ752" s="85">
        <v>255</v>
      </c>
      <c r="DA752" s="85">
        <v>255</v>
      </c>
      <c r="DB752" s="85">
        <v>255</v>
      </c>
      <c r="DC752" s="85">
        <v>255</v>
      </c>
      <c r="DD752" s="85">
        <v>245</v>
      </c>
      <c r="DE752" s="85">
        <v>124</v>
      </c>
      <c r="DF752" s="85">
        <v>7</v>
      </c>
      <c r="DG752" s="85">
        <v>20</v>
      </c>
      <c r="DH752" s="85">
        <v>25</v>
      </c>
      <c r="DI752" s="85">
        <v>25</v>
      </c>
      <c r="DJ752" s="85">
        <v>26</v>
      </c>
      <c r="DK752" s="85">
        <v>25</v>
      </c>
      <c r="DL752" s="85">
        <v>25</v>
      </c>
      <c r="DM752" s="85">
        <v>26</v>
      </c>
      <c r="DN752" s="85">
        <v>26</v>
      </c>
      <c r="DO752" s="85">
        <v>26</v>
      </c>
      <c r="DP752" s="85">
        <v>25</v>
      </c>
      <c r="DQ752" s="85">
        <v>26</v>
      </c>
      <c r="DR752" s="85">
        <v>26</v>
      </c>
      <c r="DS752" s="85">
        <v>26</v>
      </c>
      <c r="DT752" s="85">
        <v>26</v>
      </c>
      <c r="DU752" s="85">
        <v>26</v>
      </c>
      <c r="DV752" s="85">
        <v>25</v>
      </c>
      <c r="DW752" s="85">
        <v>25</v>
      </c>
      <c r="DX752" s="85">
        <v>28</v>
      </c>
      <c r="DY752" s="85">
        <v>27</v>
      </c>
      <c r="DZ752" s="85">
        <v>18</v>
      </c>
      <c r="EA752" s="85">
        <v>19</v>
      </c>
      <c r="EB752" s="85">
        <v>96</v>
      </c>
      <c r="EC752" s="85">
        <v>215</v>
      </c>
      <c r="ED752" s="85">
        <v>255</v>
      </c>
      <c r="EE752" s="85">
        <v>255</v>
      </c>
      <c r="EF752" s="85">
        <v>255</v>
      </c>
      <c r="EG752" s="85">
        <v>255</v>
      </c>
      <c r="EH752" s="85">
        <v>255</v>
      </c>
      <c r="EI752" s="85">
        <v>255</v>
      </c>
      <c r="EJ752" s="85">
        <v>255</v>
      </c>
      <c r="EK752" s="85">
        <v>255</v>
      </c>
      <c r="EL752" s="85">
        <v>255</v>
      </c>
      <c r="EM752" s="85">
        <v>255</v>
      </c>
      <c r="EN752" s="85">
        <v>255</v>
      </c>
      <c r="EO752" s="85">
        <v>255</v>
      </c>
      <c r="EP752" s="85">
        <v>255</v>
      </c>
      <c r="EQ752" s="85">
        <v>255</v>
      </c>
      <c r="ER752" s="85">
        <v>255</v>
      </c>
      <c r="ES752" s="85">
        <v>255</v>
      </c>
      <c r="ET752" s="85">
        <v>255</v>
      </c>
      <c r="EU752" s="85">
        <v>255</v>
      </c>
      <c r="EV752" s="85">
        <v>255</v>
      </c>
      <c r="EW752" s="85">
        <v>255</v>
      </c>
      <c r="EX752" s="85">
        <v>255</v>
      </c>
      <c r="EY752" s="85">
        <v>255</v>
      </c>
      <c r="EZ752" s="85">
        <v>255</v>
      </c>
      <c r="FA752" s="85">
        <v>255</v>
      </c>
      <c r="FB752" s="85">
        <v>255</v>
      </c>
      <c r="FC752" s="85">
        <v>255</v>
      </c>
      <c r="FD752" s="85">
        <v>255</v>
      </c>
      <c r="FE752" s="85">
        <v>255</v>
      </c>
      <c r="FF752" s="85">
        <v>255</v>
      </c>
      <c r="FG752" s="85">
        <v>255</v>
      </c>
      <c r="FH752" s="85">
        <v>255</v>
      </c>
      <c r="FI752" s="85">
        <v>255</v>
      </c>
      <c r="FJ752" s="85">
        <v>255</v>
      </c>
      <c r="FK752" s="85">
        <v>255</v>
      </c>
      <c r="FL752" s="85">
        <v>255</v>
      </c>
      <c r="FM752" s="85">
        <v>255</v>
      </c>
      <c r="FN752" s="85">
        <v>255</v>
      </c>
      <c r="FO752" s="85">
        <v>255</v>
      </c>
      <c r="FP752" s="85">
        <v>255</v>
      </c>
      <c r="FQ752" s="85">
        <v>255</v>
      </c>
      <c r="FR752" s="85">
        <v>255</v>
      </c>
      <c r="FS752" s="85">
        <v>255</v>
      </c>
      <c r="FT752" s="85">
        <v>255</v>
      </c>
      <c r="FU752" s="85">
        <v>255</v>
      </c>
      <c r="FV752" s="85">
        <v>255</v>
      </c>
      <c r="FW752" s="85">
        <v>255</v>
      </c>
      <c r="FX752" s="85">
        <v>255</v>
      </c>
      <c r="FY752" s="85">
        <v>255</v>
      </c>
      <c r="FZ752" s="85">
        <v>255</v>
      </c>
      <c r="GA752" s="85">
        <v>255</v>
      </c>
      <c r="GB752" s="85">
        <v>255</v>
      </c>
      <c r="GC752" s="85">
        <v>255</v>
      </c>
      <c r="GD752" s="85">
        <v>255</v>
      </c>
      <c r="GE752" s="85">
        <v>255</v>
      </c>
      <c r="GF752" s="85">
        <v>255</v>
      </c>
      <c r="GG752" s="85">
        <v>255</v>
      </c>
      <c r="GH752" s="85">
        <v>255</v>
      </c>
      <c r="GI752" s="85">
        <v>255</v>
      </c>
      <c r="GJ752" s="85">
        <v>255</v>
      </c>
      <c r="GK752" s="85">
        <v>255</v>
      </c>
      <c r="GL752" s="85">
        <v>255</v>
      </c>
      <c r="GM752" s="85">
        <v>255</v>
      </c>
      <c r="GN752" s="85">
        <v>255</v>
      </c>
      <c r="GO752" s="85">
        <v>255</v>
      </c>
      <c r="GP752" s="85">
        <v>255</v>
      </c>
      <c r="GQ752" s="85">
        <v>255</v>
      </c>
      <c r="GR752" s="85">
        <v>255</v>
      </c>
      <c r="GS752" s="85">
        <v>255</v>
      </c>
      <c r="GT752" s="85">
        <v>255</v>
      </c>
      <c r="GU752" s="85">
        <v>255</v>
      </c>
      <c r="GV752" s="85">
        <v>255</v>
      </c>
      <c r="GW752" s="85">
        <v>255</v>
      </c>
      <c r="GX752" s="85">
        <v>255</v>
      </c>
      <c r="GY752" s="85">
        <v>255</v>
      </c>
      <c r="GZ752" s="85">
        <v>255</v>
      </c>
      <c r="HA752" s="85">
        <v>255</v>
      </c>
      <c r="HB752" s="85">
        <v>255</v>
      </c>
      <c r="HC752" s="85">
        <v>255</v>
      </c>
      <c r="HD752" s="85">
        <v>255</v>
      </c>
      <c r="HE752" s="85">
        <v>255</v>
      </c>
      <c r="HF752" s="85">
        <v>255</v>
      </c>
      <c r="HG752" s="85">
        <v>255</v>
      </c>
      <c r="HH752" s="85">
        <v>255</v>
      </c>
      <c r="HI752" s="85">
        <v>255</v>
      </c>
      <c r="HJ752" s="85">
        <v>255</v>
      </c>
      <c r="HK752" s="85">
        <v>255</v>
      </c>
      <c r="HL752" s="85">
        <v>255</v>
      </c>
      <c r="HM752" s="85">
        <v>255</v>
      </c>
      <c r="HN752" s="85">
        <v>255</v>
      </c>
      <c r="HO752" s="85">
        <v>255</v>
      </c>
      <c r="HP752" s="85">
        <v>255</v>
      </c>
      <c r="HQ752" s="85">
        <v>255</v>
      </c>
      <c r="HR752" s="85">
        <v>255</v>
      </c>
      <c r="HS752" s="85">
        <v>255</v>
      </c>
      <c r="HT752" s="85">
        <v>255</v>
      </c>
      <c r="HU752" s="85">
        <v>255</v>
      </c>
      <c r="HV752" s="85">
        <v>255</v>
      </c>
      <c r="HW752" s="85">
        <v>255</v>
      </c>
      <c r="HX752" s="85">
        <v>255</v>
      </c>
      <c r="HY752" s="85">
        <v>255</v>
      </c>
      <c r="HZ752" s="85">
        <v>255</v>
      </c>
      <c r="IA752" s="85">
        <v>255</v>
      </c>
      <c r="IB752" s="85">
        <v>255</v>
      </c>
      <c r="IC752" s="85">
        <v>255</v>
      </c>
      <c r="ID752" s="85">
        <v>255</v>
      </c>
      <c r="IE752" s="85">
        <v>255</v>
      </c>
    </row>
    <row r="753" spans="1:239" ht="7.8">
      <c r="A753" s="85">
        <v>255</v>
      </c>
      <c r="B753" s="85">
        <v>255</v>
      </c>
      <c r="C753" s="85">
        <v>255</v>
      </c>
      <c r="D753" s="85">
        <v>255</v>
      </c>
      <c r="E753" s="85">
        <v>255</v>
      </c>
      <c r="F753" s="85">
        <v>255</v>
      </c>
      <c r="G753" s="85">
        <v>255</v>
      </c>
      <c r="H753" s="85">
        <v>255</v>
      </c>
      <c r="I753" s="85">
        <v>255</v>
      </c>
      <c r="J753" s="85">
        <v>255</v>
      </c>
      <c r="K753" s="85">
        <v>255</v>
      </c>
      <c r="L753" s="85">
        <v>255</v>
      </c>
      <c r="M753" s="85">
        <v>255</v>
      </c>
      <c r="N753" s="85">
        <v>255</v>
      </c>
      <c r="O753" s="85">
        <v>255</v>
      </c>
      <c r="P753" s="85">
        <v>255</v>
      </c>
      <c r="Q753" s="85">
        <v>255</v>
      </c>
      <c r="R753" s="85">
        <v>255</v>
      </c>
      <c r="S753" s="85">
        <v>255</v>
      </c>
      <c r="T753" s="85">
        <v>255</v>
      </c>
      <c r="U753" s="85">
        <v>255</v>
      </c>
      <c r="V753" s="85">
        <v>255</v>
      </c>
      <c r="W753" s="85">
        <v>255</v>
      </c>
      <c r="X753" s="85">
        <v>255</v>
      </c>
      <c r="Y753" s="85">
        <v>255</v>
      </c>
      <c r="Z753" s="85">
        <v>255</v>
      </c>
      <c r="AA753" s="85">
        <v>255</v>
      </c>
      <c r="AB753" s="85">
        <v>255</v>
      </c>
      <c r="AC753" s="85">
        <v>255</v>
      </c>
      <c r="AD753" s="85">
        <v>255</v>
      </c>
      <c r="AE753" s="85">
        <v>255</v>
      </c>
      <c r="AF753" s="85">
        <v>255</v>
      </c>
      <c r="AG753" s="85">
        <v>255</v>
      </c>
      <c r="AH753" s="85">
        <v>255</v>
      </c>
      <c r="AI753" s="85">
        <v>255</v>
      </c>
      <c r="AJ753" s="85">
        <v>255</v>
      </c>
      <c r="AK753" s="85">
        <v>255</v>
      </c>
      <c r="AL753" s="85">
        <v>255</v>
      </c>
      <c r="AM753" s="85">
        <v>255</v>
      </c>
      <c r="AN753" s="85">
        <v>255</v>
      </c>
      <c r="AO753" s="85">
        <v>255</v>
      </c>
      <c r="AP753" s="85">
        <v>255</v>
      </c>
      <c r="AQ753" s="85">
        <v>255</v>
      </c>
      <c r="AR753" s="85">
        <v>255</v>
      </c>
      <c r="AS753" s="85">
        <v>255</v>
      </c>
      <c r="AT753" s="85">
        <v>255</v>
      </c>
      <c r="AU753" s="85">
        <v>255</v>
      </c>
      <c r="AV753" s="85">
        <v>255</v>
      </c>
      <c r="AW753" s="85">
        <v>255</v>
      </c>
      <c r="AX753" s="85">
        <v>255</v>
      </c>
      <c r="AY753" s="85">
        <v>255</v>
      </c>
      <c r="AZ753" s="85">
        <v>255</v>
      </c>
      <c r="BA753" s="85">
        <v>255</v>
      </c>
      <c r="BB753" s="85">
        <v>255</v>
      </c>
      <c r="BC753" s="85">
        <v>255</v>
      </c>
      <c r="BD753" s="85">
        <v>255</v>
      </c>
      <c r="BE753" s="85">
        <v>255</v>
      </c>
      <c r="BF753" s="85">
        <v>255</v>
      </c>
      <c r="BG753" s="85">
        <v>255</v>
      </c>
      <c r="BH753" s="85">
        <v>255</v>
      </c>
      <c r="BI753" s="85">
        <v>255</v>
      </c>
      <c r="BJ753" s="85">
        <v>255</v>
      </c>
      <c r="BK753" s="85">
        <v>255</v>
      </c>
      <c r="BL753" s="85">
        <v>255</v>
      </c>
      <c r="BM753" s="85">
        <v>255</v>
      </c>
      <c r="BN753" s="85">
        <v>255</v>
      </c>
      <c r="BO753" s="85">
        <v>255</v>
      </c>
      <c r="BP753" s="85">
        <v>255</v>
      </c>
      <c r="BQ753" s="85">
        <v>255</v>
      </c>
      <c r="BR753" s="85">
        <v>255</v>
      </c>
      <c r="BS753" s="85">
        <v>255</v>
      </c>
      <c r="BT753" s="85">
        <v>255</v>
      </c>
      <c r="BU753" s="85">
        <v>255</v>
      </c>
      <c r="BV753" s="85">
        <v>255</v>
      </c>
      <c r="BW753" s="85">
        <v>255</v>
      </c>
      <c r="BX753" s="85">
        <v>255</v>
      </c>
      <c r="BY753" s="85">
        <v>255</v>
      </c>
      <c r="BZ753" s="85">
        <v>255</v>
      </c>
      <c r="CA753" s="85">
        <v>255</v>
      </c>
      <c r="CB753" s="85">
        <v>255</v>
      </c>
      <c r="CC753" s="85">
        <v>255</v>
      </c>
      <c r="CD753" s="85">
        <v>255</v>
      </c>
      <c r="CE753" s="85">
        <v>255</v>
      </c>
      <c r="CF753" s="85">
        <v>255</v>
      </c>
      <c r="CG753" s="85">
        <v>255</v>
      </c>
      <c r="CH753" s="85">
        <v>255</v>
      </c>
      <c r="CI753" s="85">
        <v>255</v>
      </c>
      <c r="CJ753" s="85">
        <v>255</v>
      </c>
      <c r="CK753" s="85">
        <v>255</v>
      </c>
      <c r="CL753" s="85">
        <v>255</v>
      </c>
      <c r="CM753" s="85">
        <v>255</v>
      </c>
      <c r="CN753" s="85">
        <v>255</v>
      </c>
      <c r="CO753" s="85">
        <v>255</v>
      </c>
      <c r="CP753" s="85">
        <v>255</v>
      </c>
      <c r="CQ753" s="85">
        <v>255</v>
      </c>
      <c r="CR753" s="85">
        <v>255</v>
      </c>
      <c r="CS753" s="85">
        <v>255</v>
      </c>
      <c r="CT753" s="85">
        <v>255</v>
      </c>
      <c r="CU753" s="85">
        <v>255</v>
      </c>
      <c r="CV753" s="85">
        <v>255</v>
      </c>
      <c r="CW753" s="85">
        <v>255</v>
      </c>
      <c r="CX753" s="85">
        <v>255</v>
      </c>
      <c r="CY753" s="85">
        <v>255</v>
      </c>
      <c r="CZ753" s="85">
        <v>255</v>
      </c>
      <c r="DA753" s="85">
        <v>255</v>
      </c>
      <c r="DB753" s="85">
        <v>255</v>
      </c>
      <c r="DC753" s="85">
        <v>255</v>
      </c>
      <c r="DD753" s="85">
        <v>244</v>
      </c>
      <c r="DE753" s="85">
        <v>121</v>
      </c>
      <c r="DF753" s="85">
        <v>3</v>
      </c>
      <c r="DG753" s="85">
        <v>18</v>
      </c>
      <c r="DH753" s="85">
        <v>22</v>
      </c>
      <c r="DI753" s="85">
        <v>21</v>
      </c>
      <c r="DJ753" s="85">
        <v>18</v>
      </c>
      <c r="DK753" s="85">
        <v>19</v>
      </c>
      <c r="DL753" s="85">
        <v>21</v>
      </c>
      <c r="DM753" s="85">
        <v>21</v>
      </c>
      <c r="DN753" s="85">
        <v>21</v>
      </c>
      <c r="DO753" s="85">
        <v>21</v>
      </c>
      <c r="DP753" s="85">
        <v>20</v>
      </c>
      <c r="DQ753" s="85">
        <v>21</v>
      </c>
      <c r="DR753" s="85">
        <v>21</v>
      </c>
      <c r="DS753" s="85">
        <v>20</v>
      </c>
      <c r="DT753" s="85">
        <v>20</v>
      </c>
      <c r="DU753" s="85">
        <v>18</v>
      </c>
      <c r="DV753" s="85">
        <v>19</v>
      </c>
      <c r="DW753" s="85">
        <v>21</v>
      </c>
      <c r="DX753" s="85">
        <v>20</v>
      </c>
      <c r="DY753" s="85">
        <v>22</v>
      </c>
      <c r="DZ753" s="85">
        <v>15</v>
      </c>
      <c r="EA753" s="85">
        <v>17</v>
      </c>
      <c r="EB753" s="85">
        <v>92</v>
      </c>
      <c r="EC753" s="85">
        <v>214</v>
      </c>
      <c r="ED753" s="85">
        <v>255</v>
      </c>
      <c r="EE753" s="85">
        <v>255</v>
      </c>
      <c r="EF753" s="85">
        <v>255</v>
      </c>
      <c r="EG753" s="85">
        <v>255</v>
      </c>
      <c r="EH753" s="85">
        <v>255</v>
      </c>
      <c r="EI753" s="85">
        <v>255</v>
      </c>
      <c r="EJ753" s="85">
        <v>255</v>
      </c>
      <c r="EK753" s="85">
        <v>255</v>
      </c>
      <c r="EL753" s="85">
        <v>255</v>
      </c>
      <c r="EM753" s="85">
        <v>255</v>
      </c>
      <c r="EN753" s="85">
        <v>255</v>
      </c>
      <c r="EO753" s="85">
        <v>255</v>
      </c>
      <c r="EP753" s="85">
        <v>255</v>
      </c>
      <c r="EQ753" s="85">
        <v>255</v>
      </c>
      <c r="ER753" s="85">
        <v>255</v>
      </c>
      <c r="ES753" s="85">
        <v>255</v>
      </c>
      <c r="ET753" s="85">
        <v>255</v>
      </c>
      <c r="EU753" s="85">
        <v>255</v>
      </c>
      <c r="EV753" s="85">
        <v>255</v>
      </c>
      <c r="EW753" s="85">
        <v>255</v>
      </c>
      <c r="EX753" s="85">
        <v>255</v>
      </c>
      <c r="EY753" s="85">
        <v>255</v>
      </c>
      <c r="EZ753" s="85">
        <v>255</v>
      </c>
      <c r="FA753" s="85">
        <v>255</v>
      </c>
      <c r="FB753" s="85">
        <v>255</v>
      </c>
      <c r="FC753" s="85">
        <v>255</v>
      </c>
      <c r="FD753" s="85">
        <v>255</v>
      </c>
      <c r="FE753" s="85">
        <v>255</v>
      </c>
      <c r="FF753" s="85">
        <v>255</v>
      </c>
      <c r="FG753" s="85">
        <v>255</v>
      </c>
      <c r="FH753" s="85">
        <v>255</v>
      </c>
      <c r="FI753" s="85">
        <v>255</v>
      </c>
      <c r="FJ753" s="85">
        <v>255</v>
      </c>
      <c r="FK753" s="85">
        <v>255</v>
      </c>
      <c r="FL753" s="85">
        <v>255</v>
      </c>
      <c r="FM753" s="85">
        <v>255</v>
      </c>
      <c r="FN753" s="85">
        <v>255</v>
      </c>
      <c r="FO753" s="85">
        <v>255</v>
      </c>
      <c r="FP753" s="85">
        <v>255</v>
      </c>
      <c r="FQ753" s="85">
        <v>255</v>
      </c>
      <c r="FR753" s="85">
        <v>255</v>
      </c>
      <c r="FS753" s="85">
        <v>255</v>
      </c>
      <c r="FT753" s="85">
        <v>255</v>
      </c>
      <c r="FU753" s="85">
        <v>255</v>
      </c>
      <c r="FV753" s="85">
        <v>255</v>
      </c>
      <c r="FW753" s="85">
        <v>255</v>
      </c>
      <c r="FX753" s="85">
        <v>255</v>
      </c>
      <c r="FY753" s="85">
        <v>255</v>
      </c>
      <c r="FZ753" s="85">
        <v>255</v>
      </c>
      <c r="GA753" s="85">
        <v>255</v>
      </c>
      <c r="GB753" s="85">
        <v>255</v>
      </c>
      <c r="GC753" s="85">
        <v>255</v>
      </c>
      <c r="GD753" s="85">
        <v>255</v>
      </c>
      <c r="GE753" s="85">
        <v>255</v>
      </c>
      <c r="GF753" s="85">
        <v>255</v>
      </c>
      <c r="GG753" s="85">
        <v>255</v>
      </c>
      <c r="GH753" s="85">
        <v>255</v>
      </c>
      <c r="GI753" s="85">
        <v>255</v>
      </c>
      <c r="GJ753" s="85">
        <v>255</v>
      </c>
      <c r="GK753" s="85">
        <v>255</v>
      </c>
      <c r="GL753" s="85">
        <v>255</v>
      </c>
      <c r="GM753" s="85">
        <v>255</v>
      </c>
      <c r="GN753" s="85">
        <v>255</v>
      </c>
      <c r="GO753" s="85">
        <v>255</v>
      </c>
      <c r="GP753" s="85">
        <v>255</v>
      </c>
      <c r="GQ753" s="85">
        <v>255</v>
      </c>
      <c r="GR753" s="85">
        <v>255</v>
      </c>
      <c r="GS753" s="85">
        <v>255</v>
      </c>
      <c r="GT753" s="85">
        <v>255</v>
      </c>
      <c r="GU753" s="85">
        <v>255</v>
      </c>
      <c r="GV753" s="85">
        <v>255</v>
      </c>
      <c r="GW753" s="85">
        <v>255</v>
      </c>
      <c r="GX753" s="85">
        <v>255</v>
      </c>
      <c r="GY753" s="85">
        <v>255</v>
      </c>
      <c r="GZ753" s="85">
        <v>255</v>
      </c>
      <c r="HA753" s="85">
        <v>255</v>
      </c>
      <c r="HB753" s="85">
        <v>255</v>
      </c>
      <c r="HC753" s="85">
        <v>255</v>
      </c>
      <c r="HD753" s="85">
        <v>255</v>
      </c>
      <c r="HE753" s="85">
        <v>255</v>
      </c>
      <c r="HF753" s="85">
        <v>255</v>
      </c>
      <c r="HG753" s="85">
        <v>255</v>
      </c>
      <c r="HH753" s="85">
        <v>255</v>
      </c>
      <c r="HI753" s="85">
        <v>255</v>
      </c>
      <c r="HJ753" s="85">
        <v>255</v>
      </c>
      <c r="HK753" s="85">
        <v>255</v>
      </c>
      <c r="HL753" s="85">
        <v>255</v>
      </c>
      <c r="HM753" s="85">
        <v>255</v>
      </c>
      <c r="HN753" s="85">
        <v>255</v>
      </c>
      <c r="HO753" s="85">
        <v>255</v>
      </c>
      <c r="HP753" s="85">
        <v>255</v>
      </c>
      <c r="HQ753" s="85">
        <v>255</v>
      </c>
      <c r="HR753" s="85">
        <v>255</v>
      </c>
      <c r="HS753" s="85">
        <v>255</v>
      </c>
      <c r="HT753" s="85">
        <v>255</v>
      </c>
      <c r="HU753" s="85">
        <v>255</v>
      </c>
      <c r="HV753" s="85">
        <v>255</v>
      </c>
      <c r="HW753" s="85">
        <v>255</v>
      </c>
      <c r="HX753" s="85">
        <v>255</v>
      </c>
      <c r="HY753" s="85">
        <v>255</v>
      </c>
      <c r="HZ753" s="85">
        <v>255</v>
      </c>
      <c r="IA753" s="85">
        <v>255</v>
      </c>
      <c r="IB753" s="85">
        <v>255</v>
      </c>
      <c r="IC753" s="85">
        <v>255</v>
      </c>
      <c r="ID753" s="85">
        <v>255</v>
      </c>
      <c r="IE753" s="85">
        <v>255</v>
      </c>
    </row>
    <row r="754" spans="1:239" ht="7.8">
      <c r="A754" s="85">
        <v>255</v>
      </c>
      <c r="B754" s="85">
        <v>255</v>
      </c>
      <c r="C754" s="85">
        <v>255</v>
      </c>
      <c r="D754" s="85">
        <v>255</v>
      </c>
      <c r="E754" s="85">
        <v>255</v>
      </c>
      <c r="F754" s="85">
        <v>255</v>
      </c>
      <c r="G754" s="85">
        <v>255</v>
      </c>
      <c r="H754" s="85">
        <v>255</v>
      </c>
      <c r="I754" s="85">
        <v>255</v>
      </c>
      <c r="J754" s="85">
        <v>255</v>
      </c>
      <c r="K754" s="85">
        <v>255</v>
      </c>
      <c r="L754" s="85">
        <v>255</v>
      </c>
      <c r="M754" s="85">
        <v>255</v>
      </c>
      <c r="N754" s="85">
        <v>255</v>
      </c>
      <c r="O754" s="85">
        <v>255</v>
      </c>
      <c r="P754" s="85">
        <v>255</v>
      </c>
      <c r="Q754" s="85">
        <v>255</v>
      </c>
      <c r="R754" s="85">
        <v>255</v>
      </c>
      <c r="S754" s="85">
        <v>255</v>
      </c>
      <c r="T754" s="85">
        <v>255</v>
      </c>
      <c r="U754" s="85">
        <v>255</v>
      </c>
      <c r="V754" s="85">
        <v>255</v>
      </c>
      <c r="W754" s="85">
        <v>255</v>
      </c>
      <c r="X754" s="85">
        <v>255</v>
      </c>
      <c r="Y754" s="85">
        <v>255</v>
      </c>
      <c r="Z754" s="85">
        <v>255</v>
      </c>
      <c r="AA754" s="85">
        <v>255</v>
      </c>
      <c r="AB754" s="85">
        <v>255</v>
      </c>
      <c r="AC754" s="85">
        <v>255</v>
      </c>
      <c r="AD754" s="85">
        <v>255</v>
      </c>
      <c r="AE754" s="85">
        <v>255</v>
      </c>
      <c r="AF754" s="85">
        <v>255</v>
      </c>
      <c r="AG754" s="85">
        <v>255</v>
      </c>
      <c r="AH754" s="85">
        <v>255</v>
      </c>
      <c r="AI754" s="85">
        <v>255</v>
      </c>
      <c r="AJ754" s="85">
        <v>255</v>
      </c>
      <c r="AK754" s="85">
        <v>255</v>
      </c>
      <c r="AL754" s="85">
        <v>255</v>
      </c>
      <c r="AM754" s="85">
        <v>255</v>
      </c>
      <c r="AN754" s="85">
        <v>255</v>
      </c>
      <c r="AO754" s="85">
        <v>255</v>
      </c>
      <c r="AP754" s="85">
        <v>255</v>
      </c>
      <c r="AQ754" s="85">
        <v>255</v>
      </c>
      <c r="AR754" s="85">
        <v>255</v>
      </c>
      <c r="AS754" s="85">
        <v>255</v>
      </c>
      <c r="AT754" s="85">
        <v>255</v>
      </c>
      <c r="AU754" s="85">
        <v>255</v>
      </c>
      <c r="AV754" s="85">
        <v>255</v>
      </c>
      <c r="AW754" s="85">
        <v>255</v>
      </c>
      <c r="AX754" s="85">
        <v>255</v>
      </c>
      <c r="AY754" s="85">
        <v>255</v>
      </c>
      <c r="AZ754" s="85">
        <v>255</v>
      </c>
      <c r="BA754" s="85">
        <v>255</v>
      </c>
      <c r="BB754" s="85">
        <v>255</v>
      </c>
      <c r="BC754" s="85">
        <v>255</v>
      </c>
      <c r="BD754" s="85">
        <v>255</v>
      </c>
      <c r="BE754" s="85">
        <v>255</v>
      </c>
      <c r="BF754" s="85">
        <v>255</v>
      </c>
      <c r="BG754" s="85">
        <v>255</v>
      </c>
      <c r="BH754" s="85">
        <v>255</v>
      </c>
      <c r="BI754" s="85">
        <v>255</v>
      </c>
      <c r="BJ754" s="85">
        <v>255</v>
      </c>
      <c r="BK754" s="85">
        <v>255</v>
      </c>
      <c r="BL754" s="85">
        <v>255</v>
      </c>
      <c r="BM754" s="85">
        <v>255</v>
      </c>
      <c r="BN754" s="85">
        <v>255</v>
      </c>
      <c r="BO754" s="85">
        <v>255</v>
      </c>
      <c r="BP754" s="85">
        <v>255</v>
      </c>
      <c r="BQ754" s="85">
        <v>255</v>
      </c>
      <c r="BR754" s="85">
        <v>255</v>
      </c>
      <c r="BS754" s="85">
        <v>255</v>
      </c>
      <c r="BT754" s="85">
        <v>255</v>
      </c>
      <c r="BU754" s="85">
        <v>255</v>
      </c>
      <c r="BV754" s="85">
        <v>255</v>
      </c>
      <c r="BW754" s="85">
        <v>255</v>
      </c>
      <c r="BX754" s="85">
        <v>255</v>
      </c>
      <c r="BY754" s="85">
        <v>255</v>
      </c>
      <c r="BZ754" s="85">
        <v>255</v>
      </c>
      <c r="CA754" s="85">
        <v>255</v>
      </c>
      <c r="CB754" s="85">
        <v>255</v>
      </c>
      <c r="CC754" s="85">
        <v>255</v>
      </c>
      <c r="CD754" s="85">
        <v>255</v>
      </c>
      <c r="CE754" s="85">
        <v>255</v>
      </c>
      <c r="CF754" s="85">
        <v>255</v>
      </c>
      <c r="CG754" s="85">
        <v>255</v>
      </c>
      <c r="CH754" s="85">
        <v>255</v>
      </c>
      <c r="CI754" s="85">
        <v>255</v>
      </c>
      <c r="CJ754" s="85">
        <v>255</v>
      </c>
      <c r="CK754" s="85">
        <v>255</v>
      </c>
      <c r="CL754" s="85">
        <v>255</v>
      </c>
      <c r="CM754" s="85">
        <v>255</v>
      </c>
      <c r="CN754" s="85">
        <v>255</v>
      </c>
      <c r="CO754" s="85">
        <v>255</v>
      </c>
      <c r="CP754" s="85">
        <v>255</v>
      </c>
      <c r="CQ754" s="85">
        <v>255</v>
      </c>
      <c r="CR754" s="85">
        <v>255</v>
      </c>
      <c r="CS754" s="85">
        <v>255</v>
      </c>
      <c r="CT754" s="85">
        <v>255</v>
      </c>
      <c r="CU754" s="85">
        <v>255</v>
      </c>
      <c r="CV754" s="85">
        <v>255</v>
      </c>
      <c r="CW754" s="85">
        <v>255</v>
      </c>
      <c r="CX754" s="85">
        <v>255</v>
      </c>
      <c r="CY754" s="85">
        <v>255</v>
      </c>
      <c r="CZ754" s="85">
        <v>255</v>
      </c>
      <c r="DA754" s="85">
        <v>255</v>
      </c>
      <c r="DB754" s="85">
        <v>255</v>
      </c>
      <c r="DC754" s="85">
        <v>255</v>
      </c>
      <c r="DD754" s="85">
        <v>255</v>
      </c>
      <c r="DE754" s="85">
        <v>254</v>
      </c>
      <c r="DF754" s="85">
        <v>118</v>
      </c>
      <c r="DG754" s="85">
        <v>24</v>
      </c>
      <c r="DH754" s="85">
        <v>26</v>
      </c>
      <c r="DI754" s="85">
        <v>33</v>
      </c>
      <c r="DJ754" s="85">
        <v>34</v>
      </c>
      <c r="DK754" s="85">
        <v>36</v>
      </c>
      <c r="DL754" s="85">
        <v>36</v>
      </c>
      <c r="DM754" s="85">
        <v>34</v>
      </c>
      <c r="DN754" s="85">
        <v>35</v>
      </c>
      <c r="DO754" s="85">
        <v>35</v>
      </c>
      <c r="DP754" s="85">
        <v>36</v>
      </c>
      <c r="DQ754" s="85">
        <v>34</v>
      </c>
      <c r="DR754" s="85">
        <v>35</v>
      </c>
      <c r="DS754" s="85">
        <v>35</v>
      </c>
      <c r="DT754" s="85">
        <v>35</v>
      </c>
      <c r="DU754" s="85">
        <v>35</v>
      </c>
      <c r="DV754" s="85">
        <v>35</v>
      </c>
      <c r="DW754" s="85">
        <v>31</v>
      </c>
      <c r="DX754" s="85">
        <v>26</v>
      </c>
      <c r="DY754" s="85">
        <v>18</v>
      </c>
      <c r="DZ754" s="85">
        <v>32</v>
      </c>
      <c r="EA754" s="85">
        <v>162</v>
      </c>
      <c r="EB754" s="85">
        <v>244</v>
      </c>
      <c r="EC754" s="85">
        <v>255</v>
      </c>
      <c r="ED754" s="85">
        <v>255</v>
      </c>
      <c r="EE754" s="85">
        <v>255</v>
      </c>
      <c r="EF754" s="85">
        <v>255</v>
      </c>
      <c r="EG754" s="85">
        <v>255</v>
      </c>
      <c r="EH754" s="85">
        <v>255</v>
      </c>
      <c r="EI754" s="85">
        <v>255</v>
      </c>
      <c r="EJ754" s="85">
        <v>255</v>
      </c>
      <c r="EK754" s="85">
        <v>255</v>
      </c>
      <c r="EL754" s="85">
        <v>255</v>
      </c>
      <c r="EM754" s="85">
        <v>255</v>
      </c>
      <c r="EN754" s="85">
        <v>255</v>
      </c>
      <c r="EO754" s="85">
        <v>255</v>
      </c>
      <c r="EP754" s="85">
        <v>255</v>
      </c>
      <c r="EQ754" s="85">
        <v>255</v>
      </c>
      <c r="ER754" s="85">
        <v>255</v>
      </c>
      <c r="ES754" s="85">
        <v>255</v>
      </c>
      <c r="ET754" s="85">
        <v>255</v>
      </c>
      <c r="EU754" s="85">
        <v>255</v>
      </c>
      <c r="EV754" s="85">
        <v>255</v>
      </c>
      <c r="EW754" s="85">
        <v>255</v>
      </c>
      <c r="EX754" s="85">
        <v>255</v>
      </c>
      <c r="EY754" s="85">
        <v>255</v>
      </c>
      <c r="EZ754" s="85">
        <v>255</v>
      </c>
      <c r="FA754" s="85">
        <v>255</v>
      </c>
      <c r="FB754" s="85">
        <v>255</v>
      </c>
      <c r="FC754" s="85">
        <v>255</v>
      </c>
      <c r="FD754" s="85">
        <v>255</v>
      </c>
      <c r="FE754" s="85">
        <v>255</v>
      </c>
      <c r="FF754" s="85">
        <v>255</v>
      </c>
      <c r="FG754" s="85">
        <v>255</v>
      </c>
      <c r="FH754" s="85">
        <v>255</v>
      </c>
      <c r="FI754" s="85">
        <v>255</v>
      </c>
      <c r="FJ754" s="85">
        <v>255</v>
      </c>
      <c r="FK754" s="85">
        <v>255</v>
      </c>
      <c r="FL754" s="85">
        <v>255</v>
      </c>
      <c r="FM754" s="85">
        <v>255</v>
      </c>
      <c r="FN754" s="85">
        <v>255</v>
      </c>
      <c r="FO754" s="85">
        <v>255</v>
      </c>
      <c r="FP754" s="85">
        <v>255</v>
      </c>
      <c r="FQ754" s="85">
        <v>255</v>
      </c>
      <c r="FR754" s="85">
        <v>255</v>
      </c>
      <c r="FS754" s="85">
        <v>255</v>
      </c>
      <c r="FT754" s="85">
        <v>255</v>
      </c>
      <c r="FU754" s="85">
        <v>255</v>
      </c>
      <c r="FV754" s="85">
        <v>255</v>
      </c>
      <c r="FW754" s="85">
        <v>255</v>
      </c>
      <c r="FX754" s="85">
        <v>255</v>
      </c>
      <c r="FY754" s="85">
        <v>255</v>
      </c>
      <c r="FZ754" s="85">
        <v>255</v>
      </c>
      <c r="GA754" s="85">
        <v>255</v>
      </c>
      <c r="GB754" s="85">
        <v>255</v>
      </c>
      <c r="GC754" s="85">
        <v>255</v>
      </c>
      <c r="GD754" s="85">
        <v>255</v>
      </c>
      <c r="GE754" s="85">
        <v>255</v>
      </c>
      <c r="GF754" s="85">
        <v>255</v>
      </c>
      <c r="GG754" s="85">
        <v>255</v>
      </c>
      <c r="GH754" s="85">
        <v>255</v>
      </c>
      <c r="GI754" s="85">
        <v>255</v>
      </c>
      <c r="GJ754" s="85">
        <v>255</v>
      </c>
      <c r="GK754" s="85">
        <v>255</v>
      </c>
      <c r="GL754" s="85">
        <v>255</v>
      </c>
      <c r="GM754" s="85">
        <v>255</v>
      </c>
      <c r="GN754" s="85">
        <v>255</v>
      </c>
      <c r="GO754" s="85">
        <v>255</v>
      </c>
      <c r="GP754" s="85">
        <v>255</v>
      </c>
      <c r="GQ754" s="85">
        <v>255</v>
      </c>
      <c r="GR754" s="85">
        <v>255</v>
      </c>
      <c r="GS754" s="85">
        <v>255</v>
      </c>
      <c r="GT754" s="85">
        <v>255</v>
      </c>
      <c r="GU754" s="85">
        <v>255</v>
      </c>
      <c r="GV754" s="85">
        <v>255</v>
      </c>
      <c r="GW754" s="85">
        <v>255</v>
      </c>
      <c r="GX754" s="85">
        <v>255</v>
      </c>
      <c r="GY754" s="85">
        <v>255</v>
      </c>
      <c r="GZ754" s="85">
        <v>255</v>
      </c>
      <c r="HA754" s="85">
        <v>255</v>
      </c>
      <c r="HB754" s="85">
        <v>255</v>
      </c>
      <c r="HC754" s="85">
        <v>255</v>
      </c>
      <c r="HD754" s="85">
        <v>255</v>
      </c>
      <c r="HE754" s="85">
        <v>255</v>
      </c>
      <c r="HF754" s="85">
        <v>255</v>
      </c>
      <c r="HG754" s="85">
        <v>255</v>
      </c>
      <c r="HH754" s="85">
        <v>255</v>
      </c>
      <c r="HI754" s="85">
        <v>255</v>
      </c>
      <c r="HJ754" s="85">
        <v>255</v>
      </c>
      <c r="HK754" s="85">
        <v>255</v>
      </c>
      <c r="HL754" s="85">
        <v>255</v>
      </c>
      <c r="HM754" s="85">
        <v>255</v>
      </c>
      <c r="HN754" s="85">
        <v>255</v>
      </c>
      <c r="HO754" s="85">
        <v>255</v>
      </c>
      <c r="HP754" s="85">
        <v>255</v>
      </c>
      <c r="HQ754" s="85">
        <v>255</v>
      </c>
      <c r="HR754" s="85">
        <v>255</v>
      </c>
      <c r="HS754" s="85">
        <v>255</v>
      </c>
      <c r="HT754" s="85">
        <v>255</v>
      </c>
      <c r="HU754" s="85">
        <v>255</v>
      </c>
      <c r="HV754" s="85">
        <v>255</v>
      </c>
      <c r="HW754" s="85">
        <v>255</v>
      </c>
      <c r="HX754" s="85">
        <v>255</v>
      </c>
      <c r="HY754" s="85">
        <v>255</v>
      </c>
      <c r="HZ754" s="85">
        <v>255</v>
      </c>
      <c r="IA754" s="85">
        <v>255</v>
      </c>
      <c r="IB754" s="85">
        <v>255</v>
      </c>
      <c r="IC754" s="85">
        <v>255</v>
      </c>
      <c r="ID754" s="85">
        <v>255</v>
      </c>
      <c r="IE754" s="85">
        <v>255</v>
      </c>
    </row>
    <row r="755" spans="1:239" ht="7.8">
      <c r="A755" s="85">
        <v>255</v>
      </c>
      <c r="B755" s="85">
        <v>255</v>
      </c>
      <c r="C755" s="85">
        <v>255</v>
      </c>
      <c r="D755" s="85">
        <v>255</v>
      </c>
      <c r="E755" s="85">
        <v>255</v>
      </c>
      <c r="F755" s="85">
        <v>255</v>
      </c>
      <c r="G755" s="85">
        <v>255</v>
      </c>
      <c r="H755" s="85">
        <v>255</v>
      </c>
      <c r="I755" s="85">
        <v>255</v>
      </c>
      <c r="J755" s="85">
        <v>255</v>
      </c>
      <c r="K755" s="85">
        <v>255</v>
      </c>
      <c r="L755" s="85">
        <v>255</v>
      </c>
      <c r="M755" s="85">
        <v>255</v>
      </c>
      <c r="N755" s="85">
        <v>255</v>
      </c>
      <c r="O755" s="85">
        <v>255</v>
      </c>
      <c r="P755" s="85">
        <v>255</v>
      </c>
      <c r="Q755" s="85">
        <v>255</v>
      </c>
      <c r="R755" s="85">
        <v>255</v>
      </c>
      <c r="S755" s="85">
        <v>255</v>
      </c>
      <c r="T755" s="85">
        <v>255</v>
      </c>
      <c r="U755" s="85">
        <v>255</v>
      </c>
      <c r="V755" s="85">
        <v>255</v>
      </c>
      <c r="W755" s="85">
        <v>255</v>
      </c>
      <c r="X755" s="85">
        <v>255</v>
      </c>
      <c r="Y755" s="85">
        <v>255</v>
      </c>
      <c r="Z755" s="85">
        <v>255</v>
      </c>
      <c r="AA755" s="85">
        <v>255</v>
      </c>
      <c r="AB755" s="85">
        <v>255</v>
      </c>
      <c r="AC755" s="85">
        <v>255</v>
      </c>
      <c r="AD755" s="85">
        <v>255</v>
      </c>
      <c r="AE755" s="85">
        <v>255</v>
      </c>
      <c r="AF755" s="85">
        <v>255</v>
      </c>
      <c r="AG755" s="85">
        <v>255</v>
      </c>
      <c r="AH755" s="85">
        <v>255</v>
      </c>
      <c r="AI755" s="85">
        <v>255</v>
      </c>
      <c r="AJ755" s="85">
        <v>255</v>
      </c>
      <c r="AK755" s="85">
        <v>255</v>
      </c>
      <c r="AL755" s="85">
        <v>255</v>
      </c>
      <c r="AM755" s="85">
        <v>255</v>
      </c>
      <c r="AN755" s="85">
        <v>255</v>
      </c>
      <c r="AO755" s="85">
        <v>255</v>
      </c>
      <c r="AP755" s="85">
        <v>255</v>
      </c>
      <c r="AQ755" s="85">
        <v>255</v>
      </c>
      <c r="AR755" s="85">
        <v>255</v>
      </c>
      <c r="AS755" s="85">
        <v>255</v>
      </c>
      <c r="AT755" s="85">
        <v>255</v>
      </c>
      <c r="AU755" s="85">
        <v>255</v>
      </c>
      <c r="AV755" s="85">
        <v>255</v>
      </c>
      <c r="AW755" s="85">
        <v>255</v>
      </c>
      <c r="AX755" s="85">
        <v>255</v>
      </c>
      <c r="AY755" s="85">
        <v>255</v>
      </c>
      <c r="AZ755" s="85">
        <v>255</v>
      </c>
      <c r="BA755" s="85">
        <v>255</v>
      </c>
      <c r="BB755" s="85">
        <v>255</v>
      </c>
      <c r="BC755" s="85">
        <v>255</v>
      </c>
      <c r="BD755" s="85">
        <v>255</v>
      </c>
      <c r="BE755" s="85">
        <v>255</v>
      </c>
      <c r="BF755" s="85">
        <v>255</v>
      </c>
      <c r="BG755" s="85">
        <v>255</v>
      </c>
      <c r="BH755" s="85">
        <v>255</v>
      </c>
      <c r="BI755" s="85">
        <v>255</v>
      </c>
      <c r="BJ755" s="85">
        <v>255</v>
      </c>
      <c r="BK755" s="85">
        <v>255</v>
      </c>
      <c r="BL755" s="85">
        <v>255</v>
      </c>
      <c r="BM755" s="85">
        <v>255</v>
      </c>
      <c r="BN755" s="85">
        <v>255</v>
      </c>
      <c r="BO755" s="85">
        <v>255</v>
      </c>
      <c r="BP755" s="85">
        <v>255</v>
      </c>
      <c r="BQ755" s="85">
        <v>255</v>
      </c>
      <c r="BR755" s="85">
        <v>255</v>
      </c>
      <c r="BS755" s="85">
        <v>255</v>
      </c>
      <c r="BT755" s="85">
        <v>255</v>
      </c>
      <c r="BU755" s="85">
        <v>255</v>
      </c>
      <c r="BV755" s="85">
        <v>255</v>
      </c>
      <c r="BW755" s="85">
        <v>255</v>
      </c>
      <c r="BX755" s="85">
        <v>255</v>
      </c>
      <c r="BY755" s="85">
        <v>255</v>
      </c>
      <c r="BZ755" s="85">
        <v>255</v>
      </c>
      <c r="CA755" s="85">
        <v>255</v>
      </c>
      <c r="CB755" s="85">
        <v>255</v>
      </c>
      <c r="CC755" s="85">
        <v>255</v>
      </c>
      <c r="CD755" s="85">
        <v>255</v>
      </c>
      <c r="CE755" s="85">
        <v>255</v>
      </c>
      <c r="CF755" s="85">
        <v>255</v>
      </c>
      <c r="CG755" s="85">
        <v>255</v>
      </c>
      <c r="CH755" s="85">
        <v>255</v>
      </c>
      <c r="CI755" s="85">
        <v>255</v>
      </c>
      <c r="CJ755" s="85">
        <v>255</v>
      </c>
      <c r="CK755" s="85">
        <v>255</v>
      </c>
      <c r="CL755" s="85">
        <v>255</v>
      </c>
      <c r="CM755" s="85">
        <v>255</v>
      </c>
      <c r="CN755" s="85">
        <v>255</v>
      </c>
      <c r="CO755" s="85">
        <v>255</v>
      </c>
      <c r="CP755" s="85">
        <v>255</v>
      </c>
      <c r="CQ755" s="85">
        <v>255</v>
      </c>
      <c r="CR755" s="85">
        <v>255</v>
      </c>
      <c r="CS755" s="85">
        <v>255</v>
      </c>
      <c r="CT755" s="85">
        <v>255</v>
      </c>
      <c r="CU755" s="85">
        <v>255</v>
      </c>
      <c r="CV755" s="85">
        <v>255</v>
      </c>
      <c r="CW755" s="85">
        <v>255</v>
      </c>
      <c r="CX755" s="85">
        <v>255</v>
      </c>
      <c r="CY755" s="85">
        <v>255</v>
      </c>
      <c r="CZ755" s="85">
        <v>255</v>
      </c>
      <c r="DA755" s="85">
        <v>255</v>
      </c>
      <c r="DB755" s="85">
        <v>255</v>
      </c>
      <c r="DC755" s="85">
        <v>255</v>
      </c>
      <c r="DD755" s="85">
        <v>255</v>
      </c>
      <c r="DE755" s="85">
        <v>253</v>
      </c>
      <c r="DF755" s="85">
        <v>110</v>
      </c>
      <c r="DG755" s="85">
        <v>14</v>
      </c>
      <c r="DH755" s="85">
        <v>15</v>
      </c>
      <c r="DI755" s="85">
        <v>22</v>
      </c>
      <c r="DJ755" s="85">
        <v>25</v>
      </c>
      <c r="DK755" s="85">
        <v>27</v>
      </c>
      <c r="DL755" s="85">
        <v>27</v>
      </c>
      <c r="DM755" s="85">
        <v>25</v>
      </c>
      <c r="DN755" s="85">
        <v>26</v>
      </c>
      <c r="DO755" s="85">
        <v>26</v>
      </c>
      <c r="DP755" s="85">
        <v>27</v>
      </c>
      <c r="DQ755" s="85">
        <v>25</v>
      </c>
      <c r="DR755" s="85">
        <v>26</v>
      </c>
      <c r="DS755" s="85">
        <v>26</v>
      </c>
      <c r="DT755" s="85">
        <v>26</v>
      </c>
      <c r="DU755" s="85">
        <v>26</v>
      </c>
      <c r="DV755" s="85">
        <v>26</v>
      </c>
      <c r="DW755" s="85">
        <v>24</v>
      </c>
      <c r="DX755" s="85">
        <v>20</v>
      </c>
      <c r="DY755" s="85">
        <v>12</v>
      </c>
      <c r="DZ755" s="85">
        <v>25</v>
      </c>
      <c r="EA755" s="85">
        <v>157</v>
      </c>
      <c r="EB755" s="85">
        <v>244</v>
      </c>
      <c r="EC755" s="85">
        <v>255</v>
      </c>
      <c r="ED755" s="85">
        <v>255</v>
      </c>
      <c r="EE755" s="85">
        <v>255</v>
      </c>
      <c r="EF755" s="85">
        <v>255</v>
      </c>
      <c r="EG755" s="85">
        <v>255</v>
      </c>
      <c r="EH755" s="85">
        <v>255</v>
      </c>
      <c r="EI755" s="85">
        <v>255</v>
      </c>
      <c r="EJ755" s="85">
        <v>255</v>
      </c>
      <c r="EK755" s="85">
        <v>255</v>
      </c>
      <c r="EL755" s="85">
        <v>255</v>
      </c>
      <c r="EM755" s="85">
        <v>255</v>
      </c>
      <c r="EN755" s="85">
        <v>255</v>
      </c>
      <c r="EO755" s="85">
        <v>255</v>
      </c>
      <c r="EP755" s="85">
        <v>255</v>
      </c>
      <c r="EQ755" s="85">
        <v>255</v>
      </c>
      <c r="ER755" s="85">
        <v>255</v>
      </c>
      <c r="ES755" s="85">
        <v>255</v>
      </c>
      <c r="ET755" s="85">
        <v>255</v>
      </c>
      <c r="EU755" s="85">
        <v>255</v>
      </c>
      <c r="EV755" s="85">
        <v>255</v>
      </c>
      <c r="EW755" s="85">
        <v>255</v>
      </c>
      <c r="EX755" s="85">
        <v>255</v>
      </c>
      <c r="EY755" s="85">
        <v>255</v>
      </c>
      <c r="EZ755" s="85">
        <v>255</v>
      </c>
      <c r="FA755" s="85">
        <v>255</v>
      </c>
      <c r="FB755" s="85">
        <v>255</v>
      </c>
      <c r="FC755" s="85">
        <v>255</v>
      </c>
      <c r="FD755" s="85">
        <v>255</v>
      </c>
      <c r="FE755" s="85">
        <v>255</v>
      </c>
      <c r="FF755" s="85">
        <v>255</v>
      </c>
      <c r="FG755" s="85">
        <v>255</v>
      </c>
      <c r="FH755" s="85">
        <v>255</v>
      </c>
      <c r="FI755" s="85">
        <v>255</v>
      </c>
      <c r="FJ755" s="85">
        <v>255</v>
      </c>
      <c r="FK755" s="85">
        <v>255</v>
      </c>
      <c r="FL755" s="85">
        <v>255</v>
      </c>
      <c r="FM755" s="85">
        <v>255</v>
      </c>
      <c r="FN755" s="85">
        <v>255</v>
      </c>
      <c r="FO755" s="85">
        <v>255</v>
      </c>
      <c r="FP755" s="85">
        <v>255</v>
      </c>
      <c r="FQ755" s="85">
        <v>255</v>
      </c>
      <c r="FR755" s="85">
        <v>255</v>
      </c>
      <c r="FS755" s="85">
        <v>255</v>
      </c>
      <c r="FT755" s="85">
        <v>255</v>
      </c>
      <c r="FU755" s="85">
        <v>255</v>
      </c>
      <c r="FV755" s="85">
        <v>255</v>
      </c>
      <c r="FW755" s="85">
        <v>255</v>
      </c>
      <c r="FX755" s="85">
        <v>255</v>
      </c>
      <c r="FY755" s="85">
        <v>255</v>
      </c>
      <c r="FZ755" s="85">
        <v>255</v>
      </c>
      <c r="GA755" s="85">
        <v>255</v>
      </c>
      <c r="GB755" s="85">
        <v>255</v>
      </c>
      <c r="GC755" s="85">
        <v>255</v>
      </c>
      <c r="GD755" s="85">
        <v>255</v>
      </c>
      <c r="GE755" s="85">
        <v>255</v>
      </c>
      <c r="GF755" s="85">
        <v>255</v>
      </c>
      <c r="GG755" s="85">
        <v>255</v>
      </c>
      <c r="GH755" s="85">
        <v>255</v>
      </c>
      <c r="GI755" s="85">
        <v>255</v>
      </c>
      <c r="GJ755" s="85">
        <v>255</v>
      </c>
      <c r="GK755" s="85">
        <v>255</v>
      </c>
      <c r="GL755" s="85">
        <v>255</v>
      </c>
      <c r="GM755" s="85">
        <v>255</v>
      </c>
      <c r="GN755" s="85">
        <v>255</v>
      </c>
      <c r="GO755" s="85">
        <v>255</v>
      </c>
      <c r="GP755" s="85">
        <v>255</v>
      </c>
      <c r="GQ755" s="85">
        <v>255</v>
      </c>
      <c r="GR755" s="85">
        <v>255</v>
      </c>
      <c r="GS755" s="85">
        <v>255</v>
      </c>
      <c r="GT755" s="85">
        <v>255</v>
      </c>
      <c r="GU755" s="85">
        <v>255</v>
      </c>
      <c r="GV755" s="85">
        <v>255</v>
      </c>
      <c r="GW755" s="85">
        <v>255</v>
      </c>
      <c r="GX755" s="85">
        <v>255</v>
      </c>
      <c r="GY755" s="85">
        <v>255</v>
      </c>
      <c r="GZ755" s="85">
        <v>255</v>
      </c>
      <c r="HA755" s="85">
        <v>255</v>
      </c>
      <c r="HB755" s="85">
        <v>255</v>
      </c>
      <c r="HC755" s="85">
        <v>255</v>
      </c>
      <c r="HD755" s="85">
        <v>255</v>
      </c>
      <c r="HE755" s="85">
        <v>255</v>
      </c>
      <c r="HF755" s="85">
        <v>255</v>
      </c>
      <c r="HG755" s="85">
        <v>255</v>
      </c>
      <c r="HH755" s="85">
        <v>255</v>
      </c>
      <c r="HI755" s="85">
        <v>255</v>
      </c>
      <c r="HJ755" s="85">
        <v>255</v>
      </c>
      <c r="HK755" s="85">
        <v>255</v>
      </c>
      <c r="HL755" s="85">
        <v>255</v>
      </c>
      <c r="HM755" s="85">
        <v>255</v>
      </c>
      <c r="HN755" s="85">
        <v>255</v>
      </c>
      <c r="HO755" s="85">
        <v>255</v>
      </c>
      <c r="HP755" s="85">
        <v>255</v>
      </c>
      <c r="HQ755" s="85">
        <v>255</v>
      </c>
      <c r="HR755" s="85">
        <v>255</v>
      </c>
      <c r="HS755" s="85">
        <v>255</v>
      </c>
      <c r="HT755" s="85">
        <v>255</v>
      </c>
      <c r="HU755" s="85">
        <v>255</v>
      </c>
      <c r="HV755" s="85">
        <v>255</v>
      </c>
      <c r="HW755" s="85">
        <v>255</v>
      </c>
      <c r="HX755" s="85">
        <v>255</v>
      </c>
      <c r="HY755" s="85">
        <v>255</v>
      </c>
      <c r="HZ755" s="85">
        <v>255</v>
      </c>
      <c r="IA755" s="85">
        <v>255</v>
      </c>
      <c r="IB755" s="85">
        <v>255</v>
      </c>
      <c r="IC755" s="85">
        <v>255</v>
      </c>
      <c r="ID755" s="85">
        <v>255</v>
      </c>
      <c r="IE755" s="85">
        <v>255</v>
      </c>
    </row>
    <row r="756" spans="1:239" ht="7.8">
      <c r="A756" s="85">
        <v>255</v>
      </c>
      <c r="B756" s="85">
        <v>255</v>
      </c>
      <c r="C756" s="85">
        <v>255</v>
      </c>
      <c r="D756" s="85">
        <v>255</v>
      </c>
      <c r="E756" s="85">
        <v>255</v>
      </c>
      <c r="F756" s="85">
        <v>255</v>
      </c>
      <c r="G756" s="85">
        <v>255</v>
      </c>
      <c r="H756" s="85">
        <v>255</v>
      </c>
      <c r="I756" s="85">
        <v>255</v>
      </c>
      <c r="J756" s="85">
        <v>255</v>
      </c>
      <c r="K756" s="85">
        <v>255</v>
      </c>
      <c r="L756" s="85">
        <v>255</v>
      </c>
      <c r="M756" s="85">
        <v>255</v>
      </c>
      <c r="N756" s="85">
        <v>255</v>
      </c>
      <c r="O756" s="85">
        <v>255</v>
      </c>
      <c r="P756" s="85">
        <v>255</v>
      </c>
      <c r="Q756" s="85">
        <v>255</v>
      </c>
      <c r="R756" s="85">
        <v>255</v>
      </c>
      <c r="S756" s="85">
        <v>255</v>
      </c>
      <c r="T756" s="85">
        <v>255</v>
      </c>
      <c r="U756" s="85">
        <v>255</v>
      </c>
      <c r="V756" s="85">
        <v>255</v>
      </c>
      <c r="W756" s="85">
        <v>255</v>
      </c>
      <c r="X756" s="85">
        <v>255</v>
      </c>
      <c r="Y756" s="85">
        <v>255</v>
      </c>
      <c r="Z756" s="85">
        <v>255</v>
      </c>
      <c r="AA756" s="85">
        <v>255</v>
      </c>
      <c r="AB756" s="85">
        <v>255</v>
      </c>
      <c r="AC756" s="85">
        <v>255</v>
      </c>
      <c r="AD756" s="85">
        <v>255</v>
      </c>
      <c r="AE756" s="85">
        <v>255</v>
      </c>
      <c r="AF756" s="85">
        <v>255</v>
      </c>
      <c r="AG756" s="85">
        <v>255</v>
      </c>
      <c r="AH756" s="85">
        <v>255</v>
      </c>
      <c r="AI756" s="85">
        <v>255</v>
      </c>
      <c r="AJ756" s="85">
        <v>255</v>
      </c>
      <c r="AK756" s="85">
        <v>255</v>
      </c>
      <c r="AL756" s="85">
        <v>255</v>
      </c>
      <c r="AM756" s="85">
        <v>255</v>
      </c>
      <c r="AN756" s="85">
        <v>255</v>
      </c>
      <c r="AO756" s="85">
        <v>255</v>
      </c>
      <c r="AP756" s="85">
        <v>255</v>
      </c>
      <c r="AQ756" s="85">
        <v>255</v>
      </c>
      <c r="AR756" s="85">
        <v>255</v>
      </c>
      <c r="AS756" s="85">
        <v>255</v>
      </c>
      <c r="AT756" s="85">
        <v>255</v>
      </c>
      <c r="AU756" s="85">
        <v>255</v>
      </c>
      <c r="AV756" s="85">
        <v>255</v>
      </c>
      <c r="AW756" s="85">
        <v>255</v>
      </c>
      <c r="AX756" s="85">
        <v>255</v>
      </c>
      <c r="AY756" s="85">
        <v>255</v>
      </c>
      <c r="AZ756" s="85">
        <v>255</v>
      </c>
      <c r="BA756" s="85">
        <v>255</v>
      </c>
      <c r="BB756" s="85">
        <v>255</v>
      </c>
      <c r="BC756" s="85">
        <v>255</v>
      </c>
      <c r="BD756" s="85">
        <v>255</v>
      </c>
      <c r="BE756" s="85">
        <v>255</v>
      </c>
      <c r="BF756" s="85">
        <v>255</v>
      </c>
      <c r="BG756" s="85">
        <v>255</v>
      </c>
      <c r="BH756" s="85">
        <v>255</v>
      </c>
      <c r="BI756" s="85">
        <v>255</v>
      </c>
      <c r="BJ756" s="85">
        <v>255</v>
      </c>
      <c r="BK756" s="85">
        <v>255</v>
      </c>
      <c r="BL756" s="85">
        <v>255</v>
      </c>
      <c r="BM756" s="85">
        <v>255</v>
      </c>
      <c r="BN756" s="85">
        <v>255</v>
      </c>
      <c r="BO756" s="85">
        <v>255</v>
      </c>
      <c r="BP756" s="85">
        <v>255</v>
      </c>
      <c r="BQ756" s="85">
        <v>255</v>
      </c>
      <c r="BR756" s="85">
        <v>255</v>
      </c>
      <c r="BS756" s="85">
        <v>255</v>
      </c>
      <c r="BT756" s="85">
        <v>255</v>
      </c>
      <c r="BU756" s="85">
        <v>255</v>
      </c>
      <c r="BV756" s="85">
        <v>255</v>
      </c>
      <c r="BW756" s="85">
        <v>255</v>
      </c>
      <c r="BX756" s="85">
        <v>255</v>
      </c>
      <c r="BY756" s="85">
        <v>255</v>
      </c>
      <c r="BZ756" s="85">
        <v>255</v>
      </c>
      <c r="CA756" s="85">
        <v>255</v>
      </c>
      <c r="CB756" s="85">
        <v>255</v>
      </c>
      <c r="CC756" s="85">
        <v>255</v>
      </c>
      <c r="CD756" s="85">
        <v>255</v>
      </c>
      <c r="CE756" s="85">
        <v>255</v>
      </c>
      <c r="CF756" s="85">
        <v>255</v>
      </c>
      <c r="CG756" s="85">
        <v>255</v>
      </c>
      <c r="CH756" s="85">
        <v>255</v>
      </c>
      <c r="CI756" s="85">
        <v>255</v>
      </c>
      <c r="CJ756" s="85">
        <v>255</v>
      </c>
      <c r="CK756" s="85">
        <v>255</v>
      </c>
      <c r="CL756" s="85">
        <v>255</v>
      </c>
      <c r="CM756" s="85">
        <v>255</v>
      </c>
      <c r="CN756" s="85">
        <v>255</v>
      </c>
      <c r="CO756" s="85">
        <v>255</v>
      </c>
      <c r="CP756" s="85">
        <v>255</v>
      </c>
      <c r="CQ756" s="85">
        <v>255</v>
      </c>
      <c r="CR756" s="85">
        <v>255</v>
      </c>
      <c r="CS756" s="85">
        <v>255</v>
      </c>
      <c r="CT756" s="85">
        <v>255</v>
      </c>
      <c r="CU756" s="85">
        <v>255</v>
      </c>
      <c r="CV756" s="85">
        <v>255</v>
      </c>
      <c r="CW756" s="85">
        <v>255</v>
      </c>
      <c r="CX756" s="85">
        <v>255</v>
      </c>
      <c r="CY756" s="85">
        <v>255</v>
      </c>
      <c r="CZ756" s="85">
        <v>255</v>
      </c>
      <c r="DA756" s="85">
        <v>255</v>
      </c>
      <c r="DB756" s="85">
        <v>255</v>
      </c>
      <c r="DC756" s="85">
        <v>255</v>
      </c>
      <c r="DD756" s="85">
        <v>255</v>
      </c>
      <c r="DE756" s="85">
        <v>253</v>
      </c>
      <c r="DF756" s="85">
        <v>107</v>
      </c>
      <c r="DG756" s="85">
        <v>11</v>
      </c>
      <c r="DH756" s="85">
        <v>14</v>
      </c>
      <c r="DI756" s="85">
        <v>19</v>
      </c>
      <c r="DJ756" s="85">
        <v>17</v>
      </c>
      <c r="DK756" s="85">
        <v>18</v>
      </c>
      <c r="DL756" s="85">
        <v>21</v>
      </c>
      <c r="DM756" s="85">
        <v>21</v>
      </c>
      <c r="DN756" s="85">
        <v>21</v>
      </c>
      <c r="DO756" s="85">
        <v>21</v>
      </c>
      <c r="DP756" s="85">
        <v>22</v>
      </c>
      <c r="DQ756" s="85">
        <v>20</v>
      </c>
      <c r="DR756" s="85">
        <v>21</v>
      </c>
      <c r="DS756" s="85">
        <v>21</v>
      </c>
      <c r="DT756" s="85">
        <v>20</v>
      </c>
      <c r="DU756" s="85">
        <v>18</v>
      </c>
      <c r="DV756" s="85">
        <v>19</v>
      </c>
      <c r="DW756" s="85">
        <v>17</v>
      </c>
      <c r="DX756" s="85">
        <v>14</v>
      </c>
      <c r="DY756" s="85">
        <v>7</v>
      </c>
      <c r="DZ756" s="85">
        <v>23</v>
      </c>
      <c r="EA756" s="85">
        <v>155</v>
      </c>
      <c r="EB756" s="85">
        <v>242</v>
      </c>
      <c r="EC756" s="85">
        <v>255</v>
      </c>
      <c r="ED756" s="85">
        <v>255</v>
      </c>
      <c r="EE756" s="85">
        <v>255</v>
      </c>
      <c r="EF756" s="85">
        <v>255</v>
      </c>
      <c r="EG756" s="85">
        <v>255</v>
      </c>
      <c r="EH756" s="85">
        <v>255</v>
      </c>
      <c r="EI756" s="85">
        <v>255</v>
      </c>
      <c r="EJ756" s="85">
        <v>255</v>
      </c>
      <c r="EK756" s="85">
        <v>255</v>
      </c>
      <c r="EL756" s="85">
        <v>255</v>
      </c>
      <c r="EM756" s="85">
        <v>255</v>
      </c>
      <c r="EN756" s="85">
        <v>255</v>
      </c>
      <c r="EO756" s="85">
        <v>255</v>
      </c>
      <c r="EP756" s="85">
        <v>255</v>
      </c>
      <c r="EQ756" s="85">
        <v>255</v>
      </c>
      <c r="ER756" s="85">
        <v>255</v>
      </c>
      <c r="ES756" s="85">
        <v>255</v>
      </c>
      <c r="ET756" s="85">
        <v>255</v>
      </c>
      <c r="EU756" s="85">
        <v>255</v>
      </c>
      <c r="EV756" s="85">
        <v>255</v>
      </c>
      <c r="EW756" s="85">
        <v>255</v>
      </c>
      <c r="EX756" s="85">
        <v>255</v>
      </c>
      <c r="EY756" s="85">
        <v>255</v>
      </c>
      <c r="EZ756" s="85">
        <v>255</v>
      </c>
      <c r="FA756" s="85">
        <v>255</v>
      </c>
      <c r="FB756" s="85">
        <v>255</v>
      </c>
      <c r="FC756" s="85">
        <v>255</v>
      </c>
      <c r="FD756" s="85">
        <v>255</v>
      </c>
      <c r="FE756" s="85">
        <v>255</v>
      </c>
      <c r="FF756" s="85">
        <v>255</v>
      </c>
      <c r="FG756" s="85">
        <v>255</v>
      </c>
      <c r="FH756" s="85">
        <v>255</v>
      </c>
      <c r="FI756" s="85">
        <v>255</v>
      </c>
      <c r="FJ756" s="85">
        <v>255</v>
      </c>
      <c r="FK756" s="85">
        <v>255</v>
      </c>
      <c r="FL756" s="85">
        <v>255</v>
      </c>
      <c r="FM756" s="85">
        <v>255</v>
      </c>
      <c r="FN756" s="85">
        <v>255</v>
      </c>
      <c r="FO756" s="85">
        <v>255</v>
      </c>
      <c r="FP756" s="85">
        <v>255</v>
      </c>
      <c r="FQ756" s="85">
        <v>255</v>
      </c>
      <c r="FR756" s="85">
        <v>255</v>
      </c>
      <c r="FS756" s="85">
        <v>255</v>
      </c>
      <c r="FT756" s="85">
        <v>255</v>
      </c>
      <c r="FU756" s="85">
        <v>255</v>
      </c>
      <c r="FV756" s="85">
        <v>255</v>
      </c>
      <c r="FW756" s="85">
        <v>255</v>
      </c>
      <c r="FX756" s="85">
        <v>255</v>
      </c>
      <c r="FY756" s="85">
        <v>255</v>
      </c>
      <c r="FZ756" s="85">
        <v>255</v>
      </c>
      <c r="GA756" s="85">
        <v>255</v>
      </c>
      <c r="GB756" s="85">
        <v>255</v>
      </c>
      <c r="GC756" s="85">
        <v>255</v>
      </c>
      <c r="GD756" s="85">
        <v>255</v>
      </c>
      <c r="GE756" s="85">
        <v>255</v>
      </c>
      <c r="GF756" s="85">
        <v>255</v>
      </c>
      <c r="GG756" s="85">
        <v>255</v>
      </c>
      <c r="GH756" s="85">
        <v>255</v>
      </c>
      <c r="GI756" s="85">
        <v>255</v>
      </c>
      <c r="GJ756" s="85">
        <v>255</v>
      </c>
      <c r="GK756" s="85">
        <v>255</v>
      </c>
      <c r="GL756" s="85">
        <v>255</v>
      </c>
      <c r="GM756" s="85">
        <v>255</v>
      </c>
      <c r="GN756" s="85">
        <v>255</v>
      </c>
      <c r="GO756" s="85">
        <v>255</v>
      </c>
      <c r="GP756" s="85">
        <v>255</v>
      </c>
      <c r="GQ756" s="85">
        <v>255</v>
      </c>
      <c r="GR756" s="85">
        <v>255</v>
      </c>
      <c r="GS756" s="85">
        <v>255</v>
      </c>
      <c r="GT756" s="85">
        <v>255</v>
      </c>
      <c r="GU756" s="85">
        <v>255</v>
      </c>
      <c r="GV756" s="85">
        <v>255</v>
      </c>
      <c r="GW756" s="85">
        <v>255</v>
      </c>
      <c r="GX756" s="85">
        <v>255</v>
      </c>
      <c r="GY756" s="85">
        <v>255</v>
      </c>
      <c r="GZ756" s="85">
        <v>255</v>
      </c>
      <c r="HA756" s="85">
        <v>255</v>
      </c>
      <c r="HB756" s="85">
        <v>255</v>
      </c>
      <c r="HC756" s="85">
        <v>255</v>
      </c>
      <c r="HD756" s="85">
        <v>255</v>
      </c>
      <c r="HE756" s="85">
        <v>255</v>
      </c>
      <c r="HF756" s="85">
        <v>255</v>
      </c>
      <c r="HG756" s="85">
        <v>255</v>
      </c>
      <c r="HH756" s="85">
        <v>255</v>
      </c>
      <c r="HI756" s="85">
        <v>255</v>
      </c>
      <c r="HJ756" s="85">
        <v>255</v>
      </c>
      <c r="HK756" s="85">
        <v>255</v>
      </c>
      <c r="HL756" s="85">
        <v>255</v>
      </c>
      <c r="HM756" s="85">
        <v>255</v>
      </c>
      <c r="HN756" s="85">
        <v>255</v>
      </c>
      <c r="HO756" s="85">
        <v>255</v>
      </c>
      <c r="HP756" s="85">
        <v>255</v>
      </c>
      <c r="HQ756" s="85">
        <v>255</v>
      </c>
      <c r="HR756" s="85">
        <v>255</v>
      </c>
      <c r="HS756" s="85">
        <v>255</v>
      </c>
      <c r="HT756" s="85">
        <v>255</v>
      </c>
      <c r="HU756" s="85">
        <v>255</v>
      </c>
      <c r="HV756" s="85">
        <v>255</v>
      </c>
      <c r="HW756" s="85">
        <v>255</v>
      </c>
      <c r="HX756" s="85">
        <v>255</v>
      </c>
      <c r="HY756" s="85">
        <v>255</v>
      </c>
      <c r="HZ756" s="85">
        <v>255</v>
      </c>
      <c r="IA756" s="85">
        <v>255</v>
      </c>
      <c r="IB756" s="85">
        <v>255</v>
      </c>
      <c r="IC756" s="85">
        <v>255</v>
      </c>
      <c r="ID756" s="85">
        <v>255</v>
      </c>
      <c r="IE756" s="85">
        <v>255</v>
      </c>
    </row>
    <row r="757" spans="1:239" ht="7.8">
      <c r="A757" s="85">
        <v>255</v>
      </c>
      <c r="B757" s="85">
        <v>255</v>
      </c>
      <c r="C757" s="85">
        <v>255</v>
      </c>
      <c r="D757" s="85">
        <v>255</v>
      </c>
      <c r="E757" s="85">
        <v>255</v>
      </c>
      <c r="F757" s="85">
        <v>255</v>
      </c>
      <c r="G757" s="85">
        <v>255</v>
      </c>
      <c r="H757" s="85">
        <v>255</v>
      </c>
      <c r="I757" s="85">
        <v>255</v>
      </c>
      <c r="J757" s="85">
        <v>255</v>
      </c>
      <c r="K757" s="85">
        <v>255</v>
      </c>
      <c r="L757" s="85">
        <v>255</v>
      </c>
      <c r="M757" s="85">
        <v>255</v>
      </c>
      <c r="N757" s="85">
        <v>255</v>
      </c>
      <c r="O757" s="85">
        <v>255</v>
      </c>
      <c r="P757" s="85">
        <v>255</v>
      </c>
      <c r="Q757" s="85">
        <v>255</v>
      </c>
      <c r="R757" s="85">
        <v>255</v>
      </c>
      <c r="S757" s="85">
        <v>255</v>
      </c>
      <c r="T757" s="85">
        <v>255</v>
      </c>
      <c r="U757" s="85">
        <v>255</v>
      </c>
      <c r="V757" s="85">
        <v>255</v>
      </c>
      <c r="W757" s="85">
        <v>255</v>
      </c>
      <c r="X757" s="85">
        <v>255</v>
      </c>
      <c r="Y757" s="85">
        <v>255</v>
      </c>
      <c r="Z757" s="85">
        <v>255</v>
      </c>
      <c r="AA757" s="85">
        <v>255</v>
      </c>
      <c r="AB757" s="85">
        <v>255</v>
      </c>
      <c r="AC757" s="85">
        <v>255</v>
      </c>
      <c r="AD757" s="85">
        <v>255</v>
      </c>
      <c r="AE757" s="85">
        <v>255</v>
      </c>
      <c r="AF757" s="85">
        <v>255</v>
      </c>
      <c r="AG757" s="85">
        <v>255</v>
      </c>
      <c r="AH757" s="85">
        <v>255</v>
      </c>
      <c r="AI757" s="85">
        <v>255</v>
      </c>
      <c r="AJ757" s="85">
        <v>255</v>
      </c>
      <c r="AK757" s="85">
        <v>255</v>
      </c>
      <c r="AL757" s="85">
        <v>255</v>
      </c>
      <c r="AM757" s="85">
        <v>255</v>
      </c>
      <c r="AN757" s="85">
        <v>255</v>
      </c>
      <c r="AO757" s="85">
        <v>255</v>
      </c>
      <c r="AP757" s="85">
        <v>255</v>
      </c>
      <c r="AQ757" s="85">
        <v>255</v>
      </c>
      <c r="AR757" s="85">
        <v>255</v>
      </c>
      <c r="AS757" s="85">
        <v>255</v>
      </c>
      <c r="AT757" s="85">
        <v>255</v>
      </c>
      <c r="AU757" s="85">
        <v>255</v>
      </c>
      <c r="AV757" s="85">
        <v>255</v>
      </c>
      <c r="AW757" s="85">
        <v>255</v>
      </c>
      <c r="AX757" s="85">
        <v>255</v>
      </c>
      <c r="AY757" s="85">
        <v>255</v>
      </c>
      <c r="AZ757" s="85">
        <v>255</v>
      </c>
      <c r="BA757" s="85">
        <v>255</v>
      </c>
      <c r="BB757" s="85">
        <v>255</v>
      </c>
      <c r="BC757" s="85">
        <v>255</v>
      </c>
      <c r="BD757" s="85">
        <v>255</v>
      </c>
      <c r="BE757" s="85">
        <v>255</v>
      </c>
      <c r="BF757" s="85">
        <v>255</v>
      </c>
      <c r="BG757" s="85">
        <v>255</v>
      </c>
      <c r="BH757" s="85">
        <v>255</v>
      </c>
      <c r="BI757" s="85">
        <v>255</v>
      </c>
      <c r="BJ757" s="85">
        <v>255</v>
      </c>
      <c r="BK757" s="85">
        <v>255</v>
      </c>
      <c r="BL757" s="85">
        <v>255</v>
      </c>
      <c r="BM757" s="85">
        <v>255</v>
      </c>
      <c r="BN757" s="85">
        <v>255</v>
      </c>
      <c r="BO757" s="85">
        <v>255</v>
      </c>
      <c r="BP757" s="85">
        <v>255</v>
      </c>
      <c r="BQ757" s="85">
        <v>255</v>
      </c>
      <c r="BR757" s="85">
        <v>255</v>
      </c>
      <c r="BS757" s="85">
        <v>255</v>
      </c>
      <c r="BT757" s="85">
        <v>255</v>
      </c>
      <c r="BU757" s="85">
        <v>255</v>
      </c>
      <c r="BV757" s="85">
        <v>255</v>
      </c>
      <c r="BW757" s="85">
        <v>255</v>
      </c>
      <c r="BX757" s="85">
        <v>255</v>
      </c>
      <c r="BY757" s="85">
        <v>255</v>
      </c>
      <c r="BZ757" s="85">
        <v>255</v>
      </c>
      <c r="CA757" s="85">
        <v>255</v>
      </c>
      <c r="CB757" s="85">
        <v>255</v>
      </c>
      <c r="CC757" s="85">
        <v>255</v>
      </c>
      <c r="CD757" s="85">
        <v>255</v>
      </c>
      <c r="CE757" s="85">
        <v>255</v>
      </c>
      <c r="CF757" s="85">
        <v>255</v>
      </c>
      <c r="CG757" s="85">
        <v>255</v>
      </c>
      <c r="CH757" s="85">
        <v>255</v>
      </c>
      <c r="CI757" s="85">
        <v>255</v>
      </c>
      <c r="CJ757" s="85">
        <v>255</v>
      </c>
      <c r="CK757" s="85">
        <v>255</v>
      </c>
      <c r="CL757" s="85">
        <v>255</v>
      </c>
      <c r="CM757" s="85">
        <v>255</v>
      </c>
      <c r="CN757" s="85">
        <v>255</v>
      </c>
      <c r="CO757" s="85">
        <v>255</v>
      </c>
      <c r="CP757" s="85">
        <v>255</v>
      </c>
      <c r="CQ757" s="85">
        <v>255</v>
      </c>
      <c r="CR757" s="85">
        <v>255</v>
      </c>
      <c r="CS757" s="85">
        <v>255</v>
      </c>
      <c r="CT757" s="85">
        <v>255</v>
      </c>
      <c r="CU757" s="85">
        <v>255</v>
      </c>
      <c r="CV757" s="85">
        <v>255</v>
      </c>
      <c r="CW757" s="85">
        <v>255</v>
      </c>
      <c r="CX757" s="85">
        <v>255</v>
      </c>
      <c r="CY757" s="85">
        <v>255</v>
      </c>
      <c r="CZ757" s="85">
        <v>255</v>
      </c>
      <c r="DA757" s="85">
        <v>255</v>
      </c>
      <c r="DB757" s="85">
        <v>255</v>
      </c>
      <c r="DC757" s="85">
        <v>255</v>
      </c>
      <c r="DD757" s="85">
        <v>255</v>
      </c>
      <c r="DE757" s="85">
        <v>255</v>
      </c>
      <c r="DF757" s="85">
        <v>255</v>
      </c>
      <c r="DG757" s="85">
        <v>181</v>
      </c>
      <c r="DH757" s="85">
        <v>66</v>
      </c>
      <c r="DI757" s="85">
        <v>21</v>
      </c>
      <c r="DJ757" s="85">
        <v>22</v>
      </c>
      <c r="DK757" s="85">
        <v>27</v>
      </c>
      <c r="DL757" s="85">
        <v>33</v>
      </c>
      <c r="DM757" s="85">
        <v>34</v>
      </c>
      <c r="DN757" s="85">
        <v>33</v>
      </c>
      <c r="DO757" s="85">
        <v>33</v>
      </c>
      <c r="DP757" s="85">
        <v>33</v>
      </c>
      <c r="DQ757" s="85">
        <v>34</v>
      </c>
      <c r="DR757" s="85">
        <v>31</v>
      </c>
      <c r="DS757" s="85">
        <v>32</v>
      </c>
      <c r="DT757" s="85">
        <v>32</v>
      </c>
      <c r="DU757" s="85">
        <v>24</v>
      </c>
      <c r="DV757" s="85">
        <v>23</v>
      </c>
      <c r="DW757" s="85">
        <v>27</v>
      </c>
      <c r="DX757" s="85">
        <v>67</v>
      </c>
      <c r="DY757" s="85">
        <v>141</v>
      </c>
      <c r="DZ757" s="85">
        <v>246</v>
      </c>
      <c r="EA757" s="85">
        <v>255</v>
      </c>
      <c r="EB757" s="85">
        <v>255</v>
      </c>
      <c r="EC757" s="85">
        <v>255</v>
      </c>
      <c r="ED757" s="85">
        <v>255</v>
      </c>
      <c r="EE757" s="85">
        <v>255</v>
      </c>
      <c r="EF757" s="85">
        <v>255</v>
      </c>
      <c r="EG757" s="85">
        <v>255</v>
      </c>
      <c r="EH757" s="85">
        <v>255</v>
      </c>
      <c r="EI757" s="85">
        <v>255</v>
      </c>
      <c r="EJ757" s="85">
        <v>255</v>
      </c>
      <c r="EK757" s="85">
        <v>255</v>
      </c>
      <c r="EL757" s="85">
        <v>255</v>
      </c>
      <c r="EM757" s="85">
        <v>255</v>
      </c>
      <c r="EN757" s="85">
        <v>255</v>
      </c>
      <c r="EO757" s="85">
        <v>255</v>
      </c>
      <c r="EP757" s="85">
        <v>255</v>
      </c>
      <c r="EQ757" s="85">
        <v>255</v>
      </c>
      <c r="ER757" s="85">
        <v>255</v>
      </c>
      <c r="ES757" s="85">
        <v>255</v>
      </c>
      <c r="ET757" s="85">
        <v>255</v>
      </c>
      <c r="EU757" s="85">
        <v>255</v>
      </c>
      <c r="EV757" s="85">
        <v>255</v>
      </c>
      <c r="EW757" s="85">
        <v>255</v>
      </c>
      <c r="EX757" s="85">
        <v>255</v>
      </c>
      <c r="EY757" s="85">
        <v>255</v>
      </c>
      <c r="EZ757" s="85">
        <v>255</v>
      </c>
      <c r="FA757" s="85">
        <v>255</v>
      </c>
      <c r="FB757" s="85">
        <v>255</v>
      </c>
      <c r="FC757" s="85">
        <v>255</v>
      </c>
      <c r="FD757" s="85">
        <v>255</v>
      </c>
      <c r="FE757" s="85">
        <v>255</v>
      </c>
      <c r="FF757" s="85">
        <v>255</v>
      </c>
      <c r="FG757" s="85">
        <v>255</v>
      </c>
      <c r="FH757" s="85">
        <v>255</v>
      </c>
      <c r="FI757" s="85">
        <v>255</v>
      </c>
      <c r="FJ757" s="85">
        <v>255</v>
      </c>
      <c r="FK757" s="85">
        <v>255</v>
      </c>
      <c r="FL757" s="85">
        <v>255</v>
      </c>
      <c r="FM757" s="85">
        <v>255</v>
      </c>
      <c r="FN757" s="85">
        <v>255</v>
      </c>
      <c r="FO757" s="85">
        <v>255</v>
      </c>
      <c r="FP757" s="85">
        <v>255</v>
      </c>
      <c r="FQ757" s="85">
        <v>255</v>
      </c>
      <c r="FR757" s="85">
        <v>255</v>
      </c>
      <c r="FS757" s="85">
        <v>255</v>
      </c>
      <c r="FT757" s="85">
        <v>255</v>
      </c>
      <c r="FU757" s="85">
        <v>255</v>
      </c>
      <c r="FV757" s="85">
        <v>255</v>
      </c>
      <c r="FW757" s="85">
        <v>255</v>
      </c>
      <c r="FX757" s="85">
        <v>255</v>
      </c>
      <c r="FY757" s="85">
        <v>255</v>
      </c>
      <c r="FZ757" s="85">
        <v>255</v>
      </c>
      <c r="GA757" s="85">
        <v>255</v>
      </c>
      <c r="GB757" s="85">
        <v>255</v>
      </c>
      <c r="GC757" s="85">
        <v>255</v>
      </c>
      <c r="GD757" s="85">
        <v>255</v>
      </c>
      <c r="GE757" s="85">
        <v>255</v>
      </c>
      <c r="GF757" s="85">
        <v>255</v>
      </c>
      <c r="GG757" s="85">
        <v>255</v>
      </c>
      <c r="GH757" s="85">
        <v>255</v>
      </c>
      <c r="GI757" s="85">
        <v>255</v>
      </c>
      <c r="GJ757" s="85">
        <v>255</v>
      </c>
      <c r="GK757" s="85">
        <v>255</v>
      </c>
      <c r="GL757" s="85">
        <v>255</v>
      </c>
      <c r="GM757" s="85">
        <v>255</v>
      </c>
      <c r="GN757" s="85">
        <v>255</v>
      </c>
      <c r="GO757" s="85">
        <v>255</v>
      </c>
      <c r="GP757" s="85">
        <v>255</v>
      </c>
      <c r="GQ757" s="85">
        <v>255</v>
      </c>
      <c r="GR757" s="85">
        <v>255</v>
      </c>
      <c r="GS757" s="85">
        <v>255</v>
      </c>
      <c r="GT757" s="85">
        <v>255</v>
      </c>
      <c r="GU757" s="85">
        <v>255</v>
      </c>
      <c r="GV757" s="85">
        <v>255</v>
      </c>
      <c r="GW757" s="85">
        <v>255</v>
      </c>
      <c r="GX757" s="85">
        <v>255</v>
      </c>
      <c r="GY757" s="85">
        <v>255</v>
      </c>
      <c r="GZ757" s="85">
        <v>255</v>
      </c>
      <c r="HA757" s="85">
        <v>255</v>
      </c>
      <c r="HB757" s="85">
        <v>255</v>
      </c>
      <c r="HC757" s="85">
        <v>255</v>
      </c>
      <c r="HD757" s="85">
        <v>255</v>
      </c>
      <c r="HE757" s="85">
        <v>255</v>
      </c>
      <c r="HF757" s="85">
        <v>255</v>
      </c>
      <c r="HG757" s="85">
        <v>255</v>
      </c>
      <c r="HH757" s="85">
        <v>255</v>
      </c>
      <c r="HI757" s="85">
        <v>255</v>
      </c>
      <c r="HJ757" s="85">
        <v>255</v>
      </c>
      <c r="HK757" s="85">
        <v>255</v>
      </c>
      <c r="HL757" s="85">
        <v>255</v>
      </c>
      <c r="HM757" s="85">
        <v>255</v>
      </c>
      <c r="HN757" s="85">
        <v>255</v>
      </c>
      <c r="HO757" s="85">
        <v>255</v>
      </c>
      <c r="HP757" s="85">
        <v>255</v>
      </c>
      <c r="HQ757" s="85">
        <v>255</v>
      </c>
      <c r="HR757" s="85">
        <v>255</v>
      </c>
      <c r="HS757" s="85">
        <v>255</v>
      </c>
      <c r="HT757" s="85">
        <v>255</v>
      </c>
      <c r="HU757" s="85">
        <v>255</v>
      </c>
      <c r="HV757" s="85">
        <v>255</v>
      </c>
      <c r="HW757" s="85">
        <v>255</v>
      </c>
      <c r="HX757" s="85">
        <v>255</v>
      </c>
      <c r="HY757" s="85">
        <v>255</v>
      </c>
      <c r="HZ757" s="85">
        <v>255</v>
      </c>
      <c r="IA757" s="85">
        <v>255</v>
      </c>
      <c r="IB757" s="85">
        <v>255</v>
      </c>
      <c r="IC757" s="85">
        <v>255</v>
      </c>
      <c r="ID757" s="85">
        <v>255</v>
      </c>
      <c r="IE757" s="85">
        <v>255</v>
      </c>
    </row>
    <row r="758" spans="1:239" ht="7.8">
      <c r="A758" s="85">
        <v>255</v>
      </c>
      <c r="B758" s="85">
        <v>255</v>
      </c>
      <c r="C758" s="85">
        <v>255</v>
      </c>
      <c r="D758" s="85">
        <v>255</v>
      </c>
      <c r="E758" s="85">
        <v>255</v>
      </c>
      <c r="F758" s="85">
        <v>255</v>
      </c>
      <c r="G758" s="85">
        <v>255</v>
      </c>
      <c r="H758" s="85">
        <v>255</v>
      </c>
      <c r="I758" s="85">
        <v>255</v>
      </c>
      <c r="J758" s="85">
        <v>255</v>
      </c>
      <c r="K758" s="85">
        <v>255</v>
      </c>
      <c r="L758" s="85">
        <v>255</v>
      </c>
      <c r="M758" s="85">
        <v>255</v>
      </c>
      <c r="N758" s="85">
        <v>255</v>
      </c>
      <c r="O758" s="85">
        <v>255</v>
      </c>
      <c r="P758" s="85">
        <v>255</v>
      </c>
      <c r="Q758" s="85">
        <v>255</v>
      </c>
      <c r="R758" s="85">
        <v>255</v>
      </c>
      <c r="S758" s="85">
        <v>255</v>
      </c>
      <c r="T758" s="85">
        <v>255</v>
      </c>
      <c r="U758" s="85">
        <v>255</v>
      </c>
      <c r="V758" s="85">
        <v>255</v>
      </c>
      <c r="W758" s="85">
        <v>255</v>
      </c>
      <c r="X758" s="85">
        <v>255</v>
      </c>
      <c r="Y758" s="85">
        <v>255</v>
      </c>
      <c r="Z758" s="85">
        <v>255</v>
      </c>
      <c r="AA758" s="85">
        <v>255</v>
      </c>
      <c r="AB758" s="85">
        <v>255</v>
      </c>
      <c r="AC758" s="85">
        <v>255</v>
      </c>
      <c r="AD758" s="85">
        <v>255</v>
      </c>
      <c r="AE758" s="85">
        <v>255</v>
      </c>
      <c r="AF758" s="85">
        <v>255</v>
      </c>
      <c r="AG758" s="85">
        <v>255</v>
      </c>
      <c r="AH758" s="85">
        <v>255</v>
      </c>
      <c r="AI758" s="85">
        <v>255</v>
      </c>
      <c r="AJ758" s="85">
        <v>255</v>
      </c>
      <c r="AK758" s="85">
        <v>255</v>
      </c>
      <c r="AL758" s="85">
        <v>255</v>
      </c>
      <c r="AM758" s="85">
        <v>255</v>
      </c>
      <c r="AN758" s="85">
        <v>255</v>
      </c>
      <c r="AO758" s="85">
        <v>255</v>
      </c>
      <c r="AP758" s="85">
        <v>255</v>
      </c>
      <c r="AQ758" s="85">
        <v>255</v>
      </c>
      <c r="AR758" s="85">
        <v>255</v>
      </c>
      <c r="AS758" s="85">
        <v>255</v>
      </c>
      <c r="AT758" s="85">
        <v>255</v>
      </c>
      <c r="AU758" s="85">
        <v>255</v>
      </c>
      <c r="AV758" s="85">
        <v>255</v>
      </c>
      <c r="AW758" s="85">
        <v>255</v>
      </c>
      <c r="AX758" s="85">
        <v>255</v>
      </c>
      <c r="AY758" s="85">
        <v>255</v>
      </c>
      <c r="AZ758" s="85">
        <v>255</v>
      </c>
      <c r="BA758" s="85">
        <v>255</v>
      </c>
      <c r="BB758" s="85">
        <v>255</v>
      </c>
      <c r="BC758" s="85">
        <v>255</v>
      </c>
      <c r="BD758" s="85">
        <v>255</v>
      </c>
      <c r="BE758" s="85">
        <v>255</v>
      </c>
      <c r="BF758" s="85">
        <v>255</v>
      </c>
      <c r="BG758" s="85">
        <v>255</v>
      </c>
      <c r="BH758" s="85">
        <v>255</v>
      </c>
      <c r="BI758" s="85">
        <v>255</v>
      </c>
      <c r="BJ758" s="85">
        <v>255</v>
      </c>
      <c r="BK758" s="85">
        <v>255</v>
      </c>
      <c r="BL758" s="85">
        <v>255</v>
      </c>
      <c r="BM758" s="85">
        <v>255</v>
      </c>
      <c r="BN758" s="85">
        <v>255</v>
      </c>
      <c r="BO758" s="85">
        <v>255</v>
      </c>
      <c r="BP758" s="85">
        <v>255</v>
      </c>
      <c r="BQ758" s="85">
        <v>255</v>
      </c>
      <c r="BR758" s="85">
        <v>255</v>
      </c>
      <c r="BS758" s="85">
        <v>255</v>
      </c>
      <c r="BT758" s="85">
        <v>255</v>
      </c>
      <c r="BU758" s="85">
        <v>255</v>
      </c>
      <c r="BV758" s="85">
        <v>255</v>
      </c>
      <c r="BW758" s="85">
        <v>255</v>
      </c>
      <c r="BX758" s="85">
        <v>255</v>
      </c>
      <c r="BY758" s="85">
        <v>255</v>
      </c>
      <c r="BZ758" s="85">
        <v>255</v>
      </c>
      <c r="CA758" s="85">
        <v>255</v>
      </c>
      <c r="CB758" s="85">
        <v>255</v>
      </c>
      <c r="CC758" s="85">
        <v>255</v>
      </c>
      <c r="CD758" s="85">
        <v>255</v>
      </c>
      <c r="CE758" s="85">
        <v>255</v>
      </c>
      <c r="CF758" s="85">
        <v>255</v>
      </c>
      <c r="CG758" s="85">
        <v>255</v>
      </c>
      <c r="CH758" s="85">
        <v>255</v>
      </c>
      <c r="CI758" s="85">
        <v>255</v>
      </c>
      <c r="CJ758" s="85">
        <v>255</v>
      </c>
      <c r="CK758" s="85">
        <v>255</v>
      </c>
      <c r="CL758" s="85">
        <v>255</v>
      </c>
      <c r="CM758" s="85">
        <v>255</v>
      </c>
      <c r="CN758" s="85">
        <v>255</v>
      </c>
      <c r="CO758" s="85">
        <v>255</v>
      </c>
      <c r="CP758" s="85">
        <v>255</v>
      </c>
      <c r="CQ758" s="85">
        <v>255</v>
      </c>
      <c r="CR758" s="85">
        <v>255</v>
      </c>
      <c r="CS758" s="85">
        <v>255</v>
      </c>
      <c r="CT758" s="85">
        <v>255</v>
      </c>
      <c r="CU758" s="85">
        <v>255</v>
      </c>
      <c r="CV758" s="85">
        <v>255</v>
      </c>
      <c r="CW758" s="85">
        <v>255</v>
      </c>
      <c r="CX758" s="85">
        <v>255</v>
      </c>
      <c r="CY758" s="85">
        <v>255</v>
      </c>
      <c r="CZ758" s="85">
        <v>255</v>
      </c>
      <c r="DA758" s="85">
        <v>255</v>
      </c>
      <c r="DB758" s="85">
        <v>255</v>
      </c>
      <c r="DC758" s="85">
        <v>255</v>
      </c>
      <c r="DD758" s="85">
        <v>255</v>
      </c>
      <c r="DE758" s="85">
        <v>255</v>
      </c>
      <c r="DF758" s="85">
        <v>255</v>
      </c>
      <c r="DG758" s="85">
        <v>179</v>
      </c>
      <c r="DH758" s="85">
        <v>62</v>
      </c>
      <c r="DI758" s="85">
        <v>16</v>
      </c>
      <c r="DJ758" s="85">
        <v>15</v>
      </c>
      <c r="DK758" s="85">
        <v>21</v>
      </c>
      <c r="DL758" s="85">
        <v>23</v>
      </c>
      <c r="DM758" s="85">
        <v>25</v>
      </c>
      <c r="DN758" s="85">
        <v>24</v>
      </c>
      <c r="DO758" s="85">
        <v>24</v>
      </c>
      <c r="DP758" s="85">
        <v>24</v>
      </c>
      <c r="DQ758" s="85">
        <v>25</v>
      </c>
      <c r="DR758" s="85">
        <v>22</v>
      </c>
      <c r="DS758" s="85">
        <v>23</v>
      </c>
      <c r="DT758" s="85">
        <v>21</v>
      </c>
      <c r="DU758" s="85">
        <v>16</v>
      </c>
      <c r="DV758" s="85">
        <v>17</v>
      </c>
      <c r="DW758" s="85">
        <v>21</v>
      </c>
      <c r="DX758" s="85">
        <v>62</v>
      </c>
      <c r="DY758" s="85">
        <v>138</v>
      </c>
      <c r="DZ758" s="85">
        <v>247</v>
      </c>
      <c r="EA758" s="85">
        <v>255</v>
      </c>
      <c r="EB758" s="85">
        <v>255</v>
      </c>
      <c r="EC758" s="85">
        <v>255</v>
      </c>
      <c r="ED758" s="85">
        <v>255</v>
      </c>
      <c r="EE758" s="85">
        <v>255</v>
      </c>
      <c r="EF758" s="85">
        <v>255</v>
      </c>
      <c r="EG758" s="85">
        <v>255</v>
      </c>
      <c r="EH758" s="85">
        <v>255</v>
      </c>
      <c r="EI758" s="85">
        <v>255</v>
      </c>
      <c r="EJ758" s="85">
        <v>255</v>
      </c>
      <c r="EK758" s="85">
        <v>255</v>
      </c>
      <c r="EL758" s="85">
        <v>255</v>
      </c>
      <c r="EM758" s="85">
        <v>255</v>
      </c>
      <c r="EN758" s="85">
        <v>255</v>
      </c>
      <c r="EO758" s="85">
        <v>255</v>
      </c>
      <c r="EP758" s="85">
        <v>255</v>
      </c>
      <c r="EQ758" s="85">
        <v>255</v>
      </c>
      <c r="ER758" s="85">
        <v>255</v>
      </c>
      <c r="ES758" s="85">
        <v>255</v>
      </c>
      <c r="ET758" s="85">
        <v>255</v>
      </c>
      <c r="EU758" s="85">
        <v>255</v>
      </c>
      <c r="EV758" s="85">
        <v>255</v>
      </c>
      <c r="EW758" s="85">
        <v>255</v>
      </c>
      <c r="EX758" s="85">
        <v>255</v>
      </c>
      <c r="EY758" s="85">
        <v>255</v>
      </c>
      <c r="EZ758" s="85">
        <v>255</v>
      </c>
      <c r="FA758" s="85">
        <v>255</v>
      </c>
      <c r="FB758" s="85">
        <v>255</v>
      </c>
      <c r="FC758" s="85">
        <v>255</v>
      </c>
      <c r="FD758" s="85">
        <v>255</v>
      </c>
      <c r="FE758" s="85">
        <v>255</v>
      </c>
      <c r="FF758" s="85">
        <v>255</v>
      </c>
      <c r="FG758" s="85">
        <v>255</v>
      </c>
      <c r="FH758" s="85">
        <v>255</v>
      </c>
      <c r="FI758" s="85">
        <v>255</v>
      </c>
      <c r="FJ758" s="85">
        <v>255</v>
      </c>
      <c r="FK758" s="85">
        <v>255</v>
      </c>
      <c r="FL758" s="85">
        <v>255</v>
      </c>
      <c r="FM758" s="85">
        <v>255</v>
      </c>
      <c r="FN758" s="85">
        <v>255</v>
      </c>
      <c r="FO758" s="85">
        <v>255</v>
      </c>
      <c r="FP758" s="85">
        <v>255</v>
      </c>
      <c r="FQ758" s="85">
        <v>255</v>
      </c>
      <c r="FR758" s="85">
        <v>255</v>
      </c>
      <c r="FS758" s="85">
        <v>255</v>
      </c>
      <c r="FT758" s="85">
        <v>255</v>
      </c>
      <c r="FU758" s="85">
        <v>255</v>
      </c>
      <c r="FV758" s="85">
        <v>255</v>
      </c>
      <c r="FW758" s="85">
        <v>255</v>
      </c>
      <c r="FX758" s="85">
        <v>255</v>
      </c>
      <c r="FY758" s="85">
        <v>255</v>
      </c>
      <c r="FZ758" s="85">
        <v>255</v>
      </c>
      <c r="GA758" s="85">
        <v>255</v>
      </c>
      <c r="GB758" s="85">
        <v>255</v>
      </c>
      <c r="GC758" s="85">
        <v>255</v>
      </c>
      <c r="GD758" s="85">
        <v>255</v>
      </c>
      <c r="GE758" s="85">
        <v>255</v>
      </c>
      <c r="GF758" s="85">
        <v>255</v>
      </c>
      <c r="GG758" s="85">
        <v>255</v>
      </c>
      <c r="GH758" s="85">
        <v>255</v>
      </c>
      <c r="GI758" s="85">
        <v>255</v>
      </c>
      <c r="GJ758" s="85">
        <v>255</v>
      </c>
      <c r="GK758" s="85">
        <v>255</v>
      </c>
      <c r="GL758" s="85">
        <v>255</v>
      </c>
      <c r="GM758" s="85">
        <v>255</v>
      </c>
      <c r="GN758" s="85">
        <v>255</v>
      </c>
      <c r="GO758" s="85">
        <v>255</v>
      </c>
      <c r="GP758" s="85">
        <v>255</v>
      </c>
      <c r="GQ758" s="85">
        <v>255</v>
      </c>
      <c r="GR758" s="85">
        <v>255</v>
      </c>
      <c r="GS758" s="85">
        <v>255</v>
      </c>
      <c r="GT758" s="85">
        <v>255</v>
      </c>
      <c r="GU758" s="85">
        <v>255</v>
      </c>
      <c r="GV758" s="85">
        <v>255</v>
      </c>
      <c r="GW758" s="85">
        <v>255</v>
      </c>
      <c r="GX758" s="85">
        <v>255</v>
      </c>
      <c r="GY758" s="85">
        <v>255</v>
      </c>
      <c r="GZ758" s="85">
        <v>255</v>
      </c>
      <c r="HA758" s="85">
        <v>255</v>
      </c>
      <c r="HB758" s="85">
        <v>255</v>
      </c>
      <c r="HC758" s="85">
        <v>255</v>
      </c>
      <c r="HD758" s="85">
        <v>255</v>
      </c>
      <c r="HE758" s="85">
        <v>255</v>
      </c>
      <c r="HF758" s="85">
        <v>255</v>
      </c>
      <c r="HG758" s="85">
        <v>255</v>
      </c>
      <c r="HH758" s="85">
        <v>255</v>
      </c>
      <c r="HI758" s="85">
        <v>255</v>
      </c>
      <c r="HJ758" s="85">
        <v>255</v>
      </c>
      <c r="HK758" s="85">
        <v>255</v>
      </c>
      <c r="HL758" s="85">
        <v>255</v>
      </c>
      <c r="HM758" s="85">
        <v>255</v>
      </c>
      <c r="HN758" s="85">
        <v>255</v>
      </c>
      <c r="HO758" s="85">
        <v>255</v>
      </c>
      <c r="HP758" s="85">
        <v>255</v>
      </c>
      <c r="HQ758" s="85">
        <v>255</v>
      </c>
      <c r="HR758" s="85">
        <v>255</v>
      </c>
      <c r="HS758" s="85">
        <v>255</v>
      </c>
      <c r="HT758" s="85">
        <v>255</v>
      </c>
      <c r="HU758" s="85">
        <v>255</v>
      </c>
      <c r="HV758" s="85">
        <v>255</v>
      </c>
      <c r="HW758" s="85">
        <v>255</v>
      </c>
      <c r="HX758" s="85">
        <v>255</v>
      </c>
      <c r="HY758" s="85">
        <v>255</v>
      </c>
      <c r="HZ758" s="85">
        <v>255</v>
      </c>
      <c r="IA758" s="85">
        <v>255</v>
      </c>
      <c r="IB758" s="85">
        <v>255</v>
      </c>
      <c r="IC758" s="85">
        <v>255</v>
      </c>
      <c r="ID758" s="85">
        <v>255</v>
      </c>
      <c r="IE758" s="85">
        <v>255</v>
      </c>
    </row>
    <row r="759" spans="1:239" ht="7.8">
      <c r="A759" s="85">
        <v>255</v>
      </c>
      <c r="B759" s="85">
        <v>255</v>
      </c>
      <c r="C759" s="85">
        <v>255</v>
      </c>
      <c r="D759" s="85">
        <v>255</v>
      </c>
      <c r="E759" s="85">
        <v>255</v>
      </c>
      <c r="F759" s="85">
        <v>255</v>
      </c>
      <c r="G759" s="85">
        <v>255</v>
      </c>
      <c r="H759" s="85">
        <v>255</v>
      </c>
      <c r="I759" s="85">
        <v>255</v>
      </c>
      <c r="J759" s="85">
        <v>255</v>
      </c>
      <c r="K759" s="85">
        <v>255</v>
      </c>
      <c r="L759" s="85">
        <v>255</v>
      </c>
      <c r="M759" s="85">
        <v>255</v>
      </c>
      <c r="N759" s="85">
        <v>255</v>
      </c>
      <c r="O759" s="85">
        <v>255</v>
      </c>
      <c r="P759" s="85">
        <v>255</v>
      </c>
      <c r="Q759" s="85">
        <v>255</v>
      </c>
      <c r="R759" s="85">
        <v>255</v>
      </c>
      <c r="S759" s="85">
        <v>255</v>
      </c>
      <c r="T759" s="85">
        <v>255</v>
      </c>
      <c r="U759" s="85">
        <v>255</v>
      </c>
      <c r="V759" s="85">
        <v>255</v>
      </c>
      <c r="W759" s="85">
        <v>255</v>
      </c>
      <c r="X759" s="85">
        <v>255</v>
      </c>
      <c r="Y759" s="85">
        <v>255</v>
      </c>
      <c r="Z759" s="85">
        <v>255</v>
      </c>
      <c r="AA759" s="85">
        <v>255</v>
      </c>
      <c r="AB759" s="85">
        <v>255</v>
      </c>
      <c r="AC759" s="85">
        <v>255</v>
      </c>
      <c r="AD759" s="85">
        <v>255</v>
      </c>
      <c r="AE759" s="85">
        <v>255</v>
      </c>
      <c r="AF759" s="85">
        <v>255</v>
      </c>
      <c r="AG759" s="85">
        <v>255</v>
      </c>
      <c r="AH759" s="85">
        <v>255</v>
      </c>
      <c r="AI759" s="85">
        <v>255</v>
      </c>
      <c r="AJ759" s="85">
        <v>255</v>
      </c>
      <c r="AK759" s="85">
        <v>255</v>
      </c>
      <c r="AL759" s="85">
        <v>255</v>
      </c>
      <c r="AM759" s="85">
        <v>255</v>
      </c>
      <c r="AN759" s="85">
        <v>255</v>
      </c>
      <c r="AO759" s="85">
        <v>255</v>
      </c>
      <c r="AP759" s="85">
        <v>255</v>
      </c>
      <c r="AQ759" s="85">
        <v>255</v>
      </c>
      <c r="AR759" s="85">
        <v>255</v>
      </c>
      <c r="AS759" s="85">
        <v>255</v>
      </c>
      <c r="AT759" s="85">
        <v>255</v>
      </c>
      <c r="AU759" s="85">
        <v>255</v>
      </c>
      <c r="AV759" s="85">
        <v>255</v>
      </c>
      <c r="AW759" s="85">
        <v>255</v>
      </c>
      <c r="AX759" s="85">
        <v>255</v>
      </c>
      <c r="AY759" s="85">
        <v>255</v>
      </c>
      <c r="AZ759" s="85">
        <v>255</v>
      </c>
      <c r="BA759" s="85">
        <v>255</v>
      </c>
      <c r="BB759" s="85">
        <v>255</v>
      </c>
      <c r="BC759" s="85">
        <v>255</v>
      </c>
      <c r="BD759" s="85">
        <v>255</v>
      </c>
      <c r="BE759" s="85">
        <v>255</v>
      </c>
      <c r="BF759" s="85">
        <v>255</v>
      </c>
      <c r="BG759" s="85">
        <v>255</v>
      </c>
      <c r="BH759" s="85">
        <v>255</v>
      </c>
      <c r="BI759" s="85">
        <v>255</v>
      </c>
      <c r="BJ759" s="85">
        <v>255</v>
      </c>
      <c r="BK759" s="85">
        <v>255</v>
      </c>
      <c r="BL759" s="85">
        <v>255</v>
      </c>
      <c r="BM759" s="85">
        <v>255</v>
      </c>
      <c r="BN759" s="85">
        <v>255</v>
      </c>
      <c r="BO759" s="85">
        <v>255</v>
      </c>
      <c r="BP759" s="85">
        <v>255</v>
      </c>
      <c r="BQ759" s="85">
        <v>255</v>
      </c>
      <c r="BR759" s="85">
        <v>255</v>
      </c>
      <c r="BS759" s="85">
        <v>255</v>
      </c>
      <c r="BT759" s="85">
        <v>255</v>
      </c>
      <c r="BU759" s="85">
        <v>255</v>
      </c>
      <c r="BV759" s="85">
        <v>255</v>
      </c>
      <c r="BW759" s="85">
        <v>255</v>
      </c>
      <c r="BX759" s="85">
        <v>255</v>
      </c>
      <c r="BY759" s="85">
        <v>255</v>
      </c>
      <c r="BZ759" s="85">
        <v>255</v>
      </c>
      <c r="CA759" s="85">
        <v>255</v>
      </c>
      <c r="CB759" s="85">
        <v>255</v>
      </c>
      <c r="CC759" s="85">
        <v>255</v>
      </c>
      <c r="CD759" s="85">
        <v>255</v>
      </c>
      <c r="CE759" s="85">
        <v>255</v>
      </c>
      <c r="CF759" s="85">
        <v>255</v>
      </c>
      <c r="CG759" s="85">
        <v>255</v>
      </c>
      <c r="CH759" s="85">
        <v>255</v>
      </c>
      <c r="CI759" s="85">
        <v>255</v>
      </c>
      <c r="CJ759" s="85">
        <v>255</v>
      </c>
      <c r="CK759" s="85">
        <v>255</v>
      </c>
      <c r="CL759" s="85">
        <v>255</v>
      </c>
      <c r="CM759" s="85">
        <v>255</v>
      </c>
      <c r="CN759" s="85">
        <v>255</v>
      </c>
      <c r="CO759" s="85">
        <v>255</v>
      </c>
      <c r="CP759" s="85">
        <v>255</v>
      </c>
      <c r="CQ759" s="85">
        <v>255</v>
      </c>
      <c r="CR759" s="85">
        <v>255</v>
      </c>
      <c r="CS759" s="85">
        <v>255</v>
      </c>
      <c r="CT759" s="85">
        <v>255</v>
      </c>
      <c r="CU759" s="85">
        <v>255</v>
      </c>
      <c r="CV759" s="85">
        <v>255</v>
      </c>
      <c r="CW759" s="85">
        <v>255</v>
      </c>
      <c r="CX759" s="85">
        <v>255</v>
      </c>
      <c r="CY759" s="85">
        <v>255</v>
      </c>
      <c r="CZ759" s="85">
        <v>255</v>
      </c>
      <c r="DA759" s="85">
        <v>255</v>
      </c>
      <c r="DB759" s="85">
        <v>255</v>
      </c>
      <c r="DC759" s="85">
        <v>255</v>
      </c>
      <c r="DD759" s="85">
        <v>255</v>
      </c>
      <c r="DE759" s="85">
        <v>255</v>
      </c>
      <c r="DF759" s="85">
        <v>255</v>
      </c>
      <c r="DG759" s="85">
        <v>177</v>
      </c>
      <c r="DH759" s="85">
        <v>59</v>
      </c>
      <c r="DI759" s="85">
        <v>11</v>
      </c>
      <c r="DJ759" s="85">
        <v>7</v>
      </c>
      <c r="DK759" s="85">
        <v>13</v>
      </c>
      <c r="DL759" s="85">
        <v>19</v>
      </c>
      <c r="DM759" s="85">
        <v>20</v>
      </c>
      <c r="DN759" s="85">
        <v>19</v>
      </c>
      <c r="DO759" s="85">
        <v>19</v>
      </c>
      <c r="DP759" s="85">
        <v>19</v>
      </c>
      <c r="DQ759" s="85">
        <v>20</v>
      </c>
      <c r="DR759" s="85">
        <v>16</v>
      </c>
      <c r="DS759" s="85">
        <v>20</v>
      </c>
      <c r="DT759" s="85">
        <v>17</v>
      </c>
      <c r="DU759" s="85">
        <v>10</v>
      </c>
      <c r="DV759" s="85">
        <v>11</v>
      </c>
      <c r="DW759" s="85">
        <v>17</v>
      </c>
      <c r="DX759" s="85">
        <v>59</v>
      </c>
      <c r="DY759" s="85">
        <v>134</v>
      </c>
      <c r="DZ759" s="85">
        <v>245</v>
      </c>
      <c r="EA759" s="85">
        <v>255</v>
      </c>
      <c r="EB759" s="85">
        <v>255</v>
      </c>
      <c r="EC759" s="85">
        <v>255</v>
      </c>
      <c r="ED759" s="85">
        <v>255</v>
      </c>
      <c r="EE759" s="85">
        <v>255</v>
      </c>
      <c r="EF759" s="85">
        <v>255</v>
      </c>
      <c r="EG759" s="85">
        <v>255</v>
      </c>
      <c r="EH759" s="85">
        <v>255</v>
      </c>
      <c r="EI759" s="85">
        <v>255</v>
      </c>
      <c r="EJ759" s="85">
        <v>255</v>
      </c>
      <c r="EK759" s="85">
        <v>255</v>
      </c>
      <c r="EL759" s="85">
        <v>255</v>
      </c>
      <c r="EM759" s="85">
        <v>255</v>
      </c>
      <c r="EN759" s="85">
        <v>255</v>
      </c>
      <c r="EO759" s="85">
        <v>255</v>
      </c>
      <c r="EP759" s="85">
        <v>255</v>
      </c>
      <c r="EQ759" s="85">
        <v>255</v>
      </c>
      <c r="ER759" s="85">
        <v>255</v>
      </c>
      <c r="ES759" s="85">
        <v>255</v>
      </c>
      <c r="ET759" s="85">
        <v>255</v>
      </c>
      <c r="EU759" s="85">
        <v>255</v>
      </c>
      <c r="EV759" s="85">
        <v>255</v>
      </c>
      <c r="EW759" s="85">
        <v>255</v>
      </c>
      <c r="EX759" s="85">
        <v>255</v>
      </c>
      <c r="EY759" s="85">
        <v>255</v>
      </c>
      <c r="EZ759" s="85">
        <v>255</v>
      </c>
      <c r="FA759" s="85">
        <v>255</v>
      </c>
      <c r="FB759" s="85">
        <v>255</v>
      </c>
      <c r="FC759" s="85">
        <v>255</v>
      </c>
      <c r="FD759" s="85">
        <v>255</v>
      </c>
      <c r="FE759" s="85">
        <v>255</v>
      </c>
      <c r="FF759" s="85">
        <v>255</v>
      </c>
      <c r="FG759" s="85">
        <v>255</v>
      </c>
      <c r="FH759" s="85">
        <v>255</v>
      </c>
      <c r="FI759" s="85">
        <v>255</v>
      </c>
      <c r="FJ759" s="85">
        <v>255</v>
      </c>
      <c r="FK759" s="85">
        <v>255</v>
      </c>
      <c r="FL759" s="85">
        <v>255</v>
      </c>
      <c r="FM759" s="85">
        <v>255</v>
      </c>
      <c r="FN759" s="85">
        <v>255</v>
      </c>
      <c r="FO759" s="85">
        <v>255</v>
      </c>
      <c r="FP759" s="85">
        <v>255</v>
      </c>
      <c r="FQ759" s="85">
        <v>255</v>
      </c>
      <c r="FR759" s="85">
        <v>255</v>
      </c>
      <c r="FS759" s="85">
        <v>255</v>
      </c>
      <c r="FT759" s="85">
        <v>255</v>
      </c>
      <c r="FU759" s="85">
        <v>255</v>
      </c>
      <c r="FV759" s="85">
        <v>255</v>
      </c>
      <c r="FW759" s="85">
        <v>255</v>
      </c>
      <c r="FX759" s="85">
        <v>255</v>
      </c>
      <c r="FY759" s="85">
        <v>255</v>
      </c>
      <c r="FZ759" s="85">
        <v>255</v>
      </c>
      <c r="GA759" s="85">
        <v>255</v>
      </c>
      <c r="GB759" s="85">
        <v>255</v>
      </c>
      <c r="GC759" s="85">
        <v>255</v>
      </c>
      <c r="GD759" s="85">
        <v>255</v>
      </c>
      <c r="GE759" s="85">
        <v>255</v>
      </c>
      <c r="GF759" s="85">
        <v>255</v>
      </c>
      <c r="GG759" s="85">
        <v>255</v>
      </c>
      <c r="GH759" s="85">
        <v>255</v>
      </c>
      <c r="GI759" s="85">
        <v>255</v>
      </c>
      <c r="GJ759" s="85">
        <v>255</v>
      </c>
      <c r="GK759" s="85">
        <v>255</v>
      </c>
      <c r="GL759" s="85">
        <v>255</v>
      </c>
      <c r="GM759" s="85">
        <v>255</v>
      </c>
      <c r="GN759" s="85">
        <v>255</v>
      </c>
      <c r="GO759" s="85">
        <v>255</v>
      </c>
      <c r="GP759" s="85">
        <v>255</v>
      </c>
      <c r="GQ759" s="85">
        <v>255</v>
      </c>
      <c r="GR759" s="85">
        <v>255</v>
      </c>
      <c r="GS759" s="85">
        <v>255</v>
      </c>
      <c r="GT759" s="85">
        <v>255</v>
      </c>
      <c r="GU759" s="85">
        <v>255</v>
      </c>
      <c r="GV759" s="85">
        <v>255</v>
      </c>
      <c r="GW759" s="85">
        <v>255</v>
      </c>
      <c r="GX759" s="85">
        <v>255</v>
      </c>
      <c r="GY759" s="85">
        <v>255</v>
      </c>
      <c r="GZ759" s="85">
        <v>255</v>
      </c>
      <c r="HA759" s="85">
        <v>255</v>
      </c>
      <c r="HB759" s="85">
        <v>255</v>
      </c>
      <c r="HC759" s="85">
        <v>255</v>
      </c>
      <c r="HD759" s="85">
        <v>255</v>
      </c>
      <c r="HE759" s="85">
        <v>255</v>
      </c>
      <c r="HF759" s="85">
        <v>255</v>
      </c>
      <c r="HG759" s="85">
        <v>255</v>
      </c>
      <c r="HH759" s="85">
        <v>255</v>
      </c>
      <c r="HI759" s="85">
        <v>255</v>
      </c>
      <c r="HJ759" s="85">
        <v>255</v>
      </c>
      <c r="HK759" s="85">
        <v>255</v>
      </c>
      <c r="HL759" s="85">
        <v>255</v>
      </c>
      <c r="HM759" s="85">
        <v>255</v>
      </c>
      <c r="HN759" s="85">
        <v>255</v>
      </c>
      <c r="HO759" s="85">
        <v>255</v>
      </c>
      <c r="HP759" s="85">
        <v>255</v>
      </c>
      <c r="HQ759" s="85">
        <v>255</v>
      </c>
      <c r="HR759" s="85">
        <v>255</v>
      </c>
      <c r="HS759" s="85">
        <v>255</v>
      </c>
      <c r="HT759" s="85">
        <v>255</v>
      </c>
      <c r="HU759" s="85">
        <v>255</v>
      </c>
      <c r="HV759" s="85">
        <v>255</v>
      </c>
      <c r="HW759" s="85">
        <v>255</v>
      </c>
      <c r="HX759" s="85">
        <v>255</v>
      </c>
      <c r="HY759" s="85">
        <v>255</v>
      </c>
      <c r="HZ759" s="85">
        <v>255</v>
      </c>
      <c r="IA759" s="85">
        <v>255</v>
      </c>
      <c r="IB759" s="85">
        <v>255</v>
      </c>
      <c r="IC759" s="85">
        <v>255</v>
      </c>
      <c r="ID759" s="85">
        <v>255</v>
      </c>
      <c r="IE759" s="85">
        <v>255</v>
      </c>
    </row>
    <row r="760" spans="1:239" ht="7.8">
      <c r="A760" s="85">
        <v>255</v>
      </c>
      <c r="B760" s="85">
        <v>255</v>
      </c>
      <c r="C760" s="85">
        <v>255</v>
      </c>
      <c r="D760" s="85">
        <v>255</v>
      </c>
      <c r="E760" s="85">
        <v>255</v>
      </c>
      <c r="F760" s="85">
        <v>255</v>
      </c>
      <c r="G760" s="85">
        <v>255</v>
      </c>
      <c r="H760" s="85">
        <v>255</v>
      </c>
      <c r="I760" s="85">
        <v>255</v>
      </c>
      <c r="J760" s="85">
        <v>255</v>
      </c>
      <c r="K760" s="85">
        <v>255</v>
      </c>
      <c r="L760" s="85">
        <v>255</v>
      </c>
      <c r="M760" s="85">
        <v>255</v>
      </c>
      <c r="N760" s="85">
        <v>255</v>
      </c>
      <c r="O760" s="85">
        <v>255</v>
      </c>
      <c r="P760" s="85">
        <v>255</v>
      </c>
      <c r="Q760" s="85">
        <v>255</v>
      </c>
      <c r="R760" s="85">
        <v>255</v>
      </c>
      <c r="S760" s="85">
        <v>255</v>
      </c>
      <c r="T760" s="85">
        <v>255</v>
      </c>
      <c r="U760" s="85">
        <v>255</v>
      </c>
      <c r="V760" s="85">
        <v>255</v>
      </c>
      <c r="W760" s="85">
        <v>255</v>
      </c>
      <c r="X760" s="85">
        <v>255</v>
      </c>
      <c r="Y760" s="85">
        <v>255</v>
      </c>
      <c r="Z760" s="85">
        <v>255</v>
      </c>
      <c r="AA760" s="85">
        <v>255</v>
      </c>
      <c r="AB760" s="85">
        <v>255</v>
      </c>
      <c r="AC760" s="85">
        <v>255</v>
      </c>
      <c r="AD760" s="85">
        <v>255</v>
      </c>
      <c r="AE760" s="85">
        <v>255</v>
      </c>
      <c r="AF760" s="85">
        <v>255</v>
      </c>
      <c r="AG760" s="85">
        <v>255</v>
      </c>
      <c r="AH760" s="85">
        <v>255</v>
      </c>
      <c r="AI760" s="85">
        <v>255</v>
      </c>
      <c r="AJ760" s="85">
        <v>255</v>
      </c>
      <c r="AK760" s="85">
        <v>255</v>
      </c>
      <c r="AL760" s="85">
        <v>255</v>
      </c>
      <c r="AM760" s="85">
        <v>255</v>
      </c>
      <c r="AN760" s="85">
        <v>255</v>
      </c>
      <c r="AO760" s="85">
        <v>255</v>
      </c>
      <c r="AP760" s="85">
        <v>255</v>
      </c>
      <c r="AQ760" s="85">
        <v>255</v>
      </c>
      <c r="AR760" s="85">
        <v>255</v>
      </c>
      <c r="AS760" s="85">
        <v>255</v>
      </c>
      <c r="AT760" s="85">
        <v>255</v>
      </c>
      <c r="AU760" s="85">
        <v>255</v>
      </c>
      <c r="AV760" s="85">
        <v>255</v>
      </c>
      <c r="AW760" s="85">
        <v>255</v>
      </c>
      <c r="AX760" s="85">
        <v>255</v>
      </c>
      <c r="AY760" s="85">
        <v>255</v>
      </c>
      <c r="AZ760" s="85">
        <v>255</v>
      </c>
      <c r="BA760" s="85">
        <v>255</v>
      </c>
      <c r="BB760" s="85">
        <v>255</v>
      </c>
      <c r="BC760" s="85">
        <v>255</v>
      </c>
      <c r="BD760" s="85">
        <v>255</v>
      </c>
      <c r="BE760" s="85">
        <v>255</v>
      </c>
      <c r="BF760" s="85">
        <v>255</v>
      </c>
      <c r="BG760" s="85">
        <v>255</v>
      </c>
      <c r="BH760" s="85">
        <v>255</v>
      </c>
      <c r="BI760" s="85">
        <v>255</v>
      </c>
      <c r="BJ760" s="85">
        <v>255</v>
      </c>
      <c r="BK760" s="85">
        <v>255</v>
      </c>
      <c r="BL760" s="85">
        <v>255</v>
      </c>
      <c r="BM760" s="85">
        <v>255</v>
      </c>
      <c r="BN760" s="85">
        <v>255</v>
      </c>
      <c r="BO760" s="85">
        <v>255</v>
      </c>
      <c r="BP760" s="85">
        <v>255</v>
      </c>
      <c r="BQ760" s="85">
        <v>255</v>
      </c>
      <c r="BR760" s="85">
        <v>255</v>
      </c>
      <c r="BS760" s="85">
        <v>255</v>
      </c>
      <c r="BT760" s="85">
        <v>255</v>
      </c>
      <c r="BU760" s="85">
        <v>255</v>
      </c>
      <c r="BV760" s="85">
        <v>255</v>
      </c>
      <c r="BW760" s="85">
        <v>255</v>
      </c>
      <c r="BX760" s="85">
        <v>255</v>
      </c>
      <c r="BY760" s="85">
        <v>255</v>
      </c>
      <c r="BZ760" s="85">
        <v>255</v>
      </c>
      <c r="CA760" s="85">
        <v>255</v>
      </c>
      <c r="CB760" s="85">
        <v>255</v>
      </c>
      <c r="CC760" s="85">
        <v>255</v>
      </c>
      <c r="CD760" s="85">
        <v>255</v>
      </c>
      <c r="CE760" s="85">
        <v>255</v>
      </c>
      <c r="CF760" s="85">
        <v>255</v>
      </c>
      <c r="CG760" s="85">
        <v>255</v>
      </c>
      <c r="CH760" s="85">
        <v>255</v>
      </c>
      <c r="CI760" s="85">
        <v>255</v>
      </c>
      <c r="CJ760" s="85">
        <v>255</v>
      </c>
      <c r="CK760" s="85">
        <v>255</v>
      </c>
      <c r="CL760" s="85">
        <v>255</v>
      </c>
      <c r="CM760" s="85">
        <v>255</v>
      </c>
      <c r="CN760" s="85">
        <v>255</v>
      </c>
      <c r="CO760" s="85">
        <v>255</v>
      </c>
      <c r="CP760" s="85">
        <v>255</v>
      </c>
      <c r="CQ760" s="85">
        <v>255</v>
      </c>
      <c r="CR760" s="85">
        <v>255</v>
      </c>
      <c r="CS760" s="85">
        <v>255</v>
      </c>
      <c r="CT760" s="85">
        <v>255</v>
      </c>
      <c r="CU760" s="85">
        <v>255</v>
      </c>
      <c r="CV760" s="85">
        <v>255</v>
      </c>
      <c r="CW760" s="85">
        <v>255</v>
      </c>
      <c r="CX760" s="85">
        <v>255</v>
      </c>
      <c r="CY760" s="85">
        <v>255</v>
      </c>
      <c r="CZ760" s="85">
        <v>255</v>
      </c>
      <c r="DA760" s="85">
        <v>255</v>
      </c>
      <c r="DB760" s="85">
        <v>255</v>
      </c>
      <c r="DC760" s="85">
        <v>255</v>
      </c>
      <c r="DD760" s="85">
        <v>255</v>
      </c>
      <c r="DE760" s="85">
        <v>255</v>
      </c>
      <c r="DF760" s="85">
        <v>255</v>
      </c>
      <c r="DG760" s="85">
        <v>255</v>
      </c>
      <c r="DH760" s="85">
        <v>236</v>
      </c>
      <c r="DI760" s="85">
        <v>144</v>
      </c>
      <c r="DJ760" s="85">
        <v>85</v>
      </c>
      <c r="DK760" s="85">
        <v>41</v>
      </c>
      <c r="DL760" s="85">
        <v>22</v>
      </c>
      <c r="DM760" s="85">
        <v>22</v>
      </c>
      <c r="DN760" s="85">
        <v>27</v>
      </c>
      <c r="DO760" s="85">
        <v>25</v>
      </c>
      <c r="DP760" s="85">
        <v>26</v>
      </c>
      <c r="DQ760" s="85">
        <v>24</v>
      </c>
      <c r="DR760" s="85">
        <v>23</v>
      </c>
      <c r="DS760" s="85">
        <v>24</v>
      </c>
      <c r="DT760" s="85">
        <v>39</v>
      </c>
      <c r="DU760" s="85">
        <v>79</v>
      </c>
      <c r="DV760" s="85">
        <v>118</v>
      </c>
      <c r="DW760" s="85">
        <v>174</v>
      </c>
      <c r="DX760" s="85">
        <v>238</v>
      </c>
      <c r="DY760" s="85">
        <v>255</v>
      </c>
      <c r="DZ760" s="85">
        <v>255</v>
      </c>
      <c r="EA760" s="85">
        <v>255</v>
      </c>
      <c r="EB760" s="85">
        <v>255</v>
      </c>
      <c r="EC760" s="85">
        <v>255</v>
      </c>
      <c r="ED760" s="85">
        <v>255</v>
      </c>
      <c r="EE760" s="85">
        <v>255</v>
      </c>
      <c r="EF760" s="85">
        <v>255</v>
      </c>
      <c r="EG760" s="85">
        <v>255</v>
      </c>
      <c r="EH760" s="85">
        <v>255</v>
      </c>
      <c r="EI760" s="85">
        <v>255</v>
      </c>
      <c r="EJ760" s="85">
        <v>255</v>
      </c>
      <c r="EK760" s="85">
        <v>255</v>
      </c>
      <c r="EL760" s="85">
        <v>255</v>
      </c>
      <c r="EM760" s="85">
        <v>255</v>
      </c>
      <c r="EN760" s="85">
        <v>255</v>
      </c>
      <c r="EO760" s="85">
        <v>255</v>
      </c>
      <c r="EP760" s="85">
        <v>255</v>
      </c>
      <c r="EQ760" s="85">
        <v>255</v>
      </c>
      <c r="ER760" s="85">
        <v>255</v>
      </c>
      <c r="ES760" s="85">
        <v>255</v>
      </c>
      <c r="ET760" s="85">
        <v>255</v>
      </c>
      <c r="EU760" s="85">
        <v>255</v>
      </c>
      <c r="EV760" s="85">
        <v>255</v>
      </c>
      <c r="EW760" s="85">
        <v>255</v>
      </c>
      <c r="EX760" s="85">
        <v>255</v>
      </c>
      <c r="EY760" s="85">
        <v>255</v>
      </c>
      <c r="EZ760" s="85">
        <v>255</v>
      </c>
      <c r="FA760" s="85">
        <v>255</v>
      </c>
      <c r="FB760" s="85">
        <v>255</v>
      </c>
      <c r="FC760" s="85">
        <v>255</v>
      </c>
      <c r="FD760" s="85">
        <v>255</v>
      </c>
      <c r="FE760" s="85">
        <v>255</v>
      </c>
      <c r="FF760" s="85">
        <v>255</v>
      </c>
      <c r="FG760" s="85">
        <v>255</v>
      </c>
      <c r="FH760" s="85">
        <v>255</v>
      </c>
      <c r="FI760" s="85">
        <v>255</v>
      </c>
      <c r="FJ760" s="85">
        <v>255</v>
      </c>
      <c r="FK760" s="85">
        <v>255</v>
      </c>
      <c r="FL760" s="85">
        <v>255</v>
      </c>
      <c r="FM760" s="85">
        <v>255</v>
      </c>
      <c r="FN760" s="85">
        <v>255</v>
      </c>
      <c r="FO760" s="85">
        <v>255</v>
      </c>
      <c r="FP760" s="85">
        <v>255</v>
      </c>
      <c r="FQ760" s="85">
        <v>255</v>
      </c>
      <c r="FR760" s="85">
        <v>255</v>
      </c>
      <c r="FS760" s="85">
        <v>255</v>
      </c>
      <c r="FT760" s="85">
        <v>255</v>
      </c>
      <c r="FU760" s="85">
        <v>255</v>
      </c>
      <c r="FV760" s="85">
        <v>255</v>
      </c>
      <c r="FW760" s="85">
        <v>255</v>
      </c>
      <c r="FX760" s="85">
        <v>255</v>
      </c>
      <c r="FY760" s="85">
        <v>255</v>
      </c>
      <c r="FZ760" s="85">
        <v>255</v>
      </c>
      <c r="GA760" s="85">
        <v>255</v>
      </c>
      <c r="GB760" s="85">
        <v>255</v>
      </c>
      <c r="GC760" s="85">
        <v>255</v>
      </c>
      <c r="GD760" s="85">
        <v>255</v>
      </c>
      <c r="GE760" s="85">
        <v>255</v>
      </c>
      <c r="GF760" s="85">
        <v>255</v>
      </c>
      <c r="GG760" s="85">
        <v>255</v>
      </c>
      <c r="GH760" s="85">
        <v>255</v>
      </c>
      <c r="GI760" s="85">
        <v>255</v>
      </c>
      <c r="GJ760" s="85">
        <v>255</v>
      </c>
      <c r="GK760" s="85">
        <v>255</v>
      </c>
      <c r="GL760" s="85">
        <v>255</v>
      </c>
      <c r="GM760" s="85">
        <v>255</v>
      </c>
      <c r="GN760" s="85">
        <v>255</v>
      </c>
      <c r="GO760" s="85">
        <v>255</v>
      </c>
      <c r="GP760" s="85">
        <v>255</v>
      </c>
      <c r="GQ760" s="85">
        <v>255</v>
      </c>
      <c r="GR760" s="85">
        <v>255</v>
      </c>
      <c r="GS760" s="85">
        <v>255</v>
      </c>
      <c r="GT760" s="85">
        <v>255</v>
      </c>
      <c r="GU760" s="85">
        <v>255</v>
      </c>
      <c r="GV760" s="85">
        <v>255</v>
      </c>
      <c r="GW760" s="85">
        <v>255</v>
      </c>
      <c r="GX760" s="85">
        <v>255</v>
      </c>
      <c r="GY760" s="85">
        <v>255</v>
      </c>
      <c r="GZ760" s="85">
        <v>255</v>
      </c>
      <c r="HA760" s="85">
        <v>255</v>
      </c>
      <c r="HB760" s="85">
        <v>255</v>
      </c>
      <c r="HC760" s="85">
        <v>255</v>
      </c>
      <c r="HD760" s="85">
        <v>255</v>
      </c>
      <c r="HE760" s="85">
        <v>255</v>
      </c>
      <c r="HF760" s="85">
        <v>255</v>
      </c>
      <c r="HG760" s="85">
        <v>255</v>
      </c>
      <c r="HH760" s="85">
        <v>255</v>
      </c>
      <c r="HI760" s="85">
        <v>255</v>
      </c>
      <c r="HJ760" s="85">
        <v>255</v>
      </c>
      <c r="HK760" s="85">
        <v>255</v>
      </c>
      <c r="HL760" s="85">
        <v>255</v>
      </c>
      <c r="HM760" s="85">
        <v>255</v>
      </c>
      <c r="HN760" s="85">
        <v>255</v>
      </c>
      <c r="HO760" s="85">
        <v>255</v>
      </c>
      <c r="HP760" s="85">
        <v>255</v>
      </c>
      <c r="HQ760" s="85">
        <v>255</v>
      </c>
      <c r="HR760" s="85">
        <v>255</v>
      </c>
      <c r="HS760" s="85">
        <v>255</v>
      </c>
      <c r="HT760" s="85">
        <v>255</v>
      </c>
      <c r="HU760" s="85">
        <v>255</v>
      </c>
      <c r="HV760" s="85">
        <v>255</v>
      </c>
      <c r="HW760" s="85">
        <v>255</v>
      </c>
      <c r="HX760" s="85">
        <v>255</v>
      </c>
      <c r="HY760" s="85">
        <v>255</v>
      </c>
      <c r="HZ760" s="85">
        <v>255</v>
      </c>
      <c r="IA760" s="85">
        <v>255</v>
      </c>
      <c r="IB760" s="85">
        <v>255</v>
      </c>
      <c r="IC760" s="85">
        <v>255</v>
      </c>
      <c r="ID760" s="85">
        <v>255</v>
      </c>
      <c r="IE760" s="85">
        <v>255</v>
      </c>
    </row>
    <row r="761" spans="1:239" ht="7.8">
      <c r="A761" s="85">
        <v>255</v>
      </c>
      <c r="B761" s="85">
        <v>255</v>
      </c>
      <c r="C761" s="85">
        <v>255</v>
      </c>
      <c r="D761" s="85">
        <v>255</v>
      </c>
      <c r="E761" s="85">
        <v>255</v>
      </c>
      <c r="F761" s="85">
        <v>255</v>
      </c>
      <c r="G761" s="85">
        <v>255</v>
      </c>
      <c r="H761" s="85">
        <v>255</v>
      </c>
      <c r="I761" s="85">
        <v>255</v>
      </c>
      <c r="J761" s="85">
        <v>255</v>
      </c>
      <c r="K761" s="85">
        <v>255</v>
      </c>
      <c r="L761" s="85">
        <v>255</v>
      </c>
      <c r="M761" s="85">
        <v>255</v>
      </c>
      <c r="N761" s="85">
        <v>255</v>
      </c>
      <c r="O761" s="85">
        <v>255</v>
      </c>
      <c r="P761" s="85">
        <v>255</v>
      </c>
      <c r="Q761" s="85">
        <v>255</v>
      </c>
      <c r="R761" s="85">
        <v>255</v>
      </c>
      <c r="S761" s="85">
        <v>255</v>
      </c>
      <c r="T761" s="85">
        <v>255</v>
      </c>
      <c r="U761" s="85">
        <v>255</v>
      </c>
      <c r="V761" s="85">
        <v>255</v>
      </c>
      <c r="W761" s="85">
        <v>255</v>
      </c>
      <c r="X761" s="85">
        <v>255</v>
      </c>
      <c r="Y761" s="85">
        <v>255</v>
      </c>
      <c r="Z761" s="85">
        <v>255</v>
      </c>
      <c r="AA761" s="85">
        <v>255</v>
      </c>
      <c r="AB761" s="85">
        <v>255</v>
      </c>
      <c r="AC761" s="85">
        <v>255</v>
      </c>
      <c r="AD761" s="85">
        <v>255</v>
      </c>
      <c r="AE761" s="85">
        <v>255</v>
      </c>
      <c r="AF761" s="85">
        <v>255</v>
      </c>
      <c r="AG761" s="85">
        <v>255</v>
      </c>
      <c r="AH761" s="85">
        <v>255</v>
      </c>
      <c r="AI761" s="85">
        <v>255</v>
      </c>
      <c r="AJ761" s="85">
        <v>255</v>
      </c>
      <c r="AK761" s="85">
        <v>255</v>
      </c>
      <c r="AL761" s="85">
        <v>255</v>
      </c>
      <c r="AM761" s="85">
        <v>255</v>
      </c>
      <c r="AN761" s="85">
        <v>255</v>
      </c>
      <c r="AO761" s="85">
        <v>255</v>
      </c>
      <c r="AP761" s="85">
        <v>255</v>
      </c>
      <c r="AQ761" s="85">
        <v>255</v>
      </c>
      <c r="AR761" s="85">
        <v>255</v>
      </c>
      <c r="AS761" s="85">
        <v>255</v>
      </c>
      <c r="AT761" s="85">
        <v>255</v>
      </c>
      <c r="AU761" s="85">
        <v>255</v>
      </c>
      <c r="AV761" s="85">
        <v>255</v>
      </c>
      <c r="AW761" s="85">
        <v>255</v>
      </c>
      <c r="AX761" s="85">
        <v>255</v>
      </c>
      <c r="AY761" s="85">
        <v>255</v>
      </c>
      <c r="AZ761" s="85">
        <v>255</v>
      </c>
      <c r="BA761" s="85">
        <v>255</v>
      </c>
      <c r="BB761" s="85">
        <v>255</v>
      </c>
      <c r="BC761" s="85">
        <v>255</v>
      </c>
      <c r="BD761" s="85">
        <v>255</v>
      </c>
      <c r="BE761" s="85">
        <v>255</v>
      </c>
      <c r="BF761" s="85">
        <v>255</v>
      </c>
      <c r="BG761" s="85">
        <v>255</v>
      </c>
      <c r="BH761" s="85">
        <v>255</v>
      </c>
      <c r="BI761" s="85">
        <v>255</v>
      </c>
      <c r="BJ761" s="85">
        <v>255</v>
      </c>
      <c r="BK761" s="85">
        <v>255</v>
      </c>
      <c r="BL761" s="85">
        <v>255</v>
      </c>
      <c r="BM761" s="85">
        <v>255</v>
      </c>
      <c r="BN761" s="85">
        <v>255</v>
      </c>
      <c r="BO761" s="85">
        <v>255</v>
      </c>
      <c r="BP761" s="85">
        <v>255</v>
      </c>
      <c r="BQ761" s="85">
        <v>255</v>
      </c>
      <c r="BR761" s="85">
        <v>255</v>
      </c>
      <c r="BS761" s="85">
        <v>255</v>
      </c>
      <c r="BT761" s="85">
        <v>255</v>
      </c>
      <c r="BU761" s="85">
        <v>255</v>
      </c>
      <c r="BV761" s="85">
        <v>255</v>
      </c>
      <c r="BW761" s="85">
        <v>255</v>
      </c>
      <c r="BX761" s="85">
        <v>255</v>
      </c>
      <c r="BY761" s="85">
        <v>255</v>
      </c>
      <c r="BZ761" s="85">
        <v>255</v>
      </c>
      <c r="CA761" s="85">
        <v>255</v>
      </c>
      <c r="CB761" s="85">
        <v>255</v>
      </c>
      <c r="CC761" s="85">
        <v>255</v>
      </c>
      <c r="CD761" s="85">
        <v>255</v>
      </c>
      <c r="CE761" s="85">
        <v>255</v>
      </c>
      <c r="CF761" s="85">
        <v>255</v>
      </c>
      <c r="CG761" s="85">
        <v>255</v>
      </c>
      <c r="CH761" s="85">
        <v>255</v>
      </c>
      <c r="CI761" s="85">
        <v>255</v>
      </c>
      <c r="CJ761" s="85">
        <v>255</v>
      </c>
      <c r="CK761" s="85">
        <v>255</v>
      </c>
      <c r="CL761" s="85">
        <v>255</v>
      </c>
      <c r="CM761" s="85">
        <v>255</v>
      </c>
      <c r="CN761" s="85">
        <v>255</v>
      </c>
      <c r="CO761" s="85">
        <v>255</v>
      </c>
      <c r="CP761" s="85">
        <v>255</v>
      </c>
      <c r="CQ761" s="85">
        <v>255</v>
      </c>
      <c r="CR761" s="85">
        <v>255</v>
      </c>
      <c r="CS761" s="85">
        <v>255</v>
      </c>
      <c r="CT761" s="85">
        <v>255</v>
      </c>
      <c r="CU761" s="85">
        <v>255</v>
      </c>
      <c r="CV761" s="85">
        <v>255</v>
      </c>
      <c r="CW761" s="85">
        <v>255</v>
      </c>
      <c r="CX761" s="85">
        <v>255</v>
      </c>
      <c r="CY761" s="85">
        <v>255</v>
      </c>
      <c r="CZ761" s="85">
        <v>255</v>
      </c>
      <c r="DA761" s="85">
        <v>255</v>
      </c>
      <c r="DB761" s="85">
        <v>255</v>
      </c>
      <c r="DC761" s="85">
        <v>255</v>
      </c>
      <c r="DD761" s="85">
        <v>255</v>
      </c>
      <c r="DE761" s="85">
        <v>255</v>
      </c>
      <c r="DF761" s="85">
        <v>255</v>
      </c>
      <c r="DG761" s="85">
        <v>255</v>
      </c>
      <c r="DH761" s="85">
        <v>235</v>
      </c>
      <c r="DI761" s="85">
        <v>140</v>
      </c>
      <c r="DJ761" s="85">
        <v>81</v>
      </c>
      <c r="DK761" s="85">
        <v>36</v>
      </c>
      <c r="DL761" s="85">
        <v>13</v>
      </c>
      <c r="DM761" s="85">
        <v>14</v>
      </c>
      <c r="DN761" s="85">
        <v>18</v>
      </c>
      <c r="DO761" s="85">
        <v>16</v>
      </c>
      <c r="DP761" s="85">
        <v>17</v>
      </c>
      <c r="DQ761" s="85">
        <v>15</v>
      </c>
      <c r="DR761" s="85">
        <v>15</v>
      </c>
      <c r="DS761" s="85">
        <v>16</v>
      </c>
      <c r="DT761" s="85">
        <v>31</v>
      </c>
      <c r="DU761" s="85">
        <v>72</v>
      </c>
      <c r="DV761" s="85">
        <v>115</v>
      </c>
      <c r="DW761" s="85">
        <v>172</v>
      </c>
      <c r="DX761" s="85">
        <v>237</v>
      </c>
      <c r="DY761" s="85">
        <v>255</v>
      </c>
      <c r="DZ761" s="85">
        <v>255</v>
      </c>
      <c r="EA761" s="85">
        <v>255</v>
      </c>
      <c r="EB761" s="85">
        <v>255</v>
      </c>
      <c r="EC761" s="85">
        <v>255</v>
      </c>
      <c r="ED761" s="85">
        <v>255</v>
      </c>
      <c r="EE761" s="85">
        <v>255</v>
      </c>
      <c r="EF761" s="85">
        <v>255</v>
      </c>
      <c r="EG761" s="85">
        <v>255</v>
      </c>
      <c r="EH761" s="85">
        <v>255</v>
      </c>
      <c r="EI761" s="85">
        <v>255</v>
      </c>
      <c r="EJ761" s="85">
        <v>255</v>
      </c>
      <c r="EK761" s="85">
        <v>255</v>
      </c>
      <c r="EL761" s="85">
        <v>255</v>
      </c>
      <c r="EM761" s="85">
        <v>255</v>
      </c>
      <c r="EN761" s="85">
        <v>255</v>
      </c>
      <c r="EO761" s="85">
        <v>255</v>
      </c>
      <c r="EP761" s="85">
        <v>255</v>
      </c>
      <c r="EQ761" s="85">
        <v>255</v>
      </c>
      <c r="ER761" s="85">
        <v>255</v>
      </c>
      <c r="ES761" s="85">
        <v>255</v>
      </c>
      <c r="ET761" s="85">
        <v>255</v>
      </c>
      <c r="EU761" s="85">
        <v>255</v>
      </c>
      <c r="EV761" s="85">
        <v>255</v>
      </c>
      <c r="EW761" s="85">
        <v>255</v>
      </c>
      <c r="EX761" s="85">
        <v>255</v>
      </c>
      <c r="EY761" s="85">
        <v>255</v>
      </c>
      <c r="EZ761" s="85">
        <v>255</v>
      </c>
      <c r="FA761" s="85">
        <v>255</v>
      </c>
      <c r="FB761" s="85">
        <v>255</v>
      </c>
      <c r="FC761" s="85">
        <v>255</v>
      </c>
      <c r="FD761" s="85">
        <v>255</v>
      </c>
      <c r="FE761" s="85">
        <v>255</v>
      </c>
      <c r="FF761" s="85">
        <v>255</v>
      </c>
      <c r="FG761" s="85">
        <v>255</v>
      </c>
      <c r="FH761" s="85">
        <v>255</v>
      </c>
      <c r="FI761" s="85">
        <v>255</v>
      </c>
      <c r="FJ761" s="85">
        <v>255</v>
      </c>
      <c r="FK761" s="85">
        <v>255</v>
      </c>
      <c r="FL761" s="85">
        <v>255</v>
      </c>
      <c r="FM761" s="85">
        <v>255</v>
      </c>
      <c r="FN761" s="85">
        <v>255</v>
      </c>
      <c r="FO761" s="85">
        <v>255</v>
      </c>
      <c r="FP761" s="85">
        <v>255</v>
      </c>
      <c r="FQ761" s="85">
        <v>255</v>
      </c>
      <c r="FR761" s="85">
        <v>255</v>
      </c>
      <c r="FS761" s="85">
        <v>255</v>
      </c>
      <c r="FT761" s="85">
        <v>255</v>
      </c>
      <c r="FU761" s="85">
        <v>255</v>
      </c>
      <c r="FV761" s="85">
        <v>255</v>
      </c>
      <c r="FW761" s="85">
        <v>255</v>
      </c>
      <c r="FX761" s="85">
        <v>255</v>
      </c>
      <c r="FY761" s="85">
        <v>255</v>
      </c>
      <c r="FZ761" s="85">
        <v>255</v>
      </c>
      <c r="GA761" s="85">
        <v>255</v>
      </c>
      <c r="GB761" s="85">
        <v>255</v>
      </c>
      <c r="GC761" s="85">
        <v>255</v>
      </c>
      <c r="GD761" s="85">
        <v>255</v>
      </c>
      <c r="GE761" s="85">
        <v>255</v>
      </c>
      <c r="GF761" s="85">
        <v>255</v>
      </c>
      <c r="GG761" s="85">
        <v>255</v>
      </c>
      <c r="GH761" s="85">
        <v>255</v>
      </c>
      <c r="GI761" s="85">
        <v>255</v>
      </c>
      <c r="GJ761" s="85">
        <v>255</v>
      </c>
      <c r="GK761" s="85">
        <v>255</v>
      </c>
      <c r="GL761" s="85">
        <v>255</v>
      </c>
      <c r="GM761" s="85">
        <v>255</v>
      </c>
      <c r="GN761" s="85">
        <v>255</v>
      </c>
      <c r="GO761" s="85">
        <v>255</v>
      </c>
      <c r="GP761" s="85">
        <v>255</v>
      </c>
      <c r="GQ761" s="85">
        <v>255</v>
      </c>
      <c r="GR761" s="85">
        <v>255</v>
      </c>
      <c r="GS761" s="85">
        <v>255</v>
      </c>
      <c r="GT761" s="85">
        <v>255</v>
      </c>
      <c r="GU761" s="85">
        <v>255</v>
      </c>
      <c r="GV761" s="85">
        <v>255</v>
      </c>
      <c r="GW761" s="85">
        <v>255</v>
      </c>
      <c r="GX761" s="85">
        <v>255</v>
      </c>
      <c r="GY761" s="85">
        <v>255</v>
      </c>
      <c r="GZ761" s="85">
        <v>255</v>
      </c>
      <c r="HA761" s="85">
        <v>255</v>
      </c>
      <c r="HB761" s="85">
        <v>255</v>
      </c>
      <c r="HC761" s="85">
        <v>255</v>
      </c>
      <c r="HD761" s="85">
        <v>255</v>
      </c>
      <c r="HE761" s="85">
        <v>255</v>
      </c>
      <c r="HF761" s="85">
        <v>255</v>
      </c>
      <c r="HG761" s="85">
        <v>255</v>
      </c>
      <c r="HH761" s="85">
        <v>255</v>
      </c>
      <c r="HI761" s="85">
        <v>255</v>
      </c>
      <c r="HJ761" s="85">
        <v>255</v>
      </c>
      <c r="HK761" s="85">
        <v>255</v>
      </c>
      <c r="HL761" s="85">
        <v>255</v>
      </c>
      <c r="HM761" s="85">
        <v>255</v>
      </c>
      <c r="HN761" s="85">
        <v>255</v>
      </c>
      <c r="HO761" s="85">
        <v>255</v>
      </c>
      <c r="HP761" s="85">
        <v>255</v>
      </c>
      <c r="HQ761" s="85">
        <v>255</v>
      </c>
      <c r="HR761" s="85">
        <v>255</v>
      </c>
      <c r="HS761" s="85">
        <v>255</v>
      </c>
      <c r="HT761" s="85">
        <v>255</v>
      </c>
      <c r="HU761" s="85">
        <v>255</v>
      </c>
      <c r="HV761" s="85">
        <v>255</v>
      </c>
      <c r="HW761" s="85">
        <v>255</v>
      </c>
      <c r="HX761" s="85">
        <v>255</v>
      </c>
      <c r="HY761" s="85">
        <v>255</v>
      </c>
      <c r="HZ761" s="85">
        <v>255</v>
      </c>
      <c r="IA761" s="85">
        <v>255</v>
      </c>
      <c r="IB761" s="85">
        <v>255</v>
      </c>
      <c r="IC761" s="85">
        <v>255</v>
      </c>
      <c r="ID761" s="85">
        <v>255</v>
      </c>
      <c r="IE761" s="85">
        <v>255</v>
      </c>
    </row>
    <row r="762" spans="1:239" ht="7.8">
      <c r="A762" s="85">
        <v>255</v>
      </c>
      <c r="B762" s="85">
        <v>255</v>
      </c>
      <c r="C762" s="85">
        <v>255</v>
      </c>
      <c r="D762" s="85">
        <v>255</v>
      </c>
      <c r="E762" s="85">
        <v>255</v>
      </c>
      <c r="F762" s="85">
        <v>255</v>
      </c>
      <c r="G762" s="85">
        <v>255</v>
      </c>
      <c r="H762" s="85">
        <v>255</v>
      </c>
      <c r="I762" s="85">
        <v>255</v>
      </c>
      <c r="J762" s="85">
        <v>255</v>
      </c>
      <c r="K762" s="85">
        <v>255</v>
      </c>
      <c r="L762" s="85">
        <v>255</v>
      </c>
      <c r="M762" s="85">
        <v>255</v>
      </c>
      <c r="N762" s="85">
        <v>255</v>
      </c>
      <c r="O762" s="85">
        <v>255</v>
      </c>
      <c r="P762" s="85">
        <v>255</v>
      </c>
      <c r="Q762" s="85">
        <v>255</v>
      </c>
      <c r="R762" s="85">
        <v>255</v>
      </c>
      <c r="S762" s="85">
        <v>255</v>
      </c>
      <c r="T762" s="85">
        <v>255</v>
      </c>
      <c r="U762" s="85">
        <v>255</v>
      </c>
      <c r="V762" s="85">
        <v>255</v>
      </c>
      <c r="W762" s="85">
        <v>255</v>
      </c>
      <c r="X762" s="85">
        <v>255</v>
      </c>
      <c r="Y762" s="85">
        <v>255</v>
      </c>
      <c r="Z762" s="85">
        <v>255</v>
      </c>
      <c r="AA762" s="85">
        <v>255</v>
      </c>
      <c r="AB762" s="85">
        <v>255</v>
      </c>
      <c r="AC762" s="85">
        <v>255</v>
      </c>
      <c r="AD762" s="85">
        <v>255</v>
      </c>
      <c r="AE762" s="85">
        <v>255</v>
      </c>
      <c r="AF762" s="85">
        <v>255</v>
      </c>
      <c r="AG762" s="85">
        <v>255</v>
      </c>
      <c r="AH762" s="85">
        <v>255</v>
      </c>
      <c r="AI762" s="85">
        <v>255</v>
      </c>
      <c r="AJ762" s="85">
        <v>255</v>
      </c>
      <c r="AK762" s="85">
        <v>255</v>
      </c>
      <c r="AL762" s="85">
        <v>255</v>
      </c>
      <c r="AM762" s="85">
        <v>255</v>
      </c>
      <c r="AN762" s="85">
        <v>255</v>
      </c>
      <c r="AO762" s="85">
        <v>255</v>
      </c>
      <c r="AP762" s="85">
        <v>255</v>
      </c>
      <c r="AQ762" s="85">
        <v>255</v>
      </c>
      <c r="AR762" s="85">
        <v>255</v>
      </c>
      <c r="AS762" s="85">
        <v>255</v>
      </c>
      <c r="AT762" s="85">
        <v>255</v>
      </c>
      <c r="AU762" s="85">
        <v>255</v>
      </c>
      <c r="AV762" s="85">
        <v>255</v>
      </c>
      <c r="AW762" s="85">
        <v>255</v>
      </c>
      <c r="AX762" s="85">
        <v>255</v>
      </c>
      <c r="AY762" s="85">
        <v>255</v>
      </c>
      <c r="AZ762" s="85">
        <v>255</v>
      </c>
      <c r="BA762" s="85">
        <v>255</v>
      </c>
      <c r="BB762" s="85">
        <v>255</v>
      </c>
      <c r="BC762" s="85">
        <v>255</v>
      </c>
      <c r="BD762" s="85">
        <v>255</v>
      </c>
      <c r="BE762" s="85">
        <v>255</v>
      </c>
      <c r="BF762" s="85">
        <v>255</v>
      </c>
      <c r="BG762" s="85">
        <v>255</v>
      </c>
      <c r="BH762" s="85">
        <v>255</v>
      </c>
      <c r="BI762" s="85">
        <v>255</v>
      </c>
      <c r="BJ762" s="85">
        <v>255</v>
      </c>
      <c r="BK762" s="85">
        <v>255</v>
      </c>
      <c r="BL762" s="85">
        <v>255</v>
      </c>
      <c r="BM762" s="85">
        <v>255</v>
      </c>
      <c r="BN762" s="85">
        <v>255</v>
      </c>
      <c r="BO762" s="85">
        <v>255</v>
      </c>
      <c r="BP762" s="85">
        <v>255</v>
      </c>
      <c r="BQ762" s="85">
        <v>255</v>
      </c>
      <c r="BR762" s="85">
        <v>255</v>
      </c>
      <c r="BS762" s="85">
        <v>255</v>
      </c>
      <c r="BT762" s="85">
        <v>255</v>
      </c>
      <c r="BU762" s="85">
        <v>255</v>
      </c>
      <c r="BV762" s="85">
        <v>255</v>
      </c>
      <c r="BW762" s="85">
        <v>255</v>
      </c>
      <c r="BX762" s="85">
        <v>255</v>
      </c>
      <c r="BY762" s="85">
        <v>255</v>
      </c>
      <c r="BZ762" s="85">
        <v>255</v>
      </c>
      <c r="CA762" s="85">
        <v>255</v>
      </c>
      <c r="CB762" s="85">
        <v>255</v>
      </c>
      <c r="CC762" s="85">
        <v>255</v>
      </c>
      <c r="CD762" s="85">
        <v>255</v>
      </c>
      <c r="CE762" s="85">
        <v>255</v>
      </c>
      <c r="CF762" s="85">
        <v>255</v>
      </c>
      <c r="CG762" s="85">
        <v>255</v>
      </c>
      <c r="CH762" s="85">
        <v>255</v>
      </c>
      <c r="CI762" s="85">
        <v>255</v>
      </c>
      <c r="CJ762" s="85">
        <v>255</v>
      </c>
      <c r="CK762" s="85">
        <v>255</v>
      </c>
      <c r="CL762" s="85">
        <v>255</v>
      </c>
      <c r="CM762" s="85">
        <v>255</v>
      </c>
      <c r="CN762" s="85">
        <v>255</v>
      </c>
      <c r="CO762" s="85">
        <v>255</v>
      </c>
      <c r="CP762" s="85">
        <v>255</v>
      </c>
      <c r="CQ762" s="85">
        <v>255</v>
      </c>
      <c r="CR762" s="85">
        <v>255</v>
      </c>
      <c r="CS762" s="85">
        <v>255</v>
      </c>
      <c r="CT762" s="85">
        <v>255</v>
      </c>
      <c r="CU762" s="85">
        <v>255</v>
      </c>
      <c r="CV762" s="85">
        <v>255</v>
      </c>
      <c r="CW762" s="85">
        <v>255</v>
      </c>
      <c r="CX762" s="85">
        <v>255</v>
      </c>
      <c r="CY762" s="85">
        <v>255</v>
      </c>
      <c r="CZ762" s="85">
        <v>255</v>
      </c>
      <c r="DA762" s="85">
        <v>255</v>
      </c>
      <c r="DB762" s="85">
        <v>255</v>
      </c>
      <c r="DC762" s="85">
        <v>255</v>
      </c>
      <c r="DD762" s="85">
        <v>255</v>
      </c>
      <c r="DE762" s="85">
        <v>255</v>
      </c>
      <c r="DF762" s="85">
        <v>255</v>
      </c>
      <c r="DG762" s="85">
        <v>255</v>
      </c>
      <c r="DH762" s="85">
        <v>235</v>
      </c>
      <c r="DI762" s="85">
        <v>137</v>
      </c>
      <c r="DJ762" s="85">
        <v>76</v>
      </c>
      <c r="DK762" s="85">
        <v>31</v>
      </c>
      <c r="DL762" s="85">
        <v>10</v>
      </c>
      <c r="DM762" s="85">
        <v>10</v>
      </c>
      <c r="DN762" s="85">
        <v>14</v>
      </c>
      <c r="DO762" s="85">
        <v>12</v>
      </c>
      <c r="DP762" s="85">
        <v>13</v>
      </c>
      <c r="DQ762" s="85">
        <v>11</v>
      </c>
      <c r="DR762" s="85">
        <v>10</v>
      </c>
      <c r="DS762" s="85">
        <v>11</v>
      </c>
      <c r="DT762" s="85">
        <v>27</v>
      </c>
      <c r="DU762" s="85">
        <v>68</v>
      </c>
      <c r="DV762" s="85">
        <v>113</v>
      </c>
      <c r="DW762" s="85">
        <v>170</v>
      </c>
      <c r="DX762" s="85">
        <v>236</v>
      </c>
      <c r="DY762" s="85">
        <v>255</v>
      </c>
      <c r="DZ762" s="85">
        <v>255</v>
      </c>
      <c r="EA762" s="85">
        <v>255</v>
      </c>
      <c r="EB762" s="85">
        <v>255</v>
      </c>
      <c r="EC762" s="85">
        <v>255</v>
      </c>
      <c r="ED762" s="85">
        <v>255</v>
      </c>
      <c r="EE762" s="85">
        <v>255</v>
      </c>
      <c r="EF762" s="85">
        <v>255</v>
      </c>
      <c r="EG762" s="85">
        <v>255</v>
      </c>
      <c r="EH762" s="85">
        <v>255</v>
      </c>
      <c r="EI762" s="85">
        <v>255</v>
      </c>
      <c r="EJ762" s="85">
        <v>255</v>
      </c>
      <c r="EK762" s="85">
        <v>255</v>
      </c>
      <c r="EL762" s="85">
        <v>255</v>
      </c>
      <c r="EM762" s="85">
        <v>255</v>
      </c>
      <c r="EN762" s="85">
        <v>255</v>
      </c>
      <c r="EO762" s="85">
        <v>255</v>
      </c>
      <c r="EP762" s="85">
        <v>255</v>
      </c>
      <c r="EQ762" s="85">
        <v>255</v>
      </c>
      <c r="ER762" s="85">
        <v>255</v>
      </c>
      <c r="ES762" s="85">
        <v>255</v>
      </c>
      <c r="ET762" s="85">
        <v>255</v>
      </c>
      <c r="EU762" s="85">
        <v>255</v>
      </c>
      <c r="EV762" s="85">
        <v>255</v>
      </c>
      <c r="EW762" s="85">
        <v>255</v>
      </c>
      <c r="EX762" s="85">
        <v>255</v>
      </c>
      <c r="EY762" s="85">
        <v>255</v>
      </c>
      <c r="EZ762" s="85">
        <v>255</v>
      </c>
      <c r="FA762" s="85">
        <v>255</v>
      </c>
      <c r="FB762" s="85">
        <v>255</v>
      </c>
      <c r="FC762" s="85">
        <v>255</v>
      </c>
      <c r="FD762" s="85">
        <v>255</v>
      </c>
      <c r="FE762" s="85">
        <v>255</v>
      </c>
      <c r="FF762" s="85">
        <v>255</v>
      </c>
      <c r="FG762" s="85">
        <v>255</v>
      </c>
      <c r="FH762" s="85">
        <v>255</v>
      </c>
      <c r="FI762" s="85">
        <v>255</v>
      </c>
      <c r="FJ762" s="85">
        <v>255</v>
      </c>
      <c r="FK762" s="85">
        <v>255</v>
      </c>
      <c r="FL762" s="85">
        <v>255</v>
      </c>
      <c r="FM762" s="85">
        <v>255</v>
      </c>
      <c r="FN762" s="85">
        <v>255</v>
      </c>
      <c r="FO762" s="85">
        <v>255</v>
      </c>
      <c r="FP762" s="85">
        <v>255</v>
      </c>
      <c r="FQ762" s="85">
        <v>255</v>
      </c>
      <c r="FR762" s="85">
        <v>255</v>
      </c>
      <c r="FS762" s="85">
        <v>255</v>
      </c>
      <c r="FT762" s="85">
        <v>255</v>
      </c>
      <c r="FU762" s="85">
        <v>255</v>
      </c>
      <c r="FV762" s="85">
        <v>255</v>
      </c>
      <c r="FW762" s="85">
        <v>255</v>
      </c>
      <c r="FX762" s="85">
        <v>255</v>
      </c>
      <c r="FY762" s="85">
        <v>255</v>
      </c>
      <c r="FZ762" s="85">
        <v>255</v>
      </c>
      <c r="GA762" s="85">
        <v>255</v>
      </c>
      <c r="GB762" s="85">
        <v>255</v>
      </c>
      <c r="GC762" s="85">
        <v>255</v>
      </c>
      <c r="GD762" s="85">
        <v>255</v>
      </c>
      <c r="GE762" s="85">
        <v>255</v>
      </c>
      <c r="GF762" s="85">
        <v>255</v>
      </c>
      <c r="GG762" s="85">
        <v>255</v>
      </c>
      <c r="GH762" s="85">
        <v>255</v>
      </c>
      <c r="GI762" s="85">
        <v>255</v>
      </c>
      <c r="GJ762" s="85">
        <v>255</v>
      </c>
      <c r="GK762" s="85">
        <v>255</v>
      </c>
      <c r="GL762" s="85">
        <v>255</v>
      </c>
      <c r="GM762" s="85">
        <v>255</v>
      </c>
      <c r="GN762" s="85">
        <v>255</v>
      </c>
      <c r="GO762" s="85">
        <v>255</v>
      </c>
      <c r="GP762" s="85">
        <v>255</v>
      </c>
      <c r="GQ762" s="85">
        <v>255</v>
      </c>
      <c r="GR762" s="85">
        <v>255</v>
      </c>
      <c r="GS762" s="85">
        <v>255</v>
      </c>
      <c r="GT762" s="85">
        <v>255</v>
      </c>
      <c r="GU762" s="85">
        <v>255</v>
      </c>
      <c r="GV762" s="85">
        <v>255</v>
      </c>
      <c r="GW762" s="85">
        <v>255</v>
      </c>
      <c r="GX762" s="85">
        <v>255</v>
      </c>
      <c r="GY762" s="85">
        <v>255</v>
      </c>
      <c r="GZ762" s="85">
        <v>255</v>
      </c>
      <c r="HA762" s="85">
        <v>255</v>
      </c>
      <c r="HB762" s="85">
        <v>255</v>
      </c>
      <c r="HC762" s="85">
        <v>255</v>
      </c>
      <c r="HD762" s="85">
        <v>255</v>
      </c>
      <c r="HE762" s="85">
        <v>255</v>
      </c>
      <c r="HF762" s="85">
        <v>255</v>
      </c>
      <c r="HG762" s="85">
        <v>255</v>
      </c>
      <c r="HH762" s="85">
        <v>255</v>
      </c>
      <c r="HI762" s="85">
        <v>255</v>
      </c>
      <c r="HJ762" s="85">
        <v>255</v>
      </c>
      <c r="HK762" s="85">
        <v>255</v>
      </c>
      <c r="HL762" s="85">
        <v>255</v>
      </c>
      <c r="HM762" s="85">
        <v>255</v>
      </c>
      <c r="HN762" s="85">
        <v>255</v>
      </c>
      <c r="HO762" s="85">
        <v>255</v>
      </c>
      <c r="HP762" s="85">
        <v>255</v>
      </c>
      <c r="HQ762" s="85">
        <v>255</v>
      </c>
      <c r="HR762" s="85">
        <v>255</v>
      </c>
      <c r="HS762" s="85">
        <v>255</v>
      </c>
      <c r="HT762" s="85">
        <v>255</v>
      </c>
      <c r="HU762" s="85">
        <v>255</v>
      </c>
      <c r="HV762" s="85">
        <v>255</v>
      </c>
      <c r="HW762" s="85">
        <v>255</v>
      </c>
      <c r="HX762" s="85">
        <v>255</v>
      </c>
      <c r="HY762" s="85">
        <v>255</v>
      </c>
      <c r="HZ762" s="85">
        <v>255</v>
      </c>
      <c r="IA762" s="85">
        <v>255</v>
      </c>
      <c r="IB762" s="85">
        <v>255</v>
      </c>
      <c r="IC762" s="85">
        <v>255</v>
      </c>
      <c r="ID762" s="85">
        <v>255</v>
      </c>
      <c r="IE762" s="85">
        <v>255</v>
      </c>
    </row>
    <row r="763" spans="1:239" ht="7.8">
      <c r="A763" s="85">
        <v>255</v>
      </c>
      <c r="B763" s="85">
        <v>255</v>
      </c>
      <c r="C763" s="85">
        <v>255</v>
      </c>
      <c r="D763" s="85">
        <v>255</v>
      </c>
      <c r="E763" s="85">
        <v>255</v>
      </c>
      <c r="F763" s="85">
        <v>255</v>
      </c>
      <c r="G763" s="85">
        <v>255</v>
      </c>
      <c r="H763" s="85">
        <v>255</v>
      </c>
      <c r="I763" s="85">
        <v>255</v>
      </c>
      <c r="J763" s="85">
        <v>255</v>
      </c>
      <c r="K763" s="85">
        <v>255</v>
      </c>
      <c r="L763" s="85">
        <v>255</v>
      </c>
      <c r="M763" s="85">
        <v>255</v>
      </c>
      <c r="N763" s="85">
        <v>255</v>
      </c>
      <c r="O763" s="85">
        <v>255</v>
      </c>
      <c r="P763" s="85">
        <v>255</v>
      </c>
      <c r="Q763" s="85">
        <v>255</v>
      </c>
      <c r="R763" s="85">
        <v>255</v>
      </c>
      <c r="S763" s="85">
        <v>255</v>
      </c>
      <c r="T763" s="85">
        <v>255</v>
      </c>
      <c r="U763" s="85">
        <v>255</v>
      </c>
      <c r="V763" s="85">
        <v>255</v>
      </c>
      <c r="W763" s="85">
        <v>255</v>
      </c>
      <c r="X763" s="85">
        <v>255</v>
      </c>
      <c r="Y763" s="85">
        <v>255</v>
      </c>
      <c r="Z763" s="85">
        <v>255</v>
      </c>
      <c r="AA763" s="85">
        <v>255</v>
      </c>
      <c r="AB763" s="85">
        <v>255</v>
      </c>
      <c r="AC763" s="85">
        <v>255</v>
      </c>
      <c r="AD763" s="85">
        <v>255</v>
      </c>
      <c r="AE763" s="85">
        <v>255</v>
      </c>
      <c r="AF763" s="85">
        <v>255</v>
      </c>
      <c r="AG763" s="85">
        <v>255</v>
      </c>
      <c r="AH763" s="85">
        <v>255</v>
      </c>
      <c r="AI763" s="85">
        <v>255</v>
      </c>
      <c r="AJ763" s="85">
        <v>255</v>
      </c>
      <c r="AK763" s="85">
        <v>255</v>
      </c>
      <c r="AL763" s="85">
        <v>255</v>
      </c>
      <c r="AM763" s="85">
        <v>255</v>
      </c>
      <c r="AN763" s="85">
        <v>255</v>
      </c>
      <c r="AO763" s="85">
        <v>255</v>
      </c>
      <c r="AP763" s="85">
        <v>255</v>
      </c>
      <c r="AQ763" s="85">
        <v>255</v>
      </c>
      <c r="AR763" s="85">
        <v>255</v>
      </c>
      <c r="AS763" s="85">
        <v>255</v>
      </c>
      <c r="AT763" s="85">
        <v>255</v>
      </c>
      <c r="AU763" s="85">
        <v>255</v>
      </c>
      <c r="AV763" s="85">
        <v>255</v>
      </c>
      <c r="AW763" s="85">
        <v>255</v>
      </c>
      <c r="AX763" s="85">
        <v>255</v>
      </c>
      <c r="AY763" s="85">
        <v>255</v>
      </c>
      <c r="AZ763" s="85">
        <v>255</v>
      </c>
      <c r="BA763" s="85">
        <v>255</v>
      </c>
      <c r="BB763" s="85">
        <v>255</v>
      </c>
      <c r="BC763" s="85">
        <v>255</v>
      </c>
      <c r="BD763" s="85">
        <v>255</v>
      </c>
      <c r="BE763" s="85">
        <v>255</v>
      </c>
      <c r="BF763" s="85">
        <v>255</v>
      </c>
      <c r="BG763" s="85">
        <v>255</v>
      </c>
      <c r="BH763" s="85">
        <v>255</v>
      </c>
      <c r="BI763" s="85">
        <v>255</v>
      </c>
      <c r="BJ763" s="85">
        <v>255</v>
      </c>
      <c r="BK763" s="85">
        <v>255</v>
      </c>
      <c r="BL763" s="85">
        <v>255</v>
      </c>
      <c r="BM763" s="85">
        <v>255</v>
      </c>
      <c r="BN763" s="85">
        <v>255</v>
      </c>
      <c r="BO763" s="85">
        <v>255</v>
      </c>
      <c r="BP763" s="85">
        <v>255</v>
      </c>
      <c r="BQ763" s="85">
        <v>255</v>
      </c>
      <c r="BR763" s="85">
        <v>255</v>
      </c>
      <c r="BS763" s="85">
        <v>255</v>
      </c>
      <c r="BT763" s="85">
        <v>255</v>
      </c>
      <c r="BU763" s="85">
        <v>255</v>
      </c>
      <c r="BV763" s="85">
        <v>255</v>
      </c>
      <c r="BW763" s="85">
        <v>255</v>
      </c>
      <c r="BX763" s="85">
        <v>255</v>
      </c>
      <c r="BY763" s="85">
        <v>255</v>
      </c>
      <c r="BZ763" s="85">
        <v>255</v>
      </c>
      <c r="CA763" s="85">
        <v>255</v>
      </c>
      <c r="CB763" s="85">
        <v>255</v>
      </c>
      <c r="CC763" s="85">
        <v>255</v>
      </c>
      <c r="CD763" s="85">
        <v>255</v>
      </c>
      <c r="CE763" s="85">
        <v>255</v>
      </c>
      <c r="CF763" s="85">
        <v>255</v>
      </c>
      <c r="CG763" s="85">
        <v>255</v>
      </c>
      <c r="CH763" s="85">
        <v>255</v>
      </c>
      <c r="CI763" s="85">
        <v>255</v>
      </c>
      <c r="CJ763" s="85">
        <v>255</v>
      </c>
      <c r="CK763" s="85">
        <v>255</v>
      </c>
      <c r="CL763" s="85">
        <v>255</v>
      </c>
      <c r="CM763" s="85">
        <v>255</v>
      </c>
      <c r="CN763" s="85">
        <v>255</v>
      </c>
      <c r="CO763" s="85">
        <v>255</v>
      </c>
      <c r="CP763" s="85">
        <v>255</v>
      </c>
      <c r="CQ763" s="85">
        <v>255</v>
      </c>
      <c r="CR763" s="85">
        <v>255</v>
      </c>
      <c r="CS763" s="85">
        <v>255</v>
      </c>
      <c r="CT763" s="85">
        <v>255</v>
      </c>
      <c r="CU763" s="85">
        <v>255</v>
      </c>
      <c r="CV763" s="85">
        <v>255</v>
      </c>
      <c r="CW763" s="85">
        <v>255</v>
      </c>
      <c r="CX763" s="85">
        <v>255</v>
      </c>
      <c r="CY763" s="85">
        <v>255</v>
      </c>
      <c r="CZ763" s="85">
        <v>255</v>
      </c>
      <c r="DA763" s="85">
        <v>255</v>
      </c>
      <c r="DB763" s="85">
        <v>255</v>
      </c>
      <c r="DC763" s="85">
        <v>255</v>
      </c>
      <c r="DD763" s="85">
        <v>255</v>
      </c>
      <c r="DE763" s="85">
        <v>255</v>
      </c>
      <c r="DF763" s="85">
        <v>255</v>
      </c>
      <c r="DG763" s="85">
        <v>255</v>
      </c>
      <c r="DH763" s="85">
        <v>255</v>
      </c>
      <c r="DI763" s="85">
        <v>255</v>
      </c>
      <c r="DJ763" s="85">
        <v>243</v>
      </c>
      <c r="DK763" s="85">
        <v>214</v>
      </c>
      <c r="DL763" s="85">
        <v>172</v>
      </c>
      <c r="DM763" s="85">
        <v>144</v>
      </c>
      <c r="DN763" s="85">
        <v>119</v>
      </c>
      <c r="DO763" s="85">
        <v>108</v>
      </c>
      <c r="DP763" s="85">
        <v>110</v>
      </c>
      <c r="DQ763" s="85">
        <v>119</v>
      </c>
      <c r="DR763" s="85">
        <v>162</v>
      </c>
      <c r="DS763" s="85">
        <v>183</v>
      </c>
      <c r="DT763" s="85">
        <v>209</v>
      </c>
      <c r="DU763" s="85">
        <v>243</v>
      </c>
      <c r="DV763" s="85">
        <v>253</v>
      </c>
      <c r="DW763" s="85">
        <v>255</v>
      </c>
      <c r="DX763" s="85">
        <v>255</v>
      </c>
      <c r="DY763" s="85">
        <v>255</v>
      </c>
      <c r="DZ763" s="85">
        <v>255</v>
      </c>
      <c r="EA763" s="85">
        <v>255</v>
      </c>
      <c r="EB763" s="85">
        <v>255</v>
      </c>
      <c r="EC763" s="85">
        <v>255</v>
      </c>
      <c r="ED763" s="85">
        <v>255</v>
      </c>
      <c r="EE763" s="85">
        <v>255</v>
      </c>
      <c r="EF763" s="85">
        <v>255</v>
      </c>
      <c r="EG763" s="85">
        <v>255</v>
      </c>
      <c r="EH763" s="85">
        <v>255</v>
      </c>
      <c r="EI763" s="85">
        <v>255</v>
      </c>
      <c r="EJ763" s="85">
        <v>255</v>
      </c>
      <c r="EK763" s="85">
        <v>255</v>
      </c>
      <c r="EL763" s="85">
        <v>255</v>
      </c>
      <c r="EM763" s="85">
        <v>255</v>
      </c>
      <c r="EN763" s="85">
        <v>255</v>
      </c>
      <c r="EO763" s="85">
        <v>255</v>
      </c>
      <c r="EP763" s="85">
        <v>255</v>
      </c>
      <c r="EQ763" s="85">
        <v>255</v>
      </c>
      <c r="ER763" s="85">
        <v>255</v>
      </c>
      <c r="ES763" s="85">
        <v>255</v>
      </c>
      <c r="ET763" s="85">
        <v>255</v>
      </c>
      <c r="EU763" s="85">
        <v>255</v>
      </c>
      <c r="EV763" s="85">
        <v>255</v>
      </c>
      <c r="EW763" s="85">
        <v>255</v>
      </c>
      <c r="EX763" s="85">
        <v>255</v>
      </c>
      <c r="EY763" s="85">
        <v>255</v>
      </c>
      <c r="EZ763" s="85">
        <v>255</v>
      </c>
      <c r="FA763" s="85">
        <v>255</v>
      </c>
      <c r="FB763" s="85">
        <v>255</v>
      </c>
      <c r="FC763" s="85">
        <v>255</v>
      </c>
      <c r="FD763" s="85">
        <v>255</v>
      </c>
      <c r="FE763" s="85">
        <v>255</v>
      </c>
      <c r="FF763" s="85">
        <v>255</v>
      </c>
      <c r="FG763" s="85">
        <v>255</v>
      </c>
      <c r="FH763" s="85">
        <v>255</v>
      </c>
      <c r="FI763" s="85">
        <v>255</v>
      </c>
      <c r="FJ763" s="85">
        <v>255</v>
      </c>
      <c r="FK763" s="85">
        <v>255</v>
      </c>
      <c r="FL763" s="85">
        <v>255</v>
      </c>
      <c r="FM763" s="85">
        <v>255</v>
      </c>
      <c r="FN763" s="85">
        <v>255</v>
      </c>
      <c r="FO763" s="85">
        <v>255</v>
      </c>
      <c r="FP763" s="85">
        <v>255</v>
      </c>
      <c r="FQ763" s="85">
        <v>255</v>
      </c>
      <c r="FR763" s="85">
        <v>255</v>
      </c>
      <c r="FS763" s="85">
        <v>255</v>
      </c>
      <c r="FT763" s="85">
        <v>255</v>
      </c>
      <c r="FU763" s="85">
        <v>255</v>
      </c>
      <c r="FV763" s="85">
        <v>255</v>
      </c>
      <c r="FW763" s="85">
        <v>255</v>
      </c>
      <c r="FX763" s="85">
        <v>255</v>
      </c>
      <c r="FY763" s="85">
        <v>255</v>
      </c>
      <c r="FZ763" s="85">
        <v>255</v>
      </c>
      <c r="GA763" s="85">
        <v>255</v>
      </c>
      <c r="GB763" s="85">
        <v>255</v>
      </c>
      <c r="GC763" s="85">
        <v>255</v>
      </c>
      <c r="GD763" s="85">
        <v>255</v>
      </c>
      <c r="GE763" s="85">
        <v>255</v>
      </c>
      <c r="GF763" s="85">
        <v>255</v>
      </c>
      <c r="GG763" s="85">
        <v>255</v>
      </c>
      <c r="GH763" s="85">
        <v>255</v>
      </c>
      <c r="GI763" s="85">
        <v>255</v>
      </c>
      <c r="GJ763" s="85">
        <v>255</v>
      </c>
      <c r="GK763" s="85">
        <v>255</v>
      </c>
      <c r="GL763" s="85">
        <v>255</v>
      </c>
      <c r="GM763" s="85">
        <v>255</v>
      </c>
      <c r="GN763" s="85">
        <v>255</v>
      </c>
      <c r="GO763" s="85">
        <v>255</v>
      </c>
      <c r="GP763" s="85">
        <v>255</v>
      </c>
      <c r="GQ763" s="85">
        <v>255</v>
      </c>
      <c r="GR763" s="85">
        <v>255</v>
      </c>
      <c r="GS763" s="85">
        <v>255</v>
      </c>
      <c r="GT763" s="85">
        <v>255</v>
      </c>
      <c r="GU763" s="85">
        <v>255</v>
      </c>
      <c r="GV763" s="85">
        <v>255</v>
      </c>
      <c r="GW763" s="85">
        <v>255</v>
      </c>
      <c r="GX763" s="85">
        <v>255</v>
      </c>
      <c r="GY763" s="85">
        <v>255</v>
      </c>
      <c r="GZ763" s="85">
        <v>255</v>
      </c>
      <c r="HA763" s="85">
        <v>255</v>
      </c>
      <c r="HB763" s="85">
        <v>255</v>
      </c>
      <c r="HC763" s="85">
        <v>255</v>
      </c>
      <c r="HD763" s="85">
        <v>255</v>
      </c>
      <c r="HE763" s="85">
        <v>255</v>
      </c>
      <c r="HF763" s="85">
        <v>255</v>
      </c>
      <c r="HG763" s="85">
        <v>255</v>
      </c>
      <c r="HH763" s="85">
        <v>255</v>
      </c>
      <c r="HI763" s="85">
        <v>255</v>
      </c>
      <c r="HJ763" s="85">
        <v>255</v>
      </c>
      <c r="HK763" s="85">
        <v>255</v>
      </c>
      <c r="HL763" s="85">
        <v>255</v>
      </c>
      <c r="HM763" s="85">
        <v>255</v>
      </c>
      <c r="HN763" s="85">
        <v>255</v>
      </c>
      <c r="HO763" s="85">
        <v>255</v>
      </c>
      <c r="HP763" s="85">
        <v>255</v>
      </c>
      <c r="HQ763" s="85">
        <v>255</v>
      </c>
      <c r="HR763" s="85">
        <v>255</v>
      </c>
      <c r="HS763" s="85">
        <v>255</v>
      </c>
      <c r="HT763" s="85">
        <v>255</v>
      </c>
      <c r="HU763" s="85">
        <v>255</v>
      </c>
      <c r="HV763" s="85">
        <v>255</v>
      </c>
      <c r="HW763" s="85">
        <v>255</v>
      </c>
      <c r="HX763" s="85">
        <v>255</v>
      </c>
      <c r="HY763" s="85">
        <v>255</v>
      </c>
      <c r="HZ763" s="85">
        <v>255</v>
      </c>
      <c r="IA763" s="85">
        <v>255</v>
      </c>
      <c r="IB763" s="85">
        <v>255</v>
      </c>
      <c r="IC763" s="85">
        <v>255</v>
      </c>
      <c r="ID763" s="85">
        <v>255</v>
      </c>
      <c r="IE763" s="85">
        <v>255</v>
      </c>
    </row>
    <row r="764" spans="1:239" ht="7.8">
      <c r="A764" s="85">
        <v>255</v>
      </c>
      <c r="B764" s="85">
        <v>255</v>
      </c>
      <c r="C764" s="85">
        <v>255</v>
      </c>
      <c r="D764" s="85">
        <v>255</v>
      </c>
      <c r="E764" s="85">
        <v>255</v>
      </c>
      <c r="F764" s="85">
        <v>255</v>
      </c>
      <c r="G764" s="85">
        <v>255</v>
      </c>
      <c r="H764" s="85">
        <v>255</v>
      </c>
      <c r="I764" s="85">
        <v>255</v>
      </c>
      <c r="J764" s="85">
        <v>255</v>
      </c>
      <c r="K764" s="85">
        <v>255</v>
      </c>
      <c r="L764" s="85">
        <v>255</v>
      </c>
      <c r="M764" s="85">
        <v>255</v>
      </c>
      <c r="N764" s="85">
        <v>255</v>
      </c>
      <c r="O764" s="85">
        <v>255</v>
      </c>
      <c r="P764" s="85">
        <v>255</v>
      </c>
      <c r="Q764" s="85">
        <v>255</v>
      </c>
      <c r="R764" s="85">
        <v>255</v>
      </c>
      <c r="S764" s="85">
        <v>255</v>
      </c>
      <c r="T764" s="85">
        <v>255</v>
      </c>
      <c r="U764" s="85">
        <v>255</v>
      </c>
      <c r="V764" s="85">
        <v>255</v>
      </c>
      <c r="W764" s="85">
        <v>255</v>
      </c>
      <c r="X764" s="85">
        <v>255</v>
      </c>
      <c r="Y764" s="85">
        <v>255</v>
      </c>
      <c r="Z764" s="85">
        <v>255</v>
      </c>
      <c r="AA764" s="85">
        <v>255</v>
      </c>
      <c r="AB764" s="85">
        <v>255</v>
      </c>
      <c r="AC764" s="85">
        <v>255</v>
      </c>
      <c r="AD764" s="85">
        <v>255</v>
      </c>
      <c r="AE764" s="85">
        <v>255</v>
      </c>
      <c r="AF764" s="85">
        <v>255</v>
      </c>
      <c r="AG764" s="85">
        <v>255</v>
      </c>
      <c r="AH764" s="85">
        <v>255</v>
      </c>
      <c r="AI764" s="85">
        <v>255</v>
      </c>
      <c r="AJ764" s="85">
        <v>255</v>
      </c>
      <c r="AK764" s="85">
        <v>255</v>
      </c>
      <c r="AL764" s="85">
        <v>255</v>
      </c>
      <c r="AM764" s="85">
        <v>255</v>
      </c>
      <c r="AN764" s="85">
        <v>255</v>
      </c>
      <c r="AO764" s="85">
        <v>255</v>
      </c>
      <c r="AP764" s="85">
        <v>255</v>
      </c>
      <c r="AQ764" s="85">
        <v>255</v>
      </c>
      <c r="AR764" s="85">
        <v>255</v>
      </c>
      <c r="AS764" s="85">
        <v>255</v>
      </c>
      <c r="AT764" s="85">
        <v>255</v>
      </c>
      <c r="AU764" s="85">
        <v>255</v>
      </c>
      <c r="AV764" s="85">
        <v>255</v>
      </c>
      <c r="AW764" s="85">
        <v>255</v>
      </c>
      <c r="AX764" s="85">
        <v>255</v>
      </c>
      <c r="AY764" s="85">
        <v>255</v>
      </c>
      <c r="AZ764" s="85">
        <v>255</v>
      </c>
      <c r="BA764" s="85">
        <v>255</v>
      </c>
      <c r="BB764" s="85">
        <v>255</v>
      </c>
      <c r="BC764" s="85">
        <v>255</v>
      </c>
      <c r="BD764" s="85">
        <v>255</v>
      </c>
      <c r="BE764" s="85">
        <v>255</v>
      </c>
      <c r="BF764" s="85">
        <v>255</v>
      </c>
      <c r="BG764" s="85">
        <v>255</v>
      </c>
      <c r="BH764" s="85">
        <v>255</v>
      </c>
      <c r="BI764" s="85">
        <v>255</v>
      </c>
      <c r="BJ764" s="85">
        <v>255</v>
      </c>
      <c r="BK764" s="85">
        <v>255</v>
      </c>
      <c r="BL764" s="85">
        <v>255</v>
      </c>
      <c r="BM764" s="85">
        <v>255</v>
      </c>
      <c r="BN764" s="85">
        <v>255</v>
      </c>
      <c r="BO764" s="85">
        <v>255</v>
      </c>
      <c r="BP764" s="85">
        <v>255</v>
      </c>
      <c r="BQ764" s="85">
        <v>255</v>
      </c>
      <c r="BR764" s="85">
        <v>255</v>
      </c>
      <c r="BS764" s="85">
        <v>255</v>
      </c>
      <c r="BT764" s="85">
        <v>255</v>
      </c>
      <c r="BU764" s="85">
        <v>255</v>
      </c>
      <c r="BV764" s="85">
        <v>255</v>
      </c>
      <c r="BW764" s="85">
        <v>255</v>
      </c>
      <c r="BX764" s="85">
        <v>255</v>
      </c>
      <c r="BY764" s="85">
        <v>255</v>
      </c>
      <c r="BZ764" s="85">
        <v>255</v>
      </c>
      <c r="CA764" s="85">
        <v>255</v>
      </c>
      <c r="CB764" s="85">
        <v>255</v>
      </c>
      <c r="CC764" s="85">
        <v>255</v>
      </c>
      <c r="CD764" s="85">
        <v>255</v>
      </c>
      <c r="CE764" s="85">
        <v>255</v>
      </c>
      <c r="CF764" s="85">
        <v>255</v>
      </c>
      <c r="CG764" s="85">
        <v>255</v>
      </c>
      <c r="CH764" s="85">
        <v>255</v>
      </c>
      <c r="CI764" s="85">
        <v>255</v>
      </c>
      <c r="CJ764" s="85">
        <v>255</v>
      </c>
      <c r="CK764" s="85">
        <v>255</v>
      </c>
      <c r="CL764" s="85">
        <v>255</v>
      </c>
      <c r="CM764" s="85">
        <v>255</v>
      </c>
      <c r="CN764" s="85">
        <v>255</v>
      </c>
      <c r="CO764" s="85">
        <v>255</v>
      </c>
      <c r="CP764" s="85">
        <v>255</v>
      </c>
      <c r="CQ764" s="85">
        <v>255</v>
      </c>
      <c r="CR764" s="85">
        <v>255</v>
      </c>
      <c r="CS764" s="85">
        <v>255</v>
      </c>
      <c r="CT764" s="85">
        <v>255</v>
      </c>
      <c r="CU764" s="85">
        <v>255</v>
      </c>
      <c r="CV764" s="85">
        <v>255</v>
      </c>
      <c r="CW764" s="85">
        <v>255</v>
      </c>
      <c r="CX764" s="85">
        <v>255</v>
      </c>
      <c r="CY764" s="85">
        <v>255</v>
      </c>
      <c r="CZ764" s="85">
        <v>255</v>
      </c>
      <c r="DA764" s="85">
        <v>255</v>
      </c>
      <c r="DB764" s="85">
        <v>255</v>
      </c>
      <c r="DC764" s="85">
        <v>255</v>
      </c>
      <c r="DD764" s="85">
        <v>255</v>
      </c>
      <c r="DE764" s="85">
        <v>255</v>
      </c>
      <c r="DF764" s="85">
        <v>255</v>
      </c>
      <c r="DG764" s="85">
        <v>255</v>
      </c>
      <c r="DH764" s="85">
        <v>255</v>
      </c>
      <c r="DI764" s="85">
        <v>255</v>
      </c>
      <c r="DJ764" s="85">
        <v>243</v>
      </c>
      <c r="DK764" s="85">
        <v>212</v>
      </c>
      <c r="DL764" s="85">
        <v>170</v>
      </c>
      <c r="DM764" s="85">
        <v>140</v>
      </c>
      <c r="DN764" s="85">
        <v>114</v>
      </c>
      <c r="DO764" s="85">
        <v>103</v>
      </c>
      <c r="DP764" s="85">
        <v>106</v>
      </c>
      <c r="DQ764" s="85">
        <v>116</v>
      </c>
      <c r="DR764" s="85">
        <v>159</v>
      </c>
      <c r="DS764" s="85">
        <v>180</v>
      </c>
      <c r="DT764" s="85">
        <v>207</v>
      </c>
      <c r="DU764" s="85">
        <v>242</v>
      </c>
      <c r="DV764" s="85">
        <v>254</v>
      </c>
      <c r="DW764" s="85">
        <v>255</v>
      </c>
      <c r="DX764" s="85">
        <v>255</v>
      </c>
      <c r="DY764" s="85">
        <v>255</v>
      </c>
      <c r="DZ764" s="85">
        <v>255</v>
      </c>
      <c r="EA764" s="85">
        <v>255</v>
      </c>
      <c r="EB764" s="85">
        <v>255</v>
      </c>
      <c r="EC764" s="85">
        <v>255</v>
      </c>
      <c r="ED764" s="85">
        <v>255</v>
      </c>
      <c r="EE764" s="85">
        <v>255</v>
      </c>
      <c r="EF764" s="85">
        <v>255</v>
      </c>
      <c r="EG764" s="85">
        <v>255</v>
      </c>
      <c r="EH764" s="85">
        <v>255</v>
      </c>
      <c r="EI764" s="85">
        <v>255</v>
      </c>
      <c r="EJ764" s="85">
        <v>255</v>
      </c>
      <c r="EK764" s="85">
        <v>255</v>
      </c>
      <c r="EL764" s="85">
        <v>255</v>
      </c>
      <c r="EM764" s="85">
        <v>255</v>
      </c>
      <c r="EN764" s="85">
        <v>255</v>
      </c>
      <c r="EO764" s="85">
        <v>255</v>
      </c>
      <c r="EP764" s="85">
        <v>255</v>
      </c>
      <c r="EQ764" s="85">
        <v>255</v>
      </c>
      <c r="ER764" s="85">
        <v>255</v>
      </c>
      <c r="ES764" s="85">
        <v>255</v>
      </c>
      <c r="ET764" s="85">
        <v>255</v>
      </c>
      <c r="EU764" s="85">
        <v>255</v>
      </c>
      <c r="EV764" s="85">
        <v>255</v>
      </c>
      <c r="EW764" s="85">
        <v>255</v>
      </c>
      <c r="EX764" s="85">
        <v>255</v>
      </c>
      <c r="EY764" s="85">
        <v>255</v>
      </c>
      <c r="EZ764" s="85">
        <v>255</v>
      </c>
      <c r="FA764" s="85">
        <v>255</v>
      </c>
      <c r="FB764" s="85">
        <v>255</v>
      </c>
      <c r="FC764" s="85">
        <v>255</v>
      </c>
      <c r="FD764" s="85">
        <v>255</v>
      </c>
      <c r="FE764" s="85">
        <v>255</v>
      </c>
      <c r="FF764" s="85">
        <v>255</v>
      </c>
      <c r="FG764" s="85">
        <v>255</v>
      </c>
      <c r="FH764" s="85">
        <v>255</v>
      </c>
      <c r="FI764" s="85">
        <v>255</v>
      </c>
      <c r="FJ764" s="85">
        <v>255</v>
      </c>
      <c r="FK764" s="85">
        <v>255</v>
      </c>
      <c r="FL764" s="85">
        <v>255</v>
      </c>
      <c r="FM764" s="85">
        <v>255</v>
      </c>
      <c r="FN764" s="85">
        <v>255</v>
      </c>
      <c r="FO764" s="85">
        <v>255</v>
      </c>
      <c r="FP764" s="85">
        <v>255</v>
      </c>
      <c r="FQ764" s="85">
        <v>255</v>
      </c>
      <c r="FR764" s="85">
        <v>255</v>
      </c>
      <c r="FS764" s="85">
        <v>255</v>
      </c>
      <c r="FT764" s="85">
        <v>255</v>
      </c>
      <c r="FU764" s="85">
        <v>255</v>
      </c>
      <c r="FV764" s="85">
        <v>255</v>
      </c>
      <c r="FW764" s="85">
        <v>255</v>
      </c>
      <c r="FX764" s="85">
        <v>255</v>
      </c>
      <c r="FY764" s="85">
        <v>255</v>
      </c>
      <c r="FZ764" s="85">
        <v>255</v>
      </c>
      <c r="GA764" s="85">
        <v>255</v>
      </c>
      <c r="GB764" s="85">
        <v>255</v>
      </c>
      <c r="GC764" s="85">
        <v>255</v>
      </c>
      <c r="GD764" s="85">
        <v>255</v>
      </c>
      <c r="GE764" s="85">
        <v>255</v>
      </c>
      <c r="GF764" s="85">
        <v>255</v>
      </c>
      <c r="GG764" s="85">
        <v>255</v>
      </c>
      <c r="GH764" s="85">
        <v>255</v>
      </c>
      <c r="GI764" s="85">
        <v>255</v>
      </c>
      <c r="GJ764" s="85">
        <v>255</v>
      </c>
      <c r="GK764" s="85">
        <v>255</v>
      </c>
      <c r="GL764" s="85">
        <v>255</v>
      </c>
      <c r="GM764" s="85">
        <v>255</v>
      </c>
      <c r="GN764" s="85">
        <v>255</v>
      </c>
      <c r="GO764" s="85">
        <v>255</v>
      </c>
      <c r="GP764" s="85">
        <v>255</v>
      </c>
      <c r="GQ764" s="85">
        <v>255</v>
      </c>
      <c r="GR764" s="85">
        <v>255</v>
      </c>
      <c r="GS764" s="85">
        <v>255</v>
      </c>
      <c r="GT764" s="85">
        <v>255</v>
      </c>
      <c r="GU764" s="85">
        <v>255</v>
      </c>
      <c r="GV764" s="85">
        <v>255</v>
      </c>
      <c r="GW764" s="85">
        <v>255</v>
      </c>
      <c r="GX764" s="85">
        <v>255</v>
      </c>
      <c r="GY764" s="85">
        <v>255</v>
      </c>
      <c r="GZ764" s="85">
        <v>255</v>
      </c>
      <c r="HA764" s="85">
        <v>255</v>
      </c>
      <c r="HB764" s="85">
        <v>255</v>
      </c>
      <c r="HC764" s="85">
        <v>255</v>
      </c>
      <c r="HD764" s="85">
        <v>255</v>
      </c>
      <c r="HE764" s="85">
        <v>255</v>
      </c>
      <c r="HF764" s="85">
        <v>255</v>
      </c>
      <c r="HG764" s="85">
        <v>255</v>
      </c>
      <c r="HH764" s="85">
        <v>255</v>
      </c>
      <c r="HI764" s="85">
        <v>255</v>
      </c>
      <c r="HJ764" s="85">
        <v>255</v>
      </c>
      <c r="HK764" s="85">
        <v>255</v>
      </c>
      <c r="HL764" s="85">
        <v>255</v>
      </c>
      <c r="HM764" s="85">
        <v>255</v>
      </c>
      <c r="HN764" s="85">
        <v>255</v>
      </c>
      <c r="HO764" s="85">
        <v>255</v>
      </c>
      <c r="HP764" s="85">
        <v>255</v>
      </c>
      <c r="HQ764" s="85">
        <v>255</v>
      </c>
      <c r="HR764" s="85">
        <v>255</v>
      </c>
      <c r="HS764" s="85">
        <v>255</v>
      </c>
      <c r="HT764" s="85">
        <v>255</v>
      </c>
      <c r="HU764" s="85">
        <v>255</v>
      </c>
      <c r="HV764" s="85">
        <v>255</v>
      </c>
      <c r="HW764" s="85">
        <v>255</v>
      </c>
      <c r="HX764" s="85">
        <v>255</v>
      </c>
      <c r="HY764" s="85">
        <v>255</v>
      </c>
      <c r="HZ764" s="85">
        <v>255</v>
      </c>
      <c r="IA764" s="85">
        <v>255</v>
      </c>
      <c r="IB764" s="85">
        <v>255</v>
      </c>
      <c r="IC764" s="85">
        <v>255</v>
      </c>
      <c r="ID764" s="85">
        <v>255</v>
      </c>
      <c r="IE764" s="85">
        <v>255</v>
      </c>
    </row>
    <row r="765" spans="1:239" ht="7.8">
      <c r="A765" s="85">
        <v>255</v>
      </c>
      <c r="B765" s="85">
        <v>255</v>
      </c>
      <c r="C765" s="85">
        <v>255</v>
      </c>
      <c r="D765" s="85">
        <v>255</v>
      </c>
      <c r="E765" s="85">
        <v>255</v>
      </c>
      <c r="F765" s="85">
        <v>255</v>
      </c>
      <c r="G765" s="85">
        <v>255</v>
      </c>
      <c r="H765" s="85">
        <v>255</v>
      </c>
      <c r="I765" s="85">
        <v>255</v>
      </c>
      <c r="J765" s="85">
        <v>255</v>
      </c>
      <c r="K765" s="85">
        <v>255</v>
      </c>
      <c r="L765" s="85">
        <v>255</v>
      </c>
      <c r="M765" s="85">
        <v>255</v>
      </c>
      <c r="N765" s="85">
        <v>255</v>
      </c>
      <c r="O765" s="85">
        <v>255</v>
      </c>
      <c r="P765" s="85">
        <v>255</v>
      </c>
      <c r="Q765" s="85">
        <v>255</v>
      </c>
      <c r="R765" s="85">
        <v>255</v>
      </c>
      <c r="S765" s="85">
        <v>255</v>
      </c>
      <c r="T765" s="85">
        <v>255</v>
      </c>
      <c r="U765" s="85">
        <v>255</v>
      </c>
      <c r="V765" s="85">
        <v>255</v>
      </c>
      <c r="W765" s="85">
        <v>255</v>
      </c>
      <c r="X765" s="85">
        <v>255</v>
      </c>
      <c r="Y765" s="85">
        <v>255</v>
      </c>
      <c r="Z765" s="85">
        <v>255</v>
      </c>
      <c r="AA765" s="85">
        <v>255</v>
      </c>
      <c r="AB765" s="85">
        <v>255</v>
      </c>
      <c r="AC765" s="85">
        <v>255</v>
      </c>
      <c r="AD765" s="85">
        <v>255</v>
      </c>
      <c r="AE765" s="85">
        <v>255</v>
      </c>
      <c r="AF765" s="85">
        <v>255</v>
      </c>
      <c r="AG765" s="85">
        <v>255</v>
      </c>
      <c r="AH765" s="85">
        <v>255</v>
      </c>
      <c r="AI765" s="85">
        <v>255</v>
      </c>
      <c r="AJ765" s="85">
        <v>255</v>
      </c>
      <c r="AK765" s="85">
        <v>255</v>
      </c>
      <c r="AL765" s="85">
        <v>255</v>
      </c>
      <c r="AM765" s="85">
        <v>255</v>
      </c>
      <c r="AN765" s="85">
        <v>255</v>
      </c>
      <c r="AO765" s="85">
        <v>255</v>
      </c>
      <c r="AP765" s="85">
        <v>255</v>
      </c>
      <c r="AQ765" s="85">
        <v>255</v>
      </c>
      <c r="AR765" s="85">
        <v>255</v>
      </c>
      <c r="AS765" s="85">
        <v>255</v>
      </c>
      <c r="AT765" s="85">
        <v>255</v>
      </c>
      <c r="AU765" s="85">
        <v>255</v>
      </c>
      <c r="AV765" s="85">
        <v>255</v>
      </c>
      <c r="AW765" s="85">
        <v>255</v>
      </c>
      <c r="AX765" s="85">
        <v>255</v>
      </c>
      <c r="AY765" s="85">
        <v>255</v>
      </c>
      <c r="AZ765" s="85">
        <v>255</v>
      </c>
      <c r="BA765" s="85">
        <v>255</v>
      </c>
      <c r="BB765" s="85">
        <v>255</v>
      </c>
      <c r="BC765" s="85">
        <v>255</v>
      </c>
      <c r="BD765" s="85">
        <v>255</v>
      </c>
      <c r="BE765" s="85">
        <v>255</v>
      </c>
      <c r="BF765" s="85">
        <v>255</v>
      </c>
      <c r="BG765" s="85">
        <v>255</v>
      </c>
      <c r="BH765" s="85">
        <v>255</v>
      </c>
      <c r="BI765" s="85">
        <v>255</v>
      </c>
      <c r="BJ765" s="85">
        <v>255</v>
      </c>
      <c r="BK765" s="85">
        <v>255</v>
      </c>
      <c r="BL765" s="85">
        <v>255</v>
      </c>
      <c r="BM765" s="85">
        <v>255</v>
      </c>
      <c r="BN765" s="85">
        <v>255</v>
      </c>
      <c r="BO765" s="85">
        <v>255</v>
      </c>
      <c r="BP765" s="85">
        <v>255</v>
      </c>
      <c r="BQ765" s="85">
        <v>255</v>
      </c>
      <c r="BR765" s="85">
        <v>255</v>
      </c>
      <c r="BS765" s="85">
        <v>255</v>
      </c>
      <c r="BT765" s="85">
        <v>255</v>
      </c>
      <c r="BU765" s="85">
        <v>255</v>
      </c>
      <c r="BV765" s="85">
        <v>255</v>
      </c>
      <c r="BW765" s="85">
        <v>255</v>
      </c>
      <c r="BX765" s="85">
        <v>255</v>
      </c>
      <c r="BY765" s="85">
        <v>255</v>
      </c>
      <c r="BZ765" s="85">
        <v>255</v>
      </c>
      <c r="CA765" s="85">
        <v>255</v>
      </c>
      <c r="CB765" s="85">
        <v>255</v>
      </c>
      <c r="CC765" s="85">
        <v>255</v>
      </c>
      <c r="CD765" s="85">
        <v>255</v>
      </c>
      <c r="CE765" s="85">
        <v>255</v>
      </c>
      <c r="CF765" s="85">
        <v>255</v>
      </c>
      <c r="CG765" s="85">
        <v>255</v>
      </c>
      <c r="CH765" s="85">
        <v>255</v>
      </c>
      <c r="CI765" s="85">
        <v>255</v>
      </c>
      <c r="CJ765" s="85">
        <v>255</v>
      </c>
      <c r="CK765" s="85">
        <v>255</v>
      </c>
      <c r="CL765" s="85">
        <v>255</v>
      </c>
      <c r="CM765" s="85">
        <v>255</v>
      </c>
      <c r="CN765" s="85">
        <v>255</v>
      </c>
      <c r="CO765" s="85">
        <v>255</v>
      </c>
      <c r="CP765" s="85">
        <v>255</v>
      </c>
      <c r="CQ765" s="85">
        <v>255</v>
      </c>
      <c r="CR765" s="85">
        <v>255</v>
      </c>
      <c r="CS765" s="85">
        <v>255</v>
      </c>
      <c r="CT765" s="85">
        <v>255</v>
      </c>
      <c r="CU765" s="85">
        <v>255</v>
      </c>
      <c r="CV765" s="85">
        <v>255</v>
      </c>
      <c r="CW765" s="85">
        <v>255</v>
      </c>
      <c r="CX765" s="85">
        <v>255</v>
      </c>
      <c r="CY765" s="85">
        <v>255</v>
      </c>
      <c r="CZ765" s="85">
        <v>255</v>
      </c>
      <c r="DA765" s="85">
        <v>255</v>
      </c>
      <c r="DB765" s="85">
        <v>255</v>
      </c>
      <c r="DC765" s="85">
        <v>255</v>
      </c>
      <c r="DD765" s="85">
        <v>255</v>
      </c>
      <c r="DE765" s="85">
        <v>255</v>
      </c>
      <c r="DF765" s="85">
        <v>255</v>
      </c>
      <c r="DG765" s="85">
        <v>255</v>
      </c>
      <c r="DH765" s="85">
        <v>255</v>
      </c>
      <c r="DI765" s="85">
        <v>255</v>
      </c>
      <c r="DJ765" s="85">
        <v>243</v>
      </c>
      <c r="DK765" s="85">
        <v>211</v>
      </c>
      <c r="DL765" s="85">
        <v>167</v>
      </c>
      <c r="DM765" s="85">
        <v>138</v>
      </c>
      <c r="DN765" s="85">
        <v>112</v>
      </c>
      <c r="DO765" s="85">
        <v>101</v>
      </c>
      <c r="DP765" s="85">
        <v>103</v>
      </c>
      <c r="DQ765" s="85">
        <v>113</v>
      </c>
      <c r="DR765" s="85">
        <v>157</v>
      </c>
      <c r="DS765" s="85">
        <v>178</v>
      </c>
      <c r="DT765" s="85">
        <v>207</v>
      </c>
      <c r="DU765" s="85">
        <v>242</v>
      </c>
      <c r="DV765" s="85">
        <v>253</v>
      </c>
      <c r="DW765" s="85">
        <v>255</v>
      </c>
      <c r="DX765" s="85">
        <v>255</v>
      </c>
      <c r="DY765" s="85">
        <v>255</v>
      </c>
      <c r="DZ765" s="85">
        <v>255</v>
      </c>
      <c r="EA765" s="85">
        <v>255</v>
      </c>
      <c r="EB765" s="85">
        <v>255</v>
      </c>
      <c r="EC765" s="85">
        <v>255</v>
      </c>
      <c r="ED765" s="85">
        <v>255</v>
      </c>
      <c r="EE765" s="85">
        <v>255</v>
      </c>
      <c r="EF765" s="85">
        <v>255</v>
      </c>
      <c r="EG765" s="85">
        <v>255</v>
      </c>
      <c r="EH765" s="85">
        <v>255</v>
      </c>
      <c r="EI765" s="85">
        <v>255</v>
      </c>
      <c r="EJ765" s="85">
        <v>255</v>
      </c>
      <c r="EK765" s="85">
        <v>255</v>
      </c>
      <c r="EL765" s="85">
        <v>255</v>
      </c>
      <c r="EM765" s="85">
        <v>255</v>
      </c>
      <c r="EN765" s="85">
        <v>255</v>
      </c>
      <c r="EO765" s="85">
        <v>255</v>
      </c>
      <c r="EP765" s="85">
        <v>255</v>
      </c>
      <c r="EQ765" s="85">
        <v>255</v>
      </c>
      <c r="ER765" s="85">
        <v>255</v>
      </c>
      <c r="ES765" s="85">
        <v>255</v>
      </c>
      <c r="ET765" s="85">
        <v>255</v>
      </c>
      <c r="EU765" s="85">
        <v>255</v>
      </c>
      <c r="EV765" s="85">
        <v>255</v>
      </c>
      <c r="EW765" s="85">
        <v>255</v>
      </c>
      <c r="EX765" s="85">
        <v>255</v>
      </c>
      <c r="EY765" s="85">
        <v>255</v>
      </c>
      <c r="EZ765" s="85">
        <v>255</v>
      </c>
      <c r="FA765" s="85">
        <v>255</v>
      </c>
      <c r="FB765" s="85">
        <v>255</v>
      </c>
      <c r="FC765" s="85">
        <v>255</v>
      </c>
      <c r="FD765" s="85">
        <v>255</v>
      </c>
      <c r="FE765" s="85">
        <v>255</v>
      </c>
      <c r="FF765" s="85">
        <v>255</v>
      </c>
      <c r="FG765" s="85">
        <v>255</v>
      </c>
      <c r="FH765" s="85">
        <v>255</v>
      </c>
      <c r="FI765" s="85">
        <v>255</v>
      </c>
      <c r="FJ765" s="85">
        <v>255</v>
      </c>
      <c r="FK765" s="85">
        <v>255</v>
      </c>
      <c r="FL765" s="85">
        <v>255</v>
      </c>
      <c r="FM765" s="85">
        <v>255</v>
      </c>
      <c r="FN765" s="85">
        <v>255</v>
      </c>
      <c r="FO765" s="85">
        <v>255</v>
      </c>
      <c r="FP765" s="85">
        <v>255</v>
      </c>
      <c r="FQ765" s="85">
        <v>255</v>
      </c>
      <c r="FR765" s="85">
        <v>255</v>
      </c>
      <c r="FS765" s="85">
        <v>255</v>
      </c>
      <c r="FT765" s="85">
        <v>255</v>
      </c>
      <c r="FU765" s="85">
        <v>255</v>
      </c>
      <c r="FV765" s="85">
        <v>255</v>
      </c>
      <c r="FW765" s="85">
        <v>255</v>
      </c>
      <c r="FX765" s="85">
        <v>255</v>
      </c>
      <c r="FY765" s="85">
        <v>255</v>
      </c>
      <c r="FZ765" s="85">
        <v>255</v>
      </c>
      <c r="GA765" s="85">
        <v>255</v>
      </c>
      <c r="GB765" s="85">
        <v>255</v>
      </c>
      <c r="GC765" s="85">
        <v>255</v>
      </c>
      <c r="GD765" s="85">
        <v>255</v>
      </c>
      <c r="GE765" s="85">
        <v>255</v>
      </c>
      <c r="GF765" s="85">
        <v>255</v>
      </c>
      <c r="GG765" s="85">
        <v>255</v>
      </c>
      <c r="GH765" s="85">
        <v>255</v>
      </c>
      <c r="GI765" s="85">
        <v>255</v>
      </c>
      <c r="GJ765" s="85">
        <v>255</v>
      </c>
      <c r="GK765" s="85">
        <v>255</v>
      </c>
      <c r="GL765" s="85">
        <v>255</v>
      </c>
      <c r="GM765" s="85">
        <v>255</v>
      </c>
      <c r="GN765" s="85">
        <v>255</v>
      </c>
      <c r="GO765" s="85">
        <v>255</v>
      </c>
      <c r="GP765" s="85">
        <v>255</v>
      </c>
      <c r="GQ765" s="85">
        <v>255</v>
      </c>
      <c r="GR765" s="85">
        <v>255</v>
      </c>
      <c r="GS765" s="85">
        <v>255</v>
      </c>
      <c r="GT765" s="85">
        <v>255</v>
      </c>
      <c r="GU765" s="85">
        <v>255</v>
      </c>
      <c r="GV765" s="85">
        <v>255</v>
      </c>
      <c r="GW765" s="85">
        <v>255</v>
      </c>
      <c r="GX765" s="85">
        <v>255</v>
      </c>
      <c r="GY765" s="85">
        <v>255</v>
      </c>
      <c r="GZ765" s="85">
        <v>255</v>
      </c>
      <c r="HA765" s="85">
        <v>255</v>
      </c>
      <c r="HB765" s="85">
        <v>255</v>
      </c>
      <c r="HC765" s="85">
        <v>255</v>
      </c>
      <c r="HD765" s="85">
        <v>255</v>
      </c>
      <c r="HE765" s="85">
        <v>255</v>
      </c>
      <c r="HF765" s="85">
        <v>255</v>
      </c>
      <c r="HG765" s="85">
        <v>255</v>
      </c>
      <c r="HH765" s="85">
        <v>255</v>
      </c>
      <c r="HI765" s="85">
        <v>255</v>
      </c>
      <c r="HJ765" s="85">
        <v>255</v>
      </c>
      <c r="HK765" s="85">
        <v>255</v>
      </c>
      <c r="HL765" s="85">
        <v>255</v>
      </c>
      <c r="HM765" s="85">
        <v>255</v>
      </c>
      <c r="HN765" s="85">
        <v>255</v>
      </c>
      <c r="HO765" s="85">
        <v>255</v>
      </c>
      <c r="HP765" s="85">
        <v>255</v>
      </c>
      <c r="HQ765" s="85">
        <v>255</v>
      </c>
      <c r="HR765" s="85">
        <v>255</v>
      </c>
      <c r="HS765" s="85">
        <v>255</v>
      </c>
      <c r="HT765" s="85">
        <v>255</v>
      </c>
      <c r="HU765" s="85">
        <v>255</v>
      </c>
      <c r="HV765" s="85">
        <v>255</v>
      </c>
      <c r="HW765" s="85">
        <v>255</v>
      </c>
      <c r="HX765" s="85">
        <v>255</v>
      </c>
      <c r="HY765" s="85">
        <v>255</v>
      </c>
      <c r="HZ765" s="85">
        <v>255</v>
      </c>
      <c r="IA765" s="85">
        <v>255</v>
      </c>
      <c r="IB765" s="85">
        <v>255</v>
      </c>
      <c r="IC765" s="85">
        <v>255</v>
      </c>
      <c r="ID765" s="85">
        <v>255</v>
      </c>
      <c r="IE765" s="85">
        <v>255</v>
      </c>
    </row>
    <row r="766" spans="1:239" ht="7.8">
      <c r="A766" s="85">
        <v>255</v>
      </c>
      <c r="B766" s="85">
        <v>255</v>
      </c>
      <c r="C766" s="85">
        <v>255</v>
      </c>
      <c r="D766" s="85">
        <v>255</v>
      </c>
      <c r="E766" s="85">
        <v>255</v>
      </c>
      <c r="F766" s="85">
        <v>255</v>
      </c>
      <c r="G766" s="85">
        <v>255</v>
      </c>
      <c r="H766" s="85">
        <v>255</v>
      </c>
      <c r="I766" s="85">
        <v>255</v>
      </c>
      <c r="J766" s="85">
        <v>255</v>
      </c>
      <c r="K766" s="85">
        <v>255</v>
      </c>
      <c r="L766" s="85">
        <v>255</v>
      </c>
      <c r="M766" s="85">
        <v>255</v>
      </c>
      <c r="N766" s="85">
        <v>255</v>
      </c>
      <c r="O766" s="85">
        <v>255</v>
      </c>
      <c r="P766" s="85">
        <v>255</v>
      </c>
      <c r="Q766" s="85">
        <v>255</v>
      </c>
      <c r="R766" s="85">
        <v>255</v>
      </c>
      <c r="S766" s="85">
        <v>255</v>
      </c>
      <c r="T766" s="85">
        <v>255</v>
      </c>
      <c r="U766" s="85">
        <v>255</v>
      </c>
      <c r="V766" s="85">
        <v>255</v>
      </c>
      <c r="W766" s="85">
        <v>255</v>
      </c>
      <c r="X766" s="85">
        <v>255</v>
      </c>
      <c r="Y766" s="85">
        <v>255</v>
      </c>
      <c r="Z766" s="85">
        <v>255</v>
      </c>
      <c r="AA766" s="85">
        <v>255</v>
      </c>
      <c r="AB766" s="85">
        <v>255</v>
      </c>
      <c r="AC766" s="85">
        <v>255</v>
      </c>
      <c r="AD766" s="85">
        <v>255</v>
      </c>
      <c r="AE766" s="85">
        <v>255</v>
      </c>
      <c r="AF766" s="85">
        <v>255</v>
      </c>
      <c r="AG766" s="85">
        <v>255</v>
      </c>
      <c r="AH766" s="85">
        <v>255</v>
      </c>
      <c r="AI766" s="85">
        <v>255</v>
      </c>
      <c r="AJ766" s="85">
        <v>255</v>
      </c>
      <c r="AK766" s="85">
        <v>255</v>
      </c>
      <c r="AL766" s="85">
        <v>255</v>
      </c>
      <c r="AM766" s="85">
        <v>255</v>
      </c>
      <c r="AN766" s="85">
        <v>255</v>
      </c>
      <c r="AO766" s="85">
        <v>255</v>
      </c>
      <c r="AP766" s="85">
        <v>255</v>
      </c>
      <c r="AQ766" s="85">
        <v>255</v>
      </c>
      <c r="AR766" s="85">
        <v>255</v>
      </c>
      <c r="AS766" s="85">
        <v>255</v>
      </c>
      <c r="AT766" s="85">
        <v>255</v>
      </c>
      <c r="AU766" s="85">
        <v>255</v>
      </c>
      <c r="AV766" s="85">
        <v>255</v>
      </c>
      <c r="AW766" s="85">
        <v>255</v>
      </c>
      <c r="AX766" s="85">
        <v>255</v>
      </c>
      <c r="AY766" s="85">
        <v>255</v>
      </c>
      <c r="AZ766" s="85">
        <v>255</v>
      </c>
      <c r="BA766" s="85">
        <v>255</v>
      </c>
      <c r="BB766" s="85">
        <v>255</v>
      </c>
      <c r="BC766" s="85">
        <v>255</v>
      </c>
      <c r="BD766" s="85">
        <v>255</v>
      </c>
      <c r="BE766" s="85">
        <v>255</v>
      </c>
      <c r="BF766" s="85">
        <v>255</v>
      </c>
      <c r="BG766" s="85">
        <v>255</v>
      </c>
      <c r="BH766" s="85">
        <v>255</v>
      </c>
      <c r="BI766" s="85">
        <v>255</v>
      </c>
      <c r="BJ766" s="85">
        <v>255</v>
      </c>
      <c r="BK766" s="85">
        <v>255</v>
      </c>
      <c r="BL766" s="85">
        <v>255</v>
      </c>
      <c r="BM766" s="85">
        <v>255</v>
      </c>
      <c r="BN766" s="85">
        <v>255</v>
      </c>
      <c r="BO766" s="85">
        <v>255</v>
      </c>
      <c r="BP766" s="85">
        <v>255</v>
      </c>
      <c r="BQ766" s="85">
        <v>255</v>
      </c>
      <c r="BR766" s="85">
        <v>255</v>
      </c>
      <c r="BS766" s="85">
        <v>255</v>
      </c>
      <c r="BT766" s="85">
        <v>255</v>
      </c>
      <c r="BU766" s="85">
        <v>255</v>
      </c>
      <c r="BV766" s="85">
        <v>255</v>
      </c>
      <c r="BW766" s="85">
        <v>255</v>
      </c>
      <c r="BX766" s="85">
        <v>255</v>
      </c>
      <c r="BY766" s="85">
        <v>255</v>
      </c>
      <c r="BZ766" s="85">
        <v>255</v>
      </c>
      <c r="CA766" s="85">
        <v>255</v>
      </c>
      <c r="CB766" s="85">
        <v>255</v>
      </c>
      <c r="CC766" s="85">
        <v>255</v>
      </c>
      <c r="CD766" s="85">
        <v>255</v>
      </c>
      <c r="CE766" s="85">
        <v>255</v>
      </c>
      <c r="CF766" s="85">
        <v>255</v>
      </c>
      <c r="CG766" s="85">
        <v>255</v>
      </c>
      <c r="CH766" s="85">
        <v>255</v>
      </c>
      <c r="CI766" s="85">
        <v>255</v>
      </c>
      <c r="CJ766" s="85">
        <v>255</v>
      </c>
      <c r="CK766" s="85">
        <v>255</v>
      </c>
      <c r="CL766" s="85">
        <v>255</v>
      </c>
      <c r="CM766" s="85">
        <v>255</v>
      </c>
      <c r="CN766" s="85">
        <v>255</v>
      </c>
      <c r="CO766" s="85">
        <v>255</v>
      </c>
      <c r="CP766" s="85">
        <v>255</v>
      </c>
      <c r="CQ766" s="85">
        <v>255</v>
      </c>
      <c r="CR766" s="85">
        <v>255</v>
      </c>
      <c r="CS766" s="85">
        <v>255</v>
      </c>
      <c r="CT766" s="85">
        <v>255</v>
      </c>
      <c r="CU766" s="85">
        <v>255</v>
      </c>
      <c r="CV766" s="85">
        <v>255</v>
      </c>
      <c r="CW766" s="85">
        <v>255</v>
      </c>
      <c r="CX766" s="85">
        <v>255</v>
      </c>
      <c r="CY766" s="85">
        <v>255</v>
      </c>
      <c r="CZ766" s="85">
        <v>255</v>
      </c>
      <c r="DA766" s="85">
        <v>255</v>
      </c>
      <c r="DB766" s="85">
        <v>255</v>
      </c>
      <c r="DC766" s="85">
        <v>255</v>
      </c>
      <c r="DD766" s="85">
        <v>255</v>
      </c>
      <c r="DE766" s="85">
        <v>255</v>
      </c>
      <c r="DF766" s="85">
        <v>255</v>
      </c>
      <c r="DG766" s="85">
        <v>255</v>
      </c>
      <c r="DH766" s="85">
        <v>255</v>
      </c>
      <c r="DI766" s="85">
        <v>255</v>
      </c>
      <c r="DJ766" s="85">
        <v>255</v>
      </c>
      <c r="DK766" s="85">
        <v>255</v>
      </c>
      <c r="DL766" s="85">
        <v>255</v>
      </c>
      <c r="DM766" s="85">
        <v>255</v>
      </c>
      <c r="DN766" s="85">
        <v>255</v>
      </c>
      <c r="DO766" s="85">
        <v>255</v>
      </c>
      <c r="DP766" s="85">
        <v>255</v>
      </c>
      <c r="DQ766" s="85">
        <v>255</v>
      </c>
      <c r="DR766" s="85">
        <v>255</v>
      </c>
      <c r="DS766" s="85">
        <v>255</v>
      </c>
      <c r="DT766" s="85">
        <v>255</v>
      </c>
      <c r="DU766" s="85">
        <v>255</v>
      </c>
      <c r="DV766" s="85">
        <v>255</v>
      </c>
      <c r="DW766" s="85">
        <v>255</v>
      </c>
      <c r="DX766" s="85">
        <v>255</v>
      </c>
      <c r="DY766" s="85">
        <v>255</v>
      </c>
      <c r="DZ766" s="85">
        <v>255</v>
      </c>
      <c r="EA766" s="85">
        <v>255</v>
      </c>
      <c r="EB766" s="85">
        <v>255</v>
      </c>
      <c r="EC766" s="85">
        <v>255</v>
      </c>
      <c r="ED766" s="85">
        <v>255</v>
      </c>
      <c r="EE766" s="85">
        <v>255</v>
      </c>
      <c r="EF766" s="85">
        <v>255</v>
      </c>
      <c r="EG766" s="85">
        <v>255</v>
      </c>
      <c r="EH766" s="85">
        <v>255</v>
      </c>
      <c r="EI766" s="85">
        <v>255</v>
      </c>
      <c r="EJ766" s="85">
        <v>255</v>
      </c>
      <c r="EK766" s="85">
        <v>255</v>
      </c>
      <c r="EL766" s="85">
        <v>255</v>
      </c>
      <c r="EM766" s="85">
        <v>255</v>
      </c>
      <c r="EN766" s="85">
        <v>255</v>
      </c>
      <c r="EO766" s="85">
        <v>255</v>
      </c>
      <c r="EP766" s="85">
        <v>255</v>
      </c>
      <c r="EQ766" s="85">
        <v>255</v>
      </c>
      <c r="ER766" s="85">
        <v>255</v>
      </c>
      <c r="ES766" s="85">
        <v>255</v>
      </c>
      <c r="ET766" s="85">
        <v>255</v>
      </c>
      <c r="EU766" s="85">
        <v>255</v>
      </c>
      <c r="EV766" s="85">
        <v>255</v>
      </c>
      <c r="EW766" s="85">
        <v>255</v>
      </c>
      <c r="EX766" s="85">
        <v>255</v>
      </c>
      <c r="EY766" s="85">
        <v>255</v>
      </c>
      <c r="EZ766" s="85">
        <v>255</v>
      </c>
      <c r="FA766" s="85">
        <v>255</v>
      </c>
      <c r="FB766" s="85">
        <v>255</v>
      </c>
      <c r="FC766" s="85">
        <v>255</v>
      </c>
      <c r="FD766" s="85">
        <v>255</v>
      </c>
      <c r="FE766" s="85">
        <v>255</v>
      </c>
      <c r="FF766" s="85">
        <v>255</v>
      </c>
      <c r="FG766" s="85">
        <v>255</v>
      </c>
      <c r="FH766" s="85">
        <v>255</v>
      </c>
      <c r="FI766" s="85">
        <v>255</v>
      </c>
      <c r="FJ766" s="85">
        <v>255</v>
      </c>
      <c r="FK766" s="85">
        <v>255</v>
      </c>
      <c r="FL766" s="85">
        <v>255</v>
      </c>
      <c r="FM766" s="85">
        <v>255</v>
      </c>
      <c r="FN766" s="85">
        <v>255</v>
      </c>
      <c r="FO766" s="85">
        <v>255</v>
      </c>
      <c r="FP766" s="85">
        <v>255</v>
      </c>
      <c r="FQ766" s="85">
        <v>255</v>
      </c>
      <c r="FR766" s="85">
        <v>255</v>
      </c>
      <c r="FS766" s="85">
        <v>255</v>
      </c>
      <c r="FT766" s="85">
        <v>255</v>
      </c>
      <c r="FU766" s="85">
        <v>255</v>
      </c>
      <c r="FV766" s="85">
        <v>255</v>
      </c>
      <c r="FW766" s="85">
        <v>255</v>
      </c>
      <c r="FX766" s="85">
        <v>255</v>
      </c>
      <c r="FY766" s="85">
        <v>255</v>
      </c>
      <c r="FZ766" s="85">
        <v>255</v>
      </c>
      <c r="GA766" s="85">
        <v>255</v>
      </c>
      <c r="GB766" s="85">
        <v>255</v>
      </c>
      <c r="GC766" s="85">
        <v>255</v>
      </c>
      <c r="GD766" s="85">
        <v>255</v>
      </c>
      <c r="GE766" s="85">
        <v>255</v>
      </c>
      <c r="GF766" s="85">
        <v>255</v>
      </c>
      <c r="GG766" s="85">
        <v>255</v>
      </c>
      <c r="GH766" s="85">
        <v>255</v>
      </c>
      <c r="GI766" s="85">
        <v>255</v>
      </c>
      <c r="GJ766" s="85">
        <v>255</v>
      </c>
      <c r="GK766" s="85">
        <v>255</v>
      </c>
      <c r="GL766" s="85">
        <v>255</v>
      </c>
      <c r="GM766" s="85">
        <v>255</v>
      </c>
      <c r="GN766" s="85">
        <v>255</v>
      </c>
      <c r="GO766" s="85">
        <v>255</v>
      </c>
      <c r="GP766" s="85">
        <v>255</v>
      </c>
      <c r="GQ766" s="85">
        <v>255</v>
      </c>
      <c r="GR766" s="85">
        <v>255</v>
      </c>
      <c r="GS766" s="85">
        <v>255</v>
      </c>
      <c r="GT766" s="85">
        <v>255</v>
      </c>
      <c r="GU766" s="85">
        <v>255</v>
      </c>
      <c r="GV766" s="85">
        <v>255</v>
      </c>
      <c r="GW766" s="85">
        <v>255</v>
      </c>
      <c r="GX766" s="85">
        <v>255</v>
      </c>
      <c r="GY766" s="85">
        <v>255</v>
      </c>
      <c r="GZ766" s="85">
        <v>255</v>
      </c>
      <c r="HA766" s="85">
        <v>255</v>
      </c>
      <c r="HB766" s="85">
        <v>255</v>
      </c>
      <c r="HC766" s="85">
        <v>255</v>
      </c>
      <c r="HD766" s="85">
        <v>255</v>
      </c>
      <c r="HE766" s="85">
        <v>255</v>
      </c>
      <c r="HF766" s="85">
        <v>255</v>
      </c>
      <c r="HG766" s="85">
        <v>255</v>
      </c>
      <c r="HH766" s="85">
        <v>255</v>
      </c>
      <c r="HI766" s="85">
        <v>255</v>
      </c>
      <c r="HJ766" s="85">
        <v>255</v>
      </c>
      <c r="HK766" s="85">
        <v>255</v>
      </c>
      <c r="HL766" s="85">
        <v>255</v>
      </c>
      <c r="HM766" s="85">
        <v>255</v>
      </c>
      <c r="HN766" s="85">
        <v>255</v>
      </c>
      <c r="HO766" s="85">
        <v>255</v>
      </c>
      <c r="HP766" s="85">
        <v>255</v>
      </c>
      <c r="HQ766" s="85">
        <v>255</v>
      </c>
      <c r="HR766" s="85">
        <v>255</v>
      </c>
      <c r="HS766" s="85">
        <v>255</v>
      </c>
      <c r="HT766" s="85">
        <v>255</v>
      </c>
      <c r="HU766" s="85">
        <v>255</v>
      </c>
      <c r="HV766" s="85">
        <v>255</v>
      </c>
      <c r="HW766" s="85">
        <v>255</v>
      </c>
      <c r="HX766" s="85">
        <v>255</v>
      </c>
      <c r="HY766" s="85">
        <v>255</v>
      </c>
      <c r="HZ766" s="85">
        <v>255</v>
      </c>
      <c r="IA766" s="85">
        <v>255</v>
      </c>
      <c r="IB766" s="85">
        <v>255</v>
      </c>
      <c r="IC766" s="85">
        <v>255</v>
      </c>
      <c r="ID766" s="85">
        <v>255</v>
      </c>
      <c r="IE766" s="85">
        <v>255</v>
      </c>
    </row>
    <row r="767" spans="1:239" ht="7.8">
      <c r="A767" s="85">
        <v>255</v>
      </c>
      <c r="B767" s="85">
        <v>255</v>
      </c>
      <c r="C767" s="85">
        <v>255</v>
      </c>
      <c r="D767" s="85">
        <v>255</v>
      </c>
      <c r="E767" s="85">
        <v>255</v>
      </c>
      <c r="F767" s="85">
        <v>255</v>
      </c>
      <c r="G767" s="85">
        <v>255</v>
      </c>
      <c r="H767" s="85">
        <v>255</v>
      </c>
      <c r="I767" s="85">
        <v>255</v>
      </c>
      <c r="J767" s="85">
        <v>255</v>
      </c>
      <c r="K767" s="85">
        <v>255</v>
      </c>
      <c r="L767" s="85">
        <v>255</v>
      </c>
      <c r="M767" s="85">
        <v>255</v>
      </c>
      <c r="N767" s="85">
        <v>255</v>
      </c>
      <c r="O767" s="85">
        <v>255</v>
      </c>
      <c r="P767" s="85">
        <v>255</v>
      </c>
      <c r="Q767" s="85">
        <v>255</v>
      </c>
      <c r="R767" s="85">
        <v>255</v>
      </c>
      <c r="S767" s="85">
        <v>255</v>
      </c>
      <c r="T767" s="85">
        <v>255</v>
      </c>
      <c r="U767" s="85">
        <v>255</v>
      </c>
      <c r="V767" s="85">
        <v>255</v>
      </c>
      <c r="W767" s="85">
        <v>255</v>
      </c>
      <c r="X767" s="85">
        <v>255</v>
      </c>
      <c r="Y767" s="85">
        <v>255</v>
      </c>
      <c r="Z767" s="85">
        <v>255</v>
      </c>
      <c r="AA767" s="85">
        <v>255</v>
      </c>
      <c r="AB767" s="85">
        <v>255</v>
      </c>
      <c r="AC767" s="85">
        <v>255</v>
      </c>
      <c r="AD767" s="85">
        <v>255</v>
      </c>
      <c r="AE767" s="85">
        <v>255</v>
      </c>
      <c r="AF767" s="85">
        <v>255</v>
      </c>
      <c r="AG767" s="85">
        <v>255</v>
      </c>
      <c r="AH767" s="85">
        <v>255</v>
      </c>
      <c r="AI767" s="85">
        <v>255</v>
      </c>
      <c r="AJ767" s="85">
        <v>255</v>
      </c>
      <c r="AK767" s="85">
        <v>255</v>
      </c>
      <c r="AL767" s="85">
        <v>255</v>
      </c>
      <c r="AM767" s="85">
        <v>255</v>
      </c>
      <c r="AN767" s="85">
        <v>255</v>
      </c>
      <c r="AO767" s="85">
        <v>255</v>
      </c>
      <c r="AP767" s="85">
        <v>255</v>
      </c>
      <c r="AQ767" s="85">
        <v>255</v>
      </c>
      <c r="AR767" s="85">
        <v>255</v>
      </c>
      <c r="AS767" s="85">
        <v>255</v>
      </c>
      <c r="AT767" s="85">
        <v>255</v>
      </c>
      <c r="AU767" s="85">
        <v>255</v>
      </c>
      <c r="AV767" s="85">
        <v>255</v>
      </c>
      <c r="AW767" s="85">
        <v>255</v>
      </c>
      <c r="AX767" s="85">
        <v>255</v>
      </c>
      <c r="AY767" s="85">
        <v>255</v>
      </c>
      <c r="AZ767" s="85">
        <v>255</v>
      </c>
      <c r="BA767" s="85">
        <v>255</v>
      </c>
      <c r="BB767" s="85">
        <v>255</v>
      </c>
      <c r="BC767" s="85">
        <v>255</v>
      </c>
      <c r="BD767" s="85">
        <v>255</v>
      </c>
      <c r="BE767" s="85">
        <v>255</v>
      </c>
      <c r="BF767" s="85">
        <v>255</v>
      </c>
      <c r="BG767" s="85">
        <v>255</v>
      </c>
      <c r="BH767" s="85">
        <v>255</v>
      </c>
      <c r="BI767" s="85">
        <v>255</v>
      </c>
      <c r="BJ767" s="85">
        <v>255</v>
      </c>
      <c r="BK767" s="85">
        <v>255</v>
      </c>
      <c r="BL767" s="85">
        <v>255</v>
      </c>
      <c r="BM767" s="85">
        <v>255</v>
      </c>
      <c r="BN767" s="85">
        <v>255</v>
      </c>
      <c r="BO767" s="85">
        <v>255</v>
      </c>
      <c r="BP767" s="85">
        <v>255</v>
      </c>
      <c r="BQ767" s="85">
        <v>255</v>
      </c>
      <c r="BR767" s="85">
        <v>255</v>
      </c>
      <c r="BS767" s="85">
        <v>255</v>
      </c>
      <c r="BT767" s="85">
        <v>255</v>
      </c>
      <c r="BU767" s="85">
        <v>255</v>
      </c>
      <c r="BV767" s="85">
        <v>255</v>
      </c>
      <c r="BW767" s="85">
        <v>255</v>
      </c>
      <c r="BX767" s="85">
        <v>255</v>
      </c>
      <c r="BY767" s="85">
        <v>255</v>
      </c>
      <c r="BZ767" s="85">
        <v>255</v>
      </c>
      <c r="CA767" s="85">
        <v>255</v>
      </c>
      <c r="CB767" s="85">
        <v>255</v>
      </c>
      <c r="CC767" s="85">
        <v>255</v>
      </c>
      <c r="CD767" s="85">
        <v>255</v>
      </c>
      <c r="CE767" s="85">
        <v>255</v>
      </c>
      <c r="CF767" s="85">
        <v>255</v>
      </c>
      <c r="CG767" s="85">
        <v>255</v>
      </c>
      <c r="CH767" s="85">
        <v>255</v>
      </c>
      <c r="CI767" s="85">
        <v>255</v>
      </c>
      <c r="CJ767" s="85">
        <v>255</v>
      </c>
      <c r="CK767" s="85">
        <v>255</v>
      </c>
      <c r="CL767" s="85">
        <v>255</v>
      </c>
      <c r="CM767" s="85">
        <v>255</v>
      </c>
      <c r="CN767" s="85">
        <v>255</v>
      </c>
      <c r="CO767" s="85">
        <v>255</v>
      </c>
      <c r="CP767" s="85">
        <v>255</v>
      </c>
      <c r="CQ767" s="85">
        <v>255</v>
      </c>
      <c r="CR767" s="85">
        <v>255</v>
      </c>
      <c r="CS767" s="85">
        <v>255</v>
      </c>
      <c r="CT767" s="85">
        <v>255</v>
      </c>
      <c r="CU767" s="85">
        <v>255</v>
      </c>
      <c r="CV767" s="85">
        <v>255</v>
      </c>
      <c r="CW767" s="85">
        <v>255</v>
      </c>
      <c r="CX767" s="85">
        <v>255</v>
      </c>
      <c r="CY767" s="85">
        <v>255</v>
      </c>
      <c r="CZ767" s="85">
        <v>255</v>
      </c>
      <c r="DA767" s="85">
        <v>255</v>
      </c>
      <c r="DB767" s="85">
        <v>255</v>
      </c>
      <c r="DC767" s="85">
        <v>255</v>
      </c>
      <c r="DD767" s="85">
        <v>255</v>
      </c>
      <c r="DE767" s="85">
        <v>255</v>
      </c>
      <c r="DF767" s="85">
        <v>255</v>
      </c>
      <c r="DG767" s="85">
        <v>255</v>
      </c>
      <c r="DH767" s="85">
        <v>255</v>
      </c>
      <c r="DI767" s="85">
        <v>255</v>
      </c>
      <c r="DJ767" s="85">
        <v>255</v>
      </c>
      <c r="DK767" s="85">
        <v>255</v>
      </c>
      <c r="DL767" s="85">
        <v>255</v>
      </c>
      <c r="DM767" s="85">
        <v>255</v>
      </c>
      <c r="DN767" s="85">
        <v>255</v>
      </c>
      <c r="DO767" s="85">
        <v>255</v>
      </c>
      <c r="DP767" s="85">
        <v>255</v>
      </c>
      <c r="DQ767" s="85">
        <v>255</v>
      </c>
      <c r="DR767" s="85">
        <v>255</v>
      </c>
      <c r="DS767" s="85">
        <v>255</v>
      </c>
      <c r="DT767" s="85">
        <v>255</v>
      </c>
      <c r="DU767" s="85">
        <v>255</v>
      </c>
      <c r="DV767" s="85">
        <v>255</v>
      </c>
      <c r="DW767" s="85">
        <v>255</v>
      </c>
      <c r="DX767" s="85">
        <v>255</v>
      </c>
      <c r="DY767" s="85">
        <v>255</v>
      </c>
      <c r="DZ767" s="85">
        <v>255</v>
      </c>
      <c r="EA767" s="85">
        <v>255</v>
      </c>
      <c r="EB767" s="85">
        <v>255</v>
      </c>
      <c r="EC767" s="85">
        <v>255</v>
      </c>
      <c r="ED767" s="85">
        <v>255</v>
      </c>
      <c r="EE767" s="85">
        <v>255</v>
      </c>
      <c r="EF767" s="85">
        <v>255</v>
      </c>
      <c r="EG767" s="85">
        <v>255</v>
      </c>
      <c r="EH767" s="85">
        <v>255</v>
      </c>
      <c r="EI767" s="85">
        <v>255</v>
      </c>
      <c r="EJ767" s="85">
        <v>255</v>
      </c>
      <c r="EK767" s="85">
        <v>255</v>
      </c>
      <c r="EL767" s="85">
        <v>255</v>
      </c>
      <c r="EM767" s="85">
        <v>255</v>
      </c>
      <c r="EN767" s="85">
        <v>255</v>
      </c>
      <c r="EO767" s="85">
        <v>255</v>
      </c>
      <c r="EP767" s="85">
        <v>255</v>
      </c>
      <c r="EQ767" s="85">
        <v>255</v>
      </c>
      <c r="ER767" s="85">
        <v>255</v>
      </c>
      <c r="ES767" s="85">
        <v>255</v>
      </c>
      <c r="ET767" s="85">
        <v>255</v>
      </c>
      <c r="EU767" s="85">
        <v>255</v>
      </c>
      <c r="EV767" s="85">
        <v>255</v>
      </c>
      <c r="EW767" s="85">
        <v>255</v>
      </c>
      <c r="EX767" s="85">
        <v>255</v>
      </c>
      <c r="EY767" s="85">
        <v>255</v>
      </c>
      <c r="EZ767" s="85">
        <v>255</v>
      </c>
      <c r="FA767" s="85">
        <v>255</v>
      </c>
      <c r="FB767" s="85">
        <v>255</v>
      </c>
      <c r="FC767" s="85">
        <v>255</v>
      </c>
      <c r="FD767" s="85">
        <v>255</v>
      </c>
      <c r="FE767" s="85">
        <v>255</v>
      </c>
      <c r="FF767" s="85">
        <v>255</v>
      </c>
      <c r="FG767" s="85">
        <v>255</v>
      </c>
      <c r="FH767" s="85">
        <v>255</v>
      </c>
      <c r="FI767" s="85">
        <v>255</v>
      </c>
      <c r="FJ767" s="85">
        <v>255</v>
      </c>
      <c r="FK767" s="85">
        <v>255</v>
      </c>
      <c r="FL767" s="85">
        <v>255</v>
      </c>
      <c r="FM767" s="85">
        <v>255</v>
      </c>
      <c r="FN767" s="85">
        <v>255</v>
      </c>
      <c r="FO767" s="85">
        <v>255</v>
      </c>
      <c r="FP767" s="85">
        <v>255</v>
      </c>
      <c r="FQ767" s="85">
        <v>255</v>
      </c>
      <c r="FR767" s="85">
        <v>255</v>
      </c>
      <c r="FS767" s="85">
        <v>255</v>
      </c>
      <c r="FT767" s="85">
        <v>255</v>
      </c>
      <c r="FU767" s="85">
        <v>255</v>
      </c>
      <c r="FV767" s="85">
        <v>255</v>
      </c>
      <c r="FW767" s="85">
        <v>255</v>
      </c>
      <c r="FX767" s="85">
        <v>255</v>
      </c>
      <c r="FY767" s="85">
        <v>255</v>
      </c>
      <c r="FZ767" s="85">
        <v>255</v>
      </c>
      <c r="GA767" s="85">
        <v>255</v>
      </c>
      <c r="GB767" s="85">
        <v>255</v>
      </c>
      <c r="GC767" s="85">
        <v>255</v>
      </c>
      <c r="GD767" s="85">
        <v>255</v>
      </c>
      <c r="GE767" s="85">
        <v>255</v>
      </c>
      <c r="GF767" s="85">
        <v>255</v>
      </c>
      <c r="GG767" s="85">
        <v>255</v>
      </c>
      <c r="GH767" s="85">
        <v>255</v>
      </c>
      <c r="GI767" s="85">
        <v>255</v>
      </c>
      <c r="GJ767" s="85">
        <v>255</v>
      </c>
      <c r="GK767" s="85">
        <v>255</v>
      </c>
      <c r="GL767" s="85">
        <v>255</v>
      </c>
      <c r="GM767" s="85">
        <v>255</v>
      </c>
      <c r="GN767" s="85">
        <v>255</v>
      </c>
      <c r="GO767" s="85">
        <v>255</v>
      </c>
      <c r="GP767" s="85">
        <v>255</v>
      </c>
      <c r="GQ767" s="85">
        <v>255</v>
      </c>
      <c r="GR767" s="85">
        <v>255</v>
      </c>
      <c r="GS767" s="85">
        <v>255</v>
      </c>
      <c r="GT767" s="85">
        <v>255</v>
      </c>
      <c r="GU767" s="85">
        <v>255</v>
      </c>
      <c r="GV767" s="85">
        <v>255</v>
      </c>
      <c r="GW767" s="85">
        <v>255</v>
      </c>
      <c r="GX767" s="85">
        <v>255</v>
      </c>
      <c r="GY767" s="85">
        <v>255</v>
      </c>
      <c r="GZ767" s="85">
        <v>255</v>
      </c>
      <c r="HA767" s="85">
        <v>255</v>
      </c>
      <c r="HB767" s="85">
        <v>255</v>
      </c>
      <c r="HC767" s="85">
        <v>255</v>
      </c>
      <c r="HD767" s="85">
        <v>255</v>
      </c>
      <c r="HE767" s="85">
        <v>255</v>
      </c>
      <c r="HF767" s="85">
        <v>255</v>
      </c>
      <c r="HG767" s="85">
        <v>255</v>
      </c>
      <c r="HH767" s="85">
        <v>255</v>
      </c>
      <c r="HI767" s="85">
        <v>255</v>
      </c>
      <c r="HJ767" s="85">
        <v>255</v>
      </c>
      <c r="HK767" s="85">
        <v>255</v>
      </c>
      <c r="HL767" s="85">
        <v>255</v>
      </c>
      <c r="HM767" s="85">
        <v>255</v>
      </c>
      <c r="HN767" s="85">
        <v>255</v>
      </c>
      <c r="HO767" s="85">
        <v>255</v>
      </c>
      <c r="HP767" s="85">
        <v>255</v>
      </c>
      <c r="HQ767" s="85">
        <v>255</v>
      </c>
      <c r="HR767" s="85">
        <v>255</v>
      </c>
      <c r="HS767" s="85">
        <v>255</v>
      </c>
      <c r="HT767" s="85">
        <v>255</v>
      </c>
      <c r="HU767" s="85">
        <v>255</v>
      </c>
      <c r="HV767" s="85">
        <v>255</v>
      </c>
      <c r="HW767" s="85">
        <v>255</v>
      </c>
      <c r="HX767" s="85">
        <v>255</v>
      </c>
      <c r="HY767" s="85">
        <v>255</v>
      </c>
      <c r="HZ767" s="85">
        <v>255</v>
      </c>
      <c r="IA767" s="85">
        <v>255</v>
      </c>
      <c r="IB767" s="85">
        <v>255</v>
      </c>
      <c r="IC767" s="85">
        <v>255</v>
      </c>
      <c r="ID767" s="85">
        <v>255</v>
      </c>
      <c r="IE767" s="85">
        <v>255</v>
      </c>
    </row>
    <row r="768" spans="1:239" ht="7.8">
      <c r="A768" s="85">
        <v>255</v>
      </c>
      <c r="B768" s="85">
        <v>255</v>
      </c>
      <c r="C768" s="85">
        <v>255</v>
      </c>
      <c r="D768" s="85">
        <v>255</v>
      </c>
      <c r="E768" s="85">
        <v>255</v>
      </c>
      <c r="F768" s="85">
        <v>255</v>
      </c>
      <c r="G768" s="85">
        <v>255</v>
      </c>
      <c r="H768" s="85">
        <v>255</v>
      </c>
      <c r="I768" s="85">
        <v>255</v>
      </c>
      <c r="J768" s="85">
        <v>255</v>
      </c>
      <c r="K768" s="85">
        <v>255</v>
      </c>
      <c r="L768" s="85">
        <v>255</v>
      </c>
      <c r="M768" s="85">
        <v>255</v>
      </c>
      <c r="N768" s="85">
        <v>255</v>
      </c>
      <c r="O768" s="85">
        <v>255</v>
      </c>
      <c r="P768" s="85">
        <v>255</v>
      </c>
      <c r="Q768" s="85">
        <v>255</v>
      </c>
      <c r="R768" s="85">
        <v>255</v>
      </c>
      <c r="S768" s="85">
        <v>255</v>
      </c>
      <c r="T768" s="85">
        <v>255</v>
      </c>
      <c r="U768" s="85">
        <v>255</v>
      </c>
      <c r="V768" s="85">
        <v>255</v>
      </c>
      <c r="W768" s="85">
        <v>255</v>
      </c>
      <c r="X768" s="85">
        <v>255</v>
      </c>
      <c r="Y768" s="85">
        <v>255</v>
      </c>
      <c r="Z768" s="85">
        <v>255</v>
      </c>
      <c r="AA768" s="85">
        <v>255</v>
      </c>
      <c r="AB768" s="85">
        <v>255</v>
      </c>
      <c r="AC768" s="85">
        <v>255</v>
      </c>
      <c r="AD768" s="85">
        <v>255</v>
      </c>
      <c r="AE768" s="85">
        <v>255</v>
      </c>
      <c r="AF768" s="85">
        <v>255</v>
      </c>
      <c r="AG768" s="85">
        <v>255</v>
      </c>
      <c r="AH768" s="85">
        <v>255</v>
      </c>
      <c r="AI768" s="85">
        <v>255</v>
      </c>
      <c r="AJ768" s="85">
        <v>255</v>
      </c>
      <c r="AK768" s="85">
        <v>255</v>
      </c>
      <c r="AL768" s="85">
        <v>255</v>
      </c>
      <c r="AM768" s="85">
        <v>255</v>
      </c>
      <c r="AN768" s="85">
        <v>255</v>
      </c>
      <c r="AO768" s="85">
        <v>255</v>
      </c>
      <c r="AP768" s="85">
        <v>255</v>
      </c>
      <c r="AQ768" s="85">
        <v>255</v>
      </c>
      <c r="AR768" s="85">
        <v>255</v>
      </c>
      <c r="AS768" s="85">
        <v>255</v>
      </c>
      <c r="AT768" s="85">
        <v>255</v>
      </c>
      <c r="AU768" s="85">
        <v>255</v>
      </c>
      <c r="AV768" s="85">
        <v>255</v>
      </c>
      <c r="AW768" s="85">
        <v>255</v>
      </c>
      <c r="AX768" s="85">
        <v>255</v>
      </c>
      <c r="AY768" s="85">
        <v>255</v>
      </c>
      <c r="AZ768" s="85">
        <v>255</v>
      </c>
      <c r="BA768" s="85">
        <v>255</v>
      </c>
      <c r="BB768" s="85">
        <v>255</v>
      </c>
      <c r="BC768" s="85">
        <v>255</v>
      </c>
      <c r="BD768" s="85">
        <v>255</v>
      </c>
      <c r="BE768" s="85">
        <v>255</v>
      </c>
      <c r="BF768" s="85">
        <v>255</v>
      </c>
      <c r="BG768" s="85">
        <v>255</v>
      </c>
      <c r="BH768" s="85">
        <v>255</v>
      </c>
      <c r="BI768" s="85">
        <v>255</v>
      </c>
      <c r="BJ768" s="85">
        <v>255</v>
      </c>
      <c r="BK768" s="85">
        <v>255</v>
      </c>
      <c r="BL768" s="85">
        <v>255</v>
      </c>
      <c r="BM768" s="85">
        <v>255</v>
      </c>
      <c r="BN768" s="85">
        <v>255</v>
      </c>
      <c r="BO768" s="85">
        <v>255</v>
      </c>
      <c r="BP768" s="85">
        <v>255</v>
      </c>
      <c r="BQ768" s="85">
        <v>255</v>
      </c>
      <c r="BR768" s="85">
        <v>255</v>
      </c>
      <c r="BS768" s="85">
        <v>255</v>
      </c>
      <c r="BT768" s="85">
        <v>255</v>
      </c>
      <c r="BU768" s="85">
        <v>255</v>
      </c>
      <c r="BV768" s="85">
        <v>255</v>
      </c>
      <c r="BW768" s="85">
        <v>255</v>
      </c>
      <c r="BX768" s="85">
        <v>255</v>
      </c>
      <c r="BY768" s="85">
        <v>255</v>
      </c>
      <c r="BZ768" s="85">
        <v>255</v>
      </c>
      <c r="CA768" s="85">
        <v>255</v>
      </c>
      <c r="CB768" s="85">
        <v>255</v>
      </c>
      <c r="CC768" s="85">
        <v>255</v>
      </c>
      <c r="CD768" s="85">
        <v>255</v>
      </c>
      <c r="CE768" s="85">
        <v>255</v>
      </c>
      <c r="CF768" s="85">
        <v>255</v>
      </c>
      <c r="CG768" s="85">
        <v>255</v>
      </c>
      <c r="CH768" s="85">
        <v>255</v>
      </c>
      <c r="CI768" s="85">
        <v>255</v>
      </c>
      <c r="CJ768" s="85">
        <v>255</v>
      </c>
      <c r="CK768" s="85">
        <v>255</v>
      </c>
      <c r="CL768" s="85">
        <v>255</v>
      </c>
      <c r="CM768" s="85">
        <v>255</v>
      </c>
      <c r="CN768" s="85">
        <v>255</v>
      </c>
      <c r="CO768" s="85">
        <v>255</v>
      </c>
      <c r="CP768" s="85">
        <v>255</v>
      </c>
      <c r="CQ768" s="85">
        <v>255</v>
      </c>
      <c r="CR768" s="85">
        <v>255</v>
      </c>
      <c r="CS768" s="85">
        <v>255</v>
      </c>
      <c r="CT768" s="85">
        <v>255</v>
      </c>
      <c r="CU768" s="85">
        <v>255</v>
      </c>
      <c r="CV768" s="85">
        <v>255</v>
      </c>
      <c r="CW768" s="85">
        <v>255</v>
      </c>
      <c r="CX768" s="85">
        <v>255</v>
      </c>
      <c r="CY768" s="85">
        <v>255</v>
      </c>
      <c r="CZ768" s="85">
        <v>255</v>
      </c>
      <c r="DA768" s="85">
        <v>255</v>
      </c>
      <c r="DB768" s="85">
        <v>255</v>
      </c>
      <c r="DC768" s="85">
        <v>255</v>
      </c>
      <c r="DD768" s="85">
        <v>255</v>
      </c>
      <c r="DE768" s="85">
        <v>255</v>
      </c>
      <c r="DF768" s="85">
        <v>255</v>
      </c>
      <c r="DG768" s="85">
        <v>255</v>
      </c>
      <c r="DH768" s="85">
        <v>255</v>
      </c>
      <c r="DI768" s="85">
        <v>255</v>
      </c>
      <c r="DJ768" s="85">
        <v>255</v>
      </c>
      <c r="DK768" s="85">
        <v>255</v>
      </c>
      <c r="DL768" s="85">
        <v>255</v>
      </c>
      <c r="DM768" s="85">
        <v>255</v>
      </c>
      <c r="DN768" s="85">
        <v>255</v>
      </c>
      <c r="DO768" s="85">
        <v>255</v>
      </c>
      <c r="DP768" s="85">
        <v>255</v>
      </c>
      <c r="DQ768" s="85">
        <v>255</v>
      </c>
      <c r="DR768" s="85">
        <v>255</v>
      </c>
      <c r="DS768" s="85">
        <v>255</v>
      </c>
      <c r="DT768" s="85">
        <v>255</v>
      </c>
      <c r="DU768" s="85">
        <v>255</v>
      </c>
      <c r="DV768" s="85">
        <v>255</v>
      </c>
      <c r="DW768" s="85">
        <v>255</v>
      </c>
      <c r="DX768" s="85">
        <v>255</v>
      </c>
      <c r="DY768" s="85">
        <v>255</v>
      </c>
      <c r="DZ768" s="85">
        <v>255</v>
      </c>
      <c r="EA768" s="85">
        <v>255</v>
      </c>
      <c r="EB768" s="85">
        <v>255</v>
      </c>
      <c r="EC768" s="85">
        <v>255</v>
      </c>
      <c r="ED768" s="85">
        <v>255</v>
      </c>
      <c r="EE768" s="85">
        <v>255</v>
      </c>
      <c r="EF768" s="85">
        <v>255</v>
      </c>
      <c r="EG768" s="85">
        <v>255</v>
      </c>
      <c r="EH768" s="85">
        <v>255</v>
      </c>
      <c r="EI768" s="85">
        <v>255</v>
      </c>
      <c r="EJ768" s="85">
        <v>255</v>
      </c>
      <c r="EK768" s="85">
        <v>255</v>
      </c>
      <c r="EL768" s="85">
        <v>255</v>
      </c>
      <c r="EM768" s="85">
        <v>255</v>
      </c>
      <c r="EN768" s="85">
        <v>255</v>
      </c>
      <c r="EO768" s="85">
        <v>255</v>
      </c>
      <c r="EP768" s="85">
        <v>255</v>
      </c>
      <c r="EQ768" s="85">
        <v>255</v>
      </c>
      <c r="ER768" s="85">
        <v>255</v>
      </c>
      <c r="ES768" s="85">
        <v>255</v>
      </c>
      <c r="ET768" s="85">
        <v>255</v>
      </c>
      <c r="EU768" s="85">
        <v>255</v>
      </c>
      <c r="EV768" s="85">
        <v>255</v>
      </c>
      <c r="EW768" s="85">
        <v>255</v>
      </c>
      <c r="EX768" s="85">
        <v>255</v>
      </c>
      <c r="EY768" s="85">
        <v>255</v>
      </c>
      <c r="EZ768" s="85">
        <v>255</v>
      </c>
      <c r="FA768" s="85">
        <v>255</v>
      </c>
      <c r="FB768" s="85">
        <v>255</v>
      </c>
      <c r="FC768" s="85">
        <v>255</v>
      </c>
      <c r="FD768" s="85">
        <v>255</v>
      </c>
      <c r="FE768" s="85">
        <v>255</v>
      </c>
      <c r="FF768" s="85">
        <v>255</v>
      </c>
      <c r="FG768" s="85">
        <v>255</v>
      </c>
      <c r="FH768" s="85">
        <v>255</v>
      </c>
      <c r="FI768" s="85">
        <v>255</v>
      </c>
      <c r="FJ768" s="85">
        <v>255</v>
      </c>
      <c r="FK768" s="85">
        <v>255</v>
      </c>
      <c r="FL768" s="85">
        <v>255</v>
      </c>
      <c r="FM768" s="85">
        <v>255</v>
      </c>
      <c r="FN768" s="85">
        <v>255</v>
      </c>
      <c r="FO768" s="85">
        <v>255</v>
      </c>
      <c r="FP768" s="85">
        <v>255</v>
      </c>
      <c r="FQ768" s="85">
        <v>255</v>
      </c>
      <c r="FR768" s="85">
        <v>255</v>
      </c>
      <c r="FS768" s="85">
        <v>255</v>
      </c>
      <c r="FT768" s="85">
        <v>255</v>
      </c>
      <c r="FU768" s="85">
        <v>255</v>
      </c>
      <c r="FV768" s="85">
        <v>255</v>
      </c>
      <c r="FW768" s="85">
        <v>255</v>
      </c>
      <c r="FX768" s="85">
        <v>255</v>
      </c>
      <c r="FY768" s="85">
        <v>255</v>
      </c>
      <c r="FZ768" s="85">
        <v>255</v>
      </c>
      <c r="GA768" s="85">
        <v>255</v>
      </c>
      <c r="GB768" s="85">
        <v>255</v>
      </c>
      <c r="GC768" s="85">
        <v>255</v>
      </c>
      <c r="GD768" s="85">
        <v>255</v>
      </c>
      <c r="GE768" s="85">
        <v>255</v>
      </c>
      <c r="GF768" s="85">
        <v>255</v>
      </c>
      <c r="GG768" s="85">
        <v>255</v>
      </c>
      <c r="GH768" s="85">
        <v>255</v>
      </c>
      <c r="GI768" s="85">
        <v>255</v>
      </c>
      <c r="GJ768" s="85">
        <v>255</v>
      </c>
      <c r="GK768" s="85">
        <v>255</v>
      </c>
      <c r="GL768" s="85">
        <v>255</v>
      </c>
      <c r="GM768" s="85">
        <v>255</v>
      </c>
      <c r="GN768" s="85">
        <v>255</v>
      </c>
      <c r="GO768" s="85">
        <v>255</v>
      </c>
      <c r="GP768" s="85">
        <v>255</v>
      </c>
      <c r="GQ768" s="85">
        <v>255</v>
      </c>
      <c r="GR768" s="85">
        <v>255</v>
      </c>
      <c r="GS768" s="85">
        <v>255</v>
      </c>
      <c r="GT768" s="85">
        <v>255</v>
      </c>
      <c r="GU768" s="85">
        <v>255</v>
      </c>
      <c r="GV768" s="85">
        <v>255</v>
      </c>
      <c r="GW768" s="85">
        <v>255</v>
      </c>
      <c r="GX768" s="85">
        <v>255</v>
      </c>
      <c r="GY768" s="85">
        <v>255</v>
      </c>
      <c r="GZ768" s="85">
        <v>255</v>
      </c>
      <c r="HA768" s="85">
        <v>255</v>
      </c>
      <c r="HB768" s="85">
        <v>255</v>
      </c>
      <c r="HC768" s="85">
        <v>255</v>
      </c>
      <c r="HD768" s="85">
        <v>255</v>
      </c>
      <c r="HE768" s="85">
        <v>255</v>
      </c>
      <c r="HF768" s="85">
        <v>255</v>
      </c>
      <c r="HG768" s="85">
        <v>255</v>
      </c>
      <c r="HH768" s="85">
        <v>255</v>
      </c>
      <c r="HI768" s="85">
        <v>255</v>
      </c>
      <c r="HJ768" s="85">
        <v>255</v>
      </c>
      <c r="HK768" s="85">
        <v>255</v>
      </c>
      <c r="HL768" s="85">
        <v>255</v>
      </c>
      <c r="HM768" s="85">
        <v>255</v>
      </c>
      <c r="HN768" s="85">
        <v>255</v>
      </c>
      <c r="HO768" s="85">
        <v>255</v>
      </c>
      <c r="HP768" s="85">
        <v>255</v>
      </c>
      <c r="HQ768" s="85">
        <v>255</v>
      </c>
      <c r="HR768" s="85">
        <v>255</v>
      </c>
      <c r="HS768" s="85">
        <v>255</v>
      </c>
      <c r="HT768" s="85">
        <v>255</v>
      </c>
      <c r="HU768" s="85">
        <v>255</v>
      </c>
      <c r="HV768" s="85">
        <v>255</v>
      </c>
      <c r="HW768" s="85">
        <v>255</v>
      </c>
      <c r="HX768" s="85">
        <v>255</v>
      </c>
      <c r="HY768" s="85">
        <v>255</v>
      </c>
      <c r="HZ768" s="85">
        <v>255</v>
      </c>
      <c r="IA768" s="85">
        <v>255</v>
      </c>
      <c r="IB768" s="85">
        <v>255</v>
      </c>
      <c r="IC768" s="85">
        <v>255</v>
      </c>
      <c r="ID768" s="85">
        <v>255</v>
      </c>
      <c r="IE768" s="85">
        <v>255</v>
      </c>
    </row>
    <row r="769" spans="1:239" ht="7.8">
      <c r="A769" s="85">
        <v>255</v>
      </c>
      <c r="B769" s="85">
        <v>255</v>
      </c>
      <c r="C769" s="85">
        <v>255</v>
      </c>
      <c r="D769" s="85">
        <v>255</v>
      </c>
      <c r="E769" s="85">
        <v>255</v>
      </c>
      <c r="F769" s="85">
        <v>255</v>
      </c>
      <c r="G769" s="85">
        <v>255</v>
      </c>
      <c r="H769" s="85">
        <v>255</v>
      </c>
      <c r="I769" s="85">
        <v>255</v>
      </c>
      <c r="J769" s="85">
        <v>255</v>
      </c>
      <c r="K769" s="85">
        <v>255</v>
      </c>
      <c r="L769" s="85">
        <v>255</v>
      </c>
      <c r="M769" s="85">
        <v>255</v>
      </c>
      <c r="N769" s="85">
        <v>255</v>
      </c>
      <c r="O769" s="85">
        <v>255</v>
      </c>
      <c r="P769" s="85">
        <v>255</v>
      </c>
      <c r="Q769" s="85">
        <v>255</v>
      </c>
      <c r="R769" s="85">
        <v>255</v>
      </c>
      <c r="S769" s="85">
        <v>255</v>
      </c>
      <c r="T769" s="85">
        <v>255</v>
      </c>
      <c r="U769" s="85">
        <v>255</v>
      </c>
      <c r="V769" s="85">
        <v>255</v>
      </c>
      <c r="W769" s="85">
        <v>255</v>
      </c>
      <c r="X769" s="85">
        <v>255</v>
      </c>
      <c r="Y769" s="85">
        <v>255</v>
      </c>
      <c r="Z769" s="85">
        <v>255</v>
      </c>
      <c r="AA769" s="85">
        <v>255</v>
      </c>
      <c r="AB769" s="85">
        <v>255</v>
      </c>
      <c r="AC769" s="85">
        <v>255</v>
      </c>
      <c r="AD769" s="85">
        <v>255</v>
      </c>
      <c r="AE769" s="85">
        <v>255</v>
      </c>
      <c r="AF769" s="85">
        <v>255</v>
      </c>
      <c r="AG769" s="85">
        <v>255</v>
      </c>
      <c r="AH769" s="85">
        <v>255</v>
      </c>
      <c r="AI769" s="85">
        <v>255</v>
      </c>
      <c r="AJ769" s="85">
        <v>255</v>
      </c>
      <c r="AK769" s="85">
        <v>255</v>
      </c>
      <c r="AL769" s="85">
        <v>255</v>
      </c>
      <c r="AM769" s="85">
        <v>255</v>
      </c>
      <c r="AN769" s="85">
        <v>255</v>
      </c>
      <c r="AO769" s="85">
        <v>255</v>
      </c>
      <c r="AP769" s="85">
        <v>255</v>
      </c>
      <c r="AQ769" s="85">
        <v>255</v>
      </c>
      <c r="AR769" s="85">
        <v>255</v>
      </c>
      <c r="AS769" s="85">
        <v>255</v>
      </c>
      <c r="AT769" s="85">
        <v>255</v>
      </c>
      <c r="AU769" s="85">
        <v>255</v>
      </c>
      <c r="AV769" s="85">
        <v>255</v>
      </c>
      <c r="AW769" s="85">
        <v>255</v>
      </c>
      <c r="AX769" s="85">
        <v>255</v>
      </c>
      <c r="AY769" s="85">
        <v>255</v>
      </c>
      <c r="AZ769" s="85">
        <v>255</v>
      </c>
      <c r="BA769" s="85">
        <v>255</v>
      </c>
      <c r="BB769" s="85">
        <v>255</v>
      </c>
      <c r="BC769" s="85">
        <v>255</v>
      </c>
      <c r="BD769" s="85">
        <v>255</v>
      </c>
      <c r="BE769" s="85">
        <v>255</v>
      </c>
      <c r="BF769" s="85">
        <v>255</v>
      </c>
      <c r="BG769" s="85">
        <v>255</v>
      </c>
      <c r="BH769" s="85">
        <v>255</v>
      </c>
      <c r="BI769" s="85">
        <v>255</v>
      </c>
      <c r="BJ769" s="85">
        <v>255</v>
      </c>
      <c r="BK769" s="85">
        <v>255</v>
      </c>
      <c r="BL769" s="85">
        <v>255</v>
      </c>
      <c r="BM769" s="85">
        <v>255</v>
      </c>
      <c r="BN769" s="85">
        <v>255</v>
      </c>
      <c r="BO769" s="85">
        <v>255</v>
      </c>
      <c r="BP769" s="85">
        <v>255</v>
      </c>
      <c r="BQ769" s="85">
        <v>255</v>
      </c>
      <c r="BR769" s="85">
        <v>255</v>
      </c>
      <c r="BS769" s="85">
        <v>255</v>
      </c>
      <c r="BT769" s="85">
        <v>255</v>
      </c>
      <c r="BU769" s="85">
        <v>255</v>
      </c>
      <c r="BV769" s="85">
        <v>255</v>
      </c>
      <c r="BW769" s="85">
        <v>255</v>
      </c>
      <c r="BX769" s="85">
        <v>255</v>
      </c>
      <c r="BY769" s="85">
        <v>255</v>
      </c>
      <c r="BZ769" s="85">
        <v>255</v>
      </c>
      <c r="CA769" s="85">
        <v>255</v>
      </c>
      <c r="CB769" s="85">
        <v>255</v>
      </c>
      <c r="CC769" s="85">
        <v>255</v>
      </c>
      <c r="CD769" s="85">
        <v>255</v>
      </c>
      <c r="CE769" s="85">
        <v>255</v>
      </c>
      <c r="CF769" s="85">
        <v>255</v>
      </c>
      <c r="CG769" s="85">
        <v>255</v>
      </c>
      <c r="CH769" s="85">
        <v>255</v>
      </c>
      <c r="CI769" s="85">
        <v>255</v>
      </c>
      <c r="CJ769" s="85">
        <v>255</v>
      </c>
      <c r="CK769" s="85">
        <v>255</v>
      </c>
      <c r="CL769" s="85">
        <v>255</v>
      </c>
      <c r="CM769" s="85">
        <v>255</v>
      </c>
      <c r="CN769" s="85">
        <v>255</v>
      </c>
      <c r="CO769" s="85">
        <v>255</v>
      </c>
      <c r="CP769" s="85">
        <v>255</v>
      </c>
      <c r="CQ769" s="85">
        <v>255</v>
      </c>
      <c r="CR769" s="85">
        <v>255</v>
      </c>
      <c r="CS769" s="85">
        <v>255</v>
      </c>
      <c r="CT769" s="85">
        <v>255</v>
      </c>
      <c r="CU769" s="85">
        <v>255</v>
      </c>
      <c r="CV769" s="85">
        <v>255</v>
      </c>
      <c r="CW769" s="85">
        <v>255</v>
      </c>
      <c r="CX769" s="85">
        <v>255</v>
      </c>
      <c r="CY769" s="85">
        <v>255</v>
      </c>
      <c r="CZ769" s="85">
        <v>255</v>
      </c>
      <c r="DA769" s="85">
        <v>255</v>
      </c>
      <c r="DB769" s="85">
        <v>255</v>
      </c>
      <c r="DC769" s="85">
        <v>255</v>
      </c>
      <c r="DD769" s="85">
        <v>255</v>
      </c>
      <c r="DE769" s="85">
        <v>255</v>
      </c>
      <c r="DF769" s="85">
        <v>255</v>
      </c>
      <c r="DG769" s="85">
        <v>255</v>
      </c>
      <c r="DH769" s="85">
        <v>255</v>
      </c>
      <c r="DI769" s="85">
        <v>255</v>
      </c>
      <c r="DJ769" s="85">
        <v>255</v>
      </c>
      <c r="DK769" s="85">
        <v>255</v>
      </c>
      <c r="DL769" s="85">
        <v>255</v>
      </c>
      <c r="DM769" s="85">
        <v>255</v>
      </c>
      <c r="DN769" s="85">
        <v>255</v>
      </c>
      <c r="DO769" s="85">
        <v>255</v>
      </c>
      <c r="DP769" s="85">
        <v>255</v>
      </c>
      <c r="DQ769" s="85">
        <v>255</v>
      </c>
      <c r="DR769" s="85">
        <v>255</v>
      </c>
      <c r="DS769" s="85">
        <v>255</v>
      </c>
      <c r="DT769" s="85">
        <v>255</v>
      </c>
      <c r="DU769" s="85">
        <v>255</v>
      </c>
      <c r="DV769" s="85">
        <v>255</v>
      </c>
      <c r="DW769" s="85">
        <v>255</v>
      </c>
      <c r="DX769" s="85">
        <v>255</v>
      </c>
      <c r="DY769" s="85">
        <v>255</v>
      </c>
      <c r="DZ769" s="85">
        <v>255</v>
      </c>
      <c r="EA769" s="85">
        <v>255</v>
      </c>
      <c r="EB769" s="85">
        <v>255</v>
      </c>
      <c r="EC769" s="85">
        <v>255</v>
      </c>
      <c r="ED769" s="85">
        <v>255</v>
      </c>
      <c r="EE769" s="85">
        <v>255</v>
      </c>
      <c r="EF769" s="85">
        <v>255</v>
      </c>
      <c r="EG769" s="85">
        <v>255</v>
      </c>
      <c r="EH769" s="85">
        <v>255</v>
      </c>
      <c r="EI769" s="85">
        <v>255</v>
      </c>
      <c r="EJ769" s="85">
        <v>255</v>
      </c>
      <c r="EK769" s="85">
        <v>255</v>
      </c>
      <c r="EL769" s="85">
        <v>255</v>
      </c>
      <c r="EM769" s="85">
        <v>255</v>
      </c>
      <c r="EN769" s="85">
        <v>255</v>
      </c>
      <c r="EO769" s="85">
        <v>255</v>
      </c>
      <c r="EP769" s="85">
        <v>255</v>
      </c>
      <c r="EQ769" s="85">
        <v>255</v>
      </c>
      <c r="ER769" s="85">
        <v>255</v>
      </c>
      <c r="ES769" s="85">
        <v>255</v>
      </c>
      <c r="ET769" s="85">
        <v>255</v>
      </c>
      <c r="EU769" s="85">
        <v>255</v>
      </c>
      <c r="EV769" s="85">
        <v>255</v>
      </c>
      <c r="EW769" s="85">
        <v>255</v>
      </c>
      <c r="EX769" s="85">
        <v>255</v>
      </c>
      <c r="EY769" s="85">
        <v>255</v>
      </c>
      <c r="EZ769" s="85">
        <v>255</v>
      </c>
      <c r="FA769" s="85">
        <v>255</v>
      </c>
      <c r="FB769" s="85">
        <v>255</v>
      </c>
      <c r="FC769" s="85">
        <v>255</v>
      </c>
      <c r="FD769" s="85">
        <v>255</v>
      </c>
      <c r="FE769" s="85">
        <v>255</v>
      </c>
      <c r="FF769" s="85">
        <v>255</v>
      </c>
      <c r="FG769" s="85">
        <v>255</v>
      </c>
      <c r="FH769" s="85">
        <v>255</v>
      </c>
      <c r="FI769" s="85">
        <v>255</v>
      </c>
      <c r="FJ769" s="85">
        <v>255</v>
      </c>
      <c r="FK769" s="85">
        <v>255</v>
      </c>
      <c r="FL769" s="85">
        <v>255</v>
      </c>
      <c r="FM769" s="85">
        <v>255</v>
      </c>
      <c r="FN769" s="85">
        <v>255</v>
      </c>
      <c r="FO769" s="85">
        <v>255</v>
      </c>
      <c r="FP769" s="85">
        <v>255</v>
      </c>
      <c r="FQ769" s="85">
        <v>255</v>
      </c>
      <c r="FR769" s="85">
        <v>255</v>
      </c>
      <c r="FS769" s="85">
        <v>255</v>
      </c>
      <c r="FT769" s="85">
        <v>255</v>
      </c>
      <c r="FU769" s="85">
        <v>255</v>
      </c>
      <c r="FV769" s="85">
        <v>255</v>
      </c>
      <c r="FW769" s="85">
        <v>255</v>
      </c>
      <c r="FX769" s="85">
        <v>255</v>
      </c>
      <c r="FY769" s="85">
        <v>255</v>
      </c>
      <c r="FZ769" s="85">
        <v>255</v>
      </c>
      <c r="GA769" s="85">
        <v>255</v>
      </c>
      <c r="GB769" s="85">
        <v>255</v>
      </c>
      <c r="GC769" s="85">
        <v>255</v>
      </c>
      <c r="GD769" s="85">
        <v>255</v>
      </c>
      <c r="GE769" s="85">
        <v>255</v>
      </c>
      <c r="GF769" s="85">
        <v>255</v>
      </c>
      <c r="GG769" s="85">
        <v>255</v>
      </c>
      <c r="GH769" s="85">
        <v>255</v>
      </c>
      <c r="GI769" s="85">
        <v>255</v>
      </c>
      <c r="GJ769" s="85">
        <v>255</v>
      </c>
      <c r="GK769" s="85">
        <v>255</v>
      </c>
      <c r="GL769" s="85">
        <v>255</v>
      </c>
      <c r="GM769" s="85">
        <v>255</v>
      </c>
      <c r="GN769" s="85">
        <v>255</v>
      </c>
      <c r="GO769" s="85">
        <v>255</v>
      </c>
      <c r="GP769" s="85">
        <v>255</v>
      </c>
      <c r="GQ769" s="85">
        <v>255</v>
      </c>
      <c r="GR769" s="85">
        <v>255</v>
      </c>
      <c r="GS769" s="85">
        <v>255</v>
      </c>
      <c r="GT769" s="85">
        <v>255</v>
      </c>
      <c r="GU769" s="85">
        <v>255</v>
      </c>
      <c r="GV769" s="85">
        <v>255</v>
      </c>
      <c r="GW769" s="85">
        <v>255</v>
      </c>
      <c r="GX769" s="85">
        <v>255</v>
      </c>
      <c r="GY769" s="85">
        <v>255</v>
      </c>
      <c r="GZ769" s="85">
        <v>255</v>
      </c>
      <c r="HA769" s="85">
        <v>255</v>
      </c>
      <c r="HB769" s="85">
        <v>255</v>
      </c>
      <c r="HC769" s="85">
        <v>255</v>
      </c>
      <c r="HD769" s="85">
        <v>255</v>
      </c>
      <c r="HE769" s="85">
        <v>255</v>
      </c>
      <c r="HF769" s="85">
        <v>255</v>
      </c>
      <c r="HG769" s="85">
        <v>255</v>
      </c>
      <c r="HH769" s="85">
        <v>255</v>
      </c>
      <c r="HI769" s="85">
        <v>255</v>
      </c>
      <c r="HJ769" s="85">
        <v>255</v>
      </c>
      <c r="HK769" s="85">
        <v>255</v>
      </c>
      <c r="HL769" s="85">
        <v>255</v>
      </c>
      <c r="HM769" s="85">
        <v>255</v>
      </c>
      <c r="HN769" s="85">
        <v>255</v>
      </c>
      <c r="HO769" s="85">
        <v>255</v>
      </c>
      <c r="HP769" s="85">
        <v>255</v>
      </c>
      <c r="HQ769" s="85">
        <v>255</v>
      </c>
      <c r="HR769" s="85">
        <v>255</v>
      </c>
      <c r="HS769" s="85">
        <v>255</v>
      </c>
      <c r="HT769" s="85">
        <v>255</v>
      </c>
      <c r="HU769" s="85">
        <v>255</v>
      </c>
      <c r="HV769" s="85">
        <v>255</v>
      </c>
      <c r="HW769" s="85">
        <v>255</v>
      </c>
      <c r="HX769" s="85">
        <v>255</v>
      </c>
      <c r="HY769" s="85">
        <v>255</v>
      </c>
      <c r="HZ769" s="85">
        <v>255</v>
      </c>
      <c r="IA769" s="85">
        <v>255</v>
      </c>
      <c r="IB769" s="85">
        <v>255</v>
      </c>
      <c r="IC769" s="85">
        <v>255</v>
      </c>
      <c r="ID769" s="85">
        <v>255</v>
      </c>
      <c r="IE769" s="85">
        <v>255</v>
      </c>
    </row>
    <row r="770" spans="1:239" ht="7.8">
      <c r="A770" s="85">
        <v>255</v>
      </c>
      <c r="B770" s="85">
        <v>255</v>
      </c>
      <c r="C770" s="85">
        <v>255</v>
      </c>
      <c r="D770" s="85">
        <v>255</v>
      </c>
      <c r="E770" s="85">
        <v>255</v>
      </c>
      <c r="F770" s="85">
        <v>255</v>
      </c>
      <c r="G770" s="85">
        <v>255</v>
      </c>
      <c r="H770" s="85">
        <v>255</v>
      </c>
      <c r="I770" s="85">
        <v>255</v>
      </c>
      <c r="J770" s="85">
        <v>255</v>
      </c>
      <c r="K770" s="85">
        <v>255</v>
      </c>
      <c r="L770" s="85">
        <v>255</v>
      </c>
      <c r="M770" s="85">
        <v>255</v>
      </c>
      <c r="N770" s="85">
        <v>255</v>
      </c>
      <c r="O770" s="85">
        <v>255</v>
      </c>
      <c r="P770" s="85">
        <v>255</v>
      </c>
      <c r="Q770" s="85">
        <v>255</v>
      </c>
      <c r="R770" s="85">
        <v>255</v>
      </c>
      <c r="S770" s="85">
        <v>255</v>
      </c>
      <c r="T770" s="85">
        <v>255</v>
      </c>
      <c r="U770" s="85">
        <v>255</v>
      </c>
      <c r="V770" s="85">
        <v>255</v>
      </c>
      <c r="W770" s="85">
        <v>255</v>
      </c>
      <c r="X770" s="85">
        <v>255</v>
      </c>
      <c r="Y770" s="85">
        <v>255</v>
      </c>
      <c r="Z770" s="85">
        <v>255</v>
      </c>
      <c r="AA770" s="85">
        <v>255</v>
      </c>
      <c r="AB770" s="85">
        <v>255</v>
      </c>
      <c r="AC770" s="85">
        <v>255</v>
      </c>
      <c r="AD770" s="85">
        <v>255</v>
      </c>
      <c r="AE770" s="85">
        <v>255</v>
      </c>
      <c r="AF770" s="85">
        <v>255</v>
      </c>
      <c r="AG770" s="85">
        <v>255</v>
      </c>
      <c r="AH770" s="85">
        <v>255</v>
      </c>
      <c r="AI770" s="85">
        <v>255</v>
      </c>
      <c r="AJ770" s="85">
        <v>255</v>
      </c>
      <c r="AK770" s="85">
        <v>255</v>
      </c>
      <c r="AL770" s="85">
        <v>255</v>
      </c>
      <c r="AM770" s="85">
        <v>255</v>
      </c>
      <c r="AN770" s="85">
        <v>255</v>
      </c>
      <c r="AO770" s="85">
        <v>255</v>
      </c>
      <c r="AP770" s="85">
        <v>255</v>
      </c>
      <c r="AQ770" s="85">
        <v>255</v>
      </c>
      <c r="AR770" s="85">
        <v>255</v>
      </c>
      <c r="AS770" s="85">
        <v>255</v>
      </c>
      <c r="AT770" s="85">
        <v>255</v>
      </c>
      <c r="AU770" s="85">
        <v>255</v>
      </c>
      <c r="AV770" s="85">
        <v>255</v>
      </c>
      <c r="AW770" s="85">
        <v>255</v>
      </c>
      <c r="AX770" s="85">
        <v>255</v>
      </c>
      <c r="AY770" s="85">
        <v>255</v>
      </c>
      <c r="AZ770" s="85">
        <v>255</v>
      </c>
      <c r="BA770" s="85">
        <v>255</v>
      </c>
      <c r="BB770" s="85">
        <v>255</v>
      </c>
      <c r="BC770" s="85">
        <v>255</v>
      </c>
      <c r="BD770" s="85">
        <v>255</v>
      </c>
      <c r="BE770" s="85">
        <v>255</v>
      </c>
      <c r="BF770" s="85">
        <v>255</v>
      </c>
      <c r="BG770" s="85">
        <v>255</v>
      </c>
      <c r="BH770" s="85">
        <v>255</v>
      </c>
      <c r="BI770" s="85">
        <v>255</v>
      </c>
      <c r="BJ770" s="85">
        <v>255</v>
      </c>
      <c r="BK770" s="85">
        <v>255</v>
      </c>
      <c r="BL770" s="85">
        <v>255</v>
      </c>
      <c r="BM770" s="85">
        <v>255</v>
      </c>
      <c r="BN770" s="85">
        <v>255</v>
      </c>
      <c r="BO770" s="85">
        <v>255</v>
      </c>
      <c r="BP770" s="85">
        <v>255</v>
      </c>
      <c r="BQ770" s="85">
        <v>255</v>
      </c>
      <c r="BR770" s="85">
        <v>255</v>
      </c>
      <c r="BS770" s="85">
        <v>255</v>
      </c>
      <c r="BT770" s="85">
        <v>255</v>
      </c>
      <c r="BU770" s="85">
        <v>255</v>
      </c>
      <c r="BV770" s="85">
        <v>255</v>
      </c>
      <c r="BW770" s="85">
        <v>255</v>
      </c>
      <c r="BX770" s="85">
        <v>255</v>
      </c>
      <c r="BY770" s="85">
        <v>255</v>
      </c>
      <c r="BZ770" s="85">
        <v>255</v>
      </c>
      <c r="CA770" s="85">
        <v>255</v>
      </c>
      <c r="CB770" s="85">
        <v>255</v>
      </c>
      <c r="CC770" s="85">
        <v>255</v>
      </c>
      <c r="CD770" s="85">
        <v>255</v>
      </c>
      <c r="CE770" s="85">
        <v>255</v>
      </c>
      <c r="CF770" s="85">
        <v>255</v>
      </c>
      <c r="CG770" s="85">
        <v>255</v>
      </c>
      <c r="CH770" s="85">
        <v>255</v>
      </c>
      <c r="CI770" s="85">
        <v>255</v>
      </c>
      <c r="CJ770" s="85">
        <v>255</v>
      </c>
      <c r="CK770" s="85">
        <v>255</v>
      </c>
      <c r="CL770" s="85">
        <v>255</v>
      </c>
      <c r="CM770" s="85">
        <v>255</v>
      </c>
      <c r="CN770" s="85">
        <v>255</v>
      </c>
      <c r="CO770" s="85">
        <v>255</v>
      </c>
      <c r="CP770" s="85">
        <v>255</v>
      </c>
      <c r="CQ770" s="85">
        <v>255</v>
      </c>
      <c r="CR770" s="85">
        <v>255</v>
      </c>
      <c r="CS770" s="85">
        <v>255</v>
      </c>
      <c r="CT770" s="85">
        <v>255</v>
      </c>
      <c r="CU770" s="85">
        <v>255</v>
      </c>
      <c r="CV770" s="85">
        <v>255</v>
      </c>
      <c r="CW770" s="85">
        <v>255</v>
      </c>
      <c r="CX770" s="85">
        <v>255</v>
      </c>
      <c r="CY770" s="85">
        <v>255</v>
      </c>
      <c r="CZ770" s="85">
        <v>255</v>
      </c>
      <c r="DA770" s="85">
        <v>255</v>
      </c>
      <c r="DB770" s="85">
        <v>255</v>
      </c>
      <c r="DC770" s="85">
        <v>255</v>
      </c>
      <c r="DD770" s="85">
        <v>255</v>
      </c>
      <c r="DE770" s="85">
        <v>255</v>
      </c>
      <c r="DF770" s="85">
        <v>255</v>
      </c>
      <c r="DG770" s="85">
        <v>255</v>
      </c>
      <c r="DH770" s="85">
        <v>255</v>
      </c>
      <c r="DI770" s="85">
        <v>255</v>
      </c>
      <c r="DJ770" s="85">
        <v>255</v>
      </c>
      <c r="DK770" s="85">
        <v>255</v>
      </c>
      <c r="DL770" s="85">
        <v>255</v>
      </c>
      <c r="DM770" s="85">
        <v>255</v>
      </c>
      <c r="DN770" s="85">
        <v>255</v>
      </c>
      <c r="DO770" s="85">
        <v>255</v>
      </c>
      <c r="DP770" s="85">
        <v>255</v>
      </c>
      <c r="DQ770" s="85">
        <v>255</v>
      </c>
      <c r="DR770" s="85">
        <v>255</v>
      </c>
      <c r="DS770" s="85">
        <v>255</v>
      </c>
      <c r="DT770" s="85">
        <v>255</v>
      </c>
      <c r="DU770" s="85">
        <v>255</v>
      </c>
      <c r="DV770" s="85">
        <v>255</v>
      </c>
      <c r="DW770" s="85">
        <v>255</v>
      </c>
      <c r="DX770" s="85">
        <v>255</v>
      </c>
      <c r="DY770" s="85">
        <v>255</v>
      </c>
      <c r="DZ770" s="85">
        <v>255</v>
      </c>
      <c r="EA770" s="85">
        <v>255</v>
      </c>
      <c r="EB770" s="85">
        <v>255</v>
      </c>
      <c r="EC770" s="85">
        <v>255</v>
      </c>
      <c r="ED770" s="85">
        <v>255</v>
      </c>
      <c r="EE770" s="85">
        <v>255</v>
      </c>
      <c r="EF770" s="85">
        <v>255</v>
      </c>
      <c r="EG770" s="85">
        <v>255</v>
      </c>
      <c r="EH770" s="85">
        <v>255</v>
      </c>
      <c r="EI770" s="85">
        <v>255</v>
      </c>
      <c r="EJ770" s="85">
        <v>255</v>
      </c>
      <c r="EK770" s="85">
        <v>255</v>
      </c>
      <c r="EL770" s="85">
        <v>255</v>
      </c>
      <c r="EM770" s="85">
        <v>255</v>
      </c>
      <c r="EN770" s="85">
        <v>255</v>
      </c>
      <c r="EO770" s="85">
        <v>255</v>
      </c>
      <c r="EP770" s="85">
        <v>255</v>
      </c>
      <c r="EQ770" s="85">
        <v>255</v>
      </c>
      <c r="ER770" s="85">
        <v>255</v>
      </c>
      <c r="ES770" s="85">
        <v>255</v>
      </c>
      <c r="ET770" s="85">
        <v>255</v>
      </c>
      <c r="EU770" s="85">
        <v>255</v>
      </c>
      <c r="EV770" s="85">
        <v>255</v>
      </c>
      <c r="EW770" s="85">
        <v>255</v>
      </c>
      <c r="EX770" s="85">
        <v>255</v>
      </c>
      <c r="EY770" s="85">
        <v>255</v>
      </c>
      <c r="EZ770" s="85">
        <v>255</v>
      </c>
      <c r="FA770" s="85">
        <v>255</v>
      </c>
      <c r="FB770" s="85">
        <v>255</v>
      </c>
      <c r="FC770" s="85">
        <v>255</v>
      </c>
      <c r="FD770" s="85">
        <v>255</v>
      </c>
      <c r="FE770" s="85">
        <v>255</v>
      </c>
      <c r="FF770" s="85">
        <v>255</v>
      </c>
      <c r="FG770" s="85">
        <v>255</v>
      </c>
      <c r="FH770" s="85">
        <v>255</v>
      </c>
      <c r="FI770" s="85">
        <v>255</v>
      </c>
      <c r="FJ770" s="85">
        <v>255</v>
      </c>
      <c r="FK770" s="85">
        <v>255</v>
      </c>
      <c r="FL770" s="85">
        <v>255</v>
      </c>
      <c r="FM770" s="85">
        <v>255</v>
      </c>
      <c r="FN770" s="85">
        <v>255</v>
      </c>
      <c r="FO770" s="85">
        <v>255</v>
      </c>
      <c r="FP770" s="85">
        <v>255</v>
      </c>
      <c r="FQ770" s="85">
        <v>255</v>
      </c>
      <c r="FR770" s="85">
        <v>255</v>
      </c>
      <c r="FS770" s="85">
        <v>255</v>
      </c>
      <c r="FT770" s="85">
        <v>255</v>
      </c>
      <c r="FU770" s="85">
        <v>255</v>
      </c>
      <c r="FV770" s="85">
        <v>255</v>
      </c>
      <c r="FW770" s="85">
        <v>255</v>
      </c>
      <c r="FX770" s="85">
        <v>255</v>
      </c>
      <c r="FY770" s="85">
        <v>255</v>
      </c>
      <c r="FZ770" s="85">
        <v>255</v>
      </c>
      <c r="GA770" s="85">
        <v>255</v>
      </c>
      <c r="GB770" s="85">
        <v>255</v>
      </c>
      <c r="GC770" s="85">
        <v>255</v>
      </c>
      <c r="GD770" s="85">
        <v>255</v>
      </c>
      <c r="GE770" s="85">
        <v>255</v>
      </c>
      <c r="GF770" s="85">
        <v>255</v>
      </c>
      <c r="GG770" s="85">
        <v>255</v>
      </c>
      <c r="GH770" s="85">
        <v>255</v>
      </c>
      <c r="GI770" s="85">
        <v>255</v>
      </c>
      <c r="GJ770" s="85">
        <v>255</v>
      </c>
      <c r="GK770" s="85">
        <v>255</v>
      </c>
      <c r="GL770" s="85">
        <v>255</v>
      </c>
      <c r="GM770" s="85">
        <v>255</v>
      </c>
      <c r="GN770" s="85">
        <v>255</v>
      </c>
      <c r="GO770" s="85">
        <v>255</v>
      </c>
      <c r="GP770" s="85">
        <v>255</v>
      </c>
      <c r="GQ770" s="85">
        <v>255</v>
      </c>
      <c r="GR770" s="85">
        <v>255</v>
      </c>
      <c r="GS770" s="85">
        <v>255</v>
      </c>
      <c r="GT770" s="85">
        <v>255</v>
      </c>
      <c r="GU770" s="85">
        <v>255</v>
      </c>
      <c r="GV770" s="85">
        <v>255</v>
      </c>
      <c r="GW770" s="85">
        <v>255</v>
      </c>
      <c r="GX770" s="85">
        <v>255</v>
      </c>
      <c r="GY770" s="85">
        <v>255</v>
      </c>
      <c r="GZ770" s="85">
        <v>255</v>
      </c>
      <c r="HA770" s="85">
        <v>255</v>
      </c>
      <c r="HB770" s="85">
        <v>255</v>
      </c>
      <c r="HC770" s="85">
        <v>255</v>
      </c>
      <c r="HD770" s="85">
        <v>255</v>
      </c>
      <c r="HE770" s="85">
        <v>255</v>
      </c>
      <c r="HF770" s="85">
        <v>255</v>
      </c>
      <c r="HG770" s="85">
        <v>255</v>
      </c>
      <c r="HH770" s="85">
        <v>255</v>
      </c>
      <c r="HI770" s="85">
        <v>255</v>
      </c>
      <c r="HJ770" s="85">
        <v>255</v>
      </c>
      <c r="HK770" s="85">
        <v>255</v>
      </c>
      <c r="HL770" s="85">
        <v>255</v>
      </c>
      <c r="HM770" s="85">
        <v>255</v>
      </c>
      <c r="HN770" s="85">
        <v>255</v>
      </c>
      <c r="HO770" s="85">
        <v>255</v>
      </c>
      <c r="HP770" s="85">
        <v>255</v>
      </c>
      <c r="HQ770" s="85">
        <v>255</v>
      </c>
      <c r="HR770" s="85">
        <v>255</v>
      </c>
      <c r="HS770" s="85">
        <v>255</v>
      </c>
      <c r="HT770" s="85">
        <v>255</v>
      </c>
      <c r="HU770" s="85">
        <v>255</v>
      </c>
      <c r="HV770" s="85">
        <v>255</v>
      </c>
      <c r="HW770" s="85">
        <v>255</v>
      </c>
      <c r="HX770" s="85">
        <v>255</v>
      </c>
      <c r="HY770" s="85">
        <v>255</v>
      </c>
      <c r="HZ770" s="85">
        <v>255</v>
      </c>
      <c r="IA770" s="85">
        <v>255</v>
      </c>
      <c r="IB770" s="85">
        <v>255</v>
      </c>
      <c r="IC770" s="85">
        <v>255</v>
      </c>
      <c r="ID770" s="85">
        <v>255</v>
      </c>
      <c r="IE770" s="85">
        <v>255</v>
      </c>
    </row>
    <row r="771" spans="1:239" ht="7.8">
      <c r="A771" s="85">
        <v>255</v>
      </c>
      <c r="B771" s="85">
        <v>255</v>
      </c>
      <c r="C771" s="85">
        <v>255</v>
      </c>
      <c r="D771" s="85">
        <v>255</v>
      </c>
      <c r="E771" s="85">
        <v>255</v>
      </c>
      <c r="F771" s="85">
        <v>255</v>
      </c>
      <c r="G771" s="85">
        <v>255</v>
      </c>
      <c r="H771" s="85">
        <v>255</v>
      </c>
      <c r="I771" s="85">
        <v>255</v>
      </c>
      <c r="J771" s="85">
        <v>255</v>
      </c>
      <c r="K771" s="85">
        <v>255</v>
      </c>
      <c r="L771" s="85">
        <v>255</v>
      </c>
      <c r="M771" s="85">
        <v>255</v>
      </c>
      <c r="N771" s="85">
        <v>255</v>
      </c>
      <c r="O771" s="85">
        <v>255</v>
      </c>
      <c r="P771" s="85">
        <v>255</v>
      </c>
      <c r="Q771" s="85">
        <v>255</v>
      </c>
      <c r="R771" s="85">
        <v>255</v>
      </c>
      <c r="S771" s="85">
        <v>255</v>
      </c>
      <c r="T771" s="85">
        <v>255</v>
      </c>
      <c r="U771" s="85">
        <v>255</v>
      </c>
      <c r="V771" s="85">
        <v>255</v>
      </c>
      <c r="W771" s="85">
        <v>255</v>
      </c>
      <c r="X771" s="85">
        <v>255</v>
      </c>
      <c r="Y771" s="85">
        <v>255</v>
      </c>
      <c r="Z771" s="85">
        <v>255</v>
      </c>
      <c r="AA771" s="85">
        <v>255</v>
      </c>
      <c r="AB771" s="85">
        <v>255</v>
      </c>
      <c r="AC771" s="85">
        <v>255</v>
      </c>
      <c r="AD771" s="85">
        <v>255</v>
      </c>
      <c r="AE771" s="85">
        <v>255</v>
      </c>
      <c r="AF771" s="85">
        <v>255</v>
      </c>
      <c r="AG771" s="85">
        <v>255</v>
      </c>
      <c r="AH771" s="85">
        <v>255</v>
      </c>
      <c r="AI771" s="85">
        <v>255</v>
      </c>
      <c r="AJ771" s="85">
        <v>255</v>
      </c>
      <c r="AK771" s="85">
        <v>255</v>
      </c>
      <c r="AL771" s="85">
        <v>255</v>
      </c>
      <c r="AM771" s="85">
        <v>255</v>
      </c>
      <c r="AN771" s="85">
        <v>255</v>
      </c>
      <c r="AO771" s="85">
        <v>255</v>
      </c>
      <c r="AP771" s="85">
        <v>255</v>
      </c>
      <c r="AQ771" s="85">
        <v>255</v>
      </c>
      <c r="AR771" s="85">
        <v>255</v>
      </c>
      <c r="AS771" s="85">
        <v>255</v>
      </c>
      <c r="AT771" s="85">
        <v>255</v>
      </c>
      <c r="AU771" s="85">
        <v>255</v>
      </c>
      <c r="AV771" s="85">
        <v>255</v>
      </c>
      <c r="AW771" s="85">
        <v>255</v>
      </c>
      <c r="AX771" s="85">
        <v>255</v>
      </c>
      <c r="AY771" s="85">
        <v>255</v>
      </c>
      <c r="AZ771" s="85">
        <v>255</v>
      </c>
      <c r="BA771" s="85">
        <v>255</v>
      </c>
      <c r="BB771" s="85">
        <v>255</v>
      </c>
      <c r="BC771" s="85">
        <v>255</v>
      </c>
      <c r="BD771" s="85">
        <v>255</v>
      </c>
      <c r="BE771" s="85">
        <v>255</v>
      </c>
      <c r="BF771" s="85">
        <v>255</v>
      </c>
      <c r="BG771" s="85">
        <v>255</v>
      </c>
      <c r="BH771" s="85">
        <v>255</v>
      </c>
      <c r="BI771" s="85">
        <v>255</v>
      </c>
      <c r="BJ771" s="85">
        <v>255</v>
      </c>
      <c r="BK771" s="85">
        <v>255</v>
      </c>
      <c r="BL771" s="85">
        <v>255</v>
      </c>
      <c r="BM771" s="85">
        <v>255</v>
      </c>
      <c r="BN771" s="85">
        <v>255</v>
      </c>
      <c r="BO771" s="85">
        <v>255</v>
      </c>
      <c r="BP771" s="85">
        <v>255</v>
      </c>
      <c r="BQ771" s="85">
        <v>255</v>
      </c>
      <c r="BR771" s="85">
        <v>255</v>
      </c>
      <c r="BS771" s="85">
        <v>255</v>
      </c>
      <c r="BT771" s="85">
        <v>255</v>
      </c>
      <c r="BU771" s="85">
        <v>255</v>
      </c>
      <c r="BV771" s="85">
        <v>255</v>
      </c>
      <c r="BW771" s="85">
        <v>255</v>
      </c>
      <c r="BX771" s="85">
        <v>255</v>
      </c>
      <c r="BY771" s="85">
        <v>255</v>
      </c>
      <c r="BZ771" s="85">
        <v>255</v>
      </c>
      <c r="CA771" s="85">
        <v>255</v>
      </c>
      <c r="CB771" s="85">
        <v>255</v>
      </c>
      <c r="CC771" s="85">
        <v>255</v>
      </c>
      <c r="CD771" s="85">
        <v>255</v>
      </c>
      <c r="CE771" s="85">
        <v>255</v>
      </c>
      <c r="CF771" s="85">
        <v>255</v>
      </c>
      <c r="CG771" s="85">
        <v>255</v>
      </c>
      <c r="CH771" s="85">
        <v>255</v>
      </c>
      <c r="CI771" s="85">
        <v>255</v>
      </c>
      <c r="CJ771" s="85">
        <v>255</v>
      </c>
      <c r="CK771" s="85">
        <v>255</v>
      </c>
      <c r="CL771" s="85">
        <v>255</v>
      </c>
      <c r="CM771" s="85">
        <v>255</v>
      </c>
      <c r="CN771" s="85">
        <v>255</v>
      </c>
      <c r="CO771" s="85">
        <v>255</v>
      </c>
      <c r="CP771" s="85">
        <v>255</v>
      </c>
      <c r="CQ771" s="85">
        <v>255</v>
      </c>
      <c r="CR771" s="85">
        <v>255</v>
      </c>
      <c r="CS771" s="85">
        <v>255</v>
      </c>
      <c r="CT771" s="85">
        <v>255</v>
      </c>
      <c r="CU771" s="85">
        <v>255</v>
      </c>
      <c r="CV771" s="85">
        <v>255</v>
      </c>
      <c r="CW771" s="85">
        <v>255</v>
      </c>
      <c r="CX771" s="85">
        <v>255</v>
      </c>
      <c r="CY771" s="85">
        <v>255</v>
      </c>
      <c r="CZ771" s="85">
        <v>255</v>
      </c>
      <c r="DA771" s="85">
        <v>255</v>
      </c>
      <c r="DB771" s="85">
        <v>255</v>
      </c>
      <c r="DC771" s="85">
        <v>255</v>
      </c>
      <c r="DD771" s="85">
        <v>255</v>
      </c>
      <c r="DE771" s="85">
        <v>255</v>
      </c>
      <c r="DF771" s="85">
        <v>255</v>
      </c>
      <c r="DG771" s="85">
        <v>255</v>
      </c>
      <c r="DH771" s="85">
        <v>255</v>
      </c>
      <c r="DI771" s="85">
        <v>255</v>
      </c>
      <c r="DJ771" s="85">
        <v>255</v>
      </c>
      <c r="DK771" s="85">
        <v>255</v>
      </c>
      <c r="DL771" s="85">
        <v>255</v>
      </c>
      <c r="DM771" s="85">
        <v>255</v>
      </c>
      <c r="DN771" s="85">
        <v>255</v>
      </c>
      <c r="DO771" s="85">
        <v>255</v>
      </c>
      <c r="DP771" s="85">
        <v>255</v>
      </c>
      <c r="DQ771" s="85">
        <v>255</v>
      </c>
      <c r="DR771" s="85">
        <v>255</v>
      </c>
      <c r="DS771" s="85">
        <v>255</v>
      </c>
      <c r="DT771" s="85">
        <v>255</v>
      </c>
      <c r="DU771" s="85">
        <v>255</v>
      </c>
      <c r="DV771" s="85">
        <v>255</v>
      </c>
      <c r="DW771" s="85">
        <v>255</v>
      </c>
      <c r="DX771" s="85">
        <v>255</v>
      </c>
      <c r="DY771" s="85">
        <v>255</v>
      </c>
      <c r="DZ771" s="85">
        <v>255</v>
      </c>
      <c r="EA771" s="85">
        <v>255</v>
      </c>
      <c r="EB771" s="85">
        <v>255</v>
      </c>
      <c r="EC771" s="85">
        <v>255</v>
      </c>
      <c r="ED771" s="85">
        <v>255</v>
      </c>
      <c r="EE771" s="85">
        <v>255</v>
      </c>
      <c r="EF771" s="85">
        <v>255</v>
      </c>
      <c r="EG771" s="85">
        <v>255</v>
      </c>
      <c r="EH771" s="85">
        <v>255</v>
      </c>
      <c r="EI771" s="85">
        <v>255</v>
      </c>
      <c r="EJ771" s="85">
        <v>255</v>
      </c>
      <c r="EK771" s="85">
        <v>255</v>
      </c>
      <c r="EL771" s="85">
        <v>255</v>
      </c>
      <c r="EM771" s="85">
        <v>255</v>
      </c>
      <c r="EN771" s="85">
        <v>255</v>
      </c>
      <c r="EO771" s="85">
        <v>255</v>
      </c>
      <c r="EP771" s="85">
        <v>255</v>
      </c>
      <c r="EQ771" s="85">
        <v>255</v>
      </c>
      <c r="ER771" s="85">
        <v>255</v>
      </c>
      <c r="ES771" s="85">
        <v>255</v>
      </c>
      <c r="ET771" s="85">
        <v>255</v>
      </c>
      <c r="EU771" s="85">
        <v>255</v>
      </c>
      <c r="EV771" s="85">
        <v>255</v>
      </c>
      <c r="EW771" s="85">
        <v>255</v>
      </c>
      <c r="EX771" s="85">
        <v>255</v>
      </c>
      <c r="EY771" s="85">
        <v>255</v>
      </c>
      <c r="EZ771" s="85">
        <v>255</v>
      </c>
      <c r="FA771" s="85">
        <v>255</v>
      </c>
      <c r="FB771" s="85">
        <v>255</v>
      </c>
      <c r="FC771" s="85">
        <v>255</v>
      </c>
      <c r="FD771" s="85">
        <v>255</v>
      </c>
      <c r="FE771" s="85">
        <v>255</v>
      </c>
      <c r="FF771" s="85">
        <v>255</v>
      </c>
      <c r="FG771" s="85">
        <v>255</v>
      </c>
      <c r="FH771" s="85">
        <v>255</v>
      </c>
      <c r="FI771" s="85">
        <v>255</v>
      </c>
      <c r="FJ771" s="85">
        <v>255</v>
      </c>
      <c r="FK771" s="85">
        <v>255</v>
      </c>
      <c r="FL771" s="85">
        <v>255</v>
      </c>
      <c r="FM771" s="85">
        <v>255</v>
      </c>
      <c r="FN771" s="85">
        <v>255</v>
      </c>
      <c r="FO771" s="85">
        <v>255</v>
      </c>
      <c r="FP771" s="85">
        <v>255</v>
      </c>
      <c r="FQ771" s="85">
        <v>255</v>
      </c>
      <c r="FR771" s="85">
        <v>255</v>
      </c>
      <c r="FS771" s="85">
        <v>255</v>
      </c>
      <c r="FT771" s="85">
        <v>255</v>
      </c>
      <c r="FU771" s="85">
        <v>255</v>
      </c>
      <c r="FV771" s="85">
        <v>255</v>
      </c>
      <c r="FW771" s="85">
        <v>255</v>
      </c>
      <c r="FX771" s="85">
        <v>255</v>
      </c>
      <c r="FY771" s="85">
        <v>255</v>
      </c>
      <c r="FZ771" s="85">
        <v>255</v>
      </c>
      <c r="GA771" s="85">
        <v>255</v>
      </c>
      <c r="GB771" s="85">
        <v>255</v>
      </c>
      <c r="GC771" s="85">
        <v>255</v>
      </c>
      <c r="GD771" s="85">
        <v>255</v>
      </c>
      <c r="GE771" s="85">
        <v>255</v>
      </c>
      <c r="GF771" s="85">
        <v>255</v>
      </c>
      <c r="GG771" s="85">
        <v>255</v>
      </c>
      <c r="GH771" s="85">
        <v>255</v>
      </c>
      <c r="GI771" s="85">
        <v>255</v>
      </c>
      <c r="GJ771" s="85">
        <v>255</v>
      </c>
      <c r="GK771" s="85">
        <v>255</v>
      </c>
      <c r="GL771" s="85">
        <v>255</v>
      </c>
      <c r="GM771" s="85">
        <v>255</v>
      </c>
      <c r="GN771" s="85">
        <v>255</v>
      </c>
      <c r="GO771" s="85">
        <v>255</v>
      </c>
      <c r="GP771" s="85">
        <v>255</v>
      </c>
      <c r="GQ771" s="85">
        <v>255</v>
      </c>
      <c r="GR771" s="85">
        <v>255</v>
      </c>
      <c r="GS771" s="85">
        <v>255</v>
      </c>
      <c r="GT771" s="85">
        <v>255</v>
      </c>
      <c r="GU771" s="85">
        <v>255</v>
      </c>
      <c r="GV771" s="85">
        <v>255</v>
      </c>
      <c r="GW771" s="85">
        <v>255</v>
      </c>
      <c r="GX771" s="85">
        <v>255</v>
      </c>
      <c r="GY771" s="85">
        <v>255</v>
      </c>
      <c r="GZ771" s="85">
        <v>255</v>
      </c>
      <c r="HA771" s="85">
        <v>255</v>
      </c>
      <c r="HB771" s="85">
        <v>255</v>
      </c>
      <c r="HC771" s="85">
        <v>255</v>
      </c>
      <c r="HD771" s="85">
        <v>255</v>
      </c>
      <c r="HE771" s="85">
        <v>255</v>
      </c>
      <c r="HF771" s="85">
        <v>255</v>
      </c>
      <c r="HG771" s="85">
        <v>255</v>
      </c>
      <c r="HH771" s="85">
        <v>255</v>
      </c>
      <c r="HI771" s="85">
        <v>255</v>
      </c>
      <c r="HJ771" s="85">
        <v>255</v>
      </c>
      <c r="HK771" s="85">
        <v>255</v>
      </c>
      <c r="HL771" s="85">
        <v>255</v>
      </c>
      <c r="HM771" s="85">
        <v>255</v>
      </c>
      <c r="HN771" s="85">
        <v>255</v>
      </c>
      <c r="HO771" s="85">
        <v>255</v>
      </c>
      <c r="HP771" s="85">
        <v>255</v>
      </c>
      <c r="HQ771" s="85">
        <v>255</v>
      </c>
      <c r="HR771" s="85">
        <v>255</v>
      </c>
      <c r="HS771" s="85">
        <v>255</v>
      </c>
      <c r="HT771" s="85">
        <v>255</v>
      </c>
      <c r="HU771" s="85">
        <v>255</v>
      </c>
      <c r="HV771" s="85">
        <v>255</v>
      </c>
      <c r="HW771" s="85">
        <v>255</v>
      </c>
      <c r="HX771" s="85">
        <v>255</v>
      </c>
      <c r="HY771" s="85">
        <v>255</v>
      </c>
      <c r="HZ771" s="85">
        <v>255</v>
      </c>
      <c r="IA771" s="85">
        <v>255</v>
      </c>
      <c r="IB771" s="85">
        <v>255</v>
      </c>
      <c r="IC771" s="85">
        <v>255</v>
      </c>
      <c r="ID771" s="85">
        <v>255</v>
      </c>
      <c r="IE771" s="85">
        <v>255</v>
      </c>
    </row>
    <row r="772" spans="1:239" ht="7.8">
      <c r="A772" s="85">
        <v>255</v>
      </c>
      <c r="B772" s="85">
        <v>255</v>
      </c>
      <c r="C772" s="85">
        <v>255</v>
      </c>
      <c r="D772" s="85">
        <v>255</v>
      </c>
      <c r="E772" s="85">
        <v>255</v>
      </c>
      <c r="F772" s="85">
        <v>255</v>
      </c>
      <c r="G772" s="85">
        <v>255</v>
      </c>
      <c r="H772" s="85">
        <v>255</v>
      </c>
      <c r="I772" s="85">
        <v>255</v>
      </c>
      <c r="J772" s="85">
        <v>255</v>
      </c>
      <c r="K772" s="85">
        <v>255</v>
      </c>
      <c r="L772" s="85">
        <v>255</v>
      </c>
      <c r="M772" s="85">
        <v>255</v>
      </c>
      <c r="N772" s="85">
        <v>255</v>
      </c>
      <c r="O772" s="85">
        <v>255</v>
      </c>
      <c r="P772" s="85">
        <v>255</v>
      </c>
      <c r="Q772" s="85">
        <v>255</v>
      </c>
      <c r="R772" s="85">
        <v>255</v>
      </c>
      <c r="S772" s="85">
        <v>255</v>
      </c>
      <c r="T772" s="85">
        <v>255</v>
      </c>
      <c r="U772" s="85">
        <v>255</v>
      </c>
      <c r="V772" s="85">
        <v>255</v>
      </c>
      <c r="W772" s="85">
        <v>255</v>
      </c>
      <c r="X772" s="85">
        <v>255</v>
      </c>
      <c r="Y772" s="85">
        <v>255</v>
      </c>
      <c r="Z772" s="85">
        <v>255</v>
      </c>
      <c r="AA772" s="85">
        <v>255</v>
      </c>
      <c r="AB772" s="85">
        <v>255</v>
      </c>
      <c r="AC772" s="85">
        <v>255</v>
      </c>
      <c r="AD772" s="85">
        <v>255</v>
      </c>
      <c r="AE772" s="85">
        <v>255</v>
      </c>
      <c r="AF772" s="85">
        <v>255</v>
      </c>
      <c r="AG772" s="85">
        <v>255</v>
      </c>
      <c r="AH772" s="85">
        <v>255</v>
      </c>
      <c r="AI772" s="85">
        <v>255</v>
      </c>
      <c r="AJ772" s="85">
        <v>255</v>
      </c>
      <c r="AK772" s="85">
        <v>255</v>
      </c>
      <c r="AL772" s="85">
        <v>255</v>
      </c>
      <c r="AM772" s="85">
        <v>255</v>
      </c>
      <c r="AN772" s="85">
        <v>255</v>
      </c>
      <c r="AO772" s="85">
        <v>255</v>
      </c>
      <c r="AP772" s="85">
        <v>255</v>
      </c>
      <c r="AQ772" s="85">
        <v>255</v>
      </c>
      <c r="AR772" s="85">
        <v>255</v>
      </c>
      <c r="AS772" s="85">
        <v>255</v>
      </c>
      <c r="AT772" s="85">
        <v>255</v>
      </c>
      <c r="AU772" s="85">
        <v>255</v>
      </c>
      <c r="AV772" s="85">
        <v>255</v>
      </c>
      <c r="AW772" s="85">
        <v>255</v>
      </c>
      <c r="AX772" s="85">
        <v>255</v>
      </c>
      <c r="AY772" s="85">
        <v>255</v>
      </c>
      <c r="AZ772" s="85">
        <v>255</v>
      </c>
      <c r="BA772" s="85">
        <v>255</v>
      </c>
      <c r="BB772" s="85">
        <v>255</v>
      </c>
      <c r="BC772" s="85">
        <v>255</v>
      </c>
      <c r="BD772" s="85">
        <v>255</v>
      </c>
      <c r="BE772" s="85">
        <v>255</v>
      </c>
      <c r="BF772" s="85">
        <v>255</v>
      </c>
      <c r="BG772" s="85">
        <v>255</v>
      </c>
      <c r="BH772" s="85">
        <v>255</v>
      </c>
      <c r="BI772" s="85">
        <v>255</v>
      </c>
      <c r="BJ772" s="85">
        <v>255</v>
      </c>
      <c r="BK772" s="85">
        <v>255</v>
      </c>
      <c r="BL772" s="85">
        <v>255</v>
      </c>
      <c r="BM772" s="85">
        <v>255</v>
      </c>
      <c r="BN772" s="85">
        <v>255</v>
      </c>
      <c r="BO772" s="85">
        <v>255</v>
      </c>
      <c r="BP772" s="85">
        <v>255</v>
      </c>
      <c r="BQ772" s="85">
        <v>255</v>
      </c>
      <c r="BR772" s="85">
        <v>255</v>
      </c>
      <c r="BS772" s="85">
        <v>255</v>
      </c>
      <c r="BT772" s="85">
        <v>255</v>
      </c>
      <c r="BU772" s="85">
        <v>255</v>
      </c>
      <c r="BV772" s="85">
        <v>255</v>
      </c>
      <c r="BW772" s="85">
        <v>255</v>
      </c>
      <c r="BX772" s="85">
        <v>255</v>
      </c>
      <c r="BY772" s="85">
        <v>255</v>
      </c>
      <c r="BZ772" s="85">
        <v>255</v>
      </c>
      <c r="CA772" s="85">
        <v>255</v>
      </c>
      <c r="CB772" s="85">
        <v>255</v>
      </c>
      <c r="CC772" s="85">
        <v>255</v>
      </c>
      <c r="CD772" s="85">
        <v>255</v>
      </c>
      <c r="CE772" s="85">
        <v>255</v>
      </c>
      <c r="CF772" s="85">
        <v>255</v>
      </c>
      <c r="CG772" s="85">
        <v>255</v>
      </c>
      <c r="CH772" s="85">
        <v>255</v>
      </c>
      <c r="CI772" s="85">
        <v>255</v>
      </c>
      <c r="CJ772" s="85">
        <v>255</v>
      </c>
      <c r="CK772" s="85">
        <v>255</v>
      </c>
      <c r="CL772" s="85">
        <v>255</v>
      </c>
      <c r="CM772" s="85">
        <v>255</v>
      </c>
      <c r="CN772" s="85">
        <v>255</v>
      </c>
      <c r="CO772" s="85">
        <v>255</v>
      </c>
      <c r="CP772" s="85">
        <v>255</v>
      </c>
      <c r="CQ772" s="85">
        <v>255</v>
      </c>
      <c r="CR772" s="85">
        <v>255</v>
      </c>
      <c r="CS772" s="85">
        <v>255</v>
      </c>
      <c r="CT772" s="85">
        <v>255</v>
      </c>
      <c r="CU772" s="85">
        <v>255</v>
      </c>
      <c r="CV772" s="85">
        <v>255</v>
      </c>
      <c r="CW772" s="85">
        <v>255</v>
      </c>
      <c r="CX772" s="85">
        <v>255</v>
      </c>
      <c r="CY772" s="85">
        <v>255</v>
      </c>
      <c r="CZ772" s="85">
        <v>255</v>
      </c>
      <c r="DA772" s="85">
        <v>255</v>
      </c>
      <c r="DB772" s="85">
        <v>255</v>
      </c>
      <c r="DC772" s="85">
        <v>255</v>
      </c>
      <c r="DD772" s="85">
        <v>255</v>
      </c>
      <c r="DE772" s="85">
        <v>255</v>
      </c>
      <c r="DF772" s="85">
        <v>255</v>
      </c>
      <c r="DG772" s="85">
        <v>255</v>
      </c>
      <c r="DH772" s="85">
        <v>255</v>
      </c>
      <c r="DI772" s="85">
        <v>255</v>
      </c>
      <c r="DJ772" s="85">
        <v>255</v>
      </c>
      <c r="DK772" s="85">
        <v>255</v>
      </c>
      <c r="DL772" s="85">
        <v>255</v>
      </c>
      <c r="DM772" s="85">
        <v>255</v>
      </c>
      <c r="DN772" s="85">
        <v>255</v>
      </c>
      <c r="DO772" s="85">
        <v>255</v>
      </c>
      <c r="DP772" s="85">
        <v>255</v>
      </c>
      <c r="DQ772" s="85">
        <v>255</v>
      </c>
      <c r="DR772" s="85">
        <v>255</v>
      </c>
      <c r="DS772" s="85">
        <v>255</v>
      </c>
      <c r="DT772" s="85">
        <v>255</v>
      </c>
      <c r="DU772" s="85">
        <v>255</v>
      </c>
      <c r="DV772" s="85">
        <v>255</v>
      </c>
      <c r="DW772" s="85">
        <v>255</v>
      </c>
      <c r="DX772" s="85">
        <v>255</v>
      </c>
      <c r="DY772" s="85">
        <v>255</v>
      </c>
      <c r="DZ772" s="85">
        <v>255</v>
      </c>
      <c r="EA772" s="85">
        <v>255</v>
      </c>
      <c r="EB772" s="85">
        <v>255</v>
      </c>
      <c r="EC772" s="85">
        <v>255</v>
      </c>
      <c r="ED772" s="85">
        <v>255</v>
      </c>
      <c r="EE772" s="85">
        <v>255</v>
      </c>
      <c r="EF772" s="85">
        <v>255</v>
      </c>
      <c r="EG772" s="85">
        <v>255</v>
      </c>
      <c r="EH772" s="85">
        <v>255</v>
      </c>
      <c r="EI772" s="85">
        <v>255</v>
      </c>
      <c r="EJ772" s="85">
        <v>255</v>
      </c>
      <c r="EK772" s="85">
        <v>255</v>
      </c>
      <c r="EL772" s="85">
        <v>255</v>
      </c>
      <c r="EM772" s="85">
        <v>255</v>
      </c>
      <c r="EN772" s="85">
        <v>255</v>
      </c>
      <c r="EO772" s="85">
        <v>255</v>
      </c>
      <c r="EP772" s="85">
        <v>255</v>
      </c>
      <c r="EQ772" s="85">
        <v>255</v>
      </c>
      <c r="ER772" s="85">
        <v>255</v>
      </c>
      <c r="ES772" s="85">
        <v>255</v>
      </c>
      <c r="ET772" s="85">
        <v>255</v>
      </c>
      <c r="EU772" s="85">
        <v>255</v>
      </c>
      <c r="EV772" s="85">
        <v>255</v>
      </c>
      <c r="EW772" s="85">
        <v>255</v>
      </c>
      <c r="EX772" s="85">
        <v>255</v>
      </c>
      <c r="EY772" s="85">
        <v>255</v>
      </c>
      <c r="EZ772" s="85">
        <v>255</v>
      </c>
      <c r="FA772" s="85">
        <v>255</v>
      </c>
      <c r="FB772" s="85">
        <v>255</v>
      </c>
      <c r="FC772" s="85">
        <v>255</v>
      </c>
      <c r="FD772" s="85">
        <v>255</v>
      </c>
      <c r="FE772" s="85">
        <v>255</v>
      </c>
      <c r="FF772" s="85">
        <v>255</v>
      </c>
      <c r="FG772" s="85">
        <v>255</v>
      </c>
      <c r="FH772" s="85">
        <v>255</v>
      </c>
      <c r="FI772" s="85">
        <v>255</v>
      </c>
      <c r="FJ772" s="85">
        <v>255</v>
      </c>
      <c r="FK772" s="85">
        <v>255</v>
      </c>
      <c r="FL772" s="85">
        <v>255</v>
      </c>
      <c r="FM772" s="85">
        <v>255</v>
      </c>
      <c r="FN772" s="85">
        <v>255</v>
      </c>
      <c r="FO772" s="85">
        <v>255</v>
      </c>
      <c r="FP772" s="85">
        <v>255</v>
      </c>
      <c r="FQ772" s="85">
        <v>255</v>
      </c>
      <c r="FR772" s="85">
        <v>255</v>
      </c>
      <c r="FS772" s="85">
        <v>255</v>
      </c>
      <c r="FT772" s="85">
        <v>255</v>
      </c>
      <c r="FU772" s="85">
        <v>255</v>
      </c>
      <c r="FV772" s="85">
        <v>255</v>
      </c>
      <c r="FW772" s="85">
        <v>255</v>
      </c>
      <c r="FX772" s="85">
        <v>255</v>
      </c>
      <c r="FY772" s="85">
        <v>255</v>
      </c>
      <c r="FZ772" s="85">
        <v>255</v>
      </c>
      <c r="GA772" s="85">
        <v>255</v>
      </c>
      <c r="GB772" s="85">
        <v>255</v>
      </c>
      <c r="GC772" s="85">
        <v>255</v>
      </c>
      <c r="GD772" s="85">
        <v>255</v>
      </c>
      <c r="GE772" s="85">
        <v>255</v>
      </c>
      <c r="GF772" s="85">
        <v>255</v>
      </c>
      <c r="GG772" s="85">
        <v>255</v>
      </c>
      <c r="GH772" s="85">
        <v>255</v>
      </c>
      <c r="GI772" s="85">
        <v>255</v>
      </c>
      <c r="GJ772" s="85">
        <v>255</v>
      </c>
      <c r="GK772" s="85">
        <v>255</v>
      </c>
      <c r="GL772" s="85">
        <v>255</v>
      </c>
      <c r="GM772" s="85">
        <v>255</v>
      </c>
      <c r="GN772" s="85">
        <v>255</v>
      </c>
      <c r="GO772" s="85">
        <v>255</v>
      </c>
      <c r="GP772" s="85">
        <v>255</v>
      </c>
      <c r="GQ772" s="85">
        <v>255</v>
      </c>
      <c r="GR772" s="85">
        <v>255</v>
      </c>
      <c r="GS772" s="85">
        <v>255</v>
      </c>
      <c r="GT772" s="85">
        <v>255</v>
      </c>
      <c r="GU772" s="85">
        <v>255</v>
      </c>
      <c r="GV772" s="85">
        <v>255</v>
      </c>
      <c r="GW772" s="85">
        <v>255</v>
      </c>
      <c r="GX772" s="85">
        <v>255</v>
      </c>
      <c r="GY772" s="85">
        <v>255</v>
      </c>
      <c r="GZ772" s="85">
        <v>255</v>
      </c>
      <c r="HA772" s="85">
        <v>255</v>
      </c>
      <c r="HB772" s="85">
        <v>255</v>
      </c>
      <c r="HC772" s="85">
        <v>255</v>
      </c>
      <c r="HD772" s="85">
        <v>255</v>
      </c>
      <c r="HE772" s="85">
        <v>255</v>
      </c>
      <c r="HF772" s="85">
        <v>255</v>
      </c>
      <c r="HG772" s="85">
        <v>255</v>
      </c>
      <c r="HH772" s="85">
        <v>255</v>
      </c>
      <c r="HI772" s="85">
        <v>255</v>
      </c>
      <c r="HJ772" s="85">
        <v>255</v>
      </c>
      <c r="HK772" s="85">
        <v>255</v>
      </c>
      <c r="HL772" s="85">
        <v>255</v>
      </c>
      <c r="HM772" s="85">
        <v>255</v>
      </c>
      <c r="HN772" s="85">
        <v>255</v>
      </c>
      <c r="HO772" s="85">
        <v>255</v>
      </c>
      <c r="HP772" s="85">
        <v>255</v>
      </c>
      <c r="HQ772" s="85">
        <v>255</v>
      </c>
      <c r="HR772" s="85">
        <v>255</v>
      </c>
      <c r="HS772" s="85">
        <v>255</v>
      </c>
      <c r="HT772" s="85">
        <v>255</v>
      </c>
      <c r="HU772" s="85">
        <v>255</v>
      </c>
      <c r="HV772" s="85">
        <v>255</v>
      </c>
      <c r="HW772" s="85">
        <v>255</v>
      </c>
      <c r="HX772" s="85">
        <v>255</v>
      </c>
      <c r="HY772" s="85">
        <v>255</v>
      </c>
      <c r="HZ772" s="85">
        <v>255</v>
      </c>
      <c r="IA772" s="85">
        <v>255</v>
      </c>
      <c r="IB772" s="85">
        <v>255</v>
      </c>
      <c r="IC772" s="85">
        <v>255</v>
      </c>
      <c r="ID772" s="85">
        <v>255</v>
      </c>
      <c r="IE772" s="85">
        <v>255</v>
      </c>
    </row>
    <row r="773" spans="1:239" ht="7.8">
      <c r="A773" s="85">
        <v>255</v>
      </c>
      <c r="B773" s="85">
        <v>255</v>
      </c>
      <c r="C773" s="85">
        <v>255</v>
      </c>
      <c r="D773" s="85">
        <v>255</v>
      </c>
      <c r="E773" s="85">
        <v>255</v>
      </c>
      <c r="F773" s="85">
        <v>255</v>
      </c>
      <c r="G773" s="85">
        <v>255</v>
      </c>
      <c r="H773" s="85">
        <v>255</v>
      </c>
      <c r="I773" s="85">
        <v>255</v>
      </c>
      <c r="J773" s="85">
        <v>255</v>
      </c>
      <c r="K773" s="85">
        <v>255</v>
      </c>
      <c r="L773" s="85">
        <v>255</v>
      </c>
      <c r="M773" s="85">
        <v>255</v>
      </c>
      <c r="N773" s="85">
        <v>255</v>
      </c>
      <c r="O773" s="85">
        <v>255</v>
      </c>
      <c r="P773" s="85">
        <v>255</v>
      </c>
      <c r="Q773" s="85">
        <v>255</v>
      </c>
      <c r="R773" s="85">
        <v>255</v>
      </c>
      <c r="S773" s="85">
        <v>255</v>
      </c>
      <c r="T773" s="85">
        <v>255</v>
      </c>
      <c r="U773" s="85">
        <v>255</v>
      </c>
      <c r="V773" s="85">
        <v>255</v>
      </c>
      <c r="W773" s="85">
        <v>255</v>
      </c>
      <c r="X773" s="85">
        <v>255</v>
      </c>
      <c r="Y773" s="85">
        <v>255</v>
      </c>
      <c r="Z773" s="85">
        <v>255</v>
      </c>
      <c r="AA773" s="85">
        <v>255</v>
      </c>
      <c r="AB773" s="85">
        <v>255</v>
      </c>
      <c r="AC773" s="85">
        <v>255</v>
      </c>
      <c r="AD773" s="85">
        <v>255</v>
      </c>
      <c r="AE773" s="85">
        <v>255</v>
      </c>
      <c r="AF773" s="85">
        <v>255</v>
      </c>
      <c r="AG773" s="85">
        <v>255</v>
      </c>
      <c r="AH773" s="85">
        <v>255</v>
      </c>
      <c r="AI773" s="85">
        <v>255</v>
      </c>
      <c r="AJ773" s="85">
        <v>255</v>
      </c>
      <c r="AK773" s="85">
        <v>255</v>
      </c>
      <c r="AL773" s="85">
        <v>255</v>
      </c>
      <c r="AM773" s="85">
        <v>255</v>
      </c>
      <c r="AN773" s="85">
        <v>255</v>
      </c>
      <c r="AO773" s="85">
        <v>255</v>
      </c>
      <c r="AP773" s="85">
        <v>255</v>
      </c>
      <c r="AQ773" s="85">
        <v>255</v>
      </c>
      <c r="AR773" s="85">
        <v>255</v>
      </c>
      <c r="AS773" s="85">
        <v>255</v>
      </c>
      <c r="AT773" s="85">
        <v>255</v>
      </c>
      <c r="AU773" s="85">
        <v>255</v>
      </c>
      <c r="AV773" s="85">
        <v>255</v>
      </c>
      <c r="AW773" s="85">
        <v>255</v>
      </c>
      <c r="AX773" s="85">
        <v>255</v>
      </c>
      <c r="AY773" s="85">
        <v>255</v>
      </c>
      <c r="AZ773" s="85">
        <v>255</v>
      </c>
      <c r="BA773" s="85">
        <v>255</v>
      </c>
      <c r="BB773" s="85">
        <v>255</v>
      </c>
      <c r="BC773" s="85">
        <v>255</v>
      </c>
      <c r="BD773" s="85">
        <v>255</v>
      </c>
      <c r="BE773" s="85">
        <v>255</v>
      </c>
      <c r="BF773" s="85">
        <v>255</v>
      </c>
      <c r="BG773" s="85">
        <v>255</v>
      </c>
      <c r="BH773" s="85">
        <v>255</v>
      </c>
      <c r="BI773" s="85">
        <v>255</v>
      </c>
      <c r="BJ773" s="85">
        <v>255</v>
      </c>
      <c r="BK773" s="85">
        <v>255</v>
      </c>
      <c r="BL773" s="85">
        <v>255</v>
      </c>
      <c r="BM773" s="85">
        <v>255</v>
      </c>
      <c r="BN773" s="85">
        <v>255</v>
      </c>
      <c r="BO773" s="85">
        <v>255</v>
      </c>
      <c r="BP773" s="85">
        <v>255</v>
      </c>
      <c r="BQ773" s="85">
        <v>255</v>
      </c>
      <c r="BR773" s="85">
        <v>255</v>
      </c>
      <c r="BS773" s="85">
        <v>255</v>
      </c>
      <c r="BT773" s="85">
        <v>255</v>
      </c>
      <c r="BU773" s="85">
        <v>255</v>
      </c>
      <c r="BV773" s="85">
        <v>255</v>
      </c>
      <c r="BW773" s="85">
        <v>255</v>
      </c>
      <c r="BX773" s="85">
        <v>255</v>
      </c>
      <c r="BY773" s="85">
        <v>255</v>
      </c>
      <c r="BZ773" s="85">
        <v>255</v>
      </c>
      <c r="CA773" s="85">
        <v>255</v>
      </c>
      <c r="CB773" s="85">
        <v>255</v>
      </c>
      <c r="CC773" s="85">
        <v>255</v>
      </c>
      <c r="CD773" s="85">
        <v>255</v>
      </c>
      <c r="CE773" s="85">
        <v>255</v>
      </c>
      <c r="CF773" s="85">
        <v>255</v>
      </c>
      <c r="CG773" s="85">
        <v>255</v>
      </c>
      <c r="CH773" s="85">
        <v>255</v>
      </c>
      <c r="CI773" s="85">
        <v>255</v>
      </c>
      <c r="CJ773" s="85">
        <v>255</v>
      </c>
      <c r="CK773" s="85">
        <v>255</v>
      </c>
      <c r="CL773" s="85">
        <v>255</v>
      </c>
      <c r="CM773" s="85">
        <v>255</v>
      </c>
      <c r="CN773" s="85">
        <v>255</v>
      </c>
      <c r="CO773" s="85">
        <v>255</v>
      </c>
      <c r="CP773" s="85">
        <v>255</v>
      </c>
      <c r="CQ773" s="85">
        <v>255</v>
      </c>
      <c r="CR773" s="85">
        <v>255</v>
      </c>
      <c r="CS773" s="85">
        <v>255</v>
      </c>
      <c r="CT773" s="85">
        <v>255</v>
      </c>
      <c r="CU773" s="85">
        <v>255</v>
      </c>
      <c r="CV773" s="85">
        <v>255</v>
      </c>
      <c r="CW773" s="85">
        <v>255</v>
      </c>
      <c r="CX773" s="85">
        <v>255</v>
      </c>
      <c r="CY773" s="85">
        <v>255</v>
      </c>
      <c r="CZ773" s="85">
        <v>255</v>
      </c>
      <c r="DA773" s="85">
        <v>255</v>
      </c>
      <c r="DB773" s="85">
        <v>255</v>
      </c>
      <c r="DC773" s="85">
        <v>255</v>
      </c>
      <c r="DD773" s="85">
        <v>255</v>
      </c>
      <c r="DE773" s="85">
        <v>255</v>
      </c>
      <c r="DF773" s="85">
        <v>255</v>
      </c>
      <c r="DG773" s="85">
        <v>255</v>
      </c>
      <c r="DH773" s="85">
        <v>255</v>
      </c>
      <c r="DI773" s="85">
        <v>255</v>
      </c>
      <c r="DJ773" s="85">
        <v>255</v>
      </c>
      <c r="DK773" s="85">
        <v>255</v>
      </c>
      <c r="DL773" s="85">
        <v>255</v>
      </c>
      <c r="DM773" s="85">
        <v>255</v>
      </c>
      <c r="DN773" s="85">
        <v>255</v>
      </c>
      <c r="DO773" s="85">
        <v>255</v>
      </c>
      <c r="DP773" s="85">
        <v>255</v>
      </c>
      <c r="DQ773" s="85">
        <v>255</v>
      </c>
      <c r="DR773" s="85">
        <v>255</v>
      </c>
      <c r="DS773" s="85">
        <v>255</v>
      </c>
      <c r="DT773" s="85">
        <v>255</v>
      </c>
      <c r="DU773" s="85">
        <v>255</v>
      </c>
      <c r="DV773" s="85">
        <v>255</v>
      </c>
      <c r="DW773" s="85">
        <v>255</v>
      </c>
      <c r="DX773" s="85">
        <v>255</v>
      </c>
      <c r="DY773" s="85">
        <v>255</v>
      </c>
      <c r="DZ773" s="85">
        <v>255</v>
      </c>
      <c r="EA773" s="85">
        <v>255</v>
      </c>
      <c r="EB773" s="85">
        <v>255</v>
      </c>
      <c r="EC773" s="85">
        <v>255</v>
      </c>
      <c r="ED773" s="85">
        <v>255</v>
      </c>
      <c r="EE773" s="85">
        <v>255</v>
      </c>
      <c r="EF773" s="85">
        <v>255</v>
      </c>
      <c r="EG773" s="85">
        <v>255</v>
      </c>
      <c r="EH773" s="85">
        <v>255</v>
      </c>
      <c r="EI773" s="85">
        <v>255</v>
      </c>
      <c r="EJ773" s="85">
        <v>255</v>
      </c>
      <c r="EK773" s="85">
        <v>255</v>
      </c>
      <c r="EL773" s="85">
        <v>255</v>
      </c>
      <c r="EM773" s="85">
        <v>255</v>
      </c>
      <c r="EN773" s="85">
        <v>255</v>
      </c>
      <c r="EO773" s="85">
        <v>255</v>
      </c>
      <c r="EP773" s="85">
        <v>255</v>
      </c>
      <c r="EQ773" s="85">
        <v>255</v>
      </c>
      <c r="ER773" s="85">
        <v>255</v>
      </c>
      <c r="ES773" s="85">
        <v>255</v>
      </c>
      <c r="ET773" s="85">
        <v>255</v>
      </c>
      <c r="EU773" s="85">
        <v>255</v>
      </c>
      <c r="EV773" s="85">
        <v>255</v>
      </c>
      <c r="EW773" s="85">
        <v>255</v>
      </c>
      <c r="EX773" s="85">
        <v>255</v>
      </c>
      <c r="EY773" s="85">
        <v>255</v>
      </c>
      <c r="EZ773" s="85">
        <v>255</v>
      </c>
      <c r="FA773" s="85">
        <v>255</v>
      </c>
      <c r="FB773" s="85">
        <v>255</v>
      </c>
      <c r="FC773" s="85">
        <v>255</v>
      </c>
      <c r="FD773" s="85">
        <v>255</v>
      </c>
      <c r="FE773" s="85">
        <v>255</v>
      </c>
      <c r="FF773" s="85">
        <v>255</v>
      </c>
      <c r="FG773" s="85">
        <v>255</v>
      </c>
      <c r="FH773" s="85">
        <v>255</v>
      </c>
      <c r="FI773" s="85">
        <v>255</v>
      </c>
      <c r="FJ773" s="85">
        <v>255</v>
      </c>
      <c r="FK773" s="85">
        <v>255</v>
      </c>
      <c r="FL773" s="85">
        <v>255</v>
      </c>
      <c r="FM773" s="85">
        <v>255</v>
      </c>
      <c r="FN773" s="85">
        <v>255</v>
      </c>
      <c r="FO773" s="85">
        <v>255</v>
      </c>
      <c r="FP773" s="85">
        <v>255</v>
      </c>
      <c r="FQ773" s="85">
        <v>255</v>
      </c>
      <c r="FR773" s="85">
        <v>255</v>
      </c>
      <c r="FS773" s="85">
        <v>255</v>
      </c>
      <c r="FT773" s="85">
        <v>255</v>
      </c>
      <c r="FU773" s="85">
        <v>255</v>
      </c>
      <c r="FV773" s="85">
        <v>255</v>
      </c>
      <c r="FW773" s="85">
        <v>255</v>
      </c>
      <c r="FX773" s="85">
        <v>255</v>
      </c>
      <c r="FY773" s="85">
        <v>255</v>
      </c>
      <c r="FZ773" s="85">
        <v>255</v>
      </c>
      <c r="GA773" s="85">
        <v>255</v>
      </c>
      <c r="GB773" s="85">
        <v>255</v>
      </c>
      <c r="GC773" s="85">
        <v>255</v>
      </c>
      <c r="GD773" s="85">
        <v>255</v>
      </c>
      <c r="GE773" s="85">
        <v>255</v>
      </c>
      <c r="GF773" s="85">
        <v>255</v>
      </c>
      <c r="GG773" s="85">
        <v>255</v>
      </c>
      <c r="GH773" s="85">
        <v>255</v>
      </c>
      <c r="GI773" s="85">
        <v>255</v>
      </c>
      <c r="GJ773" s="85">
        <v>255</v>
      </c>
      <c r="GK773" s="85">
        <v>255</v>
      </c>
      <c r="GL773" s="85">
        <v>255</v>
      </c>
      <c r="GM773" s="85">
        <v>255</v>
      </c>
      <c r="GN773" s="85">
        <v>255</v>
      </c>
      <c r="GO773" s="85">
        <v>255</v>
      </c>
      <c r="GP773" s="85">
        <v>255</v>
      </c>
      <c r="GQ773" s="85">
        <v>255</v>
      </c>
      <c r="GR773" s="85">
        <v>255</v>
      </c>
      <c r="GS773" s="85">
        <v>255</v>
      </c>
      <c r="GT773" s="85">
        <v>255</v>
      </c>
      <c r="GU773" s="85">
        <v>255</v>
      </c>
      <c r="GV773" s="85">
        <v>255</v>
      </c>
      <c r="GW773" s="85">
        <v>255</v>
      </c>
      <c r="GX773" s="85">
        <v>255</v>
      </c>
      <c r="GY773" s="85">
        <v>255</v>
      </c>
      <c r="GZ773" s="85">
        <v>255</v>
      </c>
      <c r="HA773" s="85">
        <v>255</v>
      </c>
      <c r="HB773" s="85">
        <v>255</v>
      </c>
      <c r="HC773" s="85">
        <v>255</v>
      </c>
      <c r="HD773" s="85">
        <v>255</v>
      </c>
      <c r="HE773" s="85">
        <v>255</v>
      </c>
      <c r="HF773" s="85">
        <v>255</v>
      </c>
      <c r="HG773" s="85">
        <v>255</v>
      </c>
      <c r="HH773" s="85">
        <v>255</v>
      </c>
      <c r="HI773" s="85">
        <v>255</v>
      </c>
      <c r="HJ773" s="85">
        <v>255</v>
      </c>
      <c r="HK773" s="85">
        <v>255</v>
      </c>
      <c r="HL773" s="85">
        <v>255</v>
      </c>
      <c r="HM773" s="85">
        <v>255</v>
      </c>
      <c r="HN773" s="85">
        <v>255</v>
      </c>
      <c r="HO773" s="85">
        <v>255</v>
      </c>
      <c r="HP773" s="85">
        <v>255</v>
      </c>
      <c r="HQ773" s="85">
        <v>255</v>
      </c>
      <c r="HR773" s="85">
        <v>255</v>
      </c>
      <c r="HS773" s="85">
        <v>255</v>
      </c>
      <c r="HT773" s="85">
        <v>255</v>
      </c>
      <c r="HU773" s="85">
        <v>255</v>
      </c>
      <c r="HV773" s="85">
        <v>255</v>
      </c>
      <c r="HW773" s="85">
        <v>255</v>
      </c>
      <c r="HX773" s="85">
        <v>255</v>
      </c>
      <c r="HY773" s="85">
        <v>255</v>
      </c>
      <c r="HZ773" s="85">
        <v>255</v>
      </c>
      <c r="IA773" s="85">
        <v>255</v>
      </c>
      <c r="IB773" s="85">
        <v>255</v>
      </c>
      <c r="IC773" s="85">
        <v>255</v>
      </c>
      <c r="ID773" s="85">
        <v>255</v>
      </c>
      <c r="IE773" s="85">
        <v>255</v>
      </c>
    </row>
    <row r="774" spans="1:239" ht="7.8">
      <c r="A774" s="85">
        <v>255</v>
      </c>
      <c r="B774" s="85">
        <v>255</v>
      </c>
      <c r="C774" s="85">
        <v>255</v>
      </c>
      <c r="D774" s="85">
        <v>255</v>
      </c>
      <c r="E774" s="85">
        <v>255</v>
      </c>
      <c r="F774" s="85">
        <v>255</v>
      </c>
      <c r="G774" s="85">
        <v>255</v>
      </c>
      <c r="H774" s="85">
        <v>255</v>
      </c>
      <c r="I774" s="85">
        <v>255</v>
      </c>
      <c r="J774" s="85">
        <v>255</v>
      </c>
      <c r="K774" s="85">
        <v>255</v>
      </c>
      <c r="L774" s="85">
        <v>255</v>
      </c>
      <c r="M774" s="85">
        <v>255</v>
      </c>
      <c r="N774" s="85">
        <v>255</v>
      </c>
      <c r="O774" s="85">
        <v>255</v>
      </c>
      <c r="P774" s="85">
        <v>255</v>
      </c>
      <c r="Q774" s="85">
        <v>255</v>
      </c>
      <c r="R774" s="85">
        <v>255</v>
      </c>
      <c r="S774" s="85">
        <v>255</v>
      </c>
      <c r="T774" s="85">
        <v>255</v>
      </c>
      <c r="U774" s="85">
        <v>255</v>
      </c>
      <c r="V774" s="85">
        <v>255</v>
      </c>
      <c r="W774" s="85">
        <v>255</v>
      </c>
      <c r="X774" s="85">
        <v>255</v>
      </c>
      <c r="Y774" s="85">
        <v>255</v>
      </c>
      <c r="Z774" s="85">
        <v>255</v>
      </c>
      <c r="AA774" s="85">
        <v>255</v>
      </c>
      <c r="AB774" s="85">
        <v>255</v>
      </c>
      <c r="AC774" s="85">
        <v>255</v>
      </c>
      <c r="AD774" s="85">
        <v>255</v>
      </c>
      <c r="AE774" s="85">
        <v>255</v>
      </c>
      <c r="AF774" s="85">
        <v>255</v>
      </c>
      <c r="AG774" s="85">
        <v>255</v>
      </c>
      <c r="AH774" s="85">
        <v>255</v>
      </c>
      <c r="AI774" s="85">
        <v>255</v>
      </c>
      <c r="AJ774" s="85">
        <v>255</v>
      </c>
      <c r="AK774" s="85">
        <v>255</v>
      </c>
      <c r="AL774" s="85">
        <v>255</v>
      </c>
      <c r="AM774" s="85">
        <v>255</v>
      </c>
      <c r="AN774" s="85">
        <v>255</v>
      </c>
      <c r="AO774" s="85">
        <v>255</v>
      </c>
      <c r="AP774" s="85">
        <v>255</v>
      </c>
      <c r="AQ774" s="85">
        <v>255</v>
      </c>
      <c r="AR774" s="85">
        <v>255</v>
      </c>
      <c r="AS774" s="85">
        <v>255</v>
      </c>
      <c r="AT774" s="85">
        <v>255</v>
      </c>
      <c r="AU774" s="85">
        <v>255</v>
      </c>
      <c r="AV774" s="85">
        <v>255</v>
      </c>
      <c r="AW774" s="85">
        <v>255</v>
      </c>
      <c r="AX774" s="85">
        <v>255</v>
      </c>
      <c r="AY774" s="85">
        <v>255</v>
      </c>
      <c r="AZ774" s="85">
        <v>255</v>
      </c>
      <c r="BA774" s="85">
        <v>255</v>
      </c>
      <c r="BB774" s="85">
        <v>255</v>
      </c>
      <c r="BC774" s="85">
        <v>255</v>
      </c>
      <c r="BD774" s="85">
        <v>255</v>
      </c>
      <c r="BE774" s="85">
        <v>255</v>
      </c>
      <c r="BF774" s="85">
        <v>255</v>
      </c>
      <c r="BG774" s="85">
        <v>255</v>
      </c>
      <c r="BH774" s="85">
        <v>255</v>
      </c>
      <c r="BI774" s="85">
        <v>255</v>
      </c>
      <c r="BJ774" s="85">
        <v>255</v>
      </c>
      <c r="BK774" s="85">
        <v>255</v>
      </c>
      <c r="BL774" s="85">
        <v>255</v>
      </c>
      <c r="BM774" s="85">
        <v>255</v>
      </c>
      <c r="BN774" s="85">
        <v>255</v>
      </c>
      <c r="BO774" s="85">
        <v>255</v>
      </c>
      <c r="BP774" s="85">
        <v>255</v>
      </c>
      <c r="BQ774" s="85">
        <v>255</v>
      </c>
      <c r="BR774" s="85">
        <v>255</v>
      </c>
      <c r="BS774" s="85">
        <v>255</v>
      </c>
      <c r="BT774" s="85">
        <v>255</v>
      </c>
      <c r="BU774" s="85">
        <v>255</v>
      </c>
      <c r="BV774" s="85">
        <v>255</v>
      </c>
      <c r="BW774" s="85">
        <v>255</v>
      </c>
      <c r="BX774" s="85">
        <v>255</v>
      </c>
      <c r="BY774" s="85">
        <v>255</v>
      </c>
      <c r="BZ774" s="85">
        <v>255</v>
      </c>
      <c r="CA774" s="85">
        <v>255</v>
      </c>
      <c r="CB774" s="85">
        <v>255</v>
      </c>
      <c r="CC774" s="85">
        <v>255</v>
      </c>
      <c r="CD774" s="85">
        <v>255</v>
      </c>
      <c r="CE774" s="85">
        <v>255</v>
      </c>
      <c r="CF774" s="85">
        <v>255</v>
      </c>
      <c r="CG774" s="85">
        <v>255</v>
      </c>
      <c r="CH774" s="85">
        <v>255</v>
      </c>
      <c r="CI774" s="85">
        <v>255</v>
      </c>
      <c r="CJ774" s="85">
        <v>255</v>
      </c>
      <c r="CK774" s="85">
        <v>255</v>
      </c>
      <c r="CL774" s="85">
        <v>255</v>
      </c>
      <c r="CM774" s="85">
        <v>255</v>
      </c>
      <c r="CN774" s="85">
        <v>255</v>
      </c>
      <c r="CO774" s="85">
        <v>255</v>
      </c>
      <c r="CP774" s="85">
        <v>255</v>
      </c>
      <c r="CQ774" s="85">
        <v>255</v>
      </c>
      <c r="CR774" s="85">
        <v>255</v>
      </c>
      <c r="CS774" s="85">
        <v>255</v>
      </c>
      <c r="CT774" s="85">
        <v>255</v>
      </c>
      <c r="CU774" s="85">
        <v>255</v>
      </c>
      <c r="CV774" s="85">
        <v>255</v>
      </c>
      <c r="CW774" s="85">
        <v>255</v>
      </c>
      <c r="CX774" s="85">
        <v>255</v>
      </c>
      <c r="CY774" s="85">
        <v>255</v>
      </c>
      <c r="CZ774" s="85">
        <v>255</v>
      </c>
      <c r="DA774" s="85">
        <v>255</v>
      </c>
      <c r="DB774" s="85">
        <v>255</v>
      </c>
      <c r="DC774" s="85">
        <v>255</v>
      </c>
      <c r="DD774" s="85">
        <v>255</v>
      </c>
      <c r="DE774" s="85">
        <v>255</v>
      </c>
      <c r="DF774" s="85">
        <v>255</v>
      </c>
      <c r="DG774" s="85">
        <v>255</v>
      </c>
      <c r="DH774" s="85">
        <v>255</v>
      </c>
      <c r="DI774" s="85">
        <v>255</v>
      </c>
      <c r="DJ774" s="85">
        <v>255</v>
      </c>
      <c r="DK774" s="85">
        <v>255</v>
      </c>
      <c r="DL774" s="85">
        <v>255</v>
      </c>
      <c r="DM774" s="85">
        <v>255</v>
      </c>
      <c r="DN774" s="85">
        <v>255</v>
      </c>
      <c r="DO774" s="85">
        <v>255</v>
      </c>
      <c r="DP774" s="85">
        <v>255</v>
      </c>
      <c r="DQ774" s="85">
        <v>255</v>
      </c>
      <c r="DR774" s="85">
        <v>255</v>
      </c>
      <c r="DS774" s="85">
        <v>255</v>
      </c>
      <c r="DT774" s="85">
        <v>255</v>
      </c>
      <c r="DU774" s="85">
        <v>255</v>
      </c>
      <c r="DV774" s="85">
        <v>255</v>
      </c>
      <c r="DW774" s="85">
        <v>255</v>
      </c>
      <c r="DX774" s="85">
        <v>255</v>
      </c>
      <c r="DY774" s="85">
        <v>255</v>
      </c>
      <c r="DZ774" s="85">
        <v>255</v>
      </c>
      <c r="EA774" s="85">
        <v>255</v>
      </c>
      <c r="EB774" s="85">
        <v>255</v>
      </c>
      <c r="EC774" s="85">
        <v>255</v>
      </c>
      <c r="ED774" s="85">
        <v>255</v>
      </c>
      <c r="EE774" s="85">
        <v>255</v>
      </c>
      <c r="EF774" s="85">
        <v>255</v>
      </c>
      <c r="EG774" s="85">
        <v>255</v>
      </c>
      <c r="EH774" s="85">
        <v>255</v>
      </c>
      <c r="EI774" s="85">
        <v>255</v>
      </c>
      <c r="EJ774" s="85">
        <v>255</v>
      </c>
      <c r="EK774" s="85">
        <v>255</v>
      </c>
      <c r="EL774" s="85">
        <v>255</v>
      </c>
      <c r="EM774" s="85">
        <v>255</v>
      </c>
      <c r="EN774" s="85">
        <v>255</v>
      </c>
      <c r="EO774" s="85">
        <v>255</v>
      </c>
      <c r="EP774" s="85">
        <v>255</v>
      </c>
      <c r="EQ774" s="85">
        <v>255</v>
      </c>
      <c r="ER774" s="85">
        <v>255</v>
      </c>
      <c r="ES774" s="85">
        <v>255</v>
      </c>
      <c r="ET774" s="85">
        <v>255</v>
      </c>
      <c r="EU774" s="85">
        <v>255</v>
      </c>
      <c r="EV774" s="85">
        <v>255</v>
      </c>
      <c r="EW774" s="85">
        <v>255</v>
      </c>
      <c r="EX774" s="85">
        <v>255</v>
      </c>
      <c r="EY774" s="85">
        <v>255</v>
      </c>
      <c r="EZ774" s="85">
        <v>255</v>
      </c>
      <c r="FA774" s="85">
        <v>255</v>
      </c>
      <c r="FB774" s="85">
        <v>255</v>
      </c>
      <c r="FC774" s="85">
        <v>255</v>
      </c>
      <c r="FD774" s="85">
        <v>255</v>
      </c>
      <c r="FE774" s="85">
        <v>255</v>
      </c>
      <c r="FF774" s="85">
        <v>255</v>
      </c>
      <c r="FG774" s="85">
        <v>255</v>
      </c>
      <c r="FH774" s="85">
        <v>255</v>
      </c>
      <c r="FI774" s="85">
        <v>255</v>
      </c>
      <c r="FJ774" s="85">
        <v>255</v>
      </c>
      <c r="FK774" s="85">
        <v>255</v>
      </c>
      <c r="FL774" s="85">
        <v>255</v>
      </c>
      <c r="FM774" s="85">
        <v>255</v>
      </c>
      <c r="FN774" s="85">
        <v>255</v>
      </c>
      <c r="FO774" s="85">
        <v>255</v>
      </c>
      <c r="FP774" s="85">
        <v>255</v>
      </c>
      <c r="FQ774" s="85">
        <v>255</v>
      </c>
      <c r="FR774" s="85">
        <v>255</v>
      </c>
      <c r="FS774" s="85">
        <v>255</v>
      </c>
      <c r="FT774" s="85">
        <v>255</v>
      </c>
      <c r="FU774" s="85">
        <v>255</v>
      </c>
      <c r="FV774" s="85">
        <v>255</v>
      </c>
      <c r="FW774" s="85">
        <v>255</v>
      </c>
      <c r="FX774" s="85">
        <v>255</v>
      </c>
      <c r="FY774" s="85">
        <v>255</v>
      </c>
      <c r="FZ774" s="85">
        <v>255</v>
      </c>
      <c r="GA774" s="85">
        <v>255</v>
      </c>
      <c r="GB774" s="85">
        <v>255</v>
      </c>
      <c r="GC774" s="85">
        <v>255</v>
      </c>
      <c r="GD774" s="85">
        <v>255</v>
      </c>
      <c r="GE774" s="85">
        <v>255</v>
      </c>
      <c r="GF774" s="85">
        <v>255</v>
      </c>
      <c r="GG774" s="85">
        <v>255</v>
      </c>
      <c r="GH774" s="85">
        <v>255</v>
      </c>
      <c r="GI774" s="85">
        <v>255</v>
      </c>
      <c r="GJ774" s="85">
        <v>255</v>
      </c>
      <c r="GK774" s="85">
        <v>255</v>
      </c>
      <c r="GL774" s="85">
        <v>255</v>
      </c>
      <c r="GM774" s="85">
        <v>255</v>
      </c>
      <c r="GN774" s="85">
        <v>255</v>
      </c>
      <c r="GO774" s="85">
        <v>255</v>
      </c>
      <c r="GP774" s="85">
        <v>255</v>
      </c>
      <c r="GQ774" s="85">
        <v>255</v>
      </c>
      <c r="GR774" s="85">
        <v>255</v>
      </c>
      <c r="GS774" s="85">
        <v>255</v>
      </c>
      <c r="GT774" s="85">
        <v>255</v>
      </c>
      <c r="GU774" s="85">
        <v>255</v>
      </c>
      <c r="GV774" s="85">
        <v>255</v>
      </c>
      <c r="GW774" s="85">
        <v>255</v>
      </c>
      <c r="GX774" s="85">
        <v>255</v>
      </c>
      <c r="GY774" s="85">
        <v>255</v>
      </c>
      <c r="GZ774" s="85">
        <v>255</v>
      </c>
      <c r="HA774" s="85">
        <v>255</v>
      </c>
      <c r="HB774" s="85">
        <v>255</v>
      </c>
      <c r="HC774" s="85">
        <v>255</v>
      </c>
      <c r="HD774" s="85">
        <v>255</v>
      </c>
      <c r="HE774" s="85">
        <v>255</v>
      </c>
      <c r="HF774" s="85">
        <v>255</v>
      </c>
      <c r="HG774" s="85">
        <v>255</v>
      </c>
      <c r="HH774" s="85">
        <v>255</v>
      </c>
      <c r="HI774" s="85">
        <v>255</v>
      </c>
      <c r="HJ774" s="85">
        <v>255</v>
      </c>
      <c r="HK774" s="85">
        <v>255</v>
      </c>
      <c r="HL774" s="85">
        <v>255</v>
      </c>
      <c r="HM774" s="85">
        <v>255</v>
      </c>
      <c r="HN774" s="85">
        <v>255</v>
      </c>
      <c r="HO774" s="85">
        <v>255</v>
      </c>
      <c r="HP774" s="85">
        <v>255</v>
      </c>
      <c r="HQ774" s="85">
        <v>255</v>
      </c>
      <c r="HR774" s="85">
        <v>255</v>
      </c>
      <c r="HS774" s="85">
        <v>255</v>
      </c>
      <c r="HT774" s="85">
        <v>255</v>
      </c>
      <c r="HU774" s="85">
        <v>255</v>
      </c>
      <c r="HV774" s="85">
        <v>255</v>
      </c>
      <c r="HW774" s="85">
        <v>255</v>
      </c>
      <c r="HX774" s="85">
        <v>255</v>
      </c>
      <c r="HY774" s="85">
        <v>255</v>
      </c>
      <c r="HZ774" s="85">
        <v>255</v>
      </c>
      <c r="IA774" s="85">
        <v>255</v>
      </c>
      <c r="IB774" s="85">
        <v>255</v>
      </c>
      <c r="IC774" s="85">
        <v>255</v>
      </c>
      <c r="ID774" s="85">
        <v>255</v>
      </c>
      <c r="IE774" s="85">
        <v>255</v>
      </c>
    </row>
    <row r="775" spans="1:239" ht="7.8">
      <c r="A775" s="85">
        <v>255</v>
      </c>
      <c r="B775" s="85">
        <v>255</v>
      </c>
      <c r="C775" s="85">
        <v>255</v>
      </c>
      <c r="D775" s="85">
        <v>255</v>
      </c>
      <c r="E775" s="85">
        <v>255</v>
      </c>
      <c r="F775" s="85">
        <v>255</v>
      </c>
      <c r="G775" s="85">
        <v>255</v>
      </c>
      <c r="H775" s="85">
        <v>255</v>
      </c>
      <c r="I775" s="85">
        <v>255</v>
      </c>
      <c r="J775" s="85">
        <v>255</v>
      </c>
      <c r="K775" s="85">
        <v>255</v>
      </c>
      <c r="L775" s="85">
        <v>255</v>
      </c>
      <c r="M775" s="85">
        <v>255</v>
      </c>
      <c r="N775" s="85">
        <v>255</v>
      </c>
      <c r="O775" s="85">
        <v>255</v>
      </c>
      <c r="P775" s="85">
        <v>255</v>
      </c>
      <c r="Q775" s="85">
        <v>255</v>
      </c>
      <c r="R775" s="85">
        <v>255</v>
      </c>
      <c r="S775" s="85">
        <v>255</v>
      </c>
      <c r="T775" s="85">
        <v>255</v>
      </c>
      <c r="U775" s="85">
        <v>255</v>
      </c>
      <c r="V775" s="85">
        <v>255</v>
      </c>
      <c r="W775" s="85">
        <v>255</v>
      </c>
      <c r="X775" s="85">
        <v>255</v>
      </c>
      <c r="Y775" s="85">
        <v>255</v>
      </c>
      <c r="Z775" s="85">
        <v>255</v>
      </c>
      <c r="AA775" s="85">
        <v>255</v>
      </c>
      <c r="AB775" s="85">
        <v>255</v>
      </c>
      <c r="AC775" s="85">
        <v>255</v>
      </c>
      <c r="AD775" s="85">
        <v>255</v>
      </c>
      <c r="AE775" s="85">
        <v>255</v>
      </c>
      <c r="AF775" s="85">
        <v>255</v>
      </c>
      <c r="AG775" s="85">
        <v>255</v>
      </c>
      <c r="AH775" s="85">
        <v>255</v>
      </c>
      <c r="AI775" s="85">
        <v>255</v>
      </c>
      <c r="AJ775" s="85">
        <v>255</v>
      </c>
      <c r="AK775" s="85">
        <v>255</v>
      </c>
      <c r="AL775" s="85">
        <v>255</v>
      </c>
      <c r="AM775" s="85">
        <v>255</v>
      </c>
      <c r="AN775" s="85">
        <v>255</v>
      </c>
      <c r="AO775" s="85">
        <v>255</v>
      </c>
      <c r="AP775" s="85">
        <v>255</v>
      </c>
      <c r="AQ775" s="85">
        <v>255</v>
      </c>
      <c r="AR775" s="85">
        <v>255</v>
      </c>
      <c r="AS775" s="85">
        <v>255</v>
      </c>
      <c r="AT775" s="85">
        <v>255</v>
      </c>
      <c r="AU775" s="85">
        <v>255</v>
      </c>
      <c r="AV775" s="85">
        <v>255</v>
      </c>
      <c r="AW775" s="85">
        <v>255</v>
      </c>
      <c r="AX775" s="85">
        <v>255</v>
      </c>
      <c r="AY775" s="85">
        <v>255</v>
      </c>
      <c r="AZ775" s="85">
        <v>255</v>
      </c>
      <c r="BA775" s="85">
        <v>255</v>
      </c>
      <c r="BB775" s="85">
        <v>255</v>
      </c>
      <c r="BC775" s="85">
        <v>255</v>
      </c>
      <c r="BD775" s="85">
        <v>255</v>
      </c>
      <c r="BE775" s="85">
        <v>255</v>
      </c>
      <c r="BF775" s="85">
        <v>255</v>
      </c>
      <c r="BG775" s="85">
        <v>255</v>
      </c>
      <c r="BH775" s="85">
        <v>255</v>
      </c>
      <c r="BI775" s="85">
        <v>255</v>
      </c>
      <c r="BJ775" s="85">
        <v>255</v>
      </c>
      <c r="BK775" s="85">
        <v>255</v>
      </c>
      <c r="BL775" s="85">
        <v>255</v>
      </c>
      <c r="BM775" s="85">
        <v>255</v>
      </c>
      <c r="BN775" s="85">
        <v>255</v>
      </c>
      <c r="BO775" s="85">
        <v>255</v>
      </c>
      <c r="BP775" s="85">
        <v>255</v>
      </c>
      <c r="BQ775" s="85">
        <v>255</v>
      </c>
      <c r="BR775" s="85">
        <v>255</v>
      </c>
      <c r="BS775" s="85">
        <v>255</v>
      </c>
      <c r="BT775" s="85">
        <v>255</v>
      </c>
      <c r="BU775" s="85">
        <v>255</v>
      </c>
      <c r="BV775" s="85">
        <v>255</v>
      </c>
      <c r="BW775" s="85">
        <v>255</v>
      </c>
      <c r="BX775" s="85">
        <v>255</v>
      </c>
      <c r="BY775" s="85">
        <v>255</v>
      </c>
      <c r="BZ775" s="85">
        <v>255</v>
      </c>
      <c r="CA775" s="85">
        <v>255</v>
      </c>
      <c r="CB775" s="85">
        <v>255</v>
      </c>
      <c r="CC775" s="85">
        <v>255</v>
      </c>
      <c r="CD775" s="85">
        <v>255</v>
      </c>
      <c r="CE775" s="85">
        <v>255</v>
      </c>
      <c r="CF775" s="85">
        <v>255</v>
      </c>
      <c r="CG775" s="85">
        <v>255</v>
      </c>
      <c r="CH775" s="85">
        <v>255</v>
      </c>
      <c r="CI775" s="85">
        <v>255</v>
      </c>
      <c r="CJ775" s="85">
        <v>255</v>
      </c>
      <c r="CK775" s="85">
        <v>255</v>
      </c>
      <c r="CL775" s="85">
        <v>255</v>
      </c>
      <c r="CM775" s="85">
        <v>255</v>
      </c>
      <c r="CN775" s="85">
        <v>255</v>
      </c>
      <c r="CO775" s="85">
        <v>255</v>
      </c>
      <c r="CP775" s="85">
        <v>255</v>
      </c>
      <c r="CQ775" s="85">
        <v>255</v>
      </c>
      <c r="CR775" s="85">
        <v>255</v>
      </c>
      <c r="CS775" s="85">
        <v>255</v>
      </c>
      <c r="CT775" s="85">
        <v>255</v>
      </c>
      <c r="CU775" s="85">
        <v>255</v>
      </c>
      <c r="CV775" s="85">
        <v>255</v>
      </c>
      <c r="CW775" s="85">
        <v>255</v>
      </c>
      <c r="CX775" s="85">
        <v>255</v>
      </c>
      <c r="CY775" s="85">
        <v>255</v>
      </c>
      <c r="CZ775" s="85">
        <v>255</v>
      </c>
      <c r="DA775" s="85">
        <v>255</v>
      </c>
      <c r="DB775" s="85">
        <v>255</v>
      </c>
      <c r="DC775" s="85">
        <v>255</v>
      </c>
      <c r="DD775" s="85">
        <v>255</v>
      </c>
      <c r="DE775" s="85">
        <v>255</v>
      </c>
      <c r="DF775" s="85">
        <v>255</v>
      </c>
      <c r="DG775" s="85">
        <v>255</v>
      </c>
      <c r="DH775" s="85">
        <v>255</v>
      </c>
      <c r="DI775" s="85">
        <v>255</v>
      </c>
      <c r="DJ775" s="85">
        <v>255</v>
      </c>
      <c r="DK775" s="85">
        <v>255</v>
      </c>
      <c r="DL775" s="85">
        <v>255</v>
      </c>
      <c r="DM775" s="85">
        <v>255</v>
      </c>
      <c r="DN775" s="85">
        <v>255</v>
      </c>
      <c r="DO775" s="85">
        <v>255</v>
      </c>
      <c r="DP775" s="85">
        <v>255</v>
      </c>
      <c r="DQ775" s="85">
        <v>255</v>
      </c>
      <c r="DR775" s="85">
        <v>255</v>
      </c>
      <c r="DS775" s="85">
        <v>255</v>
      </c>
      <c r="DT775" s="85">
        <v>255</v>
      </c>
      <c r="DU775" s="85">
        <v>255</v>
      </c>
      <c r="DV775" s="85">
        <v>255</v>
      </c>
      <c r="DW775" s="85">
        <v>255</v>
      </c>
      <c r="DX775" s="85">
        <v>255</v>
      </c>
      <c r="DY775" s="85">
        <v>255</v>
      </c>
      <c r="DZ775" s="85">
        <v>255</v>
      </c>
      <c r="EA775" s="85">
        <v>255</v>
      </c>
      <c r="EB775" s="85">
        <v>255</v>
      </c>
      <c r="EC775" s="85">
        <v>255</v>
      </c>
      <c r="ED775" s="85">
        <v>255</v>
      </c>
      <c r="EE775" s="85">
        <v>255</v>
      </c>
      <c r="EF775" s="85">
        <v>255</v>
      </c>
      <c r="EG775" s="85">
        <v>255</v>
      </c>
      <c r="EH775" s="85">
        <v>255</v>
      </c>
      <c r="EI775" s="85">
        <v>255</v>
      </c>
      <c r="EJ775" s="85">
        <v>255</v>
      </c>
      <c r="EK775" s="85">
        <v>255</v>
      </c>
      <c r="EL775" s="85">
        <v>255</v>
      </c>
      <c r="EM775" s="85">
        <v>255</v>
      </c>
      <c r="EN775" s="85">
        <v>255</v>
      </c>
      <c r="EO775" s="85">
        <v>255</v>
      </c>
      <c r="EP775" s="85">
        <v>255</v>
      </c>
      <c r="EQ775" s="85">
        <v>255</v>
      </c>
      <c r="ER775" s="85">
        <v>255</v>
      </c>
      <c r="ES775" s="85">
        <v>255</v>
      </c>
      <c r="ET775" s="85">
        <v>255</v>
      </c>
      <c r="EU775" s="85">
        <v>255</v>
      </c>
      <c r="EV775" s="85">
        <v>255</v>
      </c>
      <c r="EW775" s="85">
        <v>255</v>
      </c>
      <c r="EX775" s="85">
        <v>255</v>
      </c>
      <c r="EY775" s="85">
        <v>255</v>
      </c>
      <c r="EZ775" s="85">
        <v>255</v>
      </c>
      <c r="FA775" s="85">
        <v>255</v>
      </c>
      <c r="FB775" s="85">
        <v>255</v>
      </c>
      <c r="FC775" s="85">
        <v>255</v>
      </c>
      <c r="FD775" s="85">
        <v>255</v>
      </c>
      <c r="FE775" s="85">
        <v>255</v>
      </c>
      <c r="FF775" s="85">
        <v>255</v>
      </c>
      <c r="FG775" s="85">
        <v>255</v>
      </c>
      <c r="FH775" s="85">
        <v>255</v>
      </c>
      <c r="FI775" s="85">
        <v>255</v>
      </c>
      <c r="FJ775" s="85">
        <v>255</v>
      </c>
      <c r="FK775" s="85">
        <v>255</v>
      </c>
      <c r="FL775" s="85">
        <v>255</v>
      </c>
      <c r="FM775" s="85">
        <v>255</v>
      </c>
      <c r="FN775" s="85">
        <v>255</v>
      </c>
      <c r="FO775" s="85">
        <v>255</v>
      </c>
      <c r="FP775" s="85">
        <v>255</v>
      </c>
      <c r="FQ775" s="85">
        <v>255</v>
      </c>
      <c r="FR775" s="85">
        <v>255</v>
      </c>
      <c r="FS775" s="85">
        <v>255</v>
      </c>
      <c r="FT775" s="85">
        <v>255</v>
      </c>
      <c r="FU775" s="85">
        <v>255</v>
      </c>
      <c r="FV775" s="85">
        <v>255</v>
      </c>
      <c r="FW775" s="85">
        <v>255</v>
      </c>
      <c r="FX775" s="85">
        <v>255</v>
      </c>
      <c r="FY775" s="85">
        <v>255</v>
      </c>
      <c r="FZ775" s="85">
        <v>255</v>
      </c>
      <c r="GA775" s="85">
        <v>255</v>
      </c>
      <c r="GB775" s="85">
        <v>255</v>
      </c>
      <c r="GC775" s="85">
        <v>255</v>
      </c>
      <c r="GD775" s="85">
        <v>255</v>
      </c>
      <c r="GE775" s="85">
        <v>255</v>
      </c>
      <c r="GF775" s="85">
        <v>255</v>
      </c>
      <c r="GG775" s="85">
        <v>255</v>
      </c>
      <c r="GH775" s="85">
        <v>255</v>
      </c>
      <c r="GI775" s="85">
        <v>255</v>
      </c>
      <c r="GJ775" s="85">
        <v>255</v>
      </c>
      <c r="GK775" s="85">
        <v>255</v>
      </c>
      <c r="GL775" s="85">
        <v>255</v>
      </c>
      <c r="GM775" s="85">
        <v>255</v>
      </c>
      <c r="GN775" s="85">
        <v>255</v>
      </c>
      <c r="GO775" s="85">
        <v>255</v>
      </c>
      <c r="GP775" s="85">
        <v>255</v>
      </c>
      <c r="GQ775" s="85">
        <v>255</v>
      </c>
      <c r="GR775" s="85">
        <v>255</v>
      </c>
      <c r="GS775" s="85">
        <v>255</v>
      </c>
      <c r="GT775" s="85">
        <v>255</v>
      </c>
      <c r="GU775" s="85">
        <v>255</v>
      </c>
      <c r="GV775" s="85">
        <v>255</v>
      </c>
      <c r="GW775" s="85">
        <v>255</v>
      </c>
      <c r="GX775" s="85">
        <v>255</v>
      </c>
      <c r="GY775" s="85">
        <v>255</v>
      </c>
      <c r="GZ775" s="85">
        <v>255</v>
      </c>
      <c r="HA775" s="85">
        <v>255</v>
      </c>
      <c r="HB775" s="85">
        <v>255</v>
      </c>
      <c r="HC775" s="85">
        <v>255</v>
      </c>
      <c r="HD775" s="85">
        <v>255</v>
      </c>
      <c r="HE775" s="85">
        <v>255</v>
      </c>
      <c r="HF775" s="85">
        <v>255</v>
      </c>
      <c r="HG775" s="85">
        <v>255</v>
      </c>
      <c r="HH775" s="85">
        <v>255</v>
      </c>
      <c r="HI775" s="85">
        <v>255</v>
      </c>
      <c r="HJ775" s="85">
        <v>255</v>
      </c>
      <c r="HK775" s="85">
        <v>255</v>
      </c>
      <c r="HL775" s="85">
        <v>255</v>
      </c>
      <c r="HM775" s="85">
        <v>255</v>
      </c>
      <c r="HN775" s="85">
        <v>255</v>
      </c>
      <c r="HO775" s="85">
        <v>255</v>
      </c>
      <c r="HP775" s="85">
        <v>255</v>
      </c>
      <c r="HQ775" s="85">
        <v>255</v>
      </c>
      <c r="HR775" s="85">
        <v>255</v>
      </c>
      <c r="HS775" s="85">
        <v>255</v>
      </c>
      <c r="HT775" s="85">
        <v>255</v>
      </c>
      <c r="HU775" s="85">
        <v>255</v>
      </c>
      <c r="HV775" s="85">
        <v>255</v>
      </c>
      <c r="HW775" s="85">
        <v>255</v>
      </c>
      <c r="HX775" s="85">
        <v>255</v>
      </c>
      <c r="HY775" s="85">
        <v>255</v>
      </c>
      <c r="HZ775" s="85">
        <v>255</v>
      </c>
      <c r="IA775" s="85">
        <v>255</v>
      </c>
      <c r="IB775" s="85">
        <v>255</v>
      </c>
      <c r="IC775" s="85">
        <v>255</v>
      </c>
      <c r="ID775" s="85">
        <v>255</v>
      </c>
      <c r="IE775" s="85">
        <v>255</v>
      </c>
    </row>
    <row r="776" spans="1:239" ht="7.8">
      <c r="A776" s="85">
        <v>255</v>
      </c>
      <c r="B776" s="85">
        <v>255</v>
      </c>
      <c r="C776" s="85">
        <v>255</v>
      </c>
      <c r="D776" s="85">
        <v>255</v>
      </c>
      <c r="E776" s="85">
        <v>255</v>
      </c>
      <c r="F776" s="85">
        <v>255</v>
      </c>
      <c r="G776" s="85">
        <v>255</v>
      </c>
      <c r="H776" s="85">
        <v>255</v>
      </c>
      <c r="I776" s="85">
        <v>255</v>
      </c>
      <c r="J776" s="85">
        <v>255</v>
      </c>
      <c r="K776" s="85">
        <v>255</v>
      </c>
      <c r="L776" s="85">
        <v>255</v>
      </c>
      <c r="M776" s="85">
        <v>255</v>
      </c>
      <c r="N776" s="85">
        <v>255</v>
      </c>
      <c r="O776" s="85">
        <v>255</v>
      </c>
      <c r="P776" s="85">
        <v>255</v>
      </c>
      <c r="Q776" s="85">
        <v>255</v>
      </c>
      <c r="R776" s="85">
        <v>255</v>
      </c>
      <c r="S776" s="85">
        <v>255</v>
      </c>
      <c r="T776" s="85">
        <v>255</v>
      </c>
      <c r="U776" s="85">
        <v>255</v>
      </c>
      <c r="V776" s="85">
        <v>255</v>
      </c>
      <c r="W776" s="85">
        <v>255</v>
      </c>
      <c r="X776" s="85">
        <v>255</v>
      </c>
      <c r="Y776" s="85">
        <v>255</v>
      </c>
      <c r="Z776" s="85">
        <v>255</v>
      </c>
      <c r="AA776" s="85">
        <v>255</v>
      </c>
      <c r="AB776" s="85">
        <v>255</v>
      </c>
      <c r="AC776" s="85">
        <v>255</v>
      </c>
      <c r="AD776" s="85">
        <v>255</v>
      </c>
      <c r="AE776" s="85">
        <v>255</v>
      </c>
      <c r="AF776" s="85">
        <v>255</v>
      </c>
      <c r="AG776" s="85">
        <v>255</v>
      </c>
      <c r="AH776" s="85">
        <v>255</v>
      </c>
      <c r="AI776" s="85">
        <v>255</v>
      </c>
      <c r="AJ776" s="85">
        <v>255</v>
      </c>
      <c r="AK776" s="85">
        <v>255</v>
      </c>
      <c r="AL776" s="85">
        <v>255</v>
      </c>
      <c r="AM776" s="85">
        <v>255</v>
      </c>
      <c r="AN776" s="85">
        <v>255</v>
      </c>
      <c r="AO776" s="85">
        <v>255</v>
      </c>
      <c r="AP776" s="85">
        <v>255</v>
      </c>
      <c r="AQ776" s="85">
        <v>255</v>
      </c>
      <c r="AR776" s="85">
        <v>255</v>
      </c>
      <c r="AS776" s="85">
        <v>255</v>
      </c>
      <c r="AT776" s="85">
        <v>255</v>
      </c>
      <c r="AU776" s="85">
        <v>255</v>
      </c>
      <c r="AV776" s="85">
        <v>255</v>
      </c>
      <c r="AW776" s="85">
        <v>255</v>
      </c>
      <c r="AX776" s="85">
        <v>255</v>
      </c>
      <c r="AY776" s="85">
        <v>255</v>
      </c>
      <c r="AZ776" s="85">
        <v>255</v>
      </c>
      <c r="BA776" s="85">
        <v>255</v>
      </c>
      <c r="BB776" s="85">
        <v>255</v>
      </c>
      <c r="BC776" s="85">
        <v>255</v>
      </c>
      <c r="BD776" s="85">
        <v>255</v>
      </c>
      <c r="BE776" s="85">
        <v>255</v>
      </c>
      <c r="BF776" s="85">
        <v>255</v>
      </c>
      <c r="BG776" s="85">
        <v>255</v>
      </c>
      <c r="BH776" s="85">
        <v>255</v>
      </c>
      <c r="BI776" s="85">
        <v>255</v>
      </c>
      <c r="BJ776" s="85">
        <v>255</v>
      </c>
      <c r="BK776" s="85">
        <v>255</v>
      </c>
      <c r="BL776" s="85">
        <v>255</v>
      </c>
      <c r="BM776" s="85">
        <v>255</v>
      </c>
      <c r="BN776" s="85">
        <v>255</v>
      </c>
      <c r="BO776" s="85">
        <v>255</v>
      </c>
      <c r="BP776" s="85">
        <v>255</v>
      </c>
      <c r="BQ776" s="85">
        <v>255</v>
      </c>
      <c r="BR776" s="85">
        <v>255</v>
      </c>
      <c r="BS776" s="85">
        <v>255</v>
      </c>
      <c r="BT776" s="85">
        <v>255</v>
      </c>
      <c r="BU776" s="85">
        <v>255</v>
      </c>
      <c r="BV776" s="85">
        <v>255</v>
      </c>
      <c r="BW776" s="85">
        <v>255</v>
      </c>
      <c r="BX776" s="85">
        <v>255</v>
      </c>
      <c r="BY776" s="85">
        <v>255</v>
      </c>
      <c r="BZ776" s="85">
        <v>255</v>
      </c>
      <c r="CA776" s="85">
        <v>255</v>
      </c>
      <c r="CB776" s="85">
        <v>255</v>
      </c>
      <c r="CC776" s="85">
        <v>255</v>
      </c>
      <c r="CD776" s="85">
        <v>255</v>
      </c>
      <c r="CE776" s="85">
        <v>255</v>
      </c>
      <c r="CF776" s="85">
        <v>255</v>
      </c>
      <c r="CG776" s="85">
        <v>255</v>
      </c>
      <c r="CH776" s="85">
        <v>255</v>
      </c>
      <c r="CI776" s="85">
        <v>255</v>
      </c>
      <c r="CJ776" s="85">
        <v>255</v>
      </c>
      <c r="CK776" s="85">
        <v>255</v>
      </c>
      <c r="CL776" s="85">
        <v>255</v>
      </c>
      <c r="CM776" s="85">
        <v>255</v>
      </c>
      <c r="CN776" s="85">
        <v>255</v>
      </c>
      <c r="CO776" s="85">
        <v>255</v>
      </c>
      <c r="CP776" s="85">
        <v>255</v>
      </c>
      <c r="CQ776" s="85">
        <v>255</v>
      </c>
      <c r="CR776" s="85">
        <v>255</v>
      </c>
      <c r="CS776" s="85">
        <v>255</v>
      </c>
      <c r="CT776" s="85">
        <v>255</v>
      </c>
      <c r="CU776" s="85">
        <v>255</v>
      </c>
      <c r="CV776" s="85">
        <v>255</v>
      </c>
      <c r="CW776" s="85">
        <v>255</v>
      </c>
      <c r="CX776" s="85">
        <v>255</v>
      </c>
      <c r="CY776" s="85">
        <v>255</v>
      </c>
      <c r="CZ776" s="85">
        <v>255</v>
      </c>
      <c r="DA776" s="85">
        <v>255</v>
      </c>
      <c r="DB776" s="85">
        <v>255</v>
      </c>
      <c r="DC776" s="85">
        <v>255</v>
      </c>
      <c r="DD776" s="85">
        <v>255</v>
      </c>
      <c r="DE776" s="85">
        <v>255</v>
      </c>
      <c r="DF776" s="85">
        <v>255</v>
      </c>
      <c r="DG776" s="85">
        <v>255</v>
      </c>
      <c r="DH776" s="85">
        <v>255</v>
      </c>
      <c r="DI776" s="85">
        <v>255</v>
      </c>
      <c r="DJ776" s="85">
        <v>255</v>
      </c>
      <c r="DK776" s="85">
        <v>255</v>
      </c>
      <c r="DL776" s="85">
        <v>255</v>
      </c>
      <c r="DM776" s="85">
        <v>255</v>
      </c>
      <c r="DN776" s="85">
        <v>255</v>
      </c>
      <c r="DO776" s="85">
        <v>255</v>
      </c>
      <c r="DP776" s="85">
        <v>255</v>
      </c>
      <c r="DQ776" s="85">
        <v>255</v>
      </c>
      <c r="DR776" s="85">
        <v>255</v>
      </c>
      <c r="DS776" s="85">
        <v>255</v>
      </c>
      <c r="DT776" s="85">
        <v>255</v>
      </c>
      <c r="DU776" s="85">
        <v>255</v>
      </c>
      <c r="DV776" s="85">
        <v>255</v>
      </c>
      <c r="DW776" s="85">
        <v>255</v>
      </c>
      <c r="DX776" s="85">
        <v>255</v>
      </c>
      <c r="DY776" s="85">
        <v>255</v>
      </c>
      <c r="DZ776" s="85">
        <v>255</v>
      </c>
      <c r="EA776" s="85">
        <v>255</v>
      </c>
      <c r="EB776" s="85">
        <v>255</v>
      </c>
      <c r="EC776" s="85">
        <v>255</v>
      </c>
      <c r="ED776" s="85">
        <v>255</v>
      </c>
      <c r="EE776" s="85">
        <v>255</v>
      </c>
      <c r="EF776" s="85">
        <v>255</v>
      </c>
      <c r="EG776" s="85">
        <v>255</v>
      </c>
      <c r="EH776" s="85">
        <v>255</v>
      </c>
      <c r="EI776" s="85">
        <v>255</v>
      </c>
      <c r="EJ776" s="85">
        <v>255</v>
      </c>
      <c r="EK776" s="85">
        <v>255</v>
      </c>
      <c r="EL776" s="85">
        <v>255</v>
      </c>
      <c r="EM776" s="85">
        <v>255</v>
      </c>
      <c r="EN776" s="85">
        <v>255</v>
      </c>
      <c r="EO776" s="85">
        <v>255</v>
      </c>
      <c r="EP776" s="85">
        <v>255</v>
      </c>
      <c r="EQ776" s="85">
        <v>255</v>
      </c>
      <c r="ER776" s="85">
        <v>255</v>
      </c>
      <c r="ES776" s="85">
        <v>255</v>
      </c>
      <c r="ET776" s="85">
        <v>255</v>
      </c>
      <c r="EU776" s="85">
        <v>255</v>
      </c>
      <c r="EV776" s="85">
        <v>255</v>
      </c>
      <c r="EW776" s="85">
        <v>255</v>
      </c>
      <c r="EX776" s="85">
        <v>255</v>
      </c>
      <c r="EY776" s="85">
        <v>255</v>
      </c>
      <c r="EZ776" s="85">
        <v>255</v>
      </c>
      <c r="FA776" s="85">
        <v>255</v>
      </c>
      <c r="FB776" s="85">
        <v>255</v>
      </c>
      <c r="FC776" s="85">
        <v>255</v>
      </c>
      <c r="FD776" s="85">
        <v>255</v>
      </c>
      <c r="FE776" s="85">
        <v>255</v>
      </c>
      <c r="FF776" s="85">
        <v>255</v>
      </c>
      <c r="FG776" s="85">
        <v>255</v>
      </c>
      <c r="FH776" s="85">
        <v>255</v>
      </c>
      <c r="FI776" s="85">
        <v>255</v>
      </c>
      <c r="FJ776" s="85">
        <v>255</v>
      </c>
      <c r="FK776" s="85">
        <v>255</v>
      </c>
      <c r="FL776" s="85">
        <v>255</v>
      </c>
      <c r="FM776" s="85">
        <v>255</v>
      </c>
      <c r="FN776" s="85">
        <v>255</v>
      </c>
      <c r="FO776" s="85">
        <v>255</v>
      </c>
      <c r="FP776" s="85">
        <v>255</v>
      </c>
      <c r="FQ776" s="85">
        <v>255</v>
      </c>
      <c r="FR776" s="85">
        <v>255</v>
      </c>
      <c r="FS776" s="85">
        <v>255</v>
      </c>
      <c r="FT776" s="85">
        <v>255</v>
      </c>
      <c r="FU776" s="85">
        <v>255</v>
      </c>
      <c r="FV776" s="85">
        <v>255</v>
      </c>
      <c r="FW776" s="85">
        <v>255</v>
      </c>
      <c r="FX776" s="85">
        <v>255</v>
      </c>
      <c r="FY776" s="85">
        <v>255</v>
      </c>
      <c r="FZ776" s="85">
        <v>255</v>
      </c>
      <c r="GA776" s="85">
        <v>255</v>
      </c>
      <c r="GB776" s="85">
        <v>255</v>
      </c>
      <c r="GC776" s="85">
        <v>255</v>
      </c>
      <c r="GD776" s="85">
        <v>255</v>
      </c>
      <c r="GE776" s="85">
        <v>255</v>
      </c>
      <c r="GF776" s="85">
        <v>255</v>
      </c>
      <c r="GG776" s="85">
        <v>255</v>
      </c>
      <c r="GH776" s="85">
        <v>255</v>
      </c>
      <c r="GI776" s="85">
        <v>255</v>
      </c>
      <c r="GJ776" s="85">
        <v>255</v>
      </c>
      <c r="GK776" s="85">
        <v>255</v>
      </c>
      <c r="GL776" s="85">
        <v>255</v>
      </c>
      <c r="GM776" s="85">
        <v>255</v>
      </c>
      <c r="GN776" s="85">
        <v>255</v>
      </c>
      <c r="GO776" s="85">
        <v>255</v>
      </c>
      <c r="GP776" s="85">
        <v>255</v>
      </c>
      <c r="GQ776" s="85">
        <v>255</v>
      </c>
      <c r="GR776" s="85">
        <v>255</v>
      </c>
      <c r="GS776" s="85">
        <v>255</v>
      </c>
      <c r="GT776" s="85">
        <v>255</v>
      </c>
      <c r="GU776" s="85">
        <v>255</v>
      </c>
      <c r="GV776" s="85">
        <v>255</v>
      </c>
      <c r="GW776" s="85">
        <v>255</v>
      </c>
      <c r="GX776" s="85">
        <v>255</v>
      </c>
      <c r="GY776" s="85">
        <v>255</v>
      </c>
      <c r="GZ776" s="85">
        <v>255</v>
      </c>
      <c r="HA776" s="85">
        <v>255</v>
      </c>
      <c r="HB776" s="85">
        <v>255</v>
      </c>
      <c r="HC776" s="85">
        <v>255</v>
      </c>
      <c r="HD776" s="85">
        <v>255</v>
      </c>
      <c r="HE776" s="85">
        <v>255</v>
      </c>
      <c r="HF776" s="85">
        <v>255</v>
      </c>
      <c r="HG776" s="85">
        <v>255</v>
      </c>
      <c r="HH776" s="85">
        <v>255</v>
      </c>
      <c r="HI776" s="85">
        <v>255</v>
      </c>
      <c r="HJ776" s="85">
        <v>255</v>
      </c>
      <c r="HK776" s="85">
        <v>255</v>
      </c>
      <c r="HL776" s="85">
        <v>255</v>
      </c>
      <c r="HM776" s="85">
        <v>255</v>
      </c>
      <c r="HN776" s="85">
        <v>255</v>
      </c>
      <c r="HO776" s="85">
        <v>255</v>
      </c>
      <c r="HP776" s="85">
        <v>255</v>
      </c>
      <c r="HQ776" s="85">
        <v>255</v>
      </c>
      <c r="HR776" s="85">
        <v>255</v>
      </c>
      <c r="HS776" s="85">
        <v>255</v>
      </c>
      <c r="HT776" s="85">
        <v>255</v>
      </c>
      <c r="HU776" s="85">
        <v>255</v>
      </c>
      <c r="HV776" s="85">
        <v>255</v>
      </c>
      <c r="HW776" s="85">
        <v>255</v>
      </c>
      <c r="HX776" s="85">
        <v>255</v>
      </c>
      <c r="HY776" s="85">
        <v>255</v>
      </c>
      <c r="HZ776" s="85">
        <v>255</v>
      </c>
      <c r="IA776" s="85">
        <v>255</v>
      </c>
      <c r="IB776" s="85">
        <v>255</v>
      </c>
      <c r="IC776" s="85">
        <v>255</v>
      </c>
      <c r="ID776" s="85">
        <v>255</v>
      </c>
      <c r="IE776" s="85">
        <v>255</v>
      </c>
    </row>
    <row r="777" spans="1:239" ht="7.8">
      <c r="A777" s="85">
        <v>255</v>
      </c>
      <c r="B777" s="85">
        <v>255</v>
      </c>
      <c r="C777" s="85">
        <v>255</v>
      </c>
      <c r="D777" s="85">
        <v>255</v>
      </c>
      <c r="E777" s="85">
        <v>255</v>
      </c>
      <c r="F777" s="85">
        <v>255</v>
      </c>
      <c r="G777" s="85">
        <v>255</v>
      </c>
      <c r="H777" s="85">
        <v>255</v>
      </c>
      <c r="I777" s="85">
        <v>255</v>
      </c>
      <c r="J777" s="85">
        <v>255</v>
      </c>
      <c r="K777" s="85">
        <v>255</v>
      </c>
      <c r="L777" s="85">
        <v>255</v>
      </c>
      <c r="M777" s="85">
        <v>255</v>
      </c>
      <c r="N777" s="85">
        <v>255</v>
      </c>
      <c r="O777" s="85">
        <v>255</v>
      </c>
      <c r="P777" s="85">
        <v>255</v>
      </c>
      <c r="Q777" s="85">
        <v>255</v>
      </c>
      <c r="R777" s="85">
        <v>255</v>
      </c>
      <c r="S777" s="85">
        <v>255</v>
      </c>
      <c r="T777" s="85">
        <v>255</v>
      </c>
      <c r="U777" s="85">
        <v>255</v>
      </c>
      <c r="V777" s="85">
        <v>255</v>
      </c>
      <c r="W777" s="85">
        <v>255</v>
      </c>
      <c r="X777" s="85">
        <v>255</v>
      </c>
      <c r="Y777" s="85">
        <v>255</v>
      </c>
      <c r="Z777" s="85">
        <v>255</v>
      </c>
      <c r="AA777" s="85">
        <v>255</v>
      </c>
      <c r="AB777" s="85">
        <v>255</v>
      </c>
      <c r="AC777" s="85">
        <v>255</v>
      </c>
      <c r="AD777" s="85">
        <v>255</v>
      </c>
      <c r="AE777" s="85">
        <v>255</v>
      </c>
      <c r="AF777" s="85">
        <v>255</v>
      </c>
      <c r="AG777" s="85">
        <v>255</v>
      </c>
      <c r="AH777" s="85">
        <v>255</v>
      </c>
      <c r="AI777" s="85">
        <v>255</v>
      </c>
      <c r="AJ777" s="85">
        <v>255</v>
      </c>
      <c r="AK777" s="85">
        <v>255</v>
      </c>
      <c r="AL777" s="85">
        <v>255</v>
      </c>
      <c r="AM777" s="85">
        <v>255</v>
      </c>
      <c r="AN777" s="85">
        <v>255</v>
      </c>
      <c r="AO777" s="85">
        <v>255</v>
      </c>
      <c r="AP777" s="85">
        <v>255</v>
      </c>
      <c r="AQ777" s="85">
        <v>255</v>
      </c>
      <c r="AR777" s="85">
        <v>255</v>
      </c>
      <c r="AS777" s="85">
        <v>255</v>
      </c>
      <c r="AT777" s="85">
        <v>255</v>
      </c>
      <c r="AU777" s="85">
        <v>255</v>
      </c>
      <c r="AV777" s="85">
        <v>255</v>
      </c>
      <c r="AW777" s="85">
        <v>255</v>
      </c>
      <c r="AX777" s="85">
        <v>255</v>
      </c>
      <c r="AY777" s="85">
        <v>255</v>
      </c>
      <c r="AZ777" s="85">
        <v>255</v>
      </c>
      <c r="BA777" s="85">
        <v>255</v>
      </c>
      <c r="BB777" s="85">
        <v>255</v>
      </c>
      <c r="BC777" s="85">
        <v>255</v>
      </c>
      <c r="BD777" s="85">
        <v>255</v>
      </c>
      <c r="BE777" s="85">
        <v>255</v>
      </c>
      <c r="BF777" s="85">
        <v>255</v>
      </c>
      <c r="BG777" s="85">
        <v>255</v>
      </c>
      <c r="BH777" s="85">
        <v>255</v>
      </c>
      <c r="BI777" s="85">
        <v>255</v>
      </c>
      <c r="BJ777" s="85">
        <v>255</v>
      </c>
      <c r="BK777" s="85">
        <v>255</v>
      </c>
      <c r="BL777" s="85">
        <v>255</v>
      </c>
      <c r="BM777" s="85">
        <v>255</v>
      </c>
      <c r="BN777" s="85">
        <v>255</v>
      </c>
      <c r="BO777" s="85">
        <v>255</v>
      </c>
      <c r="BP777" s="85">
        <v>255</v>
      </c>
      <c r="BQ777" s="85">
        <v>255</v>
      </c>
      <c r="BR777" s="85">
        <v>255</v>
      </c>
      <c r="BS777" s="85">
        <v>255</v>
      </c>
      <c r="BT777" s="85">
        <v>255</v>
      </c>
      <c r="BU777" s="85">
        <v>255</v>
      </c>
      <c r="BV777" s="85">
        <v>255</v>
      </c>
      <c r="BW777" s="85">
        <v>255</v>
      </c>
      <c r="BX777" s="85">
        <v>255</v>
      </c>
      <c r="BY777" s="85">
        <v>255</v>
      </c>
      <c r="BZ777" s="85">
        <v>255</v>
      </c>
      <c r="CA777" s="85">
        <v>255</v>
      </c>
      <c r="CB777" s="85">
        <v>255</v>
      </c>
      <c r="CC777" s="85">
        <v>255</v>
      </c>
      <c r="CD777" s="85">
        <v>255</v>
      </c>
      <c r="CE777" s="85">
        <v>255</v>
      </c>
      <c r="CF777" s="85">
        <v>255</v>
      </c>
      <c r="CG777" s="85">
        <v>255</v>
      </c>
      <c r="CH777" s="85">
        <v>255</v>
      </c>
      <c r="CI777" s="85">
        <v>255</v>
      </c>
      <c r="CJ777" s="85">
        <v>255</v>
      </c>
      <c r="CK777" s="85">
        <v>255</v>
      </c>
      <c r="CL777" s="85">
        <v>255</v>
      </c>
      <c r="CM777" s="85">
        <v>255</v>
      </c>
      <c r="CN777" s="85">
        <v>255</v>
      </c>
      <c r="CO777" s="85">
        <v>255</v>
      </c>
      <c r="CP777" s="85">
        <v>255</v>
      </c>
      <c r="CQ777" s="85">
        <v>255</v>
      </c>
      <c r="CR777" s="85">
        <v>255</v>
      </c>
      <c r="CS777" s="85">
        <v>255</v>
      </c>
      <c r="CT777" s="85">
        <v>255</v>
      </c>
      <c r="CU777" s="85">
        <v>255</v>
      </c>
      <c r="CV777" s="85">
        <v>255</v>
      </c>
      <c r="CW777" s="85">
        <v>255</v>
      </c>
      <c r="CX777" s="85">
        <v>255</v>
      </c>
      <c r="CY777" s="85">
        <v>255</v>
      </c>
      <c r="CZ777" s="85">
        <v>255</v>
      </c>
      <c r="DA777" s="85">
        <v>255</v>
      </c>
      <c r="DB777" s="85">
        <v>255</v>
      </c>
      <c r="DC777" s="85">
        <v>255</v>
      </c>
      <c r="DD777" s="85">
        <v>255</v>
      </c>
      <c r="DE777" s="85">
        <v>255</v>
      </c>
      <c r="DF777" s="85">
        <v>255</v>
      </c>
      <c r="DG777" s="85">
        <v>255</v>
      </c>
      <c r="DH777" s="85">
        <v>255</v>
      </c>
      <c r="DI777" s="85">
        <v>255</v>
      </c>
      <c r="DJ777" s="85">
        <v>255</v>
      </c>
      <c r="DK777" s="85">
        <v>255</v>
      </c>
      <c r="DL777" s="85">
        <v>255</v>
      </c>
      <c r="DM777" s="85">
        <v>255</v>
      </c>
      <c r="DN777" s="85">
        <v>255</v>
      </c>
      <c r="DO777" s="85">
        <v>255</v>
      </c>
      <c r="DP777" s="85">
        <v>255</v>
      </c>
      <c r="DQ777" s="85">
        <v>255</v>
      </c>
      <c r="DR777" s="85">
        <v>255</v>
      </c>
      <c r="DS777" s="85">
        <v>255</v>
      </c>
      <c r="DT777" s="85">
        <v>255</v>
      </c>
      <c r="DU777" s="85">
        <v>255</v>
      </c>
      <c r="DV777" s="85">
        <v>255</v>
      </c>
      <c r="DW777" s="85">
        <v>255</v>
      </c>
      <c r="DX777" s="85">
        <v>255</v>
      </c>
      <c r="DY777" s="85">
        <v>255</v>
      </c>
      <c r="DZ777" s="85">
        <v>255</v>
      </c>
      <c r="EA777" s="85">
        <v>255</v>
      </c>
      <c r="EB777" s="85">
        <v>255</v>
      </c>
      <c r="EC777" s="85">
        <v>255</v>
      </c>
      <c r="ED777" s="85">
        <v>255</v>
      </c>
      <c r="EE777" s="85">
        <v>255</v>
      </c>
      <c r="EF777" s="85">
        <v>255</v>
      </c>
      <c r="EG777" s="85">
        <v>255</v>
      </c>
      <c r="EH777" s="85">
        <v>255</v>
      </c>
      <c r="EI777" s="85">
        <v>255</v>
      </c>
      <c r="EJ777" s="85">
        <v>255</v>
      </c>
      <c r="EK777" s="85">
        <v>255</v>
      </c>
      <c r="EL777" s="85">
        <v>255</v>
      </c>
      <c r="EM777" s="85">
        <v>255</v>
      </c>
      <c r="EN777" s="85">
        <v>255</v>
      </c>
      <c r="EO777" s="85">
        <v>255</v>
      </c>
      <c r="EP777" s="85">
        <v>255</v>
      </c>
      <c r="EQ777" s="85">
        <v>255</v>
      </c>
      <c r="ER777" s="85">
        <v>255</v>
      </c>
      <c r="ES777" s="85">
        <v>255</v>
      </c>
      <c r="ET777" s="85">
        <v>255</v>
      </c>
      <c r="EU777" s="85">
        <v>255</v>
      </c>
      <c r="EV777" s="85">
        <v>255</v>
      </c>
      <c r="EW777" s="85">
        <v>255</v>
      </c>
      <c r="EX777" s="85">
        <v>255</v>
      </c>
      <c r="EY777" s="85">
        <v>255</v>
      </c>
      <c r="EZ777" s="85">
        <v>255</v>
      </c>
      <c r="FA777" s="85">
        <v>255</v>
      </c>
      <c r="FB777" s="85">
        <v>255</v>
      </c>
      <c r="FC777" s="85">
        <v>255</v>
      </c>
      <c r="FD777" s="85">
        <v>255</v>
      </c>
      <c r="FE777" s="85">
        <v>255</v>
      </c>
      <c r="FF777" s="85">
        <v>255</v>
      </c>
      <c r="FG777" s="85">
        <v>255</v>
      </c>
      <c r="FH777" s="85">
        <v>255</v>
      </c>
      <c r="FI777" s="85">
        <v>255</v>
      </c>
      <c r="FJ777" s="85">
        <v>255</v>
      </c>
      <c r="FK777" s="85">
        <v>255</v>
      </c>
      <c r="FL777" s="85">
        <v>255</v>
      </c>
      <c r="FM777" s="85">
        <v>255</v>
      </c>
      <c r="FN777" s="85">
        <v>255</v>
      </c>
      <c r="FO777" s="85">
        <v>255</v>
      </c>
      <c r="FP777" s="85">
        <v>255</v>
      </c>
      <c r="FQ777" s="85">
        <v>255</v>
      </c>
      <c r="FR777" s="85">
        <v>255</v>
      </c>
      <c r="FS777" s="85">
        <v>255</v>
      </c>
      <c r="FT777" s="85">
        <v>255</v>
      </c>
      <c r="FU777" s="85">
        <v>255</v>
      </c>
      <c r="FV777" s="85">
        <v>255</v>
      </c>
      <c r="FW777" s="85">
        <v>255</v>
      </c>
      <c r="FX777" s="85">
        <v>255</v>
      </c>
      <c r="FY777" s="85">
        <v>255</v>
      </c>
      <c r="FZ777" s="85">
        <v>255</v>
      </c>
      <c r="GA777" s="85">
        <v>255</v>
      </c>
      <c r="GB777" s="85">
        <v>255</v>
      </c>
      <c r="GC777" s="85">
        <v>255</v>
      </c>
      <c r="GD777" s="85">
        <v>255</v>
      </c>
      <c r="GE777" s="85">
        <v>255</v>
      </c>
      <c r="GF777" s="85">
        <v>255</v>
      </c>
      <c r="GG777" s="85">
        <v>255</v>
      </c>
      <c r="GH777" s="85">
        <v>255</v>
      </c>
      <c r="GI777" s="85">
        <v>255</v>
      </c>
      <c r="GJ777" s="85">
        <v>255</v>
      </c>
      <c r="GK777" s="85">
        <v>255</v>
      </c>
      <c r="GL777" s="85">
        <v>255</v>
      </c>
      <c r="GM777" s="85">
        <v>255</v>
      </c>
      <c r="GN777" s="85">
        <v>255</v>
      </c>
      <c r="GO777" s="85">
        <v>255</v>
      </c>
      <c r="GP777" s="85">
        <v>255</v>
      </c>
      <c r="GQ777" s="85">
        <v>255</v>
      </c>
      <c r="GR777" s="85">
        <v>255</v>
      </c>
      <c r="GS777" s="85">
        <v>255</v>
      </c>
      <c r="GT777" s="85">
        <v>255</v>
      </c>
      <c r="GU777" s="85">
        <v>255</v>
      </c>
      <c r="GV777" s="85">
        <v>255</v>
      </c>
      <c r="GW777" s="85">
        <v>255</v>
      </c>
      <c r="GX777" s="85">
        <v>255</v>
      </c>
      <c r="GY777" s="85">
        <v>255</v>
      </c>
      <c r="GZ777" s="85">
        <v>255</v>
      </c>
      <c r="HA777" s="85">
        <v>255</v>
      </c>
      <c r="HB777" s="85">
        <v>255</v>
      </c>
      <c r="HC777" s="85">
        <v>255</v>
      </c>
      <c r="HD777" s="85">
        <v>255</v>
      </c>
      <c r="HE777" s="85">
        <v>255</v>
      </c>
      <c r="HF777" s="85">
        <v>255</v>
      </c>
      <c r="HG777" s="85">
        <v>255</v>
      </c>
      <c r="HH777" s="85">
        <v>255</v>
      </c>
      <c r="HI777" s="85">
        <v>255</v>
      </c>
      <c r="HJ777" s="85">
        <v>255</v>
      </c>
      <c r="HK777" s="85">
        <v>255</v>
      </c>
      <c r="HL777" s="85">
        <v>255</v>
      </c>
      <c r="HM777" s="85">
        <v>255</v>
      </c>
      <c r="HN777" s="85">
        <v>255</v>
      </c>
      <c r="HO777" s="85">
        <v>255</v>
      </c>
      <c r="HP777" s="85">
        <v>255</v>
      </c>
      <c r="HQ777" s="85">
        <v>255</v>
      </c>
      <c r="HR777" s="85">
        <v>255</v>
      </c>
      <c r="HS777" s="85">
        <v>255</v>
      </c>
      <c r="HT777" s="85">
        <v>255</v>
      </c>
      <c r="HU777" s="85">
        <v>255</v>
      </c>
      <c r="HV777" s="85">
        <v>255</v>
      </c>
      <c r="HW777" s="85">
        <v>255</v>
      </c>
      <c r="HX777" s="85">
        <v>255</v>
      </c>
      <c r="HY777" s="85">
        <v>255</v>
      </c>
      <c r="HZ777" s="85">
        <v>255</v>
      </c>
      <c r="IA777" s="85">
        <v>255</v>
      </c>
      <c r="IB777" s="85">
        <v>255</v>
      </c>
      <c r="IC777" s="85">
        <v>255</v>
      </c>
      <c r="ID777" s="85">
        <v>255</v>
      </c>
      <c r="IE777" s="85">
        <v>255</v>
      </c>
    </row>
    <row r="778" spans="1:239" ht="7.8">
      <c r="A778" s="85">
        <v>255</v>
      </c>
      <c r="B778" s="85">
        <v>255</v>
      </c>
      <c r="C778" s="85">
        <v>255</v>
      </c>
      <c r="D778" s="85">
        <v>255</v>
      </c>
      <c r="E778" s="85">
        <v>255</v>
      </c>
      <c r="F778" s="85">
        <v>255</v>
      </c>
      <c r="G778" s="85">
        <v>255</v>
      </c>
      <c r="H778" s="85">
        <v>255</v>
      </c>
      <c r="I778" s="85">
        <v>255</v>
      </c>
      <c r="J778" s="85">
        <v>255</v>
      </c>
      <c r="K778" s="85">
        <v>255</v>
      </c>
      <c r="L778" s="85">
        <v>255</v>
      </c>
      <c r="M778" s="85">
        <v>255</v>
      </c>
      <c r="N778" s="85">
        <v>255</v>
      </c>
      <c r="O778" s="85">
        <v>255</v>
      </c>
      <c r="P778" s="85">
        <v>255</v>
      </c>
      <c r="Q778" s="85">
        <v>255</v>
      </c>
      <c r="R778" s="85">
        <v>255</v>
      </c>
      <c r="S778" s="85">
        <v>255</v>
      </c>
      <c r="T778" s="85">
        <v>255</v>
      </c>
      <c r="U778" s="85">
        <v>255</v>
      </c>
      <c r="V778" s="85">
        <v>255</v>
      </c>
      <c r="W778" s="85">
        <v>255</v>
      </c>
      <c r="X778" s="85">
        <v>255</v>
      </c>
      <c r="Y778" s="85">
        <v>255</v>
      </c>
      <c r="Z778" s="85">
        <v>255</v>
      </c>
      <c r="AA778" s="85">
        <v>255</v>
      </c>
      <c r="AB778" s="85">
        <v>255</v>
      </c>
      <c r="AC778" s="85">
        <v>255</v>
      </c>
      <c r="AD778" s="85">
        <v>255</v>
      </c>
      <c r="AE778" s="85">
        <v>255</v>
      </c>
      <c r="AF778" s="85">
        <v>255</v>
      </c>
      <c r="AG778" s="85">
        <v>255</v>
      </c>
      <c r="AH778" s="85">
        <v>255</v>
      </c>
      <c r="AI778" s="85">
        <v>255</v>
      </c>
      <c r="AJ778" s="85">
        <v>255</v>
      </c>
      <c r="AK778" s="85">
        <v>255</v>
      </c>
      <c r="AL778" s="85">
        <v>255</v>
      </c>
      <c r="AM778" s="85">
        <v>255</v>
      </c>
      <c r="AN778" s="85">
        <v>255</v>
      </c>
      <c r="AO778" s="85">
        <v>255</v>
      </c>
      <c r="AP778" s="85">
        <v>255</v>
      </c>
      <c r="AQ778" s="85">
        <v>255</v>
      </c>
      <c r="AR778" s="85">
        <v>255</v>
      </c>
      <c r="AS778" s="85">
        <v>255</v>
      </c>
      <c r="AT778" s="85">
        <v>255</v>
      </c>
      <c r="AU778" s="85">
        <v>255</v>
      </c>
      <c r="AV778" s="85">
        <v>255</v>
      </c>
      <c r="AW778" s="85">
        <v>255</v>
      </c>
      <c r="AX778" s="85">
        <v>255</v>
      </c>
      <c r="AY778" s="85">
        <v>255</v>
      </c>
      <c r="AZ778" s="85">
        <v>255</v>
      </c>
      <c r="BA778" s="85">
        <v>255</v>
      </c>
      <c r="BB778" s="85">
        <v>255</v>
      </c>
      <c r="BC778" s="85">
        <v>255</v>
      </c>
      <c r="BD778" s="85">
        <v>255</v>
      </c>
      <c r="BE778" s="85">
        <v>255</v>
      </c>
      <c r="BF778" s="85">
        <v>255</v>
      </c>
      <c r="BG778" s="85">
        <v>255</v>
      </c>
      <c r="BH778" s="85">
        <v>255</v>
      </c>
      <c r="BI778" s="85">
        <v>255</v>
      </c>
      <c r="BJ778" s="85">
        <v>255</v>
      </c>
      <c r="BK778" s="85">
        <v>255</v>
      </c>
      <c r="BL778" s="85">
        <v>255</v>
      </c>
      <c r="BM778" s="85">
        <v>255</v>
      </c>
      <c r="BN778" s="85">
        <v>255</v>
      </c>
      <c r="BO778" s="85">
        <v>255</v>
      </c>
      <c r="BP778" s="85">
        <v>255</v>
      </c>
      <c r="BQ778" s="85">
        <v>255</v>
      </c>
      <c r="BR778" s="85">
        <v>255</v>
      </c>
      <c r="BS778" s="85">
        <v>255</v>
      </c>
      <c r="BT778" s="85">
        <v>255</v>
      </c>
      <c r="BU778" s="85">
        <v>255</v>
      </c>
      <c r="BV778" s="85">
        <v>255</v>
      </c>
      <c r="BW778" s="85">
        <v>255</v>
      </c>
      <c r="BX778" s="85">
        <v>255</v>
      </c>
      <c r="BY778" s="85">
        <v>255</v>
      </c>
      <c r="BZ778" s="85">
        <v>255</v>
      </c>
      <c r="CA778" s="85">
        <v>255</v>
      </c>
      <c r="CB778" s="85">
        <v>255</v>
      </c>
      <c r="CC778" s="85">
        <v>255</v>
      </c>
      <c r="CD778" s="85">
        <v>255</v>
      </c>
      <c r="CE778" s="85">
        <v>255</v>
      </c>
      <c r="CF778" s="85">
        <v>255</v>
      </c>
      <c r="CG778" s="85">
        <v>255</v>
      </c>
      <c r="CH778" s="85">
        <v>255</v>
      </c>
      <c r="CI778" s="85">
        <v>255</v>
      </c>
      <c r="CJ778" s="85">
        <v>255</v>
      </c>
      <c r="CK778" s="85">
        <v>255</v>
      </c>
      <c r="CL778" s="85">
        <v>255</v>
      </c>
      <c r="CM778" s="85">
        <v>255</v>
      </c>
      <c r="CN778" s="85">
        <v>255</v>
      </c>
      <c r="CO778" s="85">
        <v>255</v>
      </c>
      <c r="CP778" s="85">
        <v>255</v>
      </c>
      <c r="CQ778" s="85">
        <v>255</v>
      </c>
      <c r="CR778" s="85">
        <v>255</v>
      </c>
      <c r="CS778" s="85">
        <v>255</v>
      </c>
      <c r="CT778" s="85">
        <v>255</v>
      </c>
      <c r="CU778" s="85">
        <v>255</v>
      </c>
      <c r="CV778" s="85">
        <v>255</v>
      </c>
      <c r="CW778" s="85">
        <v>255</v>
      </c>
      <c r="CX778" s="85">
        <v>255</v>
      </c>
      <c r="CY778" s="85">
        <v>255</v>
      </c>
      <c r="CZ778" s="85">
        <v>255</v>
      </c>
      <c r="DA778" s="85">
        <v>255</v>
      </c>
      <c r="DB778" s="85">
        <v>255</v>
      </c>
      <c r="DC778" s="85">
        <v>255</v>
      </c>
      <c r="DD778" s="85">
        <v>255</v>
      </c>
      <c r="DE778" s="85">
        <v>255</v>
      </c>
      <c r="DF778" s="85">
        <v>255</v>
      </c>
      <c r="DG778" s="85">
        <v>255</v>
      </c>
      <c r="DH778" s="85">
        <v>255</v>
      </c>
      <c r="DI778" s="85">
        <v>255</v>
      </c>
      <c r="DJ778" s="85">
        <v>255</v>
      </c>
      <c r="DK778" s="85">
        <v>255</v>
      </c>
      <c r="DL778" s="85">
        <v>255</v>
      </c>
      <c r="DM778" s="85">
        <v>255</v>
      </c>
      <c r="DN778" s="85">
        <v>255</v>
      </c>
      <c r="DO778" s="85">
        <v>255</v>
      </c>
      <c r="DP778" s="85">
        <v>255</v>
      </c>
      <c r="DQ778" s="85">
        <v>255</v>
      </c>
      <c r="DR778" s="85">
        <v>255</v>
      </c>
      <c r="DS778" s="85">
        <v>255</v>
      </c>
      <c r="DT778" s="85">
        <v>255</v>
      </c>
      <c r="DU778" s="85">
        <v>255</v>
      </c>
      <c r="DV778" s="85">
        <v>255</v>
      </c>
      <c r="DW778" s="85">
        <v>255</v>
      </c>
      <c r="DX778" s="85">
        <v>255</v>
      </c>
      <c r="DY778" s="85">
        <v>255</v>
      </c>
      <c r="DZ778" s="85">
        <v>255</v>
      </c>
      <c r="EA778" s="85">
        <v>255</v>
      </c>
      <c r="EB778" s="85">
        <v>255</v>
      </c>
      <c r="EC778" s="85">
        <v>255</v>
      </c>
      <c r="ED778" s="85">
        <v>255</v>
      </c>
      <c r="EE778" s="85">
        <v>255</v>
      </c>
      <c r="EF778" s="85">
        <v>255</v>
      </c>
      <c r="EG778" s="85">
        <v>255</v>
      </c>
      <c r="EH778" s="85">
        <v>255</v>
      </c>
      <c r="EI778" s="85">
        <v>255</v>
      </c>
      <c r="EJ778" s="85">
        <v>255</v>
      </c>
      <c r="EK778" s="85">
        <v>255</v>
      </c>
      <c r="EL778" s="85">
        <v>255</v>
      </c>
      <c r="EM778" s="85">
        <v>255</v>
      </c>
      <c r="EN778" s="85">
        <v>255</v>
      </c>
      <c r="EO778" s="85">
        <v>255</v>
      </c>
      <c r="EP778" s="85">
        <v>255</v>
      </c>
      <c r="EQ778" s="85">
        <v>255</v>
      </c>
      <c r="ER778" s="85">
        <v>255</v>
      </c>
      <c r="ES778" s="85">
        <v>255</v>
      </c>
      <c r="ET778" s="85">
        <v>255</v>
      </c>
      <c r="EU778" s="85">
        <v>255</v>
      </c>
      <c r="EV778" s="85">
        <v>255</v>
      </c>
      <c r="EW778" s="85">
        <v>255</v>
      </c>
      <c r="EX778" s="85">
        <v>255</v>
      </c>
      <c r="EY778" s="85">
        <v>255</v>
      </c>
      <c r="EZ778" s="85">
        <v>255</v>
      </c>
      <c r="FA778" s="85">
        <v>255</v>
      </c>
      <c r="FB778" s="85">
        <v>255</v>
      </c>
      <c r="FC778" s="85">
        <v>255</v>
      </c>
      <c r="FD778" s="85">
        <v>255</v>
      </c>
      <c r="FE778" s="85">
        <v>255</v>
      </c>
      <c r="FF778" s="85">
        <v>255</v>
      </c>
      <c r="FG778" s="85">
        <v>255</v>
      </c>
      <c r="FH778" s="85">
        <v>255</v>
      </c>
      <c r="FI778" s="85">
        <v>255</v>
      </c>
      <c r="FJ778" s="85">
        <v>255</v>
      </c>
      <c r="FK778" s="85">
        <v>255</v>
      </c>
      <c r="FL778" s="85">
        <v>255</v>
      </c>
      <c r="FM778" s="85">
        <v>255</v>
      </c>
      <c r="FN778" s="85">
        <v>255</v>
      </c>
      <c r="FO778" s="85">
        <v>255</v>
      </c>
      <c r="FP778" s="85">
        <v>255</v>
      </c>
      <c r="FQ778" s="85">
        <v>255</v>
      </c>
      <c r="FR778" s="85">
        <v>255</v>
      </c>
      <c r="FS778" s="85">
        <v>255</v>
      </c>
      <c r="FT778" s="85">
        <v>255</v>
      </c>
      <c r="FU778" s="85">
        <v>255</v>
      </c>
      <c r="FV778" s="85">
        <v>255</v>
      </c>
      <c r="FW778" s="85">
        <v>255</v>
      </c>
      <c r="FX778" s="85">
        <v>255</v>
      </c>
      <c r="FY778" s="85">
        <v>255</v>
      </c>
      <c r="FZ778" s="85">
        <v>255</v>
      </c>
      <c r="GA778" s="85">
        <v>255</v>
      </c>
      <c r="GB778" s="85">
        <v>255</v>
      </c>
      <c r="GC778" s="85">
        <v>255</v>
      </c>
      <c r="GD778" s="85">
        <v>255</v>
      </c>
      <c r="GE778" s="85">
        <v>255</v>
      </c>
      <c r="GF778" s="85">
        <v>255</v>
      </c>
      <c r="GG778" s="85">
        <v>255</v>
      </c>
      <c r="GH778" s="85">
        <v>255</v>
      </c>
      <c r="GI778" s="85">
        <v>255</v>
      </c>
      <c r="GJ778" s="85">
        <v>255</v>
      </c>
      <c r="GK778" s="85">
        <v>255</v>
      </c>
      <c r="GL778" s="85">
        <v>255</v>
      </c>
      <c r="GM778" s="85">
        <v>255</v>
      </c>
      <c r="GN778" s="85">
        <v>255</v>
      </c>
      <c r="GO778" s="85">
        <v>255</v>
      </c>
      <c r="GP778" s="85">
        <v>255</v>
      </c>
      <c r="GQ778" s="85">
        <v>255</v>
      </c>
      <c r="GR778" s="85">
        <v>255</v>
      </c>
      <c r="GS778" s="85">
        <v>255</v>
      </c>
      <c r="GT778" s="85">
        <v>255</v>
      </c>
      <c r="GU778" s="85">
        <v>255</v>
      </c>
      <c r="GV778" s="85">
        <v>255</v>
      </c>
      <c r="GW778" s="85">
        <v>255</v>
      </c>
      <c r="GX778" s="85">
        <v>255</v>
      </c>
      <c r="GY778" s="85">
        <v>255</v>
      </c>
      <c r="GZ778" s="85">
        <v>255</v>
      </c>
      <c r="HA778" s="85">
        <v>255</v>
      </c>
      <c r="HB778" s="85">
        <v>255</v>
      </c>
      <c r="HC778" s="85">
        <v>255</v>
      </c>
      <c r="HD778" s="85">
        <v>255</v>
      </c>
      <c r="HE778" s="85">
        <v>255</v>
      </c>
      <c r="HF778" s="85">
        <v>255</v>
      </c>
      <c r="HG778" s="85">
        <v>255</v>
      </c>
      <c r="HH778" s="85">
        <v>255</v>
      </c>
      <c r="HI778" s="85">
        <v>255</v>
      </c>
      <c r="HJ778" s="85">
        <v>255</v>
      </c>
      <c r="HK778" s="85">
        <v>255</v>
      </c>
      <c r="HL778" s="85">
        <v>255</v>
      </c>
      <c r="HM778" s="85">
        <v>255</v>
      </c>
      <c r="HN778" s="85">
        <v>255</v>
      </c>
      <c r="HO778" s="85">
        <v>255</v>
      </c>
      <c r="HP778" s="85">
        <v>255</v>
      </c>
      <c r="HQ778" s="85">
        <v>255</v>
      </c>
      <c r="HR778" s="85">
        <v>255</v>
      </c>
      <c r="HS778" s="85">
        <v>255</v>
      </c>
      <c r="HT778" s="85">
        <v>255</v>
      </c>
      <c r="HU778" s="85">
        <v>255</v>
      </c>
      <c r="HV778" s="85">
        <v>255</v>
      </c>
      <c r="HW778" s="85">
        <v>255</v>
      </c>
      <c r="HX778" s="85">
        <v>255</v>
      </c>
      <c r="HY778" s="85">
        <v>255</v>
      </c>
      <c r="HZ778" s="85">
        <v>255</v>
      </c>
      <c r="IA778" s="85">
        <v>255</v>
      </c>
      <c r="IB778" s="85">
        <v>255</v>
      </c>
      <c r="IC778" s="85">
        <v>255</v>
      </c>
      <c r="ID778" s="85">
        <v>255</v>
      </c>
      <c r="IE778" s="85">
        <v>255</v>
      </c>
    </row>
    <row r="779" spans="1:239" ht="7.8">
      <c r="A779" s="85">
        <v>255</v>
      </c>
      <c r="B779" s="85">
        <v>255</v>
      </c>
      <c r="C779" s="85">
        <v>255</v>
      </c>
      <c r="D779" s="85">
        <v>255</v>
      </c>
      <c r="E779" s="85">
        <v>255</v>
      </c>
      <c r="F779" s="85">
        <v>255</v>
      </c>
      <c r="G779" s="85">
        <v>255</v>
      </c>
      <c r="H779" s="85">
        <v>255</v>
      </c>
      <c r="I779" s="85">
        <v>255</v>
      </c>
      <c r="J779" s="85">
        <v>255</v>
      </c>
      <c r="K779" s="85">
        <v>255</v>
      </c>
      <c r="L779" s="85">
        <v>255</v>
      </c>
      <c r="M779" s="85">
        <v>255</v>
      </c>
      <c r="N779" s="85">
        <v>255</v>
      </c>
      <c r="O779" s="85">
        <v>255</v>
      </c>
      <c r="P779" s="85">
        <v>255</v>
      </c>
      <c r="Q779" s="85">
        <v>255</v>
      </c>
      <c r="R779" s="85">
        <v>255</v>
      </c>
      <c r="S779" s="85">
        <v>255</v>
      </c>
      <c r="T779" s="85">
        <v>255</v>
      </c>
      <c r="U779" s="85">
        <v>255</v>
      </c>
      <c r="V779" s="85">
        <v>255</v>
      </c>
      <c r="W779" s="85">
        <v>255</v>
      </c>
      <c r="X779" s="85">
        <v>255</v>
      </c>
      <c r="Y779" s="85">
        <v>255</v>
      </c>
      <c r="Z779" s="85">
        <v>255</v>
      </c>
      <c r="AA779" s="85">
        <v>255</v>
      </c>
      <c r="AB779" s="85">
        <v>255</v>
      </c>
      <c r="AC779" s="85">
        <v>255</v>
      </c>
      <c r="AD779" s="85">
        <v>255</v>
      </c>
      <c r="AE779" s="85">
        <v>255</v>
      </c>
      <c r="AF779" s="85">
        <v>255</v>
      </c>
      <c r="AG779" s="85">
        <v>255</v>
      </c>
      <c r="AH779" s="85">
        <v>255</v>
      </c>
      <c r="AI779" s="85">
        <v>255</v>
      </c>
      <c r="AJ779" s="85">
        <v>255</v>
      </c>
      <c r="AK779" s="85">
        <v>255</v>
      </c>
      <c r="AL779" s="85">
        <v>255</v>
      </c>
      <c r="AM779" s="85">
        <v>255</v>
      </c>
      <c r="AN779" s="85">
        <v>255</v>
      </c>
      <c r="AO779" s="85">
        <v>255</v>
      </c>
      <c r="AP779" s="85">
        <v>255</v>
      </c>
      <c r="AQ779" s="85">
        <v>255</v>
      </c>
      <c r="AR779" s="85">
        <v>255</v>
      </c>
      <c r="AS779" s="85">
        <v>255</v>
      </c>
      <c r="AT779" s="85">
        <v>255</v>
      </c>
      <c r="AU779" s="85">
        <v>255</v>
      </c>
      <c r="AV779" s="85">
        <v>255</v>
      </c>
      <c r="AW779" s="85">
        <v>255</v>
      </c>
      <c r="AX779" s="85">
        <v>255</v>
      </c>
      <c r="AY779" s="85">
        <v>255</v>
      </c>
      <c r="AZ779" s="85">
        <v>255</v>
      </c>
      <c r="BA779" s="85">
        <v>255</v>
      </c>
      <c r="BB779" s="85">
        <v>255</v>
      </c>
      <c r="BC779" s="85">
        <v>255</v>
      </c>
      <c r="BD779" s="85">
        <v>255</v>
      </c>
      <c r="BE779" s="85">
        <v>255</v>
      </c>
      <c r="BF779" s="85">
        <v>255</v>
      </c>
      <c r="BG779" s="85">
        <v>255</v>
      </c>
      <c r="BH779" s="85">
        <v>255</v>
      </c>
      <c r="BI779" s="85">
        <v>255</v>
      </c>
      <c r="BJ779" s="85">
        <v>255</v>
      </c>
      <c r="BK779" s="85">
        <v>255</v>
      </c>
      <c r="BL779" s="85">
        <v>255</v>
      </c>
      <c r="BM779" s="85">
        <v>255</v>
      </c>
      <c r="BN779" s="85">
        <v>255</v>
      </c>
      <c r="BO779" s="85">
        <v>255</v>
      </c>
      <c r="BP779" s="85">
        <v>255</v>
      </c>
      <c r="BQ779" s="85">
        <v>255</v>
      </c>
      <c r="BR779" s="85">
        <v>255</v>
      </c>
      <c r="BS779" s="85">
        <v>255</v>
      </c>
      <c r="BT779" s="85">
        <v>255</v>
      </c>
      <c r="BU779" s="85">
        <v>255</v>
      </c>
      <c r="BV779" s="85">
        <v>255</v>
      </c>
      <c r="BW779" s="85">
        <v>255</v>
      </c>
      <c r="BX779" s="85">
        <v>255</v>
      </c>
      <c r="BY779" s="85">
        <v>255</v>
      </c>
      <c r="BZ779" s="85">
        <v>255</v>
      </c>
      <c r="CA779" s="85">
        <v>255</v>
      </c>
      <c r="CB779" s="85">
        <v>255</v>
      </c>
      <c r="CC779" s="85">
        <v>255</v>
      </c>
      <c r="CD779" s="85">
        <v>255</v>
      </c>
      <c r="CE779" s="85">
        <v>255</v>
      </c>
      <c r="CF779" s="85">
        <v>255</v>
      </c>
      <c r="CG779" s="85">
        <v>255</v>
      </c>
      <c r="CH779" s="85">
        <v>255</v>
      </c>
      <c r="CI779" s="85">
        <v>255</v>
      </c>
      <c r="CJ779" s="85">
        <v>255</v>
      </c>
      <c r="CK779" s="85">
        <v>255</v>
      </c>
      <c r="CL779" s="85">
        <v>255</v>
      </c>
      <c r="CM779" s="85">
        <v>255</v>
      </c>
      <c r="CN779" s="85">
        <v>255</v>
      </c>
      <c r="CO779" s="85">
        <v>255</v>
      </c>
      <c r="CP779" s="85">
        <v>255</v>
      </c>
      <c r="CQ779" s="85">
        <v>255</v>
      </c>
      <c r="CR779" s="85">
        <v>255</v>
      </c>
      <c r="CS779" s="85">
        <v>255</v>
      </c>
      <c r="CT779" s="85">
        <v>255</v>
      </c>
      <c r="CU779" s="85">
        <v>255</v>
      </c>
      <c r="CV779" s="85">
        <v>255</v>
      </c>
      <c r="CW779" s="85">
        <v>255</v>
      </c>
      <c r="CX779" s="85">
        <v>255</v>
      </c>
      <c r="CY779" s="85">
        <v>255</v>
      </c>
      <c r="CZ779" s="85">
        <v>255</v>
      </c>
      <c r="DA779" s="85">
        <v>255</v>
      </c>
      <c r="DB779" s="85">
        <v>255</v>
      </c>
      <c r="DC779" s="85">
        <v>255</v>
      </c>
      <c r="DD779" s="85">
        <v>255</v>
      </c>
      <c r="DE779" s="85">
        <v>255</v>
      </c>
      <c r="DF779" s="85">
        <v>255</v>
      </c>
      <c r="DG779" s="85">
        <v>255</v>
      </c>
      <c r="DH779" s="85">
        <v>255</v>
      </c>
      <c r="DI779" s="85">
        <v>255</v>
      </c>
      <c r="DJ779" s="85">
        <v>255</v>
      </c>
      <c r="DK779" s="85">
        <v>255</v>
      </c>
      <c r="DL779" s="85">
        <v>255</v>
      </c>
      <c r="DM779" s="85">
        <v>255</v>
      </c>
      <c r="DN779" s="85">
        <v>255</v>
      </c>
      <c r="DO779" s="85">
        <v>255</v>
      </c>
      <c r="DP779" s="85">
        <v>255</v>
      </c>
      <c r="DQ779" s="85">
        <v>255</v>
      </c>
      <c r="DR779" s="85">
        <v>255</v>
      </c>
      <c r="DS779" s="85">
        <v>255</v>
      </c>
      <c r="DT779" s="85">
        <v>255</v>
      </c>
      <c r="DU779" s="85">
        <v>255</v>
      </c>
      <c r="DV779" s="85">
        <v>255</v>
      </c>
      <c r="DW779" s="85">
        <v>255</v>
      </c>
      <c r="DX779" s="85">
        <v>255</v>
      </c>
      <c r="DY779" s="85">
        <v>255</v>
      </c>
      <c r="DZ779" s="85">
        <v>255</v>
      </c>
      <c r="EA779" s="85">
        <v>255</v>
      </c>
      <c r="EB779" s="85">
        <v>255</v>
      </c>
      <c r="EC779" s="85">
        <v>255</v>
      </c>
      <c r="ED779" s="85">
        <v>255</v>
      </c>
      <c r="EE779" s="85">
        <v>255</v>
      </c>
      <c r="EF779" s="85">
        <v>255</v>
      </c>
      <c r="EG779" s="85">
        <v>255</v>
      </c>
      <c r="EH779" s="85">
        <v>255</v>
      </c>
      <c r="EI779" s="85">
        <v>255</v>
      </c>
      <c r="EJ779" s="85">
        <v>255</v>
      </c>
      <c r="EK779" s="85">
        <v>255</v>
      </c>
      <c r="EL779" s="85">
        <v>255</v>
      </c>
      <c r="EM779" s="85">
        <v>255</v>
      </c>
      <c r="EN779" s="85">
        <v>255</v>
      </c>
      <c r="EO779" s="85">
        <v>255</v>
      </c>
      <c r="EP779" s="85">
        <v>255</v>
      </c>
      <c r="EQ779" s="85">
        <v>255</v>
      </c>
      <c r="ER779" s="85">
        <v>255</v>
      </c>
      <c r="ES779" s="85">
        <v>255</v>
      </c>
      <c r="ET779" s="85">
        <v>255</v>
      </c>
      <c r="EU779" s="85">
        <v>255</v>
      </c>
      <c r="EV779" s="85">
        <v>255</v>
      </c>
      <c r="EW779" s="85">
        <v>255</v>
      </c>
      <c r="EX779" s="85">
        <v>255</v>
      </c>
      <c r="EY779" s="85">
        <v>255</v>
      </c>
      <c r="EZ779" s="85">
        <v>255</v>
      </c>
      <c r="FA779" s="85">
        <v>255</v>
      </c>
      <c r="FB779" s="85">
        <v>255</v>
      </c>
      <c r="FC779" s="85">
        <v>255</v>
      </c>
      <c r="FD779" s="85">
        <v>255</v>
      </c>
      <c r="FE779" s="85">
        <v>255</v>
      </c>
      <c r="FF779" s="85">
        <v>255</v>
      </c>
      <c r="FG779" s="85">
        <v>255</v>
      </c>
      <c r="FH779" s="85">
        <v>255</v>
      </c>
      <c r="FI779" s="85">
        <v>255</v>
      </c>
      <c r="FJ779" s="85">
        <v>255</v>
      </c>
      <c r="FK779" s="85">
        <v>255</v>
      </c>
      <c r="FL779" s="85">
        <v>255</v>
      </c>
      <c r="FM779" s="85">
        <v>255</v>
      </c>
      <c r="FN779" s="85">
        <v>255</v>
      </c>
      <c r="FO779" s="85">
        <v>255</v>
      </c>
      <c r="FP779" s="85">
        <v>255</v>
      </c>
      <c r="FQ779" s="85">
        <v>255</v>
      </c>
      <c r="FR779" s="85">
        <v>255</v>
      </c>
      <c r="FS779" s="85">
        <v>255</v>
      </c>
      <c r="FT779" s="85">
        <v>255</v>
      </c>
      <c r="FU779" s="85">
        <v>255</v>
      </c>
      <c r="FV779" s="85">
        <v>255</v>
      </c>
      <c r="FW779" s="85">
        <v>255</v>
      </c>
      <c r="FX779" s="85">
        <v>255</v>
      </c>
      <c r="FY779" s="85">
        <v>255</v>
      </c>
      <c r="FZ779" s="85">
        <v>255</v>
      </c>
      <c r="GA779" s="85">
        <v>255</v>
      </c>
      <c r="GB779" s="85">
        <v>255</v>
      </c>
      <c r="GC779" s="85">
        <v>255</v>
      </c>
      <c r="GD779" s="85">
        <v>255</v>
      </c>
      <c r="GE779" s="85">
        <v>255</v>
      </c>
      <c r="GF779" s="85">
        <v>255</v>
      </c>
      <c r="GG779" s="85">
        <v>255</v>
      </c>
      <c r="GH779" s="85">
        <v>255</v>
      </c>
      <c r="GI779" s="85">
        <v>255</v>
      </c>
      <c r="GJ779" s="85">
        <v>255</v>
      </c>
      <c r="GK779" s="85">
        <v>255</v>
      </c>
      <c r="GL779" s="85">
        <v>255</v>
      </c>
      <c r="GM779" s="85">
        <v>255</v>
      </c>
      <c r="GN779" s="85">
        <v>255</v>
      </c>
      <c r="GO779" s="85">
        <v>255</v>
      </c>
      <c r="GP779" s="85">
        <v>255</v>
      </c>
      <c r="GQ779" s="85">
        <v>255</v>
      </c>
      <c r="GR779" s="85">
        <v>255</v>
      </c>
      <c r="GS779" s="85">
        <v>255</v>
      </c>
      <c r="GT779" s="85">
        <v>255</v>
      </c>
      <c r="GU779" s="85">
        <v>255</v>
      </c>
      <c r="GV779" s="85">
        <v>255</v>
      </c>
      <c r="GW779" s="85">
        <v>255</v>
      </c>
      <c r="GX779" s="85">
        <v>255</v>
      </c>
      <c r="GY779" s="85">
        <v>255</v>
      </c>
      <c r="GZ779" s="85">
        <v>255</v>
      </c>
      <c r="HA779" s="85">
        <v>255</v>
      </c>
      <c r="HB779" s="85">
        <v>255</v>
      </c>
      <c r="HC779" s="85">
        <v>255</v>
      </c>
      <c r="HD779" s="85">
        <v>255</v>
      </c>
      <c r="HE779" s="85">
        <v>255</v>
      </c>
      <c r="HF779" s="85">
        <v>255</v>
      </c>
      <c r="HG779" s="85">
        <v>255</v>
      </c>
      <c r="HH779" s="85">
        <v>255</v>
      </c>
      <c r="HI779" s="85">
        <v>255</v>
      </c>
      <c r="HJ779" s="85">
        <v>255</v>
      </c>
      <c r="HK779" s="85">
        <v>255</v>
      </c>
      <c r="HL779" s="85">
        <v>255</v>
      </c>
      <c r="HM779" s="85">
        <v>255</v>
      </c>
      <c r="HN779" s="85">
        <v>255</v>
      </c>
      <c r="HO779" s="85">
        <v>255</v>
      </c>
      <c r="HP779" s="85">
        <v>255</v>
      </c>
      <c r="HQ779" s="85">
        <v>255</v>
      </c>
      <c r="HR779" s="85">
        <v>255</v>
      </c>
      <c r="HS779" s="85">
        <v>255</v>
      </c>
      <c r="HT779" s="85">
        <v>255</v>
      </c>
      <c r="HU779" s="85">
        <v>255</v>
      </c>
      <c r="HV779" s="85">
        <v>255</v>
      </c>
      <c r="HW779" s="85">
        <v>255</v>
      </c>
      <c r="HX779" s="85">
        <v>255</v>
      </c>
      <c r="HY779" s="85">
        <v>255</v>
      </c>
      <c r="HZ779" s="85">
        <v>255</v>
      </c>
      <c r="IA779" s="85">
        <v>255</v>
      </c>
      <c r="IB779" s="85">
        <v>255</v>
      </c>
      <c r="IC779" s="85">
        <v>255</v>
      </c>
      <c r="ID779" s="85">
        <v>255</v>
      </c>
      <c r="IE779" s="85">
        <v>255</v>
      </c>
    </row>
    <row r="780" spans="1:239" ht="7.8">
      <c r="A780" s="85">
        <v>255</v>
      </c>
      <c r="B780" s="85">
        <v>255</v>
      </c>
      <c r="C780" s="85">
        <v>255</v>
      </c>
      <c r="D780" s="85">
        <v>255</v>
      </c>
      <c r="E780" s="85">
        <v>255</v>
      </c>
      <c r="F780" s="85">
        <v>255</v>
      </c>
      <c r="G780" s="85">
        <v>255</v>
      </c>
      <c r="H780" s="85">
        <v>255</v>
      </c>
      <c r="I780" s="85">
        <v>255</v>
      </c>
      <c r="J780" s="85">
        <v>255</v>
      </c>
      <c r="K780" s="85">
        <v>255</v>
      </c>
      <c r="L780" s="85">
        <v>255</v>
      </c>
      <c r="M780" s="85">
        <v>255</v>
      </c>
      <c r="N780" s="85">
        <v>255</v>
      </c>
      <c r="O780" s="85">
        <v>255</v>
      </c>
      <c r="P780" s="85">
        <v>255</v>
      </c>
      <c r="Q780" s="85">
        <v>255</v>
      </c>
      <c r="R780" s="85">
        <v>255</v>
      </c>
      <c r="S780" s="85">
        <v>255</v>
      </c>
      <c r="T780" s="85">
        <v>255</v>
      </c>
      <c r="U780" s="85">
        <v>255</v>
      </c>
      <c r="V780" s="85">
        <v>255</v>
      </c>
      <c r="W780" s="85">
        <v>255</v>
      </c>
      <c r="X780" s="85">
        <v>255</v>
      </c>
      <c r="Y780" s="85">
        <v>255</v>
      </c>
      <c r="Z780" s="85">
        <v>255</v>
      </c>
      <c r="AA780" s="85">
        <v>255</v>
      </c>
      <c r="AB780" s="85">
        <v>255</v>
      </c>
      <c r="AC780" s="85">
        <v>255</v>
      </c>
      <c r="AD780" s="85">
        <v>255</v>
      </c>
      <c r="AE780" s="85">
        <v>255</v>
      </c>
      <c r="AF780" s="85">
        <v>255</v>
      </c>
      <c r="AG780" s="85">
        <v>255</v>
      </c>
      <c r="AH780" s="85">
        <v>255</v>
      </c>
      <c r="AI780" s="85">
        <v>255</v>
      </c>
      <c r="AJ780" s="85">
        <v>255</v>
      </c>
      <c r="AK780" s="85">
        <v>255</v>
      </c>
      <c r="AL780" s="85">
        <v>255</v>
      </c>
      <c r="AM780" s="85">
        <v>255</v>
      </c>
      <c r="AN780" s="85">
        <v>255</v>
      </c>
      <c r="AO780" s="85">
        <v>255</v>
      </c>
      <c r="AP780" s="85">
        <v>255</v>
      </c>
      <c r="AQ780" s="85">
        <v>255</v>
      </c>
      <c r="AR780" s="85">
        <v>255</v>
      </c>
      <c r="AS780" s="85">
        <v>255</v>
      </c>
      <c r="AT780" s="85">
        <v>255</v>
      </c>
      <c r="AU780" s="85">
        <v>255</v>
      </c>
      <c r="AV780" s="85">
        <v>255</v>
      </c>
      <c r="AW780" s="85">
        <v>255</v>
      </c>
      <c r="AX780" s="85">
        <v>255</v>
      </c>
      <c r="AY780" s="85">
        <v>255</v>
      </c>
      <c r="AZ780" s="85">
        <v>255</v>
      </c>
      <c r="BA780" s="85">
        <v>255</v>
      </c>
      <c r="BB780" s="85">
        <v>255</v>
      </c>
      <c r="BC780" s="85">
        <v>255</v>
      </c>
      <c r="BD780" s="85">
        <v>255</v>
      </c>
      <c r="BE780" s="85">
        <v>255</v>
      </c>
      <c r="BF780" s="85">
        <v>255</v>
      </c>
      <c r="BG780" s="85">
        <v>255</v>
      </c>
      <c r="BH780" s="85">
        <v>255</v>
      </c>
      <c r="BI780" s="85">
        <v>255</v>
      </c>
      <c r="BJ780" s="85">
        <v>255</v>
      </c>
      <c r="BK780" s="85">
        <v>255</v>
      </c>
      <c r="BL780" s="85">
        <v>255</v>
      </c>
      <c r="BM780" s="85">
        <v>255</v>
      </c>
      <c r="BN780" s="85">
        <v>255</v>
      </c>
      <c r="BO780" s="85">
        <v>255</v>
      </c>
      <c r="BP780" s="85">
        <v>255</v>
      </c>
      <c r="BQ780" s="85">
        <v>255</v>
      </c>
      <c r="BR780" s="85">
        <v>255</v>
      </c>
      <c r="BS780" s="85">
        <v>255</v>
      </c>
      <c r="BT780" s="85">
        <v>255</v>
      </c>
      <c r="BU780" s="85">
        <v>255</v>
      </c>
      <c r="BV780" s="85">
        <v>255</v>
      </c>
      <c r="BW780" s="85">
        <v>255</v>
      </c>
      <c r="BX780" s="85">
        <v>255</v>
      </c>
      <c r="BY780" s="85">
        <v>255</v>
      </c>
      <c r="BZ780" s="85">
        <v>255</v>
      </c>
      <c r="CA780" s="85">
        <v>255</v>
      </c>
      <c r="CB780" s="85">
        <v>255</v>
      </c>
      <c r="CC780" s="85">
        <v>255</v>
      </c>
      <c r="CD780" s="85">
        <v>255</v>
      </c>
      <c r="CE780" s="85">
        <v>255</v>
      </c>
      <c r="CF780" s="85">
        <v>255</v>
      </c>
      <c r="CG780" s="85">
        <v>255</v>
      </c>
      <c r="CH780" s="85">
        <v>255</v>
      </c>
      <c r="CI780" s="85">
        <v>255</v>
      </c>
      <c r="CJ780" s="85">
        <v>255</v>
      </c>
      <c r="CK780" s="85">
        <v>255</v>
      </c>
      <c r="CL780" s="85">
        <v>255</v>
      </c>
      <c r="CM780" s="85">
        <v>255</v>
      </c>
      <c r="CN780" s="85">
        <v>255</v>
      </c>
      <c r="CO780" s="85">
        <v>255</v>
      </c>
      <c r="CP780" s="85">
        <v>255</v>
      </c>
      <c r="CQ780" s="85">
        <v>255</v>
      </c>
      <c r="CR780" s="85">
        <v>255</v>
      </c>
      <c r="CS780" s="85">
        <v>255</v>
      </c>
      <c r="CT780" s="85">
        <v>255</v>
      </c>
      <c r="CU780" s="85">
        <v>255</v>
      </c>
      <c r="CV780" s="85">
        <v>255</v>
      </c>
      <c r="CW780" s="85">
        <v>255</v>
      </c>
      <c r="CX780" s="85">
        <v>255</v>
      </c>
      <c r="CY780" s="85">
        <v>255</v>
      </c>
      <c r="CZ780" s="85">
        <v>255</v>
      </c>
      <c r="DA780" s="85">
        <v>255</v>
      </c>
      <c r="DB780" s="85">
        <v>255</v>
      </c>
      <c r="DC780" s="85">
        <v>255</v>
      </c>
      <c r="DD780" s="85">
        <v>255</v>
      </c>
      <c r="DE780" s="85">
        <v>255</v>
      </c>
      <c r="DF780" s="85">
        <v>255</v>
      </c>
      <c r="DG780" s="85">
        <v>255</v>
      </c>
      <c r="DH780" s="85">
        <v>255</v>
      </c>
      <c r="DI780" s="85">
        <v>255</v>
      </c>
      <c r="DJ780" s="85">
        <v>255</v>
      </c>
      <c r="DK780" s="85">
        <v>255</v>
      </c>
      <c r="DL780" s="85">
        <v>255</v>
      </c>
      <c r="DM780" s="85">
        <v>255</v>
      </c>
      <c r="DN780" s="85">
        <v>255</v>
      </c>
      <c r="DO780" s="85">
        <v>255</v>
      </c>
      <c r="DP780" s="85">
        <v>255</v>
      </c>
      <c r="DQ780" s="85">
        <v>255</v>
      </c>
      <c r="DR780" s="85">
        <v>255</v>
      </c>
      <c r="DS780" s="85">
        <v>255</v>
      </c>
      <c r="DT780" s="85">
        <v>255</v>
      </c>
      <c r="DU780" s="85">
        <v>255</v>
      </c>
      <c r="DV780" s="85">
        <v>255</v>
      </c>
      <c r="DW780" s="85">
        <v>255</v>
      </c>
      <c r="DX780" s="85">
        <v>255</v>
      </c>
      <c r="DY780" s="85">
        <v>255</v>
      </c>
      <c r="DZ780" s="85">
        <v>255</v>
      </c>
      <c r="EA780" s="85">
        <v>255</v>
      </c>
      <c r="EB780" s="85">
        <v>255</v>
      </c>
      <c r="EC780" s="85">
        <v>255</v>
      </c>
      <c r="ED780" s="85">
        <v>255</v>
      </c>
      <c r="EE780" s="85">
        <v>255</v>
      </c>
      <c r="EF780" s="85">
        <v>255</v>
      </c>
      <c r="EG780" s="85">
        <v>255</v>
      </c>
      <c r="EH780" s="85">
        <v>255</v>
      </c>
      <c r="EI780" s="85">
        <v>255</v>
      </c>
      <c r="EJ780" s="85">
        <v>255</v>
      </c>
      <c r="EK780" s="85">
        <v>255</v>
      </c>
      <c r="EL780" s="85">
        <v>255</v>
      </c>
      <c r="EM780" s="85">
        <v>255</v>
      </c>
      <c r="EN780" s="85">
        <v>255</v>
      </c>
      <c r="EO780" s="85">
        <v>255</v>
      </c>
      <c r="EP780" s="85">
        <v>255</v>
      </c>
      <c r="EQ780" s="85">
        <v>255</v>
      </c>
      <c r="ER780" s="85">
        <v>255</v>
      </c>
      <c r="ES780" s="85">
        <v>255</v>
      </c>
      <c r="ET780" s="85">
        <v>255</v>
      </c>
      <c r="EU780" s="85">
        <v>255</v>
      </c>
      <c r="EV780" s="85">
        <v>255</v>
      </c>
      <c r="EW780" s="85">
        <v>255</v>
      </c>
      <c r="EX780" s="85">
        <v>255</v>
      </c>
      <c r="EY780" s="85">
        <v>255</v>
      </c>
      <c r="EZ780" s="85">
        <v>255</v>
      </c>
      <c r="FA780" s="85">
        <v>255</v>
      </c>
      <c r="FB780" s="85">
        <v>255</v>
      </c>
      <c r="FC780" s="85">
        <v>255</v>
      </c>
      <c r="FD780" s="85">
        <v>255</v>
      </c>
      <c r="FE780" s="85">
        <v>255</v>
      </c>
      <c r="FF780" s="85">
        <v>255</v>
      </c>
      <c r="FG780" s="85">
        <v>255</v>
      </c>
      <c r="FH780" s="85">
        <v>255</v>
      </c>
      <c r="FI780" s="85">
        <v>255</v>
      </c>
      <c r="FJ780" s="85">
        <v>255</v>
      </c>
      <c r="FK780" s="85">
        <v>255</v>
      </c>
      <c r="FL780" s="85">
        <v>255</v>
      </c>
      <c r="FM780" s="85">
        <v>255</v>
      </c>
      <c r="FN780" s="85">
        <v>255</v>
      </c>
      <c r="FO780" s="85">
        <v>255</v>
      </c>
      <c r="FP780" s="85">
        <v>255</v>
      </c>
      <c r="FQ780" s="85">
        <v>255</v>
      </c>
      <c r="FR780" s="85">
        <v>255</v>
      </c>
      <c r="FS780" s="85">
        <v>255</v>
      </c>
      <c r="FT780" s="85">
        <v>255</v>
      </c>
      <c r="FU780" s="85">
        <v>255</v>
      </c>
      <c r="FV780" s="85">
        <v>255</v>
      </c>
      <c r="FW780" s="85">
        <v>255</v>
      </c>
      <c r="FX780" s="85">
        <v>255</v>
      </c>
      <c r="FY780" s="85">
        <v>255</v>
      </c>
      <c r="FZ780" s="85">
        <v>255</v>
      </c>
      <c r="GA780" s="85">
        <v>255</v>
      </c>
      <c r="GB780" s="85">
        <v>255</v>
      </c>
      <c r="GC780" s="85">
        <v>255</v>
      </c>
      <c r="GD780" s="85">
        <v>255</v>
      </c>
      <c r="GE780" s="85">
        <v>255</v>
      </c>
      <c r="GF780" s="85">
        <v>255</v>
      </c>
      <c r="GG780" s="85">
        <v>255</v>
      </c>
      <c r="GH780" s="85">
        <v>255</v>
      </c>
      <c r="GI780" s="85">
        <v>255</v>
      </c>
      <c r="GJ780" s="85">
        <v>255</v>
      </c>
      <c r="GK780" s="85">
        <v>255</v>
      </c>
      <c r="GL780" s="85">
        <v>255</v>
      </c>
      <c r="GM780" s="85">
        <v>255</v>
      </c>
      <c r="GN780" s="85">
        <v>255</v>
      </c>
      <c r="GO780" s="85">
        <v>255</v>
      </c>
      <c r="GP780" s="85">
        <v>255</v>
      </c>
      <c r="GQ780" s="85">
        <v>255</v>
      </c>
      <c r="GR780" s="85">
        <v>255</v>
      </c>
      <c r="GS780" s="85">
        <v>255</v>
      </c>
      <c r="GT780" s="85">
        <v>255</v>
      </c>
      <c r="GU780" s="85">
        <v>255</v>
      </c>
      <c r="GV780" s="85">
        <v>255</v>
      </c>
      <c r="GW780" s="85">
        <v>255</v>
      </c>
      <c r="GX780" s="85">
        <v>255</v>
      </c>
      <c r="GY780" s="85">
        <v>255</v>
      </c>
      <c r="GZ780" s="85">
        <v>255</v>
      </c>
      <c r="HA780" s="85">
        <v>255</v>
      </c>
      <c r="HB780" s="85">
        <v>255</v>
      </c>
      <c r="HC780" s="85">
        <v>255</v>
      </c>
      <c r="HD780" s="85">
        <v>255</v>
      </c>
      <c r="HE780" s="85">
        <v>255</v>
      </c>
      <c r="HF780" s="85">
        <v>255</v>
      </c>
      <c r="HG780" s="85">
        <v>255</v>
      </c>
      <c r="HH780" s="85">
        <v>255</v>
      </c>
      <c r="HI780" s="85">
        <v>255</v>
      </c>
      <c r="HJ780" s="85">
        <v>255</v>
      </c>
      <c r="HK780" s="85">
        <v>255</v>
      </c>
      <c r="HL780" s="85">
        <v>255</v>
      </c>
      <c r="HM780" s="85">
        <v>255</v>
      </c>
      <c r="HN780" s="85">
        <v>255</v>
      </c>
      <c r="HO780" s="85">
        <v>255</v>
      </c>
      <c r="HP780" s="85">
        <v>255</v>
      </c>
      <c r="HQ780" s="85">
        <v>255</v>
      </c>
      <c r="HR780" s="85">
        <v>255</v>
      </c>
      <c r="HS780" s="85">
        <v>255</v>
      </c>
      <c r="HT780" s="85">
        <v>255</v>
      </c>
      <c r="HU780" s="85">
        <v>255</v>
      </c>
      <c r="HV780" s="85">
        <v>255</v>
      </c>
      <c r="HW780" s="85">
        <v>255</v>
      </c>
      <c r="HX780" s="85">
        <v>255</v>
      </c>
      <c r="HY780" s="85">
        <v>255</v>
      </c>
      <c r="HZ780" s="85">
        <v>255</v>
      </c>
      <c r="IA780" s="85">
        <v>255</v>
      </c>
      <c r="IB780" s="85">
        <v>255</v>
      </c>
      <c r="IC780" s="85">
        <v>255</v>
      </c>
      <c r="ID780" s="85">
        <v>255</v>
      </c>
      <c r="IE780" s="85">
        <v>255</v>
      </c>
    </row>
    <row r="781" spans="1:239" ht="7.8">
      <c r="A781" s="85">
        <v>255</v>
      </c>
      <c r="B781" s="85">
        <v>255</v>
      </c>
      <c r="C781" s="85">
        <v>255</v>
      </c>
      <c r="D781" s="85">
        <v>255</v>
      </c>
      <c r="E781" s="85">
        <v>255</v>
      </c>
      <c r="F781" s="85">
        <v>255</v>
      </c>
      <c r="G781" s="85">
        <v>255</v>
      </c>
      <c r="H781" s="85">
        <v>255</v>
      </c>
      <c r="I781" s="85">
        <v>255</v>
      </c>
      <c r="J781" s="85">
        <v>255</v>
      </c>
      <c r="K781" s="85">
        <v>255</v>
      </c>
      <c r="L781" s="85">
        <v>255</v>
      </c>
      <c r="M781" s="85">
        <v>255</v>
      </c>
      <c r="N781" s="85">
        <v>255</v>
      </c>
      <c r="O781" s="85">
        <v>255</v>
      </c>
      <c r="P781" s="85">
        <v>255</v>
      </c>
      <c r="Q781" s="85">
        <v>255</v>
      </c>
      <c r="R781" s="85">
        <v>255</v>
      </c>
      <c r="S781" s="85">
        <v>255</v>
      </c>
      <c r="T781" s="85">
        <v>255</v>
      </c>
      <c r="U781" s="85">
        <v>255</v>
      </c>
      <c r="V781" s="85">
        <v>255</v>
      </c>
      <c r="W781" s="85">
        <v>255</v>
      </c>
      <c r="X781" s="85">
        <v>255</v>
      </c>
      <c r="Y781" s="85">
        <v>255</v>
      </c>
      <c r="Z781" s="85">
        <v>255</v>
      </c>
      <c r="AA781" s="85">
        <v>255</v>
      </c>
      <c r="AB781" s="85">
        <v>255</v>
      </c>
      <c r="AC781" s="85">
        <v>255</v>
      </c>
      <c r="AD781" s="85">
        <v>255</v>
      </c>
      <c r="AE781" s="85">
        <v>255</v>
      </c>
      <c r="AF781" s="85">
        <v>255</v>
      </c>
      <c r="AG781" s="85">
        <v>255</v>
      </c>
      <c r="AH781" s="85">
        <v>255</v>
      </c>
      <c r="AI781" s="85">
        <v>255</v>
      </c>
      <c r="AJ781" s="85">
        <v>255</v>
      </c>
      <c r="AK781" s="85">
        <v>255</v>
      </c>
      <c r="AL781" s="85">
        <v>255</v>
      </c>
      <c r="AM781" s="85">
        <v>255</v>
      </c>
      <c r="AN781" s="85">
        <v>255</v>
      </c>
      <c r="AO781" s="85">
        <v>255</v>
      </c>
      <c r="AP781" s="85">
        <v>255</v>
      </c>
      <c r="AQ781" s="85">
        <v>255</v>
      </c>
      <c r="AR781" s="85">
        <v>255</v>
      </c>
      <c r="AS781" s="85">
        <v>255</v>
      </c>
      <c r="AT781" s="85">
        <v>255</v>
      </c>
      <c r="AU781" s="85">
        <v>255</v>
      </c>
      <c r="AV781" s="85">
        <v>255</v>
      </c>
      <c r="AW781" s="85">
        <v>255</v>
      </c>
      <c r="AX781" s="85">
        <v>255</v>
      </c>
      <c r="AY781" s="85">
        <v>255</v>
      </c>
      <c r="AZ781" s="85">
        <v>255</v>
      </c>
      <c r="BA781" s="85">
        <v>255</v>
      </c>
      <c r="BB781" s="85">
        <v>255</v>
      </c>
      <c r="BC781" s="85">
        <v>255</v>
      </c>
      <c r="BD781" s="85">
        <v>255</v>
      </c>
      <c r="BE781" s="85">
        <v>255</v>
      </c>
      <c r="BF781" s="85">
        <v>255</v>
      </c>
      <c r="BG781" s="85">
        <v>255</v>
      </c>
      <c r="BH781" s="85">
        <v>255</v>
      </c>
      <c r="BI781" s="85">
        <v>255</v>
      </c>
      <c r="BJ781" s="85">
        <v>255</v>
      </c>
      <c r="BK781" s="85">
        <v>255</v>
      </c>
      <c r="BL781" s="85">
        <v>255</v>
      </c>
      <c r="BM781" s="85">
        <v>255</v>
      </c>
      <c r="BN781" s="85">
        <v>255</v>
      </c>
      <c r="BO781" s="85">
        <v>255</v>
      </c>
      <c r="BP781" s="85">
        <v>255</v>
      </c>
      <c r="BQ781" s="85">
        <v>255</v>
      </c>
      <c r="BR781" s="85">
        <v>255</v>
      </c>
      <c r="BS781" s="85">
        <v>255</v>
      </c>
      <c r="BT781" s="85">
        <v>255</v>
      </c>
      <c r="BU781" s="85">
        <v>255</v>
      </c>
      <c r="BV781" s="85">
        <v>255</v>
      </c>
      <c r="BW781" s="85">
        <v>255</v>
      </c>
      <c r="BX781" s="85">
        <v>255</v>
      </c>
      <c r="BY781" s="85">
        <v>255</v>
      </c>
      <c r="BZ781" s="85">
        <v>255</v>
      </c>
      <c r="CA781" s="85">
        <v>255</v>
      </c>
      <c r="CB781" s="85">
        <v>255</v>
      </c>
      <c r="CC781" s="85">
        <v>255</v>
      </c>
      <c r="CD781" s="85">
        <v>255</v>
      </c>
      <c r="CE781" s="85">
        <v>255</v>
      </c>
      <c r="CF781" s="85">
        <v>255</v>
      </c>
      <c r="CG781" s="85">
        <v>255</v>
      </c>
      <c r="CH781" s="85">
        <v>255</v>
      </c>
      <c r="CI781" s="85">
        <v>255</v>
      </c>
      <c r="CJ781" s="85">
        <v>255</v>
      </c>
      <c r="CK781" s="85">
        <v>255</v>
      </c>
      <c r="CL781" s="85">
        <v>255</v>
      </c>
      <c r="CM781" s="85">
        <v>255</v>
      </c>
      <c r="CN781" s="85">
        <v>255</v>
      </c>
      <c r="CO781" s="85">
        <v>255</v>
      </c>
      <c r="CP781" s="85">
        <v>255</v>
      </c>
      <c r="CQ781" s="85">
        <v>255</v>
      </c>
      <c r="CR781" s="85">
        <v>255</v>
      </c>
      <c r="CS781" s="85">
        <v>255</v>
      </c>
      <c r="CT781" s="85">
        <v>255</v>
      </c>
      <c r="CU781" s="85">
        <v>255</v>
      </c>
      <c r="CV781" s="85">
        <v>255</v>
      </c>
      <c r="CW781" s="85">
        <v>255</v>
      </c>
      <c r="CX781" s="85">
        <v>255</v>
      </c>
      <c r="CY781" s="85">
        <v>255</v>
      </c>
      <c r="CZ781" s="85">
        <v>255</v>
      </c>
      <c r="DA781" s="85">
        <v>255</v>
      </c>
      <c r="DB781" s="85">
        <v>255</v>
      </c>
      <c r="DC781" s="85">
        <v>255</v>
      </c>
      <c r="DD781" s="85">
        <v>255</v>
      </c>
      <c r="DE781" s="85">
        <v>255</v>
      </c>
      <c r="DF781" s="85">
        <v>255</v>
      </c>
      <c r="DG781" s="85">
        <v>255</v>
      </c>
      <c r="DH781" s="85">
        <v>255</v>
      </c>
      <c r="DI781" s="85">
        <v>255</v>
      </c>
      <c r="DJ781" s="85">
        <v>255</v>
      </c>
      <c r="DK781" s="85">
        <v>255</v>
      </c>
      <c r="DL781" s="85">
        <v>255</v>
      </c>
      <c r="DM781" s="85">
        <v>255</v>
      </c>
      <c r="DN781" s="85">
        <v>255</v>
      </c>
      <c r="DO781" s="85">
        <v>255</v>
      </c>
      <c r="DP781" s="85">
        <v>255</v>
      </c>
      <c r="DQ781" s="85">
        <v>255</v>
      </c>
      <c r="DR781" s="85">
        <v>255</v>
      </c>
      <c r="DS781" s="85">
        <v>255</v>
      </c>
      <c r="DT781" s="85">
        <v>255</v>
      </c>
      <c r="DU781" s="85">
        <v>255</v>
      </c>
      <c r="DV781" s="85">
        <v>255</v>
      </c>
      <c r="DW781" s="85">
        <v>255</v>
      </c>
      <c r="DX781" s="85">
        <v>255</v>
      </c>
      <c r="DY781" s="85">
        <v>255</v>
      </c>
      <c r="DZ781" s="85">
        <v>255</v>
      </c>
      <c r="EA781" s="85">
        <v>255</v>
      </c>
      <c r="EB781" s="85">
        <v>255</v>
      </c>
      <c r="EC781" s="85">
        <v>255</v>
      </c>
      <c r="ED781" s="85">
        <v>255</v>
      </c>
      <c r="EE781" s="85">
        <v>255</v>
      </c>
      <c r="EF781" s="85">
        <v>255</v>
      </c>
      <c r="EG781" s="85">
        <v>255</v>
      </c>
      <c r="EH781" s="85">
        <v>255</v>
      </c>
      <c r="EI781" s="85">
        <v>255</v>
      </c>
      <c r="EJ781" s="85">
        <v>255</v>
      </c>
      <c r="EK781" s="85">
        <v>255</v>
      </c>
      <c r="EL781" s="85">
        <v>255</v>
      </c>
      <c r="EM781" s="85">
        <v>255</v>
      </c>
      <c r="EN781" s="85">
        <v>255</v>
      </c>
      <c r="EO781" s="85">
        <v>255</v>
      </c>
      <c r="EP781" s="85">
        <v>255</v>
      </c>
      <c r="EQ781" s="85">
        <v>255</v>
      </c>
      <c r="ER781" s="85">
        <v>255</v>
      </c>
      <c r="ES781" s="85">
        <v>255</v>
      </c>
      <c r="ET781" s="85">
        <v>255</v>
      </c>
      <c r="EU781" s="85">
        <v>255</v>
      </c>
      <c r="EV781" s="85">
        <v>255</v>
      </c>
      <c r="EW781" s="85">
        <v>255</v>
      </c>
      <c r="EX781" s="85">
        <v>255</v>
      </c>
      <c r="EY781" s="85">
        <v>255</v>
      </c>
      <c r="EZ781" s="85">
        <v>255</v>
      </c>
      <c r="FA781" s="85">
        <v>255</v>
      </c>
      <c r="FB781" s="85">
        <v>255</v>
      </c>
      <c r="FC781" s="85">
        <v>255</v>
      </c>
      <c r="FD781" s="85">
        <v>255</v>
      </c>
      <c r="FE781" s="85">
        <v>255</v>
      </c>
      <c r="FF781" s="85">
        <v>255</v>
      </c>
      <c r="FG781" s="85">
        <v>255</v>
      </c>
      <c r="FH781" s="85">
        <v>255</v>
      </c>
      <c r="FI781" s="85">
        <v>255</v>
      </c>
      <c r="FJ781" s="85">
        <v>255</v>
      </c>
      <c r="FK781" s="85">
        <v>255</v>
      </c>
      <c r="FL781" s="85">
        <v>255</v>
      </c>
      <c r="FM781" s="85">
        <v>255</v>
      </c>
      <c r="FN781" s="85">
        <v>255</v>
      </c>
      <c r="FO781" s="85">
        <v>255</v>
      </c>
      <c r="FP781" s="85">
        <v>255</v>
      </c>
      <c r="FQ781" s="85">
        <v>255</v>
      </c>
      <c r="FR781" s="85">
        <v>255</v>
      </c>
      <c r="FS781" s="85">
        <v>255</v>
      </c>
      <c r="FT781" s="85">
        <v>255</v>
      </c>
      <c r="FU781" s="85">
        <v>255</v>
      </c>
      <c r="FV781" s="85">
        <v>255</v>
      </c>
      <c r="FW781" s="85">
        <v>255</v>
      </c>
      <c r="FX781" s="85">
        <v>255</v>
      </c>
      <c r="FY781" s="85">
        <v>255</v>
      </c>
      <c r="FZ781" s="85">
        <v>255</v>
      </c>
      <c r="GA781" s="85">
        <v>255</v>
      </c>
      <c r="GB781" s="85">
        <v>255</v>
      </c>
      <c r="GC781" s="85">
        <v>255</v>
      </c>
      <c r="GD781" s="85">
        <v>255</v>
      </c>
      <c r="GE781" s="85">
        <v>255</v>
      </c>
      <c r="GF781" s="85">
        <v>255</v>
      </c>
      <c r="GG781" s="85">
        <v>255</v>
      </c>
      <c r="GH781" s="85">
        <v>255</v>
      </c>
      <c r="GI781" s="85">
        <v>255</v>
      </c>
      <c r="GJ781" s="85">
        <v>255</v>
      </c>
      <c r="GK781" s="85">
        <v>255</v>
      </c>
      <c r="GL781" s="85">
        <v>255</v>
      </c>
      <c r="GM781" s="85">
        <v>255</v>
      </c>
      <c r="GN781" s="85">
        <v>255</v>
      </c>
      <c r="GO781" s="85">
        <v>255</v>
      </c>
      <c r="GP781" s="85">
        <v>255</v>
      </c>
      <c r="GQ781" s="85">
        <v>255</v>
      </c>
      <c r="GR781" s="85">
        <v>255</v>
      </c>
      <c r="GS781" s="85">
        <v>255</v>
      </c>
      <c r="GT781" s="85">
        <v>255</v>
      </c>
      <c r="GU781" s="85">
        <v>255</v>
      </c>
      <c r="GV781" s="85">
        <v>255</v>
      </c>
      <c r="GW781" s="85">
        <v>255</v>
      </c>
      <c r="GX781" s="85">
        <v>255</v>
      </c>
      <c r="GY781" s="85">
        <v>255</v>
      </c>
      <c r="GZ781" s="85">
        <v>255</v>
      </c>
      <c r="HA781" s="85">
        <v>255</v>
      </c>
      <c r="HB781" s="85">
        <v>255</v>
      </c>
      <c r="HC781" s="85">
        <v>255</v>
      </c>
      <c r="HD781" s="85">
        <v>255</v>
      </c>
      <c r="HE781" s="85">
        <v>255</v>
      </c>
      <c r="HF781" s="85">
        <v>255</v>
      </c>
      <c r="HG781" s="85">
        <v>255</v>
      </c>
      <c r="HH781" s="85">
        <v>255</v>
      </c>
      <c r="HI781" s="85">
        <v>255</v>
      </c>
      <c r="HJ781" s="85">
        <v>255</v>
      </c>
      <c r="HK781" s="85">
        <v>255</v>
      </c>
      <c r="HL781" s="85">
        <v>255</v>
      </c>
      <c r="HM781" s="85">
        <v>255</v>
      </c>
      <c r="HN781" s="85">
        <v>255</v>
      </c>
      <c r="HO781" s="85">
        <v>255</v>
      </c>
      <c r="HP781" s="85">
        <v>255</v>
      </c>
      <c r="HQ781" s="85">
        <v>255</v>
      </c>
      <c r="HR781" s="85">
        <v>255</v>
      </c>
      <c r="HS781" s="85">
        <v>255</v>
      </c>
      <c r="HT781" s="85">
        <v>255</v>
      </c>
      <c r="HU781" s="85">
        <v>255</v>
      </c>
      <c r="HV781" s="85">
        <v>255</v>
      </c>
      <c r="HW781" s="85">
        <v>255</v>
      </c>
      <c r="HX781" s="85">
        <v>255</v>
      </c>
      <c r="HY781" s="85">
        <v>255</v>
      </c>
      <c r="HZ781" s="85">
        <v>255</v>
      </c>
      <c r="IA781" s="85">
        <v>255</v>
      </c>
      <c r="IB781" s="85">
        <v>255</v>
      </c>
      <c r="IC781" s="85">
        <v>255</v>
      </c>
      <c r="ID781" s="85">
        <v>255</v>
      </c>
      <c r="IE781" s="85">
        <v>255</v>
      </c>
    </row>
    <row r="782" spans="1:239" ht="7.8">
      <c r="A782" s="85">
        <v>255</v>
      </c>
      <c r="B782" s="85">
        <v>255</v>
      </c>
      <c r="C782" s="85">
        <v>255</v>
      </c>
      <c r="D782" s="85">
        <v>255</v>
      </c>
      <c r="E782" s="85">
        <v>255</v>
      </c>
      <c r="F782" s="85">
        <v>255</v>
      </c>
      <c r="G782" s="85">
        <v>255</v>
      </c>
      <c r="H782" s="85">
        <v>255</v>
      </c>
      <c r="I782" s="85">
        <v>255</v>
      </c>
      <c r="J782" s="85">
        <v>255</v>
      </c>
      <c r="K782" s="85">
        <v>255</v>
      </c>
      <c r="L782" s="85">
        <v>255</v>
      </c>
      <c r="M782" s="85">
        <v>255</v>
      </c>
      <c r="N782" s="85">
        <v>255</v>
      </c>
      <c r="O782" s="85">
        <v>255</v>
      </c>
      <c r="P782" s="85">
        <v>255</v>
      </c>
      <c r="Q782" s="85">
        <v>255</v>
      </c>
      <c r="R782" s="85">
        <v>255</v>
      </c>
      <c r="S782" s="85">
        <v>255</v>
      </c>
      <c r="T782" s="85">
        <v>255</v>
      </c>
      <c r="U782" s="85">
        <v>255</v>
      </c>
      <c r="V782" s="85">
        <v>255</v>
      </c>
      <c r="W782" s="85">
        <v>255</v>
      </c>
      <c r="X782" s="85">
        <v>255</v>
      </c>
      <c r="Y782" s="85">
        <v>255</v>
      </c>
      <c r="Z782" s="85">
        <v>255</v>
      </c>
      <c r="AA782" s="85">
        <v>255</v>
      </c>
      <c r="AB782" s="85">
        <v>255</v>
      </c>
      <c r="AC782" s="85">
        <v>255</v>
      </c>
      <c r="AD782" s="85">
        <v>255</v>
      </c>
      <c r="AE782" s="85">
        <v>255</v>
      </c>
      <c r="AF782" s="85">
        <v>255</v>
      </c>
      <c r="AG782" s="85">
        <v>255</v>
      </c>
      <c r="AH782" s="85">
        <v>255</v>
      </c>
      <c r="AI782" s="85">
        <v>255</v>
      </c>
      <c r="AJ782" s="85">
        <v>255</v>
      </c>
      <c r="AK782" s="85">
        <v>255</v>
      </c>
      <c r="AL782" s="85">
        <v>255</v>
      </c>
      <c r="AM782" s="85">
        <v>255</v>
      </c>
      <c r="AN782" s="85">
        <v>255</v>
      </c>
      <c r="AO782" s="85">
        <v>255</v>
      </c>
      <c r="AP782" s="85">
        <v>255</v>
      </c>
      <c r="AQ782" s="85">
        <v>255</v>
      </c>
      <c r="AR782" s="85">
        <v>255</v>
      </c>
      <c r="AS782" s="85">
        <v>255</v>
      </c>
      <c r="AT782" s="85">
        <v>255</v>
      </c>
      <c r="AU782" s="85">
        <v>255</v>
      </c>
      <c r="AV782" s="85">
        <v>255</v>
      </c>
      <c r="AW782" s="85">
        <v>255</v>
      </c>
      <c r="AX782" s="85">
        <v>255</v>
      </c>
      <c r="AY782" s="85">
        <v>255</v>
      </c>
      <c r="AZ782" s="85">
        <v>255</v>
      </c>
      <c r="BA782" s="85">
        <v>255</v>
      </c>
      <c r="BB782" s="85">
        <v>255</v>
      </c>
      <c r="BC782" s="85">
        <v>255</v>
      </c>
      <c r="BD782" s="85">
        <v>255</v>
      </c>
      <c r="BE782" s="85">
        <v>255</v>
      </c>
      <c r="BF782" s="85">
        <v>255</v>
      </c>
      <c r="BG782" s="85">
        <v>255</v>
      </c>
      <c r="BH782" s="85">
        <v>255</v>
      </c>
      <c r="BI782" s="85">
        <v>255</v>
      </c>
      <c r="BJ782" s="85">
        <v>255</v>
      </c>
      <c r="BK782" s="85">
        <v>255</v>
      </c>
      <c r="BL782" s="85">
        <v>255</v>
      </c>
      <c r="BM782" s="85">
        <v>255</v>
      </c>
      <c r="BN782" s="85">
        <v>255</v>
      </c>
      <c r="BO782" s="85">
        <v>255</v>
      </c>
      <c r="BP782" s="85">
        <v>255</v>
      </c>
      <c r="BQ782" s="85">
        <v>255</v>
      </c>
      <c r="BR782" s="85">
        <v>255</v>
      </c>
      <c r="BS782" s="85">
        <v>255</v>
      </c>
      <c r="BT782" s="85">
        <v>255</v>
      </c>
      <c r="BU782" s="85">
        <v>255</v>
      </c>
      <c r="BV782" s="85">
        <v>255</v>
      </c>
      <c r="BW782" s="85">
        <v>255</v>
      </c>
      <c r="BX782" s="85">
        <v>255</v>
      </c>
      <c r="BY782" s="85">
        <v>255</v>
      </c>
      <c r="BZ782" s="85">
        <v>255</v>
      </c>
      <c r="CA782" s="85">
        <v>255</v>
      </c>
      <c r="CB782" s="85">
        <v>255</v>
      </c>
      <c r="CC782" s="85">
        <v>255</v>
      </c>
      <c r="CD782" s="85">
        <v>255</v>
      </c>
      <c r="CE782" s="85">
        <v>255</v>
      </c>
      <c r="CF782" s="85">
        <v>255</v>
      </c>
      <c r="CG782" s="85">
        <v>255</v>
      </c>
      <c r="CH782" s="85">
        <v>255</v>
      </c>
      <c r="CI782" s="85">
        <v>255</v>
      </c>
      <c r="CJ782" s="85">
        <v>255</v>
      </c>
      <c r="CK782" s="85">
        <v>255</v>
      </c>
      <c r="CL782" s="85">
        <v>255</v>
      </c>
      <c r="CM782" s="85">
        <v>255</v>
      </c>
      <c r="CN782" s="85">
        <v>255</v>
      </c>
      <c r="CO782" s="85">
        <v>255</v>
      </c>
      <c r="CP782" s="85">
        <v>255</v>
      </c>
      <c r="CQ782" s="85">
        <v>255</v>
      </c>
      <c r="CR782" s="85">
        <v>255</v>
      </c>
      <c r="CS782" s="85">
        <v>255</v>
      </c>
      <c r="CT782" s="85">
        <v>255</v>
      </c>
      <c r="CU782" s="85">
        <v>255</v>
      </c>
      <c r="CV782" s="85">
        <v>255</v>
      </c>
      <c r="CW782" s="85">
        <v>255</v>
      </c>
      <c r="CX782" s="85">
        <v>255</v>
      </c>
      <c r="CY782" s="85">
        <v>255</v>
      </c>
      <c r="CZ782" s="85">
        <v>255</v>
      </c>
      <c r="DA782" s="85">
        <v>255</v>
      </c>
      <c r="DB782" s="85">
        <v>255</v>
      </c>
      <c r="DC782" s="85">
        <v>255</v>
      </c>
      <c r="DD782" s="85">
        <v>255</v>
      </c>
      <c r="DE782" s="85">
        <v>255</v>
      </c>
      <c r="DF782" s="85">
        <v>255</v>
      </c>
      <c r="DG782" s="85">
        <v>255</v>
      </c>
      <c r="DH782" s="85">
        <v>255</v>
      </c>
      <c r="DI782" s="85">
        <v>255</v>
      </c>
      <c r="DJ782" s="85">
        <v>255</v>
      </c>
      <c r="DK782" s="85">
        <v>255</v>
      </c>
      <c r="DL782" s="85">
        <v>255</v>
      </c>
      <c r="DM782" s="85">
        <v>255</v>
      </c>
      <c r="DN782" s="85">
        <v>255</v>
      </c>
      <c r="DO782" s="85">
        <v>255</v>
      </c>
      <c r="DP782" s="85">
        <v>255</v>
      </c>
      <c r="DQ782" s="85">
        <v>255</v>
      </c>
      <c r="DR782" s="85">
        <v>255</v>
      </c>
      <c r="DS782" s="85">
        <v>255</v>
      </c>
      <c r="DT782" s="85">
        <v>255</v>
      </c>
      <c r="DU782" s="85">
        <v>255</v>
      </c>
      <c r="DV782" s="85">
        <v>255</v>
      </c>
      <c r="DW782" s="85">
        <v>255</v>
      </c>
      <c r="DX782" s="85">
        <v>255</v>
      </c>
      <c r="DY782" s="85">
        <v>255</v>
      </c>
      <c r="DZ782" s="85">
        <v>255</v>
      </c>
      <c r="EA782" s="85">
        <v>255</v>
      </c>
      <c r="EB782" s="85">
        <v>255</v>
      </c>
      <c r="EC782" s="85">
        <v>255</v>
      </c>
      <c r="ED782" s="85">
        <v>255</v>
      </c>
      <c r="EE782" s="85">
        <v>255</v>
      </c>
      <c r="EF782" s="85">
        <v>255</v>
      </c>
      <c r="EG782" s="85">
        <v>255</v>
      </c>
      <c r="EH782" s="85">
        <v>255</v>
      </c>
      <c r="EI782" s="85">
        <v>255</v>
      </c>
      <c r="EJ782" s="85">
        <v>255</v>
      </c>
      <c r="EK782" s="85">
        <v>255</v>
      </c>
      <c r="EL782" s="85">
        <v>255</v>
      </c>
      <c r="EM782" s="85">
        <v>255</v>
      </c>
      <c r="EN782" s="85">
        <v>255</v>
      </c>
      <c r="EO782" s="85">
        <v>255</v>
      </c>
      <c r="EP782" s="85">
        <v>255</v>
      </c>
      <c r="EQ782" s="85">
        <v>255</v>
      </c>
      <c r="ER782" s="85">
        <v>255</v>
      </c>
      <c r="ES782" s="85">
        <v>255</v>
      </c>
      <c r="ET782" s="85">
        <v>255</v>
      </c>
      <c r="EU782" s="85">
        <v>255</v>
      </c>
      <c r="EV782" s="85">
        <v>255</v>
      </c>
      <c r="EW782" s="85">
        <v>255</v>
      </c>
      <c r="EX782" s="85">
        <v>255</v>
      </c>
      <c r="EY782" s="85">
        <v>255</v>
      </c>
      <c r="EZ782" s="85">
        <v>255</v>
      </c>
      <c r="FA782" s="85">
        <v>255</v>
      </c>
      <c r="FB782" s="85">
        <v>255</v>
      </c>
      <c r="FC782" s="85">
        <v>255</v>
      </c>
      <c r="FD782" s="85">
        <v>255</v>
      </c>
      <c r="FE782" s="85">
        <v>255</v>
      </c>
      <c r="FF782" s="85">
        <v>255</v>
      </c>
      <c r="FG782" s="85">
        <v>255</v>
      </c>
      <c r="FH782" s="85">
        <v>255</v>
      </c>
      <c r="FI782" s="85">
        <v>255</v>
      </c>
      <c r="FJ782" s="85">
        <v>255</v>
      </c>
      <c r="FK782" s="85">
        <v>255</v>
      </c>
      <c r="FL782" s="85">
        <v>255</v>
      </c>
      <c r="FM782" s="85">
        <v>255</v>
      </c>
      <c r="FN782" s="85">
        <v>255</v>
      </c>
      <c r="FO782" s="85">
        <v>255</v>
      </c>
      <c r="FP782" s="85">
        <v>255</v>
      </c>
      <c r="FQ782" s="85">
        <v>255</v>
      </c>
      <c r="FR782" s="85">
        <v>255</v>
      </c>
      <c r="FS782" s="85">
        <v>255</v>
      </c>
      <c r="FT782" s="85">
        <v>255</v>
      </c>
      <c r="FU782" s="85">
        <v>255</v>
      </c>
      <c r="FV782" s="85">
        <v>255</v>
      </c>
      <c r="FW782" s="85">
        <v>255</v>
      </c>
      <c r="FX782" s="85">
        <v>255</v>
      </c>
      <c r="FY782" s="85">
        <v>255</v>
      </c>
      <c r="FZ782" s="85">
        <v>255</v>
      </c>
      <c r="GA782" s="85">
        <v>255</v>
      </c>
      <c r="GB782" s="85">
        <v>255</v>
      </c>
      <c r="GC782" s="85">
        <v>255</v>
      </c>
      <c r="GD782" s="85">
        <v>255</v>
      </c>
      <c r="GE782" s="85">
        <v>255</v>
      </c>
      <c r="GF782" s="85">
        <v>255</v>
      </c>
      <c r="GG782" s="85">
        <v>255</v>
      </c>
      <c r="GH782" s="85">
        <v>255</v>
      </c>
      <c r="GI782" s="85">
        <v>255</v>
      </c>
      <c r="GJ782" s="85">
        <v>255</v>
      </c>
      <c r="GK782" s="85">
        <v>255</v>
      </c>
      <c r="GL782" s="85">
        <v>255</v>
      </c>
      <c r="GM782" s="85">
        <v>255</v>
      </c>
      <c r="GN782" s="85">
        <v>255</v>
      </c>
      <c r="GO782" s="85">
        <v>255</v>
      </c>
      <c r="GP782" s="85">
        <v>255</v>
      </c>
      <c r="GQ782" s="85">
        <v>255</v>
      </c>
      <c r="GR782" s="85">
        <v>255</v>
      </c>
      <c r="GS782" s="85">
        <v>255</v>
      </c>
      <c r="GT782" s="85">
        <v>255</v>
      </c>
      <c r="GU782" s="85">
        <v>255</v>
      </c>
      <c r="GV782" s="85">
        <v>255</v>
      </c>
      <c r="GW782" s="85">
        <v>255</v>
      </c>
      <c r="GX782" s="85">
        <v>255</v>
      </c>
      <c r="GY782" s="85">
        <v>255</v>
      </c>
      <c r="GZ782" s="85">
        <v>255</v>
      </c>
      <c r="HA782" s="85">
        <v>255</v>
      </c>
      <c r="HB782" s="85">
        <v>255</v>
      </c>
      <c r="HC782" s="85">
        <v>255</v>
      </c>
      <c r="HD782" s="85">
        <v>255</v>
      </c>
      <c r="HE782" s="85">
        <v>255</v>
      </c>
      <c r="HF782" s="85">
        <v>255</v>
      </c>
      <c r="HG782" s="85">
        <v>255</v>
      </c>
      <c r="HH782" s="85">
        <v>255</v>
      </c>
      <c r="HI782" s="85">
        <v>255</v>
      </c>
      <c r="HJ782" s="85">
        <v>255</v>
      </c>
      <c r="HK782" s="85">
        <v>255</v>
      </c>
      <c r="HL782" s="85">
        <v>255</v>
      </c>
      <c r="HM782" s="85">
        <v>255</v>
      </c>
      <c r="HN782" s="85">
        <v>255</v>
      </c>
      <c r="HO782" s="85">
        <v>255</v>
      </c>
      <c r="HP782" s="85">
        <v>255</v>
      </c>
      <c r="HQ782" s="85">
        <v>255</v>
      </c>
      <c r="HR782" s="85">
        <v>255</v>
      </c>
      <c r="HS782" s="85">
        <v>255</v>
      </c>
      <c r="HT782" s="85">
        <v>255</v>
      </c>
      <c r="HU782" s="85">
        <v>255</v>
      </c>
      <c r="HV782" s="85">
        <v>255</v>
      </c>
      <c r="HW782" s="85">
        <v>255</v>
      </c>
      <c r="HX782" s="85">
        <v>255</v>
      </c>
      <c r="HY782" s="85">
        <v>255</v>
      </c>
      <c r="HZ782" s="85">
        <v>255</v>
      </c>
      <c r="IA782" s="85">
        <v>255</v>
      </c>
      <c r="IB782" s="85">
        <v>255</v>
      </c>
      <c r="IC782" s="85">
        <v>255</v>
      </c>
      <c r="ID782" s="85">
        <v>255</v>
      </c>
      <c r="IE782" s="85">
        <v>255</v>
      </c>
    </row>
    <row r="783" spans="1:239" ht="7.8">
      <c r="A783" s="85">
        <v>255</v>
      </c>
      <c r="B783" s="85">
        <v>255</v>
      </c>
      <c r="C783" s="85">
        <v>255</v>
      </c>
      <c r="D783" s="85">
        <v>255</v>
      </c>
      <c r="E783" s="85">
        <v>255</v>
      </c>
      <c r="F783" s="85">
        <v>255</v>
      </c>
      <c r="G783" s="85">
        <v>255</v>
      </c>
      <c r="H783" s="85">
        <v>255</v>
      </c>
      <c r="I783" s="85">
        <v>255</v>
      </c>
      <c r="J783" s="85">
        <v>255</v>
      </c>
      <c r="K783" s="85">
        <v>255</v>
      </c>
      <c r="L783" s="85">
        <v>255</v>
      </c>
      <c r="M783" s="85">
        <v>255</v>
      </c>
      <c r="N783" s="85">
        <v>255</v>
      </c>
      <c r="O783" s="85">
        <v>255</v>
      </c>
      <c r="P783" s="85">
        <v>255</v>
      </c>
      <c r="Q783" s="85">
        <v>255</v>
      </c>
      <c r="R783" s="85">
        <v>255</v>
      </c>
      <c r="S783" s="85">
        <v>255</v>
      </c>
      <c r="T783" s="85">
        <v>255</v>
      </c>
      <c r="U783" s="85">
        <v>255</v>
      </c>
      <c r="V783" s="85">
        <v>255</v>
      </c>
      <c r="W783" s="85">
        <v>255</v>
      </c>
      <c r="X783" s="85">
        <v>255</v>
      </c>
      <c r="Y783" s="85">
        <v>255</v>
      </c>
      <c r="Z783" s="85">
        <v>255</v>
      </c>
      <c r="AA783" s="85">
        <v>255</v>
      </c>
      <c r="AB783" s="85">
        <v>255</v>
      </c>
      <c r="AC783" s="85">
        <v>255</v>
      </c>
      <c r="AD783" s="85">
        <v>255</v>
      </c>
      <c r="AE783" s="85">
        <v>255</v>
      </c>
      <c r="AF783" s="85">
        <v>255</v>
      </c>
      <c r="AG783" s="85">
        <v>255</v>
      </c>
      <c r="AH783" s="85">
        <v>255</v>
      </c>
      <c r="AI783" s="85">
        <v>255</v>
      </c>
      <c r="AJ783" s="85">
        <v>255</v>
      </c>
      <c r="AK783" s="85">
        <v>255</v>
      </c>
      <c r="AL783" s="85">
        <v>255</v>
      </c>
      <c r="AM783" s="85">
        <v>255</v>
      </c>
      <c r="AN783" s="85">
        <v>255</v>
      </c>
      <c r="AO783" s="85">
        <v>255</v>
      </c>
      <c r="AP783" s="85">
        <v>255</v>
      </c>
      <c r="AQ783" s="85">
        <v>255</v>
      </c>
      <c r="AR783" s="85">
        <v>255</v>
      </c>
      <c r="AS783" s="85">
        <v>255</v>
      </c>
      <c r="AT783" s="85">
        <v>255</v>
      </c>
      <c r="AU783" s="85">
        <v>255</v>
      </c>
      <c r="AV783" s="85">
        <v>255</v>
      </c>
      <c r="AW783" s="85">
        <v>255</v>
      </c>
      <c r="AX783" s="85">
        <v>255</v>
      </c>
      <c r="AY783" s="85">
        <v>255</v>
      </c>
      <c r="AZ783" s="85">
        <v>255</v>
      </c>
      <c r="BA783" s="85">
        <v>255</v>
      </c>
      <c r="BB783" s="85">
        <v>255</v>
      </c>
      <c r="BC783" s="85">
        <v>255</v>
      </c>
      <c r="BD783" s="85">
        <v>255</v>
      </c>
      <c r="BE783" s="85">
        <v>255</v>
      </c>
      <c r="BF783" s="85">
        <v>255</v>
      </c>
      <c r="BG783" s="85">
        <v>255</v>
      </c>
      <c r="BH783" s="85">
        <v>255</v>
      </c>
      <c r="BI783" s="85">
        <v>255</v>
      </c>
      <c r="BJ783" s="85">
        <v>255</v>
      </c>
      <c r="BK783" s="85">
        <v>255</v>
      </c>
      <c r="BL783" s="85">
        <v>255</v>
      </c>
      <c r="BM783" s="85">
        <v>255</v>
      </c>
      <c r="BN783" s="85">
        <v>255</v>
      </c>
      <c r="BO783" s="85">
        <v>255</v>
      </c>
      <c r="BP783" s="85">
        <v>255</v>
      </c>
      <c r="BQ783" s="85">
        <v>255</v>
      </c>
      <c r="BR783" s="85">
        <v>255</v>
      </c>
      <c r="BS783" s="85">
        <v>255</v>
      </c>
      <c r="BT783" s="85">
        <v>255</v>
      </c>
      <c r="BU783" s="85">
        <v>255</v>
      </c>
      <c r="BV783" s="85">
        <v>255</v>
      </c>
      <c r="BW783" s="85">
        <v>255</v>
      </c>
      <c r="BX783" s="85">
        <v>255</v>
      </c>
      <c r="BY783" s="85">
        <v>255</v>
      </c>
      <c r="BZ783" s="85">
        <v>255</v>
      </c>
      <c r="CA783" s="85">
        <v>255</v>
      </c>
      <c r="CB783" s="85">
        <v>255</v>
      </c>
      <c r="CC783" s="85">
        <v>255</v>
      </c>
      <c r="CD783" s="85">
        <v>255</v>
      </c>
      <c r="CE783" s="85">
        <v>255</v>
      </c>
      <c r="CF783" s="85">
        <v>255</v>
      </c>
      <c r="CG783" s="85">
        <v>255</v>
      </c>
      <c r="CH783" s="85">
        <v>255</v>
      </c>
      <c r="CI783" s="85">
        <v>255</v>
      </c>
      <c r="CJ783" s="85">
        <v>255</v>
      </c>
      <c r="CK783" s="85">
        <v>255</v>
      </c>
      <c r="CL783" s="85">
        <v>255</v>
      </c>
      <c r="CM783" s="85">
        <v>255</v>
      </c>
      <c r="CN783" s="85">
        <v>255</v>
      </c>
      <c r="CO783" s="85">
        <v>255</v>
      </c>
      <c r="CP783" s="85">
        <v>255</v>
      </c>
      <c r="CQ783" s="85">
        <v>255</v>
      </c>
      <c r="CR783" s="85">
        <v>255</v>
      </c>
      <c r="CS783" s="85">
        <v>255</v>
      </c>
      <c r="CT783" s="85">
        <v>255</v>
      </c>
      <c r="CU783" s="85">
        <v>255</v>
      </c>
      <c r="CV783" s="85">
        <v>255</v>
      </c>
      <c r="CW783" s="85">
        <v>255</v>
      </c>
      <c r="CX783" s="85">
        <v>255</v>
      </c>
      <c r="CY783" s="85">
        <v>255</v>
      </c>
      <c r="CZ783" s="85">
        <v>255</v>
      </c>
      <c r="DA783" s="85">
        <v>255</v>
      </c>
      <c r="DB783" s="85">
        <v>255</v>
      </c>
      <c r="DC783" s="85">
        <v>255</v>
      </c>
      <c r="DD783" s="85">
        <v>255</v>
      </c>
      <c r="DE783" s="85">
        <v>255</v>
      </c>
      <c r="DF783" s="85">
        <v>255</v>
      </c>
      <c r="DG783" s="85">
        <v>255</v>
      </c>
      <c r="DH783" s="85">
        <v>255</v>
      </c>
      <c r="DI783" s="85">
        <v>255</v>
      </c>
      <c r="DJ783" s="85">
        <v>255</v>
      </c>
      <c r="DK783" s="85">
        <v>255</v>
      </c>
      <c r="DL783" s="85">
        <v>255</v>
      </c>
      <c r="DM783" s="85">
        <v>255</v>
      </c>
      <c r="DN783" s="85">
        <v>255</v>
      </c>
      <c r="DO783" s="85">
        <v>255</v>
      </c>
      <c r="DP783" s="85">
        <v>255</v>
      </c>
      <c r="DQ783" s="85">
        <v>255</v>
      </c>
      <c r="DR783" s="85">
        <v>255</v>
      </c>
      <c r="DS783" s="85">
        <v>255</v>
      </c>
      <c r="DT783" s="85">
        <v>255</v>
      </c>
      <c r="DU783" s="85">
        <v>255</v>
      </c>
      <c r="DV783" s="85">
        <v>255</v>
      </c>
      <c r="DW783" s="85">
        <v>255</v>
      </c>
      <c r="DX783" s="85">
        <v>255</v>
      </c>
      <c r="DY783" s="85">
        <v>255</v>
      </c>
      <c r="DZ783" s="85">
        <v>255</v>
      </c>
      <c r="EA783" s="85">
        <v>255</v>
      </c>
      <c r="EB783" s="85">
        <v>255</v>
      </c>
      <c r="EC783" s="85">
        <v>255</v>
      </c>
      <c r="ED783" s="85">
        <v>255</v>
      </c>
      <c r="EE783" s="85">
        <v>255</v>
      </c>
      <c r="EF783" s="85">
        <v>255</v>
      </c>
      <c r="EG783" s="85">
        <v>255</v>
      </c>
      <c r="EH783" s="85">
        <v>255</v>
      </c>
      <c r="EI783" s="85">
        <v>255</v>
      </c>
      <c r="EJ783" s="85">
        <v>255</v>
      </c>
      <c r="EK783" s="85">
        <v>255</v>
      </c>
      <c r="EL783" s="85">
        <v>255</v>
      </c>
      <c r="EM783" s="85">
        <v>255</v>
      </c>
      <c r="EN783" s="85">
        <v>255</v>
      </c>
      <c r="EO783" s="85">
        <v>255</v>
      </c>
      <c r="EP783" s="85">
        <v>255</v>
      </c>
      <c r="EQ783" s="85">
        <v>255</v>
      </c>
      <c r="ER783" s="85">
        <v>255</v>
      </c>
      <c r="ES783" s="85">
        <v>255</v>
      </c>
      <c r="ET783" s="85">
        <v>255</v>
      </c>
      <c r="EU783" s="85">
        <v>255</v>
      </c>
      <c r="EV783" s="85">
        <v>255</v>
      </c>
      <c r="EW783" s="85">
        <v>255</v>
      </c>
      <c r="EX783" s="85">
        <v>255</v>
      </c>
      <c r="EY783" s="85">
        <v>255</v>
      </c>
      <c r="EZ783" s="85">
        <v>255</v>
      </c>
      <c r="FA783" s="85">
        <v>255</v>
      </c>
      <c r="FB783" s="85">
        <v>255</v>
      </c>
      <c r="FC783" s="85">
        <v>255</v>
      </c>
      <c r="FD783" s="85">
        <v>255</v>
      </c>
      <c r="FE783" s="85">
        <v>255</v>
      </c>
      <c r="FF783" s="85">
        <v>255</v>
      </c>
      <c r="FG783" s="85">
        <v>255</v>
      </c>
      <c r="FH783" s="85">
        <v>255</v>
      </c>
      <c r="FI783" s="85">
        <v>255</v>
      </c>
      <c r="FJ783" s="85">
        <v>255</v>
      </c>
      <c r="FK783" s="85">
        <v>255</v>
      </c>
      <c r="FL783" s="85">
        <v>255</v>
      </c>
      <c r="FM783" s="85">
        <v>255</v>
      </c>
      <c r="FN783" s="85">
        <v>255</v>
      </c>
      <c r="FO783" s="85">
        <v>255</v>
      </c>
      <c r="FP783" s="85">
        <v>255</v>
      </c>
      <c r="FQ783" s="85">
        <v>255</v>
      </c>
      <c r="FR783" s="85">
        <v>255</v>
      </c>
      <c r="FS783" s="85">
        <v>255</v>
      </c>
      <c r="FT783" s="85">
        <v>255</v>
      </c>
      <c r="FU783" s="85">
        <v>255</v>
      </c>
      <c r="FV783" s="85">
        <v>255</v>
      </c>
      <c r="FW783" s="85">
        <v>255</v>
      </c>
      <c r="FX783" s="85">
        <v>255</v>
      </c>
      <c r="FY783" s="85">
        <v>255</v>
      </c>
      <c r="FZ783" s="85">
        <v>255</v>
      </c>
      <c r="GA783" s="85">
        <v>255</v>
      </c>
      <c r="GB783" s="85">
        <v>255</v>
      </c>
      <c r="GC783" s="85">
        <v>255</v>
      </c>
      <c r="GD783" s="85">
        <v>255</v>
      </c>
      <c r="GE783" s="85">
        <v>255</v>
      </c>
      <c r="GF783" s="85">
        <v>255</v>
      </c>
      <c r="GG783" s="85">
        <v>255</v>
      </c>
      <c r="GH783" s="85">
        <v>255</v>
      </c>
      <c r="GI783" s="85">
        <v>255</v>
      </c>
      <c r="GJ783" s="85">
        <v>255</v>
      </c>
      <c r="GK783" s="85">
        <v>255</v>
      </c>
      <c r="GL783" s="85">
        <v>255</v>
      </c>
      <c r="GM783" s="85">
        <v>255</v>
      </c>
      <c r="GN783" s="85">
        <v>255</v>
      </c>
      <c r="GO783" s="85">
        <v>255</v>
      </c>
      <c r="GP783" s="85">
        <v>255</v>
      </c>
      <c r="GQ783" s="85">
        <v>255</v>
      </c>
      <c r="GR783" s="85">
        <v>255</v>
      </c>
      <c r="GS783" s="85">
        <v>255</v>
      </c>
      <c r="GT783" s="85">
        <v>255</v>
      </c>
      <c r="GU783" s="85">
        <v>255</v>
      </c>
      <c r="GV783" s="85">
        <v>255</v>
      </c>
      <c r="GW783" s="85">
        <v>255</v>
      </c>
      <c r="GX783" s="85">
        <v>255</v>
      </c>
      <c r="GY783" s="85">
        <v>255</v>
      </c>
      <c r="GZ783" s="85">
        <v>255</v>
      </c>
      <c r="HA783" s="85">
        <v>255</v>
      </c>
      <c r="HB783" s="85">
        <v>255</v>
      </c>
      <c r="HC783" s="85">
        <v>255</v>
      </c>
      <c r="HD783" s="85">
        <v>255</v>
      </c>
      <c r="HE783" s="85">
        <v>255</v>
      </c>
      <c r="HF783" s="85">
        <v>255</v>
      </c>
      <c r="HG783" s="85">
        <v>255</v>
      </c>
      <c r="HH783" s="85">
        <v>255</v>
      </c>
      <c r="HI783" s="85">
        <v>255</v>
      </c>
      <c r="HJ783" s="85">
        <v>255</v>
      </c>
      <c r="HK783" s="85">
        <v>255</v>
      </c>
      <c r="HL783" s="85">
        <v>255</v>
      </c>
      <c r="HM783" s="85">
        <v>255</v>
      </c>
      <c r="HN783" s="85">
        <v>255</v>
      </c>
      <c r="HO783" s="85">
        <v>255</v>
      </c>
      <c r="HP783" s="85">
        <v>255</v>
      </c>
      <c r="HQ783" s="85">
        <v>255</v>
      </c>
      <c r="HR783" s="85">
        <v>255</v>
      </c>
      <c r="HS783" s="85">
        <v>255</v>
      </c>
      <c r="HT783" s="85">
        <v>255</v>
      </c>
      <c r="HU783" s="85">
        <v>255</v>
      </c>
      <c r="HV783" s="85">
        <v>255</v>
      </c>
      <c r="HW783" s="85">
        <v>255</v>
      </c>
      <c r="HX783" s="85">
        <v>255</v>
      </c>
      <c r="HY783" s="85">
        <v>255</v>
      </c>
      <c r="HZ783" s="85">
        <v>255</v>
      </c>
      <c r="IA783" s="85">
        <v>255</v>
      </c>
      <c r="IB783" s="85">
        <v>255</v>
      </c>
      <c r="IC783" s="85">
        <v>255</v>
      </c>
      <c r="ID783" s="85">
        <v>255</v>
      </c>
      <c r="IE783" s="85">
        <v>255</v>
      </c>
    </row>
    <row r="784" spans="1:239" ht="7.8">
      <c r="A784" s="85">
        <v>255</v>
      </c>
      <c r="B784" s="85">
        <v>255</v>
      </c>
      <c r="C784" s="85">
        <v>255</v>
      </c>
      <c r="D784" s="85">
        <v>255</v>
      </c>
      <c r="E784" s="85">
        <v>255</v>
      </c>
      <c r="F784" s="85">
        <v>255</v>
      </c>
      <c r="G784" s="85">
        <v>255</v>
      </c>
      <c r="H784" s="85">
        <v>255</v>
      </c>
      <c r="I784" s="85">
        <v>255</v>
      </c>
      <c r="J784" s="85">
        <v>255</v>
      </c>
      <c r="K784" s="85">
        <v>255</v>
      </c>
      <c r="L784" s="85">
        <v>255</v>
      </c>
      <c r="M784" s="85">
        <v>255</v>
      </c>
      <c r="N784" s="85">
        <v>255</v>
      </c>
      <c r="O784" s="85">
        <v>255</v>
      </c>
      <c r="P784" s="85">
        <v>255</v>
      </c>
      <c r="Q784" s="85">
        <v>255</v>
      </c>
      <c r="R784" s="85">
        <v>255</v>
      </c>
      <c r="S784" s="85">
        <v>255</v>
      </c>
      <c r="T784" s="85">
        <v>255</v>
      </c>
      <c r="U784" s="85">
        <v>255</v>
      </c>
      <c r="V784" s="85">
        <v>255</v>
      </c>
      <c r="W784" s="85">
        <v>255</v>
      </c>
      <c r="X784" s="85">
        <v>255</v>
      </c>
      <c r="Y784" s="85">
        <v>255</v>
      </c>
      <c r="Z784" s="85">
        <v>255</v>
      </c>
      <c r="AA784" s="85">
        <v>255</v>
      </c>
      <c r="AB784" s="85">
        <v>255</v>
      </c>
      <c r="AC784" s="85">
        <v>255</v>
      </c>
      <c r="AD784" s="85">
        <v>255</v>
      </c>
      <c r="AE784" s="85">
        <v>255</v>
      </c>
      <c r="AF784" s="85">
        <v>255</v>
      </c>
      <c r="AG784" s="85">
        <v>255</v>
      </c>
      <c r="AH784" s="85">
        <v>255</v>
      </c>
      <c r="AI784" s="85">
        <v>255</v>
      </c>
      <c r="AJ784" s="85">
        <v>255</v>
      </c>
      <c r="AK784" s="85">
        <v>255</v>
      </c>
      <c r="AL784" s="85">
        <v>255</v>
      </c>
      <c r="AM784" s="85">
        <v>255</v>
      </c>
      <c r="AN784" s="85">
        <v>255</v>
      </c>
      <c r="AO784" s="85">
        <v>255</v>
      </c>
      <c r="AP784" s="85">
        <v>255</v>
      </c>
      <c r="AQ784" s="85">
        <v>255</v>
      </c>
      <c r="AR784" s="85">
        <v>255</v>
      </c>
      <c r="AS784" s="85">
        <v>255</v>
      </c>
      <c r="AT784" s="85">
        <v>255</v>
      </c>
      <c r="AU784" s="85">
        <v>255</v>
      </c>
      <c r="AV784" s="85">
        <v>255</v>
      </c>
      <c r="AW784" s="85">
        <v>255</v>
      </c>
      <c r="AX784" s="85">
        <v>255</v>
      </c>
      <c r="AY784" s="85">
        <v>255</v>
      </c>
      <c r="AZ784" s="85">
        <v>255</v>
      </c>
      <c r="BA784" s="85">
        <v>255</v>
      </c>
      <c r="BB784" s="85">
        <v>255</v>
      </c>
      <c r="BC784" s="85">
        <v>255</v>
      </c>
      <c r="BD784" s="85">
        <v>255</v>
      </c>
      <c r="BE784" s="85">
        <v>255</v>
      </c>
      <c r="BF784" s="85">
        <v>255</v>
      </c>
      <c r="BG784" s="85">
        <v>255</v>
      </c>
      <c r="BH784" s="85">
        <v>255</v>
      </c>
      <c r="BI784" s="85">
        <v>255</v>
      </c>
      <c r="BJ784" s="85">
        <v>255</v>
      </c>
      <c r="BK784" s="85">
        <v>255</v>
      </c>
      <c r="BL784" s="85">
        <v>255</v>
      </c>
      <c r="BM784" s="85">
        <v>255</v>
      </c>
      <c r="BN784" s="85">
        <v>255</v>
      </c>
      <c r="BO784" s="85">
        <v>255</v>
      </c>
      <c r="BP784" s="85">
        <v>255</v>
      </c>
      <c r="BQ784" s="85">
        <v>255</v>
      </c>
      <c r="BR784" s="85">
        <v>255</v>
      </c>
      <c r="BS784" s="85">
        <v>255</v>
      </c>
      <c r="BT784" s="85">
        <v>255</v>
      </c>
      <c r="BU784" s="85">
        <v>255</v>
      </c>
      <c r="BV784" s="85">
        <v>255</v>
      </c>
      <c r="BW784" s="85">
        <v>255</v>
      </c>
      <c r="BX784" s="85">
        <v>255</v>
      </c>
      <c r="BY784" s="85">
        <v>255</v>
      </c>
      <c r="BZ784" s="85">
        <v>255</v>
      </c>
      <c r="CA784" s="85">
        <v>255</v>
      </c>
      <c r="CB784" s="85">
        <v>255</v>
      </c>
      <c r="CC784" s="85">
        <v>255</v>
      </c>
      <c r="CD784" s="85">
        <v>255</v>
      </c>
      <c r="CE784" s="85">
        <v>255</v>
      </c>
      <c r="CF784" s="85">
        <v>255</v>
      </c>
      <c r="CG784" s="85">
        <v>255</v>
      </c>
      <c r="CH784" s="85">
        <v>255</v>
      </c>
      <c r="CI784" s="85">
        <v>255</v>
      </c>
      <c r="CJ784" s="85">
        <v>255</v>
      </c>
      <c r="CK784" s="85">
        <v>255</v>
      </c>
      <c r="CL784" s="85">
        <v>255</v>
      </c>
      <c r="CM784" s="85">
        <v>255</v>
      </c>
      <c r="CN784" s="85">
        <v>255</v>
      </c>
      <c r="CO784" s="85">
        <v>255</v>
      </c>
      <c r="CP784" s="85">
        <v>255</v>
      </c>
      <c r="CQ784" s="85">
        <v>255</v>
      </c>
      <c r="CR784" s="85">
        <v>255</v>
      </c>
      <c r="CS784" s="85">
        <v>255</v>
      </c>
      <c r="CT784" s="85">
        <v>255</v>
      </c>
      <c r="CU784" s="85">
        <v>255</v>
      </c>
      <c r="CV784" s="85">
        <v>255</v>
      </c>
      <c r="CW784" s="85">
        <v>255</v>
      </c>
      <c r="CX784" s="85">
        <v>255</v>
      </c>
      <c r="CY784" s="85">
        <v>255</v>
      </c>
      <c r="CZ784" s="85">
        <v>255</v>
      </c>
      <c r="DA784" s="85">
        <v>255</v>
      </c>
      <c r="DB784" s="85">
        <v>255</v>
      </c>
      <c r="DC784" s="85">
        <v>255</v>
      </c>
      <c r="DD784" s="85">
        <v>255</v>
      </c>
      <c r="DE784" s="85">
        <v>255</v>
      </c>
      <c r="DF784" s="85">
        <v>255</v>
      </c>
      <c r="DG784" s="85">
        <v>255</v>
      </c>
      <c r="DH784" s="85">
        <v>255</v>
      </c>
      <c r="DI784" s="85">
        <v>255</v>
      </c>
      <c r="DJ784" s="85">
        <v>255</v>
      </c>
      <c r="DK784" s="85">
        <v>255</v>
      </c>
      <c r="DL784" s="85">
        <v>255</v>
      </c>
      <c r="DM784" s="85">
        <v>255</v>
      </c>
      <c r="DN784" s="85">
        <v>255</v>
      </c>
      <c r="DO784" s="85">
        <v>255</v>
      </c>
      <c r="DP784" s="85">
        <v>255</v>
      </c>
      <c r="DQ784" s="85">
        <v>255</v>
      </c>
      <c r="DR784" s="85">
        <v>255</v>
      </c>
      <c r="DS784" s="85">
        <v>255</v>
      </c>
      <c r="DT784" s="85">
        <v>255</v>
      </c>
      <c r="DU784" s="85">
        <v>255</v>
      </c>
      <c r="DV784" s="85">
        <v>255</v>
      </c>
      <c r="DW784" s="85">
        <v>255</v>
      </c>
      <c r="DX784" s="85">
        <v>255</v>
      </c>
      <c r="DY784" s="85">
        <v>255</v>
      </c>
      <c r="DZ784" s="85">
        <v>255</v>
      </c>
      <c r="EA784" s="85">
        <v>255</v>
      </c>
      <c r="EB784" s="85">
        <v>255</v>
      </c>
      <c r="EC784" s="85">
        <v>255</v>
      </c>
      <c r="ED784" s="85">
        <v>255</v>
      </c>
      <c r="EE784" s="85">
        <v>255</v>
      </c>
      <c r="EF784" s="85">
        <v>255</v>
      </c>
      <c r="EG784" s="85">
        <v>255</v>
      </c>
      <c r="EH784" s="85">
        <v>255</v>
      </c>
      <c r="EI784" s="85">
        <v>255</v>
      </c>
      <c r="EJ784" s="85">
        <v>255</v>
      </c>
      <c r="EK784" s="85">
        <v>255</v>
      </c>
      <c r="EL784" s="85">
        <v>255</v>
      </c>
      <c r="EM784" s="85">
        <v>255</v>
      </c>
      <c r="EN784" s="85">
        <v>255</v>
      </c>
      <c r="EO784" s="85">
        <v>255</v>
      </c>
      <c r="EP784" s="85">
        <v>255</v>
      </c>
      <c r="EQ784" s="85">
        <v>255</v>
      </c>
      <c r="ER784" s="85">
        <v>255</v>
      </c>
      <c r="ES784" s="85">
        <v>255</v>
      </c>
      <c r="ET784" s="85">
        <v>255</v>
      </c>
      <c r="EU784" s="85">
        <v>255</v>
      </c>
      <c r="EV784" s="85">
        <v>255</v>
      </c>
      <c r="EW784" s="85">
        <v>255</v>
      </c>
      <c r="EX784" s="85">
        <v>255</v>
      </c>
      <c r="EY784" s="85">
        <v>255</v>
      </c>
      <c r="EZ784" s="85">
        <v>255</v>
      </c>
      <c r="FA784" s="85">
        <v>255</v>
      </c>
      <c r="FB784" s="85">
        <v>255</v>
      </c>
      <c r="FC784" s="85">
        <v>255</v>
      </c>
      <c r="FD784" s="85">
        <v>255</v>
      </c>
      <c r="FE784" s="85">
        <v>255</v>
      </c>
      <c r="FF784" s="85">
        <v>255</v>
      </c>
      <c r="FG784" s="85">
        <v>255</v>
      </c>
      <c r="FH784" s="85">
        <v>255</v>
      </c>
      <c r="FI784" s="85">
        <v>255</v>
      </c>
      <c r="FJ784" s="85">
        <v>255</v>
      </c>
      <c r="FK784" s="85">
        <v>255</v>
      </c>
      <c r="FL784" s="85">
        <v>255</v>
      </c>
      <c r="FM784" s="85">
        <v>255</v>
      </c>
      <c r="FN784" s="85">
        <v>255</v>
      </c>
      <c r="FO784" s="85">
        <v>255</v>
      </c>
      <c r="FP784" s="85">
        <v>255</v>
      </c>
      <c r="FQ784" s="85">
        <v>255</v>
      </c>
      <c r="FR784" s="85">
        <v>255</v>
      </c>
      <c r="FS784" s="85">
        <v>255</v>
      </c>
      <c r="FT784" s="85">
        <v>255</v>
      </c>
      <c r="FU784" s="85">
        <v>255</v>
      </c>
      <c r="FV784" s="85">
        <v>255</v>
      </c>
      <c r="FW784" s="85">
        <v>255</v>
      </c>
      <c r="FX784" s="85">
        <v>255</v>
      </c>
      <c r="FY784" s="85">
        <v>255</v>
      </c>
      <c r="FZ784" s="85">
        <v>255</v>
      </c>
      <c r="GA784" s="85">
        <v>255</v>
      </c>
      <c r="GB784" s="85">
        <v>255</v>
      </c>
      <c r="GC784" s="85">
        <v>255</v>
      </c>
      <c r="GD784" s="85">
        <v>255</v>
      </c>
      <c r="GE784" s="85">
        <v>255</v>
      </c>
      <c r="GF784" s="85">
        <v>255</v>
      </c>
      <c r="GG784" s="85">
        <v>255</v>
      </c>
      <c r="GH784" s="85">
        <v>255</v>
      </c>
      <c r="GI784" s="85">
        <v>255</v>
      </c>
      <c r="GJ784" s="85">
        <v>255</v>
      </c>
      <c r="GK784" s="85">
        <v>255</v>
      </c>
      <c r="GL784" s="85">
        <v>255</v>
      </c>
      <c r="GM784" s="85">
        <v>255</v>
      </c>
      <c r="GN784" s="85">
        <v>255</v>
      </c>
      <c r="GO784" s="85">
        <v>255</v>
      </c>
      <c r="GP784" s="85">
        <v>255</v>
      </c>
      <c r="GQ784" s="85">
        <v>255</v>
      </c>
      <c r="GR784" s="85">
        <v>255</v>
      </c>
      <c r="GS784" s="85">
        <v>255</v>
      </c>
      <c r="GT784" s="85">
        <v>255</v>
      </c>
      <c r="GU784" s="85">
        <v>255</v>
      </c>
      <c r="GV784" s="85">
        <v>255</v>
      </c>
      <c r="GW784" s="85">
        <v>255</v>
      </c>
      <c r="GX784" s="85">
        <v>255</v>
      </c>
      <c r="GY784" s="85">
        <v>255</v>
      </c>
      <c r="GZ784" s="85">
        <v>255</v>
      </c>
      <c r="HA784" s="85">
        <v>255</v>
      </c>
      <c r="HB784" s="85">
        <v>255</v>
      </c>
      <c r="HC784" s="85">
        <v>255</v>
      </c>
      <c r="HD784" s="85">
        <v>255</v>
      </c>
      <c r="HE784" s="85">
        <v>255</v>
      </c>
      <c r="HF784" s="85">
        <v>255</v>
      </c>
      <c r="HG784" s="85">
        <v>255</v>
      </c>
      <c r="HH784" s="85">
        <v>255</v>
      </c>
      <c r="HI784" s="85">
        <v>255</v>
      </c>
      <c r="HJ784" s="85">
        <v>255</v>
      </c>
      <c r="HK784" s="85">
        <v>255</v>
      </c>
      <c r="HL784" s="85">
        <v>255</v>
      </c>
      <c r="HM784" s="85">
        <v>255</v>
      </c>
      <c r="HN784" s="85">
        <v>255</v>
      </c>
      <c r="HO784" s="85">
        <v>255</v>
      </c>
      <c r="HP784" s="85">
        <v>255</v>
      </c>
      <c r="HQ784" s="85">
        <v>255</v>
      </c>
      <c r="HR784" s="85">
        <v>255</v>
      </c>
      <c r="HS784" s="85">
        <v>255</v>
      </c>
      <c r="HT784" s="85">
        <v>255</v>
      </c>
      <c r="HU784" s="85">
        <v>255</v>
      </c>
      <c r="HV784" s="85">
        <v>255</v>
      </c>
      <c r="HW784" s="85">
        <v>255</v>
      </c>
      <c r="HX784" s="85">
        <v>255</v>
      </c>
      <c r="HY784" s="85">
        <v>255</v>
      </c>
      <c r="HZ784" s="85">
        <v>255</v>
      </c>
      <c r="IA784" s="85">
        <v>255</v>
      </c>
      <c r="IB784" s="85">
        <v>255</v>
      </c>
      <c r="IC784" s="85">
        <v>255</v>
      </c>
      <c r="ID784" s="85">
        <v>255</v>
      </c>
      <c r="IE784" s="85">
        <v>255</v>
      </c>
    </row>
    <row r="785" spans="1:239" ht="7.8">
      <c r="A785" s="85">
        <v>255</v>
      </c>
      <c r="B785" s="85">
        <v>255</v>
      </c>
      <c r="C785" s="85">
        <v>255</v>
      </c>
      <c r="D785" s="85">
        <v>255</v>
      </c>
      <c r="E785" s="85">
        <v>255</v>
      </c>
      <c r="F785" s="85">
        <v>255</v>
      </c>
      <c r="G785" s="85">
        <v>255</v>
      </c>
      <c r="H785" s="85">
        <v>255</v>
      </c>
      <c r="I785" s="85">
        <v>255</v>
      </c>
      <c r="J785" s="85">
        <v>255</v>
      </c>
      <c r="K785" s="85">
        <v>255</v>
      </c>
      <c r="L785" s="85">
        <v>255</v>
      </c>
      <c r="M785" s="85">
        <v>255</v>
      </c>
      <c r="N785" s="85">
        <v>255</v>
      </c>
      <c r="O785" s="85">
        <v>255</v>
      </c>
      <c r="P785" s="85">
        <v>255</v>
      </c>
      <c r="Q785" s="85">
        <v>255</v>
      </c>
      <c r="R785" s="85">
        <v>255</v>
      </c>
      <c r="S785" s="85">
        <v>255</v>
      </c>
      <c r="T785" s="85">
        <v>255</v>
      </c>
      <c r="U785" s="85">
        <v>255</v>
      </c>
      <c r="V785" s="85">
        <v>255</v>
      </c>
      <c r="W785" s="85">
        <v>255</v>
      </c>
      <c r="X785" s="85">
        <v>255</v>
      </c>
      <c r="Y785" s="85">
        <v>255</v>
      </c>
      <c r="Z785" s="85">
        <v>255</v>
      </c>
      <c r="AA785" s="85">
        <v>255</v>
      </c>
      <c r="AB785" s="85">
        <v>255</v>
      </c>
      <c r="AC785" s="85">
        <v>255</v>
      </c>
      <c r="AD785" s="85">
        <v>255</v>
      </c>
      <c r="AE785" s="85">
        <v>255</v>
      </c>
      <c r="AF785" s="85">
        <v>255</v>
      </c>
      <c r="AG785" s="85">
        <v>255</v>
      </c>
      <c r="AH785" s="85">
        <v>255</v>
      </c>
      <c r="AI785" s="85">
        <v>255</v>
      </c>
      <c r="AJ785" s="85">
        <v>255</v>
      </c>
      <c r="AK785" s="85">
        <v>255</v>
      </c>
      <c r="AL785" s="85">
        <v>255</v>
      </c>
      <c r="AM785" s="85">
        <v>255</v>
      </c>
      <c r="AN785" s="85">
        <v>255</v>
      </c>
      <c r="AO785" s="85">
        <v>255</v>
      </c>
      <c r="AP785" s="85">
        <v>255</v>
      </c>
      <c r="AQ785" s="85">
        <v>255</v>
      </c>
      <c r="AR785" s="85">
        <v>255</v>
      </c>
      <c r="AS785" s="85">
        <v>255</v>
      </c>
      <c r="AT785" s="85">
        <v>255</v>
      </c>
      <c r="AU785" s="85">
        <v>255</v>
      </c>
      <c r="AV785" s="85">
        <v>255</v>
      </c>
      <c r="AW785" s="85">
        <v>255</v>
      </c>
      <c r="AX785" s="85">
        <v>255</v>
      </c>
      <c r="AY785" s="85">
        <v>255</v>
      </c>
      <c r="AZ785" s="85">
        <v>255</v>
      </c>
      <c r="BA785" s="85">
        <v>255</v>
      </c>
      <c r="BB785" s="85">
        <v>255</v>
      </c>
      <c r="BC785" s="85">
        <v>255</v>
      </c>
      <c r="BD785" s="85">
        <v>255</v>
      </c>
      <c r="BE785" s="85">
        <v>255</v>
      </c>
      <c r="BF785" s="85">
        <v>255</v>
      </c>
      <c r="BG785" s="85">
        <v>255</v>
      </c>
      <c r="BH785" s="85">
        <v>255</v>
      </c>
      <c r="BI785" s="85">
        <v>255</v>
      </c>
      <c r="BJ785" s="85">
        <v>255</v>
      </c>
      <c r="BK785" s="85">
        <v>255</v>
      </c>
      <c r="BL785" s="85">
        <v>255</v>
      </c>
      <c r="BM785" s="85">
        <v>255</v>
      </c>
      <c r="BN785" s="85">
        <v>255</v>
      </c>
      <c r="BO785" s="85">
        <v>255</v>
      </c>
      <c r="BP785" s="85">
        <v>255</v>
      </c>
      <c r="BQ785" s="85">
        <v>255</v>
      </c>
      <c r="BR785" s="85">
        <v>255</v>
      </c>
      <c r="BS785" s="85">
        <v>255</v>
      </c>
      <c r="BT785" s="85">
        <v>255</v>
      </c>
      <c r="BU785" s="85">
        <v>255</v>
      </c>
      <c r="BV785" s="85">
        <v>255</v>
      </c>
      <c r="BW785" s="85">
        <v>255</v>
      </c>
      <c r="BX785" s="85">
        <v>255</v>
      </c>
      <c r="BY785" s="85">
        <v>255</v>
      </c>
      <c r="BZ785" s="85">
        <v>255</v>
      </c>
      <c r="CA785" s="85">
        <v>255</v>
      </c>
      <c r="CB785" s="85">
        <v>255</v>
      </c>
      <c r="CC785" s="85">
        <v>255</v>
      </c>
      <c r="CD785" s="85">
        <v>255</v>
      </c>
      <c r="CE785" s="85">
        <v>255</v>
      </c>
      <c r="CF785" s="85">
        <v>255</v>
      </c>
      <c r="CG785" s="85">
        <v>255</v>
      </c>
      <c r="CH785" s="85">
        <v>255</v>
      </c>
      <c r="CI785" s="85">
        <v>255</v>
      </c>
      <c r="CJ785" s="85">
        <v>255</v>
      </c>
      <c r="CK785" s="85">
        <v>255</v>
      </c>
      <c r="CL785" s="85">
        <v>255</v>
      </c>
      <c r="CM785" s="85">
        <v>255</v>
      </c>
      <c r="CN785" s="85">
        <v>255</v>
      </c>
      <c r="CO785" s="85">
        <v>255</v>
      </c>
      <c r="CP785" s="85">
        <v>255</v>
      </c>
      <c r="CQ785" s="85">
        <v>255</v>
      </c>
      <c r="CR785" s="85">
        <v>255</v>
      </c>
      <c r="CS785" s="85">
        <v>255</v>
      </c>
      <c r="CT785" s="85">
        <v>255</v>
      </c>
      <c r="CU785" s="85">
        <v>255</v>
      </c>
      <c r="CV785" s="85">
        <v>255</v>
      </c>
      <c r="CW785" s="85">
        <v>255</v>
      </c>
      <c r="CX785" s="85">
        <v>255</v>
      </c>
      <c r="CY785" s="85">
        <v>255</v>
      </c>
      <c r="CZ785" s="85">
        <v>255</v>
      </c>
      <c r="DA785" s="85">
        <v>255</v>
      </c>
      <c r="DB785" s="85">
        <v>255</v>
      </c>
      <c r="DC785" s="85">
        <v>255</v>
      </c>
      <c r="DD785" s="85">
        <v>255</v>
      </c>
      <c r="DE785" s="85">
        <v>255</v>
      </c>
      <c r="DF785" s="85">
        <v>255</v>
      </c>
      <c r="DG785" s="85">
        <v>255</v>
      </c>
      <c r="DH785" s="85">
        <v>255</v>
      </c>
      <c r="DI785" s="85">
        <v>255</v>
      </c>
      <c r="DJ785" s="85">
        <v>255</v>
      </c>
      <c r="DK785" s="85">
        <v>255</v>
      </c>
      <c r="DL785" s="85">
        <v>255</v>
      </c>
      <c r="DM785" s="85">
        <v>255</v>
      </c>
      <c r="DN785" s="85">
        <v>255</v>
      </c>
      <c r="DO785" s="85">
        <v>255</v>
      </c>
      <c r="DP785" s="85">
        <v>255</v>
      </c>
      <c r="DQ785" s="85">
        <v>255</v>
      </c>
      <c r="DR785" s="85">
        <v>255</v>
      </c>
      <c r="DS785" s="85">
        <v>255</v>
      </c>
      <c r="DT785" s="85">
        <v>255</v>
      </c>
      <c r="DU785" s="85">
        <v>255</v>
      </c>
      <c r="DV785" s="85">
        <v>255</v>
      </c>
      <c r="DW785" s="85">
        <v>255</v>
      </c>
      <c r="DX785" s="85">
        <v>255</v>
      </c>
      <c r="DY785" s="85">
        <v>255</v>
      </c>
      <c r="DZ785" s="85">
        <v>255</v>
      </c>
      <c r="EA785" s="85">
        <v>255</v>
      </c>
      <c r="EB785" s="85">
        <v>255</v>
      </c>
      <c r="EC785" s="85">
        <v>255</v>
      </c>
      <c r="ED785" s="85">
        <v>255</v>
      </c>
      <c r="EE785" s="85">
        <v>255</v>
      </c>
      <c r="EF785" s="85">
        <v>255</v>
      </c>
      <c r="EG785" s="85">
        <v>255</v>
      </c>
      <c r="EH785" s="85">
        <v>255</v>
      </c>
      <c r="EI785" s="85">
        <v>255</v>
      </c>
      <c r="EJ785" s="85">
        <v>255</v>
      </c>
      <c r="EK785" s="85">
        <v>255</v>
      </c>
      <c r="EL785" s="85">
        <v>255</v>
      </c>
      <c r="EM785" s="85">
        <v>255</v>
      </c>
      <c r="EN785" s="85">
        <v>255</v>
      </c>
      <c r="EO785" s="85">
        <v>255</v>
      </c>
      <c r="EP785" s="85">
        <v>255</v>
      </c>
      <c r="EQ785" s="85">
        <v>255</v>
      </c>
      <c r="ER785" s="85">
        <v>255</v>
      </c>
      <c r="ES785" s="85">
        <v>255</v>
      </c>
      <c r="ET785" s="85">
        <v>255</v>
      </c>
      <c r="EU785" s="85">
        <v>255</v>
      </c>
      <c r="EV785" s="85">
        <v>255</v>
      </c>
      <c r="EW785" s="85">
        <v>255</v>
      </c>
      <c r="EX785" s="85">
        <v>255</v>
      </c>
      <c r="EY785" s="85">
        <v>255</v>
      </c>
      <c r="EZ785" s="85">
        <v>255</v>
      </c>
      <c r="FA785" s="85">
        <v>255</v>
      </c>
      <c r="FB785" s="85">
        <v>255</v>
      </c>
      <c r="FC785" s="85">
        <v>255</v>
      </c>
      <c r="FD785" s="85">
        <v>255</v>
      </c>
      <c r="FE785" s="85">
        <v>255</v>
      </c>
      <c r="FF785" s="85">
        <v>255</v>
      </c>
      <c r="FG785" s="85">
        <v>255</v>
      </c>
      <c r="FH785" s="85">
        <v>255</v>
      </c>
      <c r="FI785" s="85">
        <v>255</v>
      </c>
      <c r="FJ785" s="85">
        <v>255</v>
      </c>
      <c r="FK785" s="85">
        <v>255</v>
      </c>
      <c r="FL785" s="85">
        <v>255</v>
      </c>
      <c r="FM785" s="85">
        <v>255</v>
      </c>
      <c r="FN785" s="85">
        <v>255</v>
      </c>
      <c r="FO785" s="85">
        <v>255</v>
      </c>
      <c r="FP785" s="85">
        <v>255</v>
      </c>
      <c r="FQ785" s="85">
        <v>255</v>
      </c>
      <c r="FR785" s="85">
        <v>255</v>
      </c>
      <c r="FS785" s="85">
        <v>255</v>
      </c>
      <c r="FT785" s="85">
        <v>255</v>
      </c>
      <c r="FU785" s="85">
        <v>255</v>
      </c>
      <c r="FV785" s="85">
        <v>255</v>
      </c>
      <c r="FW785" s="85">
        <v>255</v>
      </c>
      <c r="FX785" s="85">
        <v>255</v>
      </c>
      <c r="FY785" s="85">
        <v>255</v>
      </c>
      <c r="FZ785" s="85">
        <v>255</v>
      </c>
      <c r="GA785" s="85">
        <v>255</v>
      </c>
      <c r="GB785" s="85">
        <v>255</v>
      </c>
      <c r="GC785" s="85">
        <v>255</v>
      </c>
      <c r="GD785" s="85">
        <v>255</v>
      </c>
      <c r="GE785" s="85">
        <v>255</v>
      </c>
      <c r="GF785" s="85">
        <v>255</v>
      </c>
      <c r="GG785" s="85">
        <v>255</v>
      </c>
      <c r="GH785" s="85">
        <v>255</v>
      </c>
      <c r="GI785" s="85">
        <v>255</v>
      </c>
      <c r="GJ785" s="85">
        <v>255</v>
      </c>
      <c r="GK785" s="85">
        <v>255</v>
      </c>
      <c r="GL785" s="85">
        <v>255</v>
      </c>
      <c r="GM785" s="85">
        <v>255</v>
      </c>
      <c r="GN785" s="85">
        <v>255</v>
      </c>
      <c r="GO785" s="85">
        <v>255</v>
      </c>
      <c r="GP785" s="85">
        <v>255</v>
      </c>
      <c r="GQ785" s="85">
        <v>255</v>
      </c>
      <c r="GR785" s="85">
        <v>255</v>
      </c>
      <c r="GS785" s="85">
        <v>255</v>
      </c>
      <c r="GT785" s="85">
        <v>255</v>
      </c>
      <c r="GU785" s="85">
        <v>255</v>
      </c>
      <c r="GV785" s="85">
        <v>255</v>
      </c>
      <c r="GW785" s="85">
        <v>255</v>
      </c>
      <c r="GX785" s="85">
        <v>255</v>
      </c>
      <c r="GY785" s="85">
        <v>255</v>
      </c>
      <c r="GZ785" s="85">
        <v>255</v>
      </c>
      <c r="HA785" s="85">
        <v>255</v>
      </c>
      <c r="HB785" s="85">
        <v>255</v>
      </c>
      <c r="HC785" s="85">
        <v>255</v>
      </c>
      <c r="HD785" s="85">
        <v>255</v>
      </c>
      <c r="HE785" s="85">
        <v>255</v>
      </c>
      <c r="HF785" s="85">
        <v>255</v>
      </c>
      <c r="HG785" s="85">
        <v>255</v>
      </c>
      <c r="HH785" s="85">
        <v>255</v>
      </c>
      <c r="HI785" s="85">
        <v>255</v>
      </c>
      <c r="HJ785" s="85">
        <v>255</v>
      </c>
      <c r="HK785" s="85">
        <v>255</v>
      </c>
      <c r="HL785" s="85">
        <v>255</v>
      </c>
      <c r="HM785" s="85">
        <v>255</v>
      </c>
      <c r="HN785" s="85">
        <v>255</v>
      </c>
      <c r="HO785" s="85">
        <v>255</v>
      </c>
      <c r="HP785" s="85">
        <v>255</v>
      </c>
      <c r="HQ785" s="85">
        <v>255</v>
      </c>
      <c r="HR785" s="85">
        <v>255</v>
      </c>
      <c r="HS785" s="85">
        <v>255</v>
      </c>
      <c r="HT785" s="85">
        <v>255</v>
      </c>
      <c r="HU785" s="85">
        <v>255</v>
      </c>
      <c r="HV785" s="85">
        <v>255</v>
      </c>
      <c r="HW785" s="85">
        <v>255</v>
      </c>
      <c r="HX785" s="85">
        <v>255</v>
      </c>
      <c r="HY785" s="85">
        <v>255</v>
      </c>
      <c r="HZ785" s="85">
        <v>255</v>
      </c>
      <c r="IA785" s="85">
        <v>255</v>
      </c>
      <c r="IB785" s="85">
        <v>255</v>
      </c>
      <c r="IC785" s="85">
        <v>255</v>
      </c>
      <c r="ID785" s="85">
        <v>255</v>
      </c>
      <c r="IE785" s="85">
        <v>255</v>
      </c>
    </row>
    <row r="786" spans="1:239" ht="7.8">
      <c r="A786" s="85">
        <v>255</v>
      </c>
      <c r="B786" s="85">
        <v>255</v>
      </c>
      <c r="C786" s="85">
        <v>255</v>
      </c>
      <c r="D786" s="85">
        <v>255</v>
      </c>
      <c r="E786" s="85">
        <v>255</v>
      </c>
      <c r="F786" s="85">
        <v>255</v>
      </c>
      <c r="G786" s="85">
        <v>255</v>
      </c>
      <c r="H786" s="85">
        <v>255</v>
      </c>
      <c r="I786" s="85">
        <v>255</v>
      </c>
      <c r="J786" s="85">
        <v>255</v>
      </c>
      <c r="K786" s="85">
        <v>255</v>
      </c>
      <c r="L786" s="85">
        <v>255</v>
      </c>
      <c r="M786" s="85">
        <v>255</v>
      </c>
      <c r="N786" s="85">
        <v>255</v>
      </c>
      <c r="O786" s="85">
        <v>255</v>
      </c>
      <c r="P786" s="85">
        <v>255</v>
      </c>
      <c r="Q786" s="85">
        <v>255</v>
      </c>
      <c r="R786" s="85">
        <v>255</v>
      </c>
      <c r="S786" s="85">
        <v>255</v>
      </c>
      <c r="T786" s="85">
        <v>255</v>
      </c>
      <c r="U786" s="85">
        <v>255</v>
      </c>
      <c r="V786" s="85">
        <v>255</v>
      </c>
      <c r="W786" s="85">
        <v>255</v>
      </c>
      <c r="X786" s="85">
        <v>255</v>
      </c>
      <c r="Y786" s="85">
        <v>255</v>
      </c>
      <c r="Z786" s="85">
        <v>255</v>
      </c>
      <c r="AA786" s="85">
        <v>255</v>
      </c>
      <c r="AB786" s="85">
        <v>255</v>
      </c>
      <c r="AC786" s="85">
        <v>255</v>
      </c>
      <c r="AD786" s="85">
        <v>255</v>
      </c>
      <c r="AE786" s="85">
        <v>255</v>
      </c>
      <c r="AF786" s="85">
        <v>255</v>
      </c>
      <c r="AG786" s="85">
        <v>255</v>
      </c>
      <c r="AH786" s="85">
        <v>255</v>
      </c>
      <c r="AI786" s="85">
        <v>255</v>
      </c>
      <c r="AJ786" s="85">
        <v>255</v>
      </c>
      <c r="AK786" s="85">
        <v>255</v>
      </c>
      <c r="AL786" s="85">
        <v>255</v>
      </c>
      <c r="AM786" s="85">
        <v>255</v>
      </c>
      <c r="AN786" s="85">
        <v>255</v>
      </c>
      <c r="AO786" s="85">
        <v>255</v>
      </c>
      <c r="AP786" s="85">
        <v>255</v>
      </c>
      <c r="AQ786" s="85">
        <v>255</v>
      </c>
      <c r="AR786" s="85">
        <v>255</v>
      </c>
      <c r="AS786" s="85">
        <v>255</v>
      </c>
      <c r="AT786" s="85">
        <v>255</v>
      </c>
      <c r="AU786" s="85">
        <v>255</v>
      </c>
      <c r="AV786" s="85">
        <v>255</v>
      </c>
      <c r="AW786" s="85">
        <v>255</v>
      </c>
      <c r="AX786" s="85">
        <v>255</v>
      </c>
      <c r="AY786" s="85">
        <v>255</v>
      </c>
      <c r="AZ786" s="85">
        <v>255</v>
      </c>
      <c r="BA786" s="85">
        <v>255</v>
      </c>
      <c r="BB786" s="85">
        <v>255</v>
      </c>
      <c r="BC786" s="85">
        <v>255</v>
      </c>
      <c r="BD786" s="85">
        <v>255</v>
      </c>
      <c r="BE786" s="85">
        <v>255</v>
      </c>
      <c r="BF786" s="85">
        <v>255</v>
      </c>
      <c r="BG786" s="85">
        <v>255</v>
      </c>
      <c r="BH786" s="85">
        <v>255</v>
      </c>
      <c r="BI786" s="85">
        <v>255</v>
      </c>
      <c r="BJ786" s="85">
        <v>255</v>
      </c>
      <c r="BK786" s="85">
        <v>255</v>
      </c>
      <c r="BL786" s="85">
        <v>255</v>
      </c>
      <c r="BM786" s="85">
        <v>255</v>
      </c>
      <c r="BN786" s="85">
        <v>255</v>
      </c>
      <c r="BO786" s="85">
        <v>255</v>
      </c>
      <c r="BP786" s="85">
        <v>255</v>
      </c>
      <c r="BQ786" s="85">
        <v>255</v>
      </c>
      <c r="BR786" s="85">
        <v>255</v>
      </c>
      <c r="BS786" s="85">
        <v>255</v>
      </c>
      <c r="BT786" s="85">
        <v>255</v>
      </c>
      <c r="BU786" s="85">
        <v>255</v>
      </c>
      <c r="BV786" s="85">
        <v>255</v>
      </c>
      <c r="BW786" s="85">
        <v>255</v>
      </c>
      <c r="BX786" s="85">
        <v>255</v>
      </c>
      <c r="BY786" s="85">
        <v>255</v>
      </c>
      <c r="BZ786" s="85">
        <v>255</v>
      </c>
      <c r="CA786" s="85">
        <v>255</v>
      </c>
      <c r="CB786" s="85">
        <v>255</v>
      </c>
      <c r="CC786" s="85">
        <v>255</v>
      </c>
      <c r="CD786" s="85">
        <v>255</v>
      </c>
      <c r="CE786" s="85">
        <v>255</v>
      </c>
      <c r="CF786" s="85">
        <v>255</v>
      </c>
      <c r="CG786" s="85">
        <v>255</v>
      </c>
      <c r="CH786" s="85">
        <v>255</v>
      </c>
      <c r="CI786" s="85">
        <v>255</v>
      </c>
      <c r="CJ786" s="85">
        <v>255</v>
      </c>
      <c r="CK786" s="85">
        <v>255</v>
      </c>
      <c r="CL786" s="85">
        <v>255</v>
      </c>
      <c r="CM786" s="85">
        <v>255</v>
      </c>
      <c r="CN786" s="85">
        <v>255</v>
      </c>
      <c r="CO786" s="85">
        <v>255</v>
      </c>
      <c r="CP786" s="85">
        <v>255</v>
      </c>
      <c r="CQ786" s="85">
        <v>255</v>
      </c>
      <c r="CR786" s="85">
        <v>255</v>
      </c>
      <c r="CS786" s="85">
        <v>255</v>
      </c>
      <c r="CT786" s="85">
        <v>255</v>
      </c>
      <c r="CU786" s="85">
        <v>255</v>
      </c>
      <c r="CV786" s="85">
        <v>255</v>
      </c>
      <c r="CW786" s="85">
        <v>255</v>
      </c>
      <c r="CX786" s="85">
        <v>255</v>
      </c>
      <c r="CY786" s="85">
        <v>255</v>
      </c>
      <c r="CZ786" s="85">
        <v>255</v>
      </c>
      <c r="DA786" s="85">
        <v>255</v>
      </c>
      <c r="DB786" s="85">
        <v>255</v>
      </c>
      <c r="DC786" s="85">
        <v>255</v>
      </c>
      <c r="DD786" s="85">
        <v>255</v>
      </c>
      <c r="DE786" s="85">
        <v>255</v>
      </c>
      <c r="DF786" s="85">
        <v>255</v>
      </c>
      <c r="DG786" s="85">
        <v>255</v>
      </c>
      <c r="DH786" s="85">
        <v>255</v>
      </c>
      <c r="DI786" s="85">
        <v>255</v>
      </c>
      <c r="DJ786" s="85">
        <v>255</v>
      </c>
      <c r="DK786" s="85">
        <v>255</v>
      </c>
      <c r="DL786" s="85">
        <v>255</v>
      </c>
      <c r="DM786" s="85">
        <v>255</v>
      </c>
      <c r="DN786" s="85">
        <v>255</v>
      </c>
      <c r="DO786" s="85">
        <v>255</v>
      </c>
      <c r="DP786" s="85">
        <v>255</v>
      </c>
      <c r="DQ786" s="85">
        <v>255</v>
      </c>
      <c r="DR786" s="85">
        <v>255</v>
      </c>
      <c r="DS786" s="85">
        <v>255</v>
      </c>
      <c r="DT786" s="85">
        <v>255</v>
      </c>
      <c r="DU786" s="85">
        <v>255</v>
      </c>
      <c r="DV786" s="85">
        <v>255</v>
      </c>
      <c r="DW786" s="85">
        <v>255</v>
      </c>
      <c r="DX786" s="85">
        <v>255</v>
      </c>
      <c r="DY786" s="85">
        <v>255</v>
      </c>
      <c r="DZ786" s="85">
        <v>255</v>
      </c>
      <c r="EA786" s="85">
        <v>255</v>
      </c>
      <c r="EB786" s="85">
        <v>255</v>
      </c>
      <c r="EC786" s="85">
        <v>255</v>
      </c>
      <c r="ED786" s="85">
        <v>255</v>
      </c>
      <c r="EE786" s="85">
        <v>255</v>
      </c>
      <c r="EF786" s="85">
        <v>255</v>
      </c>
      <c r="EG786" s="85">
        <v>255</v>
      </c>
      <c r="EH786" s="85">
        <v>255</v>
      </c>
      <c r="EI786" s="85">
        <v>255</v>
      </c>
      <c r="EJ786" s="85">
        <v>255</v>
      </c>
      <c r="EK786" s="85">
        <v>255</v>
      </c>
      <c r="EL786" s="85">
        <v>255</v>
      </c>
      <c r="EM786" s="85">
        <v>255</v>
      </c>
      <c r="EN786" s="85">
        <v>255</v>
      </c>
      <c r="EO786" s="85">
        <v>255</v>
      </c>
      <c r="EP786" s="85">
        <v>255</v>
      </c>
      <c r="EQ786" s="85">
        <v>255</v>
      </c>
      <c r="ER786" s="85">
        <v>255</v>
      </c>
      <c r="ES786" s="85">
        <v>255</v>
      </c>
      <c r="ET786" s="85">
        <v>255</v>
      </c>
      <c r="EU786" s="85">
        <v>255</v>
      </c>
      <c r="EV786" s="85">
        <v>255</v>
      </c>
      <c r="EW786" s="85">
        <v>255</v>
      </c>
      <c r="EX786" s="85">
        <v>255</v>
      </c>
      <c r="EY786" s="85">
        <v>255</v>
      </c>
      <c r="EZ786" s="85">
        <v>255</v>
      </c>
      <c r="FA786" s="85">
        <v>255</v>
      </c>
      <c r="FB786" s="85">
        <v>255</v>
      </c>
      <c r="FC786" s="85">
        <v>255</v>
      </c>
      <c r="FD786" s="85">
        <v>255</v>
      </c>
      <c r="FE786" s="85">
        <v>255</v>
      </c>
      <c r="FF786" s="85">
        <v>255</v>
      </c>
      <c r="FG786" s="85">
        <v>255</v>
      </c>
      <c r="FH786" s="85">
        <v>255</v>
      </c>
      <c r="FI786" s="85">
        <v>255</v>
      </c>
      <c r="FJ786" s="85">
        <v>255</v>
      </c>
      <c r="FK786" s="85">
        <v>255</v>
      </c>
      <c r="FL786" s="85">
        <v>255</v>
      </c>
      <c r="FM786" s="85">
        <v>255</v>
      </c>
      <c r="FN786" s="85">
        <v>255</v>
      </c>
      <c r="FO786" s="85">
        <v>255</v>
      </c>
      <c r="FP786" s="85">
        <v>255</v>
      </c>
      <c r="FQ786" s="85">
        <v>255</v>
      </c>
      <c r="FR786" s="85">
        <v>255</v>
      </c>
      <c r="FS786" s="85">
        <v>255</v>
      </c>
      <c r="FT786" s="85">
        <v>255</v>
      </c>
      <c r="FU786" s="85">
        <v>255</v>
      </c>
      <c r="FV786" s="85">
        <v>255</v>
      </c>
      <c r="FW786" s="85">
        <v>255</v>
      </c>
      <c r="FX786" s="85">
        <v>255</v>
      </c>
      <c r="FY786" s="85">
        <v>255</v>
      </c>
      <c r="FZ786" s="85">
        <v>255</v>
      </c>
      <c r="GA786" s="85">
        <v>255</v>
      </c>
      <c r="GB786" s="85">
        <v>255</v>
      </c>
      <c r="GC786" s="85">
        <v>255</v>
      </c>
      <c r="GD786" s="85">
        <v>255</v>
      </c>
      <c r="GE786" s="85">
        <v>255</v>
      </c>
      <c r="GF786" s="85">
        <v>255</v>
      </c>
      <c r="GG786" s="85">
        <v>255</v>
      </c>
      <c r="GH786" s="85">
        <v>255</v>
      </c>
      <c r="GI786" s="85">
        <v>255</v>
      </c>
      <c r="GJ786" s="85">
        <v>255</v>
      </c>
      <c r="GK786" s="85">
        <v>255</v>
      </c>
      <c r="GL786" s="85">
        <v>255</v>
      </c>
      <c r="GM786" s="85">
        <v>255</v>
      </c>
      <c r="GN786" s="85">
        <v>255</v>
      </c>
      <c r="GO786" s="85">
        <v>255</v>
      </c>
      <c r="GP786" s="85">
        <v>255</v>
      </c>
      <c r="GQ786" s="85">
        <v>255</v>
      </c>
      <c r="GR786" s="85">
        <v>255</v>
      </c>
      <c r="GS786" s="85">
        <v>255</v>
      </c>
      <c r="GT786" s="85">
        <v>255</v>
      </c>
      <c r="GU786" s="85">
        <v>255</v>
      </c>
      <c r="GV786" s="85">
        <v>255</v>
      </c>
      <c r="GW786" s="85">
        <v>255</v>
      </c>
      <c r="GX786" s="85">
        <v>255</v>
      </c>
      <c r="GY786" s="85">
        <v>255</v>
      </c>
      <c r="GZ786" s="85">
        <v>255</v>
      </c>
      <c r="HA786" s="85">
        <v>255</v>
      </c>
      <c r="HB786" s="85">
        <v>255</v>
      </c>
      <c r="HC786" s="85">
        <v>255</v>
      </c>
      <c r="HD786" s="85">
        <v>255</v>
      </c>
      <c r="HE786" s="85">
        <v>255</v>
      </c>
      <c r="HF786" s="85">
        <v>255</v>
      </c>
      <c r="HG786" s="85">
        <v>255</v>
      </c>
      <c r="HH786" s="85">
        <v>255</v>
      </c>
      <c r="HI786" s="85">
        <v>255</v>
      </c>
      <c r="HJ786" s="85">
        <v>255</v>
      </c>
      <c r="HK786" s="85">
        <v>255</v>
      </c>
      <c r="HL786" s="85">
        <v>255</v>
      </c>
      <c r="HM786" s="85">
        <v>255</v>
      </c>
      <c r="HN786" s="85">
        <v>255</v>
      </c>
      <c r="HO786" s="85">
        <v>255</v>
      </c>
      <c r="HP786" s="85">
        <v>255</v>
      </c>
      <c r="HQ786" s="85">
        <v>255</v>
      </c>
      <c r="HR786" s="85">
        <v>255</v>
      </c>
      <c r="HS786" s="85">
        <v>255</v>
      </c>
      <c r="HT786" s="85">
        <v>255</v>
      </c>
      <c r="HU786" s="85">
        <v>255</v>
      </c>
      <c r="HV786" s="85">
        <v>255</v>
      </c>
      <c r="HW786" s="85">
        <v>255</v>
      </c>
      <c r="HX786" s="85">
        <v>255</v>
      </c>
      <c r="HY786" s="85">
        <v>255</v>
      </c>
      <c r="HZ786" s="85">
        <v>255</v>
      </c>
      <c r="IA786" s="85">
        <v>255</v>
      </c>
      <c r="IB786" s="85">
        <v>255</v>
      </c>
      <c r="IC786" s="85">
        <v>255</v>
      </c>
      <c r="ID786" s="85">
        <v>255</v>
      </c>
      <c r="IE786" s="85">
        <v>255</v>
      </c>
    </row>
    <row r="787" spans="1:239" ht="7.8">
      <c r="A787" s="85">
        <v>255</v>
      </c>
      <c r="B787" s="85">
        <v>255</v>
      </c>
      <c r="C787" s="85">
        <v>255</v>
      </c>
      <c r="D787" s="85">
        <v>255</v>
      </c>
      <c r="E787" s="85">
        <v>255</v>
      </c>
      <c r="F787" s="85">
        <v>255</v>
      </c>
      <c r="G787" s="85">
        <v>255</v>
      </c>
      <c r="H787" s="85">
        <v>255</v>
      </c>
      <c r="I787" s="85">
        <v>255</v>
      </c>
      <c r="J787" s="85">
        <v>255</v>
      </c>
      <c r="K787" s="85">
        <v>255</v>
      </c>
      <c r="L787" s="85">
        <v>255</v>
      </c>
      <c r="M787" s="85">
        <v>255</v>
      </c>
      <c r="N787" s="85">
        <v>255</v>
      </c>
      <c r="O787" s="85">
        <v>255</v>
      </c>
      <c r="P787" s="85">
        <v>255</v>
      </c>
      <c r="Q787" s="85">
        <v>255</v>
      </c>
      <c r="R787" s="85">
        <v>255</v>
      </c>
      <c r="S787" s="85">
        <v>255</v>
      </c>
      <c r="T787" s="85">
        <v>255</v>
      </c>
      <c r="U787" s="85">
        <v>255</v>
      </c>
      <c r="V787" s="85">
        <v>255</v>
      </c>
      <c r="W787" s="85">
        <v>255</v>
      </c>
      <c r="X787" s="85">
        <v>255</v>
      </c>
      <c r="Y787" s="85">
        <v>255</v>
      </c>
      <c r="Z787" s="85">
        <v>255</v>
      </c>
      <c r="AA787" s="85">
        <v>255</v>
      </c>
      <c r="AB787" s="85">
        <v>255</v>
      </c>
      <c r="AC787" s="85">
        <v>255</v>
      </c>
      <c r="AD787" s="85">
        <v>255</v>
      </c>
      <c r="AE787" s="85">
        <v>255</v>
      </c>
      <c r="AF787" s="85">
        <v>255</v>
      </c>
      <c r="AG787" s="85">
        <v>255</v>
      </c>
      <c r="AH787" s="85">
        <v>255</v>
      </c>
      <c r="AI787" s="85">
        <v>255</v>
      </c>
      <c r="AJ787" s="85">
        <v>255</v>
      </c>
      <c r="AK787" s="85">
        <v>255</v>
      </c>
      <c r="AL787" s="85">
        <v>255</v>
      </c>
      <c r="AM787" s="85">
        <v>255</v>
      </c>
      <c r="AN787" s="85">
        <v>255</v>
      </c>
      <c r="AO787" s="85">
        <v>255</v>
      </c>
      <c r="AP787" s="85">
        <v>255</v>
      </c>
      <c r="AQ787" s="85">
        <v>255</v>
      </c>
      <c r="AR787" s="85">
        <v>255</v>
      </c>
      <c r="AS787" s="85">
        <v>255</v>
      </c>
      <c r="AT787" s="85">
        <v>255</v>
      </c>
      <c r="AU787" s="85">
        <v>255</v>
      </c>
      <c r="AV787" s="85">
        <v>255</v>
      </c>
      <c r="AW787" s="85">
        <v>255</v>
      </c>
      <c r="AX787" s="85">
        <v>255</v>
      </c>
      <c r="AY787" s="85">
        <v>255</v>
      </c>
      <c r="AZ787" s="85">
        <v>255</v>
      </c>
      <c r="BA787" s="85">
        <v>255</v>
      </c>
      <c r="BB787" s="85">
        <v>255</v>
      </c>
      <c r="BC787" s="85">
        <v>255</v>
      </c>
      <c r="BD787" s="85">
        <v>255</v>
      </c>
      <c r="BE787" s="85">
        <v>255</v>
      </c>
      <c r="BF787" s="85">
        <v>255</v>
      </c>
      <c r="BG787" s="85">
        <v>255</v>
      </c>
      <c r="BH787" s="85">
        <v>255</v>
      </c>
      <c r="BI787" s="85">
        <v>255</v>
      </c>
      <c r="BJ787" s="85">
        <v>255</v>
      </c>
      <c r="BK787" s="85">
        <v>255</v>
      </c>
      <c r="BL787" s="85">
        <v>255</v>
      </c>
      <c r="BM787" s="85">
        <v>255</v>
      </c>
      <c r="BN787" s="85">
        <v>255</v>
      </c>
      <c r="BO787" s="85">
        <v>255</v>
      </c>
      <c r="BP787" s="85">
        <v>255</v>
      </c>
      <c r="BQ787" s="85">
        <v>255</v>
      </c>
      <c r="BR787" s="85">
        <v>255</v>
      </c>
      <c r="BS787" s="85">
        <v>255</v>
      </c>
      <c r="BT787" s="85">
        <v>255</v>
      </c>
      <c r="BU787" s="85">
        <v>255</v>
      </c>
      <c r="BV787" s="85">
        <v>255</v>
      </c>
      <c r="BW787" s="85">
        <v>255</v>
      </c>
      <c r="BX787" s="85">
        <v>255</v>
      </c>
      <c r="BY787" s="85">
        <v>255</v>
      </c>
      <c r="BZ787" s="85">
        <v>255</v>
      </c>
      <c r="CA787" s="85">
        <v>255</v>
      </c>
      <c r="CB787" s="85">
        <v>255</v>
      </c>
      <c r="CC787" s="85">
        <v>255</v>
      </c>
      <c r="CD787" s="85">
        <v>255</v>
      </c>
      <c r="CE787" s="85">
        <v>255</v>
      </c>
      <c r="CF787" s="85">
        <v>255</v>
      </c>
      <c r="CG787" s="85">
        <v>255</v>
      </c>
      <c r="CH787" s="85">
        <v>255</v>
      </c>
      <c r="CI787" s="85">
        <v>255</v>
      </c>
      <c r="CJ787" s="85">
        <v>255</v>
      </c>
      <c r="CK787" s="85">
        <v>255</v>
      </c>
      <c r="CL787" s="85">
        <v>255</v>
      </c>
      <c r="CM787" s="85">
        <v>255</v>
      </c>
      <c r="CN787" s="85">
        <v>255</v>
      </c>
      <c r="CO787" s="85">
        <v>255</v>
      </c>
      <c r="CP787" s="85">
        <v>255</v>
      </c>
      <c r="CQ787" s="85">
        <v>255</v>
      </c>
      <c r="CR787" s="85">
        <v>255</v>
      </c>
      <c r="CS787" s="85">
        <v>255</v>
      </c>
      <c r="CT787" s="85">
        <v>255</v>
      </c>
      <c r="CU787" s="85">
        <v>255</v>
      </c>
      <c r="CV787" s="85">
        <v>255</v>
      </c>
      <c r="CW787" s="85">
        <v>255</v>
      </c>
      <c r="CX787" s="85">
        <v>255</v>
      </c>
      <c r="CY787" s="85">
        <v>255</v>
      </c>
      <c r="CZ787" s="85">
        <v>255</v>
      </c>
      <c r="DA787" s="85">
        <v>255</v>
      </c>
      <c r="DB787" s="85">
        <v>255</v>
      </c>
      <c r="DC787" s="85">
        <v>255</v>
      </c>
      <c r="DD787" s="85">
        <v>255</v>
      </c>
      <c r="DE787" s="85">
        <v>255</v>
      </c>
      <c r="DF787" s="85">
        <v>255</v>
      </c>
      <c r="DG787" s="85">
        <v>255</v>
      </c>
      <c r="DH787" s="85">
        <v>255</v>
      </c>
      <c r="DI787" s="85">
        <v>255</v>
      </c>
      <c r="DJ787" s="85">
        <v>255</v>
      </c>
      <c r="DK787" s="85">
        <v>255</v>
      </c>
      <c r="DL787" s="85">
        <v>255</v>
      </c>
      <c r="DM787" s="85">
        <v>255</v>
      </c>
      <c r="DN787" s="85">
        <v>255</v>
      </c>
      <c r="DO787" s="85">
        <v>255</v>
      </c>
      <c r="DP787" s="85">
        <v>255</v>
      </c>
      <c r="DQ787" s="85">
        <v>255</v>
      </c>
      <c r="DR787" s="85">
        <v>255</v>
      </c>
      <c r="DS787" s="85">
        <v>255</v>
      </c>
      <c r="DT787" s="85">
        <v>255</v>
      </c>
      <c r="DU787" s="85">
        <v>255</v>
      </c>
      <c r="DV787" s="85">
        <v>255</v>
      </c>
      <c r="DW787" s="85">
        <v>255</v>
      </c>
      <c r="DX787" s="85">
        <v>255</v>
      </c>
      <c r="DY787" s="85">
        <v>255</v>
      </c>
      <c r="DZ787" s="85">
        <v>255</v>
      </c>
      <c r="EA787" s="85">
        <v>255</v>
      </c>
      <c r="EB787" s="85">
        <v>255</v>
      </c>
      <c r="EC787" s="85">
        <v>255</v>
      </c>
      <c r="ED787" s="85">
        <v>255</v>
      </c>
      <c r="EE787" s="85">
        <v>255</v>
      </c>
      <c r="EF787" s="85">
        <v>255</v>
      </c>
      <c r="EG787" s="85">
        <v>255</v>
      </c>
      <c r="EH787" s="85">
        <v>255</v>
      </c>
      <c r="EI787" s="85">
        <v>255</v>
      </c>
      <c r="EJ787" s="85">
        <v>255</v>
      </c>
      <c r="EK787" s="85">
        <v>255</v>
      </c>
      <c r="EL787" s="85">
        <v>255</v>
      </c>
      <c r="EM787" s="85">
        <v>255</v>
      </c>
      <c r="EN787" s="85">
        <v>255</v>
      </c>
      <c r="EO787" s="85">
        <v>255</v>
      </c>
      <c r="EP787" s="85">
        <v>255</v>
      </c>
      <c r="EQ787" s="85">
        <v>255</v>
      </c>
      <c r="ER787" s="85">
        <v>255</v>
      </c>
      <c r="ES787" s="85">
        <v>255</v>
      </c>
      <c r="ET787" s="85">
        <v>255</v>
      </c>
      <c r="EU787" s="85">
        <v>255</v>
      </c>
      <c r="EV787" s="85">
        <v>255</v>
      </c>
      <c r="EW787" s="85">
        <v>255</v>
      </c>
      <c r="EX787" s="85">
        <v>255</v>
      </c>
      <c r="EY787" s="85">
        <v>255</v>
      </c>
      <c r="EZ787" s="85">
        <v>255</v>
      </c>
      <c r="FA787" s="85">
        <v>255</v>
      </c>
      <c r="FB787" s="85">
        <v>255</v>
      </c>
      <c r="FC787" s="85">
        <v>255</v>
      </c>
      <c r="FD787" s="85">
        <v>255</v>
      </c>
      <c r="FE787" s="85">
        <v>255</v>
      </c>
      <c r="FF787" s="85">
        <v>255</v>
      </c>
      <c r="FG787" s="85">
        <v>255</v>
      </c>
      <c r="FH787" s="85">
        <v>255</v>
      </c>
      <c r="FI787" s="85">
        <v>255</v>
      </c>
      <c r="FJ787" s="85">
        <v>255</v>
      </c>
      <c r="FK787" s="85">
        <v>255</v>
      </c>
      <c r="FL787" s="85">
        <v>255</v>
      </c>
      <c r="FM787" s="85">
        <v>255</v>
      </c>
      <c r="FN787" s="85">
        <v>255</v>
      </c>
      <c r="FO787" s="85">
        <v>255</v>
      </c>
      <c r="FP787" s="85">
        <v>255</v>
      </c>
      <c r="FQ787" s="85">
        <v>255</v>
      </c>
      <c r="FR787" s="85">
        <v>255</v>
      </c>
      <c r="FS787" s="85">
        <v>255</v>
      </c>
      <c r="FT787" s="85">
        <v>255</v>
      </c>
      <c r="FU787" s="85">
        <v>255</v>
      </c>
      <c r="FV787" s="85">
        <v>255</v>
      </c>
      <c r="FW787" s="85">
        <v>255</v>
      </c>
      <c r="FX787" s="85">
        <v>255</v>
      </c>
      <c r="FY787" s="85">
        <v>255</v>
      </c>
      <c r="FZ787" s="85">
        <v>255</v>
      </c>
      <c r="GA787" s="85">
        <v>255</v>
      </c>
      <c r="GB787" s="85">
        <v>255</v>
      </c>
      <c r="GC787" s="85">
        <v>255</v>
      </c>
      <c r="GD787" s="85">
        <v>255</v>
      </c>
      <c r="GE787" s="85">
        <v>255</v>
      </c>
      <c r="GF787" s="85">
        <v>255</v>
      </c>
      <c r="GG787" s="85">
        <v>255</v>
      </c>
      <c r="GH787" s="85">
        <v>255</v>
      </c>
      <c r="GI787" s="85">
        <v>255</v>
      </c>
      <c r="GJ787" s="85">
        <v>255</v>
      </c>
      <c r="GK787" s="85">
        <v>255</v>
      </c>
      <c r="GL787" s="85">
        <v>255</v>
      </c>
      <c r="GM787" s="85">
        <v>255</v>
      </c>
      <c r="GN787" s="85">
        <v>255</v>
      </c>
      <c r="GO787" s="85">
        <v>255</v>
      </c>
      <c r="GP787" s="85">
        <v>255</v>
      </c>
      <c r="GQ787" s="85">
        <v>255</v>
      </c>
      <c r="GR787" s="85">
        <v>255</v>
      </c>
      <c r="GS787" s="85">
        <v>255</v>
      </c>
      <c r="GT787" s="85">
        <v>255</v>
      </c>
      <c r="GU787" s="85">
        <v>255</v>
      </c>
      <c r="GV787" s="85">
        <v>255</v>
      </c>
      <c r="GW787" s="85">
        <v>255</v>
      </c>
      <c r="GX787" s="85">
        <v>255</v>
      </c>
      <c r="GY787" s="85">
        <v>255</v>
      </c>
      <c r="GZ787" s="85">
        <v>255</v>
      </c>
      <c r="HA787" s="85">
        <v>255</v>
      </c>
      <c r="HB787" s="85">
        <v>255</v>
      </c>
      <c r="HC787" s="85">
        <v>255</v>
      </c>
      <c r="HD787" s="85">
        <v>255</v>
      </c>
      <c r="HE787" s="85">
        <v>255</v>
      </c>
      <c r="HF787" s="85">
        <v>255</v>
      </c>
      <c r="HG787" s="85">
        <v>255</v>
      </c>
      <c r="HH787" s="85">
        <v>255</v>
      </c>
      <c r="HI787" s="85">
        <v>255</v>
      </c>
      <c r="HJ787" s="85">
        <v>255</v>
      </c>
      <c r="HK787" s="85">
        <v>255</v>
      </c>
      <c r="HL787" s="85">
        <v>255</v>
      </c>
      <c r="HM787" s="85">
        <v>255</v>
      </c>
      <c r="HN787" s="85">
        <v>255</v>
      </c>
      <c r="HO787" s="85">
        <v>255</v>
      </c>
      <c r="HP787" s="85">
        <v>255</v>
      </c>
      <c r="HQ787" s="85">
        <v>255</v>
      </c>
      <c r="HR787" s="85">
        <v>255</v>
      </c>
      <c r="HS787" s="85">
        <v>255</v>
      </c>
      <c r="HT787" s="85">
        <v>255</v>
      </c>
      <c r="HU787" s="85">
        <v>255</v>
      </c>
      <c r="HV787" s="85">
        <v>255</v>
      </c>
      <c r="HW787" s="85">
        <v>255</v>
      </c>
      <c r="HX787" s="85">
        <v>255</v>
      </c>
      <c r="HY787" s="85">
        <v>255</v>
      </c>
      <c r="HZ787" s="85">
        <v>255</v>
      </c>
      <c r="IA787" s="85">
        <v>255</v>
      </c>
      <c r="IB787" s="85">
        <v>255</v>
      </c>
      <c r="IC787" s="85">
        <v>255</v>
      </c>
      <c r="ID787" s="85">
        <v>255</v>
      </c>
      <c r="IE787" s="85">
        <v>255</v>
      </c>
    </row>
    <row r="788" spans="1:239" ht="7.8">
      <c r="A788" s="85">
        <v>255</v>
      </c>
      <c r="B788" s="85">
        <v>255</v>
      </c>
      <c r="C788" s="85">
        <v>255</v>
      </c>
      <c r="D788" s="85">
        <v>255</v>
      </c>
      <c r="E788" s="85">
        <v>255</v>
      </c>
      <c r="F788" s="85">
        <v>255</v>
      </c>
      <c r="G788" s="85">
        <v>255</v>
      </c>
      <c r="H788" s="85">
        <v>255</v>
      </c>
      <c r="I788" s="85">
        <v>255</v>
      </c>
      <c r="J788" s="85">
        <v>255</v>
      </c>
      <c r="K788" s="85">
        <v>255</v>
      </c>
      <c r="L788" s="85">
        <v>255</v>
      </c>
      <c r="M788" s="85">
        <v>255</v>
      </c>
      <c r="N788" s="85">
        <v>255</v>
      </c>
      <c r="O788" s="85">
        <v>255</v>
      </c>
      <c r="P788" s="85">
        <v>255</v>
      </c>
      <c r="Q788" s="85">
        <v>255</v>
      </c>
      <c r="R788" s="85">
        <v>255</v>
      </c>
      <c r="S788" s="85">
        <v>255</v>
      </c>
      <c r="T788" s="85">
        <v>255</v>
      </c>
      <c r="U788" s="85">
        <v>255</v>
      </c>
      <c r="V788" s="85">
        <v>255</v>
      </c>
      <c r="W788" s="85">
        <v>255</v>
      </c>
      <c r="X788" s="85">
        <v>255</v>
      </c>
      <c r="Y788" s="85">
        <v>255</v>
      </c>
      <c r="Z788" s="85">
        <v>255</v>
      </c>
      <c r="AA788" s="85">
        <v>255</v>
      </c>
      <c r="AB788" s="85">
        <v>255</v>
      </c>
      <c r="AC788" s="85">
        <v>255</v>
      </c>
      <c r="AD788" s="85">
        <v>255</v>
      </c>
      <c r="AE788" s="85">
        <v>255</v>
      </c>
      <c r="AF788" s="85">
        <v>255</v>
      </c>
      <c r="AG788" s="85">
        <v>255</v>
      </c>
      <c r="AH788" s="85">
        <v>255</v>
      </c>
      <c r="AI788" s="85">
        <v>255</v>
      </c>
      <c r="AJ788" s="85">
        <v>255</v>
      </c>
      <c r="AK788" s="85">
        <v>255</v>
      </c>
      <c r="AL788" s="85">
        <v>255</v>
      </c>
      <c r="AM788" s="85">
        <v>255</v>
      </c>
      <c r="AN788" s="85">
        <v>255</v>
      </c>
      <c r="AO788" s="85">
        <v>255</v>
      </c>
      <c r="AP788" s="85">
        <v>255</v>
      </c>
      <c r="AQ788" s="85">
        <v>255</v>
      </c>
      <c r="AR788" s="85">
        <v>255</v>
      </c>
      <c r="AS788" s="85">
        <v>255</v>
      </c>
      <c r="AT788" s="85">
        <v>255</v>
      </c>
      <c r="AU788" s="85">
        <v>255</v>
      </c>
      <c r="AV788" s="85">
        <v>255</v>
      </c>
      <c r="AW788" s="85">
        <v>255</v>
      </c>
      <c r="AX788" s="85">
        <v>255</v>
      </c>
      <c r="AY788" s="85">
        <v>255</v>
      </c>
      <c r="AZ788" s="85">
        <v>255</v>
      </c>
      <c r="BA788" s="85">
        <v>255</v>
      </c>
      <c r="BB788" s="85">
        <v>255</v>
      </c>
      <c r="BC788" s="85">
        <v>255</v>
      </c>
      <c r="BD788" s="85">
        <v>255</v>
      </c>
      <c r="BE788" s="85">
        <v>255</v>
      </c>
      <c r="BF788" s="85">
        <v>255</v>
      </c>
      <c r="BG788" s="85">
        <v>255</v>
      </c>
      <c r="BH788" s="85">
        <v>255</v>
      </c>
      <c r="BI788" s="85">
        <v>255</v>
      </c>
      <c r="BJ788" s="85">
        <v>255</v>
      </c>
      <c r="BK788" s="85">
        <v>255</v>
      </c>
      <c r="BL788" s="85">
        <v>255</v>
      </c>
      <c r="BM788" s="85">
        <v>255</v>
      </c>
      <c r="BN788" s="85">
        <v>255</v>
      </c>
      <c r="BO788" s="85">
        <v>255</v>
      </c>
      <c r="BP788" s="85">
        <v>255</v>
      </c>
      <c r="BQ788" s="85">
        <v>255</v>
      </c>
      <c r="BR788" s="85">
        <v>255</v>
      </c>
      <c r="BS788" s="85">
        <v>255</v>
      </c>
      <c r="BT788" s="85">
        <v>255</v>
      </c>
      <c r="BU788" s="85">
        <v>255</v>
      </c>
      <c r="BV788" s="85">
        <v>255</v>
      </c>
      <c r="BW788" s="85">
        <v>255</v>
      </c>
      <c r="BX788" s="85">
        <v>255</v>
      </c>
      <c r="BY788" s="85">
        <v>255</v>
      </c>
      <c r="BZ788" s="85">
        <v>255</v>
      </c>
      <c r="CA788" s="85">
        <v>255</v>
      </c>
      <c r="CB788" s="85">
        <v>255</v>
      </c>
      <c r="CC788" s="85">
        <v>255</v>
      </c>
      <c r="CD788" s="85">
        <v>255</v>
      </c>
      <c r="CE788" s="85">
        <v>255</v>
      </c>
      <c r="CF788" s="85">
        <v>255</v>
      </c>
      <c r="CG788" s="85">
        <v>255</v>
      </c>
      <c r="CH788" s="85">
        <v>255</v>
      </c>
      <c r="CI788" s="85">
        <v>255</v>
      </c>
      <c r="CJ788" s="85">
        <v>255</v>
      </c>
      <c r="CK788" s="85">
        <v>255</v>
      </c>
      <c r="CL788" s="85">
        <v>255</v>
      </c>
      <c r="CM788" s="85">
        <v>255</v>
      </c>
      <c r="CN788" s="85">
        <v>255</v>
      </c>
      <c r="CO788" s="85">
        <v>255</v>
      </c>
      <c r="CP788" s="85">
        <v>255</v>
      </c>
      <c r="CQ788" s="85">
        <v>255</v>
      </c>
      <c r="CR788" s="85">
        <v>255</v>
      </c>
      <c r="CS788" s="85">
        <v>255</v>
      </c>
      <c r="CT788" s="85">
        <v>255</v>
      </c>
      <c r="CU788" s="85">
        <v>255</v>
      </c>
      <c r="CV788" s="85">
        <v>255</v>
      </c>
      <c r="CW788" s="85">
        <v>255</v>
      </c>
      <c r="CX788" s="85">
        <v>255</v>
      </c>
      <c r="CY788" s="85">
        <v>255</v>
      </c>
      <c r="CZ788" s="85">
        <v>255</v>
      </c>
      <c r="DA788" s="85">
        <v>255</v>
      </c>
      <c r="DB788" s="85">
        <v>255</v>
      </c>
      <c r="DC788" s="85">
        <v>255</v>
      </c>
      <c r="DD788" s="85">
        <v>255</v>
      </c>
      <c r="DE788" s="85">
        <v>255</v>
      </c>
      <c r="DF788" s="85">
        <v>255</v>
      </c>
      <c r="DG788" s="85">
        <v>255</v>
      </c>
      <c r="DH788" s="85">
        <v>255</v>
      </c>
      <c r="DI788" s="85">
        <v>255</v>
      </c>
      <c r="DJ788" s="85">
        <v>255</v>
      </c>
      <c r="DK788" s="85">
        <v>255</v>
      </c>
      <c r="DL788" s="85">
        <v>255</v>
      </c>
      <c r="DM788" s="85">
        <v>255</v>
      </c>
      <c r="DN788" s="85">
        <v>255</v>
      </c>
      <c r="DO788" s="85">
        <v>255</v>
      </c>
      <c r="DP788" s="85">
        <v>255</v>
      </c>
      <c r="DQ788" s="85">
        <v>255</v>
      </c>
      <c r="DR788" s="85">
        <v>255</v>
      </c>
      <c r="DS788" s="85">
        <v>255</v>
      </c>
      <c r="DT788" s="85">
        <v>255</v>
      </c>
      <c r="DU788" s="85">
        <v>255</v>
      </c>
      <c r="DV788" s="85">
        <v>255</v>
      </c>
      <c r="DW788" s="85">
        <v>255</v>
      </c>
      <c r="DX788" s="85">
        <v>255</v>
      </c>
      <c r="DY788" s="85">
        <v>255</v>
      </c>
      <c r="DZ788" s="85">
        <v>255</v>
      </c>
      <c r="EA788" s="85">
        <v>255</v>
      </c>
      <c r="EB788" s="85">
        <v>255</v>
      </c>
      <c r="EC788" s="85">
        <v>255</v>
      </c>
      <c r="ED788" s="85">
        <v>255</v>
      </c>
      <c r="EE788" s="85">
        <v>255</v>
      </c>
      <c r="EF788" s="85">
        <v>255</v>
      </c>
      <c r="EG788" s="85">
        <v>255</v>
      </c>
      <c r="EH788" s="85">
        <v>255</v>
      </c>
      <c r="EI788" s="85">
        <v>255</v>
      </c>
      <c r="EJ788" s="85">
        <v>255</v>
      </c>
      <c r="EK788" s="85">
        <v>255</v>
      </c>
      <c r="EL788" s="85">
        <v>255</v>
      </c>
      <c r="EM788" s="85">
        <v>255</v>
      </c>
      <c r="EN788" s="85">
        <v>255</v>
      </c>
      <c r="EO788" s="85">
        <v>255</v>
      </c>
      <c r="EP788" s="85">
        <v>255</v>
      </c>
      <c r="EQ788" s="85">
        <v>255</v>
      </c>
      <c r="ER788" s="85">
        <v>255</v>
      </c>
      <c r="ES788" s="85">
        <v>255</v>
      </c>
      <c r="ET788" s="85">
        <v>255</v>
      </c>
      <c r="EU788" s="85">
        <v>255</v>
      </c>
      <c r="EV788" s="85">
        <v>255</v>
      </c>
      <c r="EW788" s="85">
        <v>255</v>
      </c>
      <c r="EX788" s="85">
        <v>255</v>
      </c>
      <c r="EY788" s="85">
        <v>255</v>
      </c>
      <c r="EZ788" s="85">
        <v>255</v>
      </c>
      <c r="FA788" s="85">
        <v>255</v>
      </c>
      <c r="FB788" s="85">
        <v>255</v>
      </c>
      <c r="FC788" s="85">
        <v>255</v>
      </c>
      <c r="FD788" s="85">
        <v>255</v>
      </c>
      <c r="FE788" s="85">
        <v>255</v>
      </c>
      <c r="FF788" s="85">
        <v>255</v>
      </c>
      <c r="FG788" s="85">
        <v>255</v>
      </c>
      <c r="FH788" s="85">
        <v>255</v>
      </c>
      <c r="FI788" s="85">
        <v>255</v>
      </c>
      <c r="FJ788" s="85">
        <v>255</v>
      </c>
      <c r="FK788" s="85">
        <v>255</v>
      </c>
      <c r="FL788" s="85">
        <v>255</v>
      </c>
      <c r="FM788" s="85">
        <v>255</v>
      </c>
      <c r="FN788" s="85">
        <v>255</v>
      </c>
      <c r="FO788" s="85">
        <v>255</v>
      </c>
      <c r="FP788" s="85">
        <v>255</v>
      </c>
      <c r="FQ788" s="85">
        <v>255</v>
      </c>
      <c r="FR788" s="85">
        <v>255</v>
      </c>
      <c r="FS788" s="85">
        <v>255</v>
      </c>
      <c r="FT788" s="85">
        <v>255</v>
      </c>
      <c r="FU788" s="85">
        <v>255</v>
      </c>
      <c r="FV788" s="85">
        <v>255</v>
      </c>
      <c r="FW788" s="85">
        <v>255</v>
      </c>
      <c r="FX788" s="85">
        <v>255</v>
      </c>
      <c r="FY788" s="85">
        <v>255</v>
      </c>
      <c r="FZ788" s="85">
        <v>255</v>
      </c>
      <c r="GA788" s="85">
        <v>255</v>
      </c>
      <c r="GB788" s="85">
        <v>255</v>
      </c>
      <c r="GC788" s="85">
        <v>255</v>
      </c>
      <c r="GD788" s="85">
        <v>255</v>
      </c>
      <c r="GE788" s="85">
        <v>255</v>
      </c>
      <c r="GF788" s="85">
        <v>255</v>
      </c>
      <c r="GG788" s="85">
        <v>255</v>
      </c>
      <c r="GH788" s="85">
        <v>255</v>
      </c>
      <c r="GI788" s="85">
        <v>255</v>
      </c>
      <c r="GJ788" s="85">
        <v>255</v>
      </c>
      <c r="GK788" s="85">
        <v>255</v>
      </c>
      <c r="GL788" s="85">
        <v>255</v>
      </c>
      <c r="GM788" s="85">
        <v>255</v>
      </c>
      <c r="GN788" s="85">
        <v>255</v>
      </c>
      <c r="GO788" s="85">
        <v>255</v>
      </c>
      <c r="GP788" s="85">
        <v>255</v>
      </c>
      <c r="GQ788" s="85">
        <v>255</v>
      </c>
      <c r="GR788" s="85">
        <v>255</v>
      </c>
      <c r="GS788" s="85">
        <v>255</v>
      </c>
      <c r="GT788" s="85">
        <v>255</v>
      </c>
      <c r="GU788" s="85">
        <v>255</v>
      </c>
      <c r="GV788" s="85">
        <v>255</v>
      </c>
      <c r="GW788" s="85">
        <v>255</v>
      </c>
      <c r="GX788" s="85">
        <v>255</v>
      </c>
      <c r="GY788" s="85">
        <v>255</v>
      </c>
      <c r="GZ788" s="85">
        <v>255</v>
      </c>
      <c r="HA788" s="85">
        <v>255</v>
      </c>
      <c r="HB788" s="85">
        <v>255</v>
      </c>
      <c r="HC788" s="85">
        <v>255</v>
      </c>
      <c r="HD788" s="85">
        <v>255</v>
      </c>
      <c r="HE788" s="85">
        <v>255</v>
      </c>
      <c r="HF788" s="85">
        <v>255</v>
      </c>
      <c r="HG788" s="85">
        <v>255</v>
      </c>
      <c r="HH788" s="85">
        <v>255</v>
      </c>
      <c r="HI788" s="85">
        <v>255</v>
      </c>
      <c r="HJ788" s="85">
        <v>255</v>
      </c>
      <c r="HK788" s="85">
        <v>255</v>
      </c>
      <c r="HL788" s="85">
        <v>255</v>
      </c>
      <c r="HM788" s="85">
        <v>255</v>
      </c>
      <c r="HN788" s="85">
        <v>255</v>
      </c>
      <c r="HO788" s="85">
        <v>255</v>
      </c>
      <c r="HP788" s="85">
        <v>255</v>
      </c>
      <c r="HQ788" s="85">
        <v>255</v>
      </c>
      <c r="HR788" s="85">
        <v>255</v>
      </c>
      <c r="HS788" s="85">
        <v>255</v>
      </c>
      <c r="HT788" s="85">
        <v>255</v>
      </c>
      <c r="HU788" s="85">
        <v>255</v>
      </c>
      <c r="HV788" s="85">
        <v>255</v>
      </c>
      <c r="HW788" s="85">
        <v>255</v>
      </c>
      <c r="HX788" s="85">
        <v>255</v>
      </c>
      <c r="HY788" s="85">
        <v>255</v>
      </c>
      <c r="HZ788" s="85">
        <v>255</v>
      </c>
      <c r="IA788" s="85">
        <v>255</v>
      </c>
      <c r="IB788" s="85">
        <v>255</v>
      </c>
      <c r="IC788" s="85">
        <v>255</v>
      </c>
      <c r="ID788" s="85">
        <v>255</v>
      </c>
      <c r="IE788" s="85">
        <v>255</v>
      </c>
    </row>
    <row r="789" spans="1:239" ht="7.8">
      <c r="A789" s="85">
        <v>255</v>
      </c>
      <c r="B789" s="85">
        <v>255</v>
      </c>
      <c r="C789" s="85">
        <v>255</v>
      </c>
      <c r="D789" s="85">
        <v>255</v>
      </c>
      <c r="E789" s="85">
        <v>255</v>
      </c>
      <c r="F789" s="85">
        <v>255</v>
      </c>
      <c r="G789" s="85">
        <v>255</v>
      </c>
      <c r="H789" s="85">
        <v>255</v>
      </c>
      <c r="I789" s="85">
        <v>255</v>
      </c>
      <c r="J789" s="85">
        <v>255</v>
      </c>
      <c r="K789" s="85">
        <v>255</v>
      </c>
      <c r="L789" s="85">
        <v>255</v>
      </c>
      <c r="M789" s="85">
        <v>255</v>
      </c>
      <c r="N789" s="85">
        <v>255</v>
      </c>
      <c r="O789" s="85">
        <v>255</v>
      </c>
      <c r="P789" s="85">
        <v>255</v>
      </c>
      <c r="Q789" s="85">
        <v>255</v>
      </c>
      <c r="R789" s="85">
        <v>255</v>
      </c>
      <c r="S789" s="85">
        <v>255</v>
      </c>
      <c r="T789" s="85">
        <v>255</v>
      </c>
      <c r="U789" s="85">
        <v>255</v>
      </c>
      <c r="V789" s="85">
        <v>255</v>
      </c>
      <c r="W789" s="85">
        <v>255</v>
      </c>
      <c r="X789" s="85">
        <v>255</v>
      </c>
      <c r="Y789" s="85">
        <v>255</v>
      </c>
      <c r="Z789" s="85">
        <v>255</v>
      </c>
      <c r="AA789" s="85">
        <v>255</v>
      </c>
      <c r="AB789" s="85">
        <v>255</v>
      </c>
      <c r="AC789" s="85">
        <v>255</v>
      </c>
      <c r="AD789" s="85">
        <v>255</v>
      </c>
      <c r="AE789" s="85">
        <v>255</v>
      </c>
      <c r="AF789" s="85">
        <v>255</v>
      </c>
      <c r="AG789" s="85">
        <v>255</v>
      </c>
      <c r="AH789" s="85">
        <v>255</v>
      </c>
      <c r="AI789" s="85">
        <v>255</v>
      </c>
      <c r="AJ789" s="85">
        <v>255</v>
      </c>
      <c r="AK789" s="85">
        <v>255</v>
      </c>
      <c r="AL789" s="85">
        <v>255</v>
      </c>
      <c r="AM789" s="85">
        <v>255</v>
      </c>
      <c r="AN789" s="85">
        <v>255</v>
      </c>
      <c r="AO789" s="85">
        <v>255</v>
      </c>
      <c r="AP789" s="85">
        <v>255</v>
      </c>
      <c r="AQ789" s="85">
        <v>255</v>
      </c>
      <c r="AR789" s="85">
        <v>255</v>
      </c>
      <c r="AS789" s="85">
        <v>255</v>
      </c>
      <c r="AT789" s="85">
        <v>255</v>
      </c>
      <c r="AU789" s="85">
        <v>255</v>
      </c>
      <c r="AV789" s="85">
        <v>255</v>
      </c>
      <c r="AW789" s="85">
        <v>255</v>
      </c>
      <c r="AX789" s="85">
        <v>255</v>
      </c>
      <c r="AY789" s="85">
        <v>255</v>
      </c>
      <c r="AZ789" s="85">
        <v>255</v>
      </c>
      <c r="BA789" s="85">
        <v>255</v>
      </c>
      <c r="BB789" s="85">
        <v>255</v>
      </c>
      <c r="BC789" s="85">
        <v>255</v>
      </c>
      <c r="BD789" s="85">
        <v>255</v>
      </c>
      <c r="BE789" s="85">
        <v>255</v>
      </c>
      <c r="BF789" s="85">
        <v>255</v>
      </c>
      <c r="BG789" s="85">
        <v>255</v>
      </c>
      <c r="BH789" s="85">
        <v>255</v>
      </c>
      <c r="BI789" s="85">
        <v>255</v>
      </c>
      <c r="BJ789" s="85">
        <v>255</v>
      </c>
      <c r="BK789" s="85">
        <v>255</v>
      </c>
      <c r="BL789" s="85">
        <v>255</v>
      </c>
      <c r="BM789" s="85">
        <v>255</v>
      </c>
      <c r="BN789" s="85">
        <v>255</v>
      </c>
      <c r="BO789" s="85">
        <v>255</v>
      </c>
      <c r="BP789" s="85">
        <v>255</v>
      </c>
      <c r="BQ789" s="85">
        <v>255</v>
      </c>
      <c r="BR789" s="85">
        <v>255</v>
      </c>
      <c r="BS789" s="85">
        <v>255</v>
      </c>
      <c r="BT789" s="85">
        <v>255</v>
      </c>
      <c r="BU789" s="85">
        <v>255</v>
      </c>
      <c r="BV789" s="85">
        <v>255</v>
      </c>
      <c r="BW789" s="85">
        <v>255</v>
      </c>
      <c r="BX789" s="85">
        <v>255</v>
      </c>
      <c r="BY789" s="85">
        <v>255</v>
      </c>
      <c r="BZ789" s="85">
        <v>255</v>
      </c>
      <c r="CA789" s="85">
        <v>255</v>
      </c>
      <c r="CB789" s="85">
        <v>255</v>
      </c>
      <c r="CC789" s="85">
        <v>255</v>
      </c>
      <c r="CD789" s="85">
        <v>255</v>
      </c>
      <c r="CE789" s="85">
        <v>255</v>
      </c>
      <c r="CF789" s="85">
        <v>255</v>
      </c>
      <c r="CG789" s="85">
        <v>255</v>
      </c>
      <c r="CH789" s="85">
        <v>255</v>
      </c>
      <c r="CI789" s="85">
        <v>255</v>
      </c>
      <c r="CJ789" s="85">
        <v>255</v>
      </c>
      <c r="CK789" s="85">
        <v>255</v>
      </c>
      <c r="CL789" s="85">
        <v>255</v>
      </c>
      <c r="CM789" s="85">
        <v>255</v>
      </c>
      <c r="CN789" s="85">
        <v>255</v>
      </c>
      <c r="CO789" s="85">
        <v>255</v>
      </c>
      <c r="CP789" s="85">
        <v>255</v>
      </c>
      <c r="CQ789" s="85">
        <v>255</v>
      </c>
      <c r="CR789" s="85">
        <v>255</v>
      </c>
      <c r="CS789" s="85">
        <v>255</v>
      </c>
      <c r="CT789" s="85">
        <v>255</v>
      </c>
      <c r="CU789" s="85">
        <v>255</v>
      </c>
      <c r="CV789" s="85">
        <v>255</v>
      </c>
      <c r="CW789" s="85">
        <v>255</v>
      </c>
      <c r="CX789" s="85">
        <v>255</v>
      </c>
      <c r="CY789" s="85">
        <v>255</v>
      </c>
      <c r="CZ789" s="85">
        <v>255</v>
      </c>
      <c r="DA789" s="85">
        <v>255</v>
      </c>
      <c r="DB789" s="85">
        <v>255</v>
      </c>
      <c r="DC789" s="85">
        <v>255</v>
      </c>
      <c r="DD789" s="85">
        <v>255</v>
      </c>
      <c r="DE789" s="85">
        <v>255</v>
      </c>
      <c r="DF789" s="85">
        <v>255</v>
      </c>
      <c r="DG789" s="85">
        <v>255</v>
      </c>
      <c r="DH789" s="85">
        <v>255</v>
      </c>
      <c r="DI789" s="85">
        <v>255</v>
      </c>
      <c r="DJ789" s="85">
        <v>255</v>
      </c>
      <c r="DK789" s="85">
        <v>255</v>
      </c>
      <c r="DL789" s="85">
        <v>255</v>
      </c>
      <c r="DM789" s="85">
        <v>255</v>
      </c>
      <c r="DN789" s="85">
        <v>255</v>
      </c>
      <c r="DO789" s="85">
        <v>255</v>
      </c>
      <c r="DP789" s="85">
        <v>255</v>
      </c>
      <c r="DQ789" s="85">
        <v>255</v>
      </c>
      <c r="DR789" s="85">
        <v>255</v>
      </c>
      <c r="DS789" s="85">
        <v>255</v>
      </c>
      <c r="DT789" s="85">
        <v>255</v>
      </c>
      <c r="DU789" s="85">
        <v>255</v>
      </c>
      <c r="DV789" s="85">
        <v>255</v>
      </c>
      <c r="DW789" s="85">
        <v>255</v>
      </c>
      <c r="DX789" s="85">
        <v>255</v>
      </c>
      <c r="DY789" s="85">
        <v>255</v>
      </c>
      <c r="DZ789" s="85">
        <v>255</v>
      </c>
      <c r="EA789" s="85">
        <v>255</v>
      </c>
      <c r="EB789" s="85">
        <v>255</v>
      </c>
      <c r="EC789" s="85">
        <v>255</v>
      </c>
      <c r="ED789" s="85">
        <v>255</v>
      </c>
      <c r="EE789" s="85">
        <v>255</v>
      </c>
      <c r="EF789" s="85">
        <v>255</v>
      </c>
      <c r="EG789" s="85">
        <v>255</v>
      </c>
      <c r="EH789" s="85">
        <v>255</v>
      </c>
      <c r="EI789" s="85">
        <v>255</v>
      </c>
      <c r="EJ789" s="85">
        <v>255</v>
      </c>
      <c r="EK789" s="85">
        <v>255</v>
      </c>
      <c r="EL789" s="85">
        <v>255</v>
      </c>
      <c r="EM789" s="85">
        <v>255</v>
      </c>
      <c r="EN789" s="85">
        <v>255</v>
      </c>
      <c r="EO789" s="85">
        <v>255</v>
      </c>
      <c r="EP789" s="85">
        <v>255</v>
      </c>
      <c r="EQ789" s="85">
        <v>255</v>
      </c>
      <c r="ER789" s="85">
        <v>255</v>
      </c>
      <c r="ES789" s="85">
        <v>255</v>
      </c>
      <c r="ET789" s="85">
        <v>255</v>
      </c>
      <c r="EU789" s="85">
        <v>255</v>
      </c>
      <c r="EV789" s="85">
        <v>255</v>
      </c>
      <c r="EW789" s="85">
        <v>255</v>
      </c>
      <c r="EX789" s="85">
        <v>255</v>
      </c>
      <c r="EY789" s="85">
        <v>255</v>
      </c>
      <c r="EZ789" s="85">
        <v>255</v>
      </c>
      <c r="FA789" s="85">
        <v>255</v>
      </c>
      <c r="FB789" s="85">
        <v>255</v>
      </c>
      <c r="FC789" s="85">
        <v>255</v>
      </c>
      <c r="FD789" s="85">
        <v>255</v>
      </c>
      <c r="FE789" s="85">
        <v>255</v>
      </c>
      <c r="FF789" s="85">
        <v>255</v>
      </c>
      <c r="FG789" s="85">
        <v>255</v>
      </c>
      <c r="FH789" s="85">
        <v>255</v>
      </c>
      <c r="FI789" s="85">
        <v>255</v>
      </c>
      <c r="FJ789" s="85">
        <v>255</v>
      </c>
      <c r="FK789" s="85">
        <v>255</v>
      </c>
      <c r="FL789" s="85">
        <v>255</v>
      </c>
      <c r="FM789" s="85">
        <v>255</v>
      </c>
      <c r="FN789" s="85">
        <v>255</v>
      </c>
      <c r="FO789" s="85">
        <v>255</v>
      </c>
      <c r="FP789" s="85">
        <v>255</v>
      </c>
      <c r="FQ789" s="85">
        <v>255</v>
      </c>
      <c r="FR789" s="85">
        <v>255</v>
      </c>
      <c r="FS789" s="85">
        <v>255</v>
      </c>
      <c r="FT789" s="85">
        <v>255</v>
      </c>
      <c r="FU789" s="85">
        <v>255</v>
      </c>
      <c r="FV789" s="85">
        <v>255</v>
      </c>
      <c r="FW789" s="85">
        <v>255</v>
      </c>
      <c r="FX789" s="85">
        <v>255</v>
      </c>
      <c r="FY789" s="85">
        <v>255</v>
      </c>
      <c r="FZ789" s="85">
        <v>255</v>
      </c>
      <c r="GA789" s="85">
        <v>255</v>
      </c>
      <c r="GB789" s="85">
        <v>255</v>
      </c>
      <c r="GC789" s="85">
        <v>255</v>
      </c>
      <c r="GD789" s="85">
        <v>255</v>
      </c>
      <c r="GE789" s="85">
        <v>255</v>
      </c>
      <c r="GF789" s="85">
        <v>255</v>
      </c>
      <c r="GG789" s="85">
        <v>255</v>
      </c>
      <c r="GH789" s="85">
        <v>255</v>
      </c>
      <c r="GI789" s="85">
        <v>255</v>
      </c>
      <c r="GJ789" s="85">
        <v>255</v>
      </c>
      <c r="GK789" s="85">
        <v>255</v>
      </c>
      <c r="GL789" s="85">
        <v>255</v>
      </c>
      <c r="GM789" s="85">
        <v>255</v>
      </c>
      <c r="GN789" s="85">
        <v>255</v>
      </c>
      <c r="GO789" s="85">
        <v>255</v>
      </c>
      <c r="GP789" s="85">
        <v>255</v>
      </c>
      <c r="GQ789" s="85">
        <v>255</v>
      </c>
      <c r="GR789" s="85">
        <v>255</v>
      </c>
      <c r="GS789" s="85">
        <v>255</v>
      </c>
      <c r="GT789" s="85">
        <v>255</v>
      </c>
      <c r="GU789" s="85">
        <v>255</v>
      </c>
      <c r="GV789" s="85">
        <v>255</v>
      </c>
      <c r="GW789" s="85">
        <v>255</v>
      </c>
      <c r="GX789" s="85">
        <v>255</v>
      </c>
      <c r="GY789" s="85">
        <v>255</v>
      </c>
      <c r="GZ789" s="85">
        <v>255</v>
      </c>
      <c r="HA789" s="85">
        <v>255</v>
      </c>
      <c r="HB789" s="85">
        <v>255</v>
      </c>
      <c r="HC789" s="85">
        <v>255</v>
      </c>
      <c r="HD789" s="85">
        <v>255</v>
      </c>
      <c r="HE789" s="85">
        <v>255</v>
      </c>
      <c r="HF789" s="85">
        <v>255</v>
      </c>
      <c r="HG789" s="85">
        <v>255</v>
      </c>
      <c r="HH789" s="85">
        <v>255</v>
      </c>
      <c r="HI789" s="85">
        <v>255</v>
      </c>
      <c r="HJ789" s="85">
        <v>255</v>
      </c>
      <c r="HK789" s="85">
        <v>255</v>
      </c>
      <c r="HL789" s="85">
        <v>255</v>
      </c>
      <c r="HM789" s="85">
        <v>255</v>
      </c>
      <c r="HN789" s="85">
        <v>255</v>
      </c>
      <c r="HO789" s="85">
        <v>255</v>
      </c>
      <c r="HP789" s="85">
        <v>255</v>
      </c>
      <c r="HQ789" s="85">
        <v>255</v>
      </c>
      <c r="HR789" s="85">
        <v>255</v>
      </c>
      <c r="HS789" s="85">
        <v>255</v>
      </c>
      <c r="HT789" s="85">
        <v>255</v>
      </c>
      <c r="HU789" s="85">
        <v>255</v>
      </c>
      <c r="HV789" s="85">
        <v>255</v>
      </c>
      <c r="HW789" s="85">
        <v>255</v>
      </c>
      <c r="HX789" s="85">
        <v>255</v>
      </c>
      <c r="HY789" s="85">
        <v>255</v>
      </c>
      <c r="HZ789" s="85">
        <v>255</v>
      </c>
      <c r="IA789" s="85">
        <v>255</v>
      </c>
      <c r="IB789" s="85">
        <v>255</v>
      </c>
      <c r="IC789" s="85">
        <v>255</v>
      </c>
      <c r="ID789" s="85">
        <v>255</v>
      </c>
      <c r="IE789" s="85">
        <v>255</v>
      </c>
    </row>
    <row r="790" spans="1:239" ht="7.8">
      <c r="A790" s="85">
        <v>255</v>
      </c>
      <c r="B790" s="85">
        <v>255</v>
      </c>
      <c r="C790" s="85">
        <v>255</v>
      </c>
      <c r="D790" s="85">
        <v>255</v>
      </c>
      <c r="E790" s="85">
        <v>255</v>
      </c>
      <c r="F790" s="85">
        <v>255</v>
      </c>
      <c r="G790" s="85">
        <v>255</v>
      </c>
      <c r="H790" s="85">
        <v>255</v>
      </c>
      <c r="I790" s="85">
        <v>255</v>
      </c>
      <c r="J790" s="85">
        <v>255</v>
      </c>
      <c r="K790" s="85">
        <v>255</v>
      </c>
      <c r="L790" s="85">
        <v>255</v>
      </c>
      <c r="M790" s="85">
        <v>255</v>
      </c>
      <c r="N790" s="85">
        <v>255</v>
      </c>
      <c r="O790" s="85">
        <v>255</v>
      </c>
      <c r="P790" s="85">
        <v>255</v>
      </c>
      <c r="Q790" s="85">
        <v>255</v>
      </c>
      <c r="R790" s="85">
        <v>255</v>
      </c>
      <c r="S790" s="85">
        <v>255</v>
      </c>
      <c r="T790" s="85">
        <v>255</v>
      </c>
      <c r="U790" s="85">
        <v>255</v>
      </c>
      <c r="V790" s="85">
        <v>255</v>
      </c>
      <c r="W790" s="85">
        <v>255</v>
      </c>
      <c r="X790" s="85">
        <v>255</v>
      </c>
      <c r="Y790" s="85">
        <v>255</v>
      </c>
      <c r="Z790" s="85">
        <v>255</v>
      </c>
      <c r="AA790" s="85">
        <v>255</v>
      </c>
      <c r="AB790" s="85">
        <v>255</v>
      </c>
      <c r="AC790" s="85">
        <v>255</v>
      </c>
      <c r="AD790" s="85">
        <v>255</v>
      </c>
      <c r="AE790" s="85">
        <v>255</v>
      </c>
      <c r="AF790" s="85">
        <v>255</v>
      </c>
      <c r="AG790" s="85">
        <v>255</v>
      </c>
      <c r="AH790" s="85">
        <v>255</v>
      </c>
      <c r="AI790" s="85">
        <v>255</v>
      </c>
      <c r="AJ790" s="85">
        <v>255</v>
      </c>
      <c r="AK790" s="85">
        <v>255</v>
      </c>
      <c r="AL790" s="85">
        <v>255</v>
      </c>
      <c r="AM790" s="85">
        <v>255</v>
      </c>
      <c r="AN790" s="85">
        <v>255</v>
      </c>
      <c r="AO790" s="85">
        <v>255</v>
      </c>
      <c r="AP790" s="85">
        <v>255</v>
      </c>
      <c r="AQ790" s="85">
        <v>255</v>
      </c>
      <c r="AR790" s="85">
        <v>255</v>
      </c>
      <c r="AS790" s="85">
        <v>255</v>
      </c>
      <c r="AT790" s="85">
        <v>255</v>
      </c>
      <c r="AU790" s="85">
        <v>255</v>
      </c>
      <c r="AV790" s="85">
        <v>255</v>
      </c>
      <c r="AW790" s="85">
        <v>255</v>
      </c>
      <c r="AX790" s="85">
        <v>255</v>
      </c>
      <c r="AY790" s="85">
        <v>255</v>
      </c>
      <c r="AZ790" s="85">
        <v>255</v>
      </c>
      <c r="BA790" s="85">
        <v>255</v>
      </c>
      <c r="BB790" s="85">
        <v>255</v>
      </c>
      <c r="BC790" s="85">
        <v>255</v>
      </c>
      <c r="BD790" s="85">
        <v>255</v>
      </c>
      <c r="BE790" s="85">
        <v>255</v>
      </c>
      <c r="BF790" s="85">
        <v>255</v>
      </c>
      <c r="BG790" s="85">
        <v>255</v>
      </c>
      <c r="BH790" s="85">
        <v>255</v>
      </c>
      <c r="BI790" s="85">
        <v>255</v>
      </c>
      <c r="BJ790" s="85">
        <v>255</v>
      </c>
      <c r="BK790" s="85">
        <v>255</v>
      </c>
      <c r="BL790" s="85">
        <v>255</v>
      </c>
      <c r="BM790" s="85">
        <v>255</v>
      </c>
      <c r="BN790" s="85">
        <v>255</v>
      </c>
      <c r="BO790" s="85">
        <v>255</v>
      </c>
      <c r="BP790" s="85">
        <v>255</v>
      </c>
      <c r="BQ790" s="85">
        <v>255</v>
      </c>
      <c r="BR790" s="85">
        <v>255</v>
      </c>
      <c r="BS790" s="85">
        <v>255</v>
      </c>
      <c r="BT790" s="85">
        <v>255</v>
      </c>
      <c r="BU790" s="85">
        <v>255</v>
      </c>
      <c r="BV790" s="85">
        <v>255</v>
      </c>
      <c r="BW790" s="85">
        <v>255</v>
      </c>
      <c r="BX790" s="85">
        <v>255</v>
      </c>
      <c r="BY790" s="85">
        <v>255</v>
      </c>
      <c r="BZ790" s="85">
        <v>255</v>
      </c>
      <c r="CA790" s="85">
        <v>255</v>
      </c>
      <c r="CB790" s="85">
        <v>255</v>
      </c>
      <c r="CC790" s="85">
        <v>255</v>
      </c>
      <c r="CD790" s="85">
        <v>255</v>
      </c>
      <c r="CE790" s="85">
        <v>255</v>
      </c>
      <c r="CF790" s="85">
        <v>255</v>
      </c>
      <c r="CG790" s="85">
        <v>255</v>
      </c>
      <c r="CH790" s="85">
        <v>255</v>
      </c>
      <c r="CI790" s="85">
        <v>255</v>
      </c>
      <c r="CJ790" s="85">
        <v>255</v>
      </c>
      <c r="CK790" s="85">
        <v>255</v>
      </c>
      <c r="CL790" s="85">
        <v>255</v>
      </c>
      <c r="CM790" s="85">
        <v>255</v>
      </c>
      <c r="CN790" s="85">
        <v>255</v>
      </c>
      <c r="CO790" s="85">
        <v>255</v>
      </c>
      <c r="CP790" s="85">
        <v>255</v>
      </c>
      <c r="CQ790" s="85">
        <v>255</v>
      </c>
      <c r="CR790" s="85">
        <v>255</v>
      </c>
      <c r="CS790" s="85">
        <v>255</v>
      </c>
      <c r="CT790" s="85">
        <v>255</v>
      </c>
      <c r="CU790" s="85">
        <v>255</v>
      </c>
      <c r="CV790" s="85">
        <v>255</v>
      </c>
      <c r="CW790" s="85">
        <v>255</v>
      </c>
      <c r="CX790" s="85">
        <v>255</v>
      </c>
      <c r="CY790" s="85">
        <v>255</v>
      </c>
      <c r="CZ790" s="85">
        <v>255</v>
      </c>
      <c r="DA790" s="85">
        <v>255</v>
      </c>
      <c r="DB790" s="85">
        <v>255</v>
      </c>
      <c r="DC790" s="85">
        <v>255</v>
      </c>
      <c r="DD790" s="85">
        <v>255</v>
      </c>
      <c r="DE790" s="85">
        <v>255</v>
      </c>
      <c r="DF790" s="85">
        <v>255</v>
      </c>
      <c r="DG790" s="85">
        <v>255</v>
      </c>
      <c r="DH790" s="85">
        <v>255</v>
      </c>
      <c r="DI790" s="85">
        <v>255</v>
      </c>
      <c r="DJ790" s="85">
        <v>255</v>
      </c>
      <c r="DK790" s="85">
        <v>255</v>
      </c>
      <c r="DL790" s="85">
        <v>255</v>
      </c>
      <c r="DM790" s="85">
        <v>255</v>
      </c>
      <c r="DN790" s="85">
        <v>255</v>
      </c>
      <c r="DO790" s="85">
        <v>255</v>
      </c>
      <c r="DP790" s="85">
        <v>255</v>
      </c>
      <c r="DQ790" s="85">
        <v>255</v>
      </c>
      <c r="DR790" s="85">
        <v>255</v>
      </c>
      <c r="DS790" s="85">
        <v>255</v>
      </c>
      <c r="DT790" s="85">
        <v>255</v>
      </c>
      <c r="DU790" s="85">
        <v>255</v>
      </c>
      <c r="DV790" s="85">
        <v>255</v>
      </c>
      <c r="DW790" s="85">
        <v>255</v>
      </c>
      <c r="DX790" s="85">
        <v>255</v>
      </c>
      <c r="DY790" s="85">
        <v>255</v>
      </c>
      <c r="DZ790" s="85">
        <v>255</v>
      </c>
      <c r="EA790" s="85">
        <v>255</v>
      </c>
      <c r="EB790" s="85">
        <v>255</v>
      </c>
      <c r="EC790" s="85">
        <v>255</v>
      </c>
      <c r="ED790" s="85">
        <v>255</v>
      </c>
      <c r="EE790" s="85">
        <v>255</v>
      </c>
      <c r="EF790" s="85">
        <v>255</v>
      </c>
      <c r="EG790" s="85">
        <v>255</v>
      </c>
      <c r="EH790" s="85">
        <v>255</v>
      </c>
      <c r="EI790" s="85">
        <v>255</v>
      </c>
      <c r="EJ790" s="85">
        <v>255</v>
      </c>
      <c r="EK790" s="85">
        <v>255</v>
      </c>
      <c r="EL790" s="85">
        <v>255</v>
      </c>
      <c r="EM790" s="85">
        <v>255</v>
      </c>
      <c r="EN790" s="85">
        <v>255</v>
      </c>
      <c r="EO790" s="85">
        <v>255</v>
      </c>
      <c r="EP790" s="85">
        <v>255</v>
      </c>
      <c r="EQ790" s="85">
        <v>255</v>
      </c>
      <c r="ER790" s="85">
        <v>255</v>
      </c>
      <c r="ES790" s="85">
        <v>255</v>
      </c>
      <c r="ET790" s="85">
        <v>255</v>
      </c>
      <c r="EU790" s="85">
        <v>255</v>
      </c>
      <c r="EV790" s="85">
        <v>255</v>
      </c>
      <c r="EW790" s="85">
        <v>255</v>
      </c>
      <c r="EX790" s="85">
        <v>255</v>
      </c>
      <c r="EY790" s="85">
        <v>255</v>
      </c>
      <c r="EZ790" s="85">
        <v>255</v>
      </c>
      <c r="FA790" s="85">
        <v>255</v>
      </c>
      <c r="FB790" s="85">
        <v>255</v>
      </c>
      <c r="FC790" s="85">
        <v>255</v>
      </c>
      <c r="FD790" s="85">
        <v>255</v>
      </c>
      <c r="FE790" s="85">
        <v>255</v>
      </c>
      <c r="FF790" s="85">
        <v>255</v>
      </c>
      <c r="FG790" s="85">
        <v>255</v>
      </c>
      <c r="FH790" s="85">
        <v>255</v>
      </c>
      <c r="FI790" s="85">
        <v>255</v>
      </c>
      <c r="FJ790" s="85">
        <v>255</v>
      </c>
      <c r="FK790" s="85">
        <v>255</v>
      </c>
      <c r="FL790" s="85">
        <v>255</v>
      </c>
      <c r="FM790" s="85">
        <v>255</v>
      </c>
      <c r="FN790" s="85">
        <v>255</v>
      </c>
      <c r="FO790" s="85">
        <v>255</v>
      </c>
      <c r="FP790" s="85">
        <v>255</v>
      </c>
      <c r="FQ790" s="85">
        <v>255</v>
      </c>
      <c r="FR790" s="85">
        <v>255</v>
      </c>
      <c r="FS790" s="85">
        <v>255</v>
      </c>
      <c r="FT790" s="85">
        <v>255</v>
      </c>
      <c r="FU790" s="85">
        <v>255</v>
      </c>
      <c r="FV790" s="85">
        <v>255</v>
      </c>
      <c r="FW790" s="85">
        <v>255</v>
      </c>
      <c r="FX790" s="85">
        <v>255</v>
      </c>
      <c r="FY790" s="85">
        <v>255</v>
      </c>
      <c r="FZ790" s="85">
        <v>255</v>
      </c>
      <c r="GA790" s="85">
        <v>255</v>
      </c>
      <c r="GB790" s="85">
        <v>255</v>
      </c>
      <c r="GC790" s="85">
        <v>255</v>
      </c>
      <c r="GD790" s="85">
        <v>255</v>
      </c>
      <c r="GE790" s="85">
        <v>255</v>
      </c>
      <c r="GF790" s="85">
        <v>255</v>
      </c>
      <c r="GG790" s="85">
        <v>255</v>
      </c>
      <c r="GH790" s="85">
        <v>255</v>
      </c>
      <c r="GI790" s="85">
        <v>255</v>
      </c>
      <c r="GJ790" s="85">
        <v>255</v>
      </c>
      <c r="GK790" s="85">
        <v>255</v>
      </c>
      <c r="GL790" s="85">
        <v>255</v>
      </c>
      <c r="GM790" s="85">
        <v>255</v>
      </c>
      <c r="GN790" s="85">
        <v>255</v>
      </c>
      <c r="GO790" s="85">
        <v>255</v>
      </c>
      <c r="GP790" s="85">
        <v>255</v>
      </c>
      <c r="GQ790" s="85">
        <v>255</v>
      </c>
      <c r="GR790" s="85">
        <v>255</v>
      </c>
      <c r="GS790" s="85">
        <v>255</v>
      </c>
      <c r="GT790" s="85">
        <v>255</v>
      </c>
      <c r="GU790" s="85">
        <v>255</v>
      </c>
      <c r="GV790" s="85">
        <v>255</v>
      </c>
      <c r="GW790" s="85">
        <v>255</v>
      </c>
      <c r="GX790" s="85">
        <v>255</v>
      </c>
      <c r="GY790" s="85">
        <v>255</v>
      </c>
      <c r="GZ790" s="85">
        <v>255</v>
      </c>
      <c r="HA790" s="85">
        <v>255</v>
      </c>
      <c r="HB790" s="85">
        <v>255</v>
      </c>
      <c r="HC790" s="85">
        <v>255</v>
      </c>
      <c r="HD790" s="85">
        <v>255</v>
      </c>
      <c r="HE790" s="85">
        <v>255</v>
      </c>
      <c r="HF790" s="85">
        <v>255</v>
      </c>
      <c r="HG790" s="85">
        <v>255</v>
      </c>
      <c r="HH790" s="85">
        <v>255</v>
      </c>
      <c r="HI790" s="85">
        <v>255</v>
      </c>
      <c r="HJ790" s="85">
        <v>255</v>
      </c>
      <c r="HK790" s="85">
        <v>255</v>
      </c>
      <c r="HL790" s="85">
        <v>255</v>
      </c>
      <c r="HM790" s="85">
        <v>255</v>
      </c>
      <c r="HN790" s="85">
        <v>255</v>
      </c>
      <c r="HO790" s="85">
        <v>255</v>
      </c>
      <c r="HP790" s="85">
        <v>255</v>
      </c>
      <c r="HQ790" s="85">
        <v>255</v>
      </c>
      <c r="HR790" s="85">
        <v>255</v>
      </c>
      <c r="HS790" s="85">
        <v>255</v>
      </c>
      <c r="HT790" s="85">
        <v>255</v>
      </c>
      <c r="HU790" s="85">
        <v>255</v>
      </c>
      <c r="HV790" s="85">
        <v>255</v>
      </c>
      <c r="HW790" s="85">
        <v>255</v>
      </c>
      <c r="HX790" s="85">
        <v>255</v>
      </c>
      <c r="HY790" s="85">
        <v>255</v>
      </c>
      <c r="HZ790" s="85">
        <v>255</v>
      </c>
      <c r="IA790" s="85">
        <v>255</v>
      </c>
      <c r="IB790" s="85">
        <v>255</v>
      </c>
      <c r="IC790" s="85">
        <v>255</v>
      </c>
      <c r="ID790" s="85">
        <v>255</v>
      </c>
      <c r="IE790" s="85">
        <v>255</v>
      </c>
    </row>
    <row r="791" spans="1:239" ht="7.8">
      <c r="A791" s="85">
        <v>255</v>
      </c>
      <c r="B791" s="85">
        <v>255</v>
      </c>
      <c r="C791" s="85">
        <v>255</v>
      </c>
      <c r="D791" s="85">
        <v>255</v>
      </c>
      <c r="E791" s="85">
        <v>255</v>
      </c>
      <c r="F791" s="85">
        <v>255</v>
      </c>
      <c r="G791" s="85">
        <v>255</v>
      </c>
      <c r="H791" s="85">
        <v>255</v>
      </c>
      <c r="I791" s="85">
        <v>255</v>
      </c>
      <c r="J791" s="85">
        <v>255</v>
      </c>
      <c r="K791" s="85">
        <v>255</v>
      </c>
      <c r="L791" s="85">
        <v>255</v>
      </c>
      <c r="M791" s="85">
        <v>255</v>
      </c>
      <c r="N791" s="85">
        <v>255</v>
      </c>
      <c r="O791" s="85">
        <v>255</v>
      </c>
      <c r="P791" s="85">
        <v>255</v>
      </c>
      <c r="Q791" s="85">
        <v>255</v>
      </c>
      <c r="R791" s="85">
        <v>255</v>
      </c>
      <c r="S791" s="85">
        <v>255</v>
      </c>
      <c r="T791" s="85">
        <v>255</v>
      </c>
      <c r="U791" s="85">
        <v>255</v>
      </c>
      <c r="V791" s="85">
        <v>255</v>
      </c>
      <c r="W791" s="85">
        <v>255</v>
      </c>
      <c r="X791" s="85">
        <v>255</v>
      </c>
      <c r="Y791" s="85">
        <v>255</v>
      </c>
      <c r="Z791" s="85">
        <v>255</v>
      </c>
      <c r="AA791" s="85">
        <v>255</v>
      </c>
      <c r="AB791" s="85">
        <v>255</v>
      </c>
      <c r="AC791" s="85">
        <v>255</v>
      </c>
      <c r="AD791" s="85">
        <v>255</v>
      </c>
      <c r="AE791" s="85">
        <v>255</v>
      </c>
      <c r="AF791" s="85">
        <v>255</v>
      </c>
      <c r="AG791" s="85">
        <v>255</v>
      </c>
      <c r="AH791" s="85">
        <v>255</v>
      </c>
      <c r="AI791" s="85">
        <v>255</v>
      </c>
      <c r="AJ791" s="85">
        <v>255</v>
      </c>
      <c r="AK791" s="85">
        <v>255</v>
      </c>
      <c r="AL791" s="85">
        <v>255</v>
      </c>
      <c r="AM791" s="85">
        <v>255</v>
      </c>
      <c r="AN791" s="85">
        <v>255</v>
      </c>
      <c r="AO791" s="85">
        <v>255</v>
      </c>
      <c r="AP791" s="85">
        <v>255</v>
      </c>
      <c r="AQ791" s="85">
        <v>255</v>
      </c>
      <c r="AR791" s="85">
        <v>255</v>
      </c>
      <c r="AS791" s="85">
        <v>255</v>
      </c>
      <c r="AT791" s="85">
        <v>255</v>
      </c>
      <c r="AU791" s="85">
        <v>255</v>
      </c>
      <c r="AV791" s="85">
        <v>255</v>
      </c>
      <c r="AW791" s="85">
        <v>255</v>
      </c>
      <c r="AX791" s="85">
        <v>255</v>
      </c>
      <c r="AY791" s="85">
        <v>255</v>
      </c>
      <c r="AZ791" s="85">
        <v>255</v>
      </c>
      <c r="BA791" s="85">
        <v>255</v>
      </c>
      <c r="BB791" s="85">
        <v>255</v>
      </c>
      <c r="BC791" s="85">
        <v>255</v>
      </c>
      <c r="BD791" s="85">
        <v>255</v>
      </c>
      <c r="BE791" s="85">
        <v>255</v>
      </c>
      <c r="BF791" s="85">
        <v>255</v>
      </c>
      <c r="BG791" s="85">
        <v>255</v>
      </c>
      <c r="BH791" s="85">
        <v>255</v>
      </c>
      <c r="BI791" s="85">
        <v>255</v>
      </c>
      <c r="BJ791" s="85">
        <v>255</v>
      </c>
      <c r="BK791" s="85">
        <v>255</v>
      </c>
      <c r="BL791" s="85">
        <v>255</v>
      </c>
      <c r="BM791" s="85">
        <v>255</v>
      </c>
      <c r="BN791" s="85">
        <v>255</v>
      </c>
      <c r="BO791" s="85">
        <v>255</v>
      </c>
      <c r="BP791" s="85">
        <v>255</v>
      </c>
      <c r="BQ791" s="85">
        <v>255</v>
      </c>
      <c r="BR791" s="85">
        <v>255</v>
      </c>
      <c r="BS791" s="85">
        <v>255</v>
      </c>
      <c r="BT791" s="85">
        <v>255</v>
      </c>
      <c r="BU791" s="85">
        <v>255</v>
      </c>
      <c r="BV791" s="85">
        <v>255</v>
      </c>
      <c r="BW791" s="85">
        <v>255</v>
      </c>
      <c r="BX791" s="85">
        <v>255</v>
      </c>
      <c r="BY791" s="85">
        <v>255</v>
      </c>
      <c r="BZ791" s="85">
        <v>255</v>
      </c>
      <c r="CA791" s="85">
        <v>255</v>
      </c>
      <c r="CB791" s="85">
        <v>255</v>
      </c>
      <c r="CC791" s="85">
        <v>255</v>
      </c>
      <c r="CD791" s="85">
        <v>255</v>
      </c>
      <c r="CE791" s="85">
        <v>255</v>
      </c>
      <c r="CF791" s="85">
        <v>255</v>
      </c>
      <c r="CG791" s="85">
        <v>255</v>
      </c>
      <c r="CH791" s="85">
        <v>255</v>
      </c>
      <c r="CI791" s="85">
        <v>255</v>
      </c>
      <c r="CJ791" s="85">
        <v>255</v>
      </c>
      <c r="CK791" s="85">
        <v>255</v>
      </c>
      <c r="CL791" s="85">
        <v>255</v>
      </c>
      <c r="CM791" s="85">
        <v>255</v>
      </c>
      <c r="CN791" s="85">
        <v>255</v>
      </c>
      <c r="CO791" s="85">
        <v>255</v>
      </c>
      <c r="CP791" s="85">
        <v>255</v>
      </c>
      <c r="CQ791" s="85">
        <v>255</v>
      </c>
      <c r="CR791" s="85">
        <v>255</v>
      </c>
      <c r="CS791" s="85">
        <v>255</v>
      </c>
      <c r="CT791" s="85">
        <v>255</v>
      </c>
      <c r="CU791" s="85">
        <v>255</v>
      </c>
      <c r="CV791" s="85">
        <v>255</v>
      </c>
      <c r="CW791" s="85">
        <v>255</v>
      </c>
      <c r="CX791" s="85">
        <v>255</v>
      </c>
      <c r="CY791" s="85">
        <v>255</v>
      </c>
      <c r="CZ791" s="85">
        <v>255</v>
      </c>
      <c r="DA791" s="85">
        <v>255</v>
      </c>
      <c r="DB791" s="85">
        <v>255</v>
      </c>
      <c r="DC791" s="85">
        <v>255</v>
      </c>
      <c r="DD791" s="85">
        <v>255</v>
      </c>
      <c r="DE791" s="85">
        <v>255</v>
      </c>
      <c r="DF791" s="85">
        <v>255</v>
      </c>
      <c r="DG791" s="85">
        <v>255</v>
      </c>
      <c r="DH791" s="85">
        <v>255</v>
      </c>
      <c r="DI791" s="85">
        <v>255</v>
      </c>
      <c r="DJ791" s="85">
        <v>255</v>
      </c>
      <c r="DK791" s="85">
        <v>255</v>
      </c>
      <c r="DL791" s="85">
        <v>255</v>
      </c>
      <c r="DM791" s="85">
        <v>255</v>
      </c>
      <c r="DN791" s="85">
        <v>255</v>
      </c>
      <c r="DO791" s="85">
        <v>255</v>
      </c>
      <c r="DP791" s="85">
        <v>255</v>
      </c>
      <c r="DQ791" s="85">
        <v>255</v>
      </c>
      <c r="DR791" s="85">
        <v>255</v>
      </c>
      <c r="DS791" s="85">
        <v>255</v>
      </c>
      <c r="DT791" s="85">
        <v>255</v>
      </c>
      <c r="DU791" s="85">
        <v>255</v>
      </c>
      <c r="DV791" s="85">
        <v>255</v>
      </c>
      <c r="DW791" s="85">
        <v>255</v>
      </c>
      <c r="DX791" s="85">
        <v>255</v>
      </c>
      <c r="DY791" s="85">
        <v>255</v>
      </c>
      <c r="DZ791" s="85">
        <v>255</v>
      </c>
      <c r="EA791" s="85">
        <v>255</v>
      </c>
      <c r="EB791" s="85">
        <v>255</v>
      </c>
      <c r="EC791" s="85">
        <v>255</v>
      </c>
      <c r="ED791" s="85">
        <v>255</v>
      </c>
      <c r="EE791" s="85">
        <v>255</v>
      </c>
      <c r="EF791" s="85">
        <v>255</v>
      </c>
      <c r="EG791" s="85">
        <v>255</v>
      </c>
      <c r="EH791" s="85">
        <v>255</v>
      </c>
      <c r="EI791" s="85">
        <v>255</v>
      </c>
      <c r="EJ791" s="85">
        <v>255</v>
      </c>
      <c r="EK791" s="85">
        <v>255</v>
      </c>
      <c r="EL791" s="85">
        <v>255</v>
      </c>
      <c r="EM791" s="85">
        <v>255</v>
      </c>
      <c r="EN791" s="85">
        <v>255</v>
      </c>
      <c r="EO791" s="85">
        <v>255</v>
      </c>
      <c r="EP791" s="85">
        <v>255</v>
      </c>
      <c r="EQ791" s="85">
        <v>255</v>
      </c>
      <c r="ER791" s="85">
        <v>255</v>
      </c>
      <c r="ES791" s="85">
        <v>255</v>
      </c>
      <c r="ET791" s="85">
        <v>255</v>
      </c>
      <c r="EU791" s="85">
        <v>255</v>
      </c>
      <c r="EV791" s="85">
        <v>255</v>
      </c>
      <c r="EW791" s="85">
        <v>255</v>
      </c>
      <c r="EX791" s="85">
        <v>255</v>
      </c>
      <c r="EY791" s="85">
        <v>255</v>
      </c>
      <c r="EZ791" s="85">
        <v>255</v>
      </c>
      <c r="FA791" s="85">
        <v>255</v>
      </c>
      <c r="FB791" s="85">
        <v>255</v>
      </c>
      <c r="FC791" s="85">
        <v>255</v>
      </c>
      <c r="FD791" s="85">
        <v>255</v>
      </c>
      <c r="FE791" s="85">
        <v>255</v>
      </c>
      <c r="FF791" s="85">
        <v>255</v>
      </c>
      <c r="FG791" s="85">
        <v>255</v>
      </c>
      <c r="FH791" s="85">
        <v>255</v>
      </c>
      <c r="FI791" s="85">
        <v>255</v>
      </c>
      <c r="FJ791" s="85">
        <v>255</v>
      </c>
      <c r="FK791" s="85">
        <v>255</v>
      </c>
      <c r="FL791" s="85">
        <v>255</v>
      </c>
      <c r="FM791" s="85">
        <v>255</v>
      </c>
      <c r="FN791" s="85">
        <v>255</v>
      </c>
      <c r="FO791" s="85">
        <v>255</v>
      </c>
      <c r="FP791" s="85">
        <v>255</v>
      </c>
      <c r="FQ791" s="85">
        <v>255</v>
      </c>
      <c r="FR791" s="85">
        <v>255</v>
      </c>
      <c r="FS791" s="85">
        <v>255</v>
      </c>
      <c r="FT791" s="85">
        <v>255</v>
      </c>
      <c r="FU791" s="85">
        <v>255</v>
      </c>
      <c r="FV791" s="85">
        <v>255</v>
      </c>
      <c r="FW791" s="85">
        <v>255</v>
      </c>
      <c r="FX791" s="85">
        <v>255</v>
      </c>
      <c r="FY791" s="85">
        <v>255</v>
      </c>
      <c r="FZ791" s="85">
        <v>255</v>
      </c>
      <c r="GA791" s="85">
        <v>255</v>
      </c>
      <c r="GB791" s="85">
        <v>255</v>
      </c>
      <c r="GC791" s="85">
        <v>255</v>
      </c>
      <c r="GD791" s="85">
        <v>255</v>
      </c>
      <c r="GE791" s="85">
        <v>255</v>
      </c>
      <c r="GF791" s="85">
        <v>255</v>
      </c>
      <c r="GG791" s="85">
        <v>255</v>
      </c>
      <c r="GH791" s="85">
        <v>255</v>
      </c>
      <c r="GI791" s="85">
        <v>255</v>
      </c>
      <c r="GJ791" s="85">
        <v>255</v>
      </c>
      <c r="GK791" s="85">
        <v>255</v>
      </c>
      <c r="GL791" s="85">
        <v>255</v>
      </c>
      <c r="GM791" s="85">
        <v>255</v>
      </c>
      <c r="GN791" s="85">
        <v>255</v>
      </c>
      <c r="GO791" s="85">
        <v>255</v>
      </c>
      <c r="GP791" s="85">
        <v>255</v>
      </c>
      <c r="GQ791" s="85">
        <v>255</v>
      </c>
      <c r="GR791" s="85">
        <v>255</v>
      </c>
      <c r="GS791" s="85">
        <v>255</v>
      </c>
      <c r="GT791" s="85">
        <v>255</v>
      </c>
      <c r="GU791" s="85">
        <v>255</v>
      </c>
      <c r="GV791" s="85">
        <v>255</v>
      </c>
      <c r="GW791" s="85">
        <v>255</v>
      </c>
      <c r="GX791" s="85">
        <v>255</v>
      </c>
      <c r="GY791" s="85">
        <v>255</v>
      </c>
      <c r="GZ791" s="85">
        <v>255</v>
      </c>
      <c r="HA791" s="85">
        <v>255</v>
      </c>
      <c r="HB791" s="85">
        <v>255</v>
      </c>
      <c r="HC791" s="85">
        <v>255</v>
      </c>
      <c r="HD791" s="85">
        <v>255</v>
      </c>
      <c r="HE791" s="85">
        <v>255</v>
      </c>
      <c r="HF791" s="85">
        <v>255</v>
      </c>
      <c r="HG791" s="85">
        <v>255</v>
      </c>
      <c r="HH791" s="85">
        <v>255</v>
      </c>
      <c r="HI791" s="85">
        <v>255</v>
      </c>
      <c r="HJ791" s="85">
        <v>255</v>
      </c>
      <c r="HK791" s="85">
        <v>255</v>
      </c>
      <c r="HL791" s="85">
        <v>255</v>
      </c>
      <c r="HM791" s="85">
        <v>255</v>
      </c>
      <c r="HN791" s="85">
        <v>255</v>
      </c>
      <c r="HO791" s="85">
        <v>255</v>
      </c>
      <c r="HP791" s="85">
        <v>255</v>
      </c>
      <c r="HQ791" s="85">
        <v>255</v>
      </c>
      <c r="HR791" s="85">
        <v>255</v>
      </c>
      <c r="HS791" s="85">
        <v>255</v>
      </c>
      <c r="HT791" s="85">
        <v>255</v>
      </c>
      <c r="HU791" s="85">
        <v>255</v>
      </c>
      <c r="HV791" s="85">
        <v>255</v>
      </c>
      <c r="HW791" s="85">
        <v>255</v>
      </c>
      <c r="HX791" s="85">
        <v>255</v>
      </c>
      <c r="HY791" s="85">
        <v>255</v>
      </c>
      <c r="HZ791" s="85">
        <v>255</v>
      </c>
      <c r="IA791" s="85">
        <v>255</v>
      </c>
      <c r="IB791" s="85">
        <v>255</v>
      </c>
      <c r="IC791" s="85">
        <v>255</v>
      </c>
      <c r="ID791" s="85">
        <v>255</v>
      </c>
      <c r="IE791" s="85">
        <v>255</v>
      </c>
    </row>
    <row r="792" spans="1:239" ht="7.8">
      <c r="A792" s="85">
        <v>255</v>
      </c>
      <c r="B792" s="85">
        <v>255</v>
      </c>
      <c r="C792" s="85">
        <v>255</v>
      </c>
      <c r="D792" s="85">
        <v>255</v>
      </c>
      <c r="E792" s="85">
        <v>255</v>
      </c>
      <c r="F792" s="85">
        <v>255</v>
      </c>
      <c r="G792" s="85">
        <v>255</v>
      </c>
      <c r="H792" s="85">
        <v>255</v>
      </c>
      <c r="I792" s="85">
        <v>255</v>
      </c>
      <c r="J792" s="85">
        <v>255</v>
      </c>
      <c r="K792" s="85">
        <v>255</v>
      </c>
      <c r="L792" s="85">
        <v>255</v>
      </c>
      <c r="M792" s="85">
        <v>255</v>
      </c>
      <c r="N792" s="85">
        <v>255</v>
      </c>
      <c r="O792" s="85">
        <v>255</v>
      </c>
      <c r="P792" s="85">
        <v>255</v>
      </c>
      <c r="Q792" s="85">
        <v>255</v>
      </c>
      <c r="R792" s="85">
        <v>255</v>
      </c>
      <c r="S792" s="85">
        <v>255</v>
      </c>
      <c r="T792" s="85">
        <v>255</v>
      </c>
      <c r="U792" s="85">
        <v>255</v>
      </c>
      <c r="V792" s="85">
        <v>255</v>
      </c>
      <c r="W792" s="85">
        <v>255</v>
      </c>
      <c r="X792" s="85">
        <v>255</v>
      </c>
      <c r="Y792" s="85">
        <v>255</v>
      </c>
      <c r="Z792" s="85">
        <v>255</v>
      </c>
      <c r="AA792" s="85">
        <v>255</v>
      </c>
      <c r="AB792" s="85">
        <v>255</v>
      </c>
      <c r="AC792" s="85">
        <v>255</v>
      </c>
      <c r="AD792" s="85">
        <v>255</v>
      </c>
      <c r="AE792" s="85">
        <v>255</v>
      </c>
      <c r="AF792" s="85">
        <v>255</v>
      </c>
      <c r="AG792" s="85">
        <v>255</v>
      </c>
      <c r="AH792" s="85">
        <v>255</v>
      </c>
      <c r="AI792" s="85">
        <v>255</v>
      </c>
      <c r="AJ792" s="85">
        <v>255</v>
      </c>
      <c r="AK792" s="85">
        <v>255</v>
      </c>
      <c r="AL792" s="85">
        <v>255</v>
      </c>
      <c r="AM792" s="85">
        <v>255</v>
      </c>
      <c r="AN792" s="85">
        <v>255</v>
      </c>
      <c r="AO792" s="85">
        <v>255</v>
      </c>
      <c r="AP792" s="85">
        <v>255</v>
      </c>
      <c r="AQ792" s="85">
        <v>255</v>
      </c>
      <c r="AR792" s="85">
        <v>255</v>
      </c>
      <c r="AS792" s="85">
        <v>255</v>
      </c>
      <c r="AT792" s="85">
        <v>255</v>
      </c>
      <c r="AU792" s="85">
        <v>255</v>
      </c>
      <c r="AV792" s="85">
        <v>255</v>
      </c>
      <c r="AW792" s="85">
        <v>255</v>
      </c>
      <c r="AX792" s="85">
        <v>255</v>
      </c>
      <c r="AY792" s="85">
        <v>255</v>
      </c>
      <c r="AZ792" s="85">
        <v>255</v>
      </c>
      <c r="BA792" s="85">
        <v>255</v>
      </c>
      <c r="BB792" s="85">
        <v>255</v>
      </c>
      <c r="BC792" s="85">
        <v>255</v>
      </c>
      <c r="BD792" s="85">
        <v>255</v>
      </c>
      <c r="BE792" s="85">
        <v>255</v>
      </c>
      <c r="BF792" s="85">
        <v>255</v>
      </c>
      <c r="BG792" s="85">
        <v>255</v>
      </c>
      <c r="BH792" s="85">
        <v>255</v>
      </c>
      <c r="BI792" s="85">
        <v>255</v>
      </c>
      <c r="BJ792" s="85">
        <v>255</v>
      </c>
      <c r="BK792" s="85">
        <v>255</v>
      </c>
      <c r="BL792" s="85">
        <v>255</v>
      </c>
      <c r="BM792" s="85">
        <v>255</v>
      </c>
      <c r="BN792" s="85">
        <v>255</v>
      </c>
      <c r="BO792" s="85">
        <v>255</v>
      </c>
      <c r="BP792" s="85">
        <v>255</v>
      </c>
      <c r="BQ792" s="85">
        <v>255</v>
      </c>
      <c r="BR792" s="85">
        <v>255</v>
      </c>
      <c r="BS792" s="85">
        <v>255</v>
      </c>
      <c r="BT792" s="85">
        <v>255</v>
      </c>
      <c r="BU792" s="85">
        <v>255</v>
      </c>
      <c r="BV792" s="85">
        <v>255</v>
      </c>
      <c r="BW792" s="85">
        <v>255</v>
      </c>
      <c r="BX792" s="85">
        <v>255</v>
      </c>
      <c r="BY792" s="85">
        <v>255</v>
      </c>
      <c r="BZ792" s="85">
        <v>255</v>
      </c>
      <c r="CA792" s="85">
        <v>255</v>
      </c>
      <c r="CB792" s="85">
        <v>255</v>
      </c>
      <c r="CC792" s="85">
        <v>255</v>
      </c>
      <c r="CD792" s="85">
        <v>255</v>
      </c>
      <c r="CE792" s="85">
        <v>255</v>
      </c>
      <c r="CF792" s="85">
        <v>255</v>
      </c>
      <c r="CG792" s="85">
        <v>255</v>
      </c>
      <c r="CH792" s="85">
        <v>255</v>
      </c>
      <c r="CI792" s="85">
        <v>255</v>
      </c>
      <c r="CJ792" s="85">
        <v>255</v>
      </c>
      <c r="CK792" s="85">
        <v>255</v>
      </c>
      <c r="CL792" s="85">
        <v>255</v>
      </c>
      <c r="CM792" s="85">
        <v>255</v>
      </c>
      <c r="CN792" s="85">
        <v>255</v>
      </c>
      <c r="CO792" s="85">
        <v>255</v>
      </c>
      <c r="CP792" s="85">
        <v>255</v>
      </c>
      <c r="CQ792" s="85">
        <v>255</v>
      </c>
      <c r="CR792" s="85">
        <v>255</v>
      </c>
      <c r="CS792" s="85">
        <v>255</v>
      </c>
      <c r="CT792" s="85">
        <v>255</v>
      </c>
      <c r="CU792" s="85">
        <v>255</v>
      </c>
      <c r="CV792" s="85">
        <v>255</v>
      </c>
      <c r="CW792" s="85">
        <v>255</v>
      </c>
      <c r="CX792" s="85">
        <v>255</v>
      </c>
      <c r="CY792" s="85">
        <v>255</v>
      </c>
      <c r="CZ792" s="85">
        <v>255</v>
      </c>
      <c r="DA792" s="85">
        <v>255</v>
      </c>
      <c r="DB792" s="85">
        <v>255</v>
      </c>
      <c r="DC792" s="85">
        <v>255</v>
      </c>
      <c r="DD792" s="85">
        <v>255</v>
      </c>
      <c r="DE792" s="85">
        <v>255</v>
      </c>
      <c r="DF792" s="85">
        <v>255</v>
      </c>
      <c r="DG792" s="85">
        <v>255</v>
      </c>
      <c r="DH792" s="85">
        <v>255</v>
      </c>
      <c r="DI792" s="85">
        <v>255</v>
      </c>
      <c r="DJ792" s="85">
        <v>255</v>
      </c>
      <c r="DK792" s="85">
        <v>255</v>
      </c>
      <c r="DL792" s="85">
        <v>255</v>
      </c>
      <c r="DM792" s="85">
        <v>255</v>
      </c>
      <c r="DN792" s="85">
        <v>255</v>
      </c>
      <c r="DO792" s="85">
        <v>255</v>
      </c>
      <c r="DP792" s="85">
        <v>255</v>
      </c>
      <c r="DQ792" s="85">
        <v>255</v>
      </c>
      <c r="DR792" s="85">
        <v>255</v>
      </c>
      <c r="DS792" s="85">
        <v>255</v>
      </c>
      <c r="DT792" s="85">
        <v>255</v>
      </c>
      <c r="DU792" s="85">
        <v>255</v>
      </c>
      <c r="DV792" s="85">
        <v>255</v>
      </c>
      <c r="DW792" s="85">
        <v>255</v>
      </c>
      <c r="DX792" s="85">
        <v>255</v>
      </c>
      <c r="DY792" s="85">
        <v>255</v>
      </c>
      <c r="DZ792" s="85">
        <v>255</v>
      </c>
      <c r="EA792" s="85">
        <v>255</v>
      </c>
      <c r="EB792" s="85">
        <v>255</v>
      </c>
      <c r="EC792" s="85">
        <v>255</v>
      </c>
      <c r="ED792" s="85">
        <v>255</v>
      </c>
      <c r="EE792" s="85">
        <v>255</v>
      </c>
      <c r="EF792" s="85">
        <v>255</v>
      </c>
      <c r="EG792" s="85">
        <v>255</v>
      </c>
      <c r="EH792" s="85">
        <v>255</v>
      </c>
      <c r="EI792" s="85">
        <v>255</v>
      </c>
      <c r="EJ792" s="85">
        <v>255</v>
      </c>
      <c r="EK792" s="85">
        <v>255</v>
      </c>
      <c r="EL792" s="85">
        <v>255</v>
      </c>
      <c r="EM792" s="85">
        <v>255</v>
      </c>
      <c r="EN792" s="85">
        <v>255</v>
      </c>
      <c r="EO792" s="85">
        <v>255</v>
      </c>
      <c r="EP792" s="85">
        <v>255</v>
      </c>
      <c r="EQ792" s="85">
        <v>255</v>
      </c>
      <c r="ER792" s="85">
        <v>255</v>
      </c>
      <c r="ES792" s="85">
        <v>255</v>
      </c>
      <c r="ET792" s="85">
        <v>255</v>
      </c>
      <c r="EU792" s="85">
        <v>255</v>
      </c>
      <c r="EV792" s="85">
        <v>255</v>
      </c>
      <c r="EW792" s="85">
        <v>255</v>
      </c>
      <c r="EX792" s="85">
        <v>255</v>
      </c>
      <c r="EY792" s="85">
        <v>255</v>
      </c>
      <c r="EZ792" s="85">
        <v>255</v>
      </c>
      <c r="FA792" s="85">
        <v>255</v>
      </c>
      <c r="FB792" s="85">
        <v>255</v>
      </c>
      <c r="FC792" s="85">
        <v>255</v>
      </c>
      <c r="FD792" s="85">
        <v>255</v>
      </c>
      <c r="FE792" s="85">
        <v>255</v>
      </c>
      <c r="FF792" s="85">
        <v>255</v>
      </c>
      <c r="FG792" s="85">
        <v>255</v>
      </c>
      <c r="FH792" s="85">
        <v>255</v>
      </c>
      <c r="FI792" s="85">
        <v>255</v>
      </c>
      <c r="FJ792" s="85">
        <v>255</v>
      </c>
      <c r="FK792" s="85">
        <v>255</v>
      </c>
      <c r="FL792" s="85">
        <v>255</v>
      </c>
      <c r="FM792" s="85">
        <v>255</v>
      </c>
      <c r="FN792" s="85">
        <v>255</v>
      </c>
      <c r="FO792" s="85">
        <v>255</v>
      </c>
      <c r="FP792" s="85">
        <v>255</v>
      </c>
      <c r="FQ792" s="85">
        <v>255</v>
      </c>
      <c r="FR792" s="85">
        <v>255</v>
      </c>
      <c r="FS792" s="85">
        <v>255</v>
      </c>
      <c r="FT792" s="85">
        <v>255</v>
      </c>
      <c r="FU792" s="85">
        <v>255</v>
      </c>
      <c r="FV792" s="85">
        <v>255</v>
      </c>
      <c r="FW792" s="85">
        <v>255</v>
      </c>
      <c r="FX792" s="85">
        <v>255</v>
      </c>
      <c r="FY792" s="85">
        <v>255</v>
      </c>
      <c r="FZ792" s="85">
        <v>255</v>
      </c>
      <c r="GA792" s="85">
        <v>255</v>
      </c>
      <c r="GB792" s="85">
        <v>255</v>
      </c>
      <c r="GC792" s="85">
        <v>255</v>
      </c>
      <c r="GD792" s="85">
        <v>255</v>
      </c>
      <c r="GE792" s="85">
        <v>255</v>
      </c>
      <c r="GF792" s="85">
        <v>255</v>
      </c>
      <c r="GG792" s="85">
        <v>255</v>
      </c>
      <c r="GH792" s="85">
        <v>255</v>
      </c>
      <c r="GI792" s="85">
        <v>255</v>
      </c>
      <c r="GJ792" s="85">
        <v>255</v>
      </c>
      <c r="GK792" s="85">
        <v>255</v>
      </c>
      <c r="GL792" s="85">
        <v>255</v>
      </c>
      <c r="GM792" s="85">
        <v>255</v>
      </c>
      <c r="GN792" s="85">
        <v>255</v>
      </c>
      <c r="GO792" s="85">
        <v>255</v>
      </c>
      <c r="GP792" s="85">
        <v>255</v>
      </c>
      <c r="GQ792" s="85">
        <v>255</v>
      </c>
      <c r="GR792" s="85">
        <v>255</v>
      </c>
      <c r="GS792" s="85">
        <v>255</v>
      </c>
      <c r="GT792" s="85">
        <v>255</v>
      </c>
      <c r="GU792" s="85">
        <v>255</v>
      </c>
      <c r="GV792" s="85">
        <v>255</v>
      </c>
      <c r="GW792" s="85">
        <v>255</v>
      </c>
      <c r="GX792" s="85">
        <v>255</v>
      </c>
      <c r="GY792" s="85">
        <v>255</v>
      </c>
      <c r="GZ792" s="85">
        <v>255</v>
      </c>
      <c r="HA792" s="85">
        <v>255</v>
      </c>
      <c r="HB792" s="85">
        <v>255</v>
      </c>
      <c r="HC792" s="85">
        <v>255</v>
      </c>
      <c r="HD792" s="85">
        <v>255</v>
      </c>
      <c r="HE792" s="85">
        <v>255</v>
      </c>
      <c r="HF792" s="85">
        <v>255</v>
      </c>
      <c r="HG792" s="85">
        <v>255</v>
      </c>
      <c r="HH792" s="85">
        <v>255</v>
      </c>
      <c r="HI792" s="85">
        <v>255</v>
      </c>
      <c r="HJ792" s="85">
        <v>255</v>
      </c>
      <c r="HK792" s="85">
        <v>255</v>
      </c>
      <c r="HL792" s="85">
        <v>255</v>
      </c>
      <c r="HM792" s="85">
        <v>255</v>
      </c>
      <c r="HN792" s="85">
        <v>255</v>
      </c>
      <c r="HO792" s="85">
        <v>255</v>
      </c>
      <c r="HP792" s="85">
        <v>255</v>
      </c>
      <c r="HQ792" s="85">
        <v>255</v>
      </c>
      <c r="HR792" s="85">
        <v>255</v>
      </c>
      <c r="HS792" s="85">
        <v>255</v>
      </c>
      <c r="HT792" s="85">
        <v>255</v>
      </c>
      <c r="HU792" s="85">
        <v>255</v>
      </c>
      <c r="HV792" s="85">
        <v>255</v>
      </c>
      <c r="HW792" s="85">
        <v>255</v>
      </c>
      <c r="HX792" s="85">
        <v>255</v>
      </c>
      <c r="HY792" s="85">
        <v>255</v>
      </c>
      <c r="HZ792" s="85">
        <v>255</v>
      </c>
      <c r="IA792" s="85">
        <v>255</v>
      </c>
      <c r="IB792" s="85">
        <v>255</v>
      </c>
      <c r="IC792" s="85">
        <v>255</v>
      </c>
      <c r="ID792" s="85">
        <v>255</v>
      </c>
      <c r="IE792" s="85">
        <v>255</v>
      </c>
    </row>
    <row r="793" spans="1:239" ht="7.8">
      <c r="A793" s="85">
        <v>255</v>
      </c>
      <c r="B793" s="85">
        <v>255</v>
      </c>
      <c r="C793" s="85">
        <v>255</v>
      </c>
      <c r="D793" s="85">
        <v>255</v>
      </c>
      <c r="E793" s="85">
        <v>255</v>
      </c>
      <c r="F793" s="85">
        <v>255</v>
      </c>
      <c r="G793" s="85">
        <v>255</v>
      </c>
      <c r="H793" s="85">
        <v>255</v>
      </c>
      <c r="I793" s="85">
        <v>255</v>
      </c>
      <c r="J793" s="85">
        <v>255</v>
      </c>
      <c r="K793" s="85">
        <v>255</v>
      </c>
      <c r="L793" s="85">
        <v>255</v>
      </c>
      <c r="M793" s="85">
        <v>255</v>
      </c>
      <c r="N793" s="85">
        <v>255</v>
      </c>
      <c r="O793" s="85">
        <v>255</v>
      </c>
      <c r="P793" s="85">
        <v>255</v>
      </c>
      <c r="Q793" s="85">
        <v>255</v>
      </c>
      <c r="R793" s="85">
        <v>255</v>
      </c>
      <c r="S793" s="85">
        <v>255</v>
      </c>
      <c r="T793" s="85">
        <v>255</v>
      </c>
      <c r="U793" s="85">
        <v>255</v>
      </c>
      <c r="V793" s="85">
        <v>255</v>
      </c>
      <c r="W793" s="85">
        <v>255</v>
      </c>
      <c r="X793" s="85">
        <v>255</v>
      </c>
      <c r="Y793" s="85">
        <v>255</v>
      </c>
      <c r="Z793" s="85">
        <v>255</v>
      </c>
      <c r="AA793" s="85">
        <v>255</v>
      </c>
      <c r="AB793" s="85">
        <v>255</v>
      </c>
      <c r="AC793" s="85">
        <v>255</v>
      </c>
      <c r="AD793" s="85">
        <v>255</v>
      </c>
      <c r="AE793" s="85">
        <v>255</v>
      </c>
      <c r="AF793" s="85">
        <v>255</v>
      </c>
      <c r="AG793" s="85">
        <v>255</v>
      </c>
      <c r="AH793" s="85">
        <v>255</v>
      </c>
      <c r="AI793" s="85">
        <v>255</v>
      </c>
      <c r="AJ793" s="85">
        <v>255</v>
      </c>
      <c r="AK793" s="85">
        <v>255</v>
      </c>
      <c r="AL793" s="85">
        <v>255</v>
      </c>
      <c r="AM793" s="85">
        <v>255</v>
      </c>
      <c r="AN793" s="85">
        <v>255</v>
      </c>
      <c r="AO793" s="85">
        <v>255</v>
      </c>
      <c r="AP793" s="85">
        <v>255</v>
      </c>
      <c r="AQ793" s="85">
        <v>255</v>
      </c>
      <c r="AR793" s="85">
        <v>255</v>
      </c>
      <c r="AS793" s="85">
        <v>255</v>
      </c>
      <c r="AT793" s="85">
        <v>255</v>
      </c>
      <c r="AU793" s="85">
        <v>255</v>
      </c>
      <c r="AV793" s="85">
        <v>255</v>
      </c>
      <c r="AW793" s="85">
        <v>255</v>
      </c>
      <c r="AX793" s="85">
        <v>255</v>
      </c>
      <c r="AY793" s="85">
        <v>255</v>
      </c>
      <c r="AZ793" s="85">
        <v>255</v>
      </c>
      <c r="BA793" s="85">
        <v>255</v>
      </c>
      <c r="BB793" s="85">
        <v>255</v>
      </c>
      <c r="BC793" s="85">
        <v>255</v>
      </c>
      <c r="BD793" s="85">
        <v>255</v>
      </c>
      <c r="BE793" s="85">
        <v>255</v>
      </c>
      <c r="BF793" s="85">
        <v>255</v>
      </c>
      <c r="BG793" s="85">
        <v>255</v>
      </c>
      <c r="BH793" s="85">
        <v>255</v>
      </c>
      <c r="BI793" s="85">
        <v>255</v>
      </c>
      <c r="BJ793" s="85">
        <v>255</v>
      </c>
      <c r="BK793" s="85">
        <v>255</v>
      </c>
      <c r="BL793" s="85">
        <v>255</v>
      </c>
      <c r="BM793" s="85">
        <v>255</v>
      </c>
      <c r="BN793" s="85">
        <v>255</v>
      </c>
      <c r="BO793" s="85">
        <v>255</v>
      </c>
      <c r="BP793" s="85">
        <v>255</v>
      </c>
      <c r="BQ793" s="85">
        <v>255</v>
      </c>
      <c r="BR793" s="85">
        <v>255</v>
      </c>
      <c r="BS793" s="85">
        <v>255</v>
      </c>
      <c r="BT793" s="85">
        <v>255</v>
      </c>
      <c r="BU793" s="85">
        <v>255</v>
      </c>
      <c r="BV793" s="85">
        <v>255</v>
      </c>
      <c r="BW793" s="85">
        <v>255</v>
      </c>
      <c r="BX793" s="85">
        <v>255</v>
      </c>
      <c r="BY793" s="85">
        <v>255</v>
      </c>
      <c r="BZ793" s="85">
        <v>255</v>
      </c>
      <c r="CA793" s="85">
        <v>255</v>
      </c>
      <c r="CB793" s="85">
        <v>255</v>
      </c>
      <c r="CC793" s="85">
        <v>255</v>
      </c>
      <c r="CD793" s="85">
        <v>255</v>
      </c>
      <c r="CE793" s="85">
        <v>255</v>
      </c>
      <c r="CF793" s="85">
        <v>255</v>
      </c>
      <c r="CG793" s="85">
        <v>255</v>
      </c>
      <c r="CH793" s="85">
        <v>255</v>
      </c>
      <c r="CI793" s="85">
        <v>255</v>
      </c>
      <c r="CJ793" s="85">
        <v>255</v>
      </c>
      <c r="CK793" s="85">
        <v>255</v>
      </c>
      <c r="CL793" s="85">
        <v>255</v>
      </c>
      <c r="CM793" s="85">
        <v>255</v>
      </c>
      <c r="CN793" s="85">
        <v>255</v>
      </c>
      <c r="CO793" s="85">
        <v>255</v>
      </c>
      <c r="CP793" s="85">
        <v>255</v>
      </c>
      <c r="CQ793" s="85">
        <v>255</v>
      </c>
      <c r="CR793" s="85">
        <v>255</v>
      </c>
      <c r="CS793" s="85">
        <v>255</v>
      </c>
      <c r="CT793" s="85">
        <v>255</v>
      </c>
      <c r="CU793" s="85">
        <v>255</v>
      </c>
      <c r="CV793" s="85">
        <v>255</v>
      </c>
      <c r="CW793" s="85">
        <v>255</v>
      </c>
      <c r="CX793" s="85">
        <v>255</v>
      </c>
      <c r="CY793" s="85">
        <v>255</v>
      </c>
      <c r="CZ793" s="85">
        <v>255</v>
      </c>
      <c r="DA793" s="85">
        <v>255</v>
      </c>
      <c r="DB793" s="85">
        <v>255</v>
      </c>
      <c r="DC793" s="85">
        <v>255</v>
      </c>
      <c r="DD793" s="85">
        <v>255</v>
      </c>
      <c r="DE793" s="85">
        <v>255</v>
      </c>
      <c r="DF793" s="85">
        <v>255</v>
      </c>
      <c r="DG793" s="85">
        <v>255</v>
      </c>
      <c r="DH793" s="85">
        <v>255</v>
      </c>
      <c r="DI793" s="85">
        <v>255</v>
      </c>
      <c r="DJ793" s="85">
        <v>255</v>
      </c>
      <c r="DK793" s="85">
        <v>255</v>
      </c>
      <c r="DL793" s="85">
        <v>255</v>
      </c>
      <c r="DM793" s="85">
        <v>255</v>
      </c>
      <c r="DN793" s="85">
        <v>255</v>
      </c>
      <c r="DO793" s="85">
        <v>255</v>
      </c>
      <c r="DP793" s="85">
        <v>255</v>
      </c>
      <c r="DQ793" s="85">
        <v>255</v>
      </c>
      <c r="DR793" s="85">
        <v>255</v>
      </c>
      <c r="DS793" s="85">
        <v>255</v>
      </c>
      <c r="DT793" s="85">
        <v>255</v>
      </c>
      <c r="DU793" s="85">
        <v>255</v>
      </c>
      <c r="DV793" s="85">
        <v>255</v>
      </c>
      <c r="DW793" s="85">
        <v>255</v>
      </c>
      <c r="DX793" s="85">
        <v>255</v>
      </c>
      <c r="DY793" s="85">
        <v>255</v>
      </c>
      <c r="DZ793" s="85">
        <v>255</v>
      </c>
      <c r="EA793" s="85">
        <v>255</v>
      </c>
      <c r="EB793" s="85">
        <v>255</v>
      </c>
      <c r="EC793" s="85">
        <v>255</v>
      </c>
      <c r="ED793" s="85">
        <v>255</v>
      </c>
      <c r="EE793" s="85">
        <v>255</v>
      </c>
      <c r="EF793" s="85">
        <v>255</v>
      </c>
      <c r="EG793" s="85">
        <v>255</v>
      </c>
      <c r="EH793" s="85">
        <v>255</v>
      </c>
      <c r="EI793" s="85">
        <v>255</v>
      </c>
      <c r="EJ793" s="85">
        <v>255</v>
      </c>
      <c r="EK793" s="85">
        <v>255</v>
      </c>
      <c r="EL793" s="85">
        <v>255</v>
      </c>
      <c r="EM793" s="85">
        <v>255</v>
      </c>
      <c r="EN793" s="85">
        <v>255</v>
      </c>
      <c r="EO793" s="85">
        <v>255</v>
      </c>
      <c r="EP793" s="85">
        <v>255</v>
      </c>
      <c r="EQ793" s="85">
        <v>255</v>
      </c>
      <c r="ER793" s="85">
        <v>255</v>
      </c>
      <c r="ES793" s="85">
        <v>255</v>
      </c>
      <c r="ET793" s="85">
        <v>255</v>
      </c>
      <c r="EU793" s="85">
        <v>255</v>
      </c>
      <c r="EV793" s="85">
        <v>255</v>
      </c>
      <c r="EW793" s="85">
        <v>255</v>
      </c>
      <c r="EX793" s="85">
        <v>255</v>
      </c>
      <c r="EY793" s="85">
        <v>255</v>
      </c>
      <c r="EZ793" s="85">
        <v>255</v>
      </c>
      <c r="FA793" s="85">
        <v>255</v>
      </c>
      <c r="FB793" s="85">
        <v>255</v>
      </c>
      <c r="FC793" s="85">
        <v>255</v>
      </c>
      <c r="FD793" s="85">
        <v>255</v>
      </c>
      <c r="FE793" s="85">
        <v>255</v>
      </c>
      <c r="FF793" s="85">
        <v>255</v>
      </c>
      <c r="FG793" s="85">
        <v>255</v>
      </c>
      <c r="FH793" s="85">
        <v>255</v>
      </c>
      <c r="FI793" s="85">
        <v>255</v>
      </c>
      <c r="FJ793" s="85">
        <v>255</v>
      </c>
      <c r="FK793" s="85">
        <v>255</v>
      </c>
      <c r="FL793" s="85">
        <v>255</v>
      </c>
      <c r="FM793" s="85">
        <v>255</v>
      </c>
      <c r="FN793" s="85">
        <v>255</v>
      </c>
      <c r="FO793" s="85">
        <v>255</v>
      </c>
      <c r="FP793" s="85">
        <v>255</v>
      </c>
      <c r="FQ793" s="85">
        <v>255</v>
      </c>
      <c r="FR793" s="85">
        <v>255</v>
      </c>
      <c r="FS793" s="85">
        <v>255</v>
      </c>
      <c r="FT793" s="85">
        <v>255</v>
      </c>
      <c r="FU793" s="85">
        <v>255</v>
      </c>
      <c r="FV793" s="85">
        <v>255</v>
      </c>
      <c r="FW793" s="85">
        <v>255</v>
      </c>
      <c r="FX793" s="85">
        <v>255</v>
      </c>
      <c r="FY793" s="85">
        <v>255</v>
      </c>
      <c r="FZ793" s="85">
        <v>255</v>
      </c>
      <c r="GA793" s="85">
        <v>255</v>
      </c>
      <c r="GB793" s="85">
        <v>255</v>
      </c>
      <c r="GC793" s="85">
        <v>255</v>
      </c>
      <c r="GD793" s="85">
        <v>255</v>
      </c>
      <c r="GE793" s="85">
        <v>255</v>
      </c>
      <c r="GF793" s="85">
        <v>255</v>
      </c>
      <c r="GG793" s="85">
        <v>255</v>
      </c>
      <c r="GH793" s="85">
        <v>255</v>
      </c>
      <c r="GI793" s="85">
        <v>255</v>
      </c>
      <c r="GJ793" s="85">
        <v>255</v>
      </c>
      <c r="GK793" s="85">
        <v>255</v>
      </c>
      <c r="GL793" s="85">
        <v>255</v>
      </c>
      <c r="GM793" s="85">
        <v>255</v>
      </c>
      <c r="GN793" s="85">
        <v>255</v>
      </c>
      <c r="GO793" s="85">
        <v>255</v>
      </c>
      <c r="GP793" s="85">
        <v>255</v>
      </c>
      <c r="GQ793" s="85">
        <v>255</v>
      </c>
      <c r="GR793" s="85">
        <v>255</v>
      </c>
      <c r="GS793" s="85">
        <v>255</v>
      </c>
      <c r="GT793" s="85">
        <v>255</v>
      </c>
      <c r="GU793" s="85">
        <v>255</v>
      </c>
      <c r="GV793" s="85">
        <v>255</v>
      </c>
      <c r="GW793" s="85">
        <v>255</v>
      </c>
      <c r="GX793" s="85">
        <v>255</v>
      </c>
      <c r="GY793" s="85">
        <v>255</v>
      </c>
      <c r="GZ793" s="85">
        <v>255</v>
      </c>
      <c r="HA793" s="85">
        <v>255</v>
      </c>
      <c r="HB793" s="85">
        <v>255</v>
      </c>
      <c r="HC793" s="85">
        <v>255</v>
      </c>
      <c r="HD793" s="85">
        <v>255</v>
      </c>
      <c r="HE793" s="85">
        <v>255</v>
      </c>
      <c r="HF793" s="85">
        <v>255</v>
      </c>
      <c r="HG793" s="85">
        <v>255</v>
      </c>
      <c r="HH793" s="85">
        <v>255</v>
      </c>
      <c r="HI793" s="85">
        <v>255</v>
      </c>
      <c r="HJ793" s="85">
        <v>255</v>
      </c>
      <c r="HK793" s="85">
        <v>255</v>
      </c>
      <c r="HL793" s="85">
        <v>255</v>
      </c>
      <c r="HM793" s="85">
        <v>255</v>
      </c>
      <c r="HN793" s="85">
        <v>255</v>
      </c>
      <c r="HO793" s="85">
        <v>255</v>
      </c>
      <c r="HP793" s="85">
        <v>255</v>
      </c>
      <c r="HQ793" s="85">
        <v>255</v>
      </c>
      <c r="HR793" s="85">
        <v>255</v>
      </c>
      <c r="HS793" s="85">
        <v>255</v>
      </c>
      <c r="HT793" s="85">
        <v>255</v>
      </c>
      <c r="HU793" s="85">
        <v>255</v>
      </c>
      <c r="HV793" s="85">
        <v>255</v>
      </c>
      <c r="HW793" s="85">
        <v>255</v>
      </c>
      <c r="HX793" s="85">
        <v>255</v>
      </c>
      <c r="HY793" s="85">
        <v>255</v>
      </c>
      <c r="HZ793" s="85">
        <v>255</v>
      </c>
      <c r="IA793" s="85">
        <v>255</v>
      </c>
      <c r="IB793" s="85">
        <v>255</v>
      </c>
      <c r="IC793" s="85">
        <v>255</v>
      </c>
      <c r="ID793" s="85">
        <v>255</v>
      </c>
      <c r="IE793" s="85">
        <v>255</v>
      </c>
    </row>
    <row r="794" spans="1:239" ht="7.8">
      <c r="A794" s="85">
        <v>255</v>
      </c>
      <c r="B794" s="85">
        <v>255</v>
      </c>
      <c r="C794" s="85">
        <v>255</v>
      </c>
      <c r="D794" s="85">
        <v>255</v>
      </c>
      <c r="E794" s="85">
        <v>255</v>
      </c>
      <c r="F794" s="85">
        <v>255</v>
      </c>
      <c r="G794" s="85">
        <v>255</v>
      </c>
      <c r="H794" s="85">
        <v>255</v>
      </c>
      <c r="I794" s="85">
        <v>255</v>
      </c>
      <c r="J794" s="85">
        <v>255</v>
      </c>
      <c r="K794" s="85">
        <v>255</v>
      </c>
      <c r="L794" s="85">
        <v>255</v>
      </c>
      <c r="M794" s="85">
        <v>255</v>
      </c>
      <c r="N794" s="85">
        <v>255</v>
      </c>
      <c r="O794" s="85">
        <v>255</v>
      </c>
      <c r="P794" s="85">
        <v>255</v>
      </c>
      <c r="Q794" s="85">
        <v>255</v>
      </c>
      <c r="R794" s="85">
        <v>255</v>
      </c>
      <c r="S794" s="85">
        <v>255</v>
      </c>
      <c r="T794" s="85">
        <v>255</v>
      </c>
      <c r="U794" s="85">
        <v>255</v>
      </c>
      <c r="V794" s="85">
        <v>255</v>
      </c>
      <c r="W794" s="85">
        <v>255</v>
      </c>
      <c r="X794" s="85">
        <v>255</v>
      </c>
      <c r="Y794" s="85">
        <v>255</v>
      </c>
      <c r="Z794" s="85">
        <v>255</v>
      </c>
      <c r="AA794" s="85">
        <v>255</v>
      </c>
      <c r="AB794" s="85">
        <v>255</v>
      </c>
      <c r="AC794" s="85">
        <v>255</v>
      </c>
      <c r="AD794" s="85">
        <v>255</v>
      </c>
      <c r="AE794" s="85">
        <v>255</v>
      </c>
      <c r="AF794" s="85">
        <v>255</v>
      </c>
      <c r="AG794" s="85">
        <v>255</v>
      </c>
      <c r="AH794" s="85">
        <v>255</v>
      </c>
      <c r="AI794" s="85">
        <v>255</v>
      </c>
      <c r="AJ794" s="85">
        <v>255</v>
      </c>
      <c r="AK794" s="85">
        <v>255</v>
      </c>
      <c r="AL794" s="85">
        <v>255</v>
      </c>
      <c r="AM794" s="85">
        <v>255</v>
      </c>
      <c r="AN794" s="85">
        <v>255</v>
      </c>
      <c r="AO794" s="85">
        <v>255</v>
      </c>
      <c r="AP794" s="85">
        <v>255</v>
      </c>
      <c r="AQ794" s="85">
        <v>255</v>
      </c>
      <c r="AR794" s="85">
        <v>255</v>
      </c>
      <c r="AS794" s="85">
        <v>255</v>
      </c>
      <c r="AT794" s="85">
        <v>255</v>
      </c>
      <c r="AU794" s="85">
        <v>255</v>
      </c>
      <c r="AV794" s="85">
        <v>255</v>
      </c>
      <c r="AW794" s="85">
        <v>255</v>
      </c>
      <c r="AX794" s="85">
        <v>255</v>
      </c>
      <c r="AY794" s="85">
        <v>255</v>
      </c>
      <c r="AZ794" s="85">
        <v>255</v>
      </c>
      <c r="BA794" s="85">
        <v>255</v>
      </c>
      <c r="BB794" s="85">
        <v>255</v>
      </c>
      <c r="BC794" s="85">
        <v>255</v>
      </c>
      <c r="BD794" s="85">
        <v>255</v>
      </c>
      <c r="BE794" s="85">
        <v>255</v>
      </c>
      <c r="BF794" s="85">
        <v>255</v>
      </c>
      <c r="BG794" s="85">
        <v>255</v>
      </c>
      <c r="BH794" s="85">
        <v>255</v>
      </c>
      <c r="BI794" s="85">
        <v>255</v>
      </c>
      <c r="BJ794" s="85">
        <v>255</v>
      </c>
      <c r="BK794" s="85">
        <v>255</v>
      </c>
      <c r="BL794" s="85">
        <v>255</v>
      </c>
      <c r="BM794" s="85">
        <v>255</v>
      </c>
      <c r="BN794" s="85">
        <v>255</v>
      </c>
      <c r="BO794" s="85">
        <v>255</v>
      </c>
      <c r="BP794" s="85">
        <v>255</v>
      </c>
      <c r="BQ794" s="85">
        <v>255</v>
      </c>
      <c r="BR794" s="85">
        <v>255</v>
      </c>
      <c r="BS794" s="85">
        <v>255</v>
      </c>
      <c r="BT794" s="85">
        <v>255</v>
      </c>
      <c r="BU794" s="85">
        <v>255</v>
      </c>
      <c r="BV794" s="85">
        <v>255</v>
      </c>
      <c r="BW794" s="85">
        <v>255</v>
      </c>
      <c r="BX794" s="85">
        <v>255</v>
      </c>
      <c r="BY794" s="85">
        <v>255</v>
      </c>
      <c r="BZ794" s="85">
        <v>255</v>
      </c>
      <c r="CA794" s="85">
        <v>255</v>
      </c>
      <c r="CB794" s="85">
        <v>255</v>
      </c>
      <c r="CC794" s="85">
        <v>255</v>
      </c>
      <c r="CD794" s="85">
        <v>255</v>
      </c>
      <c r="CE794" s="85">
        <v>255</v>
      </c>
      <c r="CF794" s="85">
        <v>255</v>
      </c>
      <c r="CG794" s="85">
        <v>255</v>
      </c>
      <c r="CH794" s="85">
        <v>255</v>
      </c>
      <c r="CI794" s="85">
        <v>255</v>
      </c>
      <c r="CJ794" s="85">
        <v>255</v>
      </c>
      <c r="CK794" s="85">
        <v>255</v>
      </c>
      <c r="CL794" s="85">
        <v>255</v>
      </c>
      <c r="CM794" s="85">
        <v>255</v>
      </c>
      <c r="CN794" s="85">
        <v>255</v>
      </c>
      <c r="CO794" s="85">
        <v>255</v>
      </c>
      <c r="CP794" s="85">
        <v>255</v>
      </c>
      <c r="CQ794" s="85">
        <v>255</v>
      </c>
      <c r="CR794" s="85">
        <v>255</v>
      </c>
      <c r="CS794" s="85">
        <v>255</v>
      </c>
      <c r="CT794" s="85">
        <v>255</v>
      </c>
      <c r="CU794" s="85">
        <v>255</v>
      </c>
      <c r="CV794" s="85">
        <v>255</v>
      </c>
      <c r="CW794" s="85">
        <v>255</v>
      </c>
      <c r="CX794" s="85">
        <v>255</v>
      </c>
      <c r="CY794" s="85">
        <v>255</v>
      </c>
      <c r="CZ794" s="85">
        <v>255</v>
      </c>
      <c r="DA794" s="85">
        <v>255</v>
      </c>
      <c r="DB794" s="85">
        <v>255</v>
      </c>
      <c r="DC794" s="85">
        <v>255</v>
      </c>
      <c r="DD794" s="85">
        <v>255</v>
      </c>
      <c r="DE794" s="85">
        <v>255</v>
      </c>
      <c r="DF794" s="85">
        <v>255</v>
      </c>
      <c r="DG794" s="85">
        <v>255</v>
      </c>
      <c r="DH794" s="85">
        <v>255</v>
      </c>
      <c r="DI794" s="85">
        <v>255</v>
      </c>
      <c r="DJ794" s="85">
        <v>255</v>
      </c>
      <c r="DK794" s="85">
        <v>255</v>
      </c>
      <c r="DL794" s="85">
        <v>255</v>
      </c>
      <c r="DM794" s="85">
        <v>255</v>
      </c>
      <c r="DN794" s="85">
        <v>255</v>
      </c>
      <c r="DO794" s="85">
        <v>255</v>
      </c>
      <c r="DP794" s="85">
        <v>255</v>
      </c>
      <c r="DQ794" s="85">
        <v>255</v>
      </c>
      <c r="DR794" s="85">
        <v>255</v>
      </c>
      <c r="DS794" s="85">
        <v>255</v>
      </c>
      <c r="DT794" s="85">
        <v>255</v>
      </c>
      <c r="DU794" s="85">
        <v>255</v>
      </c>
      <c r="DV794" s="85">
        <v>255</v>
      </c>
      <c r="DW794" s="85">
        <v>255</v>
      </c>
      <c r="DX794" s="85">
        <v>255</v>
      </c>
      <c r="DY794" s="85">
        <v>255</v>
      </c>
      <c r="DZ794" s="85">
        <v>255</v>
      </c>
      <c r="EA794" s="85">
        <v>255</v>
      </c>
      <c r="EB794" s="85">
        <v>255</v>
      </c>
      <c r="EC794" s="85">
        <v>255</v>
      </c>
      <c r="ED794" s="85">
        <v>255</v>
      </c>
      <c r="EE794" s="85">
        <v>255</v>
      </c>
      <c r="EF794" s="85">
        <v>255</v>
      </c>
      <c r="EG794" s="85">
        <v>255</v>
      </c>
      <c r="EH794" s="85">
        <v>255</v>
      </c>
      <c r="EI794" s="85">
        <v>255</v>
      </c>
      <c r="EJ794" s="85">
        <v>255</v>
      </c>
      <c r="EK794" s="85">
        <v>255</v>
      </c>
      <c r="EL794" s="85">
        <v>255</v>
      </c>
      <c r="EM794" s="85">
        <v>255</v>
      </c>
      <c r="EN794" s="85">
        <v>255</v>
      </c>
      <c r="EO794" s="85">
        <v>255</v>
      </c>
      <c r="EP794" s="85">
        <v>255</v>
      </c>
      <c r="EQ794" s="85">
        <v>255</v>
      </c>
      <c r="ER794" s="85">
        <v>255</v>
      </c>
      <c r="ES794" s="85">
        <v>255</v>
      </c>
      <c r="ET794" s="85">
        <v>255</v>
      </c>
      <c r="EU794" s="85">
        <v>255</v>
      </c>
      <c r="EV794" s="85">
        <v>255</v>
      </c>
      <c r="EW794" s="85">
        <v>255</v>
      </c>
      <c r="EX794" s="85">
        <v>255</v>
      </c>
      <c r="EY794" s="85">
        <v>255</v>
      </c>
      <c r="EZ794" s="85">
        <v>255</v>
      </c>
      <c r="FA794" s="85">
        <v>255</v>
      </c>
      <c r="FB794" s="85">
        <v>255</v>
      </c>
      <c r="FC794" s="85">
        <v>255</v>
      </c>
      <c r="FD794" s="85">
        <v>255</v>
      </c>
      <c r="FE794" s="85">
        <v>255</v>
      </c>
      <c r="FF794" s="85">
        <v>255</v>
      </c>
      <c r="FG794" s="85">
        <v>255</v>
      </c>
      <c r="FH794" s="85">
        <v>255</v>
      </c>
      <c r="FI794" s="85">
        <v>255</v>
      </c>
      <c r="FJ794" s="85">
        <v>255</v>
      </c>
      <c r="FK794" s="85">
        <v>255</v>
      </c>
      <c r="FL794" s="85">
        <v>255</v>
      </c>
      <c r="FM794" s="85">
        <v>255</v>
      </c>
      <c r="FN794" s="85">
        <v>255</v>
      </c>
      <c r="FO794" s="85">
        <v>255</v>
      </c>
      <c r="FP794" s="85">
        <v>255</v>
      </c>
      <c r="FQ794" s="85">
        <v>255</v>
      </c>
      <c r="FR794" s="85">
        <v>255</v>
      </c>
      <c r="FS794" s="85">
        <v>255</v>
      </c>
      <c r="FT794" s="85">
        <v>255</v>
      </c>
      <c r="FU794" s="85">
        <v>255</v>
      </c>
      <c r="FV794" s="85">
        <v>255</v>
      </c>
      <c r="FW794" s="85">
        <v>255</v>
      </c>
      <c r="FX794" s="85">
        <v>255</v>
      </c>
      <c r="FY794" s="85">
        <v>255</v>
      </c>
      <c r="FZ794" s="85">
        <v>255</v>
      </c>
      <c r="GA794" s="85">
        <v>255</v>
      </c>
      <c r="GB794" s="85">
        <v>255</v>
      </c>
      <c r="GC794" s="85">
        <v>255</v>
      </c>
      <c r="GD794" s="85">
        <v>255</v>
      </c>
      <c r="GE794" s="85">
        <v>255</v>
      </c>
      <c r="GF794" s="85">
        <v>255</v>
      </c>
      <c r="GG794" s="85">
        <v>255</v>
      </c>
      <c r="GH794" s="85">
        <v>255</v>
      </c>
      <c r="GI794" s="85">
        <v>255</v>
      </c>
      <c r="GJ794" s="85">
        <v>255</v>
      </c>
      <c r="GK794" s="85">
        <v>255</v>
      </c>
      <c r="GL794" s="85">
        <v>255</v>
      </c>
      <c r="GM794" s="85">
        <v>255</v>
      </c>
      <c r="GN794" s="85">
        <v>255</v>
      </c>
      <c r="GO794" s="85">
        <v>255</v>
      </c>
      <c r="GP794" s="85">
        <v>255</v>
      </c>
      <c r="GQ794" s="85">
        <v>255</v>
      </c>
      <c r="GR794" s="85">
        <v>255</v>
      </c>
      <c r="GS794" s="85">
        <v>255</v>
      </c>
      <c r="GT794" s="85">
        <v>255</v>
      </c>
      <c r="GU794" s="85">
        <v>255</v>
      </c>
      <c r="GV794" s="85">
        <v>255</v>
      </c>
      <c r="GW794" s="85">
        <v>255</v>
      </c>
      <c r="GX794" s="85">
        <v>255</v>
      </c>
      <c r="GY794" s="85">
        <v>255</v>
      </c>
      <c r="GZ794" s="85">
        <v>255</v>
      </c>
      <c r="HA794" s="85">
        <v>255</v>
      </c>
      <c r="HB794" s="85">
        <v>255</v>
      </c>
      <c r="HC794" s="85">
        <v>255</v>
      </c>
      <c r="HD794" s="85">
        <v>255</v>
      </c>
      <c r="HE794" s="85">
        <v>255</v>
      </c>
      <c r="HF794" s="85">
        <v>255</v>
      </c>
      <c r="HG794" s="85">
        <v>255</v>
      </c>
      <c r="HH794" s="85">
        <v>255</v>
      </c>
      <c r="HI794" s="85">
        <v>255</v>
      </c>
      <c r="HJ794" s="85">
        <v>255</v>
      </c>
      <c r="HK794" s="85">
        <v>255</v>
      </c>
      <c r="HL794" s="85">
        <v>255</v>
      </c>
      <c r="HM794" s="85">
        <v>255</v>
      </c>
      <c r="HN794" s="85">
        <v>255</v>
      </c>
      <c r="HO794" s="85">
        <v>255</v>
      </c>
      <c r="HP794" s="85">
        <v>255</v>
      </c>
      <c r="HQ794" s="85">
        <v>255</v>
      </c>
      <c r="HR794" s="85">
        <v>255</v>
      </c>
      <c r="HS794" s="85">
        <v>255</v>
      </c>
      <c r="HT794" s="85">
        <v>255</v>
      </c>
      <c r="HU794" s="85">
        <v>255</v>
      </c>
      <c r="HV794" s="85">
        <v>255</v>
      </c>
      <c r="HW794" s="85">
        <v>255</v>
      </c>
      <c r="HX794" s="85">
        <v>255</v>
      </c>
      <c r="HY794" s="85">
        <v>255</v>
      </c>
      <c r="HZ794" s="85">
        <v>255</v>
      </c>
      <c r="IA794" s="85">
        <v>255</v>
      </c>
      <c r="IB794" s="85">
        <v>255</v>
      </c>
      <c r="IC794" s="85">
        <v>255</v>
      </c>
      <c r="ID794" s="85">
        <v>255</v>
      </c>
      <c r="IE794" s="85">
        <v>255</v>
      </c>
    </row>
    <row r="795" spans="1:239" ht="7.8">
      <c r="A795" s="85">
        <v>255</v>
      </c>
      <c r="B795" s="85">
        <v>255</v>
      </c>
      <c r="C795" s="85">
        <v>255</v>
      </c>
      <c r="D795" s="85">
        <v>255</v>
      </c>
      <c r="E795" s="85">
        <v>255</v>
      </c>
      <c r="F795" s="85">
        <v>255</v>
      </c>
      <c r="G795" s="85">
        <v>255</v>
      </c>
      <c r="H795" s="85">
        <v>255</v>
      </c>
      <c r="I795" s="85">
        <v>255</v>
      </c>
      <c r="J795" s="85">
        <v>255</v>
      </c>
      <c r="K795" s="85">
        <v>255</v>
      </c>
      <c r="L795" s="85">
        <v>255</v>
      </c>
      <c r="M795" s="85">
        <v>255</v>
      </c>
      <c r="N795" s="85">
        <v>255</v>
      </c>
      <c r="O795" s="85">
        <v>255</v>
      </c>
      <c r="P795" s="85">
        <v>255</v>
      </c>
      <c r="Q795" s="85">
        <v>255</v>
      </c>
      <c r="R795" s="85">
        <v>255</v>
      </c>
      <c r="S795" s="85">
        <v>255</v>
      </c>
      <c r="T795" s="85">
        <v>255</v>
      </c>
      <c r="U795" s="85">
        <v>255</v>
      </c>
      <c r="V795" s="85">
        <v>255</v>
      </c>
      <c r="W795" s="85">
        <v>255</v>
      </c>
      <c r="X795" s="85">
        <v>255</v>
      </c>
      <c r="Y795" s="85">
        <v>255</v>
      </c>
      <c r="Z795" s="85">
        <v>255</v>
      </c>
      <c r="AA795" s="85">
        <v>255</v>
      </c>
      <c r="AB795" s="85">
        <v>255</v>
      </c>
      <c r="AC795" s="85">
        <v>255</v>
      </c>
      <c r="AD795" s="85">
        <v>255</v>
      </c>
      <c r="AE795" s="85">
        <v>255</v>
      </c>
      <c r="AF795" s="85">
        <v>255</v>
      </c>
      <c r="AG795" s="85">
        <v>255</v>
      </c>
      <c r="AH795" s="85">
        <v>255</v>
      </c>
      <c r="AI795" s="85">
        <v>255</v>
      </c>
      <c r="AJ795" s="85">
        <v>255</v>
      </c>
      <c r="AK795" s="85">
        <v>255</v>
      </c>
      <c r="AL795" s="85">
        <v>255</v>
      </c>
      <c r="AM795" s="85">
        <v>255</v>
      </c>
      <c r="AN795" s="85">
        <v>255</v>
      </c>
      <c r="AO795" s="85">
        <v>255</v>
      </c>
      <c r="AP795" s="85">
        <v>255</v>
      </c>
      <c r="AQ795" s="85">
        <v>255</v>
      </c>
      <c r="AR795" s="85">
        <v>255</v>
      </c>
      <c r="AS795" s="85">
        <v>255</v>
      </c>
      <c r="AT795" s="85">
        <v>255</v>
      </c>
      <c r="AU795" s="85">
        <v>255</v>
      </c>
      <c r="AV795" s="85">
        <v>255</v>
      </c>
      <c r="AW795" s="85">
        <v>255</v>
      </c>
      <c r="AX795" s="85">
        <v>255</v>
      </c>
      <c r="AY795" s="85">
        <v>255</v>
      </c>
      <c r="AZ795" s="85">
        <v>255</v>
      </c>
      <c r="BA795" s="85">
        <v>255</v>
      </c>
      <c r="BB795" s="85">
        <v>255</v>
      </c>
      <c r="BC795" s="85">
        <v>255</v>
      </c>
      <c r="BD795" s="85">
        <v>255</v>
      </c>
      <c r="BE795" s="85">
        <v>255</v>
      </c>
      <c r="BF795" s="85">
        <v>255</v>
      </c>
      <c r="BG795" s="85">
        <v>255</v>
      </c>
      <c r="BH795" s="85">
        <v>255</v>
      </c>
      <c r="BI795" s="85">
        <v>255</v>
      </c>
      <c r="BJ795" s="85">
        <v>255</v>
      </c>
      <c r="BK795" s="85">
        <v>255</v>
      </c>
      <c r="BL795" s="85">
        <v>255</v>
      </c>
      <c r="BM795" s="85">
        <v>255</v>
      </c>
      <c r="BN795" s="85">
        <v>255</v>
      </c>
      <c r="BO795" s="85">
        <v>255</v>
      </c>
      <c r="BP795" s="85">
        <v>255</v>
      </c>
      <c r="BQ795" s="85">
        <v>255</v>
      </c>
      <c r="BR795" s="85">
        <v>255</v>
      </c>
      <c r="BS795" s="85">
        <v>255</v>
      </c>
      <c r="BT795" s="85">
        <v>255</v>
      </c>
      <c r="BU795" s="85">
        <v>255</v>
      </c>
      <c r="BV795" s="85">
        <v>255</v>
      </c>
      <c r="BW795" s="85">
        <v>255</v>
      </c>
      <c r="BX795" s="85">
        <v>255</v>
      </c>
      <c r="BY795" s="85">
        <v>255</v>
      </c>
      <c r="BZ795" s="85">
        <v>255</v>
      </c>
      <c r="CA795" s="85">
        <v>255</v>
      </c>
      <c r="CB795" s="85">
        <v>255</v>
      </c>
      <c r="CC795" s="85">
        <v>255</v>
      </c>
      <c r="CD795" s="85">
        <v>255</v>
      </c>
      <c r="CE795" s="85">
        <v>255</v>
      </c>
      <c r="CF795" s="85">
        <v>255</v>
      </c>
      <c r="CG795" s="85">
        <v>255</v>
      </c>
      <c r="CH795" s="85">
        <v>255</v>
      </c>
      <c r="CI795" s="85">
        <v>255</v>
      </c>
      <c r="CJ795" s="85">
        <v>255</v>
      </c>
      <c r="CK795" s="85">
        <v>255</v>
      </c>
      <c r="CL795" s="85">
        <v>255</v>
      </c>
      <c r="CM795" s="85">
        <v>255</v>
      </c>
      <c r="CN795" s="85">
        <v>255</v>
      </c>
      <c r="CO795" s="85">
        <v>255</v>
      </c>
      <c r="CP795" s="85">
        <v>255</v>
      </c>
      <c r="CQ795" s="85">
        <v>255</v>
      </c>
      <c r="CR795" s="85">
        <v>255</v>
      </c>
      <c r="CS795" s="85">
        <v>255</v>
      </c>
      <c r="CT795" s="85">
        <v>255</v>
      </c>
      <c r="CU795" s="85">
        <v>255</v>
      </c>
      <c r="CV795" s="85">
        <v>255</v>
      </c>
      <c r="CW795" s="85">
        <v>255</v>
      </c>
      <c r="CX795" s="85">
        <v>255</v>
      </c>
      <c r="CY795" s="85">
        <v>255</v>
      </c>
      <c r="CZ795" s="85">
        <v>255</v>
      </c>
      <c r="DA795" s="85">
        <v>255</v>
      </c>
      <c r="DB795" s="85">
        <v>255</v>
      </c>
      <c r="DC795" s="85">
        <v>255</v>
      </c>
      <c r="DD795" s="85">
        <v>255</v>
      </c>
      <c r="DE795" s="85">
        <v>255</v>
      </c>
      <c r="DF795" s="85">
        <v>255</v>
      </c>
      <c r="DG795" s="85">
        <v>255</v>
      </c>
      <c r="DH795" s="85">
        <v>255</v>
      </c>
      <c r="DI795" s="85">
        <v>255</v>
      </c>
      <c r="DJ795" s="85">
        <v>255</v>
      </c>
      <c r="DK795" s="85">
        <v>255</v>
      </c>
      <c r="DL795" s="85">
        <v>255</v>
      </c>
      <c r="DM795" s="85">
        <v>255</v>
      </c>
      <c r="DN795" s="85">
        <v>255</v>
      </c>
      <c r="DO795" s="85">
        <v>255</v>
      </c>
      <c r="DP795" s="85">
        <v>255</v>
      </c>
      <c r="DQ795" s="85">
        <v>255</v>
      </c>
      <c r="DR795" s="85">
        <v>255</v>
      </c>
      <c r="DS795" s="85">
        <v>255</v>
      </c>
      <c r="DT795" s="85">
        <v>255</v>
      </c>
      <c r="DU795" s="85">
        <v>255</v>
      </c>
      <c r="DV795" s="85">
        <v>255</v>
      </c>
      <c r="DW795" s="85">
        <v>255</v>
      </c>
      <c r="DX795" s="85">
        <v>255</v>
      </c>
      <c r="DY795" s="85">
        <v>255</v>
      </c>
      <c r="DZ795" s="85">
        <v>255</v>
      </c>
      <c r="EA795" s="85">
        <v>255</v>
      </c>
      <c r="EB795" s="85">
        <v>255</v>
      </c>
      <c r="EC795" s="85">
        <v>255</v>
      </c>
      <c r="ED795" s="85">
        <v>255</v>
      </c>
      <c r="EE795" s="85">
        <v>255</v>
      </c>
      <c r="EF795" s="85">
        <v>255</v>
      </c>
      <c r="EG795" s="85">
        <v>255</v>
      </c>
      <c r="EH795" s="85">
        <v>255</v>
      </c>
      <c r="EI795" s="85">
        <v>255</v>
      </c>
      <c r="EJ795" s="85">
        <v>255</v>
      </c>
      <c r="EK795" s="85">
        <v>255</v>
      </c>
      <c r="EL795" s="85">
        <v>255</v>
      </c>
      <c r="EM795" s="85">
        <v>255</v>
      </c>
      <c r="EN795" s="85">
        <v>255</v>
      </c>
      <c r="EO795" s="85">
        <v>255</v>
      </c>
      <c r="EP795" s="85">
        <v>255</v>
      </c>
      <c r="EQ795" s="85">
        <v>255</v>
      </c>
      <c r="ER795" s="85">
        <v>255</v>
      </c>
      <c r="ES795" s="85">
        <v>255</v>
      </c>
      <c r="ET795" s="85">
        <v>255</v>
      </c>
      <c r="EU795" s="85">
        <v>255</v>
      </c>
      <c r="EV795" s="85">
        <v>255</v>
      </c>
      <c r="EW795" s="85">
        <v>255</v>
      </c>
      <c r="EX795" s="85">
        <v>255</v>
      </c>
      <c r="EY795" s="85">
        <v>255</v>
      </c>
      <c r="EZ795" s="85">
        <v>255</v>
      </c>
      <c r="FA795" s="85">
        <v>255</v>
      </c>
      <c r="FB795" s="85">
        <v>255</v>
      </c>
      <c r="FC795" s="85">
        <v>255</v>
      </c>
      <c r="FD795" s="85">
        <v>255</v>
      </c>
      <c r="FE795" s="85">
        <v>255</v>
      </c>
      <c r="FF795" s="85">
        <v>255</v>
      </c>
      <c r="FG795" s="85">
        <v>255</v>
      </c>
      <c r="FH795" s="85">
        <v>255</v>
      </c>
      <c r="FI795" s="85">
        <v>255</v>
      </c>
      <c r="FJ795" s="85">
        <v>255</v>
      </c>
      <c r="FK795" s="85">
        <v>255</v>
      </c>
      <c r="FL795" s="85">
        <v>255</v>
      </c>
      <c r="FM795" s="85">
        <v>255</v>
      </c>
      <c r="FN795" s="85">
        <v>255</v>
      </c>
      <c r="FO795" s="85">
        <v>255</v>
      </c>
      <c r="FP795" s="85">
        <v>255</v>
      </c>
      <c r="FQ795" s="85">
        <v>255</v>
      </c>
      <c r="FR795" s="85">
        <v>255</v>
      </c>
      <c r="FS795" s="85">
        <v>255</v>
      </c>
      <c r="FT795" s="85">
        <v>255</v>
      </c>
      <c r="FU795" s="85">
        <v>255</v>
      </c>
      <c r="FV795" s="85">
        <v>255</v>
      </c>
      <c r="FW795" s="85">
        <v>255</v>
      </c>
      <c r="FX795" s="85">
        <v>255</v>
      </c>
      <c r="FY795" s="85">
        <v>255</v>
      </c>
      <c r="FZ795" s="85">
        <v>255</v>
      </c>
      <c r="GA795" s="85">
        <v>255</v>
      </c>
      <c r="GB795" s="85">
        <v>255</v>
      </c>
      <c r="GC795" s="85">
        <v>255</v>
      </c>
      <c r="GD795" s="85">
        <v>255</v>
      </c>
      <c r="GE795" s="85">
        <v>255</v>
      </c>
      <c r="GF795" s="85">
        <v>255</v>
      </c>
      <c r="GG795" s="85">
        <v>255</v>
      </c>
      <c r="GH795" s="85">
        <v>255</v>
      </c>
      <c r="GI795" s="85">
        <v>255</v>
      </c>
      <c r="GJ795" s="85">
        <v>255</v>
      </c>
      <c r="GK795" s="85">
        <v>255</v>
      </c>
      <c r="GL795" s="85">
        <v>255</v>
      </c>
      <c r="GM795" s="85">
        <v>255</v>
      </c>
      <c r="GN795" s="85">
        <v>255</v>
      </c>
      <c r="GO795" s="85">
        <v>255</v>
      </c>
      <c r="GP795" s="85">
        <v>255</v>
      </c>
      <c r="GQ795" s="85">
        <v>255</v>
      </c>
      <c r="GR795" s="85">
        <v>255</v>
      </c>
      <c r="GS795" s="85">
        <v>255</v>
      </c>
      <c r="GT795" s="85">
        <v>255</v>
      </c>
      <c r="GU795" s="85">
        <v>255</v>
      </c>
      <c r="GV795" s="85">
        <v>255</v>
      </c>
      <c r="GW795" s="85">
        <v>255</v>
      </c>
      <c r="GX795" s="85">
        <v>255</v>
      </c>
      <c r="GY795" s="85">
        <v>255</v>
      </c>
      <c r="GZ795" s="85">
        <v>255</v>
      </c>
      <c r="HA795" s="85">
        <v>255</v>
      </c>
      <c r="HB795" s="85">
        <v>255</v>
      </c>
      <c r="HC795" s="85">
        <v>255</v>
      </c>
      <c r="HD795" s="85">
        <v>255</v>
      </c>
      <c r="HE795" s="85">
        <v>255</v>
      </c>
      <c r="HF795" s="85">
        <v>255</v>
      </c>
      <c r="HG795" s="85">
        <v>255</v>
      </c>
      <c r="HH795" s="85">
        <v>255</v>
      </c>
      <c r="HI795" s="85">
        <v>255</v>
      </c>
      <c r="HJ795" s="85">
        <v>255</v>
      </c>
      <c r="HK795" s="85">
        <v>255</v>
      </c>
      <c r="HL795" s="85">
        <v>255</v>
      </c>
      <c r="HM795" s="85">
        <v>255</v>
      </c>
      <c r="HN795" s="85">
        <v>255</v>
      </c>
      <c r="HO795" s="85">
        <v>255</v>
      </c>
      <c r="HP795" s="85">
        <v>255</v>
      </c>
      <c r="HQ795" s="85">
        <v>255</v>
      </c>
      <c r="HR795" s="85">
        <v>255</v>
      </c>
      <c r="HS795" s="85">
        <v>255</v>
      </c>
      <c r="HT795" s="85">
        <v>255</v>
      </c>
      <c r="HU795" s="85">
        <v>255</v>
      </c>
      <c r="HV795" s="85">
        <v>255</v>
      </c>
      <c r="HW795" s="85">
        <v>255</v>
      </c>
      <c r="HX795" s="85">
        <v>255</v>
      </c>
      <c r="HY795" s="85">
        <v>255</v>
      </c>
      <c r="HZ795" s="85">
        <v>255</v>
      </c>
      <c r="IA795" s="85">
        <v>255</v>
      </c>
      <c r="IB795" s="85">
        <v>255</v>
      </c>
      <c r="IC795" s="85">
        <v>255</v>
      </c>
      <c r="ID795" s="85">
        <v>255</v>
      </c>
      <c r="IE795" s="85">
        <v>255</v>
      </c>
    </row>
    <row r="796" spans="1:239" ht="7.8">
      <c r="A796" s="85">
        <v>255</v>
      </c>
      <c r="B796" s="85">
        <v>255</v>
      </c>
      <c r="C796" s="85">
        <v>255</v>
      </c>
      <c r="D796" s="85">
        <v>255</v>
      </c>
      <c r="E796" s="85">
        <v>255</v>
      </c>
      <c r="F796" s="85">
        <v>255</v>
      </c>
      <c r="G796" s="85">
        <v>255</v>
      </c>
      <c r="H796" s="85">
        <v>255</v>
      </c>
      <c r="I796" s="85">
        <v>255</v>
      </c>
      <c r="J796" s="85">
        <v>255</v>
      </c>
      <c r="K796" s="85">
        <v>255</v>
      </c>
      <c r="L796" s="85">
        <v>255</v>
      </c>
      <c r="M796" s="85">
        <v>255</v>
      </c>
      <c r="N796" s="85">
        <v>255</v>
      </c>
      <c r="O796" s="85">
        <v>255</v>
      </c>
      <c r="P796" s="85">
        <v>255</v>
      </c>
      <c r="Q796" s="85">
        <v>255</v>
      </c>
      <c r="R796" s="85">
        <v>255</v>
      </c>
      <c r="S796" s="85">
        <v>255</v>
      </c>
      <c r="T796" s="85">
        <v>255</v>
      </c>
      <c r="U796" s="85">
        <v>255</v>
      </c>
      <c r="V796" s="85">
        <v>255</v>
      </c>
      <c r="W796" s="85">
        <v>255</v>
      </c>
      <c r="X796" s="85">
        <v>255</v>
      </c>
      <c r="Y796" s="85">
        <v>255</v>
      </c>
      <c r="Z796" s="85">
        <v>255</v>
      </c>
      <c r="AA796" s="85">
        <v>255</v>
      </c>
      <c r="AB796" s="85">
        <v>255</v>
      </c>
      <c r="AC796" s="85">
        <v>255</v>
      </c>
      <c r="AD796" s="85">
        <v>255</v>
      </c>
      <c r="AE796" s="85">
        <v>255</v>
      </c>
      <c r="AF796" s="85">
        <v>255</v>
      </c>
      <c r="AG796" s="85">
        <v>255</v>
      </c>
      <c r="AH796" s="85">
        <v>255</v>
      </c>
      <c r="AI796" s="85">
        <v>255</v>
      </c>
      <c r="AJ796" s="85">
        <v>255</v>
      </c>
      <c r="AK796" s="85">
        <v>255</v>
      </c>
      <c r="AL796" s="85">
        <v>255</v>
      </c>
      <c r="AM796" s="85">
        <v>255</v>
      </c>
      <c r="AN796" s="85">
        <v>255</v>
      </c>
      <c r="AO796" s="85">
        <v>255</v>
      </c>
      <c r="AP796" s="85">
        <v>255</v>
      </c>
      <c r="AQ796" s="85">
        <v>255</v>
      </c>
      <c r="AR796" s="85">
        <v>255</v>
      </c>
      <c r="AS796" s="85">
        <v>255</v>
      </c>
      <c r="AT796" s="85">
        <v>255</v>
      </c>
      <c r="AU796" s="85">
        <v>255</v>
      </c>
      <c r="AV796" s="85">
        <v>255</v>
      </c>
      <c r="AW796" s="85">
        <v>255</v>
      </c>
      <c r="AX796" s="85">
        <v>255</v>
      </c>
      <c r="AY796" s="85">
        <v>255</v>
      </c>
      <c r="AZ796" s="85">
        <v>255</v>
      </c>
      <c r="BA796" s="85">
        <v>255</v>
      </c>
      <c r="BB796" s="85">
        <v>255</v>
      </c>
      <c r="BC796" s="85">
        <v>255</v>
      </c>
      <c r="BD796" s="85">
        <v>255</v>
      </c>
      <c r="BE796" s="85">
        <v>255</v>
      </c>
      <c r="BF796" s="85">
        <v>255</v>
      </c>
      <c r="BG796" s="85">
        <v>255</v>
      </c>
      <c r="BH796" s="85">
        <v>255</v>
      </c>
      <c r="BI796" s="85">
        <v>255</v>
      </c>
      <c r="BJ796" s="85">
        <v>255</v>
      </c>
      <c r="BK796" s="85">
        <v>255</v>
      </c>
      <c r="BL796" s="85">
        <v>255</v>
      </c>
      <c r="BM796" s="85">
        <v>255</v>
      </c>
      <c r="BN796" s="85">
        <v>255</v>
      </c>
      <c r="BO796" s="85">
        <v>255</v>
      </c>
      <c r="BP796" s="85">
        <v>255</v>
      </c>
      <c r="BQ796" s="85">
        <v>255</v>
      </c>
      <c r="BR796" s="85">
        <v>255</v>
      </c>
      <c r="BS796" s="85">
        <v>255</v>
      </c>
      <c r="BT796" s="85">
        <v>255</v>
      </c>
      <c r="BU796" s="85">
        <v>255</v>
      </c>
      <c r="BV796" s="85">
        <v>255</v>
      </c>
      <c r="BW796" s="85">
        <v>255</v>
      </c>
      <c r="BX796" s="85">
        <v>255</v>
      </c>
      <c r="BY796" s="85">
        <v>255</v>
      </c>
      <c r="BZ796" s="85">
        <v>255</v>
      </c>
      <c r="CA796" s="85">
        <v>255</v>
      </c>
      <c r="CB796" s="85">
        <v>255</v>
      </c>
      <c r="CC796" s="85">
        <v>255</v>
      </c>
      <c r="CD796" s="85">
        <v>255</v>
      </c>
      <c r="CE796" s="85">
        <v>255</v>
      </c>
      <c r="CF796" s="85">
        <v>255</v>
      </c>
      <c r="CG796" s="85">
        <v>255</v>
      </c>
      <c r="CH796" s="85">
        <v>255</v>
      </c>
      <c r="CI796" s="85">
        <v>255</v>
      </c>
      <c r="CJ796" s="85">
        <v>255</v>
      </c>
      <c r="CK796" s="85">
        <v>255</v>
      </c>
      <c r="CL796" s="85">
        <v>255</v>
      </c>
      <c r="CM796" s="85">
        <v>255</v>
      </c>
      <c r="CN796" s="85">
        <v>255</v>
      </c>
      <c r="CO796" s="85">
        <v>255</v>
      </c>
      <c r="CP796" s="85">
        <v>255</v>
      </c>
      <c r="CQ796" s="85">
        <v>255</v>
      </c>
      <c r="CR796" s="85">
        <v>255</v>
      </c>
      <c r="CS796" s="85">
        <v>255</v>
      </c>
      <c r="CT796" s="85">
        <v>255</v>
      </c>
      <c r="CU796" s="85">
        <v>255</v>
      </c>
      <c r="CV796" s="85">
        <v>255</v>
      </c>
      <c r="CW796" s="85">
        <v>255</v>
      </c>
      <c r="CX796" s="85">
        <v>255</v>
      </c>
      <c r="CY796" s="85">
        <v>255</v>
      </c>
      <c r="CZ796" s="85">
        <v>255</v>
      </c>
      <c r="DA796" s="85">
        <v>255</v>
      </c>
      <c r="DB796" s="85">
        <v>255</v>
      </c>
      <c r="DC796" s="85">
        <v>255</v>
      </c>
      <c r="DD796" s="85">
        <v>255</v>
      </c>
      <c r="DE796" s="85">
        <v>255</v>
      </c>
      <c r="DF796" s="85">
        <v>255</v>
      </c>
      <c r="DG796" s="85">
        <v>255</v>
      </c>
      <c r="DH796" s="85">
        <v>255</v>
      </c>
      <c r="DI796" s="85">
        <v>255</v>
      </c>
      <c r="DJ796" s="85">
        <v>255</v>
      </c>
      <c r="DK796" s="85">
        <v>255</v>
      </c>
      <c r="DL796" s="85">
        <v>255</v>
      </c>
      <c r="DM796" s="85">
        <v>255</v>
      </c>
      <c r="DN796" s="85">
        <v>255</v>
      </c>
      <c r="DO796" s="85">
        <v>255</v>
      </c>
      <c r="DP796" s="85">
        <v>255</v>
      </c>
      <c r="DQ796" s="85">
        <v>255</v>
      </c>
      <c r="DR796" s="85">
        <v>255</v>
      </c>
      <c r="DS796" s="85">
        <v>255</v>
      </c>
      <c r="DT796" s="85">
        <v>255</v>
      </c>
      <c r="DU796" s="85">
        <v>255</v>
      </c>
      <c r="DV796" s="85">
        <v>255</v>
      </c>
      <c r="DW796" s="85">
        <v>255</v>
      </c>
      <c r="DX796" s="85">
        <v>255</v>
      </c>
      <c r="DY796" s="85">
        <v>255</v>
      </c>
      <c r="DZ796" s="85">
        <v>255</v>
      </c>
      <c r="EA796" s="85">
        <v>255</v>
      </c>
      <c r="EB796" s="85">
        <v>255</v>
      </c>
      <c r="EC796" s="85">
        <v>255</v>
      </c>
      <c r="ED796" s="85">
        <v>255</v>
      </c>
      <c r="EE796" s="85">
        <v>255</v>
      </c>
      <c r="EF796" s="85">
        <v>255</v>
      </c>
      <c r="EG796" s="85">
        <v>255</v>
      </c>
      <c r="EH796" s="85">
        <v>255</v>
      </c>
      <c r="EI796" s="85">
        <v>255</v>
      </c>
      <c r="EJ796" s="85">
        <v>255</v>
      </c>
      <c r="EK796" s="85">
        <v>255</v>
      </c>
      <c r="EL796" s="85">
        <v>255</v>
      </c>
      <c r="EM796" s="85">
        <v>255</v>
      </c>
      <c r="EN796" s="85">
        <v>255</v>
      </c>
      <c r="EO796" s="85">
        <v>255</v>
      </c>
      <c r="EP796" s="85">
        <v>255</v>
      </c>
      <c r="EQ796" s="85">
        <v>255</v>
      </c>
      <c r="ER796" s="85">
        <v>255</v>
      </c>
      <c r="ES796" s="85">
        <v>255</v>
      </c>
      <c r="ET796" s="85">
        <v>255</v>
      </c>
      <c r="EU796" s="85">
        <v>255</v>
      </c>
      <c r="EV796" s="85">
        <v>255</v>
      </c>
      <c r="EW796" s="85">
        <v>255</v>
      </c>
      <c r="EX796" s="85">
        <v>255</v>
      </c>
      <c r="EY796" s="85">
        <v>255</v>
      </c>
      <c r="EZ796" s="85">
        <v>255</v>
      </c>
      <c r="FA796" s="85">
        <v>255</v>
      </c>
      <c r="FB796" s="85">
        <v>255</v>
      </c>
      <c r="FC796" s="85">
        <v>255</v>
      </c>
      <c r="FD796" s="85">
        <v>255</v>
      </c>
      <c r="FE796" s="85">
        <v>255</v>
      </c>
      <c r="FF796" s="85">
        <v>255</v>
      </c>
      <c r="FG796" s="85">
        <v>255</v>
      </c>
      <c r="FH796" s="85">
        <v>255</v>
      </c>
      <c r="FI796" s="85">
        <v>255</v>
      </c>
      <c r="FJ796" s="85">
        <v>255</v>
      </c>
      <c r="FK796" s="85">
        <v>255</v>
      </c>
      <c r="FL796" s="85">
        <v>255</v>
      </c>
      <c r="FM796" s="85">
        <v>255</v>
      </c>
      <c r="FN796" s="85">
        <v>255</v>
      </c>
      <c r="FO796" s="85">
        <v>255</v>
      </c>
      <c r="FP796" s="85">
        <v>255</v>
      </c>
      <c r="FQ796" s="85">
        <v>255</v>
      </c>
      <c r="FR796" s="85">
        <v>255</v>
      </c>
      <c r="FS796" s="85">
        <v>255</v>
      </c>
      <c r="FT796" s="85">
        <v>255</v>
      </c>
      <c r="FU796" s="85">
        <v>255</v>
      </c>
      <c r="FV796" s="85">
        <v>255</v>
      </c>
      <c r="FW796" s="85">
        <v>255</v>
      </c>
      <c r="FX796" s="85">
        <v>255</v>
      </c>
      <c r="FY796" s="85">
        <v>255</v>
      </c>
      <c r="FZ796" s="85">
        <v>255</v>
      </c>
      <c r="GA796" s="85">
        <v>255</v>
      </c>
      <c r="GB796" s="85">
        <v>255</v>
      </c>
      <c r="GC796" s="85">
        <v>255</v>
      </c>
      <c r="GD796" s="85">
        <v>255</v>
      </c>
      <c r="GE796" s="85">
        <v>255</v>
      </c>
      <c r="GF796" s="85">
        <v>255</v>
      </c>
      <c r="GG796" s="85">
        <v>255</v>
      </c>
      <c r="GH796" s="85">
        <v>255</v>
      </c>
      <c r="GI796" s="85">
        <v>255</v>
      </c>
      <c r="GJ796" s="85">
        <v>255</v>
      </c>
      <c r="GK796" s="85">
        <v>255</v>
      </c>
      <c r="GL796" s="85">
        <v>255</v>
      </c>
      <c r="GM796" s="85">
        <v>255</v>
      </c>
      <c r="GN796" s="85">
        <v>255</v>
      </c>
      <c r="GO796" s="85">
        <v>255</v>
      </c>
      <c r="GP796" s="85">
        <v>255</v>
      </c>
      <c r="GQ796" s="85">
        <v>255</v>
      </c>
      <c r="GR796" s="85">
        <v>255</v>
      </c>
      <c r="GS796" s="85">
        <v>255</v>
      </c>
      <c r="GT796" s="85">
        <v>255</v>
      </c>
      <c r="GU796" s="85">
        <v>255</v>
      </c>
      <c r="GV796" s="85">
        <v>255</v>
      </c>
      <c r="GW796" s="85">
        <v>255</v>
      </c>
      <c r="GX796" s="85">
        <v>255</v>
      </c>
      <c r="GY796" s="85">
        <v>255</v>
      </c>
      <c r="GZ796" s="85">
        <v>255</v>
      </c>
      <c r="HA796" s="85">
        <v>255</v>
      </c>
      <c r="HB796" s="85">
        <v>255</v>
      </c>
      <c r="HC796" s="85">
        <v>255</v>
      </c>
      <c r="HD796" s="85">
        <v>255</v>
      </c>
      <c r="HE796" s="85">
        <v>255</v>
      </c>
      <c r="HF796" s="85">
        <v>255</v>
      </c>
      <c r="HG796" s="85">
        <v>255</v>
      </c>
      <c r="HH796" s="85">
        <v>255</v>
      </c>
      <c r="HI796" s="85">
        <v>255</v>
      </c>
      <c r="HJ796" s="85">
        <v>255</v>
      </c>
      <c r="HK796" s="85">
        <v>255</v>
      </c>
      <c r="HL796" s="85">
        <v>255</v>
      </c>
      <c r="HM796" s="85">
        <v>255</v>
      </c>
      <c r="HN796" s="85">
        <v>255</v>
      </c>
      <c r="HO796" s="85">
        <v>255</v>
      </c>
      <c r="HP796" s="85">
        <v>255</v>
      </c>
      <c r="HQ796" s="85">
        <v>255</v>
      </c>
      <c r="HR796" s="85">
        <v>255</v>
      </c>
      <c r="HS796" s="85">
        <v>255</v>
      </c>
      <c r="HT796" s="85">
        <v>255</v>
      </c>
      <c r="HU796" s="85">
        <v>255</v>
      </c>
      <c r="HV796" s="85">
        <v>255</v>
      </c>
      <c r="HW796" s="85">
        <v>255</v>
      </c>
      <c r="HX796" s="85">
        <v>255</v>
      </c>
      <c r="HY796" s="85">
        <v>255</v>
      </c>
      <c r="HZ796" s="85">
        <v>255</v>
      </c>
      <c r="IA796" s="85">
        <v>255</v>
      </c>
      <c r="IB796" s="85">
        <v>255</v>
      </c>
      <c r="IC796" s="85">
        <v>255</v>
      </c>
      <c r="ID796" s="85">
        <v>255</v>
      </c>
      <c r="IE796" s="85">
        <v>255</v>
      </c>
    </row>
    <row r="797" spans="1:239" ht="7.8">
      <c r="A797" s="85">
        <v>255</v>
      </c>
      <c r="B797" s="85">
        <v>255</v>
      </c>
      <c r="C797" s="85">
        <v>255</v>
      </c>
      <c r="D797" s="85">
        <v>255</v>
      </c>
      <c r="E797" s="85">
        <v>255</v>
      </c>
      <c r="F797" s="85">
        <v>255</v>
      </c>
      <c r="G797" s="85">
        <v>255</v>
      </c>
      <c r="H797" s="85">
        <v>255</v>
      </c>
      <c r="I797" s="85">
        <v>255</v>
      </c>
      <c r="J797" s="85">
        <v>255</v>
      </c>
      <c r="K797" s="85">
        <v>255</v>
      </c>
      <c r="L797" s="85">
        <v>255</v>
      </c>
      <c r="M797" s="85">
        <v>255</v>
      </c>
      <c r="N797" s="85">
        <v>255</v>
      </c>
      <c r="O797" s="85">
        <v>255</v>
      </c>
      <c r="P797" s="85">
        <v>255</v>
      </c>
      <c r="Q797" s="85">
        <v>255</v>
      </c>
      <c r="R797" s="85">
        <v>255</v>
      </c>
      <c r="S797" s="85">
        <v>255</v>
      </c>
      <c r="T797" s="85">
        <v>255</v>
      </c>
      <c r="U797" s="85">
        <v>255</v>
      </c>
      <c r="V797" s="85">
        <v>255</v>
      </c>
      <c r="W797" s="85">
        <v>255</v>
      </c>
      <c r="X797" s="85">
        <v>255</v>
      </c>
      <c r="Y797" s="85">
        <v>255</v>
      </c>
      <c r="Z797" s="85">
        <v>255</v>
      </c>
      <c r="AA797" s="85">
        <v>255</v>
      </c>
      <c r="AB797" s="85">
        <v>255</v>
      </c>
      <c r="AC797" s="85">
        <v>255</v>
      </c>
      <c r="AD797" s="85">
        <v>255</v>
      </c>
      <c r="AE797" s="85">
        <v>255</v>
      </c>
      <c r="AF797" s="85">
        <v>255</v>
      </c>
      <c r="AG797" s="85">
        <v>255</v>
      </c>
      <c r="AH797" s="85">
        <v>255</v>
      </c>
      <c r="AI797" s="85">
        <v>255</v>
      </c>
      <c r="AJ797" s="85">
        <v>255</v>
      </c>
      <c r="AK797" s="85">
        <v>255</v>
      </c>
      <c r="AL797" s="85">
        <v>255</v>
      </c>
      <c r="AM797" s="85">
        <v>255</v>
      </c>
      <c r="AN797" s="85">
        <v>255</v>
      </c>
      <c r="AO797" s="85">
        <v>255</v>
      </c>
      <c r="AP797" s="85">
        <v>255</v>
      </c>
      <c r="AQ797" s="85">
        <v>255</v>
      </c>
      <c r="AR797" s="85">
        <v>255</v>
      </c>
      <c r="AS797" s="85">
        <v>255</v>
      </c>
      <c r="AT797" s="85">
        <v>255</v>
      </c>
      <c r="AU797" s="85">
        <v>255</v>
      </c>
      <c r="AV797" s="85">
        <v>255</v>
      </c>
      <c r="AW797" s="85">
        <v>255</v>
      </c>
      <c r="AX797" s="85">
        <v>255</v>
      </c>
      <c r="AY797" s="85">
        <v>255</v>
      </c>
      <c r="AZ797" s="85">
        <v>255</v>
      </c>
      <c r="BA797" s="85">
        <v>255</v>
      </c>
      <c r="BB797" s="85">
        <v>255</v>
      </c>
      <c r="BC797" s="85">
        <v>255</v>
      </c>
      <c r="BD797" s="85">
        <v>255</v>
      </c>
      <c r="BE797" s="85">
        <v>255</v>
      </c>
      <c r="BF797" s="85">
        <v>255</v>
      </c>
      <c r="BG797" s="85">
        <v>255</v>
      </c>
      <c r="BH797" s="85">
        <v>255</v>
      </c>
      <c r="BI797" s="85">
        <v>255</v>
      </c>
      <c r="BJ797" s="85">
        <v>255</v>
      </c>
      <c r="BK797" s="85">
        <v>255</v>
      </c>
      <c r="BL797" s="85">
        <v>255</v>
      </c>
      <c r="BM797" s="85">
        <v>255</v>
      </c>
      <c r="BN797" s="85">
        <v>255</v>
      </c>
      <c r="BO797" s="85">
        <v>255</v>
      </c>
      <c r="BP797" s="85">
        <v>255</v>
      </c>
      <c r="BQ797" s="85">
        <v>255</v>
      </c>
      <c r="BR797" s="85">
        <v>255</v>
      </c>
      <c r="BS797" s="85">
        <v>255</v>
      </c>
      <c r="BT797" s="85">
        <v>255</v>
      </c>
      <c r="BU797" s="85">
        <v>255</v>
      </c>
      <c r="BV797" s="85">
        <v>255</v>
      </c>
      <c r="BW797" s="85">
        <v>255</v>
      </c>
      <c r="BX797" s="85">
        <v>255</v>
      </c>
      <c r="BY797" s="85">
        <v>255</v>
      </c>
      <c r="BZ797" s="85">
        <v>255</v>
      </c>
      <c r="CA797" s="85">
        <v>255</v>
      </c>
      <c r="CB797" s="85">
        <v>255</v>
      </c>
      <c r="CC797" s="85">
        <v>255</v>
      </c>
      <c r="CD797" s="85">
        <v>255</v>
      </c>
      <c r="CE797" s="85">
        <v>255</v>
      </c>
      <c r="CF797" s="85">
        <v>255</v>
      </c>
      <c r="CG797" s="85">
        <v>255</v>
      </c>
      <c r="CH797" s="85">
        <v>255</v>
      </c>
      <c r="CI797" s="85">
        <v>255</v>
      </c>
      <c r="CJ797" s="85">
        <v>255</v>
      </c>
      <c r="CK797" s="85">
        <v>255</v>
      </c>
      <c r="CL797" s="85">
        <v>255</v>
      </c>
      <c r="CM797" s="85">
        <v>255</v>
      </c>
      <c r="CN797" s="85">
        <v>255</v>
      </c>
      <c r="CO797" s="85">
        <v>255</v>
      </c>
      <c r="CP797" s="85">
        <v>255</v>
      </c>
      <c r="CQ797" s="85">
        <v>255</v>
      </c>
      <c r="CR797" s="85">
        <v>255</v>
      </c>
      <c r="CS797" s="85">
        <v>255</v>
      </c>
      <c r="CT797" s="85">
        <v>255</v>
      </c>
      <c r="CU797" s="85">
        <v>255</v>
      </c>
      <c r="CV797" s="85">
        <v>255</v>
      </c>
      <c r="CW797" s="85">
        <v>255</v>
      </c>
      <c r="CX797" s="85">
        <v>255</v>
      </c>
      <c r="CY797" s="85">
        <v>255</v>
      </c>
      <c r="CZ797" s="85">
        <v>255</v>
      </c>
      <c r="DA797" s="85">
        <v>255</v>
      </c>
      <c r="DB797" s="85">
        <v>255</v>
      </c>
      <c r="DC797" s="85">
        <v>255</v>
      </c>
      <c r="DD797" s="85">
        <v>255</v>
      </c>
      <c r="DE797" s="85">
        <v>255</v>
      </c>
      <c r="DF797" s="85">
        <v>255</v>
      </c>
      <c r="DG797" s="85">
        <v>255</v>
      </c>
      <c r="DH797" s="85">
        <v>255</v>
      </c>
      <c r="DI797" s="85">
        <v>255</v>
      </c>
      <c r="DJ797" s="85">
        <v>255</v>
      </c>
      <c r="DK797" s="85">
        <v>255</v>
      </c>
      <c r="DL797" s="85">
        <v>255</v>
      </c>
      <c r="DM797" s="85">
        <v>255</v>
      </c>
      <c r="DN797" s="85">
        <v>255</v>
      </c>
      <c r="DO797" s="85">
        <v>255</v>
      </c>
      <c r="DP797" s="85">
        <v>255</v>
      </c>
      <c r="DQ797" s="85">
        <v>255</v>
      </c>
      <c r="DR797" s="85">
        <v>255</v>
      </c>
      <c r="DS797" s="85">
        <v>255</v>
      </c>
      <c r="DT797" s="85">
        <v>255</v>
      </c>
      <c r="DU797" s="85">
        <v>255</v>
      </c>
      <c r="DV797" s="85">
        <v>255</v>
      </c>
      <c r="DW797" s="85">
        <v>255</v>
      </c>
      <c r="DX797" s="85">
        <v>255</v>
      </c>
      <c r="DY797" s="85">
        <v>255</v>
      </c>
      <c r="DZ797" s="85">
        <v>255</v>
      </c>
      <c r="EA797" s="85">
        <v>255</v>
      </c>
      <c r="EB797" s="85">
        <v>255</v>
      </c>
      <c r="EC797" s="85">
        <v>255</v>
      </c>
      <c r="ED797" s="85">
        <v>255</v>
      </c>
      <c r="EE797" s="85">
        <v>255</v>
      </c>
      <c r="EF797" s="85">
        <v>255</v>
      </c>
      <c r="EG797" s="85">
        <v>255</v>
      </c>
      <c r="EH797" s="85">
        <v>255</v>
      </c>
      <c r="EI797" s="85">
        <v>255</v>
      </c>
      <c r="EJ797" s="85">
        <v>255</v>
      </c>
      <c r="EK797" s="85">
        <v>255</v>
      </c>
      <c r="EL797" s="85">
        <v>255</v>
      </c>
      <c r="EM797" s="85">
        <v>255</v>
      </c>
      <c r="EN797" s="85">
        <v>255</v>
      </c>
      <c r="EO797" s="85">
        <v>255</v>
      </c>
      <c r="EP797" s="85">
        <v>255</v>
      </c>
      <c r="EQ797" s="85">
        <v>255</v>
      </c>
      <c r="ER797" s="85">
        <v>255</v>
      </c>
      <c r="ES797" s="85">
        <v>255</v>
      </c>
      <c r="ET797" s="85">
        <v>255</v>
      </c>
      <c r="EU797" s="85">
        <v>255</v>
      </c>
      <c r="EV797" s="85">
        <v>255</v>
      </c>
      <c r="EW797" s="85">
        <v>255</v>
      </c>
      <c r="EX797" s="85">
        <v>255</v>
      </c>
      <c r="EY797" s="85">
        <v>255</v>
      </c>
      <c r="EZ797" s="85">
        <v>255</v>
      </c>
      <c r="FA797" s="85">
        <v>255</v>
      </c>
      <c r="FB797" s="85">
        <v>255</v>
      </c>
      <c r="FC797" s="85">
        <v>255</v>
      </c>
      <c r="FD797" s="85">
        <v>255</v>
      </c>
      <c r="FE797" s="85">
        <v>255</v>
      </c>
      <c r="FF797" s="85">
        <v>255</v>
      </c>
      <c r="FG797" s="85">
        <v>255</v>
      </c>
      <c r="FH797" s="85">
        <v>255</v>
      </c>
      <c r="FI797" s="85">
        <v>255</v>
      </c>
      <c r="FJ797" s="85">
        <v>255</v>
      </c>
      <c r="FK797" s="85">
        <v>255</v>
      </c>
      <c r="FL797" s="85">
        <v>255</v>
      </c>
      <c r="FM797" s="85">
        <v>255</v>
      </c>
      <c r="FN797" s="85">
        <v>255</v>
      </c>
      <c r="FO797" s="85">
        <v>255</v>
      </c>
      <c r="FP797" s="85">
        <v>255</v>
      </c>
      <c r="FQ797" s="85">
        <v>255</v>
      </c>
      <c r="FR797" s="85">
        <v>255</v>
      </c>
      <c r="FS797" s="85">
        <v>255</v>
      </c>
      <c r="FT797" s="85">
        <v>255</v>
      </c>
      <c r="FU797" s="85">
        <v>255</v>
      </c>
      <c r="FV797" s="85">
        <v>255</v>
      </c>
      <c r="FW797" s="85">
        <v>255</v>
      </c>
      <c r="FX797" s="85">
        <v>255</v>
      </c>
      <c r="FY797" s="85">
        <v>255</v>
      </c>
      <c r="FZ797" s="85">
        <v>255</v>
      </c>
      <c r="GA797" s="85">
        <v>255</v>
      </c>
      <c r="GB797" s="85">
        <v>255</v>
      </c>
      <c r="GC797" s="85">
        <v>255</v>
      </c>
      <c r="GD797" s="85">
        <v>255</v>
      </c>
      <c r="GE797" s="85">
        <v>255</v>
      </c>
      <c r="GF797" s="85">
        <v>255</v>
      </c>
      <c r="GG797" s="85">
        <v>255</v>
      </c>
      <c r="GH797" s="85">
        <v>255</v>
      </c>
      <c r="GI797" s="85">
        <v>255</v>
      </c>
      <c r="GJ797" s="85">
        <v>255</v>
      </c>
      <c r="GK797" s="85">
        <v>255</v>
      </c>
      <c r="GL797" s="85">
        <v>255</v>
      </c>
      <c r="GM797" s="85">
        <v>255</v>
      </c>
      <c r="GN797" s="85">
        <v>255</v>
      </c>
      <c r="GO797" s="85">
        <v>255</v>
      </c>
      <c r="GP797" s="85">
        <v>255</v>
      </c>
      <c r="GQ797" s="85">
        <v>255</v>
      </c>
      <c r="GR797" s="85">
        <v>255</v>
      </c>
      <c r="GS797" s="85">
        <v>255</v>
      </c>
      <c r="GT797" s="85">
        <v>255</v>
      </c>
      <c r="GU797" s="85">
        <v>255</v>
      </c>
      <c r="GV797" s="85">
        <v>255</v>
      </c>
      <c r="GW797" s="85">
        <v>255</v>
      </c>
      <c r="GX797" s="85">
        <v>255</v>
      </c>
      <c r="GY797" s="85">
        <v>255</v>
      </c>
      <c r="GZ797" s="85">
        <v>255</v>
      </c>
      <c r="HA797" s="85">
        <v>255</v>
      </c>
      <c r="HB797" s="85">
        <v>255</v>
      </c>
      <c r="HC797" s="85">
        <v>255</v>
      </c>
      <c r="HD797" s="85">
        <v>255</v>
      </c>
      <c r="HE797" s="85">
        <v>255</v>
      </c>
      <c r="HF797" s="85">
        <v>255</v>
      </c>
      <c r="HG797" s="85">
        <v>255</v>
      </c>
      <c r="HH797" s="85">
        <v>255</v>
      </c>
      <c r="HI797" s="85">
        <v>255</v>
      </c>
      <c r="HJ797" s="85">
        <v>255</v>
      </c>
      <c r="HK797" s="85">
        <v>255</v>
      </c>
      <c r="HL797" s="85">
        <v>255</v>
      </c>
      <c r="HM797" s="85">
        <v>255</v>
      </c>
      <c r="HN797" s="85">
        <v>255</v>
      </c>
      <c r="HO797" s="85">
        <v>255</v>
      </c>
      <c r="HP797" s="85">
        <v>255</v>
      </c>
      <c r="HQ797" s="85">
        <v>255</v>
      </c>
      <c r="HR797" s="85">
        <v>255</v>
      </c>
      <c r="HS797" s="85">
        <v>255</v>
      </c>
      <c r="HT797" s="85">
        <v>255</v>
      </c>
      <c r="HU797" s="85">
        <v>255</v>
      </c>
      <c r="HV797" s="85">
        <v>255</v>
      </c>
      <c r="HW797" s="85">
        <v>255</v>
      </c>
      <c r="HX797" s="85">
        <v>255</v>
      </c>
      <c r="HY797" s="85">
        <v>255</v>
      </c>
      <c r="HZ797" s="85">
        <v>255</v>
      </c>
      <c r="IA797" s="85">
        <v>255</v>
      </c>
      <c r="IB797" s="85">
        <v>255</v>
      </c>
      <c r="IC797" s="85">
        <v>255</v>
      </c>
      <c r="ID797" s="85">
        <v>255</v>
      </c>
      <c r="IE797" s="85">
        <v>255</v>
      </c>
    </row>
    <row r="798" spans="1:239" ht="7.8">
      <c r="A798" s="85">
        <v>255</v>
      </c>
      <c r="B798" s="85">
        <v>255</v>
      </c>
      <c r="C798" s="85">
        <v>255</v>
      </c>
      <c r="D798" s="85">
        <v>255</v>
      </c>
      <c r="E798" s="85">
        <v>255</v>
      </c>
      <c r="F798" s="85">
        <v>255</v>
      </c>
      <c r="G798" s="85">
        <v>255</v>
      </c>
      <c r="H798" s="85">
        <v>255</v>
      </c>
      <c r="I798" s="85">
        <v>255</v>
      </c>
      <c r="J798" s="85">
        <v>255</v>
      </c>
      <c r="K798" s="85">
        <v>255</v>
      </c>
      <c r="L798" s="85">
        <v>255</v>
      </c>
      <c r="M798" s="85">
        <v>255</v>
      </c>
      <c r="N798" s="85">
        <v>255</v>
      </c>
      <c r="O798" s="85">
        <v>255</v>
      </c>
      <c r="P798" s="85">
        <v>255</v>
      </c>
      <c r="Q798" s="85">
        <v>255</v>
      </c>
      <c r="R798" s="85">
        <v>255</v>
      </c>
      <c r="S798" s="85">
        <v>255</v>
      </c>
      <c r="T798" s="85">
        <v>255</v>
      </c>
      <c r="U798" s="85">
        <v>255</v>
      </c>
      <c r="V798" s="85">
        <v>255</v>
      </c>
      <c r="W798" s="85">
        <v>255</v>
      </c>
      <c r="X798" s="85">
        <v>255</v>
      </c>
      <c r="Y798" s="85">
        <v>255</v>
      </c>
      <c r="Z798" s="85">
        <v>255</v>
      </c>
      <c r="AA798" s="85">
        <v>255</v>
      </c>
      <c r="AB798" s="85">
        <v>255</v>
      </c>
      <c r="AC798" s="85">
        <v>255</v>
      </c>
      <c r="AD798" s="85">
        <v>255</v>
      </c>
      <c r="AE798" s="85">
        <v>255</v>
      </c>
      <c r="AF798" s="85">
        <v>255</v>
      </c>
      <c r="AG798" s="85">
        <v>255</v>
      </c>
      <c r="AH798" s="85">
        <v>255</v>
      </c>
      <c r="AI798" s="85">
        <v>255</v>
      </c>
      <c r="AJ798" s="85">
        <v>255</v>
      </c>
      <c r="AK798" s="85">
        <v>255</v>
      </c>
      <c r="AL798" s="85">
        <v>255</v>
      </c>
      <c r="AM798" s="85">
        <v>255</v>
      </c>
      <c r="AN798" s="85">
        <v>255</v>
      </c>
      <c r="AO798" s="85">
        <v>255</v>
      </c>
      <c r="AP798" s="85">
        <v>255</v>
      </c>
      <c r="AQ798" s="85">
        <v>255</v>
      </c>
      <c r="AR798" s="85">
        <v>255</v>
      </c>
      <c r="AS798" s="85">
        <v>255</v>
      </c>
      <c r="AT798" s="85">
        <v>255</v>
      </c>
      <c r="AU798" s="85">
        <v>255</v>
      </c>
      <c r="AV798" s="85">
        <v>255</v>
      </c>
      <c r="AW798" s="85">
        <v>255</v>
      </c>
      <c r="AX798" s="85">
        <v>255</v>
      </c>
      <c r="AY798" s="85">
        <v>255</v>
      </c>
      <c r="AZ798" s="85">
        <v>255</v>
      </c>
      <c r="BA798" s="85">
        <v>255</v>
      </c>
      <c r="BB798" s="85">
        <v>255</v>
      </c>
      <c r="BC798" s="85">
        <v>255</v>
      </c>
      <c r="BD798" s="85">
        <v>255</v>
      </c>
      <c r="BE798" s="85">
        <v>255</v>
      </c>
      <c r="BF798" s="85">
        <v>255</v>
      </c>
      <c r="BG798" s="85">
        <v>255</v>
      </c>
      <c r="BH798" s="85">
        <v>255</v>
      </c>
      <c r="BI798" s="85">
        <v>255</v>
      </c>
      <c r="BJ798" s="85">
        <v>255</v>
      </c>
      <c r="BK798" s="85">
        <v>255</v>
      </c>
      <c r="BL798" s="85">
        <v>255</v>
      </c>
      <c r="BM798" s="85">
        <v>255</v>
      </c>
      <c r="BN798" s="85">
        <v>255</v>
      </c>
      <c r="BO798" s="85">
        <v>255</v>
      </c>
      <c r="BP798" s="85">
        <v>255</v>
      </c>
      <c r="BQ798" s="85">
        <v>255</v>
      </c>
      <c r="BR798" s="85">
        <v>255</v>
      </c>
      <c r="BS798" s="85">
        <v>255</v>
      </c>
      <c r="BT798" s="85">
        <v>255</v>
      </c>
      <c r="BU798" s="85">
        <v>255</v>
      </c>
      <c r="BV798" s="85">
        <v>255</v>
      </c>
      <c r="BW798" s="85">
        <v>255</v>
      </c>
      <c r="BX798" s="85">
        <v>255</v>
      </c>
      <c r="BY798" s="85">
        <v>255</v>
      </c>
      <c r="BZ798" s="85">
        <v>255</v>
      </c>
      <c r="CA798" s="85">
        <v>255</v>
      </c>
      <c r="CB798" s="85">
        <v>255</v>
      </c>
      <c r="CC798" s="85">
        <v>255</v>
      </c>
      <c r="CD798" s="85">
        <v>255</v>
      </c>
      <c r="CE798" s="85">
        <v>255</v>
      </c>
      <c r="CF798" s="85">
        <v>255</v>
      </c>
      <c r="CG798" s="85">
        <v>255</v>
      </c>
      <c r="CH798" s="85">
        <v>255</v>
      </c>
      <c r="CI798" s="85">
        <v>255</v>
      </c>
      <c r="CJ798" s="85">
        <v>255</v>
      </c>
      <c r="CK798" s="85">
        <v>255</v>
      </c>
      <c r="CL798" s="85">
        <v>255</v>
      </c>
      <c r="CM798" s="85">
        <v>255</v>
      </c>
      <c r="CN798" s="85">
        <v>255</v>
      </c>
      <c r="CO798" s="85">
        <v>255</v>
      </c>
      <c r="CP798" s="85">
        <v>255</v>
      </c>
      <c r="CQ798" s="85">
        <v>255</v>
      </c>
      <c r="CR798" s="85">
        <v>255</v>
      </c>
      <c r="CS798" s="85">
        <v>255</v>
      </c>
      <c r="CT798" s="85">
        <v>255</v>
      </c>
      <c r="CU798" s="85">
        <v>255</v>
      </c>
      <c r="CV798" s="85">
        <v>255</v>
      </c>
      <c r="CW798" s="85">
        <v>255</v>
      </c>
      <c r="CX798" s="85">
        <v>255</v>
      </c>
      <c r="CY798" s="85">
        <v>255</v>
      </c>
      <c r="CZ798" s="85">
        <v>255</v>
      </c>
      <c r="DA798" s="85">
        <v>255</v>
      </c>
      <c r="DB798" s="85">
        <v>255</v>
      </c>
      <c r="DC798" s="85">
        <v>255</v>
      </c>
      <c r="DD798" s="85">
        <v>255</v>
      </c>
      <c r="DE798" s="85">
        <v>255</v>
      </c>
      <c r="DF798" s="85">
        <v>255</v>
      </c>
      <c r="DG798" s="85">
        <v>255</v>
      </c>
      <c r="DH798" s="85">
        <v>255</v>
      </c>
      <c r="DI798" s="85">
        <v>255</v>
      </c>
      <c r="DJ798" s="85">
        <v>255</v>
      </c>
      <c r="DK798" s="85">
        <v>255</v>
      </c>
      <c r="DL798" s="85">
        <v>255</v>
      </c>
      <c r="DM798" s="85">
        <v>255</v>
      </c>
      <c r="DN798" s="85">
        <v>255</v>
      </c>
      <c r="DO798" s="85">
        <v>255</v>
      </c>
      <c r="DP798" s="85">
        <v>255</v>
      </c>
      <c r="DQ798" s="85">
        <v>255</v>
      </c>
      <c r="DR798" s="85">
        <v>255</v>
      </c>
      <c r="DS798" s="85">
        <v>255</v>
      </c>
      <c r="DT798" s="85">
        <v>255</v>
      </c>
      <c r="DU798" s="85">
        <v>255</v>
      </c>
      <c r="DV798" s="85">
        <v>255</v>
      </c>
      <c r="DW798" s="85">
        <v>255</v>
      </c>
      <c r="DX798" s="85">
        <v>255</v>
      </c>
      <c r="DY798" s="85">
        <v>255</v>
      </c>
      <c r="DZ798" s="85">
        <v>255</v>
      </c>
      <c r="EA798" s="85">
        <v>255</v>
      </c>
      <c r="EB798" s="85">
        <v>255</v>
      </c>
      <c r="EC798" s="85">
        <v>255</v>
      </c>
      <c r="ED798" s="85">
        <v>255</v>
      </c>
      <c r="EE798" s="85">
        <v>255</v>
      </c>
      <c r="EF798" s="85">
        <v>255</v>
      </c>
      <c r="EG798" s="85">
        <v>255</v>
      </c>
      <c r="EH798" s="85">
        <v>255</v>
      </c>
      <c r="EI798" s="85">
        <v>255</v>
      </c>
      <c r="EJ798" s="85">
        <v>255</v>
      </c>
      <c r="EK798" s="85">
        <v>255</v>
      </c>
      <c r="EL798" s="85">
        <v>255</v>
      </c>
      <c r="EM798" s="85">
        <v>255</v>
      </c>
      <c r="EN798" s="85">
        <v>255</v>
      </c>
      <c r="EO798" s="85">
        <v>255</v>
      </c>
      <c r="EP798" s="85">
        <v>255</v>
      </c>
      <c r="EQ798" s="85">
        <v>255</v>
      </c>
      <c r="ER798" s="85">
        <v>255</v>
      </c>
      <c r="ES798" s="85">
        <v>255</v>
      </c>
      <c r="ET798" s="85">
        <v>255</v>
      </c>
      <c r="EU798" s="85">
        <v>255</v>
      </c>
      <c r="EV798" s="85">
        <v>255</v>
      </c>
      <c r="EW798" s="85">
        <v>255</v>
      </c>
      <c r="EX798" s="85">
        <v>255</v>
      </c>
      <c r="EY798" s="85">
        <v>255</v>
      </c>
      <c r="EZ798" s="85">
        <v>255</v>
      </c>
      <c r="FA798" s="85">
        <v>255</v>
      </c>
      <c r="FB798" s="85">
        <v>255</v>
      </c>
      <c r="FC798" s="85">
        <v>255</v>
      </c>
      <c r="FD798" s="85">
        <v>255</v>
      </c>
      <c r="FE798" s="85">
        <v>255</v>
      </c>
      <c r="FF798" s="85">
        <v>255</v>
      </c>
      <c r="FG798" s="85">
        <v>255</v>
      </c>
      <c r="FH798" s="85">
        <v>255</v>
      </c>
      <c r="FI798" s="85">
        <v>255</v>
      </c>
      <c r="FJ798" s="85">
        <v>255</v>
      </c>
      <c r="FK798" s="85">
        <v>255</v>
      </c>
      <c r="FL798" s="85">
        <v>255</v>
      </c>
      <c r="FM798" s="85">
        <v>255</v>
      </c>
      <c r="FN798" s="85">
        <v>255</v>
      </c>
      <c r="FO798" s="85">
        <v>255</v>
      </c>
      <c r="FP798" s="85">
        <v>255</v>
      </c>
      <c r="FQ798" s="85">
        <v>255</v>
      </c>
      <c r="FR798" s="85">
        <v>255</v>
      </c>
      <c r="FS798" s="85">
        <v>255</v>
      </c>
      <c r="FT798" s="85">
        <v>255</v>
      </c>
      <c r="FU798" s="85">
        <v>255</v>
      </c>
      <c r="FV798" s="85">
        <v>255</v>
      </c>
      <c r="FW798" s="85">
        <v>255</v>
      </c>
      <c r="FX798" s="85">
        <v>255</v>
      </c>
      <c r="FY798" s="85">
        <v>255</v>
      </c>
      <c r="FZ798" s="85">
        <v>255</v>
      </c>
      <c r="GA798" s="85">
        <v>255</v>
      </c>
      <c r="GB798" s="85">
        <v>255</v>
      </c>
      <c r="GC798" s="85">
        <v>255</v>
      </c>
      <c r="GD798" s="85">
        <v>255</v>
      </c>
      <c r="GE798" s="85">
        <v>255</v>
      </c>
      <c r="GF798" s="85">
        <v>255</v>
      </c>
      <c r="GG798" s="85">
        <v>255</v>
      </c>
      <c r="GH798" s="85">
        <v>255</v>
      </c>
      <c r="GI798" s="85">
        <v>255</v>
      </c>
      <c r="GJ798" s="85">
        <v>255</v>
      </c>
      <c r="GK798" s="85">
        <v>255</v>
      </c>
      <c r="GL798" s="85">
        <v>255</v>
      </c>
      <c r="GM798" s="85">
        <v>255</v>
      </c>
      <c r="GN798" s="85">
        <v>255</v>
      </c>
      <c r="GO798" s="85">
        <v>255</v>
      </c>
      <c r="GP798" s="85">
        <v>255</v>
      </c>
      <c r="GQ798" s="85">
        <v>255</v>
      </c>
      <c r="GR798" s="85">
        <v>255</v>
      </c>
      <c r="GS798" s="85">
        <v>255</v>
      </c>
      <c r="GT798" s="85">
        <v>255</v>
      </c>
      <c r="GU798" s="85">
        <v>255</v>
      </c>
      <c r="GV798" s="85">
        <v>255</v>
      </c>
      <c r="GW798" s="85">
        <v>255</v>
      </c>
      <c r="GX798" s="85">
        <v>255</v>
      </c>
      <c r="GY798" s="85">
        <v>255</v>
      </c>
      <c r="GZ798" s="85">
        <v>255</v>
      </c>
      <c r="HA798" s="85">
        <v>255</v>
      </c>
      <c r="HB798" s="85">
        <v>255</v>
      </c>
      <c r="HC798" s="85">
        <v>255</v>
      </c>
      <c r="HD798" s="85">
        <v>255</v>
      </c>
      <c r="HE798" s="85">
        <v>255</v>
      </c>
      <c r="HF798" s="85">
        <v>255</v>
      </c>
      <c r="HG798" s="85">
        <v>255</v>
      </c>
      <c r="HH798" s="85">
        <v>255</v>
      </c>
      <c r="HI798" s="85">
        <v>255</v>
      </c>
      <c r="HJ798" s="85">
        <v>255</v>
      </c>
      <c r="HK798" s="85">
        <v>255</v>
      </c>
      <c r="HL798" s="85">
        <v>255</v>
      </c>
      <c r="HM798" s="85">
        <v>255</v>
      </c>
      <c r="HN798" s="85">
        <v>255</v>
      </c>
      <c r="HO798" s="85">
        <v>255</v>
      </c>
      <c r="HP798" s="85">
        <v>255</v>
      </c>
      <c r="HQ798" s="85">
        <v>255</v>
      </c>
      <c r="HR798" s="85">
        <v>255</v>
      </c>
      <c r="HS798" s="85">
        <v>255</v>
      </c>
      <c r="HT798" s="85">
        <v>255</v>
      </c>
      <c r="HU798" s="85">
        <v>255</v>
      </c>
      <c r="HV798" s="85">
        <v>255</v>
      </c>
      <c r="HW798" s="85">
        <v>255</v>
      </c>
      <c r="HX798" s="85">
        <v>255</v>
      </c>
      <c r="HY798" s="85">
        <v>255</v>
      </c>
      <c r="HZ798" s="85">
        <v>255</v>
      </c>
      <c r="IA798" s="85">
        <v>255</v>
      </c>
      <c r="IB798" s="85">
        <v>255</v>
      </c>
      <c r="IC798" s="85">
        <v>255</v>
      </c>
      <c r="ID798" s="85">
        <v>255</v>
      </c>
      <c r="IE798" s="85">
        <v>255</v>
      </c>
    </row>
    <row r="799" spans="1:239" ht="7.8">
      <c r="A799" s="85">
        <v>255</v>
      </c>
      <c r="B799" s="85">
        <v>255</v>
      </c>
      <c r="C799" s="85">
        <v>255</v>
      </c>
      <c r="D799" s="85">
        <v>255</v>
      </c>
      <c r="E799" s="85">
        <v>255</v>
      </c>
      <c r="F799" s="85">
        <v>255</v>
      </c>
      <c r="G799" s="85">
        <v>255</v>
      </c>
      <c r="H799" s="85">
        <v>255</v>
      </c>
      <c r="I799" s="85">
        <v>255</v>
      </c>
      <c r="J799" s="85">
        <v>255</v>
      </c>
      <c r="K799" s="85">
        <v>255</v>
      </c>
      <c r="L799" s="85">
        <v>255</v>
      </c>
      <c r="M799" s="85">
        <v>255</v>
      </c>
      <c r="N799" s="85">
        <v>255</v>
      </c>
      <c r="O799" s="85">
        <v>255</v>
      </c>
      <c r="P799" s="85">
        <v>255</v>
      </c>
      <c r="Q799" s="85">
        <v>255</v>
      </c>
      <c r="R799" s="85">
        <v>255</v>
      </c>
      <c r="S799" s="85">
        <v>255</v>
      </c>
      <c r="T799" s="85">
        <v>255</v>
      </c>
      <c r="U799" s="85">
        <v>255</v>
      </c>
      <c r="V799" s="85">
        <v>255</v>
      </c>
      <c r="W799" s="85">
        <v>255</v>
      </c>
      <c r="X799" s="85">
        <v>255</v>
      </c>
      <c r="Y799" s="85">
        <v>255</v>
      </c>
      <c r="Z799" s="85">
        <v>255</v>
      </c>
      <c r="AA799" s="85">
        <v>255</v>
      </c>
      <c r="AB799" s="85">
        <v>255</v>
      </c>
      <c r="AC799" s="85">
        <v>255</v>
      </c>
      <c r="AD799" s="85">
        <v>255</v>
      </c>
      <c r="AE799" s="85">
        <v>255</v>
      </c>
      <c r="AF799" s="85">
        <v>255</v>
      </c>
      <c r="AG799" s="85">
        <v>255</v>
      </c>
      <c r="AH799" s="85">
        <v>255</v>
      </c>
      <c r="AI799" s="85">
        <v>255</v>
      </c>
      <c r="AJ799" s="85">
        <v>255</v>
      </c>
      <c r="AK799" s="85">
        <v>255</v>
      </c>
      <c r="AL799" s="85">
        <v>255</v>
      </c>
      <c r="AM799" s="85">
        <v>255</v>
      </c>
      <c r="AN799" s="85">
        <v>255</v>
      </c>
      <c r="AO799" s="85">
        <v>255</v>
      </c>
      <c r="AP799" s="85">
        <v>255</v>
      </c>
      <c r="AQ799" s="85">
        <v>255</v>
      </c>
      <c r="AR799" s="85">
        <v>255</v>
      </c>
      <c r="AS799" s="85">
        <v>255</v>
      </c>
      <c r="AT799" s="85">
        <v>255</v>
      </c>
      <c r="AU799" s="85">
        <v>255</v>
      </c>
      <c r="AV799" s="85">
        <v>255</v>
      </c>
      <c r="AW799" s="85">
        <v>255</v>
      </c>
      <c r="AX799" s="85">
        <v>255</v>
      </c>
      <c r="AY799" s="85">
        <v>255</v>
      </c>
      <c r="AZ799" s="85">
        <v>255</v>
      </c>
      <c r="BA799" s="85">
        <v>255</v>
      </c>
      <c r="BB799" s="85">
        <v>255</v>
      </c>
      <c r="BC799" s="85">
        <v>255</v>
      </c>
      <c r="BD799" s="85">
        <v>255</v>
      </c>
      <c r="BE799" s="85">
        <v>255</v>
      </c>
      <c r="BF799" s="85">
        <v>255</v>
      </c>
      <c r="BG799" s="85">
        <v>255</v>
      </c>
      <c r="BH799" s="85">
        <v>255</v>
      </c>
      <c r="BI799" s="85">
        <v>255</v>
      </c>
      <c r="BJ799" s="85">
        <v>255</v>
      </c>
      <c r="BK799" s="85">
        <v>255</v>
      </c>
      <c r="BL799" s="85">
        <v>255</v>
      </c>
      <c r="BM799" s="85">
        <v>255</v>
      </c>
      <c r="BN799" s="85">
        <v>255</v>
      </c>
      <c r="BO799" s="85">
        <v>255</v>
      </c>
      <c r="BP799" s="85">
        <v>255</v>
      </c>
      <c r="BQ799" s="85">
        <v>255</v>
      </c>
      <c r="BR799" s="85">
        <v>255</v>
      </c>
      <c r="BS799" s="85">
        <v>255</v>
      </c>
      <c r="BT799" s="85">
        <v>255</v>
      </c>
      <c r="BU799" s="85">
        <v>255</v>
      </c>
      <c r="BV799" s="85">
        <v>255</v>
      </c>
      <c r="BW799" s="85">
        <v>255</v>
      </c>
      <c r="BX799" s="85">
        <v>255</v>
      </c>
      <c r="BY799" s="85">
        <v>255</v>
      </c>
      <c r="BZ799" s="85">
        <v>255</v>
      </c>
      <c r="CA799" s="85">
        <v>255</v>
      </c>
      <c r="CB799" s="85">
        <v>255</v>
      </c>
      <c r="CC799" s="85">
        <v>255</v>
      </c>
      <c r="CD799" s="85">
        <v>255</v>
      </c>
      <c r="CE799" s="85">
        <v>255</v>
      </c>
      <c r="CF799" s="85">
        <v>255</v>
      </c>
      <c r="CG799" s="85">
        <v>255</v>
      </c>
      <c r="CH799" s="85">
        <v>255</v>
      </c>
      <c r="CI799" s="85">
        <v>255</v>
      </c>
      <c r="CJ799" s="85">
        <v>255</v>
      </c>
      <c r="CK799" s="85">
        <v>255</v>
      </c>
      <c r="CL799" s="85">
        <v>255</v>
      </c>
      <c r="CM799" s="85">
        <v>255</v>
      </c>
      <c r="CN799" s="85">
        <v>255</v>
      </c>
      <c r="CO799" s="85">
        <v>255</v>
      </c>
      <c r="CP799" s="85">
        <v>255</v>
      </c>
      <c r="CQ799" s="85">
        <v>255</v>
      </c>
      <c r="CR799" s="85">
        <v>255</v>
      </c>
      <c r="CS799" s="85">
        <v>255</v>
      </c>
      <c r="CT799" s="85">
        <v>255</v>
      </c>
      <c r="CU799" s="85">
        <v>255</v>
      </c>
      <c r="CV799" s="85">
        <v>255</v>
      </c>
      <c r="CW799" s="85">
        <v>255</v>
      </c>
      <c r="CX799" s="85">
        <v>255</v>
      </c>
      <c r="CY799" s="85">
        <v>255</v>
      </c>
      <c r="CZ799" s="85">
        <v>255</v>
      </c>
      <c r="DA799" s="85">
        <v>255</v>
      </c>
      <c r="DB799" s="85">
        <v>255</v>
      </c>
      <c r="DC799" s="85">
        <v>255</v>
      </c>
      <c r="DD799" s="85">
        <v>255</v>
      </c>
      <c r="DE799" s="85">
        <v>255</v>
      </c>
      <c r="DF799" s="85">
        <v>255</v>
      </c>
      <c r="DG799" s="85">
        <v>255</v>
      </c>
      <c r="DH799" s="85">
        <v>255</v>
      </c>
      <c r="DI799" s="85">
        <v>255</v>
      </c>
      <c r="DJ799" s="85">
        <v>255</v>
      </c>
      <c r="DK799" s="85">
        <v>255</v>
      </c>
      <c r="DL799" s="85">
        <v>255</v>
      </c>
      <c r="DM799" s="85">
        <v>255</v>
      </c>
      <c r="DN799" s="85">
        <v>255</v>
      </c>
      <c r="DO799" s="85">
        <v>255</v>
      </c>
      <c r="DP799" s="85">
        <v>255</v>
      </c>
      <c r="DQ799" s="85">
        <v>255</v>
      </c>
      <c r="DR799" s="85">
        <v>255</v>
      </c>
      <c r="DS799" s="85">
        <v>255</v>
      </c>
      <c r="DT799" s="85">
        <v>255</v>
      </c>
      <c r="DU799" s="85">
        <v>255</v>
      </c>
      <c r="DV799" s="85">
        <v>255</v>
      </c>
      <c r="DW799" s="85">
        <v>255</v>
      </c>
      <c r="DX799" s="85">
        <v>255</v>
      </c>
      <c r="DY799" s="85">
        <v>255</v>
      </c>
      <c r="DZ799" s="85">
        <v>255</v>
      </c>
      <c r="EA799" s="85">
        <v>255</v>
      </c>
      <c r="EB799" s="85">
        <v>255</v>
      </c>
      <c r="EC799" s="85">
        <v>255</v>
      </c>
      <c r="ED799" s="85">
        <v>255</v>
      </c>
      <c r="EE799" s="85">
        <v>255</v>
      </c>
      <c r="EF799" s="85">
        <v>255</v>
      </c>
      <c r="EG799" s="85">
        <v>255</v>
      </c>
      <c r="EH799" s="85">
        <v>255</v>
      </c>
      <c r="EI799" s="85">
        <v>255</v>
      </c>
      <c r="EJ799" s="85">
        <v>255</v>
      </c>
      <c r="EK799" s="85">
        <v>255</v>
      </c>
      <c r="EL799" s="85">
        <v>255</v>
      </c>
      <c r="EM799" s="85">
        <v>255</v>
      </c>
      <c r="EN799" s="85">
        <v>255</v>
      </c>
      <c r="EO799" s="85">
        <v>255</v>
      </c>
      <c r="EP799" s="85">
        <v>255</v>
      </c>
      <c r="EQ799" s="85">
        <v>255</v>
      </c>
      <c r="ER799" s="85">
        <v>255</v>
      </c>
      <c r="ES799" s="85">
        <v>255</v>
      </c>
      <c r="ET799" s="85">
        <v>255</v>
      </c>
      <c r="EU799" s="85">
        <v>255</v>
      </c>
      <c r="EV799" s="85">
        <v>255</v>
      </c>
      <c r="EW799" s="85">
        <v>255</v>
      </c>
      <c r="EX799" s="85">
        <v>255</v>
      </c>
      <c r="EY799" s="85">
        <v>255</v>
      </c>
      <c r="EZ799" s="85">
        <v>255</v>
      </c>
      <c r="FA799" s="85">
        <v>255</v>
      </c>
      <c r="FB799" s="85">
        <v>255</v>
      </c>
      <c r="FC799" s="85">
        <v>255</v>
      </c>
      <c r="FD799" s="85">
        <v>255</v>
      </c>
      <c r="FE799" s="85">
        <v>255</v>
      </c>
      <c r="FF799" s="85">
        <v>255</v>
      </c>
      <c r="FG799" s="85">
        <v>255</v>
      </c>
      <c r="FH799" s="85">
        <v>255</v>
      </c>
      <c r="FI799" s="85">
        <v>255</v>
      </c>
      <c r="FJ799" s="85">
        <v>255</v>
      </c>
      <c r="FK799" s="85">
        <v>255</v>
      </c>
      <c r="FL799" s="85">
        <v>255</v>
      </c>
      <c r="FM799" s="85">
        <v>255</v>
      </c>
      <c r="FN799" s="85">
        <v>255</v>
      </c>
      <c r="FO799" s="85">
        <v>255</v>
      </c>
      <c r="FP799" s="85">
        <v>255</v>
      </c>
      <c r="FQ799" s="85">
        <v>255</v>
      </c>
      <c r="FR799" s="85">
        <v>255</v>
      </c>
      <c r="FS799" s="85">
        <v>255</v>
      </c>
      <c r="FT799" s="85">
        <v>255</v>
      </c>
      <c r="FU799" s="85">
        <v>255</v>
      </c>
      <c r="FV799" s="85">
        <v>255</v>
      </c>
      <c r="FW799" s="85">
        <v>255</v>
      </c>
      <c r="FX799" s="85">
        <v>255</v>
      </c>
      <c r="FY799" s="85">
        <v>255</v>
      </c>
      <c r="FZ799" s="85">
        <v>255</v>
      </c>
      <c r="GA799" s="85">
        <v>255</v>
      </c>
      <c r="GB799" s="85">
        <v>255</v>
      </c>
      <c r="GC799" s="85">
        <v>255</v>
      </c>
      <c r="GD799" s="85">
        <v>255</v>
      </c>
      <c r="GE799" s="85">
        <v>255</v>
      </c>
      <c r="GF799" s="85">
        <v>255</v>
      </c>
      <c r="GG799" s="85">
        <v>255</v>
      </c>
      <c r="GH799" s="85">
        <v>255</v>
      </c>
      <c r="GI799" s="85">
        <v>255</v>
      </c>
      <c r="GJ799" s="85">
        <v>255</v>
      </c>
      <c r="GK799" s="85">
        <v>255</v>
      </c>
      <c r="GL799" s="85">
        <v>255</v>
      </c>
      <c r="GM799" s="85">
        <v>255</v>
      </c>
      <c r="GN799" s="85">
        <v>255</v>
      </c>
      <c r="GO799" s="85">
        <v>255</v>
      </c>
      <c r="GP799" s="85">
        <v>255</v>
      </c>
      <c r="GQ799" s="85">
        <v>255</v>
      </c>
      <c r="GR799" s="85">
        <v>255</v>
      </c>
      <c r="GS799" s="85">
        <v>255</v>
      </c>
      <c r="GT799" s="85">
        <v>255</v>
      </c>
      <c r="GU799" s="85">
        <v>255</v>
      </c>
      <c r="GV799" s="85">
        <v>255</v>
      </c>
      <c r="GW799" s="85">
        <v>255</v>
      </c>
      <c r="GX799" s="85">
        <v>255</v>
      </c>
      <c r="GY799" s="85">
        <v>255</v>
      </c>
      <c r="GZ799" s="85">
        <v>255</v>
      </c>
      <c r="HA799" s="85">
        <v>255</v>
      </c>
      <c r="HB799" s="85">
        <v>255</v>
      </c>
      <c r="HC799" s="85">
        <v>255</v>
      </c>
      <c r="HD799" s="85">
        <v>255</v>
      </c>
      <c r="HE799" s="85">
        <v>255</v>
      </c>
      <c r="HF799" s="85">
        <v>255</v>
      </c>
      <c r="HG799" s="85">
        <v>255</v>
      </c>
      <c r="HH799" s="85">
        <v>255</v>
      </c>
      <c r="HI799" s="85">
        <v>255</v>
      </c>
      <c r="HJ799" s="85">
        <v>255</v>
      </c>
      <c r="HK799" s="85">
        <v>255</v>
      </c>
      <c r="HL799" s="85">
        <v>255</v>
      </c>
      <c r="HM799" s="85">
        <v>255</v>
      </c>
      <c r="HN799" s="85">
        <v>255</v>
      </c>
      <c r="HO799" s="85">
        <v>255</v>
      </c>
      <c r="HP799" s="85">
        <v>255</v>
      </c>
      <c r="HQ799" s="85">
        <v>255</v>
      </c>
      <c r="HR799" s="85">
        <v>255</v>
      </c>
      <c r="HS799" s="85">
        <v>255</v>
      </c>
      <c r="HT799" s="85">
        <v>255</v>
      </c>
      <c r="HU799" s="85">
        <v>255</v>
      </c>
      <c r="HV799" s="85">
        <v>255</v>
      </c>
      <c r="HW799" s="85">
        <v>255</v>
      </c>
      <c r="HX799" s="85">
        <v>255</v>
      </c>
      <c r="HY799" s="85">
        <v>255</v>
      </c>
      <c r="HZ799" s="85">
        <v>255</v>
      </c>
      <c r="IA799" s="85">
        <v>255</v>
      </c>
      <c r="IB799" s="85">
        <v>255</v>
      </c>
      <c r="IC799" s="85">
        <v>255</v>
      </c>
      <c r="ID799" s="85">
        <v>255</v>
      </c>
      <c r="IE799" s="85">
        <v>255</v>
      </c>
    </row>
    <row r="800" spans="1:239" ht="7.8">
      <c r="A800" s="85">
        <v>255</v>
      </c>
      <c r="B800" s="85">
        <v>255</v>
      </c>
      <c r="C800" s="85">
        <v>255</v>
      </c>
      <c r="D800" s="85">
        <v>255</v>
      </c>
      <c r="E800" s="85">
        <v>255</v>
      </c>
      <c r="F800" s="85">
        <v>255</v>
      </c>
      <c r="G800" s="85">
        <v>255</v>
      </c>
      <c r="H800" s="85">
        <v>255</v>
      </c>
      <c r="I800" s="85">
        <v>255</v>
      </c>
      <c r="J800" s="85">
        <v>255</v>
      </c>
      <c r="K800" s="85">
        <v>255</v>
      </c>
      <c r="L800" s="85">
        <v>255</v>
      </c>
      <c r="M800" s="85">
        <v>255</v>
      </c>
      <c r="N800" s="85">
        <v>255</v>
      </c>
      <c r="O800" s="85">
        <v>255</v>
      </c>
      <c r="P800" s="85">
        <v>255</v>
      </c>
      <c r="Q800" s="85">
        <v>255</v>
      </c>
      <c r="R800" s="85">
        <v>255</v>
      </c>
      <c r="S800" s="85">
        <v>255</v>
      </c>
      <c r="T800" s="85">
        <v>255</v>
      </c>
      <c r="U800" s="85">
        <v>255</v>
      </c>
      <c r="V800" s="85">
        <v>255</v>
      </c>
      <c r="W800" s="85">
        <v>255</v>
      </c>
      <c r="X800" s="85">
        <v>255</v>
      </c>
      <c r="Y800" s="85">
        <v>255</v>
      </c>
      <c r="Z800" s="85">
        <v>255</v>
      </c>
      <c r="AA800" s="85">
        <v>255</v>
      </c>
      <c r="AB800" s="85">
        <v>255</v>
      </c>
      <c r="AC800" s="85">
        <v>255</v>
      </c>
      <c r="AD800" s="85">
        <v>255</v>
      </c>
      <c r="AE800" s="85">
        <v>255</v>
      </c>
      <c r="AF800" s="85">
        <v>255</v>
      </c>
      <c r="AG800" s="85">
        <v>255</v>
      </c>
      <c r="AH800" s="85">
        <v>255</v>
      </c>
      <c r="AI800" s="85">
        <v>255</v>
      </c>
      <c r="AJ800" s="85">
        <v>255</v>
      </c>
      <c r="AK800" s="85">
        <v>255</v>
      </c>
      <c r="AL800" s="85">
        <v>255</v>
      </c>
      <c r="AM800" s="85">
        <v>255</v>
      </c>
      <c r="AN800" s="85">
        <v>255</v>
      </c>
      <c r="AO800" s="85">
        <v>255</v>
      </c>
      <c r="AP800" s="85">
        <v>255</v>
      </c>
      <c r="AQ800" s="85">
        <v>255</v>
      </c>
      <c r="AR800" s="85">
        <v>255</v>
      </c>
      <c r="AS800" s="85">
        <v>255</v>
      </c>
      <c r="AT800" s="85">
        <v>255</v>
      </c>
      <c r="AU800" s="85">
        <v>255</v>
      </c>
      <c r="AV800" s="85">
        <v>255</v>
      </c>
      <c r="AW800" s="85">
        <v>255</v>
      </c>
      <c r="AX800" s="85">
        <v>255</v>
      </c>
      <c r="AY800" s="85">
        <v>255</v>
      </c>
      <c r="AZ800" s="85">
        <v>255</v>
      </c>
      <c r="BA800" s="85">
        <v>255</v>
      </c>
      <c r="BB800" s="85">
        <v>255</v>
      </c>
      <c r="BC800" s="85">
        <v>255</v>
      </c>
      <c r="BD800" s="85">
        <v>255</v>
      </c>
      <c r="BE800" s="85">
        <v>255</v>
      </c>
      <c r="BF800" s="85">
        <v>255</v>
      </c>
      <c r="BG800" s="85">
        <v>255</v>
      </c>
      <c r="BH800" s="85">
        <v>255</v>
      </c>
      <c r="BI800" s="85">
        <v>255</v>
      </c>
      <c r="BJ800" s="85">
        <v>255</v>
      </c>
      <c r="BK800" s="85">
        <v>255</v>
      </c>
      <c r="BL800" s="85">
        <v>255</v>
      </c>
      <c r="BM800" s="85">
        <v>255</v>
      </c>
      <c r="BN800" s="85">
        <v>255</v>
      </c>
      <c r="BO800" s="85">
        <v>255</v>
      </c>
      <c r="BP800" s="85">
        <v>255</v>
      </c>
      <c r="BQ800" s="85">
        <v>255</v>
      </c>
      <c r="BR800" s="85">
        <v>255</v>
      </c>
      <c r="BS800" s="85">
        <v>255</v>
      </c>
      <c r="BT800" s="85">
        <v>255</v>
      </c>
      <c r="BU800" s="85">
        <v>255</v>
      </c>
      <c r="BV800" s="85">
        <v>255</v>
      </c>
      <c r="BW800" s="85">
        <v>255</v>
      </c>
      <c r="BX800" s="85">
        <v>255</v>
      </c>
      <c r="BY800" s="85">
        <v>255</v>
      </c>
      <c r="BZ800" s="85">
        <v>255</v>
      </c>
      <c r="CA800" s="85">
        <v>255</v>
      </c>
      <c r="CB800" s="85">
        <v>255</v>
      </c>
      <c r="CC800" s="85">
        <v>255</v>
      </c>
      <c r="CD800" s="85">
        <v>255</v>
      </c>
      <c r="CE800" s="85">
        <v>255</v>
      </c>
      <c r="CF800" s="85">
        <v>255</v>
      </c>
      <c r="CG800" s="85">
        <v>255</v>
      </c>
      <c r="CH800" s="85">
        <v>255</v>
      </c>
      <c r="CI800" s="85">
        <v>255</v>
      </c>
      <c r="CJ800" s="85">
        <v>255</v>
      </c>
      <c r="CK800" s="85">
        <v>255</v>
      </c>
      <c r="CL800" s="85">
        <v>255</v>
      </c>
      <c r="CM800" s="85">
        <v>255</v>
      </c>
      <c r="CN800" s="85">
        <v>255</v>
      </c>
      <c r="CO800" s="85">
        <v>255</v>
      </c>
      <c r="CP800" s="85">
        <v>255</v>
      </c>
      <c r="CQ800" s="85">
        <v>255</v>
      </c>
      <c r="CR800" s="85">
        <v>255</v>
      </c>
      <c r="CS800" s="85">
        <v>255</v>
      </c>
      <c r="CT800" s="85">
        <v>255</v>
      </c>
      <c r="CU800" s="85">
        <v>255</v>
      </c>
      <c r="CV800" s="85">
        <v>255</v>
      </c>
      <c r="CW800" s="85">
        <v>255</v>
      </c>
      <c r="CX800" s="85">
        <v>255</v>
      </c>
      <c r="CY800" s="85">
        <v>255</v>
      </c>
      <c r="CZ800" s="85">
        <v>255</v>
      </c>
      <c r="DA800" s="85">
        <v>255</v>
      </c>
      <c r="DB800" s="85">
        <v>255</v>
      </c>
      <c r="DC800" s="85">
        <v>255</v>
      </c>
      <c r="DD800" s="85">
        <v>255</v>
      </c>
      <c r="DE800" s="85">
        <v>255</v>
      </c>
      <c r="DF800" s="85">
        <v>255</v>
      </c>
      <c r="DG800" s="85">
        <v>255</v>
      </c>
      <c r="DH800" s="85">
        <v>255</v>
      </c>
      <c r="DI800" s="85">
        <v>255</v>
      </c>
      <c r="DJ800" s="85">
        <v>255</v>
      </c>
      <c r="DK800" s="85">
        <v>255</v>
      </c>
      <c r="DL800" s="85">
        <v>255</v>
      </c>
      <c r="DM800" s="85">
        <v>255</v>
      </c>
      <c r="DN800" s="85">
        <v>255</v>
      </c>
      <c r="DO800" s="85">
        <v>255</v>
      </c>
      <c r="DP800" s="85">
        <v>255</v>
      </c>
      <c r="DQ800" s="85">
        <v>255</v>
      </c>
      <c r="DR800" s="85">
        <v>255</v>
      </c>
      <c r="DS800" s="85">
        <v>255</v>
      </c>
      <c r="DT800" s="85">
        <v>255</v>
      </c>
      <c r="DU800" s="85">
        <v>255</v>
      </c>
      <c r="DV800" s="85">
        <v>255</v>
      </c>
      <c r="DW800" s="85">
        <v>255</v>
      </c>
      <c r="DX800" s="85">
        <v>255</v>
      </c>
      <c r="DY800" s="85">
        <v>255</v>
      </c>
      <c r="DZ800" s="85">
        <v>255</v>
      </c>
      <c r="EA800" s="85">
        <v>255</v>
      </c>
      <c r="EB800" s="85">
        <v>255</v>
      </c>
      <c r="EC800" s="85">
        <v>255</v>
      </c>
      <c r="ED800" s="85">
        <v>255</v>
      </c>
      <c r="EE800" s="85">
        <v>255</v>
      </c>
      <c r="EF800" s="85">
        <v>255</v>
      </c>
      <c r="EG800" s="85">
        <v>255</v>
      </c>
      <c r="EH800" s="85">
        <v>255</v>
      </c>
      <c r="EI800" s="85">
        <v>255</v>
      </c>
      <c r="EJ800" s="85">
        <v>255</v>
      </c>
      <c r="EK800" s="85">
        <v>255</v>
      </c>
      <c r="EL800" s="85">
        <v>255</v>
      </c>
      <c r="EM800" s="85">
        <v>255</v>
      </c>
      <c r="EN800" s="85">
        <v>255</v>
      </c>
      <c r="EO800" s="85">
        <v>255</v>
      </c>
      <c r="EP800" s="85">
        <v>255</v>
      </c>
      <c r="EQ800" s="85">
        <v>255</v>
      </c>
      <c r="ER800" s="85">
        <v>255</v>
      </c>
      <c r="ES800" s="85">
        <v>255</v>
      </c>
      <c r="ET800" s="85">
        <v>255</v>
      </c>
      <c r="EU800" s="85">
        <v>255</v>
      </c>
      <c r="EV800" s="85">
        <v>255</v>
      </c>
      <c r="EW800" s="85">
        <v>255</v>
      </c>
      <c r="EX800" s="85">
        <v>255</v>
      </c>
      <c r="EY800" s="85">
        <v>255</v>
      </c>
      <c r="EZ800" s="85">
        <v>255</v>
      </c>
      <c r="FA800" s="85">
        <v>255</v>
      </c>
      <c r="FB800" s="85">
        <v>255</v>
      </c>
      <c r="FC800" s="85">
        <v>255</v>
      </c>
      <c r="FD800" s="85">
        <v>255</v>
      </c>
      <c r="FE800" s="85">
        <v>255</v>
      </c>
      <c r="FF800" s="85">
        <v>255</v>
      </c>
      <c r="FG800" s="85">
        <v>255</v>
      </c>
      <c r="FH800" s="85">
        <v>255</v>
      </c>
      <c r="FI800" s="85">
        <v>255</v>
      </c>
      <c r="FJ800" s="85">
        <v>255</v>
      </c>
      <c r="FK800" s="85">
        <v>255</v>
      </c>
      <c r="FL800" s="85">
        <v>255</v>
      </c>
      <c r="FM800" s="85">
        <v>255</v>
      </c>
      <c r="FN800" s="85">
        <v>255</v>
      </c>
      <c r="FO800" s="85">
        <v>255</v>
      </c>
      <c r="FP800" s="85">
        <v>255</v>
      </c>
      <c r="FQ800" s="85">
        <v>255</v>
      </c>
      <c r="FR800" s="85">
        <v>255</v>
      </c>
      <c r="FS800" s="85">
        <v>255</v>
      </c>
      <c r="FT800" s="85">
        <v>255</v>
      </c>
      <c r="FU800" s="85">
        <v>255</v>
      </c>
      <c r="FV800" s="85">
        <v>255</v>
      </c>
      <c r="FW800" s="85">
        <v>255</v>
      </c>
      <c r="FX800" s="85">
        <v>255</v>
      </c>
      <c r="FY800" s="85">
        <v>255</v>
      </c>
      <c r="FZ800" s="85">
        <v>255</v>
      </c>
      <c r="GA800" s="85">
        <v>255</v>
      </c>
      <c r="GB800" s="85">
        <v>255</v>
      </c>
      <c r="GC800" s="85">
        <v>255</v>
      </c>
      <c r="GD800" s="85">
        <v>255</v>
      </c>
      <c r="GE800" s="85">
        <v>255</v>
      </c>
      <c r="GF800" s="85">
        <v>255</v>
      </c>
      <c r="GG800" s="85">
        <v>255</v>
      </c>
      <c r="GH800" s="85">
        <v>255</v>
      </c>
      <c r="GI800" s="85">
        <v>255</v>
      </c>
      <c r="GJ800" s="85">
        <v>255</v>
      </c>
      <c r="GK800" s="85">
        <v>255</v>
      </c>
      <c r="GL800" s="85">
        <v>255</v>
      </c>
      <c r="GM800" s="85">
        <v>255</v>
      </c>
      <c r="GN800" s="85">
        <v>255</v>
      </c>
      <c r="GO800" s="85">
        <v>255</v>
      </c>
      <c r="GP800" s="85">
        <v>255</v>
      </c>
      <c r="GQ800" s="85">
        <v>255</v>
      </c>
      <c r="GR800" s="85">
        <v>255</v>
      </c>
      <c r="GS800" s="85">
        <v>255</v>
      </c>
      <c r="GT800" s="85">
        <v>255</v>
      </c>
      <c r="GU800" s="85">
        <v>255</v>
      </c>
      <c r="GV800" s="85">
        <v>255</v>
      </c>
      <c r="GW800" s="85">
        <v>255</v>
      </c>
      <c r="GX800" s="85">
        <v>255</v>
      </c>
      <c r="GY800" s="85">
        <v>255</v>
      </c>
      <c r="GZ800" s="85">
        <v>255</v>
      </c>
      <c r="HA800" s="85">
        <v>255</v>
      </c>
      <c r="HB800" s="85">
        <v>255</v>
      </c>
      <c r="HC800" s="85">
        <v>255</v>
      </c>
      <c r="HD800" s="85">
        <v>255</v>
      </c>
      <c r="HE800" s="85">
        <v>255</v>
      </c>
      <c r="HF800" s="85">
        <v>255</v>
      </c>
      <c r="HG800" s="85">
        <v>255</v>
      </c>
      <c r="HH800" s="85">
        <v>255</v>
      </c>
      <c r="HI800" s="85">
        <v>255</v>
      </c>
      <c r="HJ800" s="85">
        <v>255</v>
      </c>
      <c r="HK800" s="85">
        <v>255</v>
      </c>
      <c r="HL800" s="85">
        <v>255</v>
      </c>
      <c r="HM800" s="85">
        <v>255</v>
      </c>
      <c r="HN800" s="85">
        <v>255</v>
      </c>
      <c r="HO800" s="85">
        <v>255</v>
      </c>
      <c r="HP800" s="85">
        <v>255</v>
      </c>
      <c r="HQ800" s="85">
        <v>255</v>
      </c>
      <c r="HR800" s="85">
        <v>255</v>
      </c>
      <c r="HS800" s="85">
        <v>255</v>
      </c>
      <c r="HT800" s="85">
        <v>255</v>
      </c>
      <c r="HU800" s="85">
        <v>255</v>
      </c>
      <c r="HV800" s="85">
        <v>255</v>
      </c>
      <c r="HW800" s="85">
        <v>255</v>
      </c>
      <c r="HX800" s="85">
        <v>255</v>
      </c>
      <c r="HY800" s="85">
        <v>255</v>
      </c>
      <c r="HZ800" s="85">
        <v>255</v>
      </c>
      <c r="IA800" s="85">
        <v>255</v>
      </c>
      <c r="IB800" s="85">
        <v>255</v>
      </c>
      <c r="IC800" s="85">
        <v>255</v>
      </c>
      <c r="ID800" s="85">
        <v>255</v>
      </c>
      <c r="IE800" s="85">
        <v>255</v>
      </c>
    </row>
    <row r="801" spans="1:239" ht="7.8">
      <c r="A801" s="85">
        <v>255</v>
      </c>
      <c r="B801" s="85">
        <v>255</v>
      </c>
      <c r="C801" s="85">
        <v>255</v>
      </c>
      <c r="D801" s="85">
        <v>255</v>
      </c>
      <c r="E801" s="85">
        <v>255</v>
      </c>
      <c r="F801" s="85">
        <v>255</v>
      </c>
      <c r="G801" s="85">
        <v>255</v>
      </c>
      <c r="H801" s="85">
        <v>255</v>
      </c>
      <c r="I801" s="85">
        <v>255</v>
      </c>
      <c r="J801" s="85">
        <v>255</v>
      </c>
      <c r="K801" s="85">
        <v>255</v>
      </c>
      <c r="L801" s="85">
        <v>255</v>
      </c>
      <c r="M801" s="85">
        <v>255</v>
      </c>
      <c r="N801" s="85">
        <v>255</v>
      </c>
      <c r="O801" s="85">
        <v>255</v>
      </c>
      <c r="P801" s="85">
        <v>255</v>
      </c>
      <c r="Q801" s="85">
        <v>255</v>
      </c>
      <c r="R801" s="85">
        <v>255</v>
      </c>
      <c r="S801" s="85">
        <v>255</v>
      </c>
      <c r="T801" s="85">
        <v>255</v>
      </c>
      <c r="U801" s="85">
        <v>255</v>
      </c>
      <c r="V801" s="85">
        <v>255</v>
      </c>
      <c r="W801" s="85">
        <v>255</v>
      </c>
      <c r="X801" s="85">
        <v>255</v>
      </c>
      <c r="Y801" s="85">
        <v>255</v>
      </c>
      <c r="Z801" s="85">
        <v>255</v>
      </c>
      <c r="AA801" s="85">
        <v>255</v>
      </c>
      <c r="AB801" s="85">
        <v>255</v>
      </c>
      <c r="AC801" s="85">
        <v>255</v>
      </c>
      <c r="AD801" s="85">
        <v>255</v>
      </c>
      <c r="AE801" s="85">
        <v>255</v>
      </c>
      <c r="AF801" s="85">
        <v>255</v>
      </c>
      <c r="AG801" s="85">
        <v>255</v>
      </c>
      <c r="AH801" s="85">
        <v>255</v>
      </c>
      <c r="AI801" s="85">
        <v>255</v>
      </c>
      <c r="AJ801" s="85">
        <v>255</v>
      </c>
      <c r="AK801" s="85">
        <v>255</v>
      </c>
      <c r="AL801" s="85">
        <v>255</v>
      </c>
      <c r="AM801" s="85">
        <v>255</v>
      </c>
      <c r="AN801" s="85">
        <v>255</v>
      </c>
      <c r="AO801" s="85">
        <v>255</v>
      </c>
      <c r="AP801" s="85">
        <v>255</v>
      </c>
      <c r="AQ801" s="85">
        <v>255</v>
      </c>
      <c r="AR801" s="85">
        <v>255</v>
      </c>
      <c r="AS801" s="85">
        <v>255</v>
      </c>
      <c r="AT801" s="85">
        <v>255</v>
      </c>
      <c r="AU801" s="85">
        <v>255</v>
      </c>
      <c r="AV801" s="85">
        <v>255</v>
      </c>
      <c r="AW801" s="85">
        <v>255</v>
      </c>
      <c r="AX801" s="85">
        <v>255</v>
      </c>
      <c r="AY801" s="85">
        <v>255</v>
      </c>
      <c r="AZ801" s="85">
        <v>255</v>
      </c>
      <c r="BA801" s="85">
        <v>255</v>
      </c>
      <c r="BB801" s="85">
        <v>255</v>
      </c>
      <c r="BC801" s="85">
        <v>255</v>
      </c>
      <c r="BD801" s="85">
        <v>255</v>
      </c>
      <c r="BE801" s="85">
        <v>255</v>
      </c>
      <c r="BF801" s="85">
        <v>255</v>
      </c>
      <c r="BG801" s="85">
        <v>255</v>
      </c>
      <c r="BH801" s="85">
        <v>255</v>
      </c>
      <c r="BI801" s="85">
        <v>255</v>
      </c>
      <c r="BJ801" s="85">
        <v>255</v>
      </c>
      <c r="BK801" s="85">
        <v>255</v>
      </c>
      <c r="BL801" s="85">
        <v>255</v>
      </c>
      <c r="BM801" s="85">
        <v>255</v>
      </c>
      <c r="BN801" s="85">
        <v>255</v>
      </c>
      <c r="BO801" s="85">
        <v>255</v>
      </c>
      <c r="BP801" s="85">
        <v>255</v>
      </c>
      <c r="BQ801" s="85">
        <v>255</v>
      </c>
      <c r="BR801" s="85">
        <v>255</v>
      </c>
      <c r="BS801" s="85">
        <v>255</v>
      </c>
      <c r="BT801" s="85">
        <v>255</v>
      </c>
      <c r="BU801" s="85">
        <v>255</v>
      </c>
      <c r="BV801" s="85">
        <v>255</v>
      </c>
      <c r="BW801" s="85">
        <v>255</v>
      </c>
      <c r="BX801" s="85">
        <v>255</v>
      </c>
      <c r="BY801" s="85">
        <v>255</v>
      </c>
      <c r="BZ801" s="85">
        <v>255</v>
      </c>
      <c r="CA801" s="85">
        <v>255</v>
      </c>
      <c r="CB801" s="85">
        <v>255</v>
      </c>
      <c r="CC801" s="85">
        <v>255</v>
      </c>
      <c r="CD801" s="85">
        <v>255</v>
      </c>
      <c r="CE801" s="85">
        <v>255</v>
      </c>
      <c r="CF801" s="85">
        <v>255</v>
      </c>
      <c r="CG801" s="85">
        <v>255</v>
      </c>
      <c r="CH801" s="85">
        <v>255</v>
      </c>
      <c r="CI801" s="85">
        <v>255</v>
      </c>
      <c r="CJ801" s="85">
        <v>255</v>
      </c>
      <c r="CK801" s="85">
        <v>255</v>
      </c>
      <c r="CL801" s="85">
        <v>255</v>
      </c>
      <c r="CM801" s="85">
        <v>255</v>
      </c>
      <c r="CN801" s="85">
        <v>255</v>
      </c>
      <c r="CO801" s="85">
        <v>255</v>
      </c>
      <c r="CP801" s="85">
        <v>255</v>
      </c>
      <c r="CQ801" s="85">
        <v>255</v>
      </c>
      <c r="CR801" s="85">
        <v>255</v>
      </c>
      <c r="CS801" s="85">
        <v>255</v>
      </c>
      <c r="CT801" s="85">
        <v>255</v>
      </c>
      <c r="CU801" s="85">
        <v>255</v>
      </c>
      <c r="CV801" s="85">
        <v>255</v>
      </c>
      <c r="CW801" s="85">
        <v>255</v>
      </c>
      <c r="CX801" s="85">
        <v>255</v>
      </c>
      <c r="CY801" s="85">
        <v>255</v>
      </c>
      <c r="CZ801" s="85">
        <v>255</v>
      </c>
      <c r="DA801" s="85">
        <v>255</v>
      </c>
      <c r="DB801" s="85">
        <v>255</v>
      </c>
      <c r="DC801" s="85">
        <v>255</v>
      </c>
      <c r="DD801" s="85">
        <v>255</v>
      </c>
      <c r="DE801" s="85">
        <v>255</v>
      </c>
      <c r="DF801" s="85">
        <v>255</v>
      </c>
      <c r="DG801" s="85">
        <v>255</v>
      </c>
      <c r="DH801" s="85">
        <v>255</v>
      </c>
      <c r="DI801" s="85">
        <v>255</v>
      </c>
      <c r="DJ801" s="85">
        <v>255</v>
      </c>
      <c r="DK801" s="85">
        <v>255</v>
      </c>
      <c r="DL801" s="85">
        <v>255</v>
      </c>
      <c r="DM801" s="85">
        <v>255</v>
      </c>
      <c r="DN801" s="85">
        <v>255</v>
      </c>
      <c r="DO801" s="85">
        <v>255</v>
      </c>
      <c r="DP801" s="85">
        <v>255</v>
      </c>
      <c r="DQ801" s="85">
        <v>255</v>
      </c>
      <c r="DR801" s="85">
        <v>255</v>
      </c>
      <c r="DS801" s="85">
        <v>255</v>
      </c>
      <c r="DT801" s="85">
        <v>255</v>
      </c>
      <c r="DU801" s="85">
        <v>255</v>
      </c>
      <c r="DV801" s="85">
        <v>255</v>
      </c>
      <c r="DW801" s="85">
        <v>255</v>
      </c>
      <c r="DX801" s="85">
        <v>255</v>
      </c>
      <c r="DY801" s="85">
        <v>255</v>
      </c>
      <c r="DZ801" s="85">
        <v>255</v>
      </c>
      <c r="EA801" s="85">
        <v>255</v>
      </c>
      <c r="EB801" s="85">
        <v>255</v>
      </c>
      <c r="EC801" s="85">
        <v>255</v>
      </c>
      <c r="ED801" s="85">
        <v>255</v>
      </c>
      <c r="EE801" s="85">
        <v>255</v>
      </c>
      <c r="EF801" s="85">
        <v>255</v>
      </c>
      <c r="EG801" s="85">
        <v>255</v>
      </c>
      <c r="EH801" s="85">
        <v>255</v>
      </c>
      <c r="EI801" s="85">
        <v>255</v>
      </c>
      <c r="EJ801" s="85">
        <v>255</v>
      </c>
      <c r="EK801" s="85">
        <v>255</v>
      </c>
      <c r="EL801" s="85">
        <v>255</v>
      </c>
      <c r="EM801" s="85">
        <v>255</v>
      </c>
      <c r="EN801" s="85">
        <v>255</v>
      </c>
      <c r="EO801" s="85">
        <v>255</v>
      </c>
      <c r="EP801" s="85">
        <v>255</v>
      </c>
      <c r="EQ801" s="85">
        <v>255</v>
      </c>
      <c r="ER801" s="85">
        <v>255</v>
      </c>
      <c r="ES801" s="85">
        <v>255</v>
      </c>
      <c r="ET801" s="85">
        <v>255</v>
      </c>
      <c r="EU801" s="85">
        <v>255</v>
      </c>
      <c r="EV801" s="85">
        <v>255</v>
      </c>
      <c r="EW801" s="85">
        <v>255</v>
      </c>
      <c r="EX801" s="85">
        <v>255</v>
      </c>
      <c r="EY801" s="85">
        <v>255</v>
      </c>
      <c r="EZ801" s="85">
        <v>255</v>
      </c>
      <c r="FA801" s="85">
        <v>255</v>
      </c>
      <c r="FB801" s="85">
        <v>255</v>
      </c>
      <c r="FC801" s="85">
        <v>255</v>
      </c>
      <c r="FD801" s="85">
        <v>255</v>
      </c>
      <c r="FE801" s="85">
        <v>255</v>
      </c>
      <c r="FF801" s="85">
        <v>255</v>
      </c>
      <c r="FG801" s="85">
        <v>255</v>
      </c>
      <c r="FH801" s="85">
        <v>255</v>
      </c>
      <c r="FI801" s="85">
        <v>255</v>
      </c>
      <c r="FJ801" s="85">
        <v>255</v>
      </c>
      <c r="FK801" s="85">
        <v>255</v>
      </c>
      <c r="FL801" s="85">
        <v>255</v>
      </c>
      <c r="FM801" s="85">
        <v>255</v>
      </c>
      <c r="FN801" s="85">
        <v>255</v>
      </c>
      <c r="FO801" s="85">
        <v>255</v>
      </c>
      <c r="FP801" s="85">
        <v>255</v>
      </c>
      <c r="FQ801" s="85">
        <v>255</v>
      </c>
      <c r="FR801" s="85">
        <v>255</v>
      </c>
      <c r="FS801" s="85">
        <v>255</v>
      </c>
      <c r="FT801" s="85">
        <v>255</v>
      </c>
      <c r="FU801" s="85">
        <v>255</v>
      </c>
      <c r="FV801" s="85">
        <v>255</v>
      </c>
      <c r="FW801" s="85">
        <v>255</v>
      </c>
      <c r="FX801" s="85">
        <v>255</v>
      </c>
      <c r="FY801" s="85">
        <v>255</v>
      </c>
      <c r="FZ801" s="85">
        <v>255</v>
      </c>
      <c r="GA801" s="85">
        <v>255</v>
      </c>
      <c r="GB801" s="85">
        <v>255</v>
      </c>
      <c r="GC801" s="85">
        <v>255</v>
      </c>
      <c r="GD801" s="85">
        <v>255</v>
      </c>
      <c r="GE801" s="85">
        <v>255</v>
      </c>
      <c r="GF801" s="85">
        <v>255</v>
      </c>
      <c r="GG801" s="85">
        <v>255</v>
      </c>
      <c r="GH801" s="85">
        <v>255</v>
      </c>
      <c r="GI801" s="85">
        <v>255</v>
      </c>
      <c r="GJ801" s="85">
        <v>255</v>
      </c>
      <c r="GK801" s="85">
        <v>255</v>
      </c>
      <c r="GL801" s="85">
        <v>255</v>
      </c>
      <c r="GM801" s="85">
        <v>255</v>
      </c>
      <c r="GN801" s="85">
        <v>255</v>
      </c>
      <c r="GO801" s="85">
        <v>255</v>
      </c>
      <c r="GP801" s="85">
        <v>255</v>
      </c>
      <c r="GQ801" s="85">
        <v>255</v>
      </c>
      <c r="GR801" s="85">
        <v>255</v>
      </c>
      <c r="GS801" s="85">
        <v>255</v>
      </c>
      <c r="GT801" s="85">
        <v>255</v>
      </c>
      <c r="GU801" s="85">
        <v>255</v>
      </c>
      <c r="GV801" s="85">
        <v>255</v>
      </c>
      <c r="GW801" s="85">
        <v>255</v>
      </c>
      <c r="GX801" s="85">
        <v>255</v>
      </c>
      <c r="GY801" s="85">
        <v>255</v>
      </c>
      <c r="GZ801" s="85">
        <v>255</v>
      </c>
      <c r="HA801" s="85">
        <v>255</v>
      </c>
      <c r="HB801" s="85">
        <v>255</v>
      </c>
      <c r="HC801" s="85">
        <v>255</v>
      </c>
      <c r="HD801" s="85">
        <v>255</v>
      </c>
      <c r="HE801" s="85">
        <v>255</v>
      </c>
      <c r="HF801" s="85">
        <v>255</v>
      </c>
      <c r="HG801" s="85">
        <v>255</v>
      </c>
      <c r="HH801" s="85">
        <v>255</v>
      </c>
      <c r="HI801" s="85">
        <v>255</v>
      </c>
      <c r="HJ801" s="85">
        <v>255</v>
      </c>
      <c r="HK801" s="85">
        <v>255</v>
      </c>
      <c r="HL801" s="85">
        <v>255</v>
      </c>
      <c r="HM801" s="85">
        <v>255</v>
      </c>
      <c r="HN801" s="85">
        <v>255</v>
      </c>
      <c r="HO801" s="85">
        <v>255</v>
      </c>
      <c r="HP801" s="85">
        <v>255</v>
      </c>
      <c r="HQ801" s="85">
        <v>255</v>
      </c>
      <c r="HR801" s="85">
        <v>255</v>
      </c>
      <c r="HS801" s="85">
        <v>255</v>
      </c>
      <c r="HT801" s="85">
        <v>255</v>
      </c>
      <c r="HU801" s="85">
        <v>255</v>
      </c>
      <c r="HV801" s="85">
        <v>255</v>
      </c>
      <c r="HW801" s="85">
        <v>255</v>
      </c>
      <c r="HX801" s="85">
        <v>255</v>
      </c>
      <c r="HY801" s="85">
        <v>255</v>
      </c>
      <c r="HZ801" s="85">
        <v>255</v>
      </c>
      <c r="IA801" s="85">
        <v>255</v>
      </c>
      <c r="IB801" s="85">
        <v>255</v>
      </c>
      <c r="IC801" s="85">
        <v>255</v>
      </c>
      <c r="ID801" s="85">
        <v>255</v>
      </c>
      <c r="IE801" s="85">
        <v>255</v>
      </c>
    </row>
    <row r="802" spans="1:239" ht="7.8">
      <c r="A802" s="85">
        <v>255</v>
      </c>
      <c r="B802" s="85">
        <v>255</v>
      </c>
      <c r="C802" s="85">
        <v>255</v>
      </c>
      <c r="D802" s="85">
        <v>255</v>
      </c>
      <c r="E802" s="85">
        <v>255</v>
      </c>
      <c r="F802" s="85">
        <v>255</v>
      </c>
      <c r="G802" s="85">
        <v>255</v>
      </c>
      <c r="H802" s="85">
        <v>255</v>
      </c>
      <c r="I802" s="85">
        <v>255</v>
      </c>
      <c r="J802" s="85">
        <v>255</v>
      </c>
      <c r="K802" s="85">
        <v>255</v>
      </c>
      <c r="L802" s="85">
        <v>255</v>
      </c>
      <c r="M802" s="85">
        <v>255</v>
      </c>
      <c r="N802" s="85">
        <v>255</v>
      </c>
      <c r="O802" s="85">
        <v>255</v>
      </c>
      <c r="P802" s="85">
        <v>255</v>
      </c>
      <c r="Q802" s="85">
        <v>255</v>
      </c>
      <c r="R802" s="85">
        <v>255</v>
      </c>
      <c r="S802" s="85">
        <v>255</v>
      </c>
      <c r="T802" s="85">
        <v>255</v>
      </c>
      <c r="U802" s="85">
        <v>255</v>
      </c>
      <c r="V802" s="85">
        <v>255</v>
      </c>
      <c r="W802" s="85">
        <v>255</v>
      </c>
      <c r="X802" s="85">
        <v>255</v>
      </c>
      <c r="Y802" s="85">
        <v>255</v>
      </c>
      <c r="Z802" s="85">
        <v>255</v>
      </c>
      <c r="AA802" s="85">
        <v>255</v>
      </c>
      <c r="AB802" s="85">
        <v>255</v>
      </c>
      <c r="AC802" s="85">
        <v>255</v>
      </c>
      <c r="AD802" s="85">
        <v>255</v>
      </c>
      <c r="AE802" s="85">
        <v>255</v>
      </c>
      <c r="AF802" s="85">
        <v>255</v>
      </c>
      <c r="AG802" s="85">
        <v>255</v>
      </c>
      <c r="AH802" s="85">
        <v>255</v>
      </c>
      <c r="AI802" s="85">
        <v>255</v>
      </c>
      <c r="AJ802" s="85">
        <v>255</v>
      </c>
      <c r="AK802" s="85">
        <v>255</v>
      </c>
      <c r="AL802" s="85">
        <v>255</v>
      </c>
      <c r="AM802" s="85">
        <v>255</v>
      </c>
      <c r="AN802" s="85">
        <v>255</v>
      </c>
      <c r="AO802" s="85">
        <v>255</v>
      </c>
      <c r="AP802" s="85">
        <v>255</v>
      </c>
      <c r="AQ802" s="85">
        <v>255</v>
      </c>
      <c r="AR802" s="85">
        <v>255</v>
      </c>
      <c r="AS802" s="85">
        <v>255</v>
      </c>
      <c r="AT802" s="85">
        <v>255</v>
      </c>
      <c r="AU802" s="85">
        <v>255</v>
      </c>
      <c r="AV802" s="85">
        <v>255</v>
      </c>
      <c r="AW802" s="85">
        <v>255</v>
      </c>
      <c r="AX802" s="85">
        <v>255</v>
      </c>
      <c r="AY802" s="85">
        <v>255</v>
      </c>
      <c r="AZ802" s="85">
        <v>255</v>
      </c>
      <c r="BA802" s="85">
        <v>255</v>
      </c>
      <c r="BB802" s="85">
        <v>255</v>
      </c>
      <c r="BC802" s="85">
        <v>255</v>
      </c>
      <c r="BD802" s="85">
        <v>255</v>
      </c>
      <c r="BE802" s="85">
        <v>255</v>
      </c>
      <c r="BF802" s="85">
        <v>255</v>
      </c>
      <c r="BG802" s="85">
        <v>255</v>
      </c>
      <c r="BH802" s="85">
        <v>255</v>
      </c>
      <c r="BI802" s="85">
        <v>255</v>
      </c>
      <c r="BJ802" s="85">
        <v>255</v>
      </c>
      <c r="BK802" s="85">
        <v>255</v>
      </c>
      <c r="BL802" s="85">
        <v>255</v>
      </c>
      <c r="BM802" s="85">
        <v>255</v>
      </c>
      <c r="BN802" s="85">
        <v>255</v>
      </c>
      <c r="BO802" s="85">
        <v>255</v>
      </c>
      <c r="BP802" s="85">
        <v>255</v>
      </c>
      <c r="BQ802" s="85">
        <v>255</v>
      </c>
      <c r="BR802" s="85">
        <v>255</v>
      </c>
      <c r="BS802" s="85">
        <v>255</v>
      </c>
      <c r="BT802" s="85">
        <v>255</v>
      </c>
      <c r="BU802" s="85">
        <v>255</v>
      </c>
      <c r="BV802" s="85">
        <v>255</v>
      </c>
      <c r="BW802" s="85">
        <v>255</v>
      </c>
      <c r="BX802" s="85">
        <v>255</v>
      </c>
      <c r="BY802" s="85">
        <v>255</v>
      </c>
      <c r="BZ802" s="85">
        <v>255</v>
      </c>
      <c r="CA802" s="85">
        <v>255</v>
      </c>
      <c r="CB802" s="85">
        <v>255</v>
      </c>
      <c r="CC802" s="85">
        <v>255</v>
      </c>
      <c r="CD802" s="85">
        <v>255</v>
      </c>
      <c r="CE802" s="85">
        <v>255</v>
      </c>
      <c r="CF802" s="85">
        <v>255</v>
      </c>
      <c r="CG802" s="85">
        <v>255</v>
      </c>
      <c r="CH802" s="85">
        <v>255</v>
      </c>
      <c r="CI802" s="85">
        <v>255</v>
      </c>
      <c r="CJ802" s="85">
        <v>255</v>
      </c>
      <c r="CK802" s="85">
        <v>255</v>
      </c>
      <c r="CL802" s="85">
        <v>255</v>
      </c>
      <c r="CM802" s="85">
        <v>255</v>
      </c>
      <c r="CN802" s="85">
        <v>255</v>
      </c>
      <c r="CO802" s="85">
        <v>255</v>
      </c>
      <c r="CP802" s="85">
        <v>255</v>
      </c>
      <c r="CQ802" s="85">
        <v>255</v>
      </c>
      <c r="CR802" s="85">
        <v>255</v>
      </c>
      <c r="CS802" s="85">
        <v>255</v>
      </c>
      <c r="CT802" s="85">
        <v>255</v>
      </c>
      <c r="CU802" s="85">
        <v>255</v>
      </c>
      <c r="CV802" s="85">
        <v>255</v>
      </c>
      <c r="CW802" s="85">
        <v>255</v>
      </c>
      <c r="CX802" s="85">
        <v>255</v>
      </c>
      <c r="CY802" s="85">
        <v>255</v>
      </c>
      <c r="CZ802" s="85">
        <v>255</v>
      </c>
      <c r="DA802" s="85">
        <v>255</v>
      </c>
      <c r="DB802" s="85">
        <v>255</v>
      </c>
      <c r="DC802" s="85">
        <v>255</v>
      </c>
      <c r="DD802" s="85">
        <v>255</v>
      </c>
      <c r="DE802" s="85">
        <v>255</v>
      </c>
      <c r="DF802" s="85">
        <v>255</v>
      </c>
      <c r="DG802" s="85">
        <v>255</v>
      </c>
      <c r="DH802" s="85">
        <v>255</v>
      </c>
      <c r="DI802" s="85">
        <v>255</v>
      </c>
      <c r="DJ802" s="85">
        <v>255</v>
      </c>
      <c r="DK802" s="85">
        <v>255</v>
      </c>
      <c r="DL802" s="85">
        <v>255</v>
      </c>
      <c r="DM802" s="85">
        <v>255</v>
      </c>
      <c r="DN802" s="85">
        <v>255</v>
      </c>
      <c r="DO802" s="85">
        <v>255</v>
      </c>
      <c r="DP802" s="85">
        <v>255</v>
      </c>
      <c r="DQ802" s="85">
        <v>255</v>
      </c>
      <c r="DR802" s="85">
        <v>255</v>
      </c>
      <c r="DS802" s="85">
        <v>255</v>
      </c>
      <c r="DT802" s="85">
        <v>255</v>
      </c>
      <c r="DU802" s="85">
        <v>255</v>
      </c>
      <c r="DV802" s="85">
        <v>255</v>
      </c>
      <c r="DW802" s="85">
        <v>255</v>
      </c>
      <c r="DX802" s="85">
        <v>255</v>
      </c>
      <c r="DY802" s="85">
        <v>255</v>
      </c>
      <c r="DZ802" s="85">
        <v>255</v>
      </c>
      <c r="EA802" s="85">
        <v>255</v>
      </c>
      <c r="EB802" s="85">
        <v>255</v>
      </c>
      <c r="EC802" s="85">
        <v>255</v>
      </c>
      <c r="ED802" s="85">
        <v>255</v>
      </c>
      <c r="EE802" s="85">
        <v>255</v>
      </c>
      <c r="EF802" s="85">
        <v>255</v>
      </c>
      <c r="EG802" s="85">
        <v>255</v>
      </c>
      <c r="EH802" s="85">
        <v>255</v>
      </c>
      <c r="EI802" s="85">
        <v>255</v>
      </c>
      <c r="EJ802" s="85">
        <v>255</v>
      </c>
      <c r="EK802" s="85">
        <v>255</v>
      </c>
      <c r="EL802" s="85">
        <v>255</v>
      </c>
      <c r="EM802" s="85">
        <v>255</v>
      </c>
      <c r="EN802" s="85">
        <v>255</v>
      </c>
      <c r="EO802" s="85">
        <v>255</v>
      </c>
      <c r="EP802" s="85">
        <v>255</v>
      </c>
      <c r="EQ802" s="85">
        <v>255</v>
      </c>
      <c r="ER802" s="85">
        <v>255</v>
      </c>
      <c r="ES802" s="85">
        <v>255</v>
      </c>
      <c r="ET802" s="85">
        <v>255</v>
      </c>
      <c r="EU802" s="85">
        <v>255</v>
      </c>
      <c r="EV802" s="85">
        <v>255</v>
      </c>
      <c r="EW802" s="85">
        <v>255</v>
      </c>
      <c r="EX802" s="85">
        <v>255</v>
      </c>
      <c r="EY802" s="85">
        <v>255</v>
      </c>
      <c r="EZ802" s="85">
        <v>255</v>
      </c>
      <c r="FA802" s="85">
        <v>255</v>
      </c>
      <c r="FB802" s="85">
        <v>255</v>
      </c>
      <c r="FC802" s="85">
        <v>255</v>
      </c>
      <c r="FD802" s="85">
        <v>255</v>
      </c>
      <c r="FE802" s="85">
        <v>255</v>
      </c>
      <c r="FF802" s="85">
        <v>255</v>
      </c>
      <c r="FG802" s="85">
        <v>255</v>
      </c>
      <c r="FH802" s="85">
        <v>255</v>
      </c>
      <c r="FI802" s="85">
        <v>255</v>
      </c>
      <c r="FJ802" s="85">
        <v>255</v>
      </c>
      <c r="FK802" s="85">
        <v>255</v>
      </c>
      <c r="FL802" s="85">
        <v>255</v>
      </c>
      <c r="FM802" s="85">
        <v>255</v>
      </c>
      <c r="FN802" s="85">
        <v>255</v>
      </c>
      <c r="FO802" s="85">
        <v>255</v>
      </c>
      <c r="FP802" s="85">
        <v>255</v>
      </c>
      <c r="FQ802" s="85">
        <v>255</v>
      </c>
      <c r="FR802" s="85">
        <v>255</v>
      </c>
      <c r="FS802" s="85">
        <v>255</v>
      </c>
      <c r="FT802" s="85">
        <v>255</v>
      </c>
      <c r="FU802" s="85">
        <v>255</v>
      </c>
      <c r="FV802" s="85">
        <v>255</v>
      </c>
      <c r="FW802" s="85">
        <v>255</v>
      </c>
      <c r="FX802" s="85">
        <v>255</v>
      </c>
      <c r="FY802" s="85">
        <v>255</v>
      </c>
      <c r="FZ802" s="85">
        <v>255</v>
      </c>
      <c r="GA802" s="85">
        <v>255</v>
      </c>
      <c r="GB802" s="85">
        <v>255</v>
      </c>
      <c r="GC802" s="85">
        <v>255</v>
      </c>
      <c r="GD802" s="85">
        <v>255</v>
      </c>
      <c r="GE802" s="85">
        <v>255</v>
      </c>
      <c r="GF802" s="85">
        <v>255</v>
      </c>
      <c r="GG802" s="85">
        <v>255</v>
      </c>
      <c r="GH802" s="85">
        <v>255</v>
      </c>
      <c r="GI802" s="85">
        <v>255</v>
      </c>
      <c r="GJ802" s="85">
        <v>255</v>
      </c>
      <c r="GK802" s="85">
        <v>255</v>
      </c>
      <c r="GL802" s="85">
        <v>255</v>
      </c>
      <c r="GM802" s="85">
        <v>255</v>
      </c>
      <c r="GN802" s="85">
        <v>255</v>
      </c>
      <c r="GO802" s="85">
        <v>255</v>
      </c>
      <c r="GP802" s="85">
        <v>255</v>
      </c>
      <c r="GQ802" s="85">
        <v>255</v>
      </c>
      <c r="GR802" s="85">
        <v>255</v>
      </c>
      <c r="GS802" s="85">
        <v>255</v>
      </c>
      <c r="GT802" s="85">
        <v>255</v>
      </c>
      <c r="GU802" s="85">
        <v>255</v>
      </c>
      <c r="GV802" s="85">
        <v>255</v>
      </c>
      <c r="GW802" s="85">
        <v>255</v>
      </c>
      <c r="GX802" s="85">
        <v>255</v>
      </c>
      <c r="GY802" s="85">
        <v>255</v>
      </c>
      <c r="GZ802" s="85">
        <v>255</v>
      </c>
      <c r="HA802" s="85">
        <v>255</v>
      </c>
      <c r="HB802" s="85">
        <v>255</v>
      </c>
      <c r="HC802" s="85">
        <v>255</v>
      </c>
      <c r="HD802" s="85">
        <v>255</v>
      </c>
      <c r="HE802" s="85">
        <v>255</v>
      </c>
      <c r="HF802" s="85">
        <v>255</v>
      </c>
      <c r="HG802" s="85">
        <v>255</v>
      </c>
      <c r="HH802" s="85">
        <v>255</v>
      </c>
      <c r="HI802" s="85">
        <v>255</v>
      </c>
      <c r="HJ802" s="85">
        <v>255</v>
      </c>
      <c r="HK802" s="85">
        <v>255</v>
      </c>
      <c r="HL802" s="85">
        <v>255</v>
      </c>
      <c r="HM802" s="85">
        <v>255</v>
      </c>
      <c r="HN802" s="85">
        <v>255</v>
      </c>
      <c r="HO802" s="85">
        <v>255</v>
      </c>
      <c r="HP802" s="85">
        <v>255</v>
      </c>
      <c r="HQ802" s="85">
        <v>255</v>
      </c>
      <c r="HR802" s="85">
        <v>255</v>
      </c>
      <c r="HS802" s="85">
        <v>255</v>
      </c>
      <c r="HT802" s="85">
        <v>255</v>
      </c>
      <c r="HU802" s="85">
        <v>255</v>
      </c>
      <c r="HV802" s="85">
        <v>255</v>
      </c>
      <c r="HW802" s="85">
        <v>255</v>
      </c>
      <c r="HX802" s="85">
        <v>255</v>
      </c>
      <c r="HY802" s="85">
        <v>255</v>
      </c>
      <c r="HZ802" s="85">
        <v>255</v>
      </c>
      <c r="IA802" s="85">
        <v>255</v>
      </c>
      <c r="IB802" s="85">
        <v>255</v>
      </c>
      <c r="IC802" s="85">
        <v>255</v>
      </c>
      <c r="ID802" s="85">
        <v>255</v>
      </c>
      <c r="IE802" s="85">
        <v>255</v>
      </c>
    </row>
    <row r="803" spans="1:239" ht="7.8">
      <c r="A803" s="85">
        <v>255</v>
      </c>
      <c r="B803" s="85">
        <v>255</v>
      </c>
      <c r="C803" s="85">
        <v>255</v>
      </c>
      <c r="D803" s="85">
        <v>255</v>
      </c>
      <c r="E803" s="85">
        <v>255</v>
      </c>
      <c r="F803" s="85">
        <v>255</v>
      </c>
      <c r="G803" s="85">
        <v>255</v>
      </c>
      <c r="H803" s="85">
        <v>255</v>
      </c>
      <c r="I803" s="85">
        <v>255</v>
      </c>
      <c r="J803" s="85">
        <v>255</v>
      </c>
      <c r="K803" s="85">
        <v>255</v>
      </c>
      <c r="L803" s="85">
        <v>255</v>
      </c>
      <c r="M803" s="85">
        <v>255</v>
      </c>
      <c r="N803" s="85">
        <v>255</v>
      </c>
      <c r="O803" s="85">
        <v>255</v>
      </c>
      <c r="P803" s="85">
        <v>255</v>
      </c>
      <c r="Q803" s="85">
        <v>255</v>
      </c>
      <c r="R803" s="85">
        <v>255</v>
      </c>
      <c r="S803" s="85">
        <v>255</v>
      </c>
      <c r="T803" s="85">
        <v>255</v>
      </c>
      <c r="U803" s="85">
        <v>255</v>
      </c>
      <c r="V803" s="85">
        <v>255</v>
      </c>
      <c r="W803" s="85">
        <v>255</v>
      </c>
      <c r="X803" s="85">
        <v>255</v>
      </c>
      <c r="Y803" s="85">
        <v>255</v>
      </c>
      <c r="Z803" s="85">
        <v>255</v>
      </c>
      <c r="AA803" s="85">
        <v>255</v>
      </c>
      <c r="AB803" s="85">
        <v>255</v>
      </c>
      <c r="AC803" s="85">
        <v>255</v>
      </c>
      <c r="AD803" s="85">
        <v>255</v>
      </c>
      <c r="AE803" s="85">
        <v>255</v>
      </c>
      <c r="AF803" s="85">
        <v>255</v>
      </c>
      <c r="AG803" s="85">
        <v>255</v>
      </c>
      <c r="AH803" s="85">
        <v>255</v>
      </c>
      <c r="AI803" s="85">
        <v>255</v>
      </c>
      <c r="AJ803" s="85">
        <v>255</v>
      </c>
      <c r="AK803" s="85">
        <v>255</v>
      </c>
      <c r="AL803" s="85">
        <v>255</v>
      </c>
      <c r="AM803" s="85">
        <v>255</v>
      </c>
      <c r="AN803" s="85">
        <v>255</v>
      </c>
      <c r="AO803" s="85">
        <v>255</v>
      </c>
      <c r="AP803" s="85">
        <v>255</v>
      </c>
      <c r="AQ803" s="85">
        <v>255</v>
      </c>
      <c r="AR803" s="85">
        <v>255</v>
      </c>
      <c r="AS803" s="85">
        <v>255</v>
      </c>
      <c r="AT803" s="85">
        <v>255</v>
      </c>
      <c r="AU803" s="85">
        <v>255</v>
      </c>
      <c r="AV803" s="85">
        <v>255</v>
      </c>
      <c r="AW803" s="85">
        <v>255</v>
      </c>
      <c r="AX803" s="85">
        <v>255</v>
      </c>
      <c r="AY803" s="85">
        <v>255</v>
      </c>
      <c r="AZ803" s="85">
        <v>255</v>
      </c>
      <c r="BA803" s="85">
        <v>255</v>
      </c>
      <c r="BB803" s="85">
        <v>255</v>
      </c>
      <c r="BC803" s="85">
        <v>255</v>
      </c>
      <c r="BD803" s="85">
        <v>255</v>
      </c>
      <c r="BE803" s="85">
        <v>255</v>
      </c>
      <c r="BF803" s="85">
        <v>255</v>
      </c>
      <c r="BG803" s="85">
        <v>255</v>
      </c>
      <c r="BH803" s="85">
        <v>255</v>
      </c>
      <c r="BI803" s="85">
        <v>255</v>
      </c>
      <c r="BJ803" s="85">
        <v>255</v>
      </c>
      <c r="BK803" s="85">
        <v>255</v>
      </c>
      <c r="BL803" s="85">
        <v>255</v>
      </c>
      <c r="BM803" s="85">
        <v>255</v>
      </c>
      <c r="BN803" s="85">
        <v>255</v>
      </c>
      <c r="BO803" s="85">
        <v>255</v>
      </c>
      <c r="BP803" s="85">
        <v>255</v>
      </c>
      <c r="BQ803" s="85">
        <v>255</v>
      </c>
      <c r="BR803" s="85">
        <v>255</v>
      </c>
      <c r="BS803" s="85">
        <v>255</v>
      </c>
      <c r="BT803" s="85">
        <v>255</v>
      </c>
      <c r="BU803" s="85">
        <v>255</v>
      </c>
      <c r="BV803" s="85">
        <v>255</v>
      </c>
      <c r="BW803" s="85">
        <v>255</v>
      </c>
      <c r="BX803" s="85">
        <v>255</v>
      </c>
      <c r="BY803" s="85">
        <v>255</v>
      </c>
      <c r="BZ803" s="85">
        <v>255</v>
      </c>
      <c r="CA803" s="85">
        <v>255</v>
      </c>
      <c r="CB803" s="85">
        <v>255</v>
      </c>
      <c r="CC803" s="85">
        <v>255</v>
      </c>
      <c r="CD803" s="85">
        <v>255</v>
      </c>
      <c r="CE803" s="85">
        <v>255</v>
      </c>
      <c r="CF803" s="85">
        <v>255</v>
      </c>
      <c r="CG803" s="85">
        <v>255</v>
      </c>
      <c r="CH803" s="85">
        <v>255</v>
      </c>
      <c r="CI803" s="85">
        <v>255</v>
      </c>
      <c r="CJ803" s="85">
        <v>255</v>
      </c>
      <c r="CK803" s="85">
        <v>255</v>
      </c>
      <c r="CL803" s="85">
        <v>255</v>
      </c>
      <c r="CM803" s="85">
        <v>255</v>
      </c>
      <c r="CN803" s="85">
        <v>255</v>
      </c>
      <c r="CO803" s="85">
        <v>255</v>
      </c>
      <c r="CP803" s="85">
        <v>255</v>
      </c>
      <c r="CQ803" s="85">
        <v>255</v>
      </c>
      <c r="CR803" s="85">
        <v>255</v>
      </c>
      <c r="CS803" s="85">
        <v>255</v>
      </c>
      <c r="CT803" s="85">
        <v>255</v>
      </c>
      <c r="CU803" s="85">
        <v>255</v>
      </c>
      <c r="CV803" s="85">
        <v>255</v>
      </c>
      <c r="CW803" s="85">
        <v>255</v>
      </c>
      <c r="CX803" s="85">
        <v>255</v>
      </c>
      <c r="CY803" s="85">
        <v>255</v>
      </c>
      <c r="CZ803" s="85">
        <v>255</v>
      </c>
      <c r="DA803" s="85">
        <v>255</v>
      </c>
      <c r="DB803" s="85">
        <v>255</v>
      </c>
      <c r="DC803" s="85">
        <v>255</v>
      </c>
      <c r="DD803" s="85">
        <v>255</v>
      </c>
      <c r="DE803" s="85">
        <v>255</v>
      </c>
      <c r="DF803" s="85">
        <v>255</v>
      </c>
      <c r="DG803" s="85">
        <v>255</v>
      </c>
      <c r="DH803" s="85">
        <v>255</v>
      </c>
      <c r="DI803" s="85">
        <v>255</v>
      </c>
      <c r="DJ803" s="85">
        <v>255</v>
      </c>
      <c r="DK803" s="85">
        <v>255</v>
      </c>
      <c r="DL803" s="85">
        <v>255</v>
      </c>
      <c r="DM803" s="85">
        <v>255</v>
      </c>
      <c r="DN803" s="85">
        <v>255</v>
      </c>
      <c r="DO803" s="85">
        <v>255</v>
      </c>
      <c r="DP803" s="85">
        <v>255</v>
      </c>
      <c r="DQ803" s="85">
        <v>255</v>
      </c>
      <c r="DR803" s="85">
        <v>255</v>
      </c>
      <c r="DS803" s="85">
        <v>255</v>
      </c>
      <c r="DT803" s="85">
        <v>255</v>
      </c>
      <c r="DU803" s="85">
        <v>255</v>
      </c>
      <c r="DV803" s="85">
        <v>255</v>
      </c>
      <c r="DW803" s="85">
        <v>255</v>
      </c>
      <c r="DX803" s="85">
        <v>255</v>
      </c>
      <c r="DY803" s="85">
        <v>255</v>
      </c>
      <c r="DZ803" s="85">
        <v>255</v>
      </c>
      <c r="EA803" s="85">
        <v>255</v>
      </c>
      <c r="EB803" s="85">
        <v>255</v>
      </c>
      <c r="EC803" s="85">
        <v>255</v>
      </c>
      <c r="ED803" s="85">
        <v>255</v>
      </c>
      <c r="EE803" s="85">
        <v>255</v>
      </c>
      <c r="EF803" s="85">
        <v>255</v>
      </c>
      <c r="EG803" s="85">
        <v>255</v>
      </c>
      <c r="EH803" s="85">
        <v>255</v>
      </c>
      <c r="EI803" s="85">
        <v>255</v>
      </c>
      <c r="EJ803" s="85">
        <v>255</v>
      </c>
      <c r="EK803" s="85">
        <v>255</v>
      </c>
      <c r="EL803" s="85">
        <v>255</v>
      </c>
      <c r="EM803" s="85">
        <v>255</v>
      </c>
      <c r="EN803" s="85">
        <v>255</v>
      </c>
      <c r="EO803" s="85">
        <v>255</v>
      </c>
      <c r="EP803" s="85">
        <v>255</v>
      </c>
      <c r="EQ803" s="85">
        <v>255</v>
      </c>
      <c r="ER803" s="85">
        <v>255</v>
      </c>
      <c r="ES803" s="85">
        <v>255</v>
      </c>
      <c r="ET803" s="85">
        <v>255</v>
      </c>
      <c r="EU803" s="85">
        <v>255</v>
      </c>
      <c r="EV803" s="85">
        <v>255</v>
      </c>
      <c r="EW803" s="85">
        <v>255</v>
      </c>
      <c r="EX803" s="85">
        <v>255</v>
      </c>
      <c r="EY803" s="85">
        <v>255</v>
      </c>
      <c r="EZ803" s="85">
        <v>255</v>
      </c>
      <c r="FA803" s="85">
        <v>255</v>
      </c>
      <c r="FB803" s="85">
        <v>255</v>
      </c>
      <c r="FC803" s="85">
        <v>255</v>
      </c>
      <c r="FD803" s="85">
        <v>255</v>
      </c>
      <c r="FE803" s="85">
        <v>255</v>
      </c>
      <c r="FF803" s="85">
        <v>255</v>
      </c>
      <c r="FG803" s="85">
        <v>255</v>
      </c>
      <c r="FH803" s="85">
        <v>255</v>
      </c>
      <c r="FI803" s="85">
        <v>255</v>
      </c>
      <c r="FJ803" s="85">
        <v>255</v>
      </c>
      <c r="FK803" s="85">
        <v>255</v>
      </c>
      <c r="FL803" s="85">
        <v>255</v>
      </c>
      <c r="FM803" s="85">
        <v>255</v>
      </c>
      <c r="FN803" s="85">
        <v>255</v>
      </c>
      <c r="FO803" s="85">
        <v>255</v>
      </c>
      <c r="FP803" s="85">
        <v>255</v>
      </c>
      <c r="FQ803" s="85">
        <v>255</v>
      </c>
      <c r="FR803" s="85">
        <v>255</v>
      </c>
      <c r="FS803" s="85">
        <v>255</v>
      </c>
      <c r="FT803" s="85">
        <v>255</v>
      </c>
      <c r="FU803" s="85">
        <v>255</v>
      </c>
      <c r="FV803" s="85">
        <v>255</v>
      </c>
      <c r="FW803" s="85">
        <v>255</v>
      </c>
      <c r="FX803" s="85">
        <v>255</v>
      </c>
      <c r="FY803" s="85">
        <v>255</v>
      </c>
      <c r="FZ803" s="85">
        <v>255</v>
      </c>
      <c r="GA803" s="85">
        <v>255</v>
      </c>
      <c r="GB803" s="85">
        <v>255</v>
      </c>
      <c r="GC803" s="85">
        <v>255</v>
      </c>
      <c r="GD803" s="85">
        <v>255</v>
      </c>
      <c r="GE803" s="85">
        <v>255</v>
      </c>
      <c r="GF803" s="85">
        <v>255</v>
      </c>
      <c r="GG803" s="85">
        <v>255</v>
      </c>
      <c r="GH803" s="85">
        <v>255</v>
      </c>
      <c r="GI803" s="85">
        <v>255</v>
      </c>
      <c r="GJ803" s="85">
        <v>255</v>
      </c>
      <c r="GK803" s="85">
        <v>255</v>
      </c>
      <c r="GL803" s="85">
        <v>255</v>
      </c>
      <c r="GM803" s="85">
        <v>255</v>
      </c>
      <c r="GN803" s="85">
        <v>255</v>
      </c>
      <c r="GO803" s="85">
        <v>255</v>
      </c>
      <c r="GP803" s="85">
        <v>255</v>
      </c>
      <c r="GQ803" s="85">
        <v>255</v>
      </c>
      <c r="GR803" s="85">
        <v>255</v>
      </c>
      <c r="GS803" s="85">
        <v>255</v>
      </c>
      <c r="GT803" s="85">
        <v>255</v>
      </c>
      <c r="GU803" s="85">
        <v>255</v>
      </c>
      <c r="GV803" s="85">
        <v>255</v>
      </c>
      <c r="GW803" s="85">
        <v>255</v>
      </c>
      <c r="GX803" s="85">
        <v>255</v>
      </c>
      <c r="GY803" s="85">
        <v>255</v>
      </c>
      <c r="GZ803" s="85">
        <v>255</v>
      </c>
      <c r="HA803" s="85">
        <v>255</v>
      </c>
      <c r="HB803" s="85">
        <v>255</v>
      </c>
      <c r="HC803" s="85">
        <v>255</v>
      </c>
      <c r="HD803" s="85">
        <v>255</v>
      </c>
      <c r="HE803" s="85">
        <v>255</v>
      </c>
      <c r="HF803" s="85">
        <v>255</v>
      </c>
      <c r="HG803" s="85">
        <v>255</v>
      </c>
      <c r="HH803" s="85">
        <v>255</v>
      </c>
      <c r="HI803" s="85">
        <v>255</v>
      </c>
      <c r="HJ803" s="85">
        <v>255</v>
      </c>
      <c r="HK803" s="85">
        <v>255</v>
      </c>
      <c r="HL803" s="85">
        <v>255</v>
      </c>
      <c r="HM803" s="85">
        <v>255</v>
      </c>
      <c r="HN803" s="85">
        <v>255</v>
      </c>
      <c r="HO803" s="85">
        <v>255</v>
      </c>
      <c r="HP803" s="85">
        <v>255</v>
      </c>
      <c r="HQ803" s="85">
        <v>255</v>
      </c>
      <c r="HR803" s="85">
        <v>255</v>
      </c>
      <c r="HS803" s="85">
        <v>255</v>
      </c>
      <c r="HT803" s="85">
        <v>255</v>
      </c>
      <c r="HU803" s="85">
        <v>255</v>
      </c>
      <c r="HV803" s="85">
        <v>255</v>
      </c>
      <c r="HW803" s="85">
        <v>255</v>
      </c>
      <c r="HX803" s="85">
        <v>255</v>
      </c>
      <c r="HY803" s="85">
        <v>255</v>
      </c>
      <c r="HZ803" s="85">
        <v>255</v>
      </c>
      <c r="IA803" s="85">
        <v>255</v>
      </c>
      <c r="IB803" s="85">
        <v>255</v>
      </c>
      <c r="IC803" s="85">
        <v>255</v>
      </c>
      <c r="ID803" s="85">
        <v>255</v>
      </c>
      <c r="IE803" s="85">
        <v>255</v>
      </c>
    </row>
    <row r="804" spans="1:239" ht="7.8">
      <c r="A804" s="85">
        <v>255</v>
      </c>
      <c r="B804" s="85">
        <v>255</v>
      </c>
      <c r="C804" s="85">
        <v>255</v>
      </c>
      <c r="D804" s="85">
        <v>255</v>
      </c>
      <c r="E804" s="85">
        <v>255</v>
      </c>
      <c r="F804" s="85">
        <v>255</v>
      </c>
      <c r="G804" s="85">
        <v>255</v>
      </c>
      <c r="H804" s="85">
        <v>255</v>
      </c>
      <c r="I804" s="85">
        <v>255</v>
      </c>
      <c r="J804" s="85">
        <v>255</v>
      </c>
      <c r="K804" s="85">
        <v>255</v>
      </c>
      <c r="L804" s="85">
        <v>255</v>
      </c>
      <c r="M804" s="85">
        <v>255</v>
      </c>
      <c r="N804" s="85">
        <v>255</v>
      </c>
      <c r="O804" s="85">
        <v>255</v>
      </c>
      <c r="P804" s="85">
        <v>255</v>
      </c>
      <c r="Q804" s="85">
        <v>255</v>
      </c>
      <c r="R804" s="85">
        <v>255</v>
      </c>
      <c r="S804" s="85">
        <v>255</v>
      </c>
      <c r="T804" s="85">
        <v>255</v>
      </c>
      <c r="U804" s="85">
        <v>255</v>
      </c>
      <c r="V804" s="85">
        <v>255</v>
      </c>
      <c r="W804" s="85">
        <v>255</v>
      </c>
      <c r="X804" s="85">
        <v>255</v>
      </c>
      <c r="Y804" s="85">
        <v>255</v>
      </c>
      <c r="Z804" s="85">
        <v>255</v>
      </c>
      <c r="AA804" s="85">
        <v>255</v>
      </c>
      <c r="AB804" s="85">
        <v>255</v>
      </c>
      <c r="AC804" s="85">
        <v>255</v>
      </c>
      <c r="AD804" s="85">
        <v>255</v>
      </c>
      <c r="AE804" s="85">
        <v>255</v>
      </c>
      <c r="AF804" s="85">
        <v>255</v>
      </c>
      <c r="AG804" s="85">
        <v>255</v>
      </c>
      <c r="AH804" s="85">
        <v>255</v>
      </c>
      <c r="AI804" s="85">
        <v>255</v>
      </c>
      <c r="AJ804" s="85">
        <v>255</v>
      </c>
      <c r="AK804" s="85">
        <v>255</v>
      </c>
      <c r="AL804" s="85">
        <v>255</v>
      </c>
      <c r="AM804" s="85">
        <v>255</v>
      </c>
      <c r="AN804" s="85">
        <v>255</v>
      </c>
      <c r="AO804" s="85">
        <v>255</v>
      </c>
      <c r="AP804" s="85">
        <v>255</v>
      </c>
      <c r="AQ804" s="85">
        <v>255</v>
      </c>
      <c r="AR804" s="85">
        <v>255</v>
      </c>
      <c r="AS804" s="85">
        <v>255</v>
      </c>
      <c r="AT804" s="85">
        <v>255</v>
      </c>
      <c r="AU804" s="85">
        <v>255</v>
      </c>
      <c r="AV804" s="85">
        <v>255</v>
      </c>
      <c r="AW804" s="85">
        <v>255</v>
      </c>
      <c r="AX804" s="85">
        <v>255</v>
      </c>
      <c r="AY804" s="85">
        <v>255</v>
      </c>
      <c r="AZ804" s="85">
        <v>255</v>
      </c>
      <c r="BA804" s="85">
        <v>255</v>
      </c>
      <c r="BB804" s="85">
        <v>255</v>
      </c>
      <c r="BC804" s="85">
        <v>255</v>
      </c>
      <c r="BD804" s="85">
        <v>255</v>
      </c>
      <c r="BE804" s="85">
        <v>255</v>
      </c>
      <c r="BF804" s="85">
        <v>255</v>
      </c>
      <c r="BG804" s="85">
        <v>255</v>
      </c>
      <c r="BH804" s="85">
        <v>255</v>
      </c>
      <c r="BI804" s="85">
        <v>255</v>
      </c>
      <c r="BJ804" s="85">
        <v>255</v>
      </c>
      <c r="BK804" s="85">
        <v>255</v>
      </c>
      <c r="BL804" s="85">
        <v>255</v>
      </c>
      <c r="BM804" s="85">
        <v>255</v>
      </c>
      <c r="BN804" s="85">
        <v>255</v>
      </c>
      <c r="BO804" s="85">
        <v>255</v>
      </c>
      <c r="BP804" s="85">
        <v>255</v>
      </c>
      <c r="BQ804" s="85">
        <v>255</v>
      </c>
      <c r="BR804" s="85">
        <v>255</v>
      </c>
      <c r="BS804" s="85">
        <v>255</v>
      </c>
      <c r="BT804" s="85">
        <v>255</v>
      </c>
      <c r="BU804" s="85">
        <v>255</v>
      </c>
      <c r="BV804" s="85">
        <v>255</v>
      </c>
      <c r="BW804" s="85">
        <v>255</v>
      </c>
      <c r="BX804" s="85">
        <v>255</v>
      </c>
      <c r="BY804" s="85">
        <v>255</v>
      </c>
      <c r="BZ804" s="85">
        <v>255</v>
      </c>
      <c r="CA804" s="85">
        <v>255</v>
      </c>
      <c r="CB804" s="85">
        <v>255</v>
      </c>
      <c r="CC804" s="85">
        <v>255</v>
      </c>
      <c r="CD804" s="85">
        <v>255</v>
      </c>
      <c r="CE804" s="85">
        <v>255</v>
      </c>
      <c r="CF804" s="85">
        <v>255</v>
      </c>
      <c r="CG804" s="85">
        <v>255</v>
      </c>
      <c r="CH804" s="85">
        <v>255</v>
      </c>
      <c r="CI804" s="85">
        <v>255</v>
      </c>
      <c r="CJ804" s="85">
        <v>255</v>
      </c>
      <c r="CK804" s="85">
        <v>255</v>
      </c>
      <c r="CL804" s="85">
        <v>255</v>
      </c>
      <c r="CM804" s="85">
        <v>255</v>
      </c>
      <c r="CN804" s="85">
        <v>255</v>
      </c>
      <c r="CO804" s="85">
        <v>255</v>
      </c>
      <c r="CP804" s="85">
        <v>255</v>
      </c>
      <c r="CQ804" s="85">
        <v>255</v>
      </c>
      <c r="CR804" s="85">
        <v>255</v>
      </c>
      <c r="CS804" s="85">
        <v>255</v>
      </c>
      <c r="CT804" s="85">
        <v>255</v>
      </c>
      <c r="CU804" s="85">
        <v>255</v>
      </c>
      <c r="CV804" s="85">
        <v>255</v>
      </c>
      <c r="CW804" s="85">
        <v>255</v>
      </c>
      <c r="CX804" s="85">
        <v>255</v>
      </c>
      <c r="CY804" s="85">
        <v>255</v>
      </c>
      <c r="CZ804" s="85">
        <v>255</v>
      </c>
      <c r="DA804" s="85">
        <v>255</v>
      </c>
      <c r="DB804" s="85">
        <v>255</v>
      </c>
      <c r="DC804" s="85">
        <v>255</v>
      </c>
      <c r="DD804" s="85">
        <v>255</v>
      </c>
      <c r="DE804" s="85">
        <v>255</v>
      </c>
      <c r="DF804" s="85">
        <v>255</v>
      </c>
      <c r="DG804" s="85">
        <v>255</v>
      </c>
      <c r="DH804" s="85">
        <v>255</v>
      </c>
      <c r="DI804" s="85">
        <v>255</v>
      </c>
      <c r="DJ804" s="85">
        <v>255</v>
      </c>
      <c r="DK804" s="85">
        <v>255</v>
      </c>
      <c r="DL804" s="85">
        <v>255</v>
      </c>
      <c r="DM804" s="85">
        <v>255</v>
      </c>
      <c r="DN804" s="85">
        <v>255</v>
      </c>
      <c r="DO804" s="85">
        <v>255</v>
      </c>
      <c r="DP804" s="85">
        <v>255</v>
      </c>
      <c r="DQ804" s="85">
        <v>255</v>
      </c>
      <c r="DR804" s="85">
        <v>255</v>
      </c>
      <c r="DS804" s="85">
        <v>255</v>
      </c>
      <c r="DT804" s="85">
        <v>255</v>
      </c>
      <c r="DU804" s="85">
        <v>255</v>
      </c>
      <c r="DV804" s="85">
        <v>255</v>
      </c>
      <c r="DW804" s="85">
        <v>255</v>
      </c>
      <c r="DX804" s="85">
        <v>255</v>
      </c>
      <c r="DY804" s="85">
        <v>255</v>
      </c>
      <c r="DZ804" s="85">
        <v>255</v>
      </c>
      <c r="EA804" s="85">
        <v>255</v>
      </c>
      <c r="EB804" s="85">
        <v>255</v>
      </c>
      <c r="EC804" s="85">
        <v>255</v>
      </c>
      <c r="ED804" s="85">
        <v>255</v>
      </c>
      <c r="EE804" s="85">
        <v>255</v>
      </c>
      <c r="EF804" s="85">
        <v>255</v>
      </c>
      <c r="EG804" s="85">
        <v>255</v>
      </c>
      <c r="EH804" s="85">
        <v>255</v>
      </c>
      <c r="EI804" s="85">
        <v>255</v>
      </c>
      <c r="EJ804" s="85">
        <v>255</v>
      </c>
      <c r="EK804" s="85">
        <v>255</v>
      </c>
      <c r="EL804" s="85">
        <v>255</v>
      </c>
      <c r="EM804" s="85">
        <v>255</v>
      </c>
      <c r="EN804" s="85">
        <v>255</v>
      </c>
      <c r="EO804" s="85">
        <v>255</v>
      </c>
      <c r="EP804" s="85">
        <v>255</v>
      </c>
      <c r="EQ804" s="85">
        <v>255</v>
      </c>
      <c r="ER804" s="85">
        <v>255</v>
      </c>
      <c r="ES804" s="85">
        <v>255</v>
      </c>
      <c r="ET804" s="85">
        <v>255</v>
      </c>
      <c r="EU804" s="85">
        <v>255</v>
      </c>
      <c r="EV804" s="85">
        <v>255</v>
      </c>
      <c r="EW804" s="85">
        <v>255</v>
      </c>
      <c r="EX804" s="85">
        <v>255</v>
      </c>
      <c r="EY804" s="85">
        <v>255</v>
      </c>
      <c r="EZ804" s="85">
        <v>255</v>
      </c>
      <c r="FA804" s="85">
        <v>255</v>
      </c>
      <c r="FB804" s="85">
        <v>255</v>
      </c>
      <c r="FC804" s="85">
        <v>255</v>
      </c>
      <c r="FD804" s="85">
        <v>255</v>
      </c>
      <c r="FE804" s="85">
        <v>255</v>
      </c>
      <c r="FF804" s="85">
        <v>255</v>
      </c>
      <c r="FG804" s="85">
        <v>255</v>
      </c>
      <c r="FH804" s="85">
        <v>255</v>
      </c>
      <c r="FI804" s="85">
        <v>255</v>
      </c>
      <c r="FJ804" s="85">
        <v>255</v>
      </c>
      <c r="FK804" s="85">
        <v>255</v>
      </c>
      <c r="FL804" s="85">
        <v>255</v>
      </c>
      <c r="FM804" s="85">
        <v>255</v>
      </c>
      <c r="FN804" s="85">
        <v>255</v>
      </c>
      <c r="FO804" s="85">
        <v>255</v>
      </c>
      <c r="FP804" s="85">
        <v>255</v>
      </c>
      <c r="FQ804" s="85">
        <v>255</v>
      </c>
      <c r="FR804" s="85">
        <v>255</v>
      </c>
      <c r="FS804" s="85">
        <v>255</v>
      </c>
      <c r="FT804" s="85">
        <v>255</v>
      </c>
      <c r="FU804" s="85">
        <v>255</v>
      </c>
      <c r="FV804" s="85">
        <v>255</v>
      </c>
      <c r="FW804" s="85">
        <v>255</v>
      </c>
      <c r="FX804" s="85">
        <v>255</v>
      </c>
      <c r="FY804" s="85">
        <v>255</v>
      </c>
      <c r="FZ804" s="85">
        <v>255</v>
      </c>
      <c r="GA804" s="85">
        <v>255</v>
      </c>
      <c r="GB804" s="85">
        <v>255</v>
      </c>
      <c r="GC804" s="85">
        <v>255</v>
      </c>
      <c r="GD804" s="85">
        <v>255</v>
      </c>
      <c r="GE804" s="85">
        <v>255</v>
      </c>
      <c r="GF804" s="85">
        <v>255</v>
      </c>
      <c r="GG804" s="85">
        <v>255</v>
      </c>
      <c r="GH804" s="85">
        <v>255</v>
      </c>
      <c r="GI804" s="85">
        <v>255</v>
      </c>
      <c r="GJ804" s="85">
        <v>255</v>
      </c>
      <c r="GK804" s="85">
        <v>255</v>
      </c>
      <c r="GL804" s="85">
        <v>255</v>
      </c>
      <c r="GM804" s="85">
        <v>255</v>
      </c>
      <c r="GN804" s="85">
        <v>255</v>
      </c>
      <c r="GO804" s="85">
        <v>255</v>
      </c>
      <c r="GP804" s="85">
        <v>255</v>
      </c>
      <c r="GQ804" s="85">
        <v>255</v>
      </c>
      <c r="GR804" s="85">
        <v>255</v>
      </c>
      <c r="GS804" s="85">
        <v>255</v>
      </c>
      <c r="GT804" s="85">
        <v>255</v>
      </c>
      <c r="GU804" s="85">
        <v>255</v>
      </c>
      <c r="GV804" s="85">
        <v>255</v>
      </c>
      <c r="GW804" s="85">
        <v>255</v>
      </c>
      <c r="GX804" s="85">
        <v>255</v>
      </c>
      <c r="GY804" s="85">
        <v>255</v>
      </c>
      <c r="GZ804" s="85">
        <v>255</v>
      </c>
      <c r="HA804" s="85">
        <v>255</v>
      </c>
      <c r="HB804" s="85">
        <v>255</v>
      </c>
      <c r="HC804" s="85">
        <v>255</v>
      </c>
      <c r="HD804" s="85">
        <v>255</v>
      </c>
      <c r="HE804" s="85">
        <v>255</v>
      </c>
      <c r="HF804" s="85">
        <v>255</v>
      </c>
      <c r="HG804" s="85">
        <v>255</v>
      </c>
      <c r="HH804" s="85">
        <v>255</v>
      </c>
      <c r="HI804" s="85">
        <v>255</v>
      </c>
      <c r="HJ804" s="85">
        <v>255</v>
      </c>
      <c r="HK804" s="85">
        <v>255</v>
      </c>
      <c r="HL804" s="85">
        <v>255</v>
      </c>
      <c r="HM804" s="85">
        <v>255</v>
      </c>
      <c r="HN804" s="85">
        <v>255</v>
      </c>
      <c r="HO804" s="85">
        <v>255</v>
      </c>
      <c r="HP804" s="85">
        <v>255</v>
      </c>
      <c r="HQ804" s="85">
        <v>255</v>
      </c>
      <c r="HR804" s="85">
        <v>255</v>
      </c>
      <c r="HS804" s="85">
        <v>255</v>
      </c>
      <c r="HT804" s="85">
        <v>255</v>
      </c>
      <c r="HU804" s="85">
        <v>255</v>
      </c>
      <c r="HV804" s="85">
        <v>255</v>
      </c>
      <c r="HW804" s="85">
        <v>255</v>
      </c>
      <c r="HX804" s="85">
        <v>255</v>
      </c>
      <c r="HY804" s="85">
        <v>255</v>
      </c>
      <c r="HZ804" s="85">
        <v>255</v>
      </c>
      <c r="IA804" s="85">
        <v>255</v>
      </c>
      <c r="IB804" s="85">
        <v>255</v>
      </c>
      <c r="IC804" s="85">
        <v>255</v>
      </c>
      <c r="ID804" s="85">
        <v>255</v>
      </c>
      <c r="IE804" s="85">
        <v>255</v>
      </c>
    </row>
    <row r="805" spans="1:239" ht="7.8">
      <c r="A805" s="85">
        <v>255</v>
      </c>
      <c r="B805" s="85">
        <v>255</v>
      </c>
      <c r="C805" s="85">
        <v>255</v>
      </c>
      <c r="D805" s="85">
        <v>255</v>
      </c>
      <c r="E805" s="85">
        <v>255</v>
      </c>
      <c r="F805" s="85">
        <v>255</v>
      </c>
      <c r="G805" s="85">
        <v>255</v>
      </c>
      <c r="H805" s="85">
        <v>255</v>
      </c>
      <c r="I805" s="85">
        <v>255</v>
      </c>
      <c r="J805" s="85">
        <v>255</v>
      </c>
      <c r="K805" s="85">
        <v>255</v>
      </c>
      <c r="L805" s="85">
        <v>255</v>
      </c>
      <c r="M805" s="85">
        <v>255</v>
      </c>
      <c r="N805" s="85">
        <v>255</v>
      </c>
      <c r="O805" s="85">
        <v>255</v>
      </c>
      <c r="P805" s="85">
        <v>255</v>
      </c>
      <c r="Q805" s="85">
        <v>255</v>
      </c>
      <c r="R805" s="85">
        <v>255</v>
      </c>
      <c r="S805" s="85">
        <v>255</v>
      </c>
      <c r="T805" s="85">
        <v>255</v>
      </c>
      <c r="U805" s="85">
        <v>255</v>
      </c>
      <c r="V805" s="85">
        <v>255</v>
      </c>
      <c r="W805" s="85">
        <v>255</v>
      </c>
      <c r="X805" s="85">
        <v>255</v>
      </c>
      <c r="Y805" s="85">
        <v>255</v>
      </c>
      <c r="Z805" s="85">
        <v>255</v>
      </c>
      <c r="AA805" s="85">
        <v>255</v>
      </c>
      <c r="AB805" s="85">
        <v>255</v>
      </c>
      <c r="AC805" s="85">
        <v>255</v>
      </c>
      <c r="AD805" s="85">
        <v>255</v>
      </c>
      <c r="AE805" s="85">
        <v>255</v>
      </c>
      <c r="AF805" s="85">
        <v>255</v>
      </c>
      <c r="AG805" s="85">
        <v>255</v>
      </c>
      <c r="AH805" s="85">
        <v>255</v>
      </c>
      <c r="AI805" s="85">
        <v>255</v>
      </c>
      <c r="AJ805" s="85">
        <v>255</v>
      </c>
      <c r="AK805" s="85">
        <v>255</v>
      </c>
      <c r="AL805" s="85">
        <v>255</v>
      </c>
      <c r="AM805" s="85">
        <v>255</v>
      </c>
      <c r="AN805" s="85">
        <v>255</v>
      </c>
      <c r="AO805" s="85">
        <v>255</v>
      </c>
      <c r="AP805" s="85">
        <v>255</v>
      </c>
      <c r="AQ805" s="85">
        <v>255</v>
      </c>
      <c r="AR805" s="85">
        <v>255</v>
      </c>
      <c r="AS805" s="85">
        <v>255</v>
      </c>
      <c r="AT805" s="85">
        <v>255</v>
      </c>
      <c r="AU805" s="85">
        <v>255</v>
      </c>
      <c r="AV805" s="85">
        <v>255</v>
      </c>
      <c r="AW805" s="85">
        <v>255</v>
      </c>
      <c r="AX805" s="85">
        <v>255</v>
      </c>
      <c r="AY805" s="85">
        <v>255</v>
      </c>
      <c r="AZ805" s="85">
        <v>255</v>
      </c>
      <c r="BA805" s="85">
        <v>255</v>
      </c>
      <c r="BB805" s="85">
        <v>255</v>
      </c>
      <c r="BC805" s="85">
        <v>255</v>
      </c>
      <c r="BD805" s="85">
        <v>255</v>
      </c>
      <c r="BE805" s="85">
        <v>255</v>
      </c>
      <c r="BF805" s="85">
        <v>255</v>
      </c>
      <c r="BG805" s="85">
        <v>255</v>
      </c>
      <c r="BH805" s="85">
        <v>255</v>
      </c>
      <c r="BI805" s="85">
        <v>255</v>
      </c>
      <c r="BJ805" s="85">
        <v>255</v>
      </c>
      <c r="BK805" s="85">
        <v>255</v>
      </c>
      <c r="BL805" s="85">
        <v>255</v>
      </c>
      <c r="BM805" s="85">
        <v>255</v>
      </c>
      <c r="BN805" s="85">
        <v>255</v>
      </c>
      <c r="BO805" s="85">
        <v>255</v>
      </c>
      <c r="BP805" s="85">
        <v>255</v>
      </c>
      <c r="BQ805" s="85">
        <v>255</v>
      </c>
      <c r="BR805" s="85">
        <v>255</v>
      </c>
      <c r="BS805" s="85">
        <v>255</v>
      </c>
      <c r="BT805" s="85">
        <v>255</v>
      </c>
      <c r="BU805" s="85">
        <v>255</v>
      </c>
      <c r="BV805" s="85">
        <v>255</v>
      </c>
      <c r="BW805" s="85">
        <v>255</v>
      </c>
      <c r="BX805" s="85">
        <v>255</v>
      </c>
      <c r="BY805" s="85">
        <v>255</v>
      </c>
      <c r="BZ805" s="85">
        <v>255</v>
      </c>
      <c r="CA805" s="85">
        <v>255</v>
      </c>
      <c r="CB805" s="85">
        <v>255</v>
      </c>
      <c r="CC805" s="85">
        <v>255</v>
      </c>
      <c r="CD805" s="85">
        <v>255</v>
      </c>
      <c r="CE805" s="85">
        <v>255</v>
      </c>
      <c r="CF805" s="85">
        <v>255</v>
      </c>
      <c r="CG805" s="85">
        <v>255</v>
      </c>
      <c r="CH805" s="85">
        <v>255</v>
      </c>
      <c r="CI805" s="85">
        <v>255</v>
      </c>
      <c r="CJ805" s="85">
        <v>255</v>
      </c>
      <c r="CK805" s="85">
        <v>255</v>
      </c>
      <c r="CL805" s="85">
        <v>255</v>
      </c>
      <c r="CM805" s="85">
        <v>255</v>
      </c>
      <c r="CN805" s="85">
        <v>255</v>
      </c>
      <c r="CO805" s="85">
        <v>255</v>
      </c>
      <c r="CP805" s="85">
        <v>255</v>
      </c>
      <c r="CQ805" s="85">
        <v>255</v>
      </c>
      <c r="CR805" s="85">
        <v>255</v>
      </c>
      <c r="CS805" s="85">
        <v>255</v>
      </c>
      <c r="CT805" s="85">
        <v>255</v>
      </c>
      <c r="CU805" s="85">
        <v>255</v>
      </c>
      <c r="CV805" s="85">
        <v>255</v>
      </c>
      <c r="CW805" s="85">
        <v>255</v>
      </c>
      <c r="CX805" s="85">
        <v>255</v>
      </c>
      <c r="CY805" s="85">
        <v>255</v>
      </c>
      <c r="CZ805" s="85">
        <v>255</v>
      </c>
      <c r="DA805" s="85">
        <v>255</v>
      </c>
      <c r="DB805" s="85">
        <v>255</v>
      </c>
      <c r="DC805" s="85">
        <v>255</v>
      </c>
      <c r="DD805" s="85">
        <v>255</v>
      </c>
      <c r="DE805" s="85">
        <v>255</v>
      </c>
      <c r="DF805" s="85">
        <v>255</v>
      </c>
      <c r="DG805" s="85">
        <v>255</v>
      </c>
      <c r="DH805" s="85">
        <v>255</v>
      </c>
      <c r="DI805" s="85">
        <v>255</v>
      </c>
      <c r="DJ805" s="85">
        <v>255</v>
      </c>
      <c r="DK805" s="85">
        <v>255</v>
      </c>
      <c r="DL805" s="85">
        <v>255</v>
      </c>
      <c r="DM805" s="85">
        <v>255</v>
      </c>
      <c r="DN805" s="85">
        <v>255</v>
      </c>
      <c r="DO805" s="85">
        <v>255</v>
      </c>
      <c r="DP805" s="85">
        <v>255</v>
      </c>
      <c r="DQ805" s="85">
        <v>255</v>
      </c>
      <c r="DR805" s="85">
        <v>255</v>
      </c>
      <c r="DS805" s="85">
        <v>255</v>
      </c>
      <c r="DT805" s="85">
        <v>255</v>
      </c>
      <c r="DU805" s="85">
        <v>255</v>
      </c>
      <c r="DV805" s="85">
        <v>255</v>
      </c>
      <c r="DW805" s="85">
        <v>255</v>
      </c>
      <c r="DX805" s="85">
        <v>255</v>
      </c>
      <c r="DY805" s="85">
        <v>255</v>
      </c>
      <c r="DZ805" s="85">
        <v>255</v>
      </c>
      <c r="EA805" s="85">
        <v>255</v>
      </c>
      <c r="EB805" s="85">
        <v>255</v>
      </c>
      <c r="EC805" s="85">
        <v>255</v>
      </c>
      <c r="ED805" s="85">
        <v>255</v>
      </c>
      <c r="EE805" s="85">
        <v>255</v>
      </c>
      <c r="EF805" s="85">
        <v>255</v>
      </c>
      <c r="EG805" s="85">
        <v>255</v>
      </c>
      <c r="EH805" s="85">
        <v>255</v>
      </c>
      <c r="EI805" s="85">
        <v>255</v>
      </c>
      <c r="EJ805" s="85">
        <v>255</v>
      </c>
      <c r="EK805" s="85">
        <v>255</v>
      </c>
      <c r="EL805" s="85">
        <v>255</v>
      </c>
      <c r="EM805" s="85">
        <v>255</v>
      </c>
      <c r="EN805" s="85">
        <v>255</v>
      </c>
      <c r="EO805" s="85">
        <v>255</v>
      </c>
      <c r="EP805" s="85">
        <v>255</v>
      </c>
      <c r="EQ805" s="85">
        <v>255</v>
      </c>
      <c r="ER805" s="85">
        <v>255</v>
      </c>
      <c r="ES805" s="85">
        <v>255</v>
      </c>
      <c r="ET805" s="85">
        <v>255</v>
      </c>
      <c r="EU805" s="85">
        <v>255</v>
      </c>
      <c r="EV805" s="85">
        <v>255</v>
      </c>
      <c r="EW805" s="85">
        <v>255</v>
      </c>
      <c r="EX805" s="85">
        <v>255</v>
      </c>
      <c r="EY805" s="85">
        <v>255</v>
      </c>
      <c r="EZ805" s="85">
        <v>255</v>
      </c>
      <c r="FA805" s="85">
        <v>255</v>
      </c>
      <c r="FB805" s="85">
        <v>255</v>
      </c>
      <c r="FC805" s="85">
        <v>255</v>
      </c>
      <c r="FD805" s="85">
        <v>255</v>
      </c>
      <c r="FE805" s="85">
        <v>255</v>
      </c>
      <c r="FF805" s="85">
        <v>255</v>
      </c>
      <c r="FG805" s="85">
        <v>255</v>
      </c>
      <c r="FH805" s="85">
        <v>255</v>
      </c>
      <c r="FI805" s="85">
        <v>255</v>
      </c>
      <c r="FJ805" s="85">
        <v>255</v>
      </c>
      <c r="FK805" s="85">
        <v>255</v>
      </c>
      <c r="FL805" s="85">
        <v>255</v>
      </c>
      <c r="FM805" s="85">
        <v>255</v>
      </c>
      <c r="FN805" s="85">
        <v>255</v>
      </c>
      <c r="FO805" s="85">
        <v>255</v>
      </c>
      <c r="FP805" s="85">
        <v>255</v>
      </c>
      <c r="FQ805" s="85">
        <v>255</v>
      </c>
      <c r="FR805" s="85">
        <v>255</v>
      </c>
      <c r="FS805" s="85">
        <v>255</v>
      </c>
      <c r="FT805" s="85">
        <v>255</v>
      </c>
      <c r="FU805" s="85">
        <v>255</v>
      </c>
      <c r="FV805" s="85">
        <v>255</v>
      </c>
      <c r="FW805" s="85">
        <v>255</v>
      </c>
      <c r="FX805" s="85">
        <v>255</v>
      </c>
      <c r="FY805" s="85">
        <v>255</v>
      </c>
      <c r="FZ805" s="85">
        <v>255</v>
      </c>
      <c r="GA805" s="85">
        <v>255</v>
      </c>
      <c r="GB805" s="85">
        <v>255</v>
      </c>
      <c r="GC805" s="85">
        <v>255</v>
      </c>
      <c r="GD805" s="85">
        <v>255</v>
      </c>
      <c r="GE805" s="85">
        <v>255</v>
      </c>
      <c r="GF805" s="85">
        <v>255</v>
      </c>
      <c r="GG805" s="85">
        <v>255</v>
      </c>
      <c r="GH805" s="85">
        <v>255</v>
      </c>
      <c r="GI805" s="85">
        <v>255</v>
      </c>
      <c r="GJ805" s="85">
        <v>255</v>
      </c>
      <c r="GK805" s="85">
        <v>255</v>
      </c>
      <c r="GL805" s="85">
        <v>255</v>
      </c>
      <c r="GM805" s="85">
        <v>255</v>
      </c>
      <c r="GN805" s="85">
        <v>255</v>
      </c>
      <c r="GO805" s="85">
        <v>255</v>
      </c>
      <c r="GP805" s="85">
        <v>255</v>
      </c>
      <c r="GQ805" s="85">
        <v>255</v>
      </c>
      <c r="GR805" s="85">
        <v>255</v>
      </c>
      <c r="GS805" s="85">
        <v>255</v>
      </c>
      <c r="GT805" s="85">
        <v>255</v>
      </c>
      <c r="GU805" s="85">
        <v>255</v>
      </c>
      <c r="GV805" s="85">
        <v>255</v>
      </c>
      <c r="GW805" s="85">
        <v>255</v>
      </c>
      <c r="GX805" s="85">
        <v>255</v>
      </c>
      <c r="GY805" s="85">
        <v>255</v>
      </c>
      <c r="GZ805" s="85">
        <v>255</v>
      </c>
      <c r="HA805" s="85">
        <v>255</v>
      </c>
      <c r="HB805" s="85">
        <v>255</v>
      </c>
      <c r="HC805" s="85">
        <v>255</v>
      </c>
      <c r="HD805" s="85">
        <v>255</v>
      </c>
      <c r="HE805" s="85">
        <v>255</v>
      </c>
      <c r="HF805" s="85">
        <v>255</v>
      </c>
      <c r="HG805" s="85">
        <v>255</v>
      </c>
      <c r="HH805" s="85">
        <v>255</v>
      </c>
      <c r="HI805" s="85">
        <v>255</v>
      </c>
      <c r="HJ805" s="85">
        <v>255</v>
      </c>
      <c r="HK805" s="85">
        <v>255</v>
      </c>
      <c r="HL805" s="85">
        <v>255</v>
      </c>
      <c r="HM805" s="85">
        <v>255</v>
      </c>
      <c r="HN805" s="85">
        <v>255</v>
      </c>
      <c r="HO805" s="85">
        <v>255</v>
      </c>
      <c r="HP805" s="85">
        <v>255</v>
      </c>
      <c r="HQ805" s="85">
        <v>255</v>
      </c>
      <c r="HR805" s="85">
        <v>255</v>
      </c>
      <c r="HS805" s="85">
        <v>255</v>
      </c>
      <c r="HT805" s="85">
        <v>255</v>
      </c>
      <c r="HU805" s="85">
        <v>255</v>
      </c>
      <c r="HV805" s="85">
        <v>255</v>
      </c>
      <c r="HW805" s="85">
        <v>255</v>
      </c>
      <c r="HX805" s="85">
        <v>255</v>
      </c>
      <c r="HY805" s="85">
        <v>255</v>
      </c>
      <c r="HZ805" s="85">
        <v>255</v>
      </c>
      <c r="IA805" s="85">
        <v>255</v>
      </c>
      <c r="IB805" s="85">
        <v>255</v>
      </c>
      <c r="IC805" s="85">
        <v>255</v>
      </c>
      <c r="ID805" s="85">
        <v>255</v>
      </c>
      <c r="IE805" s="85">
        <v>255</v>
      </c>
    </row>
    <row r="806" spans="1:239" ht="7.8">
      <c r="A806" s="85">
        <v>255</v>
      </c>
      <c r="B806" s="85">
        <v>255</v>
      </c>
      <c r="C806" s="85">
        <v>255</v>
      </c>
      <c r="D806" s="85">
        <v>255</v>
      </c>
      <c r="E806" s="85">
        <v>255</v>
      </c>
      <c r="F806" s="85">
        <v>255</v>
      </c>
      <c r="G806" s="85">
        <v>255</v>
      </c>
      <c r="H806" s="85">
        <v>255</v>
      </c>
      <c r="I806" s="85">
        <v>255</v>
      </c>
      <c r="J806" s="85">
        <v>255</v>
      </c>
      <c r="K806" s="85">
        <v>255</v>
      </c>
      <c r="L806" s="85">
        <v>255</v>
      </c>
      <c r="M806" s="85">
        <v>255</v>
      </c>
      <c r="N806" s="85">
        <v>255</v>
      </c>
      <c r="O806" s="85">
        <v>255</v>
      </c>
      <c r="P806" s="85">
        <v>255</v>
      </c>
      <c r="Q806" s="85">
        <v>255</v>
      </c>
      <c r="R806" s="85">
        <v>255</v>
      </c>
      <c r="S806" s="85">
        <v>255</v>
      </c>
      <c r="T806" s="85">
        <v>255</v>
      </c>
      <c r="U806" s="85">
        <v>255</v>
      </c>
      <c r="V806" s="85">
        <v>255</v>
      </c>
      <c r="W806" s="85">
        <v>255</v>
      </c>
      <c r="X806" s="85">
        <v>255</v>
      </c>
      <c r="Y806" s="85">
        <v>255</v>
      </c>
      <c r="Z806" s="85">
        <v>255</v>
      </c>
      <c r="AA806" s="85">
        <v>255</v>
      </c>
      <c r="AB806" s="85">
        <v>255</v>
      </c>
      <c r="AC806" s="85">
        <v>255</v>
      </c>
      <c r="AD806" s="85">
        <v>255</v>
      </c>
      <c r="AE806" s="85">
        <v>255</v>
      </c>
      <c r="AF806" s="85">
        <v>255</v>
      </c>
      <c r="AG806" s="85">
        <v>255</v>
      </c>
      <c r="AH806" s="85">
        <v>255</v>
      </c>
      <c r="AI806" s="85">
        <v>255</v>
      </c>
      <c r="AJ806" s="85">
        <v>255</v>
      </c>
      <c r="AK806" s="85">
        <v>255</v>
      </c>
      <c r="AL806" s="85">
        <v>255</v>
      </c>
      <c r="AM806" s="85">
        <v>255</v>
      </c>
      <c r="AN806" s="85">
        <v>255</v>
      </c>
      <c r="AO806" s="85">
        <v>255</v>
      </c>
      <c r="AP806" s="85">
        <v>255</v>
      </c>
      <c r="AQ806" s="85">
        <v>255</v>
      </c>
      <c r="AR806" s="85">
        <v>255</v>
      </c>
      <c r="AS806" s="85">
        <v>255</v>
      </c>
      <c r="AT806" s="85">
        <v>255</v>
      </c>
      <c r="AU806" s="85">
        <v>255</v>
      </c>
      <c r="AV806" s="85">
        <v>255</v>
      </c>
      <c r="AW806" s="85">
        <v>255</v>
      </c>
      <c r="AX806" s="85">
        <v>255</v>
      </c>
      <c r="AY806" s="85">
        <v>255</v>
      </c>
      <c r="AZ806" s="85">
        <v>255</v>
      </c>
      <c r="BA806" s="85">
        <v>255</v>
      </c>
      <c r="BB806" s="85">
        <v>255</v>
      </c>
      <c r="BC806" s="85">
        <v>255</v>
      </c>
      <c r="BD806" s="85">
        <v>255</v>
      </c>
      <c r="BE806" s="85">
        <v>255</v>
      </c>
      <c r="BF806" s="85">
        <v>255</v>
      </c>
      <c r="BG806" s="85">
        <v>255</v>
      </c>
      <c r="BH806" s="85">
        <v>255</v>
      </c>
      <c r="BI806" s="85">
        <v>255</v>
      </c>
      <c r="BJ806" s="85">
        <v>255</v>
      </c>
      <c r="BK806" s="85">
        <v>255</v>
      </c>
      <c r="BL806" s="85">
        <v>255</v>
      </c>
      <c r="BM806" s="85">
        <v>255</v>
      </c>
      <c r="BN806" s="85">
        <v>255</v>
      </c>
      <c r="BO806" s="85">
        <v>255</v>
      </c>
      <c r="BP806" s="85">
        <v>255</v>
      </c>
      <c r="BQ806" s="85">
        <v>255</v>
      </c>
      <c r="BR806" s="85">
        <v>255</v>
      </c>
      <c r="BS806" s="85">
        <v>255</v>
      </c>
      <c r="BT806" s="85">
        <v>255</v>
      </c>
      <c r="BU806" s="85">
        <v>255</v>
      </c>
      <c r="BV806" s="85">
        <v>255</v>
      </c>
      <c r="BW806" s="85">
        <v>255</v>
      </c>
      <c r="BX806" s="85">
        <v>255</v>
      </c>
      <c r="BY806" s="85">
        <v>255</v>
      </c>
      <c r="BZ806" s="85">
        <v>255</v>
      </c>
      <c r="CA806" s="85">
        <v>255</v>
      </c>
      <c r="CB806" s="85">
        <v>255</v>
      </c>
      <c r="CC806" s="85">
        <v>255</v>
      </c>
      <c r="CD806" s="85">
        <v>255</v>
      </c>
      <c r="CE806" s="85">
        <v>255</v>
      </c>
      <c r="CF806" s="85">
        <v>255</v>
      </c>
      <c r="CG806" s="85">
        <v>255</v>
      </c>
      <c r="CH806" s="85">
        <v>255</v>
      </c>
      <c r="CI806" s="85">
        <v>255</v>
      </c>
      <c r="CJ806" s="85">
        <v>255</v>
      </c>
      <c r="CK806" s="85">
        <v>255</v>
      </c>
      <c r="CL806" s="85">
        <v>255</v>
      </c>
      <c r="CM806" s="85">
        <v>255</v>
      </c>
      <c r="CN806" s="85">
        <v>255</v>
      </c>
      <c r="CO806" s="85">
        <v>255</v>
      </c>
      <c r="CP806" s="85">
        <v>255</v>
      </c>
      <c r="CQ806" s="85">
        <v>255</v>
      </c>
      <c r="CR806" s="85">
        <v>255</v>
      </c>
      <c r="CS806" s="85">
        <v>255</v>
      </c>
      <c r="CT806" s="85">
        <v>255</v>
      </c>
      <c r="CU806" s="85">
        <v>255</v>
      </c>
      <c r="CV806" s="85">
        <v>255</v>
      </c>
      <c r="CW806" s="85">
        <v>255</v>
      </c>
      <c r="CX806" s="85">
        <v>255</v>
      </c>
      <c r="CY806" s="85">
        <v>255</v>
      </c>
      <c r="CZ806" s="85">
        <v>255</v>
      </c>
      <c r="DA806" s="85">
        <v>255</v>
      </c>
      <c r="DB806" s="85">
        <v>255</v>
      </c>
      <c r="DC806" s="85">
        <v>255</v>
      </c>
      <c r="DD806" s="85">
        <v>255</v>
      </c>
      <c r="DE806" s="85">
        <v>255</v>
      </c>
      <c r="DF806" s="85">
        <v>255</v>
      </c>
      <c r="DG806" s="85">
        <v>255</v>
      </c>
      <c r="DH806" s="85">
        <v>255</v>
      </c>
      <c r="DI806" s="85">
        <v>255</v>
      </c>
      <c r="DJ806" s="85">
        <v>255</v>
      </c>
      <c r="DK806" s="85">
        <v>255</v>
      </c>
      <c r="DL806" s="85">
        <v>255</v>
      </c>
      <c r="DM806" s="85">
        <v>255</v>
      </c>
      <c r="DN806" s="85">
        <v>255</v>
      </c>
      <c r="DO806" s="85">
        <v>255</v>
      </c>
      <c r="DP806" s="85">
        <v>255</v>
      </c>
      <c r="DQ806" s="85">
        <v>255</v>
      </c>
      <c r="DR806" s="85">
        <v>255</v>
      </c>
      <c r="DS806" s="85">
        <v>255</v>
      </c>
      <c r="DT806" s="85">
        <v>255</v>
      </c>
      <c r="DU806" s="85">
        <v>255</v>
      </c>
      <c r="DV806" s="85">
        <v>255</v>
      </c>
      <c r="DW806" s="85">
        <v>255</v>
      </c>
      <c r="DX806" s="85">
        <v>255</v>
      </c>
      <c r="DY806" s="85">
        <v>255</v>
      </c>
      <c r="DZ806" s="85">
        <v>255</v>
      </c>
      <c r="EA806" s="85">
        <v>255</v>
      </c>
      <c r="EB806" s="85">
        <v>255</v>
      </c>
      <c r="EC806" s="85">
        <v>255</v>
      </c>
      <c r="ED806" s="85">
        <v>255</v>
      </c>
      <c r="EE806" s="85">
        <v>255</v>
      </c>
      <c r="EF806" s="85">
        <v>255</v>
      </c>
      <c r="EG806" s="85">
        <v>255</v>
      </c>
      <c r="EH806" s="85">
        <v>255</v>
      </c>
      <c r="EI806" s="85">
        <v>255</v>
      </c>
      <c r="EJ806" s="85">
        <v>255</v>
      </c>
      <c r="EK806" s="85">
        <v>255</v>
      </c>
      <c r="EL806" s="85">
        <v>255</v>
      </c>
      <c r="EM806" s="85">
        <v>255</v>
      </c>
      <c r="EN806" s="85">
        <v>255</v>
      </c>
      <c r="EO806" s="85">
        <v>255</v>
      </c>
      <c r="EP806" s="85">
        <v>255</v>
      </c>
      <c r="EQ806" s="85">
        <v>255</v>
      </c>
      <c r="ER806" s="85">
        <v>255</v>
      </c>
      <c r="ES806" s="85">
        <v>255</v>
      </c>
      <c r="ET806" s="85">
        <v>255</v>
      </c>
      <c r="EU806" s="85">
        <v>255</v>
      </c>
      <c r="EV806" s="85">
        <v>255</v>
      </c>
      <c r="EW806" s="85">
        <v>255</v>
      </c>
      <c r="EX806" s="85">
        <v>255</v>
      </c>
      <c r="EY806" s="85">
        <v>255</v>
      </c>
      <c r="EZ806" s="85">
        <v>255</v>
      </c>
      <c r="FA806" s="85">
        <v>255</v>
      </c>
      <c r="FB806" s="85">
        <v>255</v>
      </c>
      <c r="FC806" s="85">
        <v>255</v>
      </c>
      <c r="FD806" s="85">
        <v>255</v>
      </c>
      <c r="FE806" s="85">
        <v>255</v>
      </c>
      <c r="FF806" s="85">
        <v>255</v>
      </c>
      <c r="FG806" s="85">
        <v>255</v>
      </c>
      <c r="FH806" s="85">
        <v>255</v>
      </c>
      <c r="FI806" s="85">
        <v>255</v>
      </c>
      <c r="FJ806" s="85">
        <v>255</v>
      </c>
      <c r="FK806" s="85">
        <v>255</v>
      </c>
      <c r="FL806" s="85">
        <v>255</v>
      </c>
      <c r="FM806" s="85">
        <v>255</v>
      </c>
      <c r="FN806" s="85">
        <v>255</v>
      </c>
      <c r="FO806" s="85">
        <v>255</v>
      </c>
      <c r="FP806" s="85">
        <v>255</v>
      </c>
      <c r="FQ806" s="85">
        <v>255</v>
      </c>
      <c r="FR806" s="85">
        <v>255</v>
      </c>
      <c r="FS806" s="85">
        <v>255</v>
      </c>
      <c r="FT806" s="85">
        <v>255</v>
      </c>
      <c r="FU806" s="85">
        <v>255</v>
      </c>
      <c r="FV806" s="85">
        <v>255</v>
      </c>
      <c r="FW806" s="85">
        <v>255</v>
      </c>
      <c r="FX806" s="85">
        <v>255</v>
      </c>
      <c r="FY806" s="85">
        <v>255</v>
      </c>
      <c r="FZ806" s="85">
        <v>255</v>
      </c>
      <c r="GA806" s="85">
        <v>255</v>
      </c>
      <c r="GB806" s="85">
        <v>255</v>
      </c>
      <c r="GC806" s="85">
        <v>255</v>
      </c>
      <c r="GD806" s="85">
        <v>255</v>
      </c>
      <c r="GE806" s="85">
        <v>255</v>
      </c>
      <c r="GF806" s="85">
        <v>255</v>
      </c>
      <c r="GG806" s="85">
        <v>255</v>
      </c>
      <c r="GH806" s="85">
        <v>255</v>
      </c>
      <c r="GI806" s="85">
        <v>255</v>
      </c>
      <c r="GJ806" s="85">
        <v>255</v>
      </c>
      <c r="GK806" s="85">
        <v>255</v>
      </c>
      <c r="GL806" s="85">
        <v>255</v>
      </c>
      <c r="GM806" s="85">
        <v>255</v>
      </c>
      <c r="GN806" s="85">
        <v>255</v>
      </c>
      <c r="GO806" s="85">
        <v>255</v>
      </c>
      <c r="GP806" s="85">
        <v>255</v>
      </c>
      <c r="GQ806" s="85">
        <v>255</v>
      </c>
      <c r="GR806" s="85">
        <v>255</v>
      </c>
      <c r="GS806" s="85">
        <v>255</v>
      </c>
      <c r="GT806" s="85">
        <v>255</v>
      </c>
      <c r="GU806" s="85">
        <v>255</v>
      </c>
      <c r="GV806" s="85">
        <v>255</v>
      </c>
      <c r="GW806" s="85">
        <v>255</v>
      </c>
      <c r="GX806" s="85">
        <v>255</v>
      </c>
      <c r="GY806" s="85">
        <v>255</v>
      </c>
      <c r="GZ806" s="85">
        <v>255</v>
      </c>
      <c r="HA806" s="85">
        <v>255</v>
      </c>
      <c r="HB806" s="85">
        <v>255</v>
      </c>
      <c r="HC806" s="85">
        <v>255</v>
      </c>
      <c r="HD806" s="85">
        <v>255</v>
      </c>
      <c r="HE806" s="85">
        <v>255</v>
      </c>
      <c r="HF806" s="85">
        <v>255</v>
      </c>
      <c r="HG806" s="85">
        <v>255</v>
      </c>
      <c r="HH806" s="85">
        <v>255</v>
      </c>
      <c r="HI806" s="85">
        <v>255</v>
      </c>
      <c r="HJ806" s="85">
        <v>255</v>
      </c>
      <c r="HK806" s="85">
        <v>255</v>
      </c>
      <c r="HL806" s="85">
        <v>255</v>
      </c>
      <c r="HM806" s="85">
        <v>255</v>
      </c>
      <c r="HN806" s="85">
        <v>255</v>
      </c>
      <c r="HO806" s="85">
        <v>255</v>
      </c>
      <c r="HP806" s="85">
        <v>255</v>
      </c>
      <c r="HQ806" s="85">
        <v>255</v>
      </c>
      <c r="HR806" s="85">
        <v>255</v>
      </c>
      <c r="HS806" s="85">
        <v>255</v>
      </c>
      <c r="HT806" s="85">
        <v>255</v>
      </c>
      <c r="HU806" s="85">
        <v>255</v>
      </c>
      <c r="HV806" s="85">
        <v>255</v>
      </c>
      <c r="HW806" s="85">
        <v>255</v>
      </c>
      <c r="HX806" s="85">
        <v>255</v>
      </c>
      <c r="HY806" s="85">
        <v>255</v>
      </c>
      <c r="HZ806" s="85">
        <v>255</v>
      </c>
      <c r="IA806" s="85">
        <v>255</v>
      </c>
      <c r="IB806" s="85">
        <v>255</v>
      </c>
      <c r="IC806" s="85">
        <v>255</v>
      </c>
      <c r="ID806" s="85">
        <v>255</v>
      </c>
      <c r="IE806" s="85">
        <v>255</v>
      </c>
    </row>
    <row r="807" spans="1:239" ht="7.8">
      <c r="A807" s="85">
        <v>255</v>
      </c>
      <c r="B807" s="85">
        <v>255</v>
      </c>
      <c r="C807" s="85">
        <v>255</v>
      </c>
      <c r="D807" s="85">
        <v>255</v>
      </c>
      <c r="E807" s="85">
        <v>255</v>
      </c>
      <c r="F807" s="85">
        <v>255</v>
      </c>
      <c r="G807" s="85">
        <v>255</v>
      </c>
      <c r="H807" s="85">
        <v>255</v>
      </c>
      <c r="I807" s="85">
        <v>255</v>
      </c>
      <c r="J807" s="85">
        <v>255</v>
      </c>
      <c r="K807" s="85">
        <v>255</v>
      </c>
      <c r="L807" s="85">
        <v>255</v>
      </c>
      <c r="M807" s="85">
        <v>255</v>
      </c>
      <c r="N807" s="85">
        <v>255</v>
      </c>
      <c r="O807" s="85">
        <v>255</v>
      </c>
      <c r="P807" s="85">
        <v>255</v>
      </c>
      <c r="Q807" s="85">
        <v>255</v>
      </c>
      <c r="R807" s="85">
        <v>255</v>
      </c>
      <c r="S807" s="85">
        <v>255</v>
      </c>
      <c r="T807" s="85">
        <v>255</v>
      </c>
      <c r="U807" s="85">
        <v>255</v>
      </c>
      <c r="V807" s="85">
        <v>255</v>
      </c>
      <c r="W807" s="85">
        <v>255</v>
      </c>
      <c r="X807" s="85">
        <v>255</v>
      </c>
      <c r="Y807" s="85">
        <v>255</v>
      </c>
      <c r="Z807" s="85">
        <v>255</v>
      </c>
      <c r="AA807" s="85">
        <v>255</v>
      </c>
      <c r="AB807" s="85">
        <v>255</v>
      </c>
      <c r="AC807" s="85">
        <v>255</v>
      </c>
      <c r="AD807" s="85">
        <v>255</v>
      </c>
      <c r="AE807" s="85">
        <v>255</v>
      </c>
      <c r="AF807" s="85">
        <v>255</v>
      </c>
      <c r="AG807" s="85">
        <v>255</v>
      </c>
      <c r="AH807" s="85">
        <v>255</v>
      </c>
      <c r="AI807" s="85">
        <v>255</v>
      </c>
      <c r="AJ807" s="85">
        <v>255</v>
      </c>
      <c r="AK807" s="85">
        <v>255</v>
      </c>
      <c r="AL807" s="85">
        <v>255</v>
      </c>
      <c r="AM807" s="85">
        <v>255</v>
      </c>
      <c r="AN807" s="85">
        <v>255</v>
      </c>
      <c r="AO807" s="85">
        <v>255</v>
      </c>
      <c r="AP807" s="85">
        <v>255</v>
      </c>
      <c r="AQ807" s="85">
        <v>255</v>
      </c>
      <c r="AR807" s="85">
        <v>255</v>
      </c>
      <c r="AS807" s="85">
        <v>255</v>
      </c>
      <c r="AT807" s="85">
        <v>255</v>
      </c>
      <c r="AU807" s="85">
        <v>255</v>
      </c>
      <c r="AV807" s="85">
        <v>255</v>
      </c>
      <c r="AW807" s="85">
        <v>255</v>
      </c>
      <c r="AX807" s="85">
        <v>255</v>
      </c>
      <c r="AY807" s="85">
        <v>255</v>
      </c>
      <c r="AZ807" s="85">
        <v>255</v>
      </c>
      <c r="BA807" s="85">
        <v>255</v>
      </c>
      <c r="BB807" s="85">
        <v>255</v>
      </c>
      <c r="BC807" s="85">
        <v>255</v>
      </c>
      <c r="BD807" s="85">
        <v>255</v>
      </c>
      <c r="BE807" s="85">
        <v>255</v>
      </c>
      <c r="BF807" s="85">
        <v>255</v>
      </c>
      <c r="BG807" s="85">
        <v>255</v>
      </c>
      <c r="BH807" s="85">
        <v>255</v>
      </c>
      <c r="BI807" s="85">
        <v>255</v>
      </c>
      <c r="BJ807" s="85">
        <v>255</v>
      </c>
      <c r="BK807" s="85">
        <v>255</v>
      </c>
      <c r="BL807" s="85">
        <v>255</v>
      </c>
      <c r="BM807" s="85">
        <v>255</v>
      </c>
      <c r="BN807" s="85">
        <v>255</v>
      </c>
      <c r="BO807" s="85">
        <v>255</v>
      </c>
      <c r="BP807" s="85">
        <v>255</v>
      </c>
      <c r="BQ807" s="85">
        <v>255</v>
      </c>
      <c r="BR807" s="85">
        <v>255</v>
      </c>
      <c r="BS807" s="85">
        <v>255</v>
      </c>
      <c r="BT807" s="85">
        <v>255</v>
      </c>
      <c r="BU807" s="85">
        <v>255</v>
      </c>
      <c r="BV807" s="85">
        <v>255</v>
      </c>
      <c r="BW807" s="85">
        <v>255</v>
      </c>
      <c r="BX807" s="85">
        <v>255</v>
      </c>
      <c r="BY807" s="85">
        <v>255</v>
      </c>
      <c r="BZ807" s="85">
        <v>255</v>
      </c>
      <c r="CA807" s="85">
        <v>255</v>
      </c>
      <c r="CB807" s="85">
        <v>255</v>
      </c>
      <c r="CC807" s="85">
        <v>255</v>
      </c>
      <c r="CD807" s="85">
        <v>255</v>
      </c>
      <c r="CE807" s="85">
        <v>255</v>
      </c>
      <c r="CF807" s="85">
        <v>255</v>
      </c>
      <c r="CG807" s="85">
        <v>255</v>
      </c>
      <c r="CH807" s="85">
        <v>255</v>
      </c>
      <c r="CI807" s="85">
        <v>255</v>
      </c>
      <c r="CJ807" s="85">
        <v>255</v>
      </c>
      <c r="CK807" s="85">
        <v>255</v>
      </c>
      <c r="CL807" s="85">
        <v>255</v>
      </c>
      <c r="CM807" s="85">
        <v>255</v>
      </c>
      <c r="CN807" s="85">
        <v>255</v>
      </c>
      <c r="CO807" s="85">
        <v>255</v>
      </c>
      <c r="CP807" s="85">
        <v>255</v>
      </c>
      <c r="CQ807" s="85">
        <v>255</v>
      </c>
      <c r="CR807" s="85">
        <v>255</v>
      </c>
      <c r="CS807" s="85">
        <v>255</v>
      </c>
      <c r="CT807" s="85">
        <v>255</v>
      </c>
      <c r="CU807" s="85">
        <v>255</v>
      </c>
      <c r="CV807" s="85">
        <v>255</v>
      </c>
      <c r="CW807" s="85">
        <v>255</v>
      </c>
      <c r="CX807" s="85">
        <v>255</v>
      </c>
      <c r="CY807" s="85">
        <v>255</v>
      </c>
      <c r="CZ807" s="85">
        <v>255</v>
      </c>
      <c r="DA807" s="85">
        <v>255</v>
      </c>
      <c r="DB807" s="85">
        <v>255</v>
      </c>
      <c r="DC807" s="85">
        <v>255</v>
      </c>
      <c r="DD807" s="85">
        <v>255</v>
      </c>
      <c r="DE807" s="85">
        <v>255</v>
      </c>
      <c r="DF807" s="85">
        <v>255</v>
      </c>
      <c r="DG807" s="85">
        <v>255</v>
      </c>
      <c r="DH807" s="85">
        <v>255</v>
      </c>
      <c r="DI807" s="85">
        <v>255</v>
      </c>
      <c r="DJ807" s="85">
        <v>255</v>
      </c>
      <c r="DK807" s="85">
        <v>255</v>
      </c>
      <c r="DL807" s="85">
        <v>255</v>
      </c>
      <c r="DM807" s="85">
        <v>255</v>
      </c>
      <c r="DN807" s="85">
        <v>255</v>
      </c>
      <c r="DO807" s="85">
        <v>255</v>
      </c>
      <c r="DP807" s="85">
        <v>255</v>
      </c>
      <c r="DQ807" s="85">
        <v>255</v>
      </c>
      <c r="DR807" s="85">
        <v>255</v>
      </c>
      <c r="DS807" s="85">
        <v>255</v>
      </c>
      <c r="DT807" s="85">
        <v>255</v>
      </c>
      <c r="DU807" s="85">
        <v>255</v>
      </c>
      <c r="DV807" s="85">
        <v>255</v>
      </c>
      <c r="DW807" s="85">
        <v>255</v>
      </c>
      <c r="DX807" s="85">
        <v>255</v>
      </c>
      <c r="DY807" s="85">
        <v>255</v>
      </c>
      <c r="DZ807" s="85">
        <v>255</v>
      </c>
      <c r="EA807" s="85">
        <v>255</v>
      </c>
      <c r="EB807" s="85">
        <v>255</v>
      </c>
      <c r="EC807" s="85">
        <v>255</v>
      </c>
      <c r="ED807" s="85">
        <v>255</v>
      </c>
      <c r="EE807" s="85">
        <v>255</v>
      </c>
      <c r="EF807" s="85">
        <v>255</v>
      </c>
      <c r="EG807" s="85">
        <v>255</v>
      </c>
      <c r="EH807" s="85">
        <v>255</v>
      </c>
      <c r="EI807" s="85">
        <v>255</v>
      </c>
      <c r="EJ807" s="85">
        <v>255</v>
      </c>
      <c r="EK807" s="85">
        <v>255</v>
      </c>
      <c r="EL807" s="85">
        <v>255</v>
      </c>
      <c r="EM807" s="85">
        <v>255</v>
      </c>
      <c r="EN807" s="85">
        <v>255</v>
      </c>
      <c r="EO807" s="85">
        <v>255</v>
      </c>
      <c r="EP807" s="85">
        <v>255</v>
      </c>
      <c r="EQ807" s="85">
        <v>255</v>
      </c>
      <c r="ER807" s="85">
        <v>255</v>
      </c>
      <c r="ES807" s="85">
        <v>255</v>
      </c>
      <c r="ET807" s="85">
        <v>255</v>
      </c>
      <c r="EU807" s="85">
        <v>255</v>
      </c>
      <c r="EV807" s="85">
        <v>255</v>
      </c>
      <c r="EW807" s="85">
        <v>255</v>
      </c>
      <c r="EX807" s="85">
        <v>255</v>
      </c>
      <c r="EY807" s="85">
        <v>255</v>
      </c>
      <c r="EZ807" s="85">
        <v>255</v>
      </c>
      <c r="FA807" s="85">
        <v>255</v>
      </c>
      <c r="FB807" s="85">
        <v>255</v>
      </c>
      <c r="FC807" s="85">
        <v>255</v>
      </c>
      <c r="FD807" s="85">
        <v>255</v>
      </c>
      <c r="FE807" s="85">
        <v>255</v>
      </c>
      <c r="FF807" s="85">
        <v>255</v>
      </c>
      <c r="FG807" s="85">
        <v>255</v>
      </c>
      <c r="FH807" s="85">
        <v>255</v>
      </c>
      <c r="FI807" s="85">
        <v>255</v>
      </c>
      <c r="FJ807" s="85">
        <v>255</v>
      </c>
      <c r="FK807" s="85">
        <v>255</v>
      </c>
      <c r="FL807" s="85">
        <v>255</v>
      </c>
      <c r="FM807" s="85">
        <v>255</v>
      </c>
      <c r="FN807" s="85">
        <v>255</v>
      </c>
      <c r="FO807" s="85">
        <v>255</v>
      </c>
      <c r="FP807" s="85">
        <v>255</v>
      </c>
      <c r="FQ807" s="85">
        <v>255</v>
      </c>
      <c r="FR807" s="85">
        <v>255</v>
      </c>
      <c r="FS807" s="85">
        <v>255</v>
      </c>
      <c r="FT807" s="85">
        <v>255</v>
      </c>
      <c r="FU807" s="85">
        <v>255</v>
      </c>
      <c r="FV807" s="85">
        <v>255</v>
      </c>
      <c r="FW807" s="85">
        <v>255</v>
      </c>
      <c r="FX807" s="85">
        <v>255</v>
      </c>
      <c r="FY807" s="85">
        <v>255</v>
      </c>
      <c r="FZ807" s="85">
        <v>255</v>
      </c>
      <c r="GA807" s="85">
        <v>255</v>
      </c>
      <c r="GB807" s="85">
        <v>255</v>
      </c>
      <c r="GC807" s="85">
        <v>255</v>
      </c>
      <c r="GD807" s="85">
        <v>255</v>
      </c>
      <c r="GE807" s="85">
        <v>255</v>
      </c>
      <c r="GF807" s="85">
        <v>255</v>
      </c>
      <c r="GG807" s="85">
        <v>255</v>
      </c>
      <c r="GH807" s="85">
        <v>255</v>
      </c>
      <c r="GI807" s="85">
        <v>255</v>
      </c>
      <c r="GJ807" s="85">
        <v>255</v>
      </c>
      <c r="GK807" s="85">
        <v>255</v>
      </c>
      <c r="GL807" s="85">
        <v>255</v>
      </c>
      <c r="GM807" s="85">
        <v>255</v>
      </c>
      <c r="GN807" s="85">
        <v>255</v>
      </c>
      <c r="GO807" s="85">
        <v>255</v>
      </c>
      <c r="GP807" s="85">
        <v>255</v>
      </c>
      <c r="GQ807" s="85">
        <v>255</v>
      </c>
      <c r="GR807" s="85">
        <v>255</v>
      </c>
      <c r="GS807" s="85">
        <v>255</v>
      </c>
      <c r="GT807" s="85">
        <v>255</v>
      </c>
      <c r="GU807" s="85">
        <v>255</v>
      </c>
      <c r="GV807" s="85">
        <v>255</v>
      </c>
      <c r="GW807" s="85">
        <v>255</v>
      </c>
      <c r="GX807" s="85">
        <v>255</v>
      </c>
      <c r="GY807" s="85">
        <v>255</v>
      </c>
      <c r="GZ807" s="85">
        <v>255</v>
      </c>
      <c r="HA807" s="85">
        <v>255</v>
      </c>
      <c r="HB807" s="85">
        <v>255</v>
      </c>
      <c r="HC807" s="85">
        <v>255</v>
      </c>
      <c r="HD807" s="85">
        <v>255</v>
      </c>
      <c r="HE807" s="85">
        <v>255</v>
      </c>
      <c r="HF807" s="85">
        <v>255</v>
      </c>
      <c r="HG807" s="85">
        <v>255</v>
      </c>
      <c r="HH807" s="85">
        <v>255</v>
      </c>
      <c r="HI807" s="85">
        <v>255</v>
      </c>
      <c r="HJ807" s="85">
        <v>255</v>
      </c>
      <c r="HK807" s="85">
        <v>255</v>
      </c>
      <c r="HL807" s="85">
        <v>255</v>
      </c>
      <c r="HM807" s="85">
        <v>255</v>
      </c>
      <c r="HN807" s="85">
        <v>255</v>
      </c>
      <c r="HO807" s="85">
        <v>255</v>
      </c>
      <c r="HP807" s="85">
        <v>255</v>
      </c>
      <c r="HQ807" s="85">
        <v>255</v>
      </c>
      <c r="HR807" s="85">
        <v>255</v>
      </c>
      <c r="HS807" s="85">
        <v>255</v>
      </c>
      <c r="HT807" s="85">
        <v>255</v>
      </c>
      <c r="HU807" s="85">
        <v>255</v>
      </c>
      <c r="HV807" s="85">
        <v>255</v>
      </c>
      <c r="HW807" s="85">
        <v>255</v>
      </c>
      <c r="HX807" s="85">
        <v>255</v>
      </c>
      <c r="HY807" s="85">
        <v>255</v>
      </c>
      <c r="HZ807" s="85">
        <v>255</v>
      </c>
      <c r="IA807" s="85">
        <v>255</v>
      </c>
      <c r="IB807" s="85">
        <v>255</v>
      </c>
      <c r="IC807" s="85">
        <v>255</v>
      </c>
      <c r="ID807" s="85">
        <v>255</v>
      </c>
      <c r="IE807" s="85">
        <v>255</v>
      </c>
    </row>
    <row r="808" spans="1:239" ht="7.8">
      <c r="A808" s="85">
        <v>255</v>
      </c>
      <c r="B808" s="85">
        <v>255</v>
      </c>
      <c r="C808" s="85">
        <v>255</v>
      </c>
      <c r="D808" s="85">
        <v>255</v>
      </c>
      <c r="E808" s="85">
        <v>255</v>
      </c>
      <c r="F808" s="85">
        <v>255</v>
      </c>
      <c r="G808" s="85">
        <v>255</v>
      </c>
      <c r="H808" s="85">
        <v>255</v>
      </c>
      <c r="I808" s="85">
        <v>255</v>
      </c>
      <c r="J808" s="85">
        <v>255</v>
      </c>
      <c r="K808" s="85">
        <v>255</v>
      </c>
      <c r="L808" s="85">
        <v>255</v>
      </c>
      <c r="M808" s="85">
        <v>255</v>
      </c>
      <c r="N808" s="85">
        <v>255</v>
      </c>
      <c r="O808" s="85">
        <v>255</v>
      </c>
      <c r="P808" s="85">
        <v>255</v>
      </c>
      <c r="Q808" s="85">
        <v>255</v>
      </c>
      <c r="R808" s="85">
        <v>255</v>
      </c>
      <c r="S808" s="85">
        <v>255</v>
      </c>
      <c r="T808" s="85">
        <v>255</v>
      </c>
      <c r="U808" s="85">
        <v>255</v>
      </c>
      <c r="V808" s="85">
        <v>255</v>
      </c>
      <c r="W808" s="85">
        <v>255</v>
      </c>
      <c r="X808" s="85">
        <v>255</v>
      </c>
      <c r="Y808" s="85">
        <v>255</v>
      </c>
      <c r="Z808" s="85">
        <v>255</v>
      </c>
      <c r="AA808" s="85">
        <v>255</v>
      </c>
      <c r="AB808" s="85">
        <v>255</v>
      </c>
      <c r="AC808" s="85">
        <v>255</v>
      </c>
      <c r="AD808" s="85">
        <v>255</v>
      </c>
      <c r="AE808" s="85">
        <v>255</v>
      </c>
      <c r="AF808" s="85">
        <v>255</v>
      </c>
      <c r="AG808" s="85">
        <v>255</v>
      </c>
      <c r="AH808" s="85">
        <v>255</v>
      </c>
      <c r="AI808" s="85">
        <v>255</v>
      </c>
      <c r="AJ808" s="85">
        <v>255</v>
      </c>
      <c r="AK808" s="85">
        <v>255</v>
      </c>
      <c r="AL808" s="85">
        <v>255</v>
      </c>
      <c r="AM808" s="85">
        <v>255</v>
      </c>
      <c r="AN808" s="85">
        <v>255</v>
      </c>
      <c r="AO808" s="85">
        <v>255</v>
      </c>
      <c r="AP808" s="85">
        <v>255</v>
      </c>
      <c r="AQ808" s="85">
        <v>255</v>
      </c>
      <c r="AR808" s="85">
        <v>255</v>
      </c>
      <c r="AS808" s="85">
        <v>255</v>
      </c>
      <c r="AT808" s="85">
        <v>255</v>
      </c>
      <c r="AU808" s="85">
        <v>255</v>
      </c>
      <c r="AV808" s="85">
        <v>255</v>
      </c>
      <c r="AW808" s="85">
        <v>255</v>
      </c>
      <c r="AX808" s="85">
        <v>255</v>
      </c>
      <c r="AY808" s="85">
        <v>255</v>
      </c>
      <c r="AZ808" s="85">
        <v>255</v>
      </c>
      <c r="BA808" s="85">
        <v>255</v>
      </c>
      <c r="BB808" s="85">
        <v>255</v>
      </c>
      <c r="BC808" s="85">
        <v>255</v>
      </c>
      <c r="BD808" s="85">
        <v>255</v>
      </c>
      <c r="BE808" s="85">
        <v>255</v>
      </c>
      <c r="BF808" s="85">
        <v>255</v>
      </c>
      <c r="BG808" s="85">
        <v>255</v>
      </c>
      <c r="BH808" s="85">
        <v>255</v>
      </c>
      <c r="BI808" s="85">
        <v>255</v>
      </c>
      <c r="BJ808" s="85">
        <v>255</v>
      </c>
      <c r="BK808" s="85">
        <v>255</v>
      </c>
      <c r="BL808" s="85">
        <v>255</v>
      </c>
      <c r="BM808" s="85">
        <v>255</v>
      </c>
      <c r="BN808" s="85">
        <v>255</v>
      </c>
      <c r="BO808" s="85">
        <v>255</v>
      </c>
      <c r="BP808" s="85">
        <v>255</v>
      </c>
      <c r="BQ808" s="85">
        <v>255</v>
      </c>
      <c r="BR808" s="85">
        <v>255</v>
      </c>
      <c r="BS808" s="85">
        <v>255</v>
      </c>
      <c r="BT808" s="85">
        <v>255</v>
      </c>
      <c r="BU808" s="85">
        <v>255</v>
      </c>
      <c r="BV808" s="85">
        <v>255</v>
      </c>
      <c r="BW808" s="85">
        <v>255</v>
      </c>
      <c r="BX808" s="85">
        <v>255</v>
      </c>
      <c r="BY808" s="85">
        <v>255</v>
      </c>
      <c r="BZ808" s="85">
        <v>255</v>
      </c>
      <c r="CA808" s="85">
        <v>255</v>
      </c>
      <c r="CB808" s="85">
        <v>255</v>
      </c>
      <c r="CC808" s="85">
        <v>255</v>
      </c>
      <c r="CD808" s="85">
        <v>255</v>
      </c>
      <c r="CE808" s="85">
        <v>255</v>
      </c>
      <c r="CF808" s="85">
        <v>255</v>
      </c>
      <c r="CG808" s="85">
        <v>255</v>
      </c>
      <c r="CH808" s="85">
        <v>255</v>
      </c>
      <c r="CI808" s="85">
        <v>255</v>
      </c>
      <c r="CJ808" s="85">
        <v>255</v>
      </c>
      <c r="CK808" s="85">
        <v>255</v>
      </c>
      <c r="CL808" s="85">
        <v>255</v>
      </c>
      <c r="CM808" s="85">
        <v>255</v>
      </c>
      <c r="CN808" s="85">
        <v>255</v>
      </c>
      <c r="CO808" s="85">
        <v>255</v>
      </c>
      <c r="CP808" s="85">
        <v>255</v>
      </c>
      <c r="CQ808" s="85">
        <v>255</v>
      </c>
      <c r="CR808" s="85">
        <v>255</v>
      </c>
      <c r="CS808" s="85">
        <v>255</v>
      </c>
      <c r="CT808" s="85">
        <v>255</v>
      </c>
      <c r="CU808" s="85">
        <v>255</v>
      </c>
      <c r="CV808" s="85">
        <v>255</v>
      </c>
      <c r="CW808" s="85">
        <v>255</v>
      </c>
      <c r="CX808" s="85">
        <v>255</v>
      </c>
      <c r="CY808" s="85">
        <v>255</v>
      </c>
      <c r="CZ808" s="85">
        <v>255</v>
      </c>
      <c r="DA808" s="85">
        <v>255</v>
      </c>
      <c r="DB808" s="85">
        <v>255</v>
      </c>
      <c r="DC808" s="85">
        <v>255</v>
      </c>
      <c r="DD808" s="85">
        <v>255</v>
      </c>
      <c r="DE808" s="85">
        <v>255</v>
      </c>
      <c r="DF808" s="85">
        <v>255</v>
      </c>
      <c r="DG808" s="85">
        <v>255</v>
      </c>
      <c r="DH808" s="85">
        <v>255</v>
      </c>
      <c r="DI808" s="85">
        <v>255</v>
      </c>
      <c r="DJ808" s="85">
        <v>255</v>
      </c>
      <c r="DK808" s="85">
        <v>255</v>
      </c>
      <c r="DL808" s="85">
        <v>255</v>
      </c>
      <c r="DM808" s="85">
        <v>255</v>
      </c>
      <c r="DN808" s="85">
        <v>255</v>
      </c>
      <c r="DO808" s="85">
        <v>255</v>
      </c>
      <c r="DP808" s="85">
        <v>255</v>
      </c>
      <c r="DQ808" s="85">
        <v>255</v>
      </c>
      <c r="DR808" s="85">
        <v>255</v>
      </c>
      <c r="DS808" s="85">
        <v>255</v>
      </c>
      <c r="DT808" s="85">
        <v>255</v>
      </c>
      <c r="DU808" s="85">
        <v>255</v>
      </c>
      <c r="DV808" s="85">
        <v>255</v>
      </c>
      <c r="DW808" s="85">
        <v>255</v>
      </c>
      <c r="DX808" s="85">
        <v>255</v>
      </c>
      <c r="DY808" s="85">
        <v>255</v>
      </c>
      <c r="DZ808" s="85">
        <v>255</v>
      </c>
      <c r="EA808" s="85">
        <v>255</v>
      </c>
      <c r="EB808" s="85">
        <v>255</v>
      </c>
      <c r="EC808" s="85">
        <v>255</v>
      </c>
      <c r="ED808" s="85">
        <v>255</v>
      </c>
      <c r="EE808" s="85">
        <v>255</v>
      </c>
      <c r="EF808" s="85">
        <v>255</v>
      </c>
      <c r="EG808" s="85">
        <v>255</v>
      </c>
      <c r="EH808" s="85">
        <v>255</v>
      </c>
      <c r="EI808" s="85">
        <v>255</v>
      </c>
      <c r="EJ808" s="85">
        <v>255</v>
      </c>
      <c r="EK808" s="85">
        <v>255</v>
      </c>
      <c r="EL808" s="85">
        <v>255</v>
      </c>
      <c r="EM808" s="85">
        <v>255</v>
      </c>
      <c r="EN808" s="85">
        <v>255</v>
      </c>
      <c r="EO808" s="85">
        <v>255</v>
      </c>
      <c r="EP808" s="85">
        <v>255</v>
      </c>
      <c r="EQ808" s="85">
        <v>255</v>
      </c>
      <c r="ER808" s="85">
        <v>255</v>
      </c>
      <c r="ES808" s="85">
        <v>255</v>
      </c>
      <c r="ET808" s="85">
        <v>255</v>
      </c>
      <c r="EU808" s="85">
        <v>255</v>
      </c>
      <c r="EV808" s="85">
        <v>255</v>
      </c>
      <c r="EW808" s="85">
        <v>255</v>
      </c>
      <c r="EX808" s="85">
        <v>255</v>
      </c>
      <c r="EY808" s="85">
        <v>255</v>
      </c>
      <c r="EZ808" s="85">
        <v>255</v>
      </c>
      <c r="FA808" s="85">
        <v>255</v>
      </c>
      <c r="FB808" s="85">
        <v>255</v>
      </c>
      <c r="FC808" s="85">
        <v>255</v>
      </c>
      <c r="FD808" s="85">
        <v>255</v>
      </c>
      <c r="FE808" s="85">
        <v>255</v>
      </c>
      <c r="FF808" s="85">
        <v>255</v>
      </c>
      <c r="FG808" s="85">
        <v>255</v>
      </c>
      <c r="FH808" s="85">
        <v>255</v>
      </c>
      <c r="FI808" s="85">
        <v>255</v>
      </c>
      <c r="FJ808" s="85">
        <v>255</v>
      </c>
      <c r="FK808" s="85">
        <v>255</v>
      </c>
      <c r="FL808" s="85">
        <v>255</v>
      </c>
      <c r="FM808" s="85">
        <v>255</v>
      </c>
      <c r="FN808" s="85">
        <v>255</v>
      </c>
      <c r="FO808" s="85">
        <v>255</v>
      </c>
      <c r="FP808" s="85">
        <v>255</v>
      </c>
      <c r="FQ808" s="85">
        <v>255</v>
      </c>
      <c r="FR808" s="85">
        <v>255</v>
      </c>
      <c r="FS808" s="85">
        <v>255</v>
      </c>
      <c r="FT808" s="85">
        <v>255</v>
      </c>
      <c r="FU808" s="85">
        <v>255</v>
      </c>
      <c r="FV808" s="85">
        <v>255</v>
      </c>
      <c r="FW808" s="85">
        <v>255</v>
      </c>
      <c r="FX808" s="85">
        <v>255</v>
      </c>
      <c r="FY808" s="85">
        <v>255</v>
      </c>
      <c r="FZ808" s="85">
        <v>255</v>
      </c>
      <c r="GA808" s="85">
        <v>255</v>
      </c>
      <c r="GB808" s="85">
        <v>255</v>
      </c>
      <c r="GC808" s="85">
        <v>255</v>
      </c>
      <c r="GD808" s="85">
        <v>255</v>
      </c>
      <c r="GE808" s="85">
        <v>255</v>
      </c>
      <c r="GF808" s="85">
        <v>255</v>
      </c>
      <c r="GG808" s="85">
        <v>255</v>
      </c>
      <c r="GH808" s="85">
        <v>255</v>
      </c>
      <c r="GI808" s="85">
        <v>255</v>
      </c>
      <c r="GJ808" s="85">
        <v>255</v>
      </c>
      <c r="GK808" s="85">
        <v>255</v>
      </c>
      <c r="GL808" s="85">
        <v>255</v>
      </c>
      <c r="GM808" s="85">
        <v>255</v>
      </c>
      <c r="GN808" s="85">
        <v>255</v>
      </c>
      <c r="GO808" s="85">
        <v>255</v>
      </c>
      <c r="GP808" s="85">
        <v>255</v>
      </c>
      <c r="GQ808" s="85">
        <v>255</v>
      </c>
      <c r="GR808" s="85">
        <v>255</v>
      </c>
      <c r="GS808" s="85">
        <v>255</v>
      </c>
      <c r="GT808" s="85">
        <v>255</v>
      </c>
      <c r="GU808" s="85">
        <v>255</v>
      </c>
      <c r="GV808" s="85">
        <v>255</v>
      </c>
      <c r="GW808" s="85">
        <v>255</v>
      </c>
      <c r="GX808" s="85">
        <v>255</v>
      </c>
      <c r="GY808" s="85">
        <v>255</v>
      </c>
      <c r="GZ808" s="85">
        <v>255</v>
      </c>
      <c r="HA808" s="85">
        <v>255</v>
      </c>
      <c r="HB808" s="85">
        <v>255</v>
      </c>
      <c r="HC808" s="85">
        <v>255</v>
      </c>
      <c r="HD808" s="85">
        <v>255</v>
      </c>
      <c r="HE808" s="85">
        <v>255</v>
      </c>
      <c r="HF808" s="85">
        <v>255</v>
      </c>
      <c r="HG808" s="85">
        <v>255</v>
      </c>
      <c r="HH808" s="85">
        <v>255</v>
      </c>
      <c r="HI808" s="85">
        <v>255</v>
      </c>
      <c r="HJ808" s="85">
        <v>255</v>
      </c>
      <c r="HK808" s="85">
        <v>255</v>
      </c>
      <c r="HL808" s="85">
        <v>255</v>
      </c>
      <c r="HM808" s="85">
        <v>255</v>
      </c>
      <c r="HN808" s="85">
        <v>255</v>
      </c>
      <c r="HO808" s="85">
        <v>255</v>
      </c>
      <c r="HP808" s="85">
        <v>255</v>
      </c>
      <c r="HQ808" s="85">
        <v>255</v>
      </c>
      <c r="HR808" s="85">
        <v>255</v>
      </c>
      <c r="HS808" s="85">
        <v>255</v>
      </c>
      <c r="HT808" s="85">
        <v>255</v>
      </c>
      <c r="HU808" s="85">
        <v>255</v>
      </c>
      <c r="HV808" s="85">
        <v>255</v>
      </c>
      <c r="HW808" s="85">
        <v>255</v>
      </c>
      <c r="HX808" s="85">
        <v>255</v>
      </c>
      <c r="HY808" s="85">
        <v>255</v>
      </c>
      <c r="HZ808" s="85">
        <v>255</v>
      </c>
      <c r="IA808" s="85">
        <v>255</v>
      </c>
      <c r="IB808" s="85">
        <v>255</v>
      </c>
      <c r="IC808" s="85">
        <v>255</v>
      </c>
      <c r="ID808" s="85">
        <v>255</v>
      </c>
      <c r="IE808" s="85">
        <v>255</v>
      </c>
    </row>
    <row r="809" spans="1:239" ht="7.8">
      <c r="A809" s="85">
        <v>255</v>
      </c>
      <c r="B809" s="85">
        <v>255</v>
      </c>
      <c r="C809" s="85">
        <v>255</v>
      </c>
      <c r="D809" s="85">
        <v>255</v>
      </c>
      <c r="E809" s="85">
        <v>255</v>
      </c>
      <c r="F809" s="85">
        <v>255</v>
      </c>
      <c r="G809" s="85">
        <v>255</v>
      </c>
      <c r="H809" s="85">
        <v>255</v>
      </c>
      <c r="I809" s="85">
        <v>255</v>
      </c>
      <c r="J809" s="85">
        <v>255</v>
      </c>
      <c r="K809" s="85">
        <v>255</v>
      </c>
      <c r="L809" s="85">
        <v>255</v>
      </c>
      <c r="M809" s="85">
        <v>255</v>
      </c>
      <c r="N809" s="85">
        <v>255</v>
      </c>
      <c r="O809" s="85">
        <v>255</v>
      </c>
      <c r="P809" s="85">
        <v>255</v>
      </c>
      <c r="Q809" s="85">
        <v>255</v>
      </c>
      <c r="R809" s="85">
        <v>255</v>
      </c>
      <c r="S809" s="85">
        <v>255</v>
      </c>
      <c r="T809" s="85">
        <v>255</v>
      </c>
      <c r="U809" s="85">
        <v>255</v>
      </c>
      <c r="V809" s="85">
        <v>255</v>
      </c>
      <c r="W809" s="85">
        <v>255</v>
      </c>
      <c r="X809" s="85">
        <v>255</v>
      </c>
      <c r="Y809" s="85">
        <v>255</v>
      </c>
      <c r="Z809" s="85">
        <v>255</v>
      </c>
      <c r="AA809" s="85">
        <v>255</v>
      </c>
      <c r="AB809" s="85">
        <v>255</v>
      </c>
      <c r="AC809" s="85">
        <v>255</v>
      </c>
      <c r="AD809" s="85">
        <v>255</v>
      </c>
      <c r="AE809" s="85">
        <v>255</v>
      </c>
      <c r="AF809" s="85">
        <v>255</v>
      </c>
      <c r="AG809" s="85">
        <v>255</v>
      </c>
      <c r="AH809" s="85">
        <v>255</v>
      </c>
      <c r="AI809" s="85">
        <v>255</v>
      </c>
      <c r="AJ809" s="85">
        <v>255</v>
      </c>
      <c r="AK809" s="85">
        <v>255</v>
      </c>
      <c r="AL809" s="85">
        <v>255</v>
      </c>
      <c r="AM809" s="85">
        <v>255</v>
      </c>
      <c r="AN809" s="85">
        <v>255</v>
      </c>
      <c r="AO809" s="85">
        <v>255</v>
      </c>
      <c r="AP809" s="85">
        <v>255</v>
      </c>
      <c r="AQ809" s="85">
        <v>255</v>
      </c>
      <c r="AR809" s="85">
        <v>255</v>
      </c>
      <c r="AS809" s="85">
        <v>255</v>
      </c>
      <c r="AT809" s="85">
        <v>255</v>
      </c>
      <c r="AU809" s="85">
        <v>255</v>
      </c>
      <c r="AV809" s="85">
        <v>255</v>
      </c>
      <c r="AW809" s="85">
        <v>255</v>
      </c>
      <c r="AX809" s="85">
        <v>255</v>
      </c>
      <c r="AY809" s="85">
        <v>255</v>
      </c>
      <c r="AZ809" s="85">
        <v>255</v>
      </c>
      <c r="BA809" s="85">
        <v>255</v>
      </c>
      <c r="BB809" s="85">
        <v>255</v>
      </c>
      <c r="BC809" s="85">
        <v>255</v>
      </c>
      <c r="BD809" s="85">
        <v>255</v>
      </c>
      <c r="BE809" s="85">
        <v>255</v>
      </c>
      <c r="BF809" s="85">
        <v>255</v>
      </c>
      <c r="BG809" s="85">
        <v>255</v>
      </c>
      <c r="BH809" s="85">
        <v>255</v>
      </c>
      <c r="BI809" s="85">
        <v>255</v>
      </c>
      <c r="BJ809" s="85">
        <v>255</v>
      </c>
      <c r="BK809" s="85">
        <v>255</v>
      </c>
      <c r="BL809" s="85">
        <v>255</v>
      </c>
      <c r="BM809" s="85">
        <v>255</v>
      </c>
      <c r="BN809" s="85">
        <v>255</v>
      </c>
      <c r="BO809" s="85">
        <v>255</v>
      </c>
      <c r="BP809" s="85">
        <v>255</v>
      </c>
      <c r="BQ809" s="85">
        <v>255</v>
      </c>
      <c r="BR809" s="85">
        <v>255</v>
      </c>
      <c r="BS809" s="85">
        <v>255</v>
      </c>
      <c r="BT809" s="85">
        <v>255</v>
      </c>
      <c r="BU809" s="85">
        <v>255</v>
      </c>
      <c r="BV809" s="85">
        <v>255</v>
      </c>
      <c r="BW809" s="85">
        <v>255</v>
      </c>
      <c r="BX809" s="85">
        <v>255</v>
      </c>
      <c r="BY809" s="85">
        <v>255</v>
      </c>
      <c r="BZ809" s="85">
        <v>255</v>
      </c>
      <c r="CA809" s="85">
        <v>255</v>
      </c>
      <c r="CB809" s="85">
        <v>255</v>
      </c>
      <c r="CC809" s="85">
        <v>255</v>
      </c>
      <c r="CD809" s="85">
        <v>255</v>
      </c>
      <c r="CE809" s="85">
        <v>255</v>
      </c>
      <c r="CF809" s="85">
        <v>255</v>
      </c>
      <c r="CG809" s="85">
        <v>255</v>
      </c>
      <c r="CH809" s="85">
        <v>255</v>
      </c>
      <c r="CI809" s="85">
        <v>255</v>
      </c>
      <c r="CJ809" s="85">
        <v>255</v>
      </c>
      <c r="CK809" s="85">
        <v>255</v>
      </c>
      <c r="CL809" s="85">
        <v>255</v>
      </c>
      <c r="CM809" s="85">
        <v>255</v>
      </c>
      <c r="CN809" s="85">
        <v>255</v>
      </c>
      <c r="CO809" s="85">
        <v>255</v>
      </c>
      <c r="CP809" s="85">
        <v>255</v>
      </c>
      <c r="CQ809" s="85">
        <v>255</v>
      </c>
      <c r="CR809" s="85">
        <v>255</v>
      </c>
      <c r="CS809" s="85">
        <v>255</v>
      </c>
      <c r="CT809" s="85">
        <v>255</v>
      </c>
      <c r="CU809" s="85">
        <v>255</v>
      </c>
      <c r="CV809" s="85">
        <v>255</v>
      </c>
      <c r="CW809" s="85">
        <v>255</v>
      </c>
      <c r="CX809" s="85">
        <v>255</v>
      </c>
      <c r="CY809" s="85">
        <v>255</v>
      </c>
      <c r="CZ809" s="85">
        <v>255</v>
      </c>
      <c r="DA809" s="85">
        <v>255</v>
      </c>
      <c r="DB809" s="85">
        <v>255</v>
      </c>
      <c r="DC809" s="85">
        <v>255</v>
      </c>
      <c r="DD809" s="85">
        <v>255</v>
      </c>
      <c r="DE809" s="85">
        <v>255</v>
      </c>
      <c r="DF809" s="85">
        <v>255</v>
      </c>
      <c r="DG809" s="85">
        <v>255</v>
      </c>
      <c r="DH809" s="85">
        <v>255</v>
      </c>
      <c r="DI809" s="85">
        <v>255</v>
      </c>
      <c r="DJ809" s="85">
        <v>255</v>
      </c>
      <c r="DK809" s="85">
        <v>255</v>
      </c>
      <c r="DL809" s="85">
        <v>255</v>
      </c>
      <c r="DM809" s="85">
        <v>255</v>
      </c>
      <c r="DN809" s="85">
        <v>255</v>
      </c>
      <c r="DO809" s="85">
        <v>255</v>
      </c>
      <c r="DP809" s="85">
        <v>255</v>
      </c>
      <c r="DQ809" s="85">
        <v>255</v>
      </c>
      <c r="DR809" s="85">
        <v>255</v>
      </c>
      <c r="DS809" s="85">
        <v>255</v>
      </c>
      <c r="DT809" s="85">
        <v>255</v>
      </c>
      <c r="DU809" s="85">
        <v>255</v>
      </c>
      <c r="DV809" s="85">
        <v>255</v>
      </c>
      <c r="DW809" s="85">
        <v>255</v>
      </c>
      <c r="DX809" s="85">
        <v>255</v>
      </c>
      <c r="DY809" s="85">
        <v>255</v>
      </c>
      <c r="DZ809" s="85">
        <v>255</v>
      </c>
      <c r="EA809" s="85">
        <v>255</v>
      </c>
      <c r="EB809" s="85">
        <v>255</v>
      </c>
      <c r="EC809" s="85">
        <v>255</v>
      </c>
      <c r="ED809" s="85">
        <v>255</v>
      </c>
      <c r="EE809" s="85">
        <v>255</v>
      </c>
      <c r="EF809" s="85">
        <v>255</v>
      </c>
      <c r="EG809" s="85">
        <v>255</v>
      </c>
      <c r="EH809" s="85">
        <v>255</v>
      </c>
      <c r="EI809" s="85">
        <v>255</v>
      </c>
      <c r="EJ809" s="85">
        <v>255</v>
      </c>
      <c r="EK809" s="85">
        <v>255</v>
      </c>
      <c r="EL809" s="85">
        <v>255</v>
      </c>
      <c r="EM809" s="85">
        <v>255</v>
      </c>
      <c r="EN809" s="85">
        <v>255</v>
      </c>
      <c r="EO809" s="85">
        <v>255</v>
      </c>
      <c r="EP809" s="85">
        <v>255</v>
      </c>
      <c r="EQ809" s="85">
        <v>255</v>
      </c>
      <c r="ER809" s="85">
        <v>255</v>
      </c>
      <c r="ES809" s="85">
        <v>255</v>
      </c>
      <c r="ET809" s="85">
        <v>255</v>
      </c>
      <c r="EU809" s="85">
        <v>255</v>
      </c>
      <c r="EV809" s="85">
        <v>255</v>
      </c>
      <c r="EW809" s="85">
        <v>255</v>
      </c>
      <c r="EX809" s="85">
        <v>255</v>
      </c>
      <c r="EY809" s="85">
        <v>255</v>
      </c>
      <c r="EZ809" s="85">
        <v>255</v>
      </c>
      <c r="FA809" s="85">
        <v>255</v>
      </c>
      <c r="FB809" s="85">
        <v>255</v>
      </c>
      <c r="FC809" s="85">
        <v>255</v>
      </c>
      <c r="FD809" s="85">
        <v>255</v>
      </c>
      <c r="FE809" s="85">
        <v>255</v>
      </c>
      <c r="FF809" s="85">
        <v>255</v>
      </c>
      <c r="FG809" s="85">
        <v>255</v>
      </c>
      <c r="FH809" s="85">
        <v>255</v>
      </c>
      <c r="FI809" s="85">
        <v>255</v>
      </c>
      <c r="FJ809" s="85">
        <v>255</v>
      </c>
      <c r="FK809" s="85">
        <v>255</v>
      </c>
      <c r="FL809" s="85">
        <v>255</v>
      </c>
      <c r="FM809" s="85">
        <v>255</v>
      </c>
      <c r="FN809" s="85">
        <v>255</v>
      </c>
      <c r="FO809" s="85">
        <v>255</v>
      </c>
      <c r="FP809" s="85">
        <v>255</v>
      </c>
      <c r="FQ809" s="85">
        <v>255</v>
      </c>
      <c r="FR809" s="85">
        <v>255</v>
      </c>
      <c r="FS809" s="85">
        <v>255</v>
      </c>
      <c r="FT809" s="85">
        <v>255</v>
      </c>
      <c r="FU809" s="85">
        <v>255</v>
      </c>
      <c r="FV809" s="85">
        <v>255</v>
      </c>
      <c r="FW809" s="85">
        <v>255</v>
      </c>
      <c r="FX809" s="85">
        <v>255</v>
      </c>
      <c r="FY809" s="85">
        <v>255</v>
      </c>
      <c r="FZ809" s="85">
        <v>255</v>
      </c>
      <c r="GA809" s="85">
        <v>255</v>
      </c>
      <c r="GB809" s="85">
        <v>255</v>
      </c>
      <c r="GC809" s="85">
        <v>255</v>
      </c>
      <c r="GD809" s="85">
        <v>255</v>
      </c>
      <c r="GE809" s="85">
        <v>255</v>
      </c>
      <c r="GF809" s="85">
        <v>255</v>
      </c>
      <c r="GG809" s="85">
        <v>255</v>
      </c>
      <c r="GH809" s="85">
        <v>255</v>
      </c>
      <c r="GI809" s="85">
        <v>255</v>
      </c>
      <c r="GJ809" s="85">
        <v>255</v>
      </c>
      <c r="GK809" s="85">
        <v>255</v>
      </c>
      <c r="GL809" s="85">
        <v>255</v>
      </c>
      <c r="GM809" s="85">
        <v>255</v>
      </c>
      <c r="GN809" s="85">
        <v>255</v>
      </c>
      <c r="GO809" s="85">
        <v>255</v>
      </c>
      <c r="GP809" s="85">
        <v>255</v>
      </c>
      <c r="GQ809" s="85">
        <v>255</v>
      </c>
      <c r="GR809" s="85">
        <v>255</v>
      </c>
      <c r="GS809" s="85">
        <v>255</v>
      </c>
      <c r="GT809" s="85">
        <v>255</v>
      </c>
      <c r="GU809" s="85">
        <v>255</v>
      </c>
      <c r="GV809" s="85">
        <v>255</v>
      </c>
      <c r="GW809" s="85">
        <v>255</v>
      </c>
      <c r="GX809" s="85">
        <v>255</v>
      </c>
      <c r="GY809" s="85">
        <v>255</v>
      </c>
      <c r="GZ809" s="85">
        <v>255</v>
      </c>
      <c r="HA809" s="85">
        <v>255</v>
      </c>
      <c r="HB809" s="85">
        <v>255</v>
      </c>
      <c r="HC809" s="85">
        <v>255</v>
      </c>
      <c r="HD809" s="85">
        <v>255</v>
      </c>
      <c r="HE809" s="85">
        <v>255</v>
      </c>
      <c r="HF809" s="85">
        <v>255</v>
      </c>
      <c r="HG809" s="85">
        <v>255</v>
      </c>
      <c r="HH809" s="85">
        <v>255</v>
      </c>
      <c r="HI809" s="85">
        <v>255</v>
      </c>
      <c r="HJ809" s="85">
        <v>255</v>
      </c>
      <c r="HK809" s="85">
        <v>255</v>
      </c>
      <c r="HL809" s="85">
        <v>255</v>
      </c>
      <c r="HM809" s="85">
        <v>255</v>
      </c>
      <c r="HN809" s="85">
        <v>255</v>
      </c>
      <c r="HO809" s="85">
        <v>255</v>
      </c>
      <c r="HP809" s="85">
        <v>255</v>
      </c>
      <c r="HQ809" s="85">
        <v>255</v>
      </c>
      <c r="HR809" s="85">
        <v>255</v>
      </c>
      <c r="HS809" s="85">
        <v>255</v>
      </c>
      <c r="HT809" s="85">
        <v>255</v>
      </c>
      <c r="HU809" s="85">
        <v>255</v>
      </c>
      <c r="HV809" s="85">
        <v>255</v>
      </c>
      <c r="HW809" s="85">
        <v>255</v>
      </c>
      <c r="HX809" s="85">
        <v>255</v>
      </c>
      <c r="HY809" s="85">
        <v>255</v>
      </c>
      <c r="HZ809" s="85">
        <v>255</v>
      </c>
      <c r="IA809" s="85">
        <v>255</v>
      </c>
      <c r="IB809" s="85">
        <v>255</v>
      </c>
      <c r="IC809" s="85">
        <v>255</v>
      </c>
      <c r="ID809" s="85">
        <v>255</v>
      </c>
      <c r="IE809" s="85">
        <v>255</v>
      </c>
    </row>
    <row r="810" spans="1:239" ht="7.8">
      <c r="A810" s="85">
        <v>255</v>
      </c>
      <c r="B810" s="85">
        <v>255</v>
      </c>
      <c r="C810" s="85">
        <v>255</v>
      </c>
      <c r="D810" s="85">
        <v>255</v>
      </c>
      <c r="E810" s="85">
        <v>255</v>
      </c>
      <c r="F810" s="85">
        <v>255</v>
      </c>
      <c r="G810" s="85">
        <v>255</v>
      </c>
      <c r="H810" s="85">
        <v>255</v>
      </c>
      <c r="I810" s="85">
        <v>255</v>
      </c>
      <c r="J810" s="85">
        <v>255</v>
      </c>
      <c r="K810" s="85">
        <v>255</v>
      </c>
      <c r="L810" s="85">
        <v>255</v>
      </c>
      <c r="M810" s="85">
        <v>255</v>
      </c>
      <c r="N810" s="85">
        <v>255</v>
      </c>
      <c r="O810" s="85">
        <v>255</v>
      </c>
      <c r="P810" s="85">
        <v>255</v>
      </c>
      <c r="Q810" s="85">
        <v>255</v>
      </c>
      <c r="R810" s="85">
        <v>255</v>
      </c>
      <c r="S810" s="85">
        <v>255</v>
      </c>
      <c r="T810" s="85">
        <v>255</v>
      </c>
      <c r="U810" s="85">
        <v>255</v>
      </c>
      <c r="V810" s="85">
        <v>255</v>
      </c>
      <c r="W810" s="85">
        <v>255</v>
      </c>
      <c r="X810" s="85">
        <v>255</v>
      </c>
      <c r="Y810" s="85">
        <v>255</v>
      </c>
      <c r="Z810" s="85">
        <v>255</v>
      </c>
      <c r="AA810" s="85">
        <v>255</v>
      </c>
      <c r="AB810" s="85">
        <v>255</v>
      </c>
      <c r="AC810" s="85">
        <v>255</v>
      </c>
      <c r="AD810" s="85">
        <v>255</v>
      </c>
      <c r="AE810" s="85">
        <v>255</v>
      </c>
      <c r="AF810" s="85">
        <v>255</v>
      </c>
      <c r="AG810" s="85">
        <v>255</v>
      </c>
      <c r="AH810" s="85">
        <v>255</v>
      </c>
      <c r="AI810" s="85">
        <v>255</v>
      </c>
      <c r="AJ810" s="85">
        <v>255</v>
      </c>
      <c r="AK810" s="85">
        <v>255</v>
      </c>
      <c r="AL810" s="85">
        <v>255</v>
      </c>
      <c r="AM810" s="85">
        <v>255</v>
      </c>
      <c r="AN810" s="85">
        <v>255</v>
      </c>
      <c r="AO810" s="85">
        <v>255</v>
      </c>
      <c r="AP810" s="85">
        <v>255</v>
      </c>
      <c r="AQ810" s="85">
        <v>255</v>
      </c>
      <c r="AR810" s="85">
        <v>255</v>
      </c>
      <c r="AS810" s="85">
        <v>255</v>
      </c>
      <c r="AT810" s="85">
        <v>255</v>
      </c>
      <c r="AU810" s="85">
        <v>255</v>
      </c>
      <c r="AV810" s="85">
        <v>255</v>
      </c>
      <c r="AW810" s="85">
        <v>255</v>
      </c>
      <c r="AX810" s="85">
        <v>255</v>
      </c>
      <c r="AY810" s="85">
        <v>255</v>
      </c>
      <c r="AZ810" s="85">
        <v>255</v>
      </c>
      <c r="BA810" s="85">
        <v>255</v>
      </c>
      <c r="BB810" s="85">
        <v>255</v>
      </c>
      <c r="BC810" s="85">
        <v>255</v>
      </c>
      <c r="BD810" s="85">
        <v>255</v>
      </c>
      <c r="BE810" s="85">
        <v>255</v>
      </c>
      <c r="BF810" s="85">
        <v>255</v>
      </c>
      <c r="BG810" s="85">
        <v>255</v>
      </c>
      <c r="BH810" s="85">
        <v>255</v>
      </c>
      <c r="BI810" s="85">
        <v>255</v>
      </c>
      <c r="BJ810" s="85">
        <v>255</v>
      </c>
      <c r="BK810" s="85">
        <v>255</v>
      </c>
      <c r="BL810" s="85">
        <v>255</v>
      </c>
      <c r="BM810" s="85">
        <v>255</v>
      </c>
      <c r="BN810" s="85">
        <v>255</v>
      </c>
      <c r="BO810" s="85">
        <v>255</v>
      </c>
      <c r="BP810" s="85">
        <v>255</v>
      </c>
      <c r="BQ810" s="85">
        <v>255</v>
      </c>
      <c r="BR810" s="85">
        <v>255</v>
      </c>
      <c r="BS810" s="85">
        <v>255</v>
      </c>
      <c r="BT810" s="85">
        <v>255</v>
      </c>
      <c r="BU810" s="85">
        <v>255</v>
      </c>
      <c r="BV810" s="85">
        <v>255</v>
      </c>
      <c r="BW810" s="85">
        <v>255</v>
      </c>
      <c r="BX810" s="85">
        <v>255</v>
      </c>
      <c r="BY810" s="85">
        <v>255</v>
      </c>
      <c r="BZ810" s="85">
        <v>255</v>
      </c>
      <c r="CA810" s="85">
        <v>255</v>
      </c>
      <c r="CB810" s="85">
        <v>255</v>
      </c>
      <c r="CC810" s="85">
        <v>255</v>
      </c>
      <c r="CD810" s="85">
        <v>255</v>
      </c>
      <c r="CE810" s="85">
        <v>255</v>
      </c>
      <c r="CF810" s="85">
        <v>255</v>
      </c>
      <c r="CG810" s="85">
        <v>255</v>
      </c>
      <c r="CH810" s="85">
        <v>255</v>
      </c>
      <c r="CI810" s="85">
        <v>255</v>
      </c>
      <c r="CJ810" s="85">
        <v>255</v>
      </c>
      <c r="CK810" s="85">
        <v>255</v>
      </c>
      <c r="CL810" s="85">
        <v>255</v>
      </c>
      <c r="CM810" s="85">
        <v>255</v>
      </c>
      <c r="CN810" s="85">
        <v>255</v>
      </c>
      <c r="CO810" s="85">
        <v>255</v>
      </c>
      <c r="CP810" s="85">
        <v>255</v>
      </c>
      <c r="CQ810" s="85">
        <v>255</v>
      </c>
      <c r="CR810" s="85">
        <v>255</v>
      </c>
      <c r="CS810" s="85">
        <v>255</v>
      </c>
      <c r="CT810" s="85">
        <v>255</v>
      </c>
      <c r="CU810" s="85">
        <v>255</v>
      </c>
      <c r="CV810" s="85">
        <v>255</v>
      </c>
      <c r="CW810" s="85">
        <v>255</v>
      </c>
      <c r="CX810" s="85">
        <v>255</v>
      </c>
      <c r="CY810" s="85">
        <v>255</v>
      </c>
      <c r="CZ810" s="85">
        <v>255</v>
      </c>
      <c r="DA810" s="85">
        <v>255</v>
      </c>
      <c r="DB810" s="85">
        <v>255</v>
      </c>
      <c r="DC810" s="85">
        <v>255</v>
      </c>
      <c r="DD810" s="85">
        <v>255</v>
      </c>
      <c r="DE810" s="85">
        <v>255</v>
      </c>
      <c r="DF810" s="85">
        <v>255</v>
      </c>
      <c r="DG810" s="85">
        <v>255</v>
      </c>
      <c r="DH810" s="85">
        <v>255</v>
      </c>
      <c r="DI810" s="85">
        <v>255</v>
      </c>
      <c r="DJ810" s="85">
        <v>255</v>
      </c>
      <c r="DK810" s="85">
        <v>255</v>
      </c>
      <c r="DL810" s="85">
        <v>255</v>
      </c>
      <c r="DM810" s="85">
        <v>255</v>
      </c>
      <c r="DN810" s="85">
        <v>255</v>
      </c>
      <c r="DO810" s="85">
        <v>255</v>
      </c>
      <c r="DP810" s="85">
        <v>255</v>
      </c>
      <c r="DQ810" s="85">
        <v>255</v>
      </c>
      <c r="DR810" s="85">
        <v>255</v>
      </c>
      <c r="DS810" s="85">
        <v>255</v>
      </c>
      <c r="DT810" s="85">
        <v>255</v>
      </c>
      <c r="DU810" s="85">
        <v>255</v>
      </c>
      <c r="DV810" s="85">
        <v>255</v>
      </c>
      <c r="DW810" s="85">
        <v>255</v>
      </c>
      <c r="DX810" s="85">
        <v>255</v>
      </c>
      <c r="DY810" s="85">
        <v>255</v>
      </c>
      <c r="DZ810" s="85">
        <v>255</v>
      </c>
      <c r="EA810" s="85">
        <v>255</v>
      </c>
      <c r="EB810" s="85">
        <v>255</v>
      </c>
      <c r="EC810" s="85">
        <v>255</v>
      </c>
      <c r="ED810" s="85">
        <v>255</v>
      </c>
      <c r="EE810" s="85">
        <v>255</v>
      </c>
      <c r="EF810" s="85">
        <v>255</v>
      </c>
      <c r="EG810" s="85">
        <v>255</v>
      </c>
      <c r="EH810" s="85">
        <v>255</v>
      </c>
      <c r="EI810" s="85">
        <v>255</v>
      </c>
      <c r="EJ810" s="85">
        <v>255</v>
      </c>
      <c r="EK810" s="85">
        <v>255</v>
      </c>
      <c r="EL810" s="85">
        <v>255</v>
      </c>
      <c r="EM810" s="85">
        <v>255</v>
      </c>
      <c r="EN810" s="85">
        <v>255</v>
      </c>
      <c r="EO810" s="85">
        <v>255</v>
      </c>
      <c r="EP810" s="85">
        <v>255</v>
      </c>
      <c r="EQ810" s="85">
        <v>255</v>
      </c>
      <c r="ER810" s="85">
        <v>255</v>
      </c>
      <c r="ES810" s="85">
        <v>255</v>
      </c>
      <c r="ET810" s="85">
        <v>255</v>
      </c>
      <c r="EU810" s="85">
        <v>255</v>
      </c>
      <c r="EV810" s="85">
        <v>255</v>
      </c>
      <c r="EW810" s="85">
        <v>255</v>
      </c>
      <c r="EX810" s="85">
        <v>255</v>
      </c>
      <c r="EY810" s="85">
        <v>255</v>
      </c>
      <c r="EZ810" s="85">
        <v>255</v>
      </c>
      <c r="FA810" s="85">
        <v>255</v>
      </c>
      <c r="FB810" s="85">
        <v>255</v>
      </c>
      <c r="FC810" s="85">
        <v>255</v>
      </c>
      <c r="FD810" s="85">
        <v>255</v>
      </c>
      <c r="FE810" s="85">
        <v>255</v>
      </c>
      <c r="FF810" s="85">
        <v>255</v>
      </c>
      <c r="FG810" s="85">
        <v>255</v>
      </c>
      <c r="FH810" s="85">
        <v>255</v>
      </c>
      <c r="FI810" s="85">
        <v>255</v>
      </c>
      <c r="FJ810" s="85">
        <v>255</v>
      </c>
      <c r="FK810" s="85">
        <v>255</v>
      </c>
      <c r="FL810" s="85">
        <v>255</v>
      </c>
      <c r="FM810" s="85">
        <v>255</v>
      </c>
      <c r="FN810" s="85">
        <v>255</v>
      </c>
      <c r="FO810" s="85">
        <v>255</v>
      </c>
      <c r="FP810" s="85">
        <v>255</v>
      </c>
      <c r="FQ810" s="85">
        <v>255</v>
      </c>
      <c r="FR810" s="85">
        <v>255</v>
      </c>
      <c r="FS810" s="85">
        <v>255</v>
      </c>
      <c r="FT810" s="85">
        <v>255</v>
      </c>
      <c r="FU810" s="85">
        <v>255</v>
      </c>
      <c r="FV810" s="85">
        <v>255</v>
      </c>
      <c r="FW810" s="85">
        <v>255</v>
      </c>
      <c r="FX810" s="85">
        <v>255</v>
      </c>
      <c r="FY810" s="85">
        <v>255</v>
      </c>
      <c r="FZ810" s="85">
        <v>255</v>
      </c>
      <c r="GA810" s="85">
        <v>255</v>
      </c>
      <c r="GB810" s="85">
        <v>255</v>
      </c>
      <c r="GC810" s="85">
        <v>255</v>
      </c>
      <c r="GD810" s="85">
        <v>255</v>
      </c>
      <c r="GE810" s="85">
        <v>255</v>
      </c>
      <c r="GF810" s="85">
        <v>255</v>
      </c>
      <c r="GG810" s="85">
        <v>255</v>
      </c>
      <c r="GH810" s="85">
        <v>255</v>
      </c>
      <c r="GI810" s="85">
        <v>255</v>
      </c>
      <c r="GJ810" s="85">
        <v>255</v>
      </c>
      <c r="GK810" s="85">
        <v>255</v>
      </c>
      <c r="GL810" s="85">
        <v>255</v>
      </c>
      <c r="GM810" s="85">
        <v>255</v>
      </c>
      <c r="GN810" s="85">
        <v>255</v>
      </c>
      <c r="GO810" s="85">
        <v>255</v>
      </c>
      <c r="GP810" s="85">
        <v>255</v>
      </c>
      <c r="GQ810" s="85">
        <v>255</v>
      </c>
      <c r="GR810" s="85">
        <v>255</v>
      </c>
      <c r="GS810" s="85">
        <v>255</v>
      </c>
      <c r="GT810" s="85">
        <v>255</v>
      </c>
      <c r="GU810" s="85">
        <v>255</v>
      </c>
      <c r="GV810" s="85">
        <v>255</v>
      </c>
      <c r="GW810" s="85">
        <v>255</v>
      </c>
      <c r="GX810" s="85">
        <v>255</v>
      </c>
      <c r="GY810" s="85">
        <v>255</v>
      </c>
      <c r="GZ810" s="85">
        <v>255</v>
      </c>
      <c r="HA810" s="85">
        <v>255</v>
      </c>
      <c r="HB810" s="85">
        <v>255</v>
      </c>
      <c r="HC810" s="85">
        <v>255</v>
      </c>
      <c r="HD810" s="85">
        <v>255</v>
      </c>
      <c r="HE810" s="85">
        <v>255</v>
      </c>
      <c r="HF810" s="85">
        <v>255</v>
      </c>
      <c r="HG810" s="85">
        <v>255</v>
      </c>
      <c r="HH810" s="85">
        <v>255</v>
      </c>
      <c r="HI810" s="85">
        <v>255</v>
      </c>
      <c r="HJ810" s="85">
        <v>255</v>
      </c>
      <c r="HK810" s="85">
        <v>255</v>
      </c>
      <c r="HL810" s="85">
        <v>255</v>
      </c>
      <c r="HM810" s="85">
        <v>255</v>
      </c>
      <c r="HN810" s="85">
        <v>255</v>
      </c>
      <c r="HO810" s="85">
        <v>255</v>
      </c>
      <c r="HP810" s="85">
        <v>255</v>
      </c>
      <c r="HQ810" s="85">
        <v>255</v>
      </c>
      <c r="HR810" s="85">
        <v>255</v>
      </c>
      <c r="HS810" s="85">
        <v>255</v>
      </c>
      <c r="HT810" s="85">
        <v>255</v>
      </c>
      <c r="HU810" s="85">
        <v>255</v>
      </c>
      <c r="HV810" s="85">
        <v>255</v>
      </c>
      <c r="HW810" s="85">
        <v>255</v>
      </c>
      <c r="HX810" s="85">
        <v>255</v>
      </c>
      <c r="HY810" s="85">
        <v>255</v>
      </c>
      <c r="HZ810" s="85">
        <v>255</v>
      </c>
      <c r="IA810" s="85">
        <v>255</v>
      </c>
      <c r="IB810" s="85">
        <v>255</v>
      </c>
      <c r="IC810" s="85">
        <v>255</v>
      </c>
      <c r="ID810" s="85">
        <v>255</v>
      </c>
      <c r="IE810" s="85">
        <v>255</v>
      </c>
    </row>
    <row r="811" spans="1:239" ht="7.8">
      <c r="A811" s="85">
        <v>255</v>
      </c>
      <c r="B811" s="85">
        <v>255</v>
      </c>
      <c r="C811" s="85">
        <v>255</v>
      </c>
      <c r="D811" s="85">
        <v>255</v>
      </c>
      <c r="E811" s="85">
        <v>255</v>
      </c>
      <c r="F811" s="85">
        <v>255</v>
      </c>
      <c r="G811" s="85">
        <v>255</v>
      </c>
      <c r="H811" s="85">
        <v>255</v>
      </c>
      <c r="I811" s="85">
        <v>255</v>
      </c>
      <c r="J811" s="85">
        <v>255</v>
      </c>
      <c r="K811" s="85">
        <v>255</v>
      </c>
      <c r="L811" s="85">
        <v>255</v>
      </c>
      <c r="M811" s="85">
        <v>255</v>
      </c>
      <c r="N811" s="85">
        <v>255</v>
      </c>
      <c r="O811" s="85">
        <v>255</v>
      </c>
      <c r="P811" s="85">
        <v>255</v>
      </c>
      <c r="Q811" s="85">
        <v>255</v>
      </c>
      <c r="R811" s="85">
        <v>255</v>
      </c>
      <c r="S811" s="85">
        <v>255</v>
      </c>
      <c r="T811" s="85">
        <v>255</v>
      </c>
      <c r="U811" s="85">
        <v>255</v>
      </c>
      <c r="V811" s="85">
        <v>255</v>
      </c>
      <c r="W811" s="85">
        <v>255</v>
      </c>
      <c r="X811" s="85">
        <v>255</v>
      </c>
      <c r="Y811" s="85">
        <v>255</v>
      </c>
      <c r="Z811" s="85">
        <v>255</v>
      </c>
      <c r="AA811" s="85">
        <v>255</v>
      </c>
      <c r="AB811" s="85">
        <v>255</v>
      </c>
      <c r="AC811" s="85">
        <v>255</v>
      </c>
      <c r="AD811" s="85">
        <v>255</v>
      </c>
      <c r="AE811" s="85">
        <v>255</v>
      </c>
      <c r="AF811" s="85">
        <v>255</v>
      </c>
      <c r="AG811" s="85">
        <v>255</v>
      </c>
      <c r="AH811" s="85">
        <v>255</v>
      </c>
      <c r="AI811" s="85">
        <v>255</v>
      </c>
      <c r="AJ811" s="85">
        <v>255</v>
      </c>
      <c r="AK811" s="85">
        <v>255</v>
      </c>
      <c r="AL811" s="85">
        <v>255</v>
      </c>
      <c r="AM811" s="85">
        <v>255</v>
      </c>
      <c r="AN811" s="85">
        <v>255</v>
      </c>
      <c r="AO811" s="85">
        <v>255</v>
      </c>
      <c r="AP811" s="85">
        <v>255</v>
      </c>
      <c r="AQ811" s="85">
        <v>255</v>
      </c>
      <c r="AR811" s="85">
        <v>255</v>
      </c>
      <c r="AS811" s="85">
        <v>255</v>
      </c>
      <c r="AT811" s="85">
        <v>255</v>
      </c>
      <c r="AU811" s="85">
        <v>255</v>
      </c>
      <c r="AV811" s="85">
        <v>255</v>
      </c>
      <c r="AW811" s="85">
        <v>255</v>
      </c>
      <c r="AX811" s="85">
        <v>255</v>
      </c>
      <c r="AY811" s="85">
        <v>255</v>
      </c>
      <c r="AZ811" s="85">
        <v>255</v>
      </c>
      <c r="BA811" s="85">
        <v>255</v>
      </c>
      <c r="BB811" s="85">
        <v>255</v>
      </c>
      <c r="BC811" s="85">
        <v>255</v>
      </c>
      <c r="BD811" s="85">
        <v>255</v>
      </c>
      <c r="BE811" s="85">
        <v>255</v>
      </c>
      <c r="BF811" s="85">
        <v>255</v>
      </c>
      <c r="BG811" s="85">
        <v>255</v>
      </c>
      <c r="BH811" s="85">
        <v>255</v>
      </c>
      <c r="BI811" s="85">
        <v>255</v>
      </c>
      <c r="BJ811" s="85">
        <v>255</v>
      </c>
      <c r="BK811" s="85">
        <v>255</v>
      </c>
      <c r="BL811" s="85">
        <v>255</v>
      </c>
      <c r="BM811" s="85">
        <v>255</v>
      </c>
      <c r="BN811" s="85">
        <v>255</v>
      </c>
      <c r="BO811" s="85">
        <v>255</v>
      </c>
      <c r="BP811" s="85">
        <v>255</v>
      </c>
      <c r="BQ811" s="85">
        <v>255</v>
      </c>
      <c r="BR811" s="85">
        <v>255</v>
      </c>
      <c r="BS811" s="85">
        <v>255</v>
      </c>
      <c r="BT811" s="85">
        <v>255</v>
      </c>
      <c r="BU811" s="85">
        <v>255</v>
      </c>
      <c r="BV811" s="85">
        <v>255</v>
      </c>
      <c r="BW811" s="85">
        <v>255</v>
      </c>
      <c r="BX811" s="85">
        <v>255</v>
      </c>
      <c r="BY811" s="85">
        <v>255</v>
      </c>
      <c r="BZ811" s="85">
        <v>255</v>
      </c>
      <c r="CA811" s="85">
        <v>255</v>
      </c>
      <c r="CB811" s="85">
        <v>255</v>
      </c>
      <c r="CC811" s="85">
        <v>255</v>
      </c>
      <c r="CD811" s="85">
        <v>255</v>
      </c>
      <c r="CE811" s="85">
        <v>255</v>
      </c>
      <c r="CF811" s="85">
        <v>255</v>
      </c>
      <c r="CG811" s="85">
        <v>255</v>
      </c>
      <c r="CH811" s="85">
        <v>255</v>
      </c>
      <c r="CI811" s="85">
        <v>255</v>
      </c>
      <c r="CJ811" s="85">
        <v>255</v>
      </c>
      <c r="CK811" s="85">
        <v>255</v>
      </c>
      <c r="CL811" s="85">
        <v>255</v>
      </c>
      <c r="CM811" s="85">
        <v>255</v>
      </c>
      <c r="CN811" s="85">
        <v>255</v>
      </c>
      <c r="CO811" s="85">
        <v>255</v>
      </c>
      <c r="CP811" s="85">
        <v>255</v>
      </c>
      <c r="CQ811" s="85">
        <v>255</v>
      </c>
      <c r="CR811" s="85">
        <v>255</v>
      </c>
      <c r="CS811" s="85">
        <v>255</v>
      </c>
      <c r="CT811" s="85">
        <v>255</v>
      </c>
      <c r="CU811" s="85">
        <v>255</v>
      </c>
      <c r="CV811" s="85">
        <v>255</v>
      </c>
      <c r="CW811" s="85">
        <v>255</v>
      </c>
      <c r="CX811" s="85">
        <v>255</v>
      </c>
      <c r="CY811" s="85">
        <v>255</v>
      </c>
      <c r="CZ811" s="85">
        <v>255</v>
      </c>
      <c r="DA811" s="85">
        <v>255</v>
      </c>
      <c r="DB811" s="85">
        <v>255</v>
      </c>
      <c r="DC811" s="85">
        <v>255</v>
      </c>
      <c r="DD811" s="85">
        <v>255</v>
      </c>
      <c r="DE811" s="85">
        <v>255</v>
      </c>
      <c r="DF811" s="85">
        <v>255</v>
      </c>
      <c r="DG811" s="85">
        <v>255</v>
      </c>
      <c r="DH811" s="85">
        <v>255</v>
      </c>
      <c r="DI811" s="85">
        <v>255</v>
      </c>
      <c r="DJ811" s="85">
        <v>255</v>
      </c>
      <c r="DK811" s="85">
        <v>255</v>
      </c>
      <c r="DL811" s="85">
        <v>255</v>
      </c>
      <c r="DM811" s="85">
        <v>255</v>
      </c>
      <c r="DN811" s="85">
        <v>255</v>
      </c>
      <c r="DO811" s="85">
        <v>255</v>
      </c>
      <c r="DP811" s="85">
        <v>255</v>
      </c>
      <c r="DQ811" s="85">
        <v>255</v>
      </c>
      <c r="DR811" s="85">
        <v>255</v>
      </c>
      <c r="DS811" s="85">
        <v>255</v>
      </c>
      <c r="DT811" s="85">
        <v>255</v>
      </c>
      <c r="DU811" s="85">
        <v>255</v>
      </c>
      <c r="DV811" s="85">
        <v>255</v>
      </c>
      <c r="DW811" s="85">
        <v>255</v>
      </c>
      <c r="DX811" s="85">
        <v>255</v>
      </c>
      <c r="DY811" s="85">
        <v>255</v>
      </c>
      <c r="DZ811" s="85">
        <v>255</v>
      </c>
      <c r="EA811" s="85">
        <v>255</v>
      </c>
      <c r="EB811" s="85">
        <v>255</v>
      </c>
      <c r="EC811" s="85">
        <v>255</v>
      </c>
      <c r="ED811" s="85">
        <v>255</v>
      </c>
      <c r="EE811" s="85">
        <v>255</v>
      </c>
      <c r="EF811" s="85">
        <v>255</v>
      </c>
      <c r="EG811" s="85">
        <v>255</v>
      </c>
      <c r="EH811" s="85">
        <v>255</v>
      </c>
      <c r="EI811" s="85">
        <v>255</v>
      </c>
      <c r="EJ811" s="85">
        <v>255</v>
      </c>
      <c r="EK811" s="85">
        <v>255</v>
      </c>
      <c r="EL811" s="85">
        <v>255</v>
      </c>
      <c r="EM811" s="85">
        <v>255</v>
      </c>
      <c r="EN811" s="85">
        <v>255</v>
      </c>
      <c r="EO811" s="85">
        <v>255</v>
      </c>
      <c r="EP811" s="85">
        <v>255</v>
      </c>
      <c r="EQ811" s="85">
        <v>255</v>
      </c>
      <c r="ER811" s="85">
        <v>255</v>
      </c>
      <c r="ES811" s="85">
        <v>255</v>
      </c>
      <c r="ET811" s="85">
        <v>255</v>
      </c>
      <c r="EU811" s="85">
        <v>255</v>
      </c>
      <c r="EV811" s="85">
        <v>255</v>
      </c>
      <c r="EW811" s="85">
        <v>255</v>
      </c>
      <c r="EX811" s="85">
        <v>255</v>
      </c>
      <c r="EY811" s="85">
        <v>255</v>
      </c>
      <c r="EZ811" s="85">
        <v>255</v>
      </c>
      <c r="FA811" s="85">
        <v>255</v>
      </c>
      <c r="FB811" s="85">
        <v>255</v>
      </c>
      <c r="FC811" s="85">
        <v>255</v>
      </c>
      <c r="FD811" s="85">
        <v>255</v>
      </c>
      <c r="FE811" s="85">
        <v>255</v>
      </c>
      <c r="FF811" s="85">
        <v>255</v>
      </c>
      <c r="FG811" s="85">
        <v>255</v>
      </c>
      <c r="FH811" s="85">
        <v>255</v>
      </c>
      <c r="FI811" s="85">
        <v>255</v>
      </c>
      <c r="FJ811" s="85">
        <v>255</v>
      </c>
      <c r="FK811" s="85">
        <v>255</v>
      </c>
      <c r="FL811" s="85">
        <v>255</v>
      </c>
      <c r="FM811" s="85">
        <v>255</v>
      </c>
      <c r="FN811" s="85">
        <v>255</v>
      </c>
      <c r="FO811" s="85">
        <v>255</v>
      </c>
      <c r="FP811" s="85">
        <v>255</v>
      </c>
      <c r="FQ811" s="85">
        <v>255</v>
      </c>
      <c r="FR811" s="85">
        <v>255</v>
      </c>
      <c r="FS811" s="85">
        <v>255</v>
      </c>
      <c r="FT811" s="85">
        <v>255</v>
      </c>
      <c r="FU811" s="85">
        <v>255</v>
      </c>
      <c r="FV811" s="85">
        <v>255</v>
      </c>
      <c r="FW811" s="85">
        <v>255</v>
      </c>
      <c r="FX811" s="85">
        <v>255</v>
      </c>
      <c r="FY811" s="85">
        <v>255</v>
      </c>
      <c r="FZ811" s="85">
        <v>255</v>
      </c>
      <c r="GA811" s="85">
        <v>255</v>
      </c>
      <c r="GB811" s="85">
        <v>255</v>
      </c>
      <c r="GC811" s="85">
        <v>255</v>
      </c>
      <c r="GD811" s="85">
        <v>255</v>
      </c>
      <c r="GE811" s="85">
        <v>255</v>
      </c>
      <c r="GF811" s="85">
        <v>255</v>
      </c>
      <c r="GG811" s="85">
        <v>255</v>
      </c>
      <c r="GH811" s="85">
        <v>255</v>
      </c>
      <c r="GI811" s="85">
        <v>255</v>
      </c>
      <c r="GJ811" s="85">
        <v>255</v>
      </c>
      <c r="GK811" s="85">
        <v>255</v>
      </c>
      <c r="GL811" s="85">
        <v>255</v>
      </c>
      <c r="GM811" s="85">
        <v>255</v>
      </c>
      <c r="GN811" s="85">
        <v>255</v>
      </c>
      <c r="GO811" s="85">
        <v>255</v>
      </c>
      <c r="GP811" s="85">
        <v>255</v>
      </c>
      <c r="GQ811" s="85">
        <v>255</v>
      </c>
      <c r="GR811" s="85">
        <v>255</v>
      </c>
      <c r="GS811" s="85">
        <v>255</v>
      </c>
      <c r="GT811" s="85">
        <v>255</v>
      </c>
      <c r="GU811" s="85">
        <v>255</v>
      </c>
      <c r="GV811" s="85">
        <v>255</v>
      </c>
      <c r="GW811" s="85">
        <v>255</v>
      </c>
      <c r="GX811" s="85">
        <v>255</v>
      </c>
      <c r="GY811" s="85">
        <v>255</v>
      </c>
      <c r="GZ811" s="85">
        <v>255</v>
      </c>
      <c r="HA811" s="85">
        <v>255</v>
      </c>
      <c r="HB811" s="85">
        <v>255</v>
      </c>
      <c r="HC811" s="85">
        <v>255</v>
      </c>
      <c r="HD811" s="85">
        <v>255</v>
      </c>
      <c r="HE811" s="85">
        <v>255</v>
      </c>
      <c r="HF811" s="85">
        <v>255</v>
      </c>
      <c r="HG811" s="85">
        <v>255</v>
      </c>
      <c r="HH811" s="85">
        <v>255</v>
      </c>
      <c r="HI811" s="85">
        <v>255</v>
      </c>
      <c r="HJ811" s="85">
        <v>255</v>
      </c>
      <c r="HK811" s="85">
        <v>255</v>
      </c>
      <c r="HL811" s="85">
        <v>255</v>
      </c>
      <c r="HM811" s="85">
        <v>255</v>
      </c>
      <c r="HN811" s="85">
        <v>255</v>
      </c>
      <c r="HO811" s="85">
        <v>255</v>
      </c>
      <c r="HP811" s="85">
        <v>255</v>
      </c>
      <c r="HQ811" s="85">
        <v>255</v>
      </c>
      <c r="HR811" s="85">
        <v>255</v>
      </c>
      <c r="HS811" s="85">
        <v>255</v>
      </c>
      <c r="HT811" s="85">
        <v>255</v>
      </c>
      <c r="HU811" s="85">
        <v>255</v>
      </c>
      <c r="HV811" s="85">
        <v>255</v>
      </c>
      <c r="HW811" s="85">
        <v>255</v>
      </c>
      <c r="HX811" s="85">
        <v>255</v>
      </c>
      <c r="HY811" s="85">
        <v>255</v>
      </c>
      <c r="HZ811" s="85">
        <v>255</v>
      </c>
      <c r="IA811" s="85">
        <v>255</v>
      </c>
      <c r="IB811" s="85">
        <v>255</v>
      </c>
      <c r="IC811" s="85">
        <v>255</v>
      </c>
      <c r="ID811" s="85">
        <v>255</v>
      </c>
      <c r="IE811" s="85">
        <v>255</v>
      </c>
    </row>
    <row r="812" spans="1:239" ht="7.8">
      <c r="A812" s="85">
        <v>255</v>
      </c>
      <c r="B812" s="85">
        <v>255</v>
      </c>
      <c r="C812" s="85">
        <v>255</v>
      </c>
      <c r="D812" s="85">
        <v>255</v>
      </c>
      <c r="E812" s="85">
        <v>255</v>
      </c>
      <c r="F812" s="85">
        <v>255</v>
      </c>
      <c r="G812" s="85">
        <v>255</v>
      </c>
      <c r="H812" s="85">
        <v>255</v>
      </c>
      <c r="I812" s="85">
        <v>255</v>
      </c>
      <c r="J812" s="85">
        <v>255</v>
      </c>
      <c r="K812" s="85">
        <v>255</v>
      </c>
      <c r="L812" s="85">
        <v>255</v>
      </c>
      <c r="M812" s="85">
        <v>255</v>
      </c>
      <c r="N812" s="85">
        <v>255</v>
      </c>
      <c r="O812" s="85">
        <v>255</v>
      </c>
      <c r="P812" s="85">
        <v>255</v>
      </c>
      <c r="Q812" s="85">
        <v>255</v>
      </c>
      <c r="R812" s="85">
        <v>255</v>
      </c>
      <c r="S812" s="85">
        <v>255</v>
      </c>
      <c r="T812" s="85">
        <v>255</v>
      </c>
      <c r="U812" s="85">
        <v>255</v>
      </c>
      <c r="V812" s="85">
        <v>255</v>
      </c>
      <c r="W812" s="85">
        <v>255</v>
      </c>
      <c r="X812" s="85">
        <v>255</v>
      </c>
      <c r="Y812" s="85">
        <v>255</v>
      </c>
      <c r="Z812" s="85">
        <v>255</v>
      </c>
      <c r="AA812" s="85">
        <v>255</v>
      </c>
      <c r="AB812" s="85">
        <v>255</v>
      </c>
      <c r="AC812" s="85">
        <v>255</v>
      </c>
      <c r="AD812" s="85">
        <v>255</v>
      </c>
      <c r="AE812" s="85">
        <v>255</v>
      </c>
      <c r="AF812" s="85">
        <v>255</v>
      </c>
      <c r="AG812" s="85">
        <v>255</v>
      </c>
      <c r="AH812" s="85">
        <v>255</v>
      </c>
      <c r="AI812" s="85">
        <v>255</v>
      </c>
      <c r="AJ812" s="85">
        <v>255</v>
      </c>
      <c r="AK812" s="85">
        <v>255</v>
      </c>
      <c r="AL812" s="85">
        <v>255</v>
      </c>
      <c r="AM812" s="85">
        <v>255</v>
      </c>
      <c r="AN812" s="85">
        <v>255</v>
      </c>
      <c r="AO812" s="85">
        <v>255</v>
      </c>
      <c r="AP812" s="85">
        <v>255</v>
      </c>
      <c r="AQ812" s="85">
        <v>255</v>
      </c>
      <c r="AR812" s="85">
        <v>255</v>
      </c>
      <c r="AS812" s="85">
        <v>255</v>
      </c>
      <c r="AT812" s="85">
        <v>255</v>
      </c>
      <c r="AU812" s="85">
        <v>255</v>
      </c>
      <c r="AV812" s="85">
        <v>255</v>
      </c>
      <c r="AW812" s="85">
        <v>255</v>
      </c>
      <c r="AX812" s="85">
        <v>255</v>
      </c>
      <c r="AY812" s="85">
        <v>255</v>
      </c>
      <c r="AZ812" s="85">
        <v>255</v>
      </c>
      <c r="BA812" s="85">
        <v>255</v>
      </c>
      <c r="BB812" s="85">
        <v>255</v>
      </c>
      <c r="BC812" s="85">
        <v>255</v>
      </c>
      <c r="BD812" s="85">
        <v>255</v>
      </c>
      <c r="BE812" s="85">
        <v>255</v>
      </c>
      <c r="BF812" s="85">
        <v>255</v>
      </c>
      <c r="BG812" s="85">
        <v>255</v>
      </c>
      <c r="BH812" s="85">
        <v>255</v>
      </c>
      <c r="BI812" s="85">
        <v>255</v>
      </c>
      <c r="BJ812" s="85">
        <v>255</v>
      </c>
      <c r="BK812" s="85">
        <v>255</v>
      </c>
      <c r="BL812" s="85">
        <v>255</v>
      </c>
      <c r="BM812" s="85">
        <v>255</v>
      </c>
      <c r="BN812" s="85">
        <v>255</v>
      </c>
      <c r="BO812" s="85">
        <v>255</v>
      </c>
      <c r="BP812" s="85">
        <v>255</v>
      </c>
      <c r="BQ812" s="85">
        <v>255</v>
      </c>
      <c r="BR812" s="85">
        <v>255</v>
      </c>
      <c r="BS812" s="85">
        <v>255</v>
      </c>
      <c r="BT812" s="85">
        <v>255</v>
      </c>
      <c r="BU812" s="85">
        <v>255</v>
      </c>
      <c r="BV812" s="85">
        <v>255</v>
      </c>
      <c r="BW812" s="85">
        <v>255</v>
      </c>
      <c r="BX812" s="85">
        <v>255</v>
      </c>
      <c r="BY812" s="85">
        <v>255</v>
      </c>
      <c r="BZ812" s="85">
        <v>255</v>
      </c>
      <c r="CA812" s="85">
        <v>255</v>
      </c>
      <c r="CB812" s="85">
        <v>255</v>
      </c>
      <c r="CC812" s="85">
        <v>255</v>
      </c>
      <c r="CD812" s="85">
        <v>255</v>
      </c>
      <c r="CE812" s="85">
        <v>255</v>
      </c>
      <c r="CF812" s="85">
        <v>255</v>
      </c>
      <c r="CG812" s="85">
        <v>255</v>
      </c>
      <c r="CH812" s="85">
        <v>255</v>
      </c>
      <c r="CI812" s="85">
        <v>255</v>
      </c>
      <c r="CJ812" s="85">
        <v>255</v>
      </c>
      <c r="CK812" s="85">
        <v>255</v>
      </c>
      <c r="CL812" s="85">
        <v>255</v>
      </c>
      <c r="CM812" s="85">
        <v>255</v>
      </c>
      <c r="CN812" s="85">
        <v>255</v>
      </c>
      <c r="CO812" s="85">
        <v>255</v>
      </c>
      <c r="CP812" s="85">
        <v>255</v>
      </c>
      <c r="CQ812" s="85">
        <v>255</v>
      </c>
      <c r="CR812" s="85">
        <v>255</v>
      </c>
      <c r="CS812" s="85">
        <v>255</v>
      </c>
      <c r="CT812" s="85">
        <v>255</v>
      </c>
      <c r="CU812" s="85">
        <v>255</v>
      </c>
      <c r="CV812" s="85">
        <v>255</v>
      </c>
      <c r="CW812" s="85">
        <v>255</v>
      </c>
      <c r="CX812" s="85">
        <v>255</v>
      </c>
      <c r="CY812" s="85">
        <v>255</v>
      </c>
      <c r="CZ812" s="85">
        <v>255</v>
      </c>
      <c r="DA812" s="85">
        <v>255</v>
      </c>
      <c r="DB812" s="85">
        <v>255</v>
      </c>
      <c r="DC812" s="85">
        <v>255</v>
      </c>
      <c r="DD812" s="85">
        <v>255</v>
      </c>
      <c r="DE812" s="85">
        <v>255</v>
      </c>
      <c r="DF812" s="85">
        <v>255</v>
      </c>
      <c r="DG812" s="85">
        <v>255</v>
      </c>
      <c r="DH812" s="85">
        <v>255</v>
      </c>
      <c r="DI812" s="85">
        <v>255</v>
      </c>
      <c r="DJ812" s="85">
        <v>255</v>
      </c>
      <c r="DK812" s="85">
        <v>255</v>
      </c>
      <c r="DL812" s="85">
        <v>255</v>
      </c>
      <c r="DM812" s="85">
        <v>255</v>
      </c>
      <c r="DN812" s="85">
        <v>255</v>
      </c>
      <c r="DO812" s="85">
        <v>255</v>
      </c>
      <c r="DP812" s="85">
        <v>255</v>
      </c>
      <c r="DQ812" s="85">
        <v>255</v>
      </c>
      <c r="DR812" s="85">
        <v>255</v>
      </c>
      <c r="DS812" s="85">
        <v>255</v>
      </c>
      <c r="DT812" s="85">
        <v>255</v>
      </c>
      <c r="DU812" s="85">
        <v>255</v>
      </c>
      <c r="DV812" s="85">
        <v>255</v>
      </c>
      <c r="DW812" s="85">
        <v>255</v>
      </c>
      <c r="DX812" s="85">
        <v>255</v>
      </c>
      <c r="DY812" s="85">
        <v>255</v>
      </c>
      <c r="DZ812" s="85">
        <v>255</v>
      </c>
      <c r="EA812" s="85">
        <v>255</v>
      </c>
      <c r="EB812" s="85">
        <v>255</v>
      </c>
      <c r="EC812" s="85">
        <v>255</v>
      </c>
      <c r="ED812" s="85">
        <v>255</v>
      </c>
      <c r="EE812" s="85">
        <v>255</v>
      </c>
      <c r="EF812" s="85">
        <v>255</v>
      </c>
      <c r="EG812" s="85">
        <v>255</v>
      </c>
      <c r="EH812" s="85">
        <v>255</v>
      </c>
      <c r="EI812" s="85">
        <v>255</v>
      </c>
      <c r="EJ812" s="85">
        <v>255</v>
      </c>
      <c r="EK812" s="85">
        <v>255</v>
      </c>
      <c r="EL812" s="85">
        <v>255</v>
      </c>
      <c r="EM812" s="85">
        <v>255</v>
      </c>
      <c r="EN812" s="85">
        <v>255</v>
      </c>
      <c r="EO812" s="85">
        <v>255</v>
      </c>
      <c r="EP812" s="85">
        <v>255</v>
      </c>
      <c r="EQ812" s="85">
        <v>255</v>
      </c>
      <c r="ER812" s="85">
        <v>255</v>
      </c>
      <c r="ES812" s="85">
        <v>255</v>
      </c>
      <c r="ET812" s="85">
        <v>255</v>
      </c>
      <c r="EU812" s="85">
        <v>255</v>
      </c>
      <c r="EV812" s="85">
        <v>255</v>
      </c>
      <c r="EW812" s="85">
        <v>255</v>
      </c>
      <c r="EX812" s="85">
        <v>255</v>
      </c>
      <c r="EY812" s="85">
        <v>255</v>
      </c>
      <c r="EZ812" s="85">
        <v>255</v>
      </c>
      <c r="FA812" s="85">
        <v>255</v>
      </c>
      <c r="FB812" s="85">
        <v>255</v>
      </c>
      <c r="FC812" s="85">
        <v>255</v>
      </c>
      <c r="FD812" s="85">
        <v>255</v>
      </c>
      <c r="FE812" s="85">
        <v>255</v>
      </c>
      <c r="FF812" s="85">
        <v>255</v>
      </c>
      <c r="FG812" s="85">
        <v>255</v>
      </c>
      <c r="FH812" s="85">
        <v>255</v>
      </c>
      <c r="FI812" s="85">
        <v>255</v>
      </c>
      <c r="FJ812" s="85">
        <v>255</v>
      </c>
      <c r="FK812" s="85">
        <v>255</v>
      </c>
      <c r="FL812" s="85">
        <v>255</v>
      </c>
      <c r="FM812" s="85">
        <v>255</v>
      </c>
      <c r="FN812" s="85">
        <v>255</v>
      </c>
      <c r="FO812" s="85">
        <v>255</v>
      </c>
      <c r="FP812" s="85">
        <v>255</v>
      </c>
      <c r="FQ812" s="85">
        <v>255</v>
      </c>
      <c r="FR812" s="85">
        <v>255</v>
      </c>
      <c r="FS812" s="85">
        <v>255</v>
      </c>
      <c r="FT812" s="85">
        <v>255</v>
      </c>
      <c r="FU812" s="85">
        <v>255</v>
      </c>
      <c r="FV812" s="85">
        <v>255</v>
      </c>
      <c r="FW812" s="85">
        <v>255</v>
      </c>
      <c r="FX812" s="85">
        <v>255</v>
      </c>
      <c r="FY812" s="85">
        <v>255</v>
      </c>
      <c r="FZ812" s="85">
        <v>255</v>
      </c>
      <c r="GA812" s="85">
        <v>255</v>
      </c>
      <c r="GB812" s="85">
        <v>255</v>
      </c>
      <c r="GC812" s="85">
        <v>255</v>
      </c>
      <c r="GD812" s="85">
        <v>255</v>
      </c>
      <c r="GE812" s="85">
        <v>255</v>
      </c>
      <c r="GF812" s="85">
        <v>255</v>
      </c>
      <c r="GG812" s="85">
        <v>255</v>
      </c>
      <c r="GH812" s="85">
        <v>255</v>
      </c>
      <c r="GI812" s="85">
        <v>255</v>
      </c>
      <c r="GJ812" s="85">
        <v>255</v>
      </c>
      <c r="GK812" s="85">
        <v>255</v>
      </c>
      <c r="GL812" s="85">
        <v>255</v>
      </c>
      <c r="GM812" s="85">
        <v>255</v>
      </c>
      <c r="GN812" s="85">
        <v>255</v>
      </c>
      <c r="GO812" s="85">
        <v>255</v>
      </c>
      <c r="GP812" s="85">
        <v>255</v>
      </c>
      <c r="GQ812" s="85">
        <v>255</v>
      </c>
      <c r="GR812" s="85">
        <v>255</v>
      </c>
      <c r="GS812" s="85">
        <v>255</v>
      </c>
      <c r="GT812" s="85">
        <v>255</v>
      </c>
      <c r="GU812" s="85">
        <v>255</v>
      </c>
      <c r="GV812" s="85">
        <v>255</v>
      </c>
      <c r="GW812" s="85">
        <v>255</v>
      </c>
      <c r="GX812" s="85">
        <v>255</v>
      </c>
      <c r="GY812" s="85">
        <v>255</v>
      </c>
      <c r="GZ812" s="85">
        <v>255</v>
      </c>
      <c r="HA812" s="85">
        <v>255</v>
      </c>
      <c r="HB812" s="85">
        <v>255</v>
      </c>
      <c r="HC812" s="85">
        <v>255</v>
      </c>
      <c r="HD812" s="85">
        <v>255</v>
      </c>
      <c r="HE812" s="85">
        <v>255</v>
      </c>
      <c r="HF812" s="85">
        <v>255</v>
      </c>
      <c r="HG812" s="85">
        <v>255</v>
      </c>
      <c r="HH812" s="85">
        <v>255</v>
      </c>
      <c r="HI812" s="85">
        <v>255</v>
      </c>
      <c r="HJ812" s="85">
        <v>255</v>
      </c>
      <c r="HK812" s="85">
        <v>255</v>
      </c>
      <c r="HL812" s="85">
        <v>255</v>
      </c>
      <c r="HM812" s="85">
        <v>255</v>
      </c>
      <c r="HN812" s="85">
        <v>255</v>
      </c>
      <c r="HO812" s="85">
        <v>255</v>
      </c>
      <c r="HP812" s="85">
        <v>255</v>
      </c>
      <c r="HQ812" s="85">
        <v>255</v>
      </c>
      <c r="HR812" s="85">
        <v>255</v>
      </c>
      <c r="HS812" s="85">
        <v>255</v>
      </c>
      <c r="HT812" s="85">
        <v>255</v>
      </c>
      <c r="HU812" s="85">
        <v>255</v>
      </c>
      <c r="HV812" s="85">
        <v>255</v>
      </c>
      <c r="HW812" s="85">
        <v>255</v>
      </c>
      <c r="HX812" s="85">
        <v>255</v>
      </c>
      <c r="HY812" s="85">
        <v>255</v>
      </c>
      <c r="HZ812" s="85">
        <v>255</v>
      </c>
      <c r="IA812" s="85">
        <v>255</v>
      </c>
      <c r="IB812" s="85">
        <v>255</v>
      </c>
      <c r="IC812" s="85">
        <v>255</v>
      </c>
      <c r="ID812" s="85">
        <v>255</v>
      </c>
      <c r="IE812" s="85">
        <v>255</v>
      </c>
    </row>
    <row r="813" spans="1:239" ht="7.8">
      <c r="A813" s="85">
        <v>255</v>
      </c>
      <c r="B813" s="85">
        <v>255</v>
      </c>
      <c r="C813" s="85">
        <v>255</v>
      </c>
      <c r="D813" s="85">
        <v>255</v>
      </c>
      <c r="E813" s="85">
        <v>255</v>
      </c>
      <c r="F813" s="85">
        <v>255</v>
      </c>
      <c r="G813" s="85">
        <v>255</v>
      </c>
      <c r="H813" s="85">
        <v>255</v>
      </c>
      <c r="I813" s="85">
        <v>255</v>
      </c>
      <c r="J813" s="85">
        <v>255</v>
      </c>
      <c r="K813" s="85">
        <v>255</v>
      </c>
      <c r="L813" s="85">
        <v>255</v>
      </c>
      <c r="M813" s="85">
        <v>255</v>
      </c>
      <c r="N813" s="85">
        <v>255</v>
      </c>
      <c r="O813" s="85">
        <v>255</v>
      </c>
      <c r="P813" s="85">
        <v>255</v>
      </c>
      <c r="Q813" s="85">
        <v>255</v>
      </c>
      <c r="R813" s="85">
        <v>255</v>
      </c>
      <c r="S813" s="85">
        <v>255</v>
      </c>
      <c r="T813" s="85">
        <v>255</v>
      </c>
      <c r="U813" s="85">
        <v>255</v>
      </c>
      <c r="V813" s="85">
        <v>255</v>
      </c>
      <c r="W813" s="85">
        <v>255</v>
      </c>
      <c r="X813" s="85">
        <v>255</v>
      </c>
      <c r="Y813" s="85">
        <v>255</v>
      </c>
      <c r="Z813" s="85">
        <v>255</v>
      </c>
      <c r="AA813" s="85">
        <v>255</v>
      </c>
      <c r="AB813" s="85">
        <v>255</v>
      </c>
      <c r="AC813" s="85">
        <v>255</v>
      </c>
      <c r="AD813" s="85">
        <v>255</v>
      </c>
      <c r="AE813" s="85">
        <v>255</v>
      </c>
      <c r="AF813" s="85">
        <v>255</v>
      </c>
      <c r="AG813" s="85">
        <v>255</v>
      </c>
      <c r="AH813" s="85">
        <v>255</v>
      </c>
      <c r="AI813" s="85">
        <v>255</v>
      </c>
      <c r="AJ813" s="85">
        <v>255</v>
      </c>
      <c r="AK813" s="85">
        <v>255</v>
      </c>
      <c r="AL813" s="85">
        <v>255</v>
      </c>
      <c r="AM813" s="85">
        <v>255</v>
      </c>
      <c r="AN813" s="85">
        <v>255</v>
      </c>
      <c r="AO813" s="85">
        <v>255</v>
      </c>
      <c r="AP813" s="85">
        <v>255</v>
      </c>
      <c r="AQ813" s="85">
        <v>255</v>
      </c>
      <c r="AR813" s="85">
        <v>255</v>
      </c>
      <c r="AS813" s="85">
        <v>255</v>
      </c>
      <c r="AT813" s="85">
        <v>255</v>
      </c>
      <c r="AU813" s="85">
        <v>255</v>
      </c>
      <c r="AV813" s="85">
        <v>255</v>
      </c>
      <c r="AW813" s="85">
        <v>255</v>
      </c>
      <c r="AX813" s="85">
        <v>255</v>
      </c>
      <c r="AY813" s="85">
        <v>255</v>
      </c>
      <c r="AZ813" s="85">
        <v>255</v>
      </c>
      <c r="BA813" s="85">
        <v>255</v>
      </c>
      <c r="BB813" s="85">
        <v>255</v>
      </c>
      <c r="BC813" s="85">
        <v>255</v>
      </c>
      <c r="BD813" s="85">
        <v>255</v>
      </c>
      <c r="BE813" s="85">
        <v>255</v>
      </c>
      <c r="BF813" s="85">
        <v>255</v>
      </c>
      <c r="BG813" s="85">
        <v>255</v>
      </c>
      <c r="BH813" s="85">
        <v>255</v>
      </c>
      <c r="BI813" s="85">
        <v>255</v>
      </c>
      <c r="BJ813" s="85">
        <v>255</v>
      </c>
      <c r="BK813" s="85">
        <v>255</v>
      </c>
      <c r="BL813" s="85">
        <v>255</v>
      </c>
      <c r="BM813" s="85">
        <v>255</v>
      </c>
      <c r="BN813" s="85">
        <v>255</v>
      </c>
      <c r="BO813" s="85">
        <v>255</v>
      </c>
      <c r="BP813" s="85">
        <v>255</v>
      </c>
      <c r="BQ813" s="85">
        <v>255</v>
      </c>
      <c r="BR813" s="85">
        <v>255</v>
      </c>
      <c r="BS813" s="85">
        <v>255</v>
      </c>
      <c r="BT813" s="85">
        <v>255</v>
      </c>
      <c r="BU813" s="85">
        <v>255</v>
      </c>
      <c r="BV813" s="85">
        <v>255</v>
      </c>
      <c r="BW813" s="85">
        <v>255</v>
      </c>
      <c r="BX813" s="85">
        <v>255</v>
      </c>
      <c r="BY813" s="85">
        <v>255</v>
      </c>
      <c r="BZ813" s="85">
        <v>255</v>
      </c>
      <c r="CA813" s="85">
        <v>255</v>
      </c>
      <c r="CB813" s="85">
        <v>255</v>
      </c>
      <c r="CC813" s="85">
        <v>255</v>
      </c>
      <c r="CD813" s="85">
        <v>255</v>
      </c>
      <c r="CE813" s="85">
        <v>255</v>
      </c>
      <c r="CF813" s="85">
        <v>255</v>
      </c>
      <c r="CG813" s="85">
        <v>255</v>
      </c>
      <c r="CH813" s="85">
        <v>255</v>
      </c>
      <c r="CI813" s="85">
        <v>255</v>
      </c>
      <c r="CJ813" s="85">
        <v>255</v>
      </c>
      <c r="CK813" s="85">
        <v>255</v>
      </c>
      <c r="CL813" s="85">
        <v>255</v>
      </c>
      <c r="CM813" s="85">
        <v>255</v>
      </c>
      <c r="CN813" s="85">
        <v>255</v>
      </c>
      <c r="CO813" s="85">
        <v>255</v>
      </c>
      <c r="CP813" s="85">
        <v>255</v>
      </c>
      <c r="CQ813" s="85">
        <v>255</v>
      </c>
      <c r="CR813" s="85">
        <v>255</v>
      </c>
      <c r="CS813" s="85">
        <v>255</v>
      </c>
      <c r="CT813" s="85">
        <v>255</v>
      </c>
      <c r="CU813" s="85">
        <v>255</v>
      </c>
      <c r="CV813" s="85">
        <v>255</v>
      </c>
      <c r="CW813" s="85">
        <v>255</v>
      </c>
      <c r="CX813" s="85">
        <v>255</v>
      </c>
      <c r="CY813" s="85">
        <v>255</v>
      </c>
      <c r="CZ813" s="85">
        <v>255</v>
      </c>
      <c r="DA813" s="85">
        <v>255</v>
      </c>
      <c r="DB813" s="85">
        <v>255</v>
      </c>
      <c r="DC813" s="85">
        <v>255</v>
      </c>
      <c r="DD813" s="85">
        <v>255</v>
      </c>
      <c r="DE813" s="85">
        <v>255</v>
      </c>
      <c r="DF813" s="85">
        <v>255</v>
      </c>
      <c r="DG813" s="85">
        <v>255</v>
      </c>
      <c r="DH813" s="85">
        <v>255</v>
      </c>
      <c r="DI813" s="85">
        <v>255</v>
      </c>
      <c r="DJ813" s="85">
        <v>255</v>
      </c>
      <c r="DK813" s="85">
        <v>255</v>
      </c>
      <c r="DL813" s="85">
        <v>255</v>
      </c>
      <c r="DM813" s="85">
        <v>255</v>
      </c>
      <c r="DN813" s="85">
        <v>255</v>
      </c>
      <c r="DO813" s="85">
        <v>255</v>
      </c>
      <c r="DP813" s="85">
        <v>255</v>
      </c>
      <c r="DQ813" s="85">
        <v>255</v>
      </c>
      <c r="DR813" s="85">
        <v>255</v>
      </c>
      <c r="DS813" s="85">
        <v>255</v>
      </c>
      <c r="DT813" s="85">
        <v>255</v>
      </c>
      <c r="DU813" s="85">
        <v>255</v>
      </c>
      <c r="DV813" s="85">
        <v>255</v>
      </c>
      <c r="DW813" s="85">
        <v>255</v>
      </c>
      <c r="DX813" s="85">
        <v>255</v>
      </c>
      <c r="DY813" s="85">
        <v>255</v>
      </c>
      <c r="DZ813" s="85">
        <v>255</v>
      </c>
      <c r="EA813" s="85">
        <v>255</v>
      </c>
      <c r="EB813" s="85">
        <v>255</v>
      </c>
      <c r="EC813" s="85">
        <v>255</v>
      </c>
      <c r="ED813" s="85">
        <v>255</v>
      </c>
      <c r="EE813" s="85">
        <v>255</v>
      </c>
      <c r="EF813" s="85">
        <v>255</v>
      </c>
      <c r="EG813" s="85">
        <v>255</v>
      </c>
      <c r="EH813" s="85">
        <v>255</v>
      </c>
      <c r="EI813" s="85">
        <v>255</v>
      </c>
      <c r="EJ813" s="85">
        <v>255</v>
      </c>
      <c r="EK813" s="85">
        <v>255</v>
      </c>
      <c r="EL813" s="85">
        <v>255</v>
      </c>
      <c r="EM813" s="85">
        <v>255</v>
      </c>
      <c r="EN813" s="85">
        <v>255</v>
      </c>
      <c r="EO813" s="85">
        <v>255</v>
      </c>
      <c r="EP813" s="85">
        <v>255</v>
      </c>
      <c r="EQ813" s="85">
        <v>255</v>
      </c>
      <c r="ER813" s="85">
        <v>255</v>
      </c>
      <c r="ES813" s="85">
        <v>255</v>
      </c>
      <c r="ET813" s="85">
        <v>255</v>
      </c>
      <c r="EU813" s="85">
        <v>255</v>
      </c>
      <c r="EV813" s="85">
        <v>255</v>
      </c>
      <c r="EW813" s="85">
        <v>255</v>
      </c>
      <c r="EX813" s="85">
        <v>255</v>
      </c>
      <c r="EY813" s="85">
        <v>255</v>
      </c>
      <c r="EZ813" s="85">
        <v>255</v>
      </c>
      <c r="FA813" s="85">
        <v>255</v>
      </c>
      <c r="FB813" s="85">
        <v>255</v>
      </c>
      <c r="FC813" s="85">
        <v>255</v>
      </c>
      <c r="FD813" s="85">
        <v>255</v>
      </c>
      <c r="FE813" s="85">
        <v>255</v>
      </c>
      <c r="FF813" s="85">
        <v>255</v>
      </c>
      <c r="FG813" s="85">
        <v>255</v>
      </c>
      <c r="FH813" s="85">
        <v>255</v>
      </c>
      <c r="FI813" s="85">
        <v>255</v>
      </c>
      <c r="FJ813" s="85">
        <v>255</v>
      </c>
      <c r="FK813" s="85">
        <v>255</v>
      </c>
      <c r="FL813" s="85">
        <v>255</v>
      </c>
      <c r="FM813" s="85">
        <v>255</v>
      </c>
      <c r="FN813" s="85">
        <v>255</v>
      </c>
      <c r="FO813" s="85">
        <v>255</v>
      </c>
      <c r="FP813" s="85">
        <v>255</v>
      </c>
      <c r="FQ813" s="85">
        <v>255</v>
      </c>
      <c r="FR813" s="85">
        <v>255</v>
      </c>
      <c r="FS813" s="85">
        <v>255</v>
      </c>
      <c r="FT813" s="85">
        <v>255</v>
      </c>
      <c r="FU813" s="85">
        <v>255</v>
      </c>
      <c r="FV813" s="85">
        <v>255</v>
      </c>
      <c r="FW813" s="85">
        <v>255</v>
      </c>
      <c r="FX813" s="85">
        <v>255</v>
      </c>
      <c r="FY813" s="85">
        <v>255</v>
      </c>
      <c r="FZ813" s="85">
        <v>255</v>
      </c>
      <c r="GA813" s="85">
        <v>255</v>
      </c>
      <c r="GB813" s="85">
        <v>255</v>
      </c>
      <c r="GC813" s="85">
        <v>255</v>
      </c>
      <c r="GD813" s="85">
        <v>255</v>
      </c>
      <c r="GE813" s="85">
        <v>255</v>
      </c>
      <c r="GF813" s="85">
        <v>255</v>
      </c>
      <c r="GG813" s="85">
        <v>255</v>
      </c>
      <c r="GH813" s="85">
        <v>255</v>
      </c>
      <c r="GI813" s="85">
        <v>255</v>
      </c>
      <c r="GJ813" s="85">
        <v>255</v>
      </c>
      <c r="GK813" s="85">
        <v>255</v>
      </c>
      <c r="GL813" s="85">
        <v>255</v>
      </c>
      <c r="GM813" s="85">
        <v>255</v>
      </c>
      <c r="GN813" s="85">
        <v>255</v>
      </c>
      <c r="GO813" s="85">
        <v>255</v>
      </c>
      <c r="GP813" s="85">
        <v>255</v>
      </c>
      <c r="GQ813" s="85">
        <v>255</v>
      </c>
      <c r="GR813" s="85">
        <v>255</v>
      </c>
      <c r="GS813" s="85">
        <v>255</v>
      </c>
      <c r="GT813" s="85">
        <v>255</v>
      </c>
      <c r="GU813" s="85">
        <v>255</v>
      </c>
      <c r="GV813" s="85">
        <v>255</v>
      </c>
      <c r="GW813" s="85">
        <v>255</v>
      </c>
      <c r="GX813" s="85">
        <v>255</v>
      </c>
      <c r="GY813" s="85">
        <v>255</v>
      </c>
      <c r="GZ813" s="85">
        <v>255</v>
      </c>
      <c r="HA813" s="85">
        <v>255</v>
      </c>
      <c r="HB813" s="85">
        <v>255</v>
      </c>
      <c r="HC813" s="85">
        <v>255</v>
      </c>
      <c r="HD813" s="85">
        <v>255</v>
      </c>
      <c r="HE813" s="85">
        <v>255</v>
      </c>
      <c r="HF813" s="85">
        <v>255</v>
      </c>
      <c r="HG813" s="85">
        <v>255</v>
      </c>
      <c r="HH813" s="85">
        <v>255</v>
      </c>
      <c r="HI813" s="85">
        <v>255</v>
      </c>
      <c r="HJ813" s="85">
        <v>255</v>
      </c>
      <c r="HK813" s="85">
        <v>255</v>
      </c>
      <c r="HL813" s="85">
        <v>255</v>
      </c>
      <c r="HM813" s="85">
        <v>255</v>
      </c>
      <c r="HN813" s="85">
        <v>255</v>
      </c>
      <c r="HO813" s="85">
        <v>255</v>
      </c>
      <c r="HP813" s="85">
        <v>255</v>
      </c>
      <c r="HQ813" s="85">
        <v>255</v>
      </c>
      <c r="HR813" s="85">
        <v>255</v>
      </c>
      <c r="HS813" s="85">
        <v>255</v>
      </c>
      <c r="HT813" s="85">
        <v>255</v>
      </c>
      <c r="HU813" s="85">
        <v>255</v>
      </c>
      <c r="HV813" s="85">
        <v>255</v>
      </c>
      <c r="HW813" s="85">
        <v>255</v>
      </c>
      <c r="HX813" s="85">
        <v>255</v>
      </c>
      <c r="HY813" s="85">
        <v>255</v>
      </c>
      <c r="HZ813" s="85">
        <v>255</v>
      </c>
      <c r="IA813" s="85">
        <v>255</v>
      </c>
      <c r="IB813" s="85">
        <v>255</v>
      </c>
      <c r="IC813" s="85">
        <v>255</v>
      </c>
      <c r="ID813" s="85">
        <v>255</v>
      </c>
      <c r="IE813" s="85">
        <v>255</v>
      </c>
    </row>
    <row r="814" spans="1:239" ht="7.8">
      <c r="A814" s="85">
        <v>255</v>
      </c>
      <c r="B814" s="85">
        <v>255</v>
      </c>
      <c r="C814" s="85">
        <v>255</v>
      </c>
      <c r="D814" s="85">
        <v>255</v>
      </c>
      <c r="E814" s="85">
        <v>255</v>
      </c>
      <c r="F814" s="85">
        <v>255</v>
      </c>
      <c r="G814" s="85">
        <v>255</v>
      </c>
      <c r="H814" s="85">
        <v>255</v>
      </c>
      <c r="I814" s="85">
        <v>255</v>
      </c>
      <c r="J814" s="85">
        <v>255</v>
      </c>
      <c r="K814" s="85">
        <v>255</v>
      </c>
      <c r="L814" s="85">
        <v>255</v>
      </c>
      <c r="M814" s="85">
        <v>255</v>
      </c>
      <c r="N814" s="85">
        <v>255</v>
      </c>
      <c r="O814" s="85">
        <v>255</v>
      </c>
      <c r="P814" s="85">
        <v>255</v>
      </c>
      <c r="Q814" s="85">
        <v>255</v>
      </c>
      <c r="R814" s="85">
        <v>255</v>
      </c>
      <c r="S814" s="85">
        <v>255</v>
      </c>
      <c r="T814" s="85">
        <v>255</v>
      </c>
      <c r="U814" s="85">
        <v>255</v>
      </c>
      <c r="V814" s="85">
        <v>255</v>
      </c>
      <c r="W814" s="85">
        <v>255</v>
      </c>
      <c r="X814" s="85">
        <v>255</v>
      </c>
      <c r="Y814" s="85">
        <v>255</v>
      </c>
      <c r="Z814" s="85">
        <v>255</v>
      </c>
      <c r="AA814" s="85">
        <v>255</v>
      </c>
      <c r="AB814" s="85">
        <v>255</v>
      </c>
      <c r="AC814" s="85">
        <v>255</v>
      </c>
      <c r="AD814" s="85">
        <v>255</v>
      </c>
      <c r="AE814" s="85">
        <v>255</v>
      </c>
      <c r="AF814" s="85">
        <v>255</v>
      </c>
      <c r="AG814" s="85">
        <v>255</v>
      </c>
      <c r="AH814" s="85">
        <v>255</v>
      </c>
      <c r="AI814" s="85">
        <v>255</v>
      </c>
      <c r="AJ814" s="85">
        <v>255</v>
      </c>
      <c r="AK814" s="85">
        <v>255</v>
      </c>
      <c r="AL814" s="85">
        <v>255</v>
      </c>
      <c r="AM814" s="85">
        <v>255</v>
      </c>
      <c r="AN814" s="85">
        <v>255</v>
      </c>
      <c r="AO814" s="85">
        <v>255</v>
      </c>
      <c r="AP814" s="85">
        <v>255</v>
      </c>
      <c r="AQ814" s="85">
        <v>255</v>
      </c>
      <c r="AR814" s="85">
        <v>255</v>
      </c>
      <c r="AS814" s="85">
        <v>255</v>
      </c>
      <c r="AT814" s="85">
        <v>255</v>
      </c>
      <c r="AU814" s="85">
        <v>255</v>
      </c>
      <c r="AV814" s="85">
        <v>255</v>
      </c>
      <c r="AW814" s="85">
        <v>255</v>
      </c>
      <c r="AX814" s="85">
        <v>255</v>
      </c>
      <c r="AY814" s="85">
        <v>255</v>
      </c>
      <c r="AZ814" s="85">
        <v>255</v>
      </c>
      <c r="BA814" s="85">
        <v>255</v>
      </c>
      <c r="BB814" s="85">
        <v>255</v>
      </c>
      <c r="BC814" s="85">
        <v>255</v>
      </c>
      <c r="BD814" s="85">
        <v>255</v>
      </c>
      <c r="BE814" s="85">
        <v>255</v>
      </c>
      <c r="BF814" s="85">
        <v>255</v>
      </c>
      <c r="BG814" s="85">
        <v>255</v>
      </c>
      <c r="BH814" s="85">
        <v>255</v>
      </c>
      <c r="BI814" s="85">
        <v>255</v>
      </c>
      <c r="BJ814" s="85">
        <v>255</v>
      </c>
      <c r="BK814" s="85">
        <v>255</v>
      </c>
      <c r="BL814" s="85">
        <v>255</v>
      </c>
      <c r="BM814" s="85">
        <v>255</v>
      </c>
      <c r="BN814" s="85">
        <v>255</v>
      </c>
      <c r="BO814" s="85">
        <v>255</v>
      </c>
      <c r="BP814" s="85">
        <v>255</v>
      </c>
      <c r="BQ814" s="85">
        <v>255</v>
      </c>
      <c r="BR814" s="85">
        <v>255</v>
      </c>
      <c r="BS814" s="85">
        <v>255</v>
      </c>
      <c r="BT814" s="85">
        <v>255</v>
      </c>
      <c r="BU814" s="85">
        <v>255</v>
      </c>
      <c r="BV814" s="85">
        <v>255</v>
      </c>
      <c r="BW814" s="85">
        <v>255</v>
      </c>
      <c r="BX814" s="85">
        <v>255</v>
      </c>
      <c r="BY814" s="85">
        <v>255</v>
      </c>
      <c r="BZ814" s="85">
        <v>255</v>
      </c>
      <c r="CA814" s="85">
        <v>255</v>
      </c>
      <c r="CB814" s="85">
        <v>255</v>
      </c>
      <c r="CC814" s="85">
        <v>255</v>
      </c>
      <c r="CD814" s="85">
        <v>255</v>
      </c>
      <c r="CE814" s="85">
        <v>255</v>
      </c>
      <c r="CF814" s="85">
        <v>255</v>
      </c>
      <c r="CG814" s="85">
        <v>255</v>
      </c>
      <c r="CH814" s="85">
        <v>255</v>
      </c>
      <c r="CI814" s="85">
        <v>255</v>
      </c>
      <c r="CJ814" s="85">
        <v>255</v>
      </c>
      <c r="CK814" s="85">
        <v>255</v>
      </c>
      <c r="CL814" s="85">
        <v>255</v>
      </c>
      <c r="CM814" s="85">
        <v>255</v>
      </c>
      <c r="CN814" s="85">
        <v>255</v>
      </c>
      <c r="CO814" s="85">
        <v>255</v>
      </c>
      <c r="CP814" s="85">
        <v>255</v>
      </c>
      <c r="CQ814" s="85">
        <v>255</v>
      </c>
      <c r="CR814" s="85">
        <v>255</v>
      </c>
      <c r="CS814" s="85">
        <v>255</v>
      </c>
      <c r="CT814" s="85">
        <v>255</v>
      </c>
      <c r="CU814" s="85">
        <v>255</v>
      </c>
      <c r="CV814" s="85">
        <v>255</v>
      </c>
      <c r="CW814" s="85">
        <v>255</v>
      </c>
      <c r="CX814" s="85">
        <v>255</v>
      </c>
      <c r="CY814" s="85">
        <v>255</v>
      </c>
      <c r="CZ814" s="85">
        <v>255</v>
      </c>
      <c r="DA814" s="85">
        <v>255</v>
      </c>
      <c r="DB814" s="85">
        <v>255</v>
      </c>
      <c r="DC814" s="85">
        <v>255</v>
      </c>
      <c r="DD814" s="85">
        <v>255</v>
      </c>
      <c r="DE814" s="85">
        <v>255</v>
      </c>
      <c r="DF814" s="85">
        <v>255</v>
      </c>
      <c r="DG814" s="85">
        <v>255</v>
      </c>
      <c r="DH814" s="85">
        <v>255</v>
      </c>
      <c r="DI814" s="85">
        <v>255</v>
      </c>
      <c r="DJ814" s="85">
        <v>255</v>
      </c>
      <c r="DK814" s="85">
        <v>255</v>
      </c>
      <c r="DL814" s="85">
        <v>255</v>
      </c>
      <c r="DM814" s="85">
        <v>255</v>
      </c>
      <c r="DN814" s="85">
        <v>255</v>
      </c>
      <c r="DO814" s="85">
        <v>255</v>
      </c>
      <c r="DP814" s="85">
        <v>255</v>
      </c>
      <c r="DQ814" s="85">
        <v>255</v>
      </c>
      <c r="DR814" s="85">
        <v>255</v>
      </c>
      <c r="DS814" s="85">
        <v>255</v>
      </c>
      <c r="DT814" s="85">
        <v>255</v>
      </c>
      <c r="DU814" s="85">
        <v>255</v>
      </c>
      <c r="DV814" s="85">
        <v>255</v>
      </c>
      <c r="DW814" s="85">
        <v>255</v>
      </c>
      <c r="DX814" s="85">
        <v>255</v>
      </c>
      <c r="DY814" s="85">
        <v>255</v>
      </c>
      <c r="DZ814" s="85">
        <v>255</v>
      </c>
      <c r="EA814" s="85">
        <v>255</v>
      </c>
      <c r="EB814" s="85">
        <v>255</v>
      </c>
      <c r="EC814" s="85">
        <v>255</v>
      </c>
      <c r="ED814" s="85">
        <v>255</v>
      </c>
      <c r="EE814" s="85">
        <v>255</v>
      </c>
      <c r="EF814" s="85">
        <v>255</v>
      </c>
      <c r="EG814" s="85">
        <v>255</v>
      </c>
      <c r="EH814" s="85">
        <v>255</v>
      </c>
      <c r="EI814" s="85">
        <v>255</v>
      </c>
      <c r="EJ814" s="85">
        <v>255</v>
      </c>
      <c r="EK814" s="85">
        <v>255</v>
      </c>
      <c r="EL814" s="85">
        <v>255</v>
      </c>
      <c r="EM814" s="85">
        <v>255</v>
      </c>
      <c r="EN814" s="85">
        <v>255</v>
      </c>
      <c r="EO814" s="85">
        <v>255</v>
      </c>
      <c r="EP814" s="85">
        <v>255</v>
      </c>
      <c r="EQ814" s="85">
        <v>255</v>
      </c>
      <c r="ER814" s="85">
        <v>255</v>
      </c>
      <c r="ES814" s="85">
        <v>255</v>
      </c>
      <c r="ET814" s="85">
        <v>255</v>
      </c>
      <c r="EU814" s="85">
        <v>255</v>
      </c>
      <c r="EV814" s="85">
        <v>255</v>
      </c>
      <c r="EW814" s="85">
        <v>255</v>
      </c>
      <c r="EX814" s="85">
        <v>255</v>
      </c>
      <c r="EY814" s="85">
        <v>255</v>
      </c>
      <c r="EZ814" s="85">
        <v>255</v>
      </c>
      <c r="FA814" s="85">
        <v>255</v>
      </c>
      <c r="FB814" s="85">
        <v>255</v>
      </c>
      <c r="FC814" s="85">
        <v>255</v>
      </c>
      <c r="FD814" s="85">
        <v>255</v>
      </c>
      <c r="FE814" s="85">
        <v>255</v>
      </c>
      <c r="FF814" s="85">
        <v>255</v>
      </c>
      <c r="FG814" s="85">
        <v>255</v>
      </c>
      <c r="FH814" s="85">
        <v>255</v>
      </c>
      <c r="FI814" s="85">
        <v>255</v>
      </c>
      <c r="FJ814" s="85">
        <v>255</v>
      </c>
      <c r="FK814" s="85">
        <v>255</v>
      </c>
      <c r="FL814" s="85">
        <v>255</v>
      </c>
      <c r="FM814" s="85">
        <v>255</v>
      </c>
      <c r="FN814" s="85">
        <v>255</v>
      </c>
      <c r="FO814" s="85">
        <v>255</v>
      </c>
      <c r="FP814" s="85">
        <v>255</v>
      </c>
      <c r="FQ814" s="85">
        <v>255</v>
      </c>
      <c r="FR814" s="85">
        <v>255</v>
      </c>
      <c r="FS814" s="85">
        <v>255</v>
      </c>
      <c r="FT814" s="85">
        <v>255</v>
      </c>
      <c r="FU814" s="85">
        <v>255</v>
      </c>
      <c r="FV814" s="85">
        <v>255</v>
      </c>
      <c r="FW814" s="85">
        <v>255</v>
      </c>
      <c r="FX814" s="85">
        <v>255</v>
      </c>
      <c r="FY814" s="85">
        <v>255</v>
      </c>
      <c r="FZ814" s="85">
        <v>255</v>
      </c>
      <c r="GA814" s="85">
        <v>255</v>
      </c>
      <c r="GB814" s="85">
        <v>255</v>
      </c>
      <c r="GC814" s="85">
        <v>255</v>
      </c>
      <c r="GD814" s="85">
        <v>255</v>
      </c>
      <c r="GE814" s="85">
        <v>255</v>
      </c>
      <c r="GF814" s="85">
        <v>255</v>
      </c>
      <c r="GG814" s="85">
        <v>255</v>
      </c>
      <c r="GH814" s="85">
        <v>255</v>
      </c>
      <c r="GI814" s="85">
        <v>255</v>
      </c>
      <c r="GJ814" s="85">
        <v>255</v>
      </c>
      <c r="GK814" s="85">
        <v>255</v>
      </c>
      <c r="GL814" s="85">
        <v>255</v>
      </c>
      <c r="GM814" s="85">
        <v>255</v>
      </c>
      <c r="GN814" s="85">
        <v>255</v>
      </c>
      <c r="GO814" s="85">
        <v>255</v>
      </c>
      <c r="GP814" s="85">
        <v>255</v>
      </c>
      <c r="GQ814" s="85">
        <v>255</v>
      </c>
      <c r="GR814" s="85">
        <v>255</v>
      </c>
      <c r="GS814" s="85">
        <v>255</v>
      </c>
      <c r="GT814" s="85">
        <v>255</v>
      </c>
      <c r="GU814" s="85">
        <v>255</v>
      </c>
      <c r="GV814" s="85">
        <v>255</v>
      </c>
      <c r="GW814" s="85">
        <v>255</v>
      </c>
      <c r="GX814" s="85">
        <v>255</v>
      </c>
      <c r="GY814" s="85">
        <v>255</v>
      </c>
      <c r="GZ814" s="85">
        <v>255</v>
      </c>
      <c r="HA814" s="85">
        <v>255</v>
      </c>
      <c r="HB814" s="85">
        <v>255</v>
      </c>
      <c r="HC814" s="85">
        <v>255</v>
      </c>
      <c r="HD814" s="85">
        <v>255</v>
      </c>
      <c r="HE814" s="85">
        <v>255</v>
      </c>
      <c r="HF814" s="85">
        <v>255</v>
      </c>
      <c r="HG814" s="85">
        <v>255</v>
      </c>
      <c r="HH814" s="85">
        <v>255</v>
      </c>
      <c r="HI814" s="85">
        <v>255</v>
      </c>
      <c r="HJ814" s="85">
        <v>255</v>
      </c>
      <c r="HK814" s="85">
        <v>255</v>
      </c>
      <c r="HL814" s="85">
        <v>255</v>
      </c>
      <c r="HM814" s="85">
        <v>255</v>
      </c>
      <c r="HN814" s="85">
        <v>255</v>
      </c>
      <c r="HO814" s="85">
        <v>255</v>
      </c>
      <c r="HP814" s="85">
        <v>255</v>
      </c>
      <c r="HQ814" s="85">
        <v>255</v>
      </c>
      <c r="HR814" s="85">
        <v>255</v>
      </c>
      <c r="HS814" s="85">
        <v>255</v>
      </c>
      <c r="HT814" s="85">
        <v>255</v>
      </c>
      <c r="HU814" s="85">
        <v>255</v>
      </c>
      <c r="HV814" s="85">
        <v>255</v>
      </c>
      <c r="HW814" s="85">
        <v>255</v>
      </c>
      <c r="HX814" s="85">
        <v>255</v>
      </c>
      <c r="HY814" s="85">
        <v>255</v>
      </c>
      <c r="HZ814" s="85">
        <v>255</v>
      </c>
      <c r="IA814" s="85">
        <v>255</v>
      </c>
      <c r="IB814" s="85">
        <v>255</v>
      </c>
      <c r="IC814" s="85">
        <v>255</v>
      </c>
      <c r="ID814" s="85">
        <v>255</v>
      </c>
      <c r="IE814" s="85">
        <v>255</v>
      </c>
    </row>
    <row r="815" spans="1:239" ht="7.8">
      <c r="A815" s="85">
        <v>255</v>
      </c>
      <c r="B815" s="85">
        <v>255</v>
      </c>
      <c r="C815" s="85">
        <v>255</v>
      </c>
      <c r="D815" s="85">
        <v>255</v>
      </c>
      <c r="E815" s="85">
        <v>255</v>
      </c>
      <c r="F815" s="85">
        <v>255</v>
      </c>
      <c r="G815" s="85">
        <v>255</v>
      </c>
      <c r="H815" s="85">
        <v>255</v>
      </c>
      <c r="I815" s="85">
        <v>255</v>
      </c>
      <c r="J815" s="85">
        <v>255</v>
      </c>
      <c r="K815" s="85">
        <v>255</v>
      </c>
      <c r="L815" s="85">
        <v>255</v>
      </c>
      <c r="M815" s="85">
        <v>255</v>
      </c>
      <c r="N815" s="85">
        <v>255</v>
      </c>
      <c r="O815" s="85">
        <v>255</v>
      </c>
      <c r="P815" s="85">
        <v>255</v>
      </c>
      <c r="Q815" s="85">
        <v>255</v>
      </c>
      <c r="R815" s="85">
        <v>255</v>
      </c>
      <c r="S815" s="85">
        <v>255</v>
      </c>
      <c r="T815" s="85">
        <v>255</v>
      </c>
      <c r="U815" s="85">
        <v>255</v>
      </c>
      <c r="V815" s="85">
        <v>255</v>
      </c>
      <c r="W815" s="85">
        <v>255</v>
      </c>
      <c r="X815" s="85">
        <v>255</v>
      </c>
      <c r="Y815" s="85">
        <v>255</v>
      </c>
      <c r="Z815" s="85">
        <v>255</v>
      </c>
      <c r="AA815" s="85">
        <v>255</v>
      </c>
      <c r="AB815" s="85">
        <v>255</v>
      </c>
      <c r="AC815" s="85">
        <v>255</v>
      </c>
      <c r="AD815" s="85">
        <v>255</v>
      </c>
      <c r="AE815" s="85">
        <v>255</v>
      </c>
      <c r="AF815" s="85">
        <v>255</v>
      </c>
      <c r="AG815" s="85">
        <v>255</v>
      </c>
      <c r="AH815" s="85">
        <v>255</v>
      </c>
      <c r="AI815" s="85">
        <v>255</v>
      </c>
      <c r="AJ815" s="85">
        <v>255</v>
      </c>
      <c r="AK815" s="85">
        <v>255</v>
      </c>
      <c r="AL815" s="85">
        <v>255</v>
      </c>
      <c r="AM815" s="85">
        <v>255</v>
      </c>
      <c r="AN815" s="85">
        <v>255</v>
      </c>
      <c r="AO815" s="85">
        <v>255</v>
      </c>
      <c r="AP815" s="85">
        <v>255</v>
      </c>
      <c r="AQ815" s="85">
        <v>255</v>
      </c>
      <c r="AR815" s="85">
        <v>255</v>
      </c>
      <c r="AS815" s="85">
        <v>255</v>
      </c>
      <c r="AT815" s="85">
        <v>255</v>
      </c>
      <c r="AU815" s="85">
        <v>255</v>
      </c>
      <c r="AV815" s="85">
        <v>255</v>
      </c>
      <c r="AW815" s="85">
        <v>255</v>
      </c>
      <c r="AX815" s="85">
        <v>255</v>
      </c>
      <c r="AY815" s="85">
        <v>255</v>
      </c>
      <c r="AZ815" s="85">
        <v>255</v>
      </c>
      <c r="BA815" s="85">
        <v>255</v>
      </c>
      <c r="BB815" s="85">
        <v>255</v>
      </c>
      <c r="BC815" s="85">
        <v>255</v>
      </c>
      <c r="BD815" s="85">
        <v>255</v>
      </c>
      <c r="BE815" s="85">
        <v>255</v>
      </c>
      <c r="BF815" s="85">
        <v>255</v>
      </c>
      <c r="BG815" s="85">
        <v>255</v>
      </c>
      <c r="BH815" s="85">
        <v>255</v>
      </c>
      <c r="BI815" s="85">
        <v>255</v>
      </c>
      <c r="BJ815" s="85">
        <v>255</v>
      </c>
      <c r="BK815" s="85">
        <v>255</v>
      </c>
      <c r="BL815" s="85">
        <v>255</v>
      </c>
      <c r="BM815" s="85">
        <v>255</v>
      </c>
      <c r="BN815" s="85">
        <v>255</v>
      </c>
      <c r="BO815" s="85">
        <v>255</v>
      </c>
      <c r="BP815" s="85">
        <v>255</v>
      </c>
      <c r="BQ815" s="85">
        <v>255</v>
      </c>
      <c r="BR815" s="85">
        <v>255</v>
      </c>
      <c r="BS815" s="85">
        <v>255</v>
      </c>
      <c r="BT815" s="85">
        <v>255</v>
      </c>
      <c r="BU815" s="85">
        <v>255</v>
      </c>
      <c r="BV815" s="85">
        <v>255</v>
      </c>
      <c r="BW815" s="85">
        <v>255</v>
      </c>
      <c r="BX815" s="85">
        <v>255</v>
      </c>
      <c r="BY815" s="85">
        <v>255</v>
      </c>
      <c r="BZ815" s="85">
        <v>255</v>
      </c>
      <c r="CA815" s="85">
        <v>255</v>
      </c>
      <c r="CB815" s="85">
        <v>255</v>
      </c>
      <c r="CC815" s="85">
        <v>255</v>
      </c>
      <c r="CD815" s="85">
        <v>255</v>
      </c>
      <c r="CE815" s="85">
        <v>255</v>
      </c>
      <c r="CF815" s="85">
        <v>255</v>
      </c>
      <c r="CG815" s="85">
        <v>255</v>
      </c>
      <c r="CH815" s="85">
        <v>255</v>
      </c>
      <c r="CI815" s="85">
        <v>255</v>
      </c>
      <c r="CJ815" s="85">
        <v>255</v>
      </c>
      <c r="CK815" s="85">
        <v>255</v>
      </c>
      <c r="CL815" s="85">
        <v>255</v>
      </c>
      <c r="CM815" s="85">
        <v>255</v>
      </c>
      <c r="CN815" s="85">
        <v>255</v>
      </c>
      <c r="CO815" s="85">
        <v>255</v>
      </c>
      <c r="CP815" s="85">
        <v>255</v>
      </c>
      <c r="CQ815" s="85">
        <v>255</v>
      </c>
      <c r="CR815" s="85">
        <v>255</v>
      </c>
      <c r="CS815" s="85">
        <v>255</v>
      </c>
      <c r="CT815" s="85">
        <v>255</v>
      </c>
      <c r="CU815" s="85">
        <v>255</v>
      </c>
      <c r="CV815" s="85">
        <v>255</v>
      </c>
      <c r="CW815" s="85">
        <v>255</v>
      </c>
      <c r="CX815" s="85">
        <v>255</v>
      </c>
      <c r="CY815" s="85">
        <v>255</v>
      </c>
      <c r="CZ815" s="85">
        <v>255</v>
      </c>
      <c r="DA815" s="85">
        <v>255</v>
      </c>
      <c r="DB815" s="85">
        <v>255</v>
      </c>
      <c r="DC815" s="85">
        <v>255</v>
      </c>
      <c r="DD815" s="85">
        <v>255</v>
      </c>
      <c r="DE815" s="85">
        <v>255</v>
      </c>
      <c r="DF815" s="85">
        <v>255</v>
      </c>
      <c r="DG815" s="85">
        <v>255</v>
      </c>
      <c r="DH815" s="85">
        <v>255</v>
      </c>
      <c r="DI815" s="85">
        <v>255</v>
      </c>
      <c r="DJ815" s="85">
        <v>255</v>
      </c>
      <c r="DK815" s="85">
        <v>255</v>
      </c>
      <c r="DL815" s="85">
        <v>255</v>
      </c>
      <c r="DM815" s="85">
        <v>255</v>
      </c>
      <c r="DN815" s="85">
        <v>255</v>
      </c>
      <c r="DO815" s="85">
        <v>255</v>
      </c>
      <c r="DP815" s="85">
        <v>255</v>
      </c>
      <c r="DQ815" s="85">
        <v>255</v>
      </c>
      <c r="DR815" s="85">
        <v>255</v>
      </c>
      <c r="DS815" s="85">
        <v>255</v>
      </c>
      <c r="DT815" s="85">
        <v>255</v>
      </c>
      <c r="DU815" s="85">
        <v>255</v>
      </c>
      <c r="DV815" s="85">
        <v>255</v>
      </c>
      <c r="DW815" s="85">
        <v>255</v>
      </c>
      <c r="DX815" s="85">
        <v>255</v>
      </c>
      <c r="DY815" s="85">
        <v>255</v>
      </c>
      <c r="DZ815" s="85">
        <v>255</v>
      </c>
      <c r="EA815" s="85">
        <v>255</v>
      </c>
      <c r="EB815" s="85">
        <v>255</v>
      </c>
      <c r="EC815" s="85">
        <v>255</v>
      </c>
      <c r="ED815" s="85">
        <v>255</v>
      </c>
      <c r="EE815" s="85">
        <v>255</v>
      </c>
      <c r="EF815" s="85">
        <v>255</v>
      </c>
      <c r="EG815" s="85">
        <v>255</v>
      </c>
      <c r="EH815" s="85">
        <v>255</v>
      </c>
      <c r="EI815" s="85">
        <v>255</v>
      </c>
      <c r="EJ815" s="85">
        <v>255</v>
      </c>
      <c r="EK815" s="85">
        <v>255</v>
      </c>
      <c r="EL815" s="85">
        <v>255</v>
      </c>
      <c r="EM815" s="85">
        <v>255</v>
      </c>
      <c r="EN815" s="85">
        <v>255</v>
      </c>
      <c r="EO815" s="85">
        <v>255</v>
      </c>
      <c r="EP815" s="85">
        <v>255</v>
      </c>
      <c r="EQ815" s="85">
        <v>255</v>
      </c>
      <c r="ER815" s="85">
        <v>255</v>
      </c>
      <c r="ES815" s="85">
        <v>255</v>
      </c>
      <c r="ET815" s="85">
        <v>255</v>
      </c>
      <c r="EU815" s="85">
        <v>255</v>
      </c>
      <c r="EV815" s="85">
        <v>255</v>
      </c>
      <c r="EW815" s="85">
        <v>255</v>
      </c>
      <c r="EX815" s="85">
        <v>255</v>
      </c>
      <c r="EY815" s="85">
        <v>255</v>
      </c>
      <c r="EZ815" s="85">
        <v>255</v>
      </c>
      <c r="FA815" s="85">
        <v>255</v>
      </c>
      <c r="FB815" s="85">
        <v>255</v>
      </c>
      <c r="FC815" s="85">
        <v>255</v>
      </c>
      <c r="FD815" s="85">
        <v>255</v>
      </c>
      <c r="FE815" s="85">
        <v>255</v>
      </c>
      <c r="FF815" s="85">
        <v>255</v>
      </c>
      <c r="FG815" s="85">
        <v>255</v>
      </c>
      <c r="FH815" s="85">
        <v>255</v>
      </c>
      <c r="FI815" s="85">
        <v>255</v>
      </c>
      <c r="FJ815" s="85">
        <v>255</v>
      </c>
      <c r="FK815" s="85">
        <v>255</v>
      </c>
      <c r="FL815" s="85">
        <v>255</v>
      </c>
      <c r="FM815" s="85">
        <v>255</v>
      </c>
      <c r="FN815" s="85">
        <v>255</v>
      </c>
      <c r="FO815" s="85">
        <v>255</v>
      </c>
      <c r="FP815" s="85">
        <v>255</v>
      </c>
      <c r="FQ815" s="85">
        <v>255</v>
      </c>
      <c r="FR815" s="85">
        <v>255</v>
      </c>
      <c r="FS815" s="85">
        <v>255</v>
      </c>
      <c r="FT815" s="85">
        <v>255</v>
      </c>
      <c r="FU815" s="85">
        <v>255</v>
      </c>
      <c r="FV815" s="85">
        <v>255</v>
      </c>
      <c r="FW815" s="85">
        <v>255</v>
      </c>
      <c r="FX815" s="85">
        <v>255</v>
      </c>
      <c r="FY815" s="85">
        <v>255</v>
      </c>
      <c r="FZ815" s="85">
        <v>255</v>
      </c>
      <c r="GA815" s="85">
        <v>255</v>
      </c>
      <c r="GB815" s="85">
        <v>255</v>
      </c>
      <c r="GC815" s="85">
        <v>255</v>
      </c>
      <c r="GD815" s="85">
        <v>255</v>
      </c>
      <c r="GE815" s="85">
        <v>255</v>
      </c>
      <c r="GF815" s="85">
        <v>255</v>
      </c>
      <c r="GG815" s="85">
        <v>255</v>
      </c>
      <c r="GH815" s="85">
        <v>255</v>
      </c>
      <c r="GI815" s="85">
        <v>255</v>
      </c>
      <c r="GJ815" s="85">
        <v>255</v>
      </c>
      <c r="GK815" s="85">
        <v>255</v>
      </c>
      <c r="GL815" s="85">
        <v>255</v>
      </c>
      <c r="GM815" s="85">
        <v>255</v>
      </c>
      <c r="GN815" s="85">
        <v>255</v>
      </c>
      <c r="GO815" s="85">
        <v>255</v>
      </c>
      <c r="GP815" s="85">
        <v>255</v>
      </c>
      <c r="GQ815" s="85">
        <v>255</v>
      </c>
      <c r="GR815" s="85">
        <v>255</v>
      </c>
      <c r="GS815" s="85">
        <v>255</v>
      </c>
      <c r="GT815" s="85">
        <v>255</v>
      </c>
      <c r="GU815" s="85">
        <v>255</v>
      </c>
      <c r="GV815" s="85">
        <v>255</v>
      </c>
      <c r="GW815" s="85">
        <v>255</v>
      </c>
      <c r="GX815" s="85">
        <v>255</v>
      </c>
      <c r="GY815" s="85">
        <v>255</v>
      </c>
      <c r="GZ815" s="85">
        <v>255</v>
      </c>
      <c r="HA815" s="85">
        <v>255</v>
      </c>
      <c r="HB815" s="85">
        <v>255</v>
      </c>
      <c r="HC815" s="85">
        <v>255</v>
      </c>
      <c r="HD815" s="85">
        <v>255</v>
      </c>
      <c r="HE815" s="85">
        <v>255</v>
      </c>
      <c r="HF815" s="85">
        <v>255</v>
      </c>
      <c r="HG815" s="85">
        <v>255</v>
      </c>
      <c r="HH815" s="85">
        <v>255</v>
      </c>
      <c r="HI815" s="85">
        <v>255</v>
      </c>
      <c r="HJ815" s="85">
        <v>255</v>
      </c>
      <c r="HK815" s="85">
        <v>255</v>
      </c>
      <c r="HL815" s="85">
        <v>255</v>
      </c>
      <c r="HM815" s="85">
        <v>255</v>
      </c>
      <c r="HN815" s="85">
        <v>255</v>
      </c>
      <c r="HO815" s="85">
        <v>255</v>
      </c>
      <c r="HP815" s="85">
        <v>255</v>
      </c>
      <c r="HQ815" s="85">
        <v>255</v>
      </c>
      <c r="HR815" s="85">
        <v>255</v>
      </c>
      <c r="HS815" s="85">
        <v>255</v>
      </c>
      <c r="HT815" s="85">
        <v>255</v>
      </c>
      <c r="HU815" s="85">
        <v>255</v>
      </c>
      <c r="HV815" s="85">
        <v>255</v>
      </c>
      <c r="HW815" s="85">
        <v>255</v>
      </c>
      <c r="HX815" s="85">
        <v>255</v>
      </c>
      <c r="HY815" s="85">
        <v>255</v>
      </c>
      <c r="HZ815" s="85">
        <v>255</v>
      </c>
      <c r="IA815" s="85">
        <v>255</v>
      </c>
      <c r="IB815" s="85">
        <v>255</v>
      </c>
      <c r="IC815" s="85">
        <v>255</v>
      </c>
      <c r="ID815" s="85">
        <v>255</v>
      </c>
      <c r="IE815" s="85">
        <v>255</v>
      </c>
    </row>
    <row r="816" spans="1:239" ht="7.8">
      <c r="A816" s="85">
        <v>255</v>
      </c>
      <c r="B816" s="85">
        <v>255</v>
      </c>
      <c r="C816" s="85">
        <v>255</v>
      </c>
      <c r="D816" s="85">
        <v>255</v>
      </c>
      <c r="E816" s="85">
        <v>255</v>
      </c>
      <c r="F816" s="85">
        <v>255</v>
      </c>
      <c r="G816" s="85">
        <v>255</v>
      </c>
      <c r="H816" s="85">
        <v>255</v>
      </c>
      <c r="I816" s="85">
        <v>255</v>
      </c>
      <c r="J816" s="85">
        <v>255</v>
      </c>
      <c r="K816" s="85">
        <v>255</v>
      </c>
      <c r="L816" s="85">
        <v>255</v>
      </c>
      <c r="M816" s="85">
        <v>255</v>
      </c>
      <c r="N816" s="85">
        <v>255</v>
      </c>
      <c r="O816" s="85">
        <v>255</v>
      </c>
      <c r="P816" s="85">
        <v>255</v>
      </c>
      <c r="Q816" s="85">
        <v>255</v>
      </c>
      <c r="R816" s="85">
        <v>255</v>
      </c>
      <c r="S816" s="85">
        <v>255</v>
      </c>
      <c r="T816" s="85">
        <v>255</v>
      </c>
      <c r="U816" s="85">
        <v>255</v>
      </c>
      <c r="V816" s="85">
        <v>255</v>
      </c>
      <c r="W816" s="85">
        <v>255</v>
      </c>
      <c r="X816" s="85">
        <v>255</v>
      </c>
      <c r="Y816" s="85">
        <v>255</v>
      </c>
      <c r="Z816" s="85">
        <v>255</v>
      </c>
      <c r="AA816" s="85">
        <v>255</v>
      </c>
      <c r="AB816" s="85">
        <v>255</v>
      </c>
      <c r="AC816" s="85">
        <v>255</v>
      </c>
      <c r="AD816" s="85">
        <v>255</v>
      </c>
      <c r="AE816" s="85">
        <v>255</v>
      </c>
      <c r="AF816" s="85">
        <v>255</v>
      </c>
      <c r="AG816" s="85">
        <v>255</v>
      </c>
      <c r="AH816" s="85">
        <v>255</v>
      </c>
      <c r="AI816" s="85">
        <v>255</v>
      </c>
      <c r="AJ816" s="85">
        <v>255</v>
      </c>
      <c r="AK816" s="85">
        <v>255</v>
      </c>
      <c r="AL816" s="85">
        <v>255</v>
      </c>
      <c r="AM816" s="85">
        <v>255</v>
      </c>
      <c r="AN816" s="85">
        <v>255</v>
      </c>
      <c r="AO816" s="85">
        <v>255</v>
      </c>
      <c r="AP816" s="85">
        <v>255</v>
      </c>
      <c r="AQ816" s="85">
        <v>255</v>
      </c>
      <c r="AR816" s="85">
        <v>255</v>
      </c>
      <c r="AS816" s="85">
        <v>255</v>
      </c>
      <c r="AT816" s="85">
        <v>255</v>
      </c>
      <c r="AU816" s="85">
        <v>255</v>
      </c>
      <c r="AV816" s="85">
        <v>255</v>
      </c>
      <c r="AW816" s="85">
        <v>255</v>
      </c>
      <c r="AX816" s="85">
        <v>255</v>
      </c>
      <c r="AY816" s="85">
        <v>255</v>
      </c>
      <c r="AZ816" s="85">
        <v>255</v>
      </c>
      <c r="BA816" s="85">
        <v>255</v>
      </c>
      <c r="BB816" s="85">
        <v>255</v>
      </c>
      <c r="BC816" s="85">
        <v>255</v>
      </c>
      <c r="BD816" s="85">
        <v>255</v>
      </c>
      <c r="BE816" s="85">
        <v>255</v>
      </c>
      <c r="BF816" s="85">
        <v>255</v>
      </c>
      <c r="BG816" s="85">
        <v>255</v>
      </c>
      <c r="BH816" s="85">
        <v>255</v>
      </c>
      <c r="BI816" s="85">
        <v>255</v>
      </c>
      <c r="BJ816" s="85">
        <v>255</v>
      </c>
      <c r="BK816" s="85">
        <v>255</v>
      </c>
      <c r="BL816" s="85">
        <v>255</v>
      </c>
      <c r="BM816" s="85">
        <v>255</v>
      </c>
      <c r="BN816" s="85">
        <v>255</v>
      </c>
      <c r="BO816" s="85">
        <v>255</v>
      </c>
      <c r="BP816" s="85">
        <v>255</v>
      </c>
      <c r="BQ816" s="85">
        <v>255</v>
      </c>
      <c r="BR816" s="85">
        <v>255</v>
      </c>
      <c r="BS816" s="85">
        <v>255</v>
      </c>
      <c r="BT816" s="85">
        <v>255</v>
      </c>
      <c r="BU816" s="85">
        <v>255</v>
      </c>
      <c r="BV816" s="85">
        <v>255</v>
      </c>
      <c r="BW816" s="85">
        <v>255</v>
      </c>
      <c r="BX816" s="85">
        <v>255</v>
      </c>
      <c r="BY816" s="85">
        <v>255</v>
      </c>
      <c r="BZ816" s="85">
        <v>255</v>
      </c>
      <c r="CA816" s="85">
        <v>255</v>
      </c>
      <c r="CB816" s="85">
        <v>255</v>
      </c>
      <c r="CC816" s="85">
        <v>255</v>
      </c>
      <c r="CD816" s="85">
        <v>255</v>
      </c>
      <c r="CE816" s="85">
        <v>255</v>
      </c>
      <c r="CF816" s="85">
        <v>255</v>
      </c>
      <c r="CG816" s="85">
        <v>255</v>
      </c>
      <c r="CH816" s="85">
        <v>255</v>
      </c>
      <c r="CI816" s="85">
        <v>255</v>
      </c>
      <c r="CJ816" s="85">
        <v>255</v>
      </c>
      <c r="CK816" s="85">
        <v>255</v>
      </c>
      <c r="CL816" s="85">
        <v>255</v>
      </c>
      <c r="CM816" s="85">
        <v>255</v>
      </c>
      <c r="CN816" s="85">
        <v>255</v>
      </c>
      <c r="CO816" s="85">
        <v>255</v>
      </c>
      <c r="CP816" s="85">
        <v>255</v>
      </c>
      <c r="CQ816" s="85">
        <v>255</v>
      </c>
      <c r="CR816" s="85">
        <v>255</v>
      </c>
      <c r="CS816" s="85">
        <v>255</v>
      </c>
      <c r="CT816" s="85">
        <v>255</v>
      </c>
      <c r="CU816" s="85">
        <v>255</v>
      </c>
      <c r="CV816" s="85">
        <v>255</v>
      </c>
      <c r="CW816" s="85">
        <v>255</v>
      </c>
      <c r="CX816" s="85">
        <v>255</v>
      </c>
      <c r="CY816" s="85">
        <v>255</v>
      </c>
      <c r="CZ816" s="85">
        <v>255</v>
      </c>
      <c r="DA816" s="85">
        <v>255</v>
      </c>
      <c r="DB816" s="85">
        <v>255</v>
      </c>
      <c r="DC816" s="85">
        <v>255</v>
      </c>
      <c r="DD816" s="85">
        <v>255</v>
      </c>
      <c r="DE816" s="85">
        <v>255</v>
      </c>
      <c r="DF816" s="85">
        <v>255</v>
      </c>
      <c r="DG816" s="85">
        <v>255</v>
      </c>
      <c r="DH816" s="85">
        <v>255</v>
      </c>
      <c r="DI816" s="85">
        <v>255</v>
      </c>
      <c r="DJ816" s="85">
        <v>255</v>
      </c>
      <c r="DK816" s="85">
        <v>255</v>
      </c>
      <c r="DL816" s="85">
        <v>255</v>
      </c>
      <c r="DM816" s="85">
        <v>255</v>
      </c>
      <c r="DN816" s="85">
        <v>255</v>
      </c>
      <c r="DO816" s="85">
        <v>255</v>
      </c>
      <c r="DP816" s="85">
        <v>255</v>
      </c>
      <c r="DQ816" s="85">
        <v>255</v>
      </c>
      <c r="DR816" s="85">
        <v>255</v>
      </c>
      <c r="DS816" s="85">
        <v>255</v>
      </c>
      <c r="DT816" s="85">
        <v>255</v>
      </c>
      <c r="DU816" s="85">
        <v>255</v>
      </c>
      <c r="DV816" s="85">
        <v>255</v>
      </c>
      <c r="DW816" s="85">
        <v>255</v>
      </c>
      <c r="DX816" s="85">
        <v>255</v>
      </c>
      <c r="DY816" s="85">
        <v>255</v>
      </c>
      <c r="DZ816" s="85">
        <v>255</v>
      </c>
      <c r="EA816" s="85">
        <v>255</v>
      </c>
      <c r="EB816" s="85">
        <v>255</v>
      </c>
      <c r="EC816" s="85">
        <v>255</v>
      </c>
      <c r="ED816" s="85">
        <v>255</v>
      </c>
      <c r="EE816" s="85">
        <v>255</v>
      </c>
      <c r="EF816" s="85">
        <v>255</v>
      </c>
      <c r="EG816" s="85">
        <v>255</v>
      </c>
      <c r="EH816" s="85">
        <v>255</v>
      </c>
      <c r="EI816" s="85">
        <v>255</v>
      </c>
      <c r="EJ816" s="85">
        <v>255</v>
      </c>
      <c r="EK816" s="85">
        <v>255</v>
      </c>
      <c r="EL816" s="85">
        <v>255</v>
      </c>
      <c r="EM816" s="85">
        <v>255</v>
      </c>
      <c r="EN816" s="85">
        <v>255</v>
      </c>
      <c r="EO816" s="85">
        <v>255</v>
      </c>
      <c r="EP816" s="85">
        <v>255</v>
      </c>
      <c r="EQ816" s="85">
        <v>255</v>
      </c>
      <c r="ER816" s="85">
        <v>255</v>
      </c>
      <c r="ES816" s="85">
        <v>255</v>
      </c>
      <c r="ET816" s="85">
        <v>255</v>
      </c>
      <c r="EU816" s="85">
        <v>255</v>
      </c>
      <c r="EV816" s="85">
        <v>255</v>
      </c>
      <c r="EW816" s="85">
        <v>255</v>
      </c>
      <c r="EX816" s="85">
        <v>255</v>
      </c>
      <c r="EY816" s="85">
        <v>255</v>
      </c>
      <c r="EZ816" s="85">
        <v>255</v>
      </c>
      <c r="FA816" s="85">
        <v>255</v>
      </c>
      <c r="FB816" s="85">
        <v>255</v>
      </c>
      <c r="FC816" s="85">
        <v>255</v>
      </c>
      <c r="FD816" s="85">
        <v>255</v>
      </c>
      <c r="FE816" s="85">
        <v>255</v>
      </c>
      <c r="FF816" s="85">
        <v>255</v>
      </c>
      <c r="FG816" s="85">
        <v>255</v>
      </c>
      <c r="FH816" s="85">
        <v>255</v>
      </c>
      <c r="FI816" s="85">
        <v>255</v>
      </c>
      <c r="FJ816" s="85">
        <v>255</v>
      </c>
      <c r="FK816" s="85">
        <v>255</v>
      </c>
      <c r="FL816" s="85">
        <v>255</v>
      </c>
      <c r="FM816" s="85">
        <v>255</v>
      </c>
      <c r="FN816" s="85">
        <v>255</v>
      </c>
      <c r="FO816" s="85">
        <v>255</v>
      </c>
      <c r="FP816" s="85">
        <v>255</v>
      </c>
      <c r="FQ816" s="85">
        <v>255</v>
      </c>
      <c r="FR816" s="85">
        <v>255</v>
      </c>
      <c r="FS816" s="85">
        <v>255</v>
      </c>
      <c r="FT816" s="85">
        <v>255</v>
      </c>
      <c r="FU816" s="85">
        <v>255</v>
      </c>
      <c r="FV816" s="85">
        <v>255</v>
      </c>
      <c r="FW816" s="85">
        <v>255</v>
      </c>
      <c r="FX816" s="85">
        <v>255</v>
      </c>
      <c r="FY816" s="85">
        <v>255</v>
      </c>
      <c r="FZ816" s="85">
        <v>255</v>
      </c>
      <c r="GA816" s="85">
        <v>255</v>
      </c>
      <c r="GB816" s="85">
        <v>255</v>
      </c>
      <c r="GC816" s="85">
        <v>255</v>
      </c>
      <c r="GD816" s="85">
        <v>255</v>
      </c>
      <c r="GE816" s="85">
        <v>255</v>
      </c>
      <c r="GF816" s="85">
        <v>255</v>
      </c>
      <c r="GG816" s="85">
        <v>255</v>
      </c>
      <c r="GH816" s="85">
        <v>255</v>
      </c>
      <c r="GI816" s="85">
        <v>255</v>
      </c>
      <c r="GJ816" s="85">
        <v>255</v>
      </c>
      <c r="GK816" s="85">
        <v>255</v>
      </c>
      <c r="GL816" s="85">
        <v>255</v>
      </c>
      <c r="GM816" s="85">
        <v>255</v>
      </c>
      <c r="GN816" s="85">
        <v>255</v>
      </c>
      <c r="GO816" s="85">
        <v>255</v>
      </c>
      <c r="GP816" s="85">
        <v>255</v>
      </c>
      <c r="GQ816" s="85">
        <v>255</v>
      </c>
      <c r="GR816" s="85">
        <v>255</v>
      </c>
      <c r="GS816" s="85">
        <v>255</v>
      </c>
      <c r="GT816" s="85">
        <v>255</v>
      </c>
      <c r="GU816" s="85">
        <v>255</v>
      </c>
      <c r="GV816" s="85">
        <v>255</v>
      </c>
      <c r="GW816" s="85">
        <v>255</v>
      </c>
      <c r="GX816" s="85">
        <v>255</v>
      </c>
      <c r="GY816" s="85">
        <v>255</v>
      </c>
      <c r="GZ816" s="85">
        <v>255</v>
      </c>
      <c r="HA816" s="85">
        <v>255</v>
      </c>
      <c r="HB816" s="85">
        <v>255</v>
      </c>
      <c r="HC816" s="85">
        <v>255</v>
      </c>
      <c r="HD816" s="85">
        <v>255</v>
      </c>
      <c r="HE816" s="85">
        <v>255</v>
      </c>
      <c r="HF816" s="85">
        <v>255</v>
      </c>
      <c r="HG816" s="85">
        <v>255</v>
      </c>
      <c r="HH816" s="85">
        <v>255</v>
      </c>
      <c r="HI816" s="85">
        <v>255</v>
      </c>
      <c r="HJ816" s="85">
        <v>255</v>
      </c>
      <c r="HK816" s="85">
        <v>255</v>
      </c>
      <c r="HL816" s="85">
        <v>255</v>
      </c>
      <c r="HM816" s="85">
        <v>255</v>
      </c>
      <c r="HN816" s="85">
        <v>255</v>
      </c>
      <c r="HO816" s="85">
        <v>255</v>
      </c>
      <c r="HP816" s="85">
        <v>255</v>
      </c>
      <c r="HQ816" s="85">
        <v>255</v>
      </c>
      <c r="HR816" s="85">
        <v>255</v>
      </c>
      <c r="HS816" s="85">
        <v>255</v>
      </c>
      <c r="HT816" s="85">
        <v>255</v>
      </c>
      <c r="HU816" s="85">
        <v>255</v>
      </c>
      <c r="HV816" s="85">
        <v>255</v>
      </c>
      <c r="HW816" s="85">
        <v>255</v>
      </c>
      <c r="HX816" s="85">
        <v>255</v>
      </c>
      <c r="HY816" s="85">
        <v>255</v>
      </c>
      <c r="HZ816" s="85">
        <v>255</v>
      </c>
      <c r="IA816" s="85">
        <v>255</v>
      </c>
      <c r="IB816" s="85">
        <v>255</v>
      </c>
      <c r="IC816" s="85">
        <v>255</v>
      </c>
      <c r="ID816" s="85">
        <v>255</v>
      </c>
      <c r="IE816" s="85">
        <v>255</v>
      </c>
    </row>
    <row r="817" spans="1:239" ht="7.8">
      <c r="A817" s="85">
        <v>255</v>
      </c>
      <c r="B817" s="85">
        <v>255</v>
      </c>
      <c r="C817" s="85">
        <v>255</v>
      </c>
      <c r="D817" s="85">
        <v>255</v>
      </c>
      <c r="E817" s="85">
        <v>255</v>
      </c>
      <c r="F817" s="85">
        <v>255</v>
      </c>
      <c r="G817" s="85">
        <v>255</v>
      </c>
      <c r="H817" s="85">
        <v>255</v>
      </c>
      <c r="I817" s="85">
        <v>255</v>
      </c>
      <c r="J817" s="85">
        <v>255</v>
      </c>
      <c r="K817" s="85">
        <v>255</v>
      </c>
      <c r="L817" s="85">
        <v>255</v>
      </c>
      <c r="M817" s="85">
        <v>255</v>
      </c>
      <c r="N817" s="85">
        <v>255</v>
      </c>
      <c r="O817" s="85">
        <v>255</v>
      </c>
      <c r="P817" s="85">
        <v>255</v>
      </c>
      <c r="Q817" s="85">
        <v>255</v>
      </c>
      <c r="R817" s="85">
        <v>255</v>
      </c>
      <c r="S817" s="85">
        <v>255</v>
      </c>
      <c r="T817" s="85">
        <v>255</v>
      </c>
      <c r="U817" s="85">
        <v>255</v>
      </c>
      <c r="V817" s="85">
        <v>255</v>
      </c>
      <c r="W817" s="85">
        <v>255</v>
      </c>
      <c r="X817" s="85">
        <v>255</v>
      </c>
      <c r="Y817" s="85">
        <v>255</v>
      </c>
      <c r="Z817" s="85">
        <v>255</v>
      </c>
      <c r="AA817" s="85">
        <v>255</v>
      </c>
      <c r="AB817" s="85">
        <v>255</v>
      </c>
      <c r="AC817" s="85">
        <v>255</v>
      </c>
      <c r="AD817" s="85">
        <v>255</v>
      </c>
      <c r="AE817" s="85">
        <v>255</v>
      </c>
      <c r="AF817" s="85">
        <v>255</v>
      </c>
      <c r="AG817" s="85">
        <v>255</v>
      </c>
      <c r="AH817" s="85">
        <v>255</v>
      </c>
      <c r="AI817" s="85">
        <v>255</v>
      </c>
      <c r="AJ817" s="85">
        <v>255</v>
      </c>
      <c r="AK817" s="85">
        <v>255</v>
      </c>
      <c r="AL817" s="85">
        <v>255</v>
      </c>
      <c r="AM817" s="85">
        <v>255</v>
      </c>
      <c r="AN817" s="85">
        <v>255</v>
      </c>
      <c r="AO817" s="85">
        <v>255</v>
      </c>
      <c r="AP817" s="85">
        <v>255</v>
      </c>
      <c r="AQ817" s="85">
        <v>255</v>
      </c>
      <c r="AR817" s="85">
        <v>255</v>
      </c>
      <c r="AS817" s="85">
        <v>255</v>
      </c>
      <c r="AT817" s="85">
        <v>255</v>
      </c>
      <c r="AU817" s="85">
        <v>255</v>
      </c>
      <c r="AV817" s="85">
        <v>255</v>
      </c>
      <c r="AW817" s="85">
        <v>255</v>
      </c>
      <c r="AX817" s="85">
        <v>255</v>
      </c>
      <c r="AY817" s="85">
        <v>255</v>
      </c>
      <c r="AZ817" s="85">
        <v>255</v>
      </c>
      <c r="BA817" s="85">
        <v>255</v>
      </c>
      <c r="BB817" s="85">
        <v>255</v>
      </c>
      <c r="BC817" s="85">
        <v>255</v>
      </c>
      <c r="BD817" s="85">
        <v>255</v>
      </c>
      <c r="BE817" s="85">
        <v>255</v>
      </c>
      <c r="BF817" s="85">
        <v>255</v>
      </c>
      <c r="BG817" s="85">
        <v>255</v>
      </c>
      <c r="BH817" s="85">
        <v>255</v>
      </c>
      <c r="BI817" s="85">
        <v>255</v>
      </c>
      <c r="BJ817" s="85">
        <v>255</v>
      </c>
      <c r="BK817" s="85">
        <v>255</v>
      </c>
      <c r="BL817" s="85">
        <v>255</v>
      </c>
      <c r="BM817" s="85">
        <v>255</v>
      </c>
      <c r="BN817" s="85">
        <v>255</v>
      </c>
      <c r="BO817" s="85">
        <v>255</v>
      </c>
      <c r="BP817" s="85">
        <v>255</v>
      </c>
      <c r="BQ817" s="85">
        <v>255</v>
      </c>
      <c r="BR817" s="85">
        <v>255</v>
      </c>
      <c r="BS817" s="85">
        <v>255</v>
      </c>
      <c r="BT817" s="85">
        <v>255</v>
      </c>
      <c r="BU817" s="85">
        <v>255</v>
      </c>
      <c r="BV817" s="85">
        <v>255</v>
      </c>
      <c r="BW817" s="85">
        <v>255</v>
      </c>
      <c r="BX817" s="85">
        <v>255</v>
      </c>
      <c r="BY817" s="85">
        <v>255</v>
      </c>
      <c r="BZ817" s="85">
        <v>255</v>
      </c>
      <c r="CA817" s="85">
        <v>255</v>
      </c>
      <c r="CB817" s="85">
        <v>255</v>
      </c>
      <c r="CC817" s="85">
        <v>255</v>
      </c>
      <c r="CD817" s="85">
        <v>255</v>
      </c>
      <c r="CE817" s="85">
        <v>255</v>
      </c>
      <c r="CF817" s="85">
        <v>255</v>
      </c>
      <c r="CG817" s="85">
        <v>255</v>
      </c>
      <c r="CH817" s="85">
        <v>255</v>
      </c>
      <c r="CI817" s="85">
        <v>255</v>
      </c>
      <c r="CJ817" s="85">
        <v>255</v>
      </c>
      <c r="CK817" s="85">
        <v>255</v>
      </c>
      <c r="CL817" s="85">
        <v>255</v>
      </c>
      <c r="CM817" s="85">
        <v>255</v>
      </c>
      <c r="CN817" s="85">
        <v>255</v>
      </c>
      <c r="CO817" s="85">
        <v>255</v>
      </c>
      <c r="CP817" s="85">
        <v>255</v>
      </c>
      <c r="CQ817" s="85">
        <v>255</v>
      </c>
      <c r="CR817" s="85">
        <v>255</v>
      </c>
      <c r="CS817" s="85">
        <v>255</v>
      </c>
      <c r="CT817" s="85">
        <v>255</v>
      </c>
      <c r="CU817" s="85">
        <v>255</v>
      </c>
      <c r="CV817" s="85">
        <v>255</v>
      </c>
      <c r="CW817" s="85">
        <v>255</v>
      </c>
      <c r="CX817" s="85">
        <v>255</v>
      </c>
      <c r="CY817" s="85">
        <v>255</v>
      </c>
      <c r="CZ817" s="85">
        <v>255</v>
      </c>
      <c r="DA817" s="85">
        <v>255</v>
      </c>
      <c r="DB817" s="85">
        <v>255</v>
      </c>
      <c r="DC817" s="85">
        <v>255</v>
      </c>
      <c r="DD817" s="85">
        <v>255</v>
      </c>
      <c r="DE817" s="85">
        <v>255</v>
      </c>
      <c r="DF817" s="85">
        <v>255</v>
      </c>
      <c r="DG817" s="85">
        <v>255</v>
      </c>
      <c r="DH817" s="85">
        <v>255</v>
      </c>
      <c r="DI817" s="85">
        <v>255</v>
      </c>
      <c r="DJ817" s="85">
        <v>255</v>
      </c>
      <c r="DK817" s="85">
        <v>255</v>
      </c>
      <c r="DL817" s="85">
        <v>255</v>
      </c>
      <c r="DM817" s="85">
        <v>255</v>
      </c>
      <c r="DN817" s="85">
        <v>255</v>
      </c>
      <c r="DO817" s="85">
        <v>255</v>
      </c>
      <c r="DP817" s="85">
        <v>255</v>
      </c>
      <c r="DQ817" s="85">
        <v>255</v>
      </c>
      <c r="DR817" s="85">
        <v>255</v>
      </c>
      <c r="DS817" s="85">
        <v>255</v>
      </c>
      <c r="DT817" s="85">
        <v>255</v>
      </c>
      <c r="DU817" s="85">
        <v>255</v>
      </c>
      <c r="DV817" s="85">
        <v>255</v>
      </c>
      <c r="DW817" s="85">
        <v>255</v>
      </c>
      <c r="DX817" s="85">
        <v>255</v>
      </c>
      <c r="DY817" s="85">
        <v>255</v>
      </c>
      <c r="DZ817" s="85">
        <v>255</v>
      </c>
      <c r="EA817" s="85">
        <v>255</v>
      </c>
      <c r="EB817" s="85">
        <v>255</v>
      </c>
      <c r="EC817" s="85">
        <v>255</v>
      </c>
      <c r="ED817" s="85">
        <v>255</v>
      </c>
      <c r="EE817" s="85">
        <v>255</v>
      </c>
      <c r="EF817" s="85">
        <v>255</v>
      </c>
      <c r="EG817" s="85">
        <v>255</v>
      </c>
      <c r="EH817" s="85">
        <v>255</v>
      </c>
      <c r="EI817" s="85">
        <v>255</v>
      </c>
      <c r="EJ817" s="85">
        <v>255</v>
      </c>
      <c r="EK817" s="85">
        <v>255</v>
      </c>
      <c r="EL817" s="85">
        <v>255</v>
      </c>
      <c r="EM817" s="85">
        <v>255</v>
      </c>
      <c r="EN817" s="85">
        <v>255</v>
      </c>
      <c r="EO817" s="85">
        <v>255</v>
      </c>
      <c r="EP817" s="85">
        <v>255</v>
      </c>
      <c r="EQ817" s="85">
        <v>255</v>
      </c>
      <c r="ER817" s="85">
        <v>255</v>
      </c>
      <c r="ES817" s="85">
        <v>255</v>
      </c>
      <c r="ET817" s="85">
        <v>255</v>
      </c>
      <c r="EU817" s="85">
        <v>255</v>
      </c>
      <c r="EV817" s="85">
        <v>255</v>
      </c>
      <c r="EW817" s="85">
        <v>255</v>
      </c>
      <c r="EX817" s="85">
        <v>255</v>
      </c>
      <c r="EY817" s="85">
        <v>255</v>
      </c>
      <c r="EZ817" s="85">
        <v>255</v>
      </c>
      <c r="FA817" s="85">
        <v>255</v>
      </c>
      <c r="FB817" s="85">
        <v>255</v>
      </c>
      <c r="FC817" s="85">
        <v>255</v>
      </c>
      <c r="FD817" s="85">
        <v>255</v>
      </c>
      <c r="FE817" s="85">
        <v>255</v>
      </c>
      <c r="FF817" s="85">
        <v>255</v>
      </c>
      <c r="FG817" s="85">
        <v>255</v>
      </c>
      <c r="FH817" s="85">
        <v>255</v>
      </c>
      <c r="FI817" s="85">
        <v>255</v>
      </c>
      <c r="FJ817" s="85">
        <v>255</v>
      </c>
      <c r="FK817" s="85">
        <v>255</v>
      </c>
      <c r="FL817" s="85">
        <v>255</v>
      </c>
      <c r="FM817" s="85">
        <v>255</v>
      </c>
      <c r="FN817" s="85">
        <v>255</v>
      </c>
      <c r="FO817" s="85">
        <v>255</v>
      </c>
      <c r="FP817" s="85">
        <v>255</v>
      </c>
      <c r="FQ817" s="85">
        <v>255</v>
      </c>
      <c r="FR817" s="85">
        <v>255</v>
      </c>
      <c r="FS817" s="85">
        <v>255</v>
      </c>
      <c r="FT817" s="85">
        <v>255</v>
      </c>
      <c r="FU817" s="85">
        <v>255</v>
      </c>
      <c r="FV817" s="85">
        <v>255</v>
      </c>
      <c r="FW817" s="85">
        <v>255</v>
      </c>
      <c r="FX817" s="85">
        <v>255</v>
      </c>
      <c r="FY817" s="85">
        <v>255</v>
      </c>
      <c r="FZ817" s="85">
        <v>255</v>
      </c>
      <c r="GA817" s="85">
        <v>255</v>
      </c>
      <c r="GB817" s="85">
        <v>255</v>
      </c>
      <c r="GC817" s="85">
        <v>255</v>
      </c>
      <c r="GD817" s="85">
        <v>255</v>
      </c>
      <c r="GE817" s="85">
        <v>255</v>
      </c>
      <c r="GF817" s="85">
        <v>255</v>
      </c>
      <c r="GG817" s="85">
        <v>255</v>
      </c>
      <c r="GH817" s="85">
        <v>255</v>
      </c>
      <c r="GI817" s="85">
        <v>255</v>
      </c>
      <c r="GJ817" s="85">
        <v>255</v>
      </c>
      <c r="GK817" s="85">
        <v>255</v>
      </c>
      <c r="GL817" s="85">
        <v>255</v>
      </c>
      <c r="GM817" s="85">
        <v>255</v>
      </c>
      <c r="GN817" s="85">
        <v>255</v>
      </c>
      <c r="GO817" s="85">
        <v>255</v>
      </c>
      <c r="GP817" s="85">
        <v>255</v>
      </c>
      <c r="GQ817" s="85">
        <v>255</v>
      </c>
      <c r="GR817" s="85">
        <v>255</v>
      </c>
      <c r="GS817" s="85">
        <v>255</v>
      </c>
      <c r="GT817" s="85">
        <v>255</v>
      </c>
      <c r="GU817" s="85">
        <v>255</v>
      </c>
      <c r="GV817" s="85">
        <v>255</v>
      </c>
      <c r="GW817" s="85">
        <v>255</v>
      </c>
      <c r="GX817" s="85">
        <v>255</v>
      </c>
      <c r="GY817" s="85">
        <v>255</v>
      </c>
      <c r="GZ817" s="85">
        <v>255</v>
      </c>
      <c r="HA817" s="85">
        <v>255</v>
      </c>
      <c r="HB817" s="85">
        <v>255</v>
      </c>
      <c r="HC817" s="85">
        <v>255</v>
      </c>
      <c r="HD817" s="85">
        <v>255</v>
      </c>
      <c r="HE817" s="85">
        <v>255</v>
      </c>
      <c r="HF817" s="85">
        <v>255</v>
      </c>
      <c r="HG817" s="85">
        <v>255</v>
      </c>
      <c r="HH817" s="85">
        <v>255</v>
      </c>
      <c r="HI817" s="85">
        <v>255</v>
      </c>
      <c r="HJ817" s="85">
        <v>255</v>
      </c>
      <c r="HK817" s="85">
        <v>255</v>
      </c>
      <c r="HL817" s="85">
        <v>255</v>
      </c>
      <c r="HM817" s="85">
        <v>255</v>
      </c>
      <c r="HN817" s="85">
        <v>255</v>
      </c>
      <c r="HO817" s="85">
        <v>255</v>
      </c>
      <c r="HP817" s="85">
        <v>255</v>
      </c>
      <c r="HQ817" s="85">
        <v>255</v>
      </c>
      <c r="HR817" s="85">
        <v>255</v>
      </c>
      <c r="HS817" s="85">
        <v>255</v>
      </c>
      <c r="HT817" s="85">
        <v>255</v>
      </c>
      <c r="HU817" s="85">
        <v>255</v>
      </c>
      <c r="HV817" s="85">
        <v>255</v>
      </c>
      <c r="HW817" s="85">
        <v>255</v>
      </c>
      <c r="HX817" s="85">
        <v>255</v>
      </c>
      <c r="HY817" s="85">
        <v>255</v>
      </c>
      <c r="HZ817" s="85">
        <v>255</v>
      </c>
      <c r="IA817" s="85">
        <v>255</v>
      </c>
      <c r="IB817" s="85">
        <v>255</v>
      </c>
      <c r="IC817" s="85">
        <v>255</v>
      </c>
      <c r="ID817" s="85">
        <v>255</v>
      </c>
      <c r="IE817" s="85">
        <v>255</v>
      </c>
    </row>
    <row r="818" spans="1:239" ht="7.8">
      <c r="A818" s="85">
        <v>255</v>
      </c>
      <c r="B818" s="85">
        <v>255</v>
      </c>
      <c r="C818" s="85">
        <v>255</v>
      </c>
      <c r="D818" s="85">
        <v>255</v>
      </c>
      <c r="E818" s="85">
        <v>255</v>
      </c>
      <c r="F818" s="85">
        <v>255</v>
      </c>
      <c r="G818" s="85">
        <v>255</v>
      </c>
      <c r="H818" s="85">
        <v>255</v>
      </c>
      <c r="I818" s="85">
        <v>255</v>
      </c>
      <c r="J818" s="85">
        <v>255</v>
      </c>
      <c r="K818" s="85">
        <v>255</v>
      </c>
      <c r="L818" s="85">
        <v>255</v>
      </c>
      <c r="M818" s="85">
        <v>255</v>
      </c>
      <c r="N818" s="85">
        <v>255</v>
      </c>
      <c r="O818" s="85">
        <v>255</v>
      </c>
      <c r="P818" s="85">
        <v>255</v>
      </c>
      <c r="Q818" s="85">
        <v>255</v>
      </c>
      <c r="R818" s="85">
        <v>255</v>
      </c>
      <c r="S818" s="85">
        <v>255</v>
      </c>
      <c r="T818" s="85">
        <v>255</v>
      </c>
      <c r="U818" s="85">
        <v>255</v>
      </c>
      <c r="V818" s="85">
        <v>255</v>
      </c>
      <c r="W818" s="85">
        <v>255</v>
      </c>
      <c r="X818" s="85">
        <v>255</v>
      </c>
      <c r="Y818" s="85">
        <v>255</v>
      </c>
      <c r="Z818" s="85">
        <v>255</v>
      </c>
      <c r="AA818" s="85">
        <v>255</v>
      </c>
      <c r="AB818" s="85">
        <v>255</v>
      </c>
      <c r="AC818" s="85">
        <v>255</v>
      </c>
      <c r="AD818" s="85">
        <v>255</v>
      </c>
      <c r="AE818" s="85">
        <v>255</v>
      </c>
      <c r="AF818" s="85">
        <v>255</v>
      </c>
      <c r="AG818" s="85">
        <v>255</v>
      </c>
      <c r="AH818" s="85">
        <v>255</v>
      </c>
      <c r="AI818" s="85">
        <v>255</v>
      </c>
      <c r="AJ818" s="85">
        <v>255</v>
      </c>
      <c r="AK818" s="85">
        <v>255</v>
      </c>
      <c r="AL818" s="85">
        <v>255</v>
      </c>
      <c r="AM818" s="85">
        <v>255</v>
      </c>
      <c r="AN818" s="85">
        <v>255</v>
      </c>
      <c r="AO818" s="85">
        <v>255</v>
      </c>
      <c r="AP818" s="85">
        <v>255</v>
      </c>
      <c r="AQ818" s="85">
        <v>255</v>
      </c>
      <c r="AR818" s="85">
        <v>255</v>
      </c>
      <c r="AS818" s="85">
        <v>255</v>
      </c>
      <c r="AT818" s="85">
        <v>255</v>
      </c>
      <c r="AU818" s="85">
        <v>255</v>
      </c>
      <c r="AV818" s="85">
        <v>255</v>
      </c>
      <c r="AW818" s="85">
        <v>255</v>
      </c>
      <c r="AX818" s="85">
        <v>255</v>
      </c>
      <c r="AY818" s="85">
        <v>255</v>
      </c>
      <c r="AZ818" s="85">
        <v>255</v>
      </c>
      <c r="BA818" s="85">
        <v>255</v>
      </c>
      <c r="BB818" s="85">
        <v>255</v>
      </c>
      <c r="BC818" s="85">
        <v>255</v>
      </c>
      <c r="BD818" s="85">
        <v>255</v>
      </c>
      <c r="BE818" s="85">
        <v>255</v>
      </c>
      <c r="BF818" s="85">
        <v>255</v>
      </c>
      <c r="BG818" s="85">
        <v>255</v>
      </c>
      <c r="BH818" s="85">
        <v>255</v>
      </c>
      <c r="BI818" s="85">
        <v>255</v>
      </c>
      <c r="BJ818" s="85">
        <v>255</v>
      </c>
      <c r="BK818" s="85">
        <v>255</v>
      </c>
      <c r="BL818" s="85">
        <v>255</v>
      </c>
      <c r="BM818" s="85">
        <v>255</v>
      </c>
      <c r="BN818" s="85">
        <v>255</v>
      </c>
      <c r="BO818" s="85">
        <v>255</v>
      </c>
      <c r="BP818" s="85">
        <v>255</v>
      </c>
      <c r="BQ818" s="85">
        <v>255</v>
      </c>
      <c r="BR818" s="85">
        <v>255</v>
      </c>
      <c r="BS818" s="85">
        <v>255</v>
      </c>
      <c r="BT818" s="85">
        <v>255</v>
      </c>
      <c r="BU818" s="85">
        <v>255</v>
      </c>
      <c r="BV818" s="85">
        <v>255</v>
      </c>
      <c r="BW818" s="85">
        <v>255</v>
      </c>
      <c r="BX818" s="85">
        <v>255</v>
      </c>
      <c r="BY818" s="85">
        <v>255</v>
      </c>
      <c r="BZ818" s="85">
        <v>255</v>
      </c>
      <c r="CA818" s="85">
        <v>255</v>
      </c>
      <c r="CB818" s="85">
        <v>255</v>
      </c>
      <c r="CC818" s="85">
        <v>255</v>
      </c>
      <c r="CD818" s="85">
        <v>255</v>
      </c>
      <c r="CE818" s="85">
        <v>255</v>
      </c>
      <c r="CF818" s="85">
        <v>255</v>
      </c>
      <c r="CG818" s="85">
        <v>255</v>
      </c>
      <c r="CH818" s="85">
        <v>255</v>
      </c>
      <c r="CI818" s="85">
        <v>255</v>
      </c>
      <c r="CJ818" s="85">
        <v>255</v>
      </c>
      <c r="CK818" s="85">
        <v>255</v>
      </c>
      <c r="CL818" s="85">
        <v>255</v>
      </c>
      <c r="CM818" s="85">
        <v>255</v>
      </c>
      <c r="CN818" s="85">
        <v>255</v>
      </c>
      <c r="CO818" s="85">
        <v>255</v>
      </c>
      <c r="CP818" s="85">
        <v>255</v>
      </c>
      <c r="CQ818" s="85">
        <v>255</v>
      </c>
      <c r="CR818" s="85">
        <v>255</v>
      </c>
      <c r="CS818" s="85">
        <v>255</v>
      </c>
      <c r="CT818" s="85">
        <v>255</v>
      </c>
      <c r="CU818" s="85">
        <v>255</v>
      </c>
      <c r="CV818" s="85">
        <v>255</v>
      </c>
      <c r="CW818" s="85">
        <v>255</v>
      </c>
      <c r="CX818" s="85">
        <v>255</v>
      </c>
      <c r="CY818" s="85">
        <v>255</v>
      </c>
      <c r="CZ818" s="85">
        <v>255</v>
      </c>
      <c r="DA818" s="85">
        <v>255</v>
      </c>
      <c r="DB818" s="85">
        <v>255</v>
      </c>
      <c r="DC818" s="85">
        <v>255</v>
      </c>
      <c r="DD818" s="85">
        <v>255</v>
      </c>
      <c r="DE818" s="85">
        <v>255</v>
      </c>
      <c r="DF818" s="85">
        <v>255</v>
      </c>
      <c r="DG818" s="85">
        <v>255</v>
      </c>
      <c r="DH818" s="85">
        <v>255</v>
      </c>
      <c r="DI818" s="85">
        <v>255</v>
      </c>
      <c r="DJ818" s="85">
        <v>255</v>
      </c>
      <c r="DK818" s="85">
        <v>255</v>
      </c>
      <c r="DL818" s="85">
        <v>255</v>
      </c>
      <c r="DM818" s="85">
        <v>255</v>
      </c>
      <c r="DN818" s="85">
        <v>255</v>
      </c>
      <c r="DO818" s="85">
        <v>255</v>
      </c>
      <c r="DP818" s="85">
        <v>255</v>
      </c>
      <c r="DQ818" s="85">
        <v>255</v>
      </c>
      <c r="DR818" s="85">
        <v>255</v>
      </c>
      <c r="DS818" s="85">
        <v>255</v>
      </c>
      <c r="DT818" s="85">
        <v>255</v>
      </c>
      <c r="DU818" s="85">
        <v>255</v>
      </c>
      <c r="DV818" s="85">
        <v>255</v>
      </c>
      <c r="DW818" s="85">
        <v>255</v>
      </c>
      <c r="DX818" s="85">
        <v>255</v>
      </c>
      <c r="DY818" s="85">
        <v>255</v>
      </c>
      <c r="DZ818" s="85">
        <v>255</v>
      </c>
      <c r="EA818" s="85">
        <v>255</v>
      </c>
      <c r="EB818" s="85">
        <v>255</v>
      </c>
      <c r="EC818" s="85">
        <v>255</v>
      </c>
      <c r="ED818" s="85">
        <v>255</v>
      </c>
      <c r="EE818" s="85">
        <v>255</v>
      </c>
      <c r="EF818" s="85">
        <v>255</v>
      </c>
      <c r="EG818" s="85">
        <v>255</v>
      </c>
      <c r="EH818" s="85">
        <v>255</v>
      </c>
      <c r="EI818" s="85">
        <v>255</v>
      </c>
      <c r="EJ818" s="85">
        <v>255</v>
      </c>
      <c r="EK818" s="85">
        <v>255</v>
      </c>
      <c r="EL818" s="85">
        <v>255</v>
      </c>
      <c r="EM818" s="85">
        <v>255</v>
      </c>
      <c r="EN818" s="85">
        <v>255</v>
      </c>
      <c r="EO818" s="85">
        <v>255</v>
      </c>
      <c r="EP818" s="85">
        <v>255</v>
      </c>
      <c r="EQ818" s="85">
        <v>255</v>
      </c>
      <c r="ER818" s="85">
        <v>255</v>
      </c>
      <c r="ES818" s="85">
        <v>255</v>
      </c>
      <c r="ET818" s="85">
        <v>255</v>
      </c>
      <c r="EU818" s="85">
        <v>255</v>
      </c>
      <c r="EV818" s="85">
        <v>255</v>
      </c>
      <c r="EW818" s="85">
        <v>255</v>
      </c>
      <c r="EX818" s="85">
        <v>255</v>
      </c>
      <c r="EY818" s="85">
        <v>255</v>
      </c>
      <c r="EZ818" s="85">
        <v>255</v>
      </c>
      <c r="FA818" s="85">
        <v>255</v>
      </c>
      <c r="FB818" s="85">
        <v>255</v>
      </c>
      <c r="FC818" s="85">
        <v>255</v>
      </c>
      <c r="FD818" s="85">
        <v>255</v>
      </c>
      <c r="FE818" s="85">
        <v>255</v>
      </c>
      <c r="FF818" s="85">
        <v>255</v>
      </c>
      <c r="FG818" s="85">
        <v>255</v>
      </c>
      <c r="FH818" s="85">
        <v>255</v>
      </c>
      <c r="FI818" s="85">
        <v>255</v>
      </c>
      <c r="FJ818" s="85">
        <v>255</v>
      </c>
      <c r="FK818" s="85">
        <v>255</v>
      </c>
      <c r="FL818" s="85">
        <v>255</v>
      </c>
      <c r="FM818" s="85">
        <v>255</v>
      </c>
      <c r="FN818" s="85">
        <v>255</v>
      </c>
      <c r="FO818" s="85">
        <v>255</v>
      </c>
      <c r="FP818" s="85">
        <v>255</v>
      </c>
      <c r="FQ818" s="85">
        <v>255</v>
      </c>
      <c r="FR818" s="85">
        <v>255</v>
      </c>
      <c r="FS818" s="85">
        <v>255</v>
      </c>
      <c r="FT818" s="85">
        <v>255</v>
      </c>
      <c r="FU818" s="85">
        <v>255</v>
      </c>
      <c r="FV818" s="85">
        <v>255</v>
      </c>
      <c r="FW818" s="85">
        <v>255</v>
      </c>
      <c r="FX818" s="85">
        <v>255</v>
      </c>
      <c r="FY818" s="85">
        <v>255</v>
      </c>
      <c r="FZ818" s="85">
        <v>255</v>
      </c>
      <c r="GA818" s="85">
        <v>255</v>
      </c>
      <c r="GB818" s="85">
        <v>255</v>
      </c>
      <c r="GC818" s="85">
        <v>255</v>
      </c>
      <c r="GD818" s="85">
        <v>255</v>
      </c>
      <c r="GE818" s="85">
        <v>255</v>
      </c>
      <c r="GF818" s="85">
        <v>255</v>
      </c>
      <c r="GG818" s="85">
        <v>255</v>
      </c>
      <c r="GH818" s="85">
        <v>255</v>
      </c>
      <c r="GI818" s="85">
        <v>255</v>
      </c>
      <c r="GJ818" s="85">
        <v>255</v>
      </c>
      <c r="GK818" s="85">
        <v>255</v>
      </c>
      <c r="GL818" s="85">
        <v>255</v>
      </c>
      <c r="GM818" s="85">
        <v>255</v>
      </c>
      <c r="GN818" s="85">
        <v>255</v>
      </c>
      <c r="GO818" s="85">
        <v>255</v>
      </c>
      <c r="GP818" s="85">
        <v>255</v>
      </c>
      <c r="GQ818" s="85">
        <v>255</v>
      </c>
      <c r="GR818" s="85">
        <v>255</v>
      </c>
      <c r="GS818" s="85">
        <v>255</v>
      </c>
      <c r="GT818" s="85">
        <v>255</v>
      </c>
      <c r="GU818" s="85">
        <v>255</v>
      </c>
      <c r="GV818" s="85">
        <v>255</v>
      </c>
      <c r="GW818" s="85">
        <v>255</v>
      </c>
      <c r="GX818" s="85">
        <v>255</v>
      </c>
      <c r="GY818" s="85">
        <v>255</v>
      </c>
      <c r="GZ818" s="85">
        <v>255</v>
      </c>
      <c r="HA818" s="85">
        <v>255</v>
      </c>
      <c r="HB818" s="85">
        <v>255</v>
      </c>
      <c r="HC818" s="85">
        <v>255</v>
      </c>
      <c r="HD818" s="85">
        <v>255</v>
      </c>
      <c r="HE818" s="85">
        <v>255</v>
      </c>
      <c r="HF818" s="85">
        <v>255</v>
      </c>
      <c r="HG818" s="85">
        <v>255</v>
      </c>
      <c r="HH818" s="85">
        <v>255</v>
      </c>
      <c r="HI818" s="85">
        <v>255</v>
      </c>
      <c r="HJ818" s="85">
        <v>255</v>
      </c>
      <c r="HK818" s="85">
        <v>255</v>
      </c>
      <c r="HL818" s="85">
        <v>255</v>
      </c>
      <c r="HM818" s="85">
        <v>255</v>
      </c>
      <c r="HN818" s="85">
        <v>255</v>
      </c>
      <c r="HO818" s="85">
        <v>255</v>
      </c>
      <c r="HP818" s="85">
        <v>255</v>
      </c>
      <c r="HQ818" s="85">
        <v>255</v>
      </c>
      <c r="HR818" s="85">
        <v>255</v>
      </c>
      <c r="HS818" s="85">
        <v>255</v>
      </c>
      <c r="HT818" s="85">
        <v>255</v>
      </c>
      <c r="HU818" s="85">
        <v>255</v>
      </c>
      <c r="HV818" s="85">
        <v>255</v>
      </c>
      <c r="HW818" s="85">
        <v>255</v>
      </c>
      <c r="HX818" s="85">
        <v>255</v>
      </c>
      <c r="HY818" s="85">
        <v>255</v>
      </c>
      <c r="HZ818" s="85">
        <v>255</v>
      </c>
      <c r="IA818" s="85">
        <v>255</v>
      </c>
      <c r="IB818" s="85">
        <v>255</v>
      </c>
      <c r="IC818" s="85">
        <v>255</v>
      </c>
      <c r="ID818" s="85">
        <v>255</v>
      </c>
      <c r="IE818" s="85">
        <v>255</v>
      </c>
    </row>
    <row r="819" spans="1:239" ht="7.8">
      <c r="A819" s="85">
        <v>255</v>
      </c>
      <c r="B819" s="85">
        <v>255</v>
      </c>
      <c r="C819" s="85">
        <v>255</v>
      </c>
      <c r="D819" s="85">
        <v>255</v>
      </c>
      <c r="E819" s="85">
        <v>255</v>
      </c>
      <c r="F819" s="85">
        <v>255</v>
      </c>
      <c r="G819" s="85">
        <v>255</v>
      </c>
      <c r="H819" s="85">
        <v>255</v>
      </c>
      <c r="I819" s="85">
        <v>255</v>
      </c>
      <c r="J819" s="85">
        <v>255</v>
      </c>
      <c r="K819" s="85">
        <v>255</v>
      </c>
      <c r="L819" s="85">
        <v>255</v>
      </c>
      <c r="M819" s="85">
        <v>255</v>
      </c>
      <c r="N819" s="85">
        <v>255</v>
      </c>
      <c r="O819" s="85">
        <v>255</v>
      </c>
      <c r="P819" s="85">
        <v>255</v>
      </c>
      <c r="Q819" s="85">
        <v>255</v>
      </c>
      <c r="R819" s="85">
        <v>255</v>
      </c>
      <c r="S819" s="85">
        <v>255</v>
      </c>
      <c r="T819" s="85">
        <v>255</v>
      </c>
      <c r="U819" s="85">
        <v>255</v>
      </c>
      <c r="V819" s="85">
        <v>255</v>
      </c>
      <c r="W819" s="85">
        <v>255</v>
      </c>
      <c r="X819" s="85">
        <v>255</v>
      </c>
      <c r="Y819" s="85">
        <v>255</v>
      </c>
      <c r="Z819" s="85">
        <v>255</v>
      </c>
      <c r="AA819" s="85">
        <v>255</v>
      </c>
      <c r="AB819" s="85">
        <v>255</v>
      </c>
      <c r="AC819" s="85">
        <v>255</v>
      </c>
      <c r="AD819" s="85">
        <v>255</v>
      </c>
      <c r="AE819" s="85">
        <v>255</v>
      </c>
      <c r="AF819" s="85">
        <v>255</v>
      </c>
      <c r="AG819" s="85">
        <v>255</v>
      </c>
      <c r="AH819" s="85">
        <v>255</v>
      </c>
      <c r="AI819" s="85">
        <v>255</v>
      </c>
      <c r="AJ819" s="85">
        <v>255</v>
      </c>
      <c r="AK819" s="85">
        <v>255</v>
      </c>
      <c r="AL819" s="85">
        <v>255</v>
      </c>
      <c r="AM819" s="85">
        <v>255</v>
      </c>
      <c r="AN819" s="85">
        <v>255</v>
      </c>
      <c r="AO819" s="85">
        <v>255</v>
      </c>
      <c r="AP819" s="85">
        <v>255</v>
      </c>
      <c r="AQ819" s="85">
        <v>255</v>
      </c>
      <c r="AR819" s="85">
        <v>255</v>
      </c>
      <c r="AS819" s="85">
        <v>255</v>
      </c>
      <c r="AT819" s="85">
        <v>255</v>
      </c>
      <c r="AU819" s="85">
        <v>255</v>
      </c>
      <c r="AV819" s="85">
        <v>255</v>
      </c>
      <c r="AW819" s="85">
        <v>255</v>
      </c>
      <c r="AX819" s="85">
        <v>255</v>
      </c>
      <c r="AY819" s="85">
        <v>255</v>
      </c>
      <c r="AZ819" s="85">
        <v>255</v>
      </c>
      <c r="BA819" s="85">
        <v>255</v>
      </c>
      <c r="BB819" s="85">
        <v>255</v>
      </c>
      <c r="BC819" s="85">
        <v>255</v>
      </c>
      <c r="BD819" s="85">
        <v>255</v>
      </c>
      <c r="BE819" s="85">
        <v>255</v>
      </c>
      <c r="BF819" s="85">
        <v>255</v>
      </c>
      <c r="BG819" s="85">
        <v>255</v>
      </c>
      <c r="BH819" s="85">
        <v>255</v>
      </c>
      <c r="BI819" s="85">
        <v>255</v>
      </c>
      <c r="BJ819" s="85">
        <v>255</v>
      </c>
      <c r="BK819" s="85">
        <v>255</v>
      </c>
      <c r="BL819" s="85">
        <v>255</v>
      </c>
      <c r="BM819" s="85">
        <v>255</v>
      </c>
      <c r="BN819" s="85">
        <v>255</v>
      </c>
      <c r="BO819" s="85">
        <v>255</v>
      </c>
      <c r="BP819" s="85">
        <v>255</v>
      </c>
      <c r="BQ819" s="85">
        <v>255</v>
      </c>
      <c r="BR819" s="85">
        <v>255</v>
      </c>
      <c r="BS819" s="85">
        <v>255</v>
      </c>
      <c r="BT819" s="85">
        <v>255</v>
      </c>
      <c r="BU819" s="85">
        <v>255</v>
      </c>
      <c r="BV819" s="85">
        <v>255</v>
      </c>
      <c r="BW819" s="85">
        <v>255</v>
      </c>
      <c r="BX819" s="85">
        <v>255</v>
      </c>
      <c r="BY819" s="85">
        <v>255</v>
      </c>
      <c r="BZ819" s="85">
        <v>255</v>
      </c>
      <c r="CA819" s="85">
        <v>255</v>
      </c>
      <c r="CB819" s="85">
        <v>255</v>
      </c>
      <c r="CC819" s="85">
        <v>255</v>
      </c>
      <c r="CD819" s="85">
        <v>255</v>
      </c>
      <c r="CE819" s="85">
        <v>255</v>
      </c>
      <c r="CF819" s="85">
        <v>255</v>
      </c>
      <c r="CG819" s="85">
        <v>255</v>
      </c>
      <c r="CH819" s="85">
        <v>255</v>
      </c>
      <c r="CI819" s="85">
        <v>255</v>
      </c>
      <c r="CJ819" s="85">
        <v>255</v>
      </c>
      <c r="CK819" s="85">
        <v>255</v>
      </c>
      <c r="CL819" s="85">
        <v>255</v>
      </c>
      <c r="CM819" s="85">
        <v>255</v>
      </c>
      <c r="CN819" s="85">
        <v>255</v>
      </c>
      <c r="CO819" s="85">
        <v>255</v>
      </c>
      <c r="CP819" s="85">
        <v>255</v>
      </c>
      <c r="CQ819" s="85">
        <v>255</v>
      </c>
      <c r="CR819" s="85">
        <v>255</v>
      </c>
      <c r="CS819" s="85">
        <v>255</v>
      </c>
      <c r="CT819" s="85">
        <v>255</v>
      </c>
      <c r="CU819" s="85">
        <v>255</v>
      </c>
      <c r="CV819" s="85">
        <v>255</v>
      </c>
      <c r="CW819" s="85">
        <v>255</v>
      </c>
      <c r="CX819" s="85">
        <v>255</v>
      </c>
      <c r="CY819" s="85">
        <v>255</v>
      </c>
      <c r="CZ819" s="85">
        <v>255</v>
      </c>
      <c r="DA819" s="85">
        <v>255</v>
      </c>
      <c r="DB819" s="85">
        <v>255</v>
      </c>
      <c r="DC819" s="85">
        <v>255</v>
      </c>
      <c r="DD819" s="85">
        <v>255</v>
      </c>
      <c r="DE819" s="85">
        <v>255</v>
      </c>
      <c r="DF819" s="85">
        <v>255</v>
      </c>
      <c r="DG819" s="85">
        <v>255</v>
      </c>
      <c r="DH819" s="85">
        <v>255</v>
      </c>
      <c r="DI819" s="85">
        <v>255</v>
      </c>
      <c r="DJ819" s="85">
        <v>255</v>
      </c>
      <c r="DK819" s="85">
        <v>255</v>
      </c>
      <c r="DL819" s="85">
        <v>255</v>
      </c>
      <c r="DM819" s="85">
        <v>255</v>
      </c>
      <c r="DN819" s="85">
        <v>255</v>
      </c>
      <c r="DO819" s="85">
        <v>255</v>
      </c>
      <c r="DP819" s="85">
        <v>255</v>
      </c>
      <c r="DQ819" s="85">
        <v>255</v>
      </c>
      <c r="DR819" s="85">
        <v>255</v>
      </c>
      <c r="DS819" s="85">
        <v>255</v>
      </c>
      <c r="DT819" s="85">
        <v>255</v>
      </c>
      <c r="DU819" s="85">
        <v>255</v>
      </c>
      <c r="DV819" s="85">
        <v>255</v>
      </c>
      <c r="DW819" s="85">
        <v>255</v>
      </c>
      <c r="DX819" s="85">
        <v>255</v>
      </c>
      <c r="DY819" s="85">
        <v>255</v>
      </c>
      <c r="DZ819" s="85">
        <v>255</v>
      </c>
      <c r="EA819" s="85">
        <v>255</v>
      </c>
      <c r="EB819" s="85">
        <v>255</v>
      </c>
      <c r="EC819" s="85">
        <v>255</v>
      </c>
      <c r="ED819" s="85">
        <v>255</v>
      </c>
      <c r="EE819" s="85">
        <v>255</v>
      </c>
      <c r="EF819" s="85">
        <v>255</v>
      </c>
      <c r="EG819" s="85">
        <v>255</v>
      </c>
      <c r="EH819" s="85">
        <v>255</v>
      </c>
      <c r="EI819" s="85">
        <v>255</v>
      </c>
      <c r="EJ819" s="85">
        <v>255</v>
      </c>
      <c r="EK819" s="85">
        <v>255</v>
      </c>
      <c r="EL819" s="85">
        <v>255</v>
      </c>
      <c r="EM819" s="85">
        <v>255</v>
      </c>
      <c r="EN819" s="85">
        <v>255</v>
      </c>
      <c r="EO819" s="85">
        <v>255</v>
      </c>
      <c r="EP819" s="85">
        <v>255</v>
      </c>
      <c r="EQ819" s="85">
        <v>255</v>
      </c>
      <c r="ER819" s="85">
        <v>255</v>
      </c>
      <c r="ES819" s="85">
        <v>255</v>
      </c>
      <c r="ET819" s="85">
        <v>255</v>
      </c>
      <c r="EU819" s="85">
        <v>255</v>
      </c>
      <c r="EV819" s="85">
        <v>255</v>
      </c>
      <c r="EW819" s="85">
        <v>255</v>
      </c>
      <c r="EX819" s="85">
        <v>255</v>
      </c>
      <c r="EY819" s="85">
        <v>255</v>
      </c>
      <c r="EZ819" s="85">
        <v>255</v>
      </c>
      <c r="FA819" s="85">
        <v>255</v>
      </c>
      <c r="FB819" s="85">
        <v>255</v>
      </c>
      <c r="FC819" s="85">
        <v>255</v>
      </c>
      <c r="FD819" s="85">
        <v>255</v>
      </c>
      <c r="FE819" s="85">
        <v>255</v>
      </c>
      <c r="FF819" s="85">
        <v>255</v>
      </c>
      <c r="FG819" s="85">
        <v>255</v>
      </c>
      <c r="FH819" s="85">
        <v>255</v>
      </c>
      <c r="FI819" s="85">
        <v>255</v>
      </c>
      <c r="FJ819" s="85">
        <v>255</v>
      </c>
      <c r="FK819" s="85">
        <v>255</v>
      </c>
      <c r="FL819" s="85">
        <v>255</v>
      </c>
      <c r="FM819" s="85">
        <v>255</v>
      </c>
      <c r="FN819" s="85">
        <v>255</v>
      </c>
      <c r="FO819" s="85">
        <v>255</v>
      </c>
      <c r="FP819" s="85">
        <v>255</v>
      </c>
      <c r="FQ819" s="85">
        <v>255</v>
      </c>
      <c r="FR819" s="85">
        <v>255</v>
      </c>
      <c r="FS819" s="85">
        <v>255</v>
      </c>
      <c r="FT819" s="85">
        <v>255</v>
      </c>
      <c r="FU819" s="85">
        <v>255</v>
      </c>
      <c r="FV819" s="85">
        <v>255</v>
      </c>
      <c r="FW819" s="85">
        <v>255</v>
      </c>
      <c r="FX819" s="85">
        <v>255</v>
      </c>
      <c r="FY819" s="85">
        <v>255</v>
      </c>
      <c r="FZ819" s="85">
        <v>255</v>
      </c>
      <c r="GA819" s="85">
        <v>255</v>
      </c>
      <c r="GB819" s="85">
        <v>255</v>
      </c>
      <c r="GC819" s="85">
        <v>255</v>
      </c>
      <c r="GD819" s="85">
        <v>255</v>
      </c>
      <c r="GE819" s="85">
        <v>255</v>
      </c>
      <c r="GF819" s="85">
        <v>255</v>
      </c>
      <c r="GG819" s="85">
        <v>255</v>
      </c>
      <c r="GH819" s="85">
        <v>255</v>
      </c>
      <c r="GI819" s="85">
        <v>255</v>
      </c>
      <c r="GJ819" s="85">
        <v>255</v>
      </c>
      <c r="GK819" s="85">
        <v>255</v>
      </c>
      <c r="GL819" s="85">
        <v>255</v>
      </c>
      <c r="GM819" s="85">
        <v>255</v>
      </c>
      <c r="GN819" s="85">
        <v>255</v>
      </c>
      <c r="GO819" s="85">
        <v>255</v>
      </c>
      <c r="GP819" s="85">
        <v>255</v>
      </c>
      <c r="GQ819" s="85">
        <v>255</v>
      </c>
      <c r="GR819" s="85">
        <v>255</v>
      </c>
      <c r="GS819" s="85">
        <v>255</v>
      </c>
      <c r="GT819" s="85">
        <v>255</v>
      </c>
      <c r="GU819" s="85">
        <v>255</v>
      </c>
      <c r="GV819" s="85">
        <v>255</v>
      </c>
      <c r="GW819" s="85">
        <v>255</v>
      </c>
      <c r="GX819" s="85">
        <v>255</v>
      </c>
      <c r="GY819" s="85">
        <v>255</v>
      </c>
      <c r="GZ819" s="85">
        <v>255</v>
      </c>
      <c r="HA819" s="85">
        <v>255</v>
      </c>
      <c r="HB819" s="85">
        <v>255</v>
      </c>
      <c r="HC819" s="85">
        <v>255</v>
      </c>
      <c r="HD819" s="85">
        <v>255</v>
      </c>
      <c r="HE819" s="85">
        <v>255</v>
      </c>
      <c r="HF819" s="85">
        <v>255</v>
      </c>
      <c r="HG819" s="85">
        <v>255</v>
      </c>
      <c r="HH819" s="85">
        <v>255</v>
      </c>
      <c r="HI819" s="85">
        <v>255</v>
      </c>
      <c r="HJ819" s="85">
        <v>255</v>
      </c>
      <c r="HK819" s="85">
        <v>255</v>
      </c>
      <c r="HL819" s="85">
        <v>255</v>
      </c>
      <c r="HM819" s="85">
        <v>255</v>
      </c>
      <c r="HN819" s="85">
        <v>255</v>
      </c>
      <c r="HO819" s="85">
        <v>255</v>
      </c>
      <c r="HP819" s="85">
        <v>255</v>
      </c>
      <c r="HQ819" s="85">
        <v>255</v>
      </c>
      <c r="HR819" s="85">
        <v>255</v>
      </c>
      <c r="HS819" s="85">
        <v>255</v>
      </c>
      <c r="HT819" s="85">
        <v>255</v>
      </c>
      <c r="HU819" s="85">
        <v>255</v>
      </c>
      <c r="HV819" s="85">
        <v>255</v>
      </c>
      <c r="HW819" s="85">
        <v>255</v>
      </c>
      <c r="HX819" s="85">
        <v>255</v>
      </c>
      <c r="HY819" s="85">
        <v>255</v>
      </c>
      <c r="HZ819" s="85">
        <v>255</v>
      </c>
      <c r="IA819" s="85">
        <v>255</v>
      </c>
      <c r="IB819" s="85">
        <v>255</v>
      </c>
      <c r="IC819" s="85">
        <v>255</v>
      </c>
      <c r="ID819" s="85">
        <v>255</v>
      </c>
      <c r="IE819" s="85">
        <v>255</v>
      </c>
    </row>
  </sheetData>
  <conditionalFormatting sqref="A1:XFD1">
    <cfRule type="colorScale" priority="1">
      <colorScale>
        <cfvo type="num" val="0"/>
        <cfvo type="num" val="255"/>
        <color theme="1"/>
        <color rgb="FFFF0000"/>
      </colorScale>
    </cfRule>
  </conditionalFormatting>
  <conditionalFormatting sqref="A2:XFD2">
    <cfRule type="colorScale" priority="2">
      <colorScale>
        <cfvo type="num" val="0"/>
        <cfvo type="num" val="255"/>
        <color theme="1"/>
        <color rgb="FF00FF00"/>
      </colorScale>
    </cfRule>
  </conditionalFormatting>
  <conditionalFormatting sqref="A3:XFD3">
    <cfRule type="colorScale" priority="3">
      <colorScale>
        <cfvo type="num" val="0"/>
        <cfvo type="num" val="255"/>
        <color theme="1"/>
        <color rgb="FF0000FF"/>
      </colorScale>
    </cfRule>
  </conditionalFormatting>
  <conditionalFormatting sqref="A4:XFD4">
    <cfRule type="colorScale" priority="4">
      <colorScale>
        <cfvo type="num" val="0"/>
        <cfvo type="num" val="255"/>
        <color theme="1"/>
        <color rgb="FFFF0000"/>
      </colorScale>
    </cfRule>
  </conditionalFormatting>
  <conditionalFormatting sqref="A5:XFD5">
    <cfRule type="colorScale" priority="5">
      <colorScale>
        <cfvo type="num" val="0"/>
        <cfvo type="num" val="255"/>
        <color theme="1"/>
        <color rgb="FF00FF00"/>
      </colorScale>
    </cfRule>
  </conditionalFormatting>
  <conditionalFormatting sqref="A6:XFD6">
    <cfRule type="colorScale" priority="6">
      <colorScale>
        <cfvo type="num" val="0"/>
        <cfvo type="num" val="255"/>
        <color theme="1"/>
        <color rgb="FF0000FF"/>
      </colorScale>
    </cfRule>
  </conditionalFormatting>
  <conditionalFormatting sqref="A7:XFD7">
    <cfRule type="colorScale" priority="7">
      <colorScale>
        <cfvo type="num" val="0"/>
        <cfvo type="num" val="255"/>
        <color theme="1"/>
        <color rgb="FFFF0000"/>
      </colorScale>
    </cfRule>
  </conditionalFormatting>
  <conditionalFormatting sqref="A8:XFD8">
    <cfRule type="colorScale" priority="8">
      <colorScale>
        <cfvo type="num" val="0"/>
        <cfvo type="num" val="255"/>
        <color theme="1"/>
        <color rgb="FF00FF00"/>
      </colorScale>
    </cfRule>
  </conditionalFormatting>
  <conditionalFormatting sqref="A9:XFD9">
    <cfRule type="colorScale" priority="9">
      <colorScale>
        <cfvo type="num" val="0"/>
        <cfvo type="num" val="255"/>
        <color theme="1"/>
        <color rgb="FF0000FF"/>
      </colorScale>
    </cfRule>
  </conditionalFormatting>
  <conditionalFormatting sqref="A10:XFD10">
    <cfRule type="colorScale" priority="10">
      <colorScale>
        <cfvo type="num" val="0"/>
        <cfvo type="num" val="255"/>
        <color theme="1"/>
        <color rgb="FFFF0000"/>
      </colorScale>
    </cfRule>
  </conditionalFormatting>
  <conditionalFormatting sqref="A11:XFD11">
    <cfRule type="colorScale" priority="11">
      <colorScale>
        <cfvo type="num" val="0"/>
        <cfvo type="num" val="255"/>
        <color theme="1"/>
        <color rgb="FF00FF00"/>
      </colorScale>
    </cfRule>
  </conditionalFormatting>
  <conditionalFormatting sqref="A12:XFD12">
    <cfRule type="colorScale" priority="12">
      <colorScale>
        <cfvo type="num" val="0"/>
        <cfvo type="num" val="255"/>
        <color theme="1"/>
        <color rgb="FF0000FF"/>
      </colorScale>
    </cfRule>
  </conditionalFormatting>
  <conditionalFormatting sqref="A13:XFD13">
    <cfRule type="colorScale" priority="13">
      <colorScale>
        <cfvo type="num" val="0"/>
        <cfvo type="num" val="255"/>
        <color theme="1"/>
        <color rgb="FFFF0000"/>
      </colorScale>
    </cfRule>
  </conditionalFormatting>
  <conditionalFormatting sqref="A14:XFD14">
    <cfRule type="colorScale" priority="14">
      <colorScale>
        <cfvo type="num" val="0"/>
        <cfvo type="num" val="255"/>
        <color theme="1"/>
        <color rgb="FF00FF00"/>
      </colorScale>
    </cfRule>
  </conditionalFormatting>
  <conditionalFormatting sqref="A15:XFD15">
    <cfRule type="colorScale" priority="15">
      <colorScale>
        <cfvo type="num" val="0"/>
        <cfvo type="num" val="255"/>
        <color theme="1"/>
        <color rgb="FF0000FF"/>
      </colorScale>
    </cfRule>
  </conditionalFormatting>
  <conditionalFormatting sqref="A16:XFD16">
    <cfRule type="colorScale" priority="16">
      <colorScale>
        <cfvo type="num" val="0"/>
        <cfvo type="num" val="255"/>
        <color theme="1"/>
        <color rgb="FFFF0000"/>
      </colorScale>
    </cfRule>
  </conditionalFormatting>
  <conditionalFormatting sqref="A17:XFD17">
    <cfRule type="colorScale" priority="17">
      <colorScale>
        <cfvo type="num" val="0"/>
        <cfvo type="num" val="255"/>
        <color theme="1"/>
        <color rgb="FF00FF00"/>
      </colorScale>
    </cfRule>
  </conditionalFormatting>
  <conditionalFormatting sqref="A18:XFD18">
    <cfRule type="colorScale" priority="18">
      <colorScale>
        <cfvo type="num" val="0"/>
        <cfvo type="num" val="255"/>
        <color theme="1"/>
        <color rgb="FF0000FF"/>
      </colorScale>
    </cfRule>
  </conditionalFormatting>
  <conditionalFormatting sqref="A19:XFD19">
    <cfRule type="colorScale" priority="19">
      <colorScale>
        <cfvo type="num" val="0"/>
        <cfvo type="num" val="255"/>
        <color theme="1"/>
        <color rgb="FFFF0000"/>
      </colorScale>
    </cfRule>
  </conditionalFormatting>
  <conditionalFormatting sqref="A20:XFD20">
    <cfRule type="colorScale" priority="20">
      <colorScale>
        <cfvo type="num" val="0"/>
        <cfvo type="num" val="255"/>
        <color theme="1"/>
        <color rgb="FF00FF00"/>
      </colorScale>
    </cfRule>
  </conditionalFormatting>
  <conditionalFormatting sqref="A21:XFD21">
    <cfRule type="colorScale" priority="21">
      <colorScale>
        <cfvo type="num" val="0"/>
        <cfvo type="num" val="255"/>
        <color theme="1"/>
        <color rgb="FF0000FF"/>
      </colorScale>
    </cfRule>
  </conditionalFormatting>
  <conditionalFormatting sqref="A22:XFD22">
    <cfRule type="colorScale" priority="22">
      <colorScale>
        <cfvo type="num" val="0"/>
        <cfvo type="num" val="255"/>
        <color theme="1"/>
        <color rgb="FFFF0000"/>
      </colorScale>
    </cfRule>
  </conditionalFormatting>
  <conditionalFormatting sqref="A23:XFD23">
    <cfRule type="colorScale" priority="23">
      <colorScale>
        <cfvo type="num" val="0"/>
        <cfvo type="num" val="255"/>
        <color theme="1"/>
        <color rgb="FF00FF00"/>
      </colorScale>
    </cfRule>
  </conditionalFormatting>
  <conditionalFormatting sqref="A24:XFD24">
    <cfRule type="colorScale" priority="24">
      <colorScale>
        <cfvo type="num" val="0"/>
        <cfvo type="num" val="255"/>
        <color theme="1"/>
        <color rgb="FF0000FF"/>
      </colorScale>
    </cfRule>
  </conditionalFormatting>
  <conditionalFormatting sqref="A25:XFD25">
    <cfRule type="colorScale" priority="25">
      <colorScale>
        <cfvo type="num" val="0"/>
        <cfvo type="num" val="255"/>
        <color theme="1"/>
        <color rgb="FFFF0000"/>
      </colorScale>
    </cfRule>
  </conditionalFormatting>
  <conditionalFormatting sqref="A26:XFD26">
    <cfRule type="colorScale" priority="26">
      <colorScale>
        <cfvo type="num" val="0"/>
        <cfvo type="num" val="255"/>
        <color theme="1"/>
        <color rgb="FF00FF00"/>
      </colorScale>
    </cfRule>
  </conditionalFormatting>
  <conditionalFormatting sqref="A27:XFD27">
    <cfRule type="colorScale" priority="27">
      <colorScale>
        <cfvo type="num" val="0"/>
        <cfvo type="num" val="255"/>
        <color theme="1"/>
        <color rgb="FF0000FF"/>
      </colorScale>
    </cfRule>
  </conditionalFormatting>
  <conditionalFormatting sqref="A28:XFD28">
    <cfRule type="colorScale" priority="28">
      <colorScale>
        <cfvo type="num" val="0"/>
        <cfvo type="num" val="255"/>
        <color theme="1"/>
        <color rgb="FFFF0000"/>
      </colorScale>
    </cfRule>
  </conditionalFormatting>
  <conditionalFormatting sqref="A29:XFD29">
    <cfRule type="colorScale" priority="29">
      <colorScale>
        <cfvo type="num" val="0"/>
        <cfvo type="num" val="255"/>
        <color theme="1"/>
        <color rgb="FF00FF00"/>
      </colorScale>
    </cfRule>
  </conditionalFormatting>
  <conditionalFormatting sqref="A30:XFD30">
    <cfRule type="colorScale" priority="30">
      <colorScale>
        <cfvo type="num" val="0"/>
        <cfvo type="num" val="255"/>
        <color theme="1"/>
        <color rgb="FF0000FF"/>
      </colorScale>
    </cfRule>
  </conditionalFormatting>
  <conditionalFormatting sqref="A31:XFD31">
    <cfRule type="colorScale" priority="31">
      <colorScale>
        <cfvo type="num" val="0"/>
        <cfvo type="num" val="255"/>
        <color theme="1"/>
        <color rgb="FFFF0000"/>
      </colorScale>
    </cfRule>
  </conditionalFormatting>
  <conditionalFormatting sqref="A32:XFD32">
    <cfRule type="colorScale" priority="32">
      <colorScale>
        <cfvo type="num" val="0"/>
        <cfvo type="num" val="255"/>
        <color theme="1"/>
        <color rgb="FF00FF00"/>
      </colorScale>
    </cfRule>
  </conditionalFormatting>
  <conditionalFormatting sqref="A33:XFD33">
    <cfRule type="colorScale" priority="33">
      <colorScale>
        <cfvo type="num" val="0"/>
        <cfvo type="num" val="255"/>
        <color theme="1"/>
        <color rgb="FF0000FF"/>
      </colorScale>
    </cfRule>
  </conditionalFormatting>
  <conditionalFormatting sqref="A34:XFD34">
    <cfRule type="colorScale" priority="34">
      <colorScale>
        <cfvo type="num" val="0"/>
        <cfvo type="num" val="255"/>
        <color theme="1"/>
        <color rgb="FFFF0000"/>
      </colorScale>
    </cfRule>
  </conditionalFormatting>
  <conditionalFormatting sqref="A35:XFD35">
    <cfRule type="colorScale" priority="35">
      <colorScale>
        <cfvo type="num" val="0"/>
        <cfvo type="num" val="255"/>
        <color theme="1"/>
        <color rgb="FF00FF00"/>
      </colorScale>
    </cfRule>
  </conditionalFormatting>
  <conditionalFormatting sqref="A36:XFD36">
    <cfRule type="colorScale" priority="36">
      <colorScale>
        <cfvo type="num" val="0"/>
        <cfvo type="num" val="255"/>
        <color theme="1"/>
        <color rgb="FF0000FF"/>
      </colorScale>
    </cfRule>
  </conditionalFormatting>
  <conditionalFormatting sqref="A37:XFD37">
    <cfRule type="colorScale" priority="37">
      <colorScale>
        <cfvo type="num" val="0"/>
        <cfvo type="num" val="255"/>
        <color theme="1"/>
        <color rgb="FFFF0000"/>
      </colorScale>
    </cfRule>
  </conditionalFormatting>
  <conditionalFormatting sqref="A38:XFD38">
    <cfRule type="colorScale" priority="38">
      <colorScale>
        <cfvo type="num" val="0"/>
        <cfvo type="num" val="255"/>
        <color theme="1"/>
        <color rgb="FF00FF00"/>
      </colorScale>
    </cfRule>
  </conditionalFormatting>
  <conditionalFormatting sqref="A39:XFD39">
    <cfRule type="colorScale" priority="39">
      <colorScale>
        <cfvo type="num" val="0"/>
        <cfvo type="num" val="255"/>
        <color theme="1"/>
        <color rgb="FF0000FF"/>
      </colorScale>
    </cfRule>
  </conditionalFormatting>
  <conditionalFormatting sqref="A40:XFD40">
    <cfRule type="colorScale" priority="40">
      <colorScale>
        <cfvo type="num" val="0"/>
        <cfvo type="num" val="255"/>
        <color theme="1"/>
        <color rgb="FFFF0000"/>
      </colorScale>
    </cfRule>
  </conditionalFormatting>
  <conditionalFormatting sqref="A41:XFD41">
    <cfRule type="colorScale" priority="41">
      <colorScale>
        <cfvo type="num" val="0"/>
        <cfvo type="num" val="255"/>
        <color theme="1"/>
        <color rgb="FF00FF00"/>
      </colorScale>
    </cfRule>
  </conditionalFormatting>
  <conditionalFormatting sqref="A42:XFD42">
    <cfRule type="colorScale" priority="42">
      <colorScale>
        <cfvo type="num" val="0"/>
        <cfvo type="num" val="255"/>
        <color theme="1"/>
        <color rgb="FF0000FF"/>
      </colorScale>
    </cfRule>
  </conditionalFormatting>
  <conditionalFormatting sqref="A43:XFD43">
    <cfRule type="colorScale" priority="43">
      <colorScale>
        <cfvo type="num" val="0"/>
        <cfvo type="num" val="255"/>
        <color theme="1"/>
        <color rgb="FFFF0000"/>
      </colorScale>
    </cfRule>
  </conditionalFormatting>
  <conditionalFormatting sqref="A44:XFD44">
    <cfRule type="colorScale" priority="44">
      <colorScale>
        <cfvo type="num" val="0"/>
        <cfvo type="num" val="255"/>
        <color theme="1"/>
        <color rgb="FF00FF00"/>
      </colorScale>
    </cfRule>
  </conditionalFormatting>
  <conditionalFormatting sqref="A45:XFD45">
    <cfRule type="colorScale" priority="45">
      <colorScale>
        <cfvo type="num" val="0"/>
        <cfvo type="num" val="255"/>
        <color theme="1"/>
        <color rgb="FF0000FF"/>
      </colorScale>
    </cfRule>
  </conditionalFormatting>
  <conditionalFormatting sqref="A46:XFD46">
    <cfRule type="colorScale" priority="46">
      <colorScale>
        <cfvo type="num" val="0"/>
        <cfvo type="num" val="255"/>
        <color theme="1"/>
        <color rgb="FFFF0000"/>
      </colorScale>
    </cfRule>
  </conditionalFormatting>
  <conditionalFormatting sqref="A47:XFD47">
    <cfRule type="colorScale" priority="47">
      <colorScale>
        <cfvo type="num" val="0"/>
        <cfvo type="num" val="255"/>
        <color theme="1"/>
        <color rgb="FF00FF00"/>
      </colorScale>
    </cfRule>
  </conditionalFormatting>
  <conditionalFormatting sqref="A48:XFD48">
    <cfRule type="colorScale" priority="48">
      <colorScale>
        <cfvo type="num" val="0"/>
        <cfvo type="num" val="255"/>
        <color theme="1"/>
        <color rgb="FF0000FF"/>
      </colorScale>
    </cfRule>
  </conditionalFormatting>
  <conditionalFormatting sqref="A49:XFD49">
    <cfRule type="colorScale" priority="49">
      <colorScale>
        <cfvo type="num" val="0"/>
        <cfvo type="num" val="255"/>
        <color theme="1"/>
        <color rgb="FFFF0000"/>
      </colorScale>
    </cfRule>
  </conditionalFormatting>
  <conditionalFormatting sqref="A50:XFD50">
    <cfRule type="colorScale" priority="50">
      <colorScale>
        <cfvo type="num" val="0"/>
        <cfvo type="num" val="255"/>
        <color theme="1"/>
        <color rgb="FF00FF00"/>
      </colorScale>
    </cfRule>
  </conditionalFormatting>
  <conditionalFormatting sqref="A51:XFD51">
    <cfRule type="colorScale" priority="51">
      <colorScale>
        <cfvo type="num" val="0"/>
        <cfvo type="num" val="255"/>
        <color theme="1"/>
        <color rgb="FF0000FF"/>
      </colorScale>
    </cfRule>
  </conditionalFormatting>
  <conditionalFormatting sqref="A52:XFD52">
    <cfRule type="colorScale" priority="52">
      <colorScale>
        <cfvo type="num" val="0"/>
        <cfvo type="num" val="255"/>
        <color theme="1"/>
        <color rgb="FFFF0000"/>
      </colorScale>
    </cfRule>
  </conditionalFormatting>
  <conditionalFormatting sqref="A53:XFD53">
    <cfRule type="colorScale" priority="53">
      <colorScale>
        <cfvo type="num" val="0"/>
        <cfvo type="num" val="255"/>
        <color theme="1"/>
        <color rgb="FF00FF00"/>
      </colorScale>
    </cfRule>
  </conditionalFormatting>
  <conditionalFormatting sqref="A54:XFD54">
    <cfRule type="colorScale" priority="54">
      <colorScale>
        <cfvo type="num" val="0"/>
        <cfvo type="num" val="255"/>
        <color theme="1"/>
        <color rgb="FF0000FF"/>
      </colorScale>
    </cfRule>
  </conditionalFormatting>
  <conditionalFormatting sqref="A55:XFD55">
    <cfRule type="colorScale" priority="55">
      <colorScale>
        <cfvo type="num" val="0"/>
        <cfvo type="num" val="255"/>
        <color theme="1"/>
        <color rgb="FFFF0000"/>
      </colorScale>
    </cfRule>
  </conditionalFormatting>
  <conditionalFormatting sqref="A56:XFD56">
    <cfRule type="colorScale" priority="56">
      <colorScale>
        <cfvo type="num" val="0"/>
        <cfvo type="num" val="255"/>
        <color theme="1"/>
        <color rgb="FF00FF00"/>
      </colorScale>
    </cfRule>
  </conditionalFormatting>
  <conditionalFormatting sqref="A57:XFD57">
    <cfRule type="colorScale" priority="57">
      <colorScale>
        <cfvo type="num" val="0"/>
        <cfvo type="num" val="255"/>
        <color theme="1"/>
        <color rgb="FF0000FF"/>
      </colorScale>
    </cfRule>
  </conditionalFormatting>
  <conditionalFormatting sqref="A58:XFD58">
    <cfRule type="colorScale" priority="58">
      <colorScale>
        <cfvo type="num" val="0"/>
        <cfvo type="num" val="255"/>
        <color theme="1"/>
        <color rgb="FFFF0000"/>
      </colorScale>
    </cfRule>
  </conditionalFormatting>
  <conditionalFormatting sqref="A59:XFD59">
    <cfRule type="colorScale" priority="59">
      <colorScale>
        <cfvo type="num" val="0"/>
        <cfvo type="num" val="255"/>
        <color theme="1"/>
        <color rgb="FF00FF00"/>
      </colorScale>
    </cfRule>
  </conditionalFormatting>
  <conditionalFormatting sqref="A60:XFD60">
    <cfRule type="colorScale" priority="60">
      <colorScale>
        <cfvo type="num" val="0"/>
        <cfvo type="num" val="255"/>
        <color theme="1"/>
        <color rgb="FF0000FF"/>
      </colorScale>
    </cfRule>
  </conditionalFormatting>
  <conditionalFormatting sqref="A61:XFD61">
    <cfRule type="colorScale" priority="61">
      <colorScale>
        <cfvo type="num" val="0"/>
        <cfvo type="num" val="255"/>
        <color theme="1"/>
        <color rgb="FFFF0000"/>
      </colorScale>
    </cfRule>
  </conditionalFormatting>
  <conditionalFormatting sqref="A62:XFD62">
    <cfRule type="colorScale" priority="62">
      <colorScale>
        <cfvo type="num" val="0"/>
        <cfvo type="num" val="255"/>
        <color theme="1"/>
        <color rgb="FF00FF00"/>
      </colorScale>
    </cfRule>
  </conditionalFormatting>
  <conditionalFormatting sqref="A63:XFD63">
    <cfRule type="colorScale" priority="63">
      <colorScale>
        <cfvo type="num" val="0"/>
        <cfvo type="num" val="255"/>
        <color theme="1"/>
        <color rgb="FF0000FF"/>
      </colorScale>
    </cfRule>
  </conditionalFormatting>
  <conditionalFormatting sqref="A64:XFD64">
    <cfRule type="colorScale" priority="64">
      <colorScale>
        <cfvo type="num" val="0"/>
        <cfvo type="num" val="255"/>
        <color theme="1"/>
        <color rgb="FFFF0000"/>
      </colorScale>
    </cfRule>
  </conditionalFormatting>
  <conditionalFormatting sqref="A65:XFD65">
    <cfRule type="colorScale" priority="65">
      <colorScale>
        <cfvo type="num" val="0"/>
        <cfvo type="num" val="255"/>
        <color theme="1"/>
        <color rgb="FF00FF00"/>
      </colorScale>
    </cfRule>
  </conditionalFormatting>
  <conditionalFormatting sqref="A66:XFD66">
    <cfRule type="colorScale" priority="66">
      <colorScale>
        <cfvo type="num" val="0"/>
        <cfvo type="num" val="255"/>
        <color theme="1"/>
        <color rgb="FF0000FF"/>
      </colorScale>
    </cfRule>
  </conditionalFormatting>
  <conditionalFormatting sqref="A67:XFD67">
    <cfRule type="colorScale" priority="67">
      <colorScale>
        <cfvo type="num" val="0"/>
        <cfvo type="num" val="255"/>
        <color theme="1"/>
        <color rgb="FFFF0000"/>
      </colorScale>
    </cfRule>
  </conditionalFormatting>
  <conditionalFormatting sqref="A68:XFD68">
    <cfRule type="colorScale" priority="68">
      <colorScale>
        <cfvo type="num" val="0"/>
        <cfvo type="num" val="255"/>
        <color theme="1"/>
        <color rgb="FF00FF00"/>
      </colorScale>
    </cfRule>
  </conditionalFormatting>
  <conditionalFormatting sqref="A69:XFD69">
    <cfRule type="colorScale" priority="69">
      <colorScale>
        <cfvo type="num" val="0"/>
        <cfvo type="num" val="255"/>
        <color theme="1"/>
        <color rgb="FF0000FF"/>
      </colorScale>
    </cfRule>
  </conditionalFormatting>
  <conditionalFormatting sqref="A70:XFD70">
    <cfRule type="colorScale" priority="70">
      <colorScale>
        <cfvo type="num" val="0"/>
        <cfvo type="num" val="255"/>
        <color theme="1"/>
        <color rgb="FFFF0000"/>
      </colorScale>
    </cfRule>
  </conditionalFormatting>
  <conditionalFormatting sqref="A71:XFD71">
    <cfRule type="colorScale" priority="71">
      <colorScale>
        <cfvo type="num" val="0"/>
        <cfvo type="num" val="255"/>
        <color theme="1"/>
        <color rgb="FF00FF00"/>
      </colorScale>
    </cfRule>
  </conditionalFormatting>
  <conditionalFormatting sqref="A72:XFD72">
    <cfRule type="colorScale" priority="72">
      <colorScale>
        <cfvo type="num" val="0"/>
        <cfvo type="num" val="255"/>
        <color theme="1"/>
        <color rgb="FF0000FF"/>
      </colorScale>
    </cfRule>
  </conditionalFormatting>
  <conditionalFormatting sqref="A73:XFD73">
    <cfRule type="colorScale" priority="73">
      <colorScale>
        <cfvo type="num" val="0"/>
        <cfvo type="num" val="255"/>
        <color theme="1"/>
        <color rgb="FFFF0000"/>
      </colorScale>
    </cfRule>
  </conditionalFormatting>
  <conditionalFormatting sqref="A74:XFD74">
    <cfRule type="colorScale" priority="74">
      <colorScale>
        <cfvo type="num" val="0"/>
        <cfvo type="num" val="255"/>
        <color theme="1"/>
        <color rgb="FF00FF00"/>
      </colorScale>
    </cfRule>
  </conditionalFormatting>
  <conditionalFormatting sqref="A75:XFD75">
    <cfRule type="colorScale" priority="75">
      <colorScale>
        <cfvo type="num" val="0"/>
        <cfvo type="num" val="255"/>
        <color theme="1"/>
        <color rgb="FF0000FF"/>
      </colorScale>
    </cfRule>
  </conditionalFormatting>
  <conditionalFormatting sqref="A76:XFD76">
    <cfRule type="colorScale" priority="76">
      <colorScale>
        <cfvo type="num" val="0"/>
        <cfvo type="num" val="255"/>
        <color theme="1"/>
        <color rgb="FFFF0000"/>
      </colorScale>
    </cfRule>
  </conditionalFormatting>
  <conditionalFormatting sqref="A77:XFD77">
    <cfRule type="colorScale" priority="77">
      <colorScale>
        <cfvo type="num" val="0"/>
        <cfvo type="num" val="255"/>
        <color theme="1"/>
        <color rgb="FF00FF00"/>
      </colorScale>
    </cfRule>
  </conditionalFormatting>
  <conditionalFormatting sqref="A78:XFD78">
    <cfRule type="colorScale" priority="78">
      <colorScale>
        <cfvo type="num" val="0"/>
        <cfvo type="num" val="255"/>
        <color theme="1"/>
        <color rgb="FF0000FF"/>
      </colorScale>
    </cfRule>
  </conditionalFormatting>
  <conditionalFormatting sqref="A79:XFD79">
    <cfRule type="colorScale" priority="79">
      <colorScale>
        <cfvo type="num" val="0"/>
        <cfvo type="num" val="255"/>
        <color theme="1"/>
        <color rgb="FFFF0000"/>
      </colorScale>
    </cfRule>
  </conditionalFormatting>
  <conditionalFormatting sqref="A80:XFD80">
    <cfRule type="colorScale" priority="80">
      <colorScale>
        <cfvo type="num" val="0"/>
        <cfvo type="num" val="255"/>
        <color theme="1"/>
        <color rgb="FF00FF00"/>
      </colorScale>
    </cfRule>
  </conditionalFormatting>
  <conditionalFormatting sqref="A81:XFD81">
    <cfRule type="colorScale" priority="81">
      <colorScale>
        <cfvo type="num" val="0"/>
        <cfvo type="num" val="255"/>
        <color theme="1"/>
        <color rgb="FF0000FF"/>
      </colorScale>
    </cfRule>
  </conditionalFormatting>
  <conditionalFormatting sqref="A82:XFD82">
    <cfRule type="colorScale" priority="82">
      <colorScale>
        <cfvo type="num" val="0"/>
        <cfvo type="num" val="255"/>
        <color theme="1"/>
        <color rgb="FFFF0000"/>
      </colorScale>
    </cfRule>
  </conditionalFormatting>
  <conditionalFormatting sqref="A83:XFD83">
    <cfRule type="colorScale" priority="83">
      <colorScale>
        <cfvo type="num" val="0"/>
        <cfvo type="num" val="255"/>
        <color theme="1"/>
        <color rgb="FF00FF00"/>
      </colorScale>
    </cfRule>
  </conditionalFormatting>
  <conditionalFormatting sqref="A84:XFD84">
    <cfRule type="colorScale" priority="84">
      <colorScale>
        <cfvo type="num" val="0"/>
        <cfvo type="num" val="255"/>
        <color theme="1"/>
        <color rgb="FF0000FF"/>
      </colorScale>
    </cfRule>
  </conditionalFormatting>
  <conditionalFormatting sqref="A85:XFD85">
    <cfRule type="colorScale" priority="85">
      <colorScale>
        <cfvo type="num" val="0"/>
        <cfvo type="num" val="255"/>
        <color theme="1"/>
        <color rgb="FFFF0000"/>
      </colorScale>
    </cfRule>
  </conditionalFormatting>
  <conditionalFormatting sqref="A86:XFD86">
    <cfRule type="colorScale" priority="86">
      <colorScale>
        <cfvo type="num" val="0"/>
        <cfvo type="num" val="255"/>
        <color theme="1"/>
        <color rgb="FF00FF00"/>
      </colorScale>
    </cfRule>
  </conditionalFormatting>
  <conditionalFormatting sqref="A87:XFD87">
    <cfRule type="colorScale" priority="87">
      <colorScale>
        <cfvo type="num" val="0"/>
        <cfvo type="num" val="255"/>
        <color theme="1"/>
        <color rgb="FF0000FF"/>
      </colorScale>
    </cfRule>
  </conditionalFormatting>
  <conditionalFormatting sqref="A88:XFD88">
    <cfRule type="colorScale" priority="88">
      <colorScale>
        <cfvo type="num" val="0"/>
        <cfvo type="num" val="255"/>
        <color theme="1"/>
        <color rgb="FFFF0000"/>
      </colorScale>
    </cfRule>
  </conditionalFormatting>
  <conditionalFormatting sqref="A89:XFD89">
    <cfRule type="colorScale" priority="89">
      <colorScale>
        <cfvo type="num" val="0"/>
        <cfvo type="num" val="255"/>
        <color theme="1"/>
        <color rgb="FF00FF00"/>
      </colorScale>
    </cfRule>
  </conditionalFormatting>
  <conditionalFormatting sqref="A90:XFD90">
    <cfRule type="colorScale" priority="90">
      <colorScale>
        <cfvo type="num" val="0"/>
        <cfvo type="num" val="255"/>
        <color theme="1"/>
        <color rgb="FF0000FF"/>
      </colorScale>
    </cfRule>
  </conditionalFormatting>
  <conditionalFormatting sqref="A91:XFD91">
    <cfRule type="colorScale" priority="91">
      <colorScale>
        <cfvo type="num" val="0"/>
        <cfvo type="num" val="255"/>
        <color theme="1"/>
        <color rgb="FFFF0000"/>
      </colorScale>
    </cfRule>
  </conditionalFormatting>
  <conditionalFormatting sqref="A92:XFD92">
    <cfRule type="colorScale" priority="92">
      <colorScale>
        <cfvo type="num" val="0"/>
        <cfvo type="num" val="255"/>
        <color theme="1"/>
        <color rgb="FF00FF00"/>
      </colorScale>
    </cfRule>
  </conditionalFormatting>
  <conditionalFormatting sqref="A93:XFD93">
    <cfRule type="colorScale" priority="93">
      <colorScale>
        <cfvo type="num" val="0"/>
        <cfvo type="num" val="255"/>
        <color theme="1"/>
        <color rgb="FF0000FF"/>
      </colorScale>
    </cfRule>
  </conditionalFormatting>
  <conditionalFormatting sqref="A94:XFD94">
    <cfRule type="colorScale" priority="94">
      <colorScale>
        <cfvo type="num" val="0"/>
        <cfvo type="num" val="255"/>
        <color theme="1"/>
        <color rgb="FFFF0000"/>
      </colorScale>
    </cfRule>
  </conditionalFormatting>
  <conditionalFormatting sqref="A95:XFD95">
    <cfRule type="colorScale" priority="95">
      <colorScale>
        <cfvo type="num" val="0"/>
        <cfvo type="num" val="255"/>
        <color theme="1"/>
        <color rgb="FF00FF00"/>
      </colorScale>
    </cfRule>
  </conditionalFormatting>
  <conditionalFormatting sqref="A96:XFD96">
    <cfRule type="colorScale" priority="96">
      <colorScale>
        <cfvo type="num" val="0"/>
        <cfvo type="num" val="255"/>
        <color theme="1"/>
        <color rgb="FF0000FF"/>
      </colorScale>
    </cfRule>
  </conditionalFormatting>
  <conditionalFormatting sqref="A97:XFD97">
    <cfRule type="colorScale" priority="97">
      <colorScale>
        <cfvo type="num" val="0"/>
        <cfvo type="num" val="255"/>
        <color theme="1"/>
        <color rgb="FFFF0000"/>
      </colorScale>
    </cfRule>
  </conditionalFormatting>
  <conditionalFormatting sqref="A98:XFD98">
    <cfRule type="colorScale" priority="98">
      <colorScale>
        <cfvo type="num" val="0"/>
        <cfvo type="num" val="255"/>
        <color theme="1"/>
        <color rgb="FF00FF00"/>
      </colorScale>
    </cfRule>
  </conditionalFormatting>
  <conditionalFormatting sqref="A99:XFD99">
    <cfRule type="colorScale" priority="99">
      <colorScale>
        <cfvo type="num" val="0"/>
        <cfvo type="num" val="255"/>
        <color theme="1"/>
        <color rgb="FF0000FF"/>
      </colorScale>
    </cfRule>
  </conditionalFormatting>
  <conditionalFormatting sqref="A100:XFD100">
    <cfRule type="colorScale" priority="100">
      <colorScale>
        <cfvo type="num" val="0"/>
        <cfvo type="num" val="255"/>
        <color theme="1"/>
        <color rgb="FFFF0000"/>
      </colorScale>
    </cfRule>
  </conditionalFormatting>
  <conditionalFormatting sqref="A101:XFD101">
    <cfRule type="colorScale" priority="101">
      <colorScale>
        <cfvo type="num" val="0"/>
        <cfvo type="num" val="255"/>
        <color theme="1"/>
        <color rgb="FF00FF00"/>
      </colorScale>
    </cfRule>
  </conditionalFormatting>
  <conditionalFormatting sqref="A102:XFD102">
    <cfRule type="colorScale" priority="102">
      <colorScale>
        <cfvo type="num" val="0"/>
        <cfvo type="num" val="255"/>
        <color theme="1"/>
        <color rgb="FF0000FF"/>
      </colorScale>
    </cfRule>
  </conditionalFormatting>
  <conditionalFormatting sqref="A103:XFD103">
    <cfRule type="colorScale" priority="103">
      <colorScale>
        <cfvo type="num" val="0"/>
        <cfvo type="num" val="255"/>
        <color theme="1"/>
        <color rgb="FFFF0000"/>
      </colorScale>
    </cfRule>
  </conditionalFormatting>
  <conditionalFormatting sqref="A104:XFD104">
    <cfRule type="colorScale" priority="104">
      <colorScale>
        <cfvo type="num" val="0"/>
        <cfvo type="num" val="255"/>
        <color theme="1"/>
        <color rgb="FF00FF00"/>
      </colorScale>
    </cfRule>
  </conditionalFormatting>
  <conditionalFormatting sqref="A105:XFD105">
    <cfRule type="colorScale" priority="105">
      <colorScale>
        <cfvo type="num" val="0"/>
        <cfvo type="num" val="255"/>
        <color theme="1"/>
        <color rgb="FF0000FF"/>
      </colorScale>
    </cfRule>
  </conditionalFormatting>
  <conditionalFormatting sqref="A106:XFD106">
    <cfRule type="colorScale" priority="106">
      <colorScale>
        <cfvo type="num" val="0"/>
        <cfvo type="num" val="255"/>
        <color theme="1"/>
        <color rgb="FFFF0000"/>
      </colorScale>
    </cfRule>
  </conditionalFormatting>
  <conditionalFormatting sqref="A107:XFD107">
    <cfRule type="colorScale" priority="107">
      <colorScale>
        <cfvo type="num" val="0"/>
        <cfvo type="num" val="255"/>
        <color theme="1"/>
        <color rgb="FF00FF00"/>
      </colorScale>
    </cfRule>
  </conditionalFormatting>
  <conditionalFormatting sqref="A108:XFD108">
    <cfRule type="colorScale" priority="108">
      <colorScale>
        <cfvo type="num" val="0"/>
        <cfvo type="num" val="255"/>
        <color theme="1"/>
        <color rgb="FF0000FF"/>
      </colorScale>
    </cfRule>
  </conditionalFormatting>
  <conditionalFormatting sqref="A109:XFD109">
    <cfRule type="colorScale" priority="109">
      <colorScale>
        <cfvo type="num" val="0"/>
        <cfvo type="num" val="255"/>
        <color theme="1"/>
        <color rgb="FFFF0000"/>
      </colorScale>
    </cfRule>
  </conditionalFormatting>
  <conditionalFormatting sqref="A110:XFD110">
    <cfRule type="colorScale" priority="110">
      <colorScale>
        <cfvo type="num" val="0"/>
        <cfvo type="num" val="255"/>
        <color theme="1"/>
        <color rgb="FF00FF00"/>
      </colorScale>
    </cfRule>
  </conditionalFormatting>
  <conditionalFormatting sqref="A111:XFD111">
    <cfRule type="colorScale" priority="111">
      <colorScale>
        <cfvo type="num" val="0"/>
        <cfvo type="num" val="255"/>
        <color theme="1"/>
        <color rgb="FF0000FF"/>
      </colorScale>
    </cfRule>
  </conditionalFormatting>
  <conditionalFormatting sqref="A112:XFD112">
    <cfRule type="colorScale" priority="112">
      <colorScale>
        <cfvo type="num" val="0"/>
        <cfvo type="num" val="255"/>
        <color theme="1"/>
        <color rgb="FFFF0000"/>
      </colorScale>
    </cfRule>
  </conditionalFormatting>
  <conditionalFormatting sqref="A113:XFD113">
    <cfRule type="colorScale" priority="113">
      <colorScale>
        <cfvo type="num" val="0"/>
        <cfvo type="num" val="255"/>
        <color theme="1"/>
        <color rgb="FF00FF00"/>
      </colorScale>
    </cfRule>
  </conditionalFormatting>
  <conditionalFormatting sqref="A114:XFD114">
    <cfRule type="colorScale" priority="114">
      <colorScale>
        <cfvo type="num" val="0"/>
        <cfvo type="num" val="255"/>
        <color theme="1"/>
        <color rgb="FF0000FF"/>
      </colorScale>
    </cfRule>
  </conditionalFormatting>
  <conditionalFormatting sqref="A115:XFD115">
    <cfRule type="colorScale" priority="115">
      <colorScale>
        <cfvo type="num" val="0"/>
        <cfvo type="num" val="255"/>
        <color theme="1"/>
        <color rgb="FFFF0000"/>
      </colorScale>
    </cfRule>
  </conditionalFormatting>
  <conditionalFormatting sqref="A116:XFD116">
    <cfRule type="colorScale" priority="116">
      <colorScale>
        <cfvo type="num" val="0"/>
        <cfvo type="num" val="255"/>
        <color theme="1"/>
        <color rgb="FF00FF00"/>
      </colorScale>
    </cfRule>
  </conditionalFormatting>
  <conditionalFormatting sqref="A117:XFD117">
    <cfRule type="colorScale" priority="117">
      <colorScale>
        <cfvo type="num" val="0"/>
        <cfvo type="num" val="255"/>
        <color theme="1"/>
        <color rgb="FF0000FF"/>
      </colorScale>
    </cfRule>
  </conditionalFormatting>
  <conditionalFormatting sqref="A118:XFD118">
    <cfRule type="colorScale" priority="118">
      <colorScale>
        <cfvo type="num" val="0"/>
        <cfvo type="num" val="255"/>
        <color theme="1"/>
        <color rgb="FFFF0000"/>
      </colorScale>
    </cfRule>
  </conditionalFormatting>
  <conditionalFormatting sqref="A119:XFD119">
    <cfRule type="colorScale" priority="119">
      <colorScale>
        <cfvo type="num" val="0"/>
        <cfvo type="num" val="255"/>
        <color theme="1"/>
        <color rgb="FF00FF00"/>
      </colorScale>
    </cfRule>
  </conditionalFormatting>
  <conditionalFormatting sqref="A120:XFD120">
    <cfRule type="colorScale" priority="120">
      <colorScale>
        <cfvo type="num" val="0"/>
        <cfvo type="num" val="255"/>
        <color theme="1"/>
        <color rgb="FF0000FF"/>
      </colorScale>
    </cfRule>
  </conditionalFormatting>
  <conditionalFormatting sqref="A121:XFD121">
    <cfRule type="colorScale" priority="121">
      <colorScale>
        <cfvo type="num" val="0"/>
        <cfvo type="num" val="255"/>
        <color theme="1"/>
        <color rgb="FFFF0000"/>
      </colorScale>
    </cfRule>
  </conditionalFormatting>
  <conditionalFormatting sqref="A122:XFD122">
    <cfRule type="colorScale" priority="122">
      <colorScale>
        <cfvo type="num" val="0"/>
        <cfvo type="num" val="255"/>
        <color theme="1"/>
        <color rgb="FF00FF00"/>
      </colorScale>
    </cfRule>
  </conditionalFormatting>
  <conditionalFormatting sqref="A123:XFD123">
    <cfRule type="colorScale" priority="123">
      <colorScale>
        <cfvo type="num" val="0"/>
        <cfvo type="num" val="255"/>
        <color theme="1"/>
        <color rgb="FF0000FF"/>
      </colorScale>
    </cfRule>
  </conditionalFormatting>
  <conditionalFormatting sqref="A124:XFD124">
    <cfRule type="colorScale" priority="124">
      <colorScale>
        <cfvo type="num" val="0"/>
        <cfvo type="num" val="255"/>
        <color theme="1"/>
        <color rgb="FFFF0000"/>
      </colorScale>
    </cfRule>
  </conditionalFormatting>
  <conditionalFormatting sqref="A125:XFD125">
    <cfRule type="colorScale" priority="125">
      <colorScale>
        <cfvo type="num" val="0"/>
        <cfvo type="num" val="255"/>
        <color theme="1"/>
        <color rgb="FF00FF00"/>
      </colorScale>
    </cfRule>
  </conditionalFormatting>
  <conditionalFormatting sqref="A126:XFD126">
    <cfRule type="colorScale" priority="126">
      <colorScale>
        <cfvo type="num" val="0"/>
        <cfvo type="num" val="255"/>
        <color theme="1"/>
        <color rgb="FF0000FF"/>
      </colorScale>
    </cfRule>
  </conditionalFormatting>
  <conditionalFormatting sqref="A127:XFD127">
    <cfRule type="colorScale" priority="127">
      <colorScale>
        <cfvo type="num" val="0"/>
        <cfvo type="num" val="255"/>
        <color theme="1"/>
        <color rgb="FFFF0000"/>
      </colorScale>
    </cfRule>
  </conditionalFormatting>
  <conditionalFormatting sqref="A128:XFD128">
    <cfRule type="colorScale" priority="128">
      <colorScale>
        <cfvo type="num" val="0"/>
        <cfvo type="num" val="255"/>
        <color theme="1"/>
        <color rgb="FF00FF00"/>
      </colorScale>
    </cfRule>
  </conditionalFormatting>
  <conditionalFormatting sqref="A129:XFD129">
    <cfRule type="colorScale" priority="129">
      <colorScale>
        <cfvo type="num" val="0"/>
        <cfvo type="num" val="255"/>
        <color theme="1"/>
        <color rgb="FF0000FF"/>
      </colorScale>
    </cfRule>
  </conditionalFormatting>
  <conditionalFormatting sqref="A130:XFD130">
    <cfRule type="colorScale" priority="130">
      <colorScale>
        <cfvo type="num" val="0"/>
        <cfvo type="num" val="255"/>
        <color theme="1"/>
        <color rgb="FFFF0000"/>
      </colorScale>
    </cfRule>
  </conditionalFormatting>
  <conditionalFormatting sqref="A131:XFD131">
    <cfRule type="colorScale" priority="131">
      <colorScale>
        <cfvo type="num" val="0"/>
        <cfvo type="num" val="255"/>
        <color theme="1"/>
        <color rgb="FF00FF00"/>
      </colorScale>
    </cfRule>
  </conditionalFormatting>
  <conditionalFormatting sqref="A132:XFD132">
    <cfRule type="colorScale" priority="132">
      <colorScale>
        <cfvo type="num" val="0"/>
        <cfvo type="num" val="255"/>
        <color theme="1"/>
        <color rgb="FF0000FF"/>
      </colorScale>
    </cfRule>
  </conditionalFormatting>
  <conditionalFormatting sqref="A133:XFD133">
    <cfRule type="colorScale" priority="133">
      <colorScale>
        <cfvo type="num" val="0"/>
        <cfvo type="num" val="255"/>
        <color theme="1"/>
        <color rgb="FFFF0000"/>
      </colorScale>
    </cfRule>
  </conditionalFormatting>
  <conditionalFormatting sqref="A134:XFD134">
    <cfRule type="colorScale" priority="134">
      <colorScale>
        <cfvo type="num" val="0"/>
        <cfvo type="num" val="255"/>
        <color theme="1"/>
        <color rgb="FF00FF00"/>
      </colorScale>
    </cfRule>
  </conditionalFormatting>
  <conditionalFormatting sqref="A135:XFD135">
    <cfRule type="colorScale" priority="135">
      <colorScale>
        <cfvo type="num" val="0"/>
        <cfvo type="num" val="255"/>
        <color theme="1"/>
        <color rgb="FF0000FF"/>
      </colorScale>
    </cfRule>
  </conditionalFormatting>
  <conditionalFormatting sqref="A136:XFD136">
    <cfRule type="colorScale" priority="136">
      <colorScale>
        <cfvo type="num" val="0"/>
        <cfvo type="num" val="255"/>
        <color theme="1"/>
        <color rgb="FFFF0000"/>
      </colorScale>
    </cfRule>
  </conditionalFormatting>
  <conditionalFormatting sqref="A137:XFD137">
    <cfRule type="colorScale" priority="137">
      <colorScale>
        <cfvo type="num" val="0"/>
        <cfvo type="num" val="255"/>
        <color theme="1"/>
        <color rgb="FF00FF00"/>
      </colorScale>
    </cfRule>
  </conditionalFormatting>
  <conditionalFormatting sqref="A138:XFD138">
    <cfRule type="colorScale" priority="138">
      <colorScale>
        <cfvo type="num" val="0"/>
        <cfvo type="num" val="255"/>
        <color theme="1"/>
        <color rgb="FF0000FF"/>
      </colorScale>
    </cfRule>
  </conditionalFormatting>
  <conditionalFormatting sqref="A139:XFD139">
    <cfRule type="colorScale" priority="139">
      <colorScale>
        <cfvo type="num" val="0"/>
        <cfvo type="num" val="255"/>
        <color theme="1"/>
        <color rgb="FFFF0000"/>
      </colorScale>
    </cfRule>
  </conditionalFormatting>
  <conditionalFormatting sqref="A140:XFD140">
    <cfRule type="colorScale" priority="140">
      <colorScale>
        <cfvo type="num" val="0"/>
        <cfvo type="num" val="255"/>
        <color theme="1"/>
        <color rgb="FF00FF00"/>
      </colorScale>
    </cfRule>
  </conditionalFormatting>
  <conditionalFormatting sqref="A141:XFD141">
    <cfRule type="colorScale" priority="141">
      <colorScale>
        <cfvo type="num" val="0"/>
        <cfvo type="num" val="255"/>
        <color theme="1"/>
        <color rgb="FF0000FF"/>
      </colorScale>
    </cfRule>
  </conditionalFormatting>
  <conditionalFormatting sqref="A142:XFD142">
    <cfRule type="colorScale" priority="142">
      <colorScale>
        <cfvo type="num" val="0"/>
        <cfvo type="num" val="255"/>
        <color theme="1"/>
        <color rgb="FFFF0000"/>
      </colorScale>
    </cfRule>
  </conditionalFormatting>
  <conditionalFormatting sqref="A143:XFD143">
    <cfRule type="colorScale" priority="143">
      <colorScale>
        <cfvo type="num" val="0"/>
        <cfvo type="num" val="255"/>
        <color theme="1"/>
        <color rgb="FF00FF00"/>
      </colorScale>
    </cfRule>
  </conditionalFormatting>
  <conditionalFormatting sqref="A144:XFD144">
    <cfRule type="colorScale" priority="144">
      <colorScale>
        <cfvo type="num" val="0"/>
        <cfvo type="num" val="255"/>
        <color theme="1"/>
        <color rgb="FF0000FF"/>
      </colorScale>
    </cfRule>
  </conditionalFormatting>
  <conditionalFormatting sqref="A145:XFD145">
    <cfRule type="colorScale" priority="145">
      <colorScale>
        <cfvo type="num" val="0"/>
        <cfvo type="num" val="255"/>
        <color theme="1"/>
        <color rgb="FFFF0000"/>
      </colorScale>
    </cfRule>
  </conditionalFormatting>
  <conditionalFormatting sqref="A146:XFD146">
    <cfRule type="colorScale" priority="146">
      <colorScale>
        <cfvo type="num" val="0"/>
        <cfvo type="num" val="255"/>
        <color theme="1"/>
        <color rgb="FF00FF00"/>
      </colorScale>
    </cfRule>
  </conditionalFormatting>
  <conditionalFormatting sqref="A147:XFD147">
    <cfRule type="colorScale" priority="147">
      <colorScale>
        <cfvo type="num" val="0"/>
        <cfvo type="num" val="255"/>
        <color theme="1"/>
        <color rgb="FF0000FF"/>
      </colorScale>
    </cfRule>
  </conditionalFormatting>
  <conditionalFormatting sqref="A148:XFD148">
    <cfRule type="colorScale" priority="148">
      <colorScale>
        <cfvo type="num" val="0"/>
        <cfvo type="num" val="255"/>
        <color theme="1"/>
        <color rgb="FFFF0000"/>
      </colorScale>
    </cfRule>
  </conditionalFormatting>
  <conditionalFormatting sqref="A149:XFD149">
    <cfRule type="colorScale" priority="149">
      <colorScale>
        <cfvo type="num" val="0"/>
        <cfvo type="num" val="255"/>
        <color theme="1"/>
        <color rgb="FF00FF00"/>
      </colorScale>
    </cfRule>
  </conditionalFormatting>
  <conditionalFormatting sqref="A150:XFD150">
    <cfRule type="colorScale" priority="150">
      <colorScale>
        <cfvo type="num" val="0"/>
        <cfvo type="num" val="255"/>
        <color theme="1"/>
        <color rgb="FF0000FF"/>
      </colorScale>
    </cfRule>
  </conditionalFormatting>
  <conditionalFormatting sqref="A151:XFD151">
    <cfRule type="colorScale" priority="151">
      <colorScale>
        <cfvo type="num" val="0"/>
        <cfvo type="num" val="255"/>
        <color theme="1"/>
        <color rgb="FFFF0000"/>
      </colorScale>
    </cfRule>
  </conditionalFormatting>
  <conditionalFormatting sqref="A152:XFD152">
    <cfRule type="colorScale" priority="152">
      <colorScale>
        <cfvo type="num" val="0"/>
        <cfvo type="num" val="255"/>
        <color theme="1"/>
        <color rgb="FF00FF00"/>
      </colorScale>
    </cfRule>
  </conditionalFormatting>
  <conditionalFormatting sqref="A153:XFD153">
    <cfRule type="colorScale" priority="153">
      <colorScale>
        <cfvo type="num" val="0"/>
        <cfvo type="num" val="255"/>
        <color theme="1"/>
        <color rgb="FF0000FF"/>
      </colorScale>
    </cfRule>
  </conditionalFormatting>
  <conditionalFormatting sqref="A154:XFD154">
    <cfRule type="colorScale" priority="154">
      <colorScale>
        <cfvo type="num" val="0"/>
        <cfvo type="num" val="255"/>
        <color theme="1"/>
        <color rgb="FFFF0000"/>
      </colorScale>
    </cfRule>
  </conditionalFormatting>
  <conditionalFormatting sqref="A155:XFD155">
    <cfRule type="colorScale" priority="155">
      <colorScale>
        <cfvo type="num" val="0"/>
        <cfvo type="num" val="255"/>
        <color theme="1"/>
        <color rgb="FF00FF00"/>
      </colorScale>
    </cfRule>
  </conditionalFormatting>
  <conditionalFormatting sqref="A156:XFD156">
    <cfRule type="colorScale" priority="156">
      <colorScale>
        <cfvo type="num" val="0"/>
        <cfvo type="num" val="255"/>
        <color theme="1"/>
        <color rgb="FF0000FF"/>
      </colorScale>
    </cfRule>
  </conditionalFormatting>
  <conditionalFormatting sqref="A157:XFD157">
    <cfRule type="colorScale" priority="157">
      <colorScale>
        <cfvo type="num" val="0"/>
        <cfvo type="num" val="255"/>
        <color theme="1"/>
        <color rgb="FFFF0000"/>
      </colorScale>
    </cfRule>
  </conditionalFormatting>
  <conditionalFormatting sqref="A158:XFD158">
    <cfRule type="colorScale" priority="158">
      <colorScale>
        <cfvo type="num" val="0"/>
        <cfvo type="num" val="255"/>
        <color theme="1"/>
        <color rgb="FF00FF00"/>
      </colorScale>
    </cfRule>
  </conditionalFormatting>
  <conditionalFormatting sqref="A159:XFD159">
    <cfRule type="colorScale" priority="159">
      <colorScale>
        <cfvo type="num" val="0"/>
        <cfvo type="num" val="255"/>
        <color theme="1"/>
        <color rgb="FF0000FF"/>
      </colorScale>
    </cfRule>
  </conditionalFormatting>
  <conditionalFormatting sqref="A160:XFD160">
    <cfRule type="colorScale" priority="160">
      <colorScale>
        <cfvo type="num" val="0"/>
        <cfvo type="num" val="255"/>
        <color theme="1"/>
        <color rgb="FFFF0000"/>
      </colorScale>
    </cfRule>
  </conditionalFormatting>
  <conditionalFormatting sqref="A161:XFD161">
    <cfRule type="colorScale" priority="161">
      <colorScale>
        <cfvo type="num" val="0"/>
        <cfvo type="num" val="255"/>
        <color theme="1"/>
        <color rgb="FF00FF00"/>
      </colorScale>
    </cfRule>
  </conditionalFormatting>
  <conditionalFormatting sqref="A162:XFD162">
    <cfRule type="colorScale" priority="162">
      <colorScale>
        <cfvo type="num" val="0"/>
        <cfvo type="num" val="255"/>
        <color theme="1"/>
        <color rgb="FF0000FF"/>
      </colorScale>
    </cfRule>
  </conditionalFormatting>
  <conditionalFormatting sqref="A163:XFD163">
    <cfRule type="colorScale" priority="163">
      <colorScale>
        <cfvo type="num" val="0"/>
        <cfvo type="num" val="255"/>
        <color theme="1"/>
        <color rgb="FFFF0000"/>
      </colorScale>
    </cfRule>
  </conditionalFormatting>
  <conditionalFormatting sqref="A164:XFD164">
    <cfRule type="colorScale" priority="164">
      <colorScale>
        <cfvo type="num" val="0"/>
        <cfvo type="num" val="255"/>
        <color theme="1"/>
        <color rgb="FF00FF00"/>
      </colorScale>
    </cfRule>
  </conditionalFormatting>
  <conditionalFormatting sqref="A165:XFD165">
    <cfRule type="colorScale" priority="165">
      <colorScale>
        <cfvo type="num" val="0"/>
        <cfvo type="num" val="255"/>
        <color theme="1"/>
        <color rgb="FF0000FF"/>
      </colorScale>
    </cfRule>
  </conditionalFormatting>
  <conditionalFormatting sqref="A166:XFD166">
    <cfRule type="colorScale" priority="166">
      <colorScale>
        <cfvo type="num" val="0"/>
        <cfvo type="num" val="255"/>
        <color theme="1"/>
        <color rgb="FFFF0000"/>
      </colorScale>
    </cfRule>
  </conditionalFormatting>
  <conditionalFormatting sqref="A167:XFD167">
    <cfRule type="colorScale" priority="167">
      <colorScale>
        <cfvo type="num" val="0"/>
        <cfvo type="num" val="255"/>
        <color theme="1"/>
        <color rgb="FF00FF00"/>
      </colorScale>
    </cfRule>
  </conditionalFormatting>
  <conditionalFormatting sqref="A168:XFD168">
    <cfRule type="colorScale" priority="168">
      <colorScale>
        <cfvo type="num" val="0"/>
        <cfvo type="num" val="255"/>
        <color theme="1"/>
        <color rgb="FF0000FF"/>
      </colorScale>
    </cfRule>
  </conditionalFormatting>
  <conditionalFormatting sqref="A169:XFD169">
    <cfRule type="colorScale" priority="169">
      <colorScale>
        <cfvo type="num" val="0"/>
        <cfvo type="num" val="255"/>
        <color theme="1"/>
        <color rgb="FFFF0000"/>
      </colorScale>
    </cfRule>
  </conditionalFormatting>
  <conditionalFormatting sqref="A170:XFD170">
    <cfRule type="colorScale" priority="170">
      <colorScale>
        <cfvo type="num" val="0"/>
        <cfvo type="num" val="255"/>
        <color theme="1"/>
        <color rgb="FF00FF00"/>
      </colorScale>
    </cfRule>
  </conditionalFormatting>
  <conditionalFormatting sqref="A171:XFD171">
    <cfRule type="colorScale" priority="171">
      <colorScale>
        <cfvo type="num" val="0"/>
        <cfvo type="num" val="255"/>
        <color theme="1"/>
        <color rgb="FF0000FF"/>
      </colorScale>
    </cfRule>
  </conditionalFormatting>
  <conditionalFormatting sqref="A172:XFD172">
    <cfRule type="colorScale" priority="172">
      <colorScale>
        <cfvo type="num" val="0"/>
        <cfvo type="num" val="255"/>
        <color theme="1"/>
        <color rgb="FFFF0000"/>
      </colorScale>
    </cfRule>
  </conditionalFormatting>
  <conditionalFormatting sqref="A173:XFD173">
    <cfRule type="colorScale" priority="173">
      <colorScale>
        <cfvo type="num" val="0"/>
        <cfvo type="num" val="255"/>
        <color theme="1"/>
        <color rgb="FF00FF00"/>
      </colorScale>
    </cfRule>
  </conditionalFormatting>
  <conditionalFormatting sqref="A174:XFD174">
    <cfRule type="colorScale" priority="174">
      <colorScale>
        <cfvo type="num" val="0"/>
        <cfvo type="num" val="255"/>
        <color theme="1"/>
        <color rgb="FF0000FF"/>
      </colorScale>
    </cfRule>
  </conditionalFormatting>
  <conditionalFormatting sqref="A175:XFD175">
    <cfRule type="colorScale" priority="175">
      <colorScale>
        <cfvo type="num" val="0"/>
        <cfvo type="num" val="255"/>
        <color theme="1"/>
        <color rgb="FFFF0000"/>
      </colorScale>
    </cfRule>
  </conditionalFormatting>
  <conditionalFormatting sqref="A176:XFD176">
    <cfRule type="colorScale" priority="176">
      <colorScale>
        <cfvo type="num" val="0"/>
        <cfvo type="num" val="255"/>
        <color theme="1"/>
        <color rgb="FF00FF00"/>
      </colorScale>
    </cfRule>
  </conditionalFormatting>
  <conditionalFormatting sqref="A177:XFD177">
    <cfRule type="colorScale" priority="177">
      <colorScale>
        <cfvo type="num" val="0"/>
        <cfvo type="num" val="255"/>
        <color theme="1"/>
        <color rgb="FF0000FF"/>
      </colorScale>
    </cfRule>
  </conditionalFormatting>
  <conditionalFormatting sqref="A178:XFD178">
    <cfRule type="colorScale" priority="178">
      <colorScale>
        <cfvo type="num" val="0"/>
        <cfvo type="num" val="255"/>
        <color theme="1"/>
        <color rgb="FFFF0000"/>
      </colorScale>
    </cfRule>
  </conditionalFormatting>
  <conditionalFormatting sqref="A179:XFD179">
    <cfRule type="colorScale" priority="179">
      <colorScale>
        <cfvo type="num" val="0"/>
        <cfvo type="num" val="255"/>
        <color theme="1"/>
        <color rgb="FF00FF00"/>
      </colorScale>
    </cfRule>
  </conditionalFormatting>
  <conditionalFormatting sqref="A180:XFD180">
    <cfRule type="colorScale" priority="180">
      <colorScale>
        <cfvo type="num" val="0"/>
        <cfvo type="num" val="255"/>
        <color theme="1"/>
        <color rgb="FF0000FF"/>
      </colorScale>
    </cfRule>
  </conditionalFormatting>
  <conditionalFormatting sqref="A181:XFD181">
    <cfRule type="colorScale" priority="181">
      <colorScale>
        <cfvo type="num" val="0"/>
        <cfvo type="num" val="255"/>
        <color theme="1"/>
        <color rgb="FFFF0000"/>
      </colorScale>
    </cfRule>
  </conditionalFormatting>
  <conditionalFormatting sqref="A182:XFD182">
    <cfRule type="colorScale" priority="182">
      <colorScale>
        <cfvo type="num" val="0"/>
        <cfvo type="num" val="255"/>
        <color theme="1"/>
        <color rgb="FF00FF00"/>
      </colorScale>
    </cfRule>
  </conditionalFormatting>
  <conditionalFormatting sqref="A183:XFD183">
    <cfRule type="colorScale" priority="183">
      <colorScale>
        <cfvo type="num" val="0"/>
        <cfvo type="num" val="255"/>
        <color theme="1"/>
        <color rgb="FF0000FF"/>
      </colorScale>
    </cfRule>
  </conditionalFormatting>
  <conditionalFormatting sqref="A184:XFD184">
    <cfRule type="colorScale" priority="184">
      <colorScale>
        <cfvo type="num" val="0"/>
        <cfvo type="num" val="255"/>
        <color theme="1"/>
        <color rgb="FFFF0000"/>
      </colorScale>
    </cfRule>
  </conditionalFormatting>
  <conditionalFormatting sqref="A185:XFD185">
    <cfRule type="colorScale" priority="185">
      <colorScale>
        <cfvo type="num" val="0"/>
        <cfvo type="num" val="255"/>
        <color theme="1"/>
        <color rgb="FF00FF00"/>
      </colorScale>
    </cfRule>
  </conditionalFormatting>
  <conditionalFormatting sqref="A186:XFD186">
    <cfRule type="colorScale" priority="186">
      <colorScale>
        <cfvo type="num" val="0"/>
        <cfvo type="num" val="255"/>
        <color theme="1"/>
        <color rgb="FF0000FF"/>
      </colorScale>
    </cfRule>
  </conditionalFormatting>
  <conditionalFormatting sqref="A187:XFD187">
    <cfRule type="colorScale" priority="187">
      <colorScale>
        <cfvo type="num" val="0"/>
        <cfvo type="num" val="255"/>
        <color theme="1"/>
        <color rgb="FFFF0000"/>
      </colorScale>
    </cfRule>
  </conditionalFormatting>
  <conditionalFormatting sqref="A188:XFD188">
    <cfRule type="colorScale" priority="188">
      <colorScale>
        <cfvo type="num" val="0"/>
        <cfvo type="num" val="255"/>
        <color theme="1"/>
        <color rgb="FF00FF00"/>
      </colorScale>
    </cfRule>
  </conditionalFormatting>
  <conditionalFormatting sqref="A189:XFD189">
    <cfRule type="colorScale" priority="189">
      <colorScale>
        <cfvo type="num" val="0"/>
        <cfvo type="num" val="255"/>
        <color theme="1"/>
        <color rgb="FF0000FF"/>
      </colorScale>
    </cfRule>
  </conditionalFormatting>
  <conditionalFormatting sqref="A190:XFD190">
    <cfRule type="colorScale" priority="190">
      <colorScale>
        <cfvo type="num" val="0"/>
        <cfvo type="num" val="255"/>
        <color theme="1"/>
        <color rgb="FFFF0000"/>
      </colorScale>
    </cfRule>
  </conditionalFormatting>
  <conditionalFormatting sqref="A191:XFD191">
    <cfRule type="colorScale" priority="191">
      <colorScale>
        <cfvo type="num" val="0"/>
        <cfvo type="num" val="255"/>
        <color theme="1"/>
        <color rgb="FF00FF00"/>
      </colorScale>
    </cfRule>
  </conditionalFormatting>
  <conditionalFormatting sqref="A192:XFD192">
    <cfRule type="colorScale" priority="192">
      <colorScale>
        <cfvo type="num" val="0"/>
        <cfvo type="num" val="255"/>
        <color theme="1"/>
        <color rgb="FF0000FF"/>
      </colorScale>
    </cfRule>
  </conditionalFormatting>
  <conditionalFormatting sqref="A193:XFD193">
    <cfRule type="colorScale" priority="193">
      <colorScale>
        <cfvo type="num" val="0"/>
        <cfvo type="num" val="255"/>
        <color theme="1"/>
        <color rgb="FFFF0000"/>
      </colorScale>
    </cfRule>
  </conditionalFormatting>
  <conditionalFormatting sqref="A194:XFD194">
    <cfRule type="colorScale" priority="194">
      <colorScale>
        <cfvo type="num" val="0"/>
        <cfvo type="num" val="255"/>
        <color theme="1"/>
        <color rgb="FF00FF00"/>
      </colorScale>
    </cfRule>
  </conditionalFormatting>
  <conditionalFormatting sqref="A195:XFD195">
    <cfRule type="colorScale" priority="195">
      <colorScale>
        <cfvo type="num" val="0"/>
        <cfvo type="num" val="255"/>
        <color theme="1"/>
        <color rgb="FF0000FF"/>
      </colorScale>
    </cfRule>
  </conditionalFormatting>
  <conditionalFormatting sqref="A196:XFD196">
    <cfRule type="colorScale" priority="196">
      <colorScale>
        <cfvo type="num" val="0"/>
        <cfvo type="num" val="255"/>
        <color theme="1"/>
        <color rgb="FFFF0000"/>
      </colorScale>
    </cfRule>
  </conditionalFormatting>
  <conditionalFormatting sqref="A197:XFD197">
    <cfRule type="colorScale" priority="197">
      <colorScale>
        <cfvo type="num" val="0"/>
        <cfvo type="num" val="255"/>
        <color theme="1"/>
        <color rgb="FF00FF00"/>
      </colorScale>
    </cfRule>
  </conditionalFormatting>
  <conditionalFormatting sqref="A198:XFD198">
    <cfRule type="colorScale" priority="198">
      <colorScale>
        <cfvo type="num" val="0"/>
        <cfvo type="num" val="255"/>
        <color theme="1"/>
        <color rgb="FF0000FF"/>
      </colorScale>
    </cfRule>
  </conditionalFormatting>
  <conditionalFormatting sqref="A199:XFD199">
    <cfRule type="colorScale" priority="199">
      <colorScale>
        <cfvo type="num" val="0"/>
        <cfvo type="num" val="255"/>
        <color theme="1"/>
        <color rgb="FFFF0000"/>
      </colorScale>
    </cfRule>
  </conditionalFormatting>
  <conditionalFormatting sqref="A200:XFD200">
    <cfRule type="colorScale" priority="200">
      <colorScale>
        <cfvo type="num" val="0"/>
        <cfvo type="num" val="255"/>
        <color theme="1"/>
        <color rgb="FF00FF00"/>
      </colorScale>
    </cfRule>
  </conditionalFormatting>
  <conditionalFormatting sqref="A201:XFD201">
    <cfRule type="colorScale" priority="201">
      <colorScale>
        <cfvo type="num" val="0"/>
        <cfvo type="num" val="255"/>
        <color theme="1"/>
        <color rgb="FF0000FF"/>
      </colorScale>
    </cfRule>
  </conditionalFormatting>
  <conditionalFormatting sqref="A202:XFD202">
    <cfRule type="colorScale" priority="202">
      <colorScale>
        <cfvo type="num" val="0"/>
        <cfvo type="num" val="255"/>
        <color theme="1"/>
        <color rgb="FFFF0000"/>
      </colorScale>
    </cfRule>
  </conditionalFormatting>
  <conditionalFormatting sqref="A203:XFD203">
    <cfRule type="colorScale" priority="203">
      <colorScale>
        <cfvo type="num" val="0"/>
        <cfvo type="num" val="255"/>
        <color theme="1"/>
        <color rgb="FF00FF00"/>
      </colorScale>
    </cfRule>
  </conditionalFormatting>
  <conditionalFormatting sqref="A204:XFD204">
    <cfRule type="colorScale" priority="204">
      <colorScale>
        <cfvo type="num" val="0"/>
        <cfvo type="num" val="255"/>
        <color theme="1"/>
        <color rgb="FF0000FF"/>
      </colorScale>
    </cfRule>
  </conditionalFormatting>
  <conditionalFormatting sqref="A205:XFD205">
    <cfRule type="colorScale" priority="205">
      <colorScale>
        <cfvo type="num" val="0"/>
        <cfvo type="num" val="255"/>
        <color theme="1"/>
        <color rgb="FFFF0000"/>
      </colorScale>
    </cfRule>
  </conditionalFormatting>
  <conditionalFormatting sqref="A206:XFD206">
    <cfRule type="colorScale" priority="206">
      <colorScale>
        <cfvo type="num" val="0"/>
        <cfvo type="num" val="255"/>
        <color theme="1"/>
        <color rgb="FF00FF00"/>
      </colorScale>
    </cfRule>
  </conditionalFormatting>
  <conditionalFormatting sqref="A207:XFD207">
    <cfRule type="colorScale" priority="207">
      <colorScale>
        <cfvo type="num" val="0"/>
        <cfvo type="num" val="255"/>
        <color theme="1"/>
        <color rgb="FF0000FF"/>
      </colorScale>
    </cfRule>
  </conditionalFormatting>
  <conditionalFormatting sqref="A208:XFD208">
    <cfRule type="colorScale" priority="208">
      <colorScale>
        <cfvo type="num" val="0"/>
        <cfvo type="num" val="255"/>
        <color theme="1"/>
        <color rgb="FFFF0000"/>
      </colorScale>
    </cfRule>
  </conditionalFormatting>
  <conditionalFormatting sqref="A209:XFD209">
    <cfRule type="colorScale" priority="209">
      <colorScale>
        <cfvo type="num" val="0"/>
        <cfvo type="num" val="255"/>
        <color theme="1"/>
        <color rgb="FF00FF00"/>
      </colorScale>
    </cfRule>
  </conditionalFormatting>
  <conditionalFormatting sqref="A210:XFD210">
    <cfRule type="colorScale" priority="210">
      <colorScale>
        <cfvo type="num" val="0"/>
        <cfvo type="num" val="255"/>
        <color theme="1"/>
        <color rgb="FF0000FF"/>
      </colorScale>
    </cfRule>
  </conditionalFormatting>
  <conditionalFormatting sqref="A211:XFD211">
    <cfRule type="colorScale" priority="211">
      <colorScale>
        <cfvo type="num" val="0"/>
        <cfvo type="num" val="255"/>
        <color theme="1"/>
        <color rgb="FFFF0000"/>
      </colorScale>
    </cfRule>
  </conditionalFormatting>
  <conditionalFormatting sqref="A212:XFD212">
    <cfRule type="colorScale" priority="212">
      <colorScale>
        <cfvo type="num" val="0"/>
        <cfvo type="num" val="255"/>
        <color theme="1"/>
        <color rgb="FF00FF00"/>
      </colorScale>
    </cfRule>
  </conditionalFormatting>
  <conditionalFormatting sqref="A213:XFD213">
    <cfRule type="colorScale" priority="213">
      <colorScale>
        <cfvo type="num" val="0"/>
        <cfvo type="num" val="255"/>
        <color theme="1"/>
        <color rgb="FF0000FF"/>
      </colorScale>
    </cfRule>
  </conditionalFormatting>
  <conditionalFormatting sqref="A214:XFD214">
    <cfRule type="colorScale" priority="214">
      <colorScale>
        <cfvo type="num" val="0"/>
        <cfvo type="num" val="255"/>
        <color theme="1"/>
        <color rgb="FFFF0000"/>
      </colorScale>
    </cfRule>
  </conditionalFormatting>
  <conditionalFormatting sqref="A215:XFD215">
    <cfRule type="colorScale" priority="215">
      <colorScale>
        <cfvo type="num" val="0"/>
        <cfvo type="num" val="255"/>
        <color theme="1"/>
        <color rgb="FF00FF00"/>
      </colorScale>
    </cfRule>
  </conditionalFormatting>
  <conditionalFormatting sqref="A216:XFD216">
    <cfRule type="colorScale" priority="216">
      <colorScale>
        <cfvo type="num" val="0"/>
        <cfvo type="num" val="255"/>
        <color theme="1"/>
        <color rgb="FF0000FF"/>
      </colorScale>
    </cfRule>
  </conditionalFormatting>
  <conditionalFormatting sqref="A217:XFD217">
    <cfRule type="colorScale" priority="217">
      <colorScale>
        <cfvo type="num" val="0"/>
        <cfvo type="num" val="255"/>
        <color theme="1"/>
        <color rgb="FFFF0000"/>
      </colorScale>
    </cfRule>
  </conditionalFormatting>
  <conditionalFormatting sqref="A218:XFD218">
    <cfRule type="colorScale" priority="218">
      <colorScale>
        <cfvo type="num" val="0"/>
        <cfvo type="num" val="255"/>
        <color theme="1"/>
        <color rgb="FF00FF00"/>
      </colorScale>
    </cfRule>
  </conditionalFormatting>
  <conditionalFormatting sqref="A219:XFD219">
    <cfRule type="colorScale" priority="219">
      <colorScale>
        <cfvo type="num" val="0"/>
        <cfvo type="num" val="255"/>
        <color theme="1"/>
        <color rgb="FF0000FF"/>
      </colorScale>
    </cfRule>
  </conditionalFormatting>
  <conditionalFormatting sqref="A220:XFD220">
    <cfRule type="colorScale" priority="220">
      <colorScale>
        <cfvo type="num" val="0"/>
        <cfvo type="num" val="255"/>
        <color theme="1"/>
        <color rgb="FFFF0000"/>
      </colorScale>
    </cfRule>
  </conditionalFormatting>
  <conditionalFormatting sqref="A221:XFD221">
    <cfRule type="colorScale" priority="221">
      <colorScale>
        <cfvo type="num" val="0"/>
        <cfvo type="num" val="255"/>
        <color theme="1"/>
        <color rgb="FF00FF00"/>
      </colorScale>
    </cfRule>
  </conditionalFormatting>
  <conditionalFormatting sqref="A222:XFD222">
    <cfRule type="colorScale" priority="222">
      <colorScale>
        <cfvo type="num" val="0"/>
        <cfvo type="num" val="255"/>
        <color theme="1"/>
        <color rgb="FF0000FF"/>
      </colorScale>
    </cfRule>
  </conditionalFormatting>
  <conditionalFormatting sqref="A223:XFD223">
    <cfRule type="colorScale" priority="223">
      <colorScale>
        <cfvo type="num" val="0"/>
        <cfvo type="num" val="255"/>
        <color theme="1"/>
        <color rgb="FFFF0000"/>
      </colorScale>
    </cfRule>
  </conditionalFormatting>
  <conditionalFormatting sqref="A224:XFD224">
    <cfRule type="colorScale" priority="224">
      <colorScale>
        <cfvo type="num" val="0"/>
        <cfvo type="num" val="255"/>
        <color theme="1"/>
        <color rgb="FF00FF00"/>
      </colorScale>
    </cfRule>
  </conditionalFormatting>
  <conditionalFormatting sqref="A225:XFD225">
    <cfRule type="colorScale" priority="225">
      <colorScale>
        <cfvo type="num" val="0"/>
        <cfvo type="num" val="255"/>
        <color theme="1"/>
        <color rgb="FF0000FF"/>
      </colorScale>
    </cfRule>
  </conditionalFormatting>
  <conditionalFormatting sqref="A226:XFD226">
    <cfRule type="colorScale" priority="226">
      <colorScale>
        <cfvo type="num" val="0"/>
        <cfvo type="num" val="255"/>
        <color theme="1"/>
        <color rgb="FFFF0000"/>
      </colorScale>
    </cfRule>
  </conditionalFormatting>
  <conditionalFormatting sqref="A227:XFD227">
    <cfRule type="colorScale" priority="227">
      <colorScale>
        <cfvo type="num" val="0"/>
        <cfvo type="num" val="255"/>
        <color theme="1"/>
        <color rgb="FF00FF00"/>
      </colorScale>
    </cfRule>
  </conditionalFormatting>
  <conditionalFormatting sqref="A228:XFD228">
    <cfRule type="colorScale" priority="228">
      <colorScale>
        <cfvo type="num" val="0"/>
        <cfvo type="num" val="255"/>
        <color theme="1"/>
        <color rgb="FF0000FF"/>
      </colorScale>
    </cfRule>
  </conditionalFormatting>
  <conditionalFormatting sqref="A229:XFD229">
    <cfRule type="colorScale" priority="229">
      <colorScale>
        <cfvo type="num" val="0"/>
        <cfvo type="num" val="255"/>
        <color theme="1"/>
        <color rgb="FFFF0000"/>
      </colorScale>
    </cfRule>
  </conditionalFormatting>
  <conditionalFormatting sqref="A230:XFD230">
    <cfRule type="colorScale" priority="230">
      <colorScale>
        <cfvo type="num" val="0"/>
        <cfvo type="num" val="255"/>
        <color theme="1"/>
        <color rgb="FF00FF00"/>
      </colorScale>
    </cfRule>
  </conditionalFormatting>
  <conditionalFormatting sqref="A231:XFD231">
    <cfRule type="colorScale" priority="231">
      <colorScale>
        <cfvo type="num" val="0"/>
        <cfvo type="num" val="255"/>
        <color theme="1"/>
        <color rgb="FF0000FF"/>
      </colorScale>
    </cfRule>
  </conditionalFormatting>
  <conditionalFormatting sqref="A232:XFD232">
    <cfRule type="colorScale" priority="232">
      <colorScale>
        <cfvo type="num" val="0"/>
        <cfvo type="num" val="255"/>
        <color theme="1"/>
        <color rgb="FFFF0000"/>
      </colorScale>
    </cfRule>
  </conditionalFormatting>
  <conditionalFormatting sqref="A233:XFD233">
    <cfRule type="colorScale" priority="233">
      <colorScale>
        <cfvo type="num" val="0"/>
        <cfvo type="num" val="255"/>
        <color theme="1"/>
        <color rgb="FF00FF00"/>
      </colorScale>
    </cfRule>
  </conditionalFormatting>
  <conditionalFormatting sqref="A234:XFD234">
    <cfRule type="colorScale" priority="234">
      <colorScale>
        <cfvo type="num" val="0"/>
        <cfvo type="num" val="255"/>
        <color theme="1"/>
        <color rgb="FF0000FF"/>
      </colorScale>
    </cfRule>
  </conditionalFormatting>
  <conditionalFormatting sqref="A235:XFD235">
    <cfRule type="colorScale" priority="235">
      <colorScale>
        <cfvo type="num" val="0"/>
        <cfvo type="num" val="255"/>
        <color theme="1"/>
        <color rgb="FFFF0000"/>
      </colorScale>
    </cfRule>
  </conditionalFormatting>
  <conditionalFormatting sqref="A236:XFD236">
    <cfRule type="colorScale" priority="236">
      <colorScale>
        <cfvo type="num" val="0"/>
        <cfvo type="num" val="255"/>
        <color theme="1"/>
        <color rgb="FF00FF00"/>
      </colorScale>
    </cfRule>
  </conditionalFormatting>
  <conditionalFormatting sqref="A237:XFD237">
    <cfRule type="colorScale" priority="237">
      <colorScale>
        <cfvo type="num" val="0"/>
        <cfvo type="num" val="255"/>
        <color theme="1"/>
        <color rgb="FF0000FF"/>
      </colorScale>
    </cfRule>
  </conditionalFormatting>
  <conditionalFormatting sqref="A238:XFD238">
    <cfRule type="colorScale" priority="238">
      <colorScale>
        <cfvo type="num" val="0"/>
        <cfvo type="num" val="255"/>
        <color theme="1"/>
        <color rgb="FFFF0000"/>
      </colorScale>
    </cfRule>
  </conditionalFormatting>
  <conditionalFormatting sqref="A239:XFD239">
    <cfRule type="colorScale" priority="239">
      <colorScale>
        <cfvo type="num" val="0"/>
        <cfvo type="num" val="255"/>
        <color theme="1"/>
        <color rgb="FF00FF00"/>
      </colorScale>
    </cfRule>
  </conditionalFormatting>
  <conditionalFormatting sqref="A240:XFD240">
    <cfRule type="colorScale" priority="240">
      <colorScale>
        <cfvo type="num" val="0"/>
        <cfvo type="num" val="255"/>
        <color theme="1"/>
        <color rgb="FF0000FF"/>
      </colorScale>
    </cfRule>
  </conditionalFormatting>
  <conditionalFormatting sqref="A241:XFD241">
    <cfRule type="colorScale" priority="241">
      <colorScale>
        <cfvo type="num" val="0"/>
        <cfvo type="num" val="255"/>
        <color theme="1"/>
        <color rgb="FFFF0000"/>
      </colorScale>
    </cfRule>
  </conditionalFormatting>
  <conditionalFormatting sqref="A242:XFD242">
    <cfRule type="colorScale" priority="242">
      <colorScale>
        <cfvo type="num" val="0"/>
        <cfvo type="num" val="255"/>
        <color theme="1"/>
        <color rgb="FF00FF00"/>
      </colorScale>
    </cfRule>
  </conditionalFormatting>
  <conditionalFormatting sqref="A243:XFD243">
    <cfRule type="colorScale" priority="243">
      <colorScale>
        <cfvo type="num" val="0"/>
        <cfvo type="num" val="255"/>
        <color theme="1"/>
        <color rgb="FF0000FF"/>
      </colorScale>
    </cfRule>
  </conditionalFormatting>
  <conditionalFormatting sqref="A244:XFD244">
    <cfRule type="colorScale" priority="244">
      <colorScale>
        <cfvo type="num" val="0"/>
        <cfvo type="num" val="255"/>
        <color theme="1"/>
        <color rgb="FFFF0000"/>
      </colorScale>
    </cfRule>
  </conditionalFormatting>
  <conditionalFormatting sqref="A245:XFD245">
    <cfRule type="colorScale" priority="245">
      <colorScale>
        <cfvo type="num" val="0"/>
        <cfvo type="num" val="255"/>
        <color theme="1"/>
        <color rgb="FF00FF00"/>
      </colorScale>
    </cfRule>
  </conditionalFormatting>
  <conditionalFormatting sqref="A246:XFD246">
    <cfRule type="colorScale" priority="246">
      <colorScale>
        <cfvo type="num" val="0"/>
        <cfvo type="num" val="255"/>
        <color theme="1"/>
        <color rgb="FF0000FF"/>
      </colorScale>
    </cfRule>
  </conditionalFormatting>
  <conditionalFormatting sqref="A247:XFD247">
    <cfRule type="colorScale" priority="247">
      <colorScale>
        <cfvo type="num" val="0"/>
        <cfvo type="num" val="255"/>
        <color theme="1"/>
        <color rgb="FFFF0000"/>
      </colorScale>
    </cfRule>
  </conditionalFormatting>
  <conditionalFormatting sqref="A248:XFD248">
    <cfRule type="colorScale" priority="248">
      <colorScale>
        <cfvo type="num" val="0"/>
        <cfvo type="num" val="255"/>
        <color theme="1"/>
        <color rgb="FF00FF00"/>
      </colorScale>
    </cfRule>
  </conditionalFormatting>
  <conditionalFormatting sqref="A249:XFD249">
    <cfRule type="colorScale" priority="249">
      <colorScale>
        <cfvo type="num" val="0"/>
        <cfvo type="num" val="255"/>
        <color theme="1"/>
        <color rgb="FF0000FF"/>
      </colorScale>
    </cfRule>
  </conditionalFormatting>
  <conditionalFormatting sqref="A250:XFD250">
    <cfRule type="colorScale" priority="250">
      <colorScale>
        <cfvo type="num" val="0"/>
        <cfvo type="num" val="255"/>
        <color theme="1"/>
        <color rgb="FFFF0000"/>
      </colorScale>
    </cfRule>
  </conditionalFormatting>
  <conditionalFormatting sqref="A251:XFD251">
    <cfRule type="colorScale" priority="251">
      <colorScale>
        <cfvo type="num" val="0"/>
        <cfvo type="num" val="255"/>
        <color theme="1"/>
        <color rgb="FF00FF00"/>
      </colorScale>
    </cfRule>
  </conditionalFormatting>
  <conditionalFormatting sqref="A252:XFD252">
    <cfRule type="colorScale" priority="252">
      <colorScale>
        <cfvo type="num" val="0"/>
        <cfvo type="num" val="255"/>
        <color theme="1"/>
        <color rgb="FF0000FF"/>
      </colorScale>
    </cfRule>
  </conditionalFormatting>
  <conditionalFormatting sqref="A253:XFD253">
    <cfRule type="colorScale" priority="253">
      <colorScale>
        <cfvo type="num" val="0"/>
        <cfvo type="num" val="255"/>
        <color theme="1"/>
        <color rgb="FFFF0000"/>
      </colorScale>
    </cfRule>
  </conditionalFormatting>
  <conditionalFormatting sqref="A254:XFD254">
    <cfRule type="colorScale" priority="254">
      <colorScale>
        <cfvo type="num" val="0"/>
        <cfvo type="num" val="255"/>
        <color theme="1"/>
        <color rgb="FF00FF00"/>
      </colorScale>
    </cfRule>
  </conditionalFormatting>
  <conditionalFormatting sqref="A255:XFD255">
    <cfRule type="colorScale" priority="255">
      <colorScale>
        <cfvo type="num" val="0"/>
        <cfvo type="num" val="255"/>
        <color theme="1"/>
        <color rgb="FF0000FF"/>
      </colorScale>
    </cfRule>
  </conditionalFormatting>
  <conditionalFormatting sqref="A256:XFD256">
    <cfRule type="colorScale" priority="256">
      <colorScale>
        <cfvo type="num" val="0"/>
        <cfvo type="num" val="255"/>
        <color theme="1"/>
        <color rgb="FFFF0000"/>
      </colorScale>
    </cfRule>
  </conditionalFormatting>
  <conditionalFormatting sqref="A257:XFD257">
    <cfRule type="colorScale" priority="257">
      <colorScale>
        <cfvo type="num" val="0"/>
        <cfvo type="num" val="255"/>
        <color theme="1"/>
        <color rgb="FF00FF00"/>
      </colorScale>
    </cfRule>
  </conditionalFormatting>
  <conditionalFormatting sqref="A258:XFD258">
    <cfRule type="colorScale" priority="258">
      <colorScale>
        <cfvo type="num" val="0"/>
        <cfvo type="num" val="255"/>
        <color theme="1"/>
        <color rgb="FF0000FF"/>
      </colorScale>
    </cfRule>
  </conditionalFormatting>
  <conditionalFormatting sqref="A259:XFD259">
    <cfRule type="colorScale" priority="259">
      <colorScale>
        <cfvo type="num" val="0"/>
        <cfvo type="num" val="255"/>
        <color theme="1"/>
        <color rgb="FFFF0000"/>
      </colorScale>
    </cfRule>
  </conditionalFormatting>
  <conditionalFormatting sqref="A260:XFD260">
    <cfRule type="colorScale" priority="260">
      <colorScale>
        <cfvo type="num" val="0"/>
        <cfvo type="num" val="255"/>
        <color theme="1"/>
        <color rgb="FF00FF00"/>
      </colorScale>
    </cfRule>
  </conditionalFormatting>
  <conditionalFormatting sqref="A261:XFD261">
    <cfRule type="colorScale" priority="261">
      <colorScale>
        <cfvo type="num" val="0"/>
        <cfvo type="num" val="255"/>
        <color theme="1"/>
        <color rgb="FF0000FF"/>
      </colorScale>
    </cfRule>
  </conditionalFormatting>
  <conditionalFormatting sqref="A262:XFD262">
    <cfRule type="colorScale" priority="262">
      <colorScale>
        <cfvo type="num" val="0"/>
        <cfvo type="num" val="255"/>
        <color theme="1"/>
        <color rgb="FFFF0000"/>
      </colorScale>
    </cfRule>
  </conditionalFormatting>
  <conditionalFormatting sqref="A263:XFD263">
    <cfRule type="colorScale" priority="263">
      <colorScale>
        <cfvo type="num" val="0"/>
        <cfvo type="num" val="255"/>
        <color theme="1"/>
        <color rgb="FF00FF00"/>
      </colorScale>
    </cfRule>
  </conditionalFormatting>
  <conditionalFormatting sqref="A264:XFD264">
    <cfRule type="colorScale" priority="264">
      <colorScale>
        <cfvo type="num" val="0"/>
        <cfvo type="num" val="255"/>
        <color theme="1"/>
        <color rgb="FF0000FF"/>
      </colorScale>
    </cfRule>
  </conditionalFormatting>
  <conditionalFormatting sqref="A265:XFD265">
    <cfRule type="colorScale" priority="265">
      <colorScale>
        <cfvo type="num" val="0"/>
        <cfvo type="num" val="255"/>
        <color theme="1"/>
        <color rgb="FFFF0000"/>
      </colorScale>
    </cfRule>
  </conditionalFormatting>
  <conditionalFormatting sqref="A266:XFD266">
    <cfRule type="colorScale" priority="266">
      <colorScale>
        <cfvo type="num" val="0"/>
        <cfvo type="num" val="255"/>
        <color theme="1"/>
        <color rgb="FF00FF00"/>
      </colorScale>
    </cfRule>
  </conditionalFormatting>
  <conditionalFormatting sqref="A267:XFD267">
    <cfRule type="colorScale" priority="267">
      <colorScale>
        <cfvo type="num" val="0"/>
        <cfvo type="num" val="255"/>
        <color theme="1"/>
        <color rgb="FF0000FF"/>
      </colorScale>
    </cfRule>
  </conditionalFormatting>
  <conditionalFormatting sqref="A268:XFD268">
    <cfRule type="colorScale" priority="268">
      <colorScale>
        <cfvo type="num" val="0"/>
        <cfvo type="num" val="255"/>
        <color theme="1"/>
        <color rgb="FFFF0000"/>
      </colorScale>
    </cfRule>
  </conditionalFormatting>
  <conditionalFormatting sqref="A269:XFD269">
    <cfRule type="colorScale" priority="269">
      <colorScale>
        <cfvo type="num" val="0"/>
        <cfvo type="num" val="255"/>
        <color theme="1"/>
        <color rgb="FF00FF00"/>
      </colorScale>
    </cfRule>
  </conditionalFormatting>
  <conditionalFormatting sqref="A270:XFD270">
    <cfRule type="colorScale" priority="270">
      <colorScale>
        <cfvo type="num" val="0"/>
        <cfvo type="num" val="255"/>
        <color theme="1"/>
        <color rgb="FF0000FF"/>
      </colorScale>
    </cfRule>
  </conditionalFormatting>
  <conditionalFormatting sqref="A271:XFD271">
    <cfRule type="colorScale" priority="271">
      <colorScale>
        <cfvo type="num" val="0"/>
        <cfvo type="num" val="255"/>
        <color theme="1"/>
        <color rgb="FFFF0000"/>
      </colorScale>
    </cfRule>
  </conditionalFormatting>
  <conditionalFormatting sqref="A272:XFD272">
    <cfRule type="colorScale" priority="272">
      <colorScale>
        <cfvo type="num" val="0"/>
        <cfvo type="num" val="255"/>
        <color theme="1"/>
        <color rgb="FF00FF00"/>
      </colorScale>
    </cfRule>
  </conditionalFormatting>
  <conditionalFormatting sqref="A273:XFD273">
    <cfRule type="colorScale" priority="273">
      <colorScale>
        <cfvo type="num" val="0"/>
        <cfvo type="num" val="255"/>
        <color theme="1"/>
        <color rgb="FF0000FF"/>
      </colorScale>
    </cfRule>
  </conditionalFormatting>
  <conditionalFormatting sqref="A274:XFD274">
    <cfRule type="colorScale" priority="274">
      <colorScale>
        <cfvo type="num" val="0"/>
        <cfvo type="num" val="255"/>
        <color theme="1"/>
        <color rgb="FFFF0000"/>
      </colorScale>
    </cfRule>
  </conditionalFormatting>
  <conditionalFormatting sqref="A275:XFD275">
    <cfRule type="colorScale" priority="275">
      <colorScale>
        <cfvo type="num" val="0"/>
        <cfvo type="num" val="255"/>
        <color theme="1"/>
        <color rgb="FF00FF00"/>
      </colorScale>
    </cfRule>
  </conditionalFormatting>
  <conditionalFormatting sqref="A276:XFD276">
    <cfRule type="colorScale" priority="276">
      <colorScale>
        <cfvo type="num" val="0"/>
        <cfvo type="num" val="255"/>
        <color theme="1"/>
        <color rgb="FF0000FF"/>
      </colorScale>
    </cfRule>
  </conditionalFormatting>
  <conditionalFormatting sqref="A277:XFD277">
    <cfRule type="colorScale" priority="277">
      <colorScale>
        <cfvo type="num" val="0"/>
        <cfvo type="num" val="255"/>
        <color theme="1"/>
        <color rgb="FFFF0000"/>
      </colorScale>
    </cfRule>
  </conditionalFormatting>
  <conditionalFormatting sqref="A278:XFD278">
    <cfRule type="colorScale" priority="278">
      <colorScale>
        <cfvo type="num" val="0"/>
        <cfvo type="num" val="255"/>
        <color theme="1"/>
        <color rgb="FF00FF00"/>
      </colorScale>
    </cfRule>
  </conditionalFormatting>
  <conditionalFormatting sqref="A279:XFD279">
    <cfRule type="colorScale" priority="279">
      <colorScale>
        <cfvo type="num" val="0"/>
        <cfvo type="num" val="255"/>
        <color theme="1"/>
        <color rgb="FF0000FF"/>
      </colorScale>
    </cfRule>
  </conditionalFormatting>
  <conditionalFormatting sqref="A280:XFD280">
    <cfRule type="colorScale" priority="280">
      <colorScale>
        <cfvo type="num" val="0"/>
        <cfvo type="num" val="255"/>
        <color theme="1"/>
        <color rgb="FFFF0000"/>
      </colorScale>
    </cfRule>
  </conditionalFormatting>
  <conditionalFormatting sqref="A281:XFD281">
    <cfRule type="colorScale" priority="281">
      <colorScale>
        <cfvo type="num" val="0"/>
        <cfvo type="num" val="255"/>
        <color theme="1"/>
        <color rgb="FF00FF00"/>
      </colorScale>
    </cfRule>
  </conditionalFormatting>
  <conditionalFormatting sqref="A282:XFD282">
    <cfRule type="colorScale" priority="282">
      <colorScale>
        <cfvo type="num" val="0"/>
        <cfvo type="num" val="255"/>
        <color theme="1"/>
        <color rgb="FF0000FF"/>
      </colorScale>
    </cfRule>
  </conditionalFormatting>
  <conditionalFormatting sqref="A283:XFD283">
    <cfRule type="colorScale" priority="283">
      <colorScale>
        <cfvo type="num" val="0"/>
        <cfvo type="num" val="255"/>
        <color theme="1"/>
        <color rgb="FFFF0000"/>
      </colorScale>
    </cfRule>
  </conditionalFormatting>
  <conditionalFormatting sqref="A284:XFD284">
    <cfRule type="colorScale" priority="284">
      <colorScale>
        <cfvo type="num" val="0"/>
        <cfvo type="num" val="255"/>
        <color theme="1"/>
        <color rgb="FF00FF00"/>
      </colorScale>
    </cfRule>
  </conditionalFormatting>
  <conditionalFormatting sqref="A285:XFD285">
    <cfRule type="colorScale" priority="285">
      <colorScale>
        <cfvo type="num" val="0"/>
        <cfvo type="num" val="255"/>
        <color theme="1"/>
        <color rgb="FF0000FF"/>
      </colorScale>
    </cfRule>
  </conditionalFormatting>
  <conditionalFormatting sqref="A286:XFD286">
    <cfRule type="colorScale" priority="286">
      <colorScale>
        <cfvo type="num" val="0"/>
        <cfvo type="num" val="255"/>
        <color theme="1"/>
        <color rgb="FFFF0000"/>
      </colorScale>
    </cfRule>
  </conditionalFormatting>
  <conditionalFormatting sqref="A287:XFD287">
    <cfRule type="colorScale" priority="287">
      <colorScale>
        <cfvo type="num" val="0"/>
        <cfvo type="num" val="255"/>
        <color theme="1"/>
        <color rgb="FF00FF00"/>
      </colorScale>
    </cfRule>
  </conditionalFormatting>
  <conditionalFormatting sqref="A288:XFD288">
    <cfRule type="colorScale" priority="288">
      <colorScale>
        <cfvo type="num" val="0"/>
        <cfvo type="num" val="255"/>
        <color theme="1"/>
        <color rgb="FF0000FF"/>
      </colorScale>
    </cfRule>
  </conditionalFormatting>
  <conditionalFormatting sqref="A289:XFD289">
    <cfRule type="colorScale" priority="289">
      <colorScale>
        <cfvo type="num" val="0"/>
        <cfvo type="num" val="255"/>
        <color theme="1"/>
        <color rgb="FFFF0000"/>
      </colorScale>
    </cfRule>
  </conditionalFormatting>
  <conditionalFormatting sqref="A290:XFD290">
    <cfRule type="colorScale" priority="290">
      <colorScale>
        <cfvo type="num" val="0"/>
        <cfvo type="num" val="255"/>
        <color theme="1"/>
        <color rgb="FF00FF00"/>
      </colorScale>
    </cfRule>
  </conditionalFormatting>
  <conditionalFormatting sqref="A291:XFD291">
    <cfRule type="colorScale" priority="291">
      <colorScale>
        <cfvo type="num" val="0"/>
        <cfvo type="num" val="255"/>
        <color theme="1"/>
        <color rgb="FF0000FF"/>
      </colorScale>
    </cfRule>
  </conditionalFormatting>
  <conditionalFormatting sqref="A292:XFD292">
    <cfRule type="colorScale" priority="292">
      <colorScale>
        <cfvo type="num" val="0"/>
        <cfvo type="num" val="255"/>
        <color theme="1"/>
        <color rgb="FFFF0000"/>
      </colorScale>
    </cfRule>
  </conditionalFormatting>
  <conditionalFormatting sqref="A293:XFD293">
    <cfRule type="colorScale" priority="293">
      <colorScale>
        <cfvo type="num" val="0"/>
        <cfvo type="num" val="255"/>
        <color theme="1"/>
        <color rgb="FF00FF00"/>
      </colorScale>
    </cfRule>
  </conditionalFormatting>
  <conditionalFormatting sqref="A294:XFD294">
    <cfRule type="colorScale" priority="294">
      <colorScale>
        <cfvo type="num" val="0"/>
        <cfvo type="num" val="255"/>
        <color theme="1"/>
        <color rgb="FF0000FF"/>
      </colorScale>
    </cfRule>
  </conditionalFormatting>
  <conditionalFormatting sqref="A295:XFD295">
    <cfRule type="colorScale" priority="295">
      <colorScale>
        <cfvo type="num" val="0"/>
        <cfvo type="num" val="255"/>
        <color theme="1"/>
        <color rgb="FFFF0000"/>
      </colorScale>
    </cfRule>
  </conditionalFormatting>
  <conditionalFormatting sqref="A296:XFD296">
    <cfRule type="colorScale" priority="296">
      <colorScale>
        <cfvo type="num" val="0"/>
        <cfvo type="num" val="255"/>
        <color theme="1"/>
        <color rgb="FF00FF00"/>
      </colorScale>
    </cfRule>
  </conditionalFormatting>
  <conditionalFormatting sqref="A297:XFD297">
    <cfRule type="colorScale" priority="297">
      <colorScale>
        <cfvo type="num" val="0"/>
        <cfvo type="num" val="255"/>
        <color theme="1"/>
        <color rgb="FF0000FF"/>
      </colorScale>
    </cfRule>
  </conditionalFormatting>
  <conditionalFormatting sqref="A298:XFD298">
    <cfRule type="colorScale" priority="298">
      <colorScale>
        <cfvo type="num" val="0"/>
        <cfvo type="num" val="255"/>
        <color theme="1"/>
        <color rgb="FFFF0000"/>
      </colorScale>
    </cfRule>
  </conditionalFormatting>
  <conditionalFormatting sqref="A299:XFD299">
    <cfRule type="colorScale" priority="299">
      <colorScale>
        <cfvo type="num" val="0"/>
        <cfvo type="num" val="255"/>
        <color theme="1"/>
        <color rgb="FF00FF00"/>
      </colorScale>
    </cfRule>
  </conditionalFormatting>
  <conditionalFormatting sqref="A300:XFD300">
    <cfRule type="colorScale" priority="300">
      <colorScale>
        <cfvo type="num" val="0"/>
        <cfvo type="num" val="255"/>
        <color theme="1"/>
        <color rgb="FF0000FF"/>
      </colorScale>
    </cfRule>
  </conditionalFormatting>
  <conditionalFormatting sqref="A301:XFD301">
    <cfRule type="colorScale" priority="301">
      <colorScale>
        <cfvo type="num" val="0"/>
        <cfvo type="num" val="255"/>
        <color theme="1"/>
        <color rgb="FFFF0000"/>
      </colorScale>
    </cfRule>
  </conditionalFormatting>
  <conditionalFormatting sqref="A302:XFD302">
    <cfRule type="colorScale" priority="302">
      <colorScale>
        <cfvo type="num" val="0"/>
        <cfvo type="num" val="255"/>
        <color theme="1"/>
        <color rgb="FF00FF00"/>
      </colorScale>
    </cfRule>
  </conditionalFormatting>
  <conditionalFormatting sqref="A303:XFD303">
    <cfRule type="colorScale" priority="303">
      <colorScale>
        <cfvo type="num" val="0"/>
        <cfvo type="num" val="255"/>
        <color theme="1"/>
        <color rgb="FF0000FF"/>
      </colorScale>
    </cfRule>
  </conditionalFormatting>
  <conditionalFormatting sqref="A304:XFD304">
    <cfRule type="colorScale" priority="304">
      <colorScale>
        <cfvo type="num" val="0"/>
        <cfvo type="num" val="255"/>
        <color theme="1"/>
        <color rgb="FFFF0000"/>
      </colorScale>
    </cfRule>
  </conditionalFormatting>
  <conditionalFormatting sqref="A305:XFD305">
    <cfRule type="colorScale" priority="305">
      <colorScale>
        <cfvo type="num" val="0"/>
        <cfvo type="num" val="255"/>
        <color theme="1"/>
        <color rgb="FF00FF00"/>
      </colorScale>
    </cfRule>
  </conditionalFormatting>
  <conditionalFormatting sqref="A306:XFD306">
    <cfRule type="colorScale" priority="306">
      <colorScale>
        <cfvo type="num" val="0"/>
        <cfvo type="num" val="255"/>
        <color theme="1"/>
        <color rgb="FF0000FF"/>
      </colorScale>
    </cfRule>
  </conditionalFormatting>
  <conditionalFormatting sqref="A307:XFD307">
    <cfRule type="colorScale" priority="307">
      <colorScale>
        <cfvo type="num" val="0"/>
        <cfvo type="num" val="255"/>
        <color theme="1"/>
        <color rgb="FFFF0000"/>
      </colorScale>
    </cfRule>
  </conditionalFormatting>
  <conditionalFormatting sqref="A308:XFD308">
    <cfRule type="colorScale" priority="308">
      <colorScale>
        <cfvo type="num" val="0"/>
        <cfvo type="num" val="255"/>
        <color theme="1"/>
        <color rgb="FF00FF00"/>
      </colorScale>
    </cfRule>
  </conditionalFormatting>
  <conditionalFormatting sqref="A309:XFD309">
    <cfRule type="colorScale" priority="309">
      <colorScale>
        <cfvo type="num" val="0"/>
        <cfvo type="num" val="255"/>
        <color theme="1"/>
        <color rgb="FF0000FF"/>
      </colorScale>
    </cfRule>
  </conditionalFormatting>
  <conditionalFormatting sqref="A310:XFD310">
    <cfRule type="colorScale" priority="310">
      <colorScale>
        <cfvo type="num" val="0"/>
        <cfvo type="num" val="255"/>
        <color theme="1"/>
        <color rgb="FFFF0000"/>
      </colorScale>
    </cfRule>
  </conditionalFormatting>
  <conditionalFormatting sqref="A311:XFD311">
    <cfRule type="colorScale" priority="311">
      <colorScale>
        <cfvo type="num" val="0"/>
        <cfvo type="num" val="255"/>
        <color theme="1"/>
        <color rgb="FF00FF00"/>
      </colorScale>
    </cfRule>
  </conditionalFormatting>
  <conditionalFormatting sqref="A312:XFD312">
    <cfRule type="colorScale" priority="312">
      <colorScale>
        <cfvo type="num" val="0"/>
        <cfvo type="num" val="255"/>
        <color theme="1"/>
        <color rgb="FF0000FF"/>
      </colorScale>
    </cfRule>
  </conditionalFormatting>
  <conditionalFormatting sqref="A313:XFD313">
    <cfRule type="colorScale" priority="313">
      <colorScale>
        <cfvo type="num" val="0"/>
        <cfvo type="num" val="255"/>
        <color theme="1"/>
        <color rgb="FFFF0000"/>
      </colorScale>
    </cfRule>
  </conditionalFormatting>
  <conditionalFormatting sqref="A314:XFD314">
    <cfRule type="colorScale" priority="314">
      <colorScale>
        <cfvo type="num" val="0"/>
        <cfvo type="num" val="255"/>
        <color theme="1"/>
        <color rgb="FF00FF00"/>
      </colorScale>
    </cfRule>
  </conditionalFormatting>
  <conditionalFormatting sqref="A315:XFD315">
    <cfRule type="colorScale" priority="315">
      <colorScale>
        <cfvo type="num" val="0"/>
        <cfvo type="num" val="255"/>
        <color theme="1"/>
        <color rgb="FF0000FF"/>
      </colorScale>
    </cfRule>
  </conditionalFormatting>
  <conditionalFormatting sqref="A316:XFD316">
    <cfRule type="colorScale" priority="316">
      <colorScale>
        <cfvo type="num" val="0"/>
        <cfvo type="num" val="255"/>
        <color theme="1"/>
        <color rgb="FFFF0000"/>
      </colorScale>
    </cfRule>
  </conditionalFormatting>
  <conditionalFormatting sqref="A317:XFD317">
    <cfRule type="colorScale" priority="317">
      <colorScale>
        <cfvo type="num" val="0"/>
        <cfvo type="num" val="255"/>
        <color theme="1"/>
        <color rgb="FF00FF00"/>
      </colorScale>
    </cfRule>
  </conditionalFormatting>
  <conditionalFormatting sqref="A318:XFD318">
    <cfRule type="colorScale" priority="318">
      <colorScale>
        <cfvo type="num" val="0"/>
        <cfvo type="num" val="255"/>
        <color theme="1"/>
        <color rgb="FF0000FF"/>
      </colorScale>
    </cfRule>
  </conditionalFormatting>
  <conditionalFormatting sqref="A319:XFD319">
    <cfRule type="colorScale" priority="319">
      <colorScale>
        <cfvo type="num" val="0"/>
        <cfvo type="num" val="255"/>
        <color theme="1"/>
        <color rgb="FFFF0000"/>
      </colorScale>
    </cfRule>
  </conditionalFormatting>
  <conditionalFormatting sqref="A320:XFD320">
    <cfRule type="colorScale" priority="320">
      <colorScale>
        <cfvo type="num" val="0"/>
        <cfvo type="num" val="255"/>
        <color theme="1"/>
        <color rgb="FF00FF00"/>
      </colorScale>
    </cfRule>
  </conditionalFormatting>
  <conditionalFormatting sqref="A321:XFD321">
    <cfRule type="colorScale" priority="321">
      <colorScale>
        <cfvo type="num" val="0"/>
        <cfvo type="num" val="255"/>
        <color theme="1"/>
        <color rgb="FF0000FF"/>
      </colorScale>
    </cfRule>
  </conditionalFormatting>
  <conditionalFormatting sqref="A322:XFD322">
    <cfRule type="colorScale" priority="322">
      <colorScale>
        <cfvo type="num" val="0"/>
        <cfvo type="num" val="255"/>
        <color theme="1"/>
        <color rgb="FFFF0000"/>
      </colorScale>
    </cfRule>
  </conditionalFormatting>
  <conditionalFormatting sqref="A323:XFD323">
    <cfRule type="colorScale" priority="323">
      <colorScale>
        <cfvo type="num" val="0"/>
        <cfvo type="num" val="255"/>
        <color theme="1"/>
        <color rgb="FF00FF00"/>
      </colorScale>
    </cfRule>
  </conditionalFormatting>
  <conditionalFormatting sqref="A324:XFD324">
    <cfRule type="colorScale" priority="324">
      <colorScale>
        <cfvo type="num" val="0"/>
        <cfvo type="num" val="255"/>
        <color theme="1"/>
        <color rgb="FF0000FF"/>
      </colorScale>
    </cfRule>
  </conditionalFormatting>
  <conditionalFormatting sqref="A325:XFD325">
    <cfRule type="colorScale" priority="325">
      <colorScale>
        <cfvo type="num" val="0"/>
        <cfvo type="num" val="255"/>
        <color theme="1"/>
        <color rgb="FFFF0000"/>
      </colorScale>
    </cfRule>
  </conditionalFormatting>
  <conditionalFormatting sqref="A326:XFD326">
    <cfRule type="colorScale" priority="326">
      <colorScale>
        <cfvo type="num" val="0"/>
        <cfvo type="num" val="255"/>
        <color theme="1"/>
        <color rgb="FF00FF00"/>
      </colorScale>
    </cfRule>
  </conditionalFormatting>
  <conditionalFormatting sqref="A327:XFD327">
    <cfRule type="colorScale" priority="327">
      <colorScale>
        <cfvo type="num" val="0"/>
        <cfvo type="num" val="255"/>
        <color theme="1"/>
        <color rgb="FF0000FF"/>
      </colorScale>
    </cfRule>
  </conditionalFormatting>
  <conditionalFormatting sqref="A328:XFD328">
    <cfRule type="colorScale" priority="328">
      <colorScale>
        <cfvo type="num" val="0"/>
        <cfvo type="num" val="255"/>
        <color theme="1"/>
        <color rgb="FFFF0000"/>
      </colorScale>
    </cfRule>
  </conditionalFormatting>
  <conditionalFormatting sqref="A329:XFD329">
    <cfRule type="colorScale" priority="329">
      <colorScale>
        <cfvo type="num" val="0"/>
        <cfvo type="num" val="255"/>
        <color theme="1"/>
        <color rgb="FF00FF00"/>
      </colorScale>
    </cfRule>
  </conditionalFormatting>
  <conditionalFormatting sqref="A330:XFD330">
    <cfRule type="colorScale" priority="330">
      <colorScale>
        <cfvo type="num" val="0"/>
        <cfvo type="num" val="255"/>
        <color theme="1"/>
        <color rgb="FF0000FF"/>
      </colorScale>
    </cfRule>
  </conditionalFormatting>
  <conditionalFormatting sqref="A331:XFD331">
    <cfRule type="colorScale" priority="331">
      <colorScale>
        <cfvo type="num" val="0"/>
        <cfvo type="num" val="255"/>
        <color theme="1"/>
        <color rgb="FFFF0000"/>
      </colorScale>
    </cfRule>
  </conditionalFormatting>
  <conditionalFormatting sqref="A332:XFD332">
    <cfRule type="colorScale" priority="332">
      <colorScale>
        <cfvo type="num" val="0"/>
        <cfvo type="num" val="255"/>
        <color theme="1"/>
        <color rgb="FF00FF00"/>
      </colorScale>
    </cfRule>
  </conditionalFormatting>
  <conditionalFormatting sqref="A333:XFD333">
    <cfRule type="colorScale" priority="333">
      <colorScale>
        <cfvo type="num" val="0"/>
        <cfvo type="num" val="255"/>
        <color theme="1"/>
        <color rgb="FF0000FF"/>
      </colorScale>
    </cfRule>
  </conditionalFormatting>
  <conditionalFormatting sqref="A334:XFD334">
    <cfRule type="colorScale" priority="334">
      <colorScale>
        <cfvo type="num" val="0"/>
        <cfvo type="num" val="255"/>
        <color theme="1"/>
        <color rgb="FFFF0000"/>
      </colorScale>
    </cfRule>
  </conditionalFormatting>
  <conditionalFormatting sqref="A335:XFD335">
    <cfRule type="colorScale" priority="335">
      <colorScale>
        <cfvo type="num" val="0"/>
        <cfvo type="num" val="255"/>
        <color theme="1"/>
        <color rgb="FF00FF00"/>
      </colorScale>
    </cfRule>
  </conditionalFormatting>
  <conditionalFormatting sqref="A336:XFD336">
    <cfRule type="colorScale" priority="336">
      <colorScale>
        <cfvo type="num" val="0"/>
        <cfvo type="num" val="255"/>
        <color theme="1"/>
        <color rgb="FF0000FF"/>
      </colorScale>
    </cfRule>
  </conditionalFormatting>
  <conditionalFormatting sqref="A337:XFD337">
    <cfRule type="colorScale" priority="337">
      <colorScale>
        <cfvo type="num" val="0"/>
        <cfvo type="num" val="255"/>
        <color theme="1"/>
        <color rgb="FFFF0000"/>
      </colorScale>
    </cfRule>
  </conditionalFormatting>
  <conditionalFormatting sqref="A338:XFD338">
    <cfRule type="colorScale" priority="338">
      <colorScale>
        <cfvo type="num" val="0"/>
        <cfvo type="num" val="255"/>
        <color theme="1"/>
        <color rgb="FF00FF00"/>
      </colorScale>
    </cfRule>
  </conditionalFormatting>
  <conditionalFormatting sqref="A339:XFD339">
    <cfRule type="colorScale" priority="339">
      <colorScale>
        <cfvo type="num" val="0"/>
        <cfvo type="num" val="255"/>
        <color theme="1"/>
        <color rgb="FF0000FF"/>
      </colorScale>
    </cfRule>
  </conditionalFormatting>
  <conditionalFormatting sqref="A340:XFD340">
    <cfRule type="colorScale" priority="340">
      <colorScale>
        <cfvo type="num" val="0"/>
        <cfvo type="num" val="255"/>
        <color theme="1"/>
        <color rgb="FFFF0000"/>
      </colorScale>
    </cfRule>
  </conditionalFormatting>
  <conditionalFormatting sqref="A341:XFD341">
    <cfRule type="colorScale" priority="341">
      <colorScale>
        <cfvo type="num" val="0"/>
        <cfvo type="num" val="255"/>
        <color theme="1"/>
        <color rgb="FF00FF00"/>
      </colorScale>
    </cfRule>
  </conditionalFormatting>
  <conditionalFormatting sqref="A342:XFD342">
    <cfRule type="colorScale" priority="342">
      <colorScale>
        <cfvo type="num" val="0"/>
        <cfvo type="num" val="255"/>
        <color theme="1"/>
        <color rgb="FF0000FF"/>
      </colorScale>
    </cfRule>
  </conditionalFormatting>
  <conditionalFormatting sqref="A343:XFD343">
    <cfRule type="colorScale" priority="343">
      <colorScale>
        <cfvo type="num" val="0"/>
        <cfvo type="num" val="255"/>
        <color theme="1"/>
        <color rgb="FFFF0000"/>
      </colorScale>
    </cfRule>
  </conditionalFormatting>
  <conditionalFormatting sqref="A344:XFD344">
    <cfRule type="colorScale" priority="344">
      <colorScale>
        <cfvo type="num" val="0"/>
        <cfvo type="num" val="255"/>
        <color theme="1"/>
        <color rgb="FF00FF00"/>
      </colorScale>
    </cfRule>
  </conditionalFormatting>
  <conditionalFormatting sqref="A345:XFD345">
    <cfRule type="colorScale" priority="345">
      <colorScale>
        <cfvo type="num" val="0"/>
        <cfvo type="num" val="255"/>
        <color theme="1"/>
        <color rgb="FF0000FF"/>
      </colorScale>
    </cfRule>
  </conditionalFormatting>
  <conditionalFormatting sqref="A346:XFD346">
    <cfRule type="colorScale" priority="346">
      <colorScale>
        <cfvo type="num" val="0"/>
        <cfvo type="num" val="255"/>
        <color theme="1"/>
        <color rgb="FFFF0000"/>
      </colorScale>
    </cfRule>
  </conditionalFormatting>
  <conditionalFormatting sqref="A347:XFD347">
    <cfRule type="colorScale" priority="347">
      <colorScale>
        <cfvo type="num" val="0"/>
        <cfvo type="num" val="255"/>
        <color theme="1"/>
        <color rgb="FF00FF00"/>
      </colorScale>
    </cfRule>
  </conditionalFormatting>
  <conditionalFormatting sqref="A348:XFD348">
    <cfRule type="colorScale" priority="348">
      <colorScale>
        <cfvo type="num" val="0"/>
        <cfvo type="num" val="255"/>
        <color theme="1"/>
        <color rgb="FF0000FF"/>
      </colorScale>
    </cfRule>
  </conditionalFormatting>
  <conditionalFormatting sqref="A349:XFD349">
    <cfRule type="colorScale" priority="349">
      <colorScale>
        <cfvo type="num" val="0"/>
        <cfvo type="num" val="255"/>
        <color theme="1"/>
        <color rgb="FFFF0000"/>
      </colorScale>
    </cfRule>
  </conditionalFormatting>
  <conditionalFormatting sqref="A350:XFD350">
    <cfRule type="colorScale" priority="350">
      <colorScale>
        <cfvo type="num" val="0"/>
        <cfvo type="num" val="255"/>
        <color theme="1"/>
        <color rgb="FF00FF00"/>
      </colorScale>
    </cfRule>
  </conditionalFormatting>
  <conditionalFormatting sqref="A351:XFD351">
    <cfRule type="colorScale" priority="351">
      <colorScale>
        <cfvo type="num" val="0"/>
        <cfvo type="num" val="255"/>
        <color theme="1"/>
        <color rgb="FF0000FF"/>
      </colorScale>
    </cfRule>
  </conditionalFormatting>
  <conditionalFormatting sqref="A352:XFD352">
    <cfRule type="colorScale" priority="352">
      <colorScale>
        <cfvo type="num" val="0"/>
        <cfvo type="num" val="255"/>
        <color theme="1"/>
        <color rgb="FFFF0000"/>
      </colorScale>
    </cfRule>
  </conditionalFormatting>
  <conditionalFormatting sqref="A353:XFD353">
    <cfRule type="colorScale" priority="353">
      <colorScale>
        <cfvo type="num" val="0"/>
        <cfvo type="num" val="255"/>
        <color theme="1"/>
        <color rgb="FF00FF00"/>
      </colorScale>
    </cfRule>
  </conditionalFormatting>
  <conditionalFormatting sqref="A354:XFD354">
    <cfRule type="colorScale" priority="354">
      <colorScale>
        <cfvo type="num" val="0"/>
        <cfvo type="num" val="255"/>
        <color theme="1"/>
        <color rgb="FF0000FF"/>
      </colorScale>
    </cfRule>
  </conditionalFormatting>
  <conditionalFormatting sqref="A355:XFD355">
    <cfRule type="colorScale" priority="355">
      <colorScale>
        <cfvo type="num" val="0"/>
        <cfvo type="num" val="255"/>
        <color theme="1"/>
        <color rgb="FFFF0000"/>
      </colorScale>
    </cfRule>
  </conditionalFormatting>
  <conditionalFormatting sqref="A356:XFD356">
    <cfRule type="colorScale" priority="356">
      <colorScale>
        <cfvo type="num" val="0"/>
        <cfvo type="num" val="255"/>
        <color theme="1"/>
        <color rgb="FF00FF00"/>
      </colorScale>
    </cfRule>
  </conditionalFormatting>
  <conditionalFormatting sqref="A357:XFD357">
    <cfRule type="colorScale" priority="357">
      <colorScale>
        <cfvo type="num" val="0"/>
        <cfvo type="num" val="255"/>
        <color theme="1"/>
        <color rgb="FF0000FF"/>
      </colorScale>
    </cfRule>
  </conditionalFormatting>
  <conditionalFormatting sqref="A358:XFD358">
    <cfRule type="colorScale" priority="358">
      <colorScale>
        <cfvo type="num" val="0"/>
        <cfvo type="num" val="255"/>
        <color theme="1"/>
        <color rgb="FFFF0000"/>
      </colorScale>
    </cfRule>
  </conditionalFormatting>
  <conditionalFormatting sqref="A359:XFD359">
    <cfRule type="colorScale" priority="359">
      <colorScale>
        <cfvo type="num" val="0"/>
        <cfvo type="num" val="255"/>
        <color theme="1"/>
        <color rgb="FF00FF00"/>
      </colorScale>
    </cfRule>
  </conditionalFormatting>
  <conditionalFormatting sqref="A360:XFD360">
    <cfRule type="colorScale" priority="360">
      <colorScale>
        <cfvo type="num" val="0"/>
        <cfvo type="num" val="255"/>
        <color theme="1"/>
        <color rgb="FF0000FF"/>
      </colorScale>
    </cfRule>
  </conditionalFormatting>
  <conditionalFormatting sqref="A361:XFD361">
    <cfRule type="colorScale" priority="361">
      <colorScale>
        <cfvo type="num" val="0"/>
        <cfvo type="num" val="255"/>
        <color theme="1"/>
        <color rgb="FFFF0000"/>
      </colorScale>
    </cfRule>
  </conditionalFormatting>
  <conditionalFormatting sqref="A362:XFD362">
    <cfRule type="colorScale" priority="362">
      <colorScale>
        <cfvo type="num" val="0"/>
        <cfvo type="num" val="255"/>
        <color theme="1"/>
        <color rgb="FF00FF00"/>
      </colorScale>
    </cfRule>
  </conditionalFormatting>
  <conditionalFormatting sqref="A363:XFD363">
    <cfRule type="colorScale" priority="363">
      <colorScale>
        <cfvo type="num" val="0"/>
        <cfvo type="num" val="255"/>
        <color theme="1"/>
        <color rgb="FF0000FF"/>
      </colorScale>
    </cfRule>
  </conditionalFormatting>
  <conditionalFormatting sqref="A364:XFD364">
    <cfRule type="colorScale" priority="364">
      <colorScale>
        <cfvo type="num" val="0"/>
        <cfvo type="num" val="255"/>
        <color theme="1"/>
        <color rgb="FFFF0000"/>
      </colorScale>
    </cfRule>
  </conditionalFormatting>
  <conditionalFormatting sqref="A365:XFD365">
    <cfRule type="colorScale" priority="365">
      <colorScale>
        <cfvo type="num" val="0"/>
        <cfvo type="num" val="255"/>
        <color theme="1"/>
        <color rgb="FF00FF00"/>
      </colorScale>
    </cfRule>
  </conditionalFormatting>
  <conditionalFormatting sqref="A366:XFD366">
    <cfRule type="colorScale" priority="366">
      <colorScale>
        <cfvo type="num" val="0"/>
        <cfvo type="num" val="255"/>
        <color theme="1"/>
        <color rgb="FF0000FF"/>
      </colorScale>
    </cfRule>
  </conditionalFormatting>
  <conditionalFormatting sqref="A367:XFD367">
    <cfRule type="colorScale" priority="367">
      <colorScale>
        <cfvo type="num" val="0"/>
        <cfvo type="num" val="255"/>
        <color theme="1"/>
        <color rgb="FFFF0000"/>
      </colorScale>
    </cfRule>
  </conditionalFormatting>
  <conditionalFormatting sqref="A368:XFD368">
    <cfRule type="colorScale" priority="368">
      <colorScale>
        <cfvo type="num" val="0"/>
        <cfvo type="num" val="255"/>
        <color theme="1"/>
        <color rgb="FF00FF00"/>
      </colorScale>
    </cfRule>
  </conditionalFormatting>
  <conditionalFormatting sqref="A369:XFD369">
    <cfRule type="colorScale" priority="369">
      <colorScale>
        <cfvo type="num" val="0"/>
        <cfvo type="num" val="255"/>
        <color theme="1"/>
        <color rgb="FF0000FF"/>
      </colorScale>
    </cfRule>
  </conditionalFormatting>
  <conditionalFormatting sqref="A370:XFD370">
    <cfRule type="colorScale" priority="370">
      <colorScale>
        <cfvo type="num" val="0"/>
        <cfvo type="num" val="255"/>
        <color theme="1"/>
        <color rgb="FFFF0000"/>
      </colorScale>
    </cfRule>
  </conditionalFormatting>
  <conditionalFormatting sqref="A371:XFD371">
    <cfRule type="colorScale" priority="371">
      <colorScale>
        <cfvo type="num" val="0"/>
        <cfvo type="num" val="255"/>
        <color theme="1"/>
        <color rgb="FF00FF00"/>
      </colorScale>
    </cfRule>
  </conditionalFormatting>
  <conditionalFormatting sqref="A372:XFD372">
    <cfRule type="colorScale" priority="372">
      <colorScale>
        <cfvo type="num" val="0"/>
        <cfvo type="num" val="255"/>
        <color theme="1"/>
        <color rgb="FF0000FF"/>
      </colorScale>
    </cfRule>
  </conditionalFormatting>
  <conditionalFormatting sqref="A373:XFD373">
    <cfRule type="colorScale" priority="373">
      <colorScale>
        <cfvo type="num" val="0"/>
        <cfvo type="num" val="255"/>
        <color theme="1"/>
        <color rgb="FFFF0000"/>
      </colorScale>
    </cfRule>
  </conditionalFormatting>
  <conditionalFormatting sqref="A374:XFD374">
    <cfRule type="colorScale" priority="374">
      <colorScale>
        <cfvo type="num" val="0"/>
        <cfvo type="num" val="255"/>
        <color theme="1"/>
        <color rgb="FF00FF00"/>
      </colorScale>
    </cfRule>
  </conditionalFormatting>
  <conditionalFormatting sqref="A375:XFD375">
    <cfRule type="colorScale" priority="375">
      <colorScale>
        <cfvo type="num" val="0"/>
        <cfvo type="num" val="255"/>
        <color theme="1"/>
        <color rgb="FF0000FF"/>
      </colorScale>
    </cfRule>
  </conditionalFormatting>
  <conditionalFormatting sqref="A376:XFD376">
    <cfRule type="colorScale" priority="376">
      <colorScale>
        <cfvo type="num" val="0"/>
        <cfvo type="num" val="255"/>
        <color theme="1"/>
        <color rgb="FFFF0000"/>
      </colorScale>
    </cfRule>
  </conditionalFormatting>
  <conditionalFormatting sqref="A377:XFD377">
    <cfRule type="colorScale" priority="377">
      <colorScale>
        <cfvo type="num" val="0"/>
        <cfvo type="num" val="255"/>
        <color theme="1"/>
        <color rgb="FF00FF00"/>
      </colorScale>
    </cfRule>
  </conditionalFormatting>
  <conditionalFormatting sqref="A378:XFD378">
    <cfRule type="colorScale" priority="378">
      <colorScale>
        <cfvo type="num" val="0"/>
        <cfvo type="num" val="255"/>
        <color theme="1"/>
        <color rgb="FF0000FF"/>
      </colorScale>
    </cfRule>
  </conditionalFormatting>
  <conditionalFormatting sqref="A379:XFD379">
    <cfRule type="colorScale" priority="379">
      <colorScale>
        <cfvo type="num" val="0"/>
        <cfvo type="num" val="255"/>
        <color theme="1"/>
        <color rgb="FFFF0000"/>
      </colorScale>
    </cfRule>
  </conditionalFormatting>
  <conditionalFormatting sqref="A380:XFD380">
    <cfRule type="colorScale" priority="380">
      <colorScale>
        <cfvo type="num" val="0"/>
        <cfvo type="num" val="255"/>
        <color theme="1"/>
        <color rgb="FF00FF00"/>
      </colorScale>
    </cfRule>
  </conditionalFormatting>
  <conditionalFormatting sqref="A381:XFD381">
    <cfRule type="colorScale" priority="381">
      <colorScale>
        <cfvo type="num" val="0"/>
        <cfvo type="num" val="255"/>
        <color theme="1"/>
        <color rgb="FF0000FF"/>
      </colorScale>
    </cfRule>
  </conditionalFormatting>
  <conditionalFormatting sqref="A382:XFD382">
    <cfRule type="colorScale" priority="382">
      <colorScale>
        <cfvo type="num" val="0"/>
        <cfvo type="num" val="255"/>
        <color theme="1"/>
        <color rgb="FFFF0000"/>
      </colorScale>
    </cfRule>
  </conditionalFormatting>
  <conditionalFormatting sqref="A383:XFD383">
    <cfRule type="colorScale" priority="383">
      <colorScale>
        <cfvo type="num" val="0"/>
        <cfvo type="num" val="255"/>
        <color theme="1"/>
        <color rgb="FF00FF00"/>
      </colorScale>
    </cfRule>
  </conditionalFormatting>
  <conditionalFormatting sqref="A384:XFD384">
    <cfRule type="colorScale" priority="384">
      <colorScale>
        <cfvo type="num" val="0"/>
        <cfvo type="num" val="255"/>
        <color theme="1"/>
        <color rgb="FF0000FF"/>
      </colorScale>
    </cfRule>
  </conditionalFormatting>
  <conditionalFormatting sqref="A385:XFD385">
    <cfRule type="colorScale" priority="385">
      <colorScale>
        <cfvo type="num" val="0"/>
        <cfvo type="num" val="255"/>
        <color theme="1"/>
        <color rgb="FFFF0000"/>
      </colorScale>
    </cfRule>
  </conditionalFormatting>
  <conditionalFormatting sqref="A386:XFD386">
    <cfRule type="colorScale" priority="386">
      <colorScale>
        <cfvo type="num" val="0"/>
        <cfvo type="num" val="255"/>
        <color theme="1"/>
        <color rgb="FF00FF00"/>
      </colorScale>
    </cfRule>
  </conditionalFormatting>
  <conditionalFormatting sqref="A387:XFD387">
    <cfRule type="colorScale" priority="387">
      <colorScale>
        <cfvo type="num" val="0"/>
        <cfvo type="num" val="255"/>
        <color theme="1"/>
        <color rgb="FF0000FF"/>
      </colorScale>
    </cfRule>
  </conditionalFormatting>
  <conditionalFormatting sqref="A388:XFD388">
    <cfRule type="colorScale" priority="388">
      <colorScale>
        <cfvo type="num" val="0"/>
        <cfvo type="num" val="255"/>
        <color theme="1"/>
        <color rgb="FFFF0000"/>
      </colorScale>
    </cfRule>
  </conditionalFormatting>
  <conditionalFormatting sqref="A389:XFD389">
    <cfRule type="colorScale" priority="389">
      <colorScale>
        <cfvo type="num" val="0"/>
        <cfvo type="num" val="255"/>
        <color theme="1"/>
        <color rgb="FF00FF00"/>
      </colorScale>
    </cfRule>
  </conditionalFormatting>
  <conditionalFormatting sqref="A390:XFD390">
    <cfRule type="colorScale" priority="390">
      <colorScale>
        <cfvo type="num" val="0"/>
        <cfvo type="num" val="255"/>
        <color theme="1"/>
        <color rgb="FF0000FF"/>
      </colorScale>
    </cfRule>
  </conditionalFormatting>
  <conditionalFormatting sqref="A391:XFD391">
    <cfRule type="colorScale" priority="391">
      <colorScale>
        <cfvo type="num" val="0"/>
        <cfvo type="num" val="255"/>
        <color theme="1"/>
        <color rgb="FFFF0000"/>
      </colorScale>
    </cfRule>
  </conditionalFormatting>
  <conditionalFormatting sqref="A392:XFD392">
    <cfRule type="colorScale" priority="392">
      <colorScale>
        <cfvo type="num" val="0"/>
        <cfvo type="num" val="255"/>
        <color theme="1"/>
        <color rgb="FF00FF00"/>
      </colorScale>
    </cfRule>
  </conditionalFormatting>
  <conditionalFormatting sqref="A393:XFD393">
    <cfRule type="colorScale" priority="393">
      <colorScale>
        <cfvo type="num" val="0"/>
        <cfvo type="num" val="255"/>
        <color theme="1"/>
        <color rgb="FF0000FF"/>
      </colorScale>
    </cfRule>
  </conditionalFormatting>
  <conditionalFormatting sqref="A394:XFD394">
    <cfRule type="colorScale" priority="394">
      <colorScale>
        <cfvo type="num" val="0"/>
        <cfvo type="num" val="255"/>
        <color theme="1"/>
        <color rgb="FFFF0000"/>
      </colorScale>
    </cfRule>
  </conditionalFormatting>
  <conditionalFormatting sqref="A395:XFD395">
    <cfRule type="colorScale" priority="395">
      <colorScale>
        <cfvo type="num" val="0"/>
        <cfvo type="num" val="255"/>
        <color theme="1"/>
        <color rgb="FF00FF00"/>
      </colorScale>
    </cfRule>
  </conditionalFormatting>
  <conditionalFormatting sqref="A396:XFD396">
    <cfRule type="colorScale" priority="396">
      <colorScale>
        <cfvo type="num" val="0"/>
        <cfvo type="num" val="255"/>
        <color theme="1"/>
        <color rgb="FF0000FF"/>
      </colorScale>
    </cfRule>
  </conditionalFormatting>
  <conditionalFormatting sqref="A397:XFD397">
    <cfRule type="colorScale" priority="397">
      <colorScale>
        <cfvo type="num" val="0"/>
        <cfvo type="num" val="255"/>
        <color theme="1"/>
        <color rgb="FFFF0000"/>
      </colorScale>
    </cfRule>
  </conditionalFormatting>
  <conditionalFormatting sqref="A398:XFD398">
    <cfRule type="colorScale" priority="398">
      <colorScale>
        <cfvo type="num" val="0"/>
        <cfvo type="num" val="255"/>
        <color theme="1"/>
        <color rgb="FF00FF00"/>
      </colorScale>
    </cfRule>
  </conditionalFormatting>
  <conditionalFormatting sqref="A399:XFD399">
    <cfRule type="colorScale" priority="399">
      <colorScale>
        <cfvo type="num" val="0"/>
        <cfvo type="num" val="255"/>
        <color theme="1"/>
        <color rgb="FF0000FF"/>
      </colorScale>
    </cfRule>
  </conditionalFormatting>
  <conditionalFormatting sqref="A400:XFD400">
    <cfRule type="colorScale" priority="400">
      <colorScale>
        <cfvo type="num" val="0"/>
        <cfvo type="num" val="255"/>
        <color theme="1"/>
        <color rgb="FFFF0000"/>
      </colorScale>
    </cfRule>
  </conditionalFormatting>
  <conditionalFormatting sqref="A401:XFD401">
    <cfRule type="colorScale" priority="401">
      <colorScale>
        <cfvo type="num" val="0"/>
        <cfvo type="num" val="255"/>
        <color theme="1"/>
        <color rgb="FF00FF00"/>
      </colorScale>
    </cfRule>
  </conditionalFormatting>
  <conditionalFormatting sqref="A402:XFD402">
    <cfRule type="colorScale" priority="402">
      <colorScale>
        <cfvo type="num" val="0"/>
        <cfvo type="num" val="255"/>
        <color theme="1"/>
        <color rgb="FF0000FF"/>
      </colorScale>
    </cfRule>
  </conditionalFormatting>
  <conditionalFormatting sqref="A403:XFD403">
    <cfRule type="colorScale" priority="403">
      <colorScale>
        <cfvo type="num" val="0"/>
        <cfvo type="num" val="255"/>
        <color theme="1"/>
        <color rgb="FFFF0000"/>
      </colorScale>
    </cfRule>
  </conditionalFormatting>
  <conditionalFormatting sqref="A404:XFD404">
    <cfRule type="colorScale" priority="404">
      <colorScale>
        <cfvo type="num" val="0"/>
        <cfvo type="num" val="255"/>
        <color theme="1"/>
        <color rgb="FF00FF00"/>
      </colorScale>
    </cfRule>
  </conditionalFormatting>
  <conditionalFormatting sqref="A405:XFD405">
    <cfRule type="colorScale" priority="405">
      <colorScale>
        <cfvo type="num" val="0"/>
        <cfvo type="num" val="255"/>
        <color theme="1"/>
        <color rgb="FF0000FF"/>
      </colorScale>
    </cfRule>
  </conditionalFormatting>
  <conditionalFormatting sqref="A406:XFD406">
    <cfRule type="colorScale" priority="406">
      <colorScale>
        <cfvo type="num" val="0"/>
        <cfvo type="num" val="255"/>
        <color theme="1"/>
        <color rgb="FFFF0000"/>
      </colorScale>
    </cfRule>
  </conditionalFormatting>
  <conditionalFormatting sqref="A407:XFD407">
    <cfRule type="colorScale" priority="407">
      <colorScale>
        <cfvo type="num" val="0"/>
        <cfvo type="num" val="255"/>
        <color theme="1"/>
        <color rgb="FF00FF00"/>
      </colorScale>
    </cfRule>
  </conditionalFormatting>
  <conditionalFormatting sqref="A408:XFD408">
    <cfRule type="colorScale" priority="408">
      <colorScale>
        <cfvo type="num" val="0"/>
        <cfvo type="num" val="255"/>
        <color theme="1"/>
        <color rgb="FF0000FF"/>
      </colorScale>
    </cfRule>
  </conditionalFormatting>
  <conditionalFormatting sqref="A409:XFD409">
    <cfRule type="colorScale" priority="409">
      <colorScale>
        <cfvo type="num" val="0"/>
        <cfvo type="num" val="255"/>
        <color theme="1"/>
        <color rgb="FFFF0000"/>
      </colorScale>
    </cfRule>
  </conditionalFormatting>
  <conditionalFormatting sqref="A410:XFD410">
    <cfRule type="colorScale" priority="410">
      <colorScale>
        <cfvo type="num" val="0"/>
        <cfvo type="num" val="255"/>
        <color theme="1"/>
        <color rgb="FF00FF00"/>
      </colorScale>
    </cfRule>
  </conditionalFormatting>
  <conditionalFormatting sqref="A411:XFD411">
    <cfRule type="colorScale" priority="411">
      <colorScale>
        <cfvo type="num" val="0"/>
        <cfvo type="num" val="255"/>
        <color theme="1"/>
        <color rgb="FF0000FF"/>
      </colorScale>
    </cfRule>
  </conditionalFormatting>
  <conditionalFormatting sqref="A412:XFD412">
    <cfRule type="colorScale" priority="412">
      <colorScale>
        <cfvo type="num" val="0"/>
        <cfvo type="num" val="255"/>
        <color theme="1"/>
        <color rgb="FFFF0000"/>
      </colorScale>
    </cfRule>
  </conditionalFormatting>
  <conditionalFormatting sqref="A413:XFD413">
    <cfRule type="colorScale" priority="413">
      <colorScale>
        <cfvo type="num" val="0"/>
        <cfvo type="num" val="255"/>
        <color theme="1"/>
        <color rgb="FF00FF00"/>
      </colorScale>
    </cfRule>
  </conditionalFormatting>
  <conditionalFormatting sqref="A414:XFD414">
    <cfRule type="colorScale" priority="414">
      <colorScale>
        <cfvo type="num" val="0"/>
        <cfvo type="num" val="255"/>
        <color theme="1"/>
        <color rgb="FF0000FF"/>
      </colorScale>
    </cfRule>
  </conditionalFormatting>
  <conditionalFormatting sqref="A415:XFD415">
    <cfRule type="colorScale" priority="415">
      <colorScale>
        <cfvo type="num" val="0"/>
        <cfvo type="num" val="255"/>
        <color theme="1"/>
        <color rgb="FFFF0000"/>
      </colorScale>
    </cfRule>
  </conditionalFormatting>
  <conditionalFormatting sqref="A416:XFD416">
    <cfRule type="colorScale" priority="416">
      <colorScale>
        <cfvo type="num" val="0"/>
        <cfvo type="num" val="255"/>
        <color theme="1"/>
        <color rgb="FF00FF00"/>
      </colorScale>
    </cfRule>
  </conditionalFormatting>
  <conditionalFormatting sqref="A417:XFD417">
    <cfRule type="colorScale" priority="417">
      <colorScale>
        <cfvo type="num" val="0"/>
        <cfvo type="num" val="255"/>
        <color theme="1"/>
        <color rgb="FF0000FF"/>
      </colorScale>
    </cfRule>
  </conditionalFormatting>
  <conditionalFormatting sqref="A418:XFD418">
    <cfRule type="colorScale" priority="418">
      <colorScale>
        <cfvo type="num" val="0"/>
        <cfvo type="num" val="255"/>
        <color theme="1"/>
        <color rgb="FFFF0000"/>
      </colorScale>
    </cfRule>
  </conditionalFormatting>
  <conditionalFormatting sqref="A419:XFD419">
    <cfRule type="colorScale" priority="419">
      <colorScale>
        <cfvo type="num" val="0"/>
        <cfvo type="num" val="255"/>
        <color theme="1"/>
        <color rgb="FF00FF00"/>
      </colorScale>
    </cfRule>
  </conditionalFormatting>
  <conditionalFormatting sqref="A420:XFD420">
    <cfRule type="colorScale" priority="420">
      <colorScale>
        <cfvo type="num" val="0"/>
        <cfvo type="num" val="255"/>
        <color theme="1"/>
        <color rgb="FF0000FF"/>
      </colorScale>
    </cfRule>
  </conditionalFormatting>
  <conditionalFormatting sqref="A421:XFD421">
    <cfRule type="colorScale" priority="421">
      <colorScale>
        <cfvo type="num" val="0"/>
        <cfvo type="num" val="255"/>
        <color theme="1"/>
        <color rgb="FFFF0000"/>
      </colorScale>
    </cfRule>
  </conditionalFormatting>
  <conditionalFormatting sqref="A422:XFD422">
    <cfRule type="colorScale" priority="422">
      <colorScale>
        <cfvo type="num" val="0"/>
        <cfvo type="num" val="255"/>
        <color theme="1"/>
        <color rgb="FF00FF00"/>
      </colorScale>
    </cfRule>
  </conditionalFormatting>
  <conditionalFormatting sqref="A423:XFD423">
    <cfRule type="colorScale" priority="423">
      <colorScale>
        <cfvo type="num" val="0"/>
        <cfvo type="num" val="255"/>
        <color theme="1"/>
        <color rgb="FF0000FF"/>
      </colorScale>
    </cfRule>
  </conditionalFormatting>
  <conditionalFormatting sqref="A424:XFD424">
    <cfRule type="colorScale" priority="424">
      <colorScale>
        <cfvo type="num" val="0"/>
        <cfvo type="num" val="255"/>
        <color theme="1"/>
        <color rgb="FFFF0000"/>
      </colorScale>
    </cfRule>
  </conditionalFormatting>
  <conditionalFormatting sqref="A425:XFD425">
    <cfRule type="colorScale" priority="425">
      <colorScale>
        <cfvo type="num" val="0"/>
        <cfvo type="num" val="255"/>
        <color theme="1"/>
        <color rgb="FF00FF00"/>
      </colorScale>
    </cfRule>
  </conditionalFormatting>
  <conditionalFormatting sqref="A426:XFD426">
    <cfRule type="colorScale" priority="426">
      <colorScale>
        <cfvo type="num" val="0"/>
        <cfvo type="num" val="255"/>
        <color theme="1"/>
        <color rgb="FF0000FF"/>
      </colorScale>
    </cfRule>
  </conditionalFormatting>
  <conditionalFormatting sqref="A427:XFD427">
    <cfRule type="colorScale" priority="427">
      <colorScale>
        <cfvo type="num" val="0"/>
        <cfvo type="num" val="255"/>
        <color theme="1"/>
        <color rgb="FFFF0000"/>
      </colorScale>
    </cfRule>
  </conditionalFormatting>
  <conditionalFormatting sqref="A428:XFD428">
    <cfRule type="colorScale" priority="428">
      <colorScale>
        <cfvo type="num" val="0"/>
        <cfvo type="num" val="255"/>
        <color theme="1"/>
        <color rgb="FF00FF00"/>
      </colorScale>
    </cfRule>
  </conditionalFormatting>
  <conditionalFormatting sqref="A429:XFD429">
    <cfRule type="colorScale" priority="429">
      <colorScale>
        <cfvo type="num" val="0"/>
        <cfvo type="num" val="255"/>
        <color theme="1"/>
        <color rgb="FF0000FF"/>
      </colorScale>
    </cfRule>
  </conditionalFormatting>
  <conditionalFormatting sqref="A430:XFD430">
    <cfRule type="colorScale" priority="430">
      <colorScale>
        <cfvo type="num" val="0"/>
        <cfvo type="num" val="255"/>
        <color theme="1"/>
        <color rgb="FFFF0000"/>
      </colorScale>
    </cfRule>
  </conditionalFormatting>
  <conditionalFormatting sqref="A431:XFD431">
    <cfRule type="colorScale" priority="431">
      <colorScale>
        <cfvo type="num" val="0"/>
        <cfvo type="num" val="255"/>
        <color theme="1"/>
        <color rgb="FF00FF00"/>
      </colorScale>
    </cfRule>
  </conditionalFormatting>
  <conditionalFormatting sqref="A432:XFD432">
    <cfRule type="colorScale" priority="432">
      <colorScale>
        <cfvo type="num" val="0"/>
        <cfvo type="num" val="255"/>
        <color theme="1"/>
        <color rgb="FF0000FF"/>
      </colorScale>
    </cfRule>
  </conditionalFormatting>
  <conditionalFormatting sqref="A433:XFD433">
    <cfRule type="colorScale" priority="433">
      <colorScale>
        <cfvo type="num" val="0"/>
        <cfvo type="num" val="255"/>
        <color theme="1"/>
        <color rgb="FFFF0000"/>
      </colorScale>
    </cfRule>
  </conditionalFormatting>
  <conditionalFormatting sqref="A434:XFD434">
    <cfRule type="colorScale" priority="434">
      <colorScale>
        <cfvo type="num" val="0"/>
        <cfvo type="num" val="255"/>
        <color theme="1"/>
        <color rgb="FF00FF00"/>
      </colorScale>
    </cfRule>
  </conditionalFormatting>
  <conditionalFormatting sqref="A435:XFD435">
    <cfRule type="colorScale" priority="435">
      <colorScale>
        <cfvo type="num" val="0"/>
        <cfvo type="num" val="255"/>
        <color theme="1"/>
        <color rgb="FF0000FF"/>
      </colorScale>
    </cfRule>
  </conditionalFormatting>
  <conditionalFormatting sqref="A436:XFD436">
    <cfRule type="colorScale" priority="436">
      <colorScale>
        <cfvo type="num" val="0"/>
        <cfvo type="num" val="255"/>
        <color theme="1"/>
        <color rgb="FFFF0000"/>
      </colorScale>
    </cfRule>
  </conditionalFormatting>
  <conditionalFormatting sqref="A437:XFD437">
    <cfRule type="colorScale" priority="437">
      <colorScale>
        <cfvo type="num" val="0"/>
        <cfvo type="num" val="255"/>
        <color theme="1"/>
        <color rgb="FF00FF00"/>
      </colorScale>
    </cfRule>
  </conditionalFormatting>
  <conditionalFormatting sqref="A438:XFD438">
    <cfRule type="colorScale" priority="438">
      <colorScale>
        <cfvo type="num" val="0"/>
        <cfvo type="num" val="255"/>
        <color theme="1"/>
        <color rgb="FF0000FF"/>
      </colorScale>
    </cfRule>
  </conditionalFormatting>
  <conditionalFormatting sqref="A439:XFD439">
    <cfRule type="colorScale" priority="439">
      <colorScale>
        <cfvo type="num" val="0"/>
        <cfvo type="num" val="255"/>
        <color theme="1"/>
        <color rgb="FFFF0000"/>
      </colorScale>
    </cfRule>
  </conditionalFormatting>
  <conditionalFormatting sqref="A440:XFD440">
    <cfRule type="colorScale" priority="440">
      <colorScale>
        <cfvo type="num" val="0"/>
        <cfvo type="num" val="255"/>
        <color theme="1"/>
        <color rgb="FF00FF00"/>
      </colorScale>
    </cfRule>
  </conditionalFormatting>
  <conditionalFormatting sqref="A441:XFD441">
    <cfRule type="colorScale" priority="441">
      <colorScale>
        <cfvo type="num" val="0"/>
        <cfvo type="num" val="255"/>
        <color theme="1"/>
        <color rgb="FF0000FF"/>
      </colorScale>
    </cfRule>
  </conditionalFormatting>
  <conditionalFormatting sqref="A442:XFD442">
    <cfRule type="colorScale" priority="442">
      <colorScale>
        <cfvo type="num" val="0"/>
        <cfvo type="num" val="255"/>
        <color theme="1"/>
        <color rgb="FFFF0000"/>
      </colorScale>
    </cfRule>
  </conditionalFormatting>
  <conditionalFormatting sqref="A443:XFD443">
    <cfRule type="colorScale" priority="443">
      <colorScale>
        <cfvo type="num" val="0"/>
        <cfvo type="num" val="255"/>
        <color theme="1"/>
        <color rgb="FF00FF00"/>
      </colorScale>
    </cfRule>
  </conditionalFormatting>
  <conditionalFormatting sqref="A444:XFD444">
    <cfRule type="colorScale" priority="444">
      <colorScale>
        <cfvo type="num" val="0"/>
        <cfvo type="num" val="255"/>
        <color theme="1"/>
        <color rgb="FF0000FF"/>
      </colorScale>
    </cfRule>
  </conditionalFormatting>
  <conditionalFormatting sqref="A445:XFD445">
    <cfRule type="colorScale" priority="445">
      <colorScale>
        <cfvo type="num" val="0"/>
        <cfvo type="num" val="255"/>
        <color theme="1"/>
        <color rgb="FFFF0000"/>
      </colorScale>
    </cfRule>
  </conditionalFormatting>
  <conditionalFormatting sqref="A446:XFD446">
    <cfRule type="colorScale" priority="446">
      <colorScale>
        <cfvo type="num" val="0"/>
        <cfvo type="num" val="255"/>
        <color theme="1"/>
        <color rgb="FF00FF00"/>
      </colorScale>
    </cfRule>
  </conditionalFormatting>
  <conditionalFormatting sqref="A447:XFD447">
    <cfRule type="colorScale" priority="447">
      <colorScale>
        <cfvo type="num" val="0"/>
        <cfvo type="num" val="255"/>
        <color theme="1"/>
        <color rgb="FF0000FF"/>
      </colorScale>
    </cfRule>
  </conditionalFormatting>
  <conditionalFormatting sqref="A448:XFD448">
    <cfRule type="colorScale" priority="448">
      <colorScale>
        <cfvo type="num" val="0"/>
        <cfvo type="num" val="255"/>
        <color theme="1"/>
        <color rgb="FFFF0000"/>
      </colorScale>
    </cfRule>
  </conditionalFormatting>
  <conditionalFormatting sqref="A449:XFD449">
    <cfRule type="colorScale" priority="449">
      <colorScale>
        <cfvo type="num" val="0"/>
        <cfvo type="num" val="255"/>
        <color theme="1"/>
        <color rgb="FF00FF00"/>
      </colorScale>
    </cfRule>
  </conditionalFormatting>
  <conditionalFormatting sqref="A450:XFD450">
    <cfRule type="colorScale" priority="450">
      <colorScale>
        <cfvo type="num" val="0"/>
        <cfvo type="num" val="255"/>
        <color theme="1"/>
        <color rgb="FF0000FF"/>
      </colorScale>
    </cfRule>
  </conditionalFormatting>
  <conditionalFormatting sqref="A451:XFD451">
    <cfRule type="colorScale" priority="451">
      <colorScale>
        <cfvo type="num" val="0"/>
        <cfvo type="num" val="255"/>
        <color theme="1"/>
        <color rgb="FFFF0000"/>
      </colorScale>
    </cfRule>
  </conditionalFormatting>
  <conditionalFormatting sqref="A452:XFD452">
    <cfRule type="colorScale" priority="452">
      <colorScale>
        <cfvo type="num" val="0"/>
        <cfvo type="num" val="255"/>
        <color theme="1"/>
        <color rgb="FF00FF00"/>
      </colorScale>
    </cfRule>
  </conditionalFormatting>
  <conditionalFormatting sqref="A453:XFD453">
    <cfRule type="colorScale" priority="453">
      <colorScale>
        <cfvo type="num" val="0"/>
        <cfvo type="num" val="255"/>
        <color theme="1"/>
        <color rgb="FF0000FF"/>
      </colorScale>
    </cfRule>
  </conditionalFormatting>
  <conditionalFormatting sqref="A454:XFD454">
    <cfRule type="colorScale" priority="454">
      <colorScale>
        <cfvo type="num" val="0"/>
        <cfvo type="num" val="255"/>
        <color theme="1"/>
        <color rgb="FFFF0000"/>
      </colorScale>
    </cfRule>
  </conditionalFormatting>
  <conditionalFormatting sqref="A455:XFD455">
    <cfRule type="colorScale" priority="455">
      <colorScale>
        <cfvo type="num" val="0"/>
        <cfvo type="num" val="255"/>
        <color theme="1"/>
        <color rgb="FF00FF00"/>
      </colorScale>
    </cfRule>
  </conditionalFormatting>
  <conditionalFormatting sqref="A456:XFD456">
    <cfRule type="colorScale" priority="456">
      <colorScale>
        <cfvo type="num" val="0"/>
        <cfvo type="num" val="255"/>
        <color theme="1"/>
        <color rgb="FF0000FF"/>
      </colorScale>
    </cfRule>
  </conditionalFormatting>
  <conditionalFormatting sqref="A457:XFD457">
    <cfRule type="colorScale" priority="457">
      <colorScale>
        <cfvo type="num" val="0"/>
        <cfvo type="num" val="255"/>
        <color theme="1"/>
        <color rgb="FFFF0000"/>
      </colorScale>
    </cfRule>
  </conditionalFormatting>
  <conditionalFormatting sqref="A458:XFD458">
    <cfRule type="colorScale" priority="458">
      <colorScale>
        <cfvo type="num" val="0"/>
        <cfvo type="num" val="255"/>
        <color theme="1"/>
        <color rgb="FF00FF00"/>
      </colorScale>
    </cfRule>
  </conditionalFormatting>
  <conditionalFormatting sqref="A459:XFD459">
    <cfRule type="colorScale" priority="459">
      <colorScale>
        <cfvo type="num" val="0"/>
        <cfvo type="num" val="255"/>
        <color theme="1"/>
        <color rgb="FF0000FF"/>
      </colorScale>
    </cfRule>
  </conditionalFormatting>
  <conditionalFormatting sqref="A460:XFD460">
    <cfRule type="colorScale" priority="460">
      <colorScale>
        <cfvo type="num" val="0"/>
        <cfvo type="num" val="255"/>
        <color theme="1"/>
        <color rgb="FFFF0000"/>
      </colorScale>
    </cfRule>
  </conditionalFormatting>
  <conditionalFormatting sqref="A461:XFD461">
    <cfRule type="colorScale" priority="461">
      <colorScale>
        <cfvo type="num" val="0"/>
        <cfvo type="num" val="255"/>
        <color theme="1"/>
        <color rgb="FF00FF00"/>
      </colorScale>
    </cfRule>
  </conditionalFormatting>
  <conditionalFormatting sqref="A462:XFD462">
    <cfRule type="colorScale" priority="462">
      <colorScale>
        <cfvo type="num" val="0"/>
        <cfvo type="num" val="255"/>
        <color theme="1"/>
        <color rgb="FF0000FF"/>
      </colorScale>
    </cfRule>
  </conditionalFormatting>
  <conditionalFormatting sqref="A463:XFD463">
    <cfRule type="colorScale" priority="463">
      <colorScale>
        <cfvo type="num" val="0"/>
        <cfvo type="num" val="255"/>
        <color theme="1"/>
        <color rgb="FFFF0000"/>
      </colorScale>
    </cfRule>
  </conditionalFormatting>
  <conditionalFormatting sqref="A464:XFD464">
    <cfRule type="colorScale" priority="464">
      <colorScale>
        <cfvo type="num" val="0"/>
        <cfvo type="num" val="255"/>
        <color theme="1"/>
        <color rgb="FF00FF00"/>
      </colorScale>
    </cfRule>
  </conditionalFormatting>
  <conditionalFormatting sqref="A465:XFD465">
    <cfRule type="colorScale" priority="465">
      <colorScale>
        <cfvo type="num" val="0"/>
        <cfvo type="num" val="255"/>
        <color theme="1"/>
        <color rgb="FF0000FF"/>
      </colorScale>
    </cfRule>
  </conditionalFormatting>
  <conditionalFormatting sqref="A466:XFD466">
    <cfRule type="colorScale" priority="466">
      <colorScale>
        <cfvo type="num" val="0"/>
        <cfvo type="num" val="255"/>
        <color theme="1"/>
        <color rgb="FFFF0000"/>
      </colorScale>
    </cfRule>
  </conditionalFormatting>
  <conditionalFormatting sqref="A467:XFD467">
    <cfRule type="colorScale" priority="467">
      <colorScale>
        <cfvo type="num" val="0"/>
        <cfvo type="num" val="255"/>
        <color theme="1"/>
        <color rgb="FF00FF00"/>
      </colorScale>
    </cfRule>
  </conditionalFormatting>
  <conditionalFormatting sqref="A468:XFD468">
    <cfRule type="colorScale" priority="468">
      <colorScale>
        <cfvo type="num" val="0"/>
        <cfvo type="num" val="255"/>
        <color theme="1"/>
        <color rgb="FF0000FF"/>
      </colorScale>
    </cfRule>
  </conditionalFormatting>
  <conditionalFormatting sqref="A469:XFD469">
    <cfRule type="colorScale" priority="469">
      <colorScale>
        <cfvo type="num" val="0"/>
        <cfvo type="num" val="255"/>
        <color theme="1"/>
        <color rgb="FFFF0000"/>
      </colorScale>
    </cfRule>
  </conditionalFormatting>
  <conditionalFormatting sqref="A470:XFD470">
    <cfRule type="colorScale" priority="470">
      <colorScale>
        <cfvo type="num" val="0"/>
        <cfvo type="num" val="255"/>
        <color theme="1"/>
        <color rgb="FF00FF00"/>
      </colorScale>
    </cfRule>
  </conditionalFormatting>
  <conditionalFormatting sqref="A471:XFD471">
    <cfRule type="colorScale" priority="471">
      <colorScale>
        <cfvo type="num" val="0"/>
        <cfvo type="num" val="255"/>
        <color theme="1"/>
        <color rgb="FF0000FF"/>
      </colorScale>
    </cfRule>
  </conditionalFormatting>
  <conditionalFormatting sqref="A472:XFD472">
    <cfRule type="colorScale" priority="472">
      <colorScale>
        <cfvo type="num" val="0"/>
        <cfvo type="num" val="255"/>
        <color theme="1"/>
        <color rgb="FFFF0000"/>
      </colorScale>
    </cfRule>
  </conditionalFormatting>
  <conditionalFormatting sqref="A473:XFD473">
    <cfRule type="colorScale" priority="473">
      <colorScale>
        <cfvo type="num" val="0"/>
        <cfvo type="num" val="255"/>
        <color theme="1"/>
        <color rgb="FF00FF00"/>
      </colorScale>
    </cfRule>
  </conditionalFormatting>
  <conditionalFormatting sqref="A474:XFD474">
    <cfRule type="colorScale" priority="474">
      <colorScale>
        <cfvo type="num" val="0"/>
        <cfvo type="num" val="255"/>
        <color theme="1"/>
        <color rgb="FF0000FF"/>
      </colorScale>
    </cfRule>
  </conditionalFormatting>
  <conditionalFormatting sqref="A475:XFD475">
    <cfRule type="colorScale" priority="475">
      <colorScale>
        <cfvo type="num" val="0"/>
        <cfvo type="num" val="255"/>
        <color theme="1"/>
        <color rgb="FFFF0000"/>
      </colorScale>
    </cfRule>
  </conditionalFormatting>
  <conditionalFormatting sqref="A476:XFD476">
    <cfRule type="colorScale" priority="476">
      <colorScale>
        <cfvo type="num" val="0"/>
        <cfvo type="num" val="255"/>
        <color theme="1"/>
        <color rgb="FF00FF00"/>
      </colorScale>
    </cfRule>
  </conditionalFormatting>
  <conditionalFormatting sqref="A477:XFD477">
    <cfRule type="colorScale" priority="477">
      <colorScale>
        <cfvo type="num" val="0"/>
        <cfvo type="num" val="255"/>
        <color theme="1"/>
        <color rgb="FF0000FF"/>
      </colorScale>
    </cfRule>
  </conditionalFormatting>
  <conditionalFormatting sqref="A478:XFD478">
    <cfRule type="colorScale" priority="478">
      <colorScale>
        <cfvo type="num" val="0"/>
        <cfvo type="num" val="255"/>
        <color theme="1"/>
        <color rgb="FFFF0000"/>
      </colorScale>
    </cfRule>
  </conditionalFormatting>
  <conditionalFormatting sqref="A479:XFD479">
    <cfRule type="colorScale" priority="479">
      <colorScale>
        <cfvo type="num" val="0"/>
        <cfvo type="num" val="255"/>
        <color theme="1"/>
        <color rgb="FF00FF00"/>
      </colorScale>
    </cfRule>
  </conditionalFormatting>
  <conditionalFormatting sqref="A480:XFD480">
    <cfRule type="colorScale" priority="480">
      <colorScale>
        <cfvo type="num" val="0"/>
        <cfvo type="num" val="255"/>
        <color theme="1"/>
        <color rgb="FF0000FF"/>
      </colorScale>
    </cfRule>
  </conditionalFormatting>
  <conditionalFormatting sqref="A481:XFD481">
    <cfRule type="colorScale" priority="481">
      <colorScale>
        <cfvo type="num" val="0"/>
        <cfvo type="num" val="255"/>
        <color theme="1"/>
        <color rgb="FFFF0000"/>
      </colorScale>
    </cfRule>
  </conditionalFormatting>
  <conditionalFormatting sqref="A482:XFD482">
    <cfRule type="colorScale" priority="482">
      <colorScale>
        <cfvo type="num" val="0"/>
        <cfvo type="num" val="255"/>
        <color theme="1"/>
        <color rgb="FF00FF00"/>
      </colorScale>
    </cfRule>
  </conditionalFormatting>
  <conditionalFormatting sqref="A483:XFD483">
    <cfRule type="colorScale" priority="483">
      <colorScale>
        <cfvo type="num" val="0"/>
        <cfvo type="num" val="255"/>
        <color theme="1"/>
        <color rgb="FF0000FF"/>
      </colorScale>
    </cfRule>
  </conditionalFormatting>
  <conditionalFormatting sqref="A484:XFD484">
    <cfRule type="colorScale" priority="484">
      <colorScale>
        <cfvo type="num" val="0"/>
        <cfvo type="num" val="255"/>
        <color theme="1"/>
        <color rgb="FFFF0000"/>
      </colorScale>
    </cfRule>
  </conditionalFormatting>
  <conditionalFormatting sqref="A485:XFD485">
    <cfRule type="colorScale" priority="485">
      <colorScale>
        <cfvo type="num" val="0"/>
        <cfvo type="num" val="255"/>
        <color theme="1"/>
        <color rgb="FF00FF00"/>
      </colorScale>
    </cfRule>
  </conditionalFormatting>
  <conditionalFormatting sqref="A486:XFD486">
    <cfRule type="colorScale" priority="486">
      <colorScale>
        <cfvo type="num" val="0"/>
        <cfvo type="num" val="255"/>
        <color theme="1"/>
        <color rgb="FF0000FF"/>
      </colorScale>
    </cfRule>
  </conditionalFormatting>
  <conditionalFormatting sqref="A487:XFD487">
    <cfRule type="colorScale" priority="487">
      <colorScale>
        <cfvo type="num" val="0"/>
        <cfvo type="num" val="255"/>
        <color theme="1"/>
        <color rgb="FFFF0000"/>
      </colorScale>
    </cfRule>
  </conditionalFormatting>
  <conditionalFormatting sqref="A488:XFD488">
    <cfRule type="colorScale" priority="488">
      <colorScale>
        <cfvo type="num" val="0"/>
        <cfvo type="num" val="255"/>
        <color theme="1"/>
        <color rgb="FF00FF00"/>
      </colorScale>
    </cfRule>
  </conditionalFormatting>
  <conditionalFormatting sqref="A489:XFD489">
    <cfRule type="colorScale" priority="489">
      <colorScale>
        <cfvo type="num" val="0"/>
        <cfvo type="num" val="255"/>
        <color theme="1"/>
        <color rgb="FF0000FF"/>
      </colorScale>
    </cfRule>
  </conditionalFormatting>
  <conditionalFormatting sqref="A490:XFD490">
    <cfRule type="colorScale" priority="490">
      <colorScale>
        <cfvo type="num" val="0"/>
        <cfvo type="num" val="255"/>
        <color theme="1"/>
        <color rgb="FFFF0000"/>
      </colorScale>
    </cfRule>
  </conditionalFormatting>
  <conditionalFormatting sqref="A491:XFD491">
    <cfRule type="colorScale" priority="491">
      <colorScale>
        <cfvo type="num" val="0"/>
        <cfvo type="num" val="255"/>
        <color theme="1"/>
        <color rgb="FF00FF00"/>
      </colorScale>
    </cfRule>
  </conditionalFormatting>
  <conditionalFormatting sqref="A492:XFD492">
    <cfRule type="colorScale" priority="492">
      <colorScale>
        <cfvo type="num" val="0"/>
        <cfvo type="num" val="255"/>
        <color theme="1"/>
        <color rgb="FF0000FF"/>
      </colorScale>
    </cfRule>
  </conditionalFormatting>
  <conditionalFormatting sqref="A493:XFD493">
    <cfRule type="colorScale" priority="493">
      <colorScale>
        <cfvo type="num" val="0"/>
        <cfvo type="num" val="255"/>
        <color theme="1"/>
        <color rgb="FFFF0000"/>
      </colorScale>
    </cfRule>
  </conditionalFormatting>
  <conditionalFormatting sqref="A494:XFD494">
    <cfRule type="colorScale" priority="494">
      <colorScale>
        <cfvo type="num" val="0"/>
        <cfvo type="num" val="255"/>
        <color theme="1"/>
        <color rgb="FF00FF00"/>
      </colorScale>
    </cfRule>
  </conditionalFormatting>
  <conditionalFormatting sqref="A495:XFD495">
    <cfRule type="colorScale" priority="495">
      <colorScale>
        <cfvo type="num" val="0"/>
        <cfvo type="num" val="255"/>
        <color theme="1"/>
        <color rgb="FF0000FF"/>
      </colorScale>
    </cfRule>
  </conditionalFormatting>
  <conditionalFormatting sqref="A496:XFD496">
    <cfRule type="colorScale" priority="496">
      <colorScale>
        <cfvo type="num" val="0"/>
        <cfvo type="num" val="255"/>
        <color theme="1"/>
        <color rgb="FFFF0000"/>
      </colorScale>
    </cfRule>
  </conditionalFormatting>
  <conditionalFormatting sqref="A497:XFD497">
    <cfRule type="colorScale" priority="497">
      <colorScale>
        <cfvo type="num" val="0"/>
        <cfvo type="num" val="255"/>
        <color theme="1"/>
        <color rgb="FF00FF00"/>
      </colorScale>
    </cfRule>
  </conditionalFormatting>
  <conditionalFormatting sqref="A498:XFD498">
    <cfRule type="colorScale" priority="498">
      <colorScale>
        <cfvo type="num" val="0"/>
        <cfvo type="num" val="255"/>
        <color theme="1"/>
        <color rgb="FF0000FF"/>
      </colorScale>
    </cfRule>
  </conditionalFormatting>
  <conditionalFormatting sqref="A499:XFD499">
    <cfRule type="colorScale" priority="499">
      <colorScale>
        <cfvo type="num" val="0"/>
        <cfvo type="num" val="255"/>
        <color theme="1"/>
        <color rgb="FFFF0000"/>
      </colorScale>
    </cfRule>
  </conditionalFormatting>
  <conditionalFormatting sqref="A500:XFD500">
    <cfRule type="colorScale" priority="500">
      <colorScale>
        <cfvo type="num" val="0"/>
        <cfvo type="num" val="255"/>
        <color theme="1"/>
        <color rgb="FF00FF00"/>
      </colorScale>
    </cfRule>
  </conditionalFormatting>
  <conditionalFormatting sqref="A501:XFD501">
    <cfRule type="colorScale" priority="501">
      <colorScale>
        <cfvo type="num" val="0"/>
        <cfvo type="num" val="255"/>
        <color theme="1"/>
        <color rgb="FF0000FF"/>
      </colorScale>
    </cfRule>
  </conditionalFormatting>
  <conditionalFormatting sqref="A502:XFD502">
    <cfRule type="colorScale" priority="502">
      <colorScale>
        <cfvo type="num" val="0"/>
        <cfvo type="num" val="255"/>
        <color theme="1"/>
        <color rgb="FFFF0000"/>
      </colorScale>
    </cfRule>
  </conditionalFormatting>
  <conditionalFormatting sqref="A503:XFD503">
    <cfRule type="colorScale" priority="503">
      <colorScale>
        <cfvo type="num" val="0"/>
        <cfvo type="num" val="255"/>
        <color theme="1"/>
        <color rgb="FF00FF00"/>
      </colorScale>
    </cfRule>
  </conditionalFormatting>
  <conditionalFormatting sqref="A504:XFD504">
    <cfRule type="colorScale" priority="504">
      <colorScale>
        <cfvo type="num" val="0"/>
        <cfvo type="num" val="255"/>
        <color theme="1"/>
        <color rgb="FF0000FF"/>
      </colorScale>
    </cfRule>
  </conditionalFormatting>
  <conditionalFormatting sqref="A505:XFD505">
    <cfRule type="colorScale" priority="505">
      <colorScale>
        <cfvo type="num" val="0"/>
        <cfvo type="num" val="255"/>
        <color theme="1"/>
        <color rgb="FFFF0000"/>
      </colorScale>
    </cfRule>
  </conditionalFormatting>
  <conditionalFormatting sqref="A506:XFD506">
    <cfRule type="colorScale" priority="506">
      <colorScale>
        <cfvo type="num" val="0"/>
        <cfvo type="num" val="255"/>
        <color theme="1"/>
        <color rgb="FF00FF00"/>
      </colorScale>
    </cfRule>
  </conditionalFormatting>
  <conditionalFormatting sqref="A507:XFD507">
    <cfRule type="colorScale" priority="507">
      <colorScale>
        <cfvo type="num" val="0"/>
        <cfvo type="num" val="255"/>
        <color theme="1"/>
        <color rgb="FF0000FF"/>
      </colorScale>
    </cfRule>
  </conditionalFormatting>
  <conditionalFormatting sqref="A508:XFD508">
    <cfRule type="colorScale" priority="508">
      <colorScale>
        <cfvo type="num" val="0"/>
        <cfvo type="num" val="255"/>
        <color theme="1"/>
        <color rgb="FFFF0000"/>
      </colorScale>
    </cfRule>
  </conditionalFormatting>
  <conditionalFormatting sqref="A509:XFD509">
    <cfRule type="colorScale" priority="509">
      <colorScale>
        <cfvo type="num" val="0"/>
        <cfvo type="num" val="255"/>
        <color theme="1"/>
        <color rgb="FF00FF00"/>
      </colorScale>
    </cfRule>
  </conditionalFormatting>
  <conditionalFormatting sqref="A510:XFD510">
    <cfRule type="colorScale" priority="510">
      <colorScale>
        <cfvo type="num" val="0"/>
        <cfvo type="num" val="255"/>
        <color theme="1"/>
        <color rgb="FF0000FF"/>
      </colorScale>
    </cfRule>
  </conditionalFormatting>
  <conditionalFormatting sqref="A511:XFD511">
    <cfRule type="colorScale" priority="511">
      <colorScale>
        <cfvo type="num" val="0"/>
        <cfvo type="num" val="255"/>
        <color theme="1"/>
        <color rgb="FFFF0000"/>
      </colorScale>
    </cfRule>
  </conditionalFormatting>
  <conditionalFormatting sqref="A512:XFD512">
    <cfRule type="colorScale" priority="512">
      <colorScale>
        <cfvo type="num" val="0"/>
        <cfvo type="num" val="255"/>
        <color theme="1"/>
        <color rgb="FF00FF00"/>
      </colorScale>
    </cfRule>
  </conditionalFormatting>
  <conditionalFormatting sqref="A513:XFD513">
    <cfRule type="colorScale" priority="513">
      <colorScale>
        <cfvo type="num" val="0"/>
        <cfvo type="num" val="255"/>
        <color theme="1"/>
        <color rgb="FF0000FF"/>
      </colorScale>
    </cfRule>
  </conditionalFormatting>
  <conditionalFormatting sqref="A514:XFD514">
    <cfRule type="colorScale" priority="514">
      <colorScale>
        <cfvo type="num" val="0"/>
        <cfvo type="num" val="255"/>
        <color theme="1"/>
        <color rgb="FFFF0000"/>
      </colorScale>
    </cfRule>
  </conditionalFormatting>
  <conditionalFormatting sqref="A515:XFD515">
    <cfRule type="colorScale" priority="515">
      <colorScale>
        <cfvo type="num" val="0"/>
        <cfvo type="num" val="255"/>
        <color theme="1"/>
        <color rgb="FF00FF00"/>
      </colorScale>
    </cfRule>
  </conditionalFormatting>
  <conditionalFormatting sqref="A516:XFD516">
    <cfRule type="colorScale" priority="516">
      <colorScale>
        <cfvo type="num" val="0"/>
        <cfvo type="num" val="255"/>
        <color theme="1"/>
        <color rgb="FF0000FF"/>
      </colorScale>
    </cfRule>
  </conditionalFormatting>
  <conditionalFormatting sqref="A517:XFD517">
    <cfRule type="colorScale" priority="517">
      <colorScale>
        <cfvo type="num" val="0"/>
        <cfvo type="num" val="255"/>
        <color theme="1"/>
        <color rgb="FFFF0000"/>
      </colorScale>
    </cfRule>
  </conditionalFormatting>
  <conditionalFormatting sqref="A518:XFD518">
    <cfRule type="colorScale" priority="518">
      <colorScale>
        <cfvo type="num" val="0"/>
        <cfvo type="num" val="255"/>
        <color theme="1"/>
        <color rgb="FF00FF00"/>
      </colorScale>
    </cfRule>
  </conditionalFormatting>
  <conditionalFormatting sqref="A519:XFD519">
    <cfRule type="colorScale" priority="519">
      <colorScale>
        <cfvo type="num" val="0"/>
        <cfvo type="num" val="255"/>
        <color theme="1"/>
        <color rgb="FF0000FF"/>
      </colorScale>
    </cfRule>
  </conditionalFormatting>
  <conditionalFormatting sqref="A520:XFD520">
    <cfRule type="colorScale" priority="520">
      <colorScale>
        <cfvo type="num" val="0"/>
        <cfvo type="num" val="255"/>
        <color theme="1"/>
        <color rgb="FFFF0000"/>
      </colorScale>
    </cfRule>
  </conditionalFormatting>
  <conditionalFormatting sqref="A521:XFD521">
    <cfRule type="colorScale" priority="521">
      <colorScale>
        <cfvo type="num" val="0"/>
        <cfvo type="num" val="255"/>
        <color theme="1"/>
        <color rgb="FF00FF00"/>
      </colorScale>
    </cfRule>
  </conditionalFormatting>
  <conditionalFormatting sqref="A522:XFD522">
    <cfRule type="colorScale" priority="522">
      <colorScale>
        <cfvo type="num" val="0"/>
        <cfvo type="num" val="255"/>
        <color theme="1"/>
        <color rgb="FF0000FF"/>
      </colorScale>
    </cfRule>
  </conditionalFormatting>
  <conditionalFormatting sqref="A523:XFD523">
    <cfRule type="colorScale" priority="523">
      <colorScale>
        <cfvo type="num" val="0"/>
        <cfvo type="num" val="255"/>
        <color theme="1"/>
        <color rgb="FFFF0000"/>
      </colorScale>
    </cfRule>
  </conditionalFormatting>
  <conditionalFormatting sqref="A524:XFD524">
    <cfRule type="colorScale" priority="524">
      <colorScale>
        <cfvo type="num" val="0"/>
        <cfvo type="num" val="255"/>
        <color theme="1"/>
        <color rgb="FF00FF00"/>
      </colorScale>
    </cfRule>
  </conditionalFormatting>
  <conditionalFormatting sqref="A525:XFD525">
    <cfRule type="colorScale" priority="525">
      <colorScale>
        <cfvo type="num" val="0"/>
        <cfvo type="num" val="255"/>
        <color theme="1"/>
        <color rgb="FF0000FF"/>
      </colorScale>
    </cfRule>
  </conditionalFormatting>
  <conditionalFormatting sqref="A526:XFD526">
    <cfRule type="colorScale" priority="526">
      <colorScale>
        <cfvo type="num" val="0"/>
        <cfvo type="num" val="255"/>
        <color theme="1"/>
        <color rgb="FFFF0000"/>
      </colorScale>
    </cfRule>
  </conditionalFormatting>
  <conditionalFormatting sqref="A527:XFD527">
    <cfRule type="colorScale" priority="527">
      <colorScale>
        <cfvo type="num" val="0"/>
        <cfvo type="num" val="255"/>
        <color theme="1"/>
        <color rgb="FF00FF00"/>
      </colorScale>
    </cfRule>
  </conditionalFormatting>
  <conditionalFormatting sqref="A528:XFD528">
    <cfRule type="colorScale" priority="528">
      <colorScale>
        <cfvo type="num" val="0"/>
        <cfvo type="num" val="255"/>
        <color theme="1"/>
        <color rgb="FF0000FF"/>
      </colorScale>
    </cfRule>
  </conditionalFormatting>
  <conditionalFormatting sqref="A529:XFD529">
    <cfRule type="colorScale" priority="529">
      <colorScale>
        <cfvo type="num" val="0"/>
        <cfvo type="num" val="255"/>
        <color theme="1"/>
        <color rgb="FFFF0000"/>
      </colorScale>
    </cfRule>
  </conditionalFormatting>
  <conditionalFormatting sqref="A530:XFD530">
    <cfRule type="colorScale" priority="530">
      <colorScale>
        <cfvo type="num" val="0"/>
        <cfvo type="num" val="255"/>
        <color theme="1"/>
        <color rgb="FF00FF00"/>
      </colorScale>
    </cfRule>
  </conditionalFormatting>
  <conditionalFormatting sqref="A531:XFD531">
    <cfRule type="colorScale" priority="531">
      <colorScale>
        <cfvo type="num" val="0"/>
        <cfvo type="num" val="255"/>
        <color theme="1"/>
        <color rgb="FF0000FF"/>
      </colorScale>
    </cfRule>
  </conditionalFormatting>
  <conditionalFormatting sqref="A532:XFD532">
    <cfRule type="colorScale" priority="532">
      <colorScale>
        <cfvo type="num" val="0"/>
        <cfvo type="num" val="255"/>
        <color theme="1"/>
        <color rgb="FFFF0000"/>
      </colorScale>
    </cfRule>
  </conditionalFormatting>
  <conditionalFormatting sqref="A533:XFD533">
    <cfRule type="colorScale" priority="533">
      <colorScale>
        <cfvo type="num" val="0"/>
        <cfvo type="num" val="255"/>
        <color theme="1"/>
        <color rgb="FF00FF00"/>
      </colorScale>
    </cfRule>
  </conditionalFormatting>
  <conditionalFormatting sqref="A534:XFD534">
    <cfRule type="colorScale" priority="534">
      <colorScale>
        <cfvo type="num" val="0"/>
        <cfvo type="num" val="255"/>
        <color theme="1"/>
        <color rgb="FF0000FF"/>
      </colorScale>
    </cfRule>
  </conditionalFormatting>
  <conditionalFormatting sqref="A535:XFD535">
    <cfRule type="colorScale" priority="535">
      <colorScale>
        <cfvo type="num" val="0"/>
        <cfvo type="num" val="255"/>
        <color theme="1"/>
        <color rgb="FFFF0000"/>
      </colorScale>
    </cfRule>
  </conditionalFormatting>
  <conditionalFormatting sqref="A536:XFD536">
    <cfRule type="colorScale" priority="536">
      <colorScale>
        <cfvo type="num" val="0"/>
        <cfvo type="num" val="255"/>
        <color theme="1"/>
        <color rgb="FF00FF00"/>
      </colorScale>
    </cfRule>
  </conditionalFormatting>
  <conditionalFormatting sqref="A537:XFD537">
    <cfRule type="colorScale" priority="537">
      <colorScale>
        <cfvo type="num" val="0"/>
        <cfvo type="num" val="255"/>
        <color theme="1"/>
        <color rgb="FF0000FF"/>
      </colorScale>
    </cfRule>
  </conditionalFormatting>
  <conditionalFormatting sqref="A538:XFD538">
    <cfRule type="colorScale" priority="538">
      <colorScale>
        <cfvo type="num" val="0"/>
        <cfvo type="num" val="255"/>
        <color theme="1"/>
        <color rgb="FFFF0000"/>
      </colorScale>
    </cfRule>
  </conditionalFormatting>
  <conditionalFormatting sqref="A539:XFD539">
    <cfRule type="colorScale" priority="539">
      <colorScale>
        <cfvo type="num" val="0"/>
        <cfvo type="num" val="255"/>
        <color theme="1"/>
        <color rgb="FF00FF00"/>
      </colorScale>
    </cfRule>
  </conditionalFormatting>
  <conditionalFormatting sqref="A540:XFD540">
    <cfRule type="colorScale" priority="540">
      <colorScale>
        <cfvo type="num" val="0"/>
        <cfvo type="num" val="255"/>
        <color theme="1"/>
        <color rgb="FF0000FF"/>
      </colorScale>
    </cfRule>
  </conditionalFormatting>
  <conditionalFormatting sqref="A541:XFD541">
    <cfRule type="colorScale" priority="541">
      <colorScale>
        <cfvo type="num" val="0"/>
        <cfvo type="num" val="255"/>
        <color theme="1"/>
        <color rgb="FFFF0000"/>
      </colorScale>
    </cfRule>
  </conditionalFormatting>
  <conditionalFormatting sqref="A542:XFD542">
    <cfRule type="colorScale" priority="542">
      <colorScale>
        <cfvo type="num" val="0"/>
        <cfvo type="num" val="255"/>
        <color theme="1"/>
        <color rgb="FF00FF00"/>
      </colorScale>
    </cfRule>
  </conditionalFormatting>
  <conditionalFormatting sqref="A543:XFD543">
    <cfRule type="colorScale" priority="543">
      <colorScale>
        <cfvo type="num" val="0"/>
        <cfvo type="num" val="255"/>
        <color theme="1"/>
        <color rgb="FF0000FF"/>
      </colorScale>
    </cfRule>
  </conditionalFormatting>
  <conditionalFormatting sqref="A544:XFD544">
    <cfRule type="colorScale" priority="544">
      <colorScale>
        <cfvo type="num" val="0"/>
        <cfvo type="num" val="255"/>
        <color theme="1"/>
        <color rgb="FFFF0000"/>
      </colorScale>
    </cfRule>
  </conditionalFormatting>
  <conditionalFormatting sqref="A545:XFD545">
    <cfRule type="colorScale" priority="545">
      <colorScale>
        <cfvo type="num" val="0"/>
        <cfvo type="num" val="255"/>
        <color theme="1"/>
        <color rgb="FF00FF00"/>
      </colorScale>
    </cfRule>
  </conditionalFormatting>
  <conditionalFormatting sqref="A546:XFD546">
    <cfRule type="colorScale" priority="546">
      <colorScale>
        <cfvo type="num" val="0"/>
        <cfvo type="num" val="255"/>
        <color theme="1"/>
        <color rgb="FF0000FF"/>
      </colorScale>
    </cfRule>
  </conditionalFormatting>
  <conditionalFormatting sqref="A547:XFD547">
    <cfRule type="colorScale" priority="547">
      <colorScale>
        <cfvo type="num" val="0"/>
        <cfvo type="num" val="255"/>
        <color theme="1"/>
        <color rgb="FFFF0000"/>
      </colorScale>
    </cfRule>
  </conditionalFormatting>
  <conditionalFormatting sqref="A548:XFD548">
    <cfRule type="colorScale" priority="548">
      <colorScale>
        <cfvo type="num" val="0"/>
        <cfvo type="num" val="255"/>
        <color theme="1"/>
        <color rgb="FF00FF00"/>
      </colorScale>
    </cfRule>
  </conditionalFormatting>
  <conditionalFormatting sqref="A549:XFD549">
    <cfRule type="colorScale" priority="549">
      <colorScale>
        <cfvo type="num" val="0"/>
        <cfvo type="num" val="255"/>
        <color theme="1"/>
        <color rgb="FF0000FF"/>
      </colorScale>
    </cfRule>
  </conditionalFormatting>
  <conditionalFormatting sqref="A550:XFD550">
    <cfRule type="colorScale" priority="550">
      <colorScale>
        <cfvo type="num" val="0"/>
        <cfvo type="num" val="255"/>
        <color theme="1"/>
        <color rgb="FFFF0000"/>
      </colorScale>
    </cfRule>
  </conditionalFormatting>
  <conditionalFormatting sqref="A551:XFD551">
    <cfRule type="colorScale" priority="551">
      <colorScale>
        <cfvo type="num" val="0"/>
        <cfvo type="num" val="255"/>
        <color theme="1"/>
        <color rgb="FF00FF00"/>
      </colorScale>
    </cfRule>
  </conditionalFormatting>
  <conditionalFormatting sqref="A552:XFD552">
    <cfRule type="colorScale" priority="552">
      <colorScale>
        <cfvo type="num" val="0"/>
        <cfvo type="num" val="255"/>
        <color theme="1"/>
        <color rgb="FF0000FF"/>
      </colorScale>
    </cfRule>
  </conditionalFormatting>
  <conditionalFormatting sqref="A553:XFD553">
    <cfRule type="colorScale" priority="553">
      <colorScale>
        <cfvo type="num" val="0"/>
        <cfvo type="num" val="255"/>
        <color theme="1"/>
        <color rgb="FFFF0000"/>
      </colorScale>
    </cfRule>
  </conditionalFormatting>
  <conditionalFormatting sqref="A554:XFD554">
    <cfRule type="colorScale" priority="554">
      <colorScale>
        <cfvo type="num" val="0"/>
        <cfvo type="num" val="255"/>
        <color theme="1"/>
        <color rgb="FF00FF00"/>
      </colorScale>
    </cfRule>
  </conditionalFormatting>
  <conditionalFormatting sqref="A555:XFD555">
    <cfRule type="colorScale" priority="555">
      <colorScale>
        <cfvo type="num" val="0"/>
        <cfvo type="num" val="255"/>
        <color theme="1"/>
        <color rgb="FF0000FF"/>
      </colorScale>
    </cfRule>
  </conditionalFormatting>
  <conditionalFormatting sqref="A556:XFD556">
    <cfRule type="colorScale" priority="556">
      <colorScale>
        <cfvo type="num" val="0"/>
        <cfvo type="num" val="255"/>
        <color theme="1"/>
        <color rgb="FFFF0000"/>
      </colorScale>
    </cfRule>
  </conditionalFormatting>
  <conditionalFormatting sqref="A557:XFD557">
    <cfRule type="colorScale" priority="557">
      <colorScale>
        <cfvo type="num" val="0"/>
        <cfvo type="num" val="255"/>
        <color theme="1"/>
        <color rgb="FF00FF00"/>
      </colorScale>
    </cfRule>
  </conditionalFormatting>
  <conditionalFormatting sqref="A558:XFD558">
    <cfRule type="colorScale" priority="558">
      <colorScale>
        <cfvo type="num" val="0"/>
        <cfvo type="num" val="255"/>
        <color theme="1"/>
        <color rgb="FF0000FF"/>
      </colorScale>
    </cfRule>
  </conditionalFormatting>
  <conditionalFormatting sqref="A559:XFD559">
    <cfRule type="colorScale" priority="559">
      <colorScale>
        <cfvo type="num" val="0"/>
        <cfvo type="num" val="255"/>
        <color theme="1"/>
        <color rgb="FFFF0000"/>
      </colorScale>
    </cfRule>
  </conditionalFormatting>
  <conditionalFormatting sqref="A560:XFD560">
    <cfRule type="colorScale" priority="560">
      <colorScale>
        <cfvo type="num" val="0"/>
        <cfvo type="num" val="255"/>
        <color theme="1"/>
        <color rgb="FF00FF00"/>
      </colorScale>
    </cfRule>
  </conditionalFormatting>
  <conditionalFormatting sqref="A561:XFD561">
    <cfRule type="colorScale" priority="561">
      <colorScale>
        <cfvo type="num" val="0"/>
        <cfvo type="num" val="255"/>
        <color theme="1"/>
        <color rgb="FF0000FF"/>
      </colorScale>
    </cfRule>
  </conditionalFormatting>
  <conditionalFormatting sqref="A562:XFD562">
    <cfRule type="colorScale" priority="562">
      <colorScale>
        <cfvo type="num" val="0"/>
        <cfvo type="num" val="255"/>
        <color theme="1"/>
        <color rgb="FFFF0000"/>
      </colorScale>
    </cfRule>
  </conditionalFormatting>
  <conditionalFormatting sqref="A563:XFD563">
    <cfRule type="colorScale" priority="563">
      <colorScale>
        <cfvo type="num" val="0"/>
        <cfvo type="num" val="255"/>
        <color theme="1"/>
        <color rgb="FF00FF00"/>
      </colorScale>
    </cfRule>
  </conditionalFormatting>
  <conditionalFormatting sqref="A564:XFD564">
    <cfRule type="colorScale" priority="564">
      <colorScale>
        <cfvo type="num" val="0"/>
        <cfvo type="num" val="255"/>
        <color theme="1"/>
        <color rgb="FF0000FF"/>
      </colorScale>
    </cfRule>
  </conditionalFormatting>
  <conditionalFormatting sqref="A565:XFD565">
    <cfRule type="colorScale" priority="565">
      <colorScale>
        <cfvo type="num" val="0"/>
        <cfvo type="num" val="255"/>
        <color theme="1"/>
        <color rgb="FFFF0000"/>
      </colorScale>
    </cfRule>
  </conditionalFormatting>
  <conditionalFormatting sqref="A566:XFD566">
    <cfRule type="colorScale" priority="566">
      <colorScale>
        <cfvo type="num" val="0"/>
        <cfvo type="num" val="255"/>
        <color theme="1"/>
        <color rgb="FF00FF00"/>
      </colorScale>
    </cfRule>
  </conditionalFormatting>
  <conditionalFormatting sqref="A567:XFD567">
    <cfRule type="colorScale" priority="567">
      <colorScale>
        <cfvo type="num" val="0"/>
        <cfvo type="num" val="255"/>
        <color theme="1"/>
        <color rgb="FF0000FF"/>
      </colorScale>
    </cfRule>
  </conditionalFormatting>
  <conditionalFormatting sqref="A568:XFD568">
    <cfRule type="colorScale" priority="568">
      <colorScale>
        <cfvo type="num" val="0"/>
        <cfvo type="num" val="255"/>
        <color theme="1"/>
        <color rgb="FFFF0000"/>
      </colorScale>
    </cfRule>
  </conditionalFormatting>
  <conditionalFormatting sqref="A569:XFD569">
    <cfRule type="colorScale" priority="569">
      <colorScale>
        <cfvo type="num" val="0"/>
        <cfvo type="num" val="255"/>
        <color theme="1"/>
        <color rgb="FF00FF00"/>
      </colorScale>
    </cfRule>
  </conditionalFormatting>
  <conditionalFormatting sqref="A570:XFD570">
    <cfRule type="colorScale" priority="570">
      <colorScale>
        <cfvo type="num" val="0"/>
        <cfvo type="num" val="255"/>
        <color theme="1"/>
        <color rgb="FF0000FF"/>
      </colorScale>
    </cfRule>
  </conditionalFormatting>
  <conditionalFormatting sqref="A571:XFD571">
    <cfRule type="colorScale" priority="571">
      <colorScale>
        <cfvo type="num" val="0"/>
        <cfvo type="num" val="255"/>
        <color theme="1"/>
        <color rgb="FFFF0000"/>
      </colorScale>
    </cfRule>
  </conditionalFormatting>
  <conditionalFormatting sqref="A572:XFD572">
    <cfRule type="colorScale" priority="572">
      <colorScale>
        <cfvo type="num" val="0"/>
        <cfvo type="num" val="255"/>
        <color theme="1"/>
        <color rgb="FF00FF00"/>
      </colorScale>
    </cfRule>
  </conditionalFormatting>
  <conditionalFormatting sqref="A573:XFD573">
    <cfRule type="colorScale" priority="573">
      <colorScale>
        <cfvo type="num" val="0"/>
        <cfvo type="num" val="255"/>
        <color theme="1"/>
        <color rgb="FF0000FF"/>
      </colorScale>
    </cfRule>
  </conditionalFormatting>
  <conditionalFormatting sqref="A574:XFD574">
    <cfRule type="colorScale" priority="574">
      <colorScale>
        <cfvo type="num" val="0"/>
        <cfvo type="num" val="255"/>
        <color theme="1"/>
        <color rgb="FFFF0000"/>
      </colorScale>
    </cfRule>
  </conditionalFormatting>
  <conditionalFormatting sqref="A575:XFD575">
    <cfRule type="colorScale" priority="575">
      <colorScale>
        <cfvo type="num" val="0"/>
        <cfvo type="num" val="255"/>
        <color theme="1"/>
        <color rgb="FF00FF00"/>
      </colorScale>
    </cfRule>
  </conditionalFormatting>
  <conditionalFormatting sqref="A576:XFD576">
    <cfRule type="colorScale" priority="576">
      <colorScale>
        <cfvo type="num" val="0"/>
        <cfvo type="num" val="255"/>
        <color theme="1"/>
        <color rgb="FF0000FF"/>
      </colorScale>
    </cfRule>
  </conditionalFormatting>
  <conditionalFormatting sqref="A577:XFD577">
    <cfRule type="colorScale" priority="577">
      <colorScale>
        <cfvo type="num" val="0"/>
        <cfvo type="num" val="255"/>
        <color theme="1"/>
        <color rgb="FFFF0000"/>
      </colorScale>
    </cfRule>
  </conditionalFormatting>
  <conditionalFormatting sqref="A578:XFD578">
    <cfRule type="colorScale" priority="578">
      <colorScale>
        <cfvo type="num" val="0"/>
        <cfvo type="num" val="255"/>
        <color theme="1"/>
        <color rgb="FF00FF00"/>
      </colorScale>
    </cfRule>
  </conditionalFormatting>
  <conditionalFormatting sqref="A579:XFD579">
    <cfRule type="colorScale" priority="579">
      <colorScale>
        <cfvo type="num" val="0"/>
        <cfvo type="num" val="255"/>
        <color theme="1"/>
        <color rgb="FF0000FF"/>
      </colorScale>
    </cfRule>
  </conditionalFormatting>
  <conditionalFormatting sqref="A580:XFD580">
    <cfRule type="colorScale" priority="580">
      <colorScale>
        <cfvo type="num" val="0"/>
        <cfvo type="num" val="255"/>
        <color theme="1"/>
        <color rgb="FFFF0000"/>
      </colorScale>
    </cfRule>
  </conditionalFormatting>
  <conditionalFormatting sqref="A581:XFD581">
    <cfRule type="colorScale" priority="581">
      <colorScale>
        <cfvo type="num" val="0"/>
        <cfvo type="num" val="255"/>
        <color theme="1"/>
        <color rgb="FF00FF00"/>
      </colorScale>
    </cfRule>
  </conditionalFormatting>
  <conditionalFormatting sqref="A582:XFD582">
    <cfRule type="colorScale" priority="582">
      <colorScale>
        <cfvo type="num" val="0"/>
        <cfvo type="num" val="255"/>
        <color theme="1"/>
        <color rgb="FF0000FF"/>
      </colorScale>
    </cfRule>
  </conditionalFormatting>
  <conditionalFormatting sqref="A583:XFD583">
    <cfRule type="colorScale" priority="583">
      <colorScale>
        <cfvo type="num" val="0"/>
        <cfvo type="num" val="255"/>
        <color theme="1"/>
        <color rgb="FFFF0000"/>
      </colorScale>
    </cfRule>
  </conditionalFormatting>
  <conditionalFormatting sqref="A584:XFD584">
    <cfRule type="colorScale" priority="584">
      <colorScale>
        <cfvo type="num" val="0"/>
        <cfvo type="num" val="255"/>
        <color theme="1"/>
        <color rgb="FF00FF00"/>
      </colorScale>
    </cfRule>
  </conditionalFormatting>
  <conditionalFormatting sqref="A585:XFD585">
    <cfRule type="colorScale" priority="585">
      <colorScale>
        <cfvo type="num" val="0"/>
        <cfvo type="num" val="255"/>
        <color theme="1"/>
        <color rgb="FF0000FF"/>
      </colorScale>
    </cfRule>
  </conditionalFormatting>
  <conditionalFormatting sqref="A586:XFD586">
    <cfRule type="colorScale" priority="586">
      <colorScale>
        <cfvo type="num" val="0"/>
        <cfvo type="num" val="255"/>
        <color theme="1"/>
        <color rgb="FFFF0000"/>
      </colorScale>
    </cfRule>
  </conditionalFormatting>
  <conditionalFormatting sqref="A587:XFD587">
    <cfRule type="colorScale" priority="587">
      <colorScale>
        <cfvo type="num" val="0"/>
        <cfvo type="num" val="255"/>
        <color theme="1"/>
        <color rgb="FF00FF00"/>
      </colorScale>
    </cfRule>
  </conditionalFormatting>
  <conditionalFormatting sqref="A588:XFD588">
    <cfRule type="colorScale" priority="588">
      <colorScale>
        <cfvo type="num" val="0"/>
        <cfvo type="num" val="255"/>
        <color theme="1"/>
        <color rgb="FF0000FF"/>
      </colorScale>
    </cfRule>
  </conditionalFormatting>
  <conditionalFormatting sqref="A589:XFD589">
    <cfRule type="colorScale" priority="589">
      <colorScale>
        <cfvo type="num" val="0"/>
        <cfvo type="num" val="255"/>
        <color theme="1"/>
        <color rgb="FFFF0000"/>
      </colorScale>
    </cfRule>
  </conditionalFormatting>
  <conditionalFormatting sqref="A590:XFD590">
    <cfRule type="colorScale" priority="590">
      <colorScale>
        <cfvo type="num" val="0"/>
        <cfvo type="num" val="255"/>
        <color theme="1"/>
        <color rgb="FF00FF00"/>
      </colorScale>
    </cfRule>
  </conditionalFormatting>
  <conditionalFormatting sqref="A591:XFD591">
    <cfRule type="colorScale" priority="591">
      <colorScale>
        <cfvo type="num" val="0"/>
        <cfvo type="num" val="255"/>
        <color theme="1"/>
        <color rgb="FF0000FF"/>
      </colorScale>
    </cfRule>
  </conditionalFormatting>
  <conditionalFormatting sqref="A592:XFD592">
    <cfRule type="colorScale" priority="592">
      <colorScale>
        <cfvo type="num" val="0"/>
        <cfvo type="num" val="255"/>
        <color theme="1"/>
        <color rgb="FFFF0000"/>
      </colorScale>
    </cfRule>
  </conditionalFormatting>
  <conditionalFormatting sqref="A593:XFD593">
    <cfRule type="colorScale" priority="593">
      <colorScale>
        <cfvo type="num" val="0"/>
        <cfvo type="num" val="255"/>
        <color theme="1"/>
        <color rgb="FF00FF00"/>
      </colorScale>
    </cfRule>
  </conditionalFormatting>
  <conditionalFormatting sqref="A594:XFD594">
    <cfRule type="colorScale" priority="594">
      <colorScale>
        <cfvo type="num" val="0"/>
        <cfvo type="num" val="255"/>
        <color theme="1"/>
        <color rgb="FF0000FF"/>
      </colorScale>
    </cfRule>
  </conditionalFormatting>
  <conditionalFormatting sqref="A595:XFD595">
    <cfRule type="colorScale" priority="595">
      <colorScale>
        <cfvo type="num" val="0"/>
        <cfvo type="num" val="255"/>
        <color theme="1"/>
        <color rgb="FFFF0000"/>
      </colorScale>
    </cfRule>
  </conditionalFormatting>
  <conditionalFormatting sqref="A596:XFD596">
    <cfRule type="colorScale" priority="596">
      <colorScale>
        <cfvo type="num" val="0"/>
        <cfvo type="num" val="255"/>
        <color theme="1"/>
        <color rgb="FF00FF00"/>
      </colorScale>
    </cfRule>
  </conditionalFormatting>
  <conditionalFormatting sqref="A597:XFD597">
    <cfRule type="colorScale" priority="597">
      <colorScale>
        <cfvo type="num" val="0"/>
        <cfvo type="num" val="255"/>
        <color theme="1"/>
        <color rgb="FF0000FF"/>
      </colorScale>
    </cfRule>
  </conditionalFormatting>
  <conditionalFormatting sqref="A598:XFD598">
    <cfRule type="colorScale" priority="598">
      <colorScale>
        <cfvo type="num" val="0"/>
        <cfvo type="num" val="255"/>
        <color theme="1"/>
        <color rgb="FFFF0000"/>
      </colorScale>
    </cfRule>
  </conditionalFormatting>
  <conditionalFormatting sqref="A599:XFD599">
    <cfRule type="colorScale" priority="599">
      <colorScale>
        <cfvo type="num" val="0"/>
        <cfvo type="num" val="255"/>
        <color theme="1"/>
        <color rgb="FF00FF00"/>
      </colorScale>
    </cfRule>
  </conditionalFormatting>
  <conditionalFormatting sqref="A600:XFD600">
    <cfRule type="colorScale" priority="600">
      <colorScale>
        <cfvo type="num" val="0"/>
        <cfvo type="num" val="255"/>
        <color theme="1"/>
        <color rgb="FF0000FF"/>
      </colorScale>
    </cfRule>
  </conditionalFormatting>
  <conditionalFormatting sqref="A601:XFD601">
    <cfRule type="colorScale" priority="601">
      <colorScale>
        <cfvo type="num" val="0"/>
        <cfvo type="num" val="255"/>
        <color theme="1"/>
        <color rgb="FFFF0000"/>
      </colorScale>
    </cfRule>
  </conditionalFormatting>
  <conditionalFormatting sqref="A602:XFD602">
    <cfRule type="colorScale" priority="602">
      <colorScale>
        <cfvo type="num" val="0"/>
        <cfvo type="num" val="255"/>
        <color theme="1"/>
        <color rgb="FF00FF00"/>
      </colorScale>
    </cfRule>
  </conditionalFormatting>
  <conditionalFormatting sqref="A603:XFD603">
    <cfRule type="colorScale" priority="603">
      <colorScale>
        <cfvo type="num" val="0"/>
        <cfvo type="num" val="255"/>
        <color theme="1"/>
        <color rgb="FF0000FF"/>
      </colorScale>
    </cfRule>
  </conditionalFormatting>
  <conditionalFormatting sqref="A604:XFD604">
    <cfRule type="colorScale" priority="604">
      <colorScale>
        <cfvo type="num" val="0"/>
        <cfvo type="num" val="255"/>
        <color theme="1"/>
        <color rgb="FFFF0000"/>
      </colorScale>
    </cfRule>
  </conditionalFormatting>
  <conditionalFormatting sqref="A605:XFD605">
    <cfRule type="colorScale" priority="605">
      <colorScale>
        <cfvo type="num" val="0"/>
        <cfvo type="num" val="255"/>
        <color theme="1"/>
        <color rgb="FF00FF00"/>
      </colorScale>
    </cfRule>
  </conditionalFormatting>
  <conditionalFormatting sqref="A606:XFD606">
    <cfRule type="colorScale" priority="606">
      <colorScale>
        <cfvo type="num" val="0"/>
        <cfvo type="num" val="255"/>
        <color theme="1"/>
        <color rgb="FF0000FF"/>
      </colorScale>
    </cfRule>
  </conditionalFormatting>
  <conditionalFormatting sqref="A607:XFD607">
    <cfRule type="colorScale" priority="607">
      <colorScale>
        <cfvo type="num" val="0"/>
        <cfvo type="num" val="255"/>
        <color theme="1"/>
        <color rgb="FFFF0000"/>
      </colorScale>
    </cfRule>
  </conditionalFormatting>
  <conditionalFormatting sqref="A608:XFD608">
    <cfRule type="colorScale" priority="608">
      <colorScale>
        <cfvo type="num" val="0"/>
        <cfvo type="num" val="255"/>
        <color theme="1"/>
        <color rgb="FF00FF00"/>
      </colorScale>
    </cfRule>
  </conditionalFormatting>
  <conditionalFormatting sqref="A609:XFD609">
    <cfRule type="colorScale" priority="609">
      <colorScale>
        <cfvo type="num" val="0"/>
        <cfvo type="num" val="255"/>
        <color theme="1"/>
        <color rgb="FF0000FF"/>
      </colorScale>
    </cfRule>
  </conditionalFormatting>
  <conditionalFormatting sqref="A610:XFD610">
    <cfRule type="colorScale" priority="610">
      <colorScale>
        <cfvo type="num" val="0"/>
        <cfvo type="num" val="255"/>
        <color theme="1"/>
        <color rgb="FFFF0000"/>
      </colorScale>
    </cfRule>
  </conditionalFormatting>
  <conditionalFormatting sqref="A611:XFD611">
    <cfRule type="colorScale" priority="611">
      <colorScale>
        <cfvo type="num" val="0"/>
        <cfvo type="num" val="255"/>
        <color theme="1"/>
        <color rgb="FF00FF00"/>
      </colorScale>
    </cfRule>
  </conditionalFormatting>
  <conditionalFormatting sqref="A612:XFD612">
    <cfRule type="colorScale" priority="612">
      <colorScale>
        <cfvo type="num" val="0"/>
        <cfvo type="num" val="255"/>
        <color theme="1"/>
        <color rgb="FF0000FF"/>
      </colorScale>
    </cfRule>
  </conditionalFormatting>
  <conditionalFormatting sqref="A613:XFD613">
    <cfRule type="colorScale" priority="613">
      <colorScale>
        <cfvo type="num" val="0"/>
        <cfvo type="num" val="255"/>
        <color theme="1"/>
        <color rgb="FFFF0000"/>
      </colorScale>
    </cfRule>
  </conditionalFormatting>
  <conditionalFormatting sqref="A614:XFD614">
    <cfRule type="colorScale" priority="614">
      <colorScale>
        <cfvo type="num" val="0"/>
        <cfvo type="num" val="255"/>
        <color theme="1"/>
        <color rgb="FF00FF00"/>
      </colorScale>
    </cfRule>
  </conditionalFormatting>
  <conditionalFormatting sqref="A615:XFD615">
    <cfRule type="colorScale" priority="615">
      <colorScale>
        <cfvo type="num" val="0"/>
        <cfvo type="num" val="255"/>
        <color theme="1"/>
        <color rgb="FF0000FF"/>
      </colorScale>
    </cfRule>
  </conditionalFormatting>
  <conditionalFormatting sqref="A616:XFD616">
    <cfRule type="colorScale" priority="616">
      <colorScale>
        <cfvo type="num" val="0"/>
        <cfvo type="num" val="255"/>
        <color theme="1"/>
        <color rgb="FFFF0000"/>
      </colorScale>
    </cfRule>
  </conditionalFormatting>
  <conditionalFormatting sqref="A617:XFD617">
    <cfRule type="colorScale" priority="617">
      <colorScale>
        <cfvo type="num" val="0"/>
        <cfvo type="num" val="255"/>
        <color theme="1"/>
        <color rgb="FF00FF00"/>
      </colorScale>
    </cfRule>
  </conditionalFormatting>
  <conditionalFormatting sqref="A618:XFD618">
    <cfRule type="colorScale" priority="618">
      <colorScale>
        <cfvo type="num" val="0"/>
        <cfvo type="num" val="255"/>
        <color theme="1"/>
        <color rgb="FF0000FF"/>
      </colorScale>
    </cfRule>
  </conditionalFormatting>
  <conditionalFormatting sqref="A619:XFD619">
    <cfRule type="colorScale" priority="619">
      <colorScale>
        <cfvo type="num" val="0"/>
        <cfvo type="num" val="255"/>
        <color theme="1"/>
        <color rgb="FFFF0000"/>
      </colorScale>
    </cfRule>
  </conditionalFormatting>
  <conditionalFormatting sqref="A620:XFD620">
    <cfRule type="colorScale" priority="620">
      <colorScale>
        <cfvo type="num" val="0"/>
        <cfvo type="num" val="255"/>
        <color theme="1"/>
        <color rgb="FF00FF00"/>
      </colorScale>
    </cfRule>
  </conditionalFormatting>
  <conditionalFormatting sqref="A621:XFD621">
    <cfRule type="colorScale" priority="621">
      <colorScale>
        <cfvo type="num" val="0"/>
        <cfvo type="num" val="255"/>
        <color theme="1"/>
        <color rgb="FF0000FF"/>
      </colorScale>
    </cfRule>
  </conditionalFormatting>
  <conditionalFormatting sqref="A622:XFD622">
    <cfRule type="colorScale" priority="622">
      <colorScale>
        <cfvo type="num" val="0"/>
        <cfvo type="num" val="255"/>
        <color theme="1"/>
        <color rgb="FFFF0000"/>
      </colorScale>
    </cfRule>
  </conditionalFormatting>
  <conditionalFormatting sqref="A623:XFD623">
    <cfRule type="colorScale" priority="623">
      <colorScale>
        <cfvo type="num" val="0"/>
        <cfvo type="num" val="255"/>
        <color theme="1"/>
        <color rgb="FF00FF00"/>
      </colorScale>
    </cfRule>
  </conditionalFormatting>
  <conditionalFormatting sqref="A624:XFD624">
    <cfRule type="colorScale" priority="624">
      <colorScale>
        <cfvo type="num" val="0"/>
        <cfvo type="num" val="255"/>
        <color theme="1"/>
        <color rgb="FF0000FF"/>
      </colorScale>
    </cfRule>
  </conditionalFormatting>
  <conditionalFormatting sqref="A625:XFD625">
    <cfRule type="colorScale" priority="625">
      <colorScale>
        <cfvo type="num" val="0"/>
        <cfvo type="num" val="255"/>
        <color theme="1"/>
        <color rgb="FFFF0000"/>
      </colorScale>
    </cfRule>
  </conditionalFormatting>
  <conditionalFormatting sqref="A626:XFD626">
    <cfRule type="colorScale" priority="626">
      <colorScale>
        <cfvo type="num" val="0"/>
        <cfvo type="num" val="255"/>
        <color theme="1"/>
        <color rgb="FF00FF00"/>
      </colorScale>
    </cfRule>
  </conditionalFormatting>
  <conditionalFormatting sqref="A627:XFD627">
    <cfRule type="colorScale" priority="627">
      <colorScale>
        <cfvo type="num" val="0"/>
        <cfvo type="num" val="255"/>
        <color theme="1"/>
        <color rgb="FF0000FF"/>
      </colorScale>
    </cfRule>
  </conditionalFormatting>
  <conditionalFormatting sqref="A628:XFD628">
    <cfRule type="colorScale" priority="628">
      <colorScale>
        <cfvo type="num" val="0"/>
        <cfvo type="num" val="255"/>
        <color theme="1"/>
        <color rgb="FFFF0000"/>
      </colorScale>
    </cfRule>
  </conditionalFormatting>
  <conditionalFormatting sqref="A629:XFD629">
    <cfRule type="colorScale" priority="629">
      <colorScale>
        <cfvo type="num" val="0"/>
        <cfvo type="num" val="255"/>
        <color theme="1"/>
        <color rgb="FF00FF00"/>
      </colorScale>
    </cfRule>
  </conditionalFormatting>
  <conditionalFormatting sqref="A630:XFD630">
    <cfRule type="colorScale" priority="630">
      <colorScale>
        <cfvo type="num" val="0"/>
        <cfvo type="num" val="255"/>
        <color theme="1"/>
        <color rgb="FF0000FF"/>
      </colorScale>
    </cfRule>
  </conditionalFormatting>
  <conditionalFormatting sqref="A631:XFD631">
    <cfRule type="colorScale" priority="631">
      <colorScale>
        <cfvo type="num" val="0"/>
        <cfvo type="num" val="255"/>
        <color theme="1"/>
        <color rgb="FFFF0000"/>
      </colorScale>
    </cfRule>
  </conditionalFormatting>
  <conditionalFormatting sqref="A632:XFD632">
    <cfRule type="colorScale" priority="632">
      <colorScale>
        <cfvo type="num" val="0"/>
        <cfvo type="num" val="255"/>
        <color theme="1"/>
        <color rgb="FF00FF00"/>
      </colorScale>
    </cfRule>
  </conditionalFormatting>
  <conditionalFormatting sqref="A633:XFD633">
    <cfRule type="colorScale" priority="633">
      <colorScale>
        <cfvo type="num" val="0"/>
        <cfvo type="num" val="255"/>
        <color theme="1"/>
        <color rgb="FF0000FF"/>
      </colorScale>
    </cfRule>
  </conditionalFormatting>
  <conditionalFormatting sqref="A634:XFD634">
    <cfRule type="colorScale" priority="634">
      <colorScale>
        <cfvo type="num" val="0"/>
        <cfvo type="num" val="255"/>
        <color theme="1"/>
        <color rgb="FFFF0000"/>
      </colorScale>
    </cfRule>
  </conditionalFormatting>
  <conditionalFormatting sqref="A635:XFD635">
    <cfRule type="colorScale" priority="635">
      <colorScale>
        <cfvo type="num" val="0"/>
        <cfvo type="num" val="255"/>
        <color theme="1"/>
        <color rgb="FF00FF00"/>
      </colorScale>
    </cfRule>
  </conditionalFormatting>
  <conditionalFormatting sqref="A636:XFD636">
    <cfRule type="colorScale" priority="636">
      <colorScale>
        <cfvo type="num" val="0"/>
        <cfvo type="num" val="255"/>
        <color theme="1"/>
        <color rgb="FF0000FF"/>
      </colorScale>
    </cfRule>
  </conditionalFormatting>
  <conditionalFormatting sqref="A637:XFD637">
    <cfRule type="colorScale" priority="637">
      <colorScale>
        <cfvo type="num" val="0"/>
        <cfvo type="num" val="255"/>
        <color theme="1"/>
        <color rgb="FFFF0000"/>
      </colorScale>
    </cfRule>
  </conditionalFormatting>
  <conditionalFormatting sqref="A638:XFD638">
    <cfRule type="colorScale" priority="638">
      <colorScale>
        <cfvo type="num" val="0"/>
        <cfvo type="num" val="255"/>
        <color theme="1"/>
        <color rgb="FF00FF00"/>
      </colorScale>
    </cfRule>
  </conditionalFormatting>
  <conditionalFormatting sqref="A639:XFD639">
    <cfRule type="colorScale" priority="639">
      <colorScale>
        <cfvo type="num" val="0"/>
        <cfvo type="num" val="255"/>
        <color theme="1"/>
        <color rgb="FF0000FF"/>
      </colorScale>
    </cfRule>
  </conditionalFormatting>
  <conditionalFormatting sqref="A640:XFD640">
    <cfRule type="colorScale" priority="640">
      <colorScale>
        <cfvo type="num" val="0"/>
        <cfvo type="num" val="255"/>
        <color theme="1"/>
        <color rgb="FFFF0000"/>
      </colorScale>
    </cfRule>
  </conditionalFormatting>
  <conditionalFormatting sqref="A641:XFD641">
    <cfRule type="colorScale" priority="641">
      <colorScale>
        <cfvo type="num" val="0"/>
        <cfvo type="num" val="255"/>
        <color theme="1"/>
        <color rgb="FF00FF00"/>
      </colorScale>
    </cfRule>
  </conditionalFormatting>
  <conditionalFormatting sqref="A642:XFD642">
    <cfRule type="colorScale" priority="642">
      <colorScale>
        <cfvo type="num" val="0"/>
        <cfvo type="num" val="255"/>
        <color theme="1"/>
        <color rgb="FF0000FF"/>
      </colorScale>
    </cfRule>
  </conditionalFormatting>
  <conditionalFormatting sqref="A643:XFD643">
    <cfRule type="colorScale" priority="643">
      <colorScale>
        <cfvo type="num" val="0"/>
        <cfvo type="num" val="255"/>
        <color theme="1"/>
        <color rgb="FFFF0000"/>
      </colorScale>
    </cfRule>
  </conditionalFormatting>
  <conditionalFormatting sqref="A644:XFD644">
    <cfRule type="colorScale" priority="644">
      <colorScale>
        <cfvo type="num" val="0"/>
        <cfvo type="num" val="255"/>
        <color theme="1"/>
        <color rgb="FF00FF00"/>
      </colorScale>
    </cfRule>
  </conditionalFormatting>
  <conditionalFormatting sqref="A645:XFD645">
    <cfRule type="colorScale" priority="645">
      <colorScale>
        <cfvo type="num" val="0"/>
        <cfvo type="num" val="255"/>
        <color theme="1"/>
        <color rgb="FF0000FF"/>
      </colorScale>
    </cfRule>
  </conditionalFormatting>
  <conditionalFormatting sqref="A646:XFD646">
    <cfRule type="colorScale" priority="646">
      <colorScale>
        <cfvo type="num" val="0"/>
        <cfvo type="num" val="255"/>
        <color theme="1"/>
        <color rgb="FFFF0000"/>
      </colorScale>
    </cfRule>
  </conditionalFormatting>
  <conditionalFormatting sqref="A647:XFD647">
    <cfRule type="colorScale" priority="647">
      <colorScale>
        <cfvo type="num" val="0"/>
        <cfvo type="num" val="255"/>
        <color theme="1"/>
        <color rgb="FF00FF00"/>
      </colorScale>
    </cfRule>
  </conditionalFormatting>
  <conditionalFormatting sqref="A648:XFD648">
    <cfRule type="colorScale" priority="648">
      <colorScale>
        <cfvo type="num" val="0"/>
        <cfvo type="num" val="255"/>
        <color theme="1"/>
        <color rgb="FF0000FF"/>
      </colorScale>
    </cfRule>
  </conditionalFormatting>
  <conditionalFormatting sqref="A649:XFD649">
    <cfRule type="colorScale" priority="649">
      <colorScale>
        <cfvo type="num" val="0"/>
        <cfvo type="num" val="255"/>
        <color theme="1"/>
        <color rgb="FFFF0000"/>
      </colorScale>
    </cfRule>
  </conditionalFormatting>
  <conditionalFormatting sqref="A650:XFD650">
    <cfRule type="colorScale" priority="650">
      <colorScale>
        <cfvo type="num" val="0"/>
        <cfvo type="num" val="255"/>
        <color theme="1"/>
        <color rgb="FF00FF00"/>
      </colorScale>
    </cfRule>
  </conditionalFormatting>
  <conditionalFormatting sqref="A651:XFD651">
    <cfRule type="colorScale" priority="651">
      <colorScale>
        <cfvo type="num" val="0"/>
        <cfvo type="num" val="255"/>
        <color theme="1"/>
        <color rgb="FF0000FF"/>
      </colorScale>
    </cfRule>
  </conditionalFormatting>
  <conditionalFormatting sqref="A652:XFD652">
    <cfRule type="colorScale" priority="652">
      <colorScale>
        <cfvo type="num" val="0"/>
        <cfvo type="num" val="255"/>
        <color theme="1"/>
        <color rgb="FFFF0000"/>
      </colorScale>
    </cfRule>
  </conditionalFormatting>
  <conditionalFormatting sqref="A653:XFD653">
    <cfRule type="colorScale" priority="653">
      <colorScale>
        <cfvo type="num" val="0"/>
        <cfvo type="num" val="255"/>
        <color theme="1"/>
        <color rgb="FF00FF00"/>
      </colorScale>
    </cfRule>
  </conditionalFormatting>
  <conditionalFormatting sqref="A654:XFD654">
    <cfRule type="colorScale" priority="654">
      <colorScale>
        <cfvo type="num" val="0"/>
        <cfvo type="num" val="255"/>
        <color theme="1"/>
        <color rgb="FF0000FF"/>
      </colorScale>
    </cfRule>
  </conditionalFormatting>
  <conditionalFormatting sqref="A655:XFD655">
    <cfRule type="colorScale" priority="655">
      <colorScale>
        <cfvo type="num" val="0"/>
        <cfvo type="num" val="255"/>
        <color theme="1"/>
        <color rgb="FFFF0000"/>
      </colorScale>
    </cfRule>
  </conditionalFormatting>
  <conditionalFormatting sqref="A656:XFD656">
    <cfRule type="colorScale" priority="656">
      <colorScale>
        <cfvo type="num" val="0"/>
        <cfvo type="num" val="255"/>
        <color theme="1"/>
        <color rgb="FF00FF00"/>
      </colorScale>
    </cfRule>
  </conditionalFormatting>
  <conditionalFormatting sqref="A657:XFD657">
    <cfRule type="colorScale" priority="657">
      <colorScale>
        <cfvo type="num" val="0"/>
        <cfvo type="num" val="255"/>
        <color theme="1"/>
        <color rgb="FF0000FF"/>
      </colorScale>
    </cfRule>
  </conditionalFormatting>
  <conditionalFormatting sqref="A658:XFD658">
    <cfRule type="colorScale" priority="658">
      <colorScale>
        <cfvo type="num" val="0"/>
        <cfvo type="num" val="255"/>
        <color theme="1"/>
        <color rgb="FFFF0000"/>
      </colorScale>
    </cfRule>
  </conditionalFormatting>
  <conditionalFormatting sqref="A659:XFD659">
    <cfRule type="colorScale" priority="659">
      <colorScale>
        <cfvo type="num" val="0"/>
        <cfvo type="num" val="255"/>
        <color theme="1"/>
        <color rgb="FF00FF00"/>
      </colorScale>
    </cfRule>
  </conditionalFormatting>
  <conditionalFormatting sqref="A660:XFD660">
    <cfRule type="colorScale" priority="660">
      <colorScale>
        <cfvo type="num" val="0"/>
        <cfvo type="num" val="255"/>
        <color theme="1"/>
        <color rgb="FF0000FF"/>
      </colorScale>
    </cfRule>
  </conditionalFormatting>
  <conditionalFormatting sqref="A661:XFD661">
    <cfRule type="colorScale" priority="661">
      <colorScale>
        <cfvo type="num" val="0"/>
        <cfvo type="num" val="255"/>
        <color theme="1"/>
        <color rgb="FFFF0000"/>
      </colorScale>
    </cfRule>
  </conditionalFormatting>
  <conditionalFormatting sqref="A662:XFD662">
    <cfRule type="colorScale" priority="662">
      <colorScale>
        <cfvo type="num" val="0"/>
        <cfvo type="num" val="255"/>
        <color theme="1"/>
        <color rgb="FF00FF00"/>
      </colorScale>
    </cfRule>
  </conditionalFormatting>
  <conditionalFormatting sqref="A663:XFD663">
    <cfRule type="colorScale" priority="663">
      <colorScale>
        <cfvo type="num" val="0"/>
        <cfvo type="num" val="255"/>
        <color theme="1"/>
        <color rgb="FF0000FF"/>
      </colorScale>
    </cfRule>
  </conditionalFormatting>
  <conditionalFormatting sqref="A664:XFD664">
    <cfRule type="colorScale" priority="664">
      <colorScale>
        <cfvo type="num" val="0"/>
        <cfvo type="num" val="255"/>
        <color theme="1"/>
        <color rgb="FFFF0000"/>
      </colorScale>
    </cfRule>
  </conditionalFormatting>
  <conditionalFormatting sqref="A665:XFD665">
    <cfRule type="colorScale" priority="665">
      <colorScale>
        <cfvo type="num" val="0"/>
        <cfvo type="num" val="255"/>
        <color theme="1"/>
        <color rgb="FF00FF00"/>
      </colorScale>
    </cfRule>
  </conditionalFormatting>
  <conditionalFormatting sqref="A666:XFD666">
    <cfRule type="colorScale" priority="666">
      <colorScale>
        <cfvo type="num" val="0"/>
        <cfvo type="num" val="255"/>
        <color theme="1"/>
        <color rgb="FF0000FF"/>
      </colorScale>
    </cfRule>
  </conditionalFormatting>
  <conditionalFormatting sqref="A667:XFD667">
    <cfRule type="colorScale" priority="667">
      <colorScale>
        <cfvo type="num" val="0"/>
        <cfvo type="num" val="255"/>
        <color theme="1"/>
        <color rgb="FFFF0000"/>
      </colorScale>
    </cfRule>
  </conditionalFormatting>
  <conditionalFormatting sqref="A668:XFD668">
    <cfRule type="colorScale" priority="668">
      <colorScale>
        <cfvo type="num" val="0"/>
        <cfvo type="num" val="255"/>
        <color theme="1"/>
        <color rgb="FF00FF00"/>
      </colorScale>
    </cfRule>
  </conditionalFormatting>
  <conditionalFormatting sqref="A669:XFD669">
    <cfRule type="colorScale" priority="669">
      <colorScale>
        <cfvo type="num" val="0"/>
        <cfvo type="num" val="255"/>
        <color theme="1"/>
        <color rgb="FF0000FF"/>
      </colorScale>
    </cfRule>
  </conditionalFormatting>
  <conditionalFormatting sqref="A670:XFD670">
    <cfRule type="colorScale" priority="670">
      <colorScale>
        <cfvo type="num" val="0"/>
        <cfvo type="num" val="255"/>
        <color theme="1"/>
        <color rgb="FFFF0000"/>
      </colorScale>
    </cfRule>
  </conditionalFormatting>
  <conditionalFormatting sqref="A671:XFD671">
    <cfRule type="colorScale" priority="671">
      <colorScale>
        <cfvo type="num" val="0"/>
        <cfvo type="num" val="255"/>
        <color theme="1"/>
        <color rgb="FF00FF00"/>
      </colorScale>
    </cfRule>
  </conditionalFormatting>
  <conditionalFormatting sqref="A672:XFD672">
    <cfRule type="colorScale" priority="672">
      <colorScale>
        <cfvo type="num" val="0"/>
        <cfvo type="num" val="255"/>
        <color theme="1"/>
        <color rgb="FF0000FF"/>
      </colorScale>
    </cfRule>
  </conditionalFormatting>
  <conditionalFormatting sqref="A673:XFD673">
    <cfRule type="colorScale" priority="673">
      <colorScale>
        <cfvo type="num" val="0"/>
        <cfvo type="num" val="255"/>
        <color theme="1"/>
        <color rgb="FFFF0000"/>
      </colorScale>
    </cfRule>
  </conditionalFormatting>
  <conditionalFormatting sqref="A674:XFD674">
    <cfRule type="colorScale" priority="674">
      <colorScale>
        <cfvo type="num" val="0"/>
        <cfvo type="num" val="255"/>
        <color theme="1"/>
        <color rgb="FF00FF00"/>
      </colorScale>
    </cfRule>
  </conditionalFormatting>
  <conditionalFormatting sqref="A675:XFD675">
    <cfRule type="colorScale" priority="675">
      <colorScale>
        <cfvo type="num" val="0"/>
        <cfvo type="num" val="255"/>
        <color theme="1"/>
        <color rgb="FF0000FF"/>
      </colorScale>
    </cfRule>
  </conditionalFormatting>
  <conditionalFormatting sqref="A676:XFD676">
    <cfRule type="colorScale" priority="676">
      <colorScale>
        <cfvo type="num" val="0"/>
        <cfvo type="num" val="255"/>
        <color theme="1"/>
        <color rgb="FFFF0000"/>
      </colorScale>
    </cfRule>
  </conditionalFormatting>
  <conditionalFormatting sqref="A677:XFD677">
    <cfRule type="colorScale" priority="677">
      <colorScale>
        <cfvo type="num" val="0"/>
        <cfvo type="num" val="255"/>
        <color theme="1"/>
        <color rgb="FF00FF00"/>
      </colorScale>
    </cfRule>
  </conditionalFormatting>
  <conditionalFormatting sqref="A678:XFD678">
    <cfRule type="colorScale" priority="678">
      <colorScale>
        <cfvo type="num" val="0"/>
        <cfvo type="num" val="255"/>
        <color theme="1"/>
        <color rgb="FF0000FF"/>
      </colorScale>
    </cfRule>
  </conditionalFormatting>
  <conditionalFormatting sqref="A679:XFD679">
    <cfRule type="colorScale" priority="679">
      <colorScale>
        <cfvo type="num" val="0"/>
        <cfvo type="num" val="255"/>
        <color theme="1"/>
        <color rgb="FFFF0000"/>
      </colorScale>
    </cfRule>
  </conditionalFormatting>
  <conditionalFormatting sqref="A680:XFD680">
    <cfRule type="colorScale" priority="680">
      <colorScale>
        <cfvo type="num" val="0"/>
        <cfvo type="num" val="255"/>
        <color theme="1"/>
        <color rgb="FF00FF00"/>
      </colorScale>
    </cfRule>
  </conditionalFormatting>
  <conditionalFormatting sqref="A681:XFD681">
    <cfRule type="colorScale" priority="681">
      <colorScale>
        <cfvo type="num" val="0"/>
        <cfvo type="num" val="255"/>
        <color theme="1"/>
        <color rgb="FF0000FF"/>
      </colorScale>
    </cfRule>
  </conditionalFormatting>
  <conditionalFormatting sqref="A682:XFD682">
    <cfRule type="colorScale" priority="682">
      <colorScale>
        <cfvo type="num" val="0"/>
        <cfvo type="num" val="255"/>
        <color theme="1"/>
        <color rgb="FFFF0000"/>
      </colorScale>
    </cfRule>
  </conditionalFormatting>
  <conditionalFormatting sqref="A683:XFD683">
    <cfRule type="colorScale" priority="683">
      <colorScale>
        <cfvo type="num" val="0"/>
        <cfvo type="num" val="255"/>
        <color theme="1"/>
        <color rgb="FF00FF00"/>
      </colorScale>
    </cfRule>
  </conditionalFormatting>
  <conditionalFormatting sqref="A684:XFD684">
    <cfRule type="colorScale" priority="684">
      <colorScale>
        <cfvo type="num" val="0"/>
        <cfvo type="num" val="255"/>
        <color theme="1"/>
        <color rgb="FF0000FF"/>
      </colorScale>
    </cfRule>
  </conditionalFormatting>
  <conditionalFormatting sqref="A685:XFD685">
    <cfRule type="colorScale" priority="685">
      <colorScale>
        <cfvo type="num" val="0"/>
        <cfvo type="num" val="255"/>
        <color theme="1"/>
        <color rgb="FFFF0000"/>
      </colorScale>
    </cfRule>
  </conditionalFormatting>
  <conditionalFormatting sqref="A686:XFD686">
    <cfRule type="colorScale" priority="686">
      <colorScale>
        <cfvo type="num" val="0"/>
        <cfvo type="num" val="255"/>
        <color theme="1"/>
        <color rgb="FF00FF00"/>
      </colorScale>
    </cfRule>
  </conditionalFormatting>
  <conditionalFormatting sqref="A687:XFD687">
    <cfRule type="colorScale" priority="687">
      <colorScale>
        <cfvo type="num" val="0"/>
        <cfvo type="num" val="255"/>
        <color theme="1"/>
        <color rgb="FF0000FF"/>
      </colorScale>
    </cfRule>
  </conditionalFormatting>
  <conditionalFormatting sqref="A688:XFD688">
    <cfRule type="colorScale" priority="688">
      <colorScale>
        <cfvo type="num" val="0"/>
        <cfvo type="num" val="255"/>
        <color theme="1"/>
        <color rgb="FFFF0000"/>
      </colorScale>
    </cfRule>
  </conditionalFormatting>
  <conditionalFormatting sqref="A689:XFD689">
    <cfRule type="colorScale" priority="689">
      <colorScale>
        <cfvo type="num" val="0"/>
        <cfvo type="num" val="255"/>
        <color theme="1"/>
        <color rgb="FF00FF00"/>
      </colorScale>
    </cfRule>
  </conditionalFormatting>
  <conditionalFormatting sqref="A690:XFD690">
    <cfRule type="colorScale" priority="690">
      <colorScale>
        <cfvo type="num" val="0"/>
        <cfvo type="num" val="255"/>
        <color theme="1"/>
        <color rgb="FF0000FF"/>
      </colorScale>
    </cfRule>
  </conditionalFormatting>
  <conditionalFormatting sqref="A691:XFD691">
    <cfRule type="colorScale" priority="691">
      <colorScale>
        <cfvo type="num" val="0"/>
        <cfvo type="num" val="255"/>
        <color theme="1"/>
        <color rgb="FFFF0000"/>
      </colorScale>
    </cfRule>
  </conditionalFormatting>
  <conditionalFormatting sqref="A692:XFD692">
    <cfRule type="colorScale" priority="692">
      <colorScale>
        <cfvo type="num" val="0"/>
        <cfvo type="num" val="255"/>
        <color theme="1"/>
        <color rgb="FF00FF00"/>
      </colorScale>
    </cfRule>
  </conditionalFormatting>
  <conditionalFormatting sqref="A693:XFD693">
    <cfRule type="colorScale" priority="693">
      <colorScale>
        <cfvo type="num" val="0"/>
        <cfvo type="num" val="255"/>
        <color theme="1"/>
        <color rgb="FF0000FF"/>
      </colorScale>
    </cfRule>
  </conditionalFormatting>
  <conditionalFormatting sqref="A694:XFD694">
    <cfRule type="colorScale" priority="694">
      <colorScale>
        <cfvo type="num" val="0"/>
        <cfvo type="num" val="255"/>
        <color theme="1"/>
        <color rgb="FFFF0000"/>
      </colorScale>
    </cfRule>
  </conditionalFormatting>
  <conditionalFormatting sqref="A695:XFD695">
    <cfRule type="colorScale" priority="695">
      <colorScale>
        <cfvo type="num" val="0"/>
        <cfvo type="num" val="255"/>
        <color theme="1"/>
        <color rgb="FF00FF00"/>
      </colorScale>
    </cfRule>
  </conditionalFormatting>
  <conditionalFormatting sqref="A696:XFD696">
    <cfRule type="colorScale" priority="696">
      <colorScale>
        <cfvo type="num" val="0"/>
        <cfvo type="num" val="255"/>
        <color theme="1"/>
        <color rgb="FF0000FF"/>
      </colorScale>
    </cfRule>
  </conditionalFormatting>
  <conditionalFormatting sqref="A697:XFD697">
    <cfRule type="colorScale" priority="697">
      <colorScale>
        <cfvo type="num" val="0"/>
        <cfvo type="num" val="255"/>
        <color theme="1"/>
        <color rgb="FFFF0000"/>
      </colorScale>
    </cfRule>
  </conditionalFormatting>
  <conditionalFormatting sqref="A698:XFD698">
    <cfRule type="colorScale" priority="698">
      <colorScale>
        <cfvo type="num" val="0"/>
        <cfvo type="num" val="255"/>
        <color theme="1"/>
        <color rgb="FF00FF00"/>
      </colorScale>
    </cfRule>
  </conditionalFormatting>
  <conditionalFormatting sqref="A699:XFD699">
    <cfRule type="colorScale" priority="699">
      <colorScale>
        <cfvo type="num" val="0"/>
        <cfvo type="num" val="255"/>
        <color theme="1"/>
        <color rgb="FF0000FF"/>
      </colorScale>
    </cfRule>
  </conditionalFormatting>
  <conditionalFormatting sqref="A700:XFD700">
    <cfRule type="colorScale" priority="700">
      <colorScale>
        <cfvo type="num" val="0"/>
        <cfvo type="num" val="255"/>
        <color theme="1"/>
        <color rgb="FFFF0000"/>
      </colorScale>
    </cfRule>
  </conditionalFormatting>
  <conditionalFormatting sqref="A701:XFD701">
    <cfRule type="colorScale" priority="701">
      <colorScale>
        <cfvo type="num" val="0"/>
        <cfvo type="num" val="255"/>
        <color theme="1"/>
        <color rgb="FF00FF00"/>
      </colorScale>
    </cfRule>
  </conditionalFormatting>
  <conditionalFormatting sqref="A702:XFD702">
    <cfRule type="colorScale" priority="702">
      <colorScale>
        <cfvo type="num" val="0"/>
        <cfvo type="num" val="255"/>
        <color theme="1"/>
        <color rgb="FF0000FF"/>
      </colorScale>
    </cfRule>
  </conditionalFormatting>
  <conditionalFormatting sqref="A703:XFD703">
    <cfRule type="colorScale" priority="703">
      <colorScale>
        <cfvo type="num" val="0"/>
        <cfvo type="num" val="255"/>
        <color theme="1"/>
        <color rgb="FFFF0000"/>
      </colorScale>
    </cfRule>
  </conditionalFormatting>
  <conditionalFormatting sqref="A704:XFD704">
    <cfRule type="colorScale" priority="704">
      <colorScale>
        <cfvo type="num" val="0"/>
        <cfvo type="num" val="255"/>
        <color theme="1"/>
        <color rgb="FF00FF00"/>
      </colorScale>
    </cfRule>
  </conditionalFormatting>
  <conditionalFormatting sqref="A705:XFD705">
    <cfRule type="colorScale" priority="705">
      <colorScale>
        <cfvo type="num" val="0"/>
        <cfvo type="num" val="255"/>
        <color theme="1"/>
        <color rgb="FF0000FF"/>
      </colorScale>
    </cfRule>
  </conditionalFormatting>
  <conditionalFormatting sqref="A706:XFD706">
    <cfRule type="colorScale" priority="706">
      <colorScale>
        <cfvo type="num" val="0"/>
        <cfvo type="num" val="255"/>
        <color theme="1"/>
        <color rgb="FFFF0000"/>
      </colorScale>
    </cfRule>
  </conditionalFormatting>
  <conditionalFormatting sqref="A707:XFD707">
    <cfRule type="colorScale" priority="707">
      <colorScale>
        <cfvo type="num" val="0"/>
        <cfvo type="num" val="255"/>
        <color theme="1"/>
        <color rgb="FF00FF00"/>
      </colorScale>
    </cfRule>
  </conditionalFormatting>
  <conditionalFormatting sqref="A708:XFD708">
    <cfRule type="colorScale" priority="708">
      <colorScale>
        <cfvo type="num" val="0"/>
        <cfvo type="num" val="255"/>
        <color theme="1"/>
        <color rgb="FF0000FF"/>
      </colorScale>
    </cfRule>
  </conditionalFormatting>
  <conditionalFormatting sqref="A709:XFD709">
    <cfRule type="colorScale" priority="709">
      <colorScale>
        <cfvo type="num" val="0"/>
        <cfvo type="num" val="255"/>
        <color theme="1"/>
        <color rgb="FFFF0000"/>
      </colorScale>
    </cfRule>
  </conditionalFormatting>
  <conditionalFormatting sqref="A710:XFD710">
    <cfRule type="colorScale" priority="710">
      <colorScale>
        <cfvo type="num" val="0"/>
        <cfvo type="num" val="255"/>
        <color theme="1"/>
        <color rgb="FF00FF00"/>
      </colorScale>
    </cfRule>
  </conditionalFormatting>
  <conditionalFormatting sqref="A711:XFD711">
    <cfRule type="colorScale" priority="711">
      <colorScale>
        <cfvo type="num" val="0"/>
        <cfvo type="num" val="255"/>
        <color theme="1"/>
        <color rgb="FF0000FF"/>
      </colorScale>
    </cfRule>
  </conditionalFormatting>
  <conditionalFormatting sqref="A712:XFD712">
    <cfRule type="colorScale" priority="712">
      <colorScale>
        <cfvo type="num" val="0"/>
        <cfvo type="num" val="255"/>
        <color theme="1"/>
        <color rgb="FFFF0000"/>
      </colorScale>
    </cfRule>
  </conditionalFormatting>
  <conditionalFormatting sqref="A713:XFD713">
    <cfRule type="colorScale" priority="713">
      <colorScale>
        <cfvo type="num" val="0"/>
        <cfvo type="num" val="255"/>
        <color theme="1"/>
        <color rgb="FF00FF00"/>
      </colorScale>
    </cfRule>
  </conditionalFormatting>
  <conditionalFormatting sqref="A714:XFD714">
    <cfRule type="colorScale" priority="714">
      <colorScale>
        <cfvo type="num" val="0"/>
        <cfvo type="num" val="255"/>
        <color theme="1"/>
        <color rgb="FF0000FF"/>
      </colorScale>
    </cfRule>
  </conditionalFormatting>
  <conditionalFormatting sqref="A715:XFD715">
    <cfRule type="colorScale" priority="715">
      <colorScale>
        <cfvo type="num" val="0"/>
        <cfvo type="num" val="255"/>
        <color theme="1"/>
        <color rgb="FFFF0000"/>
      </colorScale>
    </cfRule>
  </conditionalFormatting>
  <conditionalFormatting sqref="A716:XFD716">
    <cfRule type="colorScale" priority="716">
      <colorScale>
        <cfvo type="num" val="0"/>
        <cfvo type="num" val="255"/>
        <color theme="1"/>
        <color rgb="FF00FF00"/>
      </colorScale>
    </cfRule>
  </conditionalFormatting>
  <conditionalFormatting sqref="A717:XFD717">
    <cfRule type="colorScale" priority="717">
      <colorScale>
        <cfvo type="num" val="0"/>
        <cfvo type="num" val="255"/>
        <color theme="1"/>
        <color rgb="FF0000FF"/>
      </colorScale>
    </cfRule>
  </conditionalFormatting>
  <conditionalFormatting sqref="A718:XFD718">
    <cfRule type="colorScale" priority="718">
      <colorScale>
        <cfvo type="num" val="0"/>
        <cfvo type="num" val="255"/>
        <color theme="1"/>
        <color rgb="FFFF0000"/>
      </colorScale>
    </cfRule>
  </conditionalFormatting>
  <conditionalFormatting sqref="A719:XFD719">
    <cfRule type="colorScale" priority="719">
      <colorScale>
        <cfvo type="num" val="0"/>
        <cfvo type="num" val="255"/>
        <color theme="1"/>
        <color rgb="FF00FF00"/>
      </colorScale>
    </cfRule>
  </conditionalFormatting>
  <conditionalFormatting sqref="A720:XFD720">
    <cfRule type="colorScale" priority="720">
      <colorScale>
        <cfvo type="num" val="0"/>
        <cfvo type="num" val="255"/>
        <color theme="1"/>
        <color rgb="FF0000FF"/>
      </colorScale>
    </cfRule>
  </conditionalFormatting>
  <conditionalFormatting sqref="A721:XFD721">
    <cfRule type="colorScale" priority="721">
      <colorScale>
        <cfvo type="num" val="0"/>
        <cfvo type="num" val="255"/>
        <color theme="1"/>
        <color rgb="FFFF0000"/>
      </colorScale>
    </cfRule>
  </conditionalFormatting>
  <conditionalFormatting sqref="A722:XFD722">
    <cfRule type="colorScale" priority="722">
      <colorScale>
        <cfvo type="num" val="0"/>
        <cfvo type="num" val="255"/>
        <color theme="1"/>
        <color rgb="FF00FF00"/>
      </colorScale>
    </cfRule>
  </conditionalFormatting>
  <conditionalFormatting sqref="A723:XFD723">
    <cfRule type="colorScale" priority="723">
      <colorScale>
        <cfvo type="num" val="0"/>
        <cfvo type="num" val="255"/>
        <color theme="1"/>
        <color rgb="FF0000FF"/>
      </colorScale>
    </cfRule>
  </conditionalFormatting>
  <conditionalFormatting sqref="A724:XFD724">
    <cfRule type="colorScale" priority="724">
      <colorScale>
        <cfvo type="num" val="0"/>
        <cfvo type="num" val="255"/>
        <color theme="1"/>
        <color rgb="FFFF0000"/>
      </colorScale>
    </cfRule>
  </conditionalFormatting>
  <conditionalFormatting sqref="A725:XFD725">
    <cfRule type="colorScale" priority="725">
      <colorScale>
        <cfvo type="num" val="0"/>
        <cfvo type="num" val="255"/>
        <color theme="1"/>
        <color rgb="FF00FF00"/>
      </colorScale>
    </cfRule>
  </conditionalFormatting>
  <conditionalFormatting sqref="A726:XFD726">
    <cfRule type="colorScale" priority="726">
      <colorScale>
        <cfvo type="num" val="0"/>
        <cfvo type="num" val="255"/>
        <color theme="1"/>
        <color rgb="FF0000FF"/>
      </colorScale>
    </cfRule>
  </conditionalFormatting>
  <conditionalFormatting sqref="A727:XFD727">
    <cfRule type="colorScale" priority="727">
      <colorScale>
        <cfvo type="num" val="0"/>
        <cfvo type="num" val="255"/>
        <color theme="1"/>
        <color rgb="FFFF0000"/>
      </colorScale>
    </cfRule>
  </conditionalFormatting>
  <conditionalFormatting sqref="A728:XFD728">
    <cfRule type="colorScale" priority="728">
      <colorScale>
        <cfvo type="num" val="0"/>
        <cfvo type="num" val="255"/>
        <color theme="1"/>
        <color rgb="FF00FF00"/>
      </colorScale>
    </cfRule>
  </conditionalFormatting>
  <conditionalFormatting sqref="A729:XFD729">
    <cfRule type="colorScale" priority="729">
      <colorScale>
        <cfvo type="num" val="0"/>
        <cfvo type="num" val="255"/>
        <color theme="1"/>
        <color rgb="FF0000FF"/>
      </colorScale>
    </cfRule>
  </conditionalFormatting>
  <conditionalFormatting sqref="A730:XFD730">
    <cfRule type="colorScale" priority="730">
      <colorScale>
        <cfvo type="num" val="0"/>
        <cfvo type="num" val="255"/>
        <color theme="1"/>
        <color rgb="FFFF0000"/>
      </colorScale>
    </cfRule>
  </conditionalFormatting>
  <conditionalFormatting sqref="A731:XFD731">
    <cfRule type="colorScale" priority="731">
      <colorScale>
        <cfvo type="num" val="0"/>
        <cfvo type="num" val="255"/>
        <color theme="1"/>
        <color rgb="FF00FF00"/>
      </colorScale>
    </cfRule>
  </conditionalFormatting>
  <conditionalFormatting sqref="A732:XFD732">
    <cfRule type="colorScale" priority="732">
      <colorScale>
        <cfvo type="num" val="0"/>
        <cfvo type="num" val="255"/>
        <color theme="1"/>
        <color rgb="FF0000FF"/>
      </colorScale>
    </cfRule>
  </conditionalFormatting>
  <conditionalFormatting sqref="A733:XFD733">
    <cfRule type="colorScale" priority="733">
      <colorScale>
        <cfvo type="num" val="0"/>
        <cfvo type="num" val="255"/>
        <color theme="1"/>
        <color rgb="FFFF0000"/>
      </colorScale>
    </cfRule>
  </conditionalFormatting>
  <conditionalFormatting sqref="A734:XFD734">
    <cfRule type="colorScale" priority="734">
      <colorScale>
        <cfvo type="num" val="0"/>
        <cfvo type="num" val="255"/>
        <color theme="1"/>
        <color rgb="FF00FF00"/>
      </colorScale>
    </cfRule>
  </conditionalFormatting>
  <conditionalFormatting sqref="A735:XFD735">
    <cfRule type="colorScale" priority="735">
      <colorScale>
        <cfvo type="num" val="0"/>
        <cfvo type="num" val="255"/>
        <color theme="1"/>
        <color rgb="FF0000FF"/>
      </colorScale>
    </cfRule>
  </conditionalFormatting>
  <conditionalFormatting sqref="A736:XFD736">
    <cfRule type="colorScale" priority="736">
      <colorScale>
        <cfvo type="num" val="0"/>
        <cfvo type="num" val="255"/>
        <color theme="1"/>
        <color rgb="FFFF0000"/>
      </colorScale>
    </cfRule>
  </conditionalFormatting>
  <conditionalFormatting sqref="A737:XFD737">
    <cfRule type="colorScale" priority="737">
      <colorScale>
        <cfvo type="num" val="0"/>
        <cfvo type="num" val="255"/>
        <color theme="1"/>
        <color rgb="FF00FF00"/>
      </colorScale>
    </cfRule>
  </conditionalFormatting>
  <conditionalFormatting sqref="A738:XFD738">
    <cfRule type="colorScale" priority="738">
      <colorScale>
        <cfvo type="num" val="0"/>
        <cfvo type="num" val="255"/>
        <color theme="1"/>
        <color rgb="FF0000FF"/>
      </colorScale>
    </cfRule>
  </conditionalFormatting>
  <conditionalFormatting sqref="A739:XFD739">
    <cfRule type="colorScale" priority="739">
      <colorScale>
        <cfvo type="num" val="0"/>
        <cfvo type="num" val="255"/>
        <color theme="1"/>
        <color rgb="FFFF0000"/>
      </colorScale>
    </cfRule>
  </conditionalFormatting>
  <conditionalFormatting sqref="A740:XFD740">
    <cfRule type="colorScale" priority="740">
      <colorScale>
        <cfvo type="num" val="0"/>
        <cfvo type="num" val="255"/>
        <color theme="1"/>
        <color rgb="FF00FF00"/>
      </colorScale>
    </cfRule>
  </conditionalFormatting>
  <conditionalFormatting sqref="A741:XFD741">
    <cfRule type="colorScale" priority="741">
      <colorScale>
        <cfvo type="num" val="0"/>
        <cfvo type="num" val="255"/>
        <color theme="1"/>
        <color rgb="FF0000FF"/>
      </colorScale>
    </cfRule>
  </conditionalFormatting>
  <conditionalFormatting sqref="A742:XFD742">
    <cfRule type="colorScale" priority="742">
      <colorScale>
        <cfvo type="num" val="0"/>
        <cfvo type="num" val="255"/>
        <color theme="1"/>
        <color rgb="FFFF0000"/>
      </colorScale>
    </cfRule>
  </conditionalFormatting>
  <conditionalFormatting sqref="A743:XFD743">
    <cfRule type="colorScale" priority="743">
      <colorScale>
        <cfvo type="num" val="0"/>
        <cfvo type="num" val="255"/>
        <color theme="1"/>
        <color rgb="FF00FF00"/>
      </colorScale>
    </cfRule>
  </conditionalFormatting>
  <conditionalFormatting sqref="A744:XFD744">
    <cfRule type="colorScale" priority="744">
      <colorScale>
        <cfvo type="num" val="0"/>
        <cfvo type="num" val="255"/>
        <color theme="1"/>
        <color rgb="FF0000FF"/>
      </colorScale>
    </cfRule>
  </conditionalFormatting>
  <conditionalFormatting sqref="A745:XFD745">
    <cfRule type="colorScale" priority="745">
      <colorScale>
        <cfvo type="num" val="0"/>
        <cfvo type="num" val="255"/>
        <color theme="1"/>
        <color rgb="FFFF0000"/>
      </colorScale>
    </cfRule>
  </conditionalFormatting>
  <conditionalFormatting sqref="A746:XFD746">
    <cfRule type="colorScale" priority="746">
      <colorScale>
        <cfvo type="num" val="0"/>
        <cfvo type="num" val="255"/>
        <color theme="1"/>
        <color rgb="FF00FF00"/>
      </colorScale>
    </cfRule>
  </conditionalFormatting>
  <conditionalFormatting sqref="A747:XFD747">
    <cfRule type="colorScale" priority="747">
      <colorScale>
        <cfvo type="num" val="0"/>
        <cfvo type="num" val="255"/>
        <color theme="1"/>
        <color rgb="FF0000FF"/>
      </colorScale>
    </cfRule>
  </conditionalFormatting>
  <conditionalFormatting sqref="A748:XFD748">
    <cfRule type="colorScale" priority="748">
      <colorScale>
        <cfvo type="num" val="0"/>
        <cfvo type="num" val="255"/>
        <color theme="1"/>
        <color rgb="FFFF0000"/>
      </colorScale>
    </cfRule>
  </conditionalFormatting>
  <conditionalFormatting sqref="A749:XFD749">
    <cfRule type="colorScale" priority="749">
      <colorScale>
        <cfvo type="num" val="0"/>
        <cfvo type="num" val="255"/>
        <color theme="1"/>
        <color rgb="FF00FF00"/>
      </colorScale>
    </cfRule>
  </conditionalFormatting>
  <conditionalFormatting sqref="A750:XFD750">
    <cfRule type="colorScale" priority="750">
      <colorScale>
        <cfvo type="num" val="0"/>
        <cfvo type="num" val="255"/>
        <color theme="1"/>
        <color rgb="FF0000FF"/>
      </colorScale>
    </cfRule>
  </conditionalFormatting>
  <conditionalFormatting sqref="A751:XFD751">
    <cfRule type="colorScale" priority="751">
      <colorScale>
        <cfvo type="num" val="0"/>
        <cfvo type="num" val="255"/>
        <color theme="1"/>
        <color rgb="FFFF0000"/>
      </colorScale>
    </cfRule>
  </conditionalFormatting>
  <conditionalFormatting sqref="A752:XFD752">
    <cfRule type="colorScale" priority="752">
      <colorScale>
        <cfvo type="num" val="0"/>
        <cfvo type="num" val="255"/>
        <color theme="1"/>
        <color rgb="FF00FF00"/>
      </colorScale>
    </cfRule>
  </conditionalFormatting>
  <conditionalFormatting sqref="A753:XFD753">
    <cfRule type="colorScale" priority="753">
      <colorScale>
        <cfvo type="num" val="0"/>
        <cfvo type="num" val="255"/>
        <color theme="1"/>
        <color rgb="FF0000FF"/>
      </colorScale>
    </cfRule>
  </conditionalFormatting>
  <conditionalFormatting sqref="A754:XFD754">
    <cfRule type="colorScale" priority="754">
      <colorScale>
        <cfvo type="num" val="0"/>
        <cfvo type="num" val="255"/>
        <color theme="1"/>
        <color rgb="FFFF0000"/>
      </colorScale>
    </cfRule>
  </conditionalFormatting>
  <conditionalFormatting sqref="A755:XFD755">
    <cfRule type="colorScale" priority="755">
      <colorScale>
        <cfvo type="num" val="0"/>
        <cfvo type="num" val="255"/>
        <color theme="1"/>
        <color rgb="FF00FF00"/>
      </colorScale>
    </cfRule>
  </conditionalFormatting>
  <conditionalFormatting sqref="A756:XFD756">
    <cfRule type="colorScale" priority="756">
      <colorScale>
        <cfvo type="num" val="0"/>
        <cfvo type="num" val="255"/>
        <color theme="1"/>
        <color rgb="FF0000FF"/>
      </colorScale>
    </cfRule>
  </conditionalFormatting>
  <conditionalFormatting sqref="A757:XFD757">
    <cfRule type="colorScale" priority="757">
      <colorScale>
        <cfvo type="num" val="0"/>
        <cfvo type="num" val="255"/>
        <color theme="1"/>
        <color rgb="FFFF0000"/>
      </colorScale>
    </cfRule>
  </conditionalFormatting>
  <conditionalFormatting sqref="A758:XFD758">
    <cfRule type="colorScale" priority="758">
      <colorScale>
        <cfvo type="num" val="0"/>
        <cfvo type="num" val="255"/>
        <color theme="1"/>
        <color rgb="FF00FF00"/>
      </colorScale>
    </cfRule>
  </conditionalFormatting>
  <conditionalFormatting sqref="A759:XFD759">
    <cfRule type="colorScale" priority="759">
      <colorScale>
        <cfvo type="num" val="0"/>
        <cfvo type="num" val="255"/>
        <color theme="1"/>
        <color rgb="FF0000FF"/>
      </colorScale>
    </cfRule>
  </conditionalFormatting>
  <conditionalFormatting sqref="A760:XFD760">
    <cfRule type="colorScale" priority="760">
      <colorScale>
        <cfvo type="num" val="0"/>
        <cfvo type="num" val="255"/>
        <color theme="1"/>
        <color rgb="FFFF0000"/>
      </colorScale>
    </cfRule>
  </conditionalFormatting>
  <conditionalFormatting sqref="A761:XFD761">
    <cfRule type="colorScale" priority="761">
      <colorScale>
        <cfvo type="num" val="0"/>
        <cfvo type="num" val="255"/>
        <color theme="1"/>
        <color rgb="FF00FF00"/>
      </colorScale>
    </cfRule>
  </conditionalFormatting>
  <conditionalFormatting sqref="A762:XFD762">
    <cfRule type="colorScale" priority="762">
      <colorScale>
        <cfvo type="num" val="0"/>
        <cfvo type="num" val="255"/>
        <color theme="1"/>
        <color rgb="FF0000FF"/>
      </colorScale>
    </cfRule>
  </conditionalFormatting>
  <conditionalFormatting sqref="A763:XFD763">
    <cfRule type="colorScale" priority="763">
      <colorScale>
        <cfvo type="num" val="0"/>
        <cfvo type="num" val="255"/>
        <color theme="1"/>
        <color rgb="FFFF0000"/>
      </colorScale>
    </cfRule>
  </conditionalFormatting>
  <conditionalFormatting sqref="A764:XFD764">
    <cfRule type="colorScale" priority="764">
      <colorScale>
        <cfvo type="num" val="0"/>
        <cfvo type="num" val="255"/>
        <color theme="1"/>
        <color rgb="FF00FF00"/>
      </colorScale>
    </cfRule>
  </conditionalFormatting>
  <conditionalFormatting sqref="A765:XFD765">
    <cfRule type="colorScale" priority="765">
      <colorScale>
        <cfvo type="num" val="0"/>
        <cfvo type="num" val="255"/>
        <color theme="1"/>
        <color rgb="FF0000FF"/>
      </colorScale>
    </cfRule>
  </conditionalFormatting>
  <conditionalFormatting sqref="A766:XFD766">
    <cfRule type="colorScale" priority="766">
      <colorScale>
        <cfvo type="num" val="0"/>
        <cfvo type="num" val="255"/>
        <color theme="1"/>
        <color rgb="FFFF0000"/>
      </colorScale>
    </cfRule>
  </conditionalFormatting>
  <conditionalFormatting sqref="A767:XFD767">
    <cfRule type="colorScale" priority="767">
      <colorScale>
        <cfvo type="num" val="0"/>
        <cfvo type="num" val="255"/>
        <color theme="1"/>
        <color rgb="FF00FF00"/>
      </colorScale>
    </cfRule>
  </conditionalFormatting>
  <conditionalFormatting sqref="A768:XFD768">
    <cfRule type="colorScale" priority="768">
      <colorScale>
        <cfvo type="num" val="0"/>
        <cfvo type="num" val="255"/>
        <color theme="1"/>
        <color rgb="FF0000FF"/>
      </colorScale>
    </cfRule>
  </conditionalFormatting>
  <conditionalFormatting sqref="A769:XFD769">
    <cfRule type="colorScale" priority="769">
      <colorScale>
        <cfvo type="num" val="0"/>
        <cfvo type="num" val="255"/>
        <color theme="1"/>
        <color rgb="FFFF0000"/>
      </colorScale>
    </cfRule>
  </conditionalFormatting>
  <conditionalFormatting sqref="A770:XFD770">
    <cfRule type="colorScale" priority="770">
      <colorScale>
        <cfvo type="num" val="0"/>
        <cfvo type="num" val="255"/>
        <color theme="1"/>
        <color rgb="FF00FF00"/>
      </colorScale>
    </cfRule>
  </conditionalFormatting>
  <conditionalFormatting sqref="A771:XFD771">
    <cfRule type="colorScale" priority="771">
      <colorScale>
        <cfvo type="num" val="0"/>
        <cfvo type="num" val="255"/>
        <color theme="1"/>
        <color rgb="FF0000FF"/>
      </colorScale>
    </cfRule>
  </conditionalFormatting>
  <conditionalFormatting sqref="A772:XFD772">
    <cfRule type="colorScale" priority="772">
      <colorScale>
        <cfvo type="num" val="0"/>
        <cfvo type="num" val="255"/>
        <color theme="1"/>
        <color rgb="FFFF0000"/>
      </colorScale>
    </cfRule>
  </conditionalFormatting>
  <conditionalFormatting sqref="A773:XFD773">
    <cfRule type="colorScale" priority="773">
      <colorScale>
        <cfvo type="num" val="0"/>
        <cfvo type="num" val="255"/>
        <color theme="1"/>
        <color rgb="FF00FF00"/>
      </colorScale>
    </cfRule>
  </conditionalFormatting>
  <conditionalFormatting sqref="A774:XFD774">
    <cfRule type="colorScale" priority="774">
      <colorScale>
        <cfvo type="num" val="0"/>
        <cfvo type="num" val="255"/>
        <color theme="1"/>
        <color rgb="FF0000FF"/>
      </colorScale>
    </cfRule>
  </conditionalFormatting>
  <conditionalFormatting sqref="A775:XFD775">
    <cfRule type="colorScale" priority="775">
      <colorScale>
        <cfvo type="num" val="0"/>
        <cfvo type="num" val="255"/>
        <color theme="1"/>
        <color rgb="FFFF0000"/>
      </colorScale>
    </cfRule>
  </conditionalFormatting>
  <conditionalFormatting sqref="A776:XFD776">
    <cfRule type="colorScale" priority="776">
      <colorScale>
        <cfvo type="num" val="0"/>
        <cfvo type="num" val="255"/>
        <color theme="1"/>
        <color rgb="FF00FF00"/>
      </colorScale>
    </cfRule>
  </conditionalFormatting>
  <conditionalFormatting sqref="A777:XFD777">
    <cfRule type="colorScale" priority="777">
      <colorScale>
        <cfvo type="num" val="0"/>
        <cfvo type="num" val="255"/>
        <color theme="1"/>
        <color rgb="FF0000FF"/>
      </colorScale>
    </cfRule>
  </conditionalFormatting>
  <conditionalFormatting sqref="A778:XFD778">
    <cfRule type="colorScale" priority="778">
      <colorScale>
        <cfvo type="num" val="0"/>
        <cfvo type="num" val="255"/>
        <color theme="1"/>
        <color rgb="FFFF0000"/>
      </colorScale>
    </cfRule>
  </conditionalFormatting>
  <conditionalFormatting sqref="A779:XFD779">
    <cfRule type="colorScale" priority="779">
      <colorScale>
        <cfvo type="num" val="0"/>
        <cfvo type="num" val="255"/>
        <color theme="1"/>
        <color rgb="FF00FF00"/>
      </colorScale>
    </cfRule>
  </conditionalFormatting>
  <conditionalFormatting sqref="A780:XFD780">
    <cfRule type="colorScale" priority="780">
      <colorScale>
        <cfvo type="num" val="0"/>
        <cfvo type="num" val="255"/>
        <color theme="1"/>
        <color rgb="FF0000FF"/>
      </colorScale>
    </cfRule>
  </conditionalFormatting>
  <conditionalFormatting sqref="A781:XFD781">
    <cfRule type="colorScale" priority="781">
      <colorScale>
        <cfvo type="num" val="0"/>
        <cfvo type="num" val="255"/>
        <color theme="1"/>
        <color rgb="FFFF0000"/>
      </colorScale>
    </cfRule>
  </conditionalFormatting>
  <conditionalFormatting sqref="A782:XFD782">
    <cfRule type="colorScale" priority="782">
      <colorScale>
        <cfvo type="num" val="0"/>
        <cfvo type="num" val="255"/>
        <color theme="1"/>
        <color rgb="FF00FF00"/>
      </colorScale>
    </cfRule>
  </conditionalFormatting>
  <conditionalFormatting sqref="A783:XFD783">
    <cfRule type="colorScale" priority="783">
      <colorScale>
        <cfvo type="num" val="0"/>
        <cfvo type="num" val="255"/>
        <color theme="1"/>
        <color rgb="FF0000FF"/>
      </colorScale>
    </cfRule>
  </conditionalFormatting>
  <conditionalFormatting sqref="A784:XFD784">
    <cfRule type="colorScale" priority="784">
      <colorScale>
        <cfvo type="num" val="0"/>
        <cfvo type="num" val="255"/>
        <color theme="1"/>
        <color rgb="FFFF0000"/>
      </colorScale>
    </cfRule>
  </conditionalFormatting>
  <conditionalFormatting sqref="A785:XFD785">
    <cfRule type="colorScale" priority="785">
      <colorScale>
        <cfvo type="num" val="0"/>
        <cfvo type="num" val="255"/>
        <color theme="1"/>
        <color rgb="FF00FF00"/>
      </colorScale>
    </cfRule>
  </conditionalFormatting>
  <conditionalFormatting sqref="A786:XFD786">
    <cfRule type="colorScale" priority="786">
      <colorScale>
        <cfvo type="num" val="0"/>
        <cfvo type="num" val="255"/>
        <color theme="1"/>
        <color rgb="FF0000FF"/>
      </colorScale>
    </cfRule>
  </conditionalFormatting>
  <conditionalFormatting sqref="A787:XFD787">
    <cfRule type="colorScale" priority="787">
      <colorScale>
        <cfvo type="num" val="0"/>
        <cfvo type="num" val="255"/>
        <color theme="1"/>
        <color rgb="FFFF0000"/>
      </colorScale>
    </cfRule>
  </conditionalFormatting>
  <conditionalFormatting sqref="A788:XFD788">
    <cfRule type="colorScale" priority="788">
      <colorScale>
        <cfvo type="num" val="0"/>
        <cfvo type="num" val="255"/>
        <color theme="1"/>
        <color rgb="FF00FF00"/>
      </colorScale>
    </cfRule>
  </conditionalFormatting>
  <conditionalFormatting sqref="A789:XFD789">
    <cfRule type="colorScale" priority="789">
      <colorScale>
        <cfvo type="num" val="0"/>
        <cfvo type="num" val="255"/>
        <color theme="1"/>
        <color rgb="FF0000FF"/>
      </colorScale>
    </cfRule>
  </conditionalFormatting>
  <conditionalFormatting sqref="A790:XFD790">
    <cfRule type="colorScale" priority="790">
      <colorScale>
        <cfvo type="num" val="0"/>
        <cfvo type="num" val="255"/>
        <color theme="1"/>
        <color rgb="FFFF0000"/>
      </colorScale>
    </cfRule>
  </conditionalFormatting>
  <conditionalFormatting sqref="A791:XFD791">
    <cfRule type="colorScale" priority="791">
      <colorScale>
        <cfvo type="num" val="0"/>
        <cfvo type="num" val="255"/>
        <color theme="1"/>
        <color rgb="FF00FF00"/>
      </colorScale>
    </cfRule>
  </conditionalFormatting>
  <conditionalFormatting sqref="A792:XFD792">
    <cfRule type="colorScale" priority="792">
      <colorScale>
        <cfvo type="num" val="0"/>
        <cfvo type="num" val="255"/>
        <color theme="1"/>
        <color rgb="FF0000FF"/>
      </colorScale>
    </cfRule>
  </conditionalFormatting>
  <conditionalFormatting sqref="A793:XFD793">
    <cfRule type="colorScale" priority="793">
      <colorScale>
        <cfvo type="num" val="0"/>
        <cfvo type="num" val="255"/>
        <color theme="1"/>
        <color rgb="FFFF0000"/>
      </colorScale>
    </cfRule>
  </conditionalFormatting>
  <conditionalFormatting sqref="A794:XFD794">
    <cfRule type="colorScale" priority="794">
      <colorScale>
        <cfvo type="num" val="0"/>
        <cfvo type="num" val="255"/>
        <color theme="1"/>
        <color rgb="FF00FF00"/>
      </colorScale>
    </cfRule>
  </conditionalFormatting>
  <conditionalFormatting sqref="A795:XFD795">
    <cfRule type="colorScale" priority="795">
      <colorScale>
        <cfvo type="num" val="0"/>
        <cfvo type="num" val="255"/>
        <color theme="1"/>
        <color rgb="FF0000FF"/>
      </colorScale>
    </cfRule>
  </conditionalFormatting>
  <conditionalFormatting sqref="A796:XFD796">
    <cfRule type="colorScale" priority="796">
      <colorScale>
        <cfvo type="num" val="0"/>
        <cfvo type="num" val="255"/>
        <color theme="1"/>
        <color rgb="FFFF0000"/>
      </colorScale>
    </cfRule>
  </conditionalFormatting>
  <conditionalFormatting sqref="A797:XFD797">
    <cfRule type="colorScale" priority="797">
      <colorScale>
        <cfvo type="num" val="0"/>
        <cfvo type="num" val="255"/>
        <color theme="1"/>
        <color rgb="FF00FF00"/>
      </colorScale>
    </cfRule>
  </conditionalFormatting>
  <conditionalFormatting sqref="A798:XFD798">
    <cfRule type="colorScale" priority="798">
      <colorScale>
        <cfvo type="num" val="0"/>
        <cfvo type="num" val="255"/>
        <color theme="1"/>
        <color rgb="FF0000FF"/>
      </colorScale>
    </cfRule>
  </conditionalFormatting>
  <conditionalFormatting sqref="A799:XFD799">
    <cfRule type="colorScale" priority="799">
      <colorScale>
        <cfvo type="num" val="0"/>
        <cfvo type="num" val="255"/>
        <color theme="1"/>
        <color rgb="FFFF0000"/>
      </colorScale>
    </cfRule>
  </conditionalFormatting>
  <conditionalFormatting sqref="A800:XFD800">
    <cfRule type="colorScale" priority="800">
      <colorScale>
        <cfvo type="num" val="0"/>
        <cfvo type="num" val="255"/>
        <color theme="1"/>
        <color rgb="FF00FF00"/>
      </colorScale>
    </cfRule>
  </conditionalFormatting>
  <conditionalFormatting sqref="A801:XFD801">
    <cfRule type="colorScale" priority="801">
      <colorScale>
        <cfvo type="num" val="0"/>
        <cfvo type="num" val="255"/>
        <color theme="1"/>
        <color rgb="FF0000FF"/>
      </colorScale>
    </cfRule>
  </conditionalFormatting>
  <conditionalFormatting sqref="A802:XFD802">
    <cfRule type="colorScale" priority="802">
      <colorScale>
        <cfvo type="num" val="0"/>
        <cfvo type="num" val="255"/>
        <color theme="1"/>
        <color rgb="FFFF0000"/>
      </colorScale>
    </cfRule>
  </conditionalFormatting>
  <conditionalFormatting sqref="A803:XFD803">
    <cfRule type="colorScale" priority="803">
      <colorScale>
        <cfvo type="num" val="0"/>
        <cfvo type="num" val="255"/>
        <color theme="1"/>
        <color rgb="FF00FF00"/>
      </colorScale>
    </cfRule>
  </conditionalFormatting>
  <conditionalFormatting sqref="A804:XFD804">
    <cfRule type="colorScale" priority="804">
      <colorScale>
        <cfvo type="num" val="0"/>
        <cfvo type="num" val="255"/>
        <color theme="1"/>
        <color rgb="FF0000FF"/>
      </colorScale>
    </cfRule>
  </conditionalFormatting>
  <conditionalFormatting sqref="A805:XFD805">
    <cfRule type="colorScale" priority="805">
      <colorScale>
        <cfvo type="num" val="0"/>
        <cfvo type="num" val="255"/>
        <color theme="1"/>
        <color rgb="FFFF0000"/>
      </colorScale>
    </cfRule>
  </conditionalFormatting>
  <conditionalFormatting sqref="A806:XFD806">
    <cfRule type="colorScale" priority="806">
      <colorScale>
        <cfvo type="num" val="0"/>
        <cfvo type="num" val="255"/>
        <color theme="1"/>
        <color rgb="FF00FF00"/>
      </colorScale>
    </cfRule>
  </conditionalFormatting>
  <conditionalFormatting sqref="A807:XFD807">
    <cfRule type="colorScale" priority="807">
      <colorScale>
        <cfvo type="num" val="0"/>
        <cfvo type="num" val="255"/>
        <color theme="1"/>
        <color rgb="FF0000FF"/>
      </colorScale>
    </cfRule>
  </conditionalFormatting>
  <conditionalFormatting sqref="A808:XFD808">
    <cfRule type="colorScale" priority="808">
      <colorScale>
        <cfvo type="num" val="0"/>
        <cfvo type="num" val="255"/>
        <color theme="1"/>
        <color rgb="FFFF0000"/>
      </colorScale>
    </cfRule>
  </conditionalFormatting>
  <conditionalFormatting sqref="A809:XFD809">
    <cfRule type="colorScale" priority="809">
      <colorScale>
        <cfvo type="num" val="0"/>
        <cfvo type="num" val="255"/>
        <color theme="1"/>
        <color rgb="FF00FF00"/>
      </colorScale>
    </cfRule>
  </conditionalFormatting>
  <conditionalFormatting sqref="A810:XFD810">
    <cfRule type="colorScale" priority="810">
      <colorScale>
        <cfvo type="num" val="0"/>
        <cfvo type="num" val="255"/>
        <color theme="1"/>
        <color rgb="FF0000FF"/>
      </colorScale>
    </cfRule>
  </conditionalFormatting>
  <conditionalFormatting sqref="A811:XFD811">
    <cfRule type="colorScale" priority="811">
      <colorScale>
        <cfvo type="num" val="0"/>
        <cfvo type="num" val="255"/>
        <color theme="1"/>
        <color rgb="FFFF0000"/>
      </colorScale>
    </cfRule>
  </conditionalFormatting>
  <conditionalFormatting sqref="A812:XFD812">
    <cfRule type="colorScale" priority="812">
      <colorScale>
        <cfvo type="num" val="0"/>
        <cfvo type="num" val="255"/>
        <color theme="1"/>
        <color rgb="FF00FF00"/>
      </colorScale>
    </cfRule>
  </conditionalFormatting>
  <conditionalFormatting sqref="A813:XFD813">
    <cfRule type="colorScale" priority="813">
      <colorScale>
        <cfvo type="num" val="0"/>
        <cfvo type="num" val="255"/>
        <color theme="1"/>
        <color rgb="FF0000FF"/>
      </colorScale>
    </cfRule>
  </conditionalFormatting>
  <conditionalFormatting sqref="A814:XFD814">
    <cfRule type="colorScale" priority="814">
      <colorScale>
        <cfvo type="num" val="0"/>
        <cfvo type="num" val="255"/>
        <color theme="1"/>
        <color rgb="FFFF0000"/>
      </colorScale>
    </cfRule>
  </conditionalFormatting>
  <conditionalFormatting sqref="A815:XFD815">
    <cfRule type="colorScale" priority="815">
      <colorScale>
        <cfvo type="num" val="0"/>
        <cfvo type="num" val="255"/>
        <color theme="1"/>
        <color rgb="FF00FF00"/>
      </colorScale>
    </cfRule>
  </conditionalFormatting>
  <conditionalFormatting sqref="A816:XFD816">
    <cfRule type="colorScale" priority="816">
      <colorScale>
        <cfvo type="num" val="0"/>
        <cfvo type="num" val="255"/>
        <color theme="1"/>
        <color rgb="FF0000FF"/>
      </colorScale>
    </cfRule>
  </conditionalFormatting>
  <conditionalFormatting sqref="A817:XFD817">
    <cfRule type="colorScale" priority="817">
      <colorScale>
        <cfvo type="num" val="0"/>
        <cfvo type="num" val="255"/>
        <color theme="1"/>
        <color rgb="FFFF0000"/>
      </colorScale>
    </cfRule>
  </conditionalFormatting>
  <conditionalFormatting sqref="A818:XFD818">
    <cfRule type="colorScale" priority="818">
      <colorScale>
        <cfvo type="num" val="0"/>
        <cfvo type="num" val="255"/>
        <color theme="1"/>
        <color rgb="FF00FF00"/>
      </colorScale>
    </cfRule>
  </conditionalFormatting>
  <conditionalFormatting sqref="A819:XFD819">
    <cfRule type="colorScale" priority="819">
      <colorScale>
        <cfvo type="num" val="0"/>
        <cfvo type="num" val="255"/>
        <color theme="1"/>
        <color rgb="FF0000FF"/>
      </colorScale>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B9126-76F6-4E3A-BED7-A739BD222BA1}">
  <sheetPr codeName="Sheet6"/>
  <dimension ref="A1:Z40"/>
  <sheetViews>
    <sheetView workbookViewId="0"/>
  </sheetViews>
  <sheetFormatPr defaultColWidth="0" defaultRowHeight="10.199999999999999" customHeight="1" zeroHeight="1"/>
  <cols>
    <col min="1" max="18" width="11.42578125" style="87" customWidth="1"/>
    <col min="19" max="26" width="5.5703125" style="87" customWidth="1"/>
    <col min="27" max="16384" width="11.42578125" style="87" hidden="1"/>
  </cols>
  <sheetData>
    <row r="1" spans="1:15">
      <c r="A1" s="86"/>
      <c r="B1" s="86"/>
      <c r="C1" s="86"/>
      <c r="D1" s="86"/>
      <c r="E1" s="86"/>
      <c r="F1" s="86"/>
      <c r="G1" s="86"/>
      <c r="H1" s="86"/>
      <c r="I1" s="86"/>
      <c r="J1" s="86"/>
      <c r="K1" s="86"/>
      <c r="L1" s="86"/>
      <c r="M1" s="86"/>
      <c r="N1" s="86"/>
      <c r="O1" s="86"/>
    </row>
    <row r="2" spans="1:15">
      <c r="A2" s="86"/>
      <c r="B2" s="86"/>
      <c r="C2" s="86"/>
      <c r="D2" s="86"/>
      <c r="E2" s="86"/>
      <c r="F2" s="86"/>
      <c r="G2" s="86"/>
      <c r="H2" s="86"/>
      <c r="I2" s="86"/>
      <c r="J2" s="86"/>
      <c r="K2" s="86"/>
      <c r="L2" s="86"/>
      <c r="M2" s="86"/>
      <c r="N2" s="86"/>
      <c r="O2" s="86"/>
    </row>
    <row r="3" spans="1:15">
      <c r="A3" s="86"/>
      <c r="B3" s="86"/>
      <c r="C3" s="86"/>
      <c r="D3" s="86"/>
      <c r="E3" s="86"/>
      <c r="F3" s="86"/>
      <c r="G3" s="86"/>
      <c r="H3" s="86"/>
      <c r="I3" s="86"/>
      <c r="J3" s="86"/>
      <c r="K3" s="86"/>
      <c r="L3" s="86"/>
      <c r="M3" s="86"/>
      <c r="N3" s="86"/>
      <c r="O3" s="86"/>
    </row>
    <row r="4" spans="1:15">
      <c r="A4" s="86"/>
      <c r="B4" s="86"/>
      <c r="C4" s="86"/>
      <c r="D4" s="86"/>
      <c r="E4" s="86"/>
      <c r="F4" s="86"/>
      <c r="G4" s="86"/>
      <c r="H4" s="86"/>
      <c r="I4" s="86"/>
      <c r="J4" s="86"/>
      <c r="K4" s="86"/>
      <c r="L4" s="86"/>
      <c r="M4" s="86"/>
      <c r="N4" s="86"/>
      <c r="O4" s="86"/>
    </row>
    <row r="5" spans="1:15">
      <c r="A5" s="86"/>
      <c r="B5" s="86"/>
      <c r="C5" s="86"/>
      <c r="D5" s="86"/>
      <c r="E5" s="86"/>
      <c r="F5" s="86"/>
      <c r="G5" s="86"/>
      <c r="H5" s="86"/>
      <c r="I5" s="86"/>
      <c r="J5" s="86"/>
      <c r="K5" s="86"/>
      <c r="L5" s="86"/>
      <c r="M5" s="86"/>
      <c r="N5" s="86"/>
      <c r="O5" s="86"/>
    </row>
    <row r="6" spans="1:15">
      <c r="A6" s="86"/>
      <c r="B6" s="86"/>
      <c r="C6" s="86"/>
      <c r="D6" s="86"/>
      <c r="E6" s="86"/>
      <c r="F6" s="86"/>
      <c r="G6" s="86"/>
      <c r="H6" s="86"/>
      <c r="I6" s="86"/>
      <c r="J6" s="86"/>
      <c r="K6" s="86"/>
      <c r="L6" s="86"/>
      <c r="M6" s="86"/>
      <c r="N6" s="86"/>
      <c r="O6" s="86"/>
    </row>
    <row r="7" spans="1:15">
      <c r="A7" s="86"/>
      <c r="B7" s="86"/>
      <c r="C7" s="86"/>
      <c r="D7" s="86"/>
      <c r="E7" s="86"/>
      <c r="F7" s="86"/>
      <c r="G7" s="86"/>
      <c r="H7" s="86"/>
      <c r="I7" s="86"/>
      <c r="J7" s="86"/>
      <c r="K7" s="86"/>
      <c r="L7" s="86"/>
      <c r="M7" s="86"/>
      <c r="N7" s="86"/>
      <c r="O7" s="86"/>
    </row>
    <row r="8" spans="1:15">
      <c r="A8" s="86"/>
      <c r="B8" s="86"/>
      <c r="C8" s="86"/>
      <c r="D8" s="86"/>
      <c r="E8" s="86"/>
      <c r="F8" s="86"/>
      <c r="G8" s="86"/>
      <c r="H8" s="86"/>
      <c r="I8" s="86"/>
      <c r="J8" s="86"/>
      <c r="K8" s="86"/>
      <c r="L8" s="86"/>
      <c r="M8" s="86"/>
      <c r="N8" s="86"/>
      <c r="O8" s="86"/>
    </row>
    <row r="9" spans="1:15">
      <c r="A9" s="86"/>
      <c r="B9" s="86"/>
      <c r="C9" s="86"/>
      <c r="D9" s="86"/>
      <c r="E9" s="86"/>
      <c r="F9" s="86"/>
      <c r="G9" s="86"/>
      <c r="H9" s="86"/>
      <c r="I9" s="86"/>
      <c r="J9" s="86"/>
      <c r="K9" s="86"/>
      <c r="L9" s="86"/>
      <c r="M9" s="86"/>
      <c r="N9" s="86"/>
      <c r="O9" s="86"/>
    </row>
    <row r="10" spans="1:15">
      <c r="A10" s="86"/>
      <c r="B10" s="86"/>
      <c r="C10" s="86"/>
      <c r="D10" s="86"/>
      <c r="E10" s="86"/>
      <c r="F10" s="86"/>
      <c r="G10" s="86"/>
      <c r="H10" s="86"/>
      <c r="I10" s="86"/>
      <c r="J10" s="86"/>
      <c r="K10" s="86"/>
      <c r="L10" s="86"/>
      <c r="M10" s="86"/>
      <c r="N10" s="86"/>
      <c r="O10" s="86"/>
    </row>
    <row r="11" spans="1:15">
      <c r="A11" s="86"/>
      <c r="B11" s="86"/>
      <c r="C11" s="86"/>
      <c r="D11" s="86"/>
      <c r="E11" s="86"/>
      <c r="F11" s="86"/>
      <c r="G11" s="86"/>
      <c r="H11" s="86"/>
      <c r="I11" s="86"/>
      <c r="J11" s="86"/>
      <c r="K11" s="86"/>
      <c r="L11" s="86"/>
      <c r="M11" s="86"/>
      <c r="N11" s="86"/>
      <c r="O11" s="86"/>
    </row>
    <row r="12" spans="1:15">
      <c r="A12" s="86"/>
      <c r="B12" s="86"/>
      <c r="C12" s="86"/>
      <c r="D12" s="86"/>
      <c r="E12" s="86"/>
      <c r="F12" s="86"/>
      <c r="G12" s="86"/>
      <c r="H12" s="86"/>
      <c r="I12" s="86"/>
      <c r="J12" s="86"/>
      <c r="K12" s="86"/>
      <c r="L12" s="86"/>
      <c r="M12" s="86"/>
      <c r="N12" s="86"/>
      <c r="O12" s="86"/>
    </row>
    <row r="13" spans="1:15">
      <c r="A13" s="86"/>
      <c r="B13" s="86"/>
      <c r="C13" s="86"/>
      <c r="D13" s="86"/>
      <c r="E13" s="86"/>
      <c r="F13" s="86"/>
      <c r="G13" s="86"/>
      <c r="H13" s="86"/>
      <c r="I13" s="86"/>
      <c r="J13" s="86"/>
      <c r="K13" s="86"/>
      <c r="L13" s="86"/>
      <c r="M13" s="86"/>
      <c r="N13" s="86"/>
      <c r="O13" s="86"/>
    </row>
    <row r="14" spans="1:15">
      <c r="A14" s="86"/>
      <c r="B14" s="86"/>
      <c r="C14" s="86"/>
      <c r="D14" s="86"/>
      <c r="E14" s="86"/>
      <c r="F14" s="86"/>
      <c r="G14" s="86"/>
      <c r="H14" s="86"/>
      <c r="I14" s="86"/>
      <c r="J14" s="86"/>
      <c r="K14" s="86"/>
      <c r="L14" s="86"/>
      <c r="M14" s="86"/>
      <c r="N14" s="86"/>
      <c r="O14" s="86"/>
    </row>
    <row r="15" spans="1:15">
      <c r="A15" s="86"/>
      <c r="B15" s="86"/>
      <c r="C15" s="86"/>
      <c r="D15" s="86"/>
      <c r="E15" s="86"/>
      <c r="F15" s="86"/>
      <c r="G15" s="86"/>
      <c r="H15" s="86"/>
      <c r="I15" s="86"/>
      <c r="J15" s="86"/>
      <c r="K15" s="86"/>
      <c r="L15" s="86"/>
      <c r="M15" s="86"/>
      <c r="N15" s="86"/>
      <c r="O15" s="86"/>
    </row>
    <row r="16" spans="1:15">
      <c r="A16" s="86"/>
      <c r="B16" s="86"/>
      <c r="C16" s="86"/>
      <c r="D16" s="86"/>
      <c r="E16" s="86"/>
      <c r="F16" s="86"/>
      <c r="G16" s="86"/>
      <c r="H16" s="86"/>
      <c r="I16" s="86"/>
      <c r="J16" s="86"/>
      <c r="K16" s="86"/>
      <c r="L16" s="86"/>
      <c r="M16" s="86"/>
      <c r="N16" s="86"/>
      <c r="O16" s="86"/>
    </row>
    <row r="17" spans="1:15">
      <c r="A17" s="86"/>
      <c r="B17" s="86"/>
      <c r="C17" s="86"/>
      <c r="D17" s="86"/>
      <c r="E17" s="86"/>
      <c r="F17" s="86"/>
      <c r="G17" s="86"/>
      <c r="H17" s="86"/>
      <c r="I17" s="86"/>
      <c r="J17" s="86"/>
      <c r="K17" s="86"/>
      <c r="L17" s="86"/>
      <c r="M17" s="86"/>
      <c r="N17" s="86"/>
      <c r="O17" s="86"/>
    </row>
    <row r="18" spans="1:15">
      <c r="A18" s="86"/>
      <c r="B18" s="86"/>
      <c r="C18" s="86"/>
      <c r="D18" s="86"/>
      <c r="E18" s="86"/>
      <c r="F18" s="86"/>
      <c r="G18" s="86"/>
      <c r="H18" s="86"/>
      <c r="I18" s="86"/>
      <c r="J18" s="86"/>
      <c r="K18" s="86"/>
      <c r="L18" s="86"/>
      <c r="M18" s="86"/>
      <c r="N18" s="86"/>
      <c r="O18" s="86"/>
    </row>
    <row r="19" spans="1:15">
      <c r="A19" s="86"/>
      <c r="B19" s="86"/>
      <c r="C19" s="86"/>
      <c r="D19" s="86"/>
      <c r="E19" s="86"/>
      <c r="F19" s="86"/>
      <c r="G19" s="86"/>
      <c r="H19" s="86"/>
      <c r="I19" s="86"/>
      <c r="J19" s="86"/>
      <c r="K19" s="86"/>
      <c r="L19" s="86"/>
      <c r="M19" s="86"/>
      <c r="N19" s="86"/>
      <c r="O19" s="86"/>
    </row>
    <row r="20" spans="1:15">
      <c r="A20" s="86"/>
      <c r="B20" s="86"/>
      <c r="C20" s="86"/>
      <c r="D20" s="86"/>
      <c r="E20" s="86"/>
      <c r="F20" s="86"/>
      <c r="G20" s="86"/>
      <c r="H20" s="86"/>
      <c r="I20" s="86"/>
      <c r="J20" s="86"/>
      <c r="K20" s="86"/>
      <c r="L20" s="86"/>
      <c r="M20" s="86"/>
      <c r="N20" s="86"/>
      <c r="O20" s="86"/>
    </row>
    <row r="21" spans="1:15">
      <c r="A21" s="86"/>
      <c r="B21" s="86"/>
      <c r="C21" s="86"/>
      <c r="D21" s="86"/>
      <c r="E21" s="86"/>
      <c r="F21" s="86"/>
      <c r="G21" s="86"/>
      <c r="H21" s="86"/>
      <c r="I21" s="86"/>
      <c r="J21" s="86"/>
      <c r="K21" s="86"/>
      <c r="L21" s="86"/>
      <c r="M21" s="86"/>
      <c r="N21" s="86"/>
      <c r="O21" s="86"/>
    </row>
    <row r="22" spans="1:15">
      <c r="A22" s="86"/>
      <c r="B22" s="86"/>
      <c r="C22" s="86"/>
      <c r="D22" s="86"/>
      <c r="E22" s="86"/>
      <c r="F22" s="86"/>
      <c r="G22" s="86"/>
      <c r="H22" s="86"/>
      <c r="I22" s="86"/>
      <c r="J22" s="86"/>
      <c r="K22" s="86"/>
      <c r="L22" s="86"/>
      <c r="M22" s="86"/>
      <c r="N22" s="86"/>
      <c r="O22" s="86"/>
    </row>
    <row r="23" spans="1:15">
      <c r="A23" s="86"/>
      <c r="B23" s="86"/>
      <c r="C23" s="86"/>
      <c r="D23" s="86"/>
      <c r="E23" s="86"/>
      <c r="F23" s="86"/>
      <c r="G23" s="86"/>
      <c r="H23" s="86"/>
      <c r="I23" s="86"/>
      <c r="J23" s="86"/>
      <c r="K23" s="86"/>
      <c r="L23" s="86"/>
      <c r="M23" s="86"/>
      <c r="N23" s="86"/>
      <c r="O23" s="86"/>
    </row>
    <row r="24" spans="1:15">
      <c r="A24" s="86"/>
      <c r="B24" s="86"/>
      <c r="C24" s="86"/>
      <c r="D24" s="86"/>
      <c r="E24" s="86"/>
      <c r="F24" s="86"/>
      <c r="G24" s="86"/>
      <c r="H24" s="86"/>
      <c r="I24" s="86"/>
      <c r="J24" s="86"/>
      <c r="K24" s="86"/>
      <c r="L24" s="86"/>
      <c r="M24" s="86"/>
      <c r="N24" s="86"/>
      <c r="O24" s="86"/>
    </row>
    <row r="25" spans="1:15">
      <c r="A25" s="86"/>
      <c r="B25" s="86"/>
      <c r="C25" s="86"/>
      <c r="D25" s="86"/>
      <c r="E25" s="86"/>
      <c r="F25" s="86"/>
      <c r="G25" s="86"/>
      <c r="H25" s="86"/>
      <c r="I25" s="86"/>
      <c r="J25" s="86"/>
      <c r="K25" s="86"/>
      <c r="L25" s="86"/>
      <c r="M25" s="86"/>
      <c r="N25" s="86"/>
      <c r="O25" s="86"/>
    </row>
    <row r="26" spans="1:15">
      <c r="A26" s="86"/>
      <c r="B26" s="86"/>
      <c r="C26" s="86"/>
      <c r="D26" s="86"/>
      <c r="E26" s="86"/>
      <c r="F26" s="86"/>
      <c r="G26" s="86"/>
      <c r="H26" s="86"/>
      <c r="I26" s="86"/>
      <c r="J26" s="86"/>
      <c r="K26" s="86"/>
      <c r="L26" s="86"/>
      <c r="M26" s="86"/>
      <c r="N26" s="86"/>
      <c r="O26" s="86"/>
    </row>
    <row r="27" spans="1:15">
      <c r="A27" s="86"/>
      <c r="B27" s="86"/>
      <c r="C27" s="86"/>
      <c r="D27" s="86"/>
      <c r="E27" s="86"/>
      <c r="F27" s="86"/>
      <c r="G27" s="86"/>
      <c r="H27" s="86"/>
      <c r="I27" s="86"/>
      <c r="J27" s="86"/>
      <c r="K27" s="86"/>
      <c r="L27" s="86"/>
      <c r="M27" s="86"/>
      <c r="N27" s="86"/>
      <c r="O27" s="86"/>
    </row>
    <row r="28" spans="1:15">
      <c r="A28" s="86"/>
      <c r="B28" s="86"/>
      <c r="C28" s="86"/>
      <c r="D28" s="86"/>
      <c r="E28" s="86"/>
      <c r="F28" s="86"/>
      <c r="G28" s="86"/>
      <c r="H28" s="86"/>
      <c r="I28" s="86"/>
      <c r="J28" s="86"/>
      <c r="K28" s="86"/>
      <c r="L28" s="86"/>
      <c r="M28" s="86"/>
      <c r="N28" s="86"/>
      <c r="O28" s="86"/>
    </row>
    <row r="29" spans="1:15">
      <c r="A29" s="86"/>
      <c r="B29" s="86"/>
      <c r="C29" s="86"/>
      <c r="D29" s="86"/>
      <c r="E29" s="86"/>
      <c r="F29" s="86"/>
      <c r="G29" s="86"/>
      <c r="H29" s="86"/>
      <c r="I29" s="86"/>
      <c r="J29" s="86"/>
      <c r="K29" s="86"/>
      <c r="L29" s="86"/>
      <c r="M29" s="86"/>
      <c r="N29" s="86"/>
      <c r="O29" s="86"/>
    </row>
    <row r="30" spans="1:15">
      <c r="A30" s="86"/>
      <c r="B30" s="86"/>
      <c r="C30" s="86"/>
      <c r="D30" s="86"/>
      <c r="E30" s="86"/>
      <c r="F30" s="86"/>
      <c r="G30" s="86"/>
      <c r="H30" s="86"/>
      <c r="I30" s="86"/>
      <c r="J30" s="86"/>
      <c r="K30" s="86"/>
      <c r="L30" s="86"/>
      <c r="M30" s="86"/>
      <c r="N30" s="86"/>
      <c r="O30" s="86"/>
    </row>
    <row r="31" spans="1:15">
      <c r="A31" s="86"/>
      <c r="B31" s="86"/>
      <c r="C31" s="86"/>
      <c r="D31" s="86"/>
      <c r="E31" s="86"/>
      <c r="F31" s="86"/>
      <c r="G31" s="86"/>
      <c r="H31" s="86"/>
      <c r="I31" s="86"/>
      <c r="J31" s="86"/>
      <c r="K31" s="86"/>
      <c r="L31" s="86"/>
      <c r="M31" s="86"/>
      <c r="N31" s="86"/>
      <c r="O31" s="86"/>
    </row>
    <row r="32" spans="1:15">
      <c r="A32" s="86"/>
      <c r="B32" s="86"/>
      <c r="C32" s="86"/>
      <c r="D32" s="86"/>
      <c r="E32" s="86"/>
      <c r="F32" s="86"/>
      <c r="G32" s="86"/>
      <c r="H32" s="86"/>
      <c r="I32" s="86"/>
      <c r="J32" s="86"/>
      <c r="K32" s="86"/>
      <c r="L32" s="86"/>
      <c r="M32" s="86"/>
      <c r="N32" s="86"/>
      <c r="O32" s="86"/>
    </row>
    <row r="33" spans="1:15">
      <c r="A33" s="86"/>
      <c r="B33" s="86"/>
      <c r="C33" s="86"/>
      <c r="D33" s="86"/>
      <c r="E33" s="86"/>
      <c r="F33" s="86"/>
      <c r="G33" s="86"/>
      <c r="H33" s="86"/>
      <c r="I33" s="86"/>
      <c r="J33" s="86"/>
      <c r="K33" s="86"/>
      <c r="L33" s="86"/>
      <c r="M33" s="86"/>
      <c r="N33" s="86"/>
      <c r="O33" s="86"/>
    </row>
    <row r="34" spans="1:15">
      <c r="A34" s="86"/>
      <c r="B34" s="86"/>
      <c r="C34" s="86"/>
      <c r="D34" s="86"/>
      <c r="E34" s="86"/>
      <c r="F34" s="86"/>
      <c r="G34" s="86"/>
      <c r="H34" s="86"/>
      <c r="I34" s="86"/>
      <c r="J34" s="86"/>
      <c r="K34" s="86"/>
      <c r="L34" s="86"/>
      <c r="M34" s="86"/>
      <c r="N34" s="86"/>
      <c r="O34" s="86"/>
    </row>
    <row r="35" spans="1:15"/>
    <row r="36" spans="1:15"/>
    <row r="37" spans="1:15"/>
    <row r="38" spans="1:15"/>
    <row r="39" spans="1:15"/>
    <row r="40" spans="1:1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14057F9-574F-47A8-A954-B4201221DB3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example</vt:lpstr>
      <vt:lpstr>thank you!</vt:lpstr>
      <vt:lpstr>bonus!</vt:lpstr>
      <vt:lpstr>look at this .P</vt:lpstr>
      <vt:lpstr>dont look here</vt:lpstr>
      <vt:lpstr>inTheEnd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cabc</dc:creator>
  <cp:lastModifiedBy>cabc</cp:lastModifiedBy>
  <cp:lastPrinted>2021-10-31T19:48:12Z</cp:lastPrinted>
  <dcterms:created xsi:type="dcterms:W3CDTF">2021-04-16T01:17:48Z</dcterms:created>
  <dcterms:modified xsi:type="dcterms:W3CDTF">2021-11-03T18:28:43Z</dcterms:modified>
</cp:coreProperties>
</file>